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repos\MMM\MeridianTests\Data\"/>
    </mc:Choice>
  </mc:AlternateContent>
  <xr:revisionPtr revIDLastSave="0" documentId="13_ncr:1_{FE8386EF-FC58-4F39-8802-03A8184F1273}" xr6:coauthVersionLast="47" xr6:coauthVersionMax="47" xr10:uidLastSave="{00000000-0000-0000-0000-000000000000}"/>
  <bookViews>
    <workbookView xWindow="-28920" yWindow="-120" windowWidth="29040" windowHeight="15720" activeTab="4" xr2:uid="{00000000-000D-0000-FFFF-FFFF00000000}"/>
    <workbookView xWindow="-28920" yWindow="-120" windowWidth="29040" windowHeight="15720" activeTab="4" xr2:uid="{0F5B2B2E-51CD-41DA-AF3E-0901181B950A}"/>
  </bookViews>
  <sheets>
    <sheet name="LogModel" sheetId="8" r:id="rId1"/>
    <sheet name="AddModel" sheetId="13" r:id="rId2"/>
    <sheet name="DataSet" sheetId="1" r:id="rId3"/>
    <sheet name="cht_Xf_Media" sheetId="5" r:id="rId4"/>
    <sheet name="EqnSpec" sheetId="12" r:id="rId5"/>
    <sheet name="Sheet2" sheetId="2" r:id="rId6"/>
    <sheet name="cht_avm" sheetId="10" r:id="rId7"/>
    <sheet name="Sheet3" sheetId="3" r:id="rId8"/>
    <sheet name="Sheet1" sheetId="11" r:id="rId9"/>
  </sheets>
  <definedNames>
    <definedName name="_xlnm._FilterDatabase" localSheetId="5" hidden="1">Sheet2!$B$1:$D$96</definedName>
    <definedName name="_xlnm._FilterDatabase" localSheetId="7" hidden="1">Sheet3!$A$1:$G$105</definedName>
    <definedName name="solver_eng" localSheetId="7" hidden="1">1</definedName>
    <definedName name="solver_neg" localSheetId="7" hidden="1">1</definedName>
    <definedName name="solver_num" localSheetId="7" hidden="1">0</definedName>
    <definedName name="solver_opt" localSheetId="7" hidden="1">Sheet3!$D$4</definedName>
    <definedName name="solver_typ" localSheetId="7" hidden="1">1</definedName>
    <definedName name="solver_val" localSheetId="7" hidden="1">0</definedName>
    <definedName name="solver_ver" localSheetId="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B10" i="8" l="1"/>
  <c r="DB11" i="8" s="1"/>
  <c r="DB12" i="8" s="1"/>
  <c r="DB13" i="8" s="1"/>
  <c r="DB14" i="8" s="1"/>
  <c r="DB15" i="8" s="1"/>
  <c r="DB16" i="8" s="1"/>
  <c r="DB17" i="8" s="1"/>
  <c r="DB18" i="8" s="1"/>
  <c r="DB19" i="8" s="1"/>
  <c r="DB20" i="8" s="1"/>
  <c r="DB21" i="8" s="1"/>
  <c r="DB22" i="8" s="1"/>
  <c r="DB23" i="8" s="1"/>
  <c r="DB24" i="8" s="1"/>
  <c r="DB25" i="8" s="1"/>
  <c r="DB26" i="8" s="1"/>
  <c r="DB27" i="8" s="1"/>
  <c r="DB28" i="8" s="1"/>
  <c r="DB29" i="8" s="1"/>
  <c r="DB30" i="8" s="1"/>
  <c r="DB31" i="8" s="1"/>
  <c r="DB32" i="8" s="1"/>
  <c r="DB33" i="8" s="1"/>
  <c r="DB34" i="8" s="1"/>
  <c r="DB35" i="8" s="1"/>
  <c r="DB36" i="8" s="1"/>
  <c r="DB37" i="8" s="1"/>
  <c r="DB38" i="8" s="1"/>
  <c r="DB39" i="8" s="1"/>
  <c r="DB40" i="8" s="1"/>
  <c r="DB41" i="8" s="1"/>
  <c r="DB42" i="8" s="1"/>
  <c r="DB43" i="8" s="1"/>
  <c r="DB44" i="8" s="1"/>
  <c r="DB45" i="8" s="1"/>
  <c r="DB46" i="8" s="1"/>
  <c r="DB47" i="8" s="1"/>
  <c r="DB48" i="8" s="1"/>
  <c r="DB49" i="8" s="1"/>
  <c r="DB50" i="8" s="1"/>
  <c r="DB51" i="8" s="1"/>
  <c r="DB52" i="8" s="1"/>
  <c r="DB53" i="8" s="1"/>
  <c r="DB54" i="8" s="1"/>
  <c r="DB55" i="8" s="1"/>
  <c r="DB56" i="8" s="1"/>
  <c r="DB57" i="8" s="1"/>
  <c r="DB58" i="8" s="1"/>
  <c r="DB59" i="8" s="1"/>
  <c r="DB60" i="8" s="1"/>
  <c r="DB61" i="8" s="1"/>
  <c r="DB62" i="8" s="1"/>
  <c r="DB63" i="8" s="1"/>
  <c r="DB64" i="8" s="1"/>
  <c r="DB65" i="8" s="1"/>
  <c r="DB66" i="8" s="1"/>
  <c r="DB67" i="8" s="1"/>
  <c r="DB68" i="8" s="1"/>
  <c r="DB69" i="8" s="1"/>
  <c r="DB70" i="8" s="1"/>
  <c r="DB71" i="8" s="1"/>
  <c r="DB72" i="8" s="1"/>
  <c r="DB73" i="8" s="1"/>
  <c r="DB74" i="8" s="1"/>
  <c r="DB75" i="8" s="1"/>
  <c r="DB76" i="8" s="1"/>
  <c r="DB77" i="8" s="1"/>
  <c r="DB78" i="8" s="1"/>
  <c r="DB79" i="8" s="1"/>
  <c r="DB80" i="8" s="1"/>
  <c r="DB81" i="8" s="1"/>
  <c r="DB82" i="8" s="1"/>
  <c r="DB83" i="8" s="1"/>
  <c r="DB84" i="8" s="1"/>
  <c r="DB85" i="8" s="1"/>
  <c r="DB86" i="8" s="1"/>
  <c r="DB87" i="8" s="1"/>
  <c r="DB88" i="8" s="1"/>
  <c r="DB89" i="8" s="1"/>
  <c r="DB90" i="8" s="1"/>
  <c r="DB91" i="8" s="1"/>
  <c r="DB92" i="8" s="1"/>
  <c r="DB93" i="8" s="1"/>
  <c r="DB94" i="8" s="1"/>
  <c r="DB95" i="8" s="1"/>
  <c r="DB96" i="8" s="1"/>
  <c r="DB97" i="8" s="1"/>
  <c r="DB98" i="8" s="1"/>
  <c r="DB99" i="8" s="1"/>
  <c r="DB100" i="8" s="1"/>
  <c r="DB101" i="8" s="1"/>
  <c r="DB102" i="8" s="1"/>
  <c r="DB103" i="8" s="1"/>
  <c r="DB104" i="8" s="1"/>
  <c r="DB105" i="8" s="1"/>
  <c r="DB106" i="8" s="1"/>
  <c r="DB107" i="8" s="1"/>
  <c r="DB108" i="8" s="1"/>
  <c r="DB109" i="8" s="1"/>
  <c r="DB110" i="8" s="1"/>
  <c r="DB111" i="8" s="1"/>
  <c r="DB112" i="8" s="1"/>
  <c r="DB113" i="8" s="1"/>
  <c r="DB114" i="8" s="1"/>
  <c r="DB115" i="8" s="1"/>
  <c r="DB116" i="8" s="1"/>
  <c r="DB117" i="8" s="1"/>
  <c r="DB118" i="8" s="1"/>
  <c r="DB119" i="8" s="1"/>
  <c r="DB120" i="8" s="1"/>
  <c r="DB121" i="8" s="1"/>
  <c r="DB122" i="8" s="1"/>
  <c r="DB123" i="8" s="1"/>
  <c r="DB124" i="8" s="1"/>
  <c r="DB125" i="8" s="1"/>
  <c r="DB126" i="8" s="1"/>
  <c r="DB127" i="8" s="1"/>
  <c r="DB128" i="8" s="1"/>
  <c r="DB129" i="8" s="1"/>
  <c r="DB130" i="8" s="1"/>
  <c r="DB131" i="8" s="1"/>
  <c r="DB132" i="8" s="1"/>
  <c r="DB133" i="8" s="1"/>
  <c r="DB134" i="8" s="1"/>
  <c r="DB135" i="8" s="1"/>
  <c r="DB136" i="8" s="1"/>
  <c r="DB137" i="8" s="1"/>
  <c r="DB138" i="8" s="1"/>
  <c r="DB139" i="8" s="1"/>
  <c r="DB140" i="8" s="1"/>
  <c r="DB141" i="8" s="1"/>
  <c r="DB142" i="8" s="1"/>
  <c r="DB143" i="8" s="1"/>
  <c r="DB144" i="8" s="1"/>
  <c r="DB145" i="8" s="1"/>
  <c r="DB146" i="8" s="1"/>
  <c r="DB147" i="8" s="1"/>
  <c r="DB148" i="8" s="1"/>
  <c r="DB149" i="8" s="1"/>
  <c r="DB150" i="8" s="1"/>
  <c r="DB151" i="8" s="1"/>
  <c r="DB152" i="8" s="1"/>
  <c r="DB153" i="8" s="1"/>
  <c r="DB154" i="8" s="1"/>
  <c r="DB155" i="8" s="1"/>
  <c r="DB156" i="8" s="1"/>
  <c r="DB157" i="8" s="1"/>
  <c r="DB158" i="8" s="1"/>
  <c r="DB159" i="8" s="1"/>
  <c r="DB160" i="8" s="1"/>
  <c r="DB161" i="8" s="1"/>
  <c r="DB162" i="8" s="1"/>
  <c r="DB163" i="8" s="1"/>
  <c r="DB164" i="8" s="1"/>
  <c r="DB165" i="8" s="1"/>
  <c r="DB166" i="8" s="1"/>
  <c r="DB167" i="8" s="1"/>
  <c r="DB168" i="8" s="1"/>
  <c r="DB169" i="8" s="1"/>
  <c r="DB170" i="8" s="1"/>
  <c r="DB171" i="8" s="1"/>
  <c r="DB172" i="8" s="1"/>
  <c r="DB173" i="8" s="1"/>
  <c r="DB174" i="8" s="1"/>
  <c r="DB175" i="8" s="1"/>
  <c r="DB176" i="8" s="1"/>
  <c r="DB177" i="8" s="1"/>
  <c r="DB178" i="8" s="1"/>
  <c r="DB179" i="8" s="1"/>
  <c r="DB180" i="8" s="1"/>
  <c r="DB181" i="8" s="1"/>
  <c r="DB182" i="8" s="1"/>
  <c r="DB183" i="8" s="1"/>
  <c r="DB184" i="8" s="1"/>
  <c r="DB185" i="8" s="1"/>
  <c r="DB186" i="8" s="1"/>
  <c r="DB187" i="8" s="1"/>
  <c r="DB188" i="8" s="1"/>
  <c r="DB189" i="8" s="1"/>
  <c r="DB190" i="8" s="1"/>
  <c r="DB191" i="8" s="1"/>
  <c r="DB192" i="8" s="1"/>
  <c r="DB193" i="8" s="1"/>
  <c r="DB194" i="8" s="1"/>
  <c r="DB195" i="8" s="1"/>
  <c r="DB196" i="8" s="1"/>
  <c r="DB197" i="8" s="1"/>
  <c r="DB198" i="8" s="1"/>
  <c r="DB199" i="8" s="1"/>
  <c r="DB200" i="8" s="1"/>
  <c r="DB201" i="8" s="1"/>
  <c r="DB202" i="8" s="1"/>
  <c r="DB203" i="8" s="1"/>
  <c r="DB204" i="8" s="1"/>
  <c r="DB205" i="8" s="1"/>
  <c r="DB206" i="8" s="1"/>
  <c r="DB207" i="8" s="1"/>
  <c r="DB208" i="8" s="1"/>
  <c r="DB209" i="8" s="1"/>
  <c r="DB210" i="8" s="1"/>
  <c r="DB211" i="8" s="1"/>
  <c r="DB212" i="8" s="1"/>
  <c r="DB213" i="8" s="1"/>
  <c r="DB214" i="8" s="1"/>
  <c r="DB215" i="8" s="1"/>
  <c r="DB216" i="8" s="1"/>
  <c r="DB217" i="8" s="1"/>
  <c r="DB218" i="8" s="1"/>
  <c r="DB219" i="8" s="1"/>
  <c r="DB220" i="8" s="1"/>
  <c r="DB221" i="8" s="1"/>
  <c r="DB222" i="8" s="1"/>
  <c r="DB223" i="8" s="1"/>
  <c r="DB224" i="8" s="1"/>
  <c r="DB225" i="8" s="1"/>
  <c r="DB226" i="8" s="1"/>
  <c r="DB227" i="8" s="1"/>
  <c r="DB228" i="8" s="1"/>
  <c r="DB229" i="8" s="1"/>
  <c r="DB230" i="8" s="1"/>
  <c r="DB231" i="8" s="1"/>
  <c r="DB232" i="8" s="1"/>
  <c r="DB233" i="8" s="1"/>
  <c r="DB234" i="8" s="1"/>
  <c r="DB235" i="8" s="1"/>
  <c r="DB236" i="8" s="1"/>
  <c r="DB237" i="8" s="1"/>
  <c r="DB238" i="8" s="1"/>
  <c r="DB239" i="8" s="1"/>
  <c r="DB240" i="8" s="1"/>
  <c r="DB241" i="8" s="1"/>
  <c r="DB242" i="8" s="1"/>
  <c r="DB243" i="8" s="1"/>
  <c r="DB244" i="8" s="1"/>
  <c r="DB245" i="8" s="1"/>
  <c r="DB246" i="8" s="1"/>
  <c r="DB247" i="8" s="1"/>
  <c r="DB248" i="8" s="1"/>
  <c r="DB249" i="8" s="1"/>
  <c r="DB250" i="8" s="1"/>
  <c r="DB251" i="8" s="1"/>
  <c r="DB252" i="8" s="1"/>
  <c r="DB253" i="8" s="1"/>
  <c r="DB254" i="8" s="1"/>
  <c r="DB255" i="8" s="1"/>
  <c r="DB256" i="8" s="1"/>
  <c r="DB257" i="8" s="1"/>
  <c r="DB258" i="8" s="1"/>
  <c r="DB259" i="8" s="1"/>
  <c r="DB260" i="8" s="1"/>
  <c r="DB261" i="8" s="1"/>
  <c r="DB262" i="8" s="1"/>
  <c r="DB263" i="8" s="1"/>
  <c r="DB264" i="8" s="1"/>
  <c r="DB265" i="8" s="1"/>
  <c r="DB266" i="8" s="1"/>
  <c r="DB267" i="8" s="1"/>
  <c r="DB268" i="8" s="1"/>
  <c r="DB269" i="8" s="1"/>
  <c r="DA10" i="8"/>
  <c r="DA11" i="8" s="1"/>
  <c r="DA12" i="8" s="1"/>
  <c r="DA13" i="8" s="1"/>
  <c r="DA14" i="8" s="1"/>
  <c r="DA15" i="8" s="1"/>
  <c r="DA16" i="8" s="1"/>
  <c r="DA17" i="8" s="1"/>
  <c r="DA18" i="8" s="1"/>
  <c r="DA19" i="8" s="1"/>
  <c r="DA20" i="8" s="1"/>
  <c r="DA21" i="8" s="1"/>
  <c r="DA22" i="8" s="1"/>
  <c r="DA23" i="8" s="1"/>
  <c r="DA24" i="8" s="1"/>
  <c r="DA25" i="8" s="1"/>
  <c r="DA26" i="8" s="1"/>
  <c r="DA27" i="8" s="1"/>
  <c r="DA28" i="8" s="1"/>
  <c r="DA29" i="8" s="1"/>
  <c r="DA30" i="8" s="1"/>
  <c r="DA31" i="8" s="1"/>
  <c r="DA32" i="8" s="1"/>
  <c r="DA33" i="8" s="1"/>
  <c r="DA34" i="8" s="1"/>
  <c r="DA35" i="8" s="1"/>
  <c r="DA36" i="8" s="1"/>
  <c r="DA37" i="8" s="1"/>
  <c r="DA38" i="8" s="1"/>
  <c r="DA39" i="8" s="1"/>
  <c r="DA40" i="8" s="1"/>
  <c r="DA41" i="8" s="1"/>
  <c r="DA42" i="8" s="1"/>
  <c r="DA43" i="8" s="1"/>
  <c r="DA44" i="8" s="1"/>
  <c r="DA45" i="8" s="1"/>
  <c r="DA46" i="8" s="1"/>
  <c r="DA47" i="8" s="1"/>
  <c r="DA48" i="8" s="1"/>
  <c r="DA49" i="8" s="1"/>
  <c r="DA50" i="8" s="1"/>
  <c r="DA51" i="8" s="1"/>
  <c r="DA52" i="8" s="1"/>
  <c r="DA53" i="8" s="1"/>
  <c r="DA54" i="8" s="1"/>
  <c r="DA55" i="8" s="1"/>
  <c r="DA56" i="8" s="1"/>
  <c r="DA57" i="8" s="1"/>
  <c r="DA58" i="8" s="1"/>
  <c r="DA59" i="8" s="1"/>
  <c r="DA60" i="8" s="1"/>
  <c r="DA61" i="8" s="1"/>
  <c r="DA62" i="8" s="1"/>
  <c r="DA63" i="8" s="1"/>
  <c r="DA64" i="8" s="1"/>
  <c r="DA65" i="8" s="1"/>
  <c r="DA66" i="8" s="1"/>
  <c r="DA67" i="8" s="1"/>
  <c r="DA68" i="8" s="1"/>
  <c r="DA69" i="8" s="1"/>
  <c r="DA70" i="8" s="1"/>
  <c r="DA71" i="8" s="1"/>
  <c r="DA72" i="8" s="1"/>
  <c r="DA73" i="8" s="1"/>
  <c r="DA74" i="8" s="1"/>
  <c r="DA75" i="8" s="1"/>
  <c r="DA76" i="8" s="1"/>
  <c r="DA77" i="8" s="1"/>
  <c r="DA78" i="8" s="1"/>
  <c r="DA79" i="8" s="1"/>
  <c r="DA80" i="8" s="1"/>
  <c r="DA81" i="8" s="1"/>
  <c r="DA82" i="8" s="1"/>
  <c r="DA83" i="8" s="1"/>
  <c r="DA84" i="8" s="1"/>
  <c r="DA85" i="8" s="1"/>
  <c r="DA86" i="8" s="1"/>
  <c r="DA87" i="8" s="1"/>
  <c r="DA88" i="8" s="1"/>
  <c r="DA89" i="8" s="1"/>
  <c r="DA90" i="8" s="1"/>
  <c r="DA91" i="8" s="1"/>
  <c r="DA92" i="8" s="1"/>
  <c r="DA93" i="8" s="1"/>
  <c r="DA94" i="8" s="1"/>
  <c r="DA95" i="8" s="1"/>
  <c r="DA96" i="8" s="1"/>
  <c r="DA97" i="8" s="1"/>
  <c r="DA98" i="8" s="1"/>
  <c r="DA99" i="8" s="1"/>
  <c r="DA100" i="8" s="1"/>
  <c r="DA101" i="8" s="1"/>
  <c r="DA102" i="8" s="1"/>
  <c r="DA103" i="8" s="1"/>
  <c r="DA104" i="8" s="1"/>
  <c r="DA105" i="8" s="1"/>
  <c r="DA106" i="8" s="1"/>
  <c r="DA107" i="8" s="1"/>
  <c r="DA108" i="8" s="1"/>
  <c r="DA109" i="8" s="1"/>
  <c r="DA110" i="8" s="1"/>
  <c r="DA111" i="8" s="1"/>
  <c r="DA112" i="8" s="1"/>
  <c r="DA113" i="8" s="1"/>
  <c r="DA114" i="8" s="1"/>
  <c r="DA115" i="8" s="1"/>
  <c r="DA116" i="8" s="1"/>
  <c r="DA117" i="8" s="1"/>
  <c r="DA118" i="8" s="1"/>
  <c r="DA119" i="8" s="1"/>
  <c r="DA120" i="8" s="1"/>
  <c r="DA121" i="8" s="1"/>
  <c r="DA122" i="8" s="1"/>
  <c r="DA123" i="8" s="1"/>
  <c r="DA124" i="8" s="1"/>
  <c r="DA125" i="8" s="1"/>
  <c r="DA126" i="8" s="1"/>
  <c r="DA127" i="8" s="1"/>
  <c r="DA128" i="8" s="1"/>
  <c r="DA129" i="8" s="1"/>
  <c r="DA130" i="8" s="1"/>
  <c r="DA131" i="8" s="1"/>
  <c r="DA132" i="8" s="1"/>
  <c r="DA133" i="8" s="1"/>
  <c r="DA134" i="8" s="1"/>
  <c r="DA135" i="8" s="1"/>
  <c r="DA136" i="8" s="1"/>
  <c r="DA137" i="8" s="1"/>
  <c r="DA138" i="8" s="1"/>
  <c r="DA139" i="8" s="1"/>
  <c r="DA140" i="8" s="1"/>
  <c r="DA141" i="8" s="1"/>
  <c r="DA142" i="8" s="1"/>
  <c r="DA143" i="8" s="1"/>
  <c r="DA144" i="8" s="1"/>
  <c r="DA145" i="8" s="1"/>
  <c r="DA146" i="8" s="1"/>
  <c r="DA147" i="8" s="1"/>
  <c r="DA148" i="8" s="1"/>
  <c r="DA149" i="8" s="1"/>
  <c r="DA150" i="8" s="1"/>
  <c r="DA151" i="8" s="1"/>
  <c r="DA152" i="8" s="1"/>
  <c r="DA153" i="8" s="1"/>
  <c r="DA154" i="8" s="1"/>
  <c r="DA155" i="8" s="1"/>
  <c r="DA156" i="8" s="1"/>
  <c r="DA157" i="8" s="1"/>
  <c r="DA158" i="8" s="1"/>
  <c r="DA159" i="8" s="1"/>
  <c r="DA160" i="8" s="1"/>
  <c r="DA161" i="8" s="1"/>
  <c r="DA162" i="8" s="1"/>
  <c r="DA163" i="8" s="1"/>
  <c r="DA164" i="8" s="1"/>
  <c r="DA165" i="8" s="1"/>
  <c r="DA166" i="8" s="1"/>
  <c r="DA167" i="8" s="1"/>
  <c r="DA168" i="8" s="1"/>
  <c r="DA169" i="8" s="1"/>
  <c r="DA170" i="8" s="1"/>
  <c r="DA171" i="8" s="1"/>
  <c r="DA172" i="8" s="1"/>
  <c r="DA173" i="8" s="1"/>
  <c r="DA174" i="8" s="1"/>
  <c r="DA175" i="8" s="1"/>
  <c r="DA176" i="8" s="1"/>
  <c r="DA177" i="8" s="1"/>
  <c r="DA178" i="8" s="1"/>
  <c r="DA179" i="8" s="1"/>
  <c r="DA180" i="8" s="1"/>
  <c r="DA181" i="8" s="1"/>
  <c r="DA182" i="8" s="1"/>
  <c r="DA183" i="8" s="1"/>
  <c r="DA184" i="8" s="1"/>
  <c r="DA185" i="8" s="1"/>
  <c r="DA186" i="8" s="1"/>
  <c r="DA187" i="8" s="1"/>
  <c r="DA188" i="8" s="1"/>
  <c r="DA189" i="8" s="1"/>
  <c r="DA190" i="8" s="1"/>
  <c r="DA191" i="8" s="1"/>
  <c r="DA192" i="8" s="1"/>
  <c r="DA193" i="8" s="1"/>
  <c r="DA194" i="8" s="1"/>
  <c r="DA195" i="8" s="1"/>
  <c r="DA196" i="8" s="1"/>
  <c r="DA197" i="8" s="1"/>
  <c r="DA198" i="8" s="1"/>
  <c r="DA199" i="8" s="1"/>
  <c r="DA200" i="8" s="1"/>
  <c r="DA201" i="8" s="1"/>
  <c r="DA202" i="8" s="1"/>
  <c r="DA203" i="8" s="1"/>
  <c r="DA204" i="8" s="1"/>
  <c r="DA205" i="8" s="1"/>
  <c r="DA206" i="8" s="1"/>
  <c r="DA207" i="8" s="1"/>
  <c r="DA208" i="8" s="1"/>
  <c r="DA209" i="8" s="1"/>
  <c r="DA210" i="8" s="1"/>
  <c r="DA211" i="8" s="1"/>
  <c r="DA212" i="8" s="1"/>
  <c r="DA213" i="8" s="1"/>
  <c r="DA214" i="8" s="1"/>
  <c r="DA215" i="8" s="1"/>
  <c r="DA216" i="8" s="1"/>
  <c r="DA217" i="8" s="1"/>
  <c r="DA218" i="8" s="1"/>
  <c r="DA219" i="8" s="1"/>
  <c r="DA220" i="8" s="1"/>
  <c r="DA221" i="8" s="1"/>
  <c r="DA222" i="8" s="1"/>
  <c r="DA223" i="8" s="1"/>
  <c r="DA224" i="8" s="1"/>
  <c r="DA225" i="8" s="1"/>
  <c r="DA226" i="8" s="1"/>
  <c r="DA227" i="8" s="1"/>
  <c r="DA228" i="8" s="1"/>
  <c r="DA229" i="8" s="1"/>
  <c r="DA230" i="8" s="1"/>
  <c r="DA231" i="8" s="1"/>
  <c r="DA232" i="8" s="1"/>
  <c r="DA233" i="8" s="1"/>
  <c r="DA234" i="8" s="1"/>
  <c r="DA235" i="8" s="1"/>
  <c r="DA236" i="8" s="1"/>
  <c r="DA237" i="8" s="1"/>
  <c r="DA238" i="8" s="1"/>
  <c r="DA239" i="8" s="1"/>
  <c r="DA240" i="8" s="1"/>
  <c r="DA241" i="8" s="1"/>
  <c r="DA242" i="8" s="1"/>
  <c r="DA243" i="8" s="1"/>
  <c r="DA244" i="8" s="1"/>
  <c r="DA245" i="8" s="1"/>
  <c r="DA246" i="8" s="1"/>
  <c r="DA247" i="8" s="1"/>
  <c r="DA248" i="8" s="1"/>
  <c r="DA249" i="8" s="1"/>
  <c r="DA250" i="8" s="1"/>
  <c r="DA251" i="8" s="1"/>
  <c r="DA252" i="8" s="1"/>
  <c r="DA253" i="8" s="1"/>
  <c r="DA254" i="8" s="1"/>
  <c r="DA255" i="8" s="1"/>
  <c r="DA256" i="8" s="1"/>
  <c r="DA257" i="8" s="1"/>
  <c r="DA258" i="8" s="1"/>
  <c r="DA259" i="8" s="1"/>
  <c r="DA260" i="8" s="1"/>
  <c r="DA261" i="8" s="1"/>
  <c r="DA262" i="8" s="1"/>
  <c r="DA263" i="8" s="1"/>
  <c r="DA264" i="8" s="1"/>
  <c r="DA265" i="8" s="1"/>
  <c r="DA266" i="8" s="1"/>
  <c r="DA267" i="8" s="1"/>
  <c r="DA268" i="8" s="1"/>
  <c r="DA269" i="8" s="1"/>
  <c r="CZ10" i="8"/>
  <c r="CZ11" i="8" s="1"/>
  <c r="CZ12" i="8" s="1"/>
  <c r="CZ13" i="8" s="1"/>
  <c r="CZ14" i="8" s="1"/>
  <c r="CZ15" i="8" s="1"/>
  <c r="CZ16" i="8" s="1"/>
  <c r="CZ17" i="8" s="1"/>
  <c r="CZ18" i="8" s="1"/>
  <c r="CZ19" i="8" s="1"/>
  <c r="CZ20" i="8" s="1"/>
  <c r="CZ21" i="8" s="1"/>
  <c r="CZ22" i="8" s="1"/>
  <c r="CZ23" i="8" s="1"/>
  <c r="CZ24" i="8" s="1"/>
  <c r="CZ25" i="8" s="1"/>
  <c r="CZ26" i="8" s="1"/>
  <c r="CZ27" i="8" s="1"/>
  <c r="CZ28" i="8" s="1"/>
  <c r="CZ29" i="8" s="1"/>
  <c r="CZ30" i="8" s="1"/>
  <c r="CZ31" i="8" s="1"/>
  <c r="CZ32" i="8" s="1"/>
  <c r="CZ33" i="8" s="1"/>
  <c r="CZ34" i="8" s="1"/>
  <c r="CZ35" i="8" s="1"/>
  <c r="CZ36" i="8" s="1"/>
  <c r="CZ37" i="8" s="1"/>
  <c r="CZ38" i="8" s="1"/>
  <c r="CZ39" i="8" s="1"/>
  <c r="CZ40" i="8" s="1"/>
  <c r="CZ41" i="8" s="1"/>
  <c r="CZ42" i="8" s="1"/>
  <c r="CZ43" i="8" s="1"/>
  <c r="CZ44" i="8" s="1"/>
  <c r="CZ45" i="8" s="1"/>
  <c r="CZ46" i="8" s="1"/>
  <c r="CZ47" i="8" s="1"/>
  <c r="CZ48" i="8" s="1"/>
  <c r="CZ49" i="8" s="1"/>
  <c r="CZ50" i="8" s="1"/>
  <c r="CZ51" i="8" s="1"/>
  <c r="CZ52" i="8" s="1"/>
  <c r="CZ53" i="8" s="1"/>
  <c r="CZ54" i="8" s="1"/>
  <c r="CZ55" i="8" s="1"/>
  <c r="CZ56" i="8" s="1"/>
  <c r="CZ57" i="8" s="1"/>
  <c r="CZ58" i="8" s="1"/>
  <c r="CZ59" i="8" s="1"/>
  <c r="CZ60" i="8" s="1"/>
  <c r="CZ61" i="8" s="1"/>
  <c r="CZ62" i="8" s="1"/>
  <c r="CZ63" i="8" s="1"/>
  <c r="CZ64" i="8" s="1"/>
  <c r="CZ65" i="8" s="1"/>
  <c r="CZ66" i="8" s="1"/>
  <c r="CZ67" i="8" s="1"/>
  <c r="CZ68" i="8" s="1"/>
  <c r="CZ69" i="8" s="1"/>
  <c r="CZ70" i="8" s="1"/>
  <c r="CZ71" i="8" s="1"/>
  <c r="CZ72" i="8" s="1"/>
  <c r="CZ73" i="8" s="1"/>
  <c r="CZ74" i="8" s="1"/>
  <c r="CZ75" i="8" s="1"/>
  <c r="CZ76" i="8" s="1"/>
  <c r="CZ77" i="8" s="1"/>
  <c r="CZ78" i="8" s="1"/>
  <c r="CZ79" i="8" s="1"/>
  <c r="CZ80" i="8" s="1"/>
  <c r="CZ81" i="8" s="1"/>
  <c r="CZ82" i="8" s="1"/>
  <c r="CZ83" i="8" s="1"/>
  <c r="CZ84" i="8" s="1"/>
  <c r="CZ85" i="8" s="1"/>
  <c r="CZ86" i="8" s="1"/>
  <c r="CZ87" i="8" s="1"/>
  <c r="CZ88" i="8" s="1"/>
  <c r="CZ89" i="8" s="1"/>
  <c r="CZ90" i="8" s="1"/>
  <c r="CZ91" i="8" s="1"/>
  <c r="CZ92" i="8" s="1"/>
  <c r="CZ93" i="8" s="1"/>
  <c r="CZ94" i="8" s="1"/>
  <c r="CZ95" i="8" s="1"/>
  <c r="CZ96" i="8" s="1"/>
  <c r="CZ97" i="8" s="1"/>
  <c r="CZ98" i="8" s="1"/>
  <c r="CZ99" i="8" s="1"/>
  <c r="CZ100" i="8" s="1"/>
  <c r="CZ101" i="8" s="1"/>
  <c r="CZ102" i="8" s="1"/>
  <c r="CZ103" i="8" s="1"/>
  <c r="CZ104" i="8" s="1"/>
  <c r="CZ105" i="8" s="1"/>
  <c r="CZ106" i="8" s="1"/>
  <c r="CZ107" i="8" s="1"/>
  <c r="CZ108" i="8" s="1"/>
  <c r="CZ109" i="8" s="1"/>
  <c r="CZ110" i="8" s="1"/>
  <c r="CZ111" i="8" s="1"/>
  <c r="CZ112" i="8" s="1"/>
  <c r="CZ113" i="8" s="1"/>
  <c r="CZ114" i="8" s="1"/>
  <c r="CZ115" i="8" s="1"/>
  <c r="CZ116" i="8" s="1"/>
  <c r="CZ117" i="8" s="1"/>
  <c r="CZ118" i="8" s="1"/>
  <c r="CZ119" i="8" s="1"/>
  <c r="CZ120" i="8" s="1"/>
  <c r="CZ121" i="8" s="1"/>
  <c r="CZ122" i="8" s="1"/>
  <c r="CZ123" i="8" s="1"/>
  <c r="CZ124" i="8" s="1"/>
  <c r="CZ125" i="8" s="1"/>
  <c r="CZ126" i="8" s="1"/>
  <c r="CZ127" i="8" s="1"/>
  <c r="CZ128" i="8" s="1"/>
  <c r="CZ129" i="8" s="1"/>
  <c r="CZ130" i="8" s="1"/>
  <c r="CZ131" i="8" s="1"/>
  <c r="CZ132" i="8" s="1"/>
  <c r="CZ133" i="8" s="1"/>
  <c r="CZ134" i="8" s="1"/>
  <c r="CZ135" i="8" s="1"/>
  <c r="CZ136" i="8" s="1"/>
  <c r="CZ137" i="8" s="1"/>
  <c r="CZ138" i="8" s="1"/>
  <c r="CZ139" i="8" s="1"/>
  <c r="CZ140" i="8" s="1"/>
  <c r="CZ141" i="8" s="1"/>
  <c r="CZ142" i="8" s="1"/>
  <c r="CZ143" i="8" s="1"/>
  <c r="CZ144" i="8" s="1"/>
  <c r="CZ145" i="8" s="1"/>
  <c r="CZ146" i="8" s="1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CZ163" i="8" s="1"/>
  <c r="CZ164" i="8" s="1"/>
  <c r="CZ165" i="8" s="1"/>
  <c r="CZ166" i="8" s="1"/>
  <c r="CZ167" i="8" s="1"/>
  <c r="CZ168" i="8" s="1"/>
  <c r="CZ169" i="8" s="1"/>
  <c r="CZ170" i="8" s="1"/>
  <c r="CZ171" i="8" s="1"/>
  <c r="CZ172" i="8" s="1"/>
  <c r="CZ173" i="8" s="1"/>
  <c r="CZ174" i="8" s="1"/>
  <c r="CZ175" i="8" s="1"/>
  <c r="CZ176" i="8" s="1"/>
  <c r="CZ177" i="8" s="1"/>
  <c r="CZ178" i="8" s="1"/>
  <c r="CZ179" i="8" s="1"/>
  <c r="CZ180" i="8" s="1"/>
  <c r="CZ181" i="8" s="1"/>
  <c r="CZ182" i="8" s="1"/>
  <c r="CZ183" i="8" s="1"/>
  <c r="CZ184" i="8" s="1"/>
  <c r="CZ185" i="8" s="1"/>
  <c r="CZ186" i="8" s="1"/>
  <c r="CZ187" i="8" s="1"/>
  <c r="CZ188" i="8" s="1"/>
  <c r="CZ189" i="8" s="1"/>
  <c r="CZ190" i="8" s="1"/>
  <c r="CZ191" i="8" s="1"/>
  <c r="CZ192" i="8" s="1"/>
  <c r="CZ193" i="8" s="1"/>
  <c r="CZ194" i="8" s="1"/>
  <c r="CZ195" i="8" s="1"/>
  <c r="CZ196" i="8" s="1"/>
  <c r="CZ197" i="8" s="1"/>
  <c r="CZ198" i="8" s="1"/>
  <c r="CZ199" i="8" s="1"/>
  <c r="CZ200" i="8" s="1"/>
  <c r="CZ201" i="8" s="1"/>
  <c r="CZ202" i="8" s="1"/>
  <c r="CZ203" i="8" s="1"/>
  <c r="CZ204" i="8" s="1"/>
  <c r="CZ205" i="8" s="1"/>
  <c r="CZ206" i="8" s="1"/>
  <c r="CZ207" i="8" s="1"/>
  <c r="CZ208" i="8" s="1"/>
  <c r="CZ209" i="8" s="1"/>
  <c r="CZ210" i="8" s="1"/>
  <c r="CZ211" i="8" s="1"/>
  <c r="CZ212" i="8" s="1"/>
  <c r="CZ213" i="8" s="1"/>
  <c r="CZ214" i="8" s="1"/>
  <c r="CZ215" i="8" s="1"/>
  <c r="CZ216" i="8" s="1"/>
  <c r="CZ217" i="8" s="1"/>
  <c r="CZ218" i="8" s="1"/>
  <c r="CZ219" i="8" s="1"/>
  <c r="CZ220" i="8" s="1"/>
  <c r="CZ221" i="8" s="1"/>
  <c r="CZ222" i="8" s="1"/>
  <c r="CZ223" i="8" s="1"/>
  <c r="CZ224" i="8" s="1"/>
  <c r="CZ225" i="8" s="1"/>
  <c r="CZ226" i="8" s="1"/>
  <c r="CZ227" i="8" s="1"/>
  <c r="CZ228" i="8" s="1"/>
  <c r="CZ229" i="8" s="1"/>
  <c r="CZ230" i="8" s="1"/>
  <c r="CZ231" i="8" s="1"/>
  <c r="CZ232" i="8" s="1"/>
  <c r="CZ233" i="8" s="1"/>
  <c r="CZ234" i="8" s="1"/>
  <c r="CZ235" i="8" s="1"/>
  <c r="CZ236" i="8" s="1"/>
  <c r="CZ237" i="8" s="1"/>
  <c r="CZ238" i="8" s="1"/>
  <c r="CZ239" i="8" s="1"/>
  <c r="CZ240" i="8" s="1"/>
  <c r="CZ241" i="8" s="1"/>
  <c r="CZ242" i="8" s="1"/>
  <c r="CZ243" i="8" s="1"/>
  <c r="CZ244" i="8" s="1"/>
  <c r="CZ245" i="8" s="1"/>
  <c r="CZ246" i="8" s="1"/>
  <c r="CZ247" i="8" s="1"/>
  <c r="CZ248" i="8" s="1"/>
  <c r="CZ249" i="8" s="1"/>
  <c r="CZ250" i="8" s="1"/>
  <c r="CZ251" i="8" s="1"/>
  <c r="CZ252" i="8" s="1"/>
  <c r="CZ253" i="8" s="1"/>
  <c r="CZ254" i="8" s="1"/>
  <c r="CZ255" i="8" s="1"/>
  <c r="CZ256" i="8" s="1"/>
  <c r="CZ257" i="8" s="1"/>
  <c r="CZ258" i="8" s="1"/>
  <c r="CZ259" i="8" s="1"/>
  <c r="CZ260" i="8" s="1"/>
  <c r="CZ261" i="8" s="1"/>
  <c r="CZ262" i="8" s="1"/>
  <c r="CZ263" i="8" s="1"/>
  <c r="CZ264" i="8" s="1"/>
  <c r="CZ265" i="8" s="1"/>
  <c r="CZ266" i="8" s="1"/>
  <c r="CZ267" i="8" s="1"/>
  <c r="CZ268" i="8" s="1"/>
  <c r="CZ269" i="8" s="1"/>
  <c r="CY10" i="8"/>
  <c r="CY11" i="8" s="1"/>
  <c r="CY12" i="8" s="1"/>
  <c r="CY13" i="8" s="1"/>
  <c r="CY14" i="8" s="1"/>
  <c r="CY15" i="8" s="1"/>
  <c r="CY16" i="8" s="1"/>
  <c r="CY17" i="8" s="1"/>
  <c r="CY18" i="8" s="1"/>
  <c r="CY19" i="8" s="1"/>
  <c r="CY20" i="8" s="1"/>
  <c r="CY21" i="8" s="1"/>
  <c r="CY22" i="8" s="1"/>
  <c r="CY23" i="8" s="1"/>
  <c r="CY24" i="8" s="1"/>
  <c r="CY25" i="8" s="1"/>
  <c r="CY26" i="8" s="1"/>
  <c r="CY27" i="8" s="1"/>
  <c r="CY28" i="8" s="1"/>
  <c r="CY29" i="8" s="1"/>
  <c r="CY30" i="8" s="1"/>
  <c r="CY31" i="8" s="1"/>
  <c r="CY32" i="8" s="1"/>
  <c r="CY33" i="8" s="1"/>
  <c r="CY34" i="8" s="1"/>
  <c r="CY35" i="8" s="1"/>
  <c r="CY36" i="8" s="1"/>
  <c r="CY37" i="8" s="1"/>
  <c r="CY38" i="8" s="1"/>
  <c r="CY39" i="8" s="1"/>
  <c r="CY40" i="8" s="1"/>
  <c r="CY41" i="8" s="1"/>
  <c r="CY42" i="8" s="1"/>
  <c r="CY43" i="8" s="1"/>
  <c r="CY44" i="8" s="1"/>
  <c r="CY45" i="8" s="1"/>
  <c r="CY46" i="8" s="1"/>
  <c r="CY47" i="8" s="1"/>
  <c r="CY48" i="8" s="1"/>
  <c r="CY49" i="8" s="1"/>
  <c r="CY50" i="8" s="1"/>
  <c r="CY51" i="8" s="1"/>
  <c r="CY52" i="8" s="1"/>
  <c r="CY53" i="8" s="1"/>
  <c r="CY54" i="8" s="1"/>
  <c r="CY55" i="8" s="1"/>
  <c r="CY56" i="8" s="1"/>
  <c r="CY57" i="8" s="1"/>
  <c r="CY58" i="8" s="1"/>
  <c r="CY59" i="8" s="1"/>
  <c r="CY60" i="8" s="1"/>
  <c r="CY61" i="8" s="1"/>
  <c r="CY62" i="8" s="1"/>
  <c r="CY63" i="8" s="1"/>
  <c r="CY64" i="8" s="1"/>
  <c r="CY65" i="8" s="1"/>
  <c r="CY66" i="8" s="1"/>
  <c r="CY67" i="8" s="1"/>
  <c r="CY68" i="8" s="1"/>
  <c r="CY69" i="8" s="1"/>
  <c r="CY70" i="8" s="1"/>
  <c r="CY71" i="8" s="1"/>
  <c r="CY72" i="8" s="1"/>
  <c r="CY73" i="8" s="1"/>
  <c r="CY74" i="8" s="1"/>
  <c r="CY75" i="8" s="1"/>
  <c r="CY76" i="8" s="1"/>
  <c r="CY77" i="8" s="1"/>
  <c r="CY78" i="8" s="1"/>
  <c r="CY79" i="8" s="1"/>
  <c r="CY80" i="8" s="1"/>
  <c r="CY81" i="8" s="1"/>
  <c r="CY82" i="8" s="1"/>
  <c r="CY83" i="8" s="1"/>
  <c r="CY84" i="8" s="1"/>
  <c r="CY85" i="8" s="1"/>
  <c r="CY86" i="8" s="1"/>
  <c r="CY87" i="8" s="1"/>
  <c r="CY88" i="8" s="1"/>
  <c r="CY89" i="8" s="1"/>
  <c r="CY90" i="8" s="1"/>
  <c r="CY91" i="8" s="1"/>
  <c r="CY92" i="8" s="1"/>
  <c r="CY93" i="8" s="1"/>
  <c r="CY94" i="8" s="1"/>
  <c r="CY95" i="8" s="1"/>
  <c r="CY96" i="8" s="1"/>
  <c r="CY97" i="8" s="1"/>
  <c r="CY98" i="8" s="1"/>
  <c r="CY99" i="8" s="1"/>
  <c r="CY100" i="8" s="1"/>
  <c r="CY101" i="8" s="1"/>
  <c r="CY102" i="8" s="1"/>
  <c r="CY103" i="8" s="1"/>
  <c r="CY104" i="8" s="1"/>
  <c r="CY105" i="8" s="1"/>
  <c r="CY106" i="8" s="1"/>
  <c r="CY107" i="8" s="1"/>
  <c r="CY108" i="8" s="1"/>
  <c r="CY109" i="8" s="1"/>
  <c r="CY110" i="8" s="1"/>
  <c r="CY111" i="8" s="1"/>
  <c r="CY112" i="8" s="1"/>
  <c r="CY113" i="8" s="1"/>
  <c r="CY114" i="8" s="1"/>
  <c r="CY115" i="8" s="1"/>
  <c r="CY116" i="8" s="1"/>
  <c r="CY117" i="8" s="1"/>
  <c r="CY118" i="8" s="1"/>
  <c r="CY119" i="8" s="1"/>
  <c r="CY120" i="8" s="1"/>
  <c r="CY121" i="8" s="1"/>
  <c r="CY122" i="8" s="1"/>
  <c r="CY123" i="8" s="1"/>
  <c r="CY124" i="8" s="1"/>
  <c r="CY125" i="8" s="1"/>
  <c r="CY126" i="8" s="1"/>
  <c r="CY127" i="8" s="1"/>
  <c r="CY128" i="8" s="1"/>
  <c r="CY129" i="8" s="1"/>
  <c r="CY130" i="8" s="1"/>
  <c r="CY131" i="8" s="1"/>
  <c r="CY132" i="8" s="1"/>
  <c r="CY133" i="8" s="1"/>
  <c r="CY134" i="8" s="1"/>
  <c r="CY135" i="8" s="1"/>
  <c r="CY136" i="8" s="1"/>
  <c r="CY137" i="8" s="1"/>
  <c r="CY138" i="8" s="1"/>
  <c r="CY139" i="8" s="1"/>
  <c r="CY140" i="8" s="1"/>
  <c r="CY141" i="8" s="1"/>
  <c r="CY142" i="8" s="1"/>
  <c r="CY143" i="8" s="1"/>
  <c r="CY144" i="8" s="1"/>
  <c r="CY145" i="8" s="1"/>
  <c r="CY146" i="8" s="1"/>
  <c r="CY147" i="8" s="1"/>
  <c r="CY148" i="8" s="1"/>
  <c r="CY149" i="8" s="1"/>
  <c r="CY150" i="8" s="1"/>
  <c r="CY151" i="8" s="1"/>
  <c r="CY152" i="8" s="1"/>
  <c r="CY153" i="8" s="1"/>
  <c r="CY154" i="8" s="1"/>
  <c r="CY155" i="8" s="1"/>
  <c r="CY156" i="8" s="1"/>
  <c r="CY157" i="8" s="1"/>
  <c r="CY158" i="8" s="1"/>
  <c r="CY159" i="8" s="1"/>
  <c r="CY160" i="8" s="1"/>
  <c r="CY161" i="8" s="1"/>
  <c r="CY162" i="8" s="1"/>
  <c r="CY163" i="8" s="1"/>
  <c r="CY164" i="8" s="1"/>
  <c r="CY165" i="8" s="1"/>
  <c r="CY166" i="8" s="1"/>
  <c r="CY167" i="8" s="1"/>
  <c r="CY168" i="8" s="1"/>
  <c r="CY169" i="8" s="1"/>
  <c r="CY170" i="8" s="1"/>
  <c r="CY171" i="8" s="1"/>
  <c r="CY172" i="8" s="1"/>
  <c r="CY173" i="8" s="1"/>
  <c r="CY174" i="8" s="1"/>
  <c r="CY175" i="8" s="1"/>
  <c r="CY176" i="8" s="1"/>
  <c r="CY177" i="8" s="1"/>
  <c r="CY178" i="8" s="1"/>
  <c r="CY179" i="8" s="1"/>
  <c r="CY180" i="8" s="1"/>
  <c r="CY181" i="8" s="1"/>
  <c r="CY182" i="8" s="1"/>
  <c r="CY183" i="8" s="1"/>
  <c r="CY184" i="8" s="1"/>
  <c r="CY185" i="8" s="1"/>
  <c r="CY186" i="8" s="1"/>
  <c r="CY187" i="8" s="1"/>
  <c r="CY188" i="8" s="1"/>
  <c r="CY189" i="8" s="1"/>
  <c r="CY190" i="8" s="1"/>
  <c r="CY191" i="8" s="1"/>
  <c r="CY192" i="8" s="1"/>
  <c r="CY193" i="8" s="1"/>
  <c r="CY194" i="8" s="1"/>
  <c r="CY195" i="8" s="1"/>
  <c r="CY196" i="8" s="1"/>
  <c r="CY197" i="8" s="1"/>
  <c r="CY198" i="8" s="1"/>
  <c r="CY199" i="8" s="1"/>
  <c r="CY200" i="8" s="1"/>
  <c r="CY201" i="8" s="1"/>
  <c r="CY202" i="8" s="1"/>
  <c r="CY203" i="8" s="1"/>
  <c r="CY204" i="8" s="1"/>
  <c r="CY205" i="8" s="1"/>
  <c r="CY206" i="8" s="1"/>
  <c r="CY207" i="8" s="1"/>
  <c r="CY208" i="8" s="1"/>
  <c r="CY209" i="8" s="1"/>
  <c r="CY210" i="8" s="1"/>
  <c r="CY211" i="8" s="1"/>
  <c r="CY212" i="8" s="1"/>
  <c r="CY213" i="8" s="1"/>
  <c r="CY214" i="8" s="1"/>
  <c r="CY215" i="8" s="1"/>
  <c r="CY216" i="8" s="1"/>
  <c r="CY217" i="8" s="1"/>
  <c r="CY218" i="8" s="1"/>
  <c r="CY219" i="8" s="1"/>
  <c r="CY220" i="8" s="1"/>
  <c r="CY221" i="8" s="1"/>
  <c r="CY222" i="8" s="1"/>
  <c r="CY223" i="8" s="1"/>
  <c r="CY224" i="8" s="1"/>
  <c r="CY225" i="8" s="1"/>
  <c r="CY226" i="8" s="1"/>
  <c r="CY227" i="8" s="1"/>
  <c r="CY228" i="8" s="1"/>
  <c r="CY229" i="8" s="1"/>
  <c r="CY230" i="8" s="1"/>
  <c r="CY231" i="8" s="1"/>
  <c r="CY232" i="8" s="1"/>
  <c r="CY233" i="8" s="1"/>
  <c r="CY234" i="8" s="1"/>
  <c r="CY235" i="8" s="1"/>
  <c r="CY236" i="8" s="1"/>
  <c r="CY237" i="8" s="1"/>
  <c r="CY238" i="8" s="1"/>
  <c r="CY239" i="8" s="1"/>
  <c r="CY240" i="8" s="1"/>
  <c r="CY241" i="8" s="1"/>
  <c r="CY242" i="8" s="1"/>
  <c r="CY243" i="8" s="1"/>
  <c r="CY244" i="8" s="1"/>
  <c r="CY245" i="8" s="1"/>
  <c r="CY246" i="8" s="1"/>
  <c r="CY247" i="8" s="1"/>
  <c r="CY248" i="8" s="1"/>
  <c r="CY249" i="8" s="1"/>
  <c r="CY250" i="8" s="1"/>
  <c r="CY251" i="8" s="1"/>
  <c r="CY252" i="8" s="1"/>
  <c r="CY253" i="8" s="1"/>
  <c r="CY254" i="8" s="1"/>
  <c r="CY255" i="8" s="1"/>
  <c r="CY256" i="8" s="1"/>
  <c r="CY257" i="8" s="1"/>
  <c r="CY258" i="8" s="1"/>
  <c r="CY259" i="8" s="1"/>
  <c r="CY260" i="8" s="1"/>
  <c r="CY261" i="8" s="1"/>
  <c r="CY262" i="8" s="1"/>
  <c r="CY263" i="8" s="1"/>
  <c r="CY264" i="8" s="1"/>
  <c r="CY265" i="8" s="1"/>
  <c r="CY266" i="8" s="1"/>
  <c r="CY267" i="8" s="1"/>
  <c r="CY268" i="8" s="1"/>
  <c r="CY269" i="8" s="1"/>
  <c r="CX10" i="8"/>
  <c r="CX11" i="8" s="1"/>
  <c r="CX12" i="8" s="1"/>
  <c r="CX13" i="8" s="1"/>
  <c r="CX14" i="8" s="1"/>
  <c r="CX15" i="8" s="1"/>
  <c r="CX16" i="8" s="1"/>
  <c r="CX17" i="8" s="1"/>
  <c r="CX18" i="8" s="1"/>
  <c r="CX19" i="8" s="1"/>
  <c r="CX20" i="8" s="1"/>
  <c r="CX21" i="8" s="1"/>
  <c r="CX22" i="8" s="1"/>
  <c r="CX23" i="8" s="1"/>
  <c r="CX24" i="8" s="1"/>
  <c r="CX25" i="8" s="1"/>
  <c r="CX26" i="8" s="1"/>
  <c r="CX27" i="8" s="1"/>
  <c r="CX28" i="8" s="1"/>
  <c r="CX29" i="8" s="1"/>
  <c r="CX30" i="8" s="1"/>
  <c r="CX31" i="8" s="1"/>
  <c r="CX32" i="8" s="1"/>
  <c r="CX33" i="8" s="1"/>
  <c r="CX34" i="8" s="1"/>
  <c r="CX35" i="8" s="1"/>
  <c r="CX36" i="8" s="1"/>
  <c r="CX37" i="8" s="1"/>
  <c r="CX38" i="8" s="1"/>
  <c r="CX39" i="8" s="1"/>
  <c r="CX40" i="8" s="1"/>
  <c r="CX41" i="8" s="1"/>
  <c r="CX42" i="8" s="1"/>
  <c r="CX43" i="8" s="1"/>
  <c r="CX44" i="8" s="1"/>
  <c r="CX45" i="8" s="1"/>
  <c r="CX46" i="8" s="1"/>
  <c r="CX47" i="8" s="1"/>
  <c r="CX48" i="8" s="1"/>
  <c r="CX49" i="8" s="1"/>
  <c r="CX50" i="8" s="1"/>
  <c r="CX51" i="8" s="1"/>
  <c r="CX52" i="8" s="1"/>
  <c r="CX53" i="8" s="1"/>
  <c r="CX54" i="8" s="1"/>
  <c r="CX55" i="8" s="1"/>
  <c r="CX56" i="8" s="1"/>
  <c r="CX57" i="8" s="1"/>
  <c r="CX58" i="8" s="1"/>
  <c r="CX59" i="8" s="1"/>
  <c r="CX60" i="8" s="1"/>
  <c r="CX61" i="8" s="1"/>
  <c r="CX62" i="8" s="1"/>
  <c r="CX63" i="8" s="1"/>
  <c r="CX64" i="8" s="1"/>
  <c r="CX65" i="8" s="1"/>
  <c r="CX66" i="8" s="1"/>
  <c r="CX67" i="8" s="1"/>
  <c r="CX68" i="8" s="1"/>
  <c r="CX69" i="8" s="1"/>
  <c r="CX70" i="8" s="1"/>
  <c r="CX71" i="8" s="1"/>
  <c r="CX72" i="8" s="1"/>
  <c r="CX73" i="8" s="1"/>
  <c r="CX74" i="8" s="1"/>
  <c r="CX75" i="8" s="1"/>
  <c r="CX76" i="8" s="1"/>
  <c r="CX77" i="8" s="1"/>
  <c r="CX78" i="8" s="1"/>
  <c r="CX79" i="8" s="1"/>
  <c r="CX80" i="8" s="1"/>
  <c r="CX81" i="8" s="1"/>
  <c r="CX82" i="8" s="1"/>
  <c r="CX83" i="8" s="1"/>
  <c r="CX84" i="8" s="1"/>
  <c r="CX85" i="8" s="1"/>
  <c r="CX86" i="8" s="1"/>
  <c r="CX87" i="8" s="1"/>
  <c r="CX88" i="8" s="1"/>
  <c r="CX89" i="8" s="1"/>
  <c r="CX90" i="8" s="1"/>
  <c r="CX91" i="8" s="1"/>
  <c r="CX92" i="8" s="1"/>
  <c r="CX93" i="8" s="1"/>
  <c r="CX94" i="8" s="1"/>
  <c r="CX95" i="8" s="1"/>
  <c r="CX96" i="8" s="1"/>
  <c r="CX97" i="8" s="1"/>
  <c r="CX98" i="8" s="1"/>
  <c r="CX99" i="8" s="1"/>
  <c r="CX100" i="8" s="1"/>
  <c r="CX101" i="8" s="1"/>
  <c r="CX102" i="8" s="1"/>
  <c r="CX103" i="8" s="1"/>
  <c r="CX104" i="8" s="1"/>
  <c r="CX105" i="8" s="1"/>
  <c r="CX106" i="8" s="1"/>
  <c r="CX107" i="8" s="1"/>
  <c r="CX108" i="8" s="1"/>
  <c r="CX109" i="8" s="1"/>
  <c r="CX110" i="8" s="1"/>
  <c r="CX111" i="8" s="1"/>
  <c r="CX112" i="8" s="1"/>
  <c r="CX113" i="8" s="1"/>
  <c r="CX114" i="8" s="1"/>
  <c r="CX115" i="8" s="1"/>
  <c r="CX116" i="8" s="1"/>
  <c r="CX117" i="8" s="1"/>
  <c r="CX118" i="8" s="1"/>
  <c r="CX119" i="8" s="1"/>
  <c r="CX120" i="8" s="1"/>
  <c r="CX121" i="8" s="1"/>
  <c r="CX122" i="8" s="1"/>
  <c r="CX123" i="8" s="1"/>
  <c r="CX124" i="8" s="1"/>
  <c r="CX125" i="8" s="1"/>
  <c r="CX126" i="8" s="1"/>
  <c r="CX127" i="8" s="1"/>
  <c r="CX128" i="8" s="1"/>
  <c r="CX129" i="8" s="1"/>
  <c r="CX130" i="8" s="1"/>
  <c r="CX131" i="8" s="1"/>
  <c r="CX132" i="8" s="1"/>
  <c r="CX133" i="8" s="1"/>
  <c r="CX134" i="8" s="1"/>
  <c r="CX135" i="8" s="1"/>
  <c r="CX136" i="8" s="1"/>
  <c r="CX137" i="8" s="1"/>
  <c r="CX138" i="8" s="1"/>
  <c r="CX139" i="8" s="1"/>
  <c r="CX140" i="8" s="1"/>
  <c r="CX141" i="8" s="1"/>
  <c r="CX142" i="8" s="1"/>
  <c r="CX143" i="8" s="1"/>
  <c r="CX144" i="8" s="1"/>
  <c r="CX145" i="8" s="1"/>
  <c r="CX146" i="8" s="1"/>
  <c r="CX147" i="8" s="1"/>
  <c r="CX148" i="8" s="1"/>
  <c r="CX149" i="8" s="1"/>
  <c r="CX150" i="8" s="1"/>
  <c r="CX151" i="8" s="1"/>
  <c r="CX152" i="8" s="1"/>
  <c r="CX153" i="8" s="1"/>
  <c r="CX154" i="8" s="1"/>
  <c r="CX155" i="8" s="1"/>
  <c r="CX156" i="8" s="1"/>
  <c r="CX157" i="8" s="1"/>
  <c r="CX158" i="8" s="1"/>
  <c r="CX159" i="8" s="1"/>
  <c r="CX160" i="8" s="1"/>
  <c r="CX161" i="8" s="1"/>
  <c r="CX162" i="8" s="1"/>
  <c r="CX163" i="8" s="1"/>
  <c r="CX164" i="8" s="1"/>
  <c r="CX165" i="8" s="1"/>
  <c r="CX166" i="8" s="1"/>
  <c r="CX167" i="8" s="1"/>
  <c r="CX168" i="8" s="1"/>
  <c r="CX169" i="8" s="1"/>
  <c r="CX170" i="8" s="1"/>
  <c r="CX171" i="8" s="1"/>
  <c r="CX172" i="8" s="1"/>
  <c r="CX173" i="8" s="1"/>
  <c r="CX174" i="8" s="1"/>
  <c r="CX175" i="8" s="1"/>
  <c r="CX176" i="8" s="1"/>
  <c r="CX177" i="8" s="1"/>
  <c r="CX178" i="8" s="1"/>
  <c r="CX179" i="8" s="1"/>
  <c r="CX180" i="8" s="1"/>
  <c r="CX181" i="8" s="1"/>
  <c r="CX182" i="8" s="1"/>
  <c r="CX183" i="8" s="1"/>
  <c r="CX184" i="8" s="1"/>
  <c r="CX185" i="8" s="1"/>
  <c r="CX186" i="8" s="1"/>
  <c r="CX187" i="8" s="1"/>
  <c r="CX188" i="8" s="1"/>
  <c r="CX189" i="8" s="1"/>
  <c r="CX190" i="8" s="1"/>
  <c r="CX191" i="8" s="1"/>
  <c r="CX192" i="8" s="1"/>
  <c r="CX193" i="8" s="1"/>
  <c r="CX194" i="8" s="1"/>
  <c r="CX195" i="8" s="1"/>
  <c r="CX196" i="8" s="1"/>
  <c r="CX197" i="8" s="1"/>
  <c r="CX198" i="8" s="1"/>
  <c r="CX199" i="8" s="1"/>
  <c r="CX200" i="8" s="1"/>
  <c r="CX201" i="8" s="1"/>
  <c r="CX202" i="8" s="1"/>
  <c r="CX203" i="8" s="1"/>
  <c r="CX204" i="8" s="1"/>
  <c r="CX205" i="8" s="1"/>
  <c r="CX206" i="8" s="1"/>
  <c r="CX207" i="8" s="1"/>
  <c r="CX208" i="8" s="1"/>
  <c r="CX209" i="8" s="1"/>
  <c r="CX210" i="8" s="1"/>
  <c r="CX211" i="8" s="1"/>
  <c r="CX212" i="8" s="1"/>
  <c r="CX213" i="8" s="1"/>
  <c r="CX214" i="8" s="1"/>
  <c r="CX215" i="8" s="1"/>
  <c r="CX216" i="8" s="1"/>
  <c r="CX217" i="8" s="1"/>
  <c r="CX218" i="8" s="1"/>
  <c r="CX219" i="8" s="1"/>
  <c r="CX220" i="8" s="1"/>
  <c r="CX221" i="8" s="1"/>
  <c r="CX222" i="8" s="1"/>
  <c r="CX223" i="8" s="1"/>
  <c r="CX224" i="8" s="1"/>
  <c r="CX225" i="8" s="1"/>
  <c r="CX226" i="8" s="1"/>
  <c r="CX227" i="8" s="1"/>
  <c r="CX228" i="8" s="1"/>
  <c r="CX229" i="8" s="1"/>
  <c r="CX230" i="8" s="1"/>
  <c r="CX231" i="8" s="1"/>
  <c r="CX232" i="8" s="1"/>
  <c r="CX233" i="8" s="1"/>
  <c r="CX234" i="8" s="1"/>
  <c r="CX235" i="8" s="1"/>
  <c r="CX236" i="8" s="1"/>
  <c r="CX237" i="8" s="1"/>
  <c r="CX238" i="8" s="1"/>
  <c r="CX239" i="8" s="1"/>
  <c r="CX240" i="8" s="1"/>
  <c r="CX241" i="8" s="1"/>
  <c r="CX242" i="8" s="1"/>
  <c r="CX243" i="8" s="1"/>
  <c r="CX244" i="8" s="1"/>
  <c r="CX245" i="8" s="1"/>
  <c r="CX246" i="8" s="1"/>
  <c r="CX247" i="8" s="1"/>
  <c r="CX248" i="8" s="1"/>
  <c r="CX249" i="8" s="1"/>
  <c r="CX250" i="8" s="1"/>
  <c r="CX251" i="8" s="1"/>
  <c r="CX252" i="8" s="1"/>
  <c r="CX253" i="8" s="1"/>
  <c r="CX254" i="8" s="1"/>
  <c r="CX255" i="8" s="1"/>
  <c r="CX256" i="8" s="1"/>
  <c r="CX257" i="8" s="1"/>
  <c r="CX258" i="8" s="1"/>
  <c r="CX259" i="8" s="1"/>
  <c r="CX260" i="8" s="1"/>
  <c r="CX261" i="8" s="1"/>
  <c r="CX262" i="8" s="1"/>
  <c r="CX263" i="8" s="1"/>
  <c r="CX264" i="8" s="1"/>
  <c r="CX265" i="8" s="1"/>
  <c r="CX266" i="8" s="1"/>
  <c r="CX267" i="8" s="1"/>
  <c r="CX268" i="8" s="1"/>
  <c r="CX269" i="8" s="1"/>
  <c r="CW10" i="8"/>
  <c r="CW11" i="8" s="1"/>
  <c r="CW12" i="8" s="1"/>
  <c r="CW13" i="8" s="1"/>
  <c r="CW14" i="8" s="1"/>
  <c r="CW15" i="8" s="1"/>
  <c r="CW16" i="8" s="1"/>
  <c r="CW17" i="8" s="1"/>
  <c r="CW18" i="8" s="1"/>
  <c r="CW19" i="8" s="1"/>
  <c r="CW20" i="8" s="1"/>
  <c r="CW21" i="8" s="1"/>
  <c r="CW22" i="8" s="1"/>
  <c r="CW23" i="8" s="1"/>
  <c r="CW24" i="8" s="1"/>
  <c r="CW25" i="8" s="1"/>
  <c r="CW26" i="8" s="1"/>
  <c r="CW27" i="8" s="1"/>
  <c r="CW28" i="8" s="1"/>
  <c r="CW29" i="8" s="1"/>
  <c r="CW30" i="8" s="1"/>
  <c r="CW31" i="8" s="1"/>
  <c r="CW32" i="8" s="1"/>
  <c r="CW33" i="8" s="1"/>
  <c r="CW34" i="8" s="1"/>
  <c r="CW35" i="8" s="1"/>
  <c r="CW36" i="8" s="1"/>
  <c r="CW37" i="8" s="1"/>
  <c r="CW38" i="8" s="1"/>
  <c r="CW39" i="8" s="1"/>
  <c r="CW40" i="8" s="1"/>
  <c r="CW41" i="8" s="1"/>
  <c r="CW42" i="8" s="1"/>
  <c r="CW43" i="8" s="1"/>
  <c r="CW44" i="8" s="1"/>
  <c r="CW45" i="8" s="1"/>
  <c r="CW46" i="8" s="1"/>
  <c r="CW47" i="8" s="1"/>
  <c r="CW48" i="8" s="1"/>
  <c r="CW49" i="8" s="1"/>
  <c r="CW50" i="8" s="1"/>
  <c r="CW51" i="8" s="1"/>
  <c r="CW52" i="8" s="1"/>
  <c r="CW53" i="8" s="1"/>
  <c r="CW54" i="8" s="1"/>
  <c r="CW55" i="8" s="1"/>
  <c r="CW56" i="8" s="1"/>
  <c r="CW57" i="8" s="1"/>
  <c r="CW58" i="8" s="1"/>
  <c r="CW59" i="8" s="1"/>
  <c r="CW60" i="8" s="1"/>
  <c r="CW61" i="8" s="1"/>
  <c r="CW62" i="8" s="1"/>
  <c r="CW63" i="8" s="1"/>
  <c r="CW64" i="8" s="1"/>
  <c r="CW65" i="8" s="1"/>
  <c r="CW66" i="8" s="1"/>
  <c r="CW67" i="8" s="1"/>
  <c r="CW68" i="8" s="1"/>
  <c r="CW69" i="8" s="1"/>
  <c r="CW70" i="8" s="1"/>
  <c r="CW71" i="8" s="1"/>
  <c r="CW72" i="8" s="1"/>
  <c r="CW73" i="8" s="1"/>
  <c r="CW74" i="8" s="1"/>
  <c r="CW75" i="8" s="1"/>
  <c r="CW76" i="8" s="1"/>
  <c r="CW77" i="8" s="1"/>
  <c r="CW78" i="8" s="1"/>
  <c r="CW79" i="8" s="1"/>
  <c r="CW80" i="8" s="1"/>
  <c r="CW81" i="8" s="1"/>
  <c r="CW82" i="8" s="1"/>
  <c r="CW83" i="8" s="1"/>
  <c r="CW84" i="8" s="1"/>
  <c r="CW85" i="8" s="1"/>
  <c r="CW86" i="8" s="1"/>
  <c r="CW87" i="8" s="1"/>
  <c r="CW88" i="8" s="1"/>
  <c r="CW89" i="8" s="1"/>
  <c r="CW90" i="8" s="1"/>
  <c r="CW91" i="8" s="1"/>
  <c r="CW92" i="8" s="1"/>
  <c r="CW93" i="8" s="1"/>
  <c r="CW94" i="8" s="1"/>
  <c r="CW95" i="8" s="1"/>
  <c r="CW96" i="8" s="1"/>
  <c r="CW97" i="8" s="1"/>
  <c r="CW98" i="8" s="1"/>
  <c r="CW99" i="8" s="1"/>
  <c r="CW100" i="8" s="1"/>
  <c r="CW101" i="8" s="1"/>
  <c r="CW102" i="8" s="1"/>
  <c r="CW103" i="8" s="1"/>
  <c r="CW104" i="8" s="1"/>
  <c r="CW105" i="8" s="1"/>
  <c r="CW106" i="8" s="1"/>
  <c r="CW107" i="8" s="1"/>
  <c r="CW108" i="8" s="1"/>
  <c r="CW109" i="8" s="1"/>
  <c r="CW110" i="8" s="1"/>
  <c r="CW111" i="8" s="1"/>
  <c r="CW112" i="8" s="1"/>
  <c r="CW113" i="8" s="1"/>
  <c r="CW114" i="8" s="1"/>
  <c r="CW115" i="8" s="1"/>
  <c r="CW116" i="8" s="1"/>
  <c r="CW117" i="8" s="1"/>
  <c r="CW118" i="8" s="1"/>
  <c r="CW119" i="8" s="1"/>
  <c r="CW120" i="8" s="1"/>
  <c r="CW121" i="8" s="1"/>
  <c r="CW122" i="8" s="1"/>
  <c r="CW123" i="8" s="1"/>
  <c r="CW124" i="8" s="1"/>
  <c r="CW125" i="8" s="1"/>
  <c r="CW126" i="8" s="1"/>
  <c r="CW127" i="8" s="1"/>
  <c r="CW128" i="8" s="1"/>
  <c r="CW129" i="8" s="1"/>
  <c r="CW130" i="8" s="1"/>
  <c r="CW131" i="8" s="1"/>
  <c r="CW132" i="8" s="1"/>
  <c r="CW133" i="8" s="1"/>
  <c r="CW134" i="8" s="1"/>
  <c r="CW135" i="8" s="1"/>
  <c r="CW136" i="8" s="1"/>
  <c r="CW137" i="8" s="1"/>
  <c r="CW138" i="8" s="1"/>
  <c r="CW139" i="8" s="1"/>
  <c r="CW140" i="8" s="1"/>
  <c r="CW141" i="8" s="1"/>
  <c r="CW142" i="8" s="1"/>
  <c r="CW143" i="8" s="1"/>
  <c r="CW144" i="8" s="1"/>
  <c r="CW145" i="8" s="1"/>
  <c r="CW146" i="8" s="1"/>
  <c r="CW147" i="8" s="1"/>
  <c r="CW148" i="8" s="1"/>
  <c r="CW149" i="8" s="1"/>
  <c r="CW150" i="8" s="1"/>
  <c r="CW151" i="8" s="1"/>
  <c r="CW152" i="8" s="1"/>
  <c r="CW153" i="8" s="1"/>
  <c r="CW154" i="8" s="1"/>
  <c r="CW155" i="8" s="1"/>
  <c r="CW156" i="8" s="1"/>
  <c r="CW157" i="8" s="1"/>
  <c r="CW158" i="8" s="1"/>
  <c r="CW159" i="8" s="1"/>
  <c r="CW160" i="8" s="1"/>
  <c r="CW161" i="8" s="1"/>
  <c r="CW162" i="8" s="1"/>
  <c r="CW163" i="8" s="1"/>
  <c r="CW164" i="8" s="1"/>
  <c r="CW165" i="8" s="1"/>
  <c r="CW166" i="8" s="1"/>
  <c r="CW167" i="8" s="1"/>
  <c r="CW168" i="8" s="1"/>
  <c r="CW169" i="8" s="1"/>
  <c r="CW170" i="8" s="1"/>
  <c r="CW171" i="8" s="1"/>
  <c r="CW172" i="8" s="1"/>
  <c r="CW173" i="8" s="1"/>
  <c r="CW174" i="8" s="1"/>
  <c r="CW175" i="8" s="1"/>
  <c r="CW176" i="8" s="1"/>
  <c r="CW177" i="8" s="1"/>
  <c r="CW178" i="8" s="1"/>
  <c r="CW179" i="8" s="1"/>
  <c r="CW180" i="8" s="1"/>
  <c r="CW181" i="8" s="1"/>
  <c r="CW182" i="8" s="1"/>
  <c r="CW183" i="8" s="1"/>
  <c r="CW184" i="8" s="1"/>
  <c r="CW185" i="8" s="1"/>
  <c r="CW186" i="8" s="1"/>
  <c r="CW187" i="8" s="1"/>
  <c r="CW188" i="8" s="1"/>
  <c r="CW189" i="8" s="1"/>
  <c r="CW190" i="8" s="1"/>
  <c r="CW191" i="8" s="1"/>
  <c r="CW192" i="8" s="1"/>
  <c r="CW193" i="8" s="1"/>
  <c r="CW194" i="8" s="1"/>
  <c r="CW195" i="8" s="1"/>
  <c r="CW196" i="8" s="1"/>
  <c r="CW197" i="8" s="1"/>
  <c r="CW198" i="8" s="1"/>
  <c r="CW199" i="8" s="1"/>
  <c r="CW200" i="8" s="1"/>
  <c r="CW201" i="8" s="1"/>
  <c r="CW202" i="8" s="1"/>
  <c r="CW203" i="8" s="1"/>
  <c r="CW204" i="8" s="1"/>
  <c r="CW205" i="8" s="1"/>
  <c r="CW206" i="8" s="1"/>
  <c r="CW207" i="8" s="1"/>
  <c r="CW208" i="8" s="1"/>
  <c r="CW209" i="8" s="1"/>
  <c r="CW210" i="8" s="1"/>
  <c r="CW211" i="8" s="1"/>
  <c r="CW212" i="8" s="1"/>
  <c r="CW213" i="8" s="1"/>
  <c r="CW214" i="8" s="1"/>
  <c r="CW215" i="8" s="1"/>
  <c r="CW216" i="8" s="1"/>
  <c r="CW217" i="8" s="1"/>
  <c r="CW218" i="8" s="1"/>
  <c r="CW219" i="8" s="1"/>
  <c r="CW220" i="8" s="1"/>
  <c r="CW221" i="8" s="1"/>
  <c r="CW222" i="8" s="1"/>
  <c r="CW223" i="8" s="1"/>
  <c r="CW224" i="8" s="1"/>
  <c r="CW225" i="8" s="1"/>
  <c r="CW226" i="8" s="1"/>
  <c r="CW227" i="8" s="1"/>
  <c r="CW228" i="8" s="1"/>
  <c r="CW229" i="8" s="1"/>
  <c r="CW230" i="8" s="1"/>
  <c r="CW231" i="8" s="1"/>
  <c r="CW232" i="8" s="1"/>
  <c r="CW233" i="8" s="1"/>
  <c r="CW234" i="8" s="1"/>
  <c r="CW235" i="8" s="1"/>
  <c r="CW236" i="8" s="1"/>
  <c r="CW237" i="8" s="1"/>
  <c r="CW238" i="8" s="1"/>
  <c r="CW239" i="8" s="1"/>
  <c r="CW240" i="8" s="1"/>
  <c r="CW241" i="8" s="1"/>
  <c r="CW242" i="8" s="1"/>
  <c r="CW243" i="8" s="1"/>
  <c r="CW244" i="8" s="1"/>
  <c r="CW245" i="8" s="1"/>
  <c r="CW246" i="8" s="1"/>
  <c r="CW247" i="8" s="1"/>
  <c r="CW248" i="8" s="1"/>
  <c r="CW249" i="8" s="1"/>
  <c r="CW250" i="8" s="1"/>
  <c r="CW251" i="8" s="1"/>
  <c r="CW252" i="8" s="1"/>
  <c r="CW253" i="8" s="1"/>
  <c r="CW254" i="8" s="1"/>
  <c r="CW255" i="8" s="1"/>
  <c r="CW256" i="8" s="1"/>
  <c r="CW257" i="8" s="1"/>
  <c r="CW258" i="8" s="1"/>
  <c r="CW259" i="8" s="1"/>
  <c r="CW260" i="8" s="1"/>
  <c r="CW261" i="8" s="1"/>
  <c r="CW262" i="8" s="1"/>
  <c r="CW263" i="8" s="1"/>
  <c r="CW264" i="8" s="1"/>
  <c r="CW265" i="8" s="1"/>
  <c r="CW266" i="8" s="1"/>
  <c r="CW267" i="8" s="1"/>
  <c r="CW268" i="8" s="1"/>
  <c r="CW269" i="8" s="1"/>
  <c r="CV10" i="8"/>
  <c r="CV11" i="8" s="1"/>
  <c r="CV12" i="8" s="1"/>
  <c r="CV13" i="8" s="1"/>
  <c r="CV14" i="8" s="1"/>
  <c r="CV15" i="8" s="1"/>
  <c r="CV16" i="8" s="1"/>
  <c r="CV17" i="8" s="1"/>
  <c r="CV18" i="8" s="1"/>
  <c r="CV19" i="8" s="1"/>
  <c r="CV20" i="8" s="1"/>
  <c r="CV21" i="8" s="1"/>
  <c r="CV22" i="8" s="1"/>
  <c r="CV23" i="8" s="1"/>
  <c r="CV24" i="8" s="1"/>
  <c r="CV25" i="8" s="1"/>
  <c r="CV26" i="8" s="1"/>
  <c r="CV27" i="8" s="1"/>
  <c r="CV28" i="8" s="1"/>
  <c r="CV29" i="8" s="1"/>
  <c r="CV30" i="8" s="1"/>
  <c r="CV31" i="8" s="1"/>
  <c r="CV32" i="8" s="1"/>
  <c r="CV33" i="8" s="1"/>
  <c r="CV34" i="8" s="1"/>
  <c r="CV35" i="8" s="1"/>
  <c r="CV36" i="8" s="1"/>
  <c r="CV37" i="8" s="1"/>
  <c r="CV38" i="8" s="1"/>
  <c r="CV39" i="8" s="1"/>
  <c r="CV40" i="8" s="1"/>
  <c r="CV41" i="8" s="1"/>
  <c r="CV42" i="8" s="1"/>
  <c r="CV43" i="8" s="1"/>
  <c r="CV44" i="8" s="1"/>
  <c r="CV45" i="8" s="1"/>
  <c r="CV46" i="8" s="1"/>
  <c r="CV47" i="8" s="1"/>
  <c r="CV48" i="8" s="1"/>
  <c r="CV49" i="8" s="1"/>
  <c r="CV50" i="8" s="1"/>
  <c r="CV51" i="8" s="1"/>
  <c r="CV52" i="8" s="1"/>
  <c r="CV53" i="8" s="1"/>
  <c r="CV54" i="8" s="1"/>
  <c r="CV55" i="8" s="1"/>
  <c r="CV56" i="8" s="1"/>
  <c r="CV57" i="8" s="1"/>
  <c r="CV58" i="8" s="1"/>
  <c r="CV59" i="8" s="1"/>
  <c r="CV60" i="8" s="1"/>
  <c r="CV61" i="8" s="1"/>
  <c r="CV62" i="8" s="1"/>
  <c r="CV63" i="8" s="1"/>
  <c r="CV64" i="8" s="1"/>
  <c r="CV65" i="8" s="1"/>
  <c r="CV66" i="8" s="1"/>
  <c r="CV67" i="8" s="1"/>
  <c r="CV68" i="8" s="1"/>
  <c r="CV69" i="8" s="1"/>
  <c r="CV70" i="8" s="1"/>
  <c r="CV71" i="8" s="1"/>
  <c r="CV72" i="8" s="1"/>
  <c r="CV73" i="8" s="1"/>
  <c r="CV74" i="8" s="1"/>
  <c r="CV75" i="8" s="1"/>
  <c r="CV76" i="8" s="1"/>
  <c r="CV77" i="8" s="1"/>
  <c r="CV78" i="8" s="1"/>
  <c r="CV79" i="8" s="1"/>
  <c r="CV80" i="8" s="1"/>
  <c r="CV81" i="8" s="1"/>
  <c r="CV82" i="8" s="1"/>
  <c r="CV83" i="8" s="1"/>
  <c r="CV84" i="8" s="1"/>
  <c r="CV85" i="8" s="1"/>
  <c r="CV86" i="8" s="1"/>
  <c r="CV87" i="8" s="1"/>
  <c r="CV88" i="8" s="1"/>
  <c r="CV89" i="8" s="1"/>
  <c r="CV90" i="8" s="1"/>
  <c r="CV91" i="8" s="1"/>
  <c r="CV92" i="8" s="1"/>
  <c r="CV93" i="8" s="1"/>
  <c r="CV94" i="8" s="1"/>
  <c r="CV95" i="8" s="1"/>
  <c r="CV96" i="8" s="1"/>
  <c r="CV97" i="8" s="1"/>
  <c r="CV98" i="8" s="1"/>
  <c r="CV99" i="8" s="1"/>
  <c r="CV100" i="8" s="1"/>
  <c r="CV101" i="8" s="1"/>
  <c r="CV102" i="8" s="1"/>
  <c r="CV103" i="8" s="1"/>
  <c r="CV104" i="8" s="1"/>
  <c r="CV105" i="8" s="1"/>
  <c r="CV106" i="8" s="1"/>
  <c r="CV107" i="8" s="1"/>
  <c r="CV108" i="8" s="1"/>
  <c r="CV109" i="8" s="1"/>
  <c r="CV110" i="8" s="1"/>
  <c r="CV111" i="8" s="1"/>
  <c r="CV112" i="8" s="1"/>
  <c r="CV113" i="8" s="1"/>
  <c r="CV114" i="8" s="1"/>
  <c r="CV115" i="8" s="1"/>
  <c r="CV116" i="8" s="1"/>
  <c r="CV117" i="8" s="1"/>
  <c r="CV118" i="8" s="1"/>
  <c r="CV119" i="8" s="1"/>
  <c r="CV120" i="8" s="1"/>
  <c r="CV121" i="8" s="1"/>
  <c r="CV122" i="8" s="1"/>
  <c r="CV123" i="8" s="1"/>
  <c r="CV124" i="8" s="1"/>
  <c r="CV125" i="8" s="1"/>
  <c r="CV126" i="8" s="1"/>
  <c r="CV127" i="8" s="1"/>
  <c r="CV128" i="8" s="1"/>
  <c r="CV129" i="8" s="1"/>
  <c r="CV130" i="8" s="1"/>
  <c r="CV131" i="8" s="1"/>
  <c r="CV132" i="8" s="1"/>
  <c r="CV133" i="8" s="1"/>
  <c r="CV134" i="8" s="1"/>
  <c r="CV135" i="8" s="1"/>
  <c r="CV136" i="8" s="1"/>
  <c r="CV137" i="8" s="1"/>
  <c r="CV138" i="8" s="1"/>
  <c r="CV139" i="8" s="1"/>
  <c r="CV140" i="8" s="1"/>
  <c r="CV141" i="8" s="1"/>
  <c r="CV142" i="8" s="1"/>
  <c r="CV143" i="8" s="1"/>
  <c r="CV144" i="8" s="1"/>
  <c r="CV145" i="8" s="1"/>
  <c r="CV146" i="8" s="1"/>
  <c r="CV147" i="8" s="1"/>
  <c r="CV148" i="8" s="1"/>
  <c r="CV149" i="8" s="1"/>
  <c r="CV150" i="8" s="1"/>
  <c r="CV151" i="8" s="1"/>
  <c r="CV152" i="8" s="1"/>
  <c r="CV153" i="8" s="1"/>
  <c r="CV154" i="8" s="1"/>
  <c r="CV155" i="8" s="1"/>
  <c r="CV156" i="8" s="1"/>
  <c r="CV157" i="8" s="1"/>
  <c r="CV158" i="8" s="1"/>
  <c r="CV159" i="8" s="1"/>
  <c r="CV160" i="8" s="1"/>
  <c r="CV161" i="8" s="1"/>
  <c r="CV162" i="8" s="1"/>
  <c r="CV163" i="8" s="1"/>
  <c r="CV164" i="8" s="1"/>
  <c r="CV165" i="8" s="1"/>
  <c r="CV166" i="8" s="1"/>
  <c r="CV167" i="8" s="1"/>
  <c r="CV168" i="8" s="1"/>
  <c r="CV169" i="8" s="1"/>
  <c r="CV170" i="8" s="1"/>
  <c r="CV171" i="8" s="1"/>
  <c r="CV172" i="8" s="1"/>
  <c r="CV173" i="8" s="1"/>
  <c r="CV174" i="8" s="1"/>
  <c r="CV175" i="8" s="1"/>
  <c r="CV176" i="8" s="1"/>
  <c r="CV177" i="8" s="1"/>
  <c r="CV178" i="8" s="1"/>
  <c r="CV179" i="8" s="1"/>
  <c r="CV180" i="8" s="1"/>
  <c r="CV181" i="8" s="1"/>
  <c r="CV182" i="8" s="1"/>
  <c r="CV183" i="8" s="1"/>
  <c r="CV184" i="8" s="1"/>
  <c r="CV185" i="8" s="1"/>
  <c r="CV186" i="8" s="1"/>
  <c r="CV187" i="8" s="1"/>
  <c r="CV188" i="8" s="1"/>
  <c r="CV189" i="8" s="1"/>
  <c r="CV190" i="8" s="1"/>
  <c r="CV191" i="8" s="1"/>
  <c r="CV192" i="8" s="1"/>
  <c r="CV193" i="8" s="1"/>
  <c r="CV194" i="8" s="1"/>
  <c r="CV195" i="8" s="1"/>
  <c r="CV196" i="8" s="1"/>
  <c r="CV197" i="8" s="1"/>
  <c r="CV198" i="8" s="1"/>
  <c r="CV199" i="8" s="1"/>
  <c r="CV200" i="8" s="1"/>
  <c r="CV201" i="8" s="1"/>
  <c r="CV202" i="8" s="1"/>
  <c r="CV203" i="8" s="1"/>
  <c r="CV204" i="8" s="1"/>
  <c r="CV205" i="8" s="1"/>
  <c r="CV206" i="8" s="1"/>
  <c r="CV207" i="8" s="1"/>
  <c r="CV208" i="8" s="1"/>
  <c r="CV209" i="8" s="1"/>
  <c r="CV210" i="8" s="1"/>
  <c r="CV211" i="8" s="1"/>
  <c r="CV212" i="8" s="1"/>
  <c r="CV213" i="8" s="1"/>
  <c r="CV214" i="8" s="1"/>
  <c r="CV215" i="8" s="1"/>
  <c r="CV216" i="8" s="1"/>
  <c r="CV217" i="8" s="1"/>
  <c r="CV218" i="8" s="1"/>
  <c r="CV219" i="8" s="1"/>
  <c r="CV220" i="8" s="1"/>
  <c r="CV221" i="8" s="1"/>
  <c r="CV222" i="8" s="1"/>
  <c r="CV223" i="8" s="1"/>
  <c r="CV224" i="8" s="1"/>
  <c r="CV225" i="8" s="1"/>
  <c r="CV226" i="8" s="1"/>
  <c r="CV227" i="8" s="1"/>
  <c r="CV228" i="8" s="1"/>
  <c r="CV229" i="8" s="1"/>
  <c r="CV230" i="8" s="1"/>
  <c r="CV231" i="8" s="1"/>
  <c r="CV232" i="8" s="1"/>
  <c r="CV233" i="8" s="1"/>
  <c r="CV234" i="8" s="1"/>
  <c r="CV235" i="8" s="1"/>
  <c r="CV236" i="8" s="1"/>
  <c r="CV237" i="8" s="1"/>
  <c r="CV238" i="8" s="1"/>
  <c r="CV239" i="8" s="1"/>
  <c r="CV240" i="8" s="1"/>
  <c r="CV241" i="8" s="1"/>
  <c r="CV242" i="8" s="1"/>
  <c r="CV243" i="8" s="1"/>
  <c r="CV244" i="8" s="1"/>
  <c r="CV245" i="8" s="1"/>
  <c r="CV246" i="8" s="1"/>
  <c r="CV247" i="8" s="1"/>
  <c r="CV248" i="8" s="1"/>
  <c r="CV249" i="8" s="1"/>
  <c r="CV250" i="8" s="1"/>
  <c r="CV251" i="8" s="1"/>
  <c r="CV252" i="8" s="1"/>
  <c r="CV253" i="8" s="1"/>
  <c r="CV254" i="8" s="1"/>
  <c r="CV255" i="8" s="1"/>
  <c r="CV256" i="8" s="1"/>
  <c r="CV257" i="8" s="1"/>
  <c r="CV258" i="8" s="1"/>
  <c r="CV259" i="8" s="1"/>
  <c r="CV260" i="8" s="1"/>
  <c r="CV261" i="8" s="1"/>
  <c r="CV262" i="8" s="1"/>
  <c r="CV263" i="8" s="1"/>
  <c r="CV264" i="8" s="1"/>
  <c r="CV265" i="8" s="1"/>
  <c r="CV266" i="8" s="1"/>
  <c r="CV267" i="8" s="1"/>
  <c r="CV268" i="8" s="1"/>
  <c r="CV269" i="8" s="1"/>
  <c r="CU10" i="8"/>
  <c r="CU11" i="8" s="1"/>
  <c r="CU12" i="8" s="1"/>
  <c r="CU13" i="8" s="1"/>
  <c r="CU14" i="8" s="1"/>
  <c r="CU15" i="8" s="1"/>
  <c r="CU16" i="8" s="1"/>
  <c r="CU17" i="8" s="1"/>
  <c r="CU18" i="8" s="1"/>
  <c r="CU19" i="8" s="1"/>
  <c r="CU20" i="8" s="1"/>
  <c r="CU21" i="8" s="1"/>
  <c r="CU22" i="8" s="1"/>
  <c r="CU23" i="8" s="1"/>
  <c r="CU24" i="8" s="1"/>
  <c r="CU25" i="8" s="1"/>
  <c r="CU26" i="8" s="1"/>
  <c r="CU27" i="8" s="1"/>
  <c r="CU28" i="8" s="1"/>
  <c r="CU29" i="8" s="1"/>
  <c r="CU30" i="8" s="1"/>
  <c r="CU31" i="8" s="1"/>
  <c r="CU32" i="8" s="1"/>
  <c r="CU33" i="8" s="1"/>
  <c r="CU34" i="8" s="1"/>
  <c r="CU35" i="8" s="1"/>
  <c r="CU36" i="8" s="1"/>
  <c r="CU37" i="8" s="1"/>
  <c r="CU38" i="8" s="1"/>
  <c r="CU39" i="8" s="1"/>
  <c r="CU40" i="8" s="1"/>
  <c r="CU41" i="8" s="1"/>
  <c r="CU42" i="8" s="1"/>
  <c r="CU43" i="8" s="1"/>
  <c r="CU44" i="8" s="1"/>
  <c r="CU45" i="8" s="1"/>
  <c r="CU46" i="8" s="1"/>
  <c r="CU47" i="8" s="1"/>
  <c r="CU48" i="8" s="1"/>
  <c r="CU49" i="8" s="1"/>
  <c r="CU50" i="8" s="1"/>
  <c r="CU51" i="8" s="1"/>
  <c r="CU52" i="8" s="1"/>
  <c r="CU53" i="8" s="1"/>
  <c r="CU54" i="8" s="1"/>
  <c r="CU55" i="8" s="1"/>
  <c r="CU56" i="8" s="1"/>
  <c r="CU57" i="8" s="1"/>
  <c r="CU58" i="8" s="1"/>
  <c r="CU59" i="8" s="1"/>
  <c r="CU60" i="8" s="1"/>
  <c r="CU61" i="8" s="1"/>
  <c r="CU62" i="8" s="1"/>
  <c r="CU63" i="8" s="1"/>
  <c r="CU64" i="8" s="1"/>
  <c r="CU65" i="8" s="1"/>
  <c r="CU66" i="8" s="1"/>
  <c r="CU67" i="8" s="1"/>
  <c r="CU68" i="8" s="1"/>
  <c r="CU69" i="8" s="1"/>
  <c r="CU70" i="8" s="1"/>
  <c r="CU71" i="8" s="1"/>
  <c r="CU72" i="8" s="1"/>
  <c r="CU73" i="8" s="1"/>
  <c r="CU74" i="8" s="1"/>
  <c r="CU75" i="8" s="1"/>
  <c r="CU76" i="8" s="1"/>
  <c r="CU77" i="8" s="1"/>
  <c r="CU78" i="8" s="1"/>
  <c r="CU79" i="8" s="1"/>
  <c r="CU80" i="8" s="1"/>
  <c r="CU81" i="8" s="1"/>
  <c r="CU82" i="8" s="1"/>
  <c r="CU83" i="8" s="1"/>
  <c r="CU84" i="8" s="1"/>
  <c r="CU85" i="8" s="1"/>
  <c r="CU86" i="8" s="1"/>
  <c r="CU87" i="8" s="1"/>
  <c r="CU88" i="8" s="1"/>
  <c r="CU89" i="8" s="1"/>
  <c r="CU90" i="8" s="1"/>
  <c r="CU91" i="8" s="1"/>
  <c r="CU92" i="8" s="1"/>
  <c r="CU93" i="8" s="1"/>
  <c r="CU94" i="8" s="1"/>
  <c r="CU95" i="8" s="1"/>
  <c r="CU96" i="8" s="1"/>
  <c r="CU97" i="8" s="1"/>
  <c r="CU98" i="8" s="1"/>
  <c r="CU99" i="8" s="1"/>
  <c r="CU100" i="8" s="1"/>
  <c r="CU101" i="8" s="1"/>
  <c r="CU102" i="8" s="1"/>
  <c r="CU103" i="8" s="1"/>
  <c r="CU104" i="8" s="1"/>
  <c r="CU105" i="8" s="1"/>
  <c r="CU106" i="8" s="1"/>
  <c r="CU107" i="8" s="1"/>
  <c r="CU108" i="8" s="1"/>
  <c r="CU109" i="8" s="1"/>
  <c r="CU110" i="8" s="1"/>
  <c r="CU111" i="8" s="1"/>
  <c r="CU112" i="8" s="1"/>
  <c r="CU113" i="8" s="1"/>
  <c r="CU114" i="8" s="1"/>
  <c r="CU115" i="8" s="1"/>
  <c r="CU116" i="8" s="1"/>
  <c r="CU117" i="8" s="1"/>
  <c r="CU118" i="8" s="1"/>
  <c r="CU119" i="8" s="1"/>
  <c r="CU120" i="8" s="1"/>
  <c r="CU121" i="8" s="1"/>
  <c r="CU122" i="8" s="1"/>
  <c r="CU123" i="8" s="1"/>
  <c r="CU124" i="8" s="1"/>
  <c r="CU125" i="8" s="1"/>
  <c r="CU126" i="8" s="1"/>
  <c r="CU127" i="8" s="1"/>
  <c r="CU128" i="8" s="1"/>
  <c r="CU129" i="8" s="1"/>
  <c r="CU130" i="8" s="1"/>
  <c r="CU131" i="8" s="1"/>
  <c r="CU132" i="8" s="1"/>
  <c r="CU133" i="8" s="1"/>
  <c r="CU134" i="8" s="1"/>
  <c r="CU135" i="8" s="1"/>
  <c r="CU136" i="8" s="1"/>
  <c r="CU137" i="8" s="1"/>
  <c r="CU138" i="8" s="1"/>
  <c r="CU139" i="8" s="1"/>
  <c r="CU140" i="8" s="1"/>
  <c r="CU141" i="8" s="1"/>
  <c r="CU142" i="8" s="1"/>
  <c r="CU143" i="8" s="1"/>
  <c r="CU144" i="8" s="1"/>
  <c r="CU145" i="8" s="1"/>
  <c r="CU146" i="8" s="1"/>
  <c r="CU147" i="8" s="1"/>
  <c r="CU148" i="8" s="1"/>
  <c r="CU149" i="8" s="1"/>
  <c r="CU150" i="8" s="1"/>
  <c r="CU151" i="8" s="1"/>
  <c r="CU152" i="8" s="1"/>
  <c r="CU153" i="8" s="1"/>
  <c r="CU154" i="8" s="1"/>
  <c r="CU155" i="8" s="1"/>
  <c r="CU156" i="8" s="1"/>
  <c r="CU157" i="8" s="1"/>
  <c r="CU158" i="8" s="1"/>
  <c r="CU159" i="8" s="1"/>
  <c r="CU160" i="8" s="1"/>
  <c r="CU161" i="8" s="1"/>
  <c r="CU162" i="8" s="1"/>
  <c r="CU163" i="8" s="1"/>
  <c r="CU164" i="8" s="1"/>
  <c r="CU165" i="8" s="1"/>
  <c r="CU166" i="8" s="1"/>
  <c r="CU167" i="8" s="1"/>
  <c r="CU168" i="8" s="1"/>
  <c r="CU169" i="8" s="1"/>
  <c r="CU170" i="8" s="1"/>
  <c r="CU171" i="8" s="1"/>
  <c r="CU172" i="8" s="1"/>
  <c r="CU173" i="8" s="1"/>
  <c r="CU174" i="8" s="1"/>
  <c r="CU175" i="8" s="1"/>
  <c r="CU176" i="8" s="1"/>
  <c r="CU177" i="8" s="1"/>
  <c r="CU178" i="8" s="1"/>
  <c r="CU179" i="8" s="1"/>
  <c r="CU180" i="8" s="1"/>
  <c r="CU181" i="8" s="1"/>
  <c r="CU182" i="8" s="1"/>
  <c r="CU183" i="8" s="1"/>
  <c r="CU184" i="8" s="1"/>
  <c r="CU185" i="8" s="1"/>
  <c r="CU186" i="8" s="1"/>
  <c r="CU187" i="8" s="1"/>
  <c r="CU188" i="8" s="1"/>
  <c r="CU189" i="8" s="1"/>
  <c r="CU190" i="8" s="1"/>
  <c r="CU191" i="8" s="1"/>
  <c r="CU192" i="8" s="1"/>
  <c r="CU193" i="8" s="1"/>
  <c r="CU194" i="8" s="1"/>
  <c r="CU195" i="8" s="1"/>
  <c r="CU196" i="8" s="1"/>
  <c r="CU197" i="8" s="1"/>
  <c r="CU198" i="8" s="1"/>
  <c r="CU199" i="8" s="1"/>
  <c r="CU200" i="8" s="1"/>
  <c r="CU201" i="8" s="1"/>
  <c r="CU202" i="8" s="1"/>
  <c r="CU203" i="8" s="1"/>
  <c r="CU204" i="8" s="1"/>
  <c r="CU205" i="8" s="1"/>
  <c r="CU206" i="8" s="1"/>
  <c r="CU207" i="8" s="1"/>
  <c r="CU208" i="8" s="1"/>
  <c r="CU209" i="8" s="1"/>
  <c r="CU210" i="8" s="1"/>
  <c r="CU211" i="8" s="1"/>
  <c r="CU212" i="8" s="1"/>
  <c r="CU213" i="8" s="1"/>
  <c r="CU214" i="8" s="1"/>
  <c r="CU215" i="8" s="1"/>
  <c r="CU216" i="8" s="1"/>
  <c r="CU217" i="8" s="1"/>
  <c r="CU218" i="8" s="1"/>
  <c r="CU219" i="8" s="1"/>
  <c r="CU220" i="8" s="1"/>
  <c r="CU221" i="8" s="1"/>
  <c r="CU222" i="8" s="1"/>
  <c r="CU223" i="8" s="1"/>
  <c r="CU224" i="8" s="1"/>
  <c r="CU225" i="8" s="1"/>
  <c r="CU226" i="8" s="1"/>
  <c r="CU227" i="8" s="1"/>
  <c r="CU228" i="8" s="1"/>
  <c r="CU229" i="8" s="1"/>
  <c r="CU230" i="8" s="1"/>
  <c r="CU231" i="8" s="1"/>
  <c r="CU232" i="8" s="1"/>
  <c r="CU233" i="8" s="1"/>
  <c r="CU234" i="8" s="1"/>
  <c r="CU235" i="8" s="1"/>
  <c r="CU236" i="8" s="1"/>
  <c r="CU237" i="8" s="1"/>
  <c r="CU238" i="8" s="1"/>
  <c r="CU239" i="8" s="1"/>
  <c r="CU240" i="8" s="1"/>
  <c r="CU241" i="8" s="1"/>
  <c r="CU242" i="8" s="1"/>
  <c r="CU243" i="8" s="1"/>
  <c r="CU244" i="8" s="1"/>
  <c r="CU245" i="8" s="1"/>
  <c r="CU246" i="8" s="1"/>
  <c r="CU247" i="8" s="1"/>
  <c r="CU248" i="8" s="1"/>
  <c r="CU249" i="8" s="1"/>
  <c r="CU250" i="8" s="1"/>
  <c r="CU251" i="8" s="1"/>
  <c r="CU252" i="8" s="1"/>
  <c r="CU253" i="8" s="1"/>
  <c r="CU254" i="8" s="1"/>
  <c r="CU255" i="8" s="1"/>
  <c r="CU256" i="8" s="1"/>
  <c r="CU257" i="8" s="1"/>
  <c r="CU258" i="8" s="1"/>
  <c r="CU259" i="8" s="1"/>
  <c r="CU260" i="8" s="1"/>
  <c r="CU261" i="8" s="1"/>
  <c r="CU262" i="8" s="1"/>
  <c r="CU263" i="8" s="1"/>
  <c r="CU264" i="8" s="1"/>
  <c r="CU265" i="8" s="1"/>
  <c r="CU266" i="8" s="1"/>
  <c r="CU267" i="8" s="1"/>
  <c r="CU268" i="8" s="1"/>
  <c r="CU269" i="8" s="1"/>
  <c r="CT10" i="8"/>
  <c r="CT11" i="8" s="1"/>
  <c r="CT12" i="8" s="1"/>
  <c r="CT13" i="8" s="1"/>
  <c r="CT14" i="8" s="1"/>
  <c r="CT15" i="8" s="1"/>
  <c r="CT16" i="8" s="1"/>
  <c r="CT17" i="8" s="1"/>
  <c r="CT18" i="8" s="1"/>
  <c r="CT19" i="8" s="1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CT39" i="8" s="1"/>
  <c r="CT40" i="8" s="1"/>
  <c r="CT41" i="8" s="1"/>
  <c r="CT42" i="8" s="1"/>
  <c r="CT43" i="8" s="1"/>
  <c r="CT44" i="8" s="1"/>
  <c r="CT45" i="8" s="1"/>
  <c r="CT46" i="8" s="1"/>
  <c r="CT47" i="8" s="1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CT66" i="8" s="1"/>
  <c r="CT67" i="8" s="1"/>
  <c r="CT68" i="8" s="1"/>
  <c r="CT69" i="8" s="1"/>
  <c r="CT70" i="8" s="1"/>
  <c r="CT71" i="8" s="1"/>
  <c r="CT72" i="8" s="1"/>
  <c r="CT73" i="8" s="1"/>
  <c r="CT74" i="8" s="1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CT93" i="8" s="1"/>
  <c r="CT94" i="8" s="1"/>
  <c r="CT95" i="8" s="1"/>
  <c r="CT96" i="8" s="1"/>
  <c r="CT97" i="8" s="1"/>
  <c r="CT98" i="8" s="1"/>
  <c r="CT99" i="8" s="1"/>
  <c r="CT100" i="8" s="1"/>
  <c r="CT101" i="8" s="1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120" i="8" s="1"/>
  <c r="CT121" i="8" s="1"/>
  <c r="CT122" i="8" s="1"/>
  <c r="CT123" i="8" s="1"/>
  <c r="CT124" i="8" s="1"/>
  <c r="CT125" i="8" s="1"/>
  <c r="CT126" i="8" s="1"/>
  <c r="CT127" i="8" s="1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146" i="8" s="1"/>
  <c r="CT147" i="8" s="1"/>
  <c r="CT148" i="8" s="1"/>
  <c r="CT149" i="8" s="1"/>
  <c r="CT150" i="8" s="1"/>
  <c r="CT151" i="8" s="1"/>
  <c r="CT152" i="8" s="1"/>
  <c r="CT153" i="8" s="1"/>
  <c r="CT154" i="8" s="1"/>
  <c r="CT155" i="8" s="1"/>
  <c r="CT156" i="8" s="1"/>
  <c r="CT157" i="8" s="1"/>
  <c r="CT158" i="8" s="1"/>
  <c r="CT159" i="8" s="1"/>
  <c r="CT160" i="8" s="1"/>
  <c r="CT161" i="8" s="1"/>
  <c r="CT162" i="8" s="1"/>
  <c r="CT163" i="8" s="1"/>
  <c r="CT164" i="8" s="1"/>
  <c r="CT165" i="8" s="1"/>
  <c r="CT166" i="8" s="1"/>
  <c r="CT167" i="8" s="1"/>
  <c r="CT168" i="8" s="1"/>
  <c r="CT169" i="8" s="1"/>
  <c r="CT170" i="8" s="1"/>
  <c r="CT171" i="8" s="1"/>
  <c r="CT172" i="8" s="1"/>
  <c r="CT173" i="8" s="1"/>
  <c r="CT174" i="8" s="1"/>
  <c r="CT175" i="8" s="1"/>
  <c r="CT176" i="8" s="1"/>
  <c r="CT177" i="8" s="1"/>
  <c r="CT178" i="8" s="1"/>
  <c r="CT179" i="8" s="1"/>
  <c r="CT180" i="8" s="1"/>
  <c r="CT181" i="8" s="1"/>
  <c r="CT182" i="8" s="1"/>
  <c r="CT183" i="8" s="1"/>
  <c r="CT184" i="8" s="1"/>
  <c r="CT185" i="8" s="1"/>
  <c r="CT186" i="8" s="1"/>
  <c r="CT187" i="8" s="1"/>
  <c r="CT188" i="8" s="1"/>
  <c r="CT189" i="8" s="1"/>
  <c r="CT190" i="8" s="1"/>
  <c r="CT191" i="8" s="1"/>
  <c r="CT192" i="8" s="1"/>
  <c r="CT193" i="8" s="1"/>
  <c r="CT194" i="8" s="1"/>
  <c r="CT195" i="8" s="1"/>
  <c r="CT196" i="8" s="1"/>
  <c r="CT197" i="8" s="1"/>
  <c r="CT198" i="8" s="1"/>
  <c r="CT199" i="8" s="1"/>
  <c r="CT200" i="8" s="1"/>
  <c r="CT201" i="8" s="1"/>
  <c r="CT202" i="8" s="1"/>
  <c r="CT203" i="8" s="1"/>
  <c r="CT204" i="8" s="1"/>
  <c r="CT205" i="8" s="1"/>
  <c r="CT206" i="8" s="1"/>
  <c r="CT207" i="8" s="1"/>
  <c r="CT208" i="8" s="1"/>
  <c r="CT209" i="8" s="1"/>
  <c r="CT210" i="8" s="1"/>
  <c r="CT211" i="8" s="1"/>
  <c r="CT212" i="8" s="1"/>
  <c r="CT213" i="8" s="1"/>
  <c r="CT214" i="8" s="1"/>
  <c r="CT215" i="8" s="1"/>
  <c r="CT216" i="8" s="1"/>
  <c r="CT217" i="8" s="1"/>
  <c r="CT218" i="8" s="1"/>
  <c r="CT219" i="8" s="1"/>
  <c r="CT220" i="8" s="1"/>
  <c r="CT221" i="8" s="1"/>
  <c r="CT222" i="8" s="1"/>
  <c r="CT223" i="8" s="1"/>
  <c r="CT224" i="8" s="1"/>
  <c r="CT225" i="8" s="1"/>
  <c r="CT226" i="8" s="1"/>
  <c r="CT227" i="8" s="1"/>
  <c r="CT228" i="8" s="1"/>
  <c r="CT229" i="8" s="1"/>
  <c r="CT230" i="8" s="1"/>
  <c r="CT231" i="8" s="1"/>
  <c r="CT232" i="8" s="1"/>
  <c r="CT233" i="8" s="1"/>
  <c r="CT234" i="8" s="1"/>
  <c r="CT235" i="8" s="1"/>
  <c r="CT236" i="8" s="1"/>
  <c r="CT237" i="8" s="1"/>
  <c r="CT238" i="8" s="1"/>
  <c r="CT239" i="8" s="1"/>
  <c r="CT240" i="8" s="1"/>
  <c r="CT241" i="8" s="1"/>
  <c r="CT242" i="8" s="1"/>
  <c r="CT243" i="8" s="1"/>
  <c r="CT244" i="8" s="1"/>
  <c r="CT245" i="8" s="1"/>
  <c r="CT246" i="8" s="1"/>
  <c r="CT247" i="8" s="1"/>
  <c r="CT248" i="8" s="1"/>
  <c r="CT249" i="8" s="1"/>
  <c r="CT250" i="8" s="1"/>
  <c r="CT251" i="8" s="1"/>
  <c r="CT252" i="8" s="1"/>
  <c r="CT253" i="8" s="1"/>
  <c r="CT254" i="8" s="1"/>
  <c r="CT255" i="8" s="1"/>
  <c r="CT256" i="8" s="1"/>
  <c r="CT257" i="8" s="1"/>
  <c r="CT258" i="8" s="1"/>
  <c r="CT259" i="8" s="1"/>
  <c r="CT260" i="8" s="1"/>
  <c r="CT261" i="8" s="1"/>
  <c r="CT262" i="8" s="1"/>
  <c r="CT263" i="8" s="1"/>
  <c r="CT264" i="8" s="1"/>
  <c r="CT265" i="8" s="1"/>
  <c r="CT266" i="8" s="1"/>
  <c r="CT267" i="8" s="1"/>
  <c r="CT268" i="8" s="1"/>
  <c r="CT269" i="8" s="1"/>
  <c r="CS10" i="8"/>
  <c r="CS11" i="8" s="1"/>
  <c r="CS12" i="8" s="1"/>
  <c r="CS13" i="8" s="1"/>
  <c r="CS14" i="8" s="1"/>
  <c r="CS15" i="8" s="1"/>
  <c r="CS16" i="8" s="1"/>
  <c r="CS17" i="8" s="1"/>
  <c r="CS18" i="8" s="1"/>
  <c r="CS19" i="8" s="1"/>
  <c r="CS20" i="8" s="1"/>
  <c r="CS21" i="8" s="1"/>
  <c r="CS22" i="8" s="1"/>
  <c r="CS23" i="8" s="1"/>
  <c r="CS24" i="8" s="1"/>
  <c r="CS25" i="8" s="1"/>
  <c r="CS26" i="8" s="1"/>
  <c r="CS27" i="8" s="1"/>
  <c r="CS28" i="8" s="1"/>
  <c r="CS29" i="8" s="1"/>
  <c r="CS30" i="8" s="1"/>
  <c r="CS31" i="8" s="1"/>
  <c r="CS32" i="8" s="1"/>
  <c r="CS33" i="8" s="1"/>
  <c r="CS34" i="8" s="1"/>
  <c r="CS35" i="8" s="1"/>
  <c r="CS36" i="8" s="1"/>
  <c r="CS37" i="8" s="1"/>
  <c r="CS38" i="8" s="1"/>
  <c r="CS39" i="8" s="1"/>
  <c r="CS40" i="8" s="1"/>
  <c r="CS41" i="8" s="1"/>
  <c r="CS42" i="8" s="1"/>
  <c r="CS43" i="8" s="1"/>
  <c r="CS44" i="8" s="1"/>
  <c r="CS45" i="8" s="1"/>
  <c r="CS46" i="8" s="1"/>
  <c r="CS47" i="8" s="1"/>
  <c r="CS48" i="8" s="1"/>
  <c r="CS49" i="8" s="1"/>
  <c r="CS50" i="8" s="1"/>
  <c r="CS51" i="8" s="1"/>
  <c r="CS52" i="8" s="1"/>
  <c r="CS53" i="8" s="1"/>
  <c r="CS54" i="8" s="1"/>
  <c r="CS55" i="8" s="1"/>
  <c r="CS56" i="8" s="1"/>
  <c r="CS57" i="8" s="1"/>
  <c r="CS58" i="8" s="1"/>
  <c r="CS59" i="8" s="1"/>
  <c r="CS60" i="8" s="1"/>
  <c r="CS61" i="8" s="1"/>
  <c r="CS62" i="8" s="1"/>
  <c r="CS63" i="8" s="1"/>
  <c r="CS64" i="8" s="1"/>
  <c r="CS65" i="8" s="1"/>
  <c r="CS66" i="8" s="1"/>
  <c r="CS67" i="8" s="1"/>
  <c r="CS68" i="8" s="1"/>
  <c r="CS69" i="8" s="1"/>
  <c r="CS70" i="8" s="1"/>
  <c r="CS71" i="8" s="1"/>
  <c r="CS72" i="8" s="1"/>
  <c r="CS73" i="8" s="1"/>
  <c r="CS74" i="8" s="1"/>
  <c r="CS75" i="8" s="1"/>
  <c r="CS76" i="8" s="1"/>
  <c r="CS77" i="8" s="1"/>
  <c r="CS78" i="8" s="1"/>
  <c r="CS79" i="8" s="1"/>
  <c r="CS80" i="8" s="1"/>
  <c r="CS81" i="8" s="1"/>
  <c r="CS82" i="8" s="1"/>
  <c r="CS83" i="8" s="1"/>
  <c r="CS84" i="8" s="1"/>
  <c r="CS85" i="8" s="1"/>
  <c r="CS86" i="8" s="1"/>
  <c r="CS87" i="8" s="1"/>
  <c r="CS88" i="8" s="1"/>
  <c r="CS89" i="8" s="1"/>
  <c r="CS90" i="8" s="1"/>
  <c r="CS91" i="8" s="1"/>
  <c r="CS92" i="8" s="1"/>
  <c r="CS93" i="8" s="1"/>
  <c r="CS94" i="8" s="1"/>
  <c r="CS95" i="8" s="1"/>
  <c r="CS96" i="8" s="1"/>
  <c r="CS97" i="8" s="1"/>
  <c r="CS98" i="8" s="1"/>
  <c r="CS99" i="8" s="1"/>
  <c r="CS100" i="8" s="1"/>
  <c r="CS101" i="8" s="1"/>
  <c r="CS102" i="8" s="1"/>
  <c r="CS103" i="8" s="1"/>
  <c r="CS104" i="8" s="1"/>
  <c r="CS105" i="8" s="1"/>
  <c r="CS106" i="8" s="1"/>
  <c r="CS107" i="8" s="1"/>
  <c r="CS108" i="8" s="1"/>
  <c r="CS109" i="8" s="1"/>
  <c r="CS110" i="8" s="1"/>
  <c r="CS111" i="8" s="1"/>
  <c r="CS112" i="8" s="1"/>
  <c r="CS113" i="8" s="1"/>
  <c r="CS114" i="8" s="1"/>
  <c r="CS115" i="8" s="1"/>
  <c r="CS116" i="8" s="1"/>
  <c r="CS117" i="8" s="1"/>
  <c r="CS118" i="8" s="1"/>
  <c r="CS119" i="8" s="1"/>
  <c r="CS120" i="8" s="1"/>
  <c r="CS121" i="8" s="1"/>
  <c r="CS122" i="8" s="1"/>
  <c r="CS123" i="8" s="1"/>
  <c r="CS124" i="8" s="1"/>
  <c r="CS125" i="8" s="1"/>
  <c r="CS126" i="8" s="1"/>
  <c r="CS127" i="8" s="1"/>
  <c r="CS128" i="8" s="1"/>
  <c r="CS129" i="8" s="1"/>
  <c r="CS130" i="8" s="1"/>
  <c r="CS131" i="8" s="1"/>
  <c r="CS132" i="8" s="1"/>
  <c r="CS133" i="8" s="1"/>
  <c r="CS134" i="8" s="1"/>
  <c r="CS135" i="8" s="1"/>
  <c r="CS136" i="8" s="1"/>
  <c r="CS137" i="8" s="1"/>
  <c r="CS138" i="8" s="1"/>
  <c r="CS139" i="8" s="1"/>
  <c r="CS140" i="8" s="1"/>
  <c r="CS141" i="8" s="1"/>
  <c r="CS142" i="8" s="1"/>
  <c r="CS143" i="8" s="1"/>
  <c r="CS144" i="8" s="1"/>
  <c r="CS145" i="8" s="1"/>
  <c r="CS146" i="8" s="1"/>
  <c r="CS147" i="8" s="1"/>
  <c r="CS148" i="8" s="1"/>
  <c r="CS149" i="8" s="1"/>
  <c r="CS150" i="8" s="1"/>
  <c r="CS151" i="8" s="1"/>
  <c r="CS152" i="8" s="1"/>
  <c r="CS153" i="8" s="1"/>
  <c r="CS154" i="8" s="1"/>
  <c r="CS155" i="8" s="1"/>
  <c r="CS156" i="8" s="1"/>
  <c r="CS157" i="8" s="1"/>
  <c r="CS158" i="8" s="1"/>
  <c r="CS159" i="8" s="1"/>
  <c r="CS160" i="8" s="1"/>
  <c r="CS161" i="8" s="1"/>
  <c r="CS162" i="8" s="1"/>
  <c r="CS163" i="8" s="1"/>
  <c r="CS164" i="8" s="1"/>
  <c r="CS165" i="8" s="1"/>
  <c r="CS166" i="8" s="1"/>
  <c r="CS167" i="8" s="1"/>
  <c r="CS168" i="8" s="1"/>
  <c r="CS169" i="8" s="1"/>
  <c r="CS170" i="8" s="1"/>
  <c r="CS171" i="8" s="1"/>
  <c r="CS172" i="8" s="1"/>
  <c r="CS173" i="8" s="1"/>
  <c r="CS174" i="8" s="1"/>
  <c r="CS175" i="8" s="1"/>
  <c r="CS176" i="8" s="1"/>
  <c r="CS177" i="8" s="1"/>
  <c r="CS178" i="8" s="1"/>
  <c r="CS179" i="8" s="1"/>
  <c r="CS180" i="8" s="1"/>
  <c r="CS181" i="8" s="1"/>
  <c r="CS182" i="8" s="1"/>
  <c r="CS183" i="8" s="1"/>
  <c r="CS184" i="8" s="1"/>
  <c r="CS185" i="8" s="1"/>
  <c r="CS186" i="8" s="1"/>
  <c r="CS187" i="8" s="1"/>
  <c r="CS188" i="8" s="1"/>
  <c r="CS189" i="8" s="1"/>
  <c r="CS190" i="8" s="1"/>
  <c r="CS191" i="8" s="1"/>
  <c r="CS192" i="8" s="1"/>
  <c r="CS193" i="8" s="1"/>
  <c r="CS194" i="8" s="1"/>
  <c r="CS195" i="8" s="1"/>
  <c r="CS196" i="8" s="1"/>
  <c r="CS197" i="8" s="1"/>
  <c r="CS198" i="8" s="1"/>
  <c r="CS199" i="8" s="1"/>
  <c r="CS200" i="8" s="1"/>
  <c r="CS201" i="8" s="1"/>
  <c r="CS202" i="8" s="1"/>
  <c r="CS203" i="8" s="1"/>
  <c r="CS204" i="8" s="1"/>
  <c r="CS205" i="8" s="1"/>
  <c r="CS206" i="8" s="1"/>
  <c r="CS207" i="8" s="1"/>
  <c r="CS208" i="8" s="1"/>
  <c r="CS209" i="8" s="1"/>
  <c r="CS210" i="8" s="1"/>
  <c r="CS211" i="8" s="1"/>
  <c r="CS212" i="8" s="1"/>
  <c r="CS213" i="8" s="1"/>
  <c r="CS214" i="8" s="1"/>
  <c r="CS215" i="8" s="1"/>
  <c r="CS216" i="8" s="1"/>
  <c r="CS217" i="8" s="1"/>
  <c r="CS218" i="8" s="1"/>
  <c r="CS219" i="8" s="1"/>
  <c r="CS220" i="8" s="1"/>
  <c r="CS221" i="8" s="1"/>
  <c r="CS222" i="8" s="1"/>
  <c r="CS223" i="8" s="1"/>
  <c r="CS224" i="8" s="1"/>
  <c r="CS225" i="8" s="1"/>
  <c r="CS226" i="8" s="1"/>
  <c r="CS227" i="8" s="1"/>
  <c r="CS228" i="8" s="1"/>
  <c r="CS229" i="8" s="1"/>
  <c r="CS230" i="8" s="1"/>
  <c r="CS231" i="8" s="1"/>
  <c r="CS232" i="8" s="1"/>
  <c r="CS233" i="8" s="1"/>
  <c r="CS234" i="8" s="1"/>
  <c r="CS235" i="8" s="1"/>
  <c r="CS236" i="8" s="1"/>
  <c r="CS237" i="8" s="1"/>
  <c r="CS238" i="8" s="1"/>
  <c r="CS239" i="8" s="1"/>
  <c r="CS240" i="8" s="1"/>
  <c r="CS241" i="8" s="1"/>
  <c r="CS242" i="8" s="1"/>
  <c r="CS243" i="8" s="1"/>
  <c r="CS244" i="8" s="1"/>
  <c r="CS245" i="8" s="1"/>
  <c r="CS246" i="8" s="1"/>
  <c r="CS247" i="8" s="1"/>
  <c r="CS248" i="8" s="1"/>
  <c r="CS249" i="8" s="1"/>
  <c r="CS250" i="8" s="1"/>
  <c r="CS251" i="8" s="1"/>
  <c r="CS252" i="8" s="1"/>
  <c r="CS253" i="8" s="1"/>
  <c r="CS254" i="8" s="1"/>
  <c r="CS255" i="8" s="1"/>
  <c r="CS256" i="8" s="1"/>
  <c r="CS257" i="8" s="1"/>
  <c r="CS258" i="8" s="1"/>
  <c r="CS259" i="8" s="1"/>
  <c r="CS260" i="8" s="1"/>
  <c r="CS261" i="8" s="1"/>
  <c r="CS262" i="8" s="1"/>
  <c r="CS263" i="8" s="1"/>
  <c r="CS264" i="8" s="1"/>
  <c r="CS265" i="8" s="1"/>
  <c r="CS266" i="8" s="1"/>
  <c r="CS267" i="8" s="1"/>
  <c r="CS268" i="8" s="1"/>
  <c r="CS269" i="8" s="1"/>
  <c r="CR10" i="8"/>
  <c r="CR11" i="8" s="1"/>
  <c r="CR12" i="8" s="1"/>
  <c r="CR13" i="8" s="1"/>
  <c r="CR14" i="8" s="1"/>
  <c r="CR15" i="8" s="1"/>
  <c r="CR16" i="8" s="1"/>
  <c r="CR17" i="8" s="1"/>
  <c r="CR18" i="8" s="1"/>
  <c r="CR19" i="8" s="1"/>
  <c r="CR20" i="8" s="1"/>
  <c r="CR21" i="8" s="1"/>
  <c r="CR22" i="8" s="1"/>
  <c r="CR23" i="8" s="1"/>
  <c r="CR24" i="8" s="1"/>
  <c r="CR25" i="8" s="1"/>
  <c r="CR26" i="8" s="1"/>
  <c r="CR27" i="8" s="1"/>
  <c r="CR28" i="8" s="1"/>
  <c r="CR29" i="8" s="1"/>
  <c r="CR30" i="8" s="1"/>
  <c r="CR31" i="8" s="1"/>
  <c r="CR32" i="8" s="1"/>
  <c r="CR33" i="8" s="1"/>
  <c r="CR34" i="8" s="1"/>
  <c r="CR35" i="8" s="1"/>
  <c r="CR36" i="8" s="1"/>
  <c r="CR37" i="8" s="1"/>
  <c r="CR38" i="8" s="1"/>
  <c r="CR39" i="8" s="1"/>
  <c r="CR40" i="8" s="1"/>
  <c r="CR41" i="8" s="1"/>
  <c r="CR42" i="8" s="1"/>
  <c r="CR43" i="8" s="1"/>
  <c r="CR44" i="8" s="1"/>
  <c r="CR45" i="8" s="1"/>
  <c r="CR46" i="8" s="1"/>
  <c r="CR47" i="8" s="1"/>
  <c r="CR48" i="8" s="1"/>
  <c r="CR49" i="8" s="1"/>
  <c r="CR50" i="8" s="1"/>
  <c r="CR51" i="8" s="1"/>
  <c r="CR52" i="8" s="1"/>
  <c r="CR53" i="8" s="1"/>
  <c r="CR54" i="8" s="1"/>
  <c r="CR55" i="8" s="1"/>
  <c r="CR56" i="8" s="1"/>
  <c r="CR57" i="8" s="1"/>
  <c r="CR58" i="8" s="1"/>
  <c r="CR59" i="8" s="1"/>
  <c r="CR60" i="8" s="1"/>
  <c r="CR61" i="8" s="1"/>
  <c r="CR62" i="8" s="1"/>
  <c r="CR63" i="8" s="1"/>
  <c r="CR64" i="8" s="1"/>
  <c r="CR65" i="8" s="1"/>
  <c r="CR66" i="8" s="1"/>
  <c r="CR67" i="8" s="1"/>
  <c r="CR68" i="8" s="1"/>
  <c r="CR69" i="8" s="1"/>
  <c r="CR70" i="8" s="1"/>
  <c r="CR71" i="8" s="1"/>
  <c r="CR72" i="8" s="1"/>
  <c r="CR73" i="8" s="1"/>
  <c r="CR74" i="8" s="1"/>
  <c r="CR75" i="8" s="1"/>
  <c r="CR76" i="8" s="1"/>
  <c r="CR77" i="8" s="1"/>
  <c r="CR78" i="8" s="1"/>
  <c r="CR79" i="8" s="1"/>
  <c r="CR80" i="8" s="1"/>
  <c r="CR81" i="8" s="1"/>
  <c r="CR82" i="8" s="1"/>
  <c r="CR83" i="8" s="1"/>
  <c r="CR84" i="8" s="1"/>
  <c r="CR85" i="8" s="1"/>
  <c r="CR86" i="8" s="1"/>
  <c r="CR87" i="8" s="1"/>
  <c r="CR88" i="8" s="1"/>
  <c r="CR89" i="8" s="1"/>
  <c r="CR90" i="8" s="1"/>
  <c r="CR91" i="8" s="1"/>
  <c r="CR92" i="8" s="1"/>
  <c r="CR93" i="8" s="1"/>
  <c r="CR94" i="8" s="1"/>
  <c r="CR95" i="8" s="1"/>
  <c r="CR96" i="8" s="1"/>
  <c r="CR97" i="8" s="1"/>
  <c r="CR98" i="8" s="1"/>
  <c r="CR99" i="8" s="1"/>
  <c r="CR100" i="8" s="1"/>
  <c r="CR101" i="8" s="1"/>
  <c r="CR102" i="8" s="1"/>
  <c r="CR103" i="8" s="1"/>
  <c r="CR104" i="8" s="1"/>
  <c r="CR105" i="8" s="1"/>
  <c r="CR106" i="8" s="1"/>
  <c r="CR107" i="8" s="1"/>
  <c r="CR108" i="8" s="1"/>
  <c r="CR109" i="8" s="1"/>
  <c r="CR110" i="8" s="1"/>
  <c r="CR111" i="8" s="1"/>
  <c r="CR112" i="8" s="1"/>
  <c r="CR113" i="8" s="1"/>
  <c r="CR114" i="8" s="1"/>
  <c r="CR115" i="8" s="1"/>
  <c r="CR116" i="8" s="1"/>
  <c r="CR117" i="8" s="1"/>
  <c r="CR118" i="8" s="1"/>
  <c r="CR119" i="8" s="1"/>
  <c r="CR120" i="8" s="1"/>
  <c r="CR121" i="8" s="1"/>
  <c r="CR122" i="8" s="1"/>
  <c r="CR123" i="8" s="1"/>
  <c r="CR124" i="8" s="1"/>
  <c r="CR125" i="8" s="1"/>
  <c r="CR126" i="8" s="1"/>
  <c r="CR127" i="8" s="1"/>
  <c r="CR128" i="8" s="1"/>
  <c r="CR129" i="8" s="1"/>
  <c r="CR130" i="8" s="1"/>
  <c r="CR131" i="8" s="1"/>
  <c r="CR132" i="8" s="1"/>
  <c r="CR133" i="8" s="1"/>
  <c r="CR134" i="8" s="1"/>
  <c r="CR135" i="8" s="1"/>
  <c r="CR136" i="8" s="1"/>
  <c r="CR137" i="8" s="1"/>
  <c r="CR138" i="8" s="1"/>
  <c r="CR139" i="8" s="1"/>
  <c r="CR140" i="8" s="1"/>
  <c r="CR141" i="8" s="1"/>
  <c r="CR142" i="8" s="1"/>
  <c r="CR143" i="8" s="1"/>
  <c r="CR144" i="8" s="1"/>
  <c r="CR145" i="8" s="1"/>
  <c r="CR146" i="8" s="1"/>
  <c r="CR147" i="8" s="1"/>
  <c r="CR148" i="8" s="1"/>
  <c r="CR149" i="8" s="1"/>
  <c r="CR150" i="8" s="1"/>
  <c r="CR151" i="8" s="1"/>
  <c r="CR152" i="8" s="1"/>
  <c r="CR153" i="8" s="1"/>
  <c r="CR154" i="8" s="1"/>
  <c r="CR155" i="8" s="1"/>
  <c r="CR156" i="8" s="1"/>
  <c r="CR157" i="8" s="1"/>
  <c r="CR158" i="8" s="1"/>
  <c r="CR159" i="8" s="1"/>
  <c r="CR160" i="8" s="1"/>
  <c r="CR161" i="8" s="1"/>
  <c r="CR162" i="8" s="1"/>
  <c r="CR163" i="8" s="1"/>
  <c r="CR164" i="8" s="1"/>
  <c r="CR165" i="8" s="1"/>
  <c r="CR166" i="8" s="1"/>
  <c r="CR167" i="8" s="1"/>
  <c r="CR168" i="8" s="1"/>
  <c r="CR169" i="8" s="1"/>
  <c r="CR170" i="8" s="1"/>
  <c r="CR171" i="8" s="1"/>
  <c r="CR172" i="8" s="1"/>
  <c r="CR173" i="8" s="1"/>
  <c r="CR174" i="8" s="1"/>
  <c r="CR175" i="8" s="1"/>
  <c r="CR176" i="8" s="1"/>
  <c r="CR177" i="8" s="1"/>
  <c r="CR178" i="8" s="1"/>
  <c r="CR179" i="8" s="1"/>
  <c r="CR180" i="8" s="1"/>
  <c r="CR181" i="8" s="1"/>
  <c r="CR182" i="8" s="1"/>
  <c r="CR183" i="8" s="1"/>
  <c r="CR184" i="8" s="1"/>
  <c r="CR185" i="8" s="1"/>
  <c r="CR186" i="8" s="1"/>
  <c r="CR187" i="8" s="1"/>
  <c r="CR188" i="8" s="1"/>
  <c r="CR189" i="8" s="1"/>
  <c r="CR190" i="8" s="1"/>
  <c r="CR191" i="8" s="1"/>
  <c r="CR192" i="8" s="1"/>
  <c r="CR193" i="8" s="1"/>
  <c r="CR194" i="8" s="1"/>
  <c r="CR195" i="8" s="1"/>
  <c r="CR196" i="8" s="1"/>
  <c r="CR197" i="8" s="1"/>
  <c r="CR198" i="8" s="1"/>
  <c r="CR199" i="8" s="1"/>
  <c r="CR200" i="8" s="1"/>
  <c r="CR201" i="8" s="1"/>
  <c r="CR202" i="8" s="1"/>
  <c r="CR203" i="8" s="1"/>
  <c r="CR204" i="8" s="1"/>
  <c r="CR205" i="8" s="1"/>
  <c r="CR206" i="8" s="1"/>
  <c r="CR207" i="8" s="1"/>
  <c r="CR208" i="8" s="1"/>
  <c r="CR209" i="8" s="1"/>
  <c r="CR210" i="8" s="1"/>
  <c r="CR211" i="8" s="1"/>
  <c r="CR212" i="8" s="1"/>
  <c r="CR213" i="8" s="1"/>
  <c r="CR214" i="8" s="1"/>
  <c r="CR215" i="8" s="1"/>
  <c r="CR216" i="8" s="1"/>
  <c r="CR217" i="8" s="1"/>
  <c r="CR218" i="8" s="1"/>
  <c r="CR219" i="8" s="1"/>
  <c r="CR220" i="8" s="1"/>
  <c r="CR221" i="8" s="1"/>
  <c r="CR222" i="8" s="1"/>
  <c r="CR223" i="8" s="1"/>
  <c r="CR224" i="8" s="1"/>
  <c r="CR225" i="8" s="1"/>
  <c r="CR226" i="8" s="1"/>
  <c r="CR227" i="8" s="1"/>
  <c r="CR228" i="8" s="1"/>
  <c r="CR229" i="8" s="1"/>
  <c r="CR230" i="8" s="1"/>
  <c r="CR231" i="8" s="1"/>
  <c r="CR232" i="8" s="1"/>
  <c r="CR233" i="8" s="1"/>
  <c r="CR234" i="8" s="1"/>
  <c r="CR235" i="8" s="1"/>
  <c r="CR236" i="8" s="1"/>
  <c r="CR237" i="8" s="1"/>
  <c r="CR238" i="8" s="1"/>
  <c r="CR239" i="8" s="1"/>
  <c r="CR240" i="8" s="1"/>
  <c r="CR241" i="8" s="1"/>
  <c r="CR242" i="8" s="1"/>
  <c r="CR243" i="8" s="1"/>
  <c r="CR244" i="8" s="1"/>
  <c r="CR245" i="8" s="1"/>
  <c r="CR246" i="8" s="1"/>
  <c r="CR247" i="8" s="1"/>
  <c r="CR248" i="8" s="1"/>
  <c r="CR249" i="8" s="1"/>
  <c r="CR250" i="8" s="1"/>
  <c r="CR251" i="8" s="1"/>
  <c r="CR252" i="8" s="1"/>
  <c r="CR253" i="8" s="1"/>
  <c r="CR254" i="8" s="1"/>
  <c r="CR255" i="8" s="1"/>
  <c r="CR256" i="8" s="1"/>
  <c r="CR257" i="8" s="1"/>
  <c r="CR258" i="8" s="1"/>
  <c r="CR259" i="8" s="1"/>
  <c r="CR260" i="8" s="1"/>
  <c r="CR261" i="8" s="1"/>
  <c r="CR262" i="8" s="1"/>
  <c r="CR263" i="8" s="1"/>
  <c r="CR264" i="8" s="1"/>
  <c r="CR265" i="8" s="1"/>
  <c r="CR266" i="8" s="1"/>
  <c r="CR267" i="8" s="1"/>
  <c r="CR268" i="8" s="1"/>
  <c r="CR269" i="8" s="1"/>
  <c r="CQ10" i="8"/>
  <c r="CQ11" i="8" s="1"/>
  <c r="CQ12" i="8" s="1"/>
  <c r="CQ13" i="8" s="1"/>
  <c r="CQ14" i="8" s="1"/>
  <c r="CQ15" i="8" s="1"/>
  <c r="CQ16" i="8" s="1"/>
  <c r="CQ17" i="8" s="1"/>
  <c r="CQ18" i="8" s="1"/>
  <c r="CQ19" i="8" s="1"/>
  <c r="CQ20" i="8" s="1"/>
  <c r="CQ21" i="8" s="1"/>
  <c r="CQ22" i="8" s="1"/>
  <c r="CQ23" i="8" s="1"/>
  <c r="CQ24" i="8" s="1"/>
  <c r="CQ25" i="8" s="1"/>
  <c r="CQ26" i="8" s="1"/>
  <c r="CQ27" i="8" s="1"/>
  <c r="CQ28" i="8" s="1"/>
  <c r="CQ29" i="8" s="1"/>
  <c r="CQ30" i="8" s="1"/>
  <c r="CQ31" i="8" s="1"/>
  <c r="CQ32" i="8" s="1"/>
  <c r="CQ33" i="8" s="1"/>
  <c r="CQ34" i="8" s="1"/>
  <c r="CQ35" i="8" s="1"/>
  <c r="CQ36" i="8" s="1"/>
  <c r="CQ37" i="8" s="1"/>
  <c r="CQ38" i="8" s="1"/>
  <c r="CQ39" i="8" s="1"/>
  <c r="CQ40" i="8" s="1"/>
  <c r="CQ41" i="8" s="1"/>
  <c r="CQ42" i="8" s="1"/>
  <c r="CQ43" i="8" s="1"/>
  <c r="CQ44" i="8" s="1"/>
  <c r="CQ45" i="8" s="1"/>
  <c r="CQ46" i="8" s="1"/>
  <c r="CQ47" i="8" s="1"/>
  <c r="CQ48" i="8" s="1"/>
  <c r="CQ49" i="8" s="1"/>
  <c r="CQ50" i="8" s="1"/>
  <c r="CQ51" i="8" s="1"/>
  <c r="CQ52" i="8" s="1"/>
  <c r="CQ53" i="8" s="1"/>
  <c r="CQ54" i="8" s="1"/>
  <c r="CQ55" i="8" s="1"/>
  <c r="CQ56" i="8" s="1"/>
  <c r="CQ57" i="8" s="1"/>
  <c r="CQ58" i="8" s="1"/>
  <c r="CQ59" i="8" s="1"/>
  <c r="CQ60" i="8" s="1"/>
  <c r="CQ61" i="8" s="1"/>
  <c r="CQ62" i="8" s="1"/>
  <c r="CQ63" i="8" s="1"/>
  <c r="CQ64" i="8" s="1"/>
  <c r="CQ65" i="8" s="1"/>
  <c r="CQ66" i="8" s="1"/>
  <c r="CQ67" i="8" s="1"/>
  <c r="CQ68" i="8" s="1"/>
  <c r="CQ69" i="8" s="1"/>
  <c r="CQ70" i="8" s="1"/>
  <c r="CQ71" i="8" s="1"/>
  <c r="CQ72" i="8" s="1"/>
  <c r="CQ73" i="8" s="1"/>
  <c r="CQ74" i="8" s="1"/>
  <c r="CQ75" i="8" s="1"/>
  <c r="CQ76" i="8" s="1"/>
  <c r="CQ77" i="8" s="1"/>
  <c r="CQ78" i="8" s="1"/>
  <c r="CQ79" i="8" s="1"/>
  <c r="CQ80" i="8" s="1"/>
  <c r="CQ81" i="8" s="1"/>
  <c r="CQ82" i="8" s="1"/>
  <c r="CQ83" i="8" s="1"/>
  <c r="CQ84" i="8" s="1"/>
  <c r="CQ85" i="8" s="1"/>
  <c r="CQ86" i="8" s="1"/>
  <c r="CQ87" i="8" s="1"/>
  <c r="CQ88" i="8" s="1"/>
  <c r="CQ89" i="8" s="1"/>
  <c r="CQ90" i="8" s="1"/>
  <c r="CQ91" i="8" s="1"/>
  <c r="CQ92" i="8" s="1"/>
  <c r="CQ93" i="8" s="1"/>
  <c r="CQ94" i="8" s="1"/>
  <c r="CQ95" i="8" s="1"/>
  <c r="CQ96" i="8" s="1"/>
  <c r="CQ97" i="8" s="1"/>
  <c r="CQ98" i="8" s="1"/>
  <c r="CQ99" i="8" s="1"/>
  <c r="CQ100" i="8" s="1"/>
  <c r="CQ101" i="8" s="1"/>
  <c r="CQ102" i="8" s="1"/>
  <c r="CQ103" i="8" s="1"/>
  <c r="CQ104" i="8" s="1"/>
  <c r="CQ105" i="8" s="1"/>
  <c r="CQ106" i="8" s="1"/>
  <c r="CQ107" i="8" s="1"/>
  <c r="CQ108" i="8" s="1"/>
  <c r="CQ109" i="8" s="1"/>
  <c r="CQ110" i="8" s="1"/>
  <c r="CQ111" i="8" s="1"/>
  <c r="CQ112" i="8" s="1"/>
  <c r="CQ113" i="8" s="1"/>
  <c r="CQ114" i="8" s="1"/>
  <c r="CQ115" i="8" s="1"/>
  <c r="CQ116" i="8" s="1"/>
  <c r="CQ117" i="8" s="1"/>
  <c r="CQ118" i="8" s="1"/>
  <c r="CQ119" i="8" s="1"/>
  <c r="CQ120" i="8" s="1"/>
  <c r="CQ121" i="8" s="1"/>
  <c r="CQ122" i="8" s="1"/>
  <c r="CQ123" i="8" s="1"/>
  <c r="CQ124" i="8" s="1"/>
  <c r="CQ125" i="8" s="1"/>
  <c r="CQ126" i="8" s="1"/>
  <c r="CQ127" i="8" s="1"/>
  <c r="CQ128" i="8" s="1"/>
  <c r="CQ129" i="8" s="1"/>
  <c r="CQ130" i="8" s="1"/>
  <c r="CQ131" i="8" s="1"/>
  <c r="CQ132" i="8" s="1"/>
  <c r="CQ133" i="8" s="1"/>
  <c r="CQ134" i="8" s="1"/>
  <c r="CQ135" i="8" s="1"/>
  <c r="CQ136" i="8" s="1"/>
  <c r="CQ137" i="8" s="1"/>
  <c r="CQ138" i="8" s="1"/>
  <c r="CQ139" i="8" s="1"/>
  <c r="CQ140" i="8" s="1"/>
  <c r="CQ141" i="8" s="1"/>
  <c r="CQ142" i="8" s="1"/>
  <c r="CQ143" i="8" s="1"/>
  <c r="CQ144" i="8" s="1"/>
  <c r="CQ145" i="8" s="1"/>
  <c r="CQ146" i="8" s="1"/>
  <c r="CQ147" i="8" s="1"/>
  <c r="CQ148" i="8" s="1"/>
  <c r="CQ149" i="8" s="1"/>
  <c r="CQ150" i="8" s="1"/>
  <c r="CQ151" i="8" s="1"/>
  <c r="CQ152" i="8" s="1"/>
  <c r="CQ153" i="8" s="1"/>
  <c r="CQ154" i="8" s="1"/>
  <c r="CQ155" i="8" s="1"/>
  <c r="CQ156" i="8" s="1"/>
  <c r="CQ157" i="8" s="1"/>
  <c r="CQ158" i="8" s="1"/>
  <c r="CQ159" i="8" s="1"/>
  <c r="CQ160" i="8" s="1"/>
  <c r="CQ161" i="8" s="1"/>
  <c r="CQ162" i="8" s="1"/>
  <c r="CQ163" i="8" s="1"/>
  <c r="CQ164" i="8" s="1"/>
  <c r="CQ165" i="8" s="1"/>
  <c r="CQ166" i="8" s="1"/>
  <c r="CQ167" i="8" s="1"/>
  <c r="CQ168" i="8" s="1"/>
  <c r="CQ169" i="8" s="1"/>
  <c r="CQ170" i="8" s="1"/>
  <c r="CQ171" i="8" s="1"/>
  <c r="CQ172" i="8" s="1"/>
  <c r="CQ173" i="8" s="1"/>
  <c r="CQ174" i="8" s="1"/>
  <c r="CQ175" i="8" s="1"/>
  <c r="CQ176" i="8" s="1"/>
  <c r="CQ177" i="8" s="1"/>
  <c r="CQ178" i="8" s="1"/>
  <c r="CQ179" i="8" s="1"/>
  <c r="CQ180" i="8" s="1"/>
  <c r="CQ181" i="8" s="1"/>
  <c r="CQ182" i="8" s="1"/>
  <c r="CQ183" i="8" s="1"/>
  <c r="CQ184" i="8" s="1"/>
  <c r="CQ185" i="8" s="1"/>
  <c r="CQ186" i="8" s="1"/>
  <c r="CQ187" i="8" s="1"/>
  <c r="CQ188" i="8" s="1"/>
  <c r="CQ189" i="8" s="1"/>
  <c r="CQ190" i="8" s="1"/>
  <c r="CQ191" i="8" s="1"/>
  <c r="CQ192" i="8" s="1"/>
  <c r="CQ193" i="8" s="1"/>
  <c r="CQ194" i="8" s="1"/>
  <c r="CQ195" i="8" s="1"/>
  <c r="CQ196" i="8" s="1"/>
  <c r="CQ197" i="8" s="1"/>
  <c r="CQ198" i="8" s="1"/>
  <c r="CQ199" i="8" s="1"/>
  <c r="CQ200" i="8" s="1"/>
  <c r="CQ201" i="8" s="1"/>
  <c r="CQ202" i="8" s="1"/>
  <c r="CQ203" i="8" s="1"/>
  <c r="CQ204" i="8" s="1"/>
  <c r="CQ205" i="8" s="1"/>
  <c r="CQ206" i="8" s="1"/>
  <c r="CQ207" i="8" s="1"/>
  <c r="CQ208" i="8" s="1"/>
  <c r="CQ209" i="8" s="1"/>
  <c r="CQ210" i="8" s="1"/>
  <c r="CQ211" i="8" s="1"/>
  <c r="CQ212" i="8" s="1"/>
  <c r="CQ213" i="8" s="1"/>
  <c r="CQ214" i="8" s="1"/>
  <c r="CQ215" i="8" s="1"/>
  <c r="CQ216" i="8" s="1"/>
  <c r="CQ217" i="8" s="1"/>
  <c r="CQ218" i="8" s="1"/>
  <c r="CQ219" i="8" s="1"/>
  <c r="CQ220" i="8" s="1"/>
  <c r="CQ221" i="8" s="1"/>
  <c r="CQ222" i="8" s="1"/>
  <c r="CQ223" i="8" s="1"/>
  <c r="CQ224" i="8" s="1"/>
  <c r="CQ225" i="8" s="1"/>
  <c r="CQ226" i="8" s="1"/>
  <c r="CQ227" i="8" s="1"/>
  <c r="CQ228" i="8" s="1"/>
  <c r="CQ229" i="8" s="1"/>
  <c r="CQ230" i="8" s="1"/>
  <c r="CQ231" i="8" s="1"/>
  <c r="CQ232" i="8" s="1"/>
  <c r="CQ233" i="8" s="1"/>
  <c r="CQ234" i="8" s="1"/>
  <c r="CQ235" i="8" s="1"/>
  <c r="CQ236" i="8" s="1"/>
  <c r="CQ237" i="8" s="1"/>
  <c r="CQ238" i="8" s="1"/>
  <c r="CQ239" i="8" s="1"/>
  <c r="CQ240" i="8" s="1"/>
  <c r="CQ241" i="8" s="1"/>
  <c r="CQ242" i="8" s="1"/>
  <c r="CQ243" i="8" s="1"/>
  <c r="CQ244" i="8" s="1"/>
  <c r="CQ245" i="8" s="1"/>
  <c r="CQ246" i="8" s="1"/>
  <c r="CQ247" i="8" s="1"/>
  <c r="CQ248" i="8" s="1"/>
  <c r="CQ249" i="8" s="1"/>
  <c r="CQ250" i="8" s="1"/>
  <c r="CQ251" i="8" s="1"/>
  <c r="CQ252" i="8" s="1"/>
  <c r="CQ253" i="8" s="1"/>
  <c r="CQ254" i="8" s="1"/>
  <c r="CQ255" i="8" s="1"/>
  <c r="CQ256" i="8" s="1"/>
  <c r="CQ257" i="8" s="1"/>
  <c r="CQ258" i="8" s="1"/>
  <c r="CQ259" i="8" s="1"/>
  <c r="CQ260" i="8" s="1"/>
  <c r="CQ261" i="8" s="1"/>
  <c r="CQ262" i="8" s="1"/>
  <c r="CQ263" i="8" s="1"/>
  <c r="CQ264" i="8" s="1"/>
  <c r="CQ265" i="8" s="1"/>
  <c r="CQ266" i="8" s="1"/>
  <c r="CQ267" i="8" s="1"/>
  <c r="CQ268" i="8" s="1"/>
  <c r="CQ269" i="8" s="1"/>
  <c r="CP10" i="8"/>
  <c r="CP11" i="8" s="1"/>
  <c r="CP12" i="8" s="1"/>
  <c r="CP13" i="8" s="1"/>
  <c r="CP14" i="8" s="1"/>
  <c r="CP15" i="8" s="1"/>
  <c r="CP16" i="8" s="1"/>
  <c r="CP17" i="8" s="1"/>
  <c r="CP18" i="8" s="1"/>
  <c r="CP19" i="8" s="1"/>
  <c r="CP20" i="8" s="1"/>
  <c r="CP21" i="8" s="1"/>
  <c r="CP22" i="8" s="1"/>
  <c r="CP23" i="8" s="1"/>
  <c r="CP24" i="8" s="1"/>
  <c r="CP25" i="8" s="1"/>
  <c r="CP26" i="8" s="1"/>
  <c r="CP27" i="8" s="1"/>
  <c r="CP28" i="8" s="1"/>
  <c r="CP29" i="8" s="1"/>
  <c r="CP30" i="8" s="1"/>
  <c r="CP31" i="8" s="1"/>
  <c r="CP32" i="8" s="1"/>
  <c r="CP33" i="8" s="1"/>
  <c r="CP34" i="8" s="1"/>
  <c r="CP35" i="8" s="1"/>
  <c r="CP36" i="8" s="1"/>
  <c r="CP37" i="8" s="1"/>
  <c r="CP38" i="8" s="1"/>
  <c r="CP39" i="8" s="1"/>
  <c r="CP40" i="8" s="1"/>
  <c r="CP41" i="8" s="1"/>
  <c r="CP42" i="8" s="1"/>
  <c r="CP43" i="8" s="1"/>
  <c r="CP44" i="8" s="1"/>
  <c r="CP45" i="8" s="1"/>
  <c r="CP46" i="8" s="1"/>
  <c r="CP47" i="8" s="1"/>
  <c r="CP48" i="8" s="1"/>
  <c r="CP49" i="8" s="1"/>
  <c r="CP50" i="8" s="1"/>
  <c r="CP51" i="8" s="1"/>
  <c r="CP52" i="8" s="1"/>
  <c r="CP53" i="8" s="1"/>
  <c r="CP54" i="8" s="1"/>
  <c r="CP55" i="8" s="1"/>
  <c r="CP56" i="8" s="1"/>
  <c r="CP57" i="8" s="1"/>
  <c r="CP58" i="8" s="1"/>
  <c r="CP59" i="8" s="1"/>
  <c r="CP60" i="8" s="1"/>
  <c r="CP61" i="8" s="1"/>
  <c r="CP62" i="8" s="1"/>
  <c r="CP63" i="8" s="1"/>
  <c r="CP64" i="8" s="1"/>
  <c r="CP65" i="8" s="1"/>
  <c r="CP66" i="8" s="1"/>
  <c r="CP67" i="8" s="1"/>
  <c r="CP68" i="8" s="1"/>
  <c r="CP69" i="8" s="1"/>
  <c r="CP70" i="8" s="1"/>
  <c r="CP71" i="8" s="1"/>
  <c r="CP72" i="8" s="1"/>
  <c r="CP73" i="8" s="1"/>
  <c r="CP74" i="8" s="1"/>
  <c r="CP75" i="8" s="1"/>
  <c r="CP76" i="8" s="1"/>
  <c r="CP77" i="8" s="1"/>
  <c r="CP78" i="8" s="1"/>
  <c r="CP79" i="8" s="1"/>
  <c r="CP80" i="8" s="1"/>
  <c r="CP81" i="8" s="1"/>
  <c r="CP82" i="8" s="1"/>
  <c r="CP83" i="8" s="1"/>
  <c r="CP84" i="8" s="1"/>
  <c r="CP85" i="8" s="1"/>
  <c r="CP86" i="8" s="1"/>
  <c r="CP87" i="8" s="1"/>
  <c r="CP88" i="8" s="1"/>
  <c r="CP89" i="8" s="1"/>
  <c r="CP90" i="8" s="1"/>
  <c r="CP91" i="8" s="1"/>
  <c r="CP92" i="8" s="1"/>
  <c r="CP93" i="8" s="1"/>
  <c r="CP94" i="8" s="1"/>
  <c r="CP95" i="8" s="1"/>
  <c r="CP96" i="8" s="1"/>
  <c r="CP97" i="8" s="1"/>
  <c r="CP98" i="8" s="1"/>
  <c r="CP99" i="8" s="1"/>
  <c r="CP100" i="8" s="1"/>
  <c r="CP101" i="8" s="1"/>
  <c r="CP102" i="8" s="1"/>
  <c r="CP103" i="8" s="1"/>
  <c r="CP104" i="8" s="1"/>
  <c r="CP105" i="8" s="1"/>
  <c r="CP106" i="8" s="1"/>
  <c r="CP107" i="8" s="1"/>
  <c r="CP108" i="8" s="1"/>
  <c r="CP109" i="8" s="1"/>
  <c r="CP110" i="8" s="1"/>
  <c r="CP111" i="8" s="1"/>
  <c r="CP112" i="8" s="1"/>
  <c r="CP113" i="8" s="1"/>
  <c r="CP114" i="8" s="1"/>
  <c r="CP115" i="8" s="1"/>
  <c r="CP116" i="8" s="1"/>
  <c r="CP117" i="8" s="1"/>
  <c r="CP118" i="8" s="1"/>
  <c r="CP119" i="8" s="1"/>
  <c r="CP120" i="8" s="1"/>
  <c r="CP121" i="8" s="1"/>
  <c r="CP122" i="8" s="1"/>
  <c r="CP123" i="8" s="1"/>
  <c r="CP124" i="8" s="1"/>
  <c r="CP125" i="8" s="1"/>
  <c r="CP126" i="8" s="1"/>
  <c r="CP127" i="8" s="1"/>
  <c r="CP128" i="8" s="1"/>
  <c r="CP129" i="8" s="1"/>
  <c r="CP130" i="8" s="1"/>
  <c r="CP131" i="8" s="1"/>
  <c r="CP132" i="8" s="1"/>
  <c r="CP133" i="8" s="1"/>
  <c r="CP134" i="8" s="1"/>
  <c r="CP135" i="8" s="1"/>
  <c r="CP136" i="8" s="1"/>
  <c r="CP137" i="8" s="1"/>
  <c r="CP138" i="8" s="1"/>
  <c r="CP139" i="8" s="1"/>
  <c r="CP140" i="8" s="1"/>
  <c r="CP141" i="8" s="1"/>
  <c r="CP142" i="8" s="1"/>
  <c r="CP143" i="8" s="1"/>
  <c r="CP144" i="8" s="1"/>
  <c r="CP145" i="8" s="1"/>
  <c r="CP146" i="8" s="1"/>
  <c r="CP147" i="8" s="1"/>
  <c r="CP148" i="8" s="1"/>
  <c r="CP149" i="8" s="1"/>
  <c r="CP150" i="8" s="1"/>
  <c r="CP151" i="8" s="1"/>
  <c r="CP152" i="8" s="1"/>
  <c r="CP153" i="8" s="1"/>
  <c r="CP154" i="8" s="1"/>
  <c r="CP155" i="8" s="1"/>
  <c r="CP156" i="8" s="1"/>
  <c r="CP157" i="8" s="1"/>
  <c r="CP158" i="8" s="1"/>
  <c r="CP159" i="8" s="1"/>
  <c r="CP160" i="8" s="1"/>
  <c r="CP161" i="8" s="1"/>
  <c r="CP162" i="8" s="1"/>
  <c r="CP163" i="8" s="1"/>
  <c r="CP164" i="8" s="1"/>
  <c r="CP165" i="8" s="1"/>
  <c r="CP166" i="8" s="1"/>
  <c r="CP167" i="8" s="1"/>
  <c r="CP168" i="8" s="1"/>
  <c r="CP169" i="8" s="1"/>
  <c r="CP170" i="8" s="1"/>
  <c r="CP171" i="8" s="1"/>
  <c r="CP172" i="8" s="1"/>
  <c r="CP173" i="8" s="1"/>
  <c r="CP174" i="8" s="1"/>
  <c r="CP175" i="8" s="1"/>
  <c r="CP176" i="8" s="1"/>
  <c r="CP177" i="8" s="1"/>
  <c r="CP178" i="8" s="1"/>
  <c r="CP179" i="8" s="1"/>
  <c r="CP180" i="8" s="1"/>
  <c r="CP181" i="8" s="1"/>
  <c r="CP182" i="8" s="1"/>
  <c r="CP183" i="8" s="1"/>
  <c r="CP184" i="8" s="1"/>
  <c r="CP185" i="8" s="1"/>
  <c r="CP186" i="8" s="1"/>
  <c r="CP187" i="8" s="1"/>
  <c r="CP188" i="8" s="1"/>
  <c r="CP189" i="8" s="1"/>
  <c r="CP190" i="8" s="1"/>
  <c r="CP191" i="8" s="1"/>
  <c r="CP192" i="8" s="1"/>
  <c r="CP193" i="8" s="1"/>
  <c r="CP194" i="8" s="1"/>
  <c r="CP195" i="8" s="1"/>
  <c r="CP196" i="8" s="1"/>
  <c r="CP197" i="8" s="1"/>
  <c r="CP198" i="8" s="1"/>
  <c r="CP199" i="8" s="1"/>
  <c r="CP200" i="8" s="1"/>
  <c r="CP201" i="8" s="1"/>
  <c r="CP202" i="8" s="1"/>
  <c r="CP203" i="8" s="1"/>
  <c r="CP204" i="8" s="1"/>
  <c r="CP205" i="8" s="1"/>
  <c r="CP206" i="8" s="1"/>
  <c r="CP207" i="8" s="1"/>
  <c r="CP208" i="8" s="1"/>
  <c r="CP209" i="8" s="1"/>
  <c r="CP210" i="8" s="1"/>
  <c r="CP211" i="8" s="1"/>
  <c r="CP212" i="8" s="1"/>
  <c r="CP213" i="8" s="1"/>
  <c r="CP214" i="8" s="1"/>
  <c r="CP215" i="8" s="1"/>
  <c r="CP216" i="8" s="1"/>
  <c r="CP217" i="8" s="1"/>
  <c r="CP218" i="8" s="1"/>
  <c r="CP219" i="8" s="1"/>
  <c r="CP220" i="8" s="1"/>
  <c r="CP221" i="8" s="1"/>
  <c r="CP222" i="8" s="1"/>
  <c r="CP223" i="8" s="1"/>
  <c r="CP224" i="8" s="1"/>
  <c r="CP225" i="8" s="1"/>
  <c r="CP226" i="8" s="1"/>
  <c r="CP227" i="8" s="1"/>
  <c r="CP228" i="8" s="1"/>
  <c r="CP229" i="8" s="1"/>
  <c r="CP230" i="8" s="1"/>
  <c r="CP231" i="8" s="1"/>
  <c r="CP232" i="8" s="1"/>
  <c r="CP233" i="8" s="1"/>
  <c r="CP234" i="8" s="1"/>
  <c r="CP235" i="8" s="1"/>
  <c r="CP236" i="8" s="1"/>
  <c r="CP237" i="8" s="1"/>
  <c r="CP238" i="8" s="1"/>
  <c r="CP239" i="8" s="1"/>
  <c r="CP240" i="8" s="1"/>
  <c r="CP241" i="8" s="1"/>
  <c r="CP242" i="8" s="1"/>
  <c r="CP243" i="8" s="1"/>
  <c r="CP244" i="8" s="1"/>
  <c r="CP245" i="8" s="1"/>
  <c r="CP246" i="8" s="1"/>
  <c r="CP247" i="8" s="1"/>
  <c r="CP248" i="8" s="1"/>
  <c r="CP249" i="8" s="1"/>
  <c r="CP250" i="8" s="1"/>
  <c r="CP251" i="8" s="1"/>
  <c r="CP252" i="8" s="1"/>
  <c r="CP253" i="8" s="1"/>
  <c r="CP254" i="8" s="1"/>
  <c r="CP255" i="8" s="1"/>
  <c r="CP256" i="8" s="1"/>
  <c r="CP257" i="8" s="1"/>
  <c r="CP258" i="8" s="1"/>
  <c r="CP259" i="8" s="1"/>
  <c r="CP260" i="8" s="1"/>
  <c r="CP261" i="8" s="1"/>
  <c r="CP262" i="8" s="1"/>
  <c r="CP263" i="8" s="1"/>
  <c r="CP264" i="8" s="1"/>
  <c r="CP265" i="8" s="1"/>
  <c r="CP266" i="8" s="1"/>
  <c r="CP267" i="8" s="1"/>
  <c r="CP268" i="8" s="1"/>
  <c r="CP269" i="8" s="1"/>
  <c r="CO10" i="8"/>
  <c r="CO11" i="8" s="1"/>
  <c r="CO12" i="8" s="1"/>
  <c r="CO13" i="8" s="1"/>
  <c r="CO14" i="8" s="1"/>
  <c r="CO15" i="8" s="1"/>
  <c r="CO16" i="8" s="1"/>
  <c r="CO17" i="8" s="1"/>
  <c r="CO18" i="8" s="1"/>
  <c r="CO19" i="8" s="1"/>
  <c r="CO20" i="8" s="1"/>
  <c r="CO21" i="8" s="1"/>
  <c r="CO22" i="8" s="1"/>
  <c r="CO23" i="8" s="1"/>
  <c r="CO24" i="8" s="1"/>
  <c r="CO25" i="8" s="1"/>
  <c r="CO26" i="8" s="1"/>
  <c r="CO27" i="8" s="1"/>
  <c r="CO28" i="8" s="1"/>
  <c r="CO29" i="8" s="1"/>
  <c r="CO30" i="8" s="1"/>
  <c r="CO31" i="8" s="1"/>
  <c r="CO32" i="8" s="1"/>
  <c r="CO33" i="8" s="1"/>
  <c r="CO34" i="8" s="1"/>
  <c r="CO35" i="8" s="1"/>
  <c r="CO36" i="8" s="1"/>
  <c r="CO37" i="8" s="1"/>
  <c r="CO38" i="8" s="1"/>
  <c r="CO39" i="8" s="1"/>
  <c r="CO40" i="8" s="1"/>
  <c r="CO41" i="8" s="1"/>
  <c r="CO42" i="8" s="1"/>
  <c r="CO43" i="8" s="1"/>
  <c r="CO44" i="8" s="1"/>
  <c r="CO45" i="8" s="1"/>
  <c r="CO46" i="8" s="1"/>
  <c r="CO47" i="8" s="1"/>
  <c r="CO48" i="8" s="1"/>
  <c r="CO49" i="8" s="1"/>
  <c r="CO50" i="8" s="1"/>
  <c r="CO51" i="8" s="1"/>
  <c r="CO52" i="8" s="1"/>
  <c r="CO53" i="8" s="1"/>
  <c r="CO54" i="8" s="1"/>
  <c r="CO55" i="8" s="1"/>
  <c r="CO56" i="8" s="1"/>
  <c r="CO57" i="8" s="1"/>
  <c r="CO58" i="8" s="1"/>
  <c r="CO59" i="8" s="1"/>
  <c r="CO60" i="8" s="1"/>
  <c r="CO61" i="8" s="1"/>
  <c r="CO62" i="8" s="1"/>
  <c r="CO63" i="8" s="1"/>
  <c r="CO64" i="8" s="1"/>
  <c r="CO65" i="8" s="1"/>
  <c r="CO66" i="8" s="1"/>
  <c r="CO67" i="8" s="1"/>
  <c r="CO68" i="8" s="1"/>
  <c r="CO69" i="8" s="1"/>
  <c r="CO70" i="8" s="1"/>
  <c r="CO71" i="8" s="1"/>
  <c r="CO72" i="8" s="1"/>
  <c r="CO73" i="8" s="1"/>
  <c r="CO74" i="8" s="1"/>
  <c r="CO75" i="8" s="1"/>
  <c r="CO76" i="8" s="1"/>
  <c r="CO77" i="8" s="1"/>
  <c r="CO78" i="8" s="1"/>
  <c r="CO79" i="8" s="1"/>
  <c r="CO80" i="8" s="1"/>
  <c r="CO81" i="8" s="1"/>
  <c r="CO82" i="8" s="1"/>
  <c r="CO83" i="8" s="1"/>
  <c r="CO84" i="8" s="1"/>
  <c r="CO85" i="8" s="1"/>
  <c r="CO86" i="8" s="1"/>
  <c r="CO87" i="8" s="1"/>
  <c r="CO88" i="8" s="1"/>
  <c r="CO89" i="8" s="1"/>
  <c r="CO90" i="8" s="1"/>
  <c r="CO91" i="8" s="1"/>
  <c r="CO92" i="8" s="1"/>
  <c r="CO93" i="8" s="1"/>
  <c r="CO94" i="8" s="1"/>
  <c r="CO95" i="8" s="1"/>
  <c r="CO96" i="8" s="1"/>
  <c r="CO97" i="8" s="1"/>
  <c r="CO98" i="8" s="1"/>
  <c r="CO99" i="8" s="1"/>
  <c r="CO100" i="8" s="1"/>
  <c r="CO101" i="8" s="1"/>
  <c r="CO102" i="8" s="1"/>
  <c r="CO103" i="8" s="1"/>
  <c r="CO104" i="8" s="1"/>
  <c r="CO105" i="8" s="1"/>
  <c r="CO106" i="8" s="1"/>
  <c r="CO107" i="8" s="1"/>
  <c r="CO108" i="8" s="1"/>
  <c r="CO109" i="8" s="1"/>
  <c r="CO110" i="8" s="1"/>
  <c r="CO111" i="8" s="1"/>
  <c r="CO112" i="8" s="1"/>
  <c r="CO113" i="8" s="1"/>
  <c r="CO114" i="8" s="1"/>
  <c r="CO115" i="8" s="1"/>
  <c r="CO116" i="8" s="1"/>
  <c r="CO117" i="8" s="1"/>
  <c r="CO118" i="8" s="1"/>
  <c r="CO119" i="8" s="1"/>
  <c r="CO120" i="8" s="1"/>
  <c r="CO121" i="8" s="1"/>
  <c r="CO122" i="8" s="1"/>
  <c r="CO123" i="8" s="1"/>
  <c r="CO124" i="8" s="1"/>
  <c r="CO125" i="8" s="1"/>
  <c r="CO126" i="8" s="1"/>
  <c r="CO127" i="8" s="1"/>
  <c r="CO128" i="8" s="1"/>
  <c r="CO129" i="8" s="1"/>
  <c r="CO130" i="8" s="1"/>
  <c r="CO131" i="8" s="1"/>
  <c r="CO132" i="8" s="1"/>
  <c r="CO133" i="8" s="1"/>
  <c r="CO134" i="8" s="1"/>
  <c r="CO135" i="8" s="1"/>
  <c r="CO136" i="8" s="1"/>
  <c r="CO137" i="8" s="1"/>
  <c r="CO138" i="8" s="1"/>
  <c r="CO139" i="8" s="1"/>
  <c r="CO140" i="8" s="1"/>
  <c r="CO141" i="8" s="1"/>
  <c r="CO142" i="8" s="1"/>
  <c r="CO143" i="8" s="1"/>
  <c r="CO144" i="8" s="1"/>
  <c r="CO145" i="8" s="1"/>
  <c r="CO146" i="8" s="1"/>
  <c r="CO147" i="8" s="1"/>
  <c r="CO148" i="8" s="1"/>
  <c r="CO149" i="8" s="1"/>
  <c r="CO150" i="8" s="1"/>
  <c r="CO151" i="8" s="1"/>
  <c r="CO152" i="8" s="1"/>
  <c r="CO153" i="8" s="1"/>
  <c r="CO154" i="8" s="1"/>
  <c r="CO155" i="8" s="1"/>
  <c r="CO156" i="8" s="1"/>
  <c r="CO157" i="8" s="1"/>
  <c r="CO158" i="8" s="1"/>
  <c r="CO159" i="8" s="1"/>
  <c r="CO160" i="8" s="1"/>
  <c r="CO161" i="8" s="1"/>
  <c r="CO162" i="8" s="1"/>
  <c r="CO163" i="8" s="1"/>
  <c r="CO164" i="8" s="1"/>
  <c r="CO165" i="8" s="1"/>
  <c r="CO166" i="8" s="1"/>
  <c r="CO167" i="8" s="1"/>
  <c r="CO168" i="8" s="1"/>
  <c r="CO169" i="8" s="1"/>
  <c r="CO170" i="8" s="1"/>
  <c r="CO171" i="8" s="1"/>
  <c r="CO172" i="8" s="1"/>
  <c r="CO173" i="8" s="1"/>
  <c r="CO174" i="8" s="1"/>
  <c r="CO175" i="8" s="1"/>
  <c r="CO176" i="8" s="1"/>
  <c r="CO177" i="8" s="1"/>
  <c r="CO178" i="8" s="1"/>
  <c r="CO179" i="8" s="1"/>
  <c r="CO180" i="8" s="1"/>
  <c r="CO181" i="8" s="1"/>
  <c r="CO182" i="8" s="1"/>
  <c r="CO183" i="8" s="1"/>
  <c r="CO184" i="8" s="1"/>
  <c r="CO185" i="8" s="1"/>
  <c r="CO186" i="8" s="1"/>
  <c r="CO187" i="8" s="1"/>
  <c r="CO188" i="8" s="1"/>
  <c r="CO189" i="8" s="1"/>
  <c r="CO190" i="8" s="1"/>
  <c r="CO191" i="8" s="1"/>
  <c r="CO192" i="8" s="1"/>
  <c r="CO193" i="8" s="1"/>
  <c r="CO194" i="8" s="1"/>
  <c r="CO195" i="8" s="1"/>
  <c r="CO196" i="8" s="1"/>
  <c r="CO197" i="8" s="1"/>
  <c r="CO198" i="8" s="1"/>
  <c r="CO199" i="8" s="1"/>
  <c r="CO200" i="8" s="1"/>
  <c r="CO201" i="8" s="1"/>
  <c r="CO202" i="8" s="1"/>
  <c r="CO203" i="8" s="1"/>
  <c r="CO204" i="8" s="1"/>
  <c r="CO205" i="8" s="1"/>
  <c r="CO206" i="8" s="1"/>
  <c r="CO207" i="8" s="1"/>
  <c r="CO208" i="8" s="1"/>
  <c r="CO209" i="8" s="1"/>
  <c r="CO210" i="8" s="1"/>
  <c r="CO211" i="8" s="1"/>
  <c r="CO212" i="8" s="1"/>
  <c r="CO213" i="8" s="1"/>
  <c r="CO214" i="8" s="1"/>
  <c r="CO215" i="8" s="1"/>
  <c r="CO216" i="8" s="1"/>
  <c r="CO217" i="8" s="1"/>
  <c r="CO218" i="8" s="1"/>
  <c r="CO219" i="8" s="1"/>
  <c r="CO220" i="8" s="1"/>
  <c r="CO221" i="8" s="1"/>
  <c r="CO222" i="8" s="1"/>
  <c r="CO223" i="8" s="1"/>
  <c r="CO224" i="8" s="1"/>
  <c r="CO225" i="8" s="1"/>
  <c r="CO226" i="8" s="1"/>
  <c r="CO227" i="8" s="1"/>
  <c r="CO228" i="8" s="1"/>
  <c r="CO229" i="8" s="1"/>
  <c r="CO230" i="8" s="1"/>
  <c r="CO231" i="8" s="1"/>
  <c r="CO232" i="8" s="1"/>
  <c r="CO233" i="8" s="1"/>
  <c r="CO234" i="8" s="1"/>
  <c r="CO235" i="8" s="1"/>
  <c r="CO236" i="8" s="1"/>
  <c r="CO237" i="8" s="1"/>
  <c r="CO238" i="8" s="1"/>
  <c r="CO239" i="8" s="1"/>
  <c r="CO240" i="8" s="1"/>
  <c r="CO241" i="8" s="1"/>
  <c r="CO242" i="8" s="1"/>
  <c r="CO243" i="8" s="1"/>
  <c r="CO244" i="8" s="1"/>
  <c r="CO245" i="8" s="1"/>
  <c r="CO246" i="8" s="1"/>
  <c r="CO247" i="8" s="1"/>
  <c r="CO248" i="8" s="1"/>
  <c r="CO249" i="8" s="1"/>
  <c r="CO250" i="8" s="1"/>
  <c r="CO251" i="8" s="1"/>
  <c r="CO252" i="8" s="1"/>
  <c r="CO253" i="8" s="1"/>
  <c r="CO254" i="8" s="1"/>
  <c r="CO255" i="8" s="1"/>
  <c r="CO256" i="8" s="1"/>
  <c r="CO257" i="8" s="1"/>
  <c r="CO258" i="8" s="1"/>
  <c r="CO259" i="8" s="1"/>
  <c r="CO260" i="8" s="1"/>
  <c r="CO261" i="8" s="1"/>
  <c r="CO262" i="8" s="1"/>
  <c r="CO263" i="8" s="1"/>
  <c r="CO264" i="8" s="1"/>
  <c r="CO265" i="8" s="1"/>
  <c r="CO266" i="8" s="1"/>
  <c r="CO267" i="8" s="1"/>
  <c r="CO268" i="8" s="1"/>
  <c r="CO269" i="8" s="1"/>
  <c r="CN10" i="8"/>
  <c r="CN11" i="8" s="1"/>
  <c r="CN12" i="8" s="1"/>
  <c r="CN13" i="8" s="1"/>
  <c r="CN14" i="8" s="1"/>
  <c r="CN15" i="8" s="1"/>
  <c r="CN16" i="8" s="1"/>
  <c r="CN17" i="8" s="1"/>
  <c r="CN18" i="8" s="1"/>
  <c r="CN19" i="8" s="1"/>
  <c r="CN20" i="8" s="1"/>
  <c r="CN21" i="8" s="1"/>
  <c r="CN22" i="8" s="1"/>
  <c r="CN23" i="8" s="1"/>
  <c r="CN24" i="8" s="1"/>
  <c r="CN25" i="8" s="1"/>
  <c r="CN26" i="8" s="1"/>
  <c r="CN27" i="8" s="1"/>
  <c r="CN28" i="8" s="1"/>
  <c r="CN29" i="8" s="1"/>
  <c r="CN30" i="8" s="1"/>
  <c r="CN31" i="8" s="1"/>
  <c r="CN32" i="8" s="1"/>
  <c r="CN33" i="8" s="1"/>
  <c r="CN34" i="8" s="1"/>
  <c r="CN35" i="8" s="1"/>
  <c r="CN36" i="8" s="1"/>
  <c r="CN37" i="8" s="1"/>
  <c r="CN38" i="8" s="1"/>
  <c r="CN39" i="8" s="1"/>
  <c r="CN40" i="8" s="1"/>
  <c r="CN41" i="8" s="1"/>
  <c r="CN42" i="8" s="1"/>
  <c r="CN43" i="8" s="1"/>
  <c r="CN44" i="8" s="1"/>
  <c r="CN45" i="8" s="1"/>
  <c r="CN46" i="8" s="1"/>
  <c r="CN47" i="8" s="1"/>
  <c r="CN48" i="8" s="1"/>
  <c r="CN49" i="8" s="1"/>
  <c r="CN50" i="8" s="1"/>
  <c r="CN51" i="8" s="1"/>
  <c r="CN52" i="8" s="1"/>
  <c r="CN53" i="8" s="1"/>
  <c r="CN54" i="8" s="1"/>
  <c r="CN55" i="8" s="1"/>
  <c r="CN56" i="8" s="1"/>
  <c r="CN57" i="8" s="1"/>
  <c r="CN58" i="8" s="1"/>
  <c r="CN59" i="8" s="1"/>
  <c r="CN60" i="8" s="1"/>
  <c r="CN61" i="8" s="1"/>
  <c r="CN62" i="8" s="1"/>
  <c r="CN63" i="8" s="1"/>
  <c r="CN64" i="8" s="1"/>
  <c r="CN65" i="8" s="1"/>
  <c r="CN66" i="8" s="1"/>
  <c r="CN67" i="8" s="1"/>
  <c r="CN68" i="8" s="1"/>
  <c r="CN69" i="8" s="1"/>
  <c r="CN70" i="8" s="1"/>
  <c r="CN71" i="8" s="1"/>
  <c r="CN72" i="8" s="1"/>
  <c r="CN73" i="8" s="1"/>
  <c r="CN74" i="8" s="1"/>
  <c r="CN75" i="8" s="1"/>
  <c r="CN76" i="8" s="1"/>
  <c r="CN77" i="8" s="1"/>
  <c r="CN78" i="8" s="1"/>
  <c r="CN79" i="8" s="1"/>
  <c r="CN80" i="8" s="1"/>
  <c r="CN81" i="8" s="1"/>
  <c r="CN82" i="8" s="1"/>
  <c r="CN83" i="8" s="1"/>
  <c r="CN84" i="8" s="1"/>
  <c r="CN85" i="8" s="1"/>
  <c r="CN86" i="8" s="1"/>
  <c r="CN87" i="8" s="1"/>
  <c r="CN88" i="8" s="1"/>
  <c r="CN89" i="8" s="1"/>
  <c r="CN90" i="8" s="1"/>
  <c r="CN91" i="8" s="1"/>
  <c r="CN92" i="8" s="1"/>
  <c r="CN93" i="8" s="1"/>
  <c r="CN94" i="8" s="1"/>
  <c r="CN95" i="8" s="1"/>
  <c r="CN96" i="8" s="1"/>
  <c r="CN97" i="8" s="1"/>
  <c r="CN98" i="8" s="1"/>
  <c r="CN99" i="8" s="1"/>
  <c r="CN100" i="8" s="1"/>
  <c r="CN101" i="8" s="1"/>
  <c r="CN102" i="8" s="1"/>
  <c r="CN103" i="8" s="1"/>
  <c r="CN104" i="8" s="1"/>
  <c r="CN105" i="8" s="1"/>
  <c r="CN106" i="8" s="1"/>
  <c r="CN107" i="8" s="1"/>
  <c r="CN108" i="8" s="1"/>
  <c r="CN109" i="8" s="1"/>
  <c r="CN110" i="8" s="1"/>
  <c r="CN111" i="8" s="1"/>
  <c r="CN112" i="8" s="1"/>
  <c r="CN113" i="8" s="1"/>
  <c r="CN114" i="8" s="1"/>
  <c r="CN115" i="8" s="1"/>
  <c r="CN116" i="8" s="1"/>
  <c r="CN117" i="8" s="1"/>
  <c r="CN118" i="8" s="1"/>
  <c r="CN119" i="8" s="1"/>
  <c r="CN120" i="8" s="1"/>
  <c r="CN121" i="8" s="1"/>
  <c r="CN122" i="8" s="1"/>
  <c r="CN123" i="8" s="1"/>
  <c r="CN124" i="8" s="1"/>
  <c r="CN125" i="8" s="1"/>
  <c r="CN126" i="8" s="1"/>
  <c r="CN127" i="8" s="1"/>
  <c r="CN128" i="8" s="1"/>
  <c r="CN129" i="8" s="1"/>
  <c r="CN130" i="8" s="1"/>
  <c r="CN131" i="8" s="1"/>
  <c r="CN132" i="8" s="1"/>
  <c r="CN133" i="8" s="1"/>
  <c r="CN134" i="8" s="1"/>
  <c r="CN135" i="8" s="1"/>
  <c r="CN136" i="8" s="1"/>
  <c r="CN137" i="8" s="1"/>
  <c r="CN138" i="8" s="1"/>
  <c r="CN139" i="8" s="1"/>
  <c r="CN140" i="8" s="1"/>
  <c r="CN141" i="8" s="1"/>
  <c r="CN142" i="8" s="1"/>
  <c r="CN143" i="8" s="1"/>
  <c r="CN144" i="8" s="1"/>
  <c r="CN145" i="8" s="1"/>
  <c r="CN146" i="8" s="1"/>
  <c r="CN147" i="8" s="1"/>
  <c r="CN148" i="8" s="1"/>
  <c r="CN149" i="8" s="1"/>
  <c r="CN150" i="8" s="1"/>
  <c r="CN151" i="8" s="1"/>
  <c r="CN152" i="8" s="1"/>
  <c r="CN153" i="8" s="1"/>
  <c r="CN154" i="8" s="1"/>
  <c r="CN155" i="8" s="1"/>
  <c r="CN156" i="8" s="1"/>
  <c r="CN157" i="8" s="1"/>
  <c r="CN158" i="8" s="1"/>
  <c r="CN159" i="8" s="1"/>
  <c r="CN160" i="8" s="1"/>
  <c r="CN161" i="8" s="1"/>
  <c r="CN162" i="8" s="1"/>
  <c r="CN163" i="8" s="1"/>
  <c r="CN164" i="8" s="1"/>
  <c r="CN165" i="8" s="1"/>
  <c r="CN166" i="8" s="1"/>
  <c r="CN167" i="8" s="1"/>
  <c r="CN168" i="8" s="1"/>
  <c r="CN169" i="8" s="1"/>
  <c r="CN170" i="8" s="1"/>
  <c r="CN171" i="8" s="1"/>
  <c r="CN172" i="8" s="1"/>
  <c r="CN173" i="8" s="1"/>
  <c r="CN174" i="8" s="1"/>
  <c r="CN175" i="8" s="1"/>
  <c r="CN176" i="8" s="1"/>
  <c r="CN177" i="8" s="1"/>
  <c r="CN178" i="8" s="1"/>
  <c r="CN179" i="8" s="1"/>
  <c r="CN180" i="8" s="1"/>
  <c r="CN181" i="8" s="1"/>
  <c r="CN182" i="8" s="1"/>
  <c r="CN183" i="8" s="1"/>
  <c r="CN184" i="8" s="1"/>
  <c r="CN185" i="8" s="1"/>
  <c r="CN186" i="8" s="1"/>
  <c r="CN187" i="8" s="1"/>
  <c r="CN188" i="8" s="1"/>
  <c r="CN189" i="8" s="1"/>
  <c r="CN190" i="8" s="1"/>
  <c r="CN191" i="8" s="1"/>
  <c r="CN192" i="8" s="1"/>
  <c r="CN193" i="8" s="1"/>
  <c r="CN194" i="8" s="1"/>
  <c r="CN195" i="8" s="1"/>
  <c r="CN196" i="8" s="1"/>
  <c r="CN197" i="8" s="1"/>
  <c r="CN198" i="8" s="1"/>
  <c r="CN199" i="8" s="1"/>
  <c r="CN200" i="8" s="1"/>
  <c r="CN201" i="8" s="1"/>
  <c r="CN202" i="8" s="1"/>
  <c r="CN203" i="8" s="1"/>
  <c r="CN204" i="8" s="1"/>
  <c r="CN205" i="8" s="1"/>
  <c r="CN206" i="8" s="1"/>
  <c r="CN207" i="8" s="1"/>
  <c r="CN208" i="8" s="1"/>
  <c r="CN209" i="8" s="1"/>
  <c r="CN210" i="8" s="1"/>
  <c r="CN211" i="8" s="1"/>
  <c r="CN212" i="8" s="1"/>
  <c r="CN213" i="8" s="1"/>
  <c r="CN214" i="8" s="1"/>
  <c r="CN215" i="8" s="1"/>
  <c r="CN216" i="8" s="1"/>
  <c r="CN217" i="8" s="1"/>
  <c r="CN218" i="8" s="1"/>
  <c r="CN219" i="8" s="1"/>
  <c r="CN220" i="8" s="1"/>
  <c r="CN221" i="8" s="1"/>
  <c r="CN222" i="8" s="1"/>
  <c r="CN223" i="8" s="1"/>
  <c r="CN224" i="8" s="1"/>
  <c r="CN225" i="8" s="1"/>
  <c r="CN226" i="8" s="1"/>
  <c r="CN227" i="8" s="1"/>
  <c r="CN228" i="8" s="1"/>
  <c r="CN229" i="8" s="1"/>
  <c r="CN230" i="8" s="1"/>
  <c r="CN231" i="8" s="1"/>
  <c r="CN232" i="8" s="1"/>
  <c r="CN233" i="8" s="1"/>
  <c r="CN234" i="8" s="1"/>
  <c r="CN235" i="8" s="1"/>
  <c r="CN236" i="8" s="1"/>
  <c r="CN237" i="8" s="1"/>
  <c r="CN238" i="8" s="1"/>
  <c r="CN239" i="8" s="1"/>
  <c r="CN240" i="8" s="1"/>
  <c r="CN241" i="8" s="1"/>
  <c r="CN242" i="8" s="1"/>
  <c r="CN243" i="8" s="1"/>
  <c r="CN244" i="8" s="1"/>
  <c r="CN245" i="8" s="1"/>
  <c r="CN246" i="8" s="1"/>
  <c r="CN247" i="8" s="1"/>
  <c r="CN248" i="8" s="1"/>
  <c r="CN249" i="8" s="1"/>
  <c r="CN250" i="8" s="1"/>
  <c r="CN251" i="8" s="1"/>
  <c r="CN252" i="8" s="1"/>
  <c r="CN253" i="8" s="1"/>
  <c r="CN254" i="8" s="1"/>
  <c r="CN255" i="8" s="1"/>
  <c r="CN256" i="8" s="1"/>
  <c r="CN257" i="8" s="1"/>
  <c r="CN258" i="8" s="1"/>
  <c r="CN259" i="8" s="1"/>
  <c r="CN260" i="8" s="1"/>
  <c r="CN261" i="8" s="1"/>
  <c r="CN262" i="8" s="1"/>
  <c r="CN263" i="8" s="1"/>
  <c r="CN264" i="8" s="1"/>
  <c r="CN265" i="8" s="1"/>
  <c r="CN266" i="8" s="1"/>
  <c r="CN267" i="8" s="1"/>
  <c r="CN268" i="8" s="1"/>
  <c r="CN269" i="8" s="1"/>
  <c r="CM10" i="8"/>
  <c r="CM11" i="8" s="1"/>
  <c r="CM12" i="8" s="1"/>
  <c r="CM13" i="8" s="1"/>
  <c r="CM14" i="8" s="1"/>
  <c r="CM15" i="8" s="1"/>
  <c r="CM16" i="8" s="1"/>
  <c r="CM17" i="8" s="1"/>
  <c r="CM18" i="8" s="1"/>
  <c r="CM19" i="8" s="1"/>
  <c r="CM20" i="8" s="1"/>
  <c r="CM21" i="8" s="1"/>
  <c r="CM22" i="8" s="1"/>
  <c r="CM23" i="8" s="1"/>
  <c r="CM24" i="8" s="1"/>
  <c r="CM25" i="8" s="1"/>
  <c r="CM26" i="8" s="1"/>
  <c r="CM27" i="8" s="1"/>
  <c r="CM28" i="8" s="1"/>
  <c r="CM29" i="8" s="1"/>
  <c r="CM30" i="8" s="1"/>
  <c r="CM31" i="8" s="1"/>
  <c r="CM32" i="8" s="1"/>
  <c r="CM33" i="8" s="1"/>
  <c r="CM34" i="8" s="1"/>
  <c r="CM35" i="8" s="1"/>
  <c r="CM36" i="8" s="1"/>
  <c r="CM37" i="8" s="1"/>
  <c r="CM38" i="8" s="1"/>
  <c r="CM39" i="8" s="1"/>
  <c r="CM40" i="8" s="1"/>
  <c r="CM41" i="8" s="1"/>
  <c r="CM42" i="8" s="1"/>
  <c r="CM43" i="8" s="1"/>
  <c r="CM44" i="8" s="1"/>
  <c r="CM45" i="8" s="1"/>
  <c r="CM46" i="8" s="1"/>
  <c r="CM47" i="8" s="1"/>
  <c r="CM48" i="8" s="1"/>
  <c r="CM49" i="8" s="1"/>
  <c r="CM50" i="8" s="1"/>
  <c r="CM51" i="8" s="1"/>
  <c r="CM52" i="8" s="1"/>
  <c r="CM53" i="8" s="1"/>
  <c r="CM54" i="8" s="1"/>
  <c r="CM55" i="8" s="1"/>
  <c r="CM56" i="8" s="1"/>
  <c r="CM57" i="8" s="1"/>
  <c r="CM58" i="8" s="1"/>
  <c r="CM59" i="8" s="1"/>
  <c r="CM60" i="8" s="1"/>
  <c r="CM61" i="8" s="1"/>
  <c r="CM62" i="8" s="1"/>
  <c r="CM63" i="8" s="1"/>
  <c r="CM64" i="8" s="1"/>
  <c r="CM65" i="8" s="1"/>
  <c r="CM66" i="8" s="1"/>
  <c r="CM67" i="8" s="1"/>
  <c r="CM68" i="8" s="1"/>
  <c r="CM69" i="8" s="1"/>
  <c r="CM70" i="8" s="1"/>
  <c r="CM71" i="8" s="1"/>
  <c r="CM72" i="8" s="1"/>
  <c r="CM73" i="8" s="1"/>
  <c r="CM74" i="8" s="1"/>
  <c r="CM75" i="8" s="1"/>
  <c r="CM76" i="8" s="1"/>
  <c r="CM77" i="8" s="1"/>
  <c r="CM78" i="8" s="1"/>
  <c r="CM79" i="8" s="1"/>
  <c r="CM80" i="8" s="1"/>
  <c r="CM81" i="8" s="1"/>
  <c r="CM82" i="8" s="1"/>
  <c r="CM83" i="8" s="1"/>
  <c r="CM84" i="8" s="1"/>
  <c r="CM85" i="8" s="1"/>
  <c r="CM86" i="8" s="1"/>
  <c r="CM87" i="8" s="1"/>
  <c r="CM88" i="8" s="1"/>
  <c r="CM89" i="8" s="1"/>
  <c r="CM90" i="8" s="1"/>
  <c r="CM91" i="8" s="1"/>
  <c r="CM92" i="8" s="1"/>
  <c r="CM93" i="8" s="1"/>
  <c r="CM94" i="8" s="1"/>
  <c r="CM95" i="8" s="1"/>
  <c r="CM96" i="8" s="1"/>
  <c r="CM97" i="8" s="1"/>
  <c r="CM98" i="8" s="1"/>
  <c r="CM99" i="8" s="1"/>
  <c r="CM100" i="8" s="1"/>
  <c r="CM101" i="8" s="1"/>
  <c r="CM102" i="8" s="1"/>
  <c r="CM103" i="8" s="1"/>
  <c r="CM104" i="8" s="1"/>
  <c r="CM105" i="8" s="1"/>
  <c r="CM106" i="8" s="1"/>
  <c r="CM107" i="8" s="1"/>
  <c r="CM108" i="8" s="1"/>
  <c r="CM109" i="8" s="1"/>
  <c r="CM110" i="8" s="1"/>
  <c r="CM111" i="8" s="1"/>
  <c r="CM112" i="8" s="1"/>
  <c r="CM113" i="8" s="1"/>
  <c r="CM114" i="8" s="1"/>
  <c r="CM115" i="8" s="1"/>
  <c r="CM116" i="8" s="1"/>
  <c r="CM117" i="8" s="1"/>
  <c r="CM118" i="8" s="1"/>
  <c r="CM119" i="8" s="1"/>
  <c r="CM120" i="8" s="1"/>
  <c r="CM121" i="8" s="1"/>
  <c r="CM122" i="8" s="1"/>
  <c r="CM123" i="8" s="1"/>
  <c r="CM124" i="8" s="1"/>
  <c r="CM125" i="8" s="1"/>
  <c r="CM126" i="8" s="1"/>
  <c r="CM127" i="8" s="1"/>
  <c r="CM128" i="8" s="1"/>
  <c r="CM129" i="8" s="1"/>
  <c r="CM130" i="8" s="1"/>
  <c r="CM131" i="8" s="1"/>
  <c r="CM132" i="8" s="1"/>
  <c r="CM133" i="8" s="1"/>
  <c r="CM134" i="8" s="1"/>
  <c r="CM135" i="8" s="1"/>
  <c r="CM136" i="8" s="1"/>
  <c r="CM137" i="8" s="1"/>
  <c r="CM138" i="8" s="1"/>
  <c r="CM139" i="8" s="1"/>
  <c r="CM140" i="8" s="1"/>
  <c r="CM141" i="8" s="1"/>
  <c r="CM142" i="8" s="1"/>
  <c r="CM143" i="8" s="1"/>
  <c r="CM144" i="8" s="1"/>
  <c r="CM145" i="8" s="1"/>
  <c r="CM146" i="8" s="1"/>
  <c r="CM147" i="8" s="1"/>
  <c r="CM148" i="8" s="1"/>
  <c r="CM149" i="8" s="1"/>
  <c r="CM150" i="8" s="1"/>
  <c r="CM151" i="8" s="1"/>
  <c r="CM152" i="8" s="1"/>
  <c r="CM153" i="8" s="1"/>
  <c r="CM154" i="8" s="1"/>
  <c r="CM155" i="8" s="1"/>
  <c r="CM156" i="8" s="1"/>
  <c r="CM157" i="8" s="1"/>
  <c r="CM158" i="8" s="1"/>
  <c r="CM159" i="8" s="1"/>
  <c r="CM160" i="8" s="1"/>
  <c r="CM161" i="8" s="1"/>
  <c r="CM162" i="8" s="1"/>
  <c r="CM163" i="8" s="1"/>
  <c r="CM164" i="8" s="1"/>
  <c r="CM165" i="8" s="1"/>
  <c r="CM166" i="8" s="1"/>
  <c r="CM167" i="8" s="1"/>
  <c r="CM168" i="8" s="1"/>
  <c r="CM169" i="8" s="1"/>
  <c r="CM170" i="8" s="1"/>
  <c r="CM171" i="8" s="1"/>
  <c r="CM172" i="8" s="1"/>
  <c r="CM173" i="8" s="1"/>
  <c r="CM174" i="8" s="1"/>
  <c r="CM175" i="8" s="1"/>
  <c r="CM176" i="8" s="1"/>
  <c r="CM177" i="8" s="1"/>
  <c r="CM178" i="8" s="1"/>
  <c r="CM179" i="8" s="1"/>
  <c r="CM180" i="8" s="1"/>
  <c r="CM181" i="8" s="1"/>
  <c r="CM182" i="8" s="1"/>
  <c r="CM183" i="8" s="1"/>
  <c r="CM184" i="8" s="1"/>
  <c r="CM185" i="8" s="1"/>
  <c r="CM186" i="8" s="1"/>
  <c r="CM187" i="8" s="1"/>
  <c r="CM188" i="8" s="1"/>
  <c r="CM189" i="8" s="1"/>
  <c r="CM190" i="8" s="1"/>
  <c r="CM191" i="8" s="1"/>
  <c r="CM192" i="8" s="1"/>
  <c r="CM193" i="8" s="1"/>
  <c r="CM194" i="8" s="1"/>
  <c r="CM195" i="8" s="1"/>
  <c r="CM196" i="8" s="1"/>
  <c r="CM197" i="8" s="1"/>
  <c r="CM198" i="8" s="1"/>
  <c r="CM199" i="8" s="1"/>
  <c r="CM200" i="8" s="1"/>
  <c r="CM201" i="8" s="1"/>
  <c r="CM202" i="8" s="1"/>
  <c r="CM203" i="8" s="1"/>
  <c r="CM204" i="8" s="1"/>
  <c r="CM205" i="8" s="1"/>
  <c r="CM206" i="8" s="1"/>
  <c r="CM207" i="8" s="1"/>
  <c r="CM208" i="8" s="1"/>
  <c r="CM209" i="8" s="1"/>
  <c r="CM210" i="8" s="1"/>
  <c r="CM211" i="8" s="1"/>
  <c r="CM212" i="8" s="1"/>
  <c r="CM213" i="8" s="1"/>
  <c r="CM214" i="8" s="1"/>
  <c r="CM215" i="8" s="1"/>
  <c r="CM216" i="8" s="1"/>
  <c r="CM217" i="8" s="1"/>
  <c r="CM218" i="8" s="1"/>
  <c r="CM219" i="8" s="1"/>
  <c r="CM220" i="8" s="1"/>
  <c r="CM221" i="8" s="1"/>
  <c r="CM222" i="8" s="1"/>
  <c r="CM223" i="8" s="1"/>
  <c r="CM224" i="8" s="1"/>
  <c r="CM225" i="8" s="1"/>
  <c r="CM226" i="8" s="1"/>
  <c r="CM227" i="8" s="1"/>
  <c r="CM228" i="8" s="1"/>
  <c r="CM229" i="8" s="1"/>
  <c r="CM230" i="8" s="1"/>
  <c r="CM231" i="8" s="1"/>
  <c r="CM232" i="8" s="1"/>
  <c r="CM233" i="8" s="1"/>
  <c r="CM234" i="8" s="1"/>
  <c r="CM235" i="8" s="1"/>
  <c r="CM236" i="8" s="1"/>
  <c r="CM237" i="8" s="1"/>
  <c r="CM238" i="8" s="1"/>
  <c r="CM239" i="8" s="1"/>
  <c r="CM240" i="8" s="1"/>
  <c r="CM241" i="8" s="1"/>
  <c r="CM242" i="8" s="1"/>
  <c r="CM243" i="8" s="1"/>
  <c r="CM244" i="8" s="1"/>
  <c r="CM245" i="8" s="1"/>
  <c r="CM246" i="8" s="1"/>
  <c r="CM247" i="8" s="1"/>
  <c r="CM248" i="8" s="1"/>
  <c r="CM249" i="8" s="1"/>
  <c r="CM250" i="8" s="1"/>
  <c r="CM251" i="8" s="1"/>
  <c r="CM252" i="8" s="1"/>
  <c r="CM253" i="8" s="1"/>
  <c r="CM254" i="8" s="1"/>
  <c r="CM255" i="8" s="1"/>
  <c r="CM256" i="8" s="1"/>
  <c r="CM257" i="8" s="1"/>
  <c r="CM258" i="8" s="1"/>
  <c r="CM259" i="8" s="1"/>
  <c r="CM260" i="8" s="1"/>
  <c r="CM261" i="8" s="1"/>
  <c r="CM262" i="8" s="1"/>
  <c r="CM263" i="8" s="1"/>
  <c r="CM264" i="8" s="1"/>
  <c r="CM265" i="8" s="1"/>
  <c r="CM266" i="8" s="1"/>
  <c r="CM267" i="8" s="1"/>
  <c r="CM268" i="8" s="1"/>
  <c r="CM269" i="8" s="1"/>
  <c r="CL10" i="8"/>
  <c r="CL11" i="8" s="1"/>
  <c r="CL12" i="8" s="1"/>
  <c r="CL13" i="8" s="1"/>
  <c r="CL14" i="8" s="1"/>
  <c r="CL15" i="8" s="1"/>
  <c r="CL16" i="8" s="1"/>
  <c r="CL17" i="8" s="1"/>
  <c r="CL18" i="8" s="1"/>
  <c r="CL19" i="8" s="1"/>
  <c r="CL20" i="8" s="1"/>
  <c r="CL21" i="8" s="1"/>
  <c r="CL22" i="8" s="1"/>
  <c r="CL23" i="8" s="1"/>
  <c r="CL24" i="8" s="1"/>
  <c r="CL25" i="8" s="1"/>
  <c r="CL26" i="8" s="1"/>
  <c r="CL27" i="8" s="1"/>
  <c r="CL28" i="8" s="1"/>
  <c r="CL29" i="8" s="1"/>
  <c r="CL30" i="8" s="1"/>
  <c r="CL31" i="8" s="1"/>
  <c r="CL32" i="8" s="1"/>
  <c r="CL33" i="8" s="1"/>
  <c r="CL34" i="8" s="1"/>
  <c r="CL35" i="8" s="1"/>
  <c r="CL36" i="8" s="1"/>
  <c r="CL37" i="8" s="1"/>
  <c r="CL38" i="8" s="1"/>
  <c r="CL39" i="8" s="1"/>
  <c r="CL40" i="8" s="1"/>
  <c r="CL41" i="8" s="1"/>
  <c r="CL42" i="8" s="1"/>
  <c r="CL43" i="8" s="1"/>
  <c r="CL44" i="8" s="1"/>
  <c r="CL45" i="8" s="1"/>
  <c r="CL46" i="8" s="1"/>
  <c r="CL47" i="8" s="1"/>
  <c r="CL48" i="8" s="1"/>
  <c r="CL49" i="8" s="1"/>
  <c r="CL50" i="8" s="1"/>
  <c r="CL51" i="8" s="1"/>
  <c r="CL52" i="8" s="1"/>
  <c r="CL53" i="8" s="1"/>
  <c r="CL54" i="8" s="1"/>
  <c r="CL55" i="8" s="1"/>
  <c r="CL56" i="8" s="1"/>
  <c r="CL57" i="8" s="1"/>
  <c r="CL58" i="8" s="1"/>
  <c r="CL59" i="8" s="1"/>
  <c r="CL60" i="8" s="1"/>
  <c r="CL61" i="8" s="1"/>
  <c r="CL62" i="8" s="1"/>
  <c r="CL63" i="8" s="1"/>
  <c r="CL64" i="8" s="1"/>
  <c r="CL65" i="8" s="1"/>
  <c r="CL66" i="8" s="1"/>
  <c r="CL67" i="8" s="1"/>
  <c r="CL68" i="8" s="1"/>
  <c r="CL69" i="8" s="1"/>
  <c r="CL70" i="8" s="1"/>
  <c r="CL71" i="8" s="1"/>
  <c r="CL72" i="8" s="1"/>
  <c r="CL73" i="8" s="1"/>
  <c r="CL74" i="8" s="1"/>
  <c r="CL75" i="8" s="1"/>
  <c r="CL76" i="8" s="1"/>
  <c r="CL77" i="8" s="1"/>
  <c r="CL78" i="8" s="1"/>
  <c r="CL79" i="8" s="1"/>
  <c r="CL80" i="8" s="1"/>
  <c r="CL81" i="8" s="1"/>
  <c r="CL82" i="8" s="1"/>
  <c r="CL83" i="8" s="1"/>
  <c r="CL84" i="8" s="1"/>
  <c r="CL85" i="8" s="1"/>
  <c r="CL86" i="8" s="1"/>
  <c r="CL87" i="8" s="1"/>
  <c r="CL88" i="8" s="1"/>
  <c r="CL89" i="8" s="1"/>
  <c r="CL90" i="8" s="1"/>
  <c r="CL91" i="8" s="1"/>
  <c r="CL92" i="8" s="1"/>
  <c r="CL93" i="8" s="1"/>
  <c r="CL94" i="8" s="1"/>
  <c r="CL95" i="8" s="1"/>
  <c r="CL96" i="8" s="1"/>
  <c r="CL97" i="8" s="1"/>
  <c r="CL98" i="8" s="1"/>
  <c r="CL99" i="8" s="1"/>
  <c r="CL100" i="8" s="1"/>
  <c r="CL101" i="8" s="1"/>
  <c r="CL102" i="8" s="1"/>
  <c r="CL103" i="8" s="1"/>
  <c r="CL104" i="8" s="1"/>
  <c r="CL105" i="8" s="1"/>
  <c r="CL106" i="8" s="1"/>
  <c r="CL107" i="8" s="1"/>
  <c r="CL108" i="8" s="1"/>
  <c r="CL109" i="8" s="1"/>
  <c r="CL110" i="8" s="1"/>
  <c r="CL111" i="8" s="1"/>
  <c r="CL112" i="8" s="1"/>
  <c r="CL113" i="8" s="1"/>
  <c r="CL114" i="8" s="1"/>
  <c r="CL115" i="8" s="1"/>
  <c r="CL116" i="8" s="1"/>
  <c r="CL117" i="8" s="1"/>
  <c r="CL118" i="8" s="1"/>
  <c r="CL119" i="8" s="1"/>
  <c r="CL120" i="8" s="1"/>
  <c r="CL121" i="8" s="1"/>
  <c r="CL122" i="8" s="1"/>
  <c r="CL123" i="8" s="1"/>
  <c r="CL124" i="8" s="1"/>
  <c r="CL125" i="8" s="1"/>
  <c r="CL126" i="8" s="1"/>
  <c r="CL127" i="8" s="1"/>
  <c r="CL128" i="8" s="1"/>
  <c r="CL129" i="8" s="1"/>
  <c r="CL130" i="8" s="1"/>
  <c r="CL131" i="8" s="1"/>
  <c r="CL132" i="8" s="1"/>
  <c r="CL133" i="8" s="1"/>
  <c r="CL134" i="8" s="1"/>
  <c r="CL135" i="8" s="1"/>
  <c r="CL136" i="8" s="1"/>
  <c r="CL137" i="8" s="1"/>
  <c r="CL138" i="8" s="1"/>
  <c r="CL139" i="8" s="1"/>
  <c r="CL140" i="8" s="1"/>
  <c r="CL141" i="8" s="1"/>
  <c r="CL142" i="8" s="1"/>
  <c r="CL143" i="8" s="1"/>
  <c r="CL144" i="8" s="1"/>
  <c r="CL145" i="8" s="1"/>
  <c r="CL146" i="8" s="1"/>
  <c r="CL147" i="8" s="1"/>
  <c r="CL148" i="8" s="1"/>
  <c r="CL149" i="8" s="1"/>
  <c r="CL150" i="8" s="1"/>
  <c r="CL151" i="8" s="1"/>
  <c r="CL152" i="8" s="1"/>
  <c r="CL153" i="8" s="1"/>
  <c r="CL154" i="8" s="1"/>
  <c r="CL155" i="8" s="1"/>
  <c r="CL156" i="8" s="1"/>
  <c r="CL157" i="8" s="1"/>
  <c r="CL158" i="8" s="1"/>
  <c r="CL159" i="8" s="1"/>
  <c r="CL160" i="8" s="1"/>
  <c r="CL161" i="8" s="1"/>
  <c r="CL162" i="8" s="1"/>
  <c r="CL163" i="8" s="1"/>
  <c r="CL164" i="8" s="1"/>
  <c r="CL165" i="8" s="1"/>
  <c r="CL166" i="8" s="1"/>
  <c r="CL167" i="8" s="1"/>
  <c r="CL168" i="8" s="1"/>
  <c r="CL169" i="8" s="1"/>
  <c r="CL170" i="8" s="1"/>
  <c r="CL171" i="8" s="1"/>
  <c r="CL172" i="8" s="1"/>
  <c r="CL173" i="8" s="1"/>
  <c r="CL174" i="8" s="1"/>
  <c r="CL175" i="8" s="1"/>
  <c r="CL176" i="8" s="1"/>
  <c r="CL177" i="8" s="1"/>
  <c r="CL178" i="8" s="1"/>
  <c r="CL179" i="8" s="1"/>
  <c r="CL180" i="8" s="1"/>
  <c r="CL181" i="8" s="1"/>
  <c r="CL182" i="8" s="1"/>
  <c r="CL183" i="8" s="1"/>
  <c r="CL184" i="8" s="1"/>
  <c r="CL185" i="8" s="1"/>
  <c r="CL186" i="8" s="1"/>
  <c r="CL187" i="8" s="1"/>
  <c r="CL188" i="8" s="1"/>
  <c r="CL189" i="8" s="1"/>
  <c r="CL190" i="8" s="1"/>
  <c r="CL191" i="8" s="1"/>
  <c r="CL192" i="8" s="1"/>
  <c r="CL193" i="8" s="1"/>
  <c r="CL194" i="8" s="1"/>
  <c r="CL195" i="8" s="1"/>
  <c r="CL196" i="8" s="1"/>
  <c r="CL197" i="8" s="1"/>
  <c r="CL198" i="8" s="1"/>
  <c r="CL199" i="8" s="1"/>
  <c r="CL200" i="8" s="1"/>
  <c r="CL201" i="8" s="1"/>
  <c r="CL202" i="8" s="1"/>
  <c r="CL203" i="8" s="1"/>
  <c r="CL204" i="8" s="1"/>
  <c r="CL205" i="8" s="1"/>
  <c r="CL206" i="8" s="1"/>
  <c r="CL207" i="8" s="1"/>
  <c r="CL208" i="8" s="1"/>
  <c r="CL209" i="8" s="1"/>
  <c r="CL210" i="8" s="1"/>
  <c r="CL211" i="8" s="1"/>
  <c r="CL212" i="8" s="1"/>
  <c r="CL213" i="8" s="1"/>
  <c r="CL214" i="8" s="1"/>
  <c r="CL215" i="8" s="1"/>
  <c r="CL216" i="8" s="1"/>
  <c r="CL217" i="8" s="1"/>
  <c r="CL218" i="8" s="1"/>
  <c r="CL219" i="8" s="1"/>
  <c r="CL220" i="8" s="1"/>
  <c r="CL221" i="8" s="1"/>
  <c r="CL222" i="8" s="1"/>
  <c r="CL223" i="8" s="1"/>
  <c r="CL224" i="8" s="1"/>
  <c r="CL225" i="8" s="1"/>
  <c r="CL226" i="8" s="1"/>
  <c r="CL227" i="8" s="1"/>
  <c r="CL228" i="8" s="1"/>
  <c r="CL229" i="8" s="1"/>
  <c r="CL230" i="8" s="1"/>
  <c r="CL231" i="8" s="1"/>
  <c r="CL232" i="8" s="1"/>
  <c r="CL233" i="8" s="1"/>
  <c r="CL234" i="8" s="1"/>
  <c r="CL235" i="8" s="1"/>
  <c r="CL236" i="8" s="1"/>
  <c r="CL237" i="8" s="1"/>
  <c r="CL238" i="8" s="1"/>
  <c r="CL239" i="8" s="1"/>
  <c r="CL240" i="8" s="1"/>
  <c r="CL241" i="8" s="1"/>
  <c r="CL242" i="8" s="1"/>
  <c r="CL243" i="8" s="1"/>
  <c r="CL244" i="8" s="1"/>
  <c r="CL245" i="8" s="1"/>
  <c r="CL246" i="8" s="1"/>
  <c r="CL247" i="8" s="1"/>
  <c r="CL248" i="8" s="1"/>
  <c r="CL249" i="8" s="1"/>
  <c r="CL250" i="8" s="1"/>
  <c r="CL251" i="8" s="1"/>
  <c r="CL252" i="8" s="1"/>
  <c r="CL253" i="8" s="1"/>
  <c r="CL254" i="8" s="1"/>
  <c r="CL255" i="8" s="1"/>
  <c r="CL256" i="8" s="1"/>
  <c r="CL257" i="8" s="1"/>
  <c r="CL258" i="8" s="1"/>
  <c r="CL259" i="8" s="1"/>
  <c r="CL260" i="8" s="1"/>
  <c r="CL261" i="8" s="1"/>
  <c r="CL262" i="8" s="1"/>
  <c r="CL263" i="8" s="1"/>
  <c r="CL264" i="8" s="1"/>
  <c r="CL265" i="8" s="1"/>
  <c r="CL266" i="8" s="1"/>
  <c r="CL267" i="8" s="1"/>
  <c r="CL268" i="8" s="1"/>
  <c r="CL269" i="8" s="1"/>
  <c r="CK10" i="8"/>
  <c r="CK11" i="8" s="1"/>
  <c r="CK12" i="8" s="1"/>
  <c r="CK13" i="8" s="1"/>
  <c r="CK14" i="8" s="1"/>
  <c r="CK15" i="8" s="1"/>
  <c r="CK16" i="8" s="1"/>
  <c r="CK17" i="8" s="1"/>
  <c r="CK18" i="8" s="1"/>
  <c r="CK19" i="8" s="1"/>
  <c r="CK20" i="8" s="1"/>
  <c r="CK21" i="8" s="1"/>
  <c r="CK22" i="8" s="1"/>
  <c r="CK23" i="8" s="1"/>
  <c r="CK24" i="8" s="1"/>
  <c r="CK25" i="8" s="1"/>
  <c r="CK26" i="8" s="1"/>
  <c r="CK27" i="8" s="1"/>
  <c r="CK28" i="8" s="1"/>
  <c r="CK29" i="8" s="1"/>
  <c r="CK30" i="8" s="1"/>
  <c r="CK31" i="8" s="1"/>
  <c r="CK32" i="8" s="1"/>
  <c r="CK33" i="8" s="1"/>
  <c r="CK34" i="8" s="1"/>
  <c r="CK35" i="8" s="1"/>
  <c r="CK36" i="8" s="1"/>
  <c r="CK37" i="8" s="1"/>
  <c r="CK38" i="8" s="1"/>
  <c r="CK39" i="8" s="1"/>
  <c r="CK40" i="8" s="1"/>
  <c r="CK41" i="8" s="1"/>
  <c r="CK42" i="8" s="1"/>
  <c r="CK43" i="8" s="1"/>
  <c r="CK44" i="8" s="1"/>
  <c r="CK45" i="8" s="1"/>
  <c r="CK46" i="8" s="1"/>
  <c r="CK47" i="8" s="1"/>
  <c r="CK48" i="8" s="1"/>
  <c r="CK49" i="8" s="1"/>
  <c r="CK50" i="8" s="1"/>
  <c r="CK51" i="8" s="1"/>
  <c r="CK52" i="8" s="1"/>
  <c r="CK53" i="8" s="1"/>
  <c r="CK54" i="8" s="1"/>
  <c r="CK55" i="8" s="1"/>
  <c r="CK56" i="8" s="1"/>
  <c r="CK57" i="8" s="1"/>
  <c r="CK58" i="8" s="1"/>
  <c r="CK59" i="8" s="1"/>
  <c r="CK60" i="8" s="1"/>
  <c r="CK61" i="8" s="1"/>
  <c r="CK62" i="8" s="1"/>
  <c r="CK63" i="8" s="1"/>
  <c r="CK64" i="8" s="1"/>
  <c r="CK65" i="8" s="1"/>
  <c r="CK66" i="8" s="1"/>
  <c r="CK67" i="8" s="1"/>
  <c r="CK68" i="8" s="1"/>
  <c r="CK69" i="8" s="1"/>
  <c r="CK70" i="8" s="1"/>
  <c r="CK71" i="8" s="1"/>
  <c r="CK72" i="8" s="1"/>
  <c r="CK73" i="8" s="1"/>
  <c r="CK74" i="8" s="1"/>
  <c r="CK75" i="8" s="1"/>
  <c r="CK76" i="8" s="1"/>
  <c r="CK77" i="8" s="1"/>
  <c r="CK78" i="8" s="1"/>
  <c r="CK79" i="8" s="1"/>
  <c r="CK80" i="8" s="1"/>
  <c r="CK81" i="8" s="1"/>
  <c r="CK82" i="8" s="1"/>
  <c r="CK83" i="8" s="1"/>
  <c r="CK84" i="8" s="1"/>
  <c r="CK85" i="8" s="1"/>
  <c r="CK86" i="8" s="1"/>
  <c r="CK87" i="8" s="1"/>
  <c r="CK88" i="8" s="1"/>
  <c r="CK89" i="8" s="1"/>
  <c r="CK90" i="8" s="1"/>
  <c r="CK91" i="8" s="1"/>
  <c r="CK92" i="8" s="1"/>
  <c r="CK93" i="8" s="1"/>
  <c r="CK94" i="8" s="1"/>
  <c r="CK95" i="8" s="1"/>
  <c r="CK96" i="8" s="1"/>
  <c r="CK97" i="8" s="1"/>
  <c r="CK98" i="8" s="1"/>
  <c r="CK99" i="8" s="1"/>
  <c r="CK100" i="8" s="1"/>
  <c r="CK101" i="8" s="1"/>
  <c r="CK102" i="8" s="1"/>
  <c r="CK103" i="8" s="1"/>
  <c r="CK104" i="8" s="1"/>
  <c r="CK105" i="8" s="1"/>
  <c r="CK106" i="8" s="1"/>
  <c r="CK107" i="8" s="1"/>
  <c r="CK108" i="8" s="1"/>
  <c r="CK109" i="8" s="1"/>
  <c r="CK110" i="8" s="1"/>
  <c r="CK111" i="8" s="1"/>
  <c r="CK112" i="8" s="1"/>
  <c r="CK113" i="8" s="1"/>
  <c r="CK114" i="8" s="1"/>
  <c r="CK115" i="8" s="1"/>
  <c r="CK116" i="8" s="1"/>
  <c r="CK117" i="8" s="1"/>
  <c r="CK118" i="8" s="1"/>
  <c r="CK119" i="8" s="1"/>
  <c r="CK120" i="8" s="1"/>
  <c r="CK121" i="8" s="1"/>
  <c r="CK122" i="8" s="1"/>
  <c r="CK123" i="8" s="1"/>
  <c r="CK124" i="8" s="1"/>
  <c r="CK125" i="8" s="1"/>
  <c r="CK126" i="8" s="1"/>
  <c r="CK127" i="8" s="1"/>
  <c r="CK128" i="8" s="1"/>
  <c r="CK129" i="8" s="1"/>
  <c r="CK130" i="8" s="1"/>
  <c r="CK131" i="8" s="1"/>
  <c r="CK132" i="8" s="1"/>
  <c r="CK133" i="8" s="1"/>
  <c r="CK134" i="8" s="1"/>
  <c r="CK135" i="8" s="1"/>
  <c r="CK136" i="8" s="1"/>
  <c r="CK137" i="8" s="1"/>
  <c r="CK138" i="8" s="1"/>
  <c r="CK139" i="8" s="1"/>
  <c r="CK140" i="8" s="1"/>
  <c r="CK141" i="8" s="1"/>
  <c r="CK142" i="8" s="1"/>
  <c r="CK143" i="8" s="1"/>
  <c r="CK144" i="8" s="1"/>
  <c r="CK145" i="8" s="1"/>
  <c r="CK146" i="8" s="1"/>
  <c r="CK147" i="8" s="1"/>
  <c r="CK148" i="8" s="1"/>
  <c r="CK149" i="8" s="1"/>
  <c r="CK150" i="8" s="1"/>
  <c r="CK151" i="8" s="1"/>
  <c r="CK152" i="8" s="1"/>
  <c r="CK153" i="8" s="1"/>
  <c r="CK154" i="8" s="1"/>
  <c r="CK155" i="8" s="1"/>
  <c r="CK156" i="8" s="1"/>
  <c r="CK157" i="8" s="1"/>
  <c r="CK158" i="8" s="1"/>
  <c r="CK159" i="8" s="1"/>
  <c r="CK160" i="8" s="1"/>
  <c r="CK161" i="8" s="1"/>
  <c r="CK162" i="8" s="1"/>
  <c r="CK163" i="8" s="1"/>
  <c r="CK164" i="8" s="1"/>
  <c r="CK165" i="8" s="1"/>
  <c r="CK166" i="8" s="1"/>
  <c r="CK167" i="8" s="1"/>
  <c r="CK168" i="8" s="1"/>
  <c r="CK169" i="8" s="1"/>
  <c r="CK170" i="8" s="1"/>
  <c r="CK171" i="8" s="1"/>
  <c r="CK172" i="8" s="1"/>
  <c r="CK173" i="8" s="1"/>
  <c r="CK174" i="8" s="1"/>
  <c r="CK175" i="8" s="1"/>
  <c r="CK176" i="8" s="1"/>
  <c r="CK177" i="8" s="1"/>
  <c r="CK178" i="8" s="1"/>
  <c r="CK179" i="8" s="1"/>
  <c r="CK180" i="8" s="1"/>
  <c r="CK181" i="8" s="1"/>
  <c r="CK182" i="8" s="1"/>
  <c r="CK183" i="8" s="1"/>
  <c r="CK184" i="8" s="1"/>
  <c r="CK185" i="8" s="1"/>
  <c r="CK186" i="8" s="1"/>
  <c r="CK187" i="8" s="1"/>
  <c r="CK188" i="8" s="1"/>
  <c r="CK189" i="8" s="1"/>
  <c r="CK190" i="8" s="1"/>
  <c r="CK191" i="8" s="1"/>
  <c r="CK192" i="8" s="1"/>
  <c r="CK193" i="8" s="1"/>
  <c r="CK194" i="8" s="1"/>
  <c r="CK195" i="8" s="1"/>
  <c r="CK196" i="8" s="1"/>
  <c r="CK197" i="8" s="1"/>
  <c r="CK198" i="8" s="1"/>
  <c r="CK199" i="8" s="1"/>
  <c r="CK200" i="8" s="1"/>
  <c r="CK201" i="8" s="1"/>
  <c r="CK202" i="8" s="1"/>
  <c r="CK203" i="8" s="1"/>
  <c r="CK204" i="8" s="1"/>
  <c r="CK205" i="8" s="1"/>
  <c r="CK206" i="8" s="1"/>
  <c r="CK207" i="8" s="1"/>
  <c r="CK208" i="8" s="1"/>
  <c r="CK209" i="8" s="1"/>
  <c r="CK210" i="8" s="1"/>
  <c r="CK211" i="8" s="1"/>
  <c r="CK212" i="8" s="1"/>
  <c r="CK213" i="8" s="1"/>
  <c r="CK214" i="8" s="1"/>
  <c r="CK215" i="8" s="1"/>
  <c r="CK216" i="8" s="1"/>
  <c r="CK217" i="8" s="1"/>
  <c r="CK218" i="8" s="1"/>
  <c r="CK219" i="8" s="1"/>
  <c r="CK220" i="8" s="1"/>
  <c r="CK221" i="8" s="1"/>
  <c r="CK222" i="8" s="1"/>
  <c r="CK223" i="8" s="1"/>
  <c r="CK224" i="8" s="1"/>
  <c r="CK225" i="8" s="1"/>
  <c r="CK226" i="8" s="1"/>
  <c r="CK227" i="8" s="1"/>
  <c r="CK228" i="8" s="1"/>
  <c r="CK229" i="8" s="1"/>
  <c r="CK230" i="8" s="1"/>
  <c r="CK231" i="8" s="1"/>
  <c r="CK232" i="8" s="1"/>
  <c r="CK233" i="8" s="1"/>
  <c r="CK234" i="8" s="1"/>
  <c r="CK235" i="8" s="1"/>
  <c r="CK236" i="8" s="1"/>
  <c r="CK237" i="8" s="1"/>
  <c r="CK238" i="8" s="1"/>
  <c r="CK239" i="8" s="1"/>
  <c r="CK240" i="8" s="1"/>
  <c r="CK241" i="8" s="1"/>
  <c r="CK242" i="8" s="1"/>
  <c r="CK243" i="8" s="1"/>
  <c r="CK244" i="8" s="1"/>
  <c r="CK245" i="8" s="1"/>
  <c r="CK246" i="8" s="1"/>
  <c r="CK247" i="8" s="1"/>
  <c r="CK248" i="8" s="1"/>
  <c r="CK249" i="8" s="1"/>
  <c r="CK250" i="8" s="1"/>
  <c r="CK251" i="8" s="1"/>
  <c r="CK252" i="8" s="1"/>
  <c r="CK253" i="8" s="1"/>
  <c r="CK254" i="8" s="1"/>
  <c r="CK255" i="8" s="1"/>
  <c r="CK256" i="8" s="1"/>
  <c r="CK257" i="8" s="1"/>
  <c r="CK258" i="8" s="1"/>
  <c r="CK259" i="8" s="1"/>
  <c r="CK260" i="8" s="1"/>
  <c r="CK261" i="8" s="1"/>
  <c r="CK262" i="8" s="1"/>
  <c r="CK263" i="8" s="1"/>
  <c r="CK264" i="8" s="1"/>
  <c r="CK265" i="8" s="1"/>
  <c r="CK266" i="8" s="1"/>
  <c r="CK267" i="8" s="1"/>
  <c r="CK268" i="8" s="1"/>
  <c r="CK269" i="8" s="1"/>
  <c r="CJ10" i="8"/>
  <c r="CJ11" i="8" s="1"/>
  <c r="CJ12" i="8" s="1"/>
  <c r="CJ13" i="8" s="1"/>
  <c r="CJ14" i="8" s="1"/>
  <c r="CJ15" i="8" s="1"/>
  <c r="CJ16" i="8" s="1"/>
  <c r="CJ17" i="8" s="1"/>
  <c r="CJ18" i="8" s="1"/>
  <c r="CJ19" i="8" s="1"/>
  <c r="CJ20" i="8" s="1"/>
  <c r="CJ21" i="8" s="1"/>
  <c r="CJ22" i="8" s="1"/>
  <c r="CJ23" i="8" s="1"/>
  <c r="CJ24" i="8" s="1"/>
  <c r="CJ25" i="8" s="1"/>
  <c r="CJ26" i="8" s="1"/>
  <c r="CJ27" i="8" s="1"/>
  <c r="CJ28" i="8" s="1"/>
  <c r="CJ29" i="8" s="1"/>
  <c r="CJ30" i="8" s="1"/>
  <c r="CJ31" i="8" s="1"/>
  <c r="CJ32" i="8" s="1"/>
  <c r="CJ33" i="8" s="1"/>
  <c r="CJ34" i="8" s="1"/>
  <c r="CJ35" i="8" s="1"/>
  <c r="CJ36" i="8" s="1"/>
  <c r="CJ37" i="8" s="1"/>
  <c r="CJ38" i="8" s="1"/>
  <c r="CJ39" i="8" s="1"/>
  <c r="CJ40" i="8" s="1"/>
  <c r="CJ41" i="8" s="1"/>
  <c r="CJ42" i="8" s="1"/>
  <c r="CJ43" i="8" s="1"/>
  <c r="CJ44" i="8" s="1"/>
  <c r="CJ45" i="8" s="1"/>
  <c r="CJ46" i="8" s="1"/>
  <c r="CJ47" i="8" s="1"/>
  <c r="CJ48" i="8" s="1"/>
  <c r="CJ49" i="8" s="1"/>
  <c r="CJ50" i="8" s="1"/>
  <c r="CJ51" i="8" s="1"/>
  <c r="CJ52" i="8" s="1"/>
  <c r="CJ53" i="8" s="1"/>
  <c r="CJ54" i="8" s="1"/>
  <c r="CJ55" i="8" s="1"/>
  <c r="CJ56" i="8" s="1"/>
  <c r="CJ57" i="8" s="1"/>
  <c r="CJ58" i="8" s="1"/>
  <c r="CJ59" i="8" s="1"/>
  <c r="CJ60" i="8" s="1"/>
  <c r="CJ61" i="8" s="1"/>
  <c r="CJ62" i="8" s="1"/>
  <c r="CJ63" i="8" s="1"/>
  <c r="CJ64" i="8" s="1"/>
  <c r="CJ65" i="8" s="1"/>
  <c r="CJ66" i="8" s="1"/>
  <c r="CJ67" i="8" s="1"/>
  <c r="CJ68" i="8" s="1"/>
  <c r="CJ69" i="8" s="1"/>
  <c r="CJ70" i="8" s="1"/>
  <c r="CJ71" i="8" s="1"/>
  <c r="CJ72" i="8" s="1"/>
  <c r="CJ73" i="8" s="1"/>
  <c r="CJ74" i="8" s="1"/>
  <c r="CJ75" i="8" s="1"/>
  <c r="CJ76" i="8" s="1"/>
  <c r="CJ77" i="8" s="1"/>
  <c r="CJ78" i="8" s="1"/>
  <c r="CJ79" i="8" s="1"/>
  <c r="CJ80" i="8" s="1"/>
  <c r="CJ81" i="8" s="1"/>
  <c r="CJ82" i="8" s="1"/>
  <c r="CJ83" i="8" s="1"/>
  <c r="CJ84" i="8" s="1"/>
  <c r="CJ85" i="8" s="1"/>
  <c r="CJ86" i="8" s="1"/>
  <c r="CJ87" i="8" s="1"/>
  <c r="CJ88" i="8" s="1"/>
  <c r="CJ89" i="8" s="1"/>
  <c r="CJ90" i="8" s="1"/>
  <c r="CJ91" i="8" s="1"/>
  <c r="CJ92" i="8" s="1"/>
  <c r="CJ93" i="8" s="1"/>
  <c r="CJ94" i="8" s="1"/>
  <c r="CJ95" i="8" s="1"/>
  <c r="CJ96" i="8" s="1"/>
  <c r="CJ97" i="8" s="1"/>
  <c r="CJ98" i="8" s="1"/>
  <c r="CJ99" i="8" s="1"/>
  <c r="CJ100" i="8" s="1"/>
  <c r="CJ101" i="8" s="1"/>
  <c r="CJ102" i="8" s="1"/>
  <c r="CJ103" i="8" s="1"/>
  <c r="CJ104" i="8" s="1"/>
  <c r="CJ105" i="8" s="1"/>
  <c r="CJ106" i="8" s="1"/>
  <c r="CJ107" i="8" s="1"/>
  <c r="CJ108" i="8" s="1"/>
  <c r="CJ109" i="8" s="1"/>
  <c r="CJ110" i="8" s="1"/>
  <c r="CJ111" i="8" s="1"/>
  <c r="CJ112" i="8" s="1"/>
  <c r="CJ113" i="8" s="1"/>
  <c r="CJ114" i="8" s="1"/>
  <c r="CJ115" i="8" s="1"/>
  <c r="CJ116" i="8" s="1"/>
  <c r="CJ117" i="8" s="1"/>
  <c r="CJ118" i="8" s="1"/>
  <c r="CJ119" i="8" s="1"/>
  <c r="CJ120" i="8" s="1"/>
  <c r="CJ121" i="8" s="1"/>
  <c r="CJ122" i="8" s="1"/>
  <c r="CJ123" i="8" s="1"/>
  <c r="CJ124" i="8" s="1"/>
  <c r="CJ125" i="8" s="1"/>
  <c r="CJ126" i="8" s="1"/>
  <c r="CJ127" i="8" s="1"/>
  <c r="CJ128" i="8" s="1"/>
  <c r="CJ129" i="8" s="1"/>
  <c r="CJ130" i="8" s="1"/>
  <c r="CJ131" i="8" s="1"/>
  <c r="CJ132" i="8" s="1"/>
  <c r="CJ133" i="8" s="1"/>
  <c r="CJ134" i="8" s="1"/>
  <c r="CJ135" i="8" s="1"/>
  <c r="CJ136" i="8" s="1"/>
  <c r="CJ137" i="8" s="1"/>
  <c r="CJ138" i="8" s="1"/>
  <c r="CJ139" i="8" s="1"/>
  <c r="CJ140" i="8" s="1"/>
  <c r="CJ141" i="8" s="1"/>
  <c r="CJ142" i="8" s="1"/>
  <c r="CJ143" i="8" s="1"/>
  <c r="CJ144" i="8" s="1"/>
  <c r="CJ145" i="8" s="1"/>
  <c r="CJ146" i="8" s="1"/>
  <c r="CJ147" i="8" s="1"/>
  <c r="CJ148" i="8" s="1"/>
  <c r="CJ149" i="8" s="1"/>
  <c r="CJ150" i="8" s="1"/>
  <c r="CJ151" i="8" s="1"/>
  <c r="CJ152" i="8" s="1"/>
  <c r="CJ153" i="8" s="1"/>
  <c r="CJ154" i="8" s="1"/>
  <c r="CJ155" i="8" s="1"/>
  <c r="CJ156" i="8" s="1"/>
  <c r="CJ157" i="8" s="1"/>
  <c r="CJ158" i="8" s="1"/>
  <c r="CJ159" i="8" s="1"/>
  <c r="CJ160" i="8" s="1"/>
  <c r="CJ161" i="8" s="1"/>
  <c r="CJ162" i="8" s="1"/>
  <c r="CJ163" i="8" s="1"/>
  <c r="CJ164" i="8" s="1"/>
  <c r="CJ165" i="8" s="1"/>
  <c r="CJ166" i="8" s="1"/>
  <c r="CJ167" i="8" s="1"/>
  <c r="CJ168" i="8" s="1"/>
  <c r="CJ169" i="8" s="1"/>
  <c r="CJ170" i="8" s="1"/>
  <c r="CJ171" i="8" s="1"/>
  <c r="CJ172" i="8" s="1"/>
  <c r="CJ173" i="8" s="1"/>
  <c r="CJ174" i="8" s="1"/>
  <c r="CJ175" i="8" s="1"/>
  <c r="CJ176" i="8" s="1"/>
  <c r="CJ177" i="8" s="1"/>
  <c r="CJ178" i="8" s="1"/>
  <c r="CJ179" i="8" s="1"/>
  <c r="CJ180" i="8" s="1"/>
  <c r="CJ181" i="8" s="1"/>
  <c r="CJ182" i="8" s="1"/>
  <c r="CJ183" i="8" s="1"/>
  <c r="CJ184" i="8" s="1"/>
  <c r="CJ185" i="8" s="1"/>
  <c r="CJ186" i="8" s="1"/>
  <c r="CJ187" i="8" s="1"/>
  <c r="CJ188" i="8" s="1"/>
  <c r="CJ189" i="8" s="1"/>
  <c r="CJ190" i="8" s="1"/>
  <c r="CJ191" i="8" s="1"/>
  <c r="CJ192" i="8" s="1"/>
  <c r="CJ193" i="8" s="1"/>
  <c r="CJ194" i="8" s="1"/>
  <c r="CJ195" i="8" s="1"/>
  <c r="CJ196" i="8" s="1"/>
  <c r="CJ197" i="8" s="1"/>
  <c r="CJ198" i="8" s="1"/>
  <c r="CJ199" i="8" s="1"/>
  <c r="CJ200" i="8" s="1"/>
  <c r="CJ201" i="8" s="1"/>
  <c r="CJ202" i="8" s="1"/>
  <c r="CJ203" i="8" s="1"/>
  <c r="CJ204" i="8" s="1"/>
  <c r="CJ205" i="8" s="1"/>
  <c r="CJ206" i="8" s="1"/>
  <c r="CJ207" i="8" s="1"/>
  <c r="CJ208" i="8" s="1"/>
  <c r="CJ209" i="8" s="1"/>
  <c r="CJ210" i="8" s="1"/>
  <c r="CJ211" i="8" s="1"/>
  <c r="CJ212" i="8" s="1"/>
  <c r="CJ213" i="8" s="1"/>
  <c r="CJ214" i="8" s="1"/>
  <c r="CJ215" i="8" s="1"/>
  <c r="CJ216" i="8" s="1"/>
  <c r="CJ217" i="8" s="1"/>
  <c r="CJ218" i="8" s="1"/>
  <c r="CJ219" i="8" s="1"/>
  <c r="CJ220" i="8" s="1"/>
  <c r="CJ221" i="8" s="1"/>
  <c r="CJ222" i="8" s="1"/>
  <c r="CJ223" i="8" s="1"/>
  <c r="CJ224" i="8" s="1"/>
  <c r="CJ225" i="8" s="1"/>
  <c r="CJ226" i="8" s="1"/>
  <c r="CJ227" i="8" s="1"/>
  <c r="CJ228" i="8" s="1"/>
  <c r="CJ229" i="8" s="1"/>
  <c r="CJ230" i="8" s="1"/>
  <c r="CJ231" i="8" s="1"/>
  <c r="CJ232" i="8" s="1"/>
  <c r="CJ233" i="8" s="1"/>
  <c r="CJ234" i="8" s="1"/>
  <c r="CJ235" i="8" s="1"/>
  <c r="CJ236" i="8" s="1"/>
  <c r="CJ237" i="8" s="1"/>
  <c r="CJ238" i="8" s="1"/>
  <c r="CJ239" i="8" s="1"/>
  <c r="CJ240" i="8" s="1"/>
  <c r="CJ241" i="8" s="1"/>
  <c r="CJ242" i="8" s="1"/>
  <c r="CJ243" i="8" s="1"/>
  <c r="CJ244" i="8" s="1"/>
  <c r="CJ245" i="8" s="1"/>
  <c r="CJ246" i="8" s="1"/>
  <c r="CJ247" i="8" s="1"/>
  <c r="CJ248" i="8" s="1"/>
  <c r="CJ249" i="8" s="1"/>
  <c r="CJ250" i="8" s="1"/>
  <c r="CJ251" i="8" s="1"/>
  <c r="CJ252" i="8" s="1"/>
  <c r="CJ253" i="8" s="1"/>
  <c r="CJ254" i="8" s="1"/>
  <c r="CJ255" i="8" s="1"/>
  <c r="CJ256" i="8" s="1"/>
  <c r="CJ257" i="8" s="1"/>
  <c r="CJ258" i="8" s="1"/>
  <c r="CJ259" i="8" s="1"/>
  <c r="CJ260" i="8" s="1"/>
  <c r="CJ261" i="8" s="1"/>
  <c r="CJ262" i="8" s="1"/>
  <c r="CJ263" i="8" s="1"/>
  <c r="CJ264" i="8" s="1"/>
  <c r="CJ265" i="8" s="1"/>
  <c r="CJ266" i="8" s="1"/>
  <c r="CJ267" i="8" s="1"/>
  <c r="CJ268" i="8" s="1"/>
  <c r="CJ269" i="8" s="1"/>
  <c r="CI10" i="8"/>
  <c r="CI11" i="8" s="1"/>
  <c r="CI12" i="8" s="1"/>
  <c r="CI13" i="8" s="1"/>
  <c r="CI14" i="8" s="1"/>
  <c r="CI15" i="8" s="1"/>
  <c r="CI16" i="8" s="1"/>
  <c r="CI17" i="8" s="1"/>
  <c r="CI18" i="8" s="1"/>
  <c r="CI19" i="8" s="1"/>
  <c r="CI20" i="8" s="1"/>
  <c r="CI21" i="8" s="1"/>
  <c r="CI22" i="8" s="1"/>
  <c r="CI23" i="8" s="1"/>
  <c r="CI24" i="8" s="1"/>
  <c r="CI25" i="8" s="1"/>
  <c r="CI26" i="8" s="1"/>
  <c r="CI27" i="8" s="1"/>
  <c r="CI28" i="8" s="1"/>
  <c r="CI29" i="8" s="1"/>
  <c r="CI30" i="8" s="1"/>
  <c r="CI31" i="8" s="1"/>
  <c r="CI32" i="8" s="1"/>
  <c r="CI33" i="8" s="1"/>
  <c r="CI34" i="8" s="1"/>
  <c r="CI35" i="8" s="1"/>
  <c r="CI36" i="8" s="1"/>
  <c r="CI37" i="8" s="1"/>
  <c r="CI38" i="8" s="1"/>
  <c r="CI39" i="8" s="1"/>
  <c r="CI40" i="8" s="1"/>
  <c r="CI41" i="8" s="1"/>
  <c r="CI42" i="8" s="1"/>
  <c r="CI43" i="8" s="1"/>
  <c r="CI44" i="8" s="1"/>
  <c r="CI45" i="8" s="1"/>
  <c r="CI46" i="8" s="1"/>
  <c r="CI47" i="8" s="1"/>
  <c r="CI48" i="8" s="1"/>
  <c r="CI49" i="8" s="1"/>
  <c r="CI50" i="8" s="1"/>
  <c r="CI51" i="8" s="1"/>
  <c r="CI52" i="8" s="1"/>
  <c r="CI53" i="8" s="1"/>
  <c r="CI54" i="8" s="1"/>
  <c r="CI55" i="8" s="1"/>
  <c r="CI56" i="8" s="1"/>
  <c r="CI57" i="8" s="1"/>
  <c r="CI58" i="8" s="1"/>
  <c r="CI59" i="8" s="1"/>
  <c r="CI60" i="8" s="1"/>
  <c r="CI61" i="8" s="1"/>
  <c r="CI62" i="8" s="1"/>
  <c r="CI63" i="8" s="1"/>
  <c r="CI64" i="8" s="1"/>
  <c r="CI65" i="8" s="1"/>
  <c r="CI66" i="8" s="1"/>
  <c r="CI67" i="8" s="1"/>
  <c r="CI68" i="8" s="1"/>
  <c r="CI69" i="8" s="1"/>
  <c r="CI70" i="8" s="1"/>
  <c r="CI71" i="8" s="1"/>
  <c r="CI72" i="8" s="1"/>
  <c r="CI73" i="8" s="1"/>
  <c r="CI74" i="8" s="1"/>
  <c r="CI75" i="8" s="1"/>
  <c r="CI76" i="8" s="1"/>
  <c r="CI77" i="8" s="1"/>
  <c r="CI78" i="8" s="1"/>
  <c r="CI79" i="8" s="1"/>
  <c r="CI80" i="8" s="1"/>
  <c r="CI81" i="8" s="1"/>
  <c r="CI82" i="8" s="1"/>
  <c r="CI83" i="8" s="1"/>
  <c r="CI84" i="8" s="1"/>
  <c r="CI85" i="8" s="1"/>
  <c r="CI86" i="8" s="1"/>
  <c r="CI87" i="8" s="1"/>
  <c r="CI88" i="8" s="1"/>
  <c r="CI89" i="8" s="1"/>
  <c r="CI90" i="8" s="1"/>
  <c r="CI91" i="8" s="1"/>
  <c r="CI92" i="8" s="1"/>
  <c r="CI93" i="8" s="1"/>
  <c r="CI94" i="8" s="1"/>
  <c r="CI95" i="8" s="1"/>
  <c r="CI96" i="8" s="1"/>
  <c r="CI97" i="8" s="1"/>
  <c r="CI98" i="8" s="1"/>
  <c r="CI99" i="8" s="1"/>
  <c r="CI100" i="8" s="1"/>
  <c r="CI101" i="8" s="1"/>
  <c r="CI102" i="8" s="1"/>
  <c r="CI103" i="8" s="1"/>
  <c r="CI104" i="8" s="1"/>
  <c r="CI105" i="8" s="1"/>
  <c r="CI106" i="8" s="1"/>
  <c r="CI107" i="8" s="1"/>
  <c r="CI108" i="8" s="1"/>
  <c r="CI109" i="8" s="1"/>
  <c r="CI110" i="8" s="1"/>
  <c r="CI111" i="8" s="1"/>
  <c r="CI112" i="8" s="1"/>
  <c r="CI113" i="8" s="1"/>
  <c r="CI114" i="8" s="1"/>
  <c r="CI115" i="8" s="1"/>
  <c r="CI116" i="8" s="1"/>
  <c r="CI117" i="8" s="1"/>
  <c r="CI118" i="8" s="1"/>
  <c r="CI119" i="8" s="1"/>
  <c r="CI120" i="8" s="1"/>
  <c r="CI121" i="8" s="1"/>
  <c r="CI122" i="8" s="1"/>
  <c r="CI123" i="8" s="1"/>
  <c r="CI124" i="8" s="1"/>
  <c r="CI125" i="8" s="1"/>
  <c r="CI126" i="8" s="1"/>
  <c r="CI127" i="8" s="1"/>
  <c r="CI128" i="8" s="1"/>
  <c r="CI129" i="8" s="1"/>
  <c r="CI130" i="8" s="1"/>
  <c r="CI131" i="8" s="1"/>
  <c r="CI132" i="8" s="1"/>
  <c r="CI133" i="8" s="1"/>
  <c r="CI134" i="8" s="1"/>
  <c r="CI135" i="8" s="1"/>
  <c r="CI136" i="8" s="1"/>
  <c r="CI137" i="8" s="1"/>
  <c r="CI138" i="8" s="1"/>
  <c r="CI139" i="8" s="1"/>
  <c r="CI140" i="8" s="1"/>
  <c r="CI141" i="8" s="1"/>
  <c r="CI142" i="8" s="1"/>
  <c r="CI143" i="8" s="1"/>
  <c r="CI144" i="8" s="1"/>
  <c r="CI145" i="8" s="1"/>
  <c r="CI146" i="8" s="1"/>
  <c r="CI147" i="8" s="1"/>
  <c r="CI148" i="8" s="1"/>
  <c r="CI149" i="8" s="1"/>
  <c r="CI150" i="8" s="1"/>
  <c r="CI151" i="8" s="1"/>
  <c r="CI152" i="8" s="1"/>
  <c r="CI153" i="8" s="1"/>
  <c r="CI154" i="8" s="1"/>
  <c r="CI155" i="8" s="1"/>
  <c r="CI156" i="8" s="1"/>
  <c r="CI157" i="8" s="1"/>
  <c r="CI158" i="8" s="1"/>
  <c r="CI159" i="8" s="1"/>
  <c r="CI160" i="8" s="1"/>
  <c r="CI161" i="8" s="1"/>
  <c r="CI162" i="8" s="1"/>
  <c r="CI163" i="8" s="1"/>
  <c r="CI164" i="8" s="1"/>
  <c r="CI165" i="8" s="1"/>
  <c r="CI166" i="8" s="1"/>
  <c r="CI167" i="8" s="1"/>
  <c r="CI168" i="8" s="1"/>
  <c r="CI169" i="8" s="1"/>
  <c r="CI170" i="8" s="1"/>
  <c r="CI171" i="8" s="1"/>
  <c r="CI172" i="8" s="1"/>
  <c r="CI173" i="8" s="1"/>
  <c r="CI174" i="8" s="1"/>
  <c r="CI175" i="8" s="1"/>
  <c r="CI176" i="8" s="1"/>
  <c r="CI177" i="8" s="1"/>
  <c r="CI178" i="8" s="1"/>
  <c r="CI179" i="8" s="1"/>
  <c r="CI180" i="8" s="1"/>
  <c r="CI181" i="8" s="1"/>
  <c r="CI182" i="8" s="1"/>
  <c r="CI183" i="8" s="1"/>
  <c r="CI184" i="8" s="1"/>
  <c r="CI185" i="8" s="1"/>
  <c r="CI186" i="8" s="1"/>
  <c r="CI187" i="8" s="1"/>
  <c r="CI188" i="8" s="1"/>
  <c r="CI189" i="8" s="1"/>
  <c r="CI190" i="8" s="1"/>
  <c r="CI191" i="8" s="1"/>
  <c r="CI192" i="8" s="1"/>
  <c r="CI193" i="8" s="1"/>
  <c r="CI194" i="8" s="1"/>
  <c r="CI195" i="8" s="1"/>
  <c r="CI196" i="8" s="1"/>
  <c r="CI197" i="8" s="1"/>
  <c r="CI198" i="8" s="1"/>
  <c r="CI199" i="8" s="1"/>
  <c r="CI200" i="8" s="1"/>
  <c r="CI201" i="8" s="1"/>
  <c r="CI202" i="8" s="1"/>
  <c r="CI203" i="8" s="1"/>
  <c r="CI204" i="8" s="1"/>
  <c r="CI205" i="8" s="1"/>
  <c r="CI206" i="8" s="1"/>
  <c r="CI207" i="8" s="1"/>
  <c r="CI208" i="8" s="1"/>
  <c r="CI209" i="8" s="1"/>
  <c r="CI210" i="8" s="1"/>
  <c r="CI211" i="8" s="1"/>
  <c r="CI212" i="8" s="1"/>
  <c r="CI213" i="8" s="1"/>
  <c r="CI214" i="8" s="1"/>
  <c r="CI215" i="8" s="1"/>
  <c r="CI216" i="8" s="1"/>
  <c r="CI217" i="8" s="1"/>
  <c r="CI218" i="8" s="1"/>
  <c r="CI219" i="8" s="1"/>
  <c r="CI220" i="8" s="1"/>
  <c r="CI221" i="8" s="1"/>
  <c r="CI222" i="8" s="1"/>
  <c r="CI223" i="8" s="1"/>
  <c r="CI224" i="8" s="1"/>
  <c r="CI225" i="8" s="1"/>
  <c r="CI226" i="8" s="1"/>
  <c r="CI227" i="8" s="1"/>
  <c r="CI228" i="8" s="1"/>
  <c r="CI229" i="8" s="1"/>
  <c r="CI230" i="8" s="1"/>
  <c r="CI231" i="8" s="1"/>
  <c r="CI232" i="8" s="1"/>
  <c r="CI233" i="8" s="1"/>
  <c r="CI234" i="8" s="1"/>
  <c r="CI235" i="8" s="1"/>
  <c r="CI236" i="8" s="1"/>
  <c r="CI237" i="8" s="1"/>
  <c r="CI238" i="8" s="1"/>
  <c r="CI239" i="8" s="1"/>
  <c r="CI240" i="8" s="1"/>
  <c r="CI241" i="8" s="1"/>
  <c r="CI242" i="8" s="1"/>
  <c r="CI243" i="8" s="1"/>
  <c r="CI244" i="8" s="1"/>
  <c r="CI245" i="8" s="1"/>
  <c r="CI246" i="8" s="1"/>
  <c r="CI247" i="8" s="1"/>
  <c r="CI248" i="8" s="1"/>
  <c r="CI249" i="8" s="1"/>
  <c r="CI250" i="8" s="1"/>
  <c r="CI251" i="8" s="1"/>
  <c r="CI252" i="8" s="1"/>
  <c r="CI253" i="8" s="1"/>
  <c r="CI254" i="8" s="1"/>
  <c r="CI255" i="8" s="1"/>
  <c r="CI256" i="8" s="1"/>
  <c r="CI257" i="8" s="1"/>
  <c r="CI258" i="8" s="1"/>
  <c r="CI259" i="8" s="1"/>
  <c r="CI260" i="8" s="1"/>
  <c r="CI261" i="8" s="1"/>
  <c r="CI262" i="8" s="1"/>
  <c r="CI263" i="8" s="1"/>
  <c r="CI264" i="8" s="1"/>
  <c r="CI265" i="8" s="1"/>
  <c r="CI266" i="8" s="1"/>
  <c r="CI267" i="8" s="1"/>
  <c r="CI268" i="8" s="1"/>
  <c r="CI269" i="8" s="1"/>
  <c r="CH10" i="8"/>
  <c r="CH11" i="8" s="1"/>
  <c r="CH12" i="8" s="1"/>
  <c r="CH13" i="8" s="1"/>
  <c r="CH14" i="8" s="1"/>
  <c r="CH15" i="8" s="1"/>
  <c r="CH16" i="8" s="1"/>
  <c r="CH17" i="8" s="1"/>
  <c r="CH18" i="8" s="1"/>
  <c r="CH19" i="8" s="1"/>
  <c r="CH20" i="8" s="1"/>
  <c r="CH21" i="8" s="1"/>
  <c r="CH22" i="8" s="1"/>
  <c r="CH23" i="8" s="1"/>
  <c r="CH24" i="8" s="1"/>
  <c r="CH25" i="8" s="1"/>
  <c r="CH26" i="8" s="1"/>
  <c r="CH27" i="8" s="1"/>
  <c r="CH28" i="8" s="1"/>
  <c r="CH29" i="8" s="1"/>
  <c r="CH30" i="8" s="1"/>
  <c r="CH31" i="8" s="1"/>
  <c r="CH32" i="8" s="1"/>
  <c r="CH33" i="8" s="1"/>
  <c r="CH34" i="8" s="1"/>
  <c r="CH35" i="8" s="1"/>
  <c r="CH36" i="8" s="1"/>
  <c r="CH37" i="8" s="1"/>
  <c r="CH38" i="8" s="1"/>
  <c r="CH39" i="8" s="1"/>
  <c r="CH40" i="8" s="1"/>
  <c r="CH41" i="8" s="1"/>
  <c r="CH42" i="8" s="1"/>
  <c r="CH43" i="8" s="1"/>
  <c r="CH44" i="8" s="1"/>
  <c r="CH45" i="8" s="1"/>
  <c r="CH46" i="8" s="1"/>
  <c r="CH47" i="8" s="1"/>
  <c r="CH48" i="8" s="1"/>
  <c r="CH49" i="8" s="1"/>
  <c r="CH50" i="8" s="1"/>
  <c r="CH51" i="8" s="1"/>
  <c r="CH52" i="8" s="1"/>
  <c r="CH53" i="8" s="1"/>
  <c r="CH54" i="8" s="1"/>
  <c r="CH55" i="8" s="1"/>
  <c r="CH56" i="8" s="1"/>
  <c r="CH57" i="8" s="1"/>
  <c r="CH58" i="8" s="1"/>
  <c r="CH59" i="8" s="1"/>
  <c r="CH60" i="8" s="1"/>
  <c r="CH61" i="8" s="1"/>
  <c r="CH62" i="8" s="1"/>
  <c r="CH63" i="8" s="1"/>
  <c r="CH64" i="8" s="1"/>
  <c r="CH65" i="8" s="1"/>
  <c r="CH66" i="8" s="1"/>
  <c r="CH67" i="8" s="1"/>
  <c r="CH68" i="8" s="1"/>
  <c r="CH69" i="8" s="1"/>
  <c r="CH70" i="8" s="1"/>
  <c r="CH71" i="8" s="1"/>
  <c r="CH72" i="8" s="1"/>
  <c r="CH73" i="8" s="1"/>
  <c r="CH74" i="8" s="1"/>
  <c r="CH75" i="8" s="1"/>
  <c r="CH76" i="8" s="1"/>
  <c r="CH77" i="8" s="1"/>
  <c r="CH78" i="8" s="1"/>
  <c r="CH79" i="8" s="1"/>
  <c r="CH80" i="8" s="1"/>
  <c r="CH81" i="8" s="1"/>
  <c r="CH82" i="8" s="1"/>
  <c r="CH83" i="8" s="1"/>
  <c r="CH84" i="8" s="1"/>
  <c r="CH85" i="8" s="1"/>
  <c r="CH86" i="8" s="1"/>
  <c r="CH87" i="8" s="1"/>
  <c r="CH88" i="8" s="1"/>
  <c r="CH89" i="8" s="1"/>
  <c r="CH90" i="8" s="1"/>
  <c r="CH91" i="8" s="1"/>
  <c r="CH92" i="8" s="1"/>
  <c r="CH93" i="8" s="1"/>
  <c r="CH94" i="8" s="1"/>
  <c r="CH95" i="8" s="1"/>
  <c r="CH96" i="8" s="1"/>
  <c r="CH97" i="8" s="1"/>
  <c r="CH98" i="8" s="1"/>
  <c r="CH99" i="8" s="1"/>
  <c r="CH100" i="8" s="1"/>
  <c r="CH101" i="8" s="1"/>
  <c r="CH102" i="8" s="1"/>
  <c r="CH103" i="8" s="1"/>
  <c r="CH104" i="8" s="1"/>
  <c r="CH105" i="8" s="1"/>
  <c r="CH106" i="8" s="1"/>
  <c r="CH107" i="8" s="1"/>
  <c r="CH108" i="8" s="1"/>
  <c r="CH109" i="8" s="1"/>
  <c r="CH110" i="8" s="1"/>
  <c r="CH111" i="8" s="1"/>
  <c r="CH112" i="8" s="1"/>
  <c r="CH113" i="8" s="1"/>
  <c r="CH114" i="8" s="1"/>
  <c r="CH115" i="8" s="1"/>
  <c r="CH116" i="8" s="1"/>
  <c r="CH117" i="8" s="1"/>
  <c r="CH118" i="8" s="1"/>
  <c r="CH119" i="8" s="1"/>
  <c r="CH120" i="8" s="1"/>
  <c r="CH121" i="8" s="1"/>
  <c r="CH122" i="8" s="1"/>
  <c r="CH123" i="8" s="1"/>
  <c r="CH124" i="8" s="1"/>
  <c r="CH125" i="8" s="1"/>
  <c r="CH126" i="8" s="1"/>
  <c r="CH127" i="8" s="1"/>
  <c r="CH128" i="8" s="1"/>
  <c r="CH129" i="8" s="1"/>
  <c r="CH130" i="8" s="1"/>
  <c r="CH131" i="8" s="1"/>
  <c r="CH132" i="8" s="1"/>
  <c r="CH133" i="8" s="1"/>
  <c r="CH134" i="8" s="1"/>
  <c r="CH135" i="8" s="1"/>
  <c r="CH136" i="8" s="1"/>
  <c r="CH137" i="8" s="1"/>
  <c r="CH138" i="8" s="1"/>
  <c r="CH139" i="8" s="1"/>
  <c r="CH140" i="8" s="1"/>
  <c r="CH141" i="8" s="1"/>
  <c r="CH142" i="8" s="1"/>
  <c r="CH143" i="8" s="1"/>
  <c r="CH144" i="8" s="1"/>
  <c r="CH145" i="8" s="1"/>
  <c r="CH146" i="8" s="1"/>
  <c r="CH147" i="8" s="1"/>
  <c r="CH148" i="8" s="1"/>
  <c r="CH149" i="8" s="1"/>
  <c r="CH150" i="8" s="1"/>
  <c r="CH151" i="8" s="1"/>
  <c r="CH152" i="8" s="1"/>
  <c r="CH153" i="8" s="1"/>
  <c r="CH154" i="8" s="1"/>
  <c r="CH155" i="8" s="1"/>
  <c r="CH156" i="8" s="1"/>
  <c r="CH157" i="8" s="1"/>
  <c r="CH158" i="8" s="1"/>
  <c r="CH159" i="8" s="1"/>
  <c r="CH160" i="8" s="1"/>
  <c r="CH161" i="8" s="1"/>
  <c r="CH162" i="8" s="1"/>
  <c r="CH163" i="8" s="1"/>
  <c r="CH164" i="8" s="1"/>
  <c r="CH165" i="8" s="1"/>
  <c r="CH166" i="8" s="1"/>
  <c r="CH167" i="8" s="1"/>
  <c r="CH168" i="8" s="1"/>
  <c r="CH169" i="8" s="1"/>
  <c r="CH170" i="8" s="1"/>
  <c r="CH171" i="8" s="1"/>
  <c r="CH172" i="8" s="1"/>
  <c r="CH173" i="8" s="1"/>
  <c r="CH174" i="8" s="1"/>
  <c r="CH175" i="8" s="1"/>
  <c r="CH176" i="8" s="1"/>
  <c r="CH177" i="8" s="1"/>
  <c r="CH178" i="8" s="1"/>
  <c r="CH179" i="8" s="1"/>
  <c r="CH180" i="8" s="1"/>
  <c r="CH181" i="8" s="1"/>
  <c r="CH182" i="8" s="1"/>
  <c r="CH183" i="8" s="1"/>
  <c r="CH184" i="8" s="1"/>
  <c r="CH185" i="8" s="1"/>
  <c r="CH186" i="8" s="1"/>
  <c r="CH187" i="8" s="1"/>
  <c r="CH188" i="8" s="1"/>
  <c r="CH189" i="8" s="1"/>
  <c r="CH190" i="8" s="1"/>
  <c r="CH191" i="8" s="1"/>
  <c r="CH192" i="8" s="1"/>
  <c r="CH193" i="8" s="1"/>
  <c r="CH194" i="8" s="1"/>
  <c r="CH195" i="8" s="1"/>
  <c r="CH196" i="8" s="1"/>
  <c r="CH197" i="8" s="1"/>
  <c r="CH198" i="8" s="1"/>
  <c r="CH199" i="8" s="1"/>
  <c r="CH200" i="8" s="1"/>
  <c r="CH201" i="8" s="1"/>
  <c r="CH202" i="8" s="1"/>
  <c r="CH203" i="8" s="1"/>
  <c r="CH204" i="8" s="1"/>
  <c r="CH205" i="8" s="1"/>
  <c r="CH206" i="8" s="1"/>
  <c r="CH207" i="8" s="1"/>
  <c r="CH208" i="8" s="1"/>
  <c r="CH209" i="8" s="1"/>
  <c r="CH210" i="8" s="1"/>
  <c r="CH211" i="8" s="1"/>
  <c r="CH212" i="8" s="1"/>
  <c r="CH213" i="8" s="1"/>
  <c r="CH214" i="8" s="1"/>
  <c r="CH215" i="8" s="1"/>
  <c r="CH216" i="8" s="1"/>
  <c r="CH217" i="8" s="1"/>
  <c r="CH218" i="8" s="1"/>
  <c r="CH219" i="8" s="1"/>
  <c r="CH220" i="8" s="1"/>
  <c r="CH221" i="8" s="1"/>
  <c r="CH222" i="8" s="1"/>
  <c r="CH223" i="8" s="1"/>
  <c r="CH224" i="8" s="1"/>
  <c r="CH225" i="8" s="1"/>
  <c r="CH226" i="8" s="1"/>
  <c r="CH227" i="8" s="1"/>
  <c r="CH228" i="8" s="1"/>
  <c r="CH229" i="8" s="1"/>
  <c r="CH230" i="8" s="1"/>
  <c r="CH231" i="8" s="1"/>
  <c r="CH232" i="8" s="1"/>
  <c r="CH233" i="8" s="1"/>
  <c r="CH234" i="8" s="1"/>
  <c r="CH235" i="8" s="1"/>
  <c r="CH236" i="8" s="1"/>
  <c r="CH237" i="8" s="1"/>
  <c r="CH238" i="8" s="1"/>
  <c r="CH239" i="8" s="1"/>
  <c r="CH240" i="8" s="1"/>
  <c r="CH241" i="8" s="1"/>
  <c r="CH242" i="8" s="1"/>
  <c r="CH243" i="8" s="1"/>
  <c r="CH244" i="8" s="1"/>
  <c r="CH245" i="8" s="1"/>
  <c r="CH246" i="8" s="1"/>
  <c r="CH247" i="8" s="1"/>
  <c r="CH248" i="8" s="1"/>
  <c r="CH249" i="8" s="1"/>
  <c r="CH250" i="8" s="1"/>
  <c r="CH251" i="8" s="1"/>
  <c r="CH252" i="8" s="1"/>
  <c r="CH253" i="8" s="1"/>
  <c r="CH254" i="8" s="1"/>
  <c r="CH255" i="8" s="1"/>
  <c r="CH256" i="8" s="1"/>
  <c r="CH257" i="8" s="1"/>
  <c r="CH258" i="8" s="1"/>
  <c r="CH259" i="8" s="1"/>
  <c r="CH260" i="8" s="1"/>
  <c r="CH261" i="8" s="1"/>
  <c r="CH262" i="8" s="1"/>
  <c r="CH263" i="8" s="1"/>
  <c r="CH264" i="8" s="1"/>
  <c r="CH265" i="8" s="1"/>
  <c r="CH266" i="8" s="1"/>
  <c r="CH267" i="8" s="1"/>
  <c r="CH268" i="8" s="1"/>
  <c r="CH269" i="8" s="1"/>
  <c r="CG10" i="8"/>
  <c r="CG11" i="8" s="1"/>
  <c r="CG12" i="8" s="1"/>
  <c r="CG13" i="8" s="1"/>
  <c r="CG14" i="8" s="1"/>
  <c r="CG15" i="8" s="1"/>
  <c r="CG16" i="8" s="1"/>
  <c r="CG17" i="8" s="1"/>
  <c r="CG18" i="8" s="1"/>
  <c r="CG19" i="8" s="1"/>
  <c r="CG20" i="8" s="1"/>
  <c r="CG21" i="8" s="1"/>
  <c r="CG22" i="8" s="1"/>
  <c r="CG23" i="8" s="1"/>
  <c r="CG24" i="8" s="1"/>
  <c r="CG25" i="8" s="1"/>
  <c r="CG26" i="8" s="1"/>
  <c r="CG27" i="8" s="1"/>
  <c r="CG28" i="8" s="1"/>
  <c r="CG29" i="8" s="1"/>
  <c r="CG30" i="8" s="1"/>
  <c r="CG31" i="8" s="1"/>
  <c r="CG32" i="8" s="1"/>
  <c r="CG33" i="8" s="1"/>
  <c r="CG34" i="8" s="1"/>
  <c r="CG35" i="8" s="1"/>
  <c r="CG36" i="8" s="1"/>
  <c r="CG37" i="8" s="1"/>
  <c r="CG38" i="8" s="1"/>
  <c r="CG39" i="8" s="1"/>
  <c r="CG40" i="8" s="1"/>
  <c r="CG41" i="8" s="1"/>
  <c r="CG42" i="8" s="1"/>
  <c r="CG43" i="8" s="1"/>
  <c r="CG44" i="8" s="1"/>
  <c r="CG45" i="8" s="1"/>
  <c r="CG46" i="8" s="1"/>
  <c r="CG47" i="8" s="1"/>
  <c r="CG48" i="8" s="1"/>
  <c r="CG49" i="8" s="1"/>
  <c r="CG50" i="8" s="1"/>
  <c r="CG51" i="8" s="1"/>
  <c r="CG52" i="8" s="1"/>
  <c r="CG53" i="8" s="1"/>
  <c r="CG54" i="8" s="1"/>
  <c r="CG55" i="8" s="1"/>
  <c r="CG56" i="8" s="1"/>
  <c r="CG57" i="8" s="1"/>
  <c r="CG58" i="8" s="1"/>
  <c r="CG59" i="8" s="1"/>
  <c r="CG60" i="8" s="1"/>
  <c r="CG61" i="8" s="1"/>
  <c r="CG62" i="8" s="1"/>
  <c r="CG63" i="8" s="1"/>
  <c r="CG64" i="8" s="1"/>
  <c r="CG65" i="8" s="1"/>
  <c r="CG66" i="8" s="1"/>
  <c r="CG67" i="8" s="1"/>
  <c r="CG68" i="8" s="1"/>
  <c r="CG69" i="8" s="1"/>
  <c r="CG70" i="8" s="1"/>
  <c r="CG71" i="8" s="1"/>
  <c r="CG72" i="8" s="1"/>
  <c r="CG73" i="8" s="1"/>
  <c r="CG74" i="8" s="1"/>
  <c r="CG75" i="8" s="1"/>
  <c r="CG76" i="8" s="1"/>
  <c r="CG77" i="8" s="1"/>
  <c r="CG78" i="8" s="1"/>
  <c r="CG79" i="8" s="1"/>
  <c r="CG80" i="8" s="1"/>
  <c r="CG81" i="8" s="1"/>
  <c r="CG82" i="8" s="1"/>
  <c r="CG83" i="8" s="1"/>
  <c r="CG84" i="8" s="1"/>
  <c r="CG85" i="8" s="1"/>
  <c r="CG86" i="8" s="1"/>
  <c r="CG87" i="8" s="1"/>
  <c r="CG88" i="8" s="1"/>
  <c r="CG89" i="8" s="1"/>
  <c r="CG90" i="8" s="1"/>
  <c r="CG91" i="8" s="1"/>
  <c r="CG92" i="8" s="1"/>
  <c r="CG93" i="8" s="1"/>
  <c r="CG94" i="8" s="1"/>
  <c r="CG95" i="8" s="1"/>
  <c r="CG96" i="8" s="1"/>
  <c r="CG97" i="8" s="1"/>
  <c r="CG98" i="8" s="1"/>
  <c r="CG99" i="8" s="1"/>
  <c r="CG100" i="8" s="1"/>
  <c r="CG101" i="8" s="1"/>
  <c r="CG102" i="8" s="1"/>
  <c r="CG103" i="8" s="1"/>
  <c r="CG104" i="8" s="1"/>
  <c r="CG105" i="8" s="1"/>
  <c r="CG106" i="8" s="1"/>
  <c r="CG107" i="8" s="1"/>
  <c r="CG108" i="8" s="1"/>
  <c r="CG109" i="8" s="1"/>
  <c r="CG110" i="8" s="1"/>
  <c r="CG111" i="8" s="1"/>
  <c r="CG112" i="8" s="1"/>
  <c r="CG113" i="8" s="1"/>
  <c r="CG114" i="8" s="1"/>
  <c r="CG115" i="8" s="1"/>
  <c r="CG116" i="8" s="1"/>
  <c r="CG117" i="8" s="1"/>
  <c r="CG118" i="8" s="1"/>
  <c r="CG119" i="8" s="1"/>
  <c r="CG120" i="8" s="1"/>
  <c r="CG121" i="8" s="1"/>
  <c r="CG122" i="8" s="1"/>
  <c r="CG123" i="8" s="1"/>
  <c r="CG124" i="8" s="1"/>
  <c r="CG125" i="8" s="1"/>
  <c r="CG126" i="8" s="1"/>
  <c r="CG127" i="8" s="1"/>
  <c r="CG128" i="8" s="1"/>
  <c r="CG129" i="8" s="1"/>
  <c r="CG130" i="8" s="1"/>
  <c r="CG131" i="8" s="1"/>
  <c r="CG132" i="8" s="1"/>
  <c r="CG133" i="8" s="1"/>
  <c r="CG134" i="8" s="1"/>
  <c r="CG135" i="8" s="1"/>
  <c r="CG136" i="8" s="1"/>
  <c r="CG137" i="8" s="1"/>
  <c r="CG138" i="8" s="1"/>
  <c r="CG139" i="8" s="1"/>
  <c r="CG140" i="8" s="1"/>
  <c r="CG141" i="8" s="1"/>
  <c r="CG142" i="8" s="1"/>
  <c r="CG143" i="8" s="1"/>
  <c r="CG144" i="8" s="1"/>
  <c r="CG145" i="8" s="1"/>
  <c r="CG146" i="8" s="1"/>
  <c r="CG147" i="8" s="1"/>
  <c r="CG148" i="8" s="1"/>
  <c r="CG149" i="8" s="1"/>
  <c r="CG150" i="8" s="1"/>
  <c r="CG151" i="8" s="1"/>
  <c r="CG152" i="8" s="1"/>
  <c r="CG153" i="8" s="1"/>
  <c r="CG154" i="8" s="1"/>
  <c r="CG155" i="8" s="1"/>
  <c r="CG156" i="8" s="1"/>
  <c r="CG157" i="8" s="1"/>
  <c r="CG158" i="8" s="1"/>
  <c r="CG159" i="8" s="1"/>
  <c r="CG160" i="8" s="1"/>
  <c r="CG161" i="8" s="1"/>
  <c r="CG162" i="8" s="1"/>
  <c r="CG163" i="8" s="1"/>
  <c r="CG164" i="8" s="1"/>
  <c r="CG165" i="8" s="1"/>
  <c r="CG166" i="8" s="1"/>
  <c r="CG167" i="8" s="1"/>
  <c r="CG168" i="8" s="1"/>
  <c r="CG169" i="8" s="1"/>
  <c r="CG170" i="8" s="1"/>
  <c r="CG171" i="8" s="1"/>
  <c r="CG172" i="8" s="1"/>
  <c r="CG173" i="8" s="1"/>
  <c r="CG174" i="8" s="1"/>
  <c r="CG175" i="8" s="1"/>
  <c r="CG176" i="8" s="1"/>
  <c r="CG177" i="8" s="1"/>
  <c r="CG178" i="8" s="1"/>
  <c r="CG179" i="8" s="1"/>
  <c r="CG180" i="8" s="1"/>
  <c r="CG181" i="8" s="1"/>
  <c r="CG182" i="8" s="1"/>
  <c r="CG183" i="8" s="1"/>
  <c r="CG184" i="8" s="1"/>
  <c r="CG185" i="8" s="1"/>
  <c r="CG186" i="8" s="1"/>
  <c r="CG187" i="8" s="1"/>
  <c r="CG188" i="8" s="1"/>
  <c r="CG189" i="8" s="1"/>
  <c r="CG190" i="8" s="1"/>
  <c r="CG191" i="8" s="1"/>
  <c r="CG192" i="8" s="1"/>
  <c r="CG193" i="8" s="1"/>
  <c r="CG194" i="8" s="1"/>
  <c r="CG195" i="8" s="1"/>
  <c r="CG196" i="8" s="1"/>
  <c r="CG197" i="8" s="1"/>
  <c r="CG198" i="8" s="1"/>
  <c r="CG199" i="8" s="1"/>
  <c r="CG200" i="8" s="1"/>
  <c r="CG201" i="8" s="1"/>
  <c r="CG202" i="8" s="1"/>
  <c r="CG203" i="8" s="1"/>
  <c r="CG204" i="8" s="1"/>
  <c r="CG205" i="8" s="1"/>
  <c r="CG206" i="8" s="1"/>
  <c r="CG207" i="8" s="1"/>
  <c r="CG208" i="8" s="1"/>
  <c r="CG209" i="8" s="1"/>
  <c r="CG210" i="8" s="1"/>
  <c r="CG211" i="8" s="1"/>
  <c r="CG212" i="8" s="1"/>
  <c r="CG213" i="8" s="1"/>
  <c r="CG214" i="8" s="1"/>
  <c r="CG215" i="8" s="1"/>
  <c r="CG216" i="8" s="1"/>
  <c r="CG217" i="8" s="1"/>
  <c r="CG218" i="8" s="1"/>
  <c r="CG219" i="8" s="1"/>
  <c r="CG220" i="8" s="1"/>
  <c r="CG221" i="8" s="1"/>
  <c r="CG222" i="8" s="1"/>
  <c r="CG223" i="8" s="1"/>
  <c r="CG224" i="8" s="1"/>
  <c r="CG225" i="8" s="1"/>
  <c r="CG226" i="8" s="1"/>
  <c r="CG227" i="8" s="1"/>
  <c r="CG228" i="8" s="1"/>
  <c r="CG229" i="8" s="1"/>
  <c r="CG230" i="8" s="1"/>
  <c r="CG231" i="8" s="1"/>
  <c r="CG232" i="8" s="1"/>
  <c r="CG233" i="8" s="1"/>
  <c r="CG234" i="8" s="1"/>
  <c r="CG235" i="8" s="1"/>
  <c r="CG236" i="8" s="1"/>
  <c r="CG237" i="8" s="1"/>
  <c r="CG238" i="8" s="1"/>
  <c r="CG239" i="8" s="1"/>
  <c r="CG240" i="8" s="1"/>
  <c r="CG241" i="8" s="1"/>
  <c r="CG242" i="8" s="1"/>
  <c r="CG243" i="8" s="1"/>
  <c r="CG244" i="8" s="1"/>
  <c r="CG245" i="8" s="1"/>
  <c r="CG246" i="8" s="1"/>
  <c r="CG247" i="8" s="1"/>
  <c r="CG248" i="8" s="1"/>
  <c r="CG249" i="8" s="1"/>
  <c r="CG250" i="8" s="1"/>
  <c r="CG251" i="8" s="1"/>
  <c r="CG252" i="8" s="1"/>
  <c r="CG253" i="8" s="1"/>
  <c r="CG254" i="8" s="1"/>
  <c r="CG255" i="8" s="1"/>
  <c r="CG256" i="8" s="1"/>
  <c r="CG257" i="8" s="1"/>
  <c r="CG258" i="8" s="1"/>
  <c r="CG259" i="8" s="1"/>
  <c r="CG260" i="8" s="1"/>
  <c r="CG261" i="8" s="1"/>
  <c r="CG262" i="8" s="1"/>
  <c r="CG263" i="8" s="1"/>
  <c r="CG264" i="8" s="1"/>
  <c r="CG265" i="8" s="1"/>
  <c r="CG266" i="8" s="1"/>
  <c r="CG267" i="8" s="1"/>
  <c r="CG268" i="8" s="1"/>
  <c r="CG269" i="8" s="1"/>
  <c r="CF10" i="8"/>
  <c r="CF11" i="8" s="1"/>
  <c r="CF12" i="8" s="1"/>
  <c r="CF13" i="8" s="1"/>
  <c r="CF14" i="8" s="1"/>
  <c r="CF15" i="8" s="1"/>
  <c r="CF16" i="8" s="1"/>
  <c r="CF17" i="8" s="1"/>
  <c r="CF18" i="8" s="1"/>
  <c r="CF19" i="8" s="1"/>
  <c r="CF20" i="8" s="1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CF39" i="8" s="1"/>
  <c r="CF40" i="8" s="1"/>
  <c r="CF41" i="8" s="1"/>
  <c r="CF42" i="8" s="1"/>
  <c r="CF43" i="8" s="1"/>
  <c r="CF44" i="8" s="1"/>
  <c r="CF45" i="8" s="1"/>
  <c r="CF46" i="8" s="1"/>
  <c r="CF47" i="8" s="1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F66" i="8" s="1"/>
  <c r="CF67" i="8" s="1"/>
  <c r="CF68" i="8" s="1"/>
  <c r="CF69" i="8" s="1"/>
  <c r="CF70" i="8" s="1"/>
  <c r="CF71" i="8" s="1"/>
  <c r="CF72" i="8" s="1"/>
  <c r="CF73" i="8" s="1"/>
  <c r="CF74" i="8" s="1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93" i="8" s="1"/>
  <c r="CF94" i="8" s="1"/>
  <c r="CF95" i="8" s="1"/>
  <c r="CF96" i="8" s="1"/>
  <c r="CF97" i="8" s="1"/>
  <c r="CF98" i="8" s="1"/>
  <c r="CF99" i="8" s="1"/>
  <c r="CF100" i="8" s="1"/>
  <c r="CF101" i="8" s="1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CF120" i="8" s="1"/>
  <c r="CF121" i="8" s="1"/>
  <c r="CF122" i="8" s="1"/>
  <c r="CF123" i="8" s="1"/>
  <c r="CF124" i="8" s="1"/>
  <c r="CF125" i="8" s="1"/>
  <c r="CF126" i="8" s="1"/>
  <c r="CF127" i="8" s="1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CF146" i="8" s="1"/>
  <c r="CF147" i="8" s="1"/>
  <c r="CF148" i="8" s="1"/>
  <c r="CF149" i="8" s="1"/>
  <c r="CF150" i="8" s="1"/>
  <c r="CF151" i="8" s="1"/>
  <c r="CF152" i="8" s="1"/>
  <c r="CF153" i="8" s="1"/>
  <c r="CF154" i="8" s="1"/>
  <c r="CF155" i="8" s="1"/>
  <c r="CF156" i="8" s="1"/>
  <c r="CF157" i="8" s="1"/>
  <c r="CF158" i="8" s="1"/>
  <c r="CF159" i="8" s="1"/>
  <c r="CF160" i="8" s="1"/>
  <c r="CF161" i="8" s="1"/>
  <c r="CF162" i="8" s="1"/>
  <c r="CF163" i="8" s="1"/>
  <c r="CF164" i="8" s="1"/>
  <c r="CF165" i="8" s="1"/>
  <c r="CF166" i="8" s="1"/>
  <c r="CF167" i="8" s="1"/>
  <c r="CF168" i="8" s="1"/>
  <c r="CF169" i="8" s="1"/>
  <c r="CF170" i="8" s="1"/>
  <c r="CF171" i="8" s="1"/>
  <c r="CF172" i="8" s="1"/>
  <c r="CF173" i="8" s="1"/>
  <c r="CF174" i="8" s="1"/>
  <c r="CF175" i="8" s="1"/>
  <c r="CF176" i="8" s="1"/>
  <c r="CF177" i="8" s="1"/>
  <c r="CF178" i="8" s="1"/>
  <c r="CF179" i="8" s="1"/>
  <c r="CF180" i="8" s="1"/>
  <c r="CF181" i="8" s="1"/>
  <c r="CF182" i="8" s="1"/>
  <c r="CF183" i="8" s="1"/>
  <c r="CF184" i="8" s="1"/>
  <c r="CF185" i="8" s="1"/>
  <c r="CF186" i="8" s="1"/>
  <c r="CF187" i="8" s="1"/>
  <c r="CF188" i="8" s="1"/>
  <c r="CF189" i="8" s="1"/>
  <c r="CF190" i="8" s="1"/>
  <c r="CF191" i="8" s="1"/>
  <c r="CF192" i="8" s="1"/>
  <c r="CF193" i="8" s="1"/>
  <c r="CF194" i="8" s="1"/>
  <c r="CF195" i="8" s="1"/>
  <c r="CF196" i="8" s="1"/>
  <c r="CF197" i="8" s="1"/>
  <c r="CF198" i="8" s="1"/>
  <c r="CF199" i="8" s="1"/>
  <c r="CF200" i="8" s="1"/>
  <c r="CF201" i="8" s="1"/>
  <c r="CF202" i="8" s="1"/>
  <c r="CF203" i="8" s="1"/>
  <c r="CF204" i="8" s="1"/>
  <c r="CF205" i="8" s="1"/>
  <c r="CF206" i="8" s="1"/>
  <c r="CF207" i="8" s="1"/>
  <c r="CF208" i="8" s="1"/>
  <c r="CF209" i="8" s="1"/>
  <c r="CF210" i="8" s="1"/>
  <c r="CF211" i="8" s="1"/>
  <c r="CF212" i="8" s="1"/>
  <c r="CF213" i="8" s="1"/>
  <c r="CF214" i="8" s="1"/>
  <c r="CF215" i="8" s="1"/>
  <c r="CF216" i="8" s="1"/>
  <c r="CF217" i="8" s="1"/>
  <c r="CF218" i="8" s="1"/>
  <c r="CF219" i="8" s="1"/>
  <c r="CF220" i="8" s="1"/>
  <c r="CF221" i="8" s="1"/>
  <c r="CF222" i="8" s="1"/>
  <c r="CF223" i="8" s="1"/>
  <c r="CF224" i="8" s="1"/>
  <c r="CF225" i="8" s="1"/>
  <c r="CF226" i="8" s="1"/>
  <c r="CF227" i="8" s="1"/>
  <c r="CF228" i="8" s="1"/>
  <c r="CF229" i="8" s="1"/>
  <c r="CF230" i="8" s="1"/>
  <c r="CF231" i="8" s="1"/>
  <c r="CF232" i="8" s="1"/>
  <c r="CF233" i="8" s="1"/>
  <c r="CF234" i="8" s="1"/>
  <c r="CF235" i="8" s="1"/>
  <c r="CF236" i="8" s="1"/>
  <c r="CF237" i="8" s="1"/>
  <c r="CF238" i="8" s="1"/>
  <c r="CF239" i="8" s="1"/>
  <c r="CF240" i="8" s="1"/>
  <c r="CF241" i="8" s="1"/>
  <c r="CF242" i="8" s="1"/>
  <c r="CF243" i="8" s="1"/>
  <c r="CF244" i="8" s="1"/>
  <c r="CF245" i="8" s="1"/>
  <c r="CF246" i="8" s="1"/>
  <c r="CF247" i="8" s="1"/>
  <c r="CF248" i="8" s="1"/>
  <c r="CF249" i="8" s="1"/>
  <c r="CF250" i="8" s="1"/>
  <c r="CF251" i="8" s="1"/>
  <c r="CF252" i="8" s="1"/>
  <c r="CF253" i="8" s="1"/>
  <c r="CF254" i="8" s="1"/>
  <c r="CF255" i="8" s="1"/>
  <c r="CF256" i="8" s="1"/>
  <c r="CF257" i="8" s="1"/>
  <c r="CF258" i="8" s="1"/>
  <c r="CF259" i="8" s="1"/>
  <c r="CF260" i="8" s="1"/>
  <c r="CF261" i="8" s="1"/>
  <c r="CF262" i="8" s="1"/>
  <c r="CF263" i="8" s="1"/>
  <c r="CF264" i="8" s="1"/>
  <c r="CF265" i="8" s="1"/>
  <c r="CF266" i="8" s="1"/>
  <c r="CF267" i="8" s="1"/>
  <c r="CF268" i="8" s="1"/>
  <c r="CF269" i="8" s="1"/>
  <c r="CE10" i="8"/>
  <c r="CE11" i="8" s="1"/>
  <c r="CE12" i="8" s="1"/>
  <c r="CE13" i="8" s="1"/>
  <c r="CE14" i="8" s="1"/>
  <c r="CE15" i="8" s="1"/>
  <c r="CE16" i="8" s="1"/>
  <c r="CE17" i="8" s="1"/>
  <c r="CE18" i="8" s="1"/>
  <c r="CE19" i="8" s="1"/>
  <c r="CE20" i="8" s="1"/>
  <c r="CE21" i="8" s="1"/>
  <c r="CE22" i="8" s="1"/>
  <c r="CE23" i="8" s="1"/>
  <c r="CE24" i="8" s="1"/>
  <c r="CE25" i="8" s="1"/>
  <c r="CE26" i="8" s="1"/>
  <c r="CE27" i="8" s="1"/>
  <c r="CE28" i="8" s="1"/>
  <c r="CE29" i="8" s="1"/>
  <c r="CE30" i="8" s="1"/>
  <c r="CE31" i="8" s="1"/>
  <c r="CE32" i="8" s="1"/>
  <c r="CE33" i="8" s="1"/>
  <c r="CE34" i="8" s="1"/>
  <c r="CE35" i="8" s="1"/>
  <c r="CE36" i="8" s="1"/>
  <c r="CE37" i="8" s="1"/>
  <c r="CE38" i="8" s="1"/>
  <c r="CE39" i="8" s="1"/>
  <c r="CE40" i="8" s="1"/>
  <c r="CE41" i="8" s="1"/>
  <c r="CE42" i="8" s="1"/>
  <c r="CE43" i="8" s="1"/>
  <c r="CE44" i="8" s="1"/>
  <c r="CE45" i="8" s="1"/>
  <c r="CE46" i="8" s="1"/>
  <c r="CE47" i="8" s="1"/>
  <c r="CE48" i="8" s="1"/>
  <c r="CE49" i="8" s="1"/>
  <c r="CE50" i="8" s="1"/>
  <c r="CE51" i="8" s="1"/>
  <c r="CE52" i="8" s="1"/>
  <c r="CE53" i="8" s="1"/>
  <c r="CE54" i="8" s="1"/>
  <c r="CE55" i="8" s="1"/>
  <c r="CE56" i="8" s="1"/>
  <c r="CE57" i="8" s="1"/>
  <c r="CE58" i="8" s="1"/>
  <c r="CE59" i="8" s="1"/>
  <c r="CE60" i="8" s="1"/>
  <c r="CE61" i="8" s="1"/>
  <c r="CE62" i="8" s="1"/>
  <c r="CE63" i="8" s="1"/>
  <c r="CE64" i="8" s="1"/>
  <c r="CE65" i="8" s="1"/>
  <c r="CE66" i="8" s="1"/>
  <c r="CE67" i="8" s="1"/>
  <c r="CE68" i="8" s="1"/>
  <c r="CE69" i="8" s="1"/>
  <c r="CE70" i="8" s="1"/>
  <c r="CE71" i="8" s="1"/>
  <c r="CE72" i="8" s="1"/>
  <c r="CE73" i="8" s="1"/>
  <c r="CE74" i="8" s="1"/>
  <c r="CE75" i="8" s="1"/>
  <c r="CE76" i="8" s="1"/>
  <c r="CE77" i="8" s="1"/>
  <c r="CE78" i="8" s="1"/>
  <c r="CE79" i="8" s="1"/>
  <c r="CE80" i="8" s="1"/>
  <c r="CE81" i="8" s="1"/>
  <c r="CE82" i="8" s="1"/>
  <c r="CE83" i="8" s="1"/>
  <c r="CE84" i="8" s="1"/>
  <c r="CE85" i="8" s="1"/>
  <c r="CE86" i="8" s="1"/>
  <c r="CE87" i="8" s="1"/>
  <c r="CE88" i="8" s="1"/>
  <c r="CE89" i="8" s="1"/>
  <c r="CE90" i="8" s="1"/>
  <c r="CE91" i="8" s="1"/>
  <c r="CE92" i="8" s="1"/>
  <c r="CE93" i="8" s="1"/>
  <c r="CE94" i="8" s="1"/>
  <c r="CE95" i="8" s="1"/>
  <c r="CE96" i="8" s="1"/>
  <c r="CE97" i="8" s="1"/>
  <c r="CE98" i="8" s="1"/>
  <c r="CE99" i="8" s="1"/>
  <c r="CE100" i="8" s="1"/>
  <c r="CE101" i="8" s="1"/>
  <c r="CE102" i="8" s="1"/>
  <c r="CE103" i="8" s="1"/>
  <c r="CE104" i="8" s="1"/>
  <c r="CE105" i="8" s="1"/>
  <c r="CE106" i="8" s="1"/>
  <c r="CE107" i="8" s="1"/>
  <c r="CE108" i="8" s="1"/>
  <c r="CE109" i="8" s="1"/>
  <c r="CE110" i="8" s="1"/>
  <c r="CE111" i="8" s="1"/>
  <c r="CE112" i="8" s="1"/>
  <c r="CE113" i="8" s="1"/>
  <c r="CE114" i="8" s="1"/>
  <c r="CE115" i="8" s="1"/>
  <c r="CE116" i="8" s="1"/>
  <c r="CE117" i="8" s="1"/>
  <c r="CE118" i="8" s="1"/>
  <c r="CE119" i="8" s="1"/>
  <c r="CE120" i="8" s="1"/>
  <c r="CE121" i="8" s="1"/>
  <c r="CE122" i="8" s="1"/>
  <c r="CE123" i="8" s="1"/>
  <c r="CE124" i="8" s="1"/>
  <c r="CE125" i="8" s="1"/>
  <c r="CE126" i="8" s="1"/>
  <c r="CE127" i="8" s="1"/>
  <c r="CE128" i="8" s="1"/>
  <c r="CE129" i="8" s="1"/>
  <c r="CE130" i="8" s="1"/>
  <c r="CE131" i="8" s="1"/>
  <c r="CE132" i="8" s="1"/>
  <c r="CE133" i="8" s="1"/>
  <c r="CE134" i="8" s="1"/>
  <c r="CE135" i="8" s="1"/>
  <c r="CE136" i="8" s="1"/>
  <c r="CE137" i="8" s="1"/>
  <c r="CE138" i="8" s="1"/>
  <c r="CE139" i="8" s="1"/>
  <c r="CE140" i="8" s="1"/>
  <c r="CE141" i="8" s="1"/>
  <c r="CE142" i="8" s="1"/>
  <c r="CE143" i="8" s="1"/>
  <c r="CE144" i="8" s="1"/>
  <c r="CE145" i="8" s="1"/>
  <c r="CE146" i="8" s="1"/>
  <c r="CE147" i="8" s="1"/>
  <c r="CE148" i="8" s="1"/>
  <c r="CE149" i="8" s="1"/>
  <c r="CE150" i="8" s="1"/>
  <c r="CE151" i="8" s="1"/>
  <c r="CE152" i="8" s="1"/>
  <c r="CE153" i="8" s="1"/>
  <c r="CE154" i="8" s="1"/>
  <c r="CE155" i="8" s="1"/>
  <c r="CE156" i="8" s="1"/>
  <c r="CE157" i="8" s="1"/>
  <c r="CE158" i="8" s="1"/>
  <c r="CE159" i="8" s="1"/>
  <c r="CE160" i="8" s="1"/>
  <c r="CE161" i="8" s="1"/>
  <c r="CE162" i="8" s="1"/>
  <c r="CE163" i="8" s="1"/>
  <c r="CE164" i="8" s="1"/>
  <c r="CE165" i="8" s="1"/>
  <c r="CE166" i="8" s="1"/>
  <c r="CE167" i="8" s="1"/>
  <c r="CE168" i="8" s="1"/>
  <c r="CE169" i="8" s="1"/>
  <c r="CE170" i="8" s="1"/>
  <c r="CE171" i="8" s="1"/>
  <c r="CE172" i="8" s="1"/>
  <c r="CE173" i="8" s="1"/>
  <c r="CE174" i="8" s="1"/>
  <c r="CE175" i="8" s="1"/>
  <c r="CE176" i="8" s="1"/>
  <c r="CE177" i="8" s="1"/>
  <c r="CE178" i="8" s="1"/>
  <c r="CE179" i="8" s="1"/>
  <c r="CE180" i="8" s="1"/>
  <c r="CE181" i="8" s="1"/>
  <c r="CE182" i="8" s="1"/>
  <c r="CE183" i="8" s="1"/>
  <c r="CE184" i="8" s="1"/>
  <c r="CE185" i="8" s="1"/>
  <c r="CE186" i="8" s="1"/>
  <c r="CE187" i="8" s="1"/>
  <c r="CE188" i="8" s="1"/>
  <c r="CE189" i="8" s="1"/>
  <c r="CE190" i="8" s="1"/>
  <c r="CE191" i="8" s="1"/>
  <c r="CE192" i="8" s="1"/>
  <c r="CE193" i="8" s="1"/>
  <c r="CE194" i="8" s="1"/>
  <c r="CE195" i="8" s="1"/>
  <c r="CE196" i="8" s="1"/>
  <c r="CE197" i="8" s="1"/>
  <c r="CE198" i="8" s="1"/>
  <c r="CE199" i="8" s="1"/>
  <c r="CE200" i="8" s="1"/>
  <c r="CE201" i="8" s="1"/>
  <c r="CE202" i="8" s="1"/>
  <c r="CE203" i="8" s="1"/>
  <c r="CE204" i="8" s="1"/>
  <c r="CE205" i="8" s="1"/>
  <c r="CE206" i="8" s="1"/>
  <c r="CE207" i="8" s="1"/>
  <c r="CE208" i="8" s="1"/>
  <c r="CE209" i="8" s="1"/>
  <c r="CE210" i="8" s="1"/>
  <c r="CE211" i="8" s="1"/>
  <c r="CE212" i="8" s="1"/>
  <c r="CE213" i="8" s="1"/>
  <c r="CE214" i="8" s="1"/>
  <c r="CE215" i="8" s="1"/>
  <c r="CE216" i="8" s="1"/>
  <c r="CE217" i="8" s="1"/>
  <c r="CE218" i="8" s="1"/>
  <c r="CE219" i="8" s="1"/>
  <c r="CE220" i="8" s="1"/>
  <c r="CE221" i="8" s="1"/>
  <c r="CE222" i="8" s="1"/>
  <c r="CE223" i="8" s="1"/>
  <c r="CE224" i="8" s="1"/>
  <c r="CE225" i="8" s="1"/>
  <c r="CE226" i="8" s="1"/>
  <c r="CE227" i="8" s="1"/>
  <c r="CE228" i="8" s="1"/>
  <c r="CE229" i="8" s="1"/>
  <c r="CE230" i="8" s="1"/>
  <c r="CE231" i="8" s="1"/>
  <c r="CE232" i="8" s="1"/>
  <c r="CE233" i="8" s="1"/>
  <c r="CE234" i="8" s="1"/>
  <c r="CE235" i="8" s="1"/>
  <c r="CE236" i="8" s="1"/>
  <c r="CE237" i="8" s="1"/>
  <c r="CE238" i="8" s="1"/>
  <c r="CE239" i="8" s="1"/>
  <c r="CE240" i="8" s="1"/>
  <c r="CE241" i="8" s="1"/>
  <c r="CE242" i="8" s="1"/>
  <c r="CE243" i="8" s="1"/>
  <c r="CE244" i="8" s="1"/>
  <c r="CE245" i="8" s="1"/>
  <c r="CE246" i="8" s="1"/>
  <c r="CE247" i="8" s="1"/>
  <c r="CE248" i="8" s="1"/>
  <c r="CE249" i="8" s="1"/>
  <c r="CE250" i="8" s="1"/>
  <c r="CE251" i="8" s="1"/>
  <c r="CE252" i="8" s="1"/>
  <c r="CE253" i="8" s="1"/>
  <c r="CE254" i="8" s="1"/>
  <c r="CE255" i="8" s="1"/>
  <c r="CE256" i="8" s="1"/>
  <c r="CE257" i="8" s="1"/>
  <c r="CE258" i="8" s="1"/>
  <c r="CE259" i="8" s="1"/>
  <c r="CE260" i="8" s="1"/>
  <c r="CE261" i="8" s="1"/>
  <c r="CE262" i="8" s="1"/>
  <c r="CE263" i="8" s="1"/>
  <c r="CE264" i="8" s="1"/>
  <c r="CE265" i="8" s="1"/>
  <c r="CE266" i="8" s="1"/>
  <c r="CE267" i="8" s="1"/>
  <c r="CE268" i="8" s="1"/>
  <c r="CE269" i="8" s="1"/>
  <c r="CD10" i="8"/>
  <c r="CD11" i="8" s="1"/>
  <c r="CD12" i="8" s="1"/>
  <c r="CD13" i="8" s="1"/>
  <c r="CD14" i="8" s="1"/>
  <c r="CD15" i="8" s="1"/>
  <c r="CD16" i="8" s="1"/>
  <c r="CD17" i="8" s="1"/>
  <c r="CD18" i="8" s="1"/>
  <c r="CD19" i="8" s="1"/>
  <c r="CD20" i="8" s="1"/>
  <c r="CD21" i="8" s="1"/>
  <c r="CD22" i="8" s="1"/>
  <c r="CD23" i="8" s="1"/>
  <c r="CD24" i="8" s="1"/>
  <c r="CD25" i="8" s="1"/>
  <c r="CD26" i="8" s="1"/>
  <c r="CD27" i="8" s="1"/>
  <c r="CD28" i="8" s="1"/>
  <c r="CD29" i="8" s="1"/>
  <c r="CD30" i="8" s="1"/>
  <c r="CD31" i="8" s="1"/>
  <c r="CD32" i="8" s="1"/>
  <c r="CD33" i="8" s="1"/>
  <c r="CD34" i="8" s="1"/>
  <c r="CD35" i="8" s="1"/>
  <c r="CD36" i="8" s="1"/>
  <c r="CD37" i="8" s="1"/>
  <c r="CD38" i="8" s="1"/>
  <c r="CD39" i="8" s="1"/>
  <c r="CD40" i="8" s="1"/>
  <c r="CD41" i="8" s="1"/>
  <c r="CD42" i="8" s="1"/>
  <c r="CD43" i="8" s="1"/>
  <c r="CD44" i="8" s="1"/>
  <c r="CD45" i="8" s="1"/>
  <c r="CD46" i="8" s="1"/>
  <c r="CD47" i="8" s="1"/>
  <c r="CD48" i="8" s="1"/>
  <c r="CD49" i="8" s="1"/>
  <c r="CD50" i="8" s="1"/>
  <c r="CD51" i="8" s="1"/>
  <c r="CD52" i="8" s="1"/>
  <c r="CD53" i="8" s="1"/>
  <c r="CD54" i="8" s="1"/>
  <c r="CD55" i="8" s="1"/>
  <c r="CD56" i="8" s="1"/>
  <c r="CD57" i="8" s="1"/>
  <c r="CD58" i="8" s="1"/>
  <c r="CD59" i="8" s="1"/>
  <c r="CD60" i="8" s="1"/>
  <c r="CD61" i="8" s="1"/>
  <c r="CD62" i="8" s="1"/>
  <c r="CD63" i="8" s="1"/>
  <c r="CD64" i="8" s="1"/>
  <c r="CD65" i="8" s="1"/>
  <c r="CD66" i="8" s="1"/>
  <c r="CD67" i="8" s="1"/>
  <c r="CD68" i="8" s="1"/>
  <c r="CD69" i="8" s="1"/>
  <c r="CD70" i="8" s="1"/>
  <c r="CD71" i="8" s="1"/>
  <c r="CD72" i="8" s="1"/>
  <c r="CD73" i="8" s="1"/>
  <c r="CD74" i="8" s="1"/>
  <c r="CD75" i="8" s="1"/>
  <c r="CD76" i="8" s="1"/>
  <c r="CD77" i="8" s="1"/>
  <c r="CD78" i="8" s="1"/>
  <c r="CD79" i="8" s="1"/>
  <c r="CD80" i="8" s="1"/>
  <c r="CD81" i="8" s="1"/>
  <c r="CD82" i="8" s="1"/>
  <c r="CD83" i="8" s="1"/>
  <c r="CD84" i="8" s="1"/>
  <c r="CD85" i="8" s="1"/>
  <c r="CD86" i="8" s="1"/>
  <c r="CD87" i="8" s="1"/>
  <c r="CD88" i="8" s="1"/>
  <c r="CD89" i="8" s="1"/>
  <c r="CD90" i="8" s="1"/>
  <c r="CD91" i="8" s="1"/>
  <c r="CD92" i="8" s="1"/>
  <c r="CD93" i="8" s="1"/>
  <c r="CD94" i="8" s="1"/>
  <c r="CD95" i="8" s="1"/>
  <c r="CD96" i="8" s="1"/>
  <c r="CD97" i="8" s="1"/>
  <c r="CD98" i="8" s="1"/>
  <c r="CD99" i="8" s="1"/>
  <c r="CD100" i="8" s="1"/>
  <c r="CD101" i="8" s="1"/>
  <c r="CD102" i="8" s="1"/>
  <c r="CD103" i="8" s="1"/>
  <c r="CD104" i="8" s="1"/>
  <c r="CD105" i="8" s="1"/>
  <c r="CD106" i="8" s="1"/>
  <c r="CD107" i="8" s="1"/>
  <c r="CD108" i="8" s="1"/>
  <c r="CD109" i="8" s="1"/>
  <c r="CD110" i="8" s="1"/>
  <c r="CD111" i="8" s="1"/>
  <c r="CD112" i="8" s="1"/>
  <c r="CD113" i="8" s="1"/>
  <c r="CD114" i="8" s="1"/>
  <c r="CD115" i="8" s="1"/>
  <c r="CD116" i="8" s="1"/>
  <c r="CD117" i="8" s="1"/>
  <c r="CD118" i="8" s="1"/>
  <c r="CD119" i="8" s="1"/>
  <c r="CD120" i="8" s="1"/>
  <c r="CD121" i="8" s="1"/>
  <c r="CD122" i="8" s="1"/>
  <c r="CD123" i="8" s="1"/>
  <c r="CD124" i="8" s="1"/>
  <c r="CD125" i="8" s="1"/>
  <c r="CD126" i="8" s="1"/>
  <c r="CD127" i="8" s="1"/>
  <c r="CD128" i="8" s="1"/>
  <c r="CD129" i="8" s="1"/>
  <c r="CD130" i="8" s="1"/>
  <c r="CD131" i="8" s="1"/>
  <c r="CD132" i="8" s="1"/>
  <c r="CD133" i="8" s="1"/>
  <c r="CD134" i="8" s="1"/>
  <c r="CD135" i="8" s="1"/>
  <c r="CD136" i="8" s="1"/>
  <c r="CD137" i="8" s="1"/>
  <c r="CD138" i="8" s="1"/>
  <c r="CD139" i="8" s="1"/>
  <c r="CD140" i="8" s="1"/>
  <c r="CD141" i="8" s="1"/>
  <c r="CD142" i="8" s="1"/>
  <c r="CD143" i="8" s="1"/>
  <c r="CD144" i="8" s="1"/>
  <c r="CD145" i="8" s="1"/>
  <c r="CD146" i="8" s="1"/>
  <c r="CD147" i="8" s="1"/>
  <c r="CD148" i="8" s="1"/>
  <c r="CD149" i="8" s="1"/>
  <c r="CD150" i="8" s="1"/>
  <c r="CD151" i="8" s="1"/>
  <c r="CD152" i="8" s="1"/>
  <c r="CD153" i="8" s="1"/>
  <c r="CD154" i="8" s="1"/>
  <c r="CD155" i="8" s="1"/>
  <c r="CD156" i="8" s="1"/>
  <c r="CD157" i="8" s="1"/>
  <c r="CD158" i="8" s="1"/>
  <c r="CD159" i="8" s="1"/>
  <c r="CD160" i="8" s="1"/>
  <c r="CD161" i="8" s="1"/>
  <c r="CD162" i="8" s="1"/>
  <c r="CD163" i="8" s="1"/>
  <c r="CD164" i="8" s="1"/>
  <c r="CD165" i="8" s="1"/>
  <c r="CD166" i="8" s="1"/>
  <c r="CD167" i="8" s="1"/>
  <c r="CD168" i="8" s="1"/>
  <c r="CD169" i="8" s="1"/>
  <c r="CD170" i="8" s="1"/>
  <c r="CD171" i="8" s="1"/>
  <c r="CD172" i="8" s="1"/>
  <c r="CD173" i="8" s="1"/>
  <c r="CD174" i="8" s="1"/>
  <c r="CD175" i="8" s="1"/>
  <c r="CD176" i="8" s="1"/>
  <c r="CD177" i="8" s="1"/>
  <c r="CD178" i="8" s="1"/>
  <c r="CD179" i="8" s="1"/>
  <c r="CD180" i="8" s="1"/>
  <c r="CD181" i="8" s="1"/>
  <c r="CD182" i="8" s="1"/>
  <c r="CD183" i="8" s="1"/>
  <c r="CD184" i="8" s="1"/>
  <c r="CD185" i="8" s="1"/>
  <c r="CD186" i="8" s="1"/>
  <c r="CD187" i="8" s="1"/>
  <c r="CD188" i="8" s="1"/>
  <c r="CD189" i="8" s="1"/>
  <c r="CD190" i="8" s="1"/>
  <c r="CD191" i="8" s="1"/>
  <c r="CD192" i="8" s="1"/>
  <c r="CD193" i="8" s="1"/>
  <c r="CD194" i="8" s="1"/>
  <c r="CD195" i="8" s="1"/>
  <c r="CD196" i="8" s="1"/>
  <c r="CD197" i="8" s="1"/>
  <c r="CD198" i="8" s="1"/>
  <c r="CD199" i="8" s="1"/>
  <c r="CD200" i="8" s="1"/>
  <c r="CD201" i="8" s="1"/>
  <c r="CD202" i="8" s="1"/>
  <c r="CD203" i="8" s="1"/>
  <c r="CD204" i="8" s="1"/>
  <c r="CD205" i="8" s="1"/>
  <c r="CD206" i="8" s="1"/>
  <c r="CD207" i="8" s="1"/>
  <c r="CD208" i="8" s="1"/>
  <c r="CD209" i="8" s="1"/>
  <c r="CD210" i="8" s="1"/>
  <c r="CD211" i="8" s="1"/>
  <c r="CD212" i="8" s="1"/>
  <c r="CD213" i="8" s="1"/>
  <c r="CD214" i="8" s="1"/>
  <c r="CD215" i="8" s="1"/>
  <c r="CD216" i="8" s="1"/>
  <c r="CD217" i="8" s="1"/>
  <c r="CD218" i="8" s="1"/>
  <c r="CD219" i="8" s="1"/>
  <c r="CD220" i="8" s="1"/>
  <c r="CD221" i="8" s="1"/>
  <c r="CD222" i="8" s="1"/>
  <c r="CD223" i="8" s="1"/>
  <c r="CD224" i="8" s="1"/>
  <c r="CD225" i="8" s="1"/>
  <c r="CD226" i="8" s="1"/>
  <c r="CD227" i="8" s="1"/>
  <c r="CD228" i="8" s="1"/>
  <c r="CD229" i="8" s="1"/>
  <c r="CD230" i="8" s="1"/>
  <c r="CD231" i="8" s="1"/>
  <c r="CD232" i="8" s="1"/>
  <c r="CD233" i="8" s="1"/>
  <c r="CD234" i="8" s="1"/>
  <c r="CD235" i="8" s="1"/>
  <c r="CD236" i="8" s="1"/>
  <c r="CD237" i="8" s="1"/>
  <c r="CD238" i="8" s="1"/>
  <c r="CD239" i="8" s="1"/>
  <c r="CD240" i="8" s="1"/>
  <c r="CD241" i="8" s="1"/>
  <c r="CD242" i="8" s="1"/>
  <c r="CD243" i="8" s="1"/>
  <c r="CD244" i="8" s="1"/>
  <c r="CD245" i="8" s="1"/>
  <c r="CD246" i="8" s="1"/>
  <c r="CD247" i="8" s="1"/>
  <c r="CD248" i="8" s="1"/>
  <c r="CD249" i="8" s="1"/>
  <c r="CD250" i="8" s="1"/>
  <c r="CD251" i="8" s="1"/>
  <c r="CD252" i="8" s="1"/>
  <c r="CD253" i="8" s="1"/>
  <c r="CD254" i="8" s="1"/>
  <c r="CD255" i="8" s="1"/>
  <c r="CD256" i="8" s="1"/>
  <c r="CD257" i="8" s="1"/>
  <c r="CD258" i="8" s="1"/>
  <c r="CD259" i="8" s="1"/>
  <c r="CD260" i="8" s="1"/>
  <c r="CD261" i="8" s="1"/>
  <c r="CD262" i="8" s="1"/>
  <c r="CD263" i="8" s="1"/>
  <c r="CD264" i="8" s="1"/>
  <c r="CD265" i="8" s="1"/>
  <c r="CD266" i="8" s="1"/>
  <c r="CD267" i="8" s="1"/>
  <c r="CD268" i="8" s="1"/>
  <c r="CD269" i="8" s="1"/>
  <c r="CC10" i="8"/>
  <c r="CC11" i="8" s="1"/>
  <c r="CC12" i="8" s="1"/>
  <c r="CC13" i="8" s="1"/>
  <c r="CC14" i="8" s="1"/>
  <c r="CC15" i="8" s="1"/>
  <c r="CC16" i="8" s="1"/>
  <c r="CC17" i="8" s="1"/>
  <c r="CC18" i="8" s="1"/>
  <c r="CC19" i="8" s="1"/>
  <c r="CC20" i="8" s="1"/>
  <c r="CC21" i="8" s="1"/>
  <c r="CC22" i="8" s="1"/>
  <c r="CC23" i="8" s="1"/>
  <c r="CC24" i="8" s="1"/>
  <c r="CC25" i="8" s="1"/>
  <c r="CC26" i="8" s="1"/>
  <c r="CC27" i="8" s="1"/>
  <c r="CC28" i="8" s="1"/>
  <c r="CC29" i="8" s="1"/>
  <c r="CC30" i="8" s="1"/>
  <c r="CC31" i="8" s="1"/>
  <c r="CC32" i="8" s="1"/>
  <c r="CC33" i="8" s="1"/>
  <c r="CC34" i="8" s="1"/>
  <c r="CC35" i="8" s="1"/>
  <c r="CC36" i="8" s="1"/>
  <c r="CC37" i="8" s="1"/>
  <c r="CC38" i="8" s="1"/>
  <c r="CC39" i="8" s="1"/>
  <c r="CC40" i="8" s="1"/>
  <c r="CC41" i="8" s="1"/>
  <c r="CC42" i="8" s="1"/>
  <c r="CC43" i="8" s="1"/>
  <c r="CC44" i="8" s="1"/>
  <c r="CC45" i="8" s="1"/>
  <c r="CC46" i="8" s="1"/>
  <c r="CC47" i="8" s="1"/>
  <c r="CC48" i="8" s="1"/>
  <c r="CC49" i="8" s="1"/>
  <c r="CC50" i="8" s="1"/>
  <c r="CC51" i="8" s="1"/>
  <c r="CC52" i="8" s="1"/>
  <c r="CC53" i="8" s="1"/>
  <c r="CC54" i="8" s="1"/>
  <c r="CC55" i="8" s="1"/>
  <c r="CC56" i="8" s="1"/>
  <c r="CC57" i="8" s="1"/>
  <c r="CC58" i="8" s="1"/>
  <c r="CC59" i="8" s="1"/>
  <c r="CC60" i="8" s="1"/>
  <c r="CC61" i="8" s="1"/>
  <c r="CC62" i="8" s="1"/>
  <c r="CC63" i="8" s="1"/>
  <c r="CC64" i="8" s="1"/>
  <c r="CC65" i="8" s="1"/>
  <c r="CC66" i="8" s="1"/>
  <c r="CC67" i="8" s="1"/>
  <c r="CC68" i="8" s="1"/>
  <c r="CC69" i="8" s="1"/>
  <c r="CC70" i="8" s="1"/>
  <c r="CC71" i="8" s="1"/>
  <c r="CC72" i="8" s="1"/>
  <c r="CC73" i="8" s="1"/>
  <c r="CC74" i="8" s="1"/>
  <c r="CC75" i="8" s="1"/>
  <c r="CC76" i="8" s="1"/>
  <c r="CC77" i="8" s="1"/>
  <c r="CC78" i="8" s="1"/>
  <c r="CC79" i="8" s="1"/>
  <c r="CC80" i="8" s="1"/>
  <c r="CC81" i="8" s="1"/>
  <c r="CC82" i="8" s="1"/>
  <c r="CC83" i="8" s="1"/>
  <c r="CC84" i="8" s="1"/>
  <c r="CC85" i="8" s="1"/>
  <c r="CC86" i="8" s="1"/>
  <c r="CC87" i="8" s="1"/>
  <c r="CC88" i="8" s="1"/>
  <c r="CC89" i="8" s="1"/>
  <c r="CC90" i="8" s="1"/>
  <c r="CC91" i="8" s="1"/>
  <c r="CC92" i="8" s="1"/>
  <c r="CC93" i="8" s="1"/>
  <c r="CC94" i="8" s="1"/>
  <c r="CC95" i="8" s="1"/>
  <c r="CC96" i="8" s="1"/>
  <c r="CC97" i="8" s="1"/>
  <c r="CC98" i="8" s="1"/>
  <c r="CC99" i="8" s="1"/>
  <c r="CC100" i="8" s="1"/>
  <c r="CC101" i="8" s="1"/>
  <c r="CC102" i="8" s="1"/>
  <c r="CC103" i="8" s="1"/>
  <c r="CC104" i="8" s="1"/>
  <c r="CC105" i="8" s="1"/>
  <c r="CC106" i="8" s="1"/>
  <c r="CC107" i="8" s="1"/>
  <c r="CC108" i="8" s="1"/>
  <c r="CC109" i="8" s="1"/>
  <c r="CC110" i="8" s="1"/>
  <c r="CC111" i="8" s="1"/>
  <c r="CC112" i="8" s="1"/>
  <c r="CC113" i="8" s="1"/>
  <c r="CC114" i="8" s="1"/>
  <c r="CC115" i="8" s="1"/>
  <c r="CC116" i="8" s="1"/>
  <c r="CC117" i="8" s="1"/>
  <c r="CC118" i="8" s="1"/>
  <c r="CC119" i="8" s="1"/>
  <c r="CC120" i="8" s="1"/>
  <c r="CC121" i="8" s="1"/>
  <c r="CC122" i="8" s="1"/>
  <c r="CC123" i="8" s="1"/>
  <c r="CC124" i="8" s="1"/>
  <c r="CC125" i="8" s="1"/>
  <c r="CC126" i="8" s="1"/>
  <c r="CC127" i="8" s="1"/>
  <c r="CC128" i="8" s="1"/>
  <c r="CC129" i="8" s="1"/>
  <c r="CC130" i="8" s="1"/>
  <c r="CC131" i="8" s="1"/>
  <c r="CC132" i="8" s="1"/>
  <c r="CC133" i="8" s="1"/>
  <c r="CC134" i="8" s="1"/>
  <c r="CC135" i="8" s="1"/>
  <c r="CC136" i="8" s="1"/>
  <c r="CC137" i="8" s="1"/>
  <c r="CC138" i="8" s="1"/>
  <c r="CC139" i="8" s="1"/>
  <c r="CC140" i="8" s="1"/>
  <c r="CC141" i="8" s="1"/>
  <c r="CC142" i="8" s="1"/>
  <c r="CC143" i="8" s="1"/>
  <c r="CC144" i="8" s="1"/>
  <c r="CC145" i="8" s="1"/>
  <c r="CC146" i="8" s="1"/>
  <c r="CC147" i="8" s="1"/>
  <c r="CC148" i="8" s="1"/>
  <c r="CC149" i="8" s="1"/>
  <c r="CC150" i="8" s="1"/>
  <c r="CC151" i="8" s="1"/>
  <c r="CC152" i="8" s="1"/>
  <c r="CC153" i="8" s="1"/>
  <c r="CC154" i="8" s="1"/>
  <c r="CC155" i="8" s="1"/>
  <c r="CC156" i="8" s="1"/>
  <c r="CC157" i="8" s="1"/>
  <c r="CC158" i="8" s="1"/>
  <c r="CC159" i="8" s="1"/>
  <c r="CC160" i="8" s="1"/>
  <c r="CC161" i="8" s="1"/>
  <c r="CC162" i="8" s="1"/>
  <c r="CC163" i="8" s="1"/>
  <c r="CC164" i="8" s="1"/>
  <c r="CC165" i="8" s="1"/>
  <c r="CC166" i="8" s="1"/>
  <c r="CC167" i="8" s="1"/>
  <c r="CC168" i="8" s="1"/>
  <c r="CC169" i="8" s="1"/>
  <c r="CC170" i="8" s="1"/>
  <c r="CC171" i="8" s="1"/>
  <c r="CC172" i="8" s="1"/>
  <c r="CC173" i="8" s="1"/>
  <c r="CC174" i="8" s="1"/>
  <c r="CC175" i="8" s="1"/>
  <c r="CC176" i="8" s="1"/>
  <c r="CC177" i="8" s="1"/>
  <c r="CC178" i="8" s="1"/>
  <c r="CC179" i="8" s="1"/>
  <c r="CC180" i="8" s="1"/>
  <c r="CC181" i="8" s="1"/>
  <c r="CC182" i="8" s="1"/>
  <c r="CC183" i="8" s="1"/>
  <c r="CC184" i="8" s="1"/>
  <c r="CC185" i="8" s="1"/>
  <c r="CC186" i="8" s="1"/>
  <c r="CC187" i="8" s="1"/>
  <c r="CC188" i="8" s="1"/>
  <c r="CC189" i="8" s="1"/>
  <c r="CC190" i="8" s="1"/>
  <c r="CC191" i="8" s="1"/>
  <c r="CC192" i="8" s="1"/>
  <c r="CC193" i="8" s="1"/>
  <c r="CC194" i="8" s="1"/>
  <c r="CC195" i="8" s="1"/>
  <c r="CC196" i="8" s="1"/>
  <c r="CC197" i="8" s="1"/>
  <c r="CC198" i="8" s="1"/>
  <c r="CC199" i="8" s="1"/>
  <c r="CC200" i="8" s="1"/>
  <c r="CC201" i="8" s="1"/>
  <c r="CC202" i="8" s="1"/>
  <c r="CC203" i="8" s="1"/>
  <c r="CC204" i="8" s="1"/>
  <c r="CC205" i="8" s="1"/>
  <c r="CC206" i="8" s="1"/>
  <c r="CC207" i="8" s="1"/>
  <c r="CC208" i="8" s="1"/>
  <c r="CC209" i="8" s="1"/>
  <c r="CC210" i="8" s="1"/>
  <c r="CC211" i="8" s="1"/>
  <c r="CC212" i="8" s="1"/>
  <c r="CC213" i="8" s="1"/>
  <c r="CC214" i="8" s="1"/>
  <c r="CC215" i="8" s="1"/>
  <c r="CC216" i="8" s="1"/>
  <c r="CC217" i="8" s="1"/>
  <c r="CC218" i="8" s="1"/>
  <c r="CC219" i="8" s="1"/>
  <c r="CC220" i="8" s="1"/>
  <c r="CC221" i="8" s="1"/>
  <c r="CC222" i="8" s="1"/>
  <c r="CC223" i="8" s="1"/>
  <c r="CC224" i="8" s="1"/>
  <c r="CC225" i="8" s="1"/>
  <c r="CC226" i="8" s="1"/>
  <c r="CC227" i="8" s="1"/>
  <c r="CC228" i="8" s="1"/>
  <c r="CC229" i="8" s="1"/>
  <c r="CC230" i="8" s="1"/>
  <c r="CC231" i="8" s="1"/>
  <c r="CC232" i="8" s="1"/>
  <c r="CC233" i="8" s="1"/>
  <c r="CC234" i="8" s="1"/>
  <c r="CC235" i="8" s="1"/>
  <c r="CC236" i="8" s="1"/>
  <c r="CC237" i="8" s="1"/>
  <c r="CC238" i="8" s="1"/>
  <c r="CC239" i="8" s="1"/>
  <c r="CC240" i="8" s="1"/>
  <c r="CC241" i="8" s="1"/>
  <c r="CC242" i="8" s="1"/>
  <c r="CC243" i="8" s="1"/>
  <c r="CC244" i="8" s="1"/>
  <c r="CC245" i="8" s="1"/>
  <c r="CC246" i="8" s="1"/>
  <c r="CC247" i="8" s="1"/>
  <c r="CC248" i="8" s="1"/>
  <c r="CC249" i="8" s="1"/>
  <c r="CC250" i="8" s="1"/>
  <c r="CC251" i="8" s="1"/>
  <c r="CC252" i="8" s="1"/>
  <c r="CC253" i="8" s="1"/>
  <c r="CC254" i="8" s="1"/>
  <c r="CC255" i="8" s="1"/>
  <c r="CC256" i="8" s="1"/>
  <c r="CC257" i="8" s="1"/>
  <c r="CC258" i="8" s="1"/>
  <c r="CC259" i="8" s="1"/>
  <c r="CC260" i="8" s="1"/>
  <c r="CC261" i="8" s="1"/>
  <c r="CC262" i="8" s="1"/>
  <c r="CC263" i="8" s="1"/>
  <c r="CC264" i="8" s="1"/>
  <c r="CC265" i="8" s="1"/>
  <c r="CC266" i="8" s="1"/>
  <c r="CC267" i="8" s="1"/>
  <c r="CC268" i="8" s="1"/>
  <c r="CC269" i="8" s="1"/>
  <c r="CB10" i="8"/>
  <c r="CB11" i="8" s="1"/>
  <c r="CB12" i="8" s="1"/>
  <c r="CB13" i="8" s="1"/>
  <c r="CB14" i="8" s="1"/>
  <c r="CB15" i="8" s="1"/>
  <c r="CB16" i="8" s="1"/>
  <c r="CB17" i="8" s="1"/>
  <c r="CB18" i="8" s="1"/>
  <c r="CB19" i="8" s="1"/>
  <c r="CB20" i="8" s="1"/>
  <c r="CB21" i="8" s="1"/>
  <c r="CB22" i="8" s="1"/>
  <c r="CB23" i="8" s="1"/>
  <c r="CB24" i="8" s="1"/>
  <c r="CB25" i="8" s="1"/>
  <c r="CB26" i="8" s="1"/>
  <c r="CB27" i="8" s="1"/>
  <c r="CB28" i="8" s="1"/>
  <c r="CB29" i="8" s="1"/>
  <c r="CB30" i="8" s="1"/>
  <c r="CB31" i="8" s="1"/>
  <c r="CB32" i="8" s="1"/>
  <c r="CB33" i="8" s="1"/>
  <c r="CB34" i="8" s="1"/>
  <c r="CB35" i="8" s="1"/>
  <c r="CB36" i="8" s="1"/>
  <c r="CB37" i="8" s="1"/>
  <c r="CB38" i="8" s="1"/>
  <c r="CB39" i="8" s="1"/>
  <c r="CB40" i="8" s="1"/>
  <c r="CB41" i="8" s="1"/>
  <c r="CB42" i="8" s="1"/>
  <c r="CB43" i="8" s="1"/>
  <c r="CB44" i="8" s="1"/>
  <c r="CB45" i="8" s="1"/>
  <c r="CB46" i="8" s="1"/>
  <c r="CB47" i="8" s="1"/>
  <c r="CB48" i="8" s="1"/>
  <c r="CB49" i="8" s="1"/>
  <c r="CB50" i="8" s="1"/>
  <c r="CB51" i="8" s="1"/>
  <c r="CB52" i="8" s="1"/>
  <c r="CB53" i="8" s="1"/>
  <c r="CB54" i="8" s="1"/>
  <c r="CB55" i="8" s="1"/>
  <c r="CB56" i="8" s="1"/>
  <c r="CB57" i="8" s="1"/>
  <c r="CB58" i="8" s="1"/>
  <c r="CB59" i="8" s="1"/>
  <c r="CB60" i="8" s="1"/>
  <c r="CB61" i="8" s="1"/>
  <c r="CB62" i="8" s="1"/>
  <c r="CB63" i="8" s="1"/>
  <c r="CB64" i="8" s="1"/>
  <c r="CB65" i="8" s="1"/>
  <c r="CB66" i="8" s="1"/>
  <c r="CB67" i="8" s="1"/>
  <c r="CB68" i="8" s="1"/>
  <c r="CB69" i="8" s="1"/>
  <c r="CB70" i="8" s="1"/>
  <c r="CB71" i="8" s="1"/>
  <c r="CB72" i="8" s="1"/>
  <c r="CB73" i="8" s="1"/>
  <c r="CB74" i="8" s="1"/>
  <c r="CB75" i="8" s="1"/>
  <c r="CB76" i="8" s="1"/>
  <c r="CB77" i="8" s="1"/>
  <c r="CB78" i="8" s="1"/>
  <c r="CB79" i="8" s="1"/>
  <c r="CB80" i="8" s="1"/>
  <c r="CB81" i="8" s="1"/>
  <c r="CB82" i="8" s="1"/>
  <c r="CB83" i="8" s="1"/>
  <c r="CB84" i="8" s="1"/>
  <c r="CB85" i="8" s="1"/>
  <c r="CB86" i="8" s="1"/>
  <c r="CB87" i="8" s="1"/>
  <c r="CB88" i="8" s="1"/>
  <c r="CB89" i="8" s="1"/>
  <c r="CB90" i="8" s="1"/>
  <c r="CB91" i="8" s="1"/>
  <c r="CB92" i="8" s="1"/>
  <c r="CB93" i="8" s="1"/>
  <c r="CB94" i="8" s="1"/>
  <c r="CB95" i="8" s="1"/>
  <c r="CB96" i="8" s="1"/>
  <c r="CB97" i="8" s="1"/>
  <c r="CB98" i="8" s="1"/>
  <c r="CB99" i="8" s="1"/>
  <c r="CB100" i="8" s="1"/>
  <c r="CB101" i="8" s="1"/>
  <c r="CB102" i="8" s="1"/>
  <c r="CB103" i="8" s="1"/>
  <c r="CB104" i="8" s="1"/>
  <c r="CB105" i="8" s="1"/>
  <c r="CB106" i="8" s="1"/>
  <c r="CB107" i="8" s="1"/>
  <c r="CB108" i="8" s="1"/>
  <c r="CB109" i="8" s="1"/>
  <c r="CB110" i="8" s="1"/>
  <c r="CB111" i="8" s="1"/>
  <c r="CB112" i="8" s="1"/>
  <c r="CB113" i="8" s="1"/>
  <c r="CB114" i="8" s="1"/>
  <c r="CB115" i="8" s="1"/>
  <c r="CB116" i="8" s="1"/>
  <c r="CB117" i="8" s="1"/>
  <c r="CB118" i="8" s="1"/>
  <c r="CB119" i="8" s="1"/>
  <c r="CB120" i="8" s="1"/>
  <c r="CB121" i="8" s="1"/>
  <c r="CB122" i="8" s="1"/>
  <c r="CB123" i="8" s="1"/>
  <c r="CB124" i="8" s="1"/>
  <c r="CB125" i="8" s="1"/>
  <c r="CB126" i="8" s="1"/>
  <c r="CB127" i="8" s="1"/>
  <c r="CB128" i="8" s="1"/>
  <c r="CB129" i="8" s="1"/>
  <c r="CB130" i="8" s="1"/>
  <c r="CB131" i="8" s="1"/>
  <c r="CB132" i="8" s="1"/>
  <c r="CB133" i="8" s="1"/>
  <c r="CB134" i="8" s="1"/>
  <c r="CB135" i="8" s="1"/>
  <c r="CB136" i="8" s="1"/>
  <c r="CB137" i="8" s="1"/>
  <c r="CB138" i="8" s="1"/>
  <c r="CB139" i="8" s="1"/>
  <c r="CB140" i="8" s="1"/>
  <c r="CB141" i="8" s="1"/>
  <c r="CB142" i="8" s="1"/>
  <c r="CB143" i="8" s="1"/>
  <c r="CB144" i="8" s="1"/>
  <c r="CB145" i="8" s="1"/>
  <c r="CB146" i="8" s="1"/>
  <c r="CB147" i="8" s="1"/>
  <c r="CB148" i="8" s="1"/>
  <c r="CB149" i="8" s="1"/>
  <c r="CB150" i="8" s="1"/>
  <c r="CB151" i="8" s="1"/>
  <c r="CB152" i="8" s="1"/>
  <c r="CB153" i="8" s="1"/>
  <c r="CB154" i="8" s="1"/>
  <c r="CB155" i="8" s="1"/>
  <c r="CB156" i="8" s="1"/>
  <c r="CB157" i="8" s="1"/>
  <c r="CB158" i="8" s="1"/>
  <c r="CB159" i="8" s="1"/>
  <c r="CB160" i="8" s="1"/>
  <c r="CB161" i="8" s="1"/>
  <c r="CB162" i="8" s="1"/>
  <c r="CB163" i="8" s="1"/>
  <c r="CB164" i="8" s="1"/>
  <c r="CB165" i="8" s="1"/>
  <c r="CB166" i="8" s="1"/>
  <c r="CB167" i="8" s="1"/>
  <c r="CB168" i="8" s="1"/>
  <c r="CB169" i="8" s="1"/>
  <c r="CB170" i="8" s="1"/>
  <c r="CB171" i="8" s="1"/>
  <c r="CB172" i="8" s="1"/>
  <c r="CB173" i="8" s="1"/>
  <c r="CB174" i="8" s="1"/>
  <c r="CB175" i="8" s="1"/>
  <c r="CB176" i="8" s="1"/>
  <c r="CB177" i="8" s="1"/>
  <c r="CB178" i="8" s="1"/>
  <c r="CB179" i="8" s="1"/>
  <c r="CB180" i="8" s="1"/>
  <c r="CB181" i="8" s="1"/>
  <c r="CB182" i="8" s="1"/>
  <c r="CB183" i="8" s="1"/>
  <c r="CB184" i="8" s="1"/>
  <c r="CB185" i="8" s="1"/>
  <c r="CB186" i="8" s="1"/>
  <c r="CB187" i="8" s="1"/>
  <c r="CB188" i="8" s="1"/>
  <c r="CB189" i="8" s="1"/>
  <c r="CB190" i="8" s="1"/>
  <c r="CB191" i="8" s="1"/>
  <c r="CB192" i="8" s="1"/>
  <c r="CB193" i="8" s="1"/>
  <c r="CB194" i="8" s="1"/>
  <c r="CB195" i="8" s="1"/>
  <c r="CB196" i="8" s="1"/>
  <c r="CB197" i="8" s="1"/>
  <c r="CB198" i="8" s="1"/>
  <c r="CB199" i="8" s="1"/>
  <c r="CB200" i="8" s="1"/>
  <c r="CB201" i="8" s="1"/>
  <c r="CB202" i="8" s="1"/>
  <c r="CB203" i="8" s="1"/>
  <c r="CB204" i="8" s="1"/>
  <c r="CB205" i="8" s="1"/>
  <c r="CB206" i="8" s="1"/>
  <c r="CB207" i="8" s="1"/>
  <c r="CB208" i="8" s="1"/>
  <c r="CB209" i="8" s="1"/>
  <c r="CB210" i="8" s="1"/>
  <c r="CB211" i="8" s="1"/>
  <c r="CB212" i="8" s="1"/>
  <c r="CB213" i="8" s="1"/>
  <c r="CB214" i="8" s="1"/>
  <c r="CB215" i="8" s="1"/>
  <c r="CB216" i="8" s="1"/>
  <c r="CB217" i="8" s="1"/>
  <c r="CB218" i="8" s="1"/>
  <c r="CB219" i="8" s="1"/>
  <c r="CB220" i="8" s="1"/>
  <c r="CB221" i="8" s="1"/>
  <c r="CB222" i="8" s="1"/>
  <c r="CB223" i="8" s="1"/>
  <c r="CB224" i="8" s="1"/>
  <c r="CB225" i="8" s="1"/>
  <c r="CB226" i="8" s="1"/>
  <c r="CB227" i="8" s="1"/>
  <c r="CB228" i="8" s="1"/>
  <c r="CB229" i="8" s="1"/>
  <c r="CB230" i="8" s="1"/>
  <c r="CB231" i="8" s="1"/>
  <c r="CB232" i="8" s="1"/>
  <c r="CB233" i="8" s="1"/>
  <c r="CB234" i="8" s="1"/>
  <c r="CB235" i="8" s="1"/>
  <c r="CB236" i="8" s="1"/>
  <c r="CB237" i="8" s="1"/>
  <c r="CB238" i="8" s="1"/>
  <c r="CB239" i="8" s="1"/>
  <c r="CB240" i="8" s="1"/>
  <c r="CB241" i="8" s="1"/>
  <c r="CB242" i="8" s="1"/>
  <c r="CB243" i="8" s="1"/>
  <c r="CB244" i="8" s="1"/>
  <c r="CB245" i="8" s="1"/>
  <c r="CB246" i="8" s="1"/>
  <c r="CB247" i="8" s="1"/>
  <c r="CB248" i="8" s="1"/>
  <c r="CB249" i="8" s="1"/>
  <c r="CB250" i="8" s="1"/>
  <c r="CB251" i="8" s="1"/>
  <c r="CB252" i="8" s="1"/>
  <c r="CB253" i="8" s="1"/>
  <c r="CB254" i="8" s="1"/>
  <c r="CB255" i="8" s="1"/>
  <c r="CB256" i="8" s="1"/>
  <c r="CB257" i="8" s="1"/>
  <c r="CB258" i="8" s="1"/>
  <c r="CB259" i="8" s="1"/>
  <c r="CB260" i="8" s="1"/>
  <c r="CB261" i="8" s="1"/>
  <c r="CB262" i="8" s="1"/>
  <c r="CB263" i="8" s="1"/>
  <c r="CB264" i="8" s="1"/>
  <c r="CB265" i="8" s="1"/>
  <c r="CB266" i="8" s="1"/>
  <c r="CB267" i="8" s="1"/>
  <c r="CB268" i="8" s="1"/>
  <c r="CB269" i="8" s="1"/>
  <c r="CA10" i="8"/>
  <c r="CA11" i="8" s="1"/>
  <c r="CA12" i="8" s="1"/>
  <c r="CA13" i="8" s="1"/>
  <c r="CA14" i="8" s="1"/>
  <c r="CA15" i="8" s="1"/>
  <c r="CA16" i="8" s="1"/>
  <c r="CA17" i="8" s="1"/>
  <c r="CA18" i="8" s="1"/>
  <c r="CA19" i="8" s="1"/>
  <c r="CA20" i="8" s="1"/>
  <c r="CA21" i="8" s="1"/>
  <c r="CA22" i="8" s="1"/>
  <c r="CA23" i="8" s="1"/>
  <c r="CA24" i="8" s="1"/>
  <c r="CA25" i="8" s="1"/>
  <c r="CA26" i="8" s="1"/>
  <c r="CA27" i="8" s="1"/>
  <c r="CA28" i="8" s="1"/>
  <c r="CA29" i="8" s="1"/>
  <c r="CA30" i="8" s="1"/>
  <c r="CA31" i="8" s="1"/>
  <c r="CA32" i="8" s="1"/>
  <c r="CA33" i="8" s="1"/>
  <c r="CA34" i="8" s="1"/>
  <c r="CA35" i="8" s="1"/>
  <c r="CA36" i="8" s="1"/>
  <c r="CA37" i="8" s="1"/>
  <c r="CA38" i="8" s="1"/>
  <c r="CA39" i="8" s="1"/>
  <c r="CA40" i="8" s="1"/>
  <c r="CA41" i="8" s="1"/>
  <c r="CA42" i="8" s="1"/>
  <c r="CA43" i="8" s="1"/>
  <c r="CA44" i="8" s="1"/>
  <c r="CA45" i="8" s="1"/>
  <c r="CA46" i="8" s="1"/>
  <c r="CA47" i="8" s="1"/>
  <c r="CA48" i="8" s="1"/>
  <c r="CA49" i="8" s="1"/>
  <c r="CA50" i="8" s="1"/>
  <c r="CA51" i="8" s="1"/>
  <c r="CA52" i="8" s="1"/>
  <c r="CA53" i="8" s="1"/>
  <c r="CA54" i="8" s="1"/>
  <c r="CA55" i="8" s="1"/>
  <c r="CA56" i="8" s="1"/>
  <c r="CA57" i="8" s="1"/>
  <c r="CA58" i="8" s="1"/>
  <c r="CA59" i="8" s="1"/>
  <c r="CA60" i="8" s="1"/>
  <c r="CA61" i="8" s="1"/>
  <c r="CA62" i="8" s="1"/>
  <c r="CA63" i="8" s="1"/>
  <c r="CA64" i="8" s="1"/>
  <c r="CA65" i="8" s="1"/>
  <c r="CA66" i="8" s="1"/>
  <c r="CA67" i="8" s="1"/>
  <c r="CA68" i="8" s="1"/>
  <c r="CA69" i="8" s="1"/>
  <c r="CA70" i="8" s="1"/>
  <c r="CA71" i="8" s="1"/>
  <c r="CA72" i="8" s="1"/>
  <c r="CA73" i="8" s="1"/>
  <c r="CA74" i="8" s="1"/>
  <c r="CA75" i="8" s="1"/>
  <c r="CA76" i="8" s="1"/>
  <c r="CA77" i="8" s="1"/>
  <c r="CA78" i="8" s="1"/>
  <c r="CA79" i="8" s="1"/>
  <c r="CA80" i="8" s="1"/>
  <c r="CA81" i="8" s="1"/>
  <c r="CA82" i="8" s="1"/>
  <c r="CA83" i="8" s="1"/>
  <c r="CA84" i="8" s="1"/>
  <c r="CA85" i="8" s="1"/>
  <c r="CA86" i="8" s="1"/>
  <c r="CA87" i="8" s="1"/>
  <c r="CA88" i="8" s="1"/>
  <c r="CA89" i="8" s="1"/>
  <c r="CA90" i="8" s="1"/>
  <c r="CA91" i="8" s="1"/>
  <c r="CA92" i="8" s="1"/>
  <c r="CA93" i="8" s="1"/>
  <c r="CA94" i="8" s="1"/>
  <c r="CA95" i="8" s="1"/>
  <c r="CA96" i="8" s="1"/>
  <c r="CA97" i="8" s="1"/>
  <c r="CA98" i="8" s="1"/>
  <c r="CA99" i="8" s="1"/>
  <c r="CA100" i="8" s="1"/>
  <c r="CA101" i="8" s="1"/>
  <c r="CA102" i="8" s="1"/>
  <c r="CA103" i="8" s="1"/>
  <c r="CA104" i="8" s="1"/>
  <c r="CA105" i="8" s="1"/>
  <c r="CA106" i="8" s="1"/>
  <c r="CA107" i="8" s="1"/>
  <c r="CA108" i="8" s="1"/>
  <c r="CA109" i="8" s="1"/>
  <c r="CA110" i="8" s="1"/>
  <c r="CA111" i="8" s="1"/>
  <c r="CA112" i="8" s="1"/>
  <c r="CA113" i="8" s="1"/>
  <c r="CA114" i="8" s="1"/>
  <c r="CA115" i="8" s="1"/>
  <c r="CA116" i="8" s="1"/>
  <c r="CA117" i="8" s="1"/>
  <c r="CA118" i="8" s="1"/>
  <c r="CA119" i="8" s="1"/>
  <c r="CA120" i="8" s="1"/>
  <c r="CA121" i="8" s="1"/>
  <c r="CA122" i="8" s="1"/>
  <c r="CA123" i="8" s="1"/>
  <c r="CA124" i="8" s="1"/>
  <c r="CA125" i="8" s="1"/>
  <c r="CA126" i="8" s="1"/>
  <c r="CA127" i="8" s="1"/>
  <c r="CA128" i="8" s="1"/>
  <c r="CA129" i="8" s="1"/>
  <c r="CA130" i="8" s="1"/>
  <c r="CA131" i="8" s="1"/>
  <c r="CA132" i="8" s="1"/>
  <c r="CA133" i="8" s="1"/>
  <c r="CA134" i="8" s="1"/>
  <c r="CA135" i="8" s="1"/>
  <c r="CA136" i="8" s="1"/>
  <c r="CA137" i="8" s="1"/>
  <c r="CA138" i="8" s="1"/>
  <c r="CA139" i="8" s="1"/>
  <c r="CA140" i="8" s="1"/>
  <c r="CA141" i="8" s="1"/>
  <c r="CA142" i="8" s="1"/>
  <c r="CA143" i="8" s="1"/>
  <c r="CA144" i="8" s="1"/>
  <c r="CA145" i="8" s="1"/>
  <c r="CA146" i="8" s="1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CA163" i="8" s="1"/>
  <c r="CA164" i="8" s="1"/>
  <c r="CA165" i="8" s="1"/>
  <c r="CA166" i="8" s="1"/>
  <c r="CA167" i="8" s="1"/>
  <c r="CA168" i="8" s="1"/>
  <c r="CA169" i="8" s="1"/>
  <c r="CA170" i="8" s="1"/>
  <c r="CA171" i="8" s="1"/>
  <c r="CA172" i="8" s="1"/>
  <c r="CA173" i="8" s="1"/>
  <c r="CA174" i="8" s="1"/>
  <c r="CA175" i="8" s="1"/>
  <c r="CA176" i="8" s="1"/>
  <c r="CA177" i="8" s="1"/>
  <c r="CA178" i="8" s="1"/>
  <c r="CA179" i="8" s="1"/>
  <c r="CA180" i="8" s="1"/>
  <c r="CA181" i="8" s="1"/>
  <c r="CA182" i="8" s="1"/>
  <c r="CA183" i="8" s="1"/>
  <c r="CA184" i="8" s="1"/>
  <c r="CA185" i="8" s="1"/>
  <c r="CA186" i="8" s="1"/>
  <c r="CA187" i="8" s="1"/>
  <c r="CA188" i="8" s="1"/>
  <c r="CA189" i="8" s="1"/>
  <c r="CA190" i="8" s="1"/>
  <c r="CA191" i="8" s="1"/>
  <c r="CA192" i="8" s="1"/>
  <c r="CA193" i="8" s="1"/>
  <c r="CA194" i="8" s="1"/>
  <c r="CA195" i="8" s="1"/>
  <c r="CA196" i="8" s="1"/>
  <c r="CA197" i="8" s="1"/>
  <c r="CA198" i="8" s="1"/>
  <c r="CA199" i="8" s="1"/>
  <c r="CA200" i="8" s="1"/>
  <c r="CA201" i="8" s="1"/>
  <c r="CA202" i="8" s="1"/>
  <c r="CA203" i="8" s="1"/>
  <c r="CA204" i="8" s="1"/>
  <c r="CA205" i="8" s="1"/>
  <c r="CA206" i="8" s="1"/>
  <c r="CA207" i="8" s="1"/>
  <c r="CA208" i="8" s="1"/>
  <c r="CA209" i="8" s="1"/>
  <c r="CA210" i="8" s="1"/>
  <c r="CA211" i="8" s="1"/>
  <c r="CA212" i="8" s="1"/>
  <c r="CA213" i="8" s="1"/>
  <c r="CA214" i="8" s="1"/>
  <c r="CA215" i="8" s="1"/>
  <c r="CA216" i="8" s="1"/>
  <c r="CA217" i="8" s="1"/>
  <c r="CA218" i="8" s="1"/>
  <c r="CA219" i="8" s="1"/>
  <c r="CA220" i="8" s="1"/>
  <c r="CA221" i="8" s="1"/>
  <c r="CA222" i="8" s="1"/>
  <c r="CA223" i="8" s="1"/>
  <c r="CA224" i="8" s="1"/>
  <c r="CA225" i="8" s="1"/>
  <c r="CA226" i="8" s="1"/>
  <c r="CA227" i="8" s="1"/>
  <c r="CA228" i="8" s="1"/>
  <c r="CA229" i="8" s="1"/>
  <c r="CA230" i="8" s="1"/>
  <c r="CA231" i="8" s="1"/>
  <c r="CA232" i="8" s="1"/>
  <c r="CA233" i="8" s="1"/>
  <c r="CA234" i="8" s="1"/>
  <c r="CA235" i="8" s="1"/>
  <c r="CA236" i="8" s="1"/>
  <c r="CA237" i="8" s="1"/>
  <c r="CA238" i="8" s="1"/>
  <c r="CA239" i="8" s="1"/>
  <c r="CA240" i="8" s="1"/>
  <c r="CA241" i="8" s="1"/>
  <c r="CA242" i="8" s="1"/>
  <c r="CA243" i="8" s="1"/>
  <c r="CA244" i="8" s="1"/>
  <c r="CA245" i="8" s="1"/>
  <c r="CA246" i="8" s="1"/>
  <c r="CA247" i="8" s="1"/>
  <c r="CA248" i="8" s="1"/>
  <c r="CA249" i="8" s="1"/>
  <c r="CA250" i="8" s="1"/>
  <c r="CA251" i="8" s="1"/>
  <c r="CA252" i="8" s="1"/>
  <c r="CA253" i="8" s="1"/>
  <c r="CA254" i="8" s="1"/>
  <c r="CA255" i="8" s="1"/>
  <c r="CA256" i="8" s="1"/>
  <c r="CA257" i="8" s="1"/>
  <c r="CA258" i="8" s="1"/>
  <c r="CA259" i="8" s="1"/>
  <c r="CA260" i="8" s="1"/>
  <c r="CA261" i="8" s="1"/>
  <c r="CA262" i="8" s="1"/>
  <c r="CA263" i="8" s="1"/>
  <c r="CA264" i="8" s="1"/>
  <c r="CA265" i="8" s="1"/>
  <c r="CA266" i="8" s="1"/>
  <c r="CA267" i="8" s="1"/>
  <c r="CA268" i="8" s="1"/>
  <c r="CA269" i="8" s="1"/>
  <c r="BZ10" i="8"/>
  <c r="BZ11" i="8" s="1"/>
  <c r="BZ12" i="8" s="1"/>
  <c r="BZ13" i="8" s="1"/>
  <c r="BZ14" i="8" s="1"/>
  <c r="BZ15" i="8" s="1"/>
  <c r="BZ16" i="8" s="1"/>
  <c r="BZ17" i="8" s="1"/>
  <c r="BZ18" i="8" s="1"/>
  <c r="BZ19" i="8" s="1"/>
  <c r="BZ20" i="8" s="1"/>
  <c r="BZ21" i="8" s="1"/>
  <c r="BZ22" i="8" s="1"/>
  <c r="BZ23" i="8" s="1"/>
  <c r="BZ24" i="8" s="1"/>
  <c r="BZ25" i="8" s="1"/>
  <c r="BZ26" i="8" s="1"/>
  <c r="BZ27" i="8" s="1"/>
  <c r="BZ28" i="8" s="1"/>
  <c r="BZ29" i="8" s="1"/>
  <c r="BZ30" i="8" s="1"/>
  <c r="BZ31" i="8" s="1"/>
  <c r="BZ32" i="8" s="1"/>
  <c r="BZ33" i="8" s="1"/>
  <c r="BZ34" i="8" s="1"/>
  <c r="BZ35" i="8" s="1"/>
  <c r="BZ36" i="8" s="1"/>
  <c r="BZ37" i="8" s="1"/>
  <c r="BZ38" i="8" s="1"/>
  <c r="BZ39" i="8" s="1"/>
  <c r="BZ40" i="8" s="1"/>
  <c r="BZ41" i="8" s="1"/>
  <c r="BZ42" i="8" s="1"/>
  <c r="BZ43" i="8" s="1"/>
  <c r="BZ44" i="8" s="1"/>
  <c r="BZ45" i="8" s="1"/>
  <c r="BZ46" i="8" s="1"/>
  <c r="BZ47" i="8" s="1"/>
  <c r="BZ48" i="8" s="1"/>
  <c r="BZ49" i="8" s="1"/>
  <c r="BZ50" i="8" s="1"/>
  <c r="BZ51" i="8" s="1"/>
  <c r="BZ52" i="8" s="1"/>
  <c r="BZ53" i="8" s="1"/>
  <c r="BZ54" i="8" s="1"/>
  <c r="BZ55" i="8" s="1"/>
  <c r="BZ56" i="8" s="1"/>
  <c r="BZ57" i="8" s="1"/>
  <c r="BZ58" i="8" s="1"/>
  <c r="BZ59" i="8" s="1"/>
  <c r="BZ60" i="8" s="1"/>
  <c r="BZ61" i="8" s="1"/>
  <c r="BZ62" i="8" s="1"/>
  <c r="BZ63" i="8" s="1"/>
  <c r="BZ64" i="8" s="1"/>
  <c r="BZ65" i="8" s="1"/>
  <c r="BZ66" i="8" s="1"/>
  <c r="BZ67" i="8" s="1"/>
  <c r="BZ68" i="8" s="1"/>
  <c r="BZ69" i="8" s="1"/>
  <c r="BZ70" i="8" s="1"/>
  <c r="BZ71" i="8" s="1"/>
  <c r="BZ72" i="8" s="1"/>
  <c r="BZ73" i="8" s="1"/>
  <c r="BZ74" i="8" s="1"/>
  <c r="BZ75" i="8" s="1"/>
  <c r="BZ76" i="8" s="1"/>
  <c r="BZ77" i="8" s="1"/>
  <c r="BZ78" i="8" s="1"/>
  <c r="BZ79" i="8" s="1"/>
  <c r="BZ80" i="8" s="1"/>
  <c r="BZ81" i="8" s="1"/>
  <c r="BZ82" i="8" s="1"/>
  <c r="BZ83" i="8" s="1"/>
  <c r="BZ84" i="8" s="1"/>
  <c r="BZ85" i="8" s="1"/>
  <c r="BZ86" i="8" s="1"/>
  <c r="BZ87" i="8" s="1"/>
  <c r="BZ88" i="8" s="1"/>
  <c r="BZ89" i="8" s="1"/>
  <c r="BZ90" i="8" s="1"/>
  <c r="BZ91" i="8" s="1"/>
  <c r="BZ92" i="8" s="1"/>
  <c r="BZ93" i="8" s="1"/>
  <c r="BZ94" i="8" s="1"/>
  <c r="BZ95" i="8" s="1"/>
  <c r="BZ96" i="8" s="1"/>
  <c r="BZ97" i="8" s="1"/>
  <c r="BZ98" i="8" s="1"/>
  <c r="BZ99" i="8" s="1"/>
  <c r="BZ100" i="8" s="1"/>
  <c r="BZ101" i="8" s="1"/>
  <c r="BZ102" i="8" s="1"/>
  <c r="BZ103" i="8" s="1"/>
  <c r="BZ104" i="8" s="1"/>
  <c r="BZ105" i="8" s="1"/>
  <c r="BZ106" i="8" s="1"/>
  <c r="BZ107" i="8" s="1"/>
  <c r="BZ108" i="8" s="1"/>
  <c r="BZ109" i="8" s="1"/>
  <c r="BZ110" i="8" s="1"/>
  <c r="BZ111" i="8" s="1"/>
  <c r="BZ112" i="8" s="1"/>
  <c r="BZ113" i="8" s="1"/>
  <c r="BZ114" i="8" s="1"/>
  <c r="BZ115" i="8" s="1"/>
  <c r="BZ116" i="8" s="1"/>
  <c r="BZ117" i="8" s="1"/>
  <c r="BZ118" i="8" s="1"/>
  <c r="BZ119" i="8" s="1"/>
  <c r="BZ120" i="8" s="1"/>
  <c r="BZ121" i="8" s="1"/>
  <c r="BZ122" i="8" s="1"/>
  <c r="BZ123" i="8" s="1"/>
  <c r="BZ124" i="8" s="1"/>
  <c r="BZ125" i="8" s="1"/>
  <c r="BZ126" i="8" s="1"/>
  <c r="BZ127" i="8" s="1"/>
  <c r="BZ128" i="8" s="1"/>
  <c r="BZ129" i="8" s="1"/>
  <c r="BZ130" i="8" s="1"/>
  <c r="BZ131" i="8" s="1"/>
  <c r="BZ132" i="8" s="1"/>
  <c r="BZ133" i="8" s="1"/>
  <c r="BZ134" i="8" s="1"/>
  <c r="BZ135" i="8" s="1"/>
  <c r="BZ136" i="8" s="1"/>
  <c r="BZ137" i="8" s="1"/>
  <c r="BZ138" i="8" s="1"/>
  <c r="BZ139" i="8" s="1"/>
  <c r="BZ140" i="8" s="1"/>
  <c r="BZ141" i="8" s="1"/>
  <c r="BZ142" i="8" s="1"/>
  <c r="BZ143" i="8" s="1"/>
  <c r="BZ144" i="8" s="1"/>
  <c r="BZ145" i="8" s="1"/>
  <c r="BZ146" i="8" s="1"/>
  <c r="BZ147" i="8" s="1"/>
  <c r="BZ148" i="8" s="1"/>
  <c r="BZ149" i="8" s="1"/>
  <c r="BZ150" i="8" s="1"/>
  <c r="BZ151" i="8" s="1"/>
  <c r="BZ152" i="8" s="1"/>
  <c r="BZ153" i="8" s="1"/>
  <c r="BZ154" i="8" s="1"/>
  <c r="BZ155" i="8" s="1"/>
  <c r="BZ156" i="8" s="1"/>
  <c r="BZ157" i="8" s="1"/>
  <c r="BZ158" i="8" s="1"/>
  <c r="BZ159" i="8" s="1"/>
  <c r="BZ160" i="8" s="1"/>
  <c r="BZ161" i="8" s="1"/>
  <c r="BZ162" i="8" s="1"/>
  <c r="BZ163" i="8" s="1"/>
  <c r="BZ164" i="8" s="1"/>
  <c r="BZ165" i="8" s="1"/>
  <c r="BZ166" i="8" s="1"/>
  <c r="BZ167" i="8" s="1"/>
  <c r="BZ168" i="8" s="1"/>
  <c r="BZ169" i="8" s="1"/>
  <c r="BZ170" i="8" s="1"/>
  <c r="BZ171" i="8" s="1"/>
  <c r="BZ172" i="8" s="1"/>
  <c r="BZ173" i="8" s="1"/>
  <c r="BZ174" i="8" s="1"/>
  <c r="BZ175" i="8" s="1"/>
  <c r="BZ176" i="8" s="1"/>
  <c r="BZ177" i="8" s="1"/>
  <c r="BZ178" i="8" s="1"/>
  <c r="BZ179" i="8" s="1"/>
  <c r="BZ180" i="8" s="1"/>
  <c r="BZ181" i="8" s="1"/>
  <c r="BZ182" i="8" s="1"/>
  <c r="BZ183" i="8" s="1"/>
  <c r="BZ184" i="8" s="1"/>
  <c r="BZ185" i="8" s="1"/>
  <c r="BZ186" i="8" s="1"/>
  <c r="BZ187" i="8" s="1"/>
  <c r="BZ188" i="8" s="1"/>
  <c r="BZ189" i="8" s="1"/>
  <c r="BZ190" i="8" s="1"/>
  <c r="BZ191" i="8" s="1"/>
  <c r="BZ192" i="8" s="1"/>
  <c r="BZ193" i="8" s="1"/>
  <c r="BZ194" i="8" s="1"/>
  <c r="BZ195" i="8" s="1"/>
  <c r="BZ196" i="8" s="1"/>
  <c r="BZ197" i="8" s="1"/>
  <c r="BZ198" i="8" s="1"/>
  <c r="BZ199" i="8" s="1"/>
  <c r="BZ200" i="8" s="1"/>
  <c r="BZ201" i="8" s="1"/>
  <c r="BZ202" i="8" s="1"/>
  <c r="BZ203" i="8" s="1"/>
  <c r="BZ204" i="8" s="1"/>
  <c r="BZ205" i="8" s="1"/>
  <c r="BZ206" i="8" s="1"/>
  <c r="BZ207" i="8" s="1"/>
  <c r="BZ208" i="8" s="1"/>
  <c r="BZ209" i="8" s="1"/>
  <c r="BZ210" i="8" s="1"/>
  <c r="BZ211" i="8" s="1"/>
  <c r="BZ212" i="8" s="1"/>
  <c r="BZ213" i="8" s="1"/>
  <c r="BZ214" i="8" s="1"/>
  <c r="BZ215" i="8" s="1"/>
  <c r="BZ216" i="8" s="1"/>
  <c r="BZ217" i="8" s="1"/>
  <c r="BZ218" i="8" s="1"/>
  <c r="BZ219" i="8" s="1"/>
  <c r="BZ220" i="8" s="1"/>
  <c r="BZ221" i="8" s="1"/>
  <c r="BZ222" i="8" s="1"/>
  <c r="BZ223" i="8" s="1"/>
  <c r="BZ224" i="8" s="1"/>
  <c r="BZ225" i="8" s="1"/>
  <c r="BZ226" i="8" s="1"/>
  <c r="BZ227" i="8" s="1"/>
  <c r="BZ228" i="8" s="1"/>
  <c r="BZ229" i="8" s="1"/>
  <c r="BZ230" i="8" s="1"/>
  <c r="BZ231" i="8" s="1"/>
  <c r="BZ232" i="8" s="1"/>
  <c r="BZ233" i="8" s="1"/>
  <c r="BZ234" i="8" s="1"/>
  <c r="BZ235" i="8" s="1"/>
  <c r="BZ236" i="8" s="1"/>
  <c r="BZ237" i="8" s="1"/>
  <c r="BZ238" i="8" s="1"/>
  <c r="BZ239" i="8" s="1"/>
  <c r="BZ240" i="8" s="1"/>
  <c r="BZ241" i="8" s="1"/>
  <c r="BZ242" i="8" s="1"/>
  <c r="BZ243" i="8" s="1"/>
  <c r="BZ244" i="8" s="1"/>
  <c r="BZ245" i="8" s="1"/>
  <c r="BZ246" i="8" s="1"/>
  <c r="BZ247" i="8" s="1"/>
  <c r="BZ248" i="8" s="1"/>
  <c r="BZ249" i="8" s="1"/>
  <c r="BZ250" i="8" s="1"/>
  <c r="BZ251" i="8" s="1"/>
  <c r="BZ252" i="8" s="1"/>
  <c r="BZ253" i="8" s="1"/>
  <c r="BZ254" i="8" s="1"/>
  <c r="BZ255" i="8" s="1"/>
  <c r="BZ256" i="8" s="1"/>
  <c r="BZ257" i="8" s="1"/>
  <c r="BZ258" i="8" s="1"/>
  <c r="BZ259" i="8" s="1"/>
  <c r="BZ260" i="8" s="1"/>
  <c r="BZ261" i="8" s="1"/>
  <c r="BZ262" i="8" s="1"/>
  <c r="BZ263" i="8" s="1"/>
  <c r="BZ264" i="8" s="1"/>
  <c r="BZ265" i="8" s="1"/>
  <c r="BZ266" i="8" s="1"/>
  <c r="BZ267" i="8" s="1"/>
  <c r="BZ268" i="8" s="1"/>
  <c r="BZ269" i="8" s="1"/>
  <c r="BY10" i="8"/>
  <c r="BY11" i="8" s="1"/>
  <c r="BY12" i="8" s="1"/>
  <c r="BY13" i="8" s="1"/>
  <c r="BY14" i="8" s="1"/>
  <c r="BY15" i="8" s="1"/>
  <c r="BY16" i="8" s="1"/>
  <c r="BY17" i="8" s="1"/>
  <c r="BY18" i="8" s="1"/>
  <c r="BY19" i="8" s="1"/>
  <c r="BY20" i="8" s="1"/>
  <c r="BY21" i="8" s="1"/>
  <c r="BY22" i="8" s="1"/>
  <c r="BY23" i="8" s="1"/>
  <c r="BY24" i="8" s="1"/>
  <c r="BY25" i="8" s="1"/>
  <c r="BY26" i="8" s="1"/>
  <c r="BY27" i="8" s="1"/>
  <c r="BY28" i="8" s="1"/>
  <c r="BY29" i="8" s="1"/>
  <c r="BY30" i="8" s="1"/>
  <c r="BY31" i="8" s="1"/>
  <c r="BY32" i="8" s="1"/>
  <c r="BY33" i="8" s="1"/>
  <c r="BY34" i="8" s="1"/>
  <c r="BY35" i="8" s="1"/>
  <c r="BY36" i="8" s="1"/>
  <c r="BY37" i="8" s="1"/>
  <c r="BY38" i="8" s="1"/>
  <c r="BY39" i="8" s="1"/>
  <c r="BY40" i="8" s="1"/>
  <c r="BY41" i="8" s="1"/>
  <c r="BY42" i="8" s="1"/>
  <c r="BY43" i="8" s="1"/>
  <c r="BY44" i="8" s="1"/>
  <c r="BY45" i="8" s="1"/>
  <c r="BY46" i="8" s="1"/>
  <c r="BY47" i="8" s="1"/>
  <c r="BY48" i="8" s="1"/>
  <c r="BY49" i="8" s="1"/>
  <c r="BY50" i="8" s="1"/>
  <c r="BY51" i="8" s="1"/>
  <c r="BY52" i="8" s="1"/>
  <c r="BY53" i="8" s="1"/>
  <c r="BY54" i="8" s="1"/>
  <c r="BY55" i="8" s="1"/>
  <c r="BY56" i="8" s="1"/>
  <c r="BY57" i="8" s="1"/>
  <c r="BY58" i="8" s="1"/>
  <c r="BY59" i="8" s="1"/>
  <c r="BY60" i="8" s="1"/>
  <c r="BY61" i="8" s="1"/>
  <c r="BY62" i="8" s="1"/>
  <c r="BY63" i="8" s="1"/>
  <c r="BY64" i="8" s="1"/>
  <c r="BY65" i="8" s="1"/>
  <c r="BY66" i="8" s="1"/>
  <c r="BY67" i="8" s="1"/>
  <c r="BY68" i="8" s="1"/>
  <c r="BY69" i="8" s="1"/>
  <c r="BY70" i="8" s="1"/>
  <c r="BY71" i="8" s="1"/>
  <c r="BY72" i="8" s="1"/>
  <c r="BY73" i="8" s="1"/>
  <c r="BY74" i="8" s="1"/>
  <c r="BY75" i="8" s="1"/>
  <c r="BY76" i="8" s="1"/>
  <c r="BY77" i="8" s="1"/>
  <c r="BY78" i="8" s="1"/>
  <c r="BY79" i="8" s="1"/>
  <c r="BY80" i="8" s="1"/>
  <c r="BY81" i="8" s="1"/>
  <c r="BY82" i="8" s="1"/>
  <c r="BY83" i="8" s="1"/>
  <c r="BY84" i="8" s="1"/>
  <c r="BY85" i="8" s="1"/>
  <c r="BY86" i="8" s="1"/>
  <c r="BY87" i="8" s="1"/>
  <c r="BY88" i="8" s="1"/>
  <c r="BY89" i="8" s="1"/>
  <c r="BY90" i="8" s="1"/>
  <c r="BY91" i="8" s="1"/>
  <c r="BY92" i="8" s="1"/>
  <c r="BY93" i="8" s="1"/>
  <c r="BY94" i="8" s="1"/>
  <c r="BY95" i="8" s="1"/>
  <c r="BY96" i="8" s="1"/>
  <c r="BY97" i="8" s="1"/>
  <c r="BY98" i="8" s="1"/>
  <c r="BY99" i="8" s="1"/>
  <c r="BY100" i="8" s="1"/>
  <c r="BY101" i="8" s="1"/>
  <c r="BY102" i="8" s="1"/>
  <c r="BY103" i="8" s="1"/>
  <c r="BY104" i="8" s="1"/>
  <c r="BY105" i="8" s="1"/>
  <c r="BY106" i="8" s="1"/>
  <c r="BY107" i="8" s="1"/>
  <c r="BY108" i="8" s="1"/>
  <c r="BY109" i="8" s="1"/>
  <c r="BY110" i="8" s="1"/>
  <c r="BY111" i="8" s="1"/>
  <c r="BY112" i="8" s="1"/>
  <c r="BY113" i="8" s="1"/>
  <c r="BY114" i="8" s="1"/>
  <c r="BY115" i="8" s="1"/>
  <c r="BY116" i="8" s="1"/>
  <c r="BY117" i="8" s="1"/>
  <c r="BY118" i="8" s="1"/>
  <c r="BY119" i="8" s="1"/>
  <c r="BY120" i="8" s="1"/>
  <c r="BY121" i="8" s="1"/>
  <c r="BY122" i="8" s="1"/>
  <c r="BY123" i="8" s="1"/>
  <c r="BY124" i="8" s="1"/>
  <c r="BY125" i="8" s="1"/>
  <c r="BY126" i="8" s="1"/>
  <c r="BY127" i="8" s="1"/>
  <c r="BY128" i="8" s="1"/>
  <c r="BY129" i="8" s="1"/>
  <c r="BY130" i="8" s="1"/>
  <c r="BY131" i="8" s="1"/>
  <c r="BY132" i="8" s="1"/>
  <c r="BY133" i="8" s="1"/>
  <c r="BY134" i="8" s="1"/>
  <c r="BY135" i="8" s="1"/>
  <c r="BY136" i="8" s="1"/>
  <c r="BY137" i="8" s="1"/>
  <c r="BY138" i="8" s="1"/>
  <c r="BY139" i="8" s="1"/>
  <c r="BY140" i="8" s="1"/>
  <c r="BY141" i="8" s="1"/>
  <c r="BY142" i="8" s="1"/>
  <c r="BY143" i="8" s="1"/>
  <c r="BY144" i="8" s="1"/>
  <c r="BY145" i="8" s="1"/>
  <c r="BY146" i="8" s="1"/>
  <c r="BY147" i="8" s="1"/>
  <c r="BY148" i="8" s="1"/>
  <c r="BY149" i="8" s="1"/>
  <c r="BY150" i="8" s="1"/>
  <c r="BY151" i="8" s="1"/>
  <c r="BY152" i="8" s="1"/>
  <c r="BY153" i="8" s="1"/>
  <c r="BY154" i="8" s="1"/>
  <c r="BY155" i="8" s="1"/>
  <c r="BY156" i="8" s="1"/>
  <c r="BY157" i="8" s="1"/>
  <c r="BY158" i="8" s="1"/>
  <c r="BY159" i="8" s="1"/>
  <c r="BY160" i="8" s="1"/>
  <c r="BY161" i="8" s="1"/>
  <c r="BY162" i="8" s="1"/>
  <c r="BY163" i="8" s="1"/>
  <c r="BY164" i="8" s="1"/>
  <c r="BY165" i="8" s="1"/>
  <c r="BY166" i="8" s="1"/>
  <c r="BY167" i="8" s="1"/>
  <c r="BY168" i="8" s="1"/>
  <c r="BY169" i="8" s="1"/>
  <c r="BY170" i="8" s="1"/>
  <c r="BY171" i="8" s="1"/>
  <c r="BY172" i="8" s="1"/>
  <c r="BY173" i="8" s="1"/>
  <c r="BY174" i="8" s="1"/>
  <c r="BY175" i="8" s="1"/>
  <c r="BY176" i="8" s="1"/>
  <c r="BY177" i="8" s="1"/>
  <c r="BY178" i="8" s="1"/>
  <c r="BY179" i="8" s="1"/>
  <c r="BY180" i="8" s="1"/>
  <c r="BY181" i="8" s="1"/>
  <c r="BY182" i="8" s="1"/>
  <c r="BY183" i="8" s="1"/>
  <c r="BY184" i="8" s="1"/>
  <c r="BY185" i="8" s="1"/>
  <c r="BY186" i="8" s="1"/>
  <c r="BY187" i="8" s="1"/>
  <c r="BY188" i="8" s="1"/>
  <c r="BY189" i="8" s="1"/>
  <c r="BY190" i="8" s="1"/>
  <c r="BY191" i="8" s="1"/>
  <c r="BY192" i="8" s="1"/>
  <c r="BY193" i="8" s="1"/>
  <c r="BY194" i="8" s="1"/>
  <c r="BY195" i="8" s="1"/>
  <c r="BY196" i="8" s="1"/>
  <c r="BY197" i="8" s="1"/>
  <c r="BY198" i="8" s="1"/>
  <c r="BY199" i="8" s="1"/>
  <c r="BY200" i="8" s="1"/>
  <c r="BY201" i="8" s="1"/>
  <c r="BY202" i="8" s="1"/>
  <c r="BY203" i="8" s="1"/>
  <c r="BY204" i="8" s="1"/>
  <c r="BY205" i="8" s="1"/>
  <c r="BY206" i="8" s="1"/>
  <c r="BY207" i="8" s="1"/>
  <c r="BY208" i="8" s="1"/>
  <c r="BY209" i="8" s="1"/>
  <c r="BY210" i="8" s="1"/>
  <c r="BY211" i="8" s="1"/>
  <c r="BY212" i="8" s="1"/>
  <c r="BY213" i="8" s="1"/>
  <c r="BY214" i="8" s="1"/>
  <c r="BY215" i="8" s="1"/>
  <c r="BY216" i="8" s="1"/>
  <c r="BY217" i="8" s="1"/>
  <c r="BY218" i="8" s="1"/>
  <c r="BY219" i="8" s="1"/>
  <c r="BY220" i="8" s="1"/>
  <c r="BY221" i="8" s="1"/>
  <c r="BY222" i="8" s="1"/>
  <c r="BY223" i="8" s="1"/>
  <c r="BY224" i="8" s="1"/>
  <c r="BY225" i="8" s="1"/>
  <c r="BY226" i="8" s="1"/>
  <c r="BY227" i="8" s="1"/>
  <c r="BY228" i="8" s="1"/>
  <c r="BY229" i="8" s="1"/>
  <c r="BY230" i="8" s="1"/>
  <c r="BY231" i="8" s="1"/>
  <c r="BY232" i="8" s="1"/>
  <c r="BY233" i="8" s="1"/>
  <c r="BY234" i="8" s="1"/>
  <c r="BY235" i="8" s="1"/>
  <c r="BY236" i="8" s="1"/>
  <c r="BY237" i="8" s="1"/>
  <c r="BY238" i="8" s="1"/>
  <c r="BY239" i="8" s="1"/>
  <c r="BY240" i="8" s="1"/>
  <c r="BY241" i="8" s="1"/>
  <c r="BY242" i="8" s="1"/>
  <c r="BY243" i="8" s="1"/>
  <c r="BY244" i="8" s="1"/>
  <c r="BY245" i="8" s="1"/>
  <c r="BY246" i="8" s="1"/>
  <c r="BY247" i="8" s="1"/>
  <c r="BY248" i="8" s="1"/>
  <c r="BY249" i="8" s="1"/>
  <c r="BY250" i="8" s="1"/>
  <c r="BY251" i="8" s="1"/>
  <c r="BY252" i="8" s="1"/>
  <c r="BY253" i="8" s="1"/>
  <c r="BY254" i="8" s="1"/>
  <c r="BY255" i="8" s="1"/>
  <c r="BY256" i="8" s="1"/>
  <c r="BY257" i="8" s="1"/>
  <c r="BY258" i="8" s="1"/>
  <c r="BY259" i="8" s="1"/>
  <c r="BY260" i="8" s="1"/>
  <c r="BY261" i="8" s="1"/>
  <c r="BY262" i="8" s="1"/>
  <c r="BY263" i="8" s="1"/>
  <c r="BY264" i="8" s="1"/>
  <c r="BY265" i="8" s="1"/>
  <c r="BY266" i="8" s="1"/>
  <c r="BY267" i="8" s="1"/>
  <c r="BY268" i="8" s="1"/>
  <c r="BY269" i="8" s="1"/>
  <c r="BX10" i="8"/>
  <c r="BX11" i="8" s="1"/>
  <c r="BX12" i="8" s="1"/>
  <c r="BX13" i="8" s="1"/>
  <c r="BX14" i="8" s="1"/>
  <c r="BX15" i="8" s="1"/>
  <c r="BX16" i="8" s="1"/>
  <c r="BX17" i="8" s="1"/>
  <c r="BX18" i="8" s="1"/>
  <c r="BX19" i="8" s="1"/>
  <c r="BX20" i="8" s="1"/>
  <c r="BX21" i="8" s="1"/>
  <c r="BX22" i="8" s="1"/>
  <c r="BX23" i="8" s="1"/>
  <c r="BX24" i="8" s="1"/>
  <c r="BX25" i="8" s="1"/>
  <c r="BX26" i="8" s="1"/>
  <c r="BX27" i="8" s="1"/>
  <c r="BX28" i="8" s="1"/>
  <c r="BX29" i="8" s="1"/>
  <c r="BX30" i="8" s="1"/>
  <c r="BX31" i="8" s="1"/>
  <c r="BX32" i="8" s="1"/>
  <c r="BX33" i="8" s="1"/>
  <c r="BX34" i="8" s="1"/>
  <c r="BX35" i="8" s="1"/>
  <c r="BX36" i="8" s="1"/>
  <c r="BX37" i="8" s="1"/>
  <c r="BX38" i="8" s="1"/>
  <c r="BX39" i="8" s="1"/>
  <c r="BX40" i="8" s="1"/>
  <c r="BX41" i="8" s="1"/>
  <c r="BX42" i="8" s="1"/>
  <c r="BX43" i="8" s="1"/>
  <c r="BX44" i="8" s="1"/>
  <c r="BX45" i="8" s="1"/>
  <c r="BX46" i="8" s="1"/>
  <c r="BX47" i="8" s="1"/>
  <c r="BX48" i="8" s="1"/>
  <c r="BX49" i="8" s="1"/>
  <c r="BX50" i="8" s="1"/>
  <c r="BX51" i="8" s="1"/>
  <c r="BX52" i="8" s="1"/>
  <c r="BX53" i="8" s="1"/>
  <c r="BX54" i="8" s="1"/>
  <c r="BX55" i="8" s="1"/>
  <c r="BX56" i="8" s="1"/>
  <c r="BX57" i="8" s="1"/>
  <c r="BX58" i="8" s="1"/>
  <c r="BX59" i="8" s="1"/>
  <c r="BX60" i="8" s="1"/>
  <c r="BX61" i="8" s="1"/>
  <c r="BX62" i="8" s="1"/>
  <c r="BX63" i="8" s="1"/>
  <c r="BX64" i="8" s="1"/>
  <c r="BX65" i="8" s="1"/>
  <c r="BX66" i="8" s="1"/>
  <c r="BX67" i="8" s="1"/>
  <c r="BX68" i="8" s="1"/>
  <c r="BX69" i="8" s="1"/>
  <c r="BX70" i="8" s="1"/>
  <c r="BX71" i="8" s="1"/>
  <c r="BX72" i="8" s="1"/>
  <c r="BX73" i="8" s="1"/>
  <c r="BX74" i="8" s="1"/>
  <c r="BX75" i="8" s="1"/>
  <c r="BX76" i="8" s="1"/>
  <c r="BX77" i="8" s="1"/>
  <c r="BX78" i="8" s="1"/>
  <c r="BX79" i="8" s="1"/>
  <c r="BX80" i="8" s="1"/>
  <c r="BX81" i="8" s="1"/>
  <c r="BX82" i="8" s="1"/>
  <c r="BX83" i="8" s="1"/>
  <c r="BX84" i="8" s="1"/>
  <c r="BX85" i="8" s="1"/>
  <c r="BX86" i="8" s="1"/>
  <c r="BX87" i="8" s="1"/>
  <c r="BX88" i="8" s="1"/>
  <c r="BX89" i="8" s="1"/>
  <c r="BX90" i="8" s="1"/>
  <c r="BX91" i="8" s="1"/>
  <c r="BX92" i="8" s="1"/>
  <c r="BX93" i="8" s="1"/>
  <c r="BX94" i="8" s="1"/>
  <c r="BX95" i="8" s="1"/>
  <c r="BX96" i="8" s="1"/>
  <c r="BX97" i="8" s="1"/>
  <c r="BX98" i="8" s="1"/>
  <c r="BX99" i="8" s="1"/>
  <c r="BX100" i="8" s="1"/>
  <c r="BX101" i="8" s="1"/>
  <c r="BX102" i="8" s="1"/>
  <c r="BX103" i="8" s="1"/>
  <c r="BX104" i="8" s="1"/>
  <c r="BX105" i="8" s="1"/>
  <c r="BX106" i="8" s="1"/>
  <c r="BX107" i="8" s="1"/>
  <c r="BX108" i="8" s="1"/>
  <c r="BX109" i="8" s="1"/>
  <c r="BX110" i="8" s="1"/>
  <c r="BX111" i="8" s="1"/>
  <c r="BX112" i="8" s="1"/>
  <c r="BX113" i="8" s="1"/>
  <c r="BX114" i="8" s="1"/>
  <c r="BX115" i="8" s="1"/>
  <c r="BX116" i="8" s="1"/>
  <c r="BX117" i="8" s="1"/>
  <c r="BX118" i="8" s="1"/>
  <c r="BX119" i="8" s="1"/>
  <c r="BX120" i="8" s="1"/>
  <c r="BX121" i="8" s="1"/>
  <c r="BX122" i="8" s="1"/>
  <c r="BX123" i="8" s="1"/>
  <c r="BX124" i="8" s="1"/>
  <c r="BX125" i="8" s="1"/>
  <c r="BX126" i="8" s="1"/>
  <c r="BX127" i="8" s="1"/>
  <c r="BX128" i="8" s="1"/>
  <c r="BX129" i="8" s="1"/>
  <c r="BX130" i="8" s="1"/>
  <c r="BX131" i="8" s="1"/>
  <c r="BX132" i="8" s="1"/>
  <c r="BX133" i="8" s="1"/>
  <c r="BX134" i="8" s="1"/>
  <c r="BX135" i="8" s="1"/>
  <c r="BX136" i="8" s="1"/>
  <c r="BX137" i="8" s="1"/>
  <c r="BX138" i="8" s="1"/>
  <c r="BX139" i="8" s="1"/>
  <c r="BX140" i="8" s="1"/>
  <c r="BX141" i="8" s="1"/>
  <c r="BX142" i="8" s="1"/>
  <c r="BX143" i="8" s="1"/>
  <c r="BX144" i="8" s="1"/>
  <c r="BX145" i="8" s="1"/>
  <c r="BX146" i="8" s="1"/>
  <c r="BX147" i="8" s="1"/>
  <c r="BX148" i="8" s="1"/>
  <c r="BX149" i="8" s="1"/>
  <c r="BX150" i="8" s="1"/>
  <c r="BX151" i="8" s="1"/>
  <c r="BX152" i="8" s="1"/>
  <c r="BX153" i="8" s="1"/>
  <c r="BX154" i="8" s="1"/>
  <c r="BX155" i="8" s="1"/>
  <c r="BX156" i="8" s="1"/>
  <c r="BX157" i="8" s="1"/>
  <c r="BX158" i="8" s="1"/>
  <c r="BX159" i="8" s="1"/>
  <c r="BX160" i="8" s="1"/>
  <c r="BX161" i="8" s="1"/>
  <c r="BX162" i="8" s="1"/>
  <c r="BX163" i="8" s="1"/>
  <c r="BX164" i="8" s="1"/>
  <c r="BX165" i="8" s="1"/>
  <c r="BX166" i="8" s="1"/>
  <c r="BX167" i="8" s="1"/>
  <c r="BX168" i="8" s="1"/>
  <c r="BX169" i="8" s="1"/>
  <c r="BX170" i="8" s="1"/>
  <c r="BX171" i="8" s="1"/>
  <c r="BX172" i="8" s="1"/>
  <c r="BX173" i="8" s="1"/>
  <c r="BX174" i="8" s="1"/>
  <c r="BX175" i="8" s="1"/>
  <c r="BX176" i="8" s="1"/>
  <c r="BX177" i="8" s="1"/>
  <c r="BX178" i="8" s="1"/>
  <c r="BX179" i="8" s="1"/>
  <c r="BX180" i="8" s="1"/>
  <c r="BX181" i="8" s="1"/>
  <c r="BX182" i="8" s="1"/>
  <c r="BX183" i="8" s="1"/>
  <c r="BX184" i="8" s="1"/>
  <c r="BX185" i="8" s="1"/>
  <c r="BX186" i="8" s="1"/>
  <c r="BX187" i="8" s="1"/>
  <c r="BX188" i="8" s="1"/>
  <c r="BX189" i="8" s="1"/>
  <c r="BX190" i="8" s="1"/>
  <c r="BX191" i="8" s="1"/>
  <c r="BX192" i="8" s="1"/>
  <c r="BX193" i="8" s="1"/>
  <c r="BX194" i="8" s="1"/>
  <c r="BX195" i="8" s="1"/>
  <c r="BX196" i="8" s="1"/>
  <c r="BX197" i="8" s="1"/>
  <c r="BX198" i="8" s="1"/>
  <c r="BX199" i="8" s="1"/>
  <c r="BX200" i="8" s="1"/>
  <c r="BX201" i="8" s="1"/>
  <c r="BX202" i="8" s="1"/>
  <c r="BX203" i="8" s="1"/>
  <c r="BX204" i="8" s="1"/>
  <c r="BX205" i="8" s="1"/>
  <c r="BX206" i="8" s="1"/>
  <c r="BX207" i="8" s="1"/>
  <c r="BX208" i="8" s="1"/>
  <c r="BX209" i="8" s="1"/>
  <c r="BX210" i="8" s="1"/>
  <c r="BX211" i="8" s="1"/>
  <c r="BX212" i="8" s="1"/>
  <c r="BX213" i="8" s="1"/>
  <c r="BX214" i="8" s="1"/>
  <c r="BX215" i="8" s="1"/>
  <c r="BX216" i="8" s="1"/>
  <c r="BX217" i="8" s="1"/>
  <c r="BX218" i="8" s="1"/>
  <c r="BX219" i="8" s="1"/>
  <c r="BX220" i="8" s="1"/>
  <c r="BX221" i="8" s="1"/>
  <c r="BX222" i="8" s="1"/>
  <c r="BX223" i="8" s="1"/>
  <c r="BX224" i="8" s="1"/>
  <c r="BX225" i="8" s="1"/>
  <c r="BX226" i="8" s="1"/>
  <c r="BX227" i="8" s="1"/>
  <c r="BX228" i="8" s="1"/>
  <c r="BX229" i="8" s="1"/>
  <c r="BX230" i="8" s="1"/>
  <c r="BX231" i="8" s="1"/>
  <c r="BX232" i="8" s="1"/>
  <c r="BX233" i="8" s="1"/>
  <c r="BX234" i="8" s="1"/>
  <c r="BX235" i="8" s="1"/>
  <c r="BX236" i="8" s="1"/>
  <c r="BX237" i="8" s="1"/>
  <c r="BX238" i="8" s="1"/>
  <c r="BX239" i="8" s="1"/>
  <c r="BX240" i="8" s="1"/>
  <c r="BX241" i="8" s="1"/>
  <c r="BX242" i="8" s="1"/>
  <c r="BX243" i="8" s="1"/>
  <c r="BX244" i="8" s="1"/>
  <c r="BX245" i="8" s="1"/>
  <c r="BX246" i="8" s="1"/>
  <c r="BX247" i="8" s="1"/>
  <c r="BX248" i="8" s="1"/>
  <c r="BX249" i="8" s="1"/>
  <c r="BX250" i="8" s="1"/>
  <c r="BX251" i="8" s="1"/>
  <c r="BX252" i="8" s="1"/>
  <c r="BX253" i="8" s="1"/>
  <c r="BX254" i="8" s="1"/>
  <c r="BX255" i="8" s="1"/>
  <c r="BX256" i="8" s="1"/>
  <c r="BX257" i="8" s="1"/>
  <c r="BX258" i="8" s="1"/>
  <c r="BX259" i="8" s="1"/>
  <c r="BX260" i="8" s="1"/>
  <c r="BX261" i="8" s="1"/>
  <c r="BX262" i="8" s="1"/>
  <c r="BX263" i="8" s="1"/>
  <c r="BX264" i="8" s="1"/>
  <c r="BX265" i="8" s="1"/>
  <c r="BX266" i="8" s="1"/>
  <c r="BX267" i="8" s="1"/>
  <c r="BX268" i="8" s="1"/>
  <c r="BX269" i="8" s="1"/>
  <c r="BW10" i="8"/>
  <c r="BW11" i="8" s="1"/>
  <c r="BW12" i="8" s="1"/>
  <c r="BW13" i="8" s="1"/>
  <c r="BW14" i="8" s="1"/>
  <c r="BW15" i="8" s="1"/>
  <c r="BW16" i="8" s="1"/>
  <c r="BW17" i="8" s="1"/>
  <c r="BW18" i="8" s="1"/>
  <c r="BW19" i="8" s="1"/>
  <c r="BW20" i="8" s="1"/>
  <c r="BW21" i="8" s="1"/>
  <c r="BW22" i="8" s="1"/>
  <c r="BW23" i="8" s="1"/>
  <c r="BW24" i="8" s="1"/>
  <c r="BW25" i="8" s="1"/>
  <c r="BW26" i="8" s="1"/>
  <c r="BW27" i="8" s="1"/>
  <c r="BW28" i="8" s="1"/>
  <c r="BW29" i="8" s="1"/>
  <c r="BW30" i="8" s="1"/>
  <c r="BW31" i="8" s="1"/>
  <c r="BW32" i="8" s="1"/>
  <c r="BW33" i="8" s="1"/>
  <c r="BW34" i="8" s="1"/>
  <c r="BW35" i="8" s="1"/>
  <c r="BW36" i="8" s="1"/>
  <c r="BW37" i="8" s="1"/>
  <c r="BW38" i="8" s="1"/>
  <c r="BW39" i="8" s="1"/>
  <c r="BW40" i="8" s="1"/>
  <c r="BW41" i="8" s="1"/>
  <c r="BW42" i="8" s="1"/>
  <c r="BW43" i="8" s="1"/>
  <c r="BW44" i="8" s="1"/>
  <c r="BW45" i="8" s="1"/>
  <c r="BW46" i="8" s="1"/>
  <c r="BW47" i="8" s="1"/>
  <c r="BW48" i="8" s="1"/>
  <c r="BW49" i="8" s="1"/>
  <c r="BW50" i="8" s="1"/>
  <c r="BW51" i="8" s="1"/>
  <c r="BW52" i="8" s="1"/>
  <c r="BW53" i="8" s="1"/>
  <c r="BW54" i="8" s="1"/>
  <c r="BW55" i="8" s="1"/>
  <c r="BW56" i="8" s="1"/>
  <c r="BW57" i="8" s="1"/>
  <c r="BW58" i="8" s="1"/>
  <c r="BW59" i="8" s="1"/>
  <c r="BW60" i="8" s="1"/>
  <c r="BW61" i="8" s="1"/>
  <c r="BW62" i="8" s="1"/>
  <c r="BW63" i="8" s="1"/>
  <c r="BW64" i="8" s="1"/>
  <c r="BW65" i="8" s="1"/>
  <c r="BW66" i="8" s="1"/>
  <c r="BW67" i="8" s="1"/>
  <c r="BW68" i="8" s="1"/>
  <c r="BW69" i="8" s="1"/>
  <c r="BW70" i="8" s="1"/>
  <c r="BW71" i="8" s="1"/>
  <c r="BW72" i="8" s="1"/>
  <c r="BW73" i="8" s="1"/>
  <c r="BW74" i="8" s="1"/>
  <c r="BW75" i="8" s="1"/>
  <c r="BW76" i="8" s="1"/>
  <c r="BW77" i="8" s="1"/>
  <c r="BW78" i="8" s="1"/>
  <c r="BW79" i="8" s="1"/>
  <c r="BW80" i="8" s="1"/>
  <c r="BW81" i="8" s="1"/>
  <c r="BW82" i="8" s="1"/>
  <c r="BW83" i="8" s="1"/>
  <c r="BW84" i="8" s="1"/>
  <c r="BW85" i="8" s="1"/>
  <c r="BW86" i="8" s="1"/>
  <c r="BW87" i="8" s="1"/>
  <c r="BW88" i="8" s="1"/>
  <c r="BW89" i="8" s="1"/>
  <c r="BW90" i="8" s="1"/>
  <c r="BW91" i="8" s="1"/>
  <c r="BW92" i="8" s="1"/>
  <c r="BW93" i="8" s="1"/>
  <c r="BW94" i="8" s="1"/>
  <c r="BW95" i="8" s="1"/>
  <c r="BW96" i="8" s="1"/>
  <c r="BW97" i="8" s="1"/>
  <c r="BW98" i="8" s="1"/>
  <c r="BW99" i="8" s="1"/>
  <c r="BW100" i="8" s="1"/>
  <c r="BW101" i="8" s="1"/>
  <c r="BW102" i="8" s="1"/>
  <c r="BW103" i="8" s="1"/>
  <c r="BW104" i="8" s="1"/>
  <c r="BW105" i="8" s="1"/>
  <c r="BW106" i="8" s="1"/>
  <c r="BW107" i="8" s="1"/>
  <c r="BW108" i="8" s="1"/>
  <c r="BW109" i="8" s="1"/>
  <c r="BW110" i="8" s="1"/>
  <c r="BW111" i="8" s="1"/>
  <c r="BW112" i="8" s="1"/>
  <c r="BW113" i="8" s="1"/>
  <c r="BW114" i="8" s="1"/>
  <c r="BW115" i="8" s="1"/>
  <c r="BW116" i="8" s="1"/>
  <c r="BW117" i="8" s="1"/>
  <c r="BW118" i="8" s="1"/>
  <c r="BW119" i="8" s="1"/>
  <c r="BW120" i="8" s="1"/>
  <c r="BW121" i="8" s="1"/>
  <c r="BW122" i="8" s="1"/>
  <c r="BW123" i="8" s="1"/>
  <c r="BW124" i="8" s="1"/>
  <c r="BW125" i="8" s="1"/>
  <c r="BW126" i="8" s="1"/>
  <c r="BW127" i="8" s="1"/>
  <c r="BW128" i="8" s="1"/>
  <c r="BW129" i="8" s="1"/>
  <c r="BW130" i="8" s="1"/>
  <c r="BW131" i="8" s="1"/>
  <c r="BW132" i="8" s="1"/>
  <c r="BW133" i="8" s="1"/>
  <c r="BW134" i="8" s="1"/>
  <c r="BW135" i="8" s="1"/>
  <c r="BW136" i="8" s="1"/>
  <c r="BW137" i="8" s="1"/>
  <c r="BW138" i="8" s="1"/>
  <c r="BW139" i="8" s="1"/>
  <c r="BW140" i="8" s="1"/>
  <c r="BW141" i="8" s="1"/>
  <c r="BW142" i="8" s="1"/>
  <c r="BW143" i="8" s="1"/>
  <c r="BW144" i="8" s="1"/>
  <c r="BW145" i="8" s="1"/>
  <c r="BW146" i="8" s="1"/>
  <c r="BW147" i="8" s="1"/>
  <c r="BW148" i="8" s="1"/>
  <c r="BW149" i="8" s="1"/>
  <c r="BW150" i="8" s="1"/>
  <c r="BW151" i="8" s="1"/>
  <c r="BW152" i="8" s="1"/>
  <c r="BW153" i="8" s="1"/>
  <c r="BW154" i="8" s="1"/>
  <c r="BW155" i="8" s="1"/>
  <c r="BW156" i="8" s="1"/>
  <c r="BW157" i="8" s="1"/>
  <c r="BW158" i="8" s="1"/>
  <c r="BW159" i="8" s="1"/>
  <c r="BW160" i="8" s="1"/>
  <c r="BW161" i="8" s="1"/>
  <c r="BW162" i="8" s="1"/>
  <c r="BW163" i="8" s="1"/>
  <c r="BW164" i="8" s="1"/>
  <c r="BW165" i="8" s="1"/>
  <c r="BW166" i="8" s="1"/>
  <c r="BW167" i="8" s="1"/>
  <c r="BW168" i="8" s="1"/>
  <c r="BW169" i="8" s="1"/>
  <c r="BW170" i="8" s="1"/>
  <c r="BW171" i="8" s="1"/>
  <c r="BW172" i="8" s="1"/>
  <c r="BW173" i="8" s="1"/>
  <c r="BW174" i="8" s="1"/>
  <c r="BW175" i="8" s="1"/>
  <c r="BW176" i="8" s="1"/>
  <c r="BW177" i="8" s="1"/>
  <c r="BW178" i="8" s="1"/>
  <c r="BW179" i="8" s="1"/>
  <c r="BW180" i="8" s="1"/>
  <c r="BW181" i="8" s="1"/>
  <c r="BW182" i="8" s="1"/>
  <c r="BW183" i="8" s="1"/>
  <c r="BW184" i="8" s="1"/>
  <c r="BW185" i="8" s="1"/>
  <c r="BW186" i="8" s="1"/>
  <c r="BW187" i="8" s="1"/>
  <c r="BW188" i="8" s="1"/>
  <c r="BW189" i="8" s="1"/>
  <c r="BW190" i="8" s="1"/>
  <c r="BW191" i="8" s="1"/>
  <c r="BW192" i="8" s="1"/>
  <c r="BW193" i="8" s="1"/>
  <c r="BW194" i="8" s="1"/>
  <c r="BW195" i="8" s="1"/>
  <c r="BW196" i="8" s="1"/>
  <c r="BW197" i="8" s="1"/>
  <c r="BW198" i="8" s="1"/>
  <c r="BW199" i="8" s="1"/>
  <c r="BW200" i="8" s="1"/>
  <c r="BW201" i="8" s="1"/>
  <c r="BW202" i="8" s="1"/>
  <c r="BW203" i="8" s="1"/>
  <c r="BW204" i="8" s="1"/>
  <c r="BW205" i="8" s="1"/>
  <c r="BW206" i="8" s="1"/>
  <c r="BW207" i="8" s="1"/>
  <c r="BW208" i="8" s="1"/>
  <c r="BW209" i="8" s="1"/>
  <c r="BW210" i="8" s="1"/>
  <c r="BW211" i="8" s="1"/>
  <c r="BW212" i="8" s="1"/>
  <c r="BW213" i="8" s="1"/>
  <c r="BW214" i="8" s="1"/>
  <c r="BW215" i="8" s="1"/>
  <c r="BW216" i="8" s="1"/>
  <c r="BW217" i="8" s="1"/>
  <c r="BW218" i="8" s="1"/>
  <c r="BW219" i="8" s="1"/>
  <c r="BW220" i="8" s="1"/>
  <c r="BW221" i="8" s="1"/>
  <c r="BW222" i="8" s="1"/>
  <c r="BW223" i="8" s="1"/>
  <c r="BW224" i="8" s="1"/>
  <c r="BW225" i="8" s="1"/>
  <c r="BW226" i="8" s="1"/>
  <c r="BW227" i="8" s="1"/>
  <c r="BW228" i="8" s="1"/>
  <c r="BW229" i="8" s="1"/>
  <c r="BW230" i="8" s="1"/>
  <c r="BW231" i="8" s="1"/>
  <c r="BW232" i="8" s="1"/>
  <c r="BW233" i="8" s="1"/>
  <c r="BW234" i="8" s="1"/>
  <c r="BW235" i="8" s="1"/>
  <c r="BW236" i="8" s="1"/>
  <c r="BW237" i="8" s="1"/>
  <c r="BW238" i="8" s="1"/>
  <c r="BW239" i="8" s="1"/>
  <c r="BW240" i="8" s="1"/>
  <c r="BW241" i="8" s="1"/>
  <c r="BW242" i="8" s="1"/>
  <c r="BW243" i="8" s="1"/>
  <c r="BW244" i="8" s="1"/>
  <c r="BW245" i="8" s="1"/>
  <c r="BW246" i="8" s="1"/>
  <c r="BW247" i="8" s="1"/>
  <c r="BW248" i="8" s="1"/>
  <c r="BW249" i="8" s="1"/>
  <c r="BW250" i="8" s="1"/>
  <c r="BW251" i="8" s="1"/>
  <c r="BW252" i="8" s="1"/>
  <c r="BW253" i="8" s="1"/>
  <c r="BW254" i="8" s="1"/>
  <c r="BW255" i="8" s="1"/>
  <c r="BW256" i="8" s="1"/>
  <c r="BW257" i="8" s="1"/>
  <c r="BW258" i="8" s="1"/>
  <c r="BW259" i="8" s="1"/>
  <c r="BW260" i="8" s="1"/>
  <c r="BW261" i="8" s="1"/>
  <c r="BW262" i="8" s="1"/>
  <c r="BW263" i="8" s="1"/>
  <c r="BW264" i="8" s="1"/>
  <c r="BW265" i="8" s="1"/>
  <c r="BW266" i="8" s="1"/>
  <c r="BW267" i="8" s="1"/>
  <c r="BW268" i="8" s="1"/>
  <c r="BW269" i="8" s="1"/>
  <c r="BV10" i="8"/>
  <c r="BV11" i="8" s="1"/>
  <c r="BV12" i="8" s="1"/>
  <c r="BV13" i="8" s="1"/>
  <c r="BV14" i="8" s="1"/>
  <c r="BV15" i="8" s="1"/>
  <c r="BV16" i="8" s="1"/>
  <c r="BV17" i="8" s="1"/>
  <c r="BV18" i="8" s="1"/>
  <c r="BV19" i="8" s="1"/>
  <c r="BV20" i="8" s="1"/>
  <c r="BV21" i="8" s="1"/>
  <c r="BV22" i="8" s="1"/>
  <c r="BV23" i="8" s="1"/>
  <c r="BV24" i="8" s="1"/>
  <c r="BV25" i="8" s="1"/>
  <c r="BV26" i="8" s="1"/>
  <c r="BV27" i="8" s="1"/>
  <c r="BV28" i="8" s="1"/>
  <c r="BV29" i="8" s="1"/>
  <c r="BV30" i="8" s="1"/>
  <c r="BV31" i="8" s="1"/>
  <c r="BV32" i="8" s="1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BV163" i="8" s="1"/>
  <c r="BV164" i="8" s="1"/>
  <c r="BV165" i="8" s="1"/>
  <c r="BV166" i="8" s="1"/>
  <c r="BV167" i="8" s="1"/>
  <c r="BV168" i="8" s="1"/>
  <c r="BV169" i="8" s="1"/>
  <c r="BV170" i="8" s="1"/>
  <c r="BV171" i="8" s="1"/>
  <c r="BV172" i="8" s="1"/>
  <c r="BV173" i="8" s="1"/>
  <c r="BV174" i="8" s="1"/>
  <c r="BV175" i="8" s="1"/>
  <c r="BV176" i="8" s="1"/>
  <c r="BV177" i="8" s="1"/>
  <c r="BV178" i="8" s="1"/>
  <c r="BV179" i="8" s="1"/>
  <c r="BV180" i="8" s="1"/>
  <c r="BV181" i="8" s="1"/>
  <c r="BV182" i="8" s="1"/>
  <c r="BV183" i="8" s="1"/>
  <c r="BV184" i="8" s="1"/>
  <c r="BV185" i="8" s="1"/>
  <c r="BV186" i="8" s="1"/>
  <c r="BV187" i="8" s="1"/>
  <c r="BV188" i="8" s="1"/>
  <c r="BV189" i="8" s="1"/>
  <c r="BV190" i="8" s="1"/>
  <c r="BV191" i="8" s="1"/>
  <c r="BV192" i="8" s="1"/>
  <c r="BV193" i="8" s="1"/>
  <c r="BV194" i="8" s="1"/>
  <c r="BV195" i="8" s="1"/>
  <c r="BV196" i="8" s="1"/>
  <c r="BV197" i="8" s="1"/>
  <c r="BV198" i="8" s="1"/>
  <c r="BV199" i="8" s="1"/>
  <c r="BV200" i="8" s="1"/>
  <c r="BV201" i="8" s="1"/>
  <c r="BV202" i="8" s="1"/>
  <c r="BV203" i="8" s="1"/>
  <c r="BV204" i="8" s="1"/>
  <c r="BV205" i="8" s="1"/>
  <c r="BV206" i="8" s="1"/>
  <c r="BV207" i="8" s="1"/>
  <c r="BV208" i="8" s="1"/>
  <c r="BV209" i="8" s="1"/>
  <c r="BV210" i="8" s="1"/>
  <c r="BV211" i="8" s="1"/>
  <c r="BV212" i="8" s="1"/>
  <c r="BV213" i="8" s="1"/>
  <c r="BV214" i="8" s="1"/>
  <c r="BV215" i="8" s="1"/>
  <c r="BV216" i="8" s="1"/>
  <c r="BV217" i="8" s="1"/>
  <c r="BV218" i="8" s="1"/>
  <c r="BV219" i="8" s="1"/>
  <c r="BV220" i="8" s="1"/>
  <c r="BV221" i="8" s="1"/>
  <c r="BV222" i="8" s="1"/>
  <c r="BV223" i="8" s="1"/>
  <c r="BV224" i="8" s="1"/>
  <c r="BV225" i="8" s="1"/>
  <c r="BV226" i="8" s="1"/>
  <c r="BV227" i="8" s="1"/>
  <c r="BV228" i="8" s="1"/>
  <c r="BV229" i="8" s="1"/>
  <c r="BV230" i="8" s="1"/>
  <c r="BV231" i="8" s="1"/>
  <c r="BV232" i="8" s="1"/>
  <c r="BV233" i="8" s="1"/>
  <c r="BV234" i="8" s="1"/>
  <c r="BV235" i="8" s="1"/>
  <c r="BV236" i="8" s="1"/>
  <c r="BV237" i="8" s="1"/>
  <c r="BV238" i="8" s="1"/>
  <c r="BV239" i="8" s="1"/>
  <c r="BV240" i="8" s="1"/>
  <c r="BV241" i="8" s="1"/>
  <c r="BV242" i="8" s="1"/>
  <c r="BV243" i="8" s="1"/>
  <c r="BV244" i="8" s="1"/>
  <c r="BV245" i="8" s="1"/>
  <c r="BV246" i="8" s="1"/>
  <c r="BV247" i="8" s="1"/>
  <c r="BV248" i="8" s="1"/>
  <c r="BV249" i="8" s="1"/>
  <c r="BV250" i="8" s="1"/>
  <c r="BV251" i="8" s="1"/>
  <c r="BV252" i="8" s="1"/>
  <c r="BV253" i="8" s="1"/>
  <c r="BV254" i="8" s="1"/>
  <c r="BV255" i="8" s="1"/>
  <c r="BV256" i="8" s="1"/>
  <c r="BV257" i="8" s="1"/>
  <c r="BV258" i="8" s="1"/>
  <c r="BV259" i="8" s="1"/>
  <c r="BV260" i="8" s="1"/>
  <c r="BV261" i="8" s="1"/>
  <c r="BV262" i="8" s="1"/>
  <c r="BV263" i="8" s="1"/>
  <c r="BV264" i="8" s="1"/>
  <c r="BV265" i="8" s="1"/>
  <c r="BV266" i="8" s="1"/>
  <c r="BV267" i="8" s="1"/>
  <c r="BV268" i="8" s="1"/>
  <c r="BV269" i="8" s="1"/>
  <c r="BU10" i="8"/>
  <c r="BU11" i="8" s="1"/>
  <c r="BU12" i="8" s="1"/>
  <c r="BU13" i="8" s="1"/>
  <c r="BU14" i="8" s="1"/>
  <c r="BU15" i="8" s="1"/>
  <c r="BU16" i="8" s="1"/>
  <c r="BU17" i="8" s="1"/>
  <c r="BU18" i="8" s="1"/>
  <c r="BU19" i="8" s="1"/>
  <c r="BU20" i="8" s="1"/>
  <c r="BU21" i="8" s="1"/>
  <c r="BU22" i="8" s="1"/>
  <c r="BU23" i="8" s="1"/>
  <c r="BU24" i="8" s="1"/>
  <c r="BU25" i="8" s="1"/>
  <c r="BU26" i="8" s="1"/>
  <c r="BU27" i="8" s="1"/>
  <c r="BU28" i="8" s="1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BU163" i="8" s="1"/>
  <c r="BU164" i="8" s="1"/>
  <c r="BU165" i="8" s="1"/>
  <c r="BU166" i="8" s="1"/>
  <c r="BU167" i="8" s="1"/>
  <c r="BU168" i="8" s="1"/>
  <c r="BU169" i="8" s="1"/>
  <c r="BU170" i="8" s="1"/>
  <c r="BU171" i="8" s="1"/>
  <c r="BU172" i="8" s="1"/>
  <c r="BU173" i="8" s="1"/>
  <c r="BU174" i="8" s="1"/>
  <c r="BU175" i="8" s="1"/>
  <c r="BU176" i="8" s="1"/>
  <c r="BU177" i="8" s="1"/>
  <c r="BU178" i="8" s="1"/>
  <c r="BU179" i="8" s="1"/>
  <c r="BU180" i="8" s="1"/>
  <c r="BU181" i="8" s="1"/>
  <c r="BU182" i="8" s="1"/>
  <c r="BU183" i="8" s="1"/>
  <c r="BU184" i="8" s="1"/>
  <c r="BU185" i="8" s="1"/>
  <c r="BU186" i="8" s="1"/>
  <c r="BU187" i="8" s="1"/>
  <c r="BU188" i="8" s="1"/>
  <c r="BU189" i="8" s="1"/>
  <c r="BU190" i="8" s="1"/>
  <c r="BU191" i="8" s="1"/>
  <c r="BU192" i="8" s="1"/>
  <c r="BU193" i="8" s="1"/>
  <c r="BU194" i="8" s="1"/>
  <c r="BU195" i="8" s="1"/>
  <c r="BU196" i="8" s="1"/>
  <c r="BU197" i="8" s="1"/>
  <c r="BU198" i="8" s="1"/>
  <c r="BU199" i="8" s="1"/>
  <c r="BU200" i="8" s="1"/>
  <c r="BU201" i="8" s="1"/>
  <c r="BU202" i="8" s="1"/>
  <c r="BU203" i="8" s="1"/>
  <c r="BU204" i="8" s="1"/>
  <c r="BU205" i="8" s="1"/>
  <c r="BU206" i="8" s="1"/>
  <c r="BU207" i="8" s="1"/>
  <c r="BU208" i="8" s="1"/>
  <c r="BU209" i="8" s="1"/>
  <c r="BU210" i="8" s="1"/>
  <c r="BU211" i="8" s="1"/>
  <c r="BU212" i="8" s="1"/>
  <c r="BU213" i="8" s="1"/>
  <c r="BU214" i="8" s="1"/>
  <c r="BU215" i="8" s="1"/>
  <c r="BU216" i="8" s="1"/>
  <c r="BU217" i="8" s="1"/>
  <c r="BU218" i="8" s="1"/>
  <c r="BU219" i="8" s="1"/>
  <c r="BU220" i="8" s="1"/>
  <c r="BU221" i="8" s="1"/>
  <c r="BU222" i="8" s="1"/>
  <c r="BU223" i="8" s="1"/>
  <c r="BU224" i="8" s="1"/>
  <c r="BU225" i="8" s="1"/>
  <c r="BU226" i="8" s="1"/>
  <c r="BU227" i="8" s="1"/>
  <c r="BU228" i="8" s="1"/>
  <c r="BU229" i="8" s="1"/>
  <c r="BU230" i="8" s="1"/>
  <c r="BU231" i="8" s="1"/>
  <c r="BU232" i="8" s="1"/>
  <c r="BU233" i="8" s="1"/>
  <c r="BU234" i="8" s="1"/>
  <c r="BU235" i="8" s="1"/>
  <c r="BU236" i="8" s="1"/>
  <c r="BU237" i="8" s="1"/>
  <c r="BU238" i="8" s="1"/>
  <c r="BU239" i="8" s="1"/>
  <c r="BU240" i="8" s="1"/>
  <c r="BU241" i="8" s="1"/>
  <c r="BU242" i="8" s="1"/>
  <c r="BU243" i="8" s="1"/>
  <c r="BU244" i="8" s="1"/>
  <c r="BU245" i="8" s="1"/>
  <c r="BU246" i="8" s="1"/>
  <c r="BU247" i="8" s="1"/>
  <c r="BU248" i="8" s="1"/>
  <c r="BU249" i="8" s="1"/>
  <c r="BU250" i="8" s="1"/>
  <c r="BU251" i="8" s="1"/>
  <c r="BU252" i="8" s="1"/>
  <c r="BU253" i="8" s="1"/>
  <c r="BU254" i="8" s="1"/>
  <c r="BU255" i="8" s="1"/>
  <c r="BU256" i="8" s="1"/>
  <c r="BU257" i="8" s="1"/>
  <c r="BU258" i="8" s="1"/>
  <c r="BU259" i="8" s="1"/>
  <c r="BU260" i="8" s="1"/>
  <c r="BU261" i="8" s="1"/>
  <c r="BU262" i="8" s="1"/>
  <c r="BU263" i="8" s="1"/>
  <c r="BU264" i="8" s="1"/>
  <c r="BU265" i="8" s="1"/>
  <c r="BU266" i="8" s="1"/>
  <c r="BU267" i="8" s="1"/>
  <c r="BU268" i="8" s="1"/>
  <c r="BU269" i="8" s="1"/>
  <c r="BT10" i="8"/>
  <c r="BT11" i="8" s="1"/>
  <c r="BT12" i="8" s="1"/>
  <c r="BT13" i="8" s="1"/>
  <c r="BT14" i="8" s="1"/>
  <c r="BT15" i="8" s="1"/>
  <c r="BT16" i="8" s="1"/>
  <c r="BT17" i="8" s="1"/>
  <c r="BT18" i="8" s="1"/>
  <c r="BT19" i="8" s="1"/>
  <c r="BT20" i="8" s="1"/>
  <c r="BT21" i="8" s="1"/>
  <c r="BT22" i="8" s="1"/>
  <c r="BT23" i="8" s="1"/>
  <c r="BT24" i="8" s="1"/>
  <c r="BT25" i="8" s="1"/>
  <c r="BT26" i="8" s="1"/>
  <c r="BT27" i="8" s="1"/>
  <c r="BT28" i="8" s="1"/>
  <c r="BT29" i="8" s="1"/>
  <c r="BT30" i="8" s="1"/>
  <c r="BT31" i="8" s="1"/>
  <c r="BT32" i="8" s="1"/>
  <c r="BT33" i="8" s="1"/>
  <c r="BT34" i="8" s="1"/>
  <c r="BT35" i="8" s="1"/>
  <c r="BT36" i="8" s="1"/>
  <c r="BT37" i="8" s="1"/>
  <c r="BT38" i="8" s="1"/>
  <c r="BT39" i="8" s="1"/>
  <c r="BT40" i="8" s="1"/>
  <c r="BT41" i="8" s="1"/>
  <c r="BT42" i="8" s="1"/>
  <c r="BT43" i="8" s="1"/>
  <c r="BT44" i="8" s="1"/>
  <c r="BT45" i="8" s="1"/>
  <c r="BT46" i="8" s="1"/>
  <c r="BT47" i="8" s="1"/>
  <c r="BT48" i="8" s="1"/>
  <c r="BT49" i="8" s="1"/>
  <c r="BT50" i="8" s="1"/>
  <c r="BT51" i="8" s="1"/>
  <c r="BT52" i="8" s="1"/>
  <c r="BT53" i="8" s="1"/>
  <c r="BT54" i="8" s="1"/>
  <c r="BT55" i="8" s="1"/>
  <c r="BT56" i="8" s="1"/>
  <c r="BT57" i="8" s="1"/>
  <c r="BT58" i="8" s="1"/>
  <c r="BT59" i="8" s="1"/>
  <c r="BT60" i="8" s="1"/>
  <c r="BT61" i="8" s="1"/>
  <c r="BT62" i="8" s="1"/>
  <c r="BT63" i="8" s="1"/>
  <c r="BT64" i="8" s="1"/>
  <c r="BT65" i="8" s="1"/>
  <c r="BT66" i="8" s="1"/>
  <c r="BT67" i="8" s="1"/>
  <c r="BT68" i="8" s="1"/>
  <c r="BT69" i="8" s="1"/>
  <c r="BT70" i="8" s="1"/>
  <c r="BT71" i="8" s="1"/>
  <c r="BT72" i="8" s="1"/>
  <c r="BT73" i="8" s="1"/>
  <c r="BT74" i="8" s="1"/>
  <c r="BT75" i="8" s="1"/>
  <c r="BT76" i="8" s="1"/>
  <c r="BT77" i="8" s="1"/>
  <c r="BT78" i="8" s="1"/>
  <c r="BT79" i="8" s="1"/>
  <c r="BT80" i="8" s="1"/>
  <c r="BT81" i="8" s="1"/>
  <c r="BT82" i="8" s="1"/>
  <c r="BT83" i="8" s="1"/>
  <c r="BT84" i="8" s="1"/>
  <c r="BT85" i="8" s="1"/>
  <c r="BT86" i="8" s="1"/>
  <c r="BT87" i="8" s="1"/>
  <c r="BT88" i="8" s="1"/>
  <c r="BT89" i="8" s="1"/>
  <c r="BT90" i="8" s="1"/>
  <c r="BT91" i="8" s="1"/>
  <c r="BT92" i="8" s="1"/>
  <c r="BT93" i="8" s="1"/>
  <c r="BT94" i="8" s="1"/>
  <c r="BT95" i="8" s="1"/>
  <c r="BT96" i="8" s="1"/>
  <c r="BT97" i="8" s="1"/>
  <c r="BT98" i="8" s="1"/>
  <c r="BT99" i="8" s="1"/>
  <c r="BT100" i="8" s="1"/>
  <c r="BT101" i="8" s="1"/>
  <c r="BT102" i="8" s="1"/>
  <c r="BT103" i="8" s="1"/>
  <c r="BT104" i="8" s="1"/>
  <c r="BT105" i="8" s="1"/>
  <c r="BT106" i="8" s="1"/>
  <c r="BT107" i="8" s="1"/>
  <c r="BT108" i="8" s="1"/>
  <c r="BT109" i="8" s="1"/>
  <c r="BT110" i="8" s="1"/>
  <c r="BT111" i="8" s="1"/>
  <c r="BT112" i="8" s="1"/>
  <c r="BT113" i="8" s="1"/>
  <c r="BT114" i="8" s="1"/>
  <c r="BT115" i="8" s="1"/>
  <c r="BT116" i="8" s="1"/>
  <c r="BT117" i="8" s="1"/>
  <c r="BT118" i="8" s="1"/>
  <c r="BT119" i="8" s="1"/>
  <c r="BT120" i="8" s="1"/>
  <c r="BT121" i="8" s="1"/>
  <c r="BT122" i="8" s="1"/>
  <c r="BT123" i="8" s="1"/>
  <c r="BT124" i="8" s="1"/>
  <c r="BT125" i="8" s="1"/>
  <c r="BT126" i="8" s="1"/>
  <c r="BT127" i="8" s="1"/>
  <c r="BT128" i="8" s="1"/>
  <c r="BT129" i="8" s="1"/>
  <c r="BT130" i="8" s="1"/>
  <c r="BT131" i="8" s="1"/>
  <c r="BT132" i="8" s="1"/>
  <c r="BT133" i="8" s="1"/>
  <c r="BT134" i="8" s="1"/>
  <c r="BT135" i="8" s="1"/>
  <c r="BT136" i="8" s="1"/>
  <c r="BT137" i="8" s="1"/>
  <c r="BT138" i="8" s="1"/>
  <c r="BT139" i="8" s="1"/>
  <c r="BT140" i="8" s="1"/>
  <c r="BT141" i="8" s="1"/>
  <c r="BT142" i="8" s="1"/>
  <c r="BT143" i="8" s="1"/>
  <c r="BT144" i="8" s="1"/>
  <c r="BT145" i="8" s="1"/>
  <c r="BT146" i="8" s="1"/>
  <c r="BT147" i="8" s="1"/>
  <c r="BT148" i="8" s="1"/>
  <c r="BT149" i="8" s="1"/>
  <c r="BT150" i="8" s="1"/>
  <c r="BT151" i="8" s="1"/>
  <c r="BT152" i="8" s="1"/>
  <c r="BT153" i="8" s="1"/>
  <c r="BT154" i="8" s="1"/>
  <c r="BT155" i="8" s="1"/>
  <c r="BT156" i="8" s="1"/>
  <c r="BT157" i="8" s="1"/>
  <c r="BT158" i="8" s="1"/>
  <c r="BT159" i="8" s="1"/>
  <c r="BT160" i="8" s="1"/>
  <c r="BT161" i="8" s="1"/>
  <c r="BT162" i="8" s="1"/>
  <c r="BT163" i="8" s="1"/>
  <c r="BT164" i="8" s="1"/>
  <c r="BT165" i="8" s="1"/>
  <c r="BT166" i="8" s="1"/>
  <c r="BT167" i="8" s="1"/>
  <c r="BT168" i="8" s="1"/>
  <c r="BT169" i="8" s="1"/>
  <c r="BT170" i="8" s="1"/>
  <c r="BT171" i="8" s="1"/>
  <c r="BT172" i="8" s="1"/>
  <c r="BT173" i="8" s="1"/>
  <c r="BT174" i="8" s="1"/>
  <c r="BT175" i="8" s="1"/>
  <c r="BT176" i="8" s="1"/>
  <c r="BT177" i="8" s="1"/>
  <c r="BT178" i="8" s="1"/>
  <c r="BT179" i="8" s="1"/>
  <c r="BT180" i="8" s="1"/>
  <c r="BT181" i="8" s="1"/>
  <c r="BT182" i="8" s="1"/>
  <c r="BT183" i="8" s="1"/>
  <c r="BT184" i="8" s="1"/>
  <c r="BT185" i="8" s="1"/>
  <c r="BT186" i="8" s="1"/>
  <c r="BT187" i="8" s="1"/>
  <c r="BT188" i="8" s="1"/>
  <c r="BT189" i="8" s="1"/>
  <c r="BT190" i="8" s="1"/>
  <c r="BT191" i="8" s="1"/>
  <c r="BT192" i="8" s="1"/>
  <c r="BT193" i="8" s="1"/>
  <c r="BT194" i="8" s="1"/>
  <c r="BT195" i="8" s="1"/>
  <c r="BT196" i="8" s="1"/>
  <c r="BT197" i="8" s="1"/>
  <c r="BT198" i="8" s="1"/>
  <c r="BT199" i="8" s="1"/>
  <c r="BT200" i="8" s="1"/>
  <c r="BT201" i="8" s="1"/>
  <c r="BT202" i="8" s="1"/>
  <c r="BT203" i="8" s="1"/>
  <c r="BT204" i="8" s="1"/>
  <c r="BT205" i="8" s="1"/>
  <c r="BT206" i="8" s="1"/>
  <c r="BT207" i="8" s="1"/>
  <c r="BT208" i="8" s="1"/>
  <c r="BT209" i="8" s="1"/>
  <c r="BT210" i="8" s="1"/>
  <c r="BT211" i="8" s="1"/>
  <c r="BT212" i="8" s="1"/>
  <c r="BT213" i="8" s="1"/>
  <c r="BT214" i="8" s="1"/>
  <c r="BT215" i="8" s="1"/>
  <c r="BT216" i="8" s="1"/>
  <c r="BT217" i="8" s="1"/>
  <c r="BT218" i="8" s="1"/>
  <c r="BT219" i="8" s="1"/>
  <c r="BT220" i="8" s="1"/>
  <c r="BT221" i="8" s="1"/>
  <c r="BT222" i="8" s="1"/>
  <c r="BT223" i="8" s="1"/>
  <c r="BT224" i="8" s="1"/>
  <c r="BT225" i="8" s="1"/>
  <c r="BT226" i="8" s="1"/>
  <c r="BT227" i="8" s="1"/>
  <c r="BT228" i="8" s="1"/>
  <c r="BT229" i="8" s="1"/>
  <c r="BT230" i="8" s="1"/>
  <c r="BT231" i="8" s="1"/>
  <c r="BT232" i="8" s="1"/>
  <c r="BT233" i="8" s="1"/>
  <c r="BT234" i="8" s="1"/>
  <c r="BT235" i="8" s="1"/>
  <c r="BT236" i="8" s="1"/>
  <c r="BT237" i="8" s="1"/>
  <c r="BT238" i="8" s="1"/>
  <c r="BT239" i="8" s="1"/>
  <c r="BT240" i="8" s="1"/>
  <c r="BT241" i="8" s="1"/>
  <c r="BT242" i="8" s="1"/>
  <c r="BT243" i="8" s="1"/>
  <c r="BT244" i="8" s="1"/>
  <c r="BT245" i="8" s="1"/>
  <c r="BT246" i="8" s="1"/>
  <c r="BT247" i="8" s="1"/>
  <c r="BT248" i="8" s="1"/>
  <c r="BT249" i="8" s="1"/>
  <c r="BT250" i="8" s="1"/>
  <c r="BT251" i="8" s="1"/>
  <c r="BT252" i="8" s="1"/>
  <c r="BT253" i="8" s="1"/>
  <c r="BT254" i="8" s="1"/>
  <c r="BT255" i="8" s="1"/>
  <c r="BT256" i="8" s="1"/>
  <c r="BT257" i="8" s="1"/>
  <c r="BT258" i="8" s="1"/>
  <c r="BT259" i="8" s="1"/>
  <c r="BT260" i="8" s="1"/>
  <c r="BT261" i="8" s="1"/>
  <c r="BT262" i="8" s="1"/>
  <c r="BT263" i="8" s="1"/>
  <c r="BT264" i="8" s="1"/>
  <c r="BT265" i="8" s="1"/>
  <c r="BT266" i="8" s="1"/>
  <c r="BT267" i="8" s="1"/>
  <c r="BT268" i="8" s="1"/>
  <c r="BT269" i="8" s="1"/>
  <c r="BS10" i="8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BS44" i="8" s="1"/>
  <c r="BS45" i="8" s="1"/>
  <c r="BS46" i="8" s="1"/>
  <c r="BS47" i="8" s="1"/>
  <c r="BS48" i="8" s="1"/>
  <c r="BS49" i="8" s="1"/>
  <c r="BS50" i="8" s="1"/>
  <c r="BS51" i="8" s="1"/>
  <c r="BS52" i="8" s="1"/>
  <c r="BS53" i="8" s="1"/>
  <c r="BS54" i="8" s="1"/>
  <c r="BS55" i="8" s="1"/>
  <c r="BS56" i="8" s="1"/>
  <c r="BS57" i="8" s="1"/>
  <c r="BS58" i="8" s="1"/>
  <c r="BS59" i="8" s="1"/>
  <c r="BS60" i="8" s="1"/>
  <c r="BS61" i="8" s="1"/>
  <c r="BS62" i="8" s="1"/>
  <c r="BS63" i="8" s="1"/>
  <c r="BS64" i="8" s="1"/>
  <c r="BS65" i="8" s="1"/>
  <c r="BS66" i="8" s="1"/>
  <c r="BS67" i="8" s="1"/>
  <c r="BS68" i="8" s="1"/>
  <c r="BS69" i="8" s="1"/>
  <c r="BS70" i="8" s="1"/>
  <c r="BS71" i="8" s="1"/>
  <c r="BS72" i="8" s="1"/>
  <c r="BS73" i="8" s="1"/>
  <c r="BS74" i="8" s="1"/>
  <c r="BS75" i="8" s="1"/>
  <c r="BS76" i="8" s="1"/>
  <c r="BS77" i="8" s="1"/>
  <c r="BS78" i="8" s="1"/>
  <c r="BS79" i="8" s="1"/>
  <c r="BS80" i="8" s="1"/>
  <c r="BS81" i="8" s="1"/>
  <c r="BS82" i="8" s="1"/>
  <c r="BS83" i="8" s="1"/>
  <c r="BS84" i="8" s="1"/>
  <c r="BS85" i="8" s="1"/>
  <c r="BS86" i="8" s="1"/>
  <c r="BS87" i="8" s="1"/>
  <c r="BS88" i="8" s="1"/>
  <c r="BS89" i="8" s="1"/>
  <c r="BS90" i="8" s="1"/>
  <c r="BS91" i="8" s="1"/>
  <c r="BS92" i="8" s="1"/>
  <c r="BS93" i="8" s="1"/>
  <c r="BS94" i="8" s="1"/>
  <c r="BS95" i="8" s="1"/>
  <c r="BS96" i="8" s="1"/>
  <c r="BS97" i="8" s="1"/>
  <c r="BS98" i="8" s="1"/>
  <c r="BS99" i="8" s="1"/>
  <c r="BS100" i="8" s="1"/>
  <c r="BS101" i="8" s="1"/>
  <c r="BS102" i="8" s="1"/>
  <c r="BS103" i="8" s="1"/>
  <c r="BS104" i="8" s="1"/>
  <c r="BS105" i="8" s="1"/>
  <c r="BS106" i="8" s="1"/>
  <c r="BS107" i="8" s="1"/>
  <c r="BS108" i="8" s="1"/>
  <c r="BS109" i="8" s="1"/>
  <c r="BS110" i="8" s="1"/>
  <c r="BS111" i="8" s="1"/>
  <c r="BS112" i="8" s="1"/>
  <c r="BS113" i="8" s="1"/>
  <c r="BS114" i="8" s="1"/>
  <c r="BS115" i="8" s="1"/>
  <c r="BS116" i="8" s="1"/>
  <c r="BS117" i="8" s="1"/>
  <c r="BS118" i="8" s="1"/>
  <c r="BS119" i="8" s="1"/>
  <c r="BS120" i="8" s="1"/>
  <c r="BS121" i="8" s="1"/>
  <c r="BS122" i="8" s="1"/>
  <c r="BS123" i="8" s="1"/>
  <c r="BS124" i="8" s="1"/>
  <c r="BS125" i="8" s="1"/>
  <c r="BS126" i="8" s="1"/>
  <c r="BS127" i="8" s="1"/>
  <c r="BS128" i="8" s="1"/>
  <c r="BS129" i="8" s="1"/>
  <c r="BS130" i="8" s="1"/>
  <c r="BS131" i="8" s="1"/>
  <c r="BS132" i="8" s="1"/>
  <c r="BS133" i="8" s="1"/>
  <c r="BS134" i="8" s="1"/>
  <c r="BS135" i="8" s="1"/>
  <c r="BS136" i="8" s="1"/>
  <c r="BS137" i="8" s="1"/>
  <c r="BS138" i="8" s="1"/>
  <c r="BS139" i="8" s="1"/>
  <c r="BS140" i="8" s="1"/>
  <c r="BS141" i="8" s="1"/>
  <c r="BS142" i="8" s="1"/>
  <c r="BS143" i="8" s="1"/>
  <c r="BS144" i="8" s="1"/>
  <c r="BS145" i="8" s="1"/>
  <c r="BS146" i="8" s="1"/>
  <c r="BS147" i="8" s="1"/>
  <c r="BS148" i="8" s="1"/>
  <c r="BS149" i="8" s="1"/>
  <c r="BS150" i="8" s="1"/>
  <c r="BS151" i="8" s="1"/>
  <c r="BS152" i="8" s="1"/>
  <c r="BS153" i="8" s="1"/>
  <c r="BS154" i="8" s="1"/>
  <c r="BS155" i="8" s="1"/>
  <c r="BS156" i="8" s="1"/>
  <c r="BS157" i="8" s="1"/>
  <c r="BS158" i="8" s="1"/>
  <c r="BS159" i="8" s="1"/>
  <c r="BS160" i="8" s="1"/>
  <c r="BS161" i="8" s="1"/>
  <c r="BS162" i="8" s="1"/>
  <c r="BS163" i="8" s="1"/>
  <c r="BS164" i="8" s="1"/>
  <c r="BS165" i="8" s="1"/>
  <c r="BS166" i="8" s="1"/>
  <c r="BS167" i="8" s="1"/>
  <c r="BS168" i="8" s="1"/>
  <c r="BS169" i="8" s="1"/>
  <c r="BS170" i="8" s="1"/>
  <c r="BS171" i="8" s="1"/>
  <c r="BS172" i="8" s="1"/>
  <c r="BS173" i="8" s="1"/>
  <c r="BS174" i="8" s="1"/>
  <c r="BS175" i="8" s="1"/>
  <c r="BS176" i="8" s="1"/>
  <c r="BS177" i="8" s="1"/>
  <c r="BS178" i="8" s="1"/>
  <c r="BS179" i="8" s="1"/>
  <c r="BS180" i="8" s="1"/>
  <c r="BS181" i="8" s="1"/>
  <c r="BS182" i="8" s="1"/>
  <c r="BS183" i="8" s="1"/>
  <c r="BS184" i="8" s="1"/>
  <c r="BS185" i="8" s="1"/>
  <c r="BS186" i="8" s="1"/>
  <c r="BS187" i="8" s="1"/>
  <c r="BS188" i="8" s="1"/>
  <c r="BS189" i="8" s="1"/>
  <c r="BS190" i="8" s="1"/>
  <c r="BS191" i="8" s="1"/>
  <c r="BS192" i="8" s="1"/>
  <c r="BS193" i="8" s="1"/>
  <c r="BS194" i="8" s="1"/>
  <c r="BS195" i="8" s="1"/>
  <c r="BS196" i="8" s="1"/>
  <c r="BS197" i="8" s="1"/>
  <c r="BS198" i="8" s="1"/>
  <c r="BS199" i="8" s="1"/>
  <c r="BS200" i="8" s="1"/>
  <c r="BS201" i="8" s="1"/>
  <c r="BS202" i="8" s="1"/>
  <c r="BS203" i="8" s="1"/>
  <c r="BS204" i="8" s="1"/>
  <c r="BS205" i="8" s="1"/>
  <c r="BS206" i="8" s="1"/>
  <c r="BS207" i="8" s="1"/>
  <c r="BS208" i="8" s="1"/>
  <c r="BS209" i="8" s="1"/>
  <c r="BS210" i="8" s="1"/>
  <c r="BS211" i="8" s="1"/>
  <c r="BS212" i="8" s="1"/>
  <c r="BS213" i="8" s="1"/>
  <c r="BS214" i="8" s="1"/>
  <c r="BS215" i="8" s="1"/>
  <c r="BS216" i="8" s="1"/>
  <c r="BS217" i="8" s="1"/>
  <c r="BS218" i="8" s="1"/>
  <c r="BS219" i="8" s="1"/>
  <c r="BS220" i="8" s="1"/>
  <c r="BS221" i="8" s="1"/>
  <c r="BS222" i="8" s="1"/>
  <c r="BS223" i="8" s="1"/>
  <c r="BS224" i="8" s="1"/>
  <c r="BS225" i="8" s="1"/>
  <c r="BS226" i="8" s="1"/>
  <c r="BS227" i="8" s="1"/>
  <c r="BS228" i="8" s="1"/>
  <c r="BS229" i="8" s="1"/>
  <c r="BS230" i="8" s="1"/>
  <c r="BS231" i="8" s="1"/>
  <c r="BS232" i="8" s="1"/>
  <c r="BS233" i="8" s="1"/>
  <c r="BS234" i="8" s="1"/>
  <c r="BS235" i="8" s="1"/>
  <c r="BS236" i="8" s="1"/>
  <c r="BS237" i="8" s="1"/>
  <c r="BS238" i="8" s="1"/>
  <c r="BS239" i="8" s="1"/>
  <c r="BS240" i="8" s="1"/>
  <c r="BS241" i="8" s="1"/>
  <c r="BS242" i="8" s="1"/>
  <c r="BS243" i="8" s="1"/>
  <c r="BS244" i="8" s="1"/>
  <c r="BS245" i="8" s="1"/>
  <c r="BS246" i="8" s="1"/>
  <c r="BS247" i="8" s="1"/>
  <c r="BS248" i="8" s="1"/>
  <c r="BS249" i="8" s="1"/>
  <c r="BS250" i="8" s="1"/>
  <c r="BS251" i="8" s="1"/>
  <c r="BS252" i="8" s="1"/>
  <c r="BS253" i="8" s="1"/>
  <c r="BS254" i="8" s="1"/>
  <c r="BS255" i="8" s="1"/>
  <c r="BS256" i="8" s="1"/>
  <c r="BS257" i="8" s="1"/>
  <c r="BS258" i="8" s="1"/>
  <c r="BS259" i="8" s="1"/>
  <c r="BS260" i="8" s="1"/>
  <c r="BS261" i="8" s="1"/>
  <c r="BS262" i="8" s="1"/>
  <c r="BS263" i="8" s="1"/>
  <c r="BS264" i="8" s="1"/>
  <c r="BS265" i="8" s="1"/>
  <c r="BS266" i="8" s="1"/>
  <c r="BS267" i="8" s="1"/>
  <c r="BS268" i="8" s="1"/>
  <c r="BS269" i="8" s="1"/>
  <c r="BR10" i="8"/>
  <c r="BR11" i="8" s="1"/>
  <c r="BR12" i="8" s="1"/>
  <c r="BR13" i="8" s="1"/>
  <c r="BR14" i="8" s="1"/>
  <c r="BR15" i="8" s="1"/>
  <c r="BR16" i="8" s="1"/>
  <c r="BR17" i="8" s="1"/>
  <c r="BR18" i="8" s="1"/>
  <c r="BR19" i="8" s="1"/>
  <c r="BR20" i="8" s="1"/>
  <c r="BR21" i="8" s="1"/>
  <c r="BR22" i="8" s="1"/>
  <c r="BR23" i="8" s="1"/>
  <c r="BR24" i="8" s="1"/>
  <c r="BR25" i="8" s="1"/>
  <c r="BR26" i="8" s="1"/>
  <c r="BR27" i="8" s="1"/>
  <c r="BR28" i="8" s="1"/>
  <c r="BR29" i="8" s="1"/>
  <c r="BR30" i="8" s="1"/>
  <c r="BR31" i="8" s="1"/>
  <c r="BR32" i="8" s="1"/>
  <c r="BR33" i="8" s="1"/>
  <c r="BR34" i="8" s="1"/>
  <c r="BR35" i="8" s="1"/>
  <c r="BR36" i="8" s="1"/>
  <c r="BR37" i="8" s="1"/>
  <c r="BR38" i="8" s="1"/>
  <c r="BR39" i="8" s="1"/>
  <c r="BR40" i="8" s="1"/>
  <c r="BR41" i="8" s="1"/>
  <c r="BR42" i="8" s="1"/>
  <c r="BR43" i="8" s="1"/>
  <c r="BR44" i="8" s="1"/>
  <c r="BR45" i="8" s="1"/>
  <c r="BR46" i="8" s="1"/>
  <c r="BR47" i="8" s="1"/>
  <c r="BR48" i="8" s="1"/>
  <c r="BR49" i="8" s="1"/>
  <c r="BR50" i="8" s="1"/>
  <c r="BR51" i="8" s="1"/>
  <c r="BR52" i="8" s="1"/>
  <c r="BR53" i="8" s="1"/>
  <c r="BR54" i="8" s="1"/>
  <c r="BR55" i="8" s="1"/>
  <c r="BR56" i="8" s="1"/>
  <c r="BR57" i="8" s="1"/>
  <c r="BR58" i="8" s="1"/>
  <c r="BR59" i="8" s="1"/>
  <c r="BR60" i="8" s="1"/>
  <c r="BR61" i="8" s="1"/>
  <c r="BR62" i="8" s="1"/>
  <c r="BR63" i="8" s="1"/>
  <c r="BR64" i="8" s="1"/>
  <c r="BR65" i="8" s="1"/>
  <c r="BR66" i="8" s="1"/>
  <c r="BR67" i="8" s="1"/>
  <c r="BR68" i="8" s="1"/>
  <c r="BR69" i="8" s="1"/>
  <c r="BR70" i="8" s="1"/>
  <c r="BR71" i="8" s="1"/>
  <c r="BR72" i="8" s="1"/>
  <c r="BR73" i="8" s="1"/>
  <c r="BR74" i="8" s="1"/>
  <c r="BR75" i="8" s="1"/>
  <c r="BR76" i="8" s="1"/>
  <c r="BR77" i="8" s="1"/>
  <c r="BR78" i="8" s="1"/>
  <c r="BR79" i="8" s="1"/>
  <c r="BR80" i="8" s="1"/>
  <c r="BR81" i="8" s="1"/>
  <c r="BR82" i="8" s="1"/>
  <c r="BR83" i="8" s="1"/>
  <c r="BR84" i="8" s="1"/>
  <c r="BR85" i="8" s="1"/>
  <c r="BR86" i="8" s="1"/>
  <c r="BR87" i="8" s="1"/>
  <c r="BR88" i="8" s="1"/>
  <c r="BR89" i="8" s="1"/>
  <c r="BR90" i="8" s="1"/>
  <c r="BR91" i="8" s="1"/>
  <c r="BR92" i="8" s="1"/>
  <c r="BR93" i="8" s="1"/>
  <c r="BR94" i="8" s="1"/>
  <c r="BR95" i="8" s="1"/>
  <c r="BR96" i="8" s="1"/>
  <c r="BR97" i="8" s="1"/>
  <c r="BR98" i="8" s="1"/>
  <c r="BR99" i="8" s="1"/>
  <c r="BR100" i="8" s="1"/>
  <c r="BR101" i="8" s="1"/>
  <c r="BR102" i="8" s="1"/>
  <c r="BR103" i="8" s="1"/>
  <c r="BR104" i="8" s="1"/>
  <c r="BR105" i="8" s="1"/>
  <c r="BR106" i="8" s="1"/>
  <c r="BR107" i="8" s="1"/>
  <c r="BR108" i="8" s="1"/>
  <c r="BR109" i="8" s="1"/>
  <c r="BR110" i="8" s="1"/>
  <c r="BR111" i="8" s="1"/>
  <c r="BR112" i="8" s="1"/>
  <c r="BR113" i="8" s="1"/>
  <c r="BR114" i="8" s="1"/>
  <c r="BR115" i="8" s="1"/>
  <c r="BR116" i="8" s="1"/>
  <c r="BR117" i="8" s="1"/>
  <c r="BR118" i="8" s="1"/>
  <c r="BR119" i="8" s="1"/>
  <c r="BR120" i="8" s="1"/>
  <c r="BR121" i="8" s="1"/>
  <c r="BR122" i="8" s="1"/>
  <c r="BR123" i="8" s="1"/>
  <c r="BR124" i="8" s="1"/>
  <c r="BR125" i="8" s="1"/>
  <c r="BR126" i="8" s="1"/>
  <c r="BR127" i="8" s="1"/>
  <c r="BR128" i="8" s="1"/>
  <c r="BR129" i="8" s="1"/>
  <c r="BR130" i="8" s="1"/>
  <c r="BR131" i="8" s="1"/>
  <c r="BR132" i="8" s="1"/>
  <c r="BR133" i="8" s="1"/>
  <c r="BR134" i="8" s="1"/>
  <c r="BR135" i="8" s="1"/>
  <c r="BR136" i="8" s="1"/>
  <c r="BR137" i="8" s="1"/>
  <c r="BR138" i="8" s="1"/>
  <c r="BR139" i="8" s="1"/>
  <c r="BR140" i="8" s="1"/>
  <c r="BR141" i="8" s="1"/>
  <c r="BR142" i="8" s="1"/>
  <c r="BR143" i="8" s="1"/>
  <c r="BR144" i="8" s="1"/>
  <c r="BR145" i="8" s="1"/>
  <c r="BR146" i="8" s="1"/>
  <c r="BR147" i="8" s="1"/>
  <c r="BR148" i="8" s="1"/>
  <c r="BR149" i="8" s="1"/>
  <c r="BR150" i="8" s="1"/>
  <c r="BR151" i="8" s="1"/>
  <c r="BR152" i="8" s="1"/>
  <c r="BR153" i="8" s="1"/>
  <c r="BR154" i="8" s="1"/>
  <c r="BR155" i="8" s="1"/>
  <c r="BR156" i="8" s="1"/>
  <c r="BR157" i="8" s="1"/>
  <c r="BR158" i="8" s="1"/>
  <c r="BR159" i="8" s="1"/>
  <c r="BR160" i="8" s="1"/>
  <c r="BR161" i="8" s="1"/>
  <c r="BR162" i="8" s="1"/>
  <c r="BR163" i="8" s="1"/>
  <c r="BR164" i="8" s="1"/>
  <c r="BR165" i="8" s="1"/>
  <c r="BR166" i="8" s="1"/>
  <c r="BR167" i="8" s="1"/>
  <c r="BR168" i="8" s="1"/>
  <c r="BR169" i="8" s="1"/>
  <c r="BR170" i="8" s="1"/>
  <c r="BR171" i="8" s="1"/>
  <c r="BR172" i="8" s="1"/>
  <c r="BR173" i="8" s="1"/>
  <c r="BR174" i="8" s="1"/>
  <c r="BR175" i="8" s="1"/>
  <c r="BR176" i="8" s="1"/>
  <c r="BR177" i="8" s="1"/>
  <c r="BR178" i="8" s="1"/>
  <c r="BR179" i="8" s="1"/>
  <c r="BR180" i="8" s="1"/>
  <c r="BR181" i="8" s="1"/>
  <c r="BR182" i="8" s="1"/>
  <c r="BR183" i="8" s="1"/>
  <c r="BR184" i="8" s="1"/>
  <c r="BR185" i="8" s="1"/>
  <c r="BR186" i="8" s="1"/>
  <c r="BR187" i="8" s="1"/>
  <c r="BR188" i="8" s="1"/>
  <c r="BR189" i="8" s="1"/>
  <c r="BR190" i="8" s="1"/>
  <c r="BR191" i="8" s="1"/>
  <c r="BR192" i="8" s="1"/>
  <c r="BR193" i="8" s="1"/>
  <c r="BR194" i="8" s="1"/>
  <c r="BR195" i="8" s="1"/>
  <c r="BR196" i="8" s="1"/>
  <c r="BR197" i="8" s="1"/>
  <c r="BR198" i="8" s="1"/>
  <c r="BR199" i="8" s="1"/>
  <c r="BR200" i="8" s="1"/>
  <c r="BR201" i="8" s="1"/>
  <c r="BR202" i="8" s="1"/>
  <c r="BR203" i="8" s="1"/>
  <c r="BR204" i="8" s="1"/>
  <c r="BR205" i="8" s="1"/>
  <c r="BR206" i="8" s="1"/>
  <c r="BR207" i="8" s="1"/>
  <c r="BR208" i="8" s="1"/>
  <c r="BR209" i="8" s="1"/>
  <c r="BR210" i="8" s="1"/>
  <c r="BR211" i="8" s="1"/>
  <c r="BR212" i="8" s="1"/>
  <c r="BR213" i="8" s="1"/>
  <c r="BR214" i="8" s="1"/>
  <c r="BR215" i="8" s="1"/>
  <c r="BR216" i="8" s="1"/>
  <c r="BR217" i="8" s="1"/>
  <c r="BR218" i="8" s="1"/>
  <c r="BR219" i="8" s="1"/>
  <c r="BR220" i="8" s="1"/>
  <c r="BR221" i="8" s="1"/>
  <c r="BR222" i="8" s="1"/>
  <c r="BR223" i="8" s="1"/>
  <c r="BR224" i="8" s="1"/>
  <c r="BR225" i="8" s="1"/>
  <c r="BR226" i="8" s="1"/>
  <c r="BR227" i="8" s="1"/>
  <c r="BR228" i="8" s="1"/>
  <c r="BR229" i="8" s="1"/>
  <c r="BR230" i="8" s="1"/>
  <c r="BR231" i="8" s="1"/>
  <c r="BR232" i="8" s="1"/>
  <c r="BR233" i="8" s="1"/>
  <c r="BR234" i="8" s="1"/>
  <c r="BR235" i="8" s="1"/>
  <c r="BR236" i="8" s="1"/>
  <c r="BR237" i="8" s="1"/>
  <c r="BR238" i="8" s="1"/>
  <c r="BR239" i="8" s="1"/>
  <c r="BR240" i="8" s="1"/>
  <c r="BR241" i="8" s="1"/>
  <c r="BR242" i="8" s="1"/>
  <c r="BR243" i="8" s="1"/>
  <c r="BR244" i="8" s="1"/>
  <c r="BR245" i="8" s="1"/>
  <c r="BR246" i="8" s="1"/>
  <c r="BR247" i="8" s="1"/>
  <c r="BR248" i="8" s="1"/>
  <c r="BR249" i="8" s="1"/>
  <c r="BR250" i="8" s="1"/>
  <c r="BR251" i="8" s="1"/>
  <c r="BR252" i="8" s="1"/>
  <c r="BR253" i="8" s="1"/>
  <c r="BR254" i="8" s="1"/>
  <c r="BR255" i="8" s="1"/>
  <c r="BR256" i="8" s="1"/>
  <c r="BR257" i="8" s="1"/>
  <c r="BR258" i="8" s="1"/>
  <c r="BR259" i="8" s="1"/>
  <c r="BR260" i="8" s="1"/>
  <c r="BR261" i="8" s="1"/>
  <c r="BR262" i="8" s="1"/>
  <c r="BR263" i="8" s="1"/>
  <c r="BR264" i="8" s="1"/>
  <c r="BR265" i="8" s="1"/>
  <c r="BR266" i="8" s="1"/>
  <c r="BR267" i="8" s="1"/>
  <c r="BR268" i="8" s="1"/>
  <c r="BR269" i="8" s="1"/>
  <c r="BQ10" i="8"/>
  <c r="BQ11" i="8" s="1"/>
  <c r="BQ12" i="8" s="1"/>
  <c r="BQ13" i="8" s="1"/>
  <c r="BQ14" i="8" s="1"/>
  <c r="BQ15" i="8" s="1"/>
  <c r="BQ16" i="8" s="1"/>
  <c r="BQ17" i="8" s="1"/>
  <c r="BQ18" i="8" s="1"/>
  <c r="BQ19" i="8" s="1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Q39" i="8" s="1"/>
  <c r="BQ40" i="8" s="1"/>
  <c r="BQ41" i="8" s="1"/>
  <c r="BQ42" i="8" s="1"/>
  <c r="BQ43" i="8" s="1"/>
  <c r="BQ44" i="8" s="1"/>
  <c r="BQ45" i="8" s="1"/>
  <c r="BQ46" i="8" s="1"/>
  <c r="BQ47" i="8" s="1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BQ66" i="8" s="1"/>
  <c r="BQ67" i="8" s="1"/>
  <c r="BQ68" i="8" s="1"/>
  <c r="BQ69" i="8" s="1"/>
  <c r="BQ70" i="8" s="1"/>
  <c r="BQ71" i="8" s="1"/>
  <c r="BQ72" i="8" s="1"/>
  <c r="BQ73" i="8" s="1"/>
  <c r="BQ74" i="8" s="1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BQ93" i="8" s="1"/>
  <c r="BQ94" i="8" s="1"/>
  <c r="BQ95" i="8" s="1"/>
  <c r="BQ96" i="8" s="1"/>
  <c r="BQ97" i="8" s="1"/>
  <c r="BQ98" i="8" s="1"/>
  <c r="BQ99" i="8" s="1"/>
  <c r="BQ100" i="8" s="1"/>
  <c r="BQ101" i="8" s="1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BQ120" i="8" s="1"/>
  <c r="BQ121" i="8" s="1"/>
  <c r="BQ122" i="8" s="1"/>
  <c r="BQ123" i="8" s="1"/>
  <c r="BQ124" i="8" s="1"/>
  <c r="BQ125" i="8" s="1"/>
  <c r="BQ126" i="8" s="1"/>
  <c r="BQ127" i="8" s="1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BQ146" i="8" s="1"/>
  <c r="BQ147" i="8" s="1"/>
  <c r="BQ148" i="8" s="1"/>
  <c r="BQ149" i="8" s="1"/>
  <c r="BQ150" i="8" s="1"/>
  <c r="BQ151" i="8" s="1"/>
  <c r="BQ152" i="8" s="1"/>
  <c r="BQ153" i="8" s="1"/>
  <c r="BQ154" i="8" s="1"/>
  <c r="BQ155" i="8" s="1"/>
  <c r="BQ156" i="8" s="1"/>
  <c r="BQ157" i="8" s="1"/>
  <c r="BQ158" i="8" s="1"/>
  <c r="BQ159" i="8" s="1"/>
  <c r="BQ160" i="8" s="1"/>
  <c r="BQ161" i="8" s="1"/>
  <c r="BQ162" i="8" s="1"/>
  <c r="BQ163" i="8" s="1"/>
  <c r="BQ164" i="8" s="1"/>
  <c r="BQ165" i="8" s="1"/>
  <c r="BQ166" i="8" s="1"/>
  <c r="BQ167" i="8" s="1"/>
  <c r="BQ168" i="8" s="1"/>
  <c r="BQ169" i="8" s="1"/>
  <c r="BQ170" i="8" s="1"/>
  <c r="BQ171" i="8" s="1"/>
  <c r="BQ172" i="8" s="1"/>
  <c r="BQ173" i="8" s="1"/>
  <c r="BQ174" i="8" s="1"/>
  <c r="BQ175" i="8" s="1"/>
  <c r="BQ176" i="8" s="1"/>
  <c r="BQ177" i="8" s="1"/>
  <c r="BQ178" i="8" s="1"/>
  <c r="BQ179" i="8" s="1"/>
  <c r="BQ180" i="8" s="1"/>
  <c r="BQ181" i="8" s="1"/>
  <c r="BQ182" i="8" s="1"/>
  <c r="BQ183" i="8" s="1"/>
  <c r="BQ184" i="8" s="1"/>
  <c r="BQ185" i="8" s="1"/>
  <c r="BQ186" i="8" s="1"/>
  <c r="BQ187" i="8" s="1"/>
  <c r="BQ188" i="8" s="1"/>
  <c r="BQ189" i="8" s="1"/>
  <c r="BQ190" i="8" s="1"/>
  <c r="BQ191" i="8" s="1"/>
  <c r="BQ192" i="8" s="1"/>
  <c r="BQ193" i="8" s="1"/>
  <c r="BQ194" i="8" s="1"/>
  <c r="BQ195" i="8" s="1"/>
  <c r="BQ196" i="8" s="1"/>
  <c r="BQ197" i="8" s="1"/>
  <c r="BQ198" i="8" s="1"/>
  <c r="BQ199" i="8" s="1"/>
  <c r="BQ200" i="8" s="1"/>
  <c r="BQ201" i="8" s="1"/>
  <c r="BQ202" i="8" s="1"/>
  <c r="BQ203" i="8" s="1"/>
  <c r="BQ204" i="8" s="1"/>
  <c r="BQ205" i="8" s="1"/>
  <c r="BQ206" i="8" s="1"/>
  <c r="BQ207" i="8" s="1"/>
  <c r="BQ208" i="8" s="1"/>
  <c r="BQ209" i="8" s="1"/>
  <c r="BQ210" i="8" s="1"/>
  <c r="BQ211" i="8" s="1"/>
  <c r="BQ212" i="8" s="1"/>
  <c r="BQ213" i="8" s="1"/>
  <c r="BQ214" i="8" s="1"/>
  <c r="BQ215" i="8" s="1"/>
  <c r="BQ216" i="8" s="1"/>
  <c r="BQ217" i="8" s="1"/>
  <c r="BQ218" i="8" s="1"/>
  <c r="BQ219" i="8" s="1"/>
  <c r="BQ220" i="8" s="1"/>
  <c r="BQ221" i="8" s="1"/>
  <c r="BQ222" i="8" s="1"/>
  <c r="BQ223" i="8" s="1"/>
  <c r="BQ224" i="8" s="1"/>
  <c r="BQ225" i="8" s="1"/>
  <c r="BQ226" i="8" s="1"/>
  <c r="BQ227" i="8" s="1"/>
  <c r="BQ228" i="8" s="1"/>
  <c r="BQ229" i="8" s="1"/>
  <c r="BQ230" i="8" s="1"/>
  <c r="BQ231" i="8" s="1"/>
  <c r="BQ232" i="8" s="1"/>
  <c r="BQ233" i="8" s="1"/>
  <c r="BQ234" i="8" s="1"/>
  <c r="BQ235" i="8" s="1"/>
  <c r="BQ236" i="8" s="1"/>
  <c r="BQ237" i="8" s="1"/>
  <c r="BQ238" i="8" s="1"/>
  <c r="BQ239" i="8" s="1"/>
  <c r="BQ240" i="8" s="1"/>
  <c r="BQ241" i="8" s="1"/>
  <c r="BQ242" i="8" s="1"/>
  <c r="BQ243" i="8" s="1"/>
  <c r="BQ244" i="8" s="1"/>
  <c r="BQ245" i="8" s="1"/>
  <c r="BQ246" i="8" s="1"/>
  <c r="BQ247" i="8" s="1"/>
  <c r="BQ248" i="8" s="1"/>
  <c r="BQ249" i="8" s="1"/>
  <c r="BQ250" i="8" s="1"/>
  <c r="BQ251" i="8" s="1"/>
  <c r="BQ252" i="8" s="1"/>
  <c r="BQ253" i="8" s="1"/>
  <c r="BQ254" i="8" s="1"/>
  <c r="BQ255" i="8" s="1"/>
  <c r="BQ256" i="8" s="1"/>
  <c r="BQ257" i="8" s="1"/>
  <c r="BQ258" i="8" s="1"/>
  <c r="BQ259" i="8" s="1"/>
  <c r="BQ260" i="8" s="1"/>
  <c r="BQ261" i="8" s="1"/>
  <c r="BQ262" i="8" s="1"/>
  <c r="BQ263" i="8" s="1"/>
  <c r="BQ264" i="8" s="1"/>
  <c r="BQ265" i="8" s="1"/>
  <c r="BQ266" i="8" s="1"/>
  <c r="BQ267" i="8" s="1"/>
  <c r="BQ268" i="8" s="1"/>
  <c r="BQ269" i="8" s="1"/>
  <c r="BP10" i="8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BP27" i="8" s="1"/>
  <c r="BP28" i="8" s="1"/>
  <c r="BP29" i="8" s="1"/>
  <c r="BP30" i="8" s="1"/>
  <c r="BP31" i="8" s="1"/>
  <c r="BP32" i="8" s="1"/>
  <c r="BP33" i="8" s="1"/>
  <c r="BP34" i="8" s="1"/>
  <c r="BP35" i="8" s="1"/>
  <c r="BP36" i="8" s="1"/>
  <c r="BP37" i="8" s="1"/>
  <c r="BP38" i="8" s="1"/>
  <c r="BP39" i="8" s="1"/>
  <c r="BP40" i="8" s="1"/>
  <c r="BP41" i="8" s="1"/>
  <c r="BP42" i="8" s="1"/>
  <c r="BP43" i="8" s="1"/>
  <c r="BP44" i="8" s="1"/>
  <c r="BP45" i="8" s="1"/>
  <c r="BP46" i="8" s="1"/>
  <c r="BP47" i="8" s="1"/>
  <c r="BP48" i="8" s="1"/>
  <c r="BP49" i="8" s="1"/>
  <c r="BP50" i="8" s="1"/>
  <c r="BP51" i="8" s="1"/>
  <c r="BP52" i="8" s="1"/>
  <c r="BP53" i="8" s="1"/>
  <c r="BP54" i="8" s="1"/>
  <c r="BP55" i="8" s="1"/>
  <c r="BP56" i="8" s="1"/>
  <c r="BP57" i="8" s="1"/>
  <c r="BP58" i="8" s="1"/>
  <c r="BP59" i="8" s="1"/>
  <c r="BP60" i="8" s="1"/>
  <c r="BP61" i="8" s="1"/>
  <c r="BP62" i="8" s="1"/>
  <c r="BP63" i="8" s="1"/>
  <c r="BP64" i="8" s="1"/>
  <c r="BP65" i="8" s="1"/>
  <c r="BP66" i="8" s="1"/>
  <c r="BP67" i="8" s="1"/>
  <c r="BP68" i="8" s="1"/>
  <c r="BP69" i="8" s="1"/>
  <c r="BP70" i="8" s="1"/>
  <c r="BP71" i="8" s="1"/>
  <c r="BP72" i="8" s="1"/>
  <c r="BP73" i="8" s="1"/>
  <c r="BP74" i="8" s="1"/>
  <c r="BP75" i="8" s="1"/>
  <c r="BP76" i="8" s="1"/>
  <c r="BP77" i="8" s="1"/>
  <c r="BP78" i="8" s="1"/>
  <c r="BP79" i="8" s="1"/>
  <c r="BP80" i="8" s="1"/>
  <c r="BP81" i="8" s="1"/>
  <c r="BP82" i="8" s="1"/>
  <c r="BP83" i="8" s="1"/>
  <c r="BP84" i="8" s="1"/>
  <c r="BP85" i="8" s="1"/>
  <c r="BP86" i="8" s="1"/>
  <c r="BP87" i="8" s="1"/>
  <c r="BP88" i="8" s="1"/>
  <c r="BP89" i="8" s="1"/>
  <c r="BP90" i="8" s="1"/>
  <c r="BP91" i="8" s="1"/>
  <c r="BP92" i="8" s="1"/>
  <c r="BP93" i="8" s="1"/>
  <c r="BP94" i="8" s="1"/>
  <c r="BP95" i="8" s="1"/>
  <c r="BP96" i="8" s="1"/>
  <c r="BP97" i="8" s="1"/>
  <c r="BP98" i="8" s="1"/>
  <c r="BP99" i="8" s="1"/>
  <c r="BP100" i="8" s="1"/>
  <c r="BP101" i="8" s="1"/>
  <c r="BP102" i="8" s="1"/>
  <c r="BP103" i="8" s="1"/>
  <c r="BP104" i="8" s="1"/>
  <c r="BP105" i="8" s="1"/>
  <c r="BP106" i="8" s="1"/>
  <c r="BP107" i="8" s="1"/>
  <c r="BP108" i="8" s="1"/>
  <c r="BP109" i="8" s="1"/>
  <c r="BP110" i="8" s="1"/>
  <c r="BP111" i="8" s="1"/>
  <c r="BP112" i="8" s="1"/>
  <c r="BP113" i="8" s="1"/>
  <c r="BP114" i="8" s="1"/>
  <c r="BP115" i="8" s="1"/>
  <c r="BP116" i="8" s="1"/>
  <c r="BP117" i="8" s="1"/>
  <c r="BP118" i="8" s="1"/>
  <c r="BP119" i="8" s="1"/>
  <c r="BP120" i="8" s="1"/>
  <c r="BP121" i="8" s="1"/>
  <c r="BP122" i="8" s="1"/>
  <c r="BP123" i="8" s="1"/>
  <c r="BP124" i="8" s="1"/>
  <c r="BP125" i="8" s="1"/>
  <c r="BP126" i="8" s="1"/>
  <c r="BP127" i="8" s="1"/>
  <c r="BP128" i="8" s="1"/>
  <c r="BP129" i="8" s="1"/>
  <c r="BP130" i="8" s="1"/>
  <c r="BP131" i="8" s="1"/>
  <c r="BP132" i="8" s="1"/>
  <c r="BP133" i="8" s="1"/>
  <c r="BP134" i="8" s="1"/>
  <c r="BP135" i="8" s="1"/>
  <c r="BP136" i="8" s="1"/>
  <c r="BP137" i="8" s="1"/>
  <c r="BP138" i="8" s="1"/>
  <c r="BP139" i="8" s="1"/>
  <c r="BP140" i="8" s="1"/>
  <c r="BP141" i="8" s="1"/>
  <c r="BP142" i="8" s="1"/>
  <c r="BP143" i="8" s="1"/>
  <c r="BP144" i="8" s="1"/>
  <c r="BP145" i="8" s="1"/>
  <c r="BP146" i="8" s="1"/>
  <c r="BP147" i="8" s="1"/>
  <c r="BP148" i="8" s="1"/>
  <c r="BP149" i="8" s="1"/>
  <c r="BP150" i="8" s="1"/>
  <c r="BP151" i="8" s="1"/>
  <c r="BP152" i="8" s="1"/>
  <c r="BP153" i="8" s="1"/>
  <c r="BP154" i="8" s="1"/>
  <c r="BP155" i="8" s="1"/>
  <c r="BP156" i="8" s="1"/>
  <c r="BP157" i="8" s="1"/>
  <c r="BP158" i="8" s="1"/>
  <c r="BP159" i="8" s="1"/>
  <c r="BP160" i="8" s="1"/>
  <c r="BP161" i="8" s="1"/>
  <c r="BP162" i="8" s="1"/>
  <c r="BP163" i="8" s="1"/>
  <c r="BP164" i="8" s="1"/>
  <c r="BP165" i="8" s="1"/>
  <c r="BP166" i="8" s="1"/>
  <c r="BP167" i="8" s="1"/>
  <c r="BP168" i="8" s="1"/>
  <c r="BP169" i="8" s="1"/>
  <c r="BP170" i="8" s="1"/>
  <c r="BP171" i="8" s="1"/>
  <c r="BP172" i="8" s="1"/>
  <c r="BP173" i="8" s="1"/>
  <c r="BP174" i="8" s="1"/>
  <c r="BP175" i="8" s="1"/>
  <c r="BP176" i="8" s="1"/>
  <c r="BP177" i="8" s="1"/>
  <c r="BP178" i="8" s="1"/>
  <c r="BP179" i="8" s="1"/>
  <c r="BP180" i="8" s="1"/>
  <c r="BP181" i="8" s="1"/>
  <c r="BP182" i="8" s="1"/>
  <c r="BP183" i="8" s="1"/>
  <c r="BP184" i="8" s="1"/>
  <c r="BP185" i="8" s="1"/>
  <c r="BP186" i="8" s="1"/>
  <c r="BP187" i="8" s="1"/>
  <c r="BP188" i="8" s="1"/>
  <c r="BP189" i="8" s="1"/>
  <c r="BP190" i="8" s="1"/>
  <c r="BP191" i="8" s="1"/>
  <c r="BP192" i="8" s="1"/>
  <c r="BP193" i="8" s="1"/>
  <c r="BP194" i="8" s="1"/>
  <c r="BP195" i="8" s="1"/>
  <c r="BP196" i="8" s="1"/>
  <c r="BP197" i="8" s="1"/>
  <c r="BP198" i="8" s="1"/>
  <c r="BP199" i="8" s="1"/>
  <c r="BP200" i="8" s="1"/>
  <c r="BP201" i="8" s="1"/>
  <c r="BP202" i="8" s="1"/>
  <c r="BP203" i="8" s="1"/>
  <c r="BP204" i="8" s="1"/>
  <c r="BP205" i="8" s="1"/>
  <c r="BP206" i="8" s="1"/>
  <c r="BP207" i="8" s="1"/>
  <c r="BP208" i="8" s="1"/>
  <c r="BP209" i="8" s="1"/>
  <c r="BP210" i="8" s="1"/>
  <c r="BP211" i="8" s="1"/>
  <c r="BP212" i="8" s="1"/>
  <c r="BP213" i="8" s="1"/>
  <c r="BP214" i="8" s="1"/>
  <c r="BP215" i="8" s="1"/>
  <c r="BP216" i="8" s="1"/>
  <c r="BP217" i="8" s="1"/>
  <c r="BP218" i="8" s="1"/>
  <c r="BP219" i="8" s="1"/>
  <c r="BP220" i="8" s="1"/>
  <c r="BP221" i="8" s="1"/>
  <c r="BP222" i="8" s="1"/>
  <c r="BP223" i="8" s="1"/>
  <c r="BP224" i="8" s="1"/>
  <c r="BP225" i="8" s="1"/>
  <c r="BP226" i="8" s="1"/>
  <c r="BP227" i="8" s="1"/>
  <c r="BP228" i="8" s="1"/>
  <c r="BP229" i="8" s="1"/>
  <c r="BP230" i="8" s="1"/>
  <c r="BP231" i="8" s="1"/>
  <c r="BP232" i="8" s="1"/>
  <c r="BP233" i="8" s="1"/>
  <c r="BP234" i="8" s="1"/>
  <c r="BP235" i="8" s="1"/>
  <c r="BP236" i="8" s="1"/>
  <c r="BP237" i="8" s="1"/>
  <c r="BP238" i="8" s="1"/>
  <c r="BP239" i="8" s="1"/>
  <c r="BP240" i="8" s="1"/>
  <c r="BP241" i="8" s="1"/>
  <c r="BP242" i="8" s="1"/>
  <c r="BP243" i="8" s="1"/>
  <c r="BP244" i="8" s="1"/>
  <c r="BP245" i="8" s="1"/>
  <c r="BP246" i="8" s="1"/>
  <c r="BP247" i="8" s="1"/>
  <c r="BP248" i="8" s="1"/>
  <c r="BP249" i="8" s="1"/>
  <c r="BP250" i="8" s="1"/>
  <c r="BP251" i="8" s="1"/>
  <c r="BP252" i="8" s="1"/>
  <c r="BP253" i="8" s="1"/>
  <c r="BP254" i="8" s="1"/>
  <c r="BP255" i="8" s="1"/>
  <c r="BP256" i="8" s="1"/>
  <c r="BP257" i="8" s="1"/>
  <c r="BP258" i="8" s="1"/>
  <c r="BP259" i="8" s="1"/>
  <c r="BP260" i="8" s="1"/>
  <c r="BP261" i="8" s="1"/>
  <c r="BP262" i="8" s="1"/>
  <c r="BP263" i="8" s="1"/>
  <c r="BP264" i="8" s="1"/>
  <c r="BP265" i="8" s="1"/>
  <c r="BP266" i="8" s="1"/>
  <c r="BP267" i="8" s="1"/>
  <c r="BP268" i="8" s="1"/>
  <c r="BP269" i="8" s="1"/>
  <c r="BO10" i="8"/>
  <c r="BO11" i="8" s="1"/>
  <c r="BO12" i="8" s="1"/>
  <c r="BO13" i="8" s="1"/>
  <c r="BO14" i="8" s="1"/>
  <c r="BO15" i="8" s="1"/>
  <c r="BO16" i="8" s="1"/>
  <c r="BO17" i="8" s="1"/>
  <c r="BO18" i="8" s="1"/>
  <c r="BO19" i="8" s="1"/>
  <c r="BO20" i="8" s="1"/>
  <c r="BO21" i="8" s="1"/>
  <c r="BO22" i="8" s="1"/>
  <c r="BO23" i="8" s="1"/>
  <c r="BO24" i="8" s="1"/>
  <c r="BO25" i="8" s="1"/>
  <c r="BO26" i="8" s="1"/>
  <c r="BO27" i="8" s="1"/>
  <c r="BO28" i="8" s="1"/>
  <c r="BO29" i="8" s="1"/>
  <c r="BO30" i="8" s="1"/>
  <c r="BO31" i="8" s="1"/>
  <c r="BO32" i="8" s="1"/>
  <c r="BO33" i="8" s="1"/>
  <c r="BO34" i="8" s="1"/>
  <c r="BO35" i="8" s="1"/>
  <c r="BO36" i="8" s="1"/>
  <c r="BO37" i="8" s="1"/>
  <c r="BO38" i="8" s="1"/>
  <c r="BO39" i="8" s="1"/>
  <c r="BO40" i="8" s="1"/>
  <c r="BO41" i="8" s="1"/>
  <c r="BO42" i="8" s="1"/>
  <c r="BO43" i="8" s="1"/>
  <c r="BO44" i="8" s="1"/>
  <c r="BO45" i="8" s="1"/>
  <c r="BO46" i="8" s="1"/>
  <c r="BO47" i="8" s="1"/>
  <c r="BO48" i="8" s="1"/>
  <c r="BO49" i="8" s="1"/>
  <c r="BO50" i="8" s="1"/>
  <c r="BO51" i="8" s="1"/>
  <c r="BO52" i="8" s="1"/>
  <c r="BO53" i="8" s="1"/>
  <c r="BO54" i="8" s="1"/>
  <c r="BO55" i="8" s="1"/>
  <c r="BO56" i="8" s="1"/>
  <c r="BO57" i="8" s="1"/>
  <c r="BO58" i="8" s="1"/>
  <c r="BO59" i="8" s="1"/>
  <c r="BO60" i="8" s="1"/>
  <c r="BO61" i="8" s="1"/>
  <c r="BO62" i="8" s="1"/>
  <c r="BO63" i="8" s="1"/>
  <c r="BO64" i="8" s="1"/>
  <c r="BO65" i="8" s="1"/>
  <c r="BO66" i="8" s="1"/>
  <c r="BO67" i="8" s="1"/>
  <c r="BO68" i="8" s="1"/>
  <c r="BO69" i="8" s="1"/>
  <c r="BO70" i="8" s="1"/>
  <c r="BO71" i="8" s="1"/>
  <c r="BO72" i="8" s="1"/>
  <c r="BO73" i="8" s="1"/>
  <c r="BO74" i="8" s="1"/>
  <c r="BO75" i="8" s="1"/>
  <c r="BO76" i="8" s="1"/>
  <c r="BO77" i="8" s="1"/>
  <c r="BO78" i="8" s="1"/>
  <c r="BO79" i="8" s="1"/>
  <c r="BO80" i="8" s="1"/>
  <c r="BO81" i="8" s="1"/>
  <c r="BO82" i="8" s="1"/>
  <c r="BO83" i="8" s="1"/>
  <c r="BO84" i="8" s="1"/>
  <c r="BO85" i="8" s="1"/>
  <c r="BO86" i="8" s="1"/>
  <c r="BO87" i="8" s="1"/>
  <c r="BO88" i="8" s="1"/>
  <c r="BO89" i="8" s="1"/>
  <c r="BO90" i="8" s="1"/>
  <c r="BO91" i="8" s="1"/>
  <c r="BO92" i="8" s="1"/>
  <c r="BO93" i="8" s="1"/>
  <c r="BO94" i="8" s="1"/>
  <c r="BO95" i="8" s="1"/>
  <c r="BO96" i="8" s="1"/>
  <c r="BO97" i="8" s="1"/>
  <c r="BO98" i="8" s="1"/>
  <c r="BO99" i="8" s="1"/>
  <c r="BO100" i="8" s="1"/>
  <c r="BO101" i="8" s="1"/>
  <c r="BO102" i="8" s="1"/>
  <c r="BO103" i="8" s="1"/>
  <c r="BO104" i="8" s="1"/>
  <c r="BO105" i="8" s="1"/>
  <c r="BO106" i="8" s="1"/>
  <c r="BO107" i="8" s="1"/>
  <c r="BO108" i="8" s="1"/>
  <c r="BO109" i="8" s="1"/>
  <c r="BO110" i="8" s="1"/>
  <c r="BO111" i="8" s="1"/>
  <c r="BO112" i="8" s="1"/>
  <c r="BO113" i="8" s="1"/>
  <c r="BO114" i="8" s="1"/>
  <c r="BO115" i="8" s="1"/>
  <c r="BO116" i="8" s="1"/>
  <c r="BO117" i="8" s="1"/>
  <c r="BO118" i="8" s="1"/>
  <c r="BO119" i="8" s="1"/>
  <c r="BO120" i="8" s="1"/>
  <c r="BO121" i="8" s="1"/>
  <c r="BO122" i="8" s="1"/>
  <c r="BO123" i="8" s="1"/>
  <c r="BO124" i="8" s="1"/>
  <c r="BO125" i="8" s="1"/>
  <c r="BO126" i="8" s="1"/>
  <c r="BO127" i="8" s="1"/>
  <c r="BO128" i="8" s="1"/>
  <c r="BO129" i="8" s="1"/>
  <c r="BO130" i="8" s="1"/>
  <c r="BO131" i="8" s="1"/>
  <c r="BO132" i="8" s="1"/>
  <c r="BO133" i="8" s="1"/>
  <c r="BO134" i="8" s="1"/>
  <c r="BO135" i="8" s="1"/>
  <c r="BO136" i="8" s="1"/>
  <c r="BO137" i="8" s="1"/>
  <c r="BO138" i="8" s="1"/>
  <c r="BO139" i="8" s="1"/>
  <c r="BO140" i="8" s="1"/>
  <c r="BO141" i="8" s="1"/>
  <c r="BO142" i="8" s="1"/>
  <c r="BO143" i="8" s="1"/>
  <c r="BO144" i="8" s="1"/>
  <c r="BO145" i="8" s="1"/>
  <c r="BO146" i="8" s="1"/>
  <c r="BO147" i="8" s="1"/>
  <c r="BO148" i="8" s="1"/>
  <c r="BO149" i="8" s="1"/>
  <c r="BO150" i="8" s="1"/>
  <c r="BO151" i="8" s="1"/>
  <c r="BO152" i="8" s="1"/>
  <c r="BO153" i="8" s="1"/>
  <c r="BO154" i="8" s="1"/>
  <c r="BO155" i="8" s="1"/>
  <c r="BO156" i="8" s="1"/>
  <c r="BO157" i="8" s="1"/>
  <c r="BO158" i="8" s="1"/>
  <c r="BO159" i="8" s="1"/>
  <c r="BO160" i="8" s="1"/>
  <c r="BO161" i="8" s="1"/>
  <c r="BO162" i="8" s="1"/>
  <c r="BO163" i="8" s="1"/>
  <c r="BO164" i="8" s="1"/>
  <c r="BO165" i="8" s="1"/>
  <c r="BO166" i="8" s="1"/>
  <c r="BO167" i="8" s="1"/>
  <c r="BO168" i="8" s="1"/>
  <c r="BO169" i="8" s="1"/>
  <c r="BO170" i="8" s="1"/>
  <c r="BO171" i="8" s="1"/>
  <c r="BO172" i="8" s="1"/>
  <c r="BO173" i="8" s="1"/>
  <c r="BO174" i="8" s="1"/>
  <c r="BO175" i="8" s="1"/>
  <c r="BO176" i="8" s="1"/>
  <c r="BO177" i="8" s="1"/>
  <c r="BO178" i="8" s="1"/>
  <c r="BO179" i="8" s="1"/>
  <c r="BO180" i="8" s="1"/>
  <c r="BO181" i="8" s="1"/>
  <c r="BO182" i="8" s="1"/>
  <c r="BO183" i="8" s="1"/>
  <c r="BO184" i="8" s="1"/>
  <c r="BO185" i="8" s="1"/>
  <c r="BO186" i="8" s="1"/>
  <c r="BO187" i="8" s="1"/>
  <c r="BO188" i="8" s="1"/>
  <c r="BO189" i="8" s="1"/>
  <c r="BO190" i="8" s="1"/>
  <c r="BO191" i="8" s="1"/>
  <c r="BO192" i="8" s="1"/>
  <c r="BO193" i="8" s="1"/>
  <c r="BO194" i="8" s="1"/>
  <c r="BO195" i="8" s="1"/>
  <c r="BO196" i="8" s="1"/>
  <c r="BO197" i="8" s="1"/>
  <c r="BO198" i="8" s="1"/>
  <c r="BO199" i="8" s="1"/>
  <c r="BO200" i="8" s="1"/>
  <c r="BO201" i="8" s="1"/>
  <c r="BO202" i="8" s="1"/>
  <c r="BO203" i="8" s="1"/>
  <c r="BO204" i="8" s="1"/>
  <c r="BO205" i="8" s="1"/>
  <c r="BO206" i="8" s="1"/>
  <c r="BO207" i="8" s="1"/>
  <c r="BO208" i="8" s="1"/>
  <c r="BO209" i="8" s="1"/>
  <c r="BO210" i="8" s="1"/>
  <c r="BO211" i="8" s="1"/>
  <c r="BO212" i="8" s="1"/>
  <c r="BO213" i="8" s="1"/>
  <c r="BO214" i="8" s="1"/>
  <c r="BO215" i="8" s="1"/>
  <c r="BO216" i="8" s="1"/>
  <c r="BO217" i="8" s="1"/>
  <c r="BO218" i="8" s="1"/>
  <c r="BO219" i="8" s="1"/>
  <c r="BO220" i="8" s="1"/>
  <c r="BO221" i="8" s="1"/>
  <c r="BO222" i="8" s="1"/>
  <c r="BO223" i="8" s="1"/>
  <c r="BO224" i="8" s="1"/>
  <c r="BO225" i="8" s="1"/>
  <c r="BO226" i="8" s="1"/>
  <c r="BO227" i="8" s="1"/>
  <c r="BO228" i="8" s="1"/>
  <c r="BO229" i="8" s="1"/>
  <c r="BO230" i="8" s="1"/>
  <c r="BO231" i="8" s="1"/>
  <c r="BO232" i="8" s="1"/>
  <c r="BO233" i="8" s="1"/>
  <c r="BO234" i="8" s="1"/>
  <c r="BO235" i="8" s="1"/>
  <c r="BO236" i="8" s="1"/>
  <c r="BO237" i="8" s="1"/>
  <c r="BO238" i="8" s="1"/>
  <c r="BO239" i="8" s="1"/>
  <c r="BO240" i="8" s="1"/>
  <c r="BO241" i="8" s="1"/>
  <c r="BO242" i="8" s="1"/>
  <c r="BO243" i="8" s="1"/>
  <c r="BO244" i="8" s="1"/>
  <c r="BO245" i="8" s="1"/>
  <c r="BO246" i="8" s="1"/>
  <c r="BO247" i="8" s="1"/>
  <c r="BO248" i="8" s="1"/>
  <c r="BO249" i="8" s="1"/>
  <c r="BO250" i="8" s="1"/>
  <c r="BO251" i="8" s="1"/>
  <c r="BO252" i="8" s="1"/>
  <c r="BO253" i="8" s="1"/>
  <c r="BO254" i="8" s="1"/>
  <c r="BO255" i="8" s="1"/>
  <c r="BO256" i="8" s="1"/>
  <c r="BO257" i="8" s="1"/>
  <c r="BO258" i="8" s="1"/>
  <c r="BO259" i="8" s="1"/>
  <c r="BO260" i="8" s="1"/>
  <c r="BO261" i="8" s="1"/>
  <c r="BO262" i="8" s="1"/>
  <c r="BO263" i="8" s="1"/>
  <c r="BO264" i="8" s="1"/>
  <c r="BO265" i="8" s="1"/>
  <c r="BO266" i="8" s="1"/>
  <c r="BO267" i="8" s="1"/>
  <c r="BO268" i="8" s="1"/>
  <c r="BO269" i="8" s="1"/>
  <c r="BN10" i="8"/>
  <c r="BN11" i="8" s="1"/>
  <c r="BN12" i="8" s="1"/>
  <c r="BN13" i="8" s="1"/>
  <c r="BN14" i="8" s="1"/>
  <c r="BN15" i="8" s="1"/>
  <c r="BN16" i="8" s="1"/>
  <c r="BN17" i="8" s="1"/>
  <c r="BN18" i="8" s="1"/>
  <c r="BN19" i="8" s="1"/>
  <c r="BN20" i="8" s="1"/>
  <c r="BN21" i="8" s="1"/>
  <c r="BN22" i="8" s="1"/>
  <c r="BN23" i="8" s="1"/>
  <c r="BN24" i="8" s="1"/>
  <c r="BN25" i="8" s="1"/>
  <c r="BN26" i="8" s="1"/>
  <c r="BN27" i="8" s="1"/>
  <c r="BN28" i="8" s="1"/>
  <c r="BN29" i="8" s="1"/>
  <c r="BN30" i="8" s="1"/>
  <c r="BN31" i="8" s="1"/>
  <c r="BN32" i="8" s="1"/>
  <c r="BN33" i="8" s="1"/>
  <c r="BN34" i="8" s="1"/>
  <c r="BN35" i="8" s="1"/>
  <c r="BN36" i="8" s="1"/>
  <c r="BN37" i="8" s="1"/>
  <c r="BN38" i="8" s="1"/>
  <c r="BN39" i="8" s="1"/>
  <c r="BN40" i="8" s="1"/>
  <c r="BN41" i="8" s="1"/>
  <c r="BN42" i="8" s="1"/>
  <c r="BN43" i="8" s="1"/>
  <c r="BN44" i="8" s="1"/>
  <c r="BN45" i="8" s="1"/>
  <c r="BN46" i="8" s="1"/>
  <c r="BN47" i="8" s="1"/>
  <c r="BN48" i="8" s="1"/>
  <c r="BN49" i="8" s="1"/>
  <c r="BN50" i="8" s="1"/>
  <c r="BN51" i="8" s="1"/>
  <c r="BN52" i="8" s="1"/>
  <c r="BN53" i="8" s="1"/>
  <c r="BN54" i="8" s="1"/>
  <c r="BN55" i="8" s="1"/>
  <c r="BN56" i="8" s="1"/>
  <c r="BN57" i="8" s="1"/>
  <c r="BN58" i="8" s="1"/>
  <c r="BN59" i="8" s="1"/>
  <c r="BN60" i="8" s="1"/>
  <c r="BN61" i="8" s="1"/>
  <c r="BN62" i="8" s="1"/>
  <c r="BN63" i="8" s="1"/>
  <c r="BN64" i="8" s="1"/>
  <c r="BN65" i="8" s="1"/>
  <c r="BN66" i="8" s="1"/>
  <c r="BN67" i="8" s="1"/>
  <c r="BN68" i="8" s="1"/>
  <c r="BN69" i="8" s="1"/>
  <c r="BN70" i="8" s="1"/>
  <c r="BN71" i="8" s="1"/>
  <c r="BN72" i="8" s="1"/>
  <c r="BN73" i="8" s="1"/>
  <c r="BN74" i="8" s="1"/>
  <c r="BN75" i="8" s="1"/>
  <c r="BN76" i="8" s="1"/>
  <c r="BN77" i="8" s="1"/>
  <c r="BN78" i="8" s="1"/>
  <c r="BN79" i="8" s="1"/>
  <c r="BN80" i="8" s="1"/>
  <c r="BN81" i="8" s="1"/>
  <c r="BN82" i="8" s="1"/>
  <c r="BN83" i="8" s="1"/>
  <c r="BN84" i="8" s="1"/>
  <c r="BN85" i="8" s="1"/>
  <c r="BN86" i="8" s="1"/>
  <c r="BN87" i="8" s="1"/>
  <c r="BN88" i="8" s="1"/>
  <c r="BN89" i="8" s="1"/>
  <c r="BN90" i="8" s="1"/>
  <c r="BN91" i="8" s="1"/>
  <c r="BN92" i="8" s="1"/>
  <c r="BN93" i="8" s="1"/>
  <c r="BN94" i="8" s="1"/>
  <c r="BN95" i="8" s="1"/>
  <c r="BN96" i="8" s="1"/>
  <c r="BN97" i="8" s="1"/>
  <c r="BN98" i="8" s="1"/>
  <c r="BN99" i="8" s="1"/>
  <c r="BN100" i="8" s="1"/>
  <c r="BN101" i="8" s="1"/>
  <c r="BN102" i="8" s="1"/>
  <c r="BN103" i="8" s="1"/>
  <c r="BN104" i="8" s="1"/>
  <c r="BN105" i="8" s="1"/>
  <c r="BN106" i="8" s="1"/>
  <c r="BN107" i="8" s="1"/>
  <c r="BN108" i="8" s="1"/>
  <c r="BN109" i="8" s="1"/>
  <c r="BN110" i="8" s="1"/>
  <c r="BN111" i="8" s="1"/>
  <c r="BN112" i="8" s="1"/>
  <c r="BN113" i="8" s="1"/>
  <c r="BN114" i="8" s="1"/>
  <c r="BN115" i="8" s="1"/>
  <c r="BN116" i="8" s="1"/>
  <c r="BN117" i="8" s="1"/>
  <c r="BN118" i="8" s="1"/>
  <c r="BN119" i="8" s="1"/>
  <c r="BN120" i="8" s="1"/>
  <c r="BN121" i="8" s="1"/>
  <c r="BN122" i="8" s="1"/>
  <c r="BN123" i="8" s="1"/>
  <c r="BN124" i="8" s="1"/>
  <c r="BN125" i="8" s="1"/>
  <c r="BN126" i="8" s="1"/>
  <c r="BN127" i="8" s="1"/>
  <c r="BN128" i="8" s="1"/>
  <c r="BN129" i="8" s="1"/>
  <c r="BN130" i="8" s="1"/>
  <c r="BN131" i="8" s="1"/>
  <c r="BN132" i="8" s="1"/>
  <c r="BN133" i="8" s="1"/>
  <c r="BN134" i="8" s="1"/>
  <c r="BN135" i="8" s="1"/>
  <c r="BN136" i="8" s="1"/>
  <c r="BN137" i="8" s="1"/>
  <c r="BN138" i="8" s="1"/>
  <c r="BN139" i="8" s="1"/>
  <c r="BN140" i="8" s="1"/>
  <c r="BN141" i="8" s="1"/>
  <c r="BN142" i="8" s="1"/>
  <c r="BN143" i="8" s="1"/>
  <c r="BN144" i="8" s="1"/>
  <c r="BN145" i="8" s="1"/>
  <c r="BN146" i="8" s="1"/>
  <c r="BN147" i="8" s="1"/>
  <c r="BN148" i="8" s="1"/>
  <c r="BN149" i="8" s="1"/>
  <c r="BN150" i="8" s="1"/>
  <c r="BN151" i="8" s="1"/>
  <c r="BN152" i="8" s="1"/>
  <c r="BN153" i="8" s="1"/>
  <c r="BN154" i="8" s="1"/>
  <c r="BN155" i="8" s="1"/>
  <c r="BN156" i="8" s="1"/>
  <c r="BN157" i="8" s="1"/>
  <c r="BN158" i="8" s="1"/>
  <c r="BN159" i="8" s="1"/>
  <c r="BN160" i="8" s="1"/>
  <c r="BN161" i="8" s="1"/>
  <c r="BN162" i="8" s="1"/>
  <c r="BN163" i="8" s="1"/>
  <c r="BN164" i="8" s="1"/>
  <c r="BN165" i="8" s="1"/>
  <c r="BN166" i="8" s="1"/>
  <c r="BN167" i="8" s="1"/>
  <c r="BN168" i="8" s="1"/>
  <c r="BN169" i="8" s="1"/>
  <c r="BN170" i="8" s="1"/>
  <c r="BN171" i="8" s="1"/>
  <c r="BN172" i="8" s="1"/>
  <c r="BN173" i="8" s="1"/>
  <c r="BN174" i="8" s="1"/>
  <c r="BN175" i="8" s="1"/>
  <c r="BN176" i="8" s="1"/>
  <c r="BN177" i="8" s="1"/>
  <c r="BN178" i="8" s="1"/>
  <c r="BN179" i="8" s="1"/>
  <c r="BN180" i="8" s="1"/>
  <c r="BN181" i="8" s="1"/>
  <c r="BN182" i="8" s="1"/>
  <c r="BN183" i="8" s="1"/>
  <c r="BN184" i="8" s="1"/>
  <c r="BN185" i="8" s="1"/>
  <c r="BN186" i="8" s="1"/>
  <c r="BN187" i="8" s="1"/>
  <c r="BN188" i="8" s="1"/>
  <c r="BN189" i="8" s="1"/>
  <c r="BN190" i="8" s="1"/>
  <c r="BN191" i="8" s="1"/>
  <c r="BN192" i="8" s="1"/>
  <c r="BN193" i="8" s="1"/>
  <c r="BN194" i="8" s="1"/>
  <c r="BN195" i="8" s="1"/>
  <c r="BN196" i="8" s="1"/>
  <c r="BN197" i="8" s="1"/>
  <c r="BN198" i="8" s="1"/>
  <c r="BN199" i="8" s="1"/>
  <c r="BN200" i="8" s="1"/>
  <c r="BN201" i="8" s="1"/>
  <c r="BN202" i="8" s="1"/>
  <c r="BN203" i="8" s="1"/>
  <c r="BN204" i="8" s="1"/>
  <c r="BN205" i="8" s="1"/>
  <c r="BN206" i="8" s="1"/>
  <c r="BN207" i="8" s="1"/>
  <c r="BN208" i="8" s="1"/>
  <c r="BN209" i="8" s="1"/>
  <c r="BN210" i="8" s="1"/>
  <c r="BN211" i="8" s="1"/>
  <c r="BN212" i="8" s="1"/>
  <c r="BN213" i="8" s="1"/>
  <c r="BN214" i="8" s="1"/>
  <c r="BN215" i="8" s="1"/>
  <c r="BN216" i="8" s="1"/>
  <c r="BN217" i="8" s="1"/>
  <c r="BN218" i="8" s="1"/>
  <c r="BN219" i="8" s="1"/>
  <c r="BN220" i="8" s="1"/>
  <c r="BN221" i="8" s="1"/>
  <c r="BN222" i="8" s="1"/>
  <c r="BN223" i="8" s="1"/>
  <c r="BN224" i="8" s="1"/>
  <c r="BN225" i="8" s="1"/>
  <c r="BN226" i="8" s="1"/>
  <c r="BN227" i="8" s="1"/>
  <c r="BN228" i="8" s="1"/>
  <c r="BN229" i="8" s="1"/>
  <c r="BN230" i="8" s="1"/>
  <c r="BN231" i="8" s="1"/>
  <c r="BN232" i="8" s="1"/>
  <c r="BN233" i="8" s="1"/>
  <c r="BN234" i="8" s="1"/>
  <c r="BN235" i="8" s="1"/>
  <c r="BN236" i="8" s="1"/>
  <c r="BN237" i="8" s="1"/>
  <c r="BN238" i="8" s="1"/>
  <c r="BN239" i="8" s="1"/>
  <c r="BN240" i="8" s="1"/>
  <c r="BN241" i="8" s="1"/>
  <c r="BN242" i="8" s="1"/>
  <c r="BN243" i="8" s="1"/>
  <c r="BN244" i="8" s="1"/>
  <c r="BN245" i="8" s="1"/>
  <c r="BN246" i="8" s="1"/>
  <c r="BN247" i="8" s="1"/>
  <c r="BN248" i="8" s="1"/>
  <c r="BN249" i="8" s="1"/>
  <c r="BN250" i="8" s="1"/>
  <c r="BN251" i="8" s="1"/>
  <c r="BN252" i="8" s="1"/>
  <c r="BN253" i="8" s="1"/>
  <c r="BN254" i="8" s="1"/>
  <c r="BN255" i="8" s="1"/>
  <c r="BN256" i="8" s="1"/>
  <c r="BN257" i="8" s="1"/>
  <c r="BN258" i="8" s="1"/>
  <c r="BN259" i="8" s="1"/>
  <c r="BN260" i="8" s="1"/>
  <c r="BN261" i="8" s="1"/>
  <c r="BN262" i="8" s="1"/>
  <c r="BN263" i="8" s="1"/>
  <c r="BN264" i="8" s="1"/>
  <c r="BN265" i="8" s="1"/>
  <c r="BN266" i="8" s="1"/>
  <c r="BN267" i="8" s="1"/>
  <c r="BN268" i="8" s="1"/>
  <c r="BN269" i="8" s="1"/>
  <c r="BM10" i="8"/>
  <c r="BM11" i="8" s="1"/>
  <c r="BM12" i="8" s="1"/>
  <c r="BM13" i="8" s="1"/>
  <c r="BM14" i="8" s="1"/>
  <c r="BM15" i="8" s="1"/>
  <c r="BM16" i="8" s="1"/>
  <c r="BM17" i="8" s="1"/>
  <c r="BM18" i="8" s="1"/>
  <c r="BM19" i="8" s="1"/>
  <c r="BM20" i="8" s="1"/>
  <c r="BM21" i="8" s="1"/>
  <c r="BM22" i="8" s="1"/>
  <c r="BM23" i="8" s="1"/>
  <c r="BM24" i="8" s="1"/>
  <c r="BM25" i="8" s="1"/>
  <c r="BM26" i="8" s="1"/>
  <c r="BM27" i="8" s="1"/>
  <c r="BM28" i="8" s="1"/>
  <c r="BM29" i="8" s="1"/>
  <c r="BM30" i="8" s="1"/>
  <c r="BM31" i="8" s="1"/>
  <c r="BM32" i="8" s="1"/>
  <c r="BM33" i="8" s="1"/>
  <c r="BM34" i="8" s="1"/>
  <c r="BM35" i="8" s="1"/>
  <c r="BM36" i="8" s="1"/>
  <c r="BM37" i="8" s="1"/>
  <c r="BM38" i="8" s="1"/>
  <c r="BM39" i="8" s="1"/>
  <c r="BM40" i="8" s="1"/>
  <c r="BM41" i="8" s="1"/>
  <c r="BM42" i="8" s="1"/>
  <c r="BM43" i="8" s="1"/>
  <c r="BM44" i="8" s="1"/>
  <c r="BM45" i="8" s="1"/>
  <c r="BM46" i="8" s="1"/>
  <c r="BM47" i="8" s="1"/>
  <c r="BM48" i="8" s="1"/>
  <c r="BM49" i="8" s="1"/>
  <c r="BM50" i="8" s="1"/>
  <c r="BM51" i="8" s="1"/>
  <c r="BM52" i="8" s="1"/>
  <c r="BM53" i="8" s="1"/>
  <c r="BM54" i="8" s="1"/>
  <c r="BM55" i="8" s="1"/>
  <c r="BM56" i="8" s="1"/>
  <c r="BM57" i="8" s="1"/>
  <c r="BM58" i="8" s="1"/>
  <c r="BM59" i="8" s="1"/>
  <c r="BM60" i="8" s="1"/>
  <c r="BM61" i="8" s="1"/>
  <c r="BM62" i="8" s="1"/>
  <c r="BM63" i="8" s="1"/>
  <c r="BM64" i="8" s="1"/>
  <c r="BM65" i="8" s="1"/>
  <c r="BM66" i="8" s="1"/>
  <c r="BM67" i="8" s="1"/>
  <c r="BM68" i="8" s="1"/>
  <c r="BM69" i="8" s="1"/>
  <c r="BM70" i="8" s="1"/>
  <c r="BM71" i="8" s="1"/>
  <c r="BM72" i="8" s="1"/>
  <c r="BM73" i="8" s="1"/>
  <c r="BM74" i="8" s="1"/>
  <c r="BM75" i="8" s="1"/>
  <c r="BM76" i="8" s="1"/>
  <c r="BM77" i="8" s="1"/>
  <c r="BM78" i="8" s="1"/>
  <c r="BM79" i="8" s="1"/>
  <c r="BM80" i="8" s="1"/>
  <c r="BM81" i="8" s="1"/>
  <c r="BM82" i="8" s="1"/>
  <c r="BM83" i="8" s="1"/>
  <c r="BM84" i="8" s="1"/>
  <c r="BM85" i="8" s="1"/>
  <c r="BM86" i="8" s="1"/>
  <c r="BM87" i="8" s="1"/>
  <c r="BM88" i="8" s="1"/>
  <c r="BM89" i="8" s="1"/>
  <c r="BM90" i="8" s="1"/>
  <c r="BM91" i="8" s="1"/>
  <c r="BM92" i="8" s="1"/>
  <c r="BM93" i="8" s="1"/>
  <c r="BM94" i="8" s="1"/>
  <c r="BM95" i="8" s="1"/>
  <c r="BM96" i="8" s="1"/>
  <c r="BM97" i="8" s="1"/>
  <c r="BM98" i="8" s="1"/>
  <c r="BM99" i="8" s="1"/>
  <c r="BM100" i="8" s="1"/>
  <c r="BM101" i="8" s="1"/>
  <c r="BM102" i="8" s="1"/>
  <c r="BM103" i="8" s="1"/>
  <c r="BM104" i="8" s="1"/>
  <c r="BM105" i="8" s="1"/>
  <c r="BM106" i="8" s="1"/>
  <c r="BM107" i="8" s="1"/>
  <c r="BM108" i="8" s="1"/>
  <c r="BM109" i="8" s="1"/>
  <c r="BM110" i="8" s="1"/>
  <c r="BM111" i="8" s="1"/>
  <c r="BM112" i="8" s="1"/>
  <c r="BM113" i="8" s="1"/>
  <c r="BM114" i="8" s="1"/>
  <c r="BM115" i="8" s="1"/>
  <c r="BM116" i="8" s="1"/>
  <c r="BM117" i="8" s="1"/>
  <c r="BM118" i="8" s="1"/>
  <c r="BM119" i="8" s="1"/>
  <c r="BM120" i="8" s="1"/>
  <c r="BM121" i="8" s="1"/>
  <c r="BM122" i="8" s="1"/>
  <c r="BM123" i="8" s="1"/>
  <c r="BM124" i="8" s="1"/>
  <c r="BM125" i="8" s="1"/>
  <c r="BM126" i="8" s="1"/>
  <c r="BM127" i="8" s="1"/>
  <c r="BM128" i="8" s="1"/>
  <c r="BM129" i="8" s="1"/>
  <c r="BM130" i="8" s="1"/>
  <c r="BM131" i="8" s="1"/>
  <c r="BM132" i="8" s="1"/>
  <c r="BM133" i="8" s="1"/>
  <c r="BM134" i="8" s="1"/>
  <c r="BM135" i="8" s="1"/>
  <c r="BM136" i="8" s="1"/>
  <c r="BM137" i="8" s="1"/>
  <c r="BM138" i="8" s="1"/>
  <c r="BM139" i="8" s="1"/>
  <c r="BM140" i="8" s="1"/>
  <c r="BM141" i="8" s="1"/>
  <c r="BM142" i="8" s="1"/>
  <c r="BM143" i="8" s="1"/>
  <c r="BM144" i="8" s="1"/>
  <c r="BM145" i="8" s="1"/>
  <c r="BM146" i="8" s="1"/>
  <c r="BM147" i="8" s="1"/>
  <c r="BM148" i="8" s="1"/>
  <c r="BM149" i="8" s="1"/>
  <c r="BM150" i="8" s="1"/>
  <c r="BM151" i="8" s="1"/>
  <c r="BM152" i="8" s="1"/>
  <c r="BM153" i="8" s="1"/>
  <c r="BM154" i="8" s="1"/>
  <c r="BM155" i="8" s="1"/>
  <c r="BM156" i="8" s="1"/>
  <c r="BM157" i="8" s="1"/>
  <c r="BM158" i="8" s="1"/>
  <c r="BM159" i="8" s="1"/>
  <c r="BM160" i="8" s="1"/>
  <c r="BM161" i="8" s="1"/>
  <c r="BM162" i="8" s="1"/>
  <c r="BM163" i="8" s="1"/>
  <c r="BM164" i="8" s="1"/>
  <c r="BM165" i="8" s="1"/>
  <c r="BM166" i="8" s="1"/>
  <c r="BM167" i="8" s="1"/>
  <c r="BM168" i="8" s="1"/>
  <c r="BM169" i="8" s="1"/>
  <c r="BM170" i="8" s="1"/>
  <c r="BM171" i="8" s="1"/>
  <c r="BM172" i="8" s="1"/>
  <c r="BM173" i="8" s="1"/>
  <c r="BM174" i="8" s="1"/>
  <c r="BM175" i="8" s="1"/>
  <c r="BM176" i="8" s="1"/>
  <c r="BM177" i="8" s="1"/>
  <c r="BM178" i="8" s="1"/>
  <c r="BM179" i="8" s="1"/>
  <c r="BM180" i="8" s="1"/>
  <c r="BM181" i="8" s="1"/>
  <c r="BM182" i="8" s="1"/>
  <c r="BM183" i="8" s="1"/>
  <c r="BM184" i="8" s="1"/>
  <c r="BM185" i="8" s="1"/>
  <c r="BM186" i="8" s="1"/>
  <c r="BM187" i="8" s="1"/>
  <c r="BM188" i="8" s="1"/>
  <c r="BM189" i="8" s="1"/>
  <c r="BM190" i="8" s="1"/>
  <c r="BM191" i="8" s="1"/>
  <c r="BM192" i="8" s="1"/>
  <c r="BM193" i="8" s="1"/>
  <c r="BM194" i="8" s="1"/>
  <c r="BM195" i="8" s="1"/>
  <c r="BM196" i="8" s="1"/>
  <c r="BM197" i="8" s="1"/>
  <c r="BM198" i="8" s="1"/>
  <c r="BM199" i="8" s="1"/>
  <c r="BM200" i="8" s="1"/>
  <c r="BM201" i="8" s="1"/>
  <c r="BM202" i="8" s="1"/>
  <c r="BM203" i="8" s="1"/>
  <c r="BM204" i="8" s="1"/>
  <c r="BM205" i="8" s="1"/>
  <c r="BM206" i="8" s="1"/>
  <c r="BM207" i="8" s="1"/>
  <c r="BM208" i="8" s="1"/>
  <c r="BM209" i="8" s="1"/>
  <c r="BM210" i="8" s="1"/>
  <c r="BM211" i="8" s="1"/>
  <c r="BM212" i="8" s="1"/>
  <c r="BM213" i="8" s="1"/>
  <c r="BM214" i="8" s="1"/>
  <c r="BM215" i="8" s="1"/>
  <c r="BM216" i="8" s="1"/>
  <c r="BM217" i="8" s="1"/>
  <c r="BM218" i="8" s="1"/>
  <c r="BM219" i="8" s="1"/>
  <c r="BM220" i="8" s="1"/>
  <c r="BM221" i="8" s="1"/>
  <c r="BM222" i="8" s="1"/>
  <c r="BM223" i="8" s="1"/>
  <c r="BM224" i="8" s="1"/>
  <c r="BM225" i="8" s="1"/>
  <c r="BM226" i="8" s="1"/>
  <c r="BM227" i="8" s="1"/>
  <c r="BM228" i="8" s="1"/>
  <c r="BM229" i="8" s="1"/>
  <c r="BM230" i="8" s="1"/>
  <c r="BM231" i="8" s="1"/>
  <c r="BM232" i="8" s="1"/>
  <c r="BM233" i="8" s="1"/>
  <c r="BM234" i="8" s="1"/>
  <c r="BM235" i="8" s="1"/>
  <c r="BM236" i="8" s="1"/>
  <c r="BM237" i="8" s="1"/>
  <c r="BM238" i="8" s="1"/>
  <c r="BM239" i="8" s="1"/>
  <c r="BM240" i="8" s="1"/>
  <c r="BM241" i="8" s="1"/>
  <c r="BM242" i="8" s="1"/>
  <c r="BM243" i="8" s="1"/>
  <c r="BM244" i="8" s="1"/>
  <c r="BM245" i="8" s="1"/>
  <c r="BM246" i="8" s="1"/>
  <c r="BM247" i="8" s="1"/>
  <c r="BM248" i="8" s="1"/>
  <c r="BM249" i="8" s="1"/>
  <c r="BM250" i="8" s="1"/>
  <c r="BM251" i="8" s="1"/>
  <c r="BM252" i="8" s="1"/>
  <c r="BM253" i="8" s="1"/>
  <c r="BM254" i="8" s="1"/>
  <c r="BM255" i="8" s="1"/>
  <c r="BM256" i="8" s="1"/>
  <c r="BM257" i="8" s="1"/>
  <c r="BM258" i="8" s="1"/>
  <c r="BM259" i="8" s="1"/>
  <c r="BM260" i="8" s="1"/>
  <c r="BM261" i="8" s="1"/>
  <c r="BM262" i="8" s="1"/>
  <c r="BM263" i="8" s="1"/>
  <c r="BM264" i="8" s="1"/>
  <c r="BM265" i="8" s="1"/>
  <c r="BM266" i="8" s="1"/>
  <c r="BM267" i="8" s="1"/>
  <c r="BM268" i="8" s="1"/>
  <c r="BM269" i="8" s="1"/>
  <c r="BL10" i="8"/>
  <c r="BL11" i="8" s="1"/>
  <c r="BL12" i="8" s="1"/>
  <c r="BL13" i="8" s="1"/>
  <c r="BL14" i="8" s="1"/>
  <c r="BL15" i="8" s="1"/>
  <c r="BL16" i="8" s="1"/>
  <c r="BL17" i="8" s="1"/>
  <c r="BL18" i="8" s="1"/>
  <c r="BL19" i="8" s="1"/>
  <c r="BL20" i="8" s="1"/>
  <c r="BL21" i="8" s="1"/>
  <c r="BL22" i="8" s="1"/>
  <c r="BL23" i="8" s="1"/>
  <c r="BL24" i="8" s="1"/>
  <c r="BL25" i="8" s="1"/>
  <c r="BL26" i="8" s="1"/>
  <c r="BL27" i="8" s="1"/>
  <c r="BL28" i="8" s="1"/>
  <c r="BL29" i="8" s="1"/>
  <c r="BL30" i="8" s="1"/>
  <c r="BL31" i="8" s="1"/>
  <c r="BL32" i="8" s="1"/>
  <c r="BL33" i="8" s="1"/>
  <c r="BL34" i="8" s="1"/>
  <c r="BL35" i="8" s="1"/>
  <c r="BL36" i="8" s="1"/>
  <c r="BL37" i="8" s="1"/>
  <c r="BL38" i="8" s="1"/>
  <c r="BL39" i="8" s="1"/>
  <c r="BL40" i="8" s="1"/>
  <c r="BL41" i="8" s="1"/>
  <c r="BL42" i="8" s="1"/>
  <c r="BL43" i="8" s="1"/>
  <c r="BL44" i="8" s="1"/>
  <c r="BL45" i="8" s="1"/>
  <c r="BL46" i="8" s="1"/>
  <c r="BL47" i="8" s="1"/>
  <c r="BL48" i="8" s="1"/>
  <c r="BL49" i="8" s="1"/>
  <c r="BL50" i="8" s="1"/>
  <c r="BL51" i="8" s="1"/>
  <c r="BL52" i="8" s="1"/>
  <c r="BL53" i="8" s="1"/>
  <c r="BL54" i="8" s="1"/>
  <c r="BL55" i="8" s="1"/>
  <c r="BL56" i="8" s="1"/>
  <c r="BL57" i="8" s="1"/>
  <c r="BL58" i="8" s="1"/>
  <c r="BL59" i="8" s="1"/>
  <c r="BL60" i="8" s="1"/>
  <c r="BL61" i="8" s="1"/>
  <c r="BL62" i="8" s="1"/>
  <c r="BL63" i="8" s="1"/>
  <c r="BL64" i="8" s="1"/>
  <c r="BL65" i="8" s="1"/>
  <c r="BL66" i="8" s="1"/>
  <c r="BL67" i="8" s="1"/>
  <c r="BL68" i="8" s="1"/>
  <c r="BL69" i="8" s="1"/>
  <c r="BL70" i="8" s="1"/>
  <c r="BL71" i="8" s="1"/>
  <c r="BL72" i="8" s="1"/>
  <c r="BL73" i="8" s="1"/>
  <c r="BL74" i="8" s="1"/>
  <c r="BL75" i="8" s="1"/>
  <c r="BL76" i="8" s="1"/>
  <c r="BL77" i="8" s="1"/>
  <c r="BL78" i="8" s="1"/>
  <c r="BL79" i="8" s="1"/>
  <c r="BL80" i="8" s="1"/>
  <c r="BL81" i="8" s="1"/>
  <c r="BL82" i="8" s="1"/>
  <c r="BL83" i="8" s="1"/>
  <c r="BL84" i="8" s="1"/>
  <c r="BL85" i="8" s="1"/>
  <c r="BL86" i="8" s="1"/>
  <c r="BL87" i="8" s="1"/>
  <c r="BL88" i="8" s="1"/>
  <c r="BL89" i="8" s="1"/>
  <c r="BL90" i="8" s="1"/>
  <c r="BL91" i="8" s="1"/>
  <c r="BL92" i="8" s="1"/>
  <c r="BL93" i="8" s="1"/>
  <c r="BL94" i="8" s="1"/>
  <c r="BL95" i="8" s="1"/>
  <c r="BL96" i="8" s="1"/>
  <c r="BL97" i="8" s="1"/>
  <c r="BL98" i="8" s="1"/>
  <c r="BL99" i="8" s="1"/>
  <c r="BL100" i="8" s="1"/>
  <c r="BL101" i="8" s="1"/>
  <c r="BL102" i="8" s="1"/>
  <c r="BL103" i="8" s="1"/>
  <c r="BL104" i="8" s="1"/>
  <c r="BL105" i="8" s="1"/>
  <c r="BL106" i="8" s="1"/>
  <c r="BL107" i="8" s="1"/>
  <c r="BL108" i="8" s="1"/>
  <c r="BL109" i="8" s="1"/>
  <c r="BL110" i="8" s="1"/>
  <c r="BL111" i="8" s="1"/>
  <c r="BL112" i="8" s="1"/>
  <c r="BL113" i="8" s="1"/>
  <c r="BL114" i="8" s="1"/>
  <c r="BL115" i="8" s="1"/>
  <c r="BL116" i="8" s="1"/>
  <c r="BL117" i="8" s="1"/>
  <c r="BL118" i="8" s="1"/>
  <c r="BL119" i="8" s="1"/>
  <c r="BL120" i="8" s="1"/>
  <c r="BL121" i="8" s="1"/>
  <c r="BL122" i="8" s="1"/>
  <c r="BL123" i="8" s="1"/>
  <c r="BL124" i="8" s="1"/>
  <c r="BL125" i="8" s="1"/>
  <c r="BL126" i="8" s="1"/>
  <c r="BL127" i="8" s="1"/>
  <c r="BL128" i="8" s="1"/>
  <c r="BL129" i="8" s="1"/>
  <c r="BL130" i="8" s="1"/>
  <c r="BL131" i="8" s="1"/>
  <c r="BL132" i="8" s="1"/>
  <c r="BL133" i="8" s="1"/>
  <c r="BL134" i="8" s="1"/>
  <c r="BL135" i="8" s="1"/>
  <c r="BL136" i="8" s="1"/>
  <c r="BL137" i="8" s="1"/>
  <c r="BL138" i="8" s="1"/>
  <c r="BL139" i="8" s="1"/>
  <c r="BL140" i="8" s="1"/>
  <c r="BL141" i="8" s="1"/>
  <c r="BL142" i="8" s="1"/>
  <c r="BL143" i="8" s="1"/>
  <c r="BL144" i="8" s="1"/>
  <c r="BL145" i="8" s="1"/>
  <c r="BL146" i="8" s="1"/>
  <c r="BL147" i="8" s="1"/>
  <c r="BL148" i="8" s="1"/>
  <c r="BL149" i="8" s="1"/>
  <c r="BL150" i="8" s="1"/>
  <c r="BL151" i="8" s="1"/>
  <c r="BL152" i="8" s="1"/>
  <c r="BL153" i="8" s="1"/>
  <c r="BL154" i="8" s="1"/>
  <c r="BL155" i="8" s="1"/>
  <c r="BL156" i="8" s="1"/>
  <c r="BL157" i="8" s="1"/>
  <c r="BL158" i="8" s="1"/>
  <c r="BL159" i="8" s="1"/>
  <c r="BL160" i="8" s="1"/>
  <c r="BL161" i="8" s="1"/>
  <c r="BL162" i="8" s="1"/>
  <c r="BL163" i="8" s="1"/>
  <c r="BL164" i="8" s="1"/>
  <c r="BL165" i="8" s="1"/>
  <c r="BL166" i="8" s="1"/>
  <c r="BL167" i="8" s="1"/>
  <c r="BL168" i="8" s="1"/>
  <c r="BL169" i="8" s="1"/>
  <c r="BL170" i="8" s="1"/>
  <c r="BL171" i="8" s="1"/>
  <c r="BL172" i="8" s="1"/>
  <c r="BL173" i="8" s="1"/>
  <c r="BL174" i="8" s="1"/>
  <c r="BL175" i="8" s="1"/>
  <c r="BL176" i="8" s="1"/>
  <c r="BL177" i="8" s="1"/>
  <c r="BL178" i="8" s="1"/>
  <c r="BL179" i="8" s="1"/>
  <c r="BL180" i="8" s="1"/>
  <c r="BL181" i="8" s="1"/>
  <c r="BL182" i="8" s="1"/>
  <c r="BL183" i="8" s="1"/>
  <c r="BL184" i="8" s="1"/>
  <c r="BL185" i="8" s="1"/>
  <c r="BL186" i="8" s="1"/>
  <c r="BL187" i="8" s="1"/>
  <c r="BL188" i="8" s="1"/>
  <c r="BL189" i="8" s="1"/>
  <c r="BL190" i="8" s="1"/>
  <c r="BL191" i="8" s="1"/>
  <c r="BL192" i="8" s="1"/>
  <c r="BL193" i="8" s="1"/>
  <c r="BL194" i="8" s="1"/>
  <c r="BL195" i="8" s="1"/>
  <c r="BL196" i="8" s="1"/>
  <c r="BL197" i="8" s="1"/>
  <c r="BL198" i="8" s="1"/>
  <c r="BL199" i="8" s="1"/>
  <c r="BL200" i="8" s="1"/>
  <c r="BL201" i="8" s="1"/>
  <c r="BL202" i="8" s="1"/>
  <c r="BL203" i="8" s="1"/>
  <c r="BL204" i="8" s="1"/>
  <c r="BL205" i="8" s="1"/>
  <c r="BL206" i="8" s="1"/>
  <c r="BL207" i="8" s="1"/>
  <c r="BL208" i="8" s="1"/>
  <c r="BL209" i="8" s="1"/>
  <c r="BL210" i="8" s="1"/>
  <c r="BL211" i="8" s="1"/>
  <c r="BL212" i="8" s="1"/>
  <c r="BL213" i="8" s="1"/>
  <c r="BL214" i="8" s="1"/>
  <c r="BL215" i="8" s="1"/>
  <c r="BL216" i="8" s="1"/>
  <c r="BL217" i="8" s="1"/>
  <c r="BL218" i="8" s="1"/>
  <c r="BL219" i="8" s="1"/>
  <c r="BL220" i="8" s="1"/>
  <c r="BL221" i="8" s="1"/>
  <c r="BL222" i="8" s="1"/>
  <c r="BL223" i="8" s="1"/>
  <c r="BL224" i="8" s="1"/>
  <c r="BL225" i="8" s="1"/>
  <c r="BL226" i="8" s="1"/>
  <c r="BL227" i="8" s="1"/>
  <c r="BL228" i="8" s="1"/>
  <c r="BL229" i="8" s="1"/>
  <c r="BL230" i="8" s="1"/>
  <c r="BL231" i="8" s="1"/>
  <c r="BL232" i="8" s="1"/>
  <c r="BL233" i="8" s="1"/>
  <c r="BL234" i="8" s="1"/>
  <c r="BL235" i="8" s="1"/>
  <c r="BL236" i="8" s="1"/>
  <c r="BL237" i="8" s="1"/>
  <c r="BL238" i="8" s="1"/>
  <c r="BL239" i="8" s="1"/>
  <c r="BL240" i="8" s="1"/>
  <c r="BL241" i="8" s="1"/>
  <c r="BL242" i="8" s="1"/>
  <c r="BL243" i="8" s="1"/>
  <c r="BL244" i="8" s="1"/>
  <c r="BL245" i="8" s="1"/>
  <c r="BL246" i="8" s="1"/>
  <c r="BL247" i="8" s="1"/>
  <c r="BL248" i="8" s="1"/>
  <c r="BL249" i="8" s="1"/>
  <c r="BL250" i="8" s="1"/>
  <c r="BL251" i="8" s="1"/>
  <c r="BL252" i="8" s="1"/>
  <c r="BL253" i="8" s="1"/>
  <c r="BL254" i="8" s="1"/>
  <c r="BL255" i="8" s="1"/>
  <c r="BL256" i="8" s="1"/>
  <c r="BL257" i="8" s="1"/>
  <c r="BL258" i="8" s="1"/>
  <c r="BL259" i="8" s="1"/>
  <c r="BL260" i="8" s="1"/>
  <c r="BL261" i="8" s="1"/>
  <c r="BL262" i="8" s="1"/>
  <c r="BL263" i="8" s="1"/>
  <c r="BL264" i="8" s="1"/>
  <c r="BL265" i="8" s="1"/>
  <c r="BL266" i="8" s="1"/>
  <c r="BL267" i="8" s="1"/>
  <c r="BL268" i="8" s="1"/>
  <c r="BL269" i="8" s="1"/>
  <c r="BK10" i="8"/>
  <c r="BK11" i="8" s="1"/>
  <c r="BK12" i="8" s="1"/>
  <c r="BK13" i="8" s="1"/>
  <c r="BK14" i="8" s="1"/>
  <c r="BK15" i="8" s="1"/>
  <c r="BK16" i="8" s="1"/>
  <c r="BK17" i="8" s="1"/>
  <c r="BK18" i="8" s="1"/>
  <c r="BK19" i="8" s="1"/>
  <c r="BK20" i="8" s="1"/>
  <c r="BK21" i="8" s="1"/>
  <c r="BK22" i="8" s="1"/>
  <c r="BK23" i="8" s="1"/>
  <c r="BK24" i="8" s="1"/>
  <c r="BK25" i="8" s="1"/>
  <c r="BK26" i="8" s="1"/>
  <c r="BK27" i="8" s="1"/>
  <c r="BK28" i="8" s="1"/>
  <c r="BK29" i="8" s="1"/>
  <c r="BK30" i="8" s="1"/>
  <c r="BK31" i="8" s="1"/>
  <c r="BK32" i="8" s="1"/>
  <c r="BK33" i="8" s="1"/>
  <c r="BK34" i="8" s="1"/>
  <c r="BK35" i="8" s="1"/>
  <c r="BK36" i="8" s="1"/>
  <c r="BK37" i="8" s="1"/>
  <c r="BK38" i="8" s="1"/>
  <c r="BK39" i="8" s="1"/>
  <c r="BK40" i="8" s="1"/>
  <c r="BK41" i="8" s="1"/>
  <c r="BK42" i="8" s="1"/>
  <c r="BK43" i="8" s="1"/>
  <c r="BK44" i="8" s="1"/>
  <c r="BK45" i="8" s="1"/>
  <c r="BK46" i="8" s="1"/>
  <c r="BK47" i="8" s="1"/>
  <c r="BK48" i="8" s="1"/>
  <c r="BK49" i="8" s="1"/>
  <c r="BK50" i="8" s="1"/>
  <c r="BK51" i="8" s="1"/>
  <c r="BK52" i="8" s="1"/>
  <c r="BK53" i="8" s="1"/>
  <c r="BK54" i="8" s="1"/>
  <c r="BK55" i="8" s="1"/>
  <c r="BK56" i="8" s="1"/>
  <c r="BK57" i="8" s="1"/>
  <c r="BK58" i="8" s="1"/>
  <c r="BK59" i="8" s="1"/>
  <c r="BK60" i="8" s="1"/>
  <c r="BK61" i="8" s="1"/>
  <c r="BK62" i="8" s="1"/>
  <c r="BK63" i="8" s="1"/>
  <c r="BK64" i="8" s="1"/>
  <c r="BK65" i="8" s="1"/>
  <c r="BK66" i="8" s="1"/>
  <c r="BK67" i="8" s="1"/>
  <c r="BK68" i="8" s="1"/>
  <c r="BK69" i="8" s="1"/>
  <c r="BK70" i="8" s="1"/>
  <c r="BK71" i="8" s="1"/>
  <c r="BK72" i="8" s="1"/>
  <c r="BK73" i="8" s="1"/>
  <c r="BK74" i="8" s="1"/>
  <c r="BK75" i="8" s="1"/>
  <c r="BK76" i="8" s="1"/>
  <c r="BK77" i="8" s="1"/>
  <c r="BK78" i="8" s="1"/>
  <c r="BK79" i="8" s="1"/>
  <c r="BK80" i="8" s="1"/>
  <c r="BK81" i="8" s="1"/>
  <c r="BK82" i="8" s="1"/>
  <c r="BK83" i="8" s="1"/>
  <c r="BK84" i="8" s="1"/>
  <c r="BK85" i="8" s="1"/>
  <c r="BK86" i="8" s="1"/>
  <c r="BK87" i="8" s="1"/>
  <c r="BK88" i="8" s="1"/>
  <c r="BK89" i="8" s="1"/>
  <c r="BK90" i="8" s="1"/>
  <c r="BK91" i="8" s="1"/>
  <c r="BK92" i="8" s="1"/>
  <c r="BK93" i="8" s="1"/>
  <c r="BK94" i="8" s="1"/>
  <c r="BK95" i="8" s="1"/>
  <c r="BK96" i="8" s="1"/>
  <c r="BK97" i="8" s="1"/>
  <c r="BK98" i="8" s="1"/>
  <c r="BK99" i="8" s="1"/>
  <c r="BK100" i="8" s="1"/>
  <c r="BK101" i="8" s="1"/>
  <c r="BK102" i="8" s="1"/>
  <c r="BK103" i="8" s="1"/>
  <c r="BK104" i="8" s="1"/>
  <c r="BK105" i="8" s="1"/>
  <c r="BK106" i="8" s="1"/>
  <c r="BK107" i="8" s="1"/>
  <c r="BK108" i="8" s="1"/>
  <c r="BK109" i="8" s="1"/>
  <c r="BK110" i="8" s="1"/>
  <c r="BK111" i="8" s="1"/>
  <c r="BK112" i="8" s="1"/>
  <c r="BK113" i="8" s="1"/>
  <c r="BK114" i="8" s="1"/>
  <c r="BK115" i="8" s="1"/>
  <c r="BK116" i="8" s="1"/>
  <c r="BK117" i="8" s="1"/>
  <c r="BK118" i="8" s="1"/>
  <c r="BK119" i="8" s="1"/>
  <c r="BK120" i="8" s="1"/>
  <c r="BK121" i="8" s="1"/>
  <c r="BK122" i="8" s="1"/>
  <c r="BK123" i="8" s="1"/>
  <c r="BK124" i="8" s="1"/>
  <c r="BK125" i="8" s="1"/>
  <c r="BK126" i="8" s="1"/>
  <c r="BK127" i="8" s="1"/>
  <c r="BK128" i="8" s="1"/>
  <c r="BK129" i="8" s="1"/>
  <c r="BK130" i="8" s="1"/>
  <c r="BK131" i="8" s="1"/>
  <c r="BK132" i="8" s="1"/>
  <c r="BK133" i="8" s="1"/>
  <c r="BK134" i="8" s="1"/>
  <c r="BK135" i="8" s="1"/>
  <c r="BK136" i="8" s="1"/>
  <c r="BK137" i="8" s="1"/>
  <c r="BK138" i="8" s="1"/>
  <c r="BK139" i="8" s="1"/>
  <c r="BK140" i="8" s="1"/>
  <c r="BK141" i="8" s="1"/>
  <c r="BK142" i="8" s="1"/>
  <c r="BK143" i="8" s="1"/>
  <c r="BK144" i="8" s="1"/>
  <c r="BK145" i="8" s="1"/>
  <c r="BK146" i="8" s="1"/>
  <c r="BK147" i="8" s="1"/>
  <c r="BK148" i="8" s="1"/>
  <c r="BK149" i="8" s="1"/>
  <c r="BK150" i="8" s="1"/>
  <c r="BK151" i="8" s="1"/>
  <c r="BK152" i="8" s="1"/>
  <c r="BK153" i="8" s="1"/>
  <c r="BK154" i="8" s="1"/>
  <c r="BK155" i="8" s="1"/>
  <c r="BK156" i="8" s="1"/>
  <c r="BK157" i="8" s="1"/>
  <c r="BK158" i="8" s="1"/>
  <c r="BK159" i="8" s="1"/>
  <c r="BK160" i="8" s="1"/>
  <c r="BK161" i="8" s="1"/>
  <c r="BK162" i="8" s="1"/>
  <c r="BK163" i="8" s="1"/>
  <c r="BK164" i="8" s="1"/>
  <c r="BK165" i="8" s="1"/>
  <c r="BK166" i="8" s="1"/>
  <c r="BK167" i="8" s="1"/>
  <c r="BK168" i="8" s="1"/>
  <c r="BK169" i="8" s="1"/>
  <c r="BK170" i="8" s="1"/>
  <c r="BK171" i="8" s="1"/>
  <c r="BK172" i="8" s="1"/>
  <c r="BK173" i="8" s="1"/>
  <c r="BK174" i="8" s="1"/>
  <c r="BK175" i="8" s="1"/>
  <c r="BK176" i="8" s="1"/>
  <c r="BK177" i="8" s="1"/>
  <c r="BK178" i="8" s="1"/>
  <c r="BK179" i="8" s="1"/>
  <c r="BK180" i="8" s="1"/>
  <c r="BK181" i="8" s="1"/>
  <c r="BK182" i="8" s="1"/>
  <c r="BK183" i="8" s="1"/>
  <c r="BK184" i="8" s="1"/>
  <c r="BK185" i="8" s="1"/>
  <c r="BK186" i="8" s="1"/>
  <c r="BK187" i="8" s="1"/>
  <c r="BK188" i="8" s="1"/>
  <c r="BK189" i="8" s="1"/>
  <c r="BK190" i="8" s="1"/>
  <c r="BK191" i="8" s="1"/>
  <c r="BK192" i="8" s="1"/>
  <c r="BK193" i="8" s="1"/>
  <c r="BK194" i="8" s="1"/>
  <c r="BK195" i="8" s="1"/>
  <c r="BK196" i="8" s="1"/>
  <c r="BK197" i="8" s="1"/>
  <c r="BK198" i="8" s="1"/>
  <c r="BK199" i="8" s="1"/>
  <c r="BK200" i="8" s="1"/>
  <c r="BK201" i="8" s="1"/>
  <c r="BK202" i="8" s="1"/>
  <c r="BK203" i="8" s="1"/>
  <c r="BK204" i="8" s="1"/>
  <c r="BK205" i="8" s="1"/>
  <c r="BK206" i="8" s="1"/>
  <c r="BK207" i="8" s="1"/>
  <c r="BK208" i="8" s="1"/>
  <c r="BK209" i="8" s="1"/>
  <c r="BK210" i="8" s="1"/>
  <c r="BK211" i="8" s="1"/>
  <c r="BK212" i="8" s="1"/>
  <c r="BK213" i="8" s="1"/>
  <c r="BK214" i="8" s="1"/>
  <c r="BK215" i="8" s="1"/>
  <c r="BK216" i="8" s="1"/>
  <c r="BK217" i="8" s="1"/>
  <c r="BK218" i="8" s="1"/>
  <c r="BK219" i="8" s="1"/>
  <c r="BK220" i="8" s="1"/>
  <c r="BK221" i="8" s="1"/>
  <c r="BK222" i="8" s="1"/>
  <c r="BK223" i="8" s="1"/>
  <c r="BK224" i="8" s="1"/>
  <c r="BK225" i="8" s="1"/>
  <c r="BK226" i="8" s="1"/>
  <c r="BK227" i="8" s="1"/>
  <c r="BK228" i="8" s="1"/>
  <c r="BK229" i="8" s="1"/>
  <c r="BK230" i="8" s="1"/>
  <c r="BK231" i="8" s="1"/>
  <c r="BK232" i="8" s="1"/>
  <c r="BK233" i="8" s="1"/>
  <c r="BK234" i="8" s="1"/>
  <c r="BK235" i="8" s="1"/>
  <c r="BK236" i="8" s="1"/>
  <c r="BK237" i="8" s="1"/>
  <c r="BK238" i="8" s="1"/>
  <c r="BK239" i="8" s="1"/>
  <c r="BK240" i="8" s="1"/>
  <c r="BK241" i="8" s="1"/>
  <c r="BK242" i="8" s="1"/>
  <c r="BK243" i="8" s="1"/>
  <c r="BK244" i="8" s="1"/>
  <c r="BK245" i="8" s="1"/>
  <c r="BK246" i="8" s="1"/>
  <c r="BK247" i="8" s="1"/>
  <c r="BK248" i="8" s="1"/>
  <c r="BK249" i="8" s="1"/>
  <c r="BK250" i="8" s="1"/>
  <c r="BK251" i="8" s="1"/>
  <c r="BK252" i="8" s="1"/>
  <c r="BK253" i="8" s="1"/>
  <c r="BK254" i="8" s="1"/>
  <c r="BK255" i="8" s="1"/>
  <c r="BK256" i="8" s="1"/>
  <c r="BK257" i="8" s="1"/>
  <c r="BK258" i="8" s="1"/>
  <c r="BK259" i="8" s="1"/>
  <c r="BK260" i="8" s="1"/>
  <c r="BK261" i="8" s="1"/>
  <c r="BK262" i="8" s="1"/>
  <c r="BK263" i="8" s="1"/>
  <c r="BK264" i="8" s="1"/>
  <c r="BK265" i="8" s="1"/>
  <c r="BK266" i="8" s="1"/>
  <c r="BK267" i="8" s="1"/>
  <c r="BK268" i="8" s="1"/>
  <c r="BK269" i="8" s="1"/>
  <c r="BJ10" i="8"/>
  <c r="BJ11" i="8" s="1"/>
  <c r="BJ12" i="8" s="1"/>
  <c r="BJ13" i="8" s="1"/>
  <c r="BJ14" i="8" s="1"/>
  <c r="BJ15" i="8" s="1"/>
  <c r="BJ16" i="8" s="1"/>
  <c r="BJ17" i="8" s="1"/>
  <c r="BJ18" i="8" s="1"/>
  <c r="BJ19" i="8" s="1"/>
  <c r="BJ20" i="8" s="1"/>
  <c r="BJ21" i="8" s="1"/>
  <c r="BJ22" i="8" s="1"/>
  <c r="BJ23" i="8" s="1"/>
  <c r="BJ24" i="8" s="1"/>
  <c r="BJ25" i="8" s="1"/>
  <c r="BJ26" i="8" s="1"/>
  <c r="BJ27" i="8" s="1"/>
  <c r="BJ28" i="8" s="1"/>
  <c r="BJ29" i="8" s="1"/>
  <c r="BJ30" i="8" s="1"/>
  <c r="BJ31" i="8" s="1"/>
  <c r="BJ32" i="8" s="1"/>
  <c r="BJ33" i="8" s="1"/>
  <c r="BJ34" i="8" s="1"/>
  <c r="BJ35" i="8" s="1"/>
  <c r="BJ36" i="8" s="1"/>
  <c r="BJ37" i="8" s="1"/>
  <c r="BJ38" i="8" s="1"/>
  <c r="BJ39" i="8" s="1"/>
  <c r="BJ40" i="8" s="1"/>
  <c r="BJ41" i="8" s="1"/>
  <c r="BJ42" i="8" s="1"/>
  <c r="BJ43" i="8" s="1"/>
  <c r="BJ44" i="8" s="1"/>
  <c r="BJ45" i="8" s="1"/>
  <c r="BJ46" i="8" s="1"/>
  <c r="BJ47" i="8" s="1"/>
  <c r="BJ48" i="8" s="1"/>
  <c r="BJ49" i="8" s="1"/>
  <c r="BJ50" i="8" s="1"/>
  <c r="BJ51" i="8" s="1"/>
  <c r="BJ52" i="8" s="1"/>
  <c r="BJ53" i="8" s="1"/>
  <c r="BJ54" i="8" s="1"/>
  <c r="BJ55" i="8" s="1"/>
  <c r="BJ56" i="8" s="1"/>
  <c r="BJ57" i="8" s="1"/>
  <c r="BJ58" i="8" s="1"/>
  <c r="BJ59" i="8" s="1"/>
  <c r="BJ60" i="8" s="1"/>
  <c r="BJ61" i="8" s="1"/>
  <c r="BJ62" i="8" s="1"/>
  <c r="BJ63" i="8" s="1"/>
  <c r="BJ64" i="8" s="1"/>
  <c r="BJ65" i="8" s="1"/>
  <c r="BJ66" i="8" s="1"/>
  <c r="BJ67" i="8" s="1"/>
  <c r="BJ68" i="8" s="1"/>
  <c r="BJ69" i="8" s="1"/>
  <c r="BJ70" i="8" s="1"/>
  <c r="BJ71" i="8" s="1"/>
  <c r="BJ72" i="8" s="1"/>
  <c r="BJ73" i="8" s="1"/>
  <c r="BJ74" i="8" s="1"/>
  <c r="BJ75" i="8" s="1"/>
  <c r="BJ76" i="8" s="1"/>
  <c r="BJ77" i="8" s="1"/>
  <c r="BJ78" i="8" s="1"/>
  <c r="BJ79" i="8" s="1"/>
  <c r="BJ80" i="8" s="1"/>
  <c r="BJ81" i="8" s="1"/>
  <c r="BJ82" i="8" s="1"/>
  <c r="BJ83" i="8" s="1"/>
  <c r="BJ84" i="8" s="1"/>
  <c r="BJ85" i="8" s="1"/>
  <c r="BJ86" i="8" s="1"/>
  <c r="BJ87" i="8" s="1"/>
  <c r="BJ88" i="8" s="1"/>
  <c r="BJ89" i="8" s="1"/>
  <c r="BJ90" i="8" s="1"/>
  <c r="BJ91" i="8" s="1"/>
  <c r="BJ92" i="8" s="1"/>
  <c r="BJ93" i="8" s="1"/>
  <c r="BJ94" i="8" s="1"/>
  <c r="BJ95" i="8" s="1"/>
  <c r="BJ96" i="8" s="1"/>
  <c r="BJ97" i="8" s="1"/>
  <c r="BJ98" i="8" s="1"/>
  <c r="BJ99" i="8" s="1"/>
  <c r="BJ100" i="8" s="1"/>
  <c r="BJ101" i="8" s="1"/>
  <c r="BJ102" i="8" s="1"/>
  <c r="BJ103" i="8" s="1"/>
  <c r="BJ104" i="8" s="1"/>
  <c r="BJ105" i="8" s="1"/>
  <c r="BJ106" i="8" s="1"/>
  <c r="BJ107" i="8" s="1"/>
  <c r="BJ108" i="8" s="1"/>
  <c r="BJ109" i="8" s="1"/>
  <c r="BJ110" i="8" s="1"/>
  <c r="BJ111" i="8" s="1"/>
  <c r="BJ112" i="8" s="1"/>
  <c r="BJ113" i="8" s="1"/>
  <c r="BJ114" i="8" s="1"/>
  <c r="BJ115" i="8" s="1"/>
  <c r="BJ116" i="8" s="1"/>
  <c r="BJ117" i="8" s="1"/>
  <c r="BJ118" i="8" s="1"/>
  <c r="BJ119" i="8" s="1"/>
  <c r="BJ120" i="8" s="1"/>
  <c r="BJ121" i="8" s="1"/>
  <c r="BJ122" i="8" s="1"/>
  <c r="BJ123" i="8" s="1"/>
  <c r="BJ124" i="8" s="1"/>
  <c r="BJ125" i="8" s="1"/>
  <c r="BJ126" i="8" s="1"/>
  <c r="BJ127" i="8" s="1"/>
  <c r="BJ128" i="8" s="1"/>
  <c r="BJ129" i="8" s="1"/>
  <c r="BJ130" i="8" s="1"/>
  <c r="BJ131" i="8" s="1"/>
  <c r="BJ132" i="8" s="1"/>
  <c r="BJ133" i="8" s="1"/>
  <c r="BJ134" i="8" s="1"/>
  <c r="BJ135" i="8" s="1"/>
  <c r="BJ136" i="8" s="1"/>
  <c r="BJ137" i="8" s="1"/>
  <c r="BJ138" i="8" s="1"/>
  <c r="BJ139" i="8" s="1"/>
  <c r="BJ140" i="8" s="1"/>
  <c r="BJ141" i="8" s="1"/>
  <c r="BJ142" i="8" s="1"/>
  <c r="BJ143" i="8" s="1"/>
  <c r="BJ144" i="8" s="1"/>
  <c r="BJ145" i="8" s="1"/>
  <c r="BJ146" i="8" s="1"/>
  <c r="BJ147" i="8" s="1"/>
  <c r="BJ148" i="8" s="1"/>
  <c r="BJ149" i="8" s="1"/>
  <c r="BJ150" i="8" s="1"/>
  <c r="BJ151" i="8" s="1"/>
  <c r="BJ152" i="8" s="1"/>
  <c r="BJ153" i="8" s="1"/>
  <c r="BJ154" i="8" s="1"/>
  <c r="BJ155" i="8" s="1"/>
  <c r="BJ156" i="8" s="1"/>
  <c r="BJ157" i="8" s="1"/>
  <c r="BJ158" i="8" s="1"/>
  <c r="BJ159" i="8" s="1"/>
  <c r="BJ160" i="8" s="1"/>
  <c r="BJ161" i="8" s="1"/>
  <c r="BJ162" i="8" s="1"/>
  <c r="BJ163" i="8" s="1"/>
  <c r="BJ164" i="8" s="1"/>
  <c r="BJ165" i="8" s="1"/>
  <c r="BJ166" i="8" s="1"/>
  <c r="BJ167" i="8" s="1"/>
  <c r="BJ168" i="8" s="1"/>
  <c r="BJ169" i="8" s="1"/>
  <c r="BJ170" i="8" s="1"/>
  <c r="BJ171" i="8" s="1"/>
  <c r="BJ172" i="8" s="1"/>
  <c r="BJ173" i="8" s="1"/>
  <c r="BJ174" i="8" s="1"/>
  <c r="BJ175" i="8" s="1"/>
  <c r="BJ176" i="8" s="1"/>
  <c r="BJ177" i="8" s="1"/>
  <c r="BJ178" i="8" s="1"/>
  <c r="BJ179" i="8" s="1"/>
  <c r="BJ180" i="8" s="1"/>
  <c r="BJ181" i="8" s="1"/>
  <c r="BJ182" i="8" s="1"/>
  <c r="BJ183" i="8" s="1"/>
  <c r="BJ184" i="8" s="1"/>
  <c r="BJ185" i="8" s="1"/>
  <c r="BJ186" i="8" s="1"/>
  <c r="BJ187" i="8" s="1"/>
  <c r="BJ188" i="8" s="1"/>
  <c r="BJ189" i="8" s="1"/>
  <c r="BJ190" i="8" s="1"/>
  <c r="BJ191" i="8" s="1"/>
  <c r="BJ192" i="8" s="1"/>
  <c r="BJ193" i="8" s="1"/>
  <c r="BJ194" i="8" s="1"/>
  <c r="BJ195" i="8" s="1"/>
  <c r="BJ196" i="8" s="1"/>
  <c r="BJ197" i="8" s="1"/>
  <c r="BJ198" i="8" s="1"/>
  <c r="BJ199" i="8" s="1"/>
  <c r="BJ200" i="8" s="1"/>
  <c r="BJ201" i="8" s="1"/>
  <c r="BJ202" i="8" s="1"/>
  <c r="BJ203" i="8" s="1"/>
  <c r="BJ204" i="8" s="1"/>
  <c r="BJ205" i="8" s="1"/>
  <c r="BJ206" i="8" s="1"/>
  <c r="BJ207" i="8" s="1"/>
  <c r="BJ208" i="8" s="1"/>
  <c r="BJ209" i="8" s="1"/>
  <c r="BJ210" i="8" s="1"/>
  <c r="BJ211" i="8" s="1"/>
  <c r="BJ212" i="8" s="1"/>
  <c r="BJ213" i="8" s="1"/>
  <c r="BJ214" i="8" s="1"/>
  <c r="BJ215" i="8" s="1"/>
  <c r="BJ216" i="8" s="1"/>
  <c r="BJ217" i="8" s="1"/>
  <c r="BJ218" i="8" s="1"/>
  <c r="BJ219" i="8" s="1"/>
  <c r="BJ220" i="8" s="1"/>
  <c r="BJ221" i="8" s="1"/>
  <c r="BJ222" i="8" s="1"/>
  <c r="BJ223" i="8" s="1"/>
  <c r="BJ224" i="8" s="1"/>
  <c r="BJ225" i="8" s="1"/>
  <c r="BJ226" i="8" s="1"/>
  <c r="BJ227" i="8" s="1"/>
  <c r="BJ228" i="8" s="1"/>
  <c r="BJ229" i="8" s="1"/>
  <c r="BJ230" i="8" s="1"/>
  <c r="BJ231" i="8" s="1"/>
  <c r="BJ232" i="8" s="1"/>
  <c r="BJ233" i="8" s="1"/>
  <c r="BJ234" i="8" s="1"/>
  <c r="BJ235" i="8" s="1"/>
  <c r="BJ236" i="8" s="1"/>
  <c r="BJ237" i="8" s="1"/>
  <c r="BJ238" i="8" s="1"/>
  <c r="BJ239" i="8" s="1"/>
  <c r="BJ240" i="8" s="1"/>
  <c r="BJ241" i="8" s="1"/>
  <c r="BJ242" i="8" s="1"/>
  <c r="BJ243" i="8" s="1"/>
  <c r="BJ244" i="8" s="1"/>
  <c r="BJ245" i="8" s="1"/>
  <c r="BJ246" i="8" s="1"/>
  <c r="BJ247" i="8" s="1"/>
  <c r="BJ248" i="8" s="1"/>
  <c r="BJ249" i="8" s="1"/>
  <c r="BJ250" i="8" s="1"/>
  <c r="BJ251" i="8" s="1"/>
  <c r="BJ252" i="8" s="1"/>
  <c r="BJ253" i="8" s="1"/>
  <c r="BJ254" i="8" s="1"/>
  <c r="BJ255" i="8" s="1"/>
  <c r="BJ256" i="8" s="1"/>
  <c r="BJ257" i="8" s="1"/>
  <c r="BJ258" i="8" s="1"/>
  <c r="BJ259" i="8" s="1"/>
  <c r="BJ260" i="8" s="1"/>
  <c r="BJ261" i="8" s="1"/>
  <c r="BJ262" i="8" s="1"/>
  <c r="BJ263" i="8" s="1"/>
  <c r="BJ264" i="8" s="1"/>
  <c r="BJ265" i="8" s="1"/>
  <c r="BJ266" i="8" s="1"/>
  <c r="BJ267" i="8" s="1"/>
  <c r="BJ268" i="8" s="1"/>
  <c r="BJ269" i="8" s="1"/>
  <c r="BI10" i="8"/>
  <c r="BI11" i="8" s="1"/>
  <c r="BI12" i="8" s="1"/>
  <c r="BI13" i="8" s="1"/>
  <c r="BI14" i="8" s="1"/>
  <c r="BI15" i="8" s="1"/>
  <c r="BI16" i="8" s="1"/>
  <c r="BI17" i="8" s="1"/>
  <c r="BI18" i="8" s="1"/>
  <c r="BI19" i="8" s="1"/>
  <c r="BI20" i="8" s="1"/>
  <c r="BI21" i="8" s="1"/>
  <c r="BI22" i="8" s="1"/>
  <c r="BI23" i="8" s="1"/>
  <c r="BI24" i="8" s="1"/>
  <c r="BI25" i="8" s="1"/>
  <c r="BI26" i="8" s="1"/>
  <c r="BI27" i="8" s="1"/>
  <c r="BI28" i="8" s="1"/>
  <c r="BI29" i="8" s="1"/>
  <c r="BI30" i="8" s="1"/>
  <c r="BI31" i="8" s="1"/>
  <c r="BI32" i="8" s="1"/>
  <c r="BI33" i="8" s="1"/>
  <c r="BI34" i="8" s="1"/>
  <c r="BI35" i="8" s="1"/>
  <c r="BI36" i="8" s="1"/>
  <c r="BI37" i="8" s="1"/>
  <c r="BI38" i="8" s="1"/>
  <c r="BI39" i="8" s="1"/>
  <c r="BI40" i="8" s="1"/>
  <c r="BI41" i="8" s="1"/>
  <c r="BI42" i="8" s="1"/>
  <c r="BI43" i="8" s="1"/>
  <c r="BI44" i="8" s="1"/>
  <c r="BI45" i="8" s="1"/>
  <c r="BI46" i="8" s="1"/>
  <c r="BI47" i="8" s="1"/>
  <c r="BI48" i="8" s="1"/>
  <c r="BI49" i="8" s="1"/>
  <c r="BI50" i="8" s="1"/>
  <c r="BI51" i="8" s="1"/>
  <c r="BI52" i="8" s="1"/>
  <c r="BI53" i="8" s="1"/>
  <c r="BI54" i="8" s="1"/>
  <c r="BI55" i="8" s="1"/>
  <c r="BI56" i="8" s="1"/>
  <c r="BI57" i="8" s="1"/>
  <c r="BI58" i="8" s="1"/>
  <c r="BI59" i="8" s="1"/>
  <c r="BI60" i="8" s="1"/>
  <c r="BI61" i="8" s="1"/>
  <c r="BI62" i="8" s="1"/>
  <c r="BI63" i="8" s="1"/>
  <c r="BI64" i="8" s="1"/>
  <c r="BI65" i="8" s="1"/>
  <c r="BI66" i="8" s="1"/>
  <c r="BI67" i="8" s="1"/>
  <c r="BI68" i="8" s="1"/>
  <c r="BI69" i="8" s="1"/>
  <c r="BI70" i="8" s="1"/>
  <c r="BI71" i="8" s="1"/>
  <c r="BI72" i="8" s="1"/>
  <c r="BI73" i="8" s="1"/>
  <c r="BI74" i="8" s="1"/>
  <c r="BI75" i="8" s="1"/>
  <c r="BI76" i="8" s="1"/>
  <c r="BI77" i="8" s="1"/>
  <c r="BI78" i="8" s="1"/>
  <c r="BI79" i="8" s="1"/>
  <c r="BI80" i="8" s="1"/>
  <c r="BI81" i="8" s="1"/>
  <c r="BI82" i="8" s="1"/>
  <c r="BI83" i="8" s="1"/>
  <c r="BI84" i="8" s="1"/>
  <c r="BI85" i="8" s="1"/>
  <c r="BI86" i="8" s="1"/>
  <c r="BI87" i="8" s="1"/>
  <c r="BI88" i="8" s="1"/>
  <c r="BI89" i="8" s="1"/>
  <c r="BI90" i="8" s="1"/>
  <c r="BI91" i="8" s="1"/>
  <c r="BI92" i="8" s="1"/>
  <c r="BI93" i="8" s="1"/>
  <c r="BI94" i="8" s="1"/>
  <c r="BI95" i="8" s="1"/>
  <c r="BI96" i="8" s="1"/>
  <c r="BI97" i="8" s="1"/>
  <c r="BI98" i="8" s="1"/>
  <c r="BI99" i="8" s="1"/>
  <c r="BI100" i="8" s="1"/>
  <c r="BI101" i="8" s="1"/>
  <c r="BI102" i="8" s="1"/>
  <c r="BI103" i="8" s="1"/>
  <c r="BI104" i="8" s="1"/>
  <c r="BI105" i="8" s="1"/>
  <c r="BI106" i="8" s="1"/>
  <c r="BI107" i="8" s="1"/>
  <c r="BI108" i="8" s="1"/>
  <c r="BI109" i="8" s="1"/>
  <c r="BI110" i="8" s="1"/>
  <c r="BI111" i="8" s="1"/>
  <c r="BI112" i="8" s="1"/>
  <c r="BI113" i="8" s="1"/>
  <c r="BI114" i="8" s="1"/>
  <c r="BI115" i="8" s="1"/>
  <c r="BI116" i="8" s="1"/>
  <c r="BI117" i="8" s="1"/>
  <c r="BI118" i="8" s="1"/>
  <c r="BI119" i="8" s="1"/>
  <c r="BI120" i="8" s="1"/>
  <c r="BI121" i="8" s="1"/>
  <c r="BI122" i="8" s="1"/>
  <c r="BI123" i="8" s="1"/>
  <c r="BI124" i="8" s="1"/>
  <c r="BI125" i="8" s="1"/>
  <c r="BI126" i="8" s="1"/>
  <c r="BI127" i="8" s="1"/>
  <c r="BI128" i="8" s="1"/>
  <c r="BI129" i="8" s="1"/>
  <c r="BI130" i="8" s="1"/>
  <c r="BI131" i="8" s="1"/>
  <c r="BI132" i="8" s="1"/>
  <c r="BI133" i="8" s="1"/>
  <c r="BI134" i="8" s="1"/>
  <c r="BI135" i="8" s="1"/>
  <c r="BI136" i="8" s="1"/>
  <c r="BI137" i="8" s="1"/>
  <c r="BI138" i="8" s="1"/>
  <c r="BI139" i="8" s="1"/>
  <c r="BI140" i="8" s="1"/>
  <c r="BI141" i="8" s="1"/>
  <c r="BI142" i="8" s="1"/>
  <c r="BI143" i="8" s="1"/>
  <c r="BI144" i="8" s="1"/>
  <c r="BI145" i="8" s="1"/>
  <c r="BI146" i="8" s="1"/>
  <c r="BI147" i="8" s="1"/>
  <c r="BI148" i="8" s="1"/>
  <c r="BI149" i="8" s="1"/>
  <c r="BI150" i="8" s="1"/>
  <c r="BI151" i="8" s="1"/>
  <c r="BI152" i="8" s="1"/>
  <c r="BI153" i="8" s="1"/>
  <c r="BI154" i="8" s="1"/>
  <c r="BI155" i="8" s="1"/>
  <c r="BI156" i="8" s="1"/>
  <c r="BI157" i="8" s="1"/>
  <c r="BI158" i="8" s="1"/>
  <c r="BI159" i="8" s="1"/>
  <c r="BI160" i="8" s="1"/>
  <c r="BI161" i="8" s="1"/>
  <c r="BI162" i="8" s="1"/>
  <c r="BI163" i="8" s="1"/>
  <c r="BI164" i="8" s="1"/>
  <c r="BI165" i="8" s="1"/>
  <c r="BI166" i="8" s="1"/>
  <c r="BI167" i="8" s="1"/>
  <c r="BI168" i="8" s="1"/>
  <c r="BI169" i="8" s="1"/>
  <c r="BI170" i="8" s="1"/>
  <c r="BI171" i="8" s="1"/>
  <c r="BI172" i="8" s="1"/>
  <c r="BI173" i="8" s="1"/>
  <c r="BI174" i="8" s="1"/>
  <c r="BI175" i="8" s="1"/>
  <c r="BI176" i="8" s="1"/>
  <c r="BI177" i="8" s="1"/>
  <c r="BI178" i="8" s="1"/>
  <c r="BI179" i="8" s="1"/>
  <c r="BI180" i="8" s="1"/>
  <c r="BI181" i="8" s="1"/>
  <c r="BI182" i="8" s="1"/>
  <c r="BI183" i="8" s="1"/>
  <c r="BI184" i="8" s="1"/>
  <c r="BI185" i="8" s="1"/>
  <c r="BI186" i="8" s="1"/>
  <c r="BI187" i="8" s="1"/>
  <c r="BI188" i="8" s="1"/>
  <c r="BI189" i="8" s="1"/>
  <c r="BI190" i="8" s="1"/>
  <c r="BI191" i="8" s="1"/>
  <c r="BI192" i="8" s="1"/>
  <c r="BI193" i="8" s="1"/>
  <c r="BI194" i="8" s="1"/>
  <c r="BI195" i="8" s="1"/>
  <c r="BI196" i="8" s="1"/>
  <c r="BI197" i="8" s="1"/>
  <c r="BI198" i="8" s="1"/>
  <c r="BI199" i="8" s="1"/>
  <c r="BI200" i="8" s="1"/>
  <c r="BI201" i="8" s="1"/>
  <c r="BI202" i="8" s="1"/>
  <c r="BI203" i="8" s="1"/>
  <c r="BI204" i="8" s="1"/>
  <c r="BI205" i="8" s="1"/>
  <c r="BI206" i="8" s="1"/>
  <c r="BI207" i="8" s="1"/>
  <c r="BI208" i="8" s="1"/>
  <c r="BI209" i="8" s="1"/>
  <c r="BI210" i="8" s="1"/>
  <c r="BI211" i="8" s="1"/>
  <c r="BI212" i="8" s="1"/>
  <c r="BI213" i="8" s="1"/>
  <c r="BI214" i="8" s="1"/>
  <c r="BI215" i="8" s="1"/>
  <c r="BI216" i="8" s="1"/>
  <c r="BI217" i="8" s="1"/>
  <c r="BI218" i="8" s="1"/>
  <c r="BI219" i="8" s="1"/>
  <c r="BI220" i="8" s="1"/>
  <c r="BI221" i="8" s="1"/>
  <c r="BI222" i="8" s="1"/>
  <c r="BI223" i="8" s="1"/>
  <c r="BI224" i="8" s="1"/>
  <c r="BI225" i="8" s="1"/>
  <c r="BI226" i="8" s="1"/>
  <c r="BI227" i="8" s="1"/>
  <c r="BI228" i="8" s="1"/>
  <c r="BI229" i="8" s="1"/>
  <c r="BI230" i="8" s="1"/>
  <c r="BI231" i="8" s="1"/>
  <c r="BI232" i="8" s="1"/>
  <c r="BI233" i="8" s="1"/>
  <c r="BI234" i="8" s="1"/>
  <c r="BI235" i="8" s="1"/>
  <c r="BI236" i="8" s="1"/>
  <c r="BI237" i="8" s="1"/>
  <c r="BI238" i="8" s="1"/>
  <c r="BI239" i="8" s="1"/>
  <c r="BI240" i="8" s="1"/>
  <c r="BI241" i="8" s="1"/>
  <c r="BI242" i="8" s="1"/>
  <c r="BI243" i="8" s="1"/>
  <c r="BI244" i="8" s="1"/>
  <c r="BI245" i="8" s="1"/>
  <c r="BI246" i="8" s="1"/>
  <c r="BI247" i="8" s="1"/>
  <c r="BI248" i="8" s="1"/>
  <c r="BI249" i="8" s="1"/>
  <c r="BI250" i="8" s="1"/>
  <c r="BI251" i="8" s="1"/>
  <c r="BI252" i="8" s="1"/>
  <c r="BI253" i="8" s="1"/>
  <c r="BI254" i="8" s="1"/>
  <c r="BI255" i="8" s="1"/>
  <c r="BI256" i="8" s="1"/>
  <c r="BI257" i="8" s="1"/>
  <c r="BI258" i="8" s="1"/>
  <c r="BI259" i="8" s="1"/>
  <c r="BI260" i="8" s="1"/>
  <c r="BI261" i="8" s="1"/>
  <c r="BI262" i="8" s="1"/>
  <c r="BI263" i="8" s="1"/>
  <c r="BI264" i="8" s="1"/>
  <c r="BI265" i="8" s="1"/>
  <c r="BI266" i="8" s="1"/>
  <c r="BI267" i="8" s="1"/>
  <c r="BI268" i="8" s="1"/>
  <c r="BI269" i="8" s="1"/>
  <c r="BH10" i="8"/>
  <c r="BH11" i="8" s="1"/>
  <c r="BH12" i="8" s="1"/>
  <c r="BH13" i="8" s="1"/>
  <c r="BH14" i="8" s="1"/>
  <c r="BH15" i="8" s="1"/>
  <c r="BH16" i="8" s="1"/>
  <c r="BH17" i="8" s="1"/>
  <c r="BH18" i="8" s="1"/>
  <c r="BH19" i="8" s="1"/>
  <c r="BH20" i="8" s="1"/>
  <c r="BH21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BH62" i="8" s="1"/>
  <c r="BH63" i="8" s="1"/>
  <c r="BH64" i="8" s="1"/>
  <c r="BH65" i="8" s="1"/>
  <c r="BH66" i="8" s="1"/>
  <c r="BH67" i="8" s="1"/>
  <c r="BH68" i="8" s="1"/>
  <c r="BH69" i="8" s="1"/>
  <c r="BH70" i="8" s="1"/>
  <c r="BH71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BH121" i="8" s="1"/>
  <c r="BH122" i="8" s="1"/>
  <c r="BH123" i="8" s="1"/>
  <c r="BH124" i="8" s="1"/>
  <c r="BH125" i="8" s="1"/>
  <c r="BH126" i="8" s="1"/>
  <c r="BH127" i="8" s="1"/>
  <c r="BH128" i="8" s="1"/>
  <c r="BH129" i="8" s="1"/>
  <c r="BH130" i="8" s="1"/>
  <c r="BH131" i="8" s="1"/>
  <c r="BH132" i="8" s="1"/>
  <c r="BH133" i="8" s="1"/>
  <c r="BH134" i="8" s="1"/>
  <c r="BH135" i="8" s="1"/>
  <c r="BH136" i="8" s="1"/>
  <c r="BH137" i="8" s="1"/>
  <c r="BH138" i="8" s="1"/>
  <c r="BH139" i="8" s="1"/>
  <c r="BH140" i="8" s="1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BH161" i="8" s="1"/>
  <c r="BH162" i="8" s="1"/>
  <c r="BH163" i="8" s="1"/>
  <c r="BH164" i="8" s="1"/>
  <c r="BH165" i="8" s="1"/>
  <c r="BH166" i="8" s="1"/>
  <c r="BH167" i="8" s="1"/>
  <c r="BH168" i="8" s="1"/>
  <c r="BH169" i="8" s="1"/>
  <c r="BH170" i="8" s="1"/>
  <c r="BH171" i="8" s="1"/>
  <c r="BH172" i="8" s="1"/>
  <c r="BH173" i="8" s="1"/>
  <c r="BH174" i="8" s="1"/>
  <c r="BH175" i="8" s="1"/>
  <c r="BH176" i="8" s="1"/>
  <c r="BH177" i="8" s="1"/>
  <c r="BH178" i="8" s="1"/>
  <c r="BH179" i="8" s="1"/>
  <c r="BH180" i="8" s="1"/>
  <c r="BH181" i="8" s="1"/>
  <c r="BH182" i="8" s="1"/>
  <c r="BH183" i="8" s="1"/>
  <c r="BH184" i="8" s="1"/>
  <c r="BH185" i="8" s="1"/>
  <c r="BH186" i="8" s="1"/>
  <c r="BH187" i="8" s="1"/>
  <c r="BH188" i="8" s="1"/>
  <c r="BH189" i="8" s="1"/>
  <c r="BH190" i="8" s="1"/>
  <c r="BH191" i="8" s="1"/>
  <c r="BH192" i="8" s="1"/>
  <c r="BH193" i="8" s="1"/>
  <c r="BH194" i="8" s="1"/>
  <c r="BH195" i="8" s="1"/>
  <c r="BH196" i="8" s="1"/>
  <c r="BH197" i="8" s="1"/>
  <c r="BH198" i="8" s="1"/>
  <c r="BH199" i="8" s="1"/>
  <c r="BH200" i="8" s="1"/>
  <c r="BH201" i="8" s="1"/>
  <c r="BH202" i="8" s="1"/>
  <c r="BH203" i="8" s="1"/>
  <c r="BH204" i="8" s="1"/>
  <c r="BH205" i="8" s="1"/>
  <c r="BH206" i="8" s="1"/>
  <c r="BH207" i="8" s="1"/>
  <c r="BH208" i="8" s="1"/>
  <c r="BH209" i="8" s="1"/>
  <c r="BH210" i="8" s="1"/>
  <c r="BH211" i="8" s="1"/>
  <c r="BH212" i="8" s="1"/>
  <c r="BH213" i="8" s="1"/>
  <c r="BH214" i="8" s="1"/>
  <c r="BH215" i="8" s="1"/>
  <c r="BH216" i="8" s="1"/>
  <c r="BH217" i="8" s="1"/>
  <c r="BH218" i="8" s="1"/>
  <c r="BH219" i="8" s="1"/>
  <c r="BH220" i="8" s="1"/>
  <c r="BH221" i="8" s="1"/>
  <c r="BH222" i="8" s="1"/>
  <c r="BH223" i="8" s="1"/>
  <c r="BH224" i="8" s="1"/>
  <c r="BH225" i="8" s="1"/>
  <c r="BH226" i="8" s="1"/>
  <c r="BH227" i="8" s="1"/>
  <c r="BH228" i="8" s="1"/>
  <c r="BH229" i="8" s="1"/>
  <c r="BH230" i="8" s="1"/>
  <c r="BH231" i="8" s="1"/>
  <c r="BH232" i="8" s="1"/>
  <c r="BH233" i="8" s="1"/>
  <c r="BH234" i="8" s="1"/>
  <c r="BH235" i="8" s="1"/>
  <c r="BH236" i="8" s="1"/>
  <c r="BH237" i="8" s="1"/>
  <c r="BH238" i="8" s="1"/>
  <c r="BH239" i="8" s="1"/>
  <c r="BH240" i="8" s="1"/>
  <c r="BH241" i="8" s="1"/>
  <c r="BH242" i="8" s="1"/>
  <c r="BH243" i="8" s="1"/>
  <c r="BH244" i="8" s="1"/>
  <c r="BH245" i="8" s="1"/>
  <c r="BH246" i="8" s="1"/>
  <c r="BH247" i="8" s="1"/>
  <c r="BH248" i="8" s="1"/>
  <c r="BH249" i="8" s="1"/>
  <c r="BH250" i="8" s="1"/>
  <c r="BH251" i="8" s="1"/>
  <c r="BH252" i="8" s="1"/>
  <c r="BH253" i="8" s="1"/>
  <c r="BH254" i="8" s="1"/>
  <c r="BH255" i="8" s="1"/>
  <c r="BH256" i="8" s="1"/>
  <c r="BH257" i="8" s="1"/>
  <c r="BH258" i="8" s="1"/>
  <c r="BH259" i="8" s="1"/>
  <c r="BH260" i="8" s="1"/>
  <c r="BH261" i="8" s="1"/>
  <c r="BH262" i="8" s="1"/>
  <c r="BH263" i="8" s="1"/>
  <c r="BH264" i="8" s="1"/>
  <c r="BH265" i="8" s="1"/>
  <c r="BH266" i="8" s="1"/>
  <c r="BH267" i="8" s="1"/>
  <c r="BH268" i="8" s="1"/>
  <c r="BH269" i="8" s="1"/>
  <c r="BG10" i="8"/>
  <c r="BG11" i="8" s="1"/>
  <c r="BG12" i="8" s="1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BG91" i="8" s="1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BG104" i="8" s="1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BG117" i="8" s="1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BG129" i="8" s="1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BG143" i="8" s="1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BG161" i="8" s="1"/>
  <c r="BG162" i="8" s="1"/>
  <c r="BG163" i="8" s="1"/>
  <c r="BG164" i="8" s="1"/>
  <c r="BG165" i="8" s="1"/>
  <c r="BG166" i="8" s="1"/>
  <c r="BG167" i="8" s="1"/>
  <c r="BG168" i="8" s="1"/>
  <c r="BG169" i="8" s="1"/>
  <c r="BG170" i="8" s="1"/>
  <c r="BG171" i="8" s="1"/>
  <c r="BG172" i="8" s="1"/>
  <c r="BG173" i="8" s="1"/>
  <c r="BG174" i="8" s="1"/>
  <c r="BG175" i="8" s="1"/>
  <c r="BG176" i="8" s="1"/>
  <c r="BG177" i="8" s="1"/>
  <c r="BG178" i="8" s="1"/>
  <c r="BG179" i="8" s="1"/>
  <c r="BG180" i="8" s="1"/>
  <c r="BG181" i="8" s="1"/>
  <c r="BG182" i="8" s="1"/>
  <c r="BG183" i="8" s="1"/>
  <c r="BG184" i="8" s="1"/>
  <c r="BG185" i="8" s="1"/>
  <c r="BG186" i="8" s="1"/>
  <c r="BG187" i="8" s="1"/>
  <c r="BG188" i="8" s="1"/>
  <c r="BG189" i="8" s="1"/>
  <c r="BG190" i="8" s="1"/>
  <c r="BG191" i="8" s="1"/>
  <c r="BG192" i="8" s="1"/>
  <c r="BG193" i="8" s="1"/>
  <c r="BG194" i="8" s="1"/>
  <c r="BG195" i="8" s="1"/>
  <c r="BG196" i="8" s="1"/>
  <c r="BG197" i="8" s="1"/>
  <c r="BG198" i="8" s="1"/>
  <c r="BG199" i="8" s="1"/>
  <c r="BG200" i="8" s="1"/>
  <c r="BG201" i="8" s="1"/>
  <c r="BG202" i="8" s="1"/>
  <c r="BG203" i="8" s="1"/>
  <c r="BG204" i="8" s="1"/>
  <c r="BG205" i="8" s="1"/>
  <c r="BG206" i="8" s="1"/>
  <c r="BG207" i="8" s="1"/>
  <c r="BG208" i="8" s="1"/>
  <c r="BG209" i="8" s="1"/>
  <c r="BG210" i="8" s="1"/>
  <c r="BG211" i="8" s="1"/>
  <c r="BG212" i="8" s="1"/>
  <c r="BG213" i="8" s="1"/>
  <c r="BG214" i="8" s="1"/>
  <c r="BG215" i="8" s="1"/>
  <c r="BG216" i="8" s="1"/>
  <c r="BG217" i="8" s="1"/>
  <c r="BG218" i="8" s="1"/>
  <c r="BG219" i="8" s="1"/>
  <c r="BG220" i="8" s="1"/>
  <c r="BG221" i="8" s="1"/>
  <c r="BG222" i="8" s="1"/>
  <c r="BG223" i="8" s="1"/>
  <c r="BG224" i="8" s="1"/>
  <c r="BG225" i="8" s="1"/>
  <c r="BG226" i="8" s="1"/>
  <c r="BG227" i="8" s="1"/>
  <c r="BG228" i="8" s="1"/>
  <c r="BG229" i="8" s="1"/>
  <c r="BG230" i="8" s="1"/>
  <c r="BG231" i="8" s="1"/>
  <c r="BG232" i="8" s="1"/>
  <c r="BG233" i="8" s="1"/>
  <c r="BG234" i="8" s="1"/>
  <c r="BG235" i="8" s="1"/>
  <c r="BG236" i="8" s="1"/>
  <c r="BG237" i="8" s="1"/>
  <c r="BG238" i="8" s="1"/>
  <c r="BG239" i="8" s="1"/>
  <c r="BG240" i="8" s="1"/>
  <c r="BG241" i="8" s="1"/>
  <c r="BG242" i="8" s="1"/>
  <c r="BG243" i="8" s="1"/>
  <c r="BG244" i="8" s="1"/>
  <c r="BG245" i="8" s="1"/>
  <c r="BG246" i="8" s="1"/>
  <c r="BG247" i="8" s="1"/>
  <c r="BG248" i="8" s="1"/>
  <c r="BG249" i="8" s="1"/>
  <c r="BG250" i="8" s="1"/>
  <c r="BG251" i="8" s="1"/>
  <c r="BG252" i="8" s="1"/>
  <c r="BG253" i="8" s="1"/>
  <c r="BG254" i="8" s="1"/>
  <c r="BG255" i="8" s="1"/>
  <c r="BG256" i="8" s="1"/>
  <c r="BG257" i="8" s="1"/>
  <c r="BG258" i="8" s="1"/>
  <c r="BG259" i="8" s="1"/>
  <c r="BG260" i="8" s="1"/>
  <c r="BG261" i="8" s="1"/>
  <c r="BG262" i="8" s="1"/>
  <c r="BG263" i="8" s="1"/>
  <c r="BG264" i="8" s="1"/>
  <c r="BG265" i="8" s="1"/>
  <c r="BG266" i="8" s="1"/>
  <c r="BG267" i="8" s="1"/>
  <c r="BG268" i="8" s="1"/>
  <c r="BG269" i="8" s="1"/>
  <c r="BF10" i="8"/>
  <c r="BF11" i="8" s="1"/>
  <c r="BF12" i="8" s="1"/>
  <c r="BF13" i="8" s="1"/>
  <c r="BF14" i="8" s="1"/>
  <c r="BF15" i="8" s="1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BF34" i="8" s="1"/>
  <c r="BF35" i="8" s="1"/>
  <c r="BF36" i="8" s="1"/>
  <c r="BF37" i="8" s="1"/>
  <c r="BF38" i="8" s="1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F87" i="8" s="1"/>
  <c r="BF88" i="8" s="1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BF103" i="8" s="1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BF129" i="8" s="1"/>
  <c r="BF130" i="8" s="1"/>
  <c r="BF131" i="8" s="1"/>
  <c r="BF132" i="8" s="1"/>
  <c r="BF133" i="8" s="1"/>
  <c r="BF134" i="8" s="1"/>
  <c r="BF135" i="8" s="1"/>
  <c r="BF136" i="8" s="1"/>
  <c r="BF137" i="8" s="1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BF161" i="8" s="1"/>
  <c r="BF162" i="8" s="1"/>
  <c r="BF163" i="8" s="1"/>
  <c r="BF164" i="8" s="1"/>
  <c r="BF165" i="8" s="1"/>
  <c r="BF166" i="8" s="1"/>
  <c r="BF167" i="8" s="1"/>
  <c r="BF168" i="8" s="1"/>
  <c r="BF169" i="8" s="1"/>
  <c r="BF170" i="8" s="1"/>
  <c r="BF171" i="8" s="1"/>
  <c r="BF172" i="8" s="1"/>
  <c r="BF173" i="8" s="1"/>
  <c r="BF174" i="8" s="1"/>
  <c r="BF175" i="8" s="1"/>
  <c r="BF176" i="8" s="1"/>
  <c r="BF177" i="8" s="1"/>
  <c r="BF178" i="8" s="1"/>
  <c r="BF179" i="8" s="1"/>
  <c r="BF180" i="8" s="1"/>
  <c r="BF181" i="8" s="1"/>
  <c r="BF182" i="8" s="1"/>
  <c r="BF183" i="8" s="1"/>
  <c r="BF184" i="8" s="1"/>
  <c r="BF185" i="8" s="1"/>
  <c r="BF186" i="8" s="1"/>
  <c r="BF187" i="8" s="1"/>
  <c r="BF188" i="8" s="1"/>
  <c r="BF189" i="8" s="1"/>
  <c r="BF190" i="8" s="1"/>
  <c r="BF191" i="8" s="1"/>
  <c r="BF192" i="8" s="1"/>
  <c r="BF193" i="8" s="1"/>
  <c r="BF194" i="8" s="1"/>
  <c r="BF195" i="8" s="1"/>
  <c r="BF196" i="8" s="1"/>
  <c r="BF197" i="8" s="1"/>
  <c r="BF198" i="8" s="1"/>
  <c r="BF199" i="8" s="1"/>
  <c r="BF200" i="8" s="1"/>
  <c r="BF201" i="8" s="1"/>
  <c r="BF202" i="8" s="1"/>
  <c r="BF203" i="8" s="1"/>
  <c r="BF204" i="8" s="1"/>
  <c r="BF205" i="8" s="1"/>
  <c r="BF206" i="8" s="1"/>
  <c r="BF207" i="8" s="1"/>
  <c r="BF208" i="8" s="1"/>
  <c r="BF209" i="8" s="1"/>
  <c r="BF210" i="8" s="1"/>
  <c r="BF211" i="8" s="1"/>
  <c r="BF212" i="8" s="1"/>
  <c r="BF213" i="8" s="1"/>
  <c r="BF214" i="8" s="1"/>
  <c r="BF215" i="8" s="1"/>
  <c r="BF216" i="8" s="1"/>
  <c r="BF217" i="8" s="1"/>
  <c r="BF218" i="8" s="1"/>
  <c r="BF219" i="8" s="1"/>
  <c r="BF220" i="8" s="1"/>
  <c r="BF221" i="8" s="1"/>
  <c r="BF222" i="8" s="1"/>
  <c r="BF223" i="8" s="1"/>
  <c r="BF224" i="8" s="1"/>
  <c r="BF225" i="8" s="1"/>
  <c r="BF226" i="8" s="1"/>
  <c r="BF227" i="8" s="1"/>
  <c r="BF228" i="8" s="1"/>
  <c r="BF229" i="8" s="1"/>
  <c r="BF230" i="8" s="1"/>
  <c r="BF231" i="8" s="1"/>
  <c r="BF232" i="8" s="1"/>
  <c r="BF233" i="8" s="1"/>
  <c r="BF234" i="8" s="1"/>
  <c r="BF235" i="8" s="1"/>
  <c r="BF236" i="8" s="1"/>
  <c r="BF237" i="8" s="1"/>
  <c r="BF238" i="8" s="1"/>
  <c r="BF239" i="8" s="1"/>
  <c r="BF240" i="8" s="1"/>
  <c r="BF241" i="8" s="1"/>
  <c r="BF242" i="8" s="1"/>
  <c r="BF243" i="8" s="1"/>
  <c r="BF244" i="8" s="1"/>
  <c r="BF245" i="8" s="1"/>
  <c r="BF246" i="8" s="1"/>
  <c r="BF247" i="8" s="1"/>
  <c r="BF248" i="8" s="1"/>
  <c r="BF249" i="8" s="1"/>
  <c r="BF250" i="8" s="1"/>
  <c r="BF251" i="8" s="1"/>
  <c r="BF252" i="8" s="1"/>
  <c r="BF253" i="8" s="1"/>
  <c r="BF254" i="8" s="1"/>
  <c r="BF255" i="8" s="1"/>
  <c r="BF256" i="8" s="1"/>
  <c r="BF257" i="8" s="1"/>
  <c r="BF258" i="8" s="1"/>
  <c r="BF259" i="8" s="1"/>
  <c r="BF260" i="8" s="1"/>
  <c r="BF261" i="8" s="1"/>
  <c r="BF262" i="8" s="1"/>
  <c r="BF263" i="8" s="1"/>
  <c r="BF264" i="8" s="1"/>
  <c r="BF265" i="8" s="1"/>
  <c r="BF266" i="8" s="1"/>
  <c r="BF267" i="8" s="1"/>
  <c r="BF268" i="8" s="1"/>
  <c r="BF269" i="8" s="1"/>
  <c r="BE10" i="8"/>
  <c r="BE11" i="8" s="1"/>
  <c r="BE12" i="8" s="1"/>
  <c r="BE13" i="8" s="1"/>
  <c r="BE14" i="8" s="1"/>
  <c r="BE15" i="8" s="1"/>
  <c r="BE16" i="8" s="1"/>
  <c r="BE17" i="8" s="1"/>
  <c r="BE18" i="8" s="1"/>
  <c r="BE19" i="8" s="1"/>
  <c r="BE20" i="8" s="1"/>
  <c r="BE21" i="8" s="1"/>
  <c r="BE22" i="8" s="1"/>
  <c r="BE23" i="8" s="1"/>
  <c r="BE24" i="8" s="1"/>
  <c r="BE25" i="8" s="1"/>
  <c r="BE26" i="8" s="1"/>
  <c r="BE27" i="8" s="1"/>
  <c r="BE28" i="8" s="1"/>
  <c r="BE29" i="8" s="1"/>
  <c r="BE30" i="8" s="1"/>
  <c r="BE31" i="8" s="1"/>
  <c r="BE32" i="8" s="1"/>
  <c r="BE33" i="8" s="1"/>
  <c r="BE34" i="8" s="1"/>
  <c r="BE35" i="8" s="1"/>
  <c r="BE36" i="8" s="1"/>
  <c r="BE37" i="8" s="1"/>
  <c r="BE38" i="8" s="1"/>
  <c r="BE39" i="8" s="1"/>
  <c r="BE40" i="8" s="1"/>
  <c r="BE41" i="8" s="1"/>
  <c r="BE42" i="8" s="1"/>
  <c r="BE43" i="8" s="1"/>
  <c r="BE44" i="8" s="1"/>
  <c r="BE45" i="8" s="1"/>
  <c r="BE46" i="8" s="1"/>
  <c r="BE47" i="8" s="1"/>
  <c r="BE48" i="8" s="1"/>
  <c r="BE49" i="8" s="1"/>
  <c r="BE50" i="8" s="1"/>
  <c r="BE51" i="8" s="1"/>
  <c r="BE52" i="8" s="1"/>
  <c r="BE53" i="8" s="1"/>
  <c r="BE54" i="8" s="1"/>
  <c r="BE55" i="8" s="1"/>
  <c r="BE56" i="8" s="1"/>
  <c r="BE57" i="8" s="1"/>
  <c r="BE58" i="8" s="1"/>
  <c r="BE59" i="8" s="1"/>
  <c r="BE60" i="8" s="1"/>
  <c r="BE61" i="8" s="1"/>
  <c r="BE62" i="8" s="1"/>
  <c r="BE63" i="8" s="1"/>
  <c r="BE64" i="8" s="1"/>
  <c r="BE65" i="8" s="1"/>
  <c r="BE66" i="8" s="1"/>
  <c r="BE67" i="8" s="1"/>
  <c r="BE68" i="8" s="1"/>
  <c r="BE69" i="8" s="1"/>
  <c r="BE70" i="8" s="1"/>
  <c r="BE71" i="8" s="1"/>
  <c r="BE72" i="8" s="1"/>
  <c r="BE73" i="8" s="1"/>
  <c r="BE74" i="8" s="1"/>
  <c r="BE75" i="8" s="1"/>
  <c r="BE76" i="8" s="1"/>
  <c r="BE77" i="8" s="1"/>
  <c r="BE78" i="8" s="1"/>
  <c r="BE79" i="8" s="1"/>
  <c r="BE80" i="8" s="1"/>
  <c r="BE81" i="8" s="1"/>
  <c r="BE82" i="8" s="1"/>
  <c r="BE83" i="8" s="1"/>
  <c r="BE84" i="8" s="1"/>
  <c r="BE85" i="8" s="1"/>
  <c r="BE86" i="8" s="1"/>
  <c r="BE87" i="8" s="1"/>
  <c r="BE88" i="8" s="1"/>
  <c r="BE89" i="8" s="1"/>
  <c r="BE90" i="8" s="1"/>
  <c r="BE91" i="8" s="1"/>
  <c r="BE92" i="8" s="1"/>
  <c r="BE93" i="8" s="1"/>
  <c r="BE94" i="8" s="1"/>
  <c r="BE95" i="8" s="1"/>
  <c r="BE96" i="8" s="1"/>
  <c r="BE97" i="8" s="1"/>
  <c r="BE98" i="8" s="1"/>
  <c r="BE99" i="8" s="1"/>
  <c r="BE100" i="8" s="1"/>
  <c r="BE101" i="8" s="1"/>
  <c r="BE102" i="8" s="1"/>
  <c r="BE103" i="8" s="1"/>
  <c r="BE104" i="8" s="1"/>
  <c r="BE105" i="8" s="1"/>
  <c r="BE106" i="8" s="1"/>
  <c r="BE107" i="8" s="1"/>
  <c r="BE108" i="8" s="1"/>
  <c r="BE109" i="8" s="1"/>
  <c r="BE110" i="8" s="1"/>
  <c r="BE111" i="8" s="1"/>
  <c r="BE112" i="8" s="1"/>
  <c r="BE113" i="8" s="1"/>
  <c r="BE114" i="8" s="1"/>
  <c r="BE115" i="8" s="1"/>
  <c r="BE116" i="8" s="1"/>
  <c r="BE117" i="8" s="1"/>
  <c r="BE118" i="8" s="1"/>
  <c r="BE119" i="8" s="1"/>
  <c r="BE120" i="8" s="1"/>
  <c r="BE121" i="8" s="1"/>
  <c r="BE122" i="8" s="1"/>
  <c r="BE123" i="8" s="1"/>
  <c r="BE124" i="8" s="1"/>
  <c r="BE125" i="8" s="1"/>
  <c r="BE126" i="8" s="1"/>
  <c r="BE127" i="8" s="1"/>
  <c r="BE128" i="8" s="1"/>
  <c r="BE129" i="8" s="1"/>
  <c r="BE130" i="8" s="1"/>
  <c r="BE131" i="8" s="1"/>
  <c r="BE132" i="8" s="1"/>
  <c r="BE133" i="8" s="1"/>
  <c r="BE134" i="8" s="1"/>
  <c r="BE135" i="8" s="1"/>
  <c r="BE136" i="8" s="1"/>
  <c r="BE137" i="8" s="1"/>
  <c r="BE138" i="8" s="1"/>
  <c r="BE139" i="8" s="1"/>
  <c r="BE140" i="8" s="1"/>
  <c r="BE141" i="8" s="1"/>
  <c r="BE142" i="8" s="1"/>
  <c r="BE143" i="8" s="1"/>
  <c r="BE144" i="8" s="1"/>
  <c r="BE145" i="8" s="1"/>
  <c r="BE146" i="8" s="1"/>
  <c r="BE147" i="8" s="1"/>
  <c r="BE148" i="8" s="1"/>
  <c r="BE149" i="8" s="1"/>
  <c r="BE150" i="8" s="1"/>
  <c r="BE151" i="8" s="1"/>
  <c r="BE152" i="8" s="1"/>
  <c r="BE153" i="8" s="1"/>
  <c r="BE154" i="8" s="1"/>
  <c r="BE155" i="8" s="1"/>
  <c r="BE156" i="8" s="1"/>
  <c r="BE157" i="8" s="1"/>
  <c r="BE158" i="8" s="1"/>
  <c r="BE159" i="8" s="1"/>
  <c r="BE160" i="8" s="1"/>
  <c r="BE161" i="8" s="1"/>
  <c r="BE162" i="8" s="1"/>
  <c r="BE163" i="8" s="1"/>
  <c r="BE164" i="8" s="1"/>
  <c r="BE165" i="8" s="1"/>
  <c r="BE166" i="8" s="1"/>
  <c r="BE167" i="8" s="1"/>
  <c r="BE168" i="8" s="1"/>
  <c r="BE169" i="8" s="1"/>
  <c r="BE170" i="8" s="1"/>
  <c r="BE171" i="8" s="1"/>
  <c r="BE172" i="8" s="1"/>
  <c r="BE173" i="8" s="1"/>
  <c r="BE174" i="8" s="1"/>
  <c r="BE175" i="8" s="1"/>
  <c r="BE176" i="8" s="1"/>
  <c r="BE177" i="8" s="1"/>
  <c r="BE178" i="8" s="1"/>
  <c r="BE179" i="8" s="1"/>
  <c r="BE180" i="8" s="1"/>
  <c r="BE181" i="8" s="1"/>
  <c r="BE182" i="8" s="1"/>
  <c r="BE183" i="8" s="1"/>
  <c r="BE184" i="8" s="1"/>
  <c r="BE185" i="8" s="1"/>
  <c r="BE186" i="8" s="1"/>
  <c r="BE187" i="8" s="1"/>
  <c r="BE188" i="8" s="1"/>
  <c r="BE189" i="8" s="1"/>
  <c r="BE190" i="8" s="1"/>
  <c r="BE191" i="8" s="1"/>
  <c r="BE192" i="8" s="1"/>
  <c r="BE193" i="8" s="1"/>
  <c r="BE194" i="8" s="1"/>
  <c r="BE195" i="8" s="1"/>
  <c r="BE196" i="8" s="1"/>
  <c r="BE197" i="8" s="1"/>
  <c r="BE198" i="8" s="1"/>
  <c r="BE199" i="8" s="1"/>
  <c r="BE200" i="8" s="1"/>
  <c r="BE201" i="8" s="1"/>
  <c r="BE202" i="8" s="1"/>
  <c r="BE203" i="8" s="1"/>
  <c r="BE204" i="8" s="1"/>
  <c r="BE205" i="8" s="1"/>
  <c r="BE206" i="8" s="1"/>
  <c r="BE207" i="8" s="1"/>
  <c r="BE208" i="8" s="1"/>
  <c r="BE209" i="8" s="1"/>
  <c r="BE210" i="8" s="1"/>
  <c r="BE211" i="8" s="1"/>
  <c r="BE212" i="8" s="1"/>
  <c r="BE213" i="8" s="1"/>
  <c r="BE214" i="8" s="1"/>
  <c r="BE215" i="8" s="1"/>
  <c r="BE216" i="8" s="1"/>
  <c r="BE217" i="8" s="1"/>
  <c r="BE218" i="8" s="1"/>
  <c r="BE219" i="8" s="1"/>
  <c r="BE220" i="8" s="1"/>
  <c r="BE221" i="8" s="1"/>
  <c r="BE222" i="8" s="1"/>
  <c r="BE223" i="8" s="1"/>
  <c r="BE224" i="8" s="1"/>
  <c r="BE225" i="8" s="1"/>
  <c r="BE226" i="8" s="1"/>
  <c r="BE227" i="8" s="1"/>
  <c r="BE228" i="8" s="1"/>
  <c r="BE229" i="8" s="1"/>
  <c r="BE230" i="8" s="1"/>
  <c r="BE231" i="8" s="1"/>
  <c r="BE232" i="8" s="1"/>
  <c r="BE233" i="8" s="1"/>
  <c r="BE234" i="8" s="1"/>
  <c r="BE235" i="8" s="1"/>
  <c r="BE236" i="8" s="1"/>
  <c r="BE237" i="8" s="1"/>
  <c r="BE238" i="8" s="1"/>
  <c r="BE239" i="8" s="1"/>
  <c r="BE240" i="8" s="1"/>
  <c r="BE241" i="8" s="1"/>
  <c r="BE242" i="8" s="1"/>
  <c r="BE243" i="8" s="1"/>
  <c r="BE244" i="8" s="1"/>
  <c r="BE245" i="8" s="1"/>
  <c r="BE246" i="8" s="1"/>
  <c r="BE247" i="8" s="1"/>
  <c r="BE248" i="8" s="1"/>
  <c r="BE249" i="8" s="1"/>
  <c r="BE250" i="8" s="1"/>
  <c r="BE251" i="8" s="1"/>
  <c r="BE252" i="8" s="1"/>
  <c r="BE253" i="8" s="1"/>
  <c r="BE254" i="8" s="1"/>
  <c r="BE255" i="8" s="1"/>
  <c r="BE256" i="8" s="1"/>
  <c r="BE257" i="8" s="1"/>
  <c r="BE258" i="8" s="1"/>
  <c r="BE259" i="8" s="1"/>
  <c r="BE260" i="8" s="1"/>
  <c r="BE261" i="8" s="1"/>
  <c r="BE262" i="8" s="1"/>
  <c r="BE263" i="8" s="1"/>
  <c r="BE264" i="8" s="1"/>
  <c r="BE265" i="8" s="1"/>
  <c r="BE266" i="8" s="1"/>
  <c r="BE267" i="8" s="1"/>
  <c r="BE268" i="8" s="1"/>
  <c r="BE269" i="8" s="1"/>
  <c r="BD10" i="8"/>
  <c r="BD11" i="8" s="1"/>
  <c r="BD12" i="8" s="1"/>
  <c r="BD13" i="8" s="1"/>
  <c r="BD14" i="8" s="1"/>
  <c r="BD15" i="8" s="1"/>
  <c r="BD16" i="8" s="1"/>
  <c r="BD17" i="8" s="1"/>
  <c r="BD18" i="8" s="1"/>
  <c r="BD19" i="8" s="1"/>
  <c r="BD20" i="8" s="1"/>
  <c r="BD21" i="8" s="1"/>
  <c r="BD22" i="8" s="1"/>
  <c r="BD23" i="8" s="1"/>
  <c r="BD24" i="8" s="1"/>
  <c r="BD25" i="8" s="1"/>
  <c r="BD26" i="8" s="1"/>
  <c r="BD27" i="8" s="1"/>
  <c r="BD28" i="8" s="1"/>
  <c r="BD29" i="8" s="1"/>
  <c r="BD30" i="8" s="1"/>
  <c r="BD31" i="8" s="1"/>
  <c r="BD32" i="8" s="1"/>
  <c r="BD33" i="8" s="1"/>
  <c r="BD34" i="8" s="1"/>
  <c r="BD35" i="8" s="1"/>
  <c r="BD36" i="8" s="1"/>
  <c r="BD37" i="8" s="1"/>
  <c r="BD38" i="8" s="1"/>
  <c r="BD39" i="8" s="1"/>
  <c r="BD40" i="8" s="1"/>
  <c r="BD41" i="8" s="1"/>
  <c r="BD42" i="8" s="1"/>
  <c r="BD43" i="8" s="1"/>
  <c r="BD44" i="8" s="1"/>
  <c r="BD45" i="8" s="1"/>
  <c r="BD46" i="8" s="1"/>
  <c r="BD47" i="8" s="1"/>
  <c r="BD48" i="8" s="1"/>
  <c r="BD49" i="8" s="1"/>
  <c r="BD50" i="8" s="1"/>
  <c r="BD51" i="8" s="1"/>
  <c r="BD52" i="8" s="1"/>
  <c r="BD53" i="8" s="1"/>
  <c r="BD54" i="8" s="1"/>
  <c r="BD55" i="8" s="1"/>
  <c r="BD56" i="8" s="1"/>
  <c r="BD57" i="8" s="1"/>
  <c r="BD58" i="8" s="1"/>
  <c r="BD59" i="8" s="1"/>
  <c r="BD60" i="8" s="1"/>
  <c r="BD61" i="8" s="1"/>
  <c r="BD62" i="8" s="1"/>
  <c r="BD63" i="8" s="1"/>
  <c r="BD64" i="8" s="1"/>
  <c r="BD65" i="8" s="1"/>
  <c r="BD66" i="8" s="1"/>
  <c r="BD67" i="8" s="1"/>
  <c r="BD68" i="8" s="1"/>
  <c r="BD69" i="8" s="1"/>
  <c r="BD70" i="8" s="1"/>
  <c r="BD71" i="8" s="1"/>
  <c r="BD72" i="8" s="1"/>
  <c r="BD73" i="8" s="1"/>
  <c r="BD74" i="8" s="1"/>
  <c r="BD75" i="8" s="1"/>
  <c r="BD76" i="8" s="1"/>
  <c r="BD77" i="8" s="1"/>
  <c r="BD78" i="8" s="1"/>
  <c r="BD79" i="8" s="1"/>
  <c r="BD80" i="8" s="1"/>
  <c r="BD81" i="8" s="1"/>
  <c r="BD82" i="8" s="1"/>
  <c r="BD83" i="8" s="1"/>
  <c r="BD84" i="8" s="1"/>
  <c r="BD85" i="8" s="1"/>
  <c r="BD86" i="8" s="1"/>
  <c r="BD87" i="8" s="1"/>
  <c r="BD88" i="8" s="1"/>
  <c r="BD89" i="8" s="1"/>
  <c r="BD90" i="8" s="1"/>
  <c r="BD91" i="8" s="1"/>
  <c r="BD92" i="8" s="1"/>
  <c r="BD93" i="8" s="1"/>
  <c r="BD94" i="8" s="1"/>
  <c r="BD95" i="8" s="1"/>
  <c r="BD96" i="8" s="1"/>
  <c r="BD97" i="8" s="1"/>
  <c r="BD98" i="8" s="1"/>
  <c r="BD99" i="8" s="1"/>
  <c r="BD100" i="8" s="1"/>
  <c r="BD101" i="8" s="1"/>
  <c r="BD102" i="8" s="1"/>
  <c r="BD103" i="8" s="1"/>
  <c r="BD104" i="8" s="1"/>
  <c r="BD105" i="8" s="1"/>
  <c r="BD106" i="8" s="1"/>
  <c r="BD107" i="8" s="1"/>
  <c r="BD108" i="8" s="1"/>
  <c r="BD109" i="8" s="1"/>
  <c r="BD110" i="8" s="1"/>
  <c r="BD111" i="8" s="1"/>
  <c r="BD112" i="8" s="1"/>
  <c r="BD113" i="8" s="1"/>
  <c r="BD114" i="8" s="1"/>
  <c r="BD115" i="8" s="1"/>
  <c r="BD116" i="8" s="1"/>
  <c r="BD117" i="8" s="1"/>
  <c r="BD118" i="8" s="1"/>
  <c r="BD119" i="8" s="1"/>
  <c r="BD120" i="8" s="1"/>
  <c r="BD121" i="8" s="1"/>
  <c r="BD122" i="8" s="1"/>
  <c r="BD123" i="8" s="1"/>
  <c r="BD124" i="8" s="1"/>
  <c r="BD125" i="8" s="1"/>
  <c r="BD126" i="8" s="1"/>
  <c r="BD127" i="8" s="1"/>
  <c r="BD128" i="8" s="1"/>
  <c r="BD129" i="8" s="1"/>
  <c r="BD130" i="8" s="1"/>
  <c r="BD131" i="8" s="1"/>
  <c r="BD132" i="8" s="1"/>
  <c r="BD133" i="8" s="1"/>
  <c r="BD134" i="8" s="1"/>
  <c r="BD135" i="8" s="1"/>
  <c r="BD136" i="8" s="1"/>
  <c r="BD137" i="8" s="1"/>
  <c r="BD138" i="8" s="1"/>
  <c r="BD139" i="8" s="1"/>
  <c r="BD140" i="8" s="1"/>
  <c r="BD141" i="8" s="1"/>
  <c r="BD142" i="8" s="1"/>
  <c r="BD143" i="8" s="1"/>
  <c r="BD144" i="8" s="1"/>
  <c r="BD145" i="8" s="1"/>
  <c r="BD146" i="8" s="1"/>
  <c r="BD147" i="8" s="1"/>
  <c r="BD148" i="8" s="1"/>
  <c r="BD149" i="8" s="1"/>
  <c r="BD150" i="8" s="1"/>
  <c r="BD151" i="8" s="1"/>
  <c r="BD152" i="8" s="1"/>
  <c r="BD153" i="8" s="1"/>
  <c r="BD154" i="8" s="1"/>
  <c r="BD155" i="8" s="1"/>
  <c r="BD156" i="8" s="1"/>
  <c r="BD157" i="8" s="1"/>
  <c r="BD158" i="8" s="1"/>
  <c r="BD159" i="8" s="1"/>
  <c r="BD160" i="8" s="1"/>
  <c r="BD161" i="8" s="1"/>
  <c r="BD162" i="8" s="1"/>
  <c r="BD163" i="8" s="1"/>
  <c r="BD164" i="8" s="1"/>
  <c r="BD165" i="8" s="1"/>
  <c r="BD166" i="8" s="1"/>
  <c r="BD167" i="8" s="1"/>
  <c r="BD168" i="8" s="1"/>
  <c r="BD169" i="8" s="1"/>
  <c r="BD170" i="8" s="1"/>
  <c r="BD171" i="8" s="1"/>
  <c r="BD172" i="8" s="1"/>
  <c r="BD173" i="8" s="1"/>
  <c r="BD174" i="8" s="1"/>
  <c r="BD175" i="8" s="1"/>
  <c r="BD176" i="8" s="1"/>
  <c r="BD177" i="8" s="1"/>
  <c r="BD178" i="8" s="1"/>
  <c r="BD179" i="8" s="1"/>
  <c r="BD180" i="8" s="1"/>
  <c r="BD181" i="8" s="1"/>
  <c r="BD182" i="8" s="1"/>
  <c r="BD183" i="8" s="1"/>
  <c r="BD184" i="8" s="1"/>
  <c r="BD185" i="8" s="1"/>
  <c r="BD186" i="8" s="1"/>
  <c r="BD187" i="8" s="1"/>
  <c r="BD188" i="8" s="1"/>
  <c r="BD189" i="8" s="1"/>
  <c r="BD190" i="8" s="1"/>
  <c r="BD191" i="8" s="1"/>
  <c r="BD192" i="8" s="1"/>
  <c r="BD193" i="8" s="1"/>
  <c r="BD194" i="8" s="1"/>
  <c r="BD195" i="8" s="1"/>
  <c r="BD196" i="8" s="1"/>
  <c r="BD197" i="8" s="1"/>
  <c r="BD198" i="8" s="1"/>
  <c r="BD199" i="8" s="1"/>
  <c r="BD200" i="8" s="1"/>
  <c r="BD201" i="8" s="1"/>
  <c r="BD202" i="8" s="1"/>
  <c r="BD203" i="8" s="1"/>
  <c r="BD204" i="8" s="1"/>
  <c r="BD205" i="8" s="1"/>
  <c r="BD206" i="8" s="1"/>
  <c r="BD207" i="8" s="1"/>
  <c r="BD208" i="8" s="1"/>
  <c r="BD209" i="8" s="1"/>
  <c r="BD210" i="8" s="1"/>
  <c r="BD211" i="8" s="1"/>
  <c r="BD212" i="8" s="1"/>
  <c r="BD213" i="8" s="1"/>
  <c r="BD214" i="8" s="1"/>
  <c r="BD215" i="8" s="1"/>
  <c r="BD216" i="8" s="1"/>
  <c r="BD217" i="8" s="1"/>
  <c r="BD218" i="8" s="1"/>
  <c r="BD219" i="8" s="1"/>
  <c r="BD220" i="8" s="1"/>
  <c r="BD221" i="8" s="1"/>
  <c r="BD222" i="8" s="1"/>
  <c r="BD223" i="8" s="1"/>
  <c r="BD224" i="8" s="1"/>
  <c r="BD225" i="8" s="1"/>
  <c r="BD226" i="8" s="1"/>
  <c r="BD227" i="8" s="1"/>
  <c r="BD228" i="8" s="1"/>
  <c r="BD229" i="8" s="1"/>
  <c r="BD230" i="8" s="1"/>
  <c r="BD231" i="8" s="1"/>
  <c r="BD232" i="8" s="1"/>
  <c r="BD233" i="8" s="1"/>
  <c r="BD234" i="8" s="1"/>
  <c r="BD235" i="8" s="1"/>
  <c r="BD236" i="8" s="1"/>
  <c r="BD237" i="8" s="1"/>
  <c r="BD238" i="8" s="1"/>
  <c r="BD239" i="8" s="1"/>
  <c r="BD240" i="8" s="1"/>
  <c r="BD241" i="8" s="1"/>
  <c r="BD242" i="8" s="1"/>
  <c r="BD243" i="8" s="1"/>
  <c r="BD244" i="8" s="1"/>
  <c r="BD245" i="8" s="1"/>
  <c r="BD246" i="8" s="1"/>
  <c r="BD247" i="8" s="1"/>
  <c r="BD248" i="8" s="1"/>
  <c r="BD249" i="8" s="1"/>
  <c r="BD250" i="8" s="1"/>
  <c r="BD251" i="8" s="1"/>
  <c r="BD252" i="8" s="1"/>
  <c r="BD253" i="8" s="1"/>
  <c r="BD254" i="8" s="1"/>
  <c r="BD255" i="8" s="1"/>
  <c r="BD256" i="8" s="1"/>
  <c r="BD257" i="8" s="1"/>
  <c r="BD258" i="8" s="1"/>
  <c r="BD259" i="8" s="1"/>
  <c r="BD260" i="8" s="1"/>
  <c r="BD261" i="8" s="1"/>
  <c r="BD262" i="8" s="1"/>
  <c r="BD263" i="8" s="1"/>
  <c r="BD264" i="8" s="1"/>
  <c r="BD265" i="8" s="1"/>
  <c r="BD266" i="8" s="1"/>
  <c r="BD267" i="8" s="1"/>
  <c r="BD268" i="8" s="1"/>
  <c r="BD269" i="8" s="1"/>
  <c r="BC10" i="8"/>
  <c r="BC11" i="8" s="1"/>
  <c r="BC12" i="8" s="1"/>
  <c r="BC13" i="8" s="1"/>
  <c r="BC14" i="8" s="1"/>
  <c r="BC15" i="8" s="1"/>
  <c r="BC16" i="8" s="1"/>
  <c r="BC17" i="8" s="1"/>
  <c r="BC18" i="8" s="1"/>
  <c r="BC19" i="8" s="1"/>
  <c r="BC20" i="8" s="1"/>
  <c r="BC21" i="8" s="1"/>
  <c r="BC22" i="8" s="1"/>
  <c r="BC23" i="8" s="1"/>
  <c r="BC24" i="8" s="1"/>
  <c r="BC25" i="8" s="1"/>
  <c r="BC26" i="8" s="1"/>
  <c r="BC27" i="8" s="1"/>
  <c r="BC28" i="8" s="1"/>
  <c r="BC29" i="8" s="1"/>
  <c r="BC30" i="8" s="1"/>
  <c r="BC31" i="8" s="1"/>
  <c r="BC32" i="8" s="1"/>
  <c r="BC33" i="8" s="1"/>
  <c r="BC34" i="8" s="1"/>
  <c r="BC35" i="8" s="1"/>
  <c r="BC36" i="8" s="1"/>
  <c r="BC37" i="8" s="1"/>
  <c r="BC38" i="8" s="1"/>
  <c r="BC39" i="8" s="1"/>
  <c r="BC40" i="8" s="1"/>
  <c r="BC41" i="8" s="1"/>
  <c r="BC42" i="8" s="1"/>
  <c r="BC43" i="8" s="1"/>
  <c r="BC44" i="8" s="1"/>
  <c r="BC45" i="8" s="1"/>
  <c r="BC46" i="8" s="1"/>
  <c r="BC47" i="8" s="1"/>
  <c r="BC48" i="8" s="1"/>
  <c r="BC49" i="8" s="1"/>
  <c r="BC50" i="8" s="1"/>
  <c r="BC51" i="8" s="1"/>
  <c r="BC52" i="8" s="1"/>
  <c r="BC53" i="8" s="1"/>
  <c r="BC54" i="8" s="1"/>
  <c r="BC55" i="8" s="1"/>
  <c r="BC56" i="8" s="1"/>
  <c r="BC57" i="8" s="1"/>
  <c r="BC58" i="8" s="1"/>
  <c r="BC59" i="8" s="1"/>
  <c r="BC60" i="8" s="1"/>
  <c r="BC61" i="8" s="1"/>
  <c r="BC62" i="8" s="1"/>
  <c r="BC63" i="8" s="1"/>
  <c r="BC64" i="8" s="1"/>
  <c r="BC65" i="8" s="1"/>
  <c r="BC66" i="8" s="1"/>
  <c r="BC67" i="8" s="1"/>
  <c r="BC68" i="8" s="1"/>
  <c r="BC69" i="8" s="1"/>
  <c r="BC70" i="8" s="1"/>
  <c r="BC71" i="8" s="1"/>
  <c r="BC72" i="8" s="1"/>
  <c r="BC73" i="8" s="1"/>
  <c r="BC74" i="8" s="1"/>
  <c r="BC75" i="8" s="1"/>
  <c r="BC76" i="8" s="1"/>
  <c r="BC77" i="8" s="1"/>
  <c r="BC78" i="8" s="1"/>
  <c r="BC79" i="8" s="1"/>
  <c r="BC80" i="8" s="1"/>
  <c r="BC81" i="8" s="1"/>
  <c r="BC82" i="8" s="1"/>
  <c r="BC83" i="8" s="1"/>
  <c r="BC84" i="8" s="1"/>
  <c r="BC85" i="8" s="1"/>
  <c r="BC86" i="8" s="1"/>
  <c r="BC87" i="8" s="1"/>
  <c r="BC88" i="8" s="1"/>
  <c r="BC89" i="8" s="1"/>
  <c r="BC90" i="8" s="1"/>
  <c r="BC91" i="8" s="1"/>
  <c r="BC92" i="8" s="1"/>
  <c r="BC93" i="8" s="1"/>
  <c r="BC94" i="8" s="1"/>
  <c r="BC95" i="8" s="1"/>
  <c r="BC96" i="8" s="1"/>
  <c r="BC97" i="8" s="1"/>
  <c r="BC98" i="8" s="1"/>
  <c r="BC99" i="8" s="1"/>
  <c r="BC100" i="8" s="1"/>
  <c r="BC101" i="8" s="1"/>
  <c r="BC102" i="8" s="1"/>
  <c r="BC103" i="8" s="1"/>
  <c r="BC104" i="8" s="1"/>
  <c r="BC105" i="8" s="1"/>
  <c r="BC106" i="8" s="1"/>
  <c r="BC107" i="8" s="1"/>
  <c r="BC108" i="8" s="1"/>
  <c r="BC109" i="8" s="1"/>
  <c r="BC110" i="8" s="1"/>
  <c r="BC111" i="8" s="1"/>
  <c r="BC112" i="8" s="1"/>
  <c r="BC113" i="8" s="1"/>
  <c r="BC114" i="8" s="1"/>
  <c r="BC115" i="8" s="1"/>
  <c r="BC116" i="8" s="1"/>
  <c r="BC117" i="8" s="1"/>
  <c r="BC118" i="8" s="1"/>
  <c r="BC119" i="8" s="1"/>
  <c r="BC120" i="8" s="1"/>
  <c r="BC121" i="8" s="1"/>
  <c r="BC122" i="8" s="1"/>
  <c r="BC123" i="8" s="1"/>
  <c r="BC124" i="8" s="1"/>
  <c r="BC125" i="8" s="1"/>
  <c r="BC126" i="8" s="1"/>
  <c r="BC127" i="8" s="1"/>
  <c r="BC128" i="8" s="1"/>
  <c r="BC129" i="8" s="1"/>
  <c r="BC130" i="8" s="1"/>
  <c r="BC131" i="8" s="1"/>
  <c r="BC132" i="8" s="1"/>
  <c r="BC133" i="8" s="1"/>
  <c r="BC134" i="8" s="1"/>
  <c r="BC135" i="8" s="1"/>
  <c r="BC136" i="8" s="1"/>
  <c r="BC137" i="8" s="1"/>
  <c r="BC138" i="8" s="1"/>
  <c r="BC139" i="8" s="1"/>
  <c r="BC140" i="8" s="1"/>
  <c r="BC141" i="8" s="1"/>
  <c r="BC142" i="8" s="1"/>
  <c r="BC143" i="8" s="1"/>
  <c r="BC144" i="8" s="1"/>
  <c r="BC145" i="8" s="1"/>
  <c r="BC146" i="8" s="1"/>
  <c r="BC147" i="8" s="1"/>
  <c r="BC148" i="8" s="1"/>
  <c r="BC149" i="8" s="1"/>
  <c r="BC150" i="8" s="1"/>
  <c r="BC151" i="8" s="1"/>
  <c r="BC152" i="8" s="1"/>
  <c r="BC153" i="8" s="1"/>
  <c r="BC154" i="8" s="1"/>
  <c r="BC155" i="8" s="1"/>
  <c r="BC156" i="8" s="1"/>
  <c r="BC157" i="8" s="1"/>
  <c r="BC158" i="8" s="1"/>
  <c r="BC159" i="8" s="1"/>
  <c r="BC160" i="8" s="1"/>
  <c r="BC161" i="8" s="1"/>
  <c r="BC162" i="8" s="1"/>
  <c r="BC163" i="8" s="1"/>
  <c r="BC164" i="8" s="1"/>
  <c r="BC165" i="8" s="1"/>
  <c r="BC166" i="8" s="1"/>
  <c r="BC167" i="8" s="1"/>
  <c r="BC168" i="8" s="1"/>
  <c r="BC169" i="8" s="1"/>
  <c r="BC170" i="8" s="1"/>
  <c r="BC171" i="8" s="1"/>
  <c r="BC172" i="8" s="1"/>
  <c r="BC173" i="8" s="1"/>
  <c r="BC174" i="8" s="1"/>
  <c r="BC175" i="8" s="1"/>
  <c r="BC176" i="8" s="1"/>
  <c r="BC177" i="8" s="1"/>
  <c r="BC178" i="8" s="1"/>
  <c r="BC179" i="8" s="1"/>
  <c r="BC180" i="8" s="1"/>
  <c r="BC181" i="8" s="1"/>
  <c r="BC182" i="8" s="1"/>
  <c r="BC183" i="8" s="1"/>
  <c r="BC184" i="8" s="1"/>
  <c r="BC185" i="8" s="1"/>
  <c r="BC186" i="8" s="1"/>
  <c r="BC187" i="8" s="1"/>
  <c r="BC188" i="8" s="1"/>
  <c r="BC189" i="8" s="1"/>
  <c r="BC190" i="8" s="1"/>
  <c r="BC191" i="8" s="1"/>
  <c r="BC192" i="8" s="1"/>
  <c r="BC193" i="8" s="1"/>
  <c r="BC194" i="8" s="1"/>
  <c r="BC195" i="8" s="1"/>
  <c r="BC196" i="8" s="1"/>
  <c r="BC197" i="8" s="1"/>
  <c r="BC198" i="8" s="1"/>
  <c r="BC199" i="8" s="1"/>
  <c r="BC200" i="8" s="1"/>
  <c r="BC201" i="8" s="1"/>
  <c r="BC202" i="8" s="1"/>
  <c r="BC203" i="8" s="1"/>
  <c r="BC204" i="8" s="1"/>
  <c r="BC205" i="8" s="1"/>
  <c r="BC206" i="8" s="1"/>
  <c r="BC207" i="8" s="1"/>
  <c r="BC208" i="8" s="1"/>
  <c r="BC209" i="8" s="1"/>
  <c r="BC210" i="8" s="1"/>
  <c r="BC211" i="8" s="1"/>
  <c r="BC212" i="8" s="1"/>
  <c r="BC213" i="8" s="1"/>
  <c r="BC214" i="8" s="1"/>
  <c r="BC215" i="8" s="1"/>
  <c r="BC216" i="8" s="1"/>
  <c r="BC217" i="8" s="1"/>
  <c r="BC218" i="8" s="1"/>
  <c r="BC219" i="8" s="1"/>
  <c r="BC220" i="8" s="1"/>
  <c r="BC221" i="8" s="1"/>
  <c r="BC222" i="8" s="1"/>
  <c r="BC223" i="8" s="1"/>
  <c r="BC224" i="8" s="1"/>
  <c r="BC225" i="8" s="1"/>
  <c r="BC226" i="8" s="1"/>
  <c r="BC227" i="8" s="1"/>
  <c r="BC228" i="8" s="1"/>
  <c r="BC229" i="8" s="1"/>
  <c r="BC230" i="8" s="1"/>
  <c r="BC231" i="8" s="1"/>
  <c r="BC232" i="8" s="1"/>
  <c r="BC233" i="8" s="1"/>
  <c r="BC234" i="8" s="1"/>
  <c r="BC235" i="8" s="1"/>
  <c r="BC236" i="8" s="1"/>
  <c r="BC237" i="8" s="1"/>
  <c r="BC238" i="8" s="1"/>
  <c r="BC239" i="8" s="1"/>
  <c r="BC240" i="8" s="1"/>
  <c r="BC241" i="8" s="1"/>
  <c r="BC242" i="8" s="1"/>
  <c r="BC243" i="8" s="1"/>
  <c r="BC244" i="8" s="1"/>
  <c r="BC245" i="8" s="1"/>
  <c r="BC246" i="8" s="1"/>
  <c r="BC247" i="8" s="1"/>
  <c r="BC248" i="8" s="1"/>
  <c r="BC249" i="8" s="1"/>
  <c r="BC250" i="8" s="1"/>
  <c r="BC251" i="8" s="1"/>
  <c r="BC252" i="8" s="1"/>
  <c r="BC253" i="8" s="1"/>
  <c r="BC254" i="8" s="1"/>
  <c r="BC255" i="8" s="1"/>
  <c r="BC256" i="8" s="1"/>
  <c r="BC257" i="8" s="1"/>
  <c r="BC258" i="8" s="1"/>
  <c r="BC259" i="8" s="1"/>
  <c r="BC260" i="8" s="1"/>
  <c r="BC261" i="8" s="1"/>
  <c r="BC262" i="8" s="1"/>
  <c r="BC263" i="8" s="1"/>
  <c r="BC264" i="8" s="1"/>
  <c r="BC265" i="8" s="1"/>
  <c r="BC266" i="8" s="1"/>
  <c r="BC267" i="8" s="1"/>
  <c r="BC268" i="8" s="1"/>
  <c r="BC269" i="8" s="1"/>
  <c r="BB10" i="8"/>
  <c r="BB11" i="8" s="1"/>
  <c r="BB12" i="8" s="1"/>
  <c r="BB13" i="8" s="1"/>
  <c r="BB14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BB163" i="8" s="1"/>
  <c r="BB164" i="8" s="1"/>
  <c r="BB165" i="8" s="1"/>
  <c r="BB166" i="8" s="1"/>
  <c r="BB167" i="8" s="1"/>
  <c r="BB168" i="8" s="1"/>
  <c r="BB169" i="8" s="1"/>
  <c r="BB170" i="8" s="1"/>
  <c r="BB171" i="8" s="1"/>
  <c r="BB172" i="8" s="1"/>
  <c r="BB173" i="8" s="1"/>
  <c r="BB174" i="8" s="1"/>
  <c r="BB175" i="8" s="1"/>
  <c r="BB176" i="8" s="1"/>
  <c r="BB177" i="8" s="1"/>
  <c r="BB178" i="8" s="1"/>
  <c r="BB179" i="8" s="1"/>
  <c r="BB180" i="8" s="1"/>
  <c r="BB181" i="8" s="1"/>
  <c r="BB182" i="8" s="1"/>
  <c r="BB183" i="8" s="1"/>
  <c r="BB184" i="8" s="1"/>
  <c r="BB185" i="8" s="1"/>
  <c r="BB186" i="8" s="1"/>
  <c r="BB187" i="8" s="1"/>
  <c r="BB188" i="8" s="1"/>
  <c r="BB189" i="8" s="1"/>
  <c r="BB190" i="8" s="1"/>
  <c r="BB191" i="8" s="1"/>
  <c r="BB192" i="8" s="1"/>
  <c r="BB193" i="8" s="1"/>
  <c r="BB194" i="8" s="1"/>
  <c r="BB195" i="8" s="1"/>
  <c r="BB196" i="8" s="1"/>
  <c r="BB197" i="8" s="1"/>
  <c r="BB198" i="8" s="1"/>
  <c r="BB199" i="8" s="1"/>
  <c r="BB200" i="8" s="1"/>
  <c r="BB201" i="8" s="1"/>
  <c r="BB202" i="8" s="1"/>
  <c r="BB203" i="8" s="1"/>
  <c r="BB204" i="8" s="1"/>
  <c r="BB205" i="8" s="1"/>
  <c r="BB206" i="8" s="1"/>
  <c r="BB207" i="8" s="1"/>
  <c r="BB208" i="8" s="1"/>
  <c r="BB209" i="8" s="1"/>
  <c r="BB210" i="8" s="1"/>
  <c r="BB211" i="8" s="1"/>
  <c r="BB212" i="8" s="1"/>
  <c r="BB213" i="8" s="1"/>
  <c r="BB214" i="8" s="1"/>
  <c r="BB215" i="8" s="1"/>
  <c r="BB216" i="8" s="1"/>
  <c r="BB217" i="8" s="1"/>
  <c r="BB218" i="8" s="1"/>
  <c r="BB219" i="8" s="1"/>
  <c r="BB220" i="8" s="1"/>
  <c r="BB221" i="8" s="1"/>
  <c r="BB222" i="8" s="1"/>
  <c r="BB223" i="8" s="1"/>
  <c r="BB224" i="8" s="1"/>
  <c r="BB225" i="8" s="1"/>
  <c r="BB226" i="8" s="1"/>
  <c r="BB227" i="8" s="1"/>
  <c r="BB228" i="8" s="1"/>
  <c r="BB229" i="8" s="1"/>
  <c r="BB230" i="8" s="1"/>
  <c r="BB231" i="8" s="1"/>
  <c r="BB232" i="8" s="1"/>
  <c r="BB233" i="8" s="1"/>
  <c r="BB234" i="8" s="1"/>
  <c r="BB235" i="8" s="1"/>
  <c r="BB236" i="8" s="1"/>
  <c r="BB237" i="8" s="1"/>
  <c r="BB238" i="8" s="1"/>
  <c r="BB239" i="8" s="1"/>
  <c r="BB240" i="8" s="1"/>
  <c r="BB241" i="8" s="1"/>
  <c r="BB242" i="8" s="1"/>
  <c r="BB243" i="8" s="1"/>
  <c r="BB244" i="8" s="1"/>
  <c r="BB245" i="8" s="1"/>
  <c r="BB246" i="8" s="1"/>
  <c r="BB247" i="8" s="1"/>
  <c r="BB248" i="8" s="1"/>
  <c r="BB249" i="8" s="1"/>
  <c r="BB250" i="8" s="1"/>
  <c r="BB251" i="8" s="1"/>
  <c r="BB252" i="8" s="1"/>
  <c r="BB253" i="8" s="1"/>
  <c r="BB254" i="8" s="1"/>
  <c r="BB255" i="8" s="1"/>
  <c r="BB256" i="8" s="1"/>
  <c r="BB257" i="8" s="1"/>
  <c r="BB258" i="8" s="1"/>
  <c r="BB259" i="8" s="1"/>
  <c r="BB260" i="8" s="1"/>
  <c r="BB261" i="8" s="1"/>
  <c r="BB262" i="8" s="1"/>
  <c r="BB263" i="8" s="1"/>
  <c r="BB264" i="8" s="1"/>
  <c r="BB265" i="8" s="1"/>
  <c r="BB266" i="8" s="1"/>
  <c r="BB267" i="8" s="1"/>
  <c r="BB268" i="8" s="1"/>
  <c r="BB269" i="8" s="1"/>
  <c r="BA10" i="8"/>
  <c r="BA11" i="8" s="1"/>
  <c r="BA12" i="8" s="1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BA87" i="8" s="1"/>
  <c r="BA88" i="8" s="1"/>
  <c r="BA89" i="8" s="1"/>
  <c r="BA90" i="8" s="1"/>
  <c r="BA91" i="8" s="1"/>
  <c r="BA92" i="8" s="1"/>
  <c r="BA93" i="8" s="1"/>
  <c r="BA94" i="8" s="1"/>
  <c r="BA95" i="8" s="1"/>
  <c r="BA96" i="8" s="1"/>
  <c r="BA97" i="8" s="1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BA113" i="8" s="1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BA128" i="8" s="1"/>
  <c r="BA129" i="8" s="1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BA148" i="8" s="1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BA161" i="8" s="1"/>
  <c r="BA162" i="8" s="1"/>
  <c r="BA163" i="8" s="1"/>
  <c r="BA164" i="8" s="1"/>
  <c r="BA165" i="8" s="1"/>
  <c r="BA166" i="8" s="1"/>
  <c r="BA167" i="8" s="1"/>
  <c r="BA168" i="8" s="1"/>
  <c r="BA169" i="8" s="1"/>
  <c r="BA170" i="8" s="1"/>
  <c r="BA171" i="8" s="1"/>
  <c r="BA172" i="8" s="1"/>
  <c r="BA173" i="8" s="1"/>
  <c r="BA174" i="8" s="1"/>
  <c r="BA175" i="8" s="1"/>
  <c r="BA176" i="8" s="1"/>
  <c r="BA177" i="8" s="1"/>
  <c r="BA178" i="8" s="1"/>
  <c r="BA179" i="8" s="1"/>
  <c r="BA180" i="8" s="1"/>
  <c r="BA181" i="8" s="1"/>
  <c r="BA182" i="8" s="1"/>
  <c r="BA183" i="8" s="1"/>
  <c r="BA184" i="8" s="1"/>
  <c r="BA185" i="8" s="1"/>
  <c r="BA186" i="8" s="1"/>
  <c r="BA187" i="8" s="1"/>
  <c r="BA188" i="8" s="1"/>
  <c r="BA189" i="8" s="1"/>
  <c r="BA190" i="8" s="1"/>
  <c r="BA191" i="8" s="1"/>
  <c r="BA192" i="8" s="1"/>
  <c r="BA193" i="8" s="1"/>
  <c r="BA194" i="8" s="1"/>
  <c r="BA195" i="8" s="1"/>
  <c r="BA196" i="8" s="1"/>
  <c r="BA197" i="8" s="1"/>
  <c r="BA198" i="8" s="1"/>
  <c r="BA199" i="8" s="1"/>
  <c r="BA200" i="8" s="1"/>
  <c r="BA201" i="8" s="1"/>
  <c r="BA202" i="8" s="1"/>
  <c r="BA203" i="8" s="1"/>
  <c r="BA204" i="8" s="1"/>
  <c r="BA205" i="8" s="1"/>
  <c r="BA206" i="8" s="1"/>
  <c r="BA207" i="8" s="1"/>
  <c r="BA208" i="8" s="1"/>
  <c r="BA209" i="8" s="1"/>
  <c r="BA210" i="8" s="1"/>
  <c r="BA211" i="8" s="1"/>
  <c r="BA212" i="8" s="1"/>
  <c r="BA213" i="8" s="1"/>
  <c r="BA214" i="8" s="1"/>
  <c r="BA215" i="8" s="1"/>
  <c r="BA216" i="8" s="1"/>
  <c r="BA217" i="8" s="1"/>
  <c r="BA218" i="8" s="1"/>
  <c r="BA219" i="8" s="1"/>
  <c r="BA220" i="8" s="1"/>
  <c r="BA221" i="8" s="1"/>
  <c r="BA222" i="8" s="1"/>
  <c r="BA223" i="8" s="1"/>
  <c r="BA224" i="8" s="1"/>
  <c r="BA225" i="8" s="1"/>
  <c r="BA226" i="8" s="1"/>
  <c r="BA227" i="8" s="1"/>
  <c r="BA228" i="8" s="1"/>
  <c r="BA229" i="8" s="1"/>
  <c r="BA230" i="8" s="1"/>
  <c r="BA231" i="8" s="1"/>
  <c r="BA232" i="8" s="1"/>
  <c r="BA233" i="8" s="1"/>
  <c r="BA234" i="8" s="1"/>
  <c r="BA235" i="8" s="1"/>
  <c r="BA236" i="8" s="1"/>
  <c r="BA237" i="8" s="1"/>
  <c r="BA238" i="8" s="1"/>
  <c r="BA239" i="8" s="1"/>
  <c r="BA240" i="8" s="1"/>
  <c r="BA241" i="8" s="1"/>
  <c r="BA242" i="8" s="1"/>
  <c r="BA243" i="8" s="1"/>
  <c r="BA244" i="8" s="1"/>
  <c r="BA245" i="8" s="1"/>
  <c r="BA246" i="8" s="1"/>
  <c r="BA247" i="8" s="1"/>
  <c r="BA248" i="8" s="1"/>
  <c r="BA249" i="8" s="1"/>
  <c r="BA250" i="8" s="1"/>
  <c r="BA251" i="8" s="1"/>
  <c r="BA252" i="8" s="1"/>
  <c r="BA253" i="8" s="1"/>
  <c r="BA254" i="8" s="1"/>
  <c r="BA255" i="8" s="1"/>
  <c r="BA256" i="8" s="1"/>
  <c r="BA257" i="8" s="1"/>
  <c r="BA258" i="8" s="1"/>
  <c r="BA259" i="8" s="1"/>
  <c r="BA260" i="8" s="1"/>
  <c r="BA261" i="8" s="1"/>
  <c r="BA262" i="8" s="1"/>
  <c r="BA263" i="8" s="1"/>
  <c r="BA264" i="8" s="1"/>
  <c r="BA265" i="8" s="1"/>
  <c r="BA266" i="8" s="1"/>
  <c r="BA267" i="8" s="1"/>
  <c r="BA268" i="8" s="1"/>
  <c r="BA269" i="8" s="1"/>
  <c r="AZ10" i="8"/>
  <c r="AZ11" i="8" s="1"/>
  <c r="AZ12" i="8" s="1"/>
  <c r="AZ13" i="8" s="1"/>
  <c r="AZ14" i="8" s="1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AZ163" i="8" s="1"/>
  <c r="AZ164" i="8" s="1"/>
  <c r="AZ165" i="8" s="1"/>
  <c r="AZ166" i="8" s="1"/>
  <c r="AZ167" i="8" s="1"/>
  <c r="AZ168" i="8" s="1"/>
  <c r="AZ169" i="8" s="1"/>
  <c r="AZ170" i="8" s="1"/>
  <c r="AZ171" i="8" s="1"/>
  <c r="AZ172" i="8" s="1"/>
  <c r="AZ173" i="8" s="1"/>
  <c r="AZ174" i="8" s="1"/>
  <c r="AZ175" i="8" s="1"/>
  <c r="AZ176" i="8" s="1"/>
  <c r="AZ177" i="8" s="1"/>
  <c r="AZ178" i="8" s="1"/>
  <c r="AZ179" i="8" s="1"/>
  <c r="AZ180" i="8" s="1"/>
  <c r="AZ181" i="8" s="1"/>
  <c r="AZ182" i="8" s="1"/>
  <c r="AZ183" i="8" s="1"/>
  <c r="AZ184" i="8" s="1"/>
  <c r="AZ185" i="8" s="1"/>
  <c r="AZ186" i="8" s="1"/>
  <c r="AZ187" i="8" s="1"/>
  <c r="AZ188" i="8" s="1"/>
  <c r="AZ189" i="8" s="1"/>
  <c r="AZ190" i="8" s="1"/>
  <c r="AZ191" i="8" s="1"/>
  <c r="AZ192" i="8" s="1"/>
  <c r="AZ193" i="8" s="1"/>
  <c r="AZ194" i="8" s="1"/>
  <c r="AZ195" i="8" s="1"/>
  <c r="AZ196" i="8" s="1"/>
  <c r="AZ197" i="8" s="1"/>
  <c r="AZ198" i="8" s="1"/>
  <c r="AZ199" i="8" s="1"/>
  <c r="AZ200" i="8" s="1"/>
  <c r="AZ201" i="8" s="1"/>
  <c r="AZ202" i="8" s="1"/>
  <c r="AZ203" i="8" s="1"/>
  <c r="AZ204" i="8" s="1"/>
  <c r="AZ205" i="8" s="1"/>
  <c r="AZ206" i="8" s="1"/>
  <c r="AZ207" i="8" s="1"/>
  <c r="AZ208" i="8" s="1"/>
  <c r="AZ209" i="8" s="1"/>
  <c r="AZ210" i="8" s="1"/>
  <c r="AZ211" i="8" s="1"/>
  <c r="AZ212" i="8" s="1"/>
  <c r="AZ213" i="8" s="1"/>
  <c r="AZ214" i="8" s="1"/>
  <c r="AZ215" i="8" s="1"/>
  <c r="AZ216" i="8" s="1"/>
  <c r="AZ217" i="8" s="1"/>
  <c r="AZ218" i="8" s="1"/>
  <c r="AZ219" i="8" s="1"/>
  <c r="AZ220" i="8" s="1"/>
  <c r="AZ221" i="8" s="1"/>
  <c r="AZ222" i="8" s="1"/>
  <c r="AZ223" i="8" s="1"/>
  <c r="AZ224" i="8" s="1"/>
  <c r="AZ225" i="8" s="1"/>
  <c r="AZ226" i="8" s="1"/>
  <c r="AZ227" i="8" s="1"/>
  <c r="AZ228" i="8" s="1"/>
  <c r="AZ229" i="8" s="1"/>
  <c r="AZ230" i="8" s="1"/>
  <c r="AZ231" i="8" s="1"/>
  <c r="AZ232" i="8" s="1"/>
  <c r="AZ233" i="8" s="1"/>
  <c r="AZ234" i="8" s="1"/>
  <c r="AZ235" i="8" s="1"/>
  <c r="AZ236" i="8" s="1"/>
  <c r="AZ237" i="8" s="1"/>
  <c r="AZ238" i="8" s="1"/>
  <c r="AZ239" i="8" s="1"/>
  <c r="AZ240" i="8" s="1"/>
  <c r="AZ241" i="8" s="1"/>
  <c r="AZ242" i="8" s="1"/>
  <c r="AZ243" i="8" s="1"/>
  <c r="AZ244" i="8" s="1"/>
  <c r="AZ245" i="8" s="1"/>
  <c r="AZ246" i="8" s="1"/>
  <c r="AZ247" i="8" s="1"/>
  <c r="AZ248" i="8" s="1"/>
  <c r="AZ249" i="8" s="1"/>
  <c r="AZ250" i="8" s="1"/>
  <c r="AZ251" i="8" s="1"/>
  <c r="AZ252" i="8" s="1"/>
  <c r="AZ253" i="8" s="1"/>
  <c r="AZ254" i="8" s="1"/>
  <c r="AZ255" i="8" s="1"/>
  <c r="AZ256" i="8" s="1"/>
  <c r="AZ257" i="8" s="1"/>
  <c r="AZ258" i="8" s="1"/>
  <c r="AZ259" i="8" s="1"/>
  <c r="AZ260" i="8" s="1"/>
  <c r="AZ261" i="8" s="1"/>
  <c r="AZ262" i="8" s="1"/>
  <c r="AZ263" i="8" s="1"/>
  <c r="AZ264" i="8" s="1"/>
  <c r="AZ265" i="8" s="1"/>
  <c r="AZ266" i="8" s="1"/>
  <c r="AZ267" i="8" s="1"/>
  <c r="AZ268" i="8" s="1"/>
  <c r="AZ269" i="8" s="1"/>
  <c r="AY10" i="8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AY116" i="8" s="1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AY129" i="8" s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AY163" i="8" s="1"/>
  <c r="AY164" i="8" s="1"/>
  <c r="AY165" i="8" s="1"/>
  <c r="AY166" i="8" s="1"/>
  <c r="AY167" i="8" s="1"/>
  <c r="AY168" i="8" s="1"/>
  <c r="AY169" i="8" s="1"/>
  <c r="AY170" i="8" s="1"/>
  <c r="AY171" i="8" s="1"/>
  <c r="AY172" i="8" s="1"/>
  <c r="AY173" i="8" s="1"/>
  <c r="AY174" i="8" s="1"/>
  <c r="AY175" i="8" s="1"/>
  <c r="AY176" i="8" s="1"/>
  <c r="AY177" i="8" s="1"/>
  <c r="AY178" i="8" s="1"/>
  <c r="AY179" i="8" s="1"/>
  <c r="AY180" i="8" s="1"/>
  <c r="AY181" i="8" s="1"/>
  <c r="AY182" i="8" s="1"/>
  <c r="AY183" i="8" s="1"/>
  <c r="AY184" i="8" s="1"/>
  <c r="AY185" i="8" s="1"/>
  <c r="AY186" i="8" s="1"/>
  <c r="AY187" i="8" s="1"/>
  <c r="AY188" i="8" s="1"/>
  <c r="AY189" i="8" s="1"/>
  <c r="AY190" i="8" s="1"/>
  <c r="AY191" i="8" s="1"/>
  <c r="AY192" i="8" s="1"/>
  <c r="AY193" i="8" s="1"/>
  <c r="AY194" i="8" s="1"/>
  <c r="AY195" i="8" s="1"/>
  <c r="AY196" i="8" s="1"/>
  <c r="AY197" i="8" s="1"/>
  <c r="AY198" i="8" s="1"/>
  <c r="AY199" i="8" s="1"/>
  <c r="AY200" i="8" s="1"/>
  <c r="AY201" i="8" s="1"/>
  <c r="AY202" i="8" s="1"/>
  <c r="AY203" i="8" s="1"/>
  <c r="AY204" i="8" s="1"/>
  <c r="AY205" i="8" s="1"/>
  <c r="AY206" i="8" s="1"/>
  <c r="AY207" i="8" s="1"/>
  <c r="AY208" i="8" s="1"/>
  <c r="AY209" i="8" s="1"/>
  <c r="AY210" i="8" s="1"/>
  <c r="AY211" i="8" s="1"/>
  <c r="AY212" i="8" s="1"/>
  <c r="AY213" i="8" s="1"/>
  <c r="AY214" i="8" s="1"/>
  <c r="AY215" i="8" s="1"/>
  <c r="AY216" i="8" s="1"/>
  <c r="AY217" i="8" s="1"/>
  <c r="AY218" i="8" s="1"/>
  <c r="AY219" i="8" s="1"/>
  <c r="AY220" i="8" s="1"/>
  <c r="AY221" i="8" s="1"/>
  <c r="AY222" i="8" s="1"/>
  <c r="AY223" i="8" s="1"/>
  <c r="AY224" i="8" s="1"/>
  <c r="AY225" i="8" s="1"/>
  <c r="AY226" i="8" s="1"/>
  <c r="AY227" i="8" s="1"/>
  <c r="AY228" i="8" s="1"/>
  <c r="AY229" i="8" s="1"/>
  <c r="AY230" i="8" s="1"/>
  <c r="AY231" i="8" s="1"/>
  <c r="AY232" i="8" s="1"/>
  <c r="AY233" i="8" s="1"/>
  <c r="AY234" i="8" s="1"/>
  <c r="AY235" i="8" s="1"/>
  <c r="AY236" i="8" s="1"/>
  <c r="AY237" i="8" s="1"/>
  <c r="AY238" i="8" s="1"/>
  <c r="AY239" i="8" s="1"/>
  <c r="AY240" i="8" s="1"/>
  <c r="AY241" i="8" s="1"/>
  <c r="AY242" i="8" s="1"/>
  <c r="AY243" i="8" s="1"/>
  <c r="AY244" i="8" s="1"/>
  <c r="AY245" i="8" s="1"/>
  <c r="AY246" i="8" s="1"/>
  <c r="AY247" i="8" s="1"/>
  <c r="AY248" i="8" s="1"/>
  <c r="AY249" i="8" s="1"/>
  <c r="AY250" i="8" s="1"/>
  <c r="AY251" i="8" s="1"/>
  <c r="AY252" i="8" s="1"/>
  <c r="AY253" i="8" s="1"/>
  <c r="AY254" i="8" s="1"/>
  <c r="AY255" i="8" s="1"/>
  <c r="AY256" i="8" s="1"/>
  <c r="AY257" i="8" s="1"/>
  <c r="AY258" i="8" s="1"/>
  <c r="AY259" i="8" s="1"/>
  <c r="AY260" i="8" s="1"/>
  <c r="AY261" i="8" s="1"/>
  <c r="AY262" i="8" s="1"/>
  <c r="AY263" i="8" s="1"/>
  <c r="AY264" i="8" s="1"/>
  <c r="AY265" i="8" s="1"/>
  <c r="AY266" i="8" s="1"/>
  <c r="AY267" i="8" s="1"/>
  <c r="AY268" i="8" s="1"/>
  <c r="AY269" i="8" s="1"/>
  <c r="AX10" i="8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X87" i="8" s="1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AX125" i="8" s="1"/>
  <c r="AX126" i="8" s="1"/>
  <c r="AX127" i="8" s="1"/>
  <c r="AX128" i="8" s="1"/>
  <c r="AX129" i="8" s="1"/>
  <c r="AX130" i="8" s="1"/>
  <c r="AX131" i="8" s="1"/>
  <c r="AX132" i="8" s="1"/>
  <c r="AX133" i="8" s="1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AX161" i="8" s="1"/>
  <c r="AX162" i="8" s="1"/>
  <c r="AX163" i="8" s="1"/>
  <c r="AX164" i="8" s="1"/>
  <c r="AX165" i="8" s="1"/>
  <c r="AX166" i="8" s="1"/>
  <c r="AX167" i="8" s="1"/>
  <c r="AX168" i="8" s="1"/>
  <c r="AX169" i="8" s="1"/>
  <c r="AX170" i="8" s="1"/>
  <c r="AX171" i="8" s="1"/>
  <c r="AX172" i="8" s="1"/>
  <c r="AX173" i="8" s="1"/>
  <c r="AX174" i="8" s="1"/>
  <c r="AX175" i="8" s="1"/>
  <c r="AX176" i="8" s="1"/>
  <c r="AX177" i="8" s="1"/>
  <c r="AX178" i="8" s="1"/>
  <c r="AX179" i="8" s="1"/>
  <c r="AX180" i="8" s="1"/>
  <c r="AX181" i="8" s="1"/>
  <c r="AX182" i="8" s="1"/>
  <c r="AX183" i="8" s="1"/>
  <c r="AX184" i="8" s="1"/>
  <c r="AX185" i="8" s="1"/>
  <c r="AX186" i="8" s="1"/>
  <c r="AX187" i="8" s="1"/>
  <c r="AX188" i="8" s="1"/>
  <c r="AX189" i="8" s="1"/>
  <c r="AX190" i="8" s="1"/>
  <c r="AX191" i="8" s="1"/>
  <c r="AX192" i="8" s="1"/>
  <c r="AX193" i="8" s="1"/>
  <c r="AX194" i="8" s="1"/>
  <c r="AX195" i="8" s="1"/>
  <c r="AX196" i="8" s="1"/>
  <c r="AX197" i="8" s="1"/>
  <c r="AX198" i="8" s="1"/>
  <c r="AX199" i="8" s="1"/>
  <c r="AX200" i="8" s="1"/>
  <c r="AX201" i="8" s="1"/>
  <c r="AX202" i="8" s="1"/>
  <c r="AX203" i="8" s="1"/>
  <c r="AX204" i="8" s="1"/>
  <c r="AX205" i="8" s="1"/>
  <c r="AX206" i="8" s="1"/>
  <c r="AX207" i="8" s="1"/>
  <c r="AX208" i="8" s="1"/>
  <c r="AX209" i="8" s="1"/>
  <c r="AX210" i="8" s="1"/>
  <c r="AX211" i="8" s="1"/>
  <c r="AX212" i="8" s="1"/>
  <c r="AX213" i="8" s="1"/>
  <c r="AX214" i="8" s="1"/>
  <c r="AX215" i="8" s="1"/>
  <c r="AX216" i="8" s="1"/>
  <c r="AX217" i="8" s="1"/>
  <c r="AX218" i="8" s="1"/>
  <c r="AX219" i="8" s="1"/>
  <c r="AX220" i="8" s="1"/>
  <c r="AX221" i="8" s="1"/>
  <c r="AX222" i="8" s="1"/>
  <c r="AX223" i="8" s="1"/>
  <c r="AX224" i="8" s="1"/>
  <c r="AX225" i="8" s="1"/>
  <c r="AX226" i="8" s="1"/>
  <c r="AX227" i="8" s="1"/>
  <c r="AX228" i="8" s="1"/>
  <c r="AX229" i="8" s="1"/>
  <c r="AX230" i="8" s="1"/>
  <c r="AX231" i="8" s="1"/>
  <c r="AX232" i="8" s="1"/>
  <c r="AX233" i="8" s="1"/>
  <c r="AX234" i="8" s="1"/>
  <c r="AX235" i="8" s="1"/>
  <c r="AX236" i="8" s="1"/>
  <c r="AX237" i="8" s="1"/>
  <c r="AX238" i="8" s="1"/>
  <c r="AX239" i="8" s="1"/>
  <c r="AX240" i="8" s="1"/>
  <c r="AX241" i="8" s="1"/>
  <c r="AX242" i="8" s="1"/>
  <c r="AX243" i="8" s="1"/>
  <c r="AX244" i="8" s="1"/>
  <c r="AX245" i="8" s="1"/>
  <c r="AX246" i="8" s="1"/>
  <c r="AX247" i="8" s="1"/>
  <c r="AX248" i="8" s="1"/>
  <c r="AX249" i="8" s="1"/>
  <c r="AX250" i="8" s="1"/>
  <c r="AX251" i="8" s="1"/>
  <c r="AX252" i="8" s="1"/>
  <c r="AX253" i="8" s="1"/>
  <c r="AX254" i="8" s="1"/>
  <c r="AX255" i="8" s="1"/>
  <c r="AX256" i="8" s="1"/>
  <c r="AX257" i="8" s="1"/>
  <c r="AX258" i="8" s="1"/>
  <c r="AX259" i="8" s="1"/>
  <c r="AX260" i="8" s="1"/>
  <c r="AX261" i="8" s="1"/>
  <c r="AX262" i="8" s="1"/>
  <c r="AX263" i="8" s="1"/>
  <c r="AX264" i="8" s="1"/>
  <c r="AX265" i="8" s="1"/>
  <c r="AX266" i="8" s="1"/>
  <c r="AX267" i="8" s="1"/>
  <c r="AX268" i="8" s="1"/>
  <c r="AX269" i="8" s="1"/>
  <c r="AW10" i="8"/>
  <c r="AW11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AW26" i="8" s="1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AW98" i="8" s="1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AW110" i="8" s="1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AW129" i="8" s="1"/>
  <c r="AW130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AW142" i="8" s="1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W161" i="8" s="1"/>
  <c r="AW162" i="8" s="1"/>
  <c r="AW163" i="8" s="1"/>
  <c r="AW164" i="8" s="1"/>
  <c r="AW165" i="8" s="1"/>
  <c r="AW166" i="8" s="1"/>
  <c r="AW167" i="8" s="1"/>
  <c r="AW168" i="8" s="1"/>
  <c r="AW169" i="8" s="1"/>
  <c r="AW170" i="8" s="1"/>
  <c r="AW171" i="8" s="1"/>
  <c r="AW172" i="8" s="1"/>
  <c r="AW173" i="8" s="1"/>
  <c r="AW174" i="8" s="1"/>
  <c r="AW175" i="8" s="1"/>
  <c r="AW176" i="8" s="1"/>
  <c r="AW177" i="8" s="1"/>
  <c r="AW178" i="8" s="1"/>
  <c r="AW179" i="8" s="1"/>
  <c r="AW180" i="8" s="1"/>
  <c r="AW181" i="8" s="1"/>
  <c r="AW182" i="8" s="1"/>
  <c r="AW183" i="8" s="1"/>
  <c r="AW184" i="8" s="1"/>
  <c r="AW185" i="8" s="1"/>
  <c r="AW186" i="8" s="1"/>
  <c r="AW187" i="8" s="1"/>
  <c r="AW188" i="8" s="1"/>
  <c r="AW189" i="8" s="1"/>
  <c r="AW190" i="8" s="1"/>
  <c r="AW191" i="8" s="1"/>
  <c r="AW192" i="8" s="1"/>
  <c r="AW193" i="8" s="1"/>
  <c r="AW194" i="8" s="1"/>
  <c r="AW195" i="8" s="1"/>
  <c r="AW196" i="8" s="1"/>
  <c r="AW197" i="8" s="1"/>
  <c r="AW198" i="8" s="1"/>
  <c r="AW199" i="8" s="1"/>
  <c r="AW200" i="8" s="1"/>
  <c r="AW201" i="8" s="1"/>
  <c r="AW202" i="8" s="1"/>
  <c r="AW203" i="8" s="1"/>
  <c r="AW204" i="8" s="1"/>
  <c r="AW205" i="8" s="1"/>
  <c r="AW206" i="8" s="1"/>
  <c r="AW207" i="8" s="1"/>
  <c r="AW208" i="8" s="1"/>
  <c r="AW209" i="8" s="1"/>
  <c r="AW210" i="8" s="1"/>
  <c r="AW211" i="8" s="1"/>
  <c r="AW212" i="8" s="1"/>
  <c r="AW213" i="8" s="1"/>
  <c r="AW214" i="8" s="1"/>
  <c r="AW215" i="8" s="1"/>
  <c r="AW216" i="8" s="1"/>
  <c r="AW217" i="8" s="1"/>
  <c r="AW218" i="8" s="1"/>
  <c r="AW219" i="8" s="1"/>
  <c r="AW220" i="8" s="1"/>
  <c r="AW221" i="8" s="1"/>
  <c r="AW222" i="8" s="1"/>
  <c r="AW223" i="8" s="1"/>
  <c r="AW224" i="8" s="1"/>
  <c r="AW225" i="8" s="1"/>
  <c r="AW226" i="8" s="1"/>
  <c r="AW227" i="8" s="1"/>
  <c r="AW228" i="8" s="1"/>
  <c r="AW229" i="8" s="1"/>
  <c r="AW230" i="8" s="1"/>
  <c r="AW231" i="8" s="1"/>
  <c r="AW232" i="8" s="1"/>
  <c r="AW233" i="8" s="1"/>
  <c r="AW234" i="8" s="1"/>
  <c r="AW235" i="8" s="1"/>
  <c r="AW236" i="8" s="1"/>
  <c r="AW237" i="8" s="1"/>
  <c r="AW238" i="8" s="1"/>
  <c r="AW239" i="8" s="1"/>
  <c r="AW240" i="8" s="1"/>
  <c r="AW241" i="8" s="1"/>
  <c r="AW242" i="8" s="1"/>
  <c r="AW243" i="8" s="1"/>
  <c r="AW244" i="8" s="1"/>
  <c r="AW245" i="8" s="1"/>
  <c r="AW246" i="8" s="1"/>
  <c r="AW247" i="8" s="1"/>
  <c r="AW248" i="8" s="1"/>
  <c r="AW249" i="8" s="1"/>
  <c r="AW250" i="8" s="1"/>
  <c r="AW251" i="8" s="1"/>
  <c r="AW252" i="8" s="1"/>
  <c r="AW253" i="8" s="1"/>
  <c r="AW254" i="8" s="1"/>
  <c r="AW255" i="8" s="1"/>
  <c r="AW256" i="8" s="1"/>
  <c r="AW257" i="8" s="1"/>
  <c r="AW258" i="8" s="1"/>
  <c r="AW259" i="8" s="1"/>
  <c r="AW260" i="8" s="1"/>
  <c r="AW261" i="8" s="1"/>
  <c r="AW262" i="8" s="1"/>
  <c r="AW263" i="8" s="1"/>
  <c r="AW264" i="8" s="1"/>
  <c r="AW265" i="8" s="1"/>
  <c r="AW266" i="8" s="1"/>
  <c r="AW267" i="8" s="1"/>
  <c r="AW268" i="8" s="1"/>
  <c r="AW269" i="8" s="1"/>
  <c r="AV10" i="8"/>
  <c r="AV11" i="8" s="1"/>
  <c r="AV12" i="8" s="1"/>
  <c r="AV13" i="8" s="1"/>
  <c r="AV14" i="8" s="1"/>
  <c r="AV15" i="8" s="1"/>
  <c r="AV16" i="8" s="1"/>
  <c r="AV17" i="8" s="1"/>
  <c r="AV18" i="8" s="1"/>
  <c r="AV19" i="8" s="1"/>
  <c r="AV20" i="8" s="1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AV87" i="8" s="1"/>
  <c r="AV88" i="8" s="1"/>
  <c r="AV89" i="8" s="1"/>
  <c r="AV90" i="8" s="1"/>
  <c r="AV91" i="8" s="1"/>
  <c r="AV92" i="8" s="1"/>
  <c r="AV93" i="8" s="1"/>
  <c r="AV94" i="8" s="1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AV118" i="8" s="1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AV129" i="8" s="1"/>
  <c r="AV130" i="8" s="1"/>
  <c r="AV131" i="8" s="1"/>
  <c r="AV132" i="8" s="1"/>
  <c r="AV133" i="8" s="1"/>
  <c r="AV134" i="8" s="1"/>
  <c r="AV135" i="8" s="1"/>
  <c r="AV136" i="8" s="1"/>
  <c r="AV137" i="8" s="1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AV153" i="8" s="1"/>
  <c r="AV154" i="8" s="1"/>
  <c r="AV155" i="8" s="1"/>
  <c r="AV156" i="8" s="1"/>
  <c r="AV157" i="8" s="1"/>
  <c r="AV158" i="8" s="1"/>
  <c r="AV159" i="8" s="1"/>
  <c r="AV160" i="8" s="1"/>
  <c r="AV161" i="8" s="1"/>
  <c r="AV162" i="8" s="1"/>
  <c r="AV163" i="8" s="1"/>
  <c r="AV164" i="8" s="1"/>
  <c r="AV165" i="8" s="1"/>
  <c r="AV166" i="8" s="1"/>
  <c r="AV167" i="8" s="1"/>
  <c r="AV168" i="8" s="1"/>
  <c r="AV169" i="8" s="1"/>
  <c r="AV170" i="8" s="1"/>
  <c r="AV171" i="8" s="1"/>
  <c r="AV172" i="8" s="1"/>
  <c r="AV173" i="8" s="1"/>
  <c r="AV174" i="8" s="1"/>
  <c r="AV175" i="8" s="1"/>
  <c r="AV176" i="8" s="1"/>
  <c r="AV177" i="8" s="1"/>
  <c r="AV178" i="8" s="1"/>
  <c r="AV179" i="8" s="1"/>
  <c r="AV180" i="8" s="1"/>
  <c r="AV181" i="8" s="1"/>
  <c r="AV182" i="8" s="1"/>
  <c r="AV183" i="8" s="1"/>
  <c r="AV184" i="8" s="1"/>
  <c r="AV185" i="8" s="1"/>
  <c r="AV186" i="8" s="1"/>
  <c r="AV187" i="8" s="1"/>
  <c r="AV188" i="8" s="1"/>
  <c r="AV189" i="8" s="1"/>
  <c r="AV190" i="8" s="1"/>
  <c r="AV191" i="8" s="1"/>
  <c r="AV192" i="8" s="1"/>
  <c r="AV193" i="8" s="1"/>
  <c r="AV194" i="8" s="1"/>
  <c r="AV195" i="8" s="1"/>
  <c r="AV196" i="8" s="1"/>
  <c r="AV197" i="8" s="1"/>
  <c r="AV198" i="8" s="1"/>
  <c r="AV199" i="8" s="1"/>
  <c r="AV200" i="8" s="1"/>
  <c r="AV201" i="8" s="1"/>
  <c r="AV202" i="8" s="1"/>
  <c r="AV203" i="8" s="1"/>
  <c r="AV204" i="8" s="1"/>
  <c r="AV205" i="8" s="1"/>
  <c r="AV206" i="8" s="1"/>
  <c r="AV207" i="8" s="1"/>
  <c r="AV208" i="8" s="1"/>
  <c r="AV209" i="8" s="1"/>
  <c r="AV210" i="8" s="1"/>
  <c r="AV211" i="8" s="1"/>
  <c r="AV212" i="8" s="1"/>
  <c r="AV213" i="8" s="1"/>
  <c r="AV214" i="8" s="1"/>
  <c r="AV215" i="8" s="1"/>
  <c r="AV216" i="8" s="1"/>
  <c r="AV217" i="8" s="1"/>
  <c r="AV218" i="8" s="1"/>
  <c r="AV219" i="8" s="1"/>
  <c r="AV220" i="8" s="1"/>
  <c r="AV221" i="8" s="1"/>
  <c r="AV222" i="8" s="1"/>
  <c r="AV223" i="8" s="1"/>
  <c r="AV224" i="8" s="1"/>
  <c r="AV225" i="8" s="1"/>
  <c r="AV226" i="8" s="1"/>
  <c r="AV227" i="8" s="1"/>
  <c r="AV228" i="8" s="1"/>
  <c r="AV229" i="8" s="1"/>
  <c r="AV230" i="8" s="1"/>
  <c r="AV231" i="8" s="1"/>
  <c r="AV232" i="8" s="1"/>
  <c r="AV233" i="8" s="1"/>
  <c r="AV234" i="8" s="1"/>
  <c r="AV235" i="8" s="1"/>
  <c r="AV236" i="8" s="1"/>
  <c r="AV237" i="8" s="1"/>
  <c r="AV238" i="8" s="1"/>
  <c r="AV239" i="8" s="1"/>
  <c r="AV240" i="8" s="1"/>
  <c r="AV241" i="8" s="1"/>
  <c r="AV242" i="8" s="1"/>
  <c r="AV243" i="8" s="1"/>
  <c r="AV244" i="8" s="1"/>
  <c r="AV245" i="8" s="1"/>
  <c r="AV246" i="8" s="1"/>
  <c r="AV247" i="8" s="1"/>
  <c r="AV248" i="8" s="1"/>
  <c r="AV249" i="8" s="1"/>
  <c r="AV250" i="8" s="1"/>
  <c r="AV251" i="8" s="1"/>
  <c r="AV252" i="8" s="1"/>
  <c r="AV253" i="8" s="1"/>
  <c r="AV254" i="8" s="1"/>
  <c r="AV255" i="8" s="1"/>
  <c r="AV256" i="8" s="1"/>
  <c r="AV257" i="8" s="1"/>
  <c r="AV258" i="8" s="1"/>
  <c r="AV259" i="8" s="1"/>
  <c r="AV260" i="8" s="1"/>
  <c r="AV261" i="8" s="1"/>
  <c r="AV262" i="8" s="1"/>
  <c r="AV263" i="8" s="1"/>
  <c r="AV264" i="8" s="1"/>
  <c r="AV265" i="8" s="1"/>
  <c r="AV266" i="8" s="1"/>
  <c r="AV267" i="8" s="1"/>
  <c r="AV268" i="8" s="1"/>
  <c r="AV269" i="8" s="1"/>
  <c r="AU10" i="8"/>
  <c r="AU11" i="8" s="1"/>
  <c r="AU12" i="8" s="1"/>
  <c r="AU13" i="8" s="1"/>
  <c r="AU14" i="8" s="1"/>
  <c r="AU15" i="8" s="1"/>
  <c r="AU16" i="8" s="1"/>
  <c r="AU17" i="8" s="1"/>
  <c r="AU18" i="8" s="1"/>
  <c r="AU19" i="8" s="1"/>
  <c r="AU20" i="8" s="1"/>
  <c r="AU21" i="8" s="1"/>
  <c r="AU22" i="8" s="1"/>
  <c r="AU23" i="8" s="1"/>
  <c r="AU24" i="8" s="1"/>
  <c r="AU25" i="8" s="1"/>
  <c r="AU26" i="8" s="1"/>
  <c r="AU27" i="8" s="1"/>
  <c r="AU28" i="8" s="1"/>
  <c r="AU29" i="8" s="1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AU42" i="8" s="1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AU110" i="8" s="1"/>
  <c r="AU111" i="8" s="1"/>
  <c r="AU112" i="8" s="1"/>
  <c r="AU113" i="8" s="1"/>
  <c r="AU114" i="8" s="1"/>
  <c r="AU115" i="8" s="1"/>
  <c r="AU116" i="8" s="1"/>
  <c r="AU117" i="8" s="1"/>
  <c r="AU118" i="8" s="1"/>
  <c r="AU119" i="8" s="1"/>
  <c r="AU120" i="8" s="1"/>
  <c r="AU121" i="8" s="1"/>
  <c r="AU122" i="8" s="1"/>
  <c r="AU123" i="8" s="1"/>
  <c r="AU124" i="8" s="1"/>
  <c r="AU125" i="8" s="1"/>
  <c r="AU126" i="8" s="1"/>
  <c r="AU127" i="8" s="1"/>
  <c r="AU128" i="8" s="1"/>
  <c r="AU129" i="8" s="1"/>
  <c r="AU130" i="8" s="1"/>
  <c r="AU131" i="8" s="1"/>
  <c r="AU132" i="8" s="1"/>
  <c r="AU133" i="8" s="1"/>
  <c r="AU134" i="8" s="1"/>
  <c r="AU135" i="8" s="1"/>
  <c r="AU136" i="8" s="1"/>
  <c r="AU137" i="8" s="1"/>
  <c r="AU138" i="8" s="1"/>
  <c r="AU139" i="8" s="1"/>
  <c r="AU140" i="8" s="1"/>
  <c r="AU141" i="8" s="1"/>
  <c r="AU142" i="8" s="1"/>
  <c r="AU143" i="8" s="1"/>
  <c r="AU144" i="8" s="1"/>
  <c r="AU145" i="8" s="1"/>
  <c r="AU146" i="8" s="1"/>
  <c r="AU147" i="8" s="1"/>
  <c r="AU148" i="8" s="1"/>
  <c r="AU149" i="8" s="1"/>
  <c r="AU150" i="8" s="1"/>
  <c r="AU151" i="8" s="1"/>
  <c r="AU152" i="8" s="1"/>
  <c r="AU153" i="8" s="1"/>
  <c r="AU154" i="8" s="1"/>
  <c r="AU155" i="8" s="1"/>
  <c r="AU156" i="8" s="1"/>
  <c r="AU157" i="8" s="1"/>
  <c r="AU158" i="8" s="1"/>
  <c r="AU159" i="8" s="1"/>
  <c r="AU160" i="8" s="1"/>
  <c r="AU161" i="8" s="1"/>
  <c r="AU162" i="8" s="1"/>
  <c r="AU163" i="8" s="1"/>
  <c r="AU164" i="8" s="1"/>
  <c r="AU165" i="8" s="1"/>
  <c r="AU166" i="8" s="1"/>
  <c r="AU167" i="8" s="1"/>
  <c r="AU168" i="8" s="1"/>
  <c r="AU169" i="8" s="1"/>
  <c r="AU170" i="8" s="1"/>
  <c r="AU171" i="8" s="1"/>
  <c r="AU172" i="8" s="1"/>
  <c r="AU173" i="8" s="1"/>
  <c r="AU174" i="8" s="1"/>
  <c r="AU175" i="8" s="1"/>
  <c r="AU176" i="8" s="1"/>
  <c r="AU177" i="8" s="1"/>
  <c r="AU178" i="8" s="1"/>
  <c r="AU179" i="8" s="1"/>
  <c r="AU180" i="8" s="1"/>
  <c r="AU181" i="8" s="1"/>
  <c r="AU182" i="8" s="1"/>
  <c r="AU183" i="8" s="1"/>
  <c r="AU184" i="8" s="1"/>
  <c r="AU185" i="8" s="1"/>
  <c r="AU186" i="8" s="1"/>
  <c r="AU187" i="8" s="1"/>
  <c r="AU188" i="8" s="1"/>
  <c r="AU189" i="8" s="1"/>
  <c r="AU190" i="8" s="1"/>
  <c r="AU191" i="8" s="1"/>
  <c r="AU192" i="8" s="1"/>
  <c r="AU193" i="8" s="1"/>
  <c r="AU194" i="8" s="1"/>
  <c r="AU195" i="8" s="1"/>
  <c r="AU196" i="8" s="1"/>
  <c r="AU197" i="8" s="1"/>
  <c r="AU198" i="8" s="1"/>
  <c r="AU199" i="8" s="1"/>
  <c r="AU200" i="8" s="1"/>
  <c r="AU201" i="8" s="1"/>
  <c r="AU202" i="8" s="1"/>
  <c r="AU203" i="8" s="1"/>
  <c r="AU204" i="8" s="1"/>
  <c r="AU205" i="8" s="1"/>
  <c r="AU206" i="8" s="1"/>
  <c r="AU207" i="8" s="1"/>
  <c r="AU208" i="8" s="1"/>
  <c r="AU209" i="8" s="1"/>
  <c r="AU210" i="8" s="1"/>
  <c r="AU211" i="8" s="1"/>
  <c r="AU212" i="8" s="1"/>
  <c r="AU213" i="8" s="1"/>
  <c r="AU214" i="8" s="1"/>
  <c r="AU215" i="8" s="1"/>
  <c r="AU216" i="8" s="1"/>
  <c r="AU217" i="8" s="1"/>
  <c r="AU218" i="8" s="1"/>
  <c r="AU219" i="8" s="1"/>
  <c r="AU220" i="8" s="1"/>
  <c r="AU221" i="8" s="1"/>
  <c r="AU222" i="8" s="1"/>
  <c r="AU223" i="8" s="1"/>
  <c r="AU224" i="8" s="1"/>
  <c r="AU225" i="8" s="1"/>
  <c r="AU226" i="8" s="1"/>
  <c r="AU227" i="8" s="1"/>
  <c r="AU228" i="8" s="1"/>
  <c r="AU229" i="8" s="1"/>
  <c r="AU230" i="8" s="1"/>
  <c r="AU231" i="8" s="1"/>
  <c r="AU232" i="8" s="1"/>
  <c r="AU233" i="8" s="1"/>
  <c r="AU234" i="8" s="1"/>
  <c r="AU235" i="8" s="1"/>
  <c r="AU236" i="8" s="1"/>
  <c r="AU237" i="8" s="1"/>
  <c r="AU238" i="8" s="1"/>
  <c r="AU239" i="8" s="1"/>
  <c r="AU240" i="8" s="1"/>
  <c r="AU241" i="8" s="1"/>
  <c r="AU242" i="8" s="1"/>
  <c r="AU243" i="8" s="1"/>
  <c r="AU244" i="8" s="1"/>
  <c r="AU245" i="8" s="1"/>
  <c r="AU246" i="8" s="1"/>
  <c r="AU247" i="8" s="1"/>
  <c r="AU248" i="8" s="1"/>
  <c r="AU249" i="8" s="1"/>
  <c r="AU250" i="8" s="1"/>
  <c r="AU251" i="8" s="1"/>
  <c r="AU252" i="8" s="1"/>
  <c r="AU253" i="8" s="1"/>
  <c r="AU254" i="8" s="1"/>
  <c r="AU255" i="8" s="1"/>
  <c r="AU256" i="8" s="1"/>
  <c r="AU257" i="8" s="1"/>
  <c r="AU258" i="8" s="1"/>
  <c r="AU259" i="8" s="1"/>
  <c r="AU260" i="8" s="1"/>
  <c r="AU261" i="8" s="1"/>
  <c r="AU262" i="8" s="1"/>
  <c r="AU263" i="8" s="1"/>
  <c r="AU264" i="8" s="1"/>
  <c r="AU265" i="8" s="1"/>
  <c r="AU266" i="8" s="1"/>
  <c r="AU267" i="8" s="1"/>
  <c r="AU268" i="8" s="1"/>
  <c r="AU269" i="8" s="1"/>
  <c r="AT10" i="8"/>
  <c r="AT11" i="8" s="1"/>
  <c r="AT12" i="8" s="1"/>
  <c r="AT13" i="8" s="1"/>
  <c r="AT14" i="8" s="1"/>
  <c r="AT15" i="8" s="1"/>
  <c r="AT16" i="8" s="1"/>
  <c r="AT17" i="8" s="1"/>
  <c r="AT18" i="8" s="1"/>
  <c r="AT19" i="8" s="1"/>
  <c r="AT20" i="8" s="1"/>
  <c r="AT21" i="8" s="1"/>
  <c r="AT22" i="8" s="1"/>
  <c r="AT23" i="8" s="1"/>
  <c r="AT24" i="8" s="1"/>
  <c r="AT25" i="8" s="1"/>
  <c r="AT26" i="8" s="1"/>
  <c r="AT27" i="8" s="1"/>
  <c r="AT28" i="8" s="1"/>
  <c r="AT29" i="8" s="1"/>
  <c r="AT30" i="8" s="1"/>
  <c r="AT31" i="8" s="1"/>
  <c r="AT32" i="8" s="1"/>
  <c r="AT33" i="8" s="1"/>
  <c r="AT34" i="8" s="1"/>
  <c r="AT35" i="8" s="1"/>
  <c r="AT36" i="8" s="1"/>
  <c r="AT37" i="8" s="1"/>
  <c r="AT38" i="8" s="1"/>
  <c r="AT39" i="8" s="1"/>
  <c r="AT40" i="8" s="1"/>
  <c r="AT41" i="8" s="1"/>
  <c r="AT42" i="8" s="1"/>
  <c r="AT43" i="8" s="1"/>
  <c r="AT44" i="8" s="1"/>
  <c r="AT45" i="8" s="1"/>
  <c r="AT46" i="8" s="1"/>
  <c r="AT47" i="8" s="1"/>
  <c r="AT48" i="8" s="1"/>
  <c r="AT49" i="8" s="1"/>
  <c r="AT50" i="8" s="1"/>
  <c r="AT51" i="8" s="1"/>
  <c r="AT52" i="8" s="1"/>
  <c r="AT53" i="8" s="1"/>
  <c r="AT54" i="8" s="1"/>
  <c r="AT55" i="8" s="1"/>
  <c r="AT56" i="8" s="1"/>
  <c r="AT57" i="8" s="1"/>
  <c r="AT58" i="8" s="1"/>
  <c r="AT59" i="8" s="1"/>
  <c r="AT60" i="8" s="1"/>
  <c r="AT61" i="8" s="1"/>
  <c r="AT62" i="8" s="1"/>
  <c r="AT63" i="8" s="1"/>
  <c r="AT64" i="8" s="1"/>
  <c r="AT65" i="8" s="1"/>
  <c r="AT66" i="8" s="1"/>
  <c r="AT67" i="8" s="1"/>
  <c r="AT68" i="8" s="1"/>
  <c r="AT69" i="8" s="1"/>
  <c r="AT70" i="8" s="1"/>
  <c r="AT71" i="8" s="1"/>
  <c r="AT72" i="8" s="1"/>
  <c r="AT73" i="8" s="1"/>
  <c r="AT74" i="8" s="1"/>
  <c r="AT75" i="8" s="1"/>
  <c r="AT76" i="8" s="1"/>
  <c r="AT77" i="8" s="1"/>
  <c r="AT78" i="8" s="1"/>
  <c r="AT79" i="8" s="1"/>
  <c r="AT80" i="8" s="1"/>
  <c r="AT81" i="8" s="1"/>
  <c r="AT82" i="8" s="1"/>
  <c r="AT83" i="8" s="1"/>
  <c r="AT84" i="8" s="1"/>
  <c r="AT85" i="8" s="1"/>
  <c r="AT86" i="8" s="1"/>
  <c r="AT87" i="8" s="1"/>
  <c r="AT88" i="8" s="1"/>
  <c r="AT89" i="8" s="1"/>
  <c r="AT90" i="8" s="1"/>
  <c r="AT91" i="8" s="1"/>
  <c r="AT92" i="8" s="1"/>
  <c r="AT93" i="8" s="1"/>
  <c r="AT94" i="8" s="1"/>
  <c r="AT95" i="8" s="1"/>
  <c r="AT96" i="8" s="1"/>
  <c r="AT97" i="8" s="1"/>
  <c r="AT98" i="8" s="1"/>
  <c r="AT99" i="8" s="1"/>
  <c r="AT100" i="8" s="1"/>
  <c r="AT101" i="8" s="1"/>
  <c r="AT102" i="8" s="1"/>
  <c r="AT103" i="8" s="1"/>
  <c r="AT104" i="8" s="1"/>
  <c r="AT105" i="8" s="1"/>
  <c r="AT106" i="8" s="1"/>
  <c r="AT107" i="8" s="1"/>
  <c r="AT108" i="8" s="1"/>
  <c r="AT109" i="8" s="1"/>
  <c r="AT110" i="8" s="1"/>
  <c r="AT111" i="8" s="1"/>
  <c r="AT112" i="8" s="1"/>
  <c r="AT113" i="8" s="1"/>
  <c r="AT114" i="8" s="1"/>
  <c r="AT115" i="8" s="1"/>
  <c r="AT116" i="8" s="1"/>
  <c r="AT117" i="8" s="1"/>
  <c r="AT118" i="8" s="1"/>
  <c r="AT119" i="8" s="1"/>
  <c r="AT120" i="8" s="1"/>
  <c r="AT121" i="8" s="1"/>
  <c r="AT122" i="8" s="1"/>
  <c r="AT123" i="8" s="1"/>
  <c r="AT124" i="8" s="1"/>
  <c r="AT125" i="8" s="1"/>
  <c r="AT126" i="8" s="1"/>
  <c r="AT127" i="8" s="1"/>
  <c r="AT128" i="8" s="1"/>
  <c r="AT129" i="8" s="1"/>
  <c r="AT130" i="8" s="1"/>
  <c r="AT131" i="8" s="1"/>
  <c r="AT132" i="8" s="1"/>
  <c r="AT133" i="8" s="1"/>
  <c r="AT134" i="8" s="1"/>
  <c r="AT135" i="8" s="1"/>
  <c r="AT136" i="8" s="1"/>
  <c r="AT137" i="8" s="1"/>
  <c r="AT138" i="8" s="1"/>
  <c r="AT139" i="8" s="1"/>
  <c r="AT140" i="8" s="1"/>
  <c r="AT141" i="8" s="1"/>
  <c r="AT142" i="8" s="1"/>
  <c r="AT143" i="8" s="1"/>
  <c r="AT144" i="8" s="1"/>
  <c r="AT145" i="8" s="1"/>
  <c r="AT146" i="8" s="1"/>
  <c r="AT147" i="8" s="1"/>
  <c r="AT148" i="8" s="1"/>
  <c r="AT149" i="8" s="1"/>
  <c r="AT150" i="8" s="1"/>
  <c r="AT151" i="8" s="1"/>
  <c r="AT152" i="8" s="1"/>
  <c r="AT153" i="8" s="1"/>
  <c r="AT154" i="8" s="1"/>
  <c r="AT155" i="8" s="1"/>
  <c r="AT156" i="8" s="1"/>
  <c r="AT157" i="8" s="1"/>
  <c r="AT158" i="8" s="1"/>
  <c r="AT159" i="8" s="1"/>
  <c r="AT160" i="8" s="1"/>
  <c r="AT161" i="8" s="1"/>
  <c r="AT162" i="8" s="1"/>
  <c r="AT163" i="8" s="1"/>
  <c r="AT164" i="8" s="1"/>
  <c r="AT165" i="8" s="1"/>
  <c r="AT166" i="8" s="1"/>
  <c r="AT167" i="8" s="1"/>
  <c r="AT168" i="8" s="1"/>
  <c r="AT169" i="8" s="1"/>
  <c r="AT170" i="8" s="1"/>
  <c r="AT171" i="8" s="1"/>
  <c r="AT172" i="8" s="1"/>
  <c r="AT173" i="8" s="1"/>
  <c r="AT174" i="8" s="1"/>
  <c r="AT175" i="8" s="1"/>
  <c r="AT176" i="8" s="1"/>
  <c r="AT177" i="8" s="1"/>
  <c r="AT178" i="8" s="1"/>
  <c r="AT179" i="8" s="1"/>
  <c r="AT180" i="8" s="1"/>
  <c r="AT181" i="8" s="1"/>
  <c r="AT182" i="8" s="1"/>
  <c r="AT183" i="8" s="1"/>
  <c r="AT184" i="8" s="1"/>
  <c r="AT185" i="8" s="1"/>
  <c r="AT186" i="8" s="1"/>
  <c r="AT187" i="8" s="1"/>
  <c r="AT188" i="8" s="1"/>
  <c r="AT189" i="8" s="1"/>
  <c r="AT190" i="8" s="1"/>
  <c r="AT191" i="8" s="1"/>
  <c r="AT192" i="8" s="1"/>
  <c r="AT193" i="8" s="1"/>
  <c r="AT194" i="8" s="1"/>
  <c r="AT195" i="8" s="1"/>
  <c r="AT196" i="8" s="1"/>
  <c r="AT197" i="8" s="1"/>
  <c r="AT198" i="8" s="1"/>
  <c r="AT199" i="8" s="1"/>
  <c r="AT200" i="8" s="1"/>
  <c r="AT201" i="8" s="1"/>
  <c r="AT202" i="8" s="1"/>
  <c r="AT203" i="8" s="1"/>
  <c r="AT204" i="8" s="1"/>
  <c r="AT205" i="8" s="1"/>
  <c r="AT206" i="8" s="1"/>
  <c r="AT207" i="8" s="1"/>
  <c r="AT208" i="8" s="1"/>
  <c r="AT209" i="8" s="1"/>
  <c r="AT210" i="8" s="1"/>
  <c r="AT211" i="8" s="1"/>
  <c r="AT212" i="8" s="1"/>
  <c r="AT213" i="8" s="1"/>
  <c r="AT214" i="8" s="1"/>
  <c r="AT215" i="8" s="1"/>
  <c r="AT216" i="8" s="1"/>
  <c r="AT217" i="8" s="1"/>
  <c r="AT218" i="8" s="1"/>
  <c r="AT219" i="8" s="1"/>
  <c r="AT220" i="8" s="1"/>
  <c r="AT221" i="8" s="1"/>
  <c r="AT222" i="8" s="1"/>
  <c r="AT223" i="8" s="1"/>
  <c r="AT224" i="8" s="1"/>
  <c r="AT225" i="8" s="1"/>
  <c r="AT226" i="8" s="1"/>
  <c r="AT227" i="8" s="1"/>
  <c r="AT228" i="8" s="1"/>
  <c r="AT229" i="8" s="1"/>
  <c r="AT230" i="8" s="1"/>
  <c r="AT231" i="8" s="1"/>
  <c r="AT232" i="8" s="1"/>
  <c r="AT233" i="8" s="1"/>
  <c r="AT234" i="8" s="1"/>
  <c r="AT235" i="8" s="1"/>
  <c r="AT236" i="8" s="1"/>
  <c r="AT237" i="8" s="1"/>
  <c r="AT238" i="8" s="1"/>
  <c r="AT239" i="8" s="1"/>
  <c r="AT240" i="8" s="1"/>
  <c r="AT241" i="8" s="1"/>
  <c r="AT242" i="8" s="1"/>
  <c r="AT243" i="8" s="1"/>
  <c r="AT244" i="8" s="1"/>
  <c r="AT245" i="8" s="1"/>
  <c r="AT246" i="8" s="1"/>
  <c r="AT247" i="8" s="1"/>
  <c r="AT248" i="8" s="1"/>
  <c r="AT249" i="8" s="1"/>
  <c r="AT250" i="8" s="1"/>
  <c r="AT251" i="8" s="1"/>
  <c r="AT252" i="8" s="1"/>
  <c r="AT253" i="8" s="1"/>
  <c r="AT254" i="8" s="1"/>
  <c r="AT255" i="8" s="1"/>
  <c r="AT256" i="8" s="1"/>
  <c r="AT257" i="8" s="1"/>
  <c r="AT258" i="8" s="1"/>
  <c r="AT259" i="8" s="1"/>
  <c r="AT260" i="8" s="1"/>
  <c r="AT261" i="8" s="1"/>
  <c r="AT262" i="8" s="1"/>
  <c r="AT263" i="8" s="1"/>
  <c r="AT264" i="8" s="1"/>
  <c r="AT265" i="8" s="1"/>
  <c r="AT266" i="8" s="1"/>
  <c r="AT267" i="8" s="1"/>
  <c r="AT268" i="8" s="1"/>
  <c r="AT269" i="8" s="1"/>
  <c r="AS10" i="8"/>
  <c r="AS11" i="8" s="1"/>
  <c r="AS12" i="8" s="1"/>
  <c r="AS13" i="8" s="1"/>
  <c r="AS14" i="8" s="1"/>
  <c r="AS15" i="8" s="1"/>
  <c r="AS16" i="8" s="1"/>
  <c r="AS17" i="8" s="1"/>
  <c r="AS18" i="8" s="1"/>
  <c r="AS19" i="8" s="1"/>
  <c r="AS20" i="8" s="1"/>
  <c r="AS21" i="8" s="1"/>
  <c r="AS22" i="8" s="1"/>
  <c r="AS23" i="8" s="1"/>
  <c r="AS24" i="8" s="1"/>
  <c r="AS25" i="8" s="1"/>
  <c r="AS26" i="8" s="1"/>
  <c r="AS27" i="8" s="1"/>
  <c r="AS28" i="8" s="1"/>
  <c r="AS29" i="8" s="1"/>
  <c r="AS30" i="8" s="1"/>
  <c r="AS31" i="8" s="1"/>
  <c r="AS32" i="8" s="1"/>
  <c r="AS33" i="8" s="1"/>
  <c r="AS34" i="8" s="1"/>
  <c r="AS35" i="8" s="1"/>
  <c r="AS36" i="8" s="1"/>
  <c r="AS37" i="8" s="1"/>
  <c r="AS38" i="8" s="1"/>
  <c r="AS39" i="8" s="1"/>
  <c r="AS40" i="8" s="1"/>
  <c r="AS41" i="8" s="1"/>
  <c r="AS42" i="8" s="1"/>
  <c r="AS43" i="8" s="1"/>
  <c r="AS44" i="8" s="1"/>
  <c r="AS45" i="8" s="1"/>
  <c r="AS46" i="8" s="1"/>
  <c r="AS47" i="8" s="1"/>
  <c r="AS48" i="8" s="1"/>
  <c r="AS49" i="8" s="1"/>
  <c r="AS50" i="8" s="1"/>
  <c r="AS51" i="8" s="1"/>
  <c r="AS52" i="8" s="1"/>
  <c r="AS53" i="8" s="1"/>
  <c r="AS54" i="8" s="1"/>
  <c r="AS55" i="8" s="1"/>
  <c r="AS56" i="8" s="1"/>
  <c r="AS57" i="8" s="1"/>
  <c r="AS58" i="8" s="1"/>
  <c r="AS59" i="8" s="1"/>
  <c r="AS60" i="8" s="1"/>
  <c r="AS61" i="8" s="1"/>
  <c r="AS62" i="8" s="1"/>
  <c r="AS63" i="8" s="1"/>
  <c r="AS64" i="8" s="1"/>
  <c r="AS65" i="8" s="1"/>
  <c r="AS66" i="8" s="1"/>
  <c r="AS67" i="8" s="1"/>
  <c r="AS68" i="8" s="1"/>
  <c r="AS69" i="8" s="1"/>
  <c r="AS70" i="8" s="1"/>
  <c r="AS71" i="8" s="1"/>
  <c r="AS72" i="8" s="1"/>
  <c r="AS73" i="8" s="1"/>
  <c r="AS74" i="8" s="1"/>
  <c r="AS75" i="8" s="1"/>
  <c r="AS76" i="8" s="1"/>
  <c r="AS77" i="8" s="1"/>
  <c r="AS78" i="8" s="1"/>
  <c r="AS79" i="8" s="1"/>
  <c r="AS80" i="8" s="1"/>
  <c r="AS81" i="8" s="1"/>
  <c r="AS82" i="8" s="1"/>
  <c r="AS83" i="8" s="1"/>
  <c r="AS84" i="8" s="1"/>
  <c r="AS85" i="8" s="1"/>
  <c r="AS86" i="8" s="1"/>
  <c r="AS87" i="8" s="1"/>
  <c r="AS88" i="8" s="1"/>
  <c r="AS89" i="8" s="1"/>
  <c r="AS90" i="8" s="1"/>
  <c r="AS91" i="8" s="1"/>
  <c r="AS92" i="8" s="1"/>
  <c r="AS93" i="8" s="1"/>
  <c r="AS94" i="8" s="1"/>
  <c r="AS95" i="8" s="1"/>
  <c r="AS96" i="8" s="1"/>
  <c r="AS97" i="8" s="1"/>
  <c r="AS98" i="8" s="1"/>
  <c r="AS99" i="8" s="1"/>
  <c r="AS100" i="8" s="1"/>
  <c r="AS101" i="8" s="1"/>
  <c r="AS102" i="8" s="1"/>
  <c r="AS103" i="8" s="1"/>
  <c r="AS104" i="8" s="1"/>
  <c r="AS105" i="8" s="1"/>
  <c r="AS106" i="8" s="1"/>
  <c r="AS107" i="8" s="1"/>
  <c r="AS108" i="8" s="1"/>
  <c r="AS109" i="8" s="1"/>
  <c r="AS110" i="8" s="1"/>
  <c r="AS111" i="8" s="1"/>
  <c r="AS112" i="8" s="1"/>
  <c r="AS113" i="8" s="1"/>
  <c r="AS114" i="8" s="1"/>
  <c r="AS115" i="8" s="1"/>
  <c r="AS116" i="8" s="1"/>
  <c r="AS117" i="8" s="1"/>
  <c r="AS118" i="8" s="1"/>
  <c r="AS119" i="8" s="1"/>
  <c r="AS120" i="8" s="1"/>
  <c r="AS121" i="8" s="1"/>
  <c r="AS122" i="8" s="1"/>
  <c r="AS123" i="8" s="1"/>
  <c r="AS124" i="8" s="1"/>
  <c r="AS125" i="8" s="1"/>
  <c r="AS126" i="8" s="1"/>
  <c r="AS127" i="8" s="1"/>
  <c r="AS128" i="8" s="1"/>
  <c r="AS129" i="8" s="1"/>
  <c r="AS130" i="8" s="1"/>
  <c r="AS131" i="8" s="1"/>
  <c r="AS132" i="8" s="1"/>
  <c r="AS133" i="8" s="1"/>
  <c r="AS134" i="8" s="1"/>
  <c r="AS135" i="8" s="1"/>
  <c r="AS136" i="8" s="1"/>
  <c r="AS137" i="8" s="1"/>
  <c r="AS138" i="8" s="1"/>
  <c r="AS139" i="8" s="1"/>
  <c r="AS140" i="8" s="1"/>
  <c r="AS141" i="8" s="1"/>
  <c r="AS142" i="8" s="1"/>
  <c r="AS143" i="8" s="1"/>
  <c r="AS144" i="8" s="1"/>
  <c r="AS145" i="8" s="1"/>
  <c r="AS146" i="8" s="1"/>
  <c r="AS147" i="8" s="1"/>
  <c r="AS148" i="8" s="1"/>
  <c r="AS149" i="8" s="1"/>
  <c r="AS150" i="8" s="1"/>
  <c r="AS151" i="8" s="1"/>
  <c r="AS152" i="8" s="1"/>
  <c r="AS153" i="8" s="1"/>
  <c r="AS154" i="8" s="1"/>
  <c r="AS155" i="8" s="1"/>
  <c r="AS156" i="8" s="1"/>
  <c r="AS157" i="8" s="1"/>
  <c r="AS158" i="8" s="1"/>
  <c r="AS159" i="8" s="1"/>
  <c r="AS160" i="8" s="1"/>
  <c r="AS161" i="8" s="1"/>
  <c r="AS162" i="8" s="1"/>
  <c r="AS163" i="8" s="1"/>
  <c r="AS164" i="8" s="1"/>
  <c r="AS165" i="8" s="1"/>
  <c r="AS166" i="8" s="1"/>
  <c r="AS167" i="8" s="1"/>
  <c r="AS168" i="8" s="1"/>
  <c r="AS169" i="8" s="1"/>
  <c r="AS170" i="8" s="1"/>
  <c r="AS171" i="8" s="1"/>
  <c r="AS172" i="8" s="1"/>
  <c r="AS173" i="8" s="1"/>
  <c r="AS174" i="8" s="1"/>
  <c r="AS175" i="8" s="1"/>
  <c r="AS176" i="8" s="1"/>
  <c r="AS177" i="8" s="1"/>
  <c r="AS178" i="8" s="1"/>
  <c r="AS179" i="8" s="1"/>
  <c r="AS180" i="8" s="1"/>
  <c r="AS181" i="8" s="1"/>
  <c r="AS182" i="8" s="1"/>
  <c r="AS183" i="8" s="1"/>
  <c r="AS184" i="8" s="1"/>
  <c r="AS185" i="8" s="1"/>
  <c r="AS186" i="8" s="1"/>
  <c r="AS187" i="8" s="1"/>
  <c r="AS188" i="8" s="1"/>
  <c r="AS189" i="8" s="1"/>
  <c r="AS190" i="8" s="1"/>
  <c r="AS191" i="8" s="1"/>
  <c r="AS192" i="8" s="1"/>
  <c r="AS193" i="8" s="1"/>
  <c r="AS194" i="8" s="1"/>
  <c r="AS195" i="8" s="1"/>
  <c r="AS196" i="8" s="1"/>
  <c r="AS197" i="8" s="1"/>
  <c r="AS198" i="8" s="1"/>
  <c r="AS199" i="8" s="1"/>
  <c r="AS200" i="8" s="1"/>
  <c r="AS201" i="8" s="1"/>
  <c r="AS202" i="8" s="1"/>
  <c r="AS203" i="8" s="1"/>
  <c r="AS204" i="8" s="1"/>
  <c r="AS205" i="8" s="1"/>
  <c r="AS206" i="8" s="1"/>
  <c r="AS207" i="8" s="1"/>
  <c r="AS208" i="8" s="1"/>
  <c r="AS209" i="8" s="1"/>
  <c r="AS210" i="8" s="1"/>
  <c r="AS211" i="8" s="1"/>
  <c r="AS212" i="8" s="1"/>
  <c r="AS213" i="8" s="1"/>
  <c r="AS214" i="8" s="1"/>
  <c r="AS215" i="8" s="1"/>
  <c r="AS216" i="8" s="1"/>
  <c r="AS217" i="8" s="1"/>
  <c r="AS218" i="8" s="1"/>
  <c r="AS219" i="8" s="1"/>
  <c r="AS220" i="8" s="1"/>
  <c r="AS221" i="8" s="1"/>
  <c r="AS222" i="8" s="1"/>
  <c r="AS223" i="8" s="1"/>
  <c r="AS224" i="8" s="1"/>
  <c r="AS225" i="8" s="1"/>
  <c r="AS226" i="8" s="1"/>
  <c r="AS227" i="8" s="1"/>
  <c r="AS228" i="8" s="1"/>
  <c r="AS229" i="8" s="1"/>
  <c r="AS230" i="8" s="1"/>
  <c r="AS231" i="8" s="1"/>
  <c r="AS232" i="8" s="1"/>
  <c r="AS233" i="8" s="1"/>
  <c r="AS234" i="8" s="1"/>
  <c r="AS235" i="8" s="1"/>
  <c r="AS236" i="8" s="1"/>
  <c r="AS237" i="8" s="1"/>
  <c r="AS238" i="8" s="1"/>
  <c r="AS239" i="8" s="1"/>
  <c r="AS240" i="8" s="1"/>
  <c r="AS241" i="8" s="1"/>
  <c r="AS242" i="8" s="1"/>
  <c r="AS243" i="8" s="1"/>
  <c r="AS244" i="8" s="1"/>
  <c r="AS245" i="8" s="1"/>
  <c r="AS246" i="8" s="1"/>
  <c r="AS247" i="8" s="1"/>
  <c r="AS248" i="8" s="1"/>
  <c r="AS249" i="8" s="1"/>
  <c r="AS250" i="8" s="1"/>
  <c r="AS251" i="8" s="1"/>
  <c r="AS252" i="8" s="1"/>
  <c r="AS253" i="8" s="1"/>
  <c r="AS254" i="8" s="1"/>
  <c r="AS255" i="8" s="1"/>
  <c r="AS256" i="8" s="1"/>
  <c r="AS257" i="8" s="1"/>
  <c r="AS258" i="8" s="1"/>
  <c r="AS259" i="8" s="1"/>
  <c r="AS260" i="8" s="1"/>
  <c r="AS261" i="8" s="1"/>
  <c r="AS262" i="8" s="1"/>
  <c r="AS263" i="8" s="1"/>
  <c r="AS264" i="8" s="1"/>
  <c r="AS265" i="8" s="1"/>
  <c r="AS266" i="8" s="1"/>
  <c r="AS267" i="8" s="1"/>
  <c r="AS268" i="8" s="1"/>
  <c r="AS269" i="8" s="1"/>
  <c r="AR10" i="8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AR30" i="8" s="1"/>
  <c r="AR31" i="8" s="1"/>
  <c r="AR32" i="8" s="1"/>
  <c r="AR33" i="8" s="1"/>
  <c r="AR34" i="8" s="1"/>
  <c r="AR35" i="8" s="1"/>
  <c r="AR36" i="8" s="1"/>
  <c r="AR37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AR63" i="8" s="1"/>
  <c r="AR64" i="8" s="1"/>
  <c r="AR65" i="8" s="1"/>
  <c r="AR66" i="8" s="1"/>
  <c r="AR67" i="8" s="1"/>
  <c r="AR68" i="8" s="1"/>
  <c r="AR69" i="8" s="1"/>
  <c r="AR70" i="8" s="1"/>
  <c r="AR71" i="8" s="1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AR106" i="8" s="1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AR122" i="8" s="1"/>
  <c r="AR123" i="8" s="1"/>
  <c r="AR124" i="8" s="1"/>
  <c r="AR125" i="8" s="1"/>
  <c r="AR126" i="8" s="1"/>
  <c r="AR127" i="8" s="1"/>
  <c r="AR128" i="8" s="1"/>
  <c r="AR129" i="8" s="1"/>
  <c r="AR130" i="8" s="1"/>
  <c r="AR131" i="8" s="1"/>
  <c r="AR132" i="8" s="1"/>
  <c r="AR133" i="8" s="1"/>
  <c r="AR134" i="8" s="1"/>
  <c r="AR135" i="8" s="1"/>
  <c r="AR136" i="8" s="1"/>
  <c r="AR137" i="8" s="1"/>
  <c r="AR138" i="8" s="1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R161" i="8" s="1"/>
  <c r="AR162" i="8" s="1"/>
  <c r="AR163" i="8" s="1"/>
  <c r="AR164" i="8" s="1"/>
  <c r="AR165" i="8" s="1"/>
  <c r="AR166" i="8" s="1"/>
  <c r="AR167" i="8" s="1"/>
  <c r="AR168" i="8" s="1"/>
  <c r="AR169" i="8" s="1"/>
  <c r="AR170" i="8" s="1"/>
  <c r="AR171" i="8" s="1"/>
  <c r="AR172" i="8" s="1"/>
  <c r="AR173" i="8" s="1"/>
  <c r="AR174" i="8" s="1"/>
  <c r="AR175" i="8" s="1"/>
  <c r="AR176" i="8" s="1"/>
  <c r="AR177" i="8" s="1"/>
  <c r="AR178" i="8" s="1"/>
  <c r="AR179" i="8" s="1"/>
  <c r="AR180" i="8" s="1"/>
  <c r="AR181" i="8" s="1"/>
  <c r="AR182" i="8" s="1"/>
  <c r="AR183" i="8" s="1"/>
  <c r="AR184" i="8" s="1"/>
  <c r="AR185" i="8" s="1"/>
  <c r="AR186" i="8" s="1"/>
  <c r="AR187" i="8" s="1"/>
  <c r="AR188" i="8" s="1"/>
  <c r="AR189" i="8" s="1"/>
  <c r="AR190" i="8" s="1"/>
  <c r="AR191" i="8" s="1"/>
  <c r="AR192" i="8" s="1"/>
  <c r="AR193" i="8" s="1"/>
  <c r="AR194" i="8" s="1"/>
  <c r="AR195" i="8" s="1"/>
  <c r="AR196" i="8" s="1"/>
  <c r="AR197" i="8" s="1"/>
  <c r="AR198" i="8" s="1"/>
  <c r="AR199" i="8" s="1"/>
  <c r="AR200" i="8" s="1"/>
  <c r="AR201" i="8" s="1"/>
  <c r="AR202" i="8" s="1"/>
  <c r="AR203" i="8" s="1"/>
  <c r="AR204" i="8" s="1"/>
  <c r="AR205" i="8" s="1"/>
  <c r="AR206" i="8" s="1"/>
  <c r="AR207" i="8" s="1"/>
  <c r="AR208" i="8" s="1"/>
  <c r="AR209" i="8" s="1"/>
  <c r="AR210" i="8" s="1"/>
  <c r="AR211" i="8" s="1"/>
  <c r="AR212" i="8" s="1"/>
  <c r="AR213" i="8" s="1"/>
  <c r="AR214" i="8" s="1"/>
  <c r="AR215" i="8" s="1"/>
  <c r="AR216" i="8" s="1"/>
  <c r="AR217" i="8" s="1"/>
  <c r="AR218" i="8" s="1"/>
  <c r="AR219" i="8" s="1"/>
  <c r="AR220" i="8" s="1"/>
  <c r="AR221" i="8" s="1"/>
  <c r="AR222" i="8" s="1"/>
  <c r="AR223" i="8" s="1"/>
  <c r="AR224" i="8" s="1"/>
  <c r="AR225" i="8" s="1"/>
  <c r="AR226" i="8" s="1"/>
  <c r="AR227" i="8" s="1"/>
  <c r="AR228" i="8" s="1"/>
  <c r="AR229" i="8" s="1"/>
  <c r="AR230" i="8" s="1"/>
  <c r="AR231" i="8" s="1"/>
  <c r="AR232" i="8" s="1"/>
  <c r="AR233" i="8" s="1"/>
  <c r="AR234" i="8" s="1"/>
  <c r="AR235" i="8" s="1"/>
  <c r="AR236" i="8" s="1"/>
  <c r="AR237" i="8" s="1"/>
  <c r="AR238" i="8" s="1"/>
  <c r="AR239" i="8" s="1"/>
  <c r="AR240" i="8" s="1"/>
  <c r="AR241" i="8" s="1"/>
  <c r="AR242" i="8" s="1"/>
  <c r="AR243" i="8" s="1"/>
  <c r="AR244" i="8" s="1"/>
  <c r="AR245" i="8" s="1"/>
  <c r="AR246" i="8" s="1"/>
  <c r="AR247" i="8" s="1"/>
  <c r="AR248" i="8" s="1"/>
  <c r="AR249" i="8" s="1"/>
  <c r="AR250" i="8" s="1"/>
  <c r="AR251" i="8" s="1"/>
  <c r="AR252" i="8" s="1"/>
  <c r="AR253" i="8" s="1"/>
  <c r="AR254" i="8" s="1"/>
  <c r="AR255" i="8" s="1"/>
  <c r="AR256" i="8" s="1"/>
  <c r="AR257" i="8" s="1"/>
  <c r="AR258" i="8" s="1"/>
  <c r="AR259" i="8" s="1"/>
  <c r="AR260" i="8" s="1"/>
  <c r="AR261" i="8" s="1"/>
  <c r="AR262" i="8" s="1"/>
  <c r="AR263" i="8" s="1"/>
  <c r="AR264" i="8" s="1"/>
  <c r="AR265" i="8" s="1"/>
  <c r="AR266" i="8" s="1"/>
  <c r="AR267" i="8" s="1"/>
  <c r="AR268" i="8" s="1"/>
  <c r="AR269" i="8" s="1"/>
  <c r="AQ10" i="8"/>
  <c r="AQ11" i="8" s="1"/>
  <c r="AQ12" i="8" s="1"/>
  <c r="AQ13" i="8" s="1"/>
  <c r="AQ14" i="8" s="1"/>
  <c r="AQ15" i="8" s="1"/>
  <c r="AQ16" i="8" s="1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AQ31" i="8" s="1"/>
  <c r="AQ32" i="8" s="1"/>
  <c r="AQ33" i="8" s="1"/>
  <c r="AQ34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AQ107" i="8" s="1"/>
  <c r="AQ108" i="8" s="1"/>
  <c r="AQ109" i="8" s="1"/>
  <c r="AQ110" i="8" s="1"/>
  <c r="AQ111" i="8" s="1"/>
  <c r="AQ112" i="8" s="1"/>
  <c r="AQ113" i="8" s="1"/>
  <c r="AQ114" i="8" s="1"/>
  <c r="AQ115" i="8" s="1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AQ128" i="8" s="1"/>
  <c r="AQ129" i="8" s="1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AQ155" i="8" s="1"/>
  <c r="AQ156" i="8" s="1"/>
  <c r="AQ157" i="8" s="1"/>
  <c r="AQ158" i="8" s="1"/>
  <c r="AQ159" i="8" s="1"/>
  <c r="AQ160" i="8" s="1"/>
  <c r="AQ161" i="8" s="1"/>
  <c r="AQ162" i="8" s="1"/>
  <c r="AQ163" i="8" s="1"/>
  <c r="AQ164" i="8" s="1"/>
  <c r="AQ165" i="8" s="1"/>
  <c r="AQ166" i="8" s="1"/>
  <c r="AQ167" i="8" s="1"/>
  <c r="AQ168" i="8" s="1"/>
  <c r="AQ169" i="8" s="1"/>
  <c r="AQ170" i="8" s="1"/>
  <c r="AQ171" i="8" s="1"/>
  <c r="AQ172" i="8" s="1"/>
  <c r="AQ173" i="8" s="1"/>
  <c r="AQ174" i="8" s="1"/>
  <c r="AQ175" i="8" s="1"/>
  <c r="AQ176" i="8" s="1"/>
  <c r="AQ177" i="8" s="1"/>
  <c r="AQ178" i="8" s="1"/>
  <c r="AQ179" i="8" s="1"/>
  <c r="AQ180" i="8" s="1"/>
  <c r="AQ181" i="8" s="1"/>
  <c r="AQ182" i="8" s="1"/>
  <c r="AQ183" i="8" s="1"/>
  <c r="AQ184" i="8" s="1"/>
  <c r="AQ185" i="8" s="1"/>
  <c r="AQ186" i="8" s="1"/>
  <c r="AQ187" i="8" s="1"/>
  <c r="AQ188" i="8" s="1"/>
  <c r="AQ189" i="8" s="1"/>
  <c r="AQ190" i="8" s="1"/>
  <c r="AQ191" i="8" s="1"/>
  <c r="AQ192" i="8" s="1"/>
  <c r="AQ193" i="8" s="1"/>
  <c r="AQ194" i="8" s="1"/>
  <c r="AQ195" i="8" s="1"/>
  <c r="AQ196" i="8" s="1"/>
  <c r="AQ197" i="8" s="1"/>
  <c r="AQ198" i="8" s="1"/>
  <c r="AQ199" i="8" s="1"/>
  <c r="AQ200" i="8" s="1"/>
  <c r="AQ201" i="8" s="1"/>
  <c r="AQ202" i="8" s="1"/>
  <c r="AQ203" i="8" s="1"/>
  <c r="AQ204" i="8" s="1"/>
  <c r="AQ205" i="8" s="1"/>
  <c r="AQ206" i="8" s="1"/>
  <c r="AQ207" i="8" s="1"/>
  <c r="AQ208" i="8" s="1"/>
  <c r="AQ209" i="8" s="1"/>
  <c r="AQ210" i="8" s="1"/>
  <c r="AQ211" i="8" s="1"/>
  <c r="AQ212" i="8" s="1"/>
  <c r="AQ213" i="8" s="1"/>
  <c r="AQ214" i="8" s="1"/>
  <c r="AQ215" i="8" s="1"/>
  <c r="AQ216" i="8" s="1"/>
  <c r="AQ217" i="8" s="1"/>
  <c r="AQ218" i="8" s="1"/>
  <c r="AQ219" i="8" s="1"/>
  <c r="AQ220" i="8" s="1"/>
  <c r="AQ221" i="8" s="1"/>
  <c r="AQ222" i="8" s="1"/>
  <c r="AQ223" i="8" s="1"/>
  <c r="AQ224" i="8" s="1"/>
  <c r="AQ225" i="8" s="1"/>
  <c r="AQ226" i="8" s="1"/>
  <c r="AQ227" i="8" s="1"/>
  <c r="AQ228" i="8" s="1"/>
  <c r="AQ229" i="8" s="1"/>
  <c r="AQ230" i="8" s="1"/>
  <c r="AQ231" i="8" s="1"/>
  <c r="AQ232" i="8" s="1"/>
  <c r="AQ233" i="8" s="1"/>
  <c r="AQ234" i="8" s="1"/>
  <c r="AQ235" i="8" s="1"/>
  <c r="AQ236" i="8" s="1"/>
  <c r="AQ237" i="8" s="1"/>
  <c r="AQ238" i="8" s="1"/>
  <c r="AQ239" i="8" s="1"/>
  <c r="AQ240" i="8" s="1"/>
  <c r="AQ241" i="8" s="1"/>
  <c r="AQ242" i="8" s="1"/>
  <c r="AQ243" i="8" s="1"/>
  <c r="AQ244" i="8" s="1"/>
  <c r="AQ245" i="8" s="1"/>
  <c r="AQ246" i="8" s="1"/>
  <c r="AQ247" i="8" s="1"/>
  <c r="AQ248" i="8" s="1"/>
  <c r="AQ249" i="8" s="1"/>
  <c r="AQ250" i="8" s="1"/>
  <c r="AQ251" i="8" s="1"/>
  <c r="AQ252" i="8" s="1"/>
  <c r="AQ253" i="8" s="1"/>
  <c r="AQ254" i="8" s="1"/>
  <c r="AQ255" i="8" s="1"/>
  <c r="AQ256" i="8" s="1"/>
  <c r="AQ257" i="8" s="1"/>
  <c r="AQ258" i="8" s="1"/>
  <c r="AQ259" i="8" s="1"/>
  <c r="AQ260" i="8" s="1"/>
  <c r="AQ261" i="8" s="1"/>
  <c r="AQ262" i="8" s="1"/>
  <c r="AQ263" i="8" s="1"/>
  <c r="AQ264" i="8" s="1"/>
  <c r="AQ265" i="8" s="1"/>
  <c r="AQ266" i="8" s="1"/>
  <c r="AQ267" i="8" s="1"/>
  <c r="AQ268" i="8" s="1"/>
  <c r="AQ269" i="8" s="1"/>
  <c r="AP10" i="8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AP31" i="8" s="1"/>
  <c r="AP32" i="8" s="1"/>
  <c r="AP33" i="8" s="1"/>
  <c r="AP34" i="8" s="1"/>
  <c r="AP35" i="8" s="1"/>
  <c r="AP36" i="8" s="1"/>
  <c r="AP37" i="8" s="1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AP108" i="8" s="1"/>
  <c r="AP109" i="8" s="1"/>
  <c r="AP110" i="8" s="1"/>
  <c r="AP111" i="8" s="1"/>
  <c r="AP112" i="8" s="1"/>
  <c r="AP113" i="8" s="1"/>
  <c r="AP114" i="8" s="1"/>
  <c r="AP115" i="8" s="1"/>
  <c r="AP116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AP129" i="8" s="1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AP158" i="8" s="1"/>
  <c r="AP159" i="8" s="1"/>
  <c r="AP160" i="8" s="1"/>
  <c r="AP161" i="8" s="1"/>
  <c r="AP162" i="8" s="1"/>
  <c r="AP163" i="8" s="1"/>
  <c r="AP164" i="8" s="1"/>
  <c r="AP165" i="8" s="1"/>
  <c r="AP166" i="8" s="1"/>
  <c r="AP167" i="8" s="1"/>
  <c r="AP168" i="8" s="1"/>
  <c r="AP169" i="8" s="1"/>
  <c r="AP170" i="8" s="1"/>
  <c r="AP171" i="8" s="1"/>
  <c r="AP172" i="8" s="1"/>
  <c r="AP173" i="8" s="1"/>
  <c r="AP174" i="8" s="1"/>
  <c r="AP175" i="8" s="1"/>
  <c r="AP176" i="8" s="1"/>
  <c r="AP177" i="8" s="1"/>
  <c r="AP178" i="8" s="1"/>
  <c r="AP179" i="8" s="1"/>
  <c r="AP180" i="8" s="1"/>
  <c r="AP181" i="8" s="1"/>
  <c r="AP182" i="8" s="1"/>
  <c r="AP183" i="8" s="1"/>
  <c r="AP184" i="8" s="1"/>
  <c r="AP185" i="8" s="1"/>
  <c r="AP186" i="8" s="1"/>
  <c r="AP187" i="8" s="1"/>
  <c r="AP188" i="8" s="1"/>
  <c r="AP189" i="8" s="1"/>
  <c r="AP190" i="8" s="1"/>
  <c r="AP191" i="8" s="1"/>
  <c r="AP192" i="8" s="1"/>
  <c r="AP193" i="8" s="1"/>
  <c r="AP194" i="8" s="1"/>
  <c r="AP195" i="8" s="1"/>
  <c r="AP196" i="8" s="1"/>
  <c r="AP197" i="8" s="1"/>
  <c r="AP198" i="8" s="1"/>
  <c r="AP199" i="8" s="1"/>
  <c r="AP200" i="8" s="1"/>
  <c r="AP201" i="8" s="1"/>
  <c r="AP202" i="8" s="1"/>
  <c r="AP203" i="8" s="1"/>
  <c r="AP204" i="8" s="1"/>
  <c r="AP205" i="8" s="1"/>
  <c r="AP206" i="8" s="1"/>
  <c r="AP207" i="8" s="1"/>
  <c r="AP208" i="8" s="1"/>
  <c r="AP209" i="8" s="1"/>
  <c r="AP210" i="8" s="1"/>
  <c r="AP211" i="8" s="1"/>
  <c r="AP212" i="8" s="1"/>
  <c r="AP213" i="8" s="1"/>
  <c r="AP214" i="8" s="1"/>
  <c r="AP215" i="8" s="1"/>
  <c r="AP216" i="8" s="1"/>
  <c r="AP217" i="8" s="1"/>
  <c r="AP218" i="8" s="1"/>
  <c r="AP219" i="8" s="1"/>
  <c r="AP220" i="8" s="1"/>
  <c r="AP221" i="8" s="1"/>
  <c r="AP222" i="8" s="1"/>
  <c r="AP223" i="8" s="1"/>
  <c r="AP224" i="8" s="1"/>
  <c r="AP225" i="8" s="1"/>
  <c r="AP226" i="8" s="1"/>
  <c r="AP227" i="8" s="1"/>
  <c r="AP228" i="8" s="1"/>
  <c r="AP229" i="8" s="1"/>
  <c r="AP230" i="8" s="1"/>
  <c r="AP231" i="8" s="1"/>
  <c r="AP232" i="8" s="1"/>
  <c r="AP233" i="8" s="1"/>
  <c r="AP234" i="8" s="1"/>
  <c r="AP235" i="8" s="1"/>
  <c r="AP236" i="8" s="1"/>
  <c r="AP237" i="8" s="1"/>
  <c r="AP238" i="8" s="1"/>
  <c r="AP239" i="8" s="1"/>
  <c r="AP240" i="8" s="1"/>
  <c r="AP241" i="8" s="1"/>
  <c r="AP242" i="8" s="1"/>
  <c r="AP243" i="8" s="1"/>
  <c r="AP244" i="8" s="1"/>
  <c r="AP245" i="8" s="1"/>
  <c r="AP246" i="8" s="1"/>
  <c r="AP247" i="8" s="1"/>
  <c r="AP248" i="8" s="1"/>
  <c r="AP249" i="8" s="1"/>
  <c r="AP250" i="8" s="1"/>
  <c r="AP251" i="8" s="1"/>
  <c r="AP252" i="8" s="1"/>
  <c r="AP253" i="8" s="1"/>
  <c r="AP254" i="8" s="1"/>
  <c r="AP255" i="8" s="1"/>
  <c r="AP256" i="8" s="1"/>
  <c r="AP257" i="8" s="1"/>
  <c r="AP258" i="8" s="1"/>
  <c r="AP259" i="8" s="1"/>
  <c r="AP260" i="8" s="1"/>
  <c r="AP261" i="8" s="1"/>
  <c r="AP262" i="8" s="1"/>
  <c r="AP263" i="8" s="1"/>
  <c r="AP264" i="8" s="1"/>
  <c r="AP265" i="8" s="1"/>
  <c r="AP266" i="8" s="1"/>
  <c r="AP267" i="8" s="1"/>
  <c r="AP268" i="8" s="1"/>
  <c r="AP269" i="8" s="1"/>
  <c r="AO10" i="8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29" i="8" s="1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AO163" i="8" s="1"/>
  <c r="AO164" i="8" s="1"/>
  <c r="AO165" i="8" s="1"/>
  <c r="AO166" i="8" s="1"/>
  <c r="AO167" i="8" s="1"/>
  <c r="AO168" i="8" s="1"/>
  <c r="AO169" i="8" s="1"/>
  <c r="AO170" i="8" s="1"/>
  <c r="AO171" i="8" s="1"/>
  <c r="AO172" i="8" s="1"/>
  <c r="AO173" i="8" s="1"/>
  <c r="AO174" i="8" s="1"/>
  <c r="AO175" i="8" s="1"/>
  <c r="AO176" i="8" s="1"/>
  <c r="AO177" i="8" s="1"/>
  <c r="AO178" i="8" s="1"/>
  <c r="AO179" i="8" s="1"/>
  <c r="AO180" i="8" s="1"/>
  <c r="AO181" i="8" s="1"/>
  <c r="AO182" i="8" s="1"/>
  <c r="AO183" i="8" s="1"/>
  <c r="AO184" i="8" s="1"/>
  <c r="AO185" i="8" s="1"/>
  <c r="AO186" i="8" s="1"/>
  <c r="AO187" i="8" s="1"/>
  <c r="AO188" i="8" s="1"/>
  <c r="AO189" i="8" s="1"/>
  <c r="AO190" i="8" s="1"/>
  <c r="AO191" i="8" s="1"/>
  <c r="AO192" i="8" s="1"/>
  <c r="AO193" i="8" s="1"/>
  <c r="AO194" i="8" s="1"/>
  <c r="AO195" i="8" s="1"/>
  <c r="AO196" i="8" s="1"/>
  <c r="AO197" i="8" s="1"/>
  <c r="AO198" i="8" s="1"/>
  <c r="AO199" i="8" s="1"/>
  <c r="AO200" i="8" s="1"/>
  <c r="AO201" i="8" s="1"/>
  <c r="AO202" i="8" s="1"/>
  <c r="AO203" i="8" s="1"/>
  <c r="AO204" i="8" s="1"/>
  <c r="AO205" i="8" s="1"/>
  <c r="AO206" i="8" s="1"/>
  <c r="AO207" i="8" s="1"/>
  <c r="AO208" i="8" s="1"/>
  <c r="AO209" i="8" s="1"/>
  <c r="AO210" i="8" s="1"/>
  <c r="AO211" i="8" s="1"/>
  <c r="AO212" i="8" s="1"/>
  <c r="AO213" i="8" s="1"/>
  <c r="AO214" i="8" s="1"/>
  <c r="AO215" i="8" s="1"/>
  <c r="AO216" i="8" s="1"/>
  <c r="AO217" i="8" s="1"/>
  <c r="AO218" i="8" s="1"/>
  <c r="AO219" i="8" s="1"/>
  <c r="AO220" i="8" s="1"/>
  <c r="AO221" i="8" s="1"/>
  <c r="AO222" i="8" s="1"/>
  <c r="AO223" i="8" s="1"/>
  <c r="AO224" i="8" s="1"/>
  <c r="AO225" i="8" s="1"/>
  <c r="AO226" i="8" s="1"/>
  <c r="AO227" i="8" s="1"/>
  <c r="AO228" i="8" s="1"/>
  <c r="AO229" i="8" s="1"/>
  <c r="AO230" i="8" s="1"/>
  <c r="AO231" i="8" s="1"/>
  <c r="AO232" i="8" s="1"/>
  <c r="AO233" i="8" s="1"/>
  <c r="AO234" i="8" s="1"/>
  <c r="AO235" i="8" s="1"/>
  <c r="AO236" i="8" s="1"/>
  <c r="AO237" i="8" s="1"/>
  <c r="AO238" i="8" s="1"/>
  <c r="AO239" i="8" s="1"/>
  <c r="AO240" i="8" s="1"/>
  <c r="AO241" i="8" s="1"/>
  <c r="AO242" i="8" s="1"/>
  <c r="AO243" i="8" s="1"/>
  <c r="AO244" i="8" s="1"/>
  <c r="AO245" i="8" s="1"/>
  <c r="AO246" i="8" s="1"/>
  <c r="AO247" i="8" s="1"/>
  <c r="AO248" i="8" s="1"/>
  <c r="AO249" i="8" s="1"/>
  <c r="AO250" i="8" s="1"/>
  <c r="AO251" i="8" s="1"/>
  <c r="AO252" i="8" s="1"/>
  <c r="AO253" i="8" s="1"/>
  <c r="AO254" i="8" s="1"/>
  <c r="AO255" i="8" s="1"/>
  <c r="AO256" i="8" s="1"/>
  <c r="AO257" i="8" s="1"/>
  <c r="AO258" i="8" s="1"/>
  <c r="AO259" i="8" s="1"/>
  <c r="AO260" i="8" s="1"/>
  <c r="AO261" i="8" s="1"/>
  <c r="AO262" i="8" s="1"/>
  <c r="AO263" i="8" s="1"/>
  <c r="AO264" i="8" s="1"/>
  <c r="AO265" i="8" s="1"/>
  <c r="AO266" i="8" s="1"/>
  <c r="AO267" i="8" s="1"/>
  <c r="AO268" i="8" s="1"/>
  <c r="AO269" i="8" s="1"/>
  <c r="AN10" i="8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AN39" i="8" s="1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AN95" i="8" s="1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AN156" i="8" s="1"/>
  <c r="AN157" i="8" s="1"/>
  <c r="AN158" i="8" s="1"/>
  <c r="AN159" i="8" s="1"/>
  <c r="AN160" i="8" s="1"/>
  <c r="AN161" i="8" s="1"/>
  <c r="AN162" i="8" s="1"/>
  <c r="AN163" i="8" s="1"/>
  <c r="AN164" i="8" s="1"/>
  <c r="AN165" i="8" s="1"/>
  <c r="AN166" i="8" s="1"/>
  <c r="AN167" i="8" s="1"/>
  <c r="AN168" i="8" s="1"/>
  <c r="AN169" i="8" s="1"/>
  <c r="AN170" i="8" s="1"/>
  <c r="AN171" i="8" s="1"/>
  <c r="AN172" i="8" s="1"/>
  <c r="AN173" i="8" s="1"/>
  <c r="AN174" i="8" s="1"/>
  <c r="AN175" i="8" s="1"/>
  <c r="AN176" i="8" s="1"/>
  <c r="AN177" i="8" s="1"/>
  <c r="AN178" i="8" s="1"/>
  <c r="AN179" i="8" s="1"/>
  <c r="AN180" i="8" s="1"/>
  <c r="AN181" i="8" s="1"/>
  <c r="AN182" i="8" s="1"/>
  <c r="AN183" i="8" s="1"/>
  <c r="AN184" i="8" s="1"/>
  <c r="AN185" i="8" s="1"/>
  <c r="AN186" i="8" s="1"/>
  <c r="AN187" i="8" s="1"/>
  <c r="AN188" i="8" s="1"/>
  <c r="AN189" i="8" s="1"/>
  <c r="AN190" i="8" s="1"/>
  <c r="AN191" i="8" s="1"/>
  <c r="AN192" i="8" s="1"/>
  <c r="AN193" i="8" s="1"/>
  <c r="AN194" i="8" s="1"/>
  <c r="AN195" i="8" s="1"/>
  <c r="AN196" i="8" s="1"/>
  <c r="AN197" i="8" s="1"/>
  <c r="AN198" i="8" s="1"/>
  <c r="AN199" i="8" s="1"/>
  <c r="AN200" i="8" s="1"/>
  <c r="AN201" i="8" s="1"/>
  <c r="AN202" i="8" s="1"/>
  <c r="AN203" i="8" s="1"/>
  <c r="AN204" i="8" s="1"/>
  <c r="AN205" i="8" s="1"/>
  <c r="AN206" i="8" s="1"/>
  <c r="AN207" i="8" s="1"/>
  <c r="AN208" i="8" s="1"/>
  <c r="AN209" i="8" s="1"/>
  <c r="AN210" i="8" s="1"/>
  <c r="AN211" i="8" s="1"/>
  <c r="AN212" i="8" s="1"/>
  <c r="AN213" i="8" s="1"/>
  <c r="AN214" i="8" s="1"/>
  <c r="AN215" i="8" s="1"/>
  <c r="AN216" i="8" s="1"/>
  <c r="AN217" i="8" s="1"/>
  <c r="AN218" i="8" s="1"/>
  <c r="AN219" i="8" s="1"/>
  <c r="AN220" i="8" s="1"/>
  <c r="AN221" i="8" s="1"/>
  <c r="AN222" i="8" s="1"/>
  <c r="AN223" i="8" s="1"/>
  <c r="AN224" i="8" s="1"/>
  <c r="AN225" i="8" s="1"/>
  <c r="AN226" i="8" s="1"/>
  <c r="AN227" i="8" s="1"/>
  <c r="AN228" i="8" s="1"/>
  <c r="AN229" i="8" s="1"/>
  <c r="AN230" i="8" s="1"/>
  <c r="AN231" i="8" s="1"/>
  <c r="AN232" i="8" s="1"/>
  <c r="AN233" i="8" s="1"/>
  <c r="AN234" i="8" s="1"/>
  <c r="AN235" i="8" s="1"/>
  <c r="AN236" i="8" s="1"/>
  <c r="AN237" i="8" s="1"/>
  <c r="AN238" i="8" s="1"/>
  <c r="AN239" i="8" s="1"/>
  <c r="AN240" i="8" s="1"/>
  <c r="AN241" i="8" s="1"/>
  <c r="AN242" i="8" s="1"/>
  <c r="AN243" i="8" s="1"/>
  <c r="AN244" i="8" s="1"/>
  <c r="AN245" i="8" s="1"/>
  <c r="AN246" i="8" s="1"/>
  <c r="AN247" i="8" s="1"/>
  <c r="AN248" i="8" s="1"/>
  <c r="AN249" i="8" s="1"/>
  <c r="AN250" i="8" s="1"/>
  <c r="AN251" i="8" s="1"/>
  <c r="AN252" i="8" s="1"/>
  <c r="AN253" i="8" s="1"/>
  <c r="AN254" i="8" s="1"/>
  <c r="AN255" i="8" s="1"/>
  <c r="AN256" i="8" s="1"/>
  <c r="AN257" i="8" s="1"/>
  <c r="AN258" i="8" s="1"/>
  <c r="AN259" i="8" s="1"/>
  <c r="AN260" i="8" s="1"/>
  <c r="AN261" i="8" s="1"/>
  <c r="AN262" i="8" s="1"/>
  <c r="AN263" i="8" s="1"/>
  <c r="AN264" i="8" s="1"/>
  <c r="AN265" i="8" s="1"/>
  <c r="AN266" i="8" s="1"/>
  <c r="AN267" i="8" s="1"/>
  <c r="AN268" i="8" s="1"/>
  <c r="AN269" i="8" s="1"/>
  <c r="AM10" i="8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AM129" i="8" s="1"/>
  <c r="AM130" i="8" s="1"/>
  <c r="AM131" i="8" s="1"/>
  <c r="AM132" i="8" s="1"/>
  <c r="AM133" i="8" s="1"/>
  <c r="AM134" i="8" s="1"/>
  <c r="AM135" i="8" s="1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M161" i="8" s="1"/>
  <c r="AM162" i="8" s="1"/>
  <c r="AM163" i="8" s="1"/>
  <c r="AM164" i="8" s="1"/>
  <c r="AM165" i="8" s="1"/>
  <c r="AM166" i="8" s="1"/>
  <c r="AM167" i="8" s="1"/>
  <c r="AM168" i="8" s="1"/>
  <c r="AM169" i="8" s="1"/>
  <c r="AM170" i="8" s="1"/>
  <c r="AM171" i="8" s="1"/>
  <c r="AM172" i="8" s="1"/>
  <c r="AM173" i="8" s="1"/>
  <c r="AM174" i="8" s="1"/>
  <c r="AM175" i="8" s="1"/>
  <c r="AM176" i="8" s="1"/>
  <c r="AM177" i="8" s="1"/>
  <c r="AM178" i="8" s="1"/>
  <c r="AM179" i="8" s="1"/>
  <c r="AM180" i="8" s="1"/>
  <c r="AM181" i="8" s="1"/>
  <c r="AM182" i="8" s="1"/>
  <c r="AM183" i="8" s="1"/>
  <c r="AM184" i="8" s="1"/>
  <c r="AM185" i="8" s="1"/>
  <c r="AM186" i="8" s="1"/>
  <c r="AM187" i="8" s="1"/>
  <c r="AM188" i="8" s="1"/>
  <c r="AM189" i="8" s="1"/>
  <c r="AM190" i="8" s="1"/>
  <c r="AM191" i="8" s="1"/>
  <c r="AM192" i="8" s="1"/>
  <c r="AM193" i="8" s="1"/>
  <c r="AM194" i="8" s="1"/>
  <c r="AM195" i="8" s="1"/>
  <c r="AM196" i="8" s="1"/>
  <c r="AM197" i="8" s="1"/>
  <c r="AM198" i="8" s="1"/>
  <c r="AM199" i="8" s="1"/>
  <c r="AM200" i="8" s="1"/>
  <c r="AM201" i="8" s="1"/>
  <c r="AM202" i="8" s="1"/>
  <c r="AM203" i="8" s="1"/>
  <c r="AM204" i="8" s="1"/>
  <c r="AM205" i="8" s="1"/>
  <c r="AM206" i="8" s="1"/>
  <c r="AM207" i="8" s="1"/>
  <c r="AM208" i="8" s="1"/>
  <c r="AM209" i="8" s="1"/>
  <c r="AM210" i="8" s="1"/>
  <c r="AM211" i="8" s="1"/>
  <c r="AM212" i="8" s="1"/>
  <c r="AM213" i="8" s="1"/>
  <c r="AM214" i="8" s="1"/>
  <c r="AM215" i="8" s="1"/>
  <c r="AM216" i="8" s="1"/>
  <c r="AM217" i="8" s="1"/>
  <c r="AM218" i="8" s="1"/>
  <c r="AM219" i="8" s="1"/>
  <c r="AM220" i="8" s="1"/>
  <c r="AM221" i="8" s="1"/>
  <c r="AM222" i="8" s="1"/>
  <c r="AM223" i="8" s="1"/>
  <c r="AM224" i="8" s="1"/>
  <c r="AM225" i="8" s="1"/>
  <c r="AM226" i="8" s="1"/>
  <c r="AM227" i="8" s="1"/>
  <c r="AM228" i="8" s="1"/>
  <c r="AM229" i="8" s="1"/>
  <c r="AM230" i="8" s="1"/>
  <c r="AM231" i="8" s="1"/>
  <c r="AM232" i="8" s="1"/>
  <c r="AM233" i="8" s="1"/>
  <c r="AM234" i="8" s="1"/>
  <c r="AM235" i="8" s="1"/>
  <c r="AM236" i="8" s="1"/>
  <c r="AM237" i="8" s="1"/>
  <c r="AM238" i="8" s="1"/>
  <c r="AM239" i="8" s="1"/>
  <c r="AM240" i="8" s="1"/>
  <c r="AM241" i="8" s="1"/>
  <c r="AM242" i="8" s="1"/>
  <c r="AM243" i="8" s="1"/>
  <c r="AM244" i="8" s="1"/>
  <c r="AM245" i="8" s="1"/>
  <c r="AM246" i="8" s="1"/>
  <c r="AM247" i="8" s="1"/>
  <c r="AM248" i="8" s="1"/>
  <c r="AM249" i="8" s="1"/>
  <c r="AM250" i="8" s="1"/>
  <c r="AM251" i="8" s="1"/>
  <c r="AM252" i="8" s="1"/>
  <c r="AM253" i="8" s="1"/>
  <c r="AM254" i="8" s="1"/>
  <c r="AM255" i="8" s="1"/>
  <c r="AM256" i="8" s="1"/>
  <c r="AM257" i="8" s="1"/>
  <c r="AM258" i="8" s="1"/>
  <c r="AM259" i="8" s="1"/>
  <c r="AM260" i="8" s="1"/>
  <c r="AM261" i="8" s="1"/>
  <c r="AM262" i="8" s="1"/>
  <c r="AM263" i="8" s="1"/>
  <c r="AM264" i="8" s="1"/>
  <c r="AM265" i="8" s="1"/>
  <c r="AM266" i="8" s="1"/>
  <c r="AM267" i="8" s="1"/>
  <c r="AM268" i="8" s="1"/>
  <c r="AM269" i="8" s="1"/>
  <c r="AL10" i="8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AL32" i="8" s="1"/>
  <c r="AL33" i="8" s="1"/>
  <c r="AL34" i="8" s="1"/>
  <c r="AL35" i="8" s="1"/>
  <c r="AL36" i="8" s="1"/>
  <c r="AL37" i="8" s="1"/>
  <c r="AL38" i="8" s="1"/>
  <c r="AL39" i="8" s="1"/>
  <c r="AL40" i="8" s="1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AL57" i="8" s="1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AL74" i="8" s="1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AL86" i="8" s="1"/>
  <c r="AL87" i="8" s="1"/>
  <c r="AL88" i="8" s="1"/>
  <c r="AL89" i="8" s="1"/>
  <c r="AL90" i="8" s="1"/>
  <c r="AL91" i="8" s="1"/>
  <c r="AL92" i="8" s="1"/>
  <c r="AL93" i="8" s="1"/>
  <c r="AL94" i="8" s="1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AL114" i="8" s="1"/>
  <c r="AL115" i="8" s="1"/>
  <c r="AL116" i="8" s="1"/>
  <c r="AL117" i="8" s="1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L129" i="8" s="1"/>
  <c r="AL130" i="8" s="1"/>
  <c r="AL131" i="8" s="1"/>
  <c r="AL132" i="8" s="1"/>
  <c r="AL133" i="8" s="1"/>
  <c r="AL134" i="8" s="1"/>
  <c r="AL135" i="8" s="1"/>
  <c r="AL136" i="8" s="1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AL161" i="8" s="1"/>
  <c r="AL162" i="8" s="1"/>
  <c r="AL163" i="8" s="1"/>
  <c r="AL164" i="8" s="1"/>
  <c r="AL165" i="8" s="1"/>
  <c r="AL166" i="8" s="1"/>
  <c r="AL167" i="8" s="1"/>
  <c r="AL168" i="8" s="1"/>
  <c r="AL169" i="8" s="1"/>
  <c r="AL170" i="8" s="1"/>
  <c r="AL171" i="8" s="1"/>
  <c r="AL172" i="8" s="1"/>
  <c r="AL173" i="8" s="1"/>
  <c r="AL174" i="8" s="1"/>
  <c r="AL175" i="8" s="1"/>
  <c r="AL176" i="8" s="1"/>
  <c r="AL177" i="8" s="1"/>
  <c r="AL178" i="8" s="1"/>
  <c r="AL179" i="8" s="1"/>
  <c r="AL180" i="8" s="1"/>
  <c r="AL181" i="8" s="1"/>
  <c r="AL182" i="8" s="1"/>
  <c r="AL183" i="8" s="1"/>
  <c r="AL184" i="8" s="1"/>
  <c r="AL185" i="8" s="1"/>
  <c r="AL186" i="8" s="1"/>
  <c r="AL187" i="8" s="1"/>
  <c r="AL188" i="8" s="1"/>
  <c r="AL189" i="8" s="1"/>
  <c r="AL190" i="8" s="1"/>
  <c r="AL191" i="8" s="1"/>
  <c r="AL192" i="8" s="1"/>
  <c r="AL193" i="8" s="1"/>
  <c r="AL194" i="8" s="1"/>
  <c r="AL195" i="8" s="1"/>
  <c r="AL196" i="8" s="1"/>
  <c r="AL197" i="8" s="1"/>
  <c r="AL198" i="8" s="1"/>
  <c r="AL199" i="8" s="1"/>
  <c r="AL200" i="8" s="1"/>
  <c r="AL201" i="8" s="1"/>
  <c r="AL202" i="8" s="1"/>
  <c r="AL203" i="8" s="1"/>
  <c r="AL204" i="8" s="1"/>
  <c r="AL205" i="8" s="1"/>
  <c r="AL206" i="8" s="1"/>
  <c r="AL207" i="8" s="1"/>
  <c r="AL208" i="8" s="1"/>
  <c r="AL209" i="8" s="1"/>
  <c r="AL210" i="8" s="1"/>
  <c r="AL211" i="8" s="1"/>
  <c r="AL212" i="8" s="1"/>
  <c r="AL213" i="8" s="1"/>
  <c r="AL214" i="8" s="1"/>
  <c r="AL215" i="8" s="1"/>
  <c r="AL216" i="8" s="1"/>
  <c r="AL217" i="8" s="1"/>
  <c r="AL218" i="8" s="1"/>
  <c r="AL219" i="8" s="1"/>
  <c r="AL220" i="8" s="1"/>
  <c r="AL221" i="8" s="1"/>
  <c r="AL222" i="8" s="1"/>
  <c r="AL223" i="8" s="1"/>
  <c r="AL224" i="8" s="1"/>
  <c r="AL225" i="8" s="1"/>
  <c r="AL226" i="8" s="1"/>
  <c r="AL227" i="8" s="1"/>
  <c r="AL228" i="8" s="1"/>
  <c r="AL229" i="8" s="1"/>
  <c r="AL230" i="8" s="1"/>
  <c r="AL231" i="8" s="1"/>
  <c r="AL232" i="8" s="1"/>
  <c r="AL233" i="8" s="1"/>
  <c r="AL234" i="8" s="1"/>
  <c r="AL235" i="8" s="1"/>
  <c r="AL236" i="8" s="1"/>
  <c r="AL237" i="8" s="1"/>
  <c r="AL238" i="8" s="1"/>
  <c r="AL239" i="8" s="1"/>
  <c r="AL240" i="8" s="1"/>
  <c r="AL241" i="8" s="1"/>
  <c r="AL242" i="8" s="1"/>
  <c r="AL243" i="8" s="1"/>
  <c r="AL244" i="8" s="1"/>
  <c r="AL245" i="8" s="1"/>
  <c r="AL246" i="8" s="1"/>
  <c r="AL247" i="8" s="1"/>
  <c r="AL248" i="8" s="1"/>
  <c r="AL249" i="8" s="1"/>
  <c r="AL250" i="8" s="1"/>
  <c r="AL251" i="8" s="1"/>
  <c r="AL252" i="8" s="1"/>
  <c r="AL253" i="8" s="1"/>
  <c r="AL254" i="8" s="1"/>
  <c r="AL255" i="8" s="1"/>
  <c r="AL256" i="8" s="1"/>
  <c r="AL257" i="8" s="1"/>
  <c r="AL258" i="8" s="1"/>
  <c r="AL259" i="8" s="1"/>
  <c r="AL260" i="8" s="1"/>
  <c r="AL261" i="8" s="1"/>
  <c r="AL262" i="8" s="1"/>
  <c r="AL263" i="8" s="1"/>
  <c r="AL264" i="8" s="1"/>
  <c r="AL265" i="8" s="1"/>
  <c r="AL266" i="8" s="1"/>
  <c r="AL267" i="8" s="1"/>
  <c r="AL268" i="8" s="1"/>
  <c r="AL269" i="8" s="1"/>
  <c r="AK10" i="8"/>
  <c r="AK11" i="8" s="1"/>
  <c r="AK12" i="8" s="1"/>
  <c r="AK13" i="8" s="1"/>
  <c r="AK14" i="8" s="1"/>
  <c r="AK15" i="8" s="1"/>
  <c r="AK16" i="8" s="1"/>
  <c r="AK17" i="8" s="1"/>
  <c r="AK18" i="8" s="1"/>
  <c r="AK19" i="8" s="1"/>
  <c r="AK20" i="8" s="1"/>
  <c r="AK21" i="8" s="1"/>
  <c r="AK22" i="8" s="1"/>
  <c r="AK23" i="8" s="1"/>
  <c r="AK24" i="8" s="1"/>
  <c r="AK25" i="8" s="1"/>
  <c r="AK26" i="8" s="1"/>
  <c r="AK27" i="8" s="1"/>
  <c r="AK28" i="8" s="1"/>
  <c r="AK29" i="8" s="1"/>
  <c r="AK30" i="8" s="1"/>
  <c r="AK31" i="8" s="1"/>
  <c r="AK32" i="8" s="1"/>
  <c r="AK33" i="8" s="1"/>
  <c r="AK34" i="8" s="1"/>
  <c r="AK35" i="8" s="1"/>
  <c r="AK36" i="8" s="1"/>
  <c r="AK37" i="8" s="1"/>
  <c r="AK38" i="8" s="1"/>
  <c r="AK39" i="8" s="1"/>
  <c r="AK40" i="8" s="1"/>
  <c r="AK41" i="8" s="1"/>
  <c r="AK42" i="8" s="1"/>
  <c r="AK43" i="8" s="1"/>
  <c r="AK44" i="8" s="1"/>
  <c r="AK45" i="8" s="1"/>
  <c r="AK46" i="8" s="1"/>
  <c r="AK47" i="8" s="1"/>
  <c r="AK48" i="8" s="1"/>
  <c r="AK49" i="8" s="1"/>
  <c r="AK50" i="8" s="1"/>
  <c r="AK51" i="8" s="1"/>
  <c r="AK52" i="8" s="1"/>
  <c r="AK53" i="8" s="1"/>
  <c r="AK54" i="8" s="1"/>
  <c r="AK55" i="8" s="1"/>
  <c r="AK56" i="8" s="1"/>
  <c r="AK57" i="8" s="1"/>
  <c r="AK58" i="8" s="1"/>
  <c r="AK59" i="8" s="1"/>
  <c r="AK60" i="8" s="1"/>
  <c r="AK61" i="8" s="1"/>
  <c r="AK62" i="8" s="1"/>
  <c r="AK63" i="8" s="1"/>
  <c r="AK64" i="8" s="1"/>
  <c r="AK65" i="8" s="1"/>
  <c r="AK66" i="8" s="1"/>
  <c r="AK67" i="8" s="1"/>
  <c r="AK68" i="8" s="1"/>
  <c r="AK69" i="8" s="1"/>
  <c r="AK70" i="8" s="1"/>
  <c r="AK71" i="8" s="1"/>
  <c r="AK72" i="8" s="1"/>
  <c r="AK73" i="8" s="1"/>
  <c r="AK74" i="8" s="1"/>
  <c r="AK75" i="8" s="1"/>
  <c r="AK76" i="8" s="1"/>
  <c r="AK77" i="8" s="1"/>
  <c r="AK78" i="8" s="1"/>
  <c r="AK79" i="8" s="1"/>
  <c r="AK80" i="8" s="1"/>
  <c r="AK81" i="8" s="1"/>
  <c r="AK82" i="8" s="1"/>
  <c r="AK83" i="8" s="1"/>
  <c r="AK84" i="8" s="1"/>
  <c r="AK85" i="8" s="1"/>
  <c r="AK86" i="8" s="1"/>
  <c r="AK87" i="8" s="1"/>
  <c r="AK88" i="8" s="1"/>
  <c r="AK89" i="8" s="1"/>
  <c r="AK90" i="8" s="1"/>
  <c r="AK91" i="8" s="1"/>
  <c r="AK92" i="8" s="1"/>
  <c r="AK93" i="8" s="1"/>
  <c r="AK94" i="8" s="1"/>
  <c r="AK95" i="8" s="1"/>
  <c r="AK96" i="8" s="1"/>
  <c r="AK97" i="8" s="1"/>
  <c r="AK98" i="8" s="1"/>
  <c r="AK99" i="8" s="1"/>
  <c r="AK100" i="8" s="1"/>
  <c r="AK101" i="8" s="1"/>
  <c r="AK102" i="8" s="1"/>
  <c r="AK103" i="8" s="1"/>
  <c r="AK104" i="8" s="1"/>
  <c r="AK105" i="8" s="1"/>
  <c r="AK106" i="8" s="1"/>
  <c r="AK107" i="8" s="1"/>
  <c r="AK108" i="8" s="1"/>
  <c r="AK109" i="8" s="1"/>
  <c r="AK110" i="8" s="1"/>
  <c r="AK111" i="8" s="1"/>
  <c r="AK112" i="8" s="1"/>
  <c r="AK113" i="8" s="1"/>
  <c r="AK114" i="8" s="1"/>
  <c r="AK115" i="8" s="1"/>
  <c r="AK116" i="8" s="1"/>
  <c r="AK117" i="8" s="1"/>
  <c r="AK118" i="8" s="1"/>
  <c r="AK119" i="8" s="1"/>
  <c r="AK120" i="8" s="1"/>
  <c r="AK121" i="8" s="1"/>
  <c r="AK122" i="8" s="1"/>
  <c r="AK123" i="8" s="1"/>
  <c r="AK124" i="8" s="1"/>
  <c r="AK125" i="8" s="1"/>
  <c r="AK126" i="8" s="1"/>
  <c r="AK127" i="8" s="1"/>
  <c r="AK128" i="8" s="1"/>
  <c r="AK129" i="8" s="1"/>
  <c r="AK130" i="8" s="1"/>
  <c r="AK131" i="8" s="1"/>
  <c r="AK132" i="8" s="1"/>
  <c r="AK133" i="8" s="1"/>
  <c r="AK134" i="8" s="1"/>
  <c r="AK135" i="8" s="1"/>
  <c r="AK136" i="8" s="1"/>
  <c r="AK137" i="8" s="1"/>
  <c r="AK138" i="8" s="1"/>
  <c r="AK139" i="8" s="1"/>
  <c r="AK140" i="8" s="1"/>
  <c r="AK141" i="8" s="1"/>
  <c r="AK142" i="8" s="1"/>
  <c r="AK143" i="8" s="1"/>
  <c r="AK144" i="8" s="1"/>
  <c r="AK145" i="8" s="1"/>
  <c r="AK146" i="8" s="1"/>
  <c r="AK147" i="8" s="1"/>
  <c r="AK148" i="8" s="1"/>
  <c r="AK149" i="8" s="1"/>
  <c r="AK150" i="8" s="1"/>
  <c r="AK151" i="8" s="1"/>
  <c r="AK152" i="8" s="1"/>
  <c r="AK153" i="8" s="1"/>
  <c r="AK154" i="8" s="1"/>
  <c r="AK155" i="8" s="1"/>
  <c r="AK156" i="8" s="1"/>
  <c r="AK157" i="8" s="1"/>
  <c r="AK158" i="8" s="1"/>
  <c r="AK159" i="8" s="1"/>
  <c r="AK160" i="8" s="1"/>
  <c r="AK161" i="8" s="1"/>
  <c r="AK162" i="8" s="1"/>
  <c r="AK163" i="8" s="1"/>
  <c r="AK164" i="8" s="1"/>
  <c r="AK165" i="8" s="1"/>
  <c r="AK166" i="8" s="1"/>
  <c r="AK167" i="8" s="1"/>
  <c r="AK168" i="8" s="1"/>
  <c r="AK169" i="8" s="1"/>
  <c r="AK170" i="8" s="1"/>
  <c r="AK171" i="8" s="1"/>
  <c r="AK172" i="8" s="1"/>
  <c r="AK173" i="8" s="1"/>
  <c r="AK174" i="8" s="1"/>
  <c r="AK175" i="8" s="1"/>
  <c r="AK176" i="8" s="1"/>
  <c r="AK177" i="8" s="1"/>
  <c r="AK178" i="8" s="1"/>
  <c r="AK179" i="8" s="1"/>
  <c r="AK180" i="8" s="1"/>
  <c r="AK181" i="8" s="1"/>
  <c r="AK182" i="8" s="1"/>
  <c r="AK183" i="8" s="1"/>
  <c r="AK184" i="8" s="1"/>
  <c r="AK185" i="8" s="1"/>
  <c r="AK186" i="8" s="1"/>
  <c r="AK187" i="8" s="1"/>
  <c r="AK188" i="8" s="1"/>
  <c r="AK189" i="8" s="1"/>
  <c r="AK190" i="8" s="1"/>
  <c r="AK191" i="8" s="1"/>
  <c r="AK192" i="8" s="1"/>
  <c r="AK193" i="8" s="1"/>
  <c r="AK194" i="8" s="1"/>
  <c r="AK195" i="8" s="1"/>
  <c r="AK196" i="8" s="1"/>
  <c r="AK197" i="8" s="1"/>
  <c r="AK198" i="8" s="1"/>
  <c r="AK199" i="8" s="1"/>
  <c r="AK200" i="8" s="1"/>
  <c r="AK201" i="8" s="1"/>
  <c r="AK202" i="8" s="1"/>
  <c r="AK203" i="8" s="1"/>
  <c r="AK204" i="8" s="1"/>
  <c r="AK205" i="8" s="1"/>
  <c r="AK206" i="8" s="1"/>
  <c r="AK207" i="8" s="1"/>
  <c r="AK208" i="8" s="1"/>
  <c r="AK209" i="8" s="1"/>
  <c r="AK210" i="8" s="1"/>
  <c r="AK211" i="8" s="1"/>
  <c r="AK212" i="8" s="1"/>
  <c r="AK213" i="8" s="1"/>
  <c r="AK214" i="8" s="1"/>
  <c r="AK215" i="8" s="1"/>
  <c r="AK216" i="8" s="1"/>
  <c r="AK217" i="8" s="1"/>
  <c r="AK218" i="8" s="1"/>
  <c r="AK219" i="8" s="1"/>
  <c r="AK220" i="8" s="1"/>
  <c r="AK221" i="8" s="1"/>
  <c r="AK222" i="8" s="1"/>
  <c r="AK223" i="8" s="1"/>
  <c r="AK224" i="8" s="1"/>
  <c r="AK225" i="8" s="1"/>
  <c r="AK226" i="8" s="1"/>
  <c r="AK227" i="8" s="1"/>
  <c r="AK228" i="8" s="1"/>
  <c r="AK229" i="8" s="1"/>
  <c r="AK230" i="8" s="1"/>
  <c r="AK231" i="8" s="1"/>
  <c r="AK232" i="8" s="1"/>
  <c r="AK233" i="8" s="1"/>
  <c r="AK234" i="8" s="1"/>
  <c r="AK235" i="8" s="1"/>
  <c r="AK236" i="8" s="1"/>
  <c r="AK237" i="8" s="1"/>
  <c r="AK238" i="8" s="1"/>
  <c r="AK239" i="8" s="1"/>
  <c r="AK240" i="8" s="1"/>
  <c r="AK241" i="8" s="1"/>
  <c r="AK242" i="8" s="1"/>
  <c r="AK243" i="8" s="1"/>
  <c r="AK244" i="8" s="1"/>
  <c r="AK245" i="8" s="1"/>
  <c r="AK246" i="8" s="1"/>
  <c r="AK247" i="8" s="1"/>
  <c r="AK248" i="8" s="1"/>
  <c r="AK249" i="8" s="1"/>
  <c r="AK250" i="8" s="1"/>
  <c r="AK251" i="8" s="1"/>
  <c r="AK252" i="8" s="1"/>
  <c r="AK253" i="8" s="1"/>
  <c r="AK254" i="8" s="1"/>
  <c r="AK255" i="8" s="1"/>
  <c r="AK256" i="8" s="1"/>
  <c r="AK257" i="8" s="1"/>
  <c r="AK258" i="8" s="1"/>
  <c r="AK259" i="8" s="1"/>
  <c r="AK260" i="8" s="1"/>
  <c r="AK261" i="8" s="1"/>
  <c r="AK262" i="8" s="1"/>
  <c r="AK263" i="8" s="1"/>
  <c r="AK264" i="8" s="1"/>
  <c r="AK265" i="8" s="1"/>
  <c r="AK266" i="8" s="1"/>
  <c r="AK267" i="8" s="1"/>
  <c r="AK268" i="8" s="1"/>
  <c r="AK269" i="8" s="1"/>
  <c r="AJ10" i="8"/>
  <c r="AJ11" i="8" s="1"/>
  <c r="AJ12" i="8" s="1"/>
  <c r="AJ13" i="8" s="1"/>
  <c r="AJ14" i="8" s="1"/>
  <c r="AJ15" i="8" s="1"/>
  <c r="AJ16" i="8" s="1"/>
  <c r="AJ17" i="8" s="1"/>
  <c r="AJ18" i="8" s="1"/>
  <c r="AJ19" i="8" s="1"/>
  <c r="AJ20" i="8" s="1"/>
  <c r="AJ21" i="8" s="1"/>
  <c r="AJ22" i="8" s="1"/>
  <c r="AJ23" i="8" s="1"/>
  <c r="AJ24" i="8" s="1"/>
  <c r="AJ25" i="8" s="1"/>
  <c r="AJ26" i="8" s="1"/>
  <c r="AJ27" i="8" s="1"/>
  <c r="AJ28" i="8" s="1"/>
  <c r="AJ29" i="8" s="1"/>
  <c r="AJ30" i="8" s="1"/>
  <c r="AJ31" i="8" s="1"/>
  <c r="AJ32" i="8" s="1"/>
  <c r="AJ33" i="8" s="1"/>
  <c r="AJ34" i="8" s="1"/>
  <c r="AJ35" i="8" s="1"/>
  <c r="AJ36" i="8" s="1"/>
  <c r="AJ37" i="8" s="1"/>
  <c r="AJ38" i="8" s="1"/>
  <c r="AJ39" i="8" s="1"/>
  <c r="AJ40" i="8" s="1"/>
  <c r="AJ41" i="8" s="1"/>
  <c r="AJ42" i="8" s="1"/>
  <c r="AJ43" i="8" s="1"/>
  <c r="AJ44" i="8" s="1"/>
  <c r="AJ45" i="8" s="1"/>
  <c r="AJ46" i="8" s="1"/>
  <c r="AJ47" i="8" s="1"/>
  <c r="AJ48" i="8" s="1"/>
  <c r="AJ49" i="8" s="1"/>
  <c r="AJ50" i="8" s="1"/>
  <c r="AJ51" i="8" s="1"/>
  <c r="AJ52" i="8" s="1"/>
  <c r="AJ53" i="8" s="1"/>
  <c r="AJ54" i="8" s="1"/>
  <c r="AJ55" i="8" s="1"/>
  <c r="AJ56" i="8" s="1"/>
  <c r="AJ57" i="8" s="1"/>
  <c r="AJ58" i="8" s="1"/>
  <c r="AJ59" i="8" s="1"/>
  <c r="AJ60" i="8" s="1"/>
  <c r="AJ61" i="8" s="1"/>
  <c r="AJ62" i="8" s="1"/>
  <c r="AJ63" i="8" s="1"/>
  <c r="AJ64" i="8" s="1"/>
  <c r="AJ65" i="8" s="1"/>
  <c r="AJ66" i="8" s="1"/>
  <c r="AJ67" i="8" s="1"/>
  <c r="AJ68" i="8" s="1"/>
  <c r="AJ69" i="8" s="1"/>
  <c r="AJ70" i="8" s="1"/>
  <c r="AJ71" i="8" s="1"/>
  <c r="AJ72" i="8" s="1"/>
  <c r="AJ73" i="8" s="1"/>
  <c r="AJ74" i="8" s="1"/>
  <c r="AJ75" i="8" s="1"/>
  <c r="AJ76" i="8" s="1"/>
  <c r="AJ77" i="8" s="1"/>
  <c r="AJ78" i="8" s="1"/>
  <c r="AJ79" i="8" s="1"/>
  <c r="AJ80" i="8" s="1"/>
  <c r="AJ81" i="8" s="1"/>
  <c r="AJ82" i="8" s="1"/>
  <c r="AJ83" i="8" s="1"/>
  <c r="AJ84" i="8" s="1"/>
  <c r="AJ85" i="8" s="1"/>
  <c r="AJ86" i="8" s="1"/>
  <c r="AJ87" i="8" s="1"/>
  <c r="AJ88" i="8" s="1"/>
  <c r="AJ89" i="8" s="1"/>
  <c r="AJ90" i="8" s="1"/>
  <c r="AJ91" i="8" s="1"/>
  <c r="AJ92" i="8" s="1"/>
  <c r="AJ93" i="8" s="1"/>
  <c r="AJ94" i="8" s="1"/>
  <c r="AJ95" i="8" s="1"/>
  <c r="AJ96" i="8" s="1"/>
  <c r="AJ97" i="8" s="1"/>
  <c r="AJ98" i="8" s="1"/>
  <c r="AJ99" i="8" s="1"/>
  <c r="AJ100" i="8" s="1"/>
  <c r="AJ101" i="8" s="1"/>
  <c r="AJ102" i="8" s="1"/>
  <c r="AJ103" i="8" s="1"/>
  <c r="AJ104" i="8" s="1"/>
  <c r="AJ105" i="8" s="1"/>
  <c r="AJ106" i="8" s="1"/>
  <c r="AJ107" i="8" s="1"/>
  <c r="AJ108" i="8" s="1"/>
  <c r="AJ109" i="8" s="1"/>
  <c r="AJ110" i="8" s="1"/>
  <c r="AJ111" i="8" s="1"/>
  <c r="AJ112" i="8" s="1"/>
  <c r="AJ113" i="8" s="1"/>
  <c r="AJ114" i="8" s="1"/>
  <c r="AJ115" i="8" s="1"/>
  <c r="AJ116" i="8" s="1"/>
  <c r="AJ117" i="8" s="1"/>
  <c r="AJ118" i="8" s="1"/>
  <c r="AJ119" i="8" s="1"/>
  <c r="AJ120" i="8" s="1"/>
  <c r="AJ121" i="8" s="1"/>
  <c r="AJ122" i="8" s="1"/>
  <c r="AJ123" i="8" s="1"/>
  <c r="AJ124" i="8" s="1"/>
  <c r="AJ125" i="8" s="1"/>
  <c r="AJ126" i="8" s="1"/>
  <c r="AJ127" i="8" s="1"/>
  <c r="AJ128" i="8" s="1"/>
  <c r="AJ129" i="8" s="1"/>
  <c r="AJ130" i="8" s="1"/>
  <c r="AJ131" i="8" s="1"/>
  <c r="AJ132" i="8" s="1"/>
  <c r="AJ133" i="8" s="1"/>
  <c r="AJ134" i="8" s="1"/>
  <c r="AJ135" i="8" s="1"/>
  <c r="AJ136" i="8" s="1"/>
  <c r="AJ137" i="8" s="1"/>
  <c r="AJ138" i="8" s="1"/>
  <c r="AJ139" i="8" s="1"/>
  <c r="AJ140" i="8" s="1"/>
  <c r="AJ141" i="8" s="1"/>
  <c r="AJ142" i="8" s="1"/>
  <c r="AJ143" i="8" s="1"/>
  <c r="AJ144" i="8" s="1"/>
  <c r="AJ145" i="8" s="1"/>
  <c r="AJ146" i="8" s="1"/>
  <c r="AJ147" i="8" s="1"/>
  <c r="AJ148" i="8" s="1"/>
  <c r="AJ149" i="8" s="1"/>
  <c r="AJ150" i="8" s="1"/>
  <c r="AJ151" i="8" s="1"/>
  <c r="AJ152" i="8" s="1"/>
  <c r="AJ153" i="8" s="1"/>
  <c r="AJ154" i="8" s="1"/>
  <c r="AJ155" i="8" s="1"/>
  <c r="AJ156" i="8" s="1"/>
  <c r="AJ157" i="8" s="1"/>
  <c r="AJ158" i="8" s="1"/>
  <c r="AJ159" i="8" s="1"/>
  <c r="AJ160" i="8" s="1"/>
  <c r="AJ161" i="8" s="1"/>
  <c r="AJ162" i="8" s="1"/>
  <c r="AJ163" i="8" s="1"/>
  <c r="AJ164" i="8" s="1"/>
  <c r="AJ165" i="8" s="1"/>
  <c r="AJ166" i="8" s="1"/>
  <c r="AJ167" i="8" s="1"/>
  <c r="AJ168" i="8" s="1"/>
  <c r="AJ169" i="8" s="1"/>
  <c r="AJ170" i="8" s="1"/>
  <c r="AJ171" i="8" s="1"/>
  <c r="AJ172" i="8" s="1"/>
  <c r="AJ173" i="8" s="1"/>
  <c r="AJ174" i="8" s="1"/>
  <c r="AJ175" i="8" s="1"/>
  <c r="AJ176" i="8" s="1"/>
  <c r="AJ177" i="8" s="1"/>
  <c r="AJ178" i="8" s="1"/>
  <c r="AJ179" i="8" s="1"/>
  <c r="AJ180" i="8" s="1"/>
  <c r="AJ181" i="8" s="1"/>
  <c r="AJ182" i="8" s="1"/>
  <c r="AJ183" i="8" s="1"/>
  <c r="AJ184" i="8" s="1"/>
  <c r="AJ185" i="8" s="1"/>
  <c r="AJ186" i="8" s="1"/>
  <c r="AJ187" i="8" s="1"/>
  <c r="AJ188" i="8" s="1"/>
  <c r="AJ189" i="8" s="1"/>
  <c r="AJ190" i="8" s="1"/>
  <c r="AJ191" i="8" s="1"/>
  <c r="AJ192" i="8" s="1"/>
  <c r="AJ193" i="8" s="1"/>
  <c r="AJ194" i="8" s="1"/>
  <c r="AJ195" i="8" s="1"/>
  <c r="AJ196" i="8" s="1"/>
  <c r="AJ197" i="8" s="1"/>
  <c r="AJ198" i="8" s="1"/>
  <c r="AJ199" i="8" s="1"/>
  <c r="AJ200" i="8" s="1"/>
  <c r="AJ201" i="8" s="1"/>
  <c r="AJ202" i="8" s="1"/>
  <c r="AJ203" i="8" s="1"/>
  <c r="AJ204" i="8" s="1"/>
  <c r="AJ205" i="8" s="1"/>
  <c r="AJ206" i="8" s="1"/>
  <c r="AJ207" i="8" s="1"/>
  <c r="AJ208" i="8" s="1"/>
  <c r="AJ209" i="8" s="1"/>
  <c r="AJ210" i="8" s="1"/>
  <c r="AJ211" i="8" s="1"/>
  <c r="AJ212" i="8" s="1"/>
  <c r="AJ213" i="8" s="1"/>
  <c r="AJ214" i="8" s="1"/>
  <c r="AJ215" i="8" s="1"/>
  <c r="AJ216" i="8" s="1"/>
  <c r="AJ217" i="8" s="1"/>
  <c r="AJ218" i="8" s="1"/>
  <c r="AJ219" i="8" s="1"/>
  <c r="AJ220" i="8" s="1"/>
  <c r="AJ221" i="8" s="1"/>
  <c r="AJ222" i="8" s="1"/>
  <c r="AJ223" i="8" s="1"/>
  <c r="AJ224" i="8" s="1"/>
  <c r="AJ225" i="8" s="1"/>
  <c r="AJ226" i="8" s="1"/>
  <c r="AJ227" i="8" s="1"/>
  <c r="AJ228" i="8" s="1"/>
  <c r="AJ229" i="8" s="1"/>
  <c r="AJ230" i="8" s="1"/>
  <c r="AJ231" i="8" s="1"/>
  <c r="AJ232" i="8" s="1"/>
  <c r="AJ233" i="8" s="1"/>
  <c r="AJ234" i="8" s="1"/>
  <c r="AJ235" i="8" s="1"/>
  <c r="AJ236" i="8" s="1"/>
  <c r="AJ237" i="8" s="1"/>
  <c r="AJ238" i="8" s="1"/>
  <c r="AJ239" i="8" s="1"/>
  <c r="AJ240" i="8" s="1"/>
  <c r="AJ241" i="8" s="1"/>
  <c r="AJ242" i="8" s="1"/>
  <c r="AJ243" i="8" s="1"/>
  <c r="AJ244" i="8" s="1"/>
  <c r="AJ245" i="8" s="1"/>
  <c r="AJ246" i="8" s="1"/>
  <c r="AJ247" i="8" s="1"/>
  <c r="AJ248" i="8" s="1"/>
  <c r="AJ249" i="8" s="1"/>
  <c r="AJ250" i="8" s="1"/>
  <c r="AJ251" i="8" s="1"/>
  <c r="AJ252" i="8" s="1"/>
  <c r="AJ253" i="8" s="1"/>
  <c r="AJ254" i="8" s="1"/>
  <c r="AJ255" i="8" s="1"/>
  <c r="AJ256" i="8" s="1"/>
  <c r="AJ257" i="8" s="1"/>
  <c r="AJ258" i="8" s="1"/>
  <c r="AJ259" i="8" s="1"/>
  <c r="AJ260" i="8" s="1"/>
  <c r="AJ261" i="8" s="1"/>
  <c r="AJ262" i="8" s="1"/>
  <c r="AJ263" i="8" s="1"/>
  <c r="AJ264" i="8" s="1"/>
  <c r="AJ265" i="8" s="1"/>
  <c r="AJ266" i="8" s="1"/>
  <c r="AJ267" i="8" s="1"/>
  <c r="AJ268" i="8" s="1"/>
  <c r="AJ269" i="8" s="1"/>
  <c r="AI10" i="8"/>
  <c r="AI11" i="8" s="1"/>
  <c r="AI12" i="8" s="1"/>
  <c r="AI13" i="8" s="1"/>
  <c r="AI14" i="8" s="1"/>
  <c r="AI15" i="8" s="1"/>
  <c r="AI16" i="8" s="1"/>
  <c r="AI17" i="8" s="1"/>
  <c r="AI18" i="8" s="1"/>
  <c r="AI19" i="8" s="1"/>
  <c r="AI20" i="8" s="1"/>
  <c r="AI21" i="8" s="1"/>
  <c r="AI22" i="8" s="1"/>
  <c r="AI23" i="8" s="1"/>
  <c r="AI24" i="8" s="1"/>
  <c r="AI25" i="8" s="1"/>
  <c r="AI26" i="8" s="1"/>
  <c r="AI27" i="8" s="1"/>
  <c r="AI28" i="8" s="1"/>
  <c r="AI29" i="8" s="1"/>
  <c r="AI30" i="8" s="1"/>
  <c r="AI31" i="8" s="1"/>
  <c r="AI32" i="8" s="1"/>
  <c r="AI33" i="8" s="1"/>
  <c r="AI34" i="8" s="1"/>
  <c r="AI35" i="8" s="1"/>
  <c r="AI36" i="8" s="1"/>
  <c r="AI37" i="8" s="1"/>
  <c r="AI38" i="8" s="1"/>
  <c r="AI39" i="8" s="1"/>
  <c r="AI40" i="8" s="1"/>
  <c r="AI41" i="8" s="1"/>
  <c r="AI42" i="8" s="1"/>
  <c r="AI43" i="8" s="1"/>
  <c r="AI44" i="8" s="1"/>
  <c r="AI45" i="8" s="1"/>
  <c r="AI46" i="8" s="1"/>
  <c r="AI47" i="8" s="1"/>
  <c r="AI48" i="8" s="1"/>
  <c r="AI49" i="8" s="1"/>
  <c r="AI50" i="8" s="1"/>
  <c r="AI51" i="8" s="1"/>
  <c r="AI52" i="8" s="1"/>
  <c r="AI53" i="8" s="1"/>
  <c r="AI54" i="8" s="1"/>
  <c r="AI55" i="8" s="1"/>
  <c r="AI56" i="8" s="1"/>
  <c r="AI57" i="8" s="1"/>
  <c r="AI58" i="8" s="1"/>
  <c r="AI59" i="8" s="1"/>
  <c r="AI60" i="8" s="1"/>
  <c r="AI61" i="8" s="1"/>
  <c r="AI62" i="8" s="1"/>
  <c r="AI63" i="8" s="1"/>
  <c r="AI64" i="8" s="1"/>
  <c r="AI65" i="8" s="1"/>
  <c r="AI66" i="8" s="1"/>
  <c r="AI67" i="8" s="1"/>
  <c r="AI68" i="8" s="1"/>
  <c r="AI69" i="8" s="1"/>
  <c r="AI70" i="8" s="1"/>
  <c r="AI71" i="8" s="1"/>
  <c r="AI72" i="8" s="1"/>
  <c r="AI73" i="8" s="1"/>
  <c r="AI74" i="8" s="1"/>
  <c r="AI75" i="8" s="1"/>
  <c r="AI76" i="8" s="1"/>
  <c r="AI77" i="8" s="1"/>
  <c r="AI78" i="8" s="1"/>
  <c r="AI79" i="8" s="1"/>
  <c r="AI80" i="8" s="1"/>
  <c r="AI81" i="8" s="1"/>
  <c r="AI82" i="8" s="1"/>
  <c r="AI83" i="8" s="1"/>
  <c r="AI84" i="8" s="1"/>
  <c r="AI85" i="8" s="1"/>
  <c r="AI86" i="8" s="1"/>
  <c r="AI87" i="8" s="1"/>
  <c r="AI88" i="8" s="1"/>
  <c r="AI89" i="8" s="1"/>
  <c r="AI90" i="8" s="1"/>
  <c r="AI91" i="8" s="1"/>
  <c r="AI92" i="8" s="1"/>
  <c r="AI93" i="8" s="1"/>
  <c r="AI94" i="8" s="1"/>
  <c r="AI95" i="8" s="1"/>
  <c r="AI96" i="8" s="1"/>
  <c r="AI97" i="8" s="1"/>
  <c r="AI98" i="8" s="1"/>
  <c r="AI99" i="8" s="1"/>
  <c r="AI100" i="8" s="1"/>
  <c r="AI101" i="8" s="1"/>
  <c r="AI102" i="8" s="1"/>
  <c r="AI103" i="8" s="1"/>
  <c r="AI104" i="8" s="1"/>
  <c r="AI105" i="8" s="1"/>
  <c r="AI106" i="8" s="1"/>
  <c r="AI107" i="8" s="1"/>
  <c r="AI108" i="8" s="1"/>
  <c r="AI109" i="8" s="1"/>
  <c r="AI110" i="8" s="1"/>
  <c r="AI111" i="8" s="1"/>
  <c r="AI112" i="8" s="1"/>
  <c r="AI113" i="8" s="1"/>
  <c r="AI114" i="8" s="1"/>
  <c r="AI115" i="8" s="1"/>
  <c r="AI116" i="8" s="1"/>
  <c r="AI117" i="8" s="1"/>
  <c r="AI118" i="8" s="1"/>
  <c r="AI119" i="8" s="1"/>
  <c r="AI120" i="8" s="1"/>
  <c r="AI121" i="8" s="1"/>
  <c r="AI122" i="8" s="1"/>
  <c r="AI123" i="8" s="1"/>
  <c r="AI124" i="8" s="1"/>
  <c r="AI125" i="8" s="1"/>
  <c r="AI126" i="8" s="1"/>
  <c r="AI127" i="8" s="1"/>
  <c r="AI128" i="8" s="1"/>
  <c r="AI129" i="8" s="1"/>
  <c r="AI130" i="8" s="1"/>
  <c r="AI131" i="8" s="1"/>
  <c r="AI132" i="8" s="1"/>
  <c r="AI133" i="8" s="1"/>
  <c r="AI134" i="8" s="1"/>
  <c r="AI135" i="8" s="1"/>
  <c r="AI136" i="8" s="1"/>
  <c r="AI137" i="8" s="1"/>
  <c r="AI138" i="8" s="1"/>
  <c r="AI139" i="8" s="1"/>
  <c r="AI140" i="8" s="1"/>
  <c r="AI141" i="8" s="1"/>
  <c r="AI142" i="8" s="1"/>
  <c r="AI143" i="8" s="1"/>
  <c r="AI144" i="8" s="1"/>
  <c r="AI145" i="8" s="1"/>
  <c r="AI146" i="8" s="1"/>
  <c r="AI147" i="8" s="1"/>
  <c r="AI148" i="8" s="1"/>
  <c r="AI149" i="8" s="1"/>
  <c r="AI150" i="8" s="1"/>
  <c r="AI151" i="8" s="1"/>
  <c r="AI152" i="8" s="1"/>
  <c r="AI153" i="8" s="1"/>
  <c r="AI154" i="8" s="1"/>
  <c r="AI155" i="8" s="1"/>
  <c r="AI156" i="8" s="1"/>
  <c r="AI157" i="8" s="1"/>
  <c r="AI158" i="8" s="1"/>
  <c r="AI159" i="8" s="1"/>
  <c r="AI160" i="8" s="1"/>
  <c r="AI161" i="8" s="1"/>
  <c r="AI162" i="8" s="1"/>
  <c r="AI163" i="8" s="1"/>
  <c r="AI164" i="8" s="1"/>
  <c r="AI165" i="8" s="1"/>
  <c r="AI166" i="8" s="1"/>
  <c r="AI167" i="8" s="1"/>
  <c r="AI168" i="8" s="1"/>
  <c r="AI169" i="8" s="1"/>
  <c r="AI170" i="8" s="1"/>
  <c r="AI171" i="8" s="1"/>
  <c r="AI172" i="8" s="1"/>
  <c r="AI173" i="8" s="1"/>
  <c r="AI174" i="8" s="1"/>
  <c r="AI175" i="8" s="1"/>
  <c r="AI176" i="8" s="1"/>
  <c r="AI177" i="8" s="1"/>
  <c r="AI178" i="8" s="1"/>
  <c r="AI179" i="8" s="1"/>
  <c r="AI180" i="8" s="1"/>
  <c r="AI181" i="8" s="1"/>
  <c r="AI182" i="8" s="1"/>
  <c r="AI183" i="8" s="1"/>
  <c r="AI184" i="8" s="1"/>
  <c r="AI185" i="8" s="1"/>
  <c r="AI186" i="8" s="1"/>
  <c r="AI187" i="8" s="1"/>
  <c r="AI188" i="8" s="1"/>
  <c r="AI189" i="8" s="1"/>
  <c r="AI190" i="8" s="1"/>
  <c r="AI191" i="8" s="1"/>
  <c r="AI192" i="8" s="1"/>
  <c r="AI193" i="8" s="1"/>
  <c r="AI194" i="8" s="1"/>
  <c r="AI195" i="8" s="1"/>
  <c r="AI196" i="8" s="1"/>
  <c r="AI197" i="8" s="1"/>
  <c r="AI198" i="8" s="1"/>
  <c r="AI199" i="8" s="1"/>
  <c r="AI200" i="8" s="1"/>
  <c r="AI201" i="8" s="1"/>
  <c r="AI202" i="8" s="1"/>
  <c r="AI203" i="8" s="1"/>
  <c r="AI204" i="8" s="1"/>
  <c r="AI205" i="8" s="1"/>
  <c r="AI206" i="8" s="1"/>
  <c r="AI207" i="8" s="1"/>
  <c r="AI208" i="8" s="1"/>
  <c r="AI209" i="8" s="1"/>
  <c r="AI210" i="8" s="1"/>
  <c r="AI211" i="8" s="1"/>
  <c r="AI212" i="8" s="1"/>
  <c r="AI213" i="8" s="1"/>
  <c r="AI214" i="8" s="1"/>
  <c r="AI215" i="8" s="1"/>
  <c r="AI216" i="8" s="1"/>
  <c r="AI217" i="8" s="1"/>
  <c r="AI218" i="8" s="1"/>
  <c r="AI219" i="8" s="1"/>
  <c r="AI220" i="8" s="1"/>
  <c r="AI221" i="8" s="1"/>
  <c r="AI222" i="8" s="1"/>
  <c r="AI223" i="8" s="1"/>
  <c r="AI224" i="8" s="1"/>
  <c r="AI225" i="8" s="1"/>
  <c r="AI226" i="8" s="1"/>
  <c r="AI227" i="8" s="1"/>
  <c r="AI228" i="8" s="1"/>
  <c r="AI229" i="8" s="1"/>
  <c r="AI230" i="8" s="1"/>
  <c r="AI231" i="8" s="1"/>
  <c r="AI232" i="8" s="1"/>
  <c r="AI233" i="8" s="1"/>
  <c r="AI234" i="8" s="1"/>
  <c r="AI235" i="8" s="1"/>
  <c r="AI236" i="8" s="1"/>
  <c r="AI237" i="8" s="1"/>
  <c r="AI238" i="8" s="1"/>
  <c r="AI239" i="8" s="1"/>
  <c r="AI240" i="8" s="1"/>
  <c r="AI241" i="8" s="1"/>
  <c r="AI242" i="8" s="1"/>
  <c r="AI243" i="8" s="1"/>
  <c r="AI244" i="8" s="1"/>
  <c r="AI245" i="8" s="1"/>
  <c r="AI246" i="8" s="1"/>
  <c r="AI247" i="8" s="1"/>
  <c r="AI248" i="8" s="1"/>
  <c r="AI249" i="8" s="1"/>
  <c r="AI250" i="8" s="1"/>
  <c r="AI251" i="8" s="1"/>
  <c r="AI252" i="8" s="1"/>
  <c r="AI253" i="8" s="1"/>
  <c r="AI254" i="8" s="1"/>
  <c r="AI255" i="8" s="1"/>
  <c r="AI256" i="8" s="1"/>
  <c r="AI257" i="8" s="1"/>
  <c r="AI258" i="8" s="1"/>
  <c r="AI259" i="8" s="1"/>
  <c r="AI260" i="8" s="1"/>
  <c r="AI261" i="8" s="1"/>
  <c r="AI262" i="8" s="1"/>
  <c r="AI263" i="8" s="1"/>
  <c r="AI264" i="8" s="1"/>
  <c r="AI265" i="8" s="1"/>
  <c r="AI266" i="8" s="1"/>
  <c r="AI267" i="8" s="1"/>
  <c r="AI268" i="8" s="1"/>
  <c r="AI269" i="8" s="1"/>
  <c r="AH10" i="8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AH32" i="8" s="1"/>
  <c r="AH33" i="8" s="1"/>
  <c r="AH34" i="8" s="1"/>
  <c r="AH35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AH58" i="8" s="1"/>
  <c r="AH59" i="8" s="1"/>
  <c r="AH60" i="8" s="1"/>
  <c r="AH61" i="8" s="1"/>
  <c r="AH62" i="8" s="1"/>
  <c r="AH63" i="8" s="1"/>
  <c r="AH64" i="8" s="1"/>
  <c r="AH65" i="8" s="1"/>
  <c r="AH66" i="8" s="1"/>
  <c r="AH67" i="8" s="1"/>
  <c r="AH68" i="8" s="1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AH94" i="8" s="1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AH119" i="8" s="1"/>
  <c r="AH120" i="8" s="1"/>
  <c r="AH121" i="8" s="1"/>
  <c r="AH122" i="8" s="1"/>
  <c r="AH123" i="8" s="1"/>
  <c r="AH124" i="8" s="1"/>
  <c r="AH125" i="8" s="1"/>
  <c r="AH126" i="8" s="1"/>
  <c r="AH127" i="8" s="1"/>
  <c r="AH128" i="8" s="1"/>
  <c r="AH129" i="8" s="1"/>
  <c r="AH130" i="8" s="1"/>
  <c r="AH131" i="8" s="1"/>
  <c r="AH132" i="8" s="1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AH147" i="8" s="1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AH159" i="8" s="1"/>
  <c r="AH160" i="8" s="1"/>
  <c r="AH161" i="8" s="1"/>
  <c r="AH162" i="8" s="1"/>
  <c r="AH163" i="8" s="1"/>
  <c r="AH164" i="8" s="1"/>
  <c r="AH165" i="8" s="1"/>
  <c r="AH166" i="8" s="1"/>
  <c r="AH167" i="8" s="1"/>
  <c r="AH168" i="8" s="1"/>
  <c r="AH169" i="8" s="1"/>
  <c r="AH170" i="8" s="1"/>
  <c r="AH171" i="8" s="1"/>
  <c r="AH172" i="8" s="1"/>
  <c r="AH173" i="8" s="1"/>
  <c r="AH174" i="8" s="1"/>
  <c r="AH175" i="8" s="1"/>
  <c r="AH176" i="8" s="1"/>
  <c r="AH177" i="8" s="1"/>
  <c r="AH178" i="8" s="1"/>
  <c r="AH179" i="8" s="1"/>
  <c r="AH180" i="8" s="1"/>
  <c r="AH181" i="8" s="1"/>
  <c r="AH182" i="8" s="1"/>
  <c r="AH183" i="8" s="1"/>
  <c r="AH184" i="8" s="1"/>
  <c r="AH185" i="8" s="1"/>
  <c r="AH186" i="8" s="1"/>
  <c r="AH187" i="8" s="1"/>
  <c r="AH188" i="8" s="1"/>
  <c r="AH189" i="8" s="1"/>
  <c r="AH190" i="8" s="1"/>
  <c r="AH191" i="8" s="1"/>
  <c r="AH192" i="8" s="1"/>
  <c r="AH193" i="8" s="1"/>
  <c r="AH194" i="8" s="1"/>
  <c r="AH195" i="8" s="1"/>
  <c r="AH196" i="8" s="1"/>
  <c r="AH197" i="8" s="1"/>
  <c r="AH198" i="8" s="1"/>
  <c r="AH199" i="8" s="1"/>
  <c r="AH200" i="8" s="1"/>
  <c r="AH201" i="8" s="1"/>
  <c r="AH202" i="8" s="1"/>
  <c r="AH203" i="8" s="1"/>
  <c r="AH204" i="8" s="1"/>
  <c r="AH205" i="8" s="1"/>
  <c r="AH206" i="8" s="1"/>
  <c r="AH207" i="8" s="1"/>
  <c r="AH208" i="8" s="1"/>
  <c r="AH209" i="8" s="1"/>
  <c r="AH210" i="8" s="1"/>
  <c r="AH211" i="8" s="1"/>
  <c r="AH212" i="8" s="1"/>
  <c r="AH213" i="8" s="1"/>
  <c r="AH214" i="8" s="1"/>
  <c r="AH215" i="8" s="1"/>
  <c r="AH216" i="8" s="1"/>
  <c r="AH217" i="8" s="1"/>
  <c r="AH218" i="8" s="1"/>
  <c r="AH219" i="8" s="1"/>
  <c r="AH220" i="8" s="1"/>
  <c r="AH221" i="8" s="1"/>
  <c r="AH222" i="8" s="1"/>
  <c r="AH223" i="8" s="1"/>
  <c r="AH224" i="8" s="1"/>
  <c r="AH225" i="8" s="1"/>
  <c r="AH226" i="8" s="1"/>
  <c r="AH227" i="8" s="1"/>
  <c r="AH228" i="8" s="1"/>
  <c r="AH229" i="8" s="1"/>
  <c r="AH230" i="8" s="1"/>
  <c r="AH231" i="8" s="1"/>
  <c r="AH232" i="8" s="1"/>
  <c r="AH233" i="8" s="1"/>
  <c r="AH234" i="8" s="1"/>
  <c r="AH235" i="8" s="1"/>
  <c r="AH236" i="8" s="1"/>
  <c r="AH237" i="8" s="1"/>
  <c r="AH238" i="8" s="1"/>
  <c r="AH239" i="8" s="1"/>
  <c r="AH240" i="8" s="1"/>
  <c r="AH241" i="8" s="1"/>
  <c r="AH242" i="8" s="1"/>
  <c r="AH243" i="8" s="1"/>
  <c r="AH244" i="8" s="1"/>
  <c r="AH245" i="8" s="1"/>
  <c r="AH246" i="8" s="1"/>
  <c r="AH247" i="8" s="1"/>
  <c r="AH248" i="8" s="1"/>
  <c r="AH249" i="8" s="1"/>
  <c r="AH250" i="8" s="1"/>
  <c r="AH251" i="8" s="1"/>
  <c r="AH252" i="8" s="1"/>
  <c r="AH253" i="8" s="1"/>
  <c r="AH254" i="8" s="1"/>
  <c r="AH255" i="8" s="1"/>
  <c r="AH256" i="8" s="1"/>
  <c r="AH257" i="8" s="1"/>
  <c r="AH258" i="8" s="1"/>
  <c r="AH259" i="8" s="1"/>
  <c r="AH260" i="8" s="1"/>
  <c r="AH261" i="8" s="1"/>
  <c r="AH262" i="8" s="1"/>
  <c r="AH263" i="8" s="1"/>
  <c r="AH264" i="8" s="1"/>
  <c r="AH265" i="8" s="1"/>
  <c r="AH266" i="8" s="1"/>
  <c r="AH267" i="8" s="1"/>
  <c r="AH268" i="8" s="1"/>
  <c r="AH269" i="8" s="1"/>
  <c r="AG10" i="8"/>
  <c r="AG11" i="8" s="1"/>
  <c r="AG12" i="8" s="1"/>
  <c r="AG13" i="8" s="1"/>
  <c r="AG14" i="8" s="1"/>
  <c r="AG15" i="8" s="1"/>
  <c r="AG16" i="8" s="1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AG50" i="8" s="1"/>
  <c r="AG51" i="8" s="1"/>
  <c r="AG52" i="8" s="1"/>
  <c r="AG53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G255" i="8" s="1"/>
  <c r="AG256" i="8" s="1"/>
  <c r="AG257" i="8" s="1"/>
  <c r="AG258" i="8" s="1"/>
  <c r="AG259" i="8" s="1"/>
  <c r="AG260" i="8" s="1"/>
  <c r="AG261" i="8" s="1"/>
  <c r="AG262" i="8" s="1"/>
  <c r="AG263" i="8" s="1"/>
  <c r="AG264" i="8" s="1"/>
  <c r="AG265" i="8" s="1"/>
  <c r="AG266" i="8" s="1"/>
  <c r="AG267" i="8" s="1"/>
  <c r="AG268" i="8" s="1"/>
  <c r="AG269" i="8" s="1"/>
  <c r="AF10" i="8"/>
  <c r="AF11" i="8" s="1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AF126" i="8" s="1"/>
  <c r="AF127" i="8" s="1"/>
  <c r="AF128" i="8" s="1"/>
  <c r="AF129" i="8" s="1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AF149" i="8" s="1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AF161" i="8" s="1"/>
  <c r="AF162" i="8" s="1"/>
  <c r="AF163" i="8" s="1"/>
  <c r="AF164" i="8" s="1"/>
  <c r="AF165" i="8" s="1"/>
  <c r="AF166" i="8" s="1"/>
  <c r="AF167" i="8" s="1"/>
  <c r="AF168" i="8" s="1"/>
  <c r="AF169" i="8" s="1"/>
  <c r="AF170" i="8" s="1"/>
  <c r="AF171" i="8" s="1"/>
  <c r="AF172" i="8" s="1"/>
  <c r="AF173" i="8" s="1"/>
  <c r="AF174" i="8" s="1"/>
  <c r="AF175" i="8" s="1"/>
  <c r="AF176" i="8" s="1"/>
  <c r="AF177" i="8" s="1"/>
  <c r="AF178" i="8" s="1"/>
  <c r="AF179" i="8" s="1"/>
  <c r="AF180" i="8" s="1"/>
  <c r="AF181" i="8" s="1"/>
  <c r="AF182" i="8" s="1"/>
  <c r="AF183" i="8" s="1"/>
  <c r="AF184" i="8" s="1"/>
  <c r="AF185" i="8" s="1"/>
  <c r="AF186" i="8" s="1"/>
  <c r="AF187" i="8" s="1"/>
  <c r="AF188" i="8" s="1"/>
  <c r="AF189" i="8" s="1"/>
  <c r="AF190" i="8" s="1"/>
  <c r="AF191" i="8" s="1"/>
  <c r="AF192" i="8" s="1"/>
  <c r="AF193" i="8" s="1"/>
  <c r="AF194" i="8" s="1"/>
  <c r="AF195" i="8" s="1"/>
  <c r="AF196" i="8" s="1"/>
  <c r="AF197" i="8" s="1"/>
  <c r="AF198" i="8" s="1"/>
  <c r="AF199" i="8" s="1"/>
  <c r="AF200" i="8" s="1"/>
  <c r="AF201" i="8" s="1"/>
  <c r="AF202" i="8" s="1"/>
  <c r="AF203" i="8" s="1"/>
  <c r="AF204" i="8" s="1"/>
  <c r="AF205" i="8" s="1"/>
  <c r="AF206" i="8" s="1"/>
  <c r="AF207" i="8" s="1"/>
  <c r="AF208" i="8" s="1"/>
  <c r="AF209" i="8" s="1"/>
  <c r="AF210" i="8" s="1"/>
  <c r="AF211" i="8" s="1"/>
  <c r="AF212" i="8" s="1"/>
  <c r="AF213" i="8" s="1"/>
  <c r="AF214" i="8" s="1"/>
  <c r="AF215" i="8" s="1"/>
  <c r="AF216" i="8" s="1"/>
  <c r="AF217" i="8" s="1"/>
  <c r="AF218" i="8" s="1"/>
  <c r="AF219" i="8" s="1"/>
  <c r="AF220" i="8" s="1"/>
  <c r="AF221" i="8" s="1"/>
  <c r="AF222" i="8" s="1"/>
  <c r="AF223" i="8" s="1"/>
  <c r="AF224" i="8" s="1"/>
  <c r="AF225" i="8" s="1"/>
  <c r="AF226" i="8" s="1"/>
  <c r="AF227" i="8" s="1"/>
  <c r="AF228" i="8" s="1"/>
  <c r="AF229" i="8" s="1"/>
  <c r="AF230" i="8" s="1"/>
  <c r="AF231" i="8" s="1"/>
  <c r="AF232" i="8" s="1"/>
  <c r="AF233" i="8" s="1"/>
  <c r="AF234" i="8" s="1"/>
  <c r="AF235" i="8" s="1"/>
  <c r="AF236" i="8" s="1"/>
  <c r="AF237" i="8" s="1"/>
  <c r="AF238" i="8" s="1"/>
  <c r="AF239" i="8" s="1"/>
  <c r="AF240" i="8" s="1"/>
  <c r="AF241" i="8" s="1"/>
  <c r="AF242" i="8" s="1"/>
  <c r="AF243" i="8" s="1"/>
  <c r="AF244" i="8" s="1"/>
  <c r="AF245" i="8" s="1"/>
  <c r="AF246" i="8" s="1"/>
  <c r="AF247" i="8" s="1"/>
  <c r="AF248" i="8" s="1"/>
  <c r="AF249" i="8" s="1"/>
  <c r="AF250" i="8" s="1"/>
  <c r="AF251" i="8" s="1"/>
  <c r="AF252" i="8" s="1"/>
  <c r="AF253" i="8" s="1"/>
  <c r="AF254" i="8" s="1"/>
  <c r="AF255" i="8" s="1"/>
  <c r="AF256" i="8" s="1"/>
  <c r="AF257" i="8" s="1"/>
  <c r="AF258" i="8" s="1"/>
  <c r="AF259" i="8" s="1"/>
  <c r="AF260" i="8" s="1"/>
  <c r="AF261" i="8" s="1"/>
  <c r="AF262" i="8" s="1"/>
  <c r="AF263" i="8" s="1"/>
  <c r="AF264" i="8" s="1"/>
  <c r="AF265" i="8" s="1"/>
  <c r="AF266" i="8" s="1"/>
  <c r="AF267" i="8" s="1"/>
  <c r="AF268" i="8" s="1"/>
  <c r="AF269" i="8" s="1"/>
  <c r="AE10" i="8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E163" i="8" s="1"/>
  <c r="AE164" i="8" s="1"/>
  <c r="AE165" i="8" s="1"/>
  <c r="AE166" i="8" s="1"/>
  <c r="AE167" i="8" s="1"/>
  <c r="AE168" i="8" s="1"/>
  <c r="AE169" i="8" s="1"/>
  <c r="AE170" i="8" s="1"/>
  <c r="AE171" i="8" s="1"/>
  <c r="AE172" i="8" s="1"/>
  <c r="AE173" i="8" s="1"/>
  <c r="AE174" i="8" s="1"/>
  <c r="AE175" i="8" s="1"/>
  <c r="AE176" i="8" s="1"/>
  <c r="AE177" i="8" s="1"/>
  <c r="AE178" i="8" s="1"/>
  <c r="AE179" i="8" s="1"/>
  <c r="AE180" i="8" s="1"/>
  <c r="AE181" i="8" s="1"/>
  <c r="AE182" i="8" s="1"/>
  <c r="AE183" i="8" s="1"/>
  <c r="AE184" i="8" s="1"/>
  <c r="AE185" i="8" s="1"/>
  <c r="AE186" i="8" s="1"/>
  <c r="AE187" i="8" s="1"/>
  <c r="AE188" i="8" s="1"/>
  <c r="AE189" i="8" s="1"/>
  <c r="AE190" i="8" s="1"/>
  <c r="AE191" i="8" s="1"/>
  <c r="AE192" i="8" s="1"/>
  <c r="AE193" i="8" s="1"/>
  <c r="AE194" i="8" s="1"/>
  <c r="AE195" i="8" s="1"/>
  <c r="AE196" i="8" s="1"/>
  <c r="AE197" i="8" s="1"/>
  <c r="AE198" i="8" s="1"/>
  <c r="AE199" i="8" s="1"/>
  <c r="AE200" i="8" s="1"/>
  <c r="AE201" i="8" s="1"/>
  <c r="AE202" i="8" s="1"/>
  <c r="AE203" i="8" s="1"/>
  <c r="AE204" i="8" s="1"/>
  <c r="AE205" i="8" s="1"/>
  <c r="AE206" i="8" s="1"/>
  <c r="AE207" i="8" s="1"/>
  <c r="AE208" i="8" s="1"/>
  <c r="AE209" i="8" s="1"/>
  <c r="AE210" i="8" s="1"/>
  <c r="AE211" i="8" s="1"/>
  <c r="AE212" i="8" s="1"/>
  <c r="AE213" i="8" s="1"/>
  <c r="AE214" i="8" s="1"/>
  <c r="AE215" i="8" s="1"/>
  <c r="AE216" i="8" s="1"/>
  <c r="AE217" i="8" s="1"/>
  <c r="AE218" i="8" s="1"/>
  <c r="AE219" i="8" s="1"/>
  <c r="AE220" i="8" s="1"/>
  <c r="AE221" i="8" s="1"/>
  <c r="AE222" i="8" s="1"/>
  <c r="AE223" i="8" s="1"/>
  <c r="AE224" i="8" s="1"/>
  <c r="AE225" i="8" s="1"/>
  <c r="AE226" i="8" s="1"/>
  <c r="AE227" i="8" s="1"/>
  <c r="AE228" i="8" s="1"/>
  <c r="AE229" i="8" s="1"/>
  <c r="AE230" i="8" s="1"/>
  <c r="AE231" i="8" s="1"/>
  <c r="AE232" i="8" s="1"/>
  <c r="AE233" i="8" s="1"/>
  <c r="AE234" i="8" s="1"/>
  <c r="AE235" i="8" s="1"/>
  <c r="AE236" i="8" s="1"/>
  <c r="AE237" i="8" s="1"/>
  <c r="AE238" i="8" s="1"/>
  <c r="AE239" i="8" s="1"/>
  <c r="AE240" i="8" s="1"/>
  <c r="AE241" i="8" s="1"/>
  <c r="AE242" i="8" s="1"/>
  <c r="AE243" i="8" s="1"/>
  <c r="AE244" i="8" s="1"/>
  <c r="AE245" i="8" s="1"/>
  <c r="AE246" i="8" s="1"/>
  <c r="AE247" i="8" s="1"/>
  <c r="AE248" i="8" s="1"/>
  <c r="AE249" i="8" s="1"/>
  <c r="AE250" i="8" s="1"/>
  <c r="AE251" i="8" s="1"/>
  <c r="AE252" i="8" s="1"/>
  <c r="AE253" i="8" s="1"/>
  <c r="AE254" i="8" s="1"/>
  <c r="AE255" i="8" s="1"/>
  <c r="AE256" i="8" s="1"/>
  <c r="AE257" i="8" s="1"/>
  <c r="AE258" i="8" s="1"/>
  <c r="AE259" i="8" s="1"/>
  <c r="AE260" i="8" s="1"/>
  <c r="AE261" i="8" s="1"/>
  <c r="AE262" i="8" s="1"/>
  <c r="AE263" i="8" s="1"/>
  <c r="AE264" i="8" s="1"/>
  <c r="AE265" i="8" s="1"/>
  <c r="AE266" i="8" s="1"/>
  <c r="AE267" i="8" s="1"/>
  <c r="AE268" i="8" s="1"/>
  <c r="AE269" i="8" s="1"/>
  <c r="AD10" i="8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C10" i="8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AC185" i="8" s="1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AC227" i="8" s="1"/>
  <c r="AC228" i="8" s="1"/>
  <c r="AC229" i="8" s="1"/>
  <c r="AC230" i="8" s="1"/>
  <c r="AC231" i="8" s="1"/>
  <c r="AC232" i="8" s="1"/>
  <c r="AC233" i="8" s="1"/>
  <c r="AC234" i="8" s="1"/>
  <c r="AC235" i="8" s="1"/>
  <c r="AC236" i="8" s="1"/>
  <c r="AC237" i="8" s="1"/>
  <c r="AC238" i="8" s="1"/>
  <c r="AC239" i="8" s="1"/>
  <c r="AC240" i="8" s="1"/>
  <c r="AC241" i="8" s="1"/>
  <c r="AC242" i="8" s="1"/>
  <c r="AC243" i="8" s="1"/>
  <c r="AC244" i="8" s="1"/>
  <c r="AC245" i="8" s="1"/>
  <c r="AC246" i="8" s="1"/>
  <c r="AC247" i="8" s="1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B10" i="8"/>
  <c r="AB11" i="8" s="1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AB163" i="8" s="1"/>
  <c r="AB164" i="8" s="1"/>
  <c r="AB165" i="8" s="1"/>
  <c r="AB166" i="8" s="1"/>
  <c r="AB167" i="8" s="1"/>
  <c r="AB168" i="8" s="1"/>
  <c r="AB169" i="8" s="1"/>
  <c r="AB170" i="8" s="1"/>
  <c r="AB171" i="8" s="1"/>
  <c r="AB172" i="8" s="1"/>
  <c r="AB173" i="8" s="1"/>
  <c r="AB174" i="8" s="1"/>
  <c r="AB175" i="8" s="1"/>
  <c r="AB176" i="8" s="1"/>
  <c r="AB177" i="8" s="1"/>
  <c r="AB178" i="8" s="1"/>
  <c r="AB179" i="8" s="1"/>
  <c r="AB180" i="8" s="1"/>
  <c r="AB181" i="8" s="1"/>
  <c r="AB182" i="8" s="1"/>
  <c r="AB183" i="8" s="1"/>
  <c r="AB184" i="8" s="1"/>
  <c r="AB185" i="8" s="1"/>
  <c r="AB186" i="8" s="1"/>
  <c r="AB187" i="8" s="1"/>
  <c r="AB188" i="8" s="1"/>
  <c r="AB189" i="8" s="1"/>
  <c r="AB190" i="8" s="1"/>
  <c r="AB191" i="8" s="1"/>
  <c r="AB192" i="8" s="1"/>
  <c r="AB193" i="8" s="1"/>
  <c r="AB194" i="8" s="1"/>
  <c r="AB195" i="8" s="1"/>
  <c r="AB196" i="8" s="1"/>
  <c r="AB197" i="8" s="1"/>
  <c r="AB198" i="8" s="1"/>
  <c r="AB199" i="8" s="1"/>
  <c r="AB200" i="8" s="1"/>
  <c r="AB201" i="8" s="1"/>
  <c r="AB202" i="8" s="1"/>
  <c r="AB203" i="8" s="1"/>
  <c r="AB204" i="8" s="1"/>
  <c r="AB205" i="8" s="1"/>
  <c r="AB206" i="8" s="1"/>
  <c r="AB207" i="8" s="1"/>
  <c r="AB208" i="8" s="1"/>
  <c r="AB209" i="8" s="1"/>
  <c r="AB210" i="8" s="1"/>
  <c r="AB211" i="8" s="1"/>
  <c r="AB212" i="8" s="1"/>
  <c r="AB213" i="8" s="1"/>
  <c r="AB214" i="8" s="1"/>
  <c r="AB215" i="8" s="1"/>
  <c r="AB216" i="8" s="1"/>
  <c r="AB217" i="8" s="1"/>
  <c r="AB218" i="8" s="1"/>
  <c r="AB219" i="8" s="1"/>
  <c r="AB220" i="8" s="1"/>
  <c r="AB221" i="8" s="1"/>
  <c r="AB222" i="8" s="1"/>
  <c r="AB223" i="8" s="1"/>
  <c r="AB224" i="8" s="1"/>
  <c r="AB225" i="8" s="1"/>
  <c r="AB226" i="8" s="1"/>
  <c r="AB227" i="8" s="1"/>
  <c r="AB228" i="8" s="1"/>
  <c r="AB229" i="8" s="1"/>
  <c r="AB230" i="8" s="1"/>
  <c r="AB231" i="8" s="1"/>
  <c r="AB232" i="8" s="1"/>
  <c r="AB233" i="8" s="1"/>
  <c r="AB234" i="8" s="1"/>
  <c r="AB235" i="8" s="1"/>
  <c r="AB236" i="8" s="1"/>
  <c r="AB237" i="8" s="1"/>
  <c r="AB238" i="8" s="1"/>
  <c r="AB239" i="8" s="1"/>
  <c r="AB240" i="8" s="1"/>
  <c r="AB241" i="8" s="1"/>
  <c r="AB242" i="8" s="1"/>
  <c r="AB243" i="8" s="1"/>
  <c r="AB244" i="8" s="1"/>
  <c r="AB245" i="8" s="1"/>
  <c r="AB246" i="8" s="1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A10" i="8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A120" i="8" s="1"/>
  <c r="AA121" i="8" s="1"/>
  <c r="AA122" i="8" s="1"/>
  <c r="AA123" i="8" s="1"/>
  <c r="AA124" i="8" s="1"/>
  <c r="AA125" i="8" s="1"/>
  <c r="AA126" i="8" s="1"/>
  <c r="AA127" i="8" s="1"/>
  <c r="AA128" i="8" s="1"/>
  <c r="AA129" i="8" s="1"/>
  <c r="AA130" i="8" s="1"/>
  <c r="AA131" i="8" s="1"/>
  <c r="AA132" i="8" s="1"/>
  <c r="AA133" i="8" s="1"/>
  <c r="AA134" i="8" s="1"/>
  <c r="AA135" i="8" s="1"/>
  <c r="AA136" i="8" s="1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A147" i="8" s="1"/>
  <c r="AA148" i="8" s="1"/>
  <c r="AA149" i="8" s="1"/>
  <c r="AA150" i="8" s="1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AA162" i="8" s="1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AA178" i="8" s="1"/>
  <c r="AA179" i="8" s="1"/>
  <c r="AA180" i="8" s="1"/>
  <c r="AA181" i="8" s="1"/>
  <c r="AA182" i="8" s="1"/>
  <c r="AA183" i="8" s="1"/>
  <c r="AA184" i="8" s="1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AA213" i="8" s="1"/>
  <c r="AA214" i="8" s="1"/>
  <c r="AA215" i="8" s="1"/>
  <c r="AA216" i="8" s="1"/>
  <c r="AA217" i="8" s="1"/>
  <c r="AA218" i="8" s="1"/>
  <c r="AA219" i="8" s="1"/>
  <c r="AA220" i="8" s="1"/>
  <c r="AA221" i="8" s="1"/>
  <c r="AA222" i="8" s="1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Z10" i="8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Z95" i="8" s="1"/>
  <c r="Z96" i="8" s="1"/>
  <c r="Z97" i="8" s="1"/>
  <c r="Z98" i="8" s="1"/>
  <c r="Z99" i="8" s="1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Z135" i="8" s="1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Z148" i="8" s="1"/>
  <c r="Z149" i="8" s="1"/>
  <c r="Z150" i="8" s="1"/>
  <c r="Z151" i="8" s="1"/>
  <c r="Z152" i="8" s="1"/>
  <c r="Z153" i="8" s="1"/>
  <c r="Z154" i="8" s="1"/>
  <c r="Z155" i="8" s="1"/>
  <c r="Z156" i="8" s="1"/>
  <c r="Z157" i="8" s="1"/>
  <c r="Z158" i="8" s="1"/>
  <c r="Z159" i="8" s="1"/>
  <c r="Z160" i="8" s="1"/>
  <c r="Z161" i="8" s="1"/>
  <c r="Z162" i="8" s="1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Z173" i="8" s="1"/>
  <c r="Z174" i="8" s="1"/>
  <c r="Z175" i="8" s="1"/>
  <c r="Z176" i="8" s="1"/>
  <c r="Z177" i="8" s="1"/>
  <c r="Z178" i="8" s="1"/>
  <c r="Z179" i="8" s="1"/>
  <c r="Z180" i="8" s="1"/>
  <c r="Z181" i="8" s="1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Z195" i="8" s="1"/>
  <c r="Z196" i="8" s="1"/>
  <c r="Z197" i="8" s="1"/>
  <c r="Z198" i="8" s="1"/>
  <c r="Z199" i="8" s="1"/>
  <c r="Z200" i="8" s="1"/>
  <c r="Z201" i="8" s="1"/>
  <c r="Z202" i="8" s="1"/>
  <c r="Z203" i="8" s="1"/>
  <c r="Z204" i="8" s="1"/>
  <c r="Z205" i="8" s="1"/>
  <c r="Z206" i="8" s="1"/>
  <c r="Z207" i="8" s="1"/>
  <c r="Z208" i="8" s="1"/>
  <c r="Z209" i="8" s="1"/>
  <c r="Z210" i="8" s="1"/>
  <c r="Z211" i="8" s="1"/>
  <c r="Z212" i="8" s="1"/>
  <c r="Z213" i="8" s="1"/>
  <c r="Z214" i="8" s="1"/>
  <c r="Z215" i="8" s="1"/>
  <c r="Z216" i="8" s="1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Z227" i="8" s="1"/>
  <c r="Z228" i="8" s="1"/>
  <c r="Z229" i="8" s="1"/>
  <c r="Z230" i="8" s="1"/>
  <c r="Z231" i="8" s="1"/>
  <c r="Z232" i="8" s="1"/>
  <c r="Z233" i="8" s="1"/>
  <c r="Z234" i="8" s="1"/>
  <c r="Z235" i="8" s="1"/>
  <c r="Z236" i="8" s="1"/>
  <c r="Z237" i="8" s="1"/>
  <c r="Z238" i="8" s="1"/>
  <c r="Z239" i="8" s="1"/>
  <c r="Z240" i="8" s="1"/>
  <c r="Z241" i="8" s="1"/>
  <c r="Z242" i="8" s="1"/>
  <c r="Z243" i="8" s="1"/>
  <c r="Z244" i="8" s="1"/>
  <c r="Z245" i="8" s="1"/>
  <c r="Z246" i="8" s="1"/>
  <c r="Z247" i="8" s="1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Y10" i="8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Y167" i="8" s="1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Y180" i="8" s="1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Y227" i="8" s="1"/>
  <c r="Y228" i="8" s="1"/>
  <c r="Y229" i="8" s="1"/>
  <c r="Y230" i="8" s="1"/>
  <c r="Y231" i="8" s="1"/>
  <c r="Y232" i="8" s="1"/>
  <c r="Y233" i="8" s="1"/>
  <c r="Y234" i="8" s="1"/>
  <c r="Y235" i="8" s="1"/>
  <c r="Y236" i="8" s="1"/>
  <c r="Y237" i="8" s="1"/>
  <c r="Y238" i="8" s="1"/>
  <c r="Y239" i="8" s="1"/>
  <c r="Y240" i="8" s="1"/>
  <c r="Y241" i="8" s="1"/>
  <c r="Y242" i="8" s="1"/>
  <c r="Y243" i="8" s="1"/>
  <c r="Y244" i="8" s="1"/>
  <c r="Y245" i="8" s="1"/>
  <c r="Y246" i="8" s="1"/>
  <c r="Y247" i="8" s="1"/>
  <c r="Y248" i="8" s="1"/>
  <c r="Y249" i="8" s="1"/>
  <c r="Y250" i="8" s="1"/>
  <c r="Y251" i="8" s="1"/>
  <c r="Y252" i="8" s="1"/>
  <c r="Y253" i="8" s="1"/>
  <c r="Y254" i="8" s="1"/>
  <c r="Y255" i="8" s="1"/>
  <c r="Y256" i="8" s="1"/>
  <c r="Y257" i="8" s="1"/>
  <c r="Y258" i="8" s="1"/>
  <c r="Y259" i="8" s="1"/>
  <c r="Y260" i="8" s="1"/>
  <c r="Y261" i="8" s="1"/>
  <c r="Y262" i="8" s="1"/>
  <c r="Y263" i="8" s="1"/>
  <c r="Y264" i="8" s="1"/>
  <c r="Y265" i="8" s="1"/>
  <c r="Y266" i="8" s="1"/>
  <c r="Y267" i="8" s="1"/>
  <c r="Y268" i="8" s="1"/>
  <c r="Y269" i="8" s="1"/>
  <c r="X10" i="8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X163" i="8" s="1"/>
  <c r="X164" i="8" s="1"/>
  <c r="X165" i="8" s="1"/>
  <c r="X166" i="8" s="1"/>
  <c r="X167" i="8" s="1"/>
  <c r="X168" i="8" s="1"/>
  <c r="X169" i="8" s="1"/>
  <c r="X170" i="8" s="1"/>
  <c r="X171" i="8" s="1"/>
  <c r="X172" i="8" s="1"/>
  <c r="X173" i="8" s="1"/>
  <c r="X174" i="8" s="1"/>
  <c r="X175" i="8" s="1"/>
  <c r="X176" i="8" s="1"/>
  <c r="X177" i="8" s="1"/>
  <c r="X178" i="8" s="1"/>
  <c r="X179" i="8" s="1"/>
  <c r="X180" i="8" s="1"/>
  <c r="X181" i="8" s="1"/>
  <c r="X182" i="8" s="1"/>
  <c r="X183" i="8" s="1"/>
  <c r="X184" i="8" s="1"/>
  <c r="X185" i="8" s="1"/>
  <c r="X186" i="8" s="1"/>
  <c r="X187" i="8" s="1"/>
  <c r="X188" i="8" s="1"/>
  <c r="X189" i="8" s="1"/>
  <c r="X190" i="8" s="1"/>
  <c r="X191" i="8" s="1"/>
  <c r="X192" i="8" s="1"/>
  <c r="X193" i="8" s="1"/>
  <c r="X194" i="8" s="1"/>
  <c r="X195" i="8" s="1"/>
  <c r="X196" i="8" s="1"/>
  <c r="X197" i="8" s="1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X209" i="8" s="1"/>
  <c r="X210" i="8" s="1"/>
  <c r="X211" i="8" s="1"/>
  <c r="X212" i="8" s="1"/>
  <c r="X213" i="8" s="1"/>
  <c r="X214" i="8" s="1"/>
  <c r="X215" i="8" s="1"/>
  <c r="X216" i="8" s="1"/>
  <c r="X217" i="8" s="1"/>
  <c r="X218" i="8" s="1"/>
  <c r="X219" i="8" s="1"/>
  <c r="X220" i="8" s="1"/>
  <c r="X221" i="8" s="1"/>
  <c r="X222" i="8" s="1"/>
  <c r="X223" i="8" s="1"/>
  <c r="X224" i="8" s="1"/>
  <c r="X225" i="8" s="1"/>
  <c r="X226" i="8" s="1"/>
  <c r="X227" i="8" s="1"/>
  <c r="X228" i="8" s="1"/>
  <c r="X229" i="8" s="1"/>
  <c r="X230" i="8" s="1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X258" i="8" s="1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W10" i="8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W175" i="8" s="1"/>
  <c r="W176" i="8" s="1"/>
  <c r="W177" i="8" s="1"/>
  <c r="W178" i="8" s="1"/>
  <c r="W179" i="8" s="1"/>
  <c r="W180" i="8" s="1"/>
  <c r="W181" i="8" s="1"/>
  <c r="W182" i="8" s="1"/>
  <c r="W183" i="8" s="1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W198" i="8" s="1"/>
  <c r="W199" i="8" s="1"/>
  <c r="W200" i="8" s="1"/>
  <c r="W201" i="8" s="1"/>
  <c r="W202" i="8" s="1"/>
  <c r="W203" i="8" s="1"/>
  <c r="W204" i="8" s="1"/>
  <c r="W205" i="8" s="1"/>
  <c r="W206" i="8" s="1"/>
  <c r="W207" i="8" s="1"/>
  <c r="W208" i="8" s="1"/>
  <c r="W209" i="8" s="1"/>
  <c r="W210" i="8" s="1"/>
  <c r="W211" i="8" s="1"/>
  <c r="W212" i="8" s="1"/>
  <c r="W213" i="8" s="1"/>
  <c r="W214" i="8" s="1"/>
  <c r="W215" i="8" s="1"/>
  <c r="W216" i="8" s="1"/>
  <c r="W217" i="8" s="1"/>
  <c r="W218" i="8" s="1"/>
  <c r="W219" i="8" s="1"/>
  <c r="W220" i="8" s="1"/>
  <c r="W221" i="8" s="1"/>
  <c r="W222" i="8" s="1"/>
  <c r="W223" i="8" s="1"/>
  <c r="W224" i="8" s="1"/>
  <c r="W225" i="8" s="1"/>
  <c r="W226" i="8" s="1"/>
  <c r="W227" i="8" s="1"/>
  <c r="W228" i="8" s="1"/>
  <c r="W229" i="8" s="1"/>
  <c r="W230" i="8" s="1"/>
  <c r="W231" i="8" s="1"/>
  <c r="W232" i="8" s="1"/>
  <c r="W233" i="8" s="1"/>
  <c r="W234" i="8" s="1"/>
  <c r="W235" i="8" s="1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W254" i="8" s="1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V10" i="8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V185" i="8" s="1"/>
  <c r="V186" i="8" s="1"/>
  <c r="V187" i="8" s="1"/>
  <c r="V188" i="8" s="1"/>
  <c r="V189" i="8" s="1"/>
  <c r="V190" i="8" s="1"/>
  <c r="V191" i="8" s="1"/>
  <c r="V192" i="8" s="1"/>
  <c r="V193" i="8" s="1"/>
  <c r="V194" i="8" s="1"/>
  <c r="V195" i="8" s="1"/>
  <c r="V196" i="8" s="1"/>
  <c r="V197" i="8" s="1"/>
  <c r="V198" i="8" s="1"/>
  <c r="V199" i="8" s="1"/>
  <c r="V200" i="8" s="1"/>
  <c r="V201" i="8" s="1"/>
  <c r="V202" i="8" s="1"/>
  <c r="V203" i="8" s="1"/>
  <c r="V204" i="8" s="1"/>
  <c r="V205" i="8" s="1"/>
  <c r="V206" i="8" s="1"/>
  <c r="V207" i="8" s="1"/>
  <c r="V208" i="8" s="1"/>
  <c r="V209" i="8" s="1"/>
  <c r="V210" i="8" s="1"/>
  <c r="V211" i="8" s="1"/>
  <c r="V212" i="8" s="1"/>
  <c r="V213" i="8" s="1"/>
  <c r="V214" i="8" s="1"/>
  <c r="V215" i="8" s="1"/>
  <c r="V216" i="8" s="1"/>
  <c r="V217" i="8" s="1"/>
  <c r="V218" i="8" s="1"/>
  <c r="V219" i="8" s="1"/>
  <c r="V220" i="8" s="1"/>
  <c r="V221" i="8" s="1"/>
  <c r="V222" i="8" s="1"/>
  <c r="V223" i="8" s="1"/>
  <c r="V224" i="8" s="1"/>
  <c r="V225" i="8" s="1"/>
  <c r="V226" i="8" s="1"/>
  <c r="V227" i="8" s="1"/>
  <c r="V228" i="8" s="1"/>
  <c r="V229" i="8" s="1"/>
  <c r="V230" i="8" s="1"/>
  <c r="V231" i="8" s="1"/>
  <c r="V232" i="8" s="1"/>
  <c r="V233" i="8" s="1"/>
  <c r="V234" i="8" s="1"/>
  <c r="V235" i="8" s="1"/>
  <c r="V236" i="8" s="1"/>
  <c r="V237" i="8" s="1"/>
  <c r="V238" i="8" s="1"/>
  <c r="V239" i="8" s="1"/>
  <c r="V240" i="8" s="1"/>
  <c r="V241" i="8" s="1"/>
  <c r="V242" i="8" s="1"/>
  <c r="V243" i="8" s="1"/>
  <c r="V244" i="8" s="1"/>
  <c r="V245" i="8" s="1"/>
  <c r="V246" i="8" s="1"/>
  <c r="V247" i="8" s="1"/>
  <c r="V248" i="8" s="1"/>
  <c r="V249" i="8" s="1"/>
  <c r="V250" i="8" s="1"/>
  <c r="V251" i="8" s="1"/>
  <c r="V252" i="8" s="1"/>
  <c r="V253" i="8" s="1"/>
  <c r="V254" i="8" s="1"/>
  <c r="V255" i="8" s="1"/>
  <c r="V256" i="8" s="1"/>
  <c r="V257" i="8" s="1"/>
  <c r="V258" i="8" s="1"/>
  <c r="V259" i="8" s="1"/>
  <c r="V260" i="8" s="1"/>
  <c r="V261" i="8" s="1"/>
  <c r="V262" i="8" s="1"/>
  <c r="V263" i="8" s="1"/>
  <c r="V264" i="8" s="1"/>
  <c r="V265" i="8" s="1"/>
  <c r="V266" i="8" s="1"/>
  <c r="V267" i="8" s="1"/>
  <c r="V268" i="8" s="1"/>
  <c r="V269" i="8" s="1"/>
  <c r="U10" i="8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U163" i="8" s="1"/>
  <c r="U164" i="8" s="1"/>
  <c r="U165" i="8" s="1"/>
  <c r="U166" i="8" s="1"/>
  <c r="U167" i="8" s="1"/>
  <c r="U168" i="8" s="1"/>
  <c r="U169" i="8" s="1"/>
  <c r="U170" i="8" s="1"/>
  <c r="U171" i="8" s="1"/>
  <c r="U172" i="8" s="1"/>
  <c r="U173" i="8" s="1"/>
  <c r="U174" i="8" s="1"/>
  <c r="U175" i="8" s="1"/>
  <c r="U176" i="8" s="1"/>
  <c r="U177" i="8" s="1"/>
  <c r="U178" i="8" s="1"/>
  <c r="U179" i="8" s="1"/>
  <c r="U180" i="8" s="1"/>
  <c r="U181" i="8" s="1"/>
  <c r="U182" i="8" s="1"/>
  <c r="U183" i="8" s="1"/>
  <c r="U184" i="8" s="1"/>
  <c r="U185" i="8" s="1"/>
  <c r="U186" i="8" s="1"/>
  <c r="U187" i="8" s="1"/>
  <c r="U188" i="8" s="1"/>
  <c r="U189" i="8" s="1"/>
  <c r="U190" i="8" s="1"/>
  <c r="U191" i="8" s="1"/>
  <c r="U192" i="8" s="1"/>
  <c r="U193" i="8" s="1"/>
  <c r="U194" i="8" s="1"/>
  <c r="U195" i="8" s="1"/>
  <c r="U196" i="8" s="1"/>
  <c r="U197" i="8" s="1"/>
  <c r="U198" i="8" s="1"/>
  <c r="U199" i="8" s="1"/>
  <c r="U200" i="8" s="1"/>
  <c r="U201" i="8" s="1"/>
  <c r="U202" i="8" s="1"/>
  <c r="U203" i="8" s="1"/>
  <c r="U204" i="8" s="1"/>
  <c r="U205" i="8" s="1"/>
  <c r="U206" i="8" s="1"/>
  <c r="U207" i="8" s="1"/>
  <c r="U208" i="8" s="1"/>
  <c r="U209" i="8" s="1"/>
  <c r="U210" i="8" s="1"/>
  <c r="U211" i="8" s="1"/>
  <c r="U212" i="8" s="1"/>
  <c r="U213" i="8" s="1"/>
  <c r="U214" i="8" s="1"/>
  <c r="U215" i="8" s="1"/>
  <c r="U216" i="8" s="1"/>
  <c r="U217" i="8" s="1"/>
  <c r="U218" i="8" s="1"/>
  <c r="U219" i="8" s="1"/>
  <c r="U220" i="8" s="1"/>
  <c r="U221" i="8" s="1"/>
  <c r="U222" i="8" s="1"/>
  <c r="U223" i="8" s="1"/>
  <c r="U224" i="8" s="1"/>
  <c r="U225" i="8" s="1"/>
  <c r="U226" i="8" s="1"/>
  <c r="U227" i="8" s="1"/>
  <c r="U228" i="8" s="1"/>
  <c r="U229" i="8" s="1"/>
  <c r="U230" i="8" s="1"/>
  <c r="U231" i="8" s="1"/>
  <c r="U232" i="8" s="1"/>
  <c r="U233" i="8" s="1"/>
  <c r="U234" i="8" s="1"/>
  <c r="U235" i="8" s="1"/>
  <c r="U236" i="8" s="1"/>
  <c r="U237" i="8" s="1"/>
  <c r="U238" i="8" s="1"/>
  <c r="U239" i="8" s="1"/>
  <c r="U240" i="8" s="1"/>
  <c r="U241" i="8" s="1"/>
  <c r="U242" i="8" s="1"/>
  <c r="U243" i="8" s="1"/>
  <c r="U244" i="8" s="1"/>
  <c r="U245" i="8" s="1"/>
  <c r="U246" i="8" s="1"/>
  <c r="U247" i="8" s="1"/>
  <c r="U248" i="8" s="1"/>
  <c r="U249" i="8" s="1"/>
  <c r="U250" i="8" s="1"/>
  <c r="U251" i="8" s="1"/>
  <c r="U252" i="8" s="1"/>
  <c r="U253" i="8" s="1"/>
  <c r="U254" i="8" s="1"/>
  <c r="U255" i="8" s="1"/>
  <c r="U256" i="8" s="1"/>
  <c r="U257" i="8" s="1"/>
  <c r="U258" i="8" s="1"/>
  <c r="U259" i="8" s="1"/>
  <c r="U260" i="8" s="1"/>
  <c r="U261" i="8" s="1"/>
  <c r="U262" i="8" s="1"/>
  <c r="U263" i="8" s="1"/>
  <c r="U264" i="8" s="1"/>
  <c r="U265" i="8" s="1"/>
  <c r="U266" i="8" s="1"/>
  <c r="U267" i="8" s="1"/>
  <c r="U268" i="8" s="1"/>
  <c r="U269" i="8" s="1"/>
  <c r="T10" i="8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S10" i="8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R10" i="8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R263" i="8" s="1"/>
  <c r="R264" i="8" s="1"/>
  <c r="R265" i="8" s="1"/>
  <c r="R266" i="8" s="1"/>
  <c r="R267" i="8" s="1"/>
  <c r="R268" i="8" s="1"/>
  <c r="R269" i="8" s="1"/>
  <c r="Q10" i="8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95" i="8" s="1"/>
  <c r="Q96" i="8" s="1"/>
  <c r="Q97" i="8" s="1"/>
  <c r="Q98" i="8" s="1"/>
  <c r="Q99" i="8" s="1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Q120" i="8" s="1"/>
  <c r="Q121" i="8" s="1"/>
  <c r="Q122" i="8" s="1"/>
  <c r="Q123" i="8" s="1"/>
  <c r="Q124" i="8" s="1"/>
  <c r="Q125" i="8" s="1"/>
  <c r="Q126" i="8" s="1"/>
  <c r="Q127" i="8" s="1"/>
  <c r="Q128" i="8" s="1"/>
  <c r="Q129" i="8" s="1"/>
  <c r="Q130" i="8" s="1"/>
  <c r="Q131" i="8" s="1"/>
  <c r="Q132" i="8" s="1"/>
  <c r="Q133" i="8" s="1"/>
  <c r="Q134" i="8" s="1"/>
  <c r="Q135" i="8" s="1"/>
  <c r="Q136" i="8" s="1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Q147" i="8" s="1"/>
  <c r="Q148" i="8" s="1"/>
  <c r="Q149" i="8" s="1"/>
  <c r="Q150" i="8" s="1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Q213" i="8" s="1"/>
  <c r="Q214" i="8" s="1"/>
  <c r="Q215" i="8" s="1"/>
  <c r="Q216" i="8" s="1"/>
  <c r="Q217" i="8" s="1"/>
  <c r="Q218" i="8" s="1"/>
  <c r="Q219" i="8" s="1"/>
  <c r="Q220" i="8" s="1"/>
  <c r="Q221" i="8" s="1"/>
  <c r="Q222" i="8" s="1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Q251" i="8" s="1"/>
  <c r="Q252" i="8" s="1"/>
  <c r="Q253" i="8" s="1"/>
  <c r="Q254" i="8" s="1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Q269" i="8" s="1"/>
  <c r="P10" i="8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P201" i="8" s="1"/>
  <c r="P202" i="8" s="1"/>
  <c r="P203" i="8" s="1"/>
  <c r="P204" i="8" s="1"/>
  <c r="P205" i="8" s="1"/>
  <c r="P206" i="8" s="1"/>
  <c r="P207" i="8" s="1"/>
  <c r="P208" i="8" s="1"/>
  <c r="P209" i="8" s="1"/>
  <c r="P210" i="8" s="1"/>
  <c r="P211" i="8" s="1"/>
  <c r="P212" i="8" s="1"/>
  <c r="P213" i="8" s="1"/>
  <c r="P214" i="8" s="1"/>
  <c r="P215" i="8" s="1"/>
  <c r="P216" i="8" s="1"/>
  <c r="P217" i="8" s="1"/>
  <c r="P218" i="8" s="1"/>
  <c r="P219" i="8" s="1"/>
  <c r="P220" i="8" s="1"/>
  <c r="P221" i="8" s="1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P239" i="8" s="1"/>
  <c r="P240" i="8" s="1"/>
  <c r="P241" i="8" s="1"/>
  <c r="P242" i="8" s="1"/>
  <c r="P243" i="8" s="1"/>
  <c r="P244" i="8" s="1"/>
  <c r="P245" i="8" s="1"/>
  <c r="P246" i="8" s="1"/>
  <c r="P247" i="8" s="1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P263" i="8" s="1"/>
  <c r="P264" i="8" s="1"/>
  <c r="P265" i="8" s="1"/>
  <c r="P266" i="8" s="1"/>
  <c r="P267" i="8" s="1"/>
  <c r="P268" i="8" s="1"/>
  <c r="P269" i="8" s="1"/>
  <c r="O10" i="8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O201" i="8" s="1"/>
  <c r="O202" i="8" s="1"/>
  <c r="O203" i="8" s="1"/>
  <c r="O204" i="8" s="1"/>
  <c r="O205" i="8" s="1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O223" i="8" s="1"/>
  <c r="O224" i="8" s="1"/>
  <c r="O225" i="8" s="1"/>
  <c r="O226" i="8" s="1"/>
  <c r="O227" i="8" s="1"/>
  <c r="O228" i="8" s="1"/>
  <c r="O229" i="8" s="1"/>
  <c r="O230" i="8" s="1"/>
  <c r="O231" i="8" s="1"/>
  <c r="O232" i="8" s="1"/>
  <c r="O233" i="8" s="1"/>
  <c r="O234" i="8" s="1"/>
  <c r="O235" i="8" s="1"/>
  <c r="O236" i="8" s="1"/>
  <c r="O237" i="8" s="1"/>
  <c r="O238" i="8" s="1"/>
  <c r="O239" i="8" s="1"/>
  <c r="O240" i="8" s="1"/>
  <c r="O241" i="8" s="1"/>
  <c r="O242" i="8" s="1"/>
  <c r="O243" i="8" s="1"/>
  <c r="O244" i="8" s="1"/>
  <c r="O245" i="8" s="1"/>
  <c r="O246" i="8" s="1"/>
  <c r="O247" i="8" s="1"/>
  <c r="O248" i="8" s="1"/>
  <c r="O249" i="8" s="1"/>
  <c r="O250" i="8" s="1"/>
  <c r="O251" i="8" s="1"/>
  <c r="O252" i="8" s="1"/>
  <c r="O253" i="8" s="1"/>
  <c r="O254" i="8" s="1"/>
  <c r="O255" i="8" s="1"/>
  <c r="O256" i="8" s="1"/>
  <c r="O257" i="8" s="1"/>
  <c r="O258" i="8" s="1"/>
  <c r="O259" i="8" s="1"/>
  <c r="O260" i="8" s="1"/>
  <c r="O261" i="8" s="1"/>
  <c r="O262" i="8" s="1"/>
  <c r="O263" i="8" s="1"/>
  <c r="O264" i="8" s="1"/>
  <c r="O265" i="8" s="1"/>
  <c r="O266" i="8" s="1"/>
  <c r="O267" i="8" s="1"/>
  <c r="O268" i="8" s="1"/>
  <c r="O269" i="8" s="1"/>
  <c r="N10" i="8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M10" i="8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M201" i="8" s="1"/>
  <c r="M202" i="8" s="1"/>
  <c r="M203" i="8" s="1"/>
  <c r="M204" i="8" s="1"/>
  <c r="M205" i="8" s="1"/>
  <c r="M206" i="8" s="1"/>
  <c r="M207" i="8" s="1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M219" i="8" s="1"/>
  <c r="M220" i="8" s="1"/>
  <c r="M221" i="8" s="1"/>
  <c r="M222" i="8" s="1"/>
  <c r="M223" i="8" s="1"/>
  <c r="M224" i="8" s="1"/>
  <c r="M225" i="8" s="1"/>
  <c r="M226" i="8" s="1"/>
  <c r="M227" i="8" s="1"/>
  <c r="M228" i="8" s="1"/>
  <c r="M229" i="8" s="1"/>
  <c r="M230" i="8" s="1"/>
  <c r="M231" i="8" s="1"/>
  <c r="M232" i="8" s="1"/>
  <c r="M233" i="8" s="1"/>
  <c r="M234" i="8" s="1"/>
  <c r="M235" i="8" s="1"/>
  <c r="M236" i="8" s="1"/>
  <c r="M237" i="8" s="1"/>
  <c r="M238" i="8" s="1"/>
  <c r="M239" i="8" s="1"/>
  <c r="M240" i="8" s="1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M254" i="8" s="1"/>
  <c r="M255" i="8" s="1"/>
  <c r="M256" i="8" s="1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K10" i="8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K263" i="8" s="1"/>
  <c r="K264" i="8" s="1"/>
  <c r="K265" i="8" s="1"/>
  <c r="K266" i="8" s="1"/>
  <c r="K267" i="8" s="1"/>
  <c r="K268" i="8" s="1"/>
  <c r="K269" i="8" s="1"/>
  <c r="J10" i="8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I10" i="8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H10" i="8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374" i="13"/>
  <c r="C374" i="13" s="1"/>
  <c r="A374" i="13" s="1"/>
  <c r="D374" i="13"/>
  <c r="E373" i="13"/>
  <c r="C373" i="13" s="1"/>
  <c r="A373" i="13" s="1"/>
  <c r="D373" i="13"/>
  <c r="E372" i="13"/>
  <c r="C372" i="13" s="1"/>
  <c r="A372" i="13" s="1"/>
  <c r="D372" i="13"/>
  <c r="E371" i="13"/>
  <c r="C371" i="13" s="1"/>
  <c r="A371" i="13" s="1"/>
  <c r="D371" i="13"/>
  <c r="E370" i="13"/>
  <c r="C370" i="13" s="1"/>
  <c r="A370" i="13" s="1"/>
  <c r="D370" i="13"/>
  <c r="E369" i="13"/>
  <c r="C369" i="13" s="1"/>
  <c r="A369" i="13" s="1"/>
  <c r="D369" i="13"/>
  <c r="E368" i="13"/>
  <c r="C368" i="13" s="1"/>
  <c r="A368" i="13" s="1"/>
  <c r="D368" i="13"/>
  <c r="E367" i="13"/>
  <c r="C367" i="13" s="1"/>
  <c r="A367" i="13" s="1"/>
  <c r="D367" i="13"/>
  <c r="E366" i="13"/>
  <c r="C366" i="13" s="1"/>
  <c r="A366" i="13" s="1"/>
  <c r="D366" i="13"/>
  <c r="E365" i="13"/>
  <c r="C365" i="13" s="1"/>
  <c r="A365" i="13" s="1"/>
  <c r="D365" i="13"/>
  <c r="E364" i="13"/>
  <c r="C364" i="13" s="1"/>
  <c r="A364" i="13" s="1"/>
  <c r="D364" i="13"/>
  <c r="E363" i="13"/>
  <c r="C363" i="13" s="1"/>
  <c r="A363" i="13" s="1"/>
  <c r="D363" i="13"/>
  <c r="E362" i="13"/>
  <c r="C362" i="13" s="1"/>
  <c r="A362" i="13" s="1"/>
  <c r="D362" i="13"/>
  <c r="E361" i="13"/>
  <c r="C361" i="13" s="1"/>
  <c r="A361" i="13" s="1"/>
  <c r="D361" i="13"/>
  <c r="E360" i="13"/>
  <c r="C360" i="13" s="1"/>
  <c r="A360" i="13" s="1"/>
  <c r="D360" i="13"/>
  <c r="E359" i="13"/>
  <c r="C359" i="13" s="1"/>
  <c r="A359" i="13" s="1"/>
  <c r="D359" i="13"/>
  <c r="E358" i="13"/>
  <c r="C358" i="13" s="1"/>
  <c r="A358" i="13" s="1"/>
  <c r="D358" i="13"/>
  <c r="E357" i="13"/>
  <c r="C357" i="13" s="1"/>
  <c r="A357" i="13" s="1"/>
  <c r="D357" i="13"/>
  <c r="E356" i="13"/>
  <c r="C356" i="13" s="1"/>
  <c r="A356" i="13" s="1"/>
  <c r="D356" i="13"/>
  <c r="E355" i="13"/>
  <c r="C355" i="13" s="1"/>
  <c r="A355" i="13" s="1"/>
  <c r="D355" i="13"/>
  <c r="E354" i="13"/>
  <c r="C354" i="13" s="1"/>
  <c r="A354" i="13" s="1"/>
  <c r="D354" i="13"/>
  <c r="E353" i="13"/>
  <c r="C353" i="13" s="1"/>
  <c r="A353" i="13" s="1"/>
  <c r="D353" i="13"/>
  <c r="E352" i="13"/>
  <c r="C352" i="13" s="1"/>
  <c r="A352" i="13" s="1"/>
  <c r="D352" i="13"/>
  <c r="E351" i="13"/>
  <c r="C351" i="13" s="1"/>
  <c r="A351" i="13" s="1"/>
  <c r="D351" i="13"/>
  <c r="E350" i="13"/>
  <c r="C350" i="13" s="1"/>
  <c r="A350" i="13" s="1"/>
  <c r="D350" i="13"/>
  <c r="E349" i="13"/>
  <c r="C349" i="13" s="1"/>
  <c r="A349" i="13" s="1"/>
  <c r="D349" i="13"/>
  <c r="E348" i="13"/>
  <c r="C348" i="13" s="1"/>
  <c r="A348" i="13" s="1"/>
  <c r="D348" i="13"/>
  <c r="E347" i="13"/>
  <c r="C347" i="13" s="1"/>
  <c r="A347" i="13" s="1"/>
  <c r="D347" i="13"/>
  <c r="E346" i="13"/>
  <c r="C346" i="13" s="1"/>
  <c r="A346" i="13" s="1"/>
  <c r="D346" i="13"/>
  <c r="E345" i="13"/>
  <c r="C345" i="13" s="1"/>
  <c r="A345" i="13" s="1"/>
  <c r="D345" i="13"/>
  <c r="E344" i="13"/>
  <c r="C344" i="13" s="1"/>
  <c r="A344" i="13" s="1"/>
  <c r="D344" i="13"/>
  <c r="E343" i="13"/>
  <c r="C343" i="13" s="1"/>
  <c r="A343" i="13" s="1"/>
  <c r="D343" i="13"/>
  <c r="E342" i="13"/>
  <c r="C342" i="13" s="1"/>
  <c r="A342" i="13" s="1"/>
  <c r="D342" i="13"/>
  <c r="E341" i="13"/>
  <c r="C341" i="13" s="1"/>
  <c r="A341" i="13" s="1"/>
  <c r="D341" i="13"/>
  <c r="E340" i="13"/>
  <c r="C340" i="13" s="1"/>
  <c r="A340" i="13" s="1"/>
  <c r="D340" i="13"/>
  <c r="E339" i="13"/>
  <c r="C339" i="13" s="1"/>
  <c r="A339" i="13" s="1"/>
  <c r="D339" i="13"/>
  <c r="E338" i="13"/>
  <c r="C338" i="13" s="1"/>
  <c r="A338" i="13" s="1"/>
  <c r="D338" i="13"/>
  <c r="E337" i="13"/>
  <c r="C337" i="13" s="1"/>
  <c r="A337" i="13" s="1"/>
  <c r="D337" i="13"/>
  <c r="E336" i="13"/>
  <c r="C336" i="13" s="1"/>
  <c r="A336" i="13" s="1"/>
  <c r="D336" i="13"/>
  <c r="E335" i="13"/>
  <c r="C335" i="13" s="1"/>
  <c r="A335" i="13" s="1"/>
  <c r="D335" i="13"/>
  <c r="E334" i="13"/>
  <c r="C334" i="13" s="1"/>
  <c r="A334" i="13" s="1"/>
  <c r="D334" i="13"/>
  <c r="E333" i="13"/>
  <c r="C333" i="13" s="1"/>
  <c r="A333" i="13" s="1"/>
  <c r="D333" i="13"/>
  <c r="E332" i="13"/>
  <c r="C332" i="13" s="1"/>
  <c r="A332" i="13" s="1"/>
  <c r="D332" i="13"/>
  <c r="E331" i="13"/>
  <c r="C331" i="13" s="1"/>
  <c r="A331" i="13" s="1"/>
  <c r="D331" i="13"/>
  <c r="E330" i="13"/>
  <c r="C330" i="13" s="1"/>
  <c r="A330" i="13" s="1"/>
  <c r="D330" i="13"/>
  <c r="E329" i="13"/>
  <c r="C329" i="13" s="1"/>
  <c r="A329" i="13" s="1"/>
  <c r="D329" i="13"/>
  <c r="E328" i="13"/>
  <c r="C328" i="13" s="1"/>
  <c r="A328" i="13" s="1"/>
  <c r="D328" i="13"/>
  <c r="E327" i="13"/>
  <c r="C327" i="13" s="1"/>
  <c r="A327" i="13" s="1"/>
  <c r="D327" i="13"/>
  <c r="E326" i="13"/>
  <c r="C326" i="13" s="1"/>
  <c r="A326" i="13" s="1"/>
  <c r="D326" i="13"/>
  <c r="E325" i="13"/>
  <c r="C325" i="13" s="1"/>
  <c r="A325" i="13" s="1"/>
  <c r="D325" i="13"/>
  <c r="E324" i="13"/>
  <c r="C324" i="13" s="1"/>
  <c r="A324" i="13" s="1"/>
  <c r="D324" i="13"/>
  <c r="E323" i="13"/>
  <c r="C323" i="13" s="1"/>
  <c r="A323" i="13" s="1"/>
  <c r="D323" i="13"/>
  <c r="E322" i="13"/>
  <c r="C322" i="13" s="1"/>
  <c r="A322" i="13" s="1"/>
  <c r="D322" i="13"/>
  <c r="E321" i="13"/>
  <c r="C321" i="13" s="1"/>
  <c r="A321" i="13" s="1"/>
  <c r="D321" i="13"/>
  <c r="E320" i="13"/>
  <c r="C320" i="13" s="1"/>
  <c r="A320" i="13" s="1"/>
  <c r="D320" i="13"/>
  <c r="E319" i="13"/>
  <c r="C319" i="13" s="1"/>
  <c r="A319" i="13" s="1"/>
  <c r="D319" i="13"/>
  <c r="E318" i="13"/>
  <c r="C318" i="13" s="1"/>
  <c r="A318" i="13" s="1"/>
  <c r="D318" i="13"/>
  <c r="E317" i="13"/>
  <c r="C317" i="13" s="1"/>
  <c r="A317" i="13" s="1"/>
  <c r="D317" i="13"/>
  <c r="E316" i="13"/>
  <c r="C316" i="13" s="1"/>
  <c r="A316" i="13" s="1"/>
  <c r="D316" i="13"/>
  <c r="E315" i="13"/>
  <c r="C315" i="13" s="1"/>
  <c r="A315" i="13" s="1"/>
  <c r="D315" i="13"/>
  <c r="E314" i="13"/>
  <c r="C314" i="13" s="1"/>
  <c r="A314" i="13" s="1"/>
  <c r="D314" i="13"/>
  <c r="E313" i="13"/>
  <c r="C313" i="13" s="1"/>
  <c r="A313" i="13" s="1"/>
  <c r="D313" i="13"/>
  <c r="E312" i="13"/>
  <c r="C312" i="13" s="1"/>
  <c r="A312" i="13" s="1"/>
  <c r="D312" i="13"/>
  <c r="E311" i="13"/>
  <c r="C311" i="13" s="1"/>
  <c r="A311" i="13" s="1"/>
  <c r="D311" i="13"/>
  <c r="E310" i="13"/>
  <c r="C310" i="13" s="1"/>
  <c r="A310" i="13" s="1"/>
  <c r="D310" i="13"/>
  <c r="E309" i="13"/>
  <c r="C309" i="13" s="1"/>
  <c r="A309" i="13" s="1"/>
  <c r="D309" i="13"/>
  <c r="E308" i="13"/>
  <c r="C308" i="13" s="1"/>
  <c r="A308" i="13" s="1"/>
  <c r="D308" i="13"/>
  <c r="E307" i="13"/>
  <c r="C307" i="13" s="1"/>
  <c r="A307" i="13" s="1"/>
  <c r="D307" i="13"/>
  <c r="E306" i="13"/>
  <c r="C306" i="13" s="1"/>
  <c r="A306" i="13" s="1"/>
  <c r="D306" i="13"/>
  <c r="E305" i="13"/>
  <c r="C305" i="13" s="1"/>
  <c r="A305" i="13" s="1"/>
  <c r="D305" i="13"/>
  <c r="E304" i="13"/>
  <c r="C304" i="13" s="1"/>
  <c r="A304" i="13" s="1"/>
  <c r="D304" i="13"/>
  <c r="E303" i="13"/>
  <c r="C303" i="13" s="1"/>
  <c r="A303" i="13" s="1"/>
  <c r="D303" i="13"/>
  <c r="E302" i="13"/>
  <c r="C302" i="13" s="1"/>
  <c r="A302" i="13" s="1"/>
  <c r="D302" i="13"/>
  <c r="E301" i="13"/>
  <c r="C301" i="13" s="1"/>
  <c r="A301" i="13" s="1"/>
  <c r="D301" i="13"/>
  <c r="E300" i="13"/>
  <c r="C300" i="13" s="1"/>
  <c r="A300" i="13" s="1"/>
  <c r="D300" i="13"/>
  <c r="E299" i="13"/>
  <c r="C299" i="13" s="1"/>
  <c r="A299" i="13" s="1"/>
  <c r="D299" i="13"/>
  <c r="E298" i="13"/>
  <c r="C298" i="13" s="1"/>
  <c r="A298" i="13" s="1"/>
  <c r="D298" i="13"/>
  <c r="E297" i="13"/>
  <c r="C297" i="13" s="1"/>
  <c r="A297" i="13" s="1"/>
  <c r="D297" i="13"/>
  <c r="E296" i="13"/>
  <c r="C296" i="13" s="1"/>
  <c r="A296" i="13" s="1"/>
  <c r="D296" i="13"/>
  <c r="E295" i="13"/>
  <c r="C295" i="13" s="1"/>
  <c r="A295" i="13" s="1"/>
  <c r="D295" i="13"/>
  <c r="E294" i="13"/>
  <c r="C294" i="13" s="1"/>
  <c r="A294" i="13" s="1"/>
  <c r="D294" i="13"/>
  <c r="E293" i="13"/>
  <c r="C293" i="13" s="1"/>
  <c r="A293" i="13" s="1"/>
  <c r="D293" i="13"/>
  <c r="E292" i="13"/>
  <c r="C292" i="13" s="1"/>
  <c r="A292" i="13" s="1"/>
  <c r="D292" i="13"/>
  <c r="E291" i="13"/>
  <c r="C291" i="13" s="1"/>
  <c r="A291" i="13" s="1"/>
  <c r="D291" i="13"/>
  <c r="E290" i="13"/>
  <c r="C290" i="13" s="1"/>
  <c r="A290" i="13" s="1"/>
  <c r="D290" i="13"/>
  <c r="E289" i="13"/>
  <c r="C289" i="13" s="1"/>
  <c r="A289" i="13" s="1"/>
  <c r="D289" i="13"/>
  <c r="E288" i="13"/>
  <c r="C288" i="13" s="1"/>
  <c r="A288" i="13" s="1"/>
  <c r="D288" i="13"/>
  <c r="E287" i="13"/>
  <c r="C287" i="13" s="1"/>
  <c r="A287" i="13" s="1"/>
  <c r="D287" i="13"/>
  <c r="E286" i="13"/>
  <c r="C286" i="13" s="1"/>
  <c r="A286" i="13" s="1"/>
  <c r="D286" i="13"/>
  <c r="E285" i="13"/>
  <c r="C285" i="13" s="1"/>
  <c r="A285" i="13" s="1"/>
  <c r="D285" i="13"/>
  <c r="E284" i="13"/>
  <c r="C284" i="13" s="1"/>
  <c r="A284" i="13" s="1"/>
  <c r="D284" i="13"/>
  <c r="E283" i="13"/>
  <c r="C283" i="13" s="1"/>
  <c r="A283" i="13" s="1"/>
  <c r="D283" i="13"/>
  <c r="E282" i="13"/>
  <c r="C282" i="13" s="1"/>
  <c r="A282" i="13" s="1"/>
  <c r="D282" i="13"/>
  <c r="E281" i="13"/>
  <c r="C281" i="13" s="1"/>
  <c r="A281" i="13" s="1"/>
  <c r="D281" i="13"/>
  <c r="E280" i="13"/>
  <c r="C280" i="13" s="1"/>
  <c r="A280" i="13" s="1"/>
  <c r="D280" i="13"/>
  <c r="E279" i="13"/>
  <c r="C279" i="13" s="1"/>
  <c r="A279" i="13" s="1"/>
  <c r="D279" i="13"/>
  <c r="E278" i="13"/>
  <c r="C278" i="13" s="1"/>
  <c r="A278" i="13" s="1"/>
  <c r="D278" i="13"/>
  <c r="E277" i="13"/>
  <c r="C277" i="13" s="1"/>
  <c r="A277" i="13" s="1"/>
  <c r="D277" i="13"/>
  <c r="E276" i="13"/>
  <c r="C276" i="13" s="1"/>
  <c r="A276" i="13" s="1"/>
  <c r="D276" i="13"/>
  <c r="E275" i="13"/>
  <c r="C275" i="13" s="1"/>
  <c r="A275" i="13" s="1"/>
  <c r="D275" i="13"/>
  <c r="E274" i="13"/>
  <c r="C274" i="13" s="1"/>
  <c r="A274" i="13" s="1"/>
  <c r="D274" i="13"/>
  <c r="E273" i="13"/>
  <c r="C273" i="13" s="1"/>
  <c r="A273" i="13" s="1"/>
  <c r="D273" i="13"/>
  <c r="E272" i="13"/>
  <c r="C272" i="13" s="1"/>
  <c r="A272" i="13" s="1"/>
  <c r="D272" i="13"/>
  <c r="E271" i="13"/>
  <c r="C271" i="13" s="1"/>
  <c r="A271" i="13" s="1"/>
  <c r="D271" i="13"/>
  <c r="E270" i="13"/>
  <c r="C270" i="13" s="1"/>
  <c r="A270" i="13" s="1"/>
  <c r="D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CI238" i="13"/>
  <c r="CI239" i="13" s="1"/>
  <c r="CI240" i="13" s="1"/>
  <c r="CI241" i="13" s="1"/>
  <c r="CI242" i="13" s="1"/>
  <c r="CI243" i="13" s="1"/>
  <c r="CI244" i="13" s="1"/>
  <c r="CI245" i="13" s="1"/>
  <c r="CI246" i="13" s="1"/>
  <c r="CI247" i="13" s="1"/>
  <c r="CI248" i="13" s="1"/>
  <c r="CI249" i="13" s="1"/>
  <c r="CI250" i="13" s="1"/>
  <c r="CI251" i="13" s="1"/>
  <c r="CI252" i="13" s="1"/>
  <c r="CI253" i="13" s="1"/>
  <c r="CI254" i="13" s="1"/>
  <c r="CI255" i="13" s="1"/>
  <c r="CI256" i="13" s="1"/>
  <c r="CI257" i="13" s="1"/>
  <c r="CI258" i="13" s="1"/>
  <c r="CI259" i="13" s="1"/>
  <c r="CI260" i="13" s="1"/>
  <c r="CI261" i="13" s="1"/>
  <c r="CI262" i="13" s="1"/>
  <c r="CI263" i="13" s="1"/>
  <c r="CI264" i="13" s="1"/>
  <c r="CI265" i="13" s="1"/>
  <c r="CI266" i="13" s="1"/>
  <c r="CI267" i="13" s="1"/>
  <c r="CI268" i="13" s="1"/>
  <c r="CI269" i="13" s="1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CW32" i="13"/>
  <c r="CW33" i="13" s="1"/>
  <c r="CW34" i="13" s="1"/>
  <c r="CW35" i="13" s="1"/>
  <c r="CW36" i="13" s="1"/>
  <c r="CW37" i="13" s="1"/>
  <c r="CW38" i="13" s="1"/>
  <c r="CW39" i="13" s="1"/>
  <c r="CW40" i="13" s="1"/>
  <c r="CW41" i="13" s="1"/>
  <c r="CW42" i="13" s="1"/>
  <c r="CW43" i="13" s="1"/>
  <c r="CW44" i="13" s="1"/>
  <c r="CW45" i="13" s="1"/>
  <c r="CW46" i="13" s="1"/>
  <c r="CW47" i="13" s="1"/>
  <c r="CW48" i="13" s="1"/>
  <c r="CW49" i="13" s="1"/>
  <c r="CW50" i="13" s="1"/>
  <c r="CW51" i="13" s="1"/>
  <c r="CW52" i="13" s="1"/>
  <c r="CW53" i="13" s="1"/>
  <c r="CW54" i="13" s="1"/>
  <c r="CW55" i="13" s="1"/>
  <c r="CW56" i="13" s="1"/>
  <c r="CW57" i="13" s="1"/>
  <c r="CW58" i="13" s="1"/>
  <c r="CW59" i="13" s="1"/>
  <c r="CW60" i="13" s="1"/>
  <c r="CW61" i="13" s="1"/>
  <c r="CW62" i="13" s="1"/>
  <c r="CW63" i="13" s="1"/>
  <c r="CW64" i="13" s="1"/>
  <c r="CW65" i="13" s="1"/>
  <c r="CW66" i="13" s="1"/>
  <c r="CW67" i="13" s="1"/>
  <c r="CW68" i="13" s="1"/>
  <c r="CW69" i="13" s="1"/>
  <c r="CW70" i="13" s="1"/>
  <c r="CW71" i="13" s="1"/>
  <c r="CW72" i="13" s="1"/>
  <c r="CW73" i="13" s="1"/>
  <c r="CW74" i="13" s="1"/>
  <c r="CW75" i="13" s="1"/>
  <c r="CW76" i="13" s="1"/>
  <c r="CW77" i="13" s="1"/>
  <c r="CW78" i="13" s="1"/>
  <c r="CW79" i="13" s="1"/>
  <c r="CW80" i="13" s="1"/>
  <c r="CW81" i="13" s="1"/>
  <c r="CW82" i="13" s="1"/>
  <c r="CW83" i="13" s="1"/>
  <c r="CW84" i="13" s="1"/>
  <c r="CW85" i="13" s="1"/>
  <c r="CW86" i="13" s="1"/>
  <c r="CW87" i="13" s="1"/>
  <c r="CW88" i="13" s="1"/>
  <c r="CW89" i="13" s="1"/>
  <c r="CW90" i="13" s="1"/>
  <c r="CW91" i="13" s="1"/>
  <c r="CW92" i="13" s="1"/>
  <c r="CW93" i="13" s="1"/>
  <c r="CW94" i="13" s="1"/>
  <c r="CW95" i="13" s="1"/>
  <c r="CW96" i="13" s="1"/>
  <c r="CW97" i="13" s="1"/>
  <c r="CW98" i="13" s="1"/>
  <c r="CW99" i="13" s="1"/>
  <c r="CW100" i="13" s="1"/>
  <c r="CW101" i="13" s="1"/>
  <c r="CW102" i="13" s="1"/>
  <c r="CW103" i="13" s="1"/>
  <c r="CW104" i="13" s="1"/>
  <c r="CW105" i="13" s="1"/>
  <c r="CW106" i="13" s="1"/>
  <c r="CW107" i="13" s="1"/>
  <c r="CW108" i="13" s="1"/>
  <c r="CW109" i="13" s="1"/>
  <c r="CW110" i="13" s="1"/>
  <c r="CW111" i="13" s="1"/>
  <c r="CW112" i="13" s="1"/>
  <c r="CW113" i="13" s="1"/>
  <c r="CW114" i="13" s="1"/>
  <c r="CW115" i="13" s="1"/>
  <c r="CW116" i="13" s="1"/>
  <c r="CW117" i="13" s="1"/>
  <c r="CW118" i="13" s="1"/>
  <c r="CW119" i="13" s="1"/>
  <c r="CW120" i="13" s="1"/>
  <c r="CW121" i="13" s="1"/>
  <c r="CW122" i="13" s="1"/>
  <c r="CW123" i="13" s="1"/>
  <c r="CW124" i="13" s="1"/>
  <c r="CW125" i="13" s="1"/>
  <c r="CW126" i="13" s="1"/>
  <c r="CW127" i="13" s="1"/>
  <c r="CW128" i="13" s="1"/>
  <c r="CW129" i="13" s="1"/>
  <c r="CW130" i="13" s="1"/>
  <c r="CW131" i="13" s="1"/>
  <c r="CW132" i="13" s="1"/>
  <c r="CW133" i="13" s="1"/>
  <c r="CW134" i="13" s="1"/>
  <c r="CW135" i="13" s="1"/>
  <c r="CW136" i="13" s="1"/>
  <c r="CW137" i="13" s="1"/>
  <c r="CW138" i="13" s="1"/>
  <c r="CW139" i="13" s="1"/>
  <c r="CW140" i="13" s="1"/>
  <c r="CW141" i="13" s="1"/>
  <c r="CW142" i="13" s="1"/>
  <c r="CW143" i="13" s="1"/>
  <c r="CW144" i="13" s="1"/>
  <c r="CW145" i="13" s="1"/>
  <c r="CW146" i="13" s="1"/>
  <c r="CW147" i="13" s="1"/>
  <c r="CW148" i="13" s="1"/>
  <c r="CW149" i="13" s="1"/>
  <c r="CW150" i="13" s="1"/>
  <c r="CW151" i="13" s="1"/>
  <c r="CW152" i="13" s="1"/>
  <c r="CW153" i="13" s="1"/>
  <c r="CW154" i="13" s="1"/>
  <c r="CW155" i="13" s="1"/>
  <c r="CW156" i="13" s="1"/>
  <c r="CW157" i="13" s="1"/>
  <c r="CW158" i="13" s="1"/>
  <c r="CW159" i="13" s="1"/>
  <c r="CW160" i="13" s="1"/>
  <c r="CW161" i="13" s="1"/>
  <c r="CW162" i="13" s="1"/>
  <c r="CW163" i="13" s="1"/>
  <c r="CW164" i="13" s="1"/>
  <c r="CW165" i="13" s="1"/>
  <c r="CW166" i="13" s="1"/>
  <c r="CW167" i="13" s="1"/>
  <c r="CW168" i="13" s="1"/>
  <c r="CW169" i="13" s="1"/>
  <c r="CW170" i="13" s="1"/>
  <c r="CW171" i="13" s="1"/>
  <c r="CW172" i="13" s="1"/>
  <c r="CW173" i="13" s="1"/>
  <c r="CW174" i="13" s="1"/>
  <c r="CW175" i="13" s="1"/>
  <c r="CW176" i="13" s="1"/>
  <c r="CW177" i="13" s="1"/>
  <c r="CW178" i="13" s="1"/>
  <c r="CW179" i="13" s="1"/>
  <c r="CW180" i="13" s="1"/>
  <c r="CW181" i="13" s="1"/>
  <c r="CW182" i="13" s="1"/>
  <c r="CW183" i="13" s="1"/>
  <c r="CW184" i="13" s="1"/>
  <c r="CW185" i="13" s="1"/>
  <c r="CW186" i="13" s="1"/>
  <c r="CW187" i="13" s="1"/>
  <c r="CW188" i="13" s="1"/>
  <c r="CW189" i="13" s="1"/>
  <c r="CW190" i="13" s="1"/>
  <c r="CW191" i="13" s="1"/>
  <c r="CW192" i="13" s="1"/>
  <c r="CW193" i="13" s="1"/>
  <c r="CW194" i="13" s="1"/>
  <c r="CW195" i="13" s="1"/>
  <c r="CW196" i="13" s="1"/>
  <c r="CW197" i="13" s="1"/>
  <c r="CW198" i="13" s="1"/>
  <c r="CW199" i="13" s="1"/>
  <c r="CW200" i="13" s="1"/>
  <c r="CW201" i="13" s="1"/>
  <c r="CW202" i="13" s="1"/>
  <c r="CW203" i="13" s="1"/>
  <c r="CW204" i="13" s="1"/>
  <c r="CW205" i="13" s="1"/>
  <c r="CW206" i="13" s="1"/>
  <c r="CW207" i="13" s="1"/>
  <c r="CW208" i="13" s="1"/>
  <c r="CW209" i="13" s="1"/>
  <c r="CW210" i="13" s="1"/>
  <c r="CW211" i="13" s="1"/>
  <c r="CW212" i="13" s="1"/>
  <c r="CW213" i="13" s="1"/>
  <c r="CW214" i="13" s="1"/>
  <c r="CW215" i="13" s="1"/>
  <c r="CW216" i="13" s="1"/>
  <c r="CW217" i="13" s="1"/>
  <c r="CW218" i="13" s="1"/>
  <c r="CW219" i="13" s="1"/>
  <c r="CW220" i="13" s="1"/>
  <c r="CW221" i="13" s="1"/>
  <c r="CW222" i="13" s="1"/>
  <c r="CW223" i="13" s="1"/>
  <c r="CW224" i="13" s="1"/>
  <c r="CW225" i="13" s="1"/>
  <c r="CW226" i="13" s="1"/>
  <c r="CW227" i="13" s="1"/>
  <c r="CW228" i="13" s="1"/>
  <c r="CW229" i="13" s="1"/>
  <c r="CW230" i="13" s="1"/>
  <c r="CW231" i="13" s="1"/>
  <c r="CW232" i="13" s="1"/>
  <c r="CW233" i="13" s="1"/>
  <c r="CW234" i="13" s="1"/>
  <c r="CW235" i="13" s="1"/>
  <c r="CW236" i="13" s="1"/>
  <c r="CW237" i="13" s="1"/>
  <c r="CW238" i="13" s="1"/>
  <c r="CW239" i="13" s="1"/>
  <c r="CW240" i="13" s="1"/>
  <c r="CW241" i="13" s="1"/>
  <c r="CW242" i="13" s="1"/>
  <c r="CW243" i="13" s="1"/>
  <c r="CW244" i="13" s="1"/>
  <c r="CW245" i="13" s="1"/>
  <c r="CW246" i="13" s="1"/>
  <c r="CW247" i="13" s="1"/>
  <c r="CW248" i="13" s="1"/>
  <c r="CW249" i="13" s="1"/>
  <c r="CW250" i="13" s="1"/>
  <c r="CW251" i="13" s="1"/>
  <c r="CW252" i="13" s="1"/>
  <c r="CW253" i="13" s="1"/>
  <c r="CW254" i="13" s="1"/>
  <c r="CW255" i="13" s="1"/>
  <c r="CW256" i="13" s="1"/>
  <c r="CW257" i="13" s="1"/>
  <c r="CW258" i="13" s="1"/>
  <c r="CW259" i="13" s="1"/>
  <c r="CW260" i="13" s="1"/>
  <c r="CW261" i="13" s="1"/>
  <c r="CW262" i="13" s="1"/>
  <c r="CW263" i="13" s="1"/>
  <c r="CW264" i="13" s="1"/>
  <c r="CW265" i="13" s="1"/>
  <c r="CW266" i="13" s="1"/>
  <c r="CW267" i="13" s="1"/>
  <c r="CW268" i="13" s="1"/>
  <c r="CW269" i="13" s="1"/>
  <c r="CO32" i="13"/>
  <c r="CO33" i="13" s="1"/>
  <c r="CO34" i="13" s="1"/>
  <c r="CO35" i="13" s="1"/>
  <c r="CO36" i="13" s="1"/>
  <c r="CO37" i="13" s="1"/>
  <c r="CO38" i="13" s="1"/>
  <c r="CO39" i="13" s="1"/>
  <c r="CO40" i="13" s="1"/>
  <c r="CO41" i="13" s="1"/>
  <c r="CO42" i="13" s="1"/>
  <c r="CO43" i="13" s="1"/>
  <c r="CO44" i="13" s="1"/>
  <c r="CO45" i="13" s="1"/>
  <c r="CO46" i="13" s="1"/>
  <c r="CO47" i="13" s="1"/>
  <c r="CO48" i="13" s="1"/>
  <c r="CO49" i="13" s="1"/>
  <c r="CO50" i="13" s="1"/>
  <c r="CO51" i="13" s="1"/>
  <c r="CO52" i="13" s="1"/>
  <c r="CO53" i="13" s="1"/>
  <c r="CO54" i="13" s="1"/>
  <c r="CO55" i="13" s="1"/>
  <c r="CO56" i="13" s="1"/>
  <c r="CO57" i="13" s="1"/>
  <c r="CO58" i="13" s="1"/>
  <c r="CO59" i="13" s="1"/>
  <c r="CO60" i="13" s="1"/>
  <c r="CO61" i="13" s="1"/>
  <c r="CO62" i="13" s="1"/>
  <c r="CO63" i="13" s="1"/>
  <c r="CO64" i="13" s="1"/>
  <c r="CO65" i="13" s="1"/>
  <c r="CO66" i="13" s="1"/>
  <c r="CO67" i="13" s="1"/>
  <c r="CO68" i="13" s="1"/>
  <c r="CO69" i="13" s="1"/>
  <c r="CO70" i="13" s="1"/>
  <c r="CO71" i="13" s="1"/>
  <c r="CO72" i="13" s="1"/>
  <c r="CO73" i="13" s="1"/>
  <c r="CO74" i="13" s="1"/>
  <c r="CO75" i="13" s="1"/>
  <c r="CO76" i="13" s="1"/>
  <c r="CO77" i="13" s="1"/>
  <c r="CO78" i="13" s="1"/>
  <c r="CO79" i="13" s="1"/>
  <c r="CO80" i="13" s="1"/>
  <c r="CO81" i="13" s="1"/>
  <c r="CO82" i="13" s="1"/>
  <c r="CO83" i="13" s="1"/>
  <c r="CO84" i="13" s="1"/>
  <c r="CO85" i="13" s="1"/>
  <c r="CO86" i="13" s="1"/>
  <c r="CO87" i="13" s="1"/>
  <c r="CO88" i="13" s="1"/>
  <c r="CO89" i="13" s="1"/>
  <c r="CO90" i="13" s="1"/>
  <c r="CO91" i="13" s="1"/>
  <c r="CO92" i="13" s="1"/>
  <c r="CO93" i="13" s="1"/>
  <c r="CO94" i="13" s="1"/>
  <c r="CO95" i="13" s="1"/>
  <c r="CO96" i="13" s="1"/>
  <c r="CO97" i="13" s="1"/>
  <c r="CO98" i="13" s="1"/>
  <c r="CO99" i="13" s="1"/>
  <c r="CO100" i="13" s="1"/>
  <c r="CO101" i="13" s="1"/>
  <c r="CO102" i="13" s="1"/>
  <c r="CO103" i="13" s="1"/>
  <c r="CO104" i="13" s="1"/>
  <c r="CO105" i="13" s="1"/>
  <c r="CO106" i="13" s="1"/>
  <c r="CO107" i="13" s="1"/>
  <c r="CO108" i="13" s="1"/>
  <c r="CO109" i="13" s="1"/>
  <c r="CO110" i="13" s="1"/>
  <c r="CO111" i="13" s="1"/>
  <c r="CO112" i="13" s="1"/>
  <c r="CO113" i="13" s="1"/>
  <c r="CO114" i="13" s="1"/>
  <c r="CO115" i="13" s="1"/>
  <c r="CO116" i="13" s="1"/>
  <c r="CO117" i="13" s="1"/>
  <c r="CO118" i="13" s="1"/>
  <c r="CO119" i="13" s="1"/>
  <c r="CO120" i="13" s="1"/>
  <c r="CO121" i="13" s="1"/>
  <c r="CO122" i="13" s="1"/>
  <c r="CO123" i="13" s="1"/>
  <c r="CO124" i="13" s="1"/>
  <c r="CO125" i="13" s="1"/>
  <c r="CO126" i="13" s="1"/>
  <c r="CO127" i="13" s="1"/>
  <c r="CO128" i="13" s="1"/>
  <c r="CO129" i="13" s="1"/>
  <c r="CO130" i="13" s="1"/>
  <c r="CO131" i="13" s="1"/>
  <c r="CO132" i="13" s="1"/>
  <c r="CO133" i="13" s="1"/>
  <c r="CO134" i="13" s="1"/>
  <c r="CO135" i="13" s="1"/>
  <c r="CO136" i="13" s="1"/>
  <c r="CO137" i="13" s="1"/>
  <c r="CO138" i="13" s="1"/>
  <c r="CO139" i="13" s="1"/>
  <c r="CO140" i="13" s="1"/>
  <c r="CO141" i="13" s="1"/>
  <c r="CO142" i="13" s="1"/>
  <c r="CO143" i="13" s="1"/>
  <c r="CO144" i="13" s="1"/>
  <c r="CO145" i="13" s="1"/>
  <c r="CO146" i="13" s="1"/>
  <c r="CO147" i="13" s="1"/>
  <c r="CO148" i="13" s="1"/>
  <c r="CO149" i="13" s="1"/>
  <c r="CO150" i="13" s="1"/>
  <c r="CO151" i="13" s="1"/>
  <c r="CO152" i="13" s="1"/>
  <c r="CO153" i="13" s="1"/>
  <c r="CO154" i="13" s="1"/>
  <c r="CO155" i="13" s="1"/>
  <c r="CO156" i="13" s="1"/>
  <c r="CO157" i="13" s="1"/>
  <c r="CO158" i="13" s="1"/>
  <c r="CO159" i="13" s="1"/>
  <c r="CO160" i="13" s="1"/>
  <c r="CO161" i="13" s="1"/>
  <c r="CO162" i="13" s="1"/>
  <c r="CO163" i="13" s="1"/>
  <c r="CO164" i="13" s="1"/>
  <c r="CO165" i="13" s="1"/>
  <c r="CO166" i="13" s="1"/>
  <c r="CO167" i="13" s="1"/>
  <c r="CO168" i="13" s="1"/>
  <c r="CO169" i="13" s="1"/>
  <c r="CO170" i="13" s="1"/>
  <c r="CO171" i="13" s="1"/>
  <c r="CO172" i="13" s="1"/>
  <c r="CO173" i="13" s="1"/>
  <c r="CO174" i="13" s="1"/>
  <c r="CO175" i="13" s="1"/>
  <c r="CO176" i="13" s="1"/>
  <c r="CO177" i="13" s="1"/>
  <c r="CO178" i="13" s="1"/>
  <c r="CO179" i="13" s="1"/>
  <c r="CO180" i="13" s="1"/>
  <c r="CO181" i="13" s="1"/>
  <c r="CO182" i="13" s="1"/>
  <c r="CO183" i="13" s="1"/>
  <c r="CO184" i="13" s="1"/>
  <c r="CO185" i="13" s="1"/>
  <c r="CO186" i="13" s="1"/>
  <c r="CO187" i="13" s="1"/>
  <c r="CO188" i="13" s="1"/>
  <c r="CO189" i="13" s="1"/>
  <c r="CO190" i="13" s="1"/>
  <c r="CO191" i="13" s="1"/>
  <c r="CO192" i="13" s="1"/>
  <c r="CO193" i="13" s="1"/>
  <c r="CO194" i="13" s="1"/>
  <c r="CO195" i="13" s="1"/>
  <c r="CO196" i="13" s="1"/>
  <c r="CO197" i="13" s="1"/>
  <c r="CO198" i="13" s="1"/>
  <c r="CO199" i="13" s="1"/>
  <c r="CO200" i="13" s="1"/>
  <c r="CO201" i="13" s="1"/>
  <c r="CO202" i="13" s="1"/>
  <c r="CO203" i="13" s="1"/>
  <c r="CO204" i="13" s="1"/>
  <c r="CO205" i="13" s="1"/>
  <c r="CO206" i="13" s="1"/>
  <c r="CO207" i="13" s="1"/>
  <c r="CO208" i="13" s="1"/>
  <c r="CO209" i="13" s="1"/>
  <c r="CO210" i="13" s="1"/>
  <c r="CO211" i="13" s="1"/>
  <c r="CO212" i="13" s="1"/>
  <c r="CO213" i="13" s="1"/>
  <c r="CO214" i="13" s="1"/>
  <c r="CO215" i="13" s="1"/>
  <c r="CO216" i="13" s="1"/>
  <c r="CO217" i="13" s="1"/>
  <c r="CO218" i="13" s="1"/>
  <c r="CO219" i="13" s="1"/>
  <c r="CO220" i="13" s="1"/>
  <c r="CO221" i="13" s="1"/>
  <c r="CO222" i="13" s="1"/>
  <c r="CO223" i="13" s="1"/>
  <c r="CO224" i="13" s="1"/>
  <c r="CO225" i="13" s="1"/>
  <c r="CO226" i="13" s="1"/>
  <c r="CO227" i="13" s="1"/>
  <c r="CO228" i="13" s="1"/>
  <c r="CO229" i="13" s="1"/>
  <c r="CO230" i="13" s="1"/>
  <c r="CO231" i="13" s="1"/>
  <c r="CO232" i="13" s="1"/>
  <c r="CO233" i="13" s="1"/>
  <c r="CO234" i="13" s="1"/>
  <c r="CO235" i="13" s="1"/>
  <c r="CO236" i="13" s="1"/>
  <c r="CO237" i="13" s="1"/>
  <c r="CO238" i="13" s="1"/>
  <c r="CO239" i="13" s="1"/>
  <c r="CO240" i="13" s="1"/>
  <c r="CO241" i="13" s="1"/>
  <c r="CO242" i="13" s="1"/>
  <c r="CO243" i="13" s="1"/>
  <c r="CO244" i="13" s="1"/>
  <c r="CO245" i="13" s="1"/>
  <c r="CO246" i="13" s="1"/>
  <c r="CO247" i="13" s="1"/>
  <c r="CO248" i="13" s="1"/>
  <c r="CO249" i="13" s="1"/>
  <c r="CO250" i="13" s="1"/>
  <c r="CO251" i="13" s="1"/>
  <c r="CO252" i="13" s="1"/>
  <c r="CO253" i="13" s="1"/>
  <c r="CO254" i="13" s="1"/>
  <c r="CO255" i="13" s="1"/>
  <c r="CO256" i="13" s="1"/>
  <c r="CO257" i="13" s="1"/>
  <c r="CO258" i="13" s="1"/>
  <c r="CO259" i="13" s="1"/>
  <c r="CO260" i="13" s="1"/>
  <c r="CO261" i="13" s="1"/>
  <c r="CO262" i="13" s="1"/>
  <c r="CO263" i="13" s="1"/>
  <c r="CO264" i="13" s="1"/>
  <c r="CO265" i="13" s="1"/>
  <c r="CO266" i="13" s="1"/>
  <c r="CO267" i="13" s="1"/>
  <c r="CO268" i="13" s="1"/>
  <c r="CO269" i="13" s="1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B10" i="13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B363" i="13" s="1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DB9" i="13"/>
  <c r="DB10" i="13" s="1"/>
  <c r="DB11" i="13" s="1"/>
  <c r="DB12" i="13" s="1"/>
  <c r="DB13" i="13" s="1"/>
  <c r="DB14" i="13" s="1"/>
  <c r="DB15" i="13" s="1"/>
  <c r="DB16" i="13" s="1"/>
  <c r="DB17" i="13" s="1"/>
  <c r="DB18" i="13" s="1"/>
  <c r="DB19" i="13" s="1"/>
  <c r="DB20" i="13" s="1"/>
  <c r="DB21" i="13" s="1"/>
  <c r="DB22" i="13" s="1"/>
  <c r="DB23" i="13" s="1"/>
  <c r="DB24" i="13" s="1"/>
  <c r="DB25" i="13" s="1"/>
  <c r="DB26" i="13" s="1"/>
  <c r="DB27" i="13" s="1"/>
  <c r="DB28" i="13" s="1"/>
  <c r="DB29" i="13" s="1"/>
  <c r="DB30" i="13" s="1"/>
  <c r="DB31" i="13" s="1"/>
  <c r="DB32" i="13" s="1"/>
  <c r="DB33" i="13" s="1"/>
  <c r="DB34" i="13" s="1"/>
  <c r="DB35" i="13" s="1"/>
  <c r="DB36" i="13" s="1"/>
  <c r="DB37" i="13" s="1"/>
  <c r="DB38" i="13" s="1"/>
  <c r="DB39" i="13" s="1"/>
  <c r="DB40" i="13" s="1"/>
  <c r="DB41" i="13" s="1"/>
  <c r="DB42" i="13" s="1"/>
  <c r="DB43" i="13" s="1"/>
  <c r="DB44" i="13" s="1"/>
  <c r="DB45" i="13" s="1"/>
  <c r="DB46" i="13" s="1"/>
  <c r="DB47" i="13" s="1"/>
  <c r="DB48" i="13" s="1"/>
  <c r="DB49" i="13" s="1"/>
  <c r="DB50" i="13" s="1"/>
  <c r="DB51" i="13" s="1"/>
  <c r="DB52" i="13" s="1"/>
  <c r="DB53" i="13" s="1"/>
  <c r="DB54" i="13" s="1"/>
  <c r="DB55" i="13" s="1"/>
  <c r="DB56" i="13" s="1"/>
  <c r="DB57" i="13" s="1"/>
  <c r="DB58" i="13" s="1"/>
  <c r="DB59" i="13" s="1"/>
  <c r="DB60" i="13" s="1"/>
  <c r="DB61" i="13" s="1"/>
  <c r="DB62" i="13" s="1"/>
  <c r="DB63" i="13" s="1"/>
  <c r="DB64" i="13" s="1"/>
  <c r="DB65" i="13" s="1"/>
  <c r="DB66" i="13" s="1"/>
  <c r="DB67" i="13" s="1"/>
  <c r="DB68" i="13" s="1"/>
  <c r="DB69" i="13" s="1"/>
  <c r="DB70" i="13" s="1"/>
  <c r="DB71" i="13" s="1"/>
  <c r="DB72" i="13" s="1"/>
  <c r="DB73" i="13" s="1"/>
  <c r="DB74" i="13" s="1"/>
  <c r="DB75" i="13" s="1"/>
  <c r="DB76" i="13" s="1"/>
  <c r="DB77" i="13" s="1"/>
  <c r="DB78" i="13" s="1"/>
  <c r="DB79" i="13" s="1"/>
  <c r="DB80" i="13" s="1"/>
  <c r="DB81" i="13" s="1"/>
  <c r="DB82" i="13" s="1"/>
  <c r="DB83" i="13" s="1"/>
  <c r="DB84" i="13" s="1"/>
  <c r="DB85" i="13" s="1"/>
  <c r="DB86" i="13" s="1"/>
  <c r="DB87" i="13" s="1"/>
  <c r="DB88" i="13" s="1"/>
  <c r="DB89" i="13" s="1"/>
  <c r="DB90" i="13" s="1"/>
  <c r="DB91" i="13" s="1"/>
  <c r="DB92" i="13" s="1"/>
  <c r="DB93" i="13" s="1"/>
  <c r="DB94" i="13" s="1"/>
  <c r="DB95" i="13" s="1"/>
  <c r="DB96" i="13" s="1"/>
  <c r="DB97" i="13" s="1"/>
  <c r="DB98" i="13" s="1"/>
  <c r="DB99" i="13" s="1"/>
  <c r="DB100" i="13" s="1"/>
  <c r="DB101" i="13" s="1"/>
  <c r="DB102" i="13" s="1"/>
  <c r="DB103" i="13" s="1"/>
  <c r="DB104" i="13" s="1"/>
  <c r="DB105" i="13" s="1"/>
  <c r="DB106" i="13" s="1"/>
  <c r="DB107" i="13" s="1"/>
  <c r="DB108" i="13" s="1"/>
  <c r="DB109" i="13" s="1"/>
  <c r="DB110" i="13" s="1"/>
  <c r="DB111" i="13" s="1"/>
  <c r="DB112" i="13" s="1"/>
  <c r="DB113" i="13" s="1"/>
  <c r="DB114" i="13" s="1"/>
  <c r="DB115" i="13" s="1"/>
  <c r="DB116" i="13" s="1"/>
  <c r="DB117" i="13" s="1"/>
  <c r="DB118" i="13" s="1"/>
  <c r="DB119" i="13" s="1"/>
  <c r="DB120" i="13" s="1"/>
  <c r="DB121" i="13" s="1"/>
  <c r="DB122" i="13" s="1"/>
  <c r="DB123" i="13" s="1"/>
  <c r="DB124" i="13" s="1"/>
  <c r="DB125" i="13" s="1"/>
  <c r="DB126" i="13" s="1"/>
  <c r="DB127" i="13" s="1"/>
  <c r="DB128" i="13" s="1"/>
  <c r="DB129" i="13" s="1"/>
  <c r="DB130" i="13" s="1"/>
  <c r="DB131" i="13" s="1"/>
  <c r="DB132" i="13" s="1"/>
  <c r="DB133" i="13" s="1"/>
  <c r="DB134" i="13" s="1"/>
  <c r="DB135" i="13" s="1"/>
  <c r="DB136" i="13" s="1"/>
  <c r="DB137" i="13" s="1"/>
  <c r="DB138" i="13" s="1"/>
  <c r="DB139" i="13" s="1"/>
  <c r="DB140" i="13" s="1"/>
  <c r="DB141" i="13" s="1"/>
  <c r="DB142" i="13" s="1"/>
  <c r="DB143" i="13" s="1"/>
  <c r="DB144" i="13" s="1"/>
  <c r="DB145" i="13" s="1"/>
  <c r="DB146" i="13" s="1"/>
  <c r="DB147" i="13" s="1"/>
  <c r="DB148" i="13" s="1"/>
  <c r="DB149" i="13" s="1"/>
  <c r="DB150" i="13" s="1"/>
  <c r="DB151" i="13" s="1"/>
  <c r="DB152" i="13" s="1"/>
  <c r="DB153" i="13" s="1"/>
  <c r="DB154" i="13" s="1"/>
  <c r="DB155" i="13" s="1"/>
  <c r="DB156" i="13" s="1"/>
  <c r="DB157" i="13" s="1"/>
  <c r="DB158" i="13" s="1"/>
  <c r="DB159" i="13" s="1"/>
  <c r="DB160" i="13" s="1"/>
  <c r="DB161" i="13" s="1"/>
  <c r="DB162" i="13" s="1"/>
  <c r="DB163" i="13" s="1"/>
  <c r="DB164" i="13" s="1"/>
  <c r="DB165" i="13" s="1"/>
  <c r="DB166" i="13" s="1"/>
  <c r="DB167" i="13" s="1"/>
  <c r="DB168" i="13" s="1"/>
  <c r="DB169" i="13" s="1"/>
  <c r="DB170" i="13" s="1"/>
  <c r="DB171" i="13" s="1"/>
  <c r="DB172" i="13" s="1"/>
  <c r="DB173" i="13" s="1"/>
  <c r="DB174" i="13" s="1"/>
  <c r="DB175" i="13" s="1"/>
  <c r="DB176" i="13" s="1"/>
  <c r="DB177" i="13" s="1"/>
  <c r="DB178" i="13" s="1"/>
  <c r="DB179" i="13" s="1"/>
  <c r="DB180" i="13" s="1"/>
  <c r="DB181" i="13" s="1"/>
  <c r="DB182" i="13" s="1"/>
  <c r="DB183" i="13" s="1"/>
  <c r="DB184" i="13" s="1"/>
  <c r="DB185" i="13" s="1"/>
  <c r="DB186" i="13" s="1"/>
  <c r="DB187" i="13" s="1"/>
  <c r="DB188" i="13" s="1"/>
  <c r="DB189" i="13" s="1"/>
  <c r="DB190" i="13" s="1"/>
  <c r="DB191" i="13" s="1"/>
  <c r="DB192" i="13" s="1"/>
  <c r="DB193" i="13" s="1"/>
  <c r="DB194" i="13" s="1"/>
  <c r="DB195" i="13" s="1"/>
  <c r="DB196" i="13" s="1"/>
  <c r="DB197" i="13" s="1"/>
  <c r="DB198" i="13" s="1"/>
  <c r="DB199" i="13" s="1"/>
  <c r="DB200" i="13" s="1"/>
  <c r="DB201" i="13" s="1"/>
  <c r="DB202" i="13" s="1"/>
  <c r="DB203" i="13" s="1"/>
  <c r="DB204" i="13" s="1"/>
  <c r="DB205" i="13" s="1"/>
  <c r="DB206" i="13" s="1"/>
  <c r="DB207" i="13" s="1"/>
  <c r="DB208" i="13" s="1"/>
  <c r="DB209" i="13" s="1"/>
  <c r="DB210" i="13" s="1"/>
  <c r="DB211" i="13" s="1"/>
  <c r="DB212" i="13" s="1"/>
  <c r="DB213" i="13" s="1"/>
  <c r="DB214" i="13" s="1"/>
  <c r="DB215" i="13" s="1"/>
  <c r="DB216" i="13" s="1"/>
  <c r="DB217" i="13" s="1"/>
  <c r="DB218" i="13" s="1"/>
  <c r="DB219" i="13" s="1"/>
  <c r="DB220" i="13" s="1"/>
  <c r="DB221" i="13" s="1"/>
  <c r="DB222" i="13" s="1"/>
  <c r="DB223" i="13" s="1"/>
  <c r="DB224" i="13" s="1"/>
  <c r="DB225" i="13" s="1"/>
  <c r="DB226" i="13" s="1"/>
  <c r="DB227" i="13" s="1"/>
  <c r="DB228" i="13" s="1"/>
  <c r="DB229" i="13" s="1"/>
  <c r="DB230" i="13" s="1"/>
  <c r="DB231" i="13" s="1"/>
  <c r="DB232" i="13" s="1"/>
  <c r="DB233" i="13" s="1"/>
  <c r="DB234" i="13" s="1"/>
  <c r="DB235" i="13" s="1"/>
  <c r="DB236" i="13" s="1"/>
  <c r="DB237" i="13" s="1"/>
  <c r="DB238" i="13" s="1"/>
  <c r="DB239" i="13" s="1"/>
  <c r="DB240" i="13" s="1"/>
  <c r="DB241" i="13" s="1"/>
  <c r="DB242" i="13" s="1"/>
  <c r="DB243" i="13" s="1"/>
  <c r="DB244" i="13" s="1"/>
  <c r="DB245" i="13" s="1"/>
  <c r="DB246" i="13" s="1"/>
  <c r="DB247" i="13" s="1"/>
  <c r="DB248" i="13" s="1"/>
  <c r="DB249" i="13" s="1"/>
  <c r="DB250" i="13" s="1"/>
  <c r="DB251" i="13" s="1"/>
  <c r="DB252" i="13" s="1"/>
  <c r="DB253" i="13" s="1"/>
  <c r="DB254" i="13" s="1"/>
  <c r="DB255" i="13" s="1"/>
  <c r="DB256" i="13" s="1"/>
  <c r="DB257" i="13" s="1"/>
  <c r="DB258" i="13" s="1"/>
  <c r="DB259" i="13" s="1"/>
  <c r="DB260" i="13" s="1"/>
  <c r="DB261" i="13" s="1"/>
  <c r="DB262" i="13" s="1"/>
  <c r="DB263" i="13" s="1"/>
  <c r="DB264" i="13" s="1"/>
  <c r="DB265" i="13" s="1"/>
  <c r="DB266" i="13" s="1"/>
  <c r="DB267" i="13" s="1"/>
  <c r="DB268" i="13" s="1"/>
  <c r="DB269" i="13" s="1"/>
  <c r="DA9" i="13"/>
  <c r="DA10" i="13" s="1"/>
  <c r="DA11" i="13" s="1"/>
  <c r="DA12" i="13" s="1"/>
  <c r="DA13" i="13" s="1"/>
  <c r="DA14" i="13" s="1"/>
  <c r="DA15" i="13" s="1"/>
  <c r="DA16" i="13" s="1"/>
  <c r="DA17" i="13" s="1"/>
  <c r="DA18" i="13" s="1"/>
  <c r="DA19" i="13" s="1"/>
  <c r="DA20" i="13" s="1"/>
  <c r="DA21" i="13" s="1"/>
  <c r="DA22" i="13" s="1"/>
  <c r="DA23" i="13" s="1"/>
  <c r="DA24" i="13" s="1"/>
  <c r="DA25" i="13" s="1"/>
  <c r="DA26" i="13" s="1"/>
  <c r="DA27" i="13" s="1"/>
  <c r="DA28" i="13" s="1"/>
  <c r="DA29" i="13" s="1"/>
  <c r="DA30" i="13" s="1"/>
  <c r="DA31" i="13" s="1"/>
  <c r="DA32" i="13" s="1"/>
  <c r="DA33" i="13" s="1"/>
  <c r="DA34" i="13" s="1"/>
  <c r="DA35" i="13" s="1"/>
  <c r="DA36" i="13" s="1"/>
  <c r="DA37" i="13" s="1"/>
  <c r="DA38" i="13" s="1"/>
  <c r="DA39" i="13" s="1"/>
  <c r="DA40" i="13" s="1"/>
  <c r="DA41" i="13" s="1"/>
  <c r="DA42" i="13" s="1"/>
  <c r="DA43" i="13" s="1"/>
  <c r="DA44" i="13" s="1"/>
  <c r="DA45" i="13" s="1"/>
  <c r="DA46" i="13" s="1"/>
  <c r="DA47" i="13" s="1"/>
  <c r="DA48" i="13" s="1"/>
  <c r="DA49" i="13" s="1"/>
  <c r="DA50" i="13" s="1"/>
  <c r="DA51" i="13" s="1"/>
  <c r="DA52" i="13" s="1"/>
  <c r="DA53" i="13" s="1"/>
  <c r="DA54" i="13" s="1"/>
  <c r="DA55" i="13" s="1"/>
  <c r="DA56" i="13" s="1"/>
  <c r="DA57" i="13" s="1"/>
  <c r="DA58" i="13" s="1"/>
  <c r="DA59" i="13" s="1"/>
  <c r="DA60" i="13" s="1"/>
  <c r="DA61" i="13" s="1"/>
  <c r="DA62" i="13" s="1"/>
  <c r="DA63" i="13" s="1"/>
  <c r="DA64" i="13" s="1"/>
  <c r="DA65" i="13" s="1"/>
  <c r="DA66" i="13" s="1"/>
  <c r="DA67" i="13" s="1"/>
  <c r="DA68" i="13" s="1"/>
  <c r="DA69" i="13" s="1"/>
  <c r="DA70" i="13" s="1"/>
  <c r="DA71" i="13" s="1"/>
  <c r="DA72" i="13" s="1"/>
  <c r="DA73" i="13" s="1"/>
  <c r="DA74" i="13" s="1"/>
  <c r="DA75" i="13" s="1"/>
  <c r="DA76" i="13" s="1"/>
  <c r="DA77" i="13" s="1"/>
  <c r="DA78" i="13" s="1"/>
  <c r="DA79" i="13" s="1"/>
  <c r="DA80" i="13" s="1"/>
  <c r="DA81" i="13" s="1"/>
  <c r="DA82" i="13" s="1"/>
  <c r="DA83" i="13" s="1"/>
  <c r="DA84" i="13" s="1"/>
  <c r="DA85" i="13" s="1"/>
  <c r="DA86" i="13" s="1"/>
  <c r="DA87" i="13" s="1"/>
  <c r="DA88" i="13" s="1"/>
  <c r="DA89" i="13" s="1"/>
  <c r="DA90" i="13" s="1"/>
  <c r="DA91" i="13" s="1"/>
  <c r="DA92" i="13" s="1"/>
  <c r="DA93" i="13" s="1"/>
  <c r="DA94" i="13" s="1"/>
  <c r="DA95" i="13" s="1"/>
  <c r="DA96" i="13" s="1"/>
  <c r="DA97" i="13" s="1"/>
  <c r="DA98" i="13" s="1"/>
  <c r="DA99" i="13" s="1"/>
  <c r="DA100" i="13" s="1"/>
  <c r="DA101" i="13" s="1"/>
  <c r="DA102" i="13" s="1"/>
  <c r="DA103" i="13" s="1"/>
  <c r="DA104" i="13" s="1"/>
  <c r="DA105" i="13" s="1"/>
  <c r="DA106" i="13" s="1"/>
  <c r="DA107" i="13" s="1"/>
  <c r="DA108" i="13" s="1"/>
  <c r="DA109" i="13" s="1"/>
  <c r="DA110" i="13" s="1"/>
  <c r="DA111" i="13" s="1"/>
  <c r="DA112" i="13" s="1"/>
  <c r="DA113" i="13" s="1"/>
  <c r="DA114" i="13" s="1"/>
  <c r="DA115" i="13" s="1"/>
  <c r="DA116" i="13" s="1"/>
  <c r="DA117" i="13" s="1"/>
  <c r="DA118" i="13" s="1"/>
  <c r="DA119" i="13" s="1"/>
  <c r="DA120" i="13" s="1"/>
  <c r="DA121" i="13" s="1"/>
  <c r="DA122" i="13" s="1"/>
  <c r="DA123" i="13" s="1"/>
  <c r="DA124" i="13" s="1"/>
  <c r="DA125" i="13" s="1"/>
  <c r="DA126" i="13" s="1"/>
  <c r="DA127" i="13" s="1"/>
  <c r="DA128" i="13" s="1"/>
  <c r="DA129" i="13" s="1"/>
  <c r="DA130" i="13" s="1"/>
  <c r="DA131" i="13" s="1"/>
  <c r="DA132" i="13" s="1"/>
  <c r="DA133" i="13" s="1"/>
  <c r="DA134" i="13" s="1"/>
  <c r="DA135" i="13" s="1"/>
  <c r="DA136" i="13" s="1"/>
  <c r="DA137" i="13" s="1"/>
  <c r="DA138" i="13" s="1"/>
  <c r="DA139" i="13" s="1"/>
  <c r="DA140" i="13" s="1"/>
  <c r="DA141" i="13" s="1"/>
  <c r="DA142" i="13" s="1"/>
  <c r="DA143" i="13" s="1"/>
  <c r="DA144" i="13" s="1"/>
  <c r="DA145" i="13" s="1"/>
  <c r="DA146" i="13" s="1"/>
  <c r="DA147" i="13" s="1"/>
  <c r="DA148" i="13" s="1"/>
  <c r="DA149" i="13" s="1"/>
  <c r="DA150" i="13" s="1"/>
  <c r="DA151" i="13" s="1"/>
  <c r="DA152" i="13" s="1"/>
  <c r="DA153" i="13" s="1"/>
  <c r="DA154" i="13" s="1"/>
  <c r="DA155" i="13" s="1"/>
  <c r="DA156" i="13" s="1"/>
  <c r="DA157" i="13" s="1"/>
  <c r="DA158" i="13" s="1"/>
  <c r="DA159" i="13" s="1"/>
  <c r="DA160" i="13" s="1"/>
  <c r="DA161" i="13" s="1"/>
  <c r="DA162" i="13" s="1"/>
  <c r="DA163" i="13" s="1"/>
  <c r="DA164" i="13" s="1"/>
  <c r="DA165" i="13" s="1"/>
  <c r="DA166" i="13" s="1"/>
  <c r="DA167" i="13" s="1"/>
  <c r="DA168" i="13" s="1"/>
  <c r="DA169" i="13" s="1"/>
  <c r="DA170" i="13" s="1"/>
  <c r="DA171" i="13" s="1"/>
  <c r="DA172" i="13" s="1"/>
  <c r="DA173" i="13" s="1"/>
  <c r="DA174" i="13" s="1"/>
  <c r="DA175" i="13" s="1"/>
  <c r="DA176" i="13" s="1"/>
  <c r="DA177" i="13" s="1"/>
  <c r="DA178" i="13" s="1"/>
  <c r="DA179" i="13" s="1"/>
  <c r="DA180" i="13" s="1"/>
  <c r="DA181" i="13" s="1"/>
  <c r="DA182" i="13" s="1"/>
  <c r="DA183" i="13" s="1"/>
  <c r="DA184" i="13" s="1"/>
  <c r="DA185" i="13" s="1"/>
  <c r="DA186" i="13" s="1"/>
  <c r="DA187" i="13" s="1"/>
  <c r="DA188" i="13" s="1"/>
  <c r="DA189" i="13" s="1"/>
  <c r="DA190" i="13" s="1"/>
  <c r="DA191" i="13" s="1"/>
  <c r="DA192" i="13" s="1"/>
  <c r="DA193" i="13" s="1"/>
  <c r="DA194" i="13" s="1"/>
  <c r="DA195" i="13" s="1"/>
  <c r="DA196" i="13" s="1"/>
  <c r="DA197" i="13" s="1"/>
  <c r="DA198" i="13" s="1"/>
  <c r="DA199" i="13" s="1"/>
  <c r="DA200" i="13" s="1"/>
  <c r="DA201" i="13" s="1"/>
  <c r="DA202" i="13" s="1"/>
  <c r="DA203" i="13" s="1"/>
  <c r="DA204" i="13" s="1"/>
  <c r="DA205" i="13" s="1"/>
  <c r="DA206" i="13" s="1"/>
  <c r="DA207" i="13" s="1"/>
  <c r="DA208" i="13" s="1"/>
  <c r="DA209" i="13" s="1"/>
  <c r="DA210" i="13" s="1"/>
  <c r="DA211" i="13" s="1"/>
  <c r="DA212" i="13" s="1"/>
  <c r="DA213" i="13" s="1"/>
  <c r="DA214" i="13" s="1"/>
  <c r="DA215" i="13" s="1"/>
  <c r="DA216" i="13" s="1"/>
  <c r="DA217" i="13" s="1"/>
  <c r="DA218" i="13" s="1"/>
  <c r="DA219" i="13" s="1"/>
  <c r="DA220" i="13" s="1"/>
  <c r="DA221" i="13" s="1"/>
  <c r="DA222" i="13" s="1"/>
  <c r="DA223" i="13" s="1"/>
  <c r="DA224" i="13" s="1"/>
  <c r="DA225" i="13" s="1"/>
  <c r="DA226" i="13" s="1"/>
  <c r="DA227" i="13" s="1"/>
  <c r="DA228" i="13" s="1"/>
  <c r="DA229" i="13" s="1"/>
  <c r="DA230" i="13" s="1"/>
  <c r="DA231" i="13" s="1"/>
  <c r="DA232" i="13" s="1"/>
  <c r="DA233" i="13" s="1"/>
  <c r="DA234" i="13" s="1"/>
  <c r="DA235" i="13" s="1"/>
  <c r="DA236" i="13" s="1"/>
  <c r="DA237" i="13" s="1"/>
  <c r="DA238" i="13" s="1"/>
  <c r="DA239" i="13" s="1"/>
  <c r="DA240" i="13" s="1"/>
  <c r="DA241" i="13" s="1"/>
  <c r="DA242" i="13" s="1"/>
  <c r="DA243" i="13" s="1"/>
  <c r="DA244" i="13" s="1"/>
  <c r="DA245" i="13" s="1"/>
  <c r="DA246" i="13" s="1"/>
  <c r="DA247" i="13" s="1"/>
  <c r="DA248" i="13" s="1"/>
  <c r="DA249" i="13" s="1"/>
  <c r="DA250" i="13" s="1"/>
  <c r="DA251" i="13" s="1"/>
  <c r="DA252" i="13" s="1"/>
  <c r="DA253" i="13" s="1"/>
  <c r="DA254" i="13" s="1"/>
  <c r="DA255" i="13" s="1"/>
  <c r="DA256" i="13" s="1"/>
  <c r="DA257" i="13" s="1"/>
  <c r="DA258" i="13" s="1"/>
  <c r="DA259" i="13" s="1"/>
  <c r="DA260" i="13" s="1"/>
  <c r="DA261" i="13" s="1"/>
  <c r="DA262" i="13" s="1"/>
  <c r="DA263" i="13" s="1"/>
  <c r="DA264" i="13" s="1"/>
  <c r="DA265" i="13" s="1"/>
  <c r="DA266" i="13" s="1"/>
  <c r="DA267" i="13" s="1"/>
  <c r="DA268" i="13" s="1"/>
  <c r="DA269" i="13" s="1"/>
  <c r="CZ9" i="13"/>
  <c r="CZ10" i="13" s="1"/>
  <c r="CZ11" i="13" s="1"/>
  <c r="CZ12" i="13" s="1"/>
  <c r="CZ13" i="13" s="1"/>
  <c r="CZ14" i="13" s="1"/>
  <c r="CZ15" i="13" s="1"/>
  <c r="CZ16" i="13" s="1"/>
  <c r="CZ17" i="13" s="1"/>
  <c r="CZ18" i="13" s="1"/>
  <c r="CZ19" i="13" s="1"/>
  <c r="CZ20" i="13" s="1"/>
  <c r="CZ21" i="13" s="1"/>
  <c r="CZ22" i="13" s="1"/>
  <c r="CZ23" i="13" s="1"/>
  <c r="CZ24" i="13" s="1"/>
  <c r="CZ25" i="13" s="1"/>
  <c r="CZ26" i="13" s="1"/>
  <c r="CZ27" i="13" s="1"/>
  <c r="CZ28" i="13" s="1"/>
  <c r="CZ29" i="13" s="1"/>
  <c r="CZ30" i="13" s="1"/>
  <c r="CZ31" i="13" s="1"/>
  <c r="CZ32" i="13" s="1"/>
  <c r="CZ33" i="13" s="1"/>
  <c r="CZ34" i="13" s="1"/>
  <c r="CZ35" i="13" s="1"/>
  <c r="CZ36" i="13" s="1"/>
  <c r="CZ37" i="13" s="1"/>
  <c r="CZ38" i="13" s="1"/>
  <c r="CZ39" i="13" s="1"/>
  <c r="CZ40" i="13" s="1"/>
  <c r="CZ41" i="13" s="1"/>
  <c r="CZ42" i="13" s="1"/>
  <c r="CZ43" i="13" s="1"/>
  <c r="CZ44" i="13" s="1"/>
  <c r="CZ45" i="13" s="1"/>
  <c r="CZ46" i="13" s="1"/>
  <c r="CZ47" i="13" s="1"/>
  <c r="CZ48" i="13" s="1"/>
  <c r="CZ49" i="13" s="1"/>
  <c r="CZ50" i="13" s="1"/>
  <c r="CZ51" i="13" s="1"/>
  <c r="CZ52" i="13" s="1"/>
  <c r="CZ53" i="13" s="1"/>
  <c r="CZ54" i="13" s="1"/>
  <c r="CZ55" i="13" s="1"/>
  <c r="CZ56" i="13" s="1"/>
  <c r="CZ57" i="13" s="1"/>
  <c r="CZ58" i="13" s="1"/>
  <c r="CZ59" i="13" s="1"/>
  <c r="CZ60" i="13" s="1"/>
  <c r="CZ61" i="13" s="1"/>
  <c r="CZ62" i="13" s="1"/>
  <c r="CZ63" i="13" s="1"/>
  <c r="CZ64" i="13" s="1"/>
  <c r="CZ65" i="13" s="1"/>
  <c r="CZ66" i="13" s="1"/>
  <c r="CZ67" i="13" s="1"/>
  <c r="CZ68" i="13" s="1"/>
  <c r="CZ69" i="13" s="1"/>
  <c r="CZ70" i="13" s="1"/>
  <c r="CZ71" i="13" s="1"/>
  <c r="CZ72" i="13" s="1"/>
  <c r="CZ73" i="13" s="1"/>
  <c r="CZ74" i="13" s="1"/>
  <c r="CZ75" i="13" s="1"/>
  <c r="CZ76" i="13" s="1"/>
  <c r="CZ77" i="13" s="1"/>
  <c r="CZ78" i="13" s="1"/>
  <c r="CZ79" i="13" s="1"/>
  <c r="CZ80" i="13" s="1"/>
  <c r="CZ81" i="13" s="1"/>
  <c r="CZ82" i="13" s="1"/>
  <c r="CZ83" i="13" s="1"/>
  <c r="CZ84" i="13" s="1"/>
  <c r="CZ85" i="13" s="1"/>
  <c r="CZ86" i="13" s="1"/>
  <c r="CZ87" i="13" s="1"/>
  <c r="CZ88" i="13" s="1"/>
  <c r="CZ89" i="13" s="1"/>
  <c r="CZ90" i="13" s="1"/>
  <c r="CZ91" i="13" s="1"/>
  <c r="CZ92" i="13" s="1"/>
  <c r="CZ93" i="13" s="1"/>
  <c r="CZ94" i="13" s="1"/>
  <c r="CZ95" i="13" s="1"/>
  <c r="CZ96" i="13" s="1"/>
  <c r="CZ97" i="13" s="1"/>
  <c r="CZ98" i="13" s="1"/>
  <c r="CZ99" i="13" s="1"/>
  <c r="CZ100" i="13" s="1"/>
  <c r="CZ101" i="13" s="1"/>
  <c r="CZ102" i="13" s="1"/>
  <c r="CZ103" i="13" s="1"/>
  <c r="CZ104" i="13" s="1"/>
  <c r="CZ105" i="13" s="1"/>
  <c r="CZ106" i="13" s="1"/>
  <c r="CZ107" i="13" s="1"/>
  <c r="CZ108" i="13" s="1"/>
  <c r="CZ109" i="13" s="1"/>
  <c r="CZ110" i="13" s="1"/>
  <c r="CZ111" i="13" s="1"/>
  <c r="CZ112" i="13" s="1"/>
  <c r="CZ113" i="13" s="1"/>
  <c r="CZ114" i="13" s="1"/>
  <c r="CZ115" i="13" s="1"/>
  <c r="CZ116" i="13" s="1"/>
  <c r="CZ117" i="13" s="1"/>
  <c r="CZ118" i="13" s="1"/>
  <c r="CZ119" i="13" s="1"/>
  <c r="CZ120" i="13" s="1"/>
  <c r="CZ121" i="13" s="1"/>
  <c r="CZ122" i="13" s="1"/>
  <c r="CZ123" i="13" s="1"/>
  <c r="CZ124" i="13" s="1"/>
  <c r="CZ125" i="13" s="1"/>
  <c r="CZ126" i="13" s="1"/>
  <c r="CZ127" i="13" s="1"/>
  <c r="CZ128" i="13" s="1"/>
  <c r="CZ129" i="13" s="1"/>
  <c r="CZ130" i="13" s="1"/>
  <c r="CZ131" i="13" s="1"/>
  <c r="CZ132" i="13" s="1"/>
  <c r="CZ133" i="13" s="1"/>
  <c r="CZ134" i="13" s="1"/>
  <c r="CZ135" i="13" s="1"/>
  <c r="CZ136" i="13" s="1"/>
  <c r="CZ137" i="13" s="1"/>
  <c r="CZ138" i="13" s="1"/>
  <c r="CZ139" i="13" s="1"/>
  <c r="CZ140" i="13" s="1"/>
  <c r="CZ141" i="13" s="1"/>
  <c r="CZ142" i="13" s="1"/>
  <c r="CZ143" i="13" s="1"/>
  <c r="CZ144" i="13" s="1"/>
  <c r="CZ145" i="13" s="1"/>
  <c r="CZ146" i="13" s="1"/>
  <c r="CZ147" i="13" s="1"/>
  <c r="CZ148" i="13" s="1"/>
  <c r="CZ149" i="13" s="1"/>
  <c r="CZ150" i="13" s="1"/>
  <c r="CZ151" i="13" s="1"/>
  <c r="CZ152" i="13" s="1"/>
  <c r="CZ153" i="13" s="1"/>
  <c r="CZ154" i="13" s="1"/>
  <c r="CZ155" i="13" s="1"/>
  <c r="CZ156" i="13" s="1"/>
  <c r="CZ157" i="13" s="1"/>
  <c r="CZ158" i="13" s="1"/>
  <c r="CZ159" i="13" s="1"/>
  <c r="CZ160" i="13" s="1"/>
  <c r="CZ161" i="13" s="1"/>
  <c r="CZ162" i="13" s="1"/>
  <c r="CZ163" i="13" s="1"/>
  <c r="CZ164" i="13" s="1"/>
  <c r="CZ165" i="13" s="1"/>
  <c r="CZ166" i="13" s="1"/>
  <c r="CZ167" i="13" s="1"/>
  <c r="CZ168" i="13" s="1"/>
  <c r="CZ169" i="13" s="1"/>
  <c r="CZ170" i="13" s="1"/>
  <c r="CZ171" i="13" s="1"/>
  <c r="CZ172" i="13" s="1"/>
  <c r="CZ173" i="13" s="1"/>
  <c r="CZ174" i="13" s="1"/>
  <c r="CZ175" i="13" s="1"/>
  <c r="CZ176" i="13" s="1"/>
  <c r="CZ177" i="13" s="1"/>
  <c r="CZ178" i="13" s="1"/>
  <c r="CZ179" i="13" s="1"/>
  <c r="CZ180" i="13" s="1"/>
  <c r="CZ181" i="13" s="1"/>
  <c r="CZ182" i="13" s="1"/>
  <c r="CZ183" i="13" s="1"/>
  <c r="CZ184" i="13" s="1"/>
  <c r="CZ185" i="13" s="1"/>
  <c r="CZ186" i="13" s="1"/>
  <c r="CZ187" i="13" s="1"/>
  <c r="CZ188" i="13" s="1"/>
  <c r="CZ189" i="13" s="1"/>
  <c r="CZ190" i="13" s="1"/>
  <c r="CZ191" i="13" s="1"/>
  <c r="CZ192" i="13" s="1"/>
  <c r="CZ193" i="13" s="1"/>
  <c r="CZ194" i="13" s="1"/>
  <c r="CZ195" i="13" s="1"/>
  <c r="CZ196" i="13" s="1"/>
  <c r="CZ197" i="13" s="1"/>
  <c r="CZ198" i="13" s="1"/>
  <c r="CZ199" i="13" s="1"/>
  <c r="CZ200" i="13" s="1"/>
  <c r="CZ201" i="13" s="1"/>
  <c r="CZ202" i="13" s="1"/>
  <c r="CZ203" i="13" s="1"/>
  <c r="CZ204" i="13" s="1"/>
  <c r="CZ205" i="13" s="1"/>
  <c r="CZ206" i="13" s="1"/>
  <c r="CZ207" i="13" s="1"/>
  <c r="CZ208" i="13" s="1"/>
  <c r="CZ209" i="13" s="1"/>
  <c r="CZ210" i="13" s="1"/>
  <c r="CZ211" i="13" s="1"/>
  <c r="CZ212" i="13" s="1"/>
  <c r="CZ213" i="13" s="1"/>
  <c r="CZ214" i="13" s="1"/>
  <c r="CZ215" i="13" s="1"/>
  <c r="CZ216" i="13" s="1"/>
  <c r="CZ217" i="13" s="1"/>
  <c r="CZ218" i="13" s="1"/>
  <c r="CZ219" i="13" s="1"/>
  <c r="CZ220" i="13" s="1"/>
  <c r="CZ221" i="13" s="1"/>
  <c r="CZ222" i="13" s="1"/>
  <c r="CZ223" i="13" s="1"/>
  <c r="CZ224" i="13" s="1"/>
  <c r="CZ225" i="13" s="1"/>
  <c r="CZ226" i="13" s="1"/>
  <c r="CZ227" i="13" s="1"/>
  <c r="CZ228" i="13" s="1"/>
  <c r="CZ229" i="13" s="1"/>
  <c r="CZ230" i="13" s="1"/>
  <c r="CZ231" i="13" s="1"/>
  <c r="CZ232" i="13" s="1"/>
  <c r="CZ233" i="13" s="1"/>
  <c r="CZ234" i="13" s="1"/>
  <c r="CZ235" i="13" s="1"/>
  <c r="CZ236" i="13" s="1"/>
  <c r="CZ237" i="13" s="1"/>
  <c r="CZ238" i="13" s="1"/>
  <c r="CZ239" i="13" s="1"/>
  <c r="CZ240" i="13" s="1"/>
  <c r="CZ241" i="13" s="1"/>
  <c r="CZ242" i="13" s="1"/>
  <c r="CZ243" i="13" s="1"/>
  <c r="CZ244" i="13" s="1"/>
  <c r="CZ245" i="13" s="1"/>
  <c r="CZ246" i="13" s="1"/>
  <c r="CZ247" i="13" s="1"/>
  <c r="CZ248" i="13" s="1"/>
  <c r="CZ249" i="13" s="1"/>
  <c r="CZ250" i="13" s="1"/>
  <c r="CZ251" i="13" s="1"/>
  <c r="CZ252" i="13" s="1"/>
  <c r="CZ253" i="13" s="1"/>
  <c r="CZ254" i="13" s="1"/>
  <c r="CZ255" i="13" s="1"/>
  <c r="CZ256" i="13" s="1"/>
  <c r="CZ257" i="13" s="1"/>
  <c r="CZ258" i="13" s="1"/>
  <c r="CZ259" i="13" s="1"/>
  <c r="CZ260" i="13" s="1"/>
  <c r="CZ261" i="13" s="1"/>
  <c r="CZ262" i="13" s="1"/>
  <c r="CZ263" i="13" s="1"/>
  <c r="CZ264" i="13" s="1"/>
  <c r="CZ265" i="13" s="1"/>
  <c r="CZ266" i="13" s="1"/>
  <c r="CZ267" i="13" s="1"/>
  <c r="CZ268" i="13" s="1"/>
  <c r="CZ269" i="13" s="1"/>
  <c r="CY9" i="13"/>
  <c r="CT9" i="13"/>
  <c r="CT10" i="13" s="1"/>
  <c r="CT11" i="13" s="1"/>
  <c r="CL9" i="13"/>
  <c r="CL10" i="13" s="1"/>
  <c r="CL11" i="13" s="1"/>
  <c r="CL12" i="13" s="1"/>
  <c r="CL13" i="13" s="1"/>
  <c r="CL14" i="13" s="1"/>
  <c r="CL15" i="13" s="1"/>
  <c r="CL16" i="13" s="1"/>
  <c r="CL17" i="13" s="1"/>
  <c r="CL18" i="13" s="1"/>
  <c r="CL19" i="13" s="1"/>
  <c r="CL20" i="13" s="1"/>
  <c r="CL21" i="13" s="1"/>
  <c r="CL22" i="13" s="1"/>
  <c r="CL23" i="13" s="1"/>
  <c r="CL24" i="13" s="1"/>
  <c r="CL25" i="13" s="1"/>
  <c r="CL26" i="13" s="1"/>
  <c r="CL27" i="13" s="1"/>
  <c r="CL28" i="13" s="1"/>
  <c r="CL29" i="13" s="1"/>
  <c r="CL30" i="13" s="1"/>
  <c r="CL31" i="13" s="1"/>
  <c r="CL32" i="13" s="1"/>
  <c r="CL33" i="13" s="1"/>
  <c r="CL34" i="13" s="1"/>
  <c r="CL35" i="13" s="1"/>
  <c r="CL36" i="13" s="1"/>
  <c r="CL37" i="13" s="1"/>
  <c r="CL38" i="13" s="1"/>
  <c r="CL39" i="13" s="1"/>
  <c r="CL40" i="13" s="1"/>
  <c r="CL41" i="13" s="1"/>
  <c r="CL42" i="13" s="1"/>
  <c r="CL43" i="13" s="1"/>
  <c r="CL44" i="13" s="1"/>
  <c r="CL45" i="13" s="1"/>
  <c r="CL46" i="13" s="1"/>
  <c r="CL47" i="13" s="1"/>
  <c r="CL48" i="13" s="1"/>
  <c r="CL49" i="13" s="1"/>
  <c r="CL50" i="13" s="1"/>
  <c r="CL51" i="13" s="1"/>
  <c r="CL52" i="13" s="1"/>
  <c r="CL53" i="13" s="1"/>
  <c r="CL54" i="13" s="1"/>
  <c r="CL55" i="13" s="1"/>
  <c r="CL56" i="13" s="1"/>
  <c r="CL57" i="13" s="1"/>
  <c r="CL58" i="13" s="1"/>
  <c r="CL59" i="13" s="1"/>
  <c r="CL60" i="13" s="1"/>
  <c r="CL61" i="13" s="1"/>
  <c r="CL62" i="13" s="1"/>
  <c r="CL63" i="13" s="1"/>
  <c r="CL64" i="13" s="1"/>
  <c r="CL65" i="13" s="1"/>
  <c r="CL66" i="13" s="1"/>
  <c r="CL67" i="13" s="1"/>
  <c r="CL68" i="13" s="1"/>
  <c r="CL69" i="13" s="1"/>
  <c r="CL70" i="13" s="1"/>
  <c r="CL71" i="13" s="1"/>
  <c r="CL72" i="13" s="1"/>
  <c r="CL73" i="13" s="1"/>
  <c r="CL74" i="13" s="1"/>
  <c r="CL75" i="13" s="1"/>
  <c r="CL76" i="13" s="1"/>
  <c r="CL77" i="13" s="1"/>
  <c r="CL78" i="13" s="1"/>
  <c r="CL79" i="13" s="1"/>
  <c r="CL80" i="13" s="1"/>
  <c r="CL81" i="13" s="1"/>
  <c r="CL82" i="13" s="1"/>
  <c r="CL83" i="13" s="1"/>
  <c r="CL84" i="13" s="1"/>
  <c r="CL85" i="13" s="1"/>
  <c r="CL86" i="13" s="1"/>
  <c r="CL87" i="13" s="1"/>
  <c r="CL88" i="13" s="1"/>
  <c r="CL89" i="13" s="1"/>
  <c r="CL90" i="13" s="1"/>
  <c r="CL91" i="13" s="1"/>
  <c r="CL92" i="13" s="1"/>
  <c r="CL93" i="13" s="1"/>
  <c r="CL94" i="13" s="1"/>
  <c r="CL95" i="13" s="1"/>
  <c r="CL96" i="13" s="1"/>
  <c r="CL97" i="13" s="1"/>
  <c r="CL98" i="13" s="1"/>
  <c r="CL99" i="13" s="1"/>
  <c r="CL100" i="13" s="1"/>
  <c r="CL101" i="13" s="1"/>
  <c r="CL102" i="13" s="1"/>
  <c r="CL103" i="13" s="1"/>
  <c r="CL104" i="13" s="1"/>
  <c r="CL105" i="13" s="1"/>
  <c r="CL106" i="13" s="1"/>
  <c r="CL107" i="13" s="1"/>
  <c r="CL108" i="13" s="1"/>
  <c r="CL109" i="13" s="1"/>
  <c r="CL110" i="13" s="1"/>
  <c r="CL111" i="13" s="1"/>
  <c r="CL112" i="13" s="1"/>
  <c r="CL113" i="13" s="1"/>
  <c r="CL114" i="13" s="1"/>
  <c r="CL115" i="13" s="1"/>
  <c r="CL116" i="13" s="1"/>
  <c r="CL117" i="13" s="1"/>
  <c r="CL118" i="13" s="1"/>
  <c r="CL119" i="13" s="1"/>
  <c r="CL120" i="13" s="1"/>
  <c r="CL121" i="13" s="1"/>
  <c r="CL122" i="13" s="1"/>
  <c r="CL123" i="13" s="1"/>
  <c r="CL124" i="13" s="1"/>
  <c r="CL125" i="13" s="1"/>
  <c r="CL126" i="13" s="1"/>
  <c r="CL127" i="13" s="1"/>
  <c r="CL128" i="13" s="1"/>
  <c r="CL129" i="13" s="1"/>
  <c r="CL130" i="13" s="1"/>
  <c r="CL131" i="13" s="1"/>
  <c r="CL132" i="13" s="1"/>
  <c r="CL133" i="13" s="1"/>
  <c r="CL134" i="13" s="1"/>
  <c r="CL135" i="13" s="1"/>
  <c r="CL136" i="13" s="1"/>
  <c r="CL137" i="13" s="1"/>
  <c r="CL138" i="13" s="1"/>
  <c r="CL139" i="13" s="1"/>
  <c r="CL140" i="13" s="1"/>
  <c r="CL141" i="13" s="1"/>
  <c r="CL142" i="13" s="1"/>
  <c r="CL143" i="13" s="1"/>
  <c r="CL144" i="13" s="1"/>
  <c r="CL145" i="13" s="1"/>
  <c r="CL146" i="13" s="1"/>
  <c r="CL147" i="13" s="1"/>
  <c r="CL148" i="13" s="1"/>
  <c r="CL149" i="13" s="1"/>
  <c r="CL150" i="13" s="1"/>
  <c r="CL151" i="13" s="1"/>
  <c r="CL152" i="13" s="1"/>
  <c r="CL153" i="13" s="1"/>
  <c r="CL154" i="13" s="1"/>
  <c r="CL155" i="13" s="1"/>
  <c r="CL156" i="13" s="1"/>
  <c r="CL157" i="13" s="1"/>
  <c r="CL158" i="13" s="1"/>
  <c r="CL159" i="13" s="1"/>
  <c r="CL160" i="13" s="1"/>
  <c r="CL161" i="13" s="1"/>
  <c r="CL162" i="13" s="1"/>
  <c r="CL163" i="13" s="1"/>
  <c r="CL164" i="13" s="1"/>
  <c r="CL165" i="13" s="1"/>
  <c r="CL166" i="13" s="1"/>
  <c r="CL167" i="13" s="1"/>
  <c r="CL168" i="13" s="1"/>
  <c r="CL169" i="13" s="1"/>
  <c r="CL170" i="13" s="1"/>
  <c r="CL171" i="13" s="1"/>
  <c r="CL172" i="13" s="1"/>
  <c r="CL173" i="13" s="1"/>
  <c r="CL174" i="13" s="1"/>
  <c r="CL175" i="13" s="1"/>
  <c r="CL176" i="13" s="1"/>
  <c r="CL177" i="13" s="1"/>
  <c r="CL178" i="13" s="1"/>
  <c r="CL179" i="13" s="1"/>
  <c r="CL180" i="13" s="1"/>
  <c r="CL181" i="13" s="1"/>
  <c r="CL182" i="13" s="1"/>
  <c r="CL183" i="13" s="1"/>
  <c r="CL184" i="13" s="1"/>
  <c r="CL185" i="13" s="1"/>
  <c r="CL186" i="13" s="1"/>
  <c r="CL187" i="13" s="1"/>
  <c r="CL188" i="13" s="1"/>
  <c r="CL189" i="13" s="1"/>
  <c r="CL190" i="13" s="1"/>
  <c r="CL191" i="13" s="1"/>
  <c r="CL192" i="13" s="1"/>
  <c r="CL193" i="13" s="1"/>
  <c r="CL194" i="13" s="1"/>
  <c r="CL195" i="13" s="1"/>
  <c r="CL196" i="13" s="1"/>
  <c r="CL197" i="13" s="1"/>
  <c r="CL198" i="13" s="1"/>
  <c r="CL199" i="13" s="1"/>
  <c r="CL200" i="13" s="1"/>
  <c r="CL201" i="13" s="1"/>
  <c r="CL202" i="13" s="1"/>
  <c r="CL203" i="13" s="1"/>
  <c r="CL204" i="13" s="1"/>
  <c r="CL205" i="13" s="1"/>
  <c r="CL206" i="13" s="1"/>
  <c r="CL207" i="13" s="1"/>
  <c r="CL208" i="13" s="1"/>
  <c r="CL209" i="13" s="1"/>
  <c r="CL210" i="13" s="1"/>
  <c r="CL211" i="13" s="1"/>
  <c r="CL212" i="13" s="1"/>
  <c r="CL213" i="13" s="1"/>
  <c r="CL214" i="13" s="1"/>
  <c r="CL215" i="13" s="1"/>
  <c r="CL216" i="13" s="1"/>
  <c r="CL217" i="13" s="1"/>
  <c r="CL218" i="13" s="1"/>
  <c r="CL219" i="13" s="1"/>
  <c r="CL220" i="13" s="1"/>
  <c r="CL221" i="13" s="1"/>
  <c r="CL222" i="13" s="1"/>
  <c r="CL223" i="13" s="1"/>
  <c r="CL224" i="13" s="1"/>
  <c r="CL225" i="13" s="1"/>
  <c r="CL226" i="13" s="1"/>
  <c r="CL227" i="13" s="1"/>
  <c r="CL228" i="13" s="1"/>
  <c r="CL229" i="13" s="1"/>
  <c r="CL230" i="13" s="1"/>
  <c r="CL231" i="13" s="1"/>
  <c r="CL232" i="13" s="1"/>
  <c r="CL233" i="13" s="1"/>
  <c r="CL234" i="13" s="1"/>
  <c r="CL235" i="13" s="1"/>
  <c r="CL236" i="13" s="1"/>
  <c r="CL237" i="13" s="1"/>
  <c r="CL238" i="13" s="1"/>
  <c r="CL239" i="13" s="1"/>
  <c r="CL240" i="13" s="1"/>
  <c r="CL241" i="13" s="1"/>
  <c r="CL242" i="13" s="1"/>
  <c r="CL243" i="13" s="1"/>
  <c r="CL244" i="13" s="1"/>
  <c r="CL245" i="13" s="1"/>
  <c r="CL246" i="13" s="1"/>
  <c r="CL247" i="13" s="1"/>
  <c r="CL248" i="13" s="1"/>
  <c r="CL249" i="13" s="1"/>
  <c r="CL250" i="13" s="1"/>
  <c r="CL251" i="13" s="1"/>
  <c r="CL252" i="13" s="1"/>
  <c r="CL253" i="13" s="1"/>
  <c r="CL254" i="13" s="1"/>
  <c r="CL255" i="13" s="1"/>
  <c r="CL256" i="13" s="1"/>
  <c r="CL257" i="13" s="1"/>
  <c r="CL258" i="13" s="1"/>
  <c r="CL259" i="13" s="1"/>
  <c r="CL260" i="13" s="1"/>
  <c r="CL261" i="13" s="1"/>
  <c r="CL262" i="13" s="1"/>
  <c r="CL263" i="13" s="1"/>
  <c r="CL264" i="13" s="1"/>
  <c r="CL265" i="13" s="1"/>
  <c r="CL266" i="13" s="1"/>
  <c r="CL267" i="13" s="1"/>
  <c r="CL268" i="13" s="1"/>
  <c r="CL269" i="13" s="1"/>
  <c r="CK9" i="13"/>
  <c r="CK10" i="13" s="1"/>
  <c r="CK11" i="13" s="1"/>
  <c r="CK12" i="13" s="1"/>
  <c r="CK13" i="13" s="1"/>
  <c r="CK14" i="13" s="1"/>
  <c r="CK15" i="13" s="1"/>
  <c r="CK16" i="13" s="1"/>
  <c r="CK17" i="13" s="1"/>
  <c r="CK18" i="13" s="1"/>
  <c r="CK19" i="13" s="1"/>
  <c r="CK20" i="13" s="1"/>
  <c r="CK21" i="13" s="1"/>
  <c r="CK22" i="13" s="1"/>
  <c r="CK23" i="13" s="1"/>
  <c r="CK24" i="13" s="1"/>
  <c r="CK25" i="13" s="1"/>
  <c r="CK26" i="13" s="1"/>
  <c r="CK27" i="13" s="1"/>
  <c r="CK28" i="13" s="1"/>
  <c r="CK29" i="13" s="1"/>
  <c r="CK30" i="13" s="1"/>
  <c r="CK31" i="13" s="1"/>
  <c r="CK32" i="13" s="1"/>
  <c r="CK33" i="13" s="1"/>
  <c r="CK34" i="13" s="1"/>
  <c r="CK35" i="13" s="1"/>
  <c r="CK36" i="13" s="1"/>
  <c r="CK37" i="13" s="1"/>
  <c r="CK38" i="13" s="1"/>
  <c r="CK39" i="13" s="1"/>
  <c r="CK40" i="13" s="1"/>
  <c r="CK41" i="13" s="1"/>
  <c r="CK42" i="13" s="1"/>
  <c r="CK43" i="13" s="1"/>
  <c r="CK44" i="13" s="1"/>
  <c r="CK45" i="13" s="1"/>
  <c r="CK46" i="13" s="1"/>
  <c r="CK47" i="13" s="1"/>
  <c r="CK48" i="13" s="1"/>
  <c r="CK49" i="13" s="1"/>
  <c r="CK50" i="13" s="1"/>
  <c r="CK51" i="13" s="1"/>
  <c r="CK52" i="13" s="1"/>
  <c r="CK53" i="13" s="1"/>
  <c r="CK54" i="13" s="1"/>
  <c r="CK55" i="13" s="1"/>
  <c r="CK56" i="13" s="1"/>
  <c r="CK57" i="13" s="1"/>
  <c r="CK58" i="13" s="1"/>
  <c r="CK59" i="13" s="1"/>
  <c r="CK60" i="13" s="1"/>
  <c r="CK61" i="13" s="1"/>
  <c r="CK62" i="13" s="1"/>
  <c r="CK63" i="13" s="1"/>
  <c r="CK64" i="13" s="1"/>
  <c r="CK65" i="13" s="1"/>
  <c r="CK66" i="13" s="1"/>
  <c r="CK67" i="13" s="1"/>
  <c r="CK68" i="13" s="1"/>
  <c r="CK69" i="13" s="1"/>
  <c r="CK70" i="13" s="1"/>
  <c r="CK71" i="13" s="1"/>
  <c r="CK72" i="13" s="1"/>
  <c r="CK73" i="13" s="1"/>
  <c r="CK74" i="13" s="1"/>
  <c r="CK75" i="13" s="1"/>
  <c r="CK76" i="13" s="1"/>
  <c r="CK77" i="13" s="1"/>
  <c r="CK78" i="13" s="1"/>
  <c r="CK79" i="13" s="1"/>
  <c r="CK80" i="13" s="1"/>
  <c r="CK81" i="13" s="1"/>
  <c r="CK82" i="13" s="1"/>
  <c r="CK83" i="13" s="1"/>
  <c r="CK84" i="13" s="1"/>
  <c r="CK85" i="13" s="1"/>
  <c r="CK86" i="13" s="1"/>
  <c r="CK87" i="13" s="1"/>
  <c r="CK88" i="13" s="1"/>
  <c r="CK89" i="13" s="1"/>
  <c r="CK90" i="13" s="1"/>
  <c r="CK91" i="13" s="1"/>
  <c r="CK92" i="13" s="1"/>
  <c r="CK93" i="13" s="1"/>
  <c r="CK94" i="13" s="1"/>
  <c r="CK95" i="13" s="1"/>
  <c r="CK96" i="13" s="1"/>
  <c r="CK97" i="13" s="1"/>
  <c r="CK98" i="13" s="1"/>
  <c r="CK99" i="13" s="1"/>
  <c r="CK100" i="13" s="1"/>
  <c r="CK101" i="13" s="1"/>
  <c r="CK102" i="13" s="1"/>
  <c r="CK103" i="13" s="1"/>
  <c r="CK104" i="13" s="1"/>
  <c r="CK105" i="13" s="1"/>
  <c r="CK106" i="13" s="1"/>
  <c r="CK107" i="13" s="1"/>
  <c r="CK108" i="13" s="1"/>
  <c r="CK109" i="13" s="1"/>
  <c r="CK110" i="13" s="1"/>
  <c r="CK111" i="13" s="1"/>
  <c r="CK112" i="13" s="1"/>
  <c r="CK113" i="13" s="1"/>
  <c r="CK114" i="13" s="1"/>
  <c r="CK115" i="13" s="1"/>
  <c r="CK116" i="13" s="1"/>
  <c r="CK117" i="13" s="1"/>
  <c r="CK118" i="13" s="1"/>
  <c r="CK119" i="13" s="1"/>
  <c r="CK120" i="13" s="1"/>
  <c r="CK121" i="13" s="1"/>
  <c r="CK122" i="13" s="1"/>
  <c r="CK123" i="13" s="1"/>
  <c r="CK124" i="13" s="1"/>
  <c r="CK125" i="13" s="1"/>
  <c r="CK126" i="13" s="1"/>
  <c r="CK127" i="13" s="1"/>
  <c r="CK128" i="13" s="1"/>
  <c r="CK129" i="13" s="1"/>
  <c r="CK130" i="13" s="1"/>
  <c r="CK131" i="13" s="1"/>
  <c r="CK132" i="13" s="1"/>
  <c r="CK133" i="13" s="1"/>
  <c r="CK134" i="13" s="1"/>
  <c r="CK135" i="13" s="1"/>
  <c r="CK136" i="13" s="1"/>
  <c r="CK137" i="13" s="1"/>
  <c r="CK138" i="13" s="1"/>
  <c r="CK139" i="13" s="1"/>
  <c r="CK140" i="13" s="1"/>
  <c r="CK141" i="13" s="1"/>
  <c r="CK142" i="13" s="1"/>
  <c r="CK143" i="13" s="1"/>
  <c r="CK144" i="13" s="1"/>
  <c r="CK145" i="13" s="1"/>
  <c r="CK146" i="13" s="1"/>
  <c r="CK147" i="13" s="1"/>
  <c r="CK148" i="13" s="1"/>
  <c r="CK149" i="13" s="1"/>
  <c r="CK150" i="13" s="1"/>
  <c r="CK151" i="13" s="1"/>
  <c r="CK152" i="13" s="1"/>
  <c r="CK153" i="13" s="1"/>
  <c r="CK154" i="13" s="1"/>
  <c r="CK155" i="13" s="1"/>
  <c r="CK156" i="13" s="1"/>
  <c r="CK157" i="13" s="1"/>
  <c r="CK158" i="13" s="1"/>
  <c r="CK159" i="13" s="1"/>
  <c r="CK160" i="13" s="1"/>
  <c r="CK161" i="13" s="1"/>
  <c r="CK162" i="13" s="1"/>
  <c r="CK163" i="13" s="1"/>
  <c r="CK164" i="13" s="1"/>
  <c r="CK165" i="13" s="1"/>
  <c r="CK166" i="13" s="1"/>
  <c r="CK167" i="13" s="1"/>
  <c r="CK168" i="13" s="1"/>
  <c r="CK169" i="13" s="1"/>
  <c r="CK170" i="13" s="1"/>
  <c r="CK171" i="13" s="1"/>
  <c r="CK172" i="13" s="1"/>
  <c r="CK173" i="13" s="1"/>
  <c r="CK174" i="13" s="1"/>
  <c r="CK175" i="13" s="1"/>
  <c r="CK176" i="13" s="1"/>
  <c r="CK177" i="13" s="1"/>
  <c r="CK178" i="13" s="1"/>
  <c r="CK179" i="13" s="1"/>
  <c r="CK180" i="13" s="1"/>
  <c r="CK181" i="13" s="1"/>
  <c r="CK182" i="13" s="1"/>
  <c r="CK183" i="13" s="1"/>
  <c r="CK184" i="13" s="1"/>
  <c r="CK185" i="13" s="1"/>
  <c r="CK186" i="13" s="1"/>
  <c r="CK187" i="13" s="1"/>
  <c r="CK188" i="13" s="1"/>
  <c r="CK189" i="13" s="1"/>
  <c r="CK190" i="13" s="1"/>
  <c r="CK191" i="13" s="1"/>
  <c r="CK192" i="13" s="1"/>
  <c r="CK193" i="13" s="1"/>
  <c r="CK194" i="13" s="1"/>
  <c r="CK195" i="13" s="1"/>
  <c r="CK196" i="13" s="1"/>
  <c r="CK197" i="13" s="1"/>
  <c r="CK198" i="13" s="1"/>
  <c r="CK199" i="13" s="1"/>
  <c r="CK200" i="13" s="1"/>
  <c r="CK201" i="13" s="1"/>
  <c r="CK202" i="13" s="1"/>
  <c r="CK203" i="13" s="1"/>
  <c r="CK204" i="13" s="1"/>
  <c r="CK205" i="13" s="1"/>
  <c r="CK206" i="13" s="1"/>
  <c r="CK207" i="13" s="1"/>
  <c r="CK208" i="13" s="1"/>
  <c r="CK209" i="13" s="1"/>
  <c r="CK210" i="13" s="1"/>
  <c r="CK211" i="13" s="1"/>
  <c r="CK212" i="13" s="1"/>
  <c r="CK213" i="13" s="1"/>
  <c r="CK214" i="13" s="1"/>
  <c r="CK215" i="13" s="1"/>
  <c r="CK216" i="13" s="1"/>
  <c r="CK217" i="13" s="1"/>
  <c r="CK218" i="13" s="1"/>
  <c r="CK219" i="13" s="1"/>
  <c r="CK220" i="13" s="1"/>
  <c r="CK221" i="13" s="1"/>
  <c r="CK222" i="13" s="1"/>
  <c r="CK223" i="13" s="1"/>
  <c r="CK224" i="13" s="1"/>
  <c r="CK225" i="13" s="1"/>
  <c r="CK226" i="13" s="1"/>
  <c r="CK227" i="13" s="1"/>
  <c r="CK228" i="13" s="1"/>
  <c r="CK229" i="13" s="1"/>
  <c r="CK230" i="13" s="1"/>
  <c r="CK231" i="13" s="1"/>
  <c r="CK232" i="13" s="1"/>
  <c r="CK233" i="13" s="1"/>
  <c r="CK234" i="13" s="1"/>
  <c r="CK235" i="13" s="1"/>
  <c r="CK236" i="13" s="1"/>
  <c r="CK237" i="13" s="1"/>
  <c r="CK238" i="13" s="1"/>
  <c r="CK239" i="13" s="1"/>
  <c r="CK240" i="13" s="1"/>
  <c r="CK241" i="13" s="1"/>
  <c r="CK242" i="13" s="1"/>
  <c r="CK243" i="13" s="1"/>
  <c r="CK244" i="13" s="1"/>
  <c r="CK245" i="13" s="1"/>
  <c r="CK246" i="13" s="1"/>
  <c r="CK247" i="13" s="1"/>
  <c r="CK248" i="13" s="1"/>
  <c r="CK249" i="13" s="1"/>
  <c r="CK250" i="13" s="1"/>
  <c r="CK251" i="13" s="1"/>
  <c r="CK252" i="13" s="1"/>
  <c r="CK253" i="13" s="1"/>
  <c r="CK254" i="13" s="1"/>
  <c r="CK255" i="13" s="1"/>
  <c r="CK256" i="13" s="1"/>
  <c r="CK257" i="13" s="1"/>
  <c r="CK258" i="13" s="1"/>
  <c r="CK259" i="13" s="1"/>
  <c r="CK260" i="13" s="1"/>
  <c r="CK261" i="13" s="1"/>
  <c r="CK262" i="13" s="1"/>
  <c r="CK263" i="13" s="1"/>
  <c r="CK264" i="13" s="1"/>
  <c r="CK265" i="13" s="1"/>
  <c r="CK266" i="13" s="1"/>
  <c r="CK267" i="13" s="1"/>
  <c r="CK268" i="13" s="1"/>
  <c r="CK269" i="13" s="1"/>
  <c r="CJ9" i="13"/>
  <c r="CJ10" i="13" s="1"/>
  <c r="CJ11" i="13" s="1"/>
  <c r="CJ12" i="13" s="1"/>
  <c r="CJ13" i="13" s="1"/>
  <c r="CJ14" i="13" s="1"/>
  <c r="CJ15" i="13" s="1"/>
  <c r="CJ16" i="13" s="1"/>
  <c r="CJ17" i="13" s="1"/>
  <c r="CJ18" i="13" s="1"/>
  <c r="CJ19" i="13" s="1"/>
  <c r="CJ20" i="13" s="1"/>
  <c r="CJ21" i="13" s="1"/>
  <c r="CJ22" i="13" s="1"/>
  <c r="CJ23" i="13" s="1"/>
  <c r="CJ24" i="13" s="1"/>
  <c r="CJ25" i="13" s="1"/>
  <c r="CJ26" i="13" s="1"/>
  <c r="CJ27" i="13" s="1"/>
  <c r="CJ28" i="13" s="1"/>
  <c r="CJ29" i="13" s="1"/>
  <c r="CJ30" i="13" s="1"/>
  <c r="CJ31" i="13" s="1"/>
  <c r="CJ32" i="13" s="1"/>
  <c r="CJ33" i="13" s="1"/>
  <c r="CJ34" i="13" s="1"/>
  <c r="CJ35" i="13" s="1"/>
  <c r="CJ36" i="13" s="1"/>
  <c r="CJ37" i="13" s="1"/>
  <c r="CJ38" i="13" s="1"/>
  <c r="CJ39" i="13" s="1"/>
  <c r="CJ40" i="13" s="1"/>
  <c r="CJ41" i="13" s="1"/>
  <c r="CJ42" i="13" s="1"/>
  <c r="CJ43" i="13" s="1"/>
  <c r="CJ44" i="13" s="1"/>
  <c r="CJ45" i="13" s="1"/>
  <c r="CJ46" i="13" s="1"/>
  <c r="CJ47" i="13" s="1"/>
  <c r="CJ48" i="13" s="1"/>
  <c r="CJ49" i="13" s="1"/>
  <c r="CJ50" i="13" s="1"/>
  <c r="CJ51" i="13" s="1"/>
  <c r="CJ52" i="13" s="1"/>
  <c r="CJ53" i="13" s="1"/>
  <c r="CJ54" i="13" s="1"/>
  <c r="CJ55" i="13" s="1"/>
  <c r="CJ56" i="13" s="1"/>
  <c r="CJ57" i="13" s="1"/>
  <c r="CJ58" i="13" s="1"/>
  <c r="CJ59" i="13" s="1"/>
  <c r="CJ60" i="13" s="1"/>
  <c r="CJ61" i="13" s="1"/>
  <c r="CJ62" i="13" s="1"/>
  <c r="CJ63" i="13" s="1"/>
  <c r="CJ64" i="13" s="1"/>
  <c r="CJ65" i="13" s="1"/>
  <c r="CJ66" i="13" s="1"/>
  <c r="CJ67" i="13" s="1"/>
  <c r="CJ68" i="13" s="1"/>
  <c r="CJ69" i="13" s="1"/>
  <c r="CJ70" i="13" s="1"/>
  <c r="CJ71" i="13" s="1"/>
  <c r="CJ72" i="13" s="1"/>
  <c r="CJ73" i="13" s="1"/>
  <c r="CJ74" i="13" s="1"/>
  <c r="CJ75" i="13" s="1"/>
  <c r="CJ76" i="13" s="1"/>
  <c r="CJ77" i="13" s="1"/>
  <c r="CJ78" i="13" s="1"/>
  <c r="CJ79" i="13" s="1"/>
  <c r="CJ80" i="13" s="1"/>
  <c r="CJ81" i="13" s="1"/>
  <c r="CJ82" i="13" s="1"/>
  <c r="CJ83" i="13" s="1"/>
  <c r="CJ84" i="13" s="1"/>
  <c r="CJ85" i="13" s="1"/>
  <c r="CJ86" i="13" s="1"/>
  <c r="CJ87" i="13" s="1"/>
  <c r="CJ88" i="13" s="1"/>
  <c r="CJ89" i="13" s="1"/>
  <c r="CJ90" i="13" s="1"/>
  <c r="CJ91" i="13" s="1"/>
  <c r="CJ92" i="13" s="1"/>
  <c r="CJ93" i="13" s="1"/>
  <c r="CJ94" i="13" s="1"/>
  <c r="CJ95" i="13" s="1"/>
  <c r="CJ96" i="13" s="1"/>
  <c r="CJ97" i="13" s="1"/>
  <c r="CJ98" i="13" s="1"/>
  <c r="CJ99" i="13" s="1"/>
  <c r="CJ100" i="13" s="1"/>
  <c r="CJ101" i="13" s="1"/>
  <c r="CJ102" i="13" s="1"/>
  <c r="CJ103" i="13" s="1"/>
  <c r="CJ104" i="13" s="1"/>
  <c r="CJ105" i="13" s="1"/>
  <c r="CJ106" i="13" s="1"/>
  <c r="CJ107" i="13" s="1"/>
  <c r="CJ108" i="13" s="1"/>
  <c r="CJ109" i="13" s="1"/>
  <c r="CJ110" i="13" s="1"/>
  <c r="CJ111" i="13" s="1"/>
  <c r="CJ112" i="13" s="1"/>
  <c r="CJ113" i="13" s="1"/>
  <c r="CJ114" i="13" s="1"/>
  <c r="CJ115" i="13" s="1"/>
  <c r="CJ116" i="13" s="1"/>
  <c r="CJ117" i="13" s="1"/>
  <c r="CJ118" i="13" s="1"/>
  <c r="CJ119" i="13" s="1"/>
  <c r="CJ120" i="13" s="1"/>
  <c r="CJ121" i="13" s="1"/>
  <c r="CJ122" i="13" s="1"/>
  <c r="CJ123" i="13" s="1"/>
  <c r="CJ124" i="13" s="1"/>
  <c r="CJ125" i="13" s="1"/>
  <c r="CJ126" i="13" s="1"/>
  <c r="CJ127" i="13" s="1"/>
  <c r="CJ128" i="13" s="1"/>
  <c r="CJ129" i="13" s="1"/>
  <c r="CJ130" i="13" s="1"/>
  <c r="CJ131" i="13" s="1"/>
  <c r="CJ132" i="13" s="1"/>
  <c r="CJ133" i="13" s="1"/>
  <c r="CJ134" i="13" s="1"/>
  <c r="CJ135" i="13" s="1"/>
  <c r="CJ136" i="13" s="1"/>
  <c r="CJ137" i="13" s="1"/>
  <c r="CJ138" i="13" s="1"/>
  <c r="CJ139" i="13" s="1"/>
  <c r="CJ140" i="13" s="1"/>
  <c r="CJ141" i="13" s="1"/>
  <c r="CJ142" i="13" s="1"/>
  <c r="CJ143" i="13" s="1"/>
  <c r="CJ144" i="13" s="1"/>
  <c r="CJ145" i="13" s="1"/>
  <c r="CJ146" i="13" s="1"/>
  <c r="CJ147" i="13" s="1"/>
  <c r="CJ148" i="13" s="1"/>
  <c r="CJ149" i="13" s="1"/>
  <c r="CJ150" i="13" s="1"/>
  <c r="CJ151" i="13" s="1"/>
  <c r="CJ152" i="13" s="1"/>
  <c r="CJ153" i="13" s="1"/>
  <c r="CJ154" i="13" s="1"/>
  <c r="CJ155" i="13" s="1"/>
  <c r="CJ156" i="13" s="1"/>
  <c r="CJ157" i="13" s="1"/>
  <c r="CJ158" i="13" s="1"/>
  <c r="CJ159" i="13" s="1"/>
  <c r="CJ160" i="13" s="1"/>
  <c r="CJ161" i="13" s="1"/>
  <c r="CJ162" i="13" s="1"/>
  <c r="CJ163" i="13" s="1"/>
  <c r="CJ164" i="13" s="1"/>
  <c r="CJ165" i="13" s="1"/>
  <c r="CJ166" i="13" s="1"/>
  <c r="CJ167" i="13" s="1"/>
  <c r="CJ168" i="13" s="1"/>
  <c r="CJ169" i="13" s="1"/>
  <c r="CJ170" i="13" s="1"/>
  <c r="CJ171" i="13" s="1"/>
  <c r="CJ172" i="13" s="1"/>
  <c r="CJ173" i="13" s="1"/>
  <c r="CJ174" i="13" s="1"/>
  <c r="CJ175" i="13" s="1"/>
  <c r="CJ176" i="13" s="1"/>
  <c r="CJ177" i="13" s="1"/>
  <c r="CJ178" i="13" s="1"/>
  <c r="CJ179" i="13" s="1"/>
  <c r="CJ180" i="13" s="1"/>
  <c r="CJ181" i="13" s="1"/>
  <c r="CJ182" i="13" s="1"/>
  <c r="CJ183" i="13" s="1"/>
  <c r="CJ184" i="13" s="1"/>
  <c r="CJ185" i="13" s="1"/>
  <c r="CJ186" i="13" s="1"/>
  <c r="CJ187" i="13" s="1"/>
  <c r="CJ188" i="13" s="1"/>
  <c r="CJ189" i="13" s="1"/>
  <c r="CJ190" i="13" s="1"/>
  <c r="CJ191" i="13" s="1"/>
  <c r="CJ192" i="13" s="1"/>
  <c r="CJ193" i="13" s="1"/>
  <c r="CJ194" i="13" s="1"/>
  <c r="CJ195" i="13" s="1"/>
  <c r="CJ196" i="13" s="1"/>
  <c r="CJ197" i="13" s="1"/>
  <c r="CJ198" i="13" s="1"/>
  <c r="CJ199" i="13" s="1"/>
  <c r="CJ200" i="13" s="1"/>
  <c r="CJ201" i="13" s="1"/>
  <c r="CJ202" i="13" s="1"/>
  <c r="CJ203" i="13" s="1"/>
  <c r="CJ204" i="13" s="1"/>
  <c r="CJ205" i="13" s="1"/>
  <c r="CJ206" i="13" s="1"/>
  <c r="CJ207" i="13" s="1"/>
  <c r="CJ208" i="13" s="1"/>
  <c r="CJ209" i="13" s="1"/>
  <c r="CJ210" i="13" s="1"/>
  <c r="CJ211" i="13" s="1"/>
  <c r="CJ212" i="13" s="1"/>
  <c r="CJ213" i="13" s="1"/>
  <c r="CJ214" i="13" s="1"/>
  <c r="CJ215" i="13" s="1"/>
  <c r="CJ216" i="13" s="1"/>
  <c r="CJ217" i="13" s="1"/>
  <c r="CJ218" i="13" s="1"/>
  <c r="CJ219" i="13" s="1"/>
  <c r="CJ220" i="13" s="1"/>
  <c r="CJ221" i="13" s="1"/>
  <c r="CJ222" i="13" s="1"/>
  <c r="CJ223" i="13" s="1"/>
  <c r="CJ224" i="13" s="1"/>
  <c r="CJ225" i="13" s="1"/>
  <c r="CJ226" i="13" s="1"/>
  <c r="CJ227" i="13" s="1"/>
  <c r="CJ228" i="13" s="1"/>
  <c r="CJ229" i="13" s="1"/>
  <c r="CJ230" i="13" s="1"/>
  <c r="CJ231" i="13" s="1"/>
  <c r="CJ232" i="13" s="1"/>
  <c r="CJ233" i="13" s="1"/>
  <c r="CJ234" i="13" s="1"/>
  <c r="CJ235" i="13" s="1"/>
  <c r="CJ236" i="13" s="1"/>
  <c r="CJ237" i="13" s="1"/>
  <c r="CJ238" i="13" s="1"/>
  <c r="CJ239" i="13" s="1"/>
  <c r="CJ240" i="13" s="1"/>
  <c r="CJ241" i="13" s="1"/>
  <c r="CJ242" i="13" s="1"/>
  <c r="CJ243" i="13" s="1"/>
  <c r="CJ244" i="13" s="1"/>
  <c r="CJ245" i="13" s="1"/>
  <c r="CJ246" i="13" s="1"/>
  <c r="CJ247" i="13" s="1"/>
  <c r="CJ248" i="13" s="1"/>
  <c r="CJ249" i="13" s="1"/>
  <c r="CJ250" i="13" s="1"/>
  <c r="CJ251" i="13" s="1"/>
  <c r="CJ252" i="13" s="1"/>
  <c r="CJ253" i="13" s="1"/>
  <c r="CJ254" i="13" s="1"/>
  <c r="CJ255" i="13" s="1"/>
  <c r="CJ256" i="13" s="1"/>
  <c r="CJ257" i="13" s="1"/>
  <c r="CJ258" i="13" s="1"/>
  <c r="CJ259" i="13" s="1"/>
  <c r="CJ260" i="13" s="1"/>
  <c r="CJ261" i="13" s="1"/>
  <c r="CJ262" i="13" s="1"/>
  <c r="CJ263" i="13" s="1"/>
  <c r="CJ264" i="13" s="1"/>
  <c r="CJ265" i="13" s="1"/>
  <c r="CJ266" i="13" s="1"/>
  <c r="CJ267" i="13" s="1"/>
  <c r="CJ268" i="13" s="1"/>
  <c r="CJ269" i="13" s="1"/>
  <c r="CI9" i="13"/>
  <c r="CI10" i="13" s="1"/>
  <c r="CI11" i="13" s="1"/>
  <c r="CI12" i="13" s="1"/>
  <c r="CI13" i="13" s="1"/>
  <c r="CI14" i="13" s="1"/>
  <c r="CI15" i="13" s="1"/>
  <c r="CI16" i="13" s="1"/>
  <c r="CI17" i="13" s="1"/>
  <c r="CI18" i="13" s="1"/>
  <c r="CI19" i="13" s="1"/>
  <c r="CI20" i="13" s="1"/>
  <c r="CI21" i="13" s="1"/>
  <c r="CI22" i="13" s="1"/>
  <c r="CI23" i="13" s="1"/>
  <c r="CI24" i="13" s="1"/>
  <c r="CI25" i="13" s="1"/>
  <c r="CI26" i="13" s="1"/>
  <c r="CI27" i="13" s="1"/>
  <c r="CI28" i="13" s="1"/>
  <c r="CI29" i="13" s="1"/>
  <c r="CI30" i="13" s="1"/>
  <c r="CI31" i="13" s="1"/>
  <c r="CI32" i="13" s="1"/>
  <c r="CI33" i="13" s="1"/>
  <c r="CI34" i="13" s="1"/>
  <c r="CI35" i="13" s="1"/>
  <c r="CI36" i="13" s="1"/>
  <c r="CI37" i="13" s="1"/>
  <c r="CI38" i="13" s="1"/>
  <c r="CI39" i="13" s="1"/>
  <c r="CI40" i="13" s="1"/>
  <c r="CI41" i="13" s="1"/>
  <c r="CI42" i="13" s="1"/>
  <c r="CI43" i="13" s="1"/>
  <c r="CI44" i="13" s="1"/>
  <c r="CI45" i="13" s="1"/>
  <c r="CI46" i="13" s="1"/>
  <c r="CI47" i="13" s="1"/>
  <c r="CI48" i="13" s="1"/>
  <c r="CI49" i="13" s="1"/>
  <c r="CI50" i="13" s="1"/>
  <c r="CI51" i="13" s="1"/>
  <c r="CI52" i="13" s="1"/>
  <c r="CI53" i="13" s="1"/>
  <c r="CI54" i="13" s="1"/>
  <c r="CI55" i="13" s="1"/>
  <c r="CI56" i="13" s="1"/>
  <c r="CI57" i="13" s="1"/>
  <c r="CI58" i="13" s="1"/>
  <c r="CI59" i="13" s="1"/>
  <c r="CI60" i="13" s="1"/>
  <c r="CI61" i="13" s="1"/>
  <c r="CI62" i="13" s="1"/>
  <c r="CI63" i="13" s="1"/>
  <c r="CI64" i="13" s="1"/>
  <c r="CI65" i="13" s="1"/>
  <c r="CI66" i="13" s="1"/>
  <c r="CI67" i="13" s="1"/>
  <c r="CI68" i="13" s="1"/>
  <c r="CI69" i="13" s="1"/>
  <c r="CI70" i="13" s="1"/>
  <c r="CI71" i="13" s="1"/>
  <c r="CI72" i="13" s="1"/>
  <c r="CI73" i="13" s="1"/>
  <c r="CI74" i="13" s="1"/>
  <c r="CI75" i="13" s="1"/>
  <c r="CI76" i="13" s="1"/>
  <c r="CI77" i="13" s="1"/>
  <c r="CI78" i="13" s="1"/>
  <c r="CI79" i="13" s="1"/>
  <c r="CI80" i="13" s="1"/>
  <c r="CI81" i="13" s="1"/>
  <c r="CI82" i="13" s="1"/>
  <c r="CI83" i="13" s="1"/>
  <c r="CI84" i="13" s="1"/>
  <c r="CI85" i="13" s="1"/>
  <c r="CI86" i="13" s="1"/>
  <c r="CI87" i="13" s="1"/>
  <c r="CI88" i="13" s="1"/>
  <c r="CI89" i="13" s="1"/>
  <c r="CI90" i="13" s="1"/>
  <c r="CI91" i="13" s="1"/>
  <c r="CI92" i="13" s="1"/>
  <c r="CI93" i="13" s="1"/>
  <c r="CI94" i="13" s="1"/>
  <c r="CI95" i="13" s="1"/>
  <c r="CI96" i="13" s="1"/>
  <c r="CI97" i="13" s="1"/>
  <c r="CI98" i="13" s="1"/>
  <c r="CI99" i="13" s="1"/>
  <c r="CI100" i="13" s="1"/>
  <c r="CI101" i="13" s="1"/>
  <c r="CI102" i="13" s="1"/>
  <c r="CI103" i="13" s="1"/>
  <c r="CI104" i="13" s="1"/>
  <c r="CI105" i="13" s="1"/>
  <c r="CI106" i="13" s="1"/>
  <c r="CI107" i="13" s="1"/>
  <c r="CI108" i="13" s="1"/>
  <c r="CI109" i="13" s="1"/>
  <c r="CI110" i="13" s="1"/>
  <c r="CI111" i="13" s="1"/>
  <c r="CI112" i="13" s="1"/>
  <c r="CI113" i="13" s="1"/>
  <c r="CI114" i="13" s="1"/>
  <c r="CI115" i="13" s="1"/>
  <c r="CI116" i="13" s="1"/>
  <c r="CI117" i="13" s="1"/>
  <c r="CI118" i="13" s="1"/>
  <c r="CI119" i="13" s="1"/>
  <c r="CI120" i="13" s="1"/>
  <c r="CI121" i="13" s="1"/>
  <c r="CI122" i="13" s="1"/>
  <c r="CI123" i="13" s="1"/>
  <c r="CI124" i="13" s="1"/>
  <c r="CI125" i="13" s="1"/>
  <c r="CI126" i="13" s="1"/>
  <c r="CI127" i="13" s="1"/>
  <c r="CI128" i="13" s="1"/>
  <c r="CI129" i="13" s="1"/>
  <c r="CI130" i="13" s="1"/>
  <c r="CI131" i="13" s="1"/>
  <c r="CI132" i="13" s="1"/>
  <c r="CI133" i="13" s="1"/>
  <c r="CI134" i="13" s="1"/>
  <c r="CI135" i="13" s="1"/>
  <c r="CI136" i="13" s="1"/>
  <c r="CI137" i="13" s="1"/>
  <c r="CI138" i="13" s="1"/>
  <c r="CI139" i="13" s="1"/>
  <c r="CI140" i="13" s="1"/>
  <c r="CI141" i="13" s="1"/>
  <c r="CI142" i="13" s="1"/>
  <c r="CI143" i="13" s="1"/>
  <c r="CI144" i="13" s="1"/>
  <c r="CI145" i="13" s="1"/>
  <c r="CI146" i="13" s="1"/>
  <c r="CI147" i="13" s="1"/>
  <c r="CI148" i="13" s="1"/>
  <c r="CI149" i="13" s="1"/>
  <c r="CI150" i="13" s="1"/>
  <c r="CI151" i="13" s="1"/>
  <c r="CI152" i="13" s="1"/>
  <c r="CI153" i="13" s="1"/>
  <c r="CI154" i="13" s="1"/>
  <c r="CI155" i="13" s="1"/>
  <c r="CI156" i="13" s="1"/>
  <c r="CI157" i="13" s="1"/>
  <c r="CI158" i="13" s="1"/>
  <c r="CI159" i="13" s="1"/>
  <c r="CI160" i="13" s="1"/>
  <c r="CI161" i="13" s="1"/>
  <c r="CI162" i="13" s="1"/>
  <c r="CI163" i="13" s="1"/>
  <c r="CI164" i="13" s="1"/>
  <c r="CI165" i="13" s="1"/>
  <c r="CI166" i="13" s="1"/>
  <c r="CI167" i="13" s="1"/>
  <c r="CI168" i="13" s="1"/>
  <c r="CI169" i="13" s="1"/>
  <c r="CI170" i="13" s="1"/>
  <c r="CI171" i="13" s="1"/>
  <c r="CI172" i="13" s="1"/>
  <c r="CI173" i="13" s="1"/>
  <c r="CI174" i="13" s="1"/>
  <c r="CI175" i="13" s="1"/>
  <c r="CI176" i="13" s="1"/>
  <c r="CI177" i="13" s="1"/>
  <c r="CI178" i="13" s="1"/>
  <c r="CI179" i="13" s="1"/>
  <c r="CI180" i="13" s="1"/>
  <c r="CI181" i="13" s="1"/>
  <c r="CI182" i="13" s="1"/>
  <c r="CI183" i="13" s="1"/>
  <c r="CI184" i="13" s="1"/>
  <c r="CI185" i="13" s="1"/>
  <c r="CI186" i="13" s="1"/>
  <c r="CI187" i="13" s="1"/>
  <c r="CI188" i="13" s="1"/>
  <c r="CI189" i="13" s="1"/>
  <c r="CI190" i="13" s="1"/>
  <c r="CI191" i="13" s="1"/>
  <c r="CI192" i="13" s="1"/>
  <c r="CI193" i="13" s="1"/>
  <c r="CI194" i="13" s="1"/>
  <c r="CI195" i="13" s="1"/>
  <c r="CI196" i="13" s="1"/>
  <c r="CI197" i="13" s="1"/>
  <c r="CI198" i="13" s="1"/>
  <c r="CI199" i="13" s="1"/>
  <c r="CI200" i="13" s="1"/>
  <c r="CI201" i="13" s="1"/>
  <c r="CI202" i="13" s="1"/>
  <c r="CI203" i="13" s="1"/>
  <c r="CI204" i="13" s="1"/>
  <c r="CI205" i="13" s="1"/>
  <c r="CI206" i="13" s="1"/>
  <c r="CI207" i="13" s="1"/>
  <c r="CI208" i="13" s="1"/>
  <c r="CI209" i="13" s="1"/>
  <c r="CI210" i="13" s="1"/>
  <c r="CI211" i="13" s="1"/>
  <c r="CI212" i="13" s="1"/>
  <c r="CI213" i="13" s="1"/>
  <c r="CI214" i="13" s="1"/>
  <c r="CI215" i="13" s="1"/>
  <c r="CI216" i="13" s="1"/>
  <c r="CI217" i="13" s="1"/>
  <c r="CI218" i="13" s="1"/>
  <c r="CI219" i="13" s="1"/>
  <c r="CI220" i="13" s="1"/>
  <c r="CI221" i="13" s="1"/>
  <c r="CI222" i="13" s="1"/>
  <c r="CI223" i="13" s="1"/>
  <c r="CI224" i="13" s="1"/>
  <c r="CI225" i="13" s="1"/>
  <c r="CI226" i="13" s="1"/>
  <c r="CI227" i="13" s="1"/>
  <c r="CI228" i="13" s="1"/>
  <c r="CI229" i="13" s="1"/>
  <c r="CI230" i="13" s="1"/>
  <c r="CI231" i="13" s="1"/>
  <c r="CI232" i="13" s="1"/>
  <c r="CI233" i="13" s="1"/>
  <c r="CI234" i="13" s="1"/>
  <c r="CI235" i="13" s="1"/>
  <c r="CI236" i="13" s="1"/>
  <c r="CH9" i="13"/>
  <c r="CH10" i="13" s="1"/>
  <c r="CH11" i="13" s="1"/>
  <c r="CH12" i="13" s="1"/>
  <c r="CH13" i="13" s="1"/>
  <c r="CH14" i="13" s="1"/>
  <c r="CH15" i="13" s="1"/>
  <c r="CH16" i="13" s="1"/>
  <c r="CH17" i="13" s="1"/>
  <c r="CH18" i="13" s="1"/>
  <c r="CH19" i="13" s="1"/>
  <c r="CH20" i="13" s="1"/>
  <c r="CH21" i="13" s="1"/>
  <c r="CH22" i="13" s="1"/>
  <c r="CH23" i="13" s="1"/>
  <c r="CH24" i="13" s="1"/>
  <c r="CH25" i="13" s="1"/>
  <c r="CH26" i="13" s="1"/>
  <c r="CH27" i="13" s="1"/>
  <c r="CH28" i="13" s="1"/>
  <c r="CH29" i="13" s="1"/>
  <c r="CH30" i="13" s="1"/>
  <c r="CH31" i="13" s="1"/>
  <c r="CH32" i="13" s="1"/>
  <c r="CH33" i="13" s="1"/>
  <c r="CH34" i="13" s="1"/>
  <c r="CH35" i="13" s="1"/>
  <c r="CH36" i="13" s="1"/>
  <c r="CH37" i="13" s="1"/>
  <c r="CH38" i="13" s="1"/>
  <c r="CH39" i="13" s="1"/>
  <c r="CH40" i="13" s="1"/>
  <c r="CH41" i="13" s="1"/>
  <c r="CH42" i="13" s="1"/>
  <c r="CH43" i="13" s="1"/>
  <c r="CH44" i="13" s="1"/>
  <c r="CH45" i="13" s="1"/>
  <c r="CH46" i="13" s="1"/>
  <c r="CH47" i="13" s="1"/>
  <c r="CH48" i="13" s="1"/>
  <c r="CH49" i="13" s="1"/>
  <c r="CH50" i="13" s="1"/>
  <c r="CH51" i="13" s="1"/>
  <c r="CH52" i="13" s="1"/>
  <c r="CH53" i="13" s="1"/>
  <c r="CH54" i="13" s="1"/>
  <c r="CH55" i="13" s="1"/>
  <c r="CH56" i="13" s="1"/>
  <c r="CH57" i="13" s="1"/>
  <c r="CH58" i="13" s="1"/>
  <c r="CH59" i="13" s="1"/>
  <c r="CH60" i="13" s="1"/>
  <c r="CH61" i="13" s="1"/>
  <c r="CH62" i="13" s="1"/>
  <c r="CH63" i="13" s="1"/>
  <c r="CH64" i="13" s="1"/>
  <c r="CH65" i="13" s="1"/>
  <c r="CH66" i="13" s="1"/>
  <c r="CH67" i="13" s="1"/>
  <c r="CH68" i="13" s="1"/>
  <c r="CH69" i="13" s="1"/>
  <c r="CH70" i="13" s="1"/>
  <c r="CH71" i="13" s="1"/>
  <c r="CH72" i="13" s="1"/>
  <c r="CH73" i="13" s="1"/>
  <c r="CH74" i="13" s="1"/>
  <c r="CH75" i="13" s="1"/>
  <c r="CH76" i="13" s="1"/>
  <c r="CH77" i="13" s="1"/>
  <c r="CH78" i="13" s="1"/>
  <c r="CH79" i="13" s="1"/>
  <c r="CH80" i="13" s="1"/>
  <c r="CH81" i="13" s="1"/>
  <c r="CH82" i="13" s="1"/>
  <c r="CH83" i="13" s="1"/>
  <c r="CH84" i="13" s="1"/>
  <c r="CH85" i="13" s="1"/>
  <c r="CH86" i="13" s="1"/>
  <c r="CH87" i="13" s="1"/>
  <c r="CH88" i="13" s="1"/>
  <c r="CH89" i="13" s="1"/>
  <c r="CH90" i="13" s="1"/>
  <c r="CH91" i="13" s="1"/>
  <c r="CH92" i="13" s="1"/>
  <c r="CH93" i="13" s="1"/>
  <c r="CH94" i="13" s="1"/>
  <c r="CH95" i="13" s="1"/>
  <c r="CH96" i="13" s="1"/>
  <c r="CH97" i="13" s="1"/>
  <c r="CH98" i="13" s="1"/>
  <c r="CH99" i="13" s="1"/>
  <c r="CH100" i="13" s="1"/>
  <c r="CH101" i="13" s="1"/>
  <c r="CH102" i="13" s="1"/>
  <c r="CH103" i="13" s="1"/>
  <c r="CH104" i="13" s="1"/>
  <c r="CH105" i="13" s="1"/>
  <c r="CH106" i="13" s="1"/>
  <c r="CH107" i="13" s="1"/>
  <c r="CH108" i="13" s="1"/>
  <c r="CH109" i="13" s="1"/>
  <c r="CH110" i="13" s="1"/>
  <c r="CH111" i="13" s="1"/>
  <c r="CH112" i="13" s="1"/>
  <c r="CH113" i="13" s="1"/>
  <c r="CH114" i="13" s="1"/>
  <c r="CH115" i="13" s="1"/>
  <c r="CH116" i="13" s="1"/>
  <c r="CH117" i="13" s="1"/>
  <c r="CH118" i="13" s="1"/>
  <c r="CH119" i="13" s="1"/>
  <c r="CH120" i="13" s="1"/>
  <c r="CH121" i="13" s="1"/>
  <c r="CH122" i="13" s="1"/>
  <c r="CH123" i="13" s="1"/>
  <c r="CH124" i="13" s="1"/>
  <c r="CH125" i="13" s="1"/>
  <c r="CH126" i="13" s="1"/>
  <c r="CH127" i="13" s="1"/>
  <c r="CH128" i="13" s="1"/>
  <c r="CH129" i="13" s="1"/>
  <c r="CH130" i="13" s="1"/>
  <c r="CH131" i="13" s="1"/>
  <c r="CH132" i="13" s="1"/>
  <c r="CH133" i="13" s="1"/>
  <c r="CH134" i="13" s="1"/>
  <c r="CH135" i="13" s="1"/>
  <c r="CH136" i="13" s="1"/>
  <c r="CH137" i="13" s="1"/>
  <c r="CH138" i="13" s="1"/>
  <c r="CH139" i="13" s="1"/>
  <c r="CH140" i="13" s="1"/>
  <c r="CH141" i="13" s="1"/>
  <c r="CH142" i="13" s="1"/>
  <c r="CH143" i="13" s="1"/>
  <c r="CH144" i="13" s="1"/>
  <c r="CH145" i="13" s="1"/>
  <c r="CH146" i="13" s="1"/>
  <c r="CH147" i="13" s="1"/>
  <c r="CH148" i="13" s="1"/>
  <c r="CH149" i="13" s="1"/>
  <c r="CH150" i="13" s="1"/>
  <c r="CH151" i="13" s="1"/>
  <c r="CH152" i="13" s="1"/>
  <c r="CH153" i="13" s="1"/>
  <c r="CH154" i="13" s="1"/>
  <c r="CH155" i="13" s="1"/>
  <c r="CH156" i="13" s="1"/>
  <c r="CH157" i="13" s="1"/>
  <c r="CH158" i="13" s="1"/>
  <c r="CH159" i="13" s="1"/>
  <c r="CH160" i="13" s="1"/>
  <c r="CH161" i="13" s="1"/>
  <c r="CH162" i="13" s="1"/>
  <c r="CH163" i="13" s="1"/>
  <c r="CH164" i="13" s="1"/>
  <c r="CH165" i="13" s="1"/>
  <c r="CH166" i="13" s="1"/>
  <c r="CH167" i="13" s="1"/>
  <c r="CH168" i="13" s="1"/>
  <c r="CH169" i="13" s="1"/>
  <c r="CH170" i="13" s="1"/>
  <c r="CH171" i="13" s="1"/>
  <c r="CH172" i="13" s="1"/>
  <c r="CH173" i="13" s="1"/>
  <c r="CH174" i="13" s="1"/>
  <c r="CH175" i="13" s="1"/>
  <c r="CH176" i="13" s="1"/>
  <c r="CH177" i="13" s="1"/>
  <c r="CH178" i="13" s="1"/>
  <c r="CH179" i="13" s="1"/>
  <c r="CH180" i="13" s="1"/>
  <c r="CH181" i="13" s="1"/>
  <c r="CH182" i="13" s="1"/>
  <c r="CH183" i="13" s="1"/>
  <c r="CH184" i="13" s="1"/>
  <c r="CH185" i="13" s="1"/>
  <c r="CH186" i="13" s="1"/>
  <c r="CH187" i="13" s="1"/>
  <c r="CH188" i="13" s="1"/>
  <c r="CH189" i="13" s="1"/>
  <c r="CH190" i="13" s="1"/>
  <c r="CH191" i="13" s="1"/>
  <c r="CH192" i="13" s="1"/>
  <c r="CH193" i="13" s="1"/>
  <c r="CH194" i="13" s="1"/>
  <c r="CH195" i="13" s="1"/>
  <c r="CH196" i="13" s="1"/>
  <c r="CH197" i="13" s="1"/>
  <c r="CH198" i="13" s="1"/>
  <c r="CH199" i="13" s="1"/>
  <c r="CH200" i="13" s="1"/>
  <c r="CH201" i="13" s="1"/>
  <c r="CH202" i="13" s="1"/>
  <c r="CH203" i="13" s="1"/>
  <c r="CH204" i="13" s="1"/>
  <c r="CH205" i="13" s="1"/>
  <c r="CH206" i="13" s="1"/>
  <c r="CH207" i="13" s="1"/>
  <c r="CH208" i="13" s="1"/>
  <c r="CH209" i="13" s="1"/>
  <c r="CH210" i="13" s="1"/>
  <c r="CH211" i="13" s="1"/>
  <c r="CH212" i="13" s="1"/>
  <c r="CH213" i="13" s="1"/>
  <c r="CH214" i="13" s="1"/>
  <c r="CH215" i="13" s="1"/>
  <c r="CH216" i="13" s="1"/>
  <c r="CH217" i="13" s="1"/>
  <c r="CH218" i="13" s="1"/>
  <c r="CH219" i="13" s="1"/>
  <c r="CH220" i="13" s="1"/>
  <c r="CH221" i="13" s="1"/>
  <c r="CH222" i="13" s="1"/>
  <c r="CH223" i="13" s="1"/>
  <c r="CH224" i="13" s="1"/>
  <c r="CH225" i="13" s="1"/>
  <c r="CH226" i="13" s="1"/>
  <c r="CH227" i="13" s="1"/>
  <c r="CH228" i="13" s="1"/>
  <c r="CH229" i="13" s="1"/>
  <c r="CH230" i="13" s="1"/>
  <c r="CH231" i="13" s="1"/>
  <c r="CH232" i="13" s="1"/>
  <c r="CH233" i="13" s="1"/>
  <c r="CH234" i="13" s="1"/>
  <c r="CH235" i="13" s="1"/>
  <c r="CH236" i="13" s="1"/>
  <c r="CH237" i="13" s="1"/>
  <c r="CH238" i="13" s="1"/>
  <c r="CH239" i="13" s="1"/>
  <c r="CH240" i="13" s="1"/>
  <c r="CH241" i="13" s="1"/>
  <c r="CH242" i="13" s="1"/>
  <c r="CH243" i="13" s="1"/>
  <c r="CH244" i="13" s="1"/>
  <c r="CH245" i="13" s="1"/>
  <c r="CH246" i="13" s="1"/>
  <c r="CH247" i="13" s="1"/>
  <c r="CH248" i="13" s="1"/>
  <c r="CH249" i="13" s="1"/>
  <c r="CH250" i="13" s="1"/>
  <c r="CH251" i="13" s="1"/>
  <c r="CH252" i="13" s="1"/>
  <c r="CH253" i="13" s="1"/>
  <c r="CH254" i="13" s="1"/>
  <c r="CH255" i="13" s="1"/>
  <c r="CH256" i="13" s="1"/>
  <c r="CH257" i="13" s="1"/>
  <c r="CH258" i="13" s="1"/>
  <c r="CH259" i="13" s="1"/>
  <c r="CH260" i="13" s="1"/>
  <c r="CH261" i="13" s="1"/>
  <c r="CH262" i="13" s="1"/>
  <c r="CH263" i="13" s="1"/>
  <c r="CH264" i="13" s="1"/>
  <c r="CH265" i="13" s="1"/>
  <c r="CH266" i="13" s="1"/>
  <c r="CH267" i="13" s="1"/>
  <c r="CH268" i="13" s="1"/>
  <c r="CH269" i="13" s="1"/>
  <c r="CG9" i="13"/>
  <c r="CG10" i="13" s="1"/>
  <c r="CG11" i="13" s="1"/>
  <c r="CG12" i="13" s="1"/>
  <c r="CG13" i="13" s="1"/>
  <c r="CG14" i="13" s="1"/>
  <c r="CG15" i="13" s="1"/>
  <c r="CG16" i="13" s="1"/>
  <c r="CG17" i="13" s="1"/>
  <c r="CG18" i="13" s="1"/>
  <c r="CG19" i="13" s="1"/>
  <c r="CG20" i="13" s="1"/>
  <c r="CG21" i="13" s="1"/>
  <c r="CG22" i="13" s="1"/>
  <c r="CG23" i="13" s="1"/>
  <c r="CG24" i="13" s="1"/>
  <c r="CG25" i="13" s="1"/>
  <c r="CG26" i="13" s="1"/>
  <c r="CG27" i="13" s="1"/>
  <c r="CG28" i="13" s="1"/>
  <c r="CG29" i="13" s="1"/>
  <c r="CG30" i="13" s="1"/>
  <c r="CG31" i="13" s="1"/>
  <c r="CG32" i="13" s="1"/>
  <c r="CG33" i="13" s="1"/>
  <c r="CG34" i="13" s="1"/>
  <c r="CG35" i="13" s="1"/>
  <c r="CG36" i="13" s="1"/>
  <c r="CG37" i="13" s="1"/>
  <c r="CG38" i="13" s="1"/>
  <c r="CG39" i="13" s="1"/>
  <c r="CG40" i="13" s="1"/>
  <c r="CG41" i="13" s="1"/>
  <c r="CG42" i="13" s="1"/>
  <c r="CG43" i="13" s="1"/>
  <c r="CG44" i="13" s="1"/>
  <c r="CG45" i="13" s="1"/>
  <c r="CG46" i="13" s="1"/>
  <c r="CG47" i="13" s="1"/>
  <c r="CG48" i="13" s="1"/>
  <c r="CG49" i="13" s="1"/>
  <c r="CG50" i="13" s="1"/>
  <c r="CG51" i="13" s="1"/>
  <c r="CG52" i="13" s="1"/>
  <c r="CG53" i="13" s="1"/>
  <c r="CG54" i="13" s="1"/>
  <c r="CG55" i="13" s="1"/>
  <c r="CG56" i="13" s="1"/>
  <c r="CG57" i="13" s="1"/>
  <c r="CG58" i="13" s="1"/>
  <c r="CG59" i="13" s="1"/>
  <c r="CG60" i="13" s="1"/>
  <c r="CG61" i="13" s="1"/>
  <c r="CG62" i="13" s="1"/>
  <c r="CG63" i="13" s="1"/>
  <c r="CG64" i="13" s="1"/>
  <c r="CG65" i="13" s="1"/>
  <c r="CG66" i="13" s="1"/>
  <c r="CG67" i="13" s="1"/>
  <c r="CG68" i="13" s="1"/>
  <c r="CG69" i="13" s="1"/>
  <c r="CG70" i="13" s="1"/>
  <c r="CG71" i="13" s="1"/>
  <c r="CG72" i="13" s="1"/>
  <c r="CG73" i="13" s="1"/>
  <c r="CG74" i="13" s="1"/>
  <c r="CG75" i="13" s="1"/>
  <c r="CG76" i="13" s="1"/>
  <c r="CG77" i="13" s="1"/>
  <c r="CG78" i="13" s="1"/>
  <c r="CG79" i="13" s="1"/>
  <c r="CG80" i="13" s="1"/>
  <c r="CG81" i="13" s="1"/>
  <c r="CG82" i="13" s="1"/>
  <c r="CG83" i="13" s="1"/>
  <c r="CG84" i="13" s="1"/>
  <c r="CG85" i="13" s="1"/>
  <c r="CG86" i="13" s="1"/>
  <c r="CG87" i="13" s="1"/>
  <c r="CG88" i="13" s="1"/>
  <c r="CG89" i="13" s="1"/>
  <c r="CG90" i="13" s="1"/>
  <c r="CG91" i="13" s="1"/>
  <c r="CG92" i="13" s="1"/>
  <c r="CG93" i="13" s="1"/>
  <c r="CG94" i="13" s="1"/>
  <c r="CG95" i="13" s="1"/>
  <c r="CG96" i="13" s="1"/>
  <c r="CG97" i="13" s="1"/>
  <c r="CG98" i="13" s="1"/>
  <c r="CG99" i="13" s="1"/>
  <c r="CG100" i="13" s="1"/>
  <c r="CG101" i="13" s="1"/>
  <c r="CG102" i="13" s="1"/>
  <c r="CG103" i="13" s="1"/>
  <c r="CG104" i="13" s="1"/>
  <c r="CG105" i="13" s="1"/>
  <c r="CG106" i="13" s="1"/>
  <c r="CG107" i="13" s="1"/>
  <c r="CG108" i="13" s="1"/>
  <c r="CG109" i="13" s="1"/>
  <c r="CG110" i="13" s="1"/>
  <c r="CG111" i="13" s="1"/>
  <c r="CG112" i="13" s="1"/>
  <c r="CG113" i="13" s="1"/>
  <c r="CG114" i="13" s="1"/>
  <c r="CG115" i="13" s="1"/>
  <c r="CG116" i="13" s="1"/>
  <c r="CG117" i="13" s="1"/>
  <c r="CG118" i="13" s="1"/>
  <c r="CG119" i="13" s="1"/>
  <c r="CG120" i="13" s="1"/>
  <c r="CG121" i="13" s="1"/>
  <c r="CG122" i="13" s="1"/>
  <c r="CG123" i="13" s="1"/>
  <c r="CG124" i="13" s="1"/>
  <c r="CG125" i="13" s="1"/>
  <c r="CG126" i="13" s="1"/>
  <c r="CG127" i="13" s="1"/>
  <c r="CG128" i="13" s="1"/>
  <c r="CG129" i="13" s="1"/>
  <c r="CG130" i="13" s="1"/>
  <c r="CG131" i="13" s="1"/>
  <c r="CG132" i="13" s="1"/>
  <c r="CG133" i="13" s="1"/>
  <c r="CG134" i="13" s="1"/>
  <c r="CG135" i="13" s="1"/>
  <c r="CG136" i="13" s="1"/>
  <c r="CG137" i="13" s="1"/>
  <c r="CG138" i="13" s="1"/>
  <c r="CG139" i="13" s="1"/>
  <c r="CG140" i="13" s="1"/>
  <c r="CG141" i="13" s="1"/>
  <c r="CG142" i="13" s="1"/>
  <c r="CG143" i="13" s="1"/>
  <c r="CG144" i="13" s="1"/>
  <c r="CG145" i="13" s="1"/>
  <c r="CG146" i="13" s="1"/>
  <c r="CG147" i="13" s="1"/>
  <c r="CG148" i="13" s="1"/>
  <c r="CG149" i="13" s="1"/>
  <c r="CG150" i="13" s="1"/>
  <c r="CG151" i="13" s="1"/>
  <c r="CG152" i="13" s="1"/>
  <c r="CG153" i="13" s="1"/>
  <c r="CG154" i="13" s="1"/>
  <c r="CG155" i="13" s="1"/>
  <c r="CG156" i="13" s="1"/>
  <c r="CG157" i="13" s="1"/>
  <c r="CG158" i="13" s="1"/>
  <c r="CG159" i="13" s="1"/>
  <c r="CG160" i="13" s="1"/>
  <c r="CG161" i="13" s="1"/>
  <c r="CG162" i="13" s="1"/>
  <c r="CG163" i="13" s="1"/>
  <c r="CG164" i="13" s="1"/>
  <c r="CG165" i="13" s="1"/>
  <c r="CG166" i="13" s="1"/>
  <c r="CG167" i="13" s="1"/>
  <c r="CG168" i="13" s="1"/>
  <c r="CG169" i="13" s="1"/>
  <c r="CG170" i="13" s="1"/>
  <c r="CG171" i="13" s="1"/>
  <c r="CG172" i="13" s="1"/>
  <c r="CG173" i="13" s="1"/>
  <c r="CG174" i="13" s="1"/>
  <c r="CG175" i="13" s="1"/>
  <c r="CG176" i="13" s="1"/>
  <c r="CG177" i="13" s="1"/>
  <c r="CG178" i="13" s="1"/>
  <c r="CG179" i="13" s="1"/>
  <c r="CG180" i="13" s="1"/>
  <c r="CG181" i="13" s="1"/>
  <c r="CG182" i="13" s="1"/>
  <c r="CG183" i="13" s="1"/>
  <c r="CG184" i="13" s="1"/>
  <c r="CG185" i="13" s="1"/>
  <c r="CG186" i="13" s="1"/>
  <c r="CG187" i="13" s="1"/>
  <c r="CG188" i="13" s="1"/>
  <c r="CG189" i="13" s="1"/>
  <c r="CG190" i="13" s="1"/>
  <c r="CG191" i="13" s="1"/>
  <c r="CG192" i="13" s="1"/>
  <c r="CG193" i="13" s="1"/>
  <c r="CG194" i="13" s="1"/>
  <c r="CG195" i="13" s="1"/>
  <c r="CG196" i="13" s="1"/>
  <c r="CG197" i="13" s="1"/>
  <c r="CG198" i="13" s="1"/>
  <c r="CG199" i="13" s="1"/>
  <c r="CG200" i="13" s="1"/>
  <c r="CG201" i="13" s="1"/>
  <c r="CG202" i="13" s="1"/>
  <c r="CG203" i="13" s="1"/>
  <c r="CG204" i="13" s="1"/>
  <c r="CG205" i="13" s="1"/>
  <c r="CG206" i="13" s="1"/>
  <c r="CG207" i="13" s="1"/>
  <c r="CG208" i="13" s="1"/>
  <c r="CG209" i="13" s="1"/>
  <c r="CG210" i="13" s="1"/>
  <c r="CG211" i="13" s="1"/>
  <c r="CG212" i="13" s="1"/>
  <c r="CG213" i="13" s="1"/>
  <c r="CG214" i="13" s="1"/>
  <c r="CG215" i="13" s="1"/>
  <c r="CG216" i="13" s="1"/>
  <c r="CG217" i="13" s="1"/>
  <c r="CG218" i="13" s="1"/>
  <c r="CG219" i="13" s="1"/>
  <c r="CG220" i="13" s="1"/>
  <c r="CG221" i="13" s="1"/>
  <c r="CG222" i="13" s="1"/>
  <c r="CG223" i="13" s="1"/>
  <c r="CG224" i="13" s="1"/>
  <c r="CG225" i="13" s="1"/>
  <c r="CG226" i="13" s="1"/>
  <c r="CG227" i="13" s="1"/>
  <c r="CG228" i="13" s="1"/>
  <c r="CG229" i="13" s="1"/>
  <c r="CG230" i="13" s="1"/>
  <c r="CG231" i="13" s="1"/>
  <c r="CG232" i="13" s="1"/>
  <c r="CG233" i="13" s="1"/>
  <c r="CG234" i="13" s="1"/>
  <c r="CG235" i="13" s="1"/>
  <c r="CG236" i="13" s="1"/>
  <c r="CG237" i="13" s="1"/>
  <c r="CG238" i="13" s="1"/>
  <c r="CG239" i="13" s="1"/>
  <c r="CG240" i="13" s="1"/>
  <c r="CG241" i="13" s="1"/>
  <c r="CG242" i="13" s="1"/>
  <c r="CG243" i="13" s="1"/>
  <c r="CG244" i="13" s="1"/>
  <c r="CG245" i="13" s="1"/>
  <c r="CG246" i="13" s="1"/>
  <c r="CG247" i="13" s="1"/>
  <c r="CG248" i="13" s="1"/>
  <c r="CG249" i="13" s="1"/>
  <c r="CG250" i="13" s="1"/>
  <c r="CG251" i="13" s="1"/>
  <c r="CG252" i="13" s="1"/>
  <c r="CG253" i="13" s="1"/>
  <c r="CG254" i="13" s="1"/>
  <c r="CG255" i="13" s="1"/>
  <c r="CG256" i="13" s="1"/>
  <c r="CG257" i="13" s="1"/>
  <c r="CG258" i="13" s="1"/>
  <c r="CG259" i="13" s="1"/>
  <c r="CG260" i="13" s="1"/>
  <c r="CG261" i="13" s="1"/>
  <c r="CG262" i="13" s="1"/>
  <c r="CG263" i="13" s="1"/>
  <c r="CG264" i="13" s="1"/>
  <c r="CG265" i="13" s="1"/>
  <c r="CG266" i="13" s="1"/>
  <c r="CG267" i="13" s="1"/>
  <c r="CG268" i="13" s="1"/>
  <c r="CG269" i="13" s="1"/>
  <c r="CF9" i="13"/>
  <c r="CF10" i="13" s="1"/>
  <c r="CF11" i="13" s="1"/>
  <c r="CF12" i="13" s="1"/>
  <c r="CF13" i="13" s="1"/>
  <c r="CF14" i="13" s="1"/>
  <c r="CF15" i="13" s="1"/>
  <c r="CF16" i="13" s="1"/>
  <c r="CF17" i="13" s="1"/>
  <c r="CF18" i="13" s="1"/>
  <c r="CF19" i="13" s="1"/>
  <c r="CF20" i="13" s="1"/>
  <c r="CF21" i="13" s="1"/>
  <c r="CF22" i="13" s="1"/>
  <c r="CF23" i="13" s="1"/>
  <c r="CF24" i="13" s="1"/>
  <c r="CF25" i="13" s="1"/>
  <c r="CF26" i="13" s="1"/>
  <c r="CF27" i="13" s="1"/>
  <c r="CF28" i="13" s="1"/>
  <c r="CF29" i="13" s="1"/>
  <c r="CF30" i="13" s="1"/>
  <c r="CF31" i="13" s="1"/>
  <c r="CF32" i="13" s="1"/>
  <c r="CF33" i="13" s="1"/>
  <c r="CF34" i="13" s="1"/>
  <c r="CF35" i="13" s="1"/>
  <c r="CF36" i="13" s="1"/>
  <c r="CF37" i="13" s="1"/>
  <c r="CF38" i="13" s="1"/>
  <c r="CF39" i="13" s="1"/>
  <c r="CF40" i="13" s="1"/>
  <c r="CF41" i="13" s="1"/>
  <c r="CF42" i="13" s="1"/>
  <c r="CF43" i="13" s="1"/>
  <c r="CF44" i="13" s="1"/>
  <c r="CF45" i="13" s="1"/>
  <c r="CF46" i="13" s="1"/>
  <c r="CF47" i="13" s="1"/>
  <c r="CF48" i="13" s="1"/>
  <c r="CF49" i="13" s="1"/>
  <c r="CF50" i="13" s="1"/>
  <c r="CF51" i="13" s="1"/>
  <c r="CF52" i="13" s="1"/>
  <c r="CF53" i="13" s="1"/>
  <c r="CF54" i="13" s="1"/>
  <c r="CF55" i="13" s="1"/>
  <c r="CF56" i="13" s="1"/>
  <c r="CF57" i="13" s="1"/>
  <c r="CF58" i="13" s="1"/>
  <c r="CF59" i="13" s="1"/>
  <c r="CF60" i="13" s="1"/>
  <c r="CF61" i="13" s="1"/>
  <c r="CF62" i="13" s="1"/>
  <c r="CF63" i="13" s="1"/>
  <c r="CF64" i="13" s="1"/>
  <c r="CF65" i="13" s="1"/>
  <c r="CF66" i="13" s="1"/>
  <c r="CF67" i="13" s="1"/>
  <c r="CF68" i="13" s="1"/>
  <c r="CF69" i="13" s="1"/>
  <c r="CF70" i="13" s="1"/>
  <c r="CF71" i="13" s="1"/>
  <c r="CF72" i="13" s="1"/>
  <c r="CF73" i="13" s="1"/>
  <c r="CF74" i="13" s="1"/>
  <c r="CF75" i="13" s="1"/>
  <c r="CF76" i="13" s="1"/>
  <c r="CF77" i="13" s="1"/>
  <c r="CF78" i="13" s="1"/>
  <c r="CF79" i="13" s="1"/>
  <c r="CF80" i="13" s="1"/>
  <c r="CF81" i="13" s="1"/>
  <c r="CF82" i="13" s="1"/>
  <c r="CF83" i="13" s="1"/>
  <c r="CF84" i="13" s="1"/>
  <c r="CF85" i="13" s="1"/>
  <c r="CF86" i="13" s="1"/>
  <c r="CF87" i="13" s="1"/>
  <c r="CF88" i="13" s="1"/>
  <c r="CF89" i="13" s="1"/>
  <c r="CF90" i="13" s="1"/>
  <c r="CF91" i="13" s="1"/>
  <c r="CF92" i="13" s="1"/>
  <c r="CF93" i="13" s="1"/>
  <c r="CF94" i="13" s="1"/>
  <c r="CF95" i="13" s="1"/>
  <c r="CF96" i="13" s="1"/>
  <c r="CF97" i="13" s="1"/>
  <c r="CF98" i="13" s="1"/>
  <c r="CF99" i="13" s="1"/>
  <c r="CF100" i="13" s="1"/>
  <c r="CF101" i="13" s="1"/>
  <c r="CF102" i="13" s="1"/>
  <c r="CF103" i="13" s="1"/>
  <c r="CF104" i="13" s="1"/>
  <c r="CF105" i="13" s="1"/>
  <c r="CF106" i="13" s="1"/>
  <c r="CF107" i="13" s="1"/>
  <c r="CF108" i="13" s="1"/>
  <c r="CF109" i="13" s="1"/>
  <c r="CF110" i="13" s="1"/>
  <c r="CF111" i="13" s="1"/>
  <c r="CF112" i="13" s="1"/>
  <c r="CF113" i="13" s="1"/>
  <c r="CF114" i="13" s="1"/>
  <c r="CF115" i="13" s="1"/>
  <c r="CF116" i="13" s="1"/>
  <c r="CF117" i="13" s="1"/>
  <c r="CF118" i="13" s="1"/>
  <c r="CF119" i="13" s="1"/>
  <c r="CF120" i="13" s="1"/>
  <c r="CF121" i="13" s="1"/>
  <c r="CF122" i="13" s="1"/>
  <c r="CF123" i="13" s="1"/>
  <c r="CF124" i="13" s="1"/>
  <c r="CF125" i="13" s="1"/>
  <c r="CF126" i="13" s="1"/>
  <c r="CF127" i="13" s="1"/>
  <c r="CF128" i="13" s="1"/>
  <c r="CF129" i="13" s="1"/>
  <c r="CF130" i="13" s="1"/>
  <c r="CF131" i="13" s="1"/>
  <c r="CF132" i="13" s="1"/>
  <c r="CF133" i="13" s="1"/>
  <c r="CF134" i="13" s="1"/>
  <c r="CF135" i="13" s="1"/>
  <c r="CF136" i="13" s="1"/>
  <c r="CF137" i="13" s="1"/>
  <c r="CF138" i="13" s="1"/>
  <c r="CF139" i="13" s="1"/>
  <c r="CF140" i="13" s="1"/>
  <c r="CF141" i="13" s="1"/>
  <c r="CF142" i="13" s="1"/>
  <c r="CF143" i="13" s="1"/>
  <c r="CF144" i="13" s="1"/>
  <c r="CF145" i="13" s="1"/>
  <c r="CF146" i="13" s="1"/>
  <c r="CF147" i="13" s="1"/>
  <c r="CF148" i="13" s="1"/>
  <c r="CF149" i="13" s="1"/>
  <c r="CF150" i="13" s="1"/>
  <c r="CF151" i="13" s="1"/>
  <c r="CF152" i="13" s="1"/>
  <c r="CF153" i="13" s="1"/>
  <c r="CF154" i="13" s="1"/>
  <c r="CF155" i="13" s="1"/>
  <c r="CF156" i="13" s="1"/>
  <c r="CF157" i="13" s="1"/>
  <c r="CF158" i="13" s="1"/>
  <c r="CF159" i="13" s="1"/>
  <c r="CF160" i="13" s="1"/>
  <c r="CF161" i="13" s="1"/>
  <c r="CF162" i="13" s="1"/>
  <c r="CF163" i="13" s="1"/>
  <c r="CF164" i="13" s="1"/>
  <c r="CF165" i="13" s="1"/>
  <c r="CF166" i="13" s="1"/>
  <c r="CF167" i="13" s="1"/>
  <c r="CF168" i="13" s="1"/>
  <c r="CF169" i="13" s="1"/>
  <c r="CF170" i="13" s="1"/>
  <c r="CF171" i="13" s="1"/>
  <c r="CF172" i="13" s="1"/>
  <c r="CF173" i="13" s="1"/>
  <c r="CF174" i="13" s="1"/>
  <c r="CF175" i="13" s="1"/>
  <c r="CF176" i="13" s="1"/>
  <c r="CF177" i="13" s="1"/>
  <c r="CF178" i="13" s="1"/>
  <c r="CF179" i="13" s="1"/>
  <c r="CF180" i="13" s="1"/>
  <c r="CF181" i="13" s="1"/>
  <c r="CF182" i="13" s="1"/>
  <c r="CF183" i="13" s="1"/>
  <c r="CF184" i="13" s="1"/>
  <c r="CF185" i="13" s="1"/>
  <c r="CF186" i="13" s="1"/>
  <c r="CF187" i="13" s="1"/>
  <c r="CF188" i="13" s="1"/>
  <c r="CF189" i="13" s="1"/>
  <c r="CF190" i="13" s="1"/>
  <c r="CF191" i="13" s="1"/>
  <c r="CF192" i="13" s="1"/>
  <c r="CF193" i="13" s="1"/>
  <c r="CF194" i="13" s="1"/>
  <c r="CF195" i="13" s="1"/>
  <c r="CF196" i="13" s="1"/>
  <c r="CF197" i="13" s="1"/>
  <c r="CF198" i="13" s="1"/>
  <c r="CF199" i="13" s="1"/>
  <c r="CF200" i="13" s="1"/>
  <c r="CF201" i="13" s="1"/>
  <c r="CF202" i="13" s="1"/>
  <c r="CF203" i="13" s="1"/>
  <c r="CF204" i="13" s="1"/>
  <c r="CF205" i="13" s="1"/>
  <c r="CF206" i="13" s="1"/>
  <c r="CF207" i="13" s="1"/>
  <c r="CF208" i="13" s="1"/>
  <c r="CF209" i="13" s="1"/>
  <c r="CF210" i="13" s="1"/>
  <c r="CF211" i="13" s="1"/>
  <c r="CF212" i="13" s="1"/>
  <c r="CF213" i="13" s="1"/>
  <c r="CF214" i="13" s="1"/>
  <c r="CF215" i="13" s="1"/>
  <c r="CF216" i="13" s="1"/>
  <c r="CF217" i="13" s="1"/>
  <c r="CF218" i="13" s="1"/>
  <c r="CF219" i="13" s="1"/>
  <c r="CF220" i="13" s="1"/>
  <c r="CF221" i="13" s="1"/>
  <c r="CF222" i="13" s="1"/>
  <c r="CF223" i="13" s="1"/>
  <c r="CF224" i="13" s="1"/>
  <c r="CF225" i="13" s="1"/>
  <c r="CF226" i="13" s="1"/>
  <c r="CF227" i="13" s="1"/>
  <c r="CF228" i="13" s="1"/>
  <c r="CF229" i="13" s="1"/>
  <c r="CF230" i="13" s="1"/>
  <c r="CF231" i="13" s="1"/>
  <c r="CF232" i="13" s="1"/>
  <c r="CF233" i="13" s="1"/>
  <c r="CF234" i="13" s="1"/>
  <c r="CF235" i="13" s="1"/>
  <c r="CF236" i="13" s="1"/>
  <c r="CF237" i="13" s="1"/>
  <c r="CF238" i="13" s="1"/>
  <c r="CF239" i="13" s="1"/>
  <c r="CF240" i="13" s="1"/>
  <c r="CF241" i="13" s="1"/>
  <c r="CF242" i="13" s="1"/>
  <c r="CF243" i="13" s="1"/>
  <c r="CF244" i="13" s="1"/>
  <c r="CF245" i="13" s="1"/>
  <c r="CF246" i="13" s="1"/>
  <c r="CF247" i="13" s="1"/>
  <c r="CF248" i="13" s="1"/>
  <c r="CF249" i="13" s="1"/>
  <c r="CF250" i="13" s="1"/>
  <c r="CF251" i="13" s="1"/>
  <c r="CF252" i="13" s="1"/>
  <c r="CF253" i="13" s="1"/>
  <c r="CF254" i="13" s="1"/>
  <c r="CF255" i="13" s="1"/>
  <c r="CF256" i="13" s="1"/>
  <c r="CF257" i="13" s="1"/>
  <c r="CF258" i="13" s="1"/>
  <c r="CF259" i="13" s="1"/>
  <c r="CF260" i="13" s="1"/>
  <c r="CF261" i="13" s="1"/>
  <c r="CF262" i="13" s="1"/>
  <c r="CF263" i="13" s="1"/>
  <c r="CF264" i="13" s="1"/>
  <c r="CF265" i="13" s="1"/>
  <c r="CF266" i="13" s="1"/>
  <c r="CF267" i="13" s="1"/>
  <c r="CF268" i="13" s="1"/>
  <c r="CF269" i="13" s="1"/>
  <c r="CE9" i="13"/>
  <c r="CE10" i="13" s="1"/>
  <c r="CE11" i="13" s="1"/>
  <c r="CE12" i="13" s="1"/>
  <c r="CE13" i="13" s="1"/>
  <c r="CE14" i="13" s="1"/>
  <c r="CE15" i="13" s="1"/>
  <c r="CE16" i="13" s="1"/>
  <c r="CE17" i="13" s="1"/>
  <c r="CE18" i="13" s="1"/>
  <c r="CE19" i="13" s="1"/>
  <c r="CE20" i="13" s="1"/>
  <c r="CE21" i="13" s="1"/>
  <c r="CE22" i="13" s="1"/>
  <c r="CE23" i="13" s="1"/>
  <c r="CE24" i="13" s="1"/>
  <c r="CE25" i="13" s="1"/>
  <c r="CE26" i="13" s="1"/>
  <c r="CE27" i="13" s="1"/>
  <c r="CE28" i="13" s="1"/>
  <c r="CE29" i="13" s="1"/>
  <c r="CE30" i="13" s="1"/>
  <c r="CE31" i="13" s="1"/>
  <c r="CE32" i="13" s="1"/>
  <c r="CE33" i="13" s="1"/>
  <c r="CE34" i="13" s="1"/>
  <c r="CE35" i="13" s="1"/>
  <c r="CE36" i="13" s="1"/>
  <c r="CE37" i="13" s="1"/>
  <c r="CE38" i="13" s="1"/>
  <c r="CE39" i="13" s="1"/>
  <c r="CE40" i="13" s="1"/>
  <c r="CE41" i="13" s="1"/>
  <c r="CE42" i="13" s="1"/>
  <c r="CE43" i="13" s="1"/>
  <c r="CE44" i="13" s="1"/>
  <c r="CE45" i="13" s="1"/>
  <c r="CE46" i="13" s="1"/>
  <c r="CE47" i="13" s="1"/>
  <c r="CE48" i="13" s="1"/>
  <c r="CE49" i="13" s="1"/>
  <c r="CE50" i="13" s="1"/>
  <c r="CE51" i="13" s="1"/>
  <c r="CE52" i="13" s="1"/>
  <c r="CE53" i="13" s="1"/>
  <c r="CE54" i="13" s="1"/>
  <c r="CE55" i="13" s="1"/>
  <c r="CE56" i="13" s="1"/>
  <c r="CE57" i="13" s="1"/>
  <c r="CE58" i="13" s="1"/>
  <c r="CE59" i="13" s="1"/>
  <c r="CE60" i="13" s="1"/>
  <c r="CE61" i="13" s="1"/>
  <c r="CE62" i="13" s="1"/>
  <c r="CE63" i="13" s="1"/>
  <c r="CE64" i="13" s="1"/>
  <c r="CE65" i="13" s="1"/>
  <c r="CE66" i="13" s="1"/>
  <c r="CE67" i="13" s="1"/>
  <c r="CE68" i="13" s="1"/>
  <c r="CE69" i="13" s="1"/>
  <c r="CE70" i="13" s="1"/>
  <c r="CE71" i="13" s="1"/>
  <c r="CE72" i="13" s="1"/>
  <c r="CE73" i="13" s="1"/>
  <c r="CE74" i="13" s="1"/>
  <c r="CE75" i="13" s="1"/>
  <c r="CE76" i="13" s="1"/>
  <c r="CE77" i="13" s="1"/>
  <c r="CE78" i="13" s="1"/>
  <c r="CE79" i="13" s="1"/>
  <c r="CE80" i="13" s="1"/>
  <c r="CE81" i="13" s="1"/>
  <c r="CE82" i="13" s="1"/>
  <c r="CE83" i="13" s="1"/>
  <c r="CE84" i="13" s="1"/>
  <c r="CE85" i="13" s="1"/>
  <c r="CE86" i="13" s="1"/>
  <c r="CE87" i="13" s="1"/>
  <c r="CE88" i="13" s="1"/>
  <c r="CE89" i="13" s="1"/>
  <c r="CE90" i="13" s="1"/>
  <c r="CE91" i="13" s="1"/>
  <c r="CE92" i="13" s="1"/>
  <c r="CE93" i="13" s="1"/>
  <c r="CE94" i="13" s="1"/>
  <c r="CE95" i="13" s="1"/>
  <c r="CE96" i="13" s="1"/>
  <c r="CE97" i="13" s="1"/>
  <c r="CE98" i="13" s="1"/>
  <c r="CE99" i="13" s="1"/>
  <c r="CE100" i="13" s="1"/>
  <c r="CE101" i="13" s="1"/>
  <c r="CE102" i="13" s="1"/>
  <c r="CE103" i="13" s="1"/>
  <c r="CE104" i="13" s="1"/>
  <c r="CE105" i="13" s="1"/>
  <c r="CE106" i="13" s="1"/>
  <c r="CE107" i="13" s="1"/>
  <c r="CE108" i="13" s="1"/>
  <c r="CE109" i="13" s="1"/>
  <c r="CE110" i="13" s="1"/>
  <c r="CE111" i="13" s="1"/>
  <c r="CE112" i="13" s="1"/>
  <c r="CE113" i="13" s="1"/>
  <c r="CE114" i="13" s="1"/>
  <c r="CE115" i="13" s="1"/>
  <c r="CE116" i="13" s="1"/>
  <c r="CE117" i="13" s="1"/>
  <c r="CE118" i="13" s="1"/>
  <c r="CE119" i="13" s="1"/>
  <c r="CE120" i="13" s="1"/>
  <c r="CE121" i="13" s="1"/>
  <c r="CE122" i="13" s="1"/>
  <c r="CE123" i="13" s="1"/>
  <c r="CE124" i="13" s="1"/>
  <c r="CE125" i="13" s="1"/>
  <c r="CE126" i="13" s="1"/>
  <c r="CE127" i="13" s="1"/>
  <c r="CE128" i="13" s="1"/>
  <c r="CE129" i="13" s="1"/>
  <c r="CE130" i="13" s="1"/>
  <c r="CE131" i="13" s="1"/>
  <c r="CE132" i="13" s="1"/>
  <c r="CE133" i="13" s="1"/>
  <c r="CE134" i="13" s="1"/>
  <c r="CE135" i="13" s="1"/>
  <c r="CE136" i="13" s="1"/>
  <c r="CE137" i="13" s="1"/>
  <c r="CE138" i="13" s="1"/>
  <c r="CE139" i="13" s="1"/>
  <c r="CE140" i="13" s="1"/>
  <c r="CE141" i="13" s="1"/>
  <c r="CE142" i="13" s="1"/>
  <c r="CE143" i="13" s="1"/>
  <c r="CE144" i="13" s="1"/>
  <c r="CE145" i="13" s="1"/>
  <c r="CE146" i="13" s="1"/>
  <c r="CE147" i="13" s="1"/>
  <c r="CE148" i="13" s="1"/>
  <c r="CE149" i="13" s="1"/>
  <c r="CE150" i="13" s="1"/>
  <c r="CE151" i="13" s="1"/>
  <c r="CE152" i="13" s="1"/>
  <c r="CE153" i="13" s="1"/>
  <c r="CE154" i="13" s="1"/>
  <c r="CE155" i="13" s="1"/>
  <c r="CE156" i="13" s="1"/>
  <c r="CE157" i="13" s="1"/>
  <c r="CE158" i="13" s="1"/>
  <c r="CE159" i="13" s="1"/>
  <c r="CE160" i="13" s="1"/>
  <c r="CE161" i="13" s="1"/>
  <c r="CE162" i="13" s="1"/>
  <c r="CE163" i="13" s="1"/>
  <c r="CE164" i="13" s="1"/>
  <c r="CE165" i="13" s="1"/>
  <c r="CE166" i="13" s="1"/>
  <c r="CE167" i="13" s="1"/>
  <c r="CE168" i="13" s="1"/>
  <c r="CE169" i="13" s="1"/>
  <c r="CE170" i="13" s="1"/>
  <c r="CE171" i="13" s="1"/>
  <c r="CE172" i="13" s="1"/>
  <c r="CE173" i="13" s="1"/>
  <c r="CE174" i="13" s="1"/>
  <c r="CE175" i="13" s="1"/>
  <c r="CE176" i="13" s="1"/>
  <c r="CE177" i="13" s="1"/>
  <c r="CE178" i="13" s="1"/>
  <c r="CE179" i="13" s="1"/>
  <c r="CE180" i="13" s="1"/>
  <c r="CE181" i="13" s="1"/>
  <c r="CE182" i="13" s="1"/>
  <c r="CE183" i="13" s="1"/>
  <c r="CE184" i="13" s="1"/>
  <c r="CE185" i="13" s="1"/>
  <c r="CE186" i="13" s="1"/>
  <c r="CE187" i="13" s="1"/>
  <c r="CE188" i="13" s="1"/>
  <c r="CE189" i="13" s="1"/>
  <c r="CE190" i="13" s="1"/>
  <c r="CE191" i="13" s="1"/>
  <c r="CE192" i="13" s="1"/>
  <c r="CE193" i="13" s="1"/>
  <c r="CE194" i="13" s="1"/>
  <c r="CE195" i="13" s="1"/>
  <c r="CE196" i="13" s="1"/>
  <c r="CE197" i="13" s="1"/>
  <c r="CE198" i="13" s="1"/>
  <c r="CE199" i="13" s="1"/>
  <c r="CE200" i="13" s="1"/>
  <c r="CE201" i="13" s="1"/>
  <c r="CE202" i="13" s="1"/>
  <c r="CE203" i="13" s="1"/>
  <c r="CE204" i="13" s="1"/>
  <c r="CE205" i="13" s="1"/>
  <c r="CE206" i="13" s="1"/>
  <c r="CE207" i="13" s="1"/>
  <c r="CE208" i="13" s="1"/>
  <c r="CE209" i="13" s="1"/>
  <c r="CE210" i="13" s="1"/>
  <c r="CE211" i="13" s="1"/>
  <c r="CE212" i="13" s="1"/>
  <c r="CE213" i="13" s="1"/>
  <c r="CE214" i="13" s="1"/>
  <c r="CE215" i="13" s="1"/>
  <c r="CE216" i="13" s="1"/>
  <c r="CE217" i="13" s="1"/>
  <c r="CE218" i="13" s="1"/>
  <c r="CE219" i="13" s="1"/>
  <c r="CE220" i="13" s="1"/>
  <c r="CE221" i="13" s="1"/>
  <c r="CE222" i="13" s="1"/>
  <c r="CE223" i="13" s="1"/>
  <c r="CE224" i="13" s="1"/>
  <c r="CE225" i="13" s="1"/>
  <c r="CE226" i="13" s="1"/>
  <c r="CE227" i="13" s="1"/>
  <c r="CE228" i="13" s="1"/>
  <c r="CE229" i="13" s="1"/>
  <c r="CE230" i="13" s="1"/>
  <c r="CE231" i="13" s="1"/>
  <c r="CE232" i="13" s="1"/>
  <c r="CE233" i="13" s="1"/>
  <c r="CE234" i="13" s="1"/>
  <c r="CE235" i="13" s="1"/>
  <c r="CE236" i="13" s="1"/>
  <c r="CE237" i="13" s="1"/>
  <c r="CE238" i="13" s="1"/>
  <c r="CE239" i="13" s="1"/>
  <c r="CE240" i="13" s="1"/>
  <c r="CE241" i="13" s="1"/>
  <c r="CE242" i="13" s="1"/>
  <c r="CE243" i="13" s="1"/>
  <c r="CE244" i="13" s="1"/>
  <c r="CE245" i="13" s="1"/>
  <c r="CE246" i="13" s="1"/>
  <c r="CE247" i="13" s="1"/>
  <c r="CE248" i="13" s="1"/>
  <c r="CE249" i="13" s="1"/>
  <c r="CE250" i="13" s="1"/>
  <c r="CE251" i="13" s="1"/>
  <c r="CE252" i="13" s="1"/>
  <c r="CE253" i="13" s="1"/>
  <c r="CE254" i="13" s="1"/>
  <c r="CE255" i="13" s="1"/>
  <c r="CE256" i="13" s="1"/>
  <c r="CE257" i="13" s="1"/>
  <c r="CE258" i="13" s="1"/>
  <c r="CE259" i="13" s="1"/>
  <c r="CE260" i="13" s="1"/>
  <c r="CE261" i="13" s="1"/>
  <c r="CE262" i="13" s="1"/>
  <c r="CE263" i="13" s="1"/>
  <c r="CE264" i="13" s="1"/>
  <c r="CE265" i="13" s="1"/>
  <c r="CE266" i="13" s="1"/>
  <c r="CE267" i="13" s="1"/>
  <c r="CE268" i="13" s="1"/>
  <c r="CE269" i="13" s="1"/>
  <c r="CD9" i="13"/>
  <c r="CD10" i="13" s="1"/>
  <c r="CD11" i="13" s="1"/>
  <c r="CD12" i="13" s="1"/>
  <c r="CD13" i="13" s="1"/>
  <c r="CD14" i="13" s="1"/>
  <c r="CD15" i="13" s="1"/>
  <c r="CD16" i="13" s="1"/>
  <c r="CD17" i="13" s="1"/>
  <c r="CD18" i="13" s="1"/>
  <c r="CD19" i="13" s="1"/>
  <c r="CD20" i="13" s="1"/>
  <c r="CD21" i="13" s="1"/>
  <c r="CD22" i="13" s="1"/>
  <c r="CD23" i="13" s="1"/>
  <c r="CD24" i="13" s="1"/>
  <c r="CD25" i="13" s="1"/>
  <c r="CD26" i="13" s="1"/>
  <c r="CD27" i="13" s="1"/>
  <c r="CD28" i="13" s="1"/>
  <c r="CD29" i="13" s="1"/>
  <c r="CD30" i="13" s="1"/>
  <c r="CD31" i="13" s="1"/>
  <c r="CD32" i="13" s="1"/>
  <c r="CD33" i="13" s="1"/>
  <c r="CD34" i="13" s="1"/>
  <c r="CD35" i="13" s="1"/>
  <c r="CD36" i="13" s="1"/>
  <c r="CD37" i="13" s="1"/>
  <c r="CD38" i="13" s="1"/>
  <c r="CD39" i="13" s="1"/>
  <c r="CD40" i="13" s="1"/>
  <c r="CD41" i="13" s="1"/>
  <c r="CD42" i="13" s="1"/>
  <c r="CD43" i="13" s="1"/>
  <c r="CD44" i="13" s="1"/>
  <c r="CD45" i="13" s="1"/>
  <c r="CD46" i="13" s="1"/>
  <c r="CD47" i="13" s="1"/>
  <c r="CD48" i="13" s="1"/>
  <c r="CD49" i="13" s="1"/>
  <c r="CD50" i="13" s="1"/>
  <c r="CD51" i="13" s="1"/>
  <c r="CD52" i="13" s="1"/>
  <c r="CD53" i="13" s="1"/>
  <c r="CD54" i="13" s="1"/>
  <c r="CD55" i="13" s="1"/>
  <c r="CD56" i="13" s="1"/>
  <c r="CD57" i="13" s="1"/>
  <c r="CD58" i="13" s="1"/>
  <c r="CD59" i="13" s="1"/>
  <c r="CD60" i="13" s="1"/>
  <c r="CD61" i="13" s="1"/>
  <c r="CD62" i="13" s="1"/>
  <c r="CD63" i="13" s="1"/>
  <c r="CD64" i="13" s="1"/>
  <c r="CD65" i="13" s="1"/>
  <c r="CD66" i="13" s="1"/>
  <c r="CD67" i="13" s="1"/>
  <c r="CD68" i="13" s="1"/>
  <c r="CD69" i="13" s="1"/>
  <c r="CD70" i="13" s="1"/>
  <c r="CD71" i="13" s="1"/>
  <c r="CD72" i="13" s="1"/>
  <c r="CD73" i="13" s="1"/>
  <c r="CD74" i="13" s="1"/>
  <c r="CD75" i="13" s="1"/>
  <c r="CD76" i="13" s="1"/>
  <c r="CD77" i="13" s="1"/>
  <c r="CD78" i="13" s="1"/>
  <c r="CD79" i="13" s="1"/>
  <c r="CD80" i="13" s="1"/>
  <c r="CD81" i="13" s="1"/>
  <c r="CD82" i="13" s="1"/>
  <c r="CD83" i="13" s="1"/>
  <c r="CD84" i="13" s="1"/>
  <c r="CD85" i="13" s="1"/>
  <c r="CD86" i="13" s="1"/>
  <c r="CD87" i="13" s="1"/>
  <c r="CD88" i="13" s="1"/>
  <c r="CD89" i="13" s="1"/>
  <c r="CD90" i="13" s="1"/>
  <c r="CD91" i="13" s="1"/>
  <c r="CD92" i="13" s="1"/>
  <c r="CD93" i="13" s="1"/>
  <c r="CD94" i="13" s="1"/>
  <c r="CD95" i="13" s="1"/>
  <c r="CD96" i="13" s="1"/>
  <c r="CD97" i="13" s="1"/>
  <c r="CD98" i="13" s="1"/>
  <c r="CD99" i="13" s="1"/>
  <c r="CD100" i="13" s="1"/>
  <c r="CD101" i="13" s="1"/>
  <c r="CD102" i="13" s="1"/>
  <c r="CD103" i="13" s="1"/>
  <c r="CD104" i="13" s="1"/>
  <c r="CD105" i="13" s="1"/>
  <c r="CD106" i="13" s="1"/>
  <c r="CD107" i="13" s="1"/>
  <c r="CD108" i="13" s="1"/>
  <c r="CD109" i="13" s="1"/>
  <c r="CD110" i="13" s="1"/>
  <c r="CD111" i="13" s="1"/>
  <c r="CD112" i="13" s="1"/>
  <c r="CD113" i="13" s="1"/>
  <c r="CD114" i="13" s="1"/>
  <c r="CD115" i="13" s="1"/>
  <c r="CD116" i="13" s="1"/>
  <c r="CD117" i="13" s="1"/>
  <c r="CD118" i="13" s="1"/>
  <c r="CD119" i="13" s="1"/>
  <c r="CD120" i="13" s="1"/>
  <c r="CD121" i="13" s="1"/>
  <c r="CD122" i="13" s="1"/>
  <c r="CD123" i="13" s="1"/>
  <c r="CD124" i="13" s="1"/>
  <c r="CD125" i="13" s="1"/>
  <c r="CD126" i="13" s="1"/>
  <c r="CD127" i="13" s="1"/>
  <c r="CD128" i="13" s="1"/>
  <c r="CD129" i="13" s="1"/>
  <c r="CD130" i="13" s="1"/>
  <c r="CD131" i="13" s="1"/>
  <c r="CD132" i="13" s="1"/>
  <c r="CD133" i="13" s="1"/>
  <c r="CD134" i="13" s="1"/>
  <c r="CD135" i="13" s="1"/>
  <c r="CD136" i="13" s="1"/>
  <c r="CD137" i="13" s="1"/>
  <c r="CD138" i="13" s="1"/>
  <c r="CD139" i="13" s="1"/>
  <c r="CD140" i="13" s="1"/>
  <c r="CD141" i="13" s="1"/>
  <c r="CD142" i="13" s="1"/>
  <c r="CD143" i="13" s="1"/>
  <c r="CD144" i="13" s="1"/>
  <c r="CD145" i="13" s="1"/>
  <c r="CD146" i="13" s="1"/>
  <c r="CD147" i="13" s="1"/>
  <c r="CD148" i="13" s="1"/>
  <c r="CD149" i="13" s="1"/>
  <c r="CD150" i="13" s="1"/>
  <c r="CD151" i="13" s="1"/>
  <c r="CD152" i="13" s="1"/>
  <c r="CD153" i="13" s="1"/>
  <c r="CD154" i="13" s="1"/>
  <c r="CD155" i="13" s="1"/>
  <c r="CD156" i="13" s="1"/>
  <c r="CD157" i="13" s="1"/>
  <c r="CD158" i="13" s="1"/>
  <c r="CD159" i="13" s="1"/>
  <c r="CD160" i="13" s="1"/>
  <c r="CD161" i="13" s="1"/>
  <c r="CD162" i="13" s="1"/>
  <c r="CD163" i="13" s="1"/>
  <c r="CD164" i="13" s="1"/>
  <c r="CD165" i="13" s="1"/>
  <c r="CD166" i="13" s="1"/>
  <c r="CD167" i="13" s="1"/>
  <c r="CD168" i="13" s="1"/>
  <c r="CD169" i="13" s="1"/>
  <c r="CD170" i="13" s="1"/>
  <c r="CD171" i="13" s="1"/>
  <c r="CD172" i="13" s="1"/>
  <c r="CD173" i="13" s="1"/>
  <c r="CD174" i="13" s="1"/>
  <c r="CD175" i="13" s="1"/>
  <c r="CD176" i="13" s="1"/>
  <c r="CD177" i="13" s="1"/>
  <c r="CD178" i="13" s="1"/>
  <c r="CD179" i="13" s="1"/>
  <c r="CD180" i="13" s="1"/>
  <c r="CD181" i="13" s="1"/>
  <c r="CD182" i="13" s="1"/>
  <c r="CD183" i="13" s="1"/>
  <c r="CD184" i="13" s="1"/>
  <c r="CD185" i="13" s="1"/>
  <c r="CD186" i="13" s="1"/>
  <c r="CD187" i="13" s="1"/>
  <c r="CD188" i="13" s="1"/>
  <c r="CD189" i="13" s="1"/>
  <c r="CD190" i="13" s="1"/>
  <c r="CD191" i="13" s="1"/>
  <c r="CD192" i="13" s="1"/>
  <c r="CD193" i="13" s="1"/>
  <c r="CD194" i="13" s="1"/>
  <c r="CD195" i="13" s="1"/>
  <c r="CD196" i="13" s="1"/>
  <c r="CD197" i="13" s="1"/>
  <c r="CD198" i="13" s="1"/>
  <c r="CD199" i="13" s="1"/>
  <c r="CD200" i="13" s="1"/>
  <c r="CD201" i="13" s="1"/>
  <c r="CD202" i="13" s="1"/>
  <c r="CD203" i="13" s="1"/>
  <c r="CD204" i="13" s="1"/>
  <c r="CD205" i="13" s="1"/>
  <c r="CD206" i="13" s="1"/>
  <c r="CD207" i="13" s="1"/>
  <c r="CD208" i="13" s="1"/>
  <c r="CD209" i="13" s="1"/>
  <c r="CD210" i="13" s="1"/>
  <c r="CD211" i="13" s="1"/>
  <c r="CD212" i="13" s="1"/>
  <c r="CD213" i="13" s="1"/>
  <c r="CD214" i="13" s="1"/>
  <c r="CD215" i="13" s="1"/>
  <c r="CD216" i="13" s="1"/>
  <c r="CD217" i="13" s="1"/>
  <c r="CD218" i="13" s="1"/>
  <c r="CD219" i="13" s="1"/>
  <c r="CD220" i="13" s="1"/>
  <c r="CD221" i="13" s="1"/>
  <c r="CD222" i="13" s="1"/>
  <c r="CD223" i="13" s="1"/>
  <c r="CD224" i="13" s="1"/>
  <c r="CD225" i="13" s="1"/>
  <c r="CD226" i="13" s="1"/>
  <c r="CD227" i="13" s="1"/>
  <c r="CD228" i="13" s="1"/>
  <c r="CD229" i="13" s="1"/>
  <c r="CD230" i="13" s="1"/>
  <c r="CD231" i="13" s="1"/>
  <c r="CD232" i="13" s="1"/>
  <c r="CD233" i="13" s="1"/>
  <c r="CD234" i="13" s="1"/>
  <c r="CD235" i="13" s="1"/>
  <c r="CD236" i="13" s="1"/>
  <c r="CD237" i="13" s="1"/>
  <c r="CD238" i="13" s="1"/>
  <c r="CD239" i="13" s="1"/>
  <c r="CD240" i="13" s="1"/>
  <c r="CD241" i="13" s="1"/>
  <c r="CD242" i="13" s="1"/>
  <c r="CD243" i="13" s="1"/>
  <c r="CD244" i="13" s="1"/>
  <c r="CD245" i="13" s="1"/>
  <c r="CD246" i="13" s="1"/>
  <c r="CD247" i="13" s="1"/>
  <c r="CD248" i="13" s="1"/>
  <c r="CD249" i="13" s="1"/>
  <c r="CD250" i="13" s="1"/>
  <c r="CD251" i="13" s="1"/>
  <c r="CD252" i="13" s="1"/>
  <c r="CD253" i="13" s="1"/>
  <c r="CD254" i="13" s="1"/>
  <c r="CD255" i="13" s="1"/>
  <c r="CD256" i="13" s="1"/>
  <c r="CD257" i="13" s="1"/>
  <c r="CD258" i="13" s="1"/>
  <c r="CD259" i="13" s="1"/>
  <c r="CD260" i="13" s="1"/>
  <c r="CD261" i="13" s="1"/>
  <c r="CD262" i="13" s="1"/>
  <c r="CD263" i="13" s="1"/>
  <c r="CD264" i="13" s="1"/>
  <c r="CD265" i="13" s="1"/>
  <c r="CD266" i="13" s="1"/>
  <c r="CD267" i="13" s="1"/>
  <c r="CD268" i="13" s="1"/>
  <c r="CD269" i="13" s="1"/>
  <c r="CC9" i="13"/>
  <c r="CC10" i="13" s="1"/>
  <c r="CC11" i="13" s="1"/>
  <c r="CC12" i="13" s="1"/>
  <c r="CC13" i="13" s="1"/>
  <c r="CC14" i="13" s="1"/>
  <c r="CC15" i="13" s="1"/>
  <c r="CC16" i="13" s="1"/>
  <c r="CC17" i="13" s="1"/>
  <c r="CC18" i="13" s="1"/>
  <c r="CC19" i="13" s="1"/>
  <c r="CC20" i="13" s="1"/>
  <c r="CC21" i="13" s="1"/>
  <c r="CC22" i="13" s="1"/>
  <c r="CC23" i="13" s="1"/>
  <c r="CC24" i="13" s="1"/>
  <c r="CC25" i="13" s="1"/>
  <c r="CC26" i="13" s="1"/>
  <c r="CC27" i="13" s="1"/>
  <c r="CC28" i="13" s="1"/>
  <c r="CC29" i="13" s="1"/>
  <c r="CC30" i="13" s="1"/>
  <c r="CC31" i="13" s="1"/>
  <c r="CC32" i="13" s="1"/>
  <c r="CC33" i="13" s="1"/>
  <c r="CC34" i="13" s="1"/>
  <c r="CC35" i="13" s="1"/>
  <c r="CC36" i="13" s="1"/>
  <c r="CC37" i="13" s="1"/>
  <c r="CC38" i="13" s="1"/>
  <c r="CC39" i="13" s="1"/>
  <c r="CC40" i="13" s="1"/>
  <c r="CC41" i="13" s="1"/>
  <c r="CC42" i="13" s="1"/>
  <c r="CC43" i="13" s="1"/>
  <c r="CC44" i="13" s="1"/>
  <c r="CC45" i="13" s="1"/>
  <c r="CC46" i="13" s="1"/>
  <c r="CC47" i="13" s="1"/>
  <c r="CC48" i="13" s="1"/>
  <c r="CC49" i="13" s="1"/>
  <c r="CC50" i="13" s="1"/>
  <c r="CC51" i="13" s="1"/>
  <c r="CC52" i="13" s="1"/>
  <c r="CC53" i="13" s="1"/>
  <c r="CC54" i="13" s="1"/>
  <c r="CC55" i="13" s="1"/>
  <c r="CC56" i="13" s="1"/>
  <c r="CC57" i="13" s="1"/>
  <c r="CC58" i="13" s="1"/>
  <c r="CC59" i="13" s="1"/>
  <c r="CC60" i="13" s="1"/>
  <c r="CC61" i="13" s="1"/>
  <c r="CC62" i="13" s="1"/>
  <c r="CC63" i="13" s="1"/>
  <c r="CC64" i="13" s="1"/>
  <c r="CC65" i="13" s="1"/>
  <c r="CC66" i="13" s="1"/>
  <c r="CC67" i="13" s="1"/>
  <c r="CC68" i="13" s="1"/>
  <c r="CC69" i="13" s="1"/>
  <c r="CC70" i="13" s="1"/>
  <c r="CC71" i="13" s="1"/>
  <c r="CC72" i="13" s="1"/>
  <c r="CC73" i="13" s="1"/>
  <c r="CC74" i="13" s="1"/>
  <c r="CC75" i="13" s="1"/>
  <c r="CC76" i="13" s="1"/>
  <c r="CC77" i="13" s="1"/>
  <c r="CC78" i="13" s="1"/>
  <c r="CC79" i="13" s="1"/>
  <c r="CC80" i="13" s="1"/>
  <c r="CC81" i="13" s="1"/>
  <c r="CC82" i="13" s="1"/>
  <c r="CC83" i="13" s="1"/>
  <c r="CC84" i="13" s="1"/>
  <c r="CC85" i="13" s="1"/>
  <c r="CC86" i="13" s="1"/>
  <c r="CC87" i="13" s="1"/>
  <c r="CC88" i="13" s="1"/>
  <c r="CC89" i="13" s="1"/>
  <c r="CC90" i="13" s="1"/>
  <c r="CC91" i="13" s="1"/>
  <c r="CC92" i="13" s="1"/>
  <c r="CC93" i="13" s="1"/>
  <c r="CC94" i="13" s="1"/>
  <c r="CC95" i="13" s="1"/>
  <c r="CC96" i="13" s="1"/>
  <c r="CC97" i="13" s="1"/>
  <c r="CC98" i="13" s="1"/>
  <c r="CC99" i="13" s="1"/>
  <c r="CC100" i="13" s="1"/>
  <c r="CC101" i="13" s="1"/>
  <c r="CC102" i="13" s="1"/>
  <c r="CC103" i="13" s="1"/>
  <c r="CC104" i="13" s="1"/>
  <c r="CC105" i="13" s="1"/>
  <c r="CC106" i="13" s="1"/>
  <c r="CC107" i="13" s="1"/>
  <c r="CC108" i="13" s="1"/>
  <c r="CC109" i="13" s="1"/>
  <c r="CC110" i="13" s="1"/>
  <c r="CC111" i="13" s="1"/>
  <c r="CC112" i="13" s="1"/>
  <c r="CC113" i="13" s="1"/>
  <c r="CC114" i="13" s="1"/>
  <c r="CC115" i="13" s="1"/>
  <c r="CC116" i="13" s="1"/>
  <c r="CC117" i="13" s="1"/>
  <c r="CC118" i="13" s="1"/>
  <c r="CC119" i="13" s="1"/>
  <c r="CC120" i="13" s="1"/>
  <c r="CC121" i="13" s="1"/>
  <c r="CC122" i="13" s="1"/>
  <c r="CC123" i="13" s="1"/>
  <c r="CC124" i="13" s="1"/>
  <c r="CC125" i="13" s="1"/>
  <c r="CC126" i="13" s="1"/>
  <c r="CC127" i="13" s="1"/>
  <c r="CC128" i="13" s="1"/>
  <c r="CC129" i="13" s="1"/>
  <c r="CC130" i="13" s="1"/>
  <c r="CC131" i="13" s="1"/>
  <c r="CC132" i="13" s="1"/>
  <c r="CC133" i="13" s="1"/>
  <c r="CC134" i="13" s="1"/>
  <c r="CC135" i="13" s="1"/>
  <c r="CC136" i="13" s="1"/>
  <c r="CC137" i="13" s="1"/>
  <c r="CC138" i="13" s="1"/>
  <c r="CC139" i="13" s="1"/>
  <c r="CC140" i="13" s="1"/>
  <c r="CC141" i="13" s="1"/>
  <c r="CC142" i="13" s="1"/>
  <c r="CC143" i="13" s="1"/>
  <c r="CC144" i="13" s="1"/>
  <c r="CC145" i="13" s="1"/>
  <c r="CC146" i="13" s="1"/>
  <c r="CC147" i="13" s="1"/>
  <c r="CC148" i="13" s="1"/>
  <c r="CC149" i="13" s="1"/>
  <c r="CC150" i="13" s="1"/>
  <c r="CC151" i="13" s="1"/>
  <c r="CC152" i="13" s="1"/>
  <c r="CC153" i="13" s="1"/>
  <c r="CC154" i="13" s="1"/>
  <c r="CC155" i="13" s="1"/>
  <c r="CC156" i="13" s="1"/>
  <c r="CC157" i="13" s="1"/>
  <c r="CC158" i="13" s="1"/>
  <c r="CC159" i="13" s="1"/>
  <c r="CC160" i="13" s="1"/>
  <c r="CC161" i="13" s="1"/>
  <c r="CC162" i="13" s="1"/>
  <c r="CC163" i="13" s="1"/>
  <c r="CC164" i="13" s="1"/>
  <c r="CC165" i="13" s="1"/>
  <c r="CC166" i="13" s="1"/>
  <c r="CC167" i="13" s="1"/>
  <c r="CC168" i="13" s="1"/>
  <c r="CC169" i="13" s="1"/>
  <c r="CC170" i="13" s="1"/>
  <c r="CC171" i="13" s="1"/>
  <c r="CC172" i="13" s="1"/>
  <c r="CC173" i="13" s="1"/>
  <c r="CC174" i="13" s="1"/>
  <c r="CC175" i="13" s="1"/>
  <c r="CC176" i="13" s="1"/>
  <c r="CC177" i="13" s="1"/>
  <c r="CC178" i="13" s="1"/>
  <c r="CC179" i="13" s="1"/>
  <c r="CC180" i="13" s="1"/>
  <c r="CC181" i="13" s="1"/>
  <c r="CC182" i="13" s="1"/>
  <c r="CC183" i="13" s="1"/>
  <c r="CC184" i="13" s="1"/>
  <c r="CC185" i="13" s="1"/>
  <c r="CC186" i="13" s="1"/>
  <c r="CC187" i="13" s="1"/>
  <c r="CC188" i="13" s="1"/>
  <c r="CC189" i="13" s="1"/>
  <c r="CC190" i="13" s="1"/>
  <c r="CC191" i="13" s="1"/>
  <c r="CC192" i="13" s="1"/>
  <c r="CC193" i="13" s="1"/>
  <c r="CC194" i="13" s="1"/>
  <c r="CC195" i="13" s="1"/>
  <c r="CC196" i="13" s="1"/>
  <c r="CC197" i="13" s="1"/>
  <c r="CC198" i="13" s="1"/>
  <c r="CC199" i="13" s="1"/>
  <c r="CC200" i="13" s="1"/>
  <c r="CC201" i="13" s="1"/>
  <c r="CC202" i="13" s="1"/>
  <c r="CC203" i="13" s="1"/>
  <c r="CC204" i="13" s="1"/>
  <c r="CC205" i="13" s="1"/>
  <c r="CC206" i="13" s="1"/>
  <c r="CC207" i="13" s="1"/>
  <c r="CC208" i="13" s="1"/>
  <c r="CC209" i="13" s="1"/>
  <c r="CC210" i="13" s="1"/>
  <c r="CC211" i="13" s="1"/>
  <c r="CC212" i="13" s="1"/>
  <c r="CC213" i="13" s="1"/>
  <c r="CC214" i="13" s="1"/>
  <c r="CC215" i="13" s="1"/>
  <c r="CC216" i="13" s="1"/>
  <c r="CC217" i="13" s="1"/>
  <c r="CC218" i="13" s="1"/>
  <c r="CC219" i="13" s="1"/>
  <c r="CC220" i="13" s="1"/>
  <c r="CC221" i="13" s="1"/>
  <c r="CC222" i="13" s="1"/>
  <c r="CC223" i="13" s="1"/>
  <c r="CC224" i="13" s="1"/>
  <c r="CC225" i="13" s="1"/>
  <c r="CC226" i="13" s="1"/>
  <c r="CC227" i="13" s="1"/>
  <c r="CC228" i="13" s="1"/>
  <c r="CC229" i="13" s="1"/>
  <c r="CC230" i="13" s="1"/>
  <c r="CC231" i="13" s="1"/>
  <c r="CC232" i="13" s="1"/>
  <c r="CC233" i="13" s="1"/>
  <c r="CC234" i="13" s="1"/>
  <c r="CC235" i="13" s="1"/>
  <c r="CC236" i="13" s="1"/>
  <c r="CC237" i="13" s="1"/>
  <c r="CC238" i="13" s="1"/>
  <c r="CC239" i="13" s="1"/>
  <c r="CC240" i="13" s="1"/>
  <c r="CC241" i="13" s="1"/>
  <c r="CC242" i="13" s="1"/>
  <c r="CC243" i="13" s="1"/>
  <c r="CC244" i="13" s="1"/>
  <c r="CC245" i="13" s="1"/>
  <c r="CC246" i="13" s="1"/>
  <c r="CC247" i="13" s="1"/>
  <c r="CC248" i="13" s="1"/>
  <c r="CC249" i="13" s="1"/>
  <c r="CC250" i="13" s="1"/>
  <c r="CC251" i="13" s="1"/>
  <c r="CC252" i="13" s="1"/>
  <c r="CC253" i="13" s="1"/>
  <c r="CC254" i="13" s="1"/>
  <c r="CC255" i="13" s="1"/>
  <c r="CC256" i="13" s="1"/>
  <c r="CC257" i="13" s="1"/>
  <c r="CC258" i="13" s="1"/>
  <c r="CC259" i="13" s="1"/>
  <c r="CC260" i="13" s="1"/>
  <c r="CC261" i="13" s="1"/>
  <c r="CC262" i="13" s="1"/>
  <c r="CC263" i="13" s="1"/>
  <c r="CC264" i="13" s="1"/>
  <c r="CC265" i="13" s="1"/>
  <c r="CC266" i="13" s="1"/>
  <c r="CC267" i="13" s="1"/>
  <c r="CC268" i="13" s="1"/>
  <c r="CC269" i="13" s="1"/>
  <c r="CB9" i="13"/>
  <c r="CB10" i="13" s="1"/>
  <c r="CB11" i="13" s="1"/>
  <c r="CB12" i="13" s="1"/>
  <c r="CB13" i="13" s="1"/>
  <c r="CB14" i="13" s="1"/>
  <c r="CB15" i="13" s="1"/>
  <c r="CB16" i="13" s="1"/>
  <c r="CB17" i="13" s="1"/>
  <c r="CB18" i="13" s="1"/>
  <c r="CB19" i="13" s="1"/>
  <c r="CB20" i="13" s="1"/>
  <c r="CB21" i="13" s="1"/>
  <c r="CB22" i="13" s="1"/>
  <c r="CB23" i="13" s="1"/>
  <c r="CB24" i="13" s="1"/>
  <c r="CB25" i="13" s="1"/>
  <c r="CB26" i="13" s="1"/>
  <c r="CB27" i="13" s="1"/>
  <c r="CB28" i="13" s="1"/>
  <c r="CB29" i="13" s="1"/>
  <c r="CB30" i="13" s="1"/>
  <c r="CB31" i="13" s="1"/>
  <c r="CB32" i="13" s="1"/>
  <c r="CB33" i="13" s="1"/>
  <c r="CB34" i="13" s="1"/>
  <c r="CB35" i="13" s="1"/>
  <c r="CB36" i="13" s="1"/>
  <c r="CB37" i="13" s="1"/>
  <c r="CB38" i="13" s="1"/>
  <c r="CB39" i="13" s="1"/>
  <c r="CB40" i="13" s="1"/>
  <c r="CB41" i="13" s="1"/>
  <c r="CB42" i="13" s="1"/>
  <c r="CB43" i="13" s="1"/>
  <c r="CB44" i="13" s="1"/>
  <c r="CB45" i="13" s="1"/>
  <c r="CB46" i="13" s="1"/>
  <c r="CB47" i="13" s="1"/>
  <c r="CB48" i="13" s="1"/>
  <c r="CB49" i="13" s="1"/>
  <c r="CB50" i="13" s="1"/>
  <c r="CB51" i="13" s="1"/>
  <c r="CB52" i="13" s="1"/>
  <c r="CB53" i="13" s="1"/>
  <c r="CB54" i="13" s="1"/>
  <c r="CB55" i="13" s="1"/>
  <c r="CB56" i="13" s="1"/>
  <c r="CB57" i="13" s="1"/>
  <c r="CB58" i="13" s="1"/>
  <c r="CB59" i="13" s="1"/>
  <c r="CB60" i="13" s="1"/>
  <c r="CB61" i="13" s="1"/>
  <c r="CB62" i="13" s="1"/>
  <c r="CB63" i="13" s="1"/>
  <c r="CB64" i="13" s="1"/>
  <c r="CB65" i="13" s="1"/>
  <c r="CB66" i="13" s="1"/>
  <c r="CB67" i="13" s="1"/>
  <c r="CB68" i="13" s="1"/>
  <c r="CB69" i="13" s="1"/>
  <c r="CB70" i="13" s="1"/>
  <c r="CB71" i="13" s="1"/>
  <c r="CB72" i="13" s="1"/>
  <c r="CB73" i="13" s="1"/>
  <c r="CB74" i="13" s="1"/>
  <c r="CB75" i="13" s="1"/>
  <c r="CB76" i="13" s="1"/>
  <c r="CB77" i="13" s="1"/>
  <c r="CB78" i="13" s="1"/>
  <c r="CB79" i="13" s="1"/>
  <c r="CB80" i="13" s="1"/>
  <c r="CB81" i="13" s="1"/>
  <c r="CB82" i="13" s="1"/>
  <c r="CB83" i="13" s="1"/>
  <c r="CB84" i="13" s="1"/>
  <c r="CB85" i="13" s="1"/>
  <c r="CB86" i="13" s="1"/>
  <c r="CB87" i="13" s="1"/>
  <c r="CB88" i="13" s="1"/>
  <c r="CB89" i="13" s="1"/>
  <c r="CB90" i="13" s="1"/>
  <c r="CB91" i="13" s="1"/>
  <c r="CB92" i="13" s="1"/>
  <c r="CB93" i="13" s="1"/>
  <c r="CB94" i="13" s="1"/>
  <c r="CB95" i="13" s="1"/>
  <c r="CB96" i="13" s="1"/>
  <c r="CB97" i="13" s="1"/>
  <c r="CB98" i="13" s="1"/>
  <c r="CB99" i="13" s="1"/>
  <c r="CB100" i="13" s="1"/>
  <c r="CB101" i="13" s="1"/>
  <c r="CB102" i="13" s="1"/>
  <c r="CB103" i="13" s="1"/>
  <c r="CB104" i="13" s="1"/>
  <c r="CB105" i="13" s="1"/>
  <c r="CB106" i="13" s="1"/>
  <c r="CB107" i="13" s="1"/>
  <c r="CB108" i="13" s="1"/>
  <c r="CB109" i="13" s="1"/>
  <c r="CB110" i="13" s="1"/>
  <c r="CB111" i="13" s="1"/>
  <c r="CB112" i="13" s="1"/>
  <c r="CB113" i="13" s="1"/>
  <c r="CB114" i="13" s="1"/>
  <c r="CB115" i="13" s="1"/>
  <c r="CB116" i="13" s="1"/>
  <c r="CB117" i="13" s="1"/>
  <c r="CB118" i="13" s="1"/>
  <c r="CB119" i="13" s="1"/>
  <c r="CB120" i="13" s="1"/>
  <c r="CB121" i="13" s="1"/>
  <c r="CB122" i="13" s="1"/>
  <c r="CB123" i="13" s="1"/>
  <c r="CB124" i="13" s="1"/>
  <c r="CB125" i="13" s="1"/>
  <c r="CB126" i="13" s="1"/>
  <c r="CB127" i="13" s="1"/>
  <c r="CB128" i="13" s="1"/>
  <c r="CB129" i="13" s="1"/>
  <c r="CB130" i="13" s="1"/>
  <c r="CB131" i="13" s="1"/>
  <c r="CB132" i="13" s="1"/>
  <c r="CB133" i="13" s="1"/>
  <c r="CB134" i="13" s="1"/>
  <c r="CB135" i="13" s="1"/>
  <c r="CB136" i="13" s="1"/>
  <c r="CB137" i="13" s="1"/>
  <c r="CB138" i="13" s="1"/>
  <c r="CB139" i="13" s="1"/>
  <c r="CB140" i="13" s="1"/>
  <c r="CB141" i="13" s="1"/>
  <c r="CB142" i="13" s="1"/>
  <c r="CB143" i="13" s="1"/>
  <c r="CB144" i="13" s="1"/>
  <c r="CB145" i="13" s="1"/>
  <c r="CB146" i="13" s="1"/>
  <c r="CB147" i="13" s="1"/>
  <c r="CB148" i="13" s="1"/>
  <c r="CB149" i="13" s="1"/>
  <c r="CB150" i="13" s="1"/>
  <c r="CB151" i="13" s="1"/>
  <c r="CB152" i="13" s="1"/>
  <c r="CB153" i="13" s="1"/>
  <c r="CB154" i="13" s="1"/>
  <c r="CB155" i="13" s="1"/>
  <c r="CB156" i="13" s="1"/>
  <c r="CB157" i="13" s="1"/>
  <c r="CB158" i="13" s="1"/>
  <c r="CB159" i="13" s="1"/>
  <c r="CB160" i="13" s="1"/>
  <c r="CB161" i="13" s="1"/>
  <c r="CB162" i="13" s="1"/>
  <c r="CB163" i="13" s="1"/>
  <c r="CB164" i="13" s="1"/>
  <c r="CB165" i="13" s="1"/>
  <c r="CB166" i="13" s="1"/>
  <c r="CB167" i="13" s="1"/>
  <c r="CB168" i="13" s="1"/>
  <c r="CB169" i="13" s="1"/>
  <c r="CB170" i="13" s="1"/>
  <c r="CB171" i="13" s="1"/>
  <c r="CB172" i="13" s="1"/>
  <c r="CB173" i="13" s="1"/>
  <c r="CB174" i="13" s="1"/>
  <c r="CB175" i="13" s="1"/>
  <c r="CB176" i="13" s="1"/>
  <c r="CB177" i="13" s="1"/>
  <c r="CB178" i="13" s="1"/>
  <c r="CB179" i="13" s="1"/>
  <c r="CB180" i="13" s="1"/>
  <c r="CB181" i="13" s="1"/>
  <c r="CB182" i="13" s="1"/>
  <c r="CB183" i="13" s="1"/>
  <c r="CB184" i="13" s="1"/>
  <c r="CB185" i="13" s="1"/>
  <c r="CB186" i="13" s="1"/>
  <c r="CB187" i="13" s="1"/>
  <c r="CB188" i="13" s="1"/>
  <c r="CB189" i="13" s="1"/>
  <c r="CB190" i="13" s="1"/>
  <c r="CB191" i="13" s="1"/>
  <c r="CB192" i="13" s="1"/>
  <c r="CB193" i="13" s="1"/>
  <c r="CB194" i="13" s="1"/>
  <c r="CB195" i="13" s="1"/>
  <c r="CB196" i="13" s="1"/>
  <c r="CB197" i="13" s="1"/>
  <c r="CB198" i="13" s="1"/>
  <c r="CB199" i="13" s="1"/>
  <c r="CB200" i="13" s="1"/>
  <c r="CB201" i="13" s="1"/>
  <c r="CB202" i="13" s="1"/>
  <c r="CB203" i="13" s="1"/>
  <c r="CB204" i="13" s="1"/>
  <c r="CB205" i="13" s="1"/>
  <c r="CB206" i="13" s="1"/>
  <c r="CB207" i="13" s="1"/>
  <c r="CB208" i="13" s="1"/>
  <c r="CB209" i="13" s="1"/>
  <c r="CB210" i="13" s="1"/>
  <c r="CB211" i="13" s="1"/>
  <c r="CB212" i="13" s="1"/>
  <c r="CB213" i="13" s="1"/>
  <c r="CB214" i="13" s="1"/>
  <c r="CB215" i="13" s="1"/>
  <c r="CB216" i="13" s="1"/>
  <c r="CB217" i="13" s="1"/>
  <c r="CB218" i="13" s="1"/>
  <c r="CB219" i="13" s="1"/>
  <c r="CB220" i="13" s="1"/>
  <c r="CB221" i="13" s="1"/>
  <c r="CB222" i="13" s="1"/>
  <c r="CB223" i="13" s="1"/>
  <c r="CB224" i="13" s="1"/>
  <c r="CB225" i="13" s="1"/>
  <c r="CB226" i="13" s="1"/>
  <c r="CB227" i="13" s="1"/>
  <c r="CB228" i="13" s="1"/>
  <c r="CB229" i="13" s="1"/>
  <c r="CB230" i="13" s="1"/>
  <c r="CB231" i="13" s="1"/>
  <c r="CB232" i="13" s="1"/>
  <c r="CB233" i="13" s="1"/>
  <c r="CB234" i="13" s="1"/>
  <c r="CA9" i="13"/>
  <c r="CA10" i="13" s="1"/>
  <c r="CA11" i="13" s="1"/>
  <c r="CA12" i="13" s="1"/>
  <c r="CA13" i="13" s="1"/>
  <c r="CA14" i="13" s="1"/>
  <c r="CA15" i="13" s="1"/>
  <c r="CA16" i="13" s="1"/>
  <c r="CA17" i="13" s="1"/>
  <c r="CA18" i="13" s="1"/>
  <c r="CA19" i="13" s="1"/>
  <c r="CA20" i="13" s="1"/>
  <c r="CA21" i="13" s="1"/>
  <c r="CA22" i="13" s="1"/>
  <c r="CA23" i="13" s="1"/>
  <c r="CA24" i="13" s="1"/>
  <c r="CA25" i="13" s="1"/>
  <c r="CA26" i="13" s="1"/>
  <c r="CA27" i="13" s="1"/>
  <c r="CA28" i="13" s="1"/>
  <c r="CA29" i="13" s="1"/>
  <c r="CA30" i="13" s="1"/>
  <c r="CA31" i="13" s="1"/>
  <c r="CA32" i="13" s="1"/>
  <c r="CA33" i="13" s="1"/>
  <c r="CA34" i="13" s="1"/>
  <c r="CA35" i="13" s="1"/>
  <c r="CA36" i="13" s="1"/>
  <c r="CA37" i="13" s="1"/>
  <c r="CA38" i="13" s="1"/>
  <c r="CA39" i="13" s="1"/>
  <c r="CA40" i="13" s="1"/>
  <c r="CA41" i="13" s="1"/>
  <c r="CA42" i="13" s="1"/>
  <c r="CA43" i="13" s="1"/>
  <c r="CA44" i="13" s="1"/>
  <c r="CA45" i="13" s="1"/>
  <c r="CA46" i="13" s="1"/>
  <c r="CA47" i="13" s="1"/>
  <c r="CA48" i="13" s="1"/>
  <c r="CA49" i="13" s="1"/>
  <c r="CA50" i="13" s="1"/>
  <c r="CA51" i="13" s="1"/>
  <c r="CA52" i="13" s="1"/>
  <c r="CA53" i="13" s="1"/>
  <c r="CA54" i="13" s="1"/>
  <c r="CA55" i="13" s="1"/>
  <c r="CA56" i="13" s="1"/>
  <c r="CA57" i="13" s="1"/>
  <c r="CA58" i="13" s="1"/>
  <c r="CA59" i="13" s="1"/>
  <c r="CA60" i="13" s="1"/>
  <c r="CA61" i="13" s="1"/>
  <c r="CA62" i="13" s="1"/>
  <c r="CA63" i="13" s="1"/>
  <c r="CA64" i="13" s="1"/>
  <c r="CA65" i="13" s="1"/>
  <c r="CA66" i="13" s="1"/>
  <c r="CA67" i="13" s="1"/>
  <c r="CA68" i="13" s="1"/>
  <c r="CA69" i="13" s="1"/>
  <c r="CA70" i="13" s="1"/>
  <c r="CA71" i="13" s="1"/>
  <c r="CA72" i="13" s="1"/>
  <c r="CA73" i="13" s="1"/>
  <c r="CA74" i="13" s="1"/>
  <c r="CA75" i="13" s="1"/>
  <c r="CA76" i="13" s="1"/>
  <c r="CA77" i="13" s="1"/>
  <c r="CA78" i="13" s="1"/>
  <c r="CA79" i="13" s="1"/>
  <c r="CA80" i="13" s="1"/>
  <c r="CA81" i="13" s="1"/>
  <c r="CA82" i="13" s="1"/>
  <c r="CA83" i="13" s="1"/>
  <c r="CA84" i="13" s="1"/>
  <c r="CA85" i="13" s="1"/>
  <c r="CA86" i="13" s="1"/>
  <c r="CA87" i="13" s="1"/>
  <c r="CA88" i="13" s="1"/>
  <c r="CA89" i="13" s="1"/>
  <c r="CA90" i="13" s="1"/>
  <c r="CA91" i="13" s="1"/>
  <c r="CA92" i="13" s="1"/>
  <c r="CA93" i="13" s="1"/>
  <c r="CA94" i="13" s="1"/>
  <c r="CA95" i="13" s="1"/>
  <c r="CA96" i="13" s="1"/>
  <c r="CA97" i="13" s="1"/>
  <c r="CA98" i="13" s="1"/>
  <c r="CA99" i="13" s="1"/>
  <c r="CA100" i="13" s="1"/>
  <c r="CA101" i="13" s="1"/>
  <c r="CA102" i="13" s="1"/>
  <c r="CA103" i="13" s="1"/>
  <c r="CA104" i="13" s="1"/>
  <c r="CA105" i="13" s="1"/>
  <c r="CA106" i="13" s="1"/>
  <c r="CA107" i="13" s="1"/>
  <c r="CA108" i="13" s="1"/>
  <c r="CA109" i="13" s="1"/>
  <c r="CA110" i="13" s="1"/>
  <c r="CA111" i="13" s="1"/>
  <c r="CA112" i="13" s="1"/>
  <c r="CA113" i="13" s="1"/>
  <c r="CA114" i="13" s="1"/>
  <c r="CA115" i="13" s="1"/>
  <c r="CA116" i="13" s="1"/>
  <c r="CA117" i="13" s="1"/>
  <c r="CA118" i="13" s="1"/>
  <c r="CA119" i="13" s="1"/>
  <c r="CA120" i="13" s="1"/>
  <c r="CA121" i="13" s="1"/>
  <c r="CA122" i="13" s="1"/>
  <c r="CA123" i="13" s="1"/>
  <c r="CA124" i="13" s="1"/>
  <c r="CA125" i="13" s="1"/>
  <c r="CA126" i="13" s="1"/>
  <c r="CA127" i="13" s="1"/>
  <c r="CA128" i="13" s="1"/>
  <c r="CA129" i="13" s="1"/>
  <c r="CA130" i="13" s="1"/>
  <c r="CA131" i="13" s="1"/>
  <c r="CA132" i="13" s="1"/>
  <c r="CA133" i="13" s="1"/>
  <c r="CA134" i="13" s="1"/>
  <c r="CA135" i="13" s="1"/>
  <c r="CA136" i="13" s="1"/>
  <c r="CA137" i="13" s="1"/>
  <c r="CA138" i="13" s="1"/>
  <c r="CA139" i="13" s="1"/>
  <c r="CA140" i="13" s="1"/>
  <c r="CA141" i="13" s="1"/>
  <c r="CA142" i="13" s="1"/>
  <c r="CA143" i="13" s="1"/>
  <c r="CA144" i="13" s="1"/>
  <c r="CA145" i="13" s="1"/>
  <c r="CA146" i="13" s="1"/>
  <c r="CA147" i="13" s="1"/>
  <c r="CA148" i="13" s="1"/>
  <c r="CA149" i="13" s="1"/>
  <c r="CA150" i="13" s="1"/>
  <c r="CA151" i="13" s="1"/>
  <c r="CA152" i="13" s="1"/>
  <c r="CA153" i="13" s="1"/>
  <c r="CA154" i="13" s="1"/>
  <c r="CA155" i="13" s="1"/>
  <c r="CA156" i="13" s="1"/>
  <c r="CA157" i="13" s="1"/>
  <c r="CA158" i="13" s="1"/>
  <c r="CA159" i="13" s="1"/>
  <c r="CA160" i="13" s="1"/>
  <c r="CA161" i="13" s="1"/>
  <c r="CA162" i="13" s="1"/>
  <c r="CA163" i="13" s="1"/>
  <c r="CA164" i="13" s="1"/>
  <c r="CA165" i="13" s="1"/>
  <c r="CA166" i="13" s="1"/>
  <c r="CA167" i="13" s="1"/>
  <c r="CA168" i="13" s="1"/>
  <c r="CA169" i="13" s="1"/>
  <c r="CA170" i="13" s="1"/>
  <c r="CA171" i="13" s="1"/>
  <c r="CA172" i="13" s="1"/>
  <c r="CA173" i="13" s="1"/>
  <c r="CA174" i="13" s="1"/>
  <c r="CA175" i="13" s="1"/>
  <c r="CA176" i="13" s="1"/>
  <c r="CA177" i="13" s="1"/>
  <c r="CA178" i="13" s="1"/>
  <c r="CA179" i="13" s="1"/>
  <c r="CA180" i="13" s="1"/>
  <c r="CA181" i="13" s="1"/>
  <c r="CA182" i="13" s="1"/>
  <c r="CA183" i="13" s="1"/>
  <c r="CA184" i="13" s="1"/>
  <c r="CA185" i="13" s="1"/>
  <c r="CA186" i="13" s="1"/>
  <c r="CA187" i="13" s="1"/>
  <c r="CA188" i="13" s="1"/>
  <c r="CA189" i="13" s="1"/>
  <c r="CA190" i="13" s="1"/>
  <c r="CA191" i="13" s="1"/>
  <c r="CA192" i="13" s="1"/>
  <c r="CA193" i="13" s="1"/>
  <c r="CA194" i="13" s="1"/>
  <c r="CA195" i="13" s="1"/>
  <c r="CA196" i="13" s="1"/>
  <c r="CA197" i="13" s="1"/>
  <c r="CA198" i="13" s="1"/>
  <c r="CA199" i="13" s="1"/>
  <c r="CA200" i="13" s="1"/>
  <c r="CA201" i="13" s="1"/>
  <c r="CA202" i="13" s="1"/>
  <c r="CA203" i="13" s="1"/>
  <c r="CA204" i="13" s="1"/>
  <c r="CA205" i="13" s="1"/>
  <c r="CA206" i="13" s="1"/>
  <c r="CA207" i="13" s="1"/>
  <c r="CA208" i="13" s="1"/>
  <c r="CA209" i="13" s="1"/>
  <c r="CA210" i="13" s="1"/>
  <c r="CA211" i="13" s="1"/>
  <c r="CA212" i="13" s="1"/>
  <c r="CA213" i="13" s="1"/>
  <c r="CA214" i="13" s="1"/>
  <c r="CA215" i="13" s="1"/>
  <c r="CA216" i="13" s="1"/>
  <c r="CA217" i="13" s="1"/>
  <c r="CA218" i="13" s="1"/>
  <c r="CA219" i="13" s="1"/>
  <c r="CA220" i="13" s="1"/>
  <c r="CA221" i="13" s="1"/>
  <c r="CA222" i="13" s="1"/>
  <c r="CA223" i="13" s="1"/>
  <c r="CA224" i="13" s="1"/>
  <c r="CA225" i="13" s="1"/>
  <c r="CA226" i="13" s="1"/>
  <c r="CA227" i="13" s="1"/>
  <c r="CA228" i="13" s="1"/>
  <c r="CA229" i="13" s="1"/>
  <c r="CA230" i="13" s="1"/>
  <c r="CA231" i="13" s="1"/>
  <c r="CA232" i="13" s="1"/>
  <c r="CA233" i="13" s="1"/>
  <c r="CA234" i="13" s="1"/>
  <c r="CA235" i="13" s="1"/>
  <c r="CA236" i="13" s="1"/>
  <c r="CA237" i="13" s="1"/>
  <c r="BZ9" i="13"/>
  <c r="BZ10" i="13" s="1"/>
  <c r="BZ11" i="13" s="1"/>
  <c r="BZ12" i="13" s="1"/>
  <c r="BZ13" i="13" s="1"/>
  <c r="BZ14" i="13" s="1"/>
  <c r="BZ15" i="13" s="1"/>
  <c r="BZ16" i="13" s="1"/>
  <c r="BZ17" i="13" s="1"/>
  <c r="BZ18" i="13" s="1"/>
  <c r="BZ19" i="13" s="1"/>
  <c r="BZ20" i="13" s="1"/>
  <c r="BZ21" i="13" s="1"/>
  <c r="BZ22" i="13" s="1"/>
  <c r="BZ23" i="13" s="1"/>
  <c r="BZ24" i="13" s="1"/>
  <c r="BZ25" i="13" s="1"/>
  <c r="BZ26" i="13" s="1"/>
  <c r="BZ27" i="13" s="1"/>
  <c r="BZ28" i="13" s="1"/>
  <c r="BZ29" i="13" s="1"/>
  <c r="BZ30" i="13" s="1"/>
  <c r="BZ31" i="13" s="1"/>
  <c r="BZ32" i="13" s="1"/>
  <c r="BZ33" i="13" s="1"/>
  <c r="BZ34" i="13" s="1"/>
  <c r="BZ35" i="13" s="1"/>
  <c r="BZ36" i="13" s="1"/>
  <c r="BZ37" i="13" s="1"/>
  <c r="BZ38" i="13" s="1"/>
  <c r="BZ39" i="13" s="1"/>
  <c r="BZ40" i="13" s="1"/>
  <c r="BZ41" i="13" s="1"/>
  <c r="BZ42" i="13" s="1"/>
  <c r="BZ43" i="13" s="1"/>
  <c r="BZ44" i="13" s="1"/>
  <c r="BZ45" i="13" s="1"/>
  <c r="BZ46" i="13" s="1"/>
  <c r="BZ47" i="13" s="1"/>
  <c r="BZ48" i="13" s="1"/>
  <c r="BZ49" i="13" s="1"/>
  <c r="BZ50" i="13" s="1"/>
  <c r="BZ51" i="13" s="1"/>
  <c r="BZ52" i="13" s="1"/>
  <c r="BZ53" i="13" s="1"/>
  <c r="BZ54" i="13" s="1"/>
  <c r="BZ55" i="13" s="1"/>
  <c r="BZ56" i="13" s="1"/>
  <c r="BZ57" i="13" s="1"/>
  <c r="BZ58" i="13" s="1"/>
  <c r="BZ59" i="13" s="1"/>
  <c r="BZ60" i="13" s="1"/>
  <c r="BZ61" i="13" s="1"/>
  <c r="BZ62" i="13" s="1"/>
  <c r="BZ63" i="13" s="1"/>
  <c r="BZ64" i="13" s="1"/>
  <c r="BZ65" i="13" s="1"/>
  <c r="BZ66" i="13" s="1"/>
  <c r="BZ67" i="13" s="1"/>
  <c r="BZ68" i="13" s="1"/>
  <c r="BZ69" i="13" s="1"/>
  <c r="BZ70" i="13" s="1"/>
  <c r="BZ71" i="13" s="1"/>
  <c r="BZ72" i="13" s="1"/>
  <c r="BZ73" i="13" s="1"/>
  <c r="BZ74" i="13" s="1"/>
  <c r="BZ75" i="13" s="1"/>
  <c r="BZ76" i="13" s="1"/>
  <c r="BZ77" i="13" s="1"/>
  <c r="BZ78" i="13" s="1"/>
  <c r="BZ79" i="13" s="1"/>
  <c r="BZ80" i="13" s="1"/>
  <c r="BZ81" i="13" s="1"/>
  <c r="BZ82" i="13" s="1"/>
  <c r="BZ83" i="13" s="1"/>
  <c r="BZ84" i="13" s="1"/>
  <c r="BZ85" i="13" s="1"/>
  <c r="BZ86" i="13" s="1"/>
  <c r="BZ87" i="13" s="1"/>
  <c r="BZ88" i="13" s="1"/>
  <c r="BZ89" i="13" s="1"/>
  <c r="BZ90" i="13" s="1"/>
  <c r="BZ91" i="13" s="1"/>
  <c r="BZ92" i="13" s="1"/>
  <c r="BZ93" i="13" s="1"/>
  <c r="BZ94" i="13" s="1"/>
  <c r="BZ95" i="13" s="1"/>
  <c r="BZ96" i="13" s="1"/>
  <c r="BZ97" i="13" s="1"/>
  <c r="BZ98" i="13" s="1"/>
  <c r="BZ99" i="13" s="1"/>
  <c r="BZ100" i="13" s="1"/>
  <c r="BZ101" i="13" s="1"/>
  <c r="BZ102" i="13" s="1"/>
  <c r="BZ103" i="13" s="1"/>
  <c r="BZ104" i="13" s="1"/>
  <c r="BZ105" i="13" s="1"/>
  <c r="BZ106" i="13" s="1"/>
  <c r="BZ107" i="13" s="1"/>
  <c r="BZ108" i="13" s="1"/>
  <c r="BZ109" i="13" s="1"/>
  <c r="BZ110" i="13" s="1"/>
  <c r="BZ111" i="13" s="1"/>
  <c r="BZ112" i="13" s="1"/>
  <c r="BZ113" i="13" s="1"/>
  <c r="BZ114" i="13" s="1"/>
  <c r="BZ115" i="13" s="1"/>
  <c r="BZ116" i="13" s="1"/>
  <c r="BZ117" i="13" s="1"/>
  <c r="BZ118" i="13" s="1"/>
  <c r="BZ119" i="13" s="1"/>
  <c r="BZ120" i="13" s="1"/>
  <c r="BZ121" i="13" s="1"/>
  <c r="BZ122" i="13" s="1"/>
  <c r="BZ123" i="13" s="1"/>
  <c r="BZ124" i="13" s="1"/>
  <c r="BZ125" i="13" s="1"/>
  <c r="BZ126" i="13" s="1"/>
  <c r="BZ127" i="13" s="1"/>
  <c r="BZ128" i="13" s="1"/>
  <c r="BZ129" i="13" s="1"/>
  <c r="BZ130" i="13" s="1"/>
  <c r="BZ131" i="13" s="1"/>
  <c r="BZ132" i="13" s="1"/>
  <c r="BZ133" i="13" s="1"/>
  <c r="BZ134" i="13" s="1"/>
  <c r="BZ135" i="13" s="1"/>
  <c r="BZ136" i="13" s="1"/>
  <c r="BZ137" i="13" s="1"/>
  <c r="BZ138" i="13" s="1"/>
  <c r="BZ139" i="13" s="1"/>
  <c r="BZ140" i="13" s="1"/>
  <c r="BZ141" i="13" s="1"/>
  <c r="BZ142" i="13" s="1"/>
  <c r="BZ143" i="13" s="1"/>
  <c r="BZ144" i="13" s="1"/>
  <c r="BZ145" i="13" s="1"/>
  <c r="BZ146" i="13" s="1"/>
  <c r="BZ147" i="13" s="1"/>
  <c r="BZ148" i="13" s="1"/>
  <c r="BZ149" i="13" s="1"/>
  <c r="BZ150" i="13" s="1"/>
  <c r="BZ151" i="13" s="1"/>
  <c r="BZ152" i="13" s="1"/>
  <c r="BZ153" i="13" s="1"/>
  <c r="BZ154" i="13" s="1"/>
  <c r="BZ155" i="13" s="1"/>
  <c r="BZ156" i="13" s="1"/>
  <c r="BZ157" i="13" s="1"/>
  <c r="BZ158" i="13" s="1"/>
  <c r="BZ159" i="13" s="1"/>
  <c r="BZ160" i="13" s="1"/>
  <c r="BZ161" i="13" s="1"/>
  <c r="BZ162" i="13" s="1"/>
  <c r="BZ163" i="13" s="1"/>
  <c r="BZ164" i="13" s="1"/>
  <c r="BZ165" i="13" s="1"/>
  <c r="BZ166" i="13" s="1"/>
  <c r="BZ167" i="13" s="1"/>
  <c r="BZ168" i="13" s="1"/>
  <c r="BZ169" i="13" s="1"/>
  <c r="BZ170" i="13" s="1"/>
  <c r="BZ171" i="13" s="1"/>
  <c r="BZ172" i="13" s="1"/>
  <c r="BZ173" i="13" s="1"/>
  <c r="BZ174" i="13" s="1"/>
  <c r="BZ175" i="13" s="1"/>
  <c r="BZ176" i="13" s="1"/>
  <c r="BZ177" i="13" s="1"/>
  <c r="BZ178" i="13" s="1"/>
  <c r="BZ179" i="13" s="1"/>
  <c r="BZ180" i="13" s="1"/>
  <c r="BZ181" i="13" s="1"/>
  <c r="BZ182" i="13" s="1"/>
  <c r="BZ183" i="13" s="1"/>
  <c r="BZ184" i="13" s="1"/>
  <c r="BZ185" i="13" s="1"/>
  <c r="BZ186" i="13" s="1"/>
  <c r="BZ187" i="13" s="1"/>
  <c r="BZ188" i="13" s="1"/>
  <c r="BZ189" i="13" s="1"/>
  <c r="BZ190" i="13" s="1"/>
  <c r="BZ191" i="13" s="1"/>
  <c r="BZ192" i="13" s="1"/>
  <c r="BZ193" i="13" s="1"/>
  <c r="BZ194" i="13" s="1"/>
  <c r="BZ195" i="13" s="1"/>
  <c r="BZ196" i="13" s="1"/>
  <c r="BZ197" i="13" s="1"/>
  <c r="BZ198" i="13" s="1"/>
  <c r="BZ199" i="13" s="1"/>
  <c r="BZ200" i="13" s="1"/>
  <c r="BZ201" i="13" s="1"/>
  <c r="BZ202" i="13" s="1"/>
  <c r="BZ203" i="13" s="1"/>
  <c r="BZ204" i="13" s="1"/>
  <c r="BZ205" i="13" s="1"/>
  <c r="BZ206" i="13" s="1"/>
  <c r="BZ207" i="13" s="1"/>
  <c r="BZ208" i="13" s="1"/>
  <c r="BZ209" i="13" s="1"/>
  <c r="BZ210" i="13" s="1"/>
  <c r="BZ211" i="13" s="1"/>
  <c r="BZ212" i="13" s="1"/>
  <c r="BZ213" i="13" s="1"/>
  <c r="BZ214" i="13" s="1"/>
  <c r="BZ215" i="13" s="1"/>
  <c r="BZ216" i="13" s="1"/>
  <c r="BZ217" i="13" s="1"/>
  <c r="BZ218" i="13" s="1"/>
  <c r="BZ219" i="13" s="1"/>
  <c r="BZ220" i="13" s="1"/>
  <c r="BZ221" i="13" s="1"/>
  <c r="BZ222" i="13" s="1"/>
  <c r="BZ223" i="13" s="1"/>
  <c r="BZ224" i="13" s="1"/>
  <c r="BZ225" i="13" s="1"/>
  <c r="BZ226" i="13" s="1"/>
  <c r="BZ227" i="13" s="1"/>
  <c r="BZ228" i="13" s="1"/>
  <c r="BZ229" i="13" s="1"/>
  <c r="BZ230" i="13" s="1"/>
  <c r="BZ231" i="13" s="1"/>
  <c r="BZ232" i="13" s="1"/>
  <c r="BZ233" i="13" s="1"/>
  <c r="BZ234" i="13" s="1"/>
  <c r="BY9" i="13"/>
  <c r="BY10" i="13" s="1"/>
  <c r="BY11" i="13" s="1"/>
  <c r="BY12" i="13" s="1"/>
  <c r="BY13" i="13" s="1"/>
  <c r="BY14" i="13" s="1"/>
  <c r="BY15" i="13" s="1"/>
  <c r="BY16" i="13" s="1"/>
  <c r="BY17" i="13" s="1"/>
  <c r="BY18" i="13" s="1"/>
  <c r="BY19" i="13" s="1"/>
  <c r="BY20" i="13" s="1"/>
  <c r="BY21" i="13" s="1"/>
  <c r="BY22" i="13" s="1"/>
  <c r="BY23" i="13" s="1"/>
  <c r="BY24" i="13" s="1"/>
  <c r="BY25" i="13" s="1"/>
  <c r="BY26" i="13" s="1"/>
  <c r="BY27" i="13" s="1"/>
  <c r="BY28" i="13" s="1"/>
  <c r="BY29" i="13" s="1"/>
  <c r="BY30" i="13" s="1"/>
  <c r="BY31" i="13" s="1"/>
  <c r="BY32" i="13" s="1"/>
  <c r="BY33" i="13" s="1"/>
  <c r="BY34" i="13" s="1"/>
  <c r="BY35" i="13" s="1"/>
  <c r="BY36" i="13" s="1"/>
  <c r="BY37" i="13" s="1"/>
  <c r="BY38" i="13" s="1"/>
  <c r="BY39" i="13" s="1"/>
  <c r="BY40" i="13" s="1"/>
  <c r="BY41" i="13" s="1"/>
  <c r="BY42" i="13" s="1"/>
  <c r="BY43" i="13" s="1"/>
  <c r="BY44" i="13" s="1"/>
  <c r="BY45" i="13" s="1"/>
  <c r="BY46" i="13" s="1"/>
  <c r="BY47" i="13" s="1"/>
  <c r="BY48" i="13" s="1"/>
  <c r="BY49" i="13" s="1"/>
  <c r="BY50" i="13" s="1"/>
  <c r="BY51" i="13" s="1"/>
  <c r="BY52" i="13" s="1"/>
  <c r="BY53" i="13" s="1"/>
  <c r="BY54" i="13" s="1"/>
  <c r="BY55" i="13" s="1"/>
  <c r="BY56" i="13" s="1"/>
  <c r="BY57" i="13" s="1"/>
  <c r="BY58" i="13" s="1"/>
  <c r="BY59" i="13" s="1"/>
  <c r="BY60" i="13" s="1"/>
  <c r="BY61" i="13" s="1"/>
  <c r="BY62" i="13" s="1"/>
  <c r="BY63" i="13" s="1"/>
  <c r="BY64" i="13" s="1"/>
  <c r="BY65" i="13" s="1"/>
  <c r="BY66" i="13" s="1"/>
  <c r="BY67" i="13" s="1"/>
  <c r="BY68" i="13" s="1"/>
  <c r="BY69" i="13" s="1"/>
  <c r="BY70" i="13" s="1"/>
  <c r="BY71" i="13" s="1"/>
  <c r="BY72" i="13" s="1"/>
  <c r="BY73" i="13" s="1"/>
  <c r="BY74" i="13" s="1"/>
  <c r="BY75" i="13" s="1"/>
  <c r="BY76" i="13" s="1"/>
  <c r="BY77" i="13" s="1"/>
  <c r="BY78" i="13" s="1"/>
  <c r="BY79" i="13" s="1"/>
  <c r="BY80" i="13" s="1"/>
  <c r="BY81" i="13" s="1"/>
  <c r="BY82" i="13" s="1"/>
  <c r="BY83" i="13" s="1"/>
  <c r="BY84" i="13" s="1"/>
  <c r="BY85" i="13" s="1"/>
  <c r="BY86" i="13" s="1"/>
  <c r="BY87" i="13" s="1"/>
  <c r="BY88" i="13" s="1"/>
  <c r="BY89" i="13" s="1"/>
  <c r="BY90" i="13" s="1"/>
  <c r="BY91" i="13" s="1"/>
  <c r="BY92" i="13" s="1"/>
  <c r="BY93" i="13" s="1"/>
  <c r="BY94" i="13" s="1"/>
  <c r="BY95" i="13" s="1"/>
  <c r="BY96" i="13" s="1"/>
  <c r="BY97" i="13" s="1"/>
  <c r="BY98" i="13" s="1"/>
  <c r="BY99" i="13" s="1"/>
  <c r="BY100" i="13" s="1"/>
  <c r="BY101" i="13" s="1"/>
  <c r="BY102" i="13" s="1"/>
  <c r="BY103" i="13" s="1"/>
  <c r="BY104" i="13" s="1"/>
  <c r="BY105" i="13" s="1"/>
  <c r="BY106" i="13" s="1"/>
  <c r="BY107" i="13" s="1"/>
  <c r="BY108" i="13" s="1"/>
  <c r="BY109" i="13" s="1"/>
  <c r="BY110" i="13" s="1"/>
  <c r="BY111" i="13" s="1"/>
  <c r="BY112" i="13" s="1"/>
  <c r="BY113" i="13" s="1"/>
  <c r="BY114" i="13" s="1"/>
  <c r="BY115" i="13" s="1"/>
  <c r="BY116" i="13" s="1"/>
  <c r="BY117" i="13" s="1"/>
  <c r="BY118" i="13" s="1"/>
  <c r="BY119" i="13" s="1"/>
  <c r="BY120" i="13" s="1"/>
  <c r="BY121" i="13" s="1"/>
  <c r="BY122" i="13" s="1"/>
  <c r="BY123" i="13" s="1"/>
  <c r="BY124" i="13" s="1"/>
  <c r="BY125" i="13" s="1"/>
  <c r="BY126" i="13" s="1"/>
  <c r="BY127" i="13" s="1"/>
  <c r="BY128" i="13" s="1"/>
  <c r="BY129" i="13" s="1"/>
  <c r="BY130" i="13" s="1"/>
  <c r="BY131" i="13" s="1"/>
  <c r="BY132" i="13" s="1"/>
  <c r="BY133" i="13" s="1"/>
  <c r="BY134" i="13" s="1"/>
  <c r="BY135" i="13" s="1"/>
  <c r="BY136" i="13" s="1"/>
  <c r="BY137" i="13" s="1"/>
  <c r="BY138" i="13" s="1"/>
  <c r="BY139" i="13" s="1"/>
  <c r="BY140" i="13" s="1"/>
  <c r="BY141" i="13" s="1"/>
  <c r="BY142" i="13" s="1"/>
  <c r="BY143" i="13" s="1"/>
  <c r="BY144" i="13" s="1"/>
  <c r="BY145" i="13" s="1"/>
  <c r="BY146" i="13" s="1"/>
  <c r="BY147" i="13" s="1"/>
  <c r="BY148" i="13" s="1"/>
  <c r="BY149" i="13" s="1"/>
  <c r="BY150" i="13" s="1"/>
  <c r="BY151" i="13" s="1"/>
  <c r="BY152" i="13" s="1"/>
  <c r="BY153" i="13" s="1"/>
  <c r="BY154" i="13" s="1"/>
  <c r="BY155" i="13" s="1"/>
  <c r="BY156" i="13" s="1"/>
  <c r="BY157" i="13" s="1"/>
  <c r="BY158" i="13" s="1"/>
  <c r="BY159" i="13" s="1"/>
  <c r="BY160" i="13" s="1"/>
  <c r="BY161" i="13" s="1"/>
  <c r="BY162" i="13" s="1"/>
  <c r="BY163" i="13" s="1"/>
  <c r="BY164" i="13" s="1"/>
  <c r="BY165" i="13" s="1"/>
  <c r="BY166" i="13" s="1"/>
  <c r="BY167" i="13" s="1"/>
  <c r="BY168" i="13" s="1"/>
  <c r="BY169" i="13" s="1"/>
  <c r="BY170" i="13" s="1"/>
  <c r="BY171" i="13" s="1"/>
  <c r="BY172" i="13" s="1"/>
  <c r="BY173" i="13" s="1"/>
  <c r="BY174" i="13" s="1"/>
  <c r="BY175" i="13" s="1"/>
  <c r="BY176" i="13" s="1"/>
  <c r="BY177" i="13" s="1"/>
  <c r="BY178" i="13" s="1"/>
  <c r="BY179" i="13" s="1"/>
  <c r="BY180" i="13" s="1"/>
  <c r="BY181" i="13" s="1"/>
  <c r="BY182" i="13" s="1"/>
  <c r="BY183" i="13" s="1"/>
  <c r="BY184" i="13" s="1"/>
  <c r="BY185" i="13" s="1"/>
  <c r="BY186" i="13" s="1"/>
  <c r="BY187" i="13" s="1"/>
  <c r="BY188" i="13" s="1"/>
  <c r="BY189" i="13" s="1"/>
  <c r="BY190" i="13" s="1"/>
  <c r="BY191" i="13" s="1"/>
  <c r="BY192" i="13" s="1"/>
  <c r="BY193" i="13" s="1"/>
  <c r="BY194" i="13" s="1"/>
  <c r="BY195" i="13" s="1"/>
  <c r="BY196" i="13" s="1"/>
  <c r="BY197" i="13" s="1"/>
  <c r="BY198" i="13" s="1"/>
  <c r="BY199" i="13" s="1"/>
  <c r="BY200" i="13" s="1"/>
  <c r="BY201" i="13" s="1"/>
  <c r="BY202" i="13" s="1"/>
  <c r="BY203" i="13" s="1"/>
  <c r="BY204" i="13" s="1"/>
  <c r="BY205" i="13" s="1"/>
  <c r="BY206" i="13" s="1"/>
  <c r="BY207" i="13" s="1"/>
  <c r="BY208" i="13" s="1"/>
  <c r="BY209" i="13" s="1"/>
  <c r="BY210" i="13" s="1"/>
  <c r="BY211" i="13" s="1"/>
  <c r="BY212" i="13" s="1"/>
  <c r="BY213" i="13" s="1"/>
  <c r="BY214" i="13" s="1"/>
  <c r="BY215" i="13" s="1"/>
  <c r="BY216" i="13" s="1"/>
  <c r="BY217" i="13" s="1"/>
  <c r="BY218" i="13" s="1"/>
  <c r="BY219" i="13" s="1"/>
  <c r="BY220" i="13" s="1"/>
  <c r="BY221" i="13" s="1"/>
  <c r="BY222" i="13" s="1"/>
  <c r="BY223" i="13" s="1"/>
  <c r="BY224" i="13" s="1"/>
  <c r="BY225" i="13" s="1"/>
  <c r="BY226" i="13" s="1"/>
  <c r="BY227" i="13" s="1"/>
  <c r="BY228" i="13" s="1"/>
  <c r="BY229" i="13" s="1"/>
  <c r="BY230" i="13" s="1"/>
  <c r="BY231" i="13" s="1"/>
  <c r="BY232" i="13" s="1"/>
  <c r="BY233" i="13" s="1"/>
  <c r="BY234" i="13" s="1"/>
  <c r="BX9" i="13"/>
  <c r="BX10" i="13" s="1"/>
  <c r="BX11" i="13" s="1"/>
  <c r="BX12" i="13" s="1"/>
  <c r="BX13" i="13" s="1"/>
  <c r="BX14" i="13" s="1"/>
  <c r="BX15" i="13" s="1"/>
  <c r="BX16" i="13" s="1"/>
  <c r="BX17" i="13" s="1"/>
  <c r="BX18" i="13" s="1"/>
  <c r="BX19" i="13" s="1"/>
  <c r="BX20" i="13" s="1"/>
  <c r="BX21" i="13" s="1"/>
  <c r="BX22" i="13" s="1"/>
  <c r="BX23" i="13" s="1"/>
  <c r="BX24" i="13" s="1"/>
  <c r="BX25" i="13" s="1"/>
  <c r="BX26" i="13" s="1"/>
  <c r="BX27" i="13" s="1"/>
  <c r="BX28" i="13" s="1"/>
  <c r="BX29" i="13" s="1"/>
  <c r="BX30" i="13" s="1"/>
  <c r="BX31" i="13" s="1"/>
  <c r="BX32" i="13" s="1"/>
  <c r="BX33" i="13" s="1"/>
  <c r="BX34" i="13" s="1"/>
  <c r="BX35" i="13" s="1"/>
  <c r="BX36" i="13" s="1"/>
  <c r="BX37" i="13" s="1"/>
  <c r="BX38" i="13" s="1"/>
  <c r="BX39" i="13" s="1"/>
  <c r="BX40" i="13" s="1"/>
  <c r="BX41" i="13" s="1"/>
  <c r="BX42" i="13" s="1"/>
  <c r="BX43" i="13" s="1"/>
  <c r="BX44" i="13" s="1"/>
  <c r="BX45" i="13" s="1"/>
  <c r="BX46" i="13" s="1"/>
  <c r="BX47" i="13" s="1"/>
  <c r="BX48" i="13" s="1"/>
  <c r="BX49" i="13" s="1"/>
  <c r="BX50" i="13" s="1"/>
  <c r="BX51" i="13" s="1"/>
  <c r="BX52" i="13" s="1"/>
  <c r="BX53" i="13" s="1"/>
  <c r="BX54" i="13" s="1"/>
  <c r="BX55" i="13" s="1"/>
  <c r="BX56" i="13" s="1"/>
  <c r="BX57" i="13" s="1"/>
  <c r="BX58" i="13" s="1"/>
  <c r="BX59" i="13" s="1"/>
  <c r="BX60" i="13" s="1"/>
  <c r="BX61" i="13" s="1"/>
  <c r="BX62" i="13" s="1"/>
  <c r="BX63" i="13" s="1"/>
  <c r="BX64" i="13" s="1"/>
  <c r="BX65" i="13" s="1"/>
  <c r="BX66" i="13" s="1"/>
  <c r="BX67" i="13" s="1"/>
  <c r="BX68" i="13" s="1"/>
  <c r="BX69" i="13" s="1"/>
  <c r="BX70" i="13" s="1"/>
  <c r="BX71" i="13" s="1"/>
  <c r="BX72" i="13" s="1"/>
  <c r="BX73" i="13" s="1"/>
  <c r="BX74" i="13" s="1"/>
  <c r="BX75" i="13" s="1"/>
  <c r="BX76" i="13" s="1"/>
  <c r="BX77" i="13" s="1"/>
  <c r="BX78" i="13" s="1"/>
  <c r="BX79" i="13" s="1"/>
  <c r="BX80" i="13" s="1"/>
  <c r="BX81" i="13" s="1"/>
  <c r="BX82" i="13" s="1"/>
  <c r="BX83" i="13" s="1"/>
  <c r="BX84" i="13" s="1"/>
  <c r="BX85" i="13" s="1"/>
  <c r="BX86" i="13" s="1"/>
  <c r="BX87" i="13" s="1"/>
  <c r="BX88" i="13" s="1"/>
  <c r="BX89" i="13" s="1"/>
  <c r="BX90" i="13" s="1"/>
  <c r="BX91" i="13" s="1"/>
  <c r="BX92" i="13" s="1"/>
  <c r="BX93" i="13" s="1"/>
  <c r="BX94" i="13" s="1"/>
  <c r="BX95" i="13" s="1"/>
  <c r="BX96" i="13" s="1"/>
  <c r="BX97" i="13" s="1"/>
  <c r="BX98" i="13" s="1"/>
  <c r="BX99" i="13" s="1"/>
  <c r="BX100" i="13" s="1"/>
  <c r="BX101" i="13" s="1"/>
  <c r="BX102" i="13" s="1"/>
  <c r="BX103" i="13" s="1"/>
  <c r="BX104" i="13" s="1"/>
  <c r="BX105" i="13" s="1"/>
  <c r="BX106" i="13" s="1"/>
  <c r="BX107" i="13" s="1"/>
  <c r="BX108" i="13" s="1"/>
  <c r="BX109" i="13" s="1"/>
  <c r="BX110" i="13" s="1"/>
  <c r="BX111" i="13" s="1"/>
  <c r="BX112" i="13" s="1"/>
  <c r="BX113" i="13" s="1"/>
  <c r="BX114" i="13" s="1"/>
  <c r="BX115" i="13" s="1"/>
  <c r="BX116" i="13" s="1"/>
  <c r="BX117" i="13" s="1"/>
  <c r="BX118" i="13" s="1"/>
  <c r="BX119" i="13" s="1"/>
  <c r="BX120" i="13" s="1"/>
  <c r="BX121" i="13" s="1"/>
  <c r="BX122" i="13" s="1"/>
  <c r="BX123" i="13" s="1"/>
  <c r="BX124" i="13" s="1"/>
  <c r="BX125" i="13" s="1"/>
  <c r="BX126" i="13" s="1"/>
  <c r="BX127" i="13" s="1"/>
  <c r="BX128" i="13" s="1"/>
  <c r="BX129" i="13" s="1"/>
  <c r="BX130" i="13" s="1"/>
  <c r="BX131" i="13" s="1"/>
  <c r="BX132" i="13" s="1"/>
  <c r="BX133" i="13" s="1"/>
  <c r="BX134" i="13" s="1"/>
  <c r="BX135" i="13" s="1"/>
  <c r="BX136" i="13" s="1"/>
  <c r="BX137" i="13" s="1"/>
  <c r="BX138" i="13" s="1"/>
  <c r="BX139" i="13" s="1"/>
  <c r="BX140" i="13" s="1"/>
  <c r="BX141" i="13" s="1"/>
  <c r="BX142" i="13" s="1"/>
  <c r="BX143" i="13" s="1"/>
  <c r="BX144" i="13" s="1"/>
  <c r="BX145" i="13" s="1"/>
  <c r="BX146" i="13" s="1"/>
  <c r="BX147" i="13" s="1"/>
  <c r="BX148" i="13" s="1"/>
  <c r="BX149" i="13" s="1"/>
  <c r="BX150" i="13" s="1"/>
  <c r="BX151" i="13" s="1"/>
  <c r="BX152" i="13" s="1"/>
  <c r="BX153" i="13" s="1"/>
  <c r="BX154" i="13" s="1"/>
  <c r="BX155" i="13" s="1"/>
  <c r="BX156" i="13" s="1"/>
  <c r="BX157" i="13" s="1"/>
  <c r="BX158" i="13" s="1"/>
  <c r="BX159" i="13" s="1"/>
  <c r="BX160" i="13" s="1"/>
  <c r="BX161" i="13" s="1"/>
  <c r="BX162" i="13" s="1"/>
  <c r="BX163" i="13" s="1"/>
  <c r="BX164" i="13" s="1"/>
  <c r="BX165" i="13" s="1"/>
  <c r="BX166" i="13" s="1"/>
  <c r="BX167" i="13" s="1"/>
  <c r="BX168" i="13" s="1"/>
  <c r="BX169" i="13" s="1"/>
  <c r="BX170" i="13" s="1"/>
  <c r="BX171" i="13" s="1"/>
  <c r="BX172" i="13" s="1"/>
  <c r="BX173" i="13" s="1"/>
  <c r="BX174" i="13" s="1"/>
  <c r="BX175" i="13" s="1"/>
  <c r="BX176" i="13" s="1"/>
  <c r="BX177" i="13" s="1"/>
  <c r="BX178" i="13" s="1"/>
  <c r="BX179" i="13" s="1"/>
  <c r="BX180" i="13" s="1"/>
  <c r="BX181" i="13" s="1"/>
  <c r="BX182" i="13" s="1"/>
  <c r="BX183" i="13" s="1"/>
  <c r="BX184" i="13" s="1"/>
  <c r="BX185" i="13" s="1"/>
  <c r="BX186" i="13" s="1"/>
  <c r="BX187" i="13" s="1"/>
  <c r="BX188" i="13" s="1"/>
  <c r="BX189" i="13" s="1"/>
  <c r="BX190" i="13" s="1"/>
  <c r="BX191" i="13" s="1"/>
  <c r="BX192" i="13" s="1"/>
  <c r="BX193" i="13" s="1"/>
  <c r="BX194" i="13" s="1"/>
  <c r="BX195" i="13" s="1"/>
  <c r="BX196" i="13" s="1"/>
  <c r="BX197" i="13" s="1"/>
  <c r="BX198" i="13" s="1"/>
  <c r="BX199" i="13" s="1"/>
  <c r="BX200" i="13" s="1"/>
  <c r="BX201" i="13" s="1"/>
  <c r="BX202" i="13" s="1"/>
  <c r="BX203" i="13" s="1"/>
  <c r="BX204" i="13" s="1"/>
  <c r="BX205" i="13" s="1"/>
  <c r="BX206" i="13" s="1"/>
  <c r="BX207" i="13" s="1"/>
  <c r="BX208" i="13" s="1"/>
  <c r="BX209" i="13" s="1"/>
  <c r="BX210" i="13" s="1"/>
  <c r="BX211" i="13" s="1"/>
  <c r="BX212" i="13" s="1"/>
  <c r="BX213" i="13" s="1"/>
  <c r="BX214" i="13" s="1"/>
  <c r="BX215" i="13" s="1"/>
  <c r="BX216" i="13" s="1"/>
  <c r="BX217" i="13" s="1"/>
  <c r="BX218" i="13" s="1"/>
  <c r="BX219" i="13" s="1"/>
  <c r="BX220" i="13" s="1"/>
  <c r="BX221" i="13" s="1"/>
  <c r="BX222" i="13" s="1"/>
  <c r="BX223" i="13" s="1"/>
  <c r="BX224" i="13" s="1"/>
  <c r="BX225" i="13" s="1"/>
  <c r="BX226" i="13" s="1"/>
  <c r="BX227" i="13" s="1"/>
  <c r="BX228" i="13" s="1"/>
  <c r="BX229" i="13" s="1"/>
  <c r="BX230" i="13" s="1"/>
  <c r="BW9" i="13"/>
  <c r="BW10" i="13" s="1"/>
  <c r="BW11" i="13" s="1"/>
  <c r="BW12" i="13" s="1"/>
  <c r="BW13" i="13" s="1"/>
  <c r="BW14" i="13" s="1"/>
  <c r="BW15" i="13" s="1"/>
  <c r="BW16" i="13" s="1"/>
  <c r="BW17" i="13" s="1"/>
  <c r="BW18" i="13" s="1"/>
  <c r="BW19" i="13" s="1"/>
  <c r="BW20" i="13" s="1"/>
  <c r="BW21" i="13" s="1"/>
  <c r="BW22" i="13" s="1"/>
  <c r="BW23" i="13" s="1"/>
  <c r="BW24" i="13" s="1"/>
  <c r="BW25" i="13" s="1"/>
  <c r="BW26" i="13" s="1"/>
  <c r="BW27" i="13" s="1"/>
  <c r="BW28" i="13" s="1"/>
  <c r="BW29" i="13" s="1"/>
  <c r="BW30" i="13" s="1"/>
  <c r="BW31" i="13" s="1"/>
  <c r="BW32" i="13" s="1"/>
  <c r="BW33" i="13" s="1"/>
  <c r="BW34" i="13" s="1"/>
  <c r="BW35" i="13" s="1"/>
  <c r="BW36" i="13" s="1"/>
  <c r="BW37" i="13" s="1"/>
  <c r="BW38" i="13" s="1"/>
  <c r="BW39" i="13" s="1"/>
  <c r="BW40" i="13" s="1"/>
  <c r="BW41" i="13" s="1"/>
  <c r="BW42" i="13" s="1"/>
  <c r="BW43" i="13" s="1"/>
  <c r="BW44" i="13" s="1"/>
  <c r="BW45" i="13" s="1"/>
  <c r="BW46" i="13" s="1"/>
  <c r="BW47" i="13" s="1"/>
  <c r="BW48" i="13" s="1"/>
  <c r="BW49" i="13" s="1"/>
  <c r="BW50" i="13" s="1"/>
  <c r="BW51" i="13" s="1"/>
  <c r="BW52" i="13" s="1"/>
  <c r="BW53" i="13" s="1"/>
  <c r="BW54" i="13" s="1"/>
  <c r="BW55" i="13" s="1"/>
  <c r="BW56" i="13" s="1"/>
  <c r="BW57" i="13" s="1"/>
  <c r="BW58" i="13" s="1"/>
  <c r="BW59" i="13" s="1"/>
  <c r="BW60" i="13" s="1"/>
  <c r="BW61" i="13" s="1"/>
  <c r="BW62" i="13" s="1"/>
  <c r="BW63" i="13" s="1"/>
  <c r="BW64" i="13" s="1"/>
  <c r="BW65" i="13" s="1"/>
  <c r="BW66" i="13" s="1"/>
  <c r="BW67" i="13" s="1"/>
  <c r="BW68" i="13" s="1"/>
  <c r="BW69" i="13" s="1"/>
  <c r="BW70" i="13" s="1"/>
  <c r="BW71" i="13" s="1"/>
  <c r="BW72" i="13" s="1"/>
  <c r="BW73" i="13" s="1"/>
  <c r="BW74" i="13" s="1"/>
  <c r="BW75" i="13" s="1"/>
  <c r="BW76" i="13" s="1"/>
  <c r="BW77" i="13" s="1"/>
  <c r="BW78" i="13" s="1"/>
  <c r="BW79" i="13" s="1"/>
  <c r="BW80" i="13" s="1"/>
  <c r="BW81" i="13" s="1"/>
  <c r="BW82" i="13" s="1"/>
  <c r="BW83" i="13" s="1"/>
  <c r="BW84" i="13" s="1"/>
  <c r="BW85" i="13" s="1"/>
  <c r="BW86" i="13" s="1"/>
  <c r="BW87" i="13" s="1"/>
  <c r="BW88" i="13" s="1"/>
  <c r="BW89" i="13" s="1"/>
  <c r="BW90" i="13" s="1"/>
  <c r="BW91" i="13" s="1"/>
  <c r="BW92" i="13" s="1"/>
  <c r="BW93" i="13" s="1"/>
  <c r="BW94" i="13" s="1"/>
  <c r="BW95" i="13" s="1"/>
  <c r="BW96" i="13" s="1"/>
  <c r="BW97" i="13" s="1"/>
  <c r="BW98" i="13" s="1"/>
  <c r="BW99" i="13" s="1"/>
  <c r="BW100" i="13" s="1"/>
  <c r="BW101" i="13" s="1"/>
  <c r="BW102" i="13" s="1"/>
  <c r="BW103" i="13" s="1"/>
  <c r="BW104" i="13" s="1"/>
  <c r="BW105" i="13" s="1"/>
  <c r="BW106" i="13" s="1"/>
  <c r="BW107" i="13" s="1"/>
  <c r="BW108" i="13" s="1"/>
  <c r="BW109" i="13" s="1"/>
  <c r="BW110" i="13" s="1"/>
  <c r="BW111" i="13" s="1"/>
  <c r="BW112" i="13" s="1"/>
  <c r="BW113" i="13" s="1"/>
  <c r="BW114" i="13" s="1"/>
  <c r="BW115" i="13" s="1"/>
  <c r="BW116" i="13" s="1"/>
  <c r="BW117" i="13" s="1"/>
  <c r="BW118" i="13" s="1"/>
  <c r="BW119" i="13" s="1"/>
  <c r="BW120" i="13" s="1"/>
  <c r="BW121" i="13" s="1"/>
  <c r="BW122" i="13" s="1"/>
  <c r="BW123" i="13" s="1"/>
  <c r="BW124" i="13" s="1"/>
  <c r="BW125" i="13" s="1"/>
  <c r="BW126" i="13" s="1"/>
  <c r="BW127" i="13" s="1"/>
  <c r="BW128" i="13" s="1"/>
  <c r="BW129" i="13" s="1"/>
  <c r="BW130" i="13" s="1"/>
  <c r="BW131" i="13" s="1"/>
  <c r="BW132" i="13" s="1"/>
  <c r="BW133" i="13" s="1"/>
  <c r="BW134" i="13" s="1"/>
  <c r="BW135" i="13" s="1"/>
  <c r="BW136" i="13" s="1"/>
  <c r="BW137" i="13" s="1"/>
  <c r="BW138" i="13" s="1"/>
  <c r="BW139" i="13" s="1"/>
  <c r="BW140" i="13" s="1"/>
  <c r="BW141" i="13" s="1"/>
  <c r="BW142" i="13" s="1"/>
  <c r="BW143" i="13" s="1"/>
  <c r="BW144" i="13" s="1"/>
  <c r="BW145" i="13" s="1"/>
  <c r="BW146" i="13" s="1"/>
  <c r="BW147" i="13" s="1"/>
  <c r="BW148" i="13" s="1"/>
  <c r="BW149" i="13" s="1"/>
  <c r="BW150" i="13" s="1"/>
  <c r="BW151" i="13" s="1"/>
  <c r="BW152" i="13" s="1"/>
  <c r="BW153" i="13" s="1"/>
  <c r="BW154" i="13" s="1"/>
  <c r="BW155" i="13" s="1"/>
  <c r="BW156" i="13" s="1"/>
  <c r="BW157" i="13" s="1"/>
  <c r="BW158" i="13" s="1"/>
  <c r="BW159" i="13" s="1"/>
  <c r="BW160" i="13" s="1"/>
  <c r="BW161" i="13" s="1"/>
  <c r="BW162" i="13" s="1"/>
  <c r="BW163" i="13" s="1"/>
  <c r="BW164" i="13" s="1"/>
  <c r="BW165" i="13" s="1"/>
  <c r="BW166" i="13" s="1"/>
  <c r="BW167" i="13" s="1"/>
  <c r="BW168" i="13" s="1"/>
  <c r="BW169" i="13" s="1"/>
  <c r="BW170" i="13" s="1"/>
  <c r="BW171" i="13" s="1"/>
  <c r="BW172" i="13" s="1"/>
  <c r="BW173" i="13" s="1"/>
  <c r="BW174" i="13" s="1"/>
  <c r="BW175" i="13" s="1"/>
  <c r="BW176" i="13" s="1"/>
  <c r="BW177" i="13" s="1"/>
  <c r="BW178" i="13" s="1"/>
  <c r="BW179" i="13" s="1"/>
  <c r="BW180" i="13" s="1"/>
  <c r="BW181" i="13" s="1"/>
  <c r="BW182" i="13" s="1"/>
  <c r="BW183" i="13" s="1"/>
  <c r="BW184" i="13" s="1"/>
  <c r="BW185" i="13" s="1"/>
  <c r="BW186" i="13" s="1"/>
  <c r="BW187" i="13" s="1"/>
  <c r="BW188" i="13" s="1"/>
  <c r="BW189" i="13" s="1"/>
  <c r="BW190" i="13" s="1"/>
  <c r="BW191" i="13" s="1"/>
  <c r="BW192" i="13" s="1"/>
  <c r="BW193" i="13" s="1"/>
  <c r="BW194" i="13" s="1"/>
  <c r="BW195" i="13" s="1"/>
  <c r="BW196" i="13" s="1"/>
  <c r="BW197" i="13" s="1"/>
  <c r="BW198" i="13" s="1"/>
  <c r="BW199" i="13" s="1"/>
  <c r="BW200" i="13" s="1"/>
  <c r="BW201" i="13" s="1"/>
  <c r="BW202" i="13" s="1"/>
  <c r="BW203" i="13" s="1"/>
  <c r="BW204" i="13" s="1"/>
  <c r="BW205" i="13" s="1"/>
  <c r="BW206" i="13" s="1"/>
  <c r="BW207" i="13" s="1"/>
  <c r="BW208" i="13" s="1"/>
  <c r="BW209" i="13" s="1"/>
  <c r="BW210" i="13" s="1"/>
  <c r="BW211" i="13" s="1"/>
  <c r="BW212" i="13" s="1"/>
  <c r="BW213" i="13" s="1"/>
  <c r="BW214" i="13" s="1"/>
  <c r="BW215" i="13" s="1"/>
  <c r="BW216" i="13" s="1"/>
  <c r="BW217" i="13" s="1"/>
  <c r="BW218" i="13" s="1"/>
  <c r="BW219" i="13" s="1"/>
  <c r="BW220" i="13" s="1"/>
  <c r="BW221" i="13" s="1"/>
  <c r="BW222" i="13" s="1"/>
  <c r="BW223" i="13" s="1"/>
  <c r="BW224" i="13" s="1"/>
  <c r="BW225" i="13" s="1"/>
  <c r="BW226" i="13" s="1"/>
  <c r="BW227" i="13" s="1"/>
  <c r="BW228" i="13" s="1"/>
  <c r="BW229" i="13" s="1"/>
  <c r="BW230" i="13" s="1"/>
  <c r="BW231" i="13" s="1"/>
  <c r="BW232" i="13" s="1"/>
  <c r="BW233" i="13" s="1"/>
  <c r="BW234" i="13" s="1"/>
  <c r="BW235" i="13" s="1"/>
  <c r="BW236" i="13" s="1"/>
  <c r="BW237" i="13" s="1"/>
  <c r="BW238" i="13" s="1"/>
  <c r="BW239" i="13" s="1"/>
  <c r="BW240" i="13" s="1"/>
  <c r="BW241" i="13" s="1"/>
  <c r="BW242" i="13" s="1"/>
  <c r="BW243" i="13" s="1"/>
  <c r="BW244" i="13" s="1"/>
  <c r="BV9" i="13"/>
  <c r="BV10" i="13" s="1"/>
  <c r="BV11" i="13" s="1"/>
  <c r="BV12" i="13" s="1"/>
  <c r="BV13" i="13" s="1"/>
  <c r="BV14" i="13" s="1"/>
  <c r="BV15" i="13" s="1"/>
  <c r="BV16" i="13" s="1"/>
  <c r="BV17" i="13" s="1"/>
  <c r="BV18" i="13" s="1"/>
  <c r="BV19" i="13" s="1"/>
  <c r="BV20" i="13" s="1"/>
  <c r="BV21" i="13" s="1"/>
  <c r="BV22" i="13" s="1"/>
  <c r="BV23" i="13" s="1"/>
  <c r="BV24" i="13" s="1"/>
  <c r="BV25" i="13" s="1"/>
  <c r="BV26" i="13" s="1"/>
  <c r="BV27" i="13" s="1"/>
  <c r="BV28" i="13" s="1"/>
  <c r="BV29" i="13" s="1"/>
  <c r="BV30" i="13" s="1"/>
  <c r="BV31" i="13" s="1"/>
  <c r="BV32" i="13" s="1"/>
  <c r="BV33" i="13" s="1"/>
  <c r="BV34" i="13" s="1"/>
  <c r="BV35" i="13" s="1"/>
  <c r="BV36" i="13" s="1"/>
  <c r="BV37" i="13" s="1"/>
  <c r="BV38" i="13" s="1"/>
  <c r="BV39" i="13" s="1"/>
  <c r="BV40" i="13" s="1"/>
  <c r="BV41" i="13" s="1"/>
  <c r="BV42" i="13" s="1"/>
  <c r="BV43" i="13" s="1"/>
  <c r="BV44" i="13" s="1"/>
  <c r="BV45" i="13" s="1"/>
  <c r="BV46" i="13" s="1"/>
  <c r="BV47" i="13" s="1"/>
  <c r="BV48" i="13" s="1"/>
  <c r="BV49" i="13" s="1"/>
  <c r="BV50" i="13" s="1"/>
  <c r="BV51" i="13" s="1"/>
  <c r="BV52" i="13" s="1"/>
  <c r="BV53" i="13" s="1"/>
  <c r="BV54" i="13" s="1"/>
  <c r="BV55" i="13" s="1"/>
  <c r="BV56" i="13" s="1"/>
  <c r="BV57" i="13" s="1"/>
  <c r="BV58" i="13" s="1"/>
  <c r="BV59" i="13" s="1"/>
  <c r="BV60" i="13" s="1"/>
  <c r="BV61" i="13" s="1"/>
  <c r="BV62" i="13" s="1"/>
  <c r="BV63" i="13" s="1"/>
  <c r="BV64" i="13" s="1"/>
  <c r="BV65" i="13" s="1"/>
  <c r="BV66" i="13" s="1"/>
  <c r="BV67" i="13" s="1"/>
  <c r="BV68" i="13" s="1"/>
  <c r="BV69" i="13" s="1"/>
  <c r="BV70" i="13" s="1"/>
  <c r="BV71" i="13" s="1"/>
  <c r="BV72" i="13" s="1"/>
  <c r="BV73" i="13" s="1"/>
  <c r="BV74" i="13" s="1"/>
  <c r="BV75" i="13" s="1"/>
  <c r="BV76" i="13" s="1"/>
  <c r="BV77" i="13" s="1"/>
  <c r="BV78" i="13" s="1"/>
  <c r="BV79" i="13" s="1"/>
  <c r="BV80" i="13" s="1"/>
  <c r="BV81" i="13" s="1"/>
  <c r="BV82" i="13" s="1"/>
  <c r="BV83" i="13" s="1"/>
  <c r="BV84" i="13" s="1"/>
  <c r="BV85" i="13" s="1"/>
  <c r="BV86" i="13" s="1"/>
  <c r="BV87" i="13" s="1"/>
  <c r="BV88" i="13" s="1"/>
  <c r="BV89" i="13" s="1"/>
  <c r="BV90" i="13" s="1"/>
  <c r="BV91" i="13" s="1"/>
  <c r="BV92" i="13" s="1"/>
  <c r="BV93" i="13" s="1"/>
  <c r="BV94" i="13" s="1"/>
  <c r="BV95" i="13" s="1"/>
  <c r="BV96" i="13" s="1"/>
  <c r="BV97" i="13" s="1"/>
  <c r="BV98" i="13" s="1"/>
  <c r="BV99" i="13" s="1"/>
  <c r="BV100" i="13" s="1"/>
  <c r="BV101" i="13" s="1"/>
  <c r="BV102" i="13" s="1"/>
  <c r="BV103" i="13" s="1"/>
  <c r="BV104" i="13" s="1"/>
  <c r="BV105" i="13" s="1"/>
  <c r="BV106" i="13" s="1"/>
  <c r="BV107" i="13" s="1"/>
  <c r="BV108" i="13" s="1"/>
  <c r="BV109" i="13" s="1"/>
  <c r="BV110" i="13" s="1"/>
  <c r="BV111" i="13" s="1"/>
  <c r="BV112" i="13" s="1"/>
  <c r="BV113" i="13" s="1"/>
  <c r="BV114" i="13" s="1"/>
  <c r="BV115" i="13" s="1"/>
  <c r="BV116" i="13" s="1"/>
  <c r="BV117" i="13" s="1"/>
  <c r="BV118" i="13" s="1"/>
  <c r="BV119" i="13" s="1"/>
  <c r="BV120" i="13" s="1"/>
  <c r="BV121" i="13" s="1"/>
  <c r="BV122" i="13" s="1"/>
  <c r="BV123" i="13" s="1"/>
  <c r="BV124" i="13" s="1"/>
  <c r="BV125" i="13" s="1"/>
  <c r="BV126" i="13" s="1"/>
  <c r="BV127" i="13" s="1"/>
  <c r="BV128" i="13" s="1"/>
  <c r="BV129" i="13" s="1"/>
  <c r="BV130" i="13" s="1"/>
  <c r="BV131" i="13" s="1"/>
  <c r="BV132" i="13" s="1"/>
  <c r="BV133" i="13" s="1"/>
  <c r="BV134" i="13" s="1"/>
  <c r="BV135" i="13" s="1"/>
  <c r="BV136" i="13" s="1"/>
  <c r="BV137" i="13" s="1"/>
  <c r="BV138" i="13" s="1"/>
  <c r="BV139" i="13" s="1"/>
  <c r="BV140" i="13" s="1"/>
  <c r="BV141" i="13" s="1"/>
  <c r="BV142" i="13" s="1"/>
  <c r="BV143" i="13" s="1"/>
  <c r="BV144" i="13" s="1"/>
  <c r="BV145" i="13" s="1"/>
  <c r="BV146" i="13" s="1"/>
  <c r="BV147" i="13" s="1"/>
  <c r="BV148" i="13" s="1"/>
  <c r="BV149" i="13" s="1"/>
  <c r="BV150" i="13" s="1"/>
  <c r="BV151" i="13" s="1"/>
  <c r="BV152" i="13" s="1"/>
  <c r="BV153" i="13" s="1"/>
  <c r="BV154" i="13" s="1"/>
  <c r="BV155" i="13" s="1"/>
  <c r="BV156" i="13" s="1"/>
  <c r="BV157" i="13" s="1"/>
  <c r="BV158" i="13" s="1"/>
  <c r="BV159" i="13" s="1"/>
  <c r="BV160" i="13" s="1"/>
  <c r="BV161" i="13" s="1"/>
  <c r="BV162" i="13" s="1"/>
  <c r="BV163" i="13" s="1"/>
  <c r="BV164" i="13" s="1"/>
  <c r="BV165" i="13" s="1"/>
  <c r="BV166" i="13" s="1"/>
  <c r="BV167" i="13" s="1"/>
  <c r="BV168" i="13" s="1"/>
  <c r="BV169" i="13" s="1"/>
  <c r="BV170" i="13" s="1"/>
  <c r="BV171" i="13" s="1"/>
  <c r="BV172" i="13" s="1"/>
  <c r="BV173" i="13" s="1"/>
  <c r="BV174" i="13" s="1"/>
  <c r="BV175" i="13" s="1"/>
  <c r="BV176" i="13" s="1"/>
  <c r="BV177" i="13" s="1"/>
  <c r="BV178" i="13" s="1"/>
  <c r="BV179" i="13" s="1"/>
  <c r="BV180" i="13" s="1"/>
  <c r="BV181" i="13" s="1"/>
  <c r="BV182" i="13" s="1"/>
  <c r="BV183" i="13" s="1"/>
  <c r="BV184" i="13" s="1"/>
  <c r="BV185" i="13" s="1"/>
  <c r="BV186" i="13" s="1"/>
  <c r="BV187" i="13" s="1"/>
  <c r="BV188" i="13" s="1"/>
  <c r="BV189" i="13" s="1"/>
  <c r="BV190" i="13" s="1"/>
  <c r="BV191" i="13" s="1"/>
  <c r="BV192" i="13" s="1"/>
  <c r="BV193" i="13" s="1"/>
  <c r="BV194" i="13" s="1"/>
  <c r="BV195" i="13" s="1"/>
  <c r="BV196" i="13" s="1"/>
  <c r="BV197" i="13" s="1"/>
  <c r="BV198" i="13" s="1"/>
  <c r="BV199" i="13" s="1"/>
  <c r="BV200" i="13" s="1"/>
  <c r="BV201" i="13" s="1"/>
  <c r="BV202" i="13" s="1"/>
  <c r="BV203" i="13" s="1"/>
  <c r="BV204" i="13" s="1"/>
  <c r="BV205" i="13" s="1"/>
  <c r="BV206" i="13" s="1"/>
  <c r="BV207" i="13" s="1"/>
  <c r="BV208" i="13" s="1"/>
  <c r="BV209" i="13" s="1"/>
  <c r="BV210" i="13" s="1"/>
  <c r="BV211" i="13" s="1"/>
  <c r="BV212" i="13" s="1"/>
  <c r="BV213" i="13" s="1"/>
  <c r="BV214" i="13" s="1"/>
  <c r="BV215" i="13" s="1"/>
  <c r="BV216" i="13" s="1"/>
  <c r="BV217" i="13" s="1"/>
  <c r="BV218" i="13" s="1"/>
  <c r="BV219" i="13" s="1"/>
  <c r="BV220" i="13" s="1"/>
  <c r="BV221" i="13" s="1"/>
  <c r="BV222" i="13" s="1"/>
  <c r="BV223" i="13" s="1"/>
  <c r="BV224" i="13" s="1"/>
  <c r="BV225" i="13" s="1"/>
  <c r="BV226" i="13" s="1"/>
  <c r="BV227" i="13" s="1"/>
  <c r="BV228" i="13" s="1"/>
  <c r="BV229" i="13" s="1"/>
  <c r="BV230" i="13" s="1"/>
  <c r="BV231" i="13" s="1"/>
  <c r="BV232" i="13" s="1"/>
  <c r="BV233" i="13" s="1"/>
  <c r="BV234" i="13" s="1"/>
  <c r="BV235" i="13" s="1"/>
  <c r="BV236" i="13" s="1"/>
  <c r="BV237" i="13" s="1"/>
  <c r="BV238" i="13" s="1"/>
  <c r="BV239" i="13" s="1"/>
  <c r="BV240" i="13" s="1"/>
  <c r="BV241" i="13" s="1"/>
  <c r="BV242" i="13" s="1"/>
  <c r="BV243" i="13" s="1"/>
  <c r="BV244" i="13" s="1"/>
  <c r="BV245" i="13" s="1"/>
  <c r="BV246" i="13" s="1"/>
  <c r="BU9" i="13"/>
  <c r="BU10" i="13" s="1"/>
  <c r="BU11" i="13" s="1"/>
  <c r="BU12" i="13" s="1"/>
  <c r="BU13" i="13" s="1"/>
  <c r="BU14" i="13" s="1"/>
  <c r="BU15" i="13" s="1"/>
  <c r="BU16" i="13" s="1"/>
  <c r="BU17" i="13" s="1"/>
  <c r="BU18" i="13" s="1"/>
  <c r="BU19" i="13" s="1"/>
  <c r="BU20" i="13" s="1"/>
  <c r="BU21" i="13" s="1"/>
  <c r="BU22" i="13" s="1"/>
  <c r="BU23" i="13" s="1"/>
  <c r="BU24" i="13" s="1"/>
  <c r="BU25" i="13" s="1"/>
  <c r="BU26" i="13" s="1"/>
  <c r="BU27" i="13" s="1"/>
  <c r="BU28" i="13" s="1"/>
  <c r="BU29" i="13" s="1"/>
  <c r="BU30" i="13" s="1"/>
  <c r="BU31" i="13" s="1"/>
  <c r="BU32" i="13" s="1"/>
  <c r="BU33" i="13" s="1"/>
  <c r="BU34" i="13" s="1"/>
  <c r="BU35" i="13" s="1"/>
  <c r="BU36" i="13" s="1"/>
  <c r="BU37" i="13" s="1"/>
  <c r="BU38" i="13" s="1"/>
  <c r="BU39" i="13" s="1"/>
  <c r="BU40" i="13" s="1"/>
  <c r="BU41" i="13" s="1"/>
  <c r="BU42" i="13" s="1"/>
  <c r="BU43" i="13" s="1"/>
  <c r="BU44" i="13" s="1"/>
  <c r="BU45" i="13" s="1"/>
  <c r="BU46" i="13" s="1"/>
  <c r="BU47" i="13" s="1"/>
  <c r="BU48" i="13" s="1"/>
  <c r="BU49" i="13" s="1"/>
  <c r="BU50" i="13" s="1"/>
  <c r="BU51" i="13" s="1"/>
  <c r="BU52" i="13" s="1"/>
  <c r="BU53" i="13" s="1"/>
  <c r="BU54" i="13" s="1"/>
  <c r="BU55" i="13" s="1"/>
  <c r="BU56" i="13" s="1"/>
  <c r="BU57" i="13" s="1"/>
  <c r="BU58" i="13" s="1"/>
  <c r="BU59" i="13" s="1"/>
  <c r="BU60" i="13" s="1"/>
  <c r="BU61" i="13" s="1"/>
  <c r="BU62" i="13" s="1"/>
  <c r="BU63" i="13" s="1"/>
  <c r="BU64" i="13" s="1"/>
  <c r="BU65" i="13" s="1"/>
  <c r="BU66" i="13" s="1"/>
  <c r="BU67" i="13" s="1"/>
  <c r="BU68" i="13" s="1"/>
  <c r="BU69" i="13" s="1"/>
  <c r="BU70" i="13" s="1"/>
  <c r="BU71" i="13" s="1"/>
  <c r="BU72" i="13" s="1"/>
  <c r="BU73" i="13" s="1"/>
  <c r="BU74" i="13" s="1"/>
  <c r="BU75" i="13" s="1"/>
  <c r="BU76" i="13" s="1"/>
  <c r="BU77" i="13" s="1"/>
  <c r="BU78" i="13" s="1"/>
  <c r="BU79" i="13" s="1"/>
  <c r="BU80" i="13" s="1"/>
  <c r="BU81" i="13" s="1"/>
  <c r="BU82" i="13" s="1"/>
  <c r="BU83" i="13" s="1"/>
  <c r="BU84" i="13" s="1"/>
  <c r="BU85" i="13" s="1"/>
  <c r="BU86" i="13" s="1"/>
  <c r="BU87" i="13" s="1"/>
  <c r="BU88" i="13" s="1"/>
  <c r="BU89" i="13" s="1"/>
  <c r="BU90" i="13" s="1"/>
  <c r="BU91" i="13" s="1"/>
  <c r="BU92" i="13" s="1"/>
  <c r="BU93" i="13" s="1"/>
  <c r="BU94" i="13" s="1"/>
  <c r="BU95" i="13" s="1"/>
  <c r="BU96" i="13" s="1"/>
  <c r="BU97" i="13" s="1"/>
  <c r="BU98" i="13" s="1"/>
  <c r="BU99" i="13" s="1"/>
  <c r="BU100" i="13" s="1"/>
  <c r="BU101" i="13" s="1"/>
  <c r="BU102" i="13" s="1"/>
  <c r="BU103" i="13" s="1"/>
  <c r="BU104" i="13" s="1"/>
  <c r="BU105" i="13" s="1"/>
  <c r="BU106" i="13" s="1"/>
  <c r="BU107" i="13" s="1"/>
  <c r="BU108" i="13" s="1"/>
  <c r="BU109" i="13" s="1"/>
  <c r="BU110" i="13" s="1"/>
  <c r="BU111" i="13" s="1"/>
  <c r="BU112" i="13" s="1"/>
  <c r="BU113" i="13" s="1"/>
  <c r="BU114" i="13" s="1"/>
  <c r="BU115" i="13" s="1"/>
  <c r="BU116" i="13" s="1"/>
  <c r="BU117" i="13" s="1"/>
  <c r="BU118" i="13" s="1"/>
  <c r="BU119" i="13" s="1"/>
  <c r="BU120" i="13" s="1"/>
  <c r="BU121" i="13" s="1"/>
  <c r="BU122" i="13" s="1"/>
  <c r="BU123" i="13" s="1"/>
  <c r="BU124" i="13" s="1"/>
  <c r="BU125" i="13" s="1"/>
  <c r="BU126" i="13" s="1"/>
  <c r="BU127" i="13" s="1"/>
  <c r="BU128" i="13" s="1"/>
  <c r="BU129" i="13" s="1"/>
  <c r="BU130" i="13" s="1"/>
  <c r="BU131" i="13" s="1"/>
  <c r="BU132" i="13" s="1"/>
  <c r="BU133" i="13" s="1"/>
  <c r="BU134" i="13" s="1"/>
  <c r="BU135" i="13" s="1"/>
  <c r="BU136" i="13" s="1"/>
  <c r="BU137" i="13" s="1"/>
  <c r="BU138" i="13" s="1"/>
  <c r="BU139" i="13" s="1"/>
  <c r="BU140" i="13" s="1"/>
  <c r="BU141" i="13" s="1"/>
  <c r="BU142" i="13" s="1"/>
  <c r="BU143" i="13" s="1"/>
  <c r="BU144" i="13" s="1"/>
  <c r="BU145" i="13" s="1"/>
  <c r="BU146" i="13" s="1"/>
  <c r="BU147" i="13" s="1"/>
  <c r="BU148" i="13" s="1"/>
  <c r="BU149" i="13" s="1"/>
  <c r="BU150" i="13" s="1"/>
  <c r="BU151" i="13" s="1"/>
  <c r="BU152" i="13" s="1"/>
  <c r="BU153" i="13" s="1"/>
  <c r="BU154" i="13" s="1"/>
  <c r="BU155" i="13" s="1"/>
  <c r="BU156" i="13" s="1"/>
  <c r="BU157" i="13" s="1"/>
  <c r="BU158" i="13" s="1"/>
  <c r="BU159" i="13" s="1"/>
  <c r="BU160" i="13" s="1"/>
  <c r="BU161" i="13" s="1"/>
  <c r="BU162" i="13" s="1"/>
  <c r="BU163" i="13" s="1"/>
  <c r="BU164" i="13" s="1"/>
  <c r="BU165" i="13" s="1"/>
  <c r="BU166" i="13" s="1"/>
  <c r="BU167" i="13" s="1"/>
  <c r="BU168" i="13" s="1"/>
  <c r="BU169" i="13" s="1"/>
  <c r="BU170" i="13" s="1"/>
  <c r="BU171" i="13" s="1"/>
  <c r="BU172" i="13" s="1"/>
  <c r="BU173" i="13" s="1"/>
  <c r="BU174" i="13" s="1"/>
  <c r="BU175" i="13" s="1"/>
  <c r="BU176" i="13" s="1"/>
  <c r="BU177" i="13" s="1"/>
  <c r="BU178" i="13" s="1"/>
  <c r="BU179" i="13" s="1"/>
  <c r="BU180" i="13" s="1"/>
  <c r="BU181" i="13" s="1"/>
  <c r="BU182" i="13" s="1"/>
  <c r="BU183" i="13" s="1"/>
  <c r="BU184" i="13" s="1"/>
  <c r="BU185" i="13" s="1"/>
  <c r="BU186" i="13" s="1"/>
  <c r="BU187" i="13" s="1"/>
  <c r="BU188" i="13" s="1"/>
  <c r="BU189" i="13" s="1"/>
  <c r="BU190" i="13" s="1"/>
  <c r="BU191" i="13" s="1"/>
  <c r="BU192" i="13" s="1"/>
  <c r="BU193" i="13" s="1"/>
  <c r="BU194" i="13" s="1"/>
  <c r="BU195" i="13" s="1"/>
  <c r="BU196" i="13" s="1"/>
  <c r="BU197" i="13" s="1"/>
  <c r="BU198" i="13" s="1"/>
  <c r="BU199" i="13" s="1"/>
  <c r="BU200" i="13" s="1"/>
  <c r="BU201" i="13" s="1"/>
  <c r="BU202" i="13" s="1"/>
  <c r="BU203" i="13" s="1"/>
  <c r="BU204" i="13" s="1"/>
  <c r="BU205" i="13" s="1"/>
  <c r="BU206" i="13" s="1"/>
  <c r="BU207" i="13" s="1"/>
  <c r="BU208" i="13" s="1"/>
  <c r="BU209" i="13" s="1"/>
  <c r="BU210" i="13" s="1"/>
  <c r="BU211" i="13" s="1"/>
  <c r="BU212" i="13" s="1"/>
  <c r="BU213" i="13" s="1"/>
  <c r="BU214" i="13" s="1"/>
  <c r="BU215" i="13" s="1"/>
  <c r="BU216" i="13" s="1"/>
  <c r="BU217" i="13" s="1"/>
  <c r="BT9" i="13"/>
  <c r="BT10" i="13" s="1"/>
  <c r="BT11" i="13" s="1"/>
  <c r="BT12" i="13" s="1"/>
  <c r="BT13" i="13" s="1"/>
  <c r="BT14" i="13" s="1"/>
  <c r="BT15" i="13" s="1"/>
  <c r="BT16" i="13" s="1"/>
  <c r="BT17" i="13" s="1"/>
  <c r="BT18" i="13" s="1"/>
  <c r="BT19" i="13" s="1"/>
  <c r="BT20" i="13" s="1"/>
  <c r="BT21" i="13" s="1"/>
  <c r="BT22" i="13" s="1"/>
  <c r="BT23" i="13" s="1"/>
  <c r="BT24" i="13" s="1"/>
  <c r="BT25" i="13" s="1"/>
  <c r="BT26" i="13" s="1"/>
  <c r="BT27" i="13" s="1"/>
  <c r="BT28" i="13" s="1"/>
  <c r="BT29" i="13" s="1"/>
  <c r="BT30" i="13" s="1"/>
  <c r="BT31" i="13" s="1"/>
  <c r="BT32" i="13" s="1"/>
  <c r="BT33" i="13" s="1"/>
  <c r="BT34" i="13" s="1"/>
  <c r="BT35" i="13" s="1"/>
  <c r="BT36" i="13" s="1"/>
  <c r="BT37" i="13" s="1"/>
  <c r="BT38" i="13" s="1"/>
  <c r="BT39" i="13" s="1"/>
  <c r="BT40" i="13" s="1"/>
  <c r="BT41" i="13" s="1"/>
  <c r="BT42" i="13" s="1"/>
  <c r="BT43" i="13" s="1"/>
  <c r="BT44" i="13" s="1"/>
  <c r="BT45" i="13" s="1"/>
  <c r="BT46" i="13" s="1"/>
  <c r="BT47" i="13" s="1"/>
  <c r="BT48" i="13" s="1"/>
  <c r="BT49" i="13" s="1"/>
  <c r="BT50" i="13" s="1"/>
  <c r="BT51" i="13" s="1"/>
  <c r="BT52" i="13" s="1"/>
  <c r="BT53" i="13" s="1"/>
  <c r="BT54" i="13" s="1"/>
  <c r="BT55" i="13" s="1"/>
  <c r="BT56" i="13" s="1"/>
  <c r="BT57" i="13" s="1"/>
  <c r="BT58" i="13" s="1"/>
  <c r="BT59" i="13" s="1"/>
  <c r="BT60" i="13" s="1"/>
  <c r="BT61" i="13" s="1"/>
  <c r="BT62" i="13" s="1"/>
  <c r="BT63" i="13" s="1"/>
  <c r="BT64" i="13" s="1"/>
  <c r="BT65" i="13" s="1"/>
  <c r="BT66" i="13" s="1"/>
  <c r="BT67" i="13" s="1"/>
  <c r="BT68" i="13" s="1"/>
  <c r="BT69" i="13" s="1"/>
  <c r="BT70" i="13" s="1"/>
  <c r="BT71" i="13" s="1"/>
  <c r="BT72" i="13" s="1"/>
  <c r="BT73" i="13" s="1"/>
  <c r="BT74" i="13" s="1"/>
  <c r="BT75" i="13" s="1"/>
  <c r="BT76" i="13" s="1"/>
  <c r="BT77" i="13" s="1"/>
  <c r="BT78" i="13" s="1"/>
  <c r="BT79" i="13" s="1"/>
  <c r="BT80" i="13" s="1"/>
  <c r="BT81" i="13" s="1"/>
  <c r="BT82" i="13" s="1"/>
  <c r="BT83" i="13" s="1"/>
  <c r="BT84" i="13" s="1"/>
  <c r="BT85" i="13" s="1"/>
  <c r="BT86" i="13" s="1"/>
  <c r="BT87" i="13" s="1"/>
  <c r="BT88" i="13" s="1"/>
  <c r="BT89" i="13" s="1"/>
  <c r="BT90" i="13" s="1"/>
  <c r="BT91" i="13" s="1"/>
  <c r="BT92" i="13" s="1"/>
  <c r="BT93" i="13" s="1"/>
  <c r="BT94" i="13" s="1"/>
  <c r="BT95" i="13" s="1"/>
  <c r="BT96" i="13" s="1"/>
  <c r="BT97" i="13" s="1"/>
  <c r="BT98" i="13" s="1"/>
  <c r="BT99" i="13" s="1"/>
  <c r="BT100" i="13" s="1"/>
  <c r="BT101" i="13" s="1"/>
  <c r="BT102" i="13" s="1"/>
  <c r="BT103" i="13" s="1"/>
  <c r="BT104" i="13" s="1"/>
  <c r="BT105" i="13" s="1"/>
  <c r="BT106" i="13" s="1"/>
  <c r="BT107" i="13" s="1"/>
  <c r="BT108" i="13" s="1"/>
  <c r="BT109" i="13" s="1"/>
  <c r="BT110" i="13" s="1"/>
  <c r="BT111" i="13" s="1"/>
  <c r="BT112" i="13" s="1"/>
  <c r="BT113" i="13" s="1"/>
  <c r="BT114" i="13" s="1"/>
  <c r="BT115" i="13" s="1"/>
  <c r="BT116" i="13" s="1"/>
  <c r="BT117" i="13" s="1"/>
  <c r="BT118" i="13" s="1"/>
  <c r="BT119" i="13" s="1"/>
  <c r="BT120" i="13" s="1"/>
  <c r="BT121" i="13" s="1"/>
  <c r="BT122" i="13" s="1"/>
  <c r="BT123" i="13" s="1"/>
  <c r="BT124" i="13" s="1"/>
  <c r="BT125" i="13" s="1"/>
  <c r="BT126" i="13" s="1"/>
  <c r="BT127" i="13" s="1"/>
  <c r="BT128" i="13" s="1"/>
  <c r="BT129" i="13" s="1"/>
  <c r="BT130" i="13" s="1"/>
  <c r="BT131" i="13" s="1"/>
  <c r="BT132" i="13" s="1"/>
  <c r="BT133" i="13" s="1"/>
  <c r="BT134" i="13" s="1"/>
  <c r="BT135" i="13" s="1"/>
  <c r="BT136" i="13" s="1"/>
  <c r="BT137" i="13" s="1"/>
  <c r="BT138" i="13" s="1"/>
  <c r="BT139" i="13" s="1"/>
  <c r="BT140" i="13" s="1"/>
  <c r="BT141" i="13" s="1"/>
  <c r="BT142" i="13" s="1"/>
  <c r="BT143" i="13" s="1"/>
  <c r="BT144" i="13" s="1"/>
  <c r="BT145" i="13" s="1"/>
  <c r="BT146" i="13" s="1"/>
  <c r="BT147" i="13" s="1"/>
  <c r="BT148" i="13" s="1"/>
  <c r="BT149" i="13" s="1"/>
  <c r="BT150" i="13" s="1"/>
  <c r="BT151" i="13" s="1"/>
  <c r="BT152" i="13" s="1"/>
  <c r="BT153" i="13" s="1"/>
  <c r="BT154" i="13" s="1"/>
  <c r="BT155" i="13" s="1"/>
  <c r="BT156" i="13" s="1"/>
  <c r="BT157" i="13" s="1"/>
  <c r="BT158" i="13" s="1"/>
  <c r="BT159" i="13" s="1"/>
  <c r="BT160" i="13" s="1"/>
  <c r="BT161" i="13" s="1"/>
  <c r="BT162" i="13" s="1"/>
  <c r="BT163" i="13" s="1"/>
  <c r="BT164" i="13" s="1"/>
  <c r="BT165" i="13" s="1"/>
  <c r="BT166" i="13" s="1"/>
  <c r="BT167" i="13" s="1"/>
  <c r="BT168" i="13" s="1"/>
  <c r="BT169" i="13" s="1"/>
  <c r="BT170" i="13" s="1"/>
  <c r="BT171" i="13" s="1"/>
  <c r="BT172" i="13" s="1"/>
  <c r="BT173" i="13" s="1"/>
  <c r="BT174" i="13" s="1"/>
  <c r="BT175" i="13" s="1"/>
  <c r="BT176" i="13" s="1"/>
  <c r="BT177" i="13" s="1"/>
  <c r="BT178" i="13" s="1"/>
  <c r="BT179" i="13" s="1"/>
  <c r="BT180" i="13" s="1"/>
  <c r="BT181" i="13" s="1"/>
  <c r="BT182" i="13" s="1"/>
  <c r="BT183" i="13" s="1"/>
  <c r="BT184" i="13" s="1"/>
  <c r="BT185" i="13" s="1"/>
  <c r="BT186" i="13" s="1"/>
  <c r="BT187" i="13" s="1"/>
  <c r="BT188" i="13" s="1"/>
  <c r="BT189" i="13" s="1"/>
  <c r="BT190" i="13" s="1"/>
  <c r="BT191" i="13" s="1"/>
  <c r="BT192" i="13" s="1"/>
  <c r="BT193" i="13" s="1"/>
  <c r="BT194" i="13" s="1"/>
  <c r="BT195" i="13" s="1"/>
  <c r="BT196" i="13" s="1"/>
  <c r="BT197" i="13" s="1"/>
  <c r="BT198" i="13" s="1"/>
  <c r="BT199" i="13" s="1"/>
  <c r="BT200" i="13" s="1"/>
  <c r="BT201" i="13" s="1"/>
  <c r="BT202" i="13" s="1"/>
  <c r="BT203" i="13" s="1"/>
  <c r="BT204" i="13" s="1"/>
  <c r="BT205" i="13" s="1"/>
  <c r="BT206" i="13" s="1"/>
  <c r="BT207" i="13" s="1"/>
  <c r="BT208" i="13" s="1"/>
  <c r="BT209" i="13" s="1"/>
  <c r="BT210" i="13" s="1"/>
  <c r="BT211" i="13" s="1"/>
  <c r="BT212" i="13" s="1"/>
  <c r="BT213" i="13" s="1"/>
  <c r="BT214" i="13" s="1"/>
  <c r="BT215" i="13" s="1"/>
  <c r="BT216" i="13" s="1"/>
  <c r="BT217" i="13" s="1"/>
  <c r="BS9" i="13"/>
  <c r="BS10" i="13" s="1"/>
  <c r="BS11" i="13" s="1"/>
  <c r="BS12" i="13" s="1"/>
  <c r="BS13" i="13" s="1"/>
  <c r="BS14" i="13" s="1"/>
  <c r="BS15" i="13" s="1"/>
  <c r="BS16" i="13" s="1"/>
  <c r="BS17" i="13" s="1"/>
  <c r="BS18" i="13" s="1"/>
  <c r="BS19" i="13" s="1"/>
  <c r="BS20" i="13" s="1"/>
  <c r="BS21" i="13" s="1"/>
  <c r="BS22" i="13" s="1"/>
  <c r="BS23" i="13" s="1"/>
  <c r="BS24" i="13" s="1"/>
  <c r="BS25" i="13" s="1"/>
  <c r="BS26" i="13" s="1"/>
  <c r="BS27" i="13" s="1"/>
  <c r="BS28" i="13" s="1"/>
  <c r="BS29" i="13" s="1"/>
  <c r="BS30" i="13" s="1"/>
  <c r="BS31" i="13" s="1"/>
  <c r="BS32" i="13" s="1"/>
  <c r="BS33" i="13" s="1"/>
  <c r="BS34" i="13" s="1"/>
  <c r="BS35" i="13" s="1"/>
  <c r="BS36" i="13" s="1"/>
  <c r="BS37" i="13" s="1"/>
  <c r="BS38" i="13" s="1"/>
  <c r="BS39" i="13" s="1"/>
  <c r="BS40" i="13" s="1"/>
  <c r="BS41" i="13" s="1"/>
  <c r="BS42" i="13" s="1"/>
  <c r="BS43" i="13" s="1"/>
  <c r="BS44" i="13" s="1"/>
  <c r="BS45" i="13" s="1"/>
  <c r="BS46" i="13" s="1"/>
  <c r="BS47" i="13" s="1"/>
  <c r="BS48" i="13" s="1"/>
  <c r="BS49" i="13" s="1"/>
  <c r="BS50" i="13" s="1"/>
  <c r="BS51" i="13" s="1"/>
  <c r="BS52" i="13" s="1"/>
  <c r="BS53" i="13" s="1"/>
  <c r="BS54" i="13" s="1"/>
  <c r="BS55" i="13" s="1"/>
  <c r="BS56" i="13" s="1"/>
  <c r="BS57" i="13" s="1"/>
  <c r="BS58" i="13" s="1"/>
  <c r="BS59" i="13" s="1"/>
  <c r="BS60" i="13" s="1"/>
  <c r="BS61" i="13" s="1"/>
  <c r="BS62" i="13" s="1"/>
  <c r="BS63" i="13" s="1"/>
  <c r="BS64" i="13" s="1"/>
  <c r="BS65" i="13" s="1"/>
  <c r="BS66" i="13" s="1"/>
  <c r="BS67" i="13" s="1"/>
  <c r="BS68" i="13" s="1"/>
  <c r="BS69" i="13" s="1"/>
  <c r="BS70" i="13" s="1"/>
  <c r="BS71" i="13" s="1"/>
  <c r="BS72" i="13" s="1"/>
  <c r="BS73" i="13" s="1"/>
  <c r="BS74" i="13" s="1"/>
  <c r="BS75" i="13" s="1"/>
  <c r="BS76" i="13" s="1"/>
  <c r="BS77" i="13" s="1"/>
  <c r="BS78" i="13" s="1"/>
  <c r="BS79" i="13" s="1"/>
  <c r="BS80" i="13" s="1"/>
  <c r="BS81" i="13" s="1"/>
  <c r="BS82" i="13" s="1"/>
  <c r="BS83" i="13" s="1"/>
  <c r="BS84" i="13" s="1"/>
  <c r="BS85" i="13" s="1"/>
  <c r="BS86" i="13" s="1"/>
  <c r="BS87" i="13" s="1"/>
  <c r="BS88" i="13" s="1"/>
  <c r="BS89" i="13" s="1"/>
  <c r="BS90" i="13" s="1"/>
  <c r="BS91" i="13" s="1"/>
  <c r="BS92" i="13" s="1"/>
  <c r="BS93" i="13" s="1"/>
  <c r="BS94" i="13" s="1"/>
  <c r="BS95" i="13" s="1"/>
  <c r="BS96" i="13" s="1"/>
  <c r="BS97" i="13" s="1"/>
  <c r="BS98" i="13" s="1"/>
  <c r="BS99" i="13" s="1"/>
  <c r="BS100" i="13" s="1"/>
  <c r="BS101" i="13" s="1"/>
  <c r="BS102" i="13" s="1"/>
  <c r="BS103" i="13" s="1"/>
  <c r="BS104" i="13" s="1"/>
  <c r="BS105" i="13" s="1"/>
  <c r="BS106" i="13" s="1"/>
  <c r="BS107" i="13" s="1"/>
  <c r="BS108" i="13" s="1"/>
  <c r="BS109" i="13" s="1"/>
  <c r="BS110" i="13" s="1"/>
  <c r="BS111" i="13" s="1"/>
  <c r="BS112" i="13" s="1"/>
  <c r="BS113" i="13" s="1"/>
  <c r="BS114" i="13" s="1"/>
  <c r="BS115" i="13" s="1"/>
  <c r="BS116" i="13" s="1"/>
  <c r="BS117" i="13" s="1"/>
  <c r="BS118" i="13" s="1"/>
  <c r="BS119" i="13" s="1"/>
  <c r="BS120" i="13" s="1"/>
  <c r="BS121" i="13" s="1"/>
  <c r="BS122" i="13" s="1"/>
  <c r="BS123" i="13" s="1"/>
  <c r="BS124" i="13" s="1"/>
  <c r="BS125" i="13" s="1"/>
  <c r="BS126" i="13" s="1"/>
  <c r="BS127" i="13" s="1"/>
  <c r="BS128" i="13" s="1"/>
  <c r="BS129" i="13" s="1"/>
  <c r="BS130" i="13" s="1"/>
  <c r="BS131" i="13" s="1"/>
  <c r="BS132" i="13" s="1"/>
  <c r="BS133" i="13" s="1"/>
  <c r="BS134" i="13" s="1"/>
  <c r="BS135" i="13" s="1"/>
  <c r="BS136" i="13" s="1"/>
  <c r="BS137" i="13" s="1"/>
  <c r="BS138" i="13" s="1"/>
  <c r="BS139" i="13" s="1"/>
  <c r="BS140" i="13" s="1"/>
  <c r="BS141" i="13" s="1"/>
  <c r="BS142" i="13" s="1"/>
  <c r="BS143" i="13" s="1"/>
  <c r="BS144" i="13" s="1"/>
  <c r="BS145" i="13" s="1"/>
  <c r="BS146" i="13" s="1"/>
  <c r="BS147" i="13" s="1"/>
  <c r="BS148" i="13" s="1"/>
  <c r="BS149" i="13" s="1"/>
  <c r="BS150" i="13" s="1"/>
  <c r="BS151" i="13" s="1"/>
  <c r="BS152" i="13" s="1"/>
  <c r="BS153" i="13" s="1"/>
  <c r="BS154" i="13" s="1"/>
  <c r="BS155" i="13" s="1"/>
  <c r="BS156" i="13" s="1"/>
  <c r="BS157" i="13" s="1"/>
  <c r="BS158" i="13" s="1"/>
  <c r="BS159" i="13" s="1"/>
  <c r="BS160" i="13" s="1"/>
  <c r="BS161" i="13" s="1"/>
  <c r="BS162" i="13" s="1"/>
  <c r="BS163" i="13" s="1"/>
  <c r="BS164" i="13" s="1"/>
  <c r="BS165" i="13" s="1"/>
  <c r="BS166" i="13" s="1"/>
  <c r="BS167" i="13" s="1"/>
  <c r="BS168" i="13" s="1"/>
  <c r="BS169" i="13" s="1"/>
  <c r="BS170" i="13" s="1"/>
  <c r="BS171" i="13" s="1"/>
  <c r="BS172" i="13" s="1"/>
  <c r="BS173" i="13" s="1"/>
  <c r="BS174" i="13" s="1"/>
  <c r="BS175" i="13" s="1"/>
  <c r="BS176" i="13" s="1"/>
  <c r="BS177" i="13" s="1"/>
  <c r="BS178" i="13" s="1"/>
  <c r="BS179" i="13" s="1"/>
  <c r="BS180" i="13" s="1"/>
  <c r="BS181" i="13" s="1"/>
  <c r="BS182" i="13" s="1"/>
  <c r="BS183" i="13" s="1"/>
  <c r="BS184" i="13" s="1"/>
  <c r="BS185" i="13" s="1"/>
  <c r="BS186" i="13" s="1"/>
  <c r="BS187" i="13" s="1"/>
  <c r="BS188" i="13" s="1"/>
  <c r="BS189" i="13" s="1"/>
  <c r="BS190" i="13" s="1"/>
  <c r="BS191" i="13" s="1"/>
  <c r="BS192" i="13" s="1"/>
  <c r="BS193" i="13" s="1"/>
  <c r="BS194" i="13" s="1"/>
  <c r="BS195" i="13" s="1"/>
  <c r="BS196" i="13" s="1"/>
  <c r="BS197" i="13" s="1"/>
  <c r="BS198" i="13" s="1"/>
  <c r="BS199" i="13" s="1"/>
  <c r="BS200" i="13" s="1"/>
  <c r="BS201" i="13" s="1"/>
  <c r="BS202" i="13" s="1"/>
  <c r="BS203" i="13" s="1"/>
  <c r="BS204" i="13" s="1"/>
  <c r="BS205" i="13" s="1"/>
  <c r="BS206" i="13" s="1"/>
  <c r="BS207" i="13" s="1"/>
  <c r="BS208" i="13" s="1"/>
  <c r="BS209" i="13" s="1"/>
  <c r="BS210" i="13" s="1"/>
  <c r="BS211" i="13" s="1"/>
  <c r="BS212" i="13" s="1"/>
  <c r="BS213" i="13" s="1"/>
  <c r="BS214" i="13" s="1"/>
  <c r="BS215" i="13" s="1"/>
  <c r="BS216" i="13" s="1"/>
  <c r="BS217" i="13" s="1"/>
  <c r="BS218" i="13" s="1"/>
  <c r="BS219" i="13" s="1"/>
  <c r="BS220" i="13" s="1"/>
  <c r="BS221" i="13" s="1"/>
  <c r="BS222" i="13" s="1"/>
  <c r="BS223" i="13" s="1"/>
  <c r="BS224" i="13" s="1"/>
  <c r="BS225" i="13" s="1"/>
  <c r="BS226" i="13" s="1"/>
  <c r="BS227" i="13" s="1"/>
  <c r="BS228" i="13" s="1"/>
  <c r="BS229" i="13" s="1"/>
  <c r="BS230" i="13" s="1"/>
  <c r="BS231" i="13" s="1"/>
  <c r="BS232" i="13" s="1"/>
  <c r="BS233" i="13" s="1"/>
  <c r="BS234" i="13" s="1"/>
  <c r="BS235" i="13" s="1"/>
  <c r="BS236" i="13" s="1"/>
  <c r="BS237" i="13" s="1"/>
  <c r="BS238" i="13" s="1"/>
  <c r="BS239" i="13" s="1"/>
  <c r="BS240" i="13" s="1"/>
  <c r="BS241" i="13" s="1"/>
  <c r="BS242" i="13" s="1"/>
  <c r="BS243" i="13" s="1"/>
  <c r="BS244" i="13" s="1"/>
  <c r="BS245" i="13" s="1"/>
  <c r="BS246" i="13" s="1"/>
  <c r="BS247" i="13" s="1"/>
  <c r="BS248" i="13" s="1"/>
  <c r="BS249" i="13" s="1"/>
  <c r="BS250" i="13" s="1"/>
  <c r="BS251" i="13" s="1"/>
  <c r="BS252" i="13" s="1"/>
  <c r="BS253" i="13" s="1"/>
  <c r="BS254" i="13" s="1"/>
  <c r="BS255" i="13" s="1"/>
  <c r="BS256" i="13" s="1"/>
  <c r="BS257" i="13" s="1"/>
  <c r="BS258" i="13" s="1"/>
  <c r="BS259" i="13" s="1"/>
  <c r="BS260" i="13" s="1"/>
  <c r="BS261" i="13" s="1"/>
  <c r="BS262" i="13" s="1"/>
  <c r="BS263" i="13" s="1"/>
  <c r="BS264" i="13" s="1"/>
  <c r="BS265" i="13" s="1"/>
  <c r="BS266" i="13" s="1"/>
  <c r="BS267" i="13" s="1"/>
  <c r="BS268" i="13" s="1"/>
  <c r="BS269" i="13" s="1"/>
  <c r="BR9" i="13"/>
  <c r="BR10" i="13" s="1"/>
  <c r="BR11" i="13" s="1"/>
  <c r="BR12" i="13" s="1"/>
  <c r="BR13" i="13" s="1"/>
  <c r="BR14" i="13" s="1"/>
  <c r="BR15" i="13" s="1"/>
  <c r="BR16" i="13" s="1"/>
  <c r="BR17" i="13" s="1"/>
  <c r="BR18" i="13" s="1"/>
  <c r="BR19" i="13" s="1"/>
  <c r="BR20" i="13" s="1"/>
  <c r="BR21" i="13" s="1"/>
  <c r="BR22" i="13" s="1"/>
  <c r="BR23" i="13" s="1"/>
  <c r="BR24" i="13" s="1"/>
  <c r="BR25" i="13" s="1"/>
  <c r="BR26" i="13" s="1"/>
  <c r="BR27" i="13" s="1"/>
  <c r="BR28" i="13" s="1"/>
  <c r="BR29" i="13" s="1"/>
  <c r="BR30" i="13" s="1"/>
  <c r="BR31" i="13" s="1"/>
  <c r="BR32" i="13" s="1"/>
  <c r="BR33" i="13" s="1"/>
  <c r="BR34" i="13" s="1"/>
  <c r="BR35" i="13" s="1"/>
  <c r="BR36" i="13" s="1"/>
  <c r="BR37" i="13" s="1"/>
  <c r="BR38" i="13" s="1"/>
  <c r="BR39" i="13" s="1"/>
  <c r="BR40" i="13" s="1"/>
  <c r="BR41" i="13" s="1"/>
  <c r="BR42" i="13" s="1"/>
  <c r="BR43" i="13" s="1"/>
  <c r="BR44" i="13" s="1"/>
  <c r="BR45" i="13" s="1"/>
  <c r="BR46" i="13" s="1"/>
  <c r="BR47" i="13" s="1"/>
  <c r="BR48" i="13" s="1"/>
  <c r="BR49" i="13" s="1"/>
  <c r="BR50" i="13" s="1"/>
  <c r="BR51" i="13" s="1"/>
  <c r="BR52" i="13" s="1"/>
  <c r="BR53" i="13" s="1"/>
  <c r="BR54" i="13" s="1"/>
  <c r="BR55" i="13" s="1"/>
  <c r="BR56" i="13" s="1"/>
  <c r="BR57" i="13" s="1"/>
  <c r="BR58" i="13" s="1"/>
  <c r="BR59" i="13" s="1"/>
  <c r="BR60" i="13" s="1"/>
  <c r="BR61" i="13" s="1"/>
  <c r="BR62" i="13" s="1"/>
  <c r="BR63" i="13" s="1"/>
  <c r="BR64" i="13" s="1"/>
  <c r="BR65" i="13" s="1"/>
  <c r="BR66" i="13" s="1"/>
  <c r="BR67" i="13" s="1"/>
  <c r="BR68" i="13" s="1"/>
  <c r="BR69" i="13" s="1"/>
  <c r="BR70" i="13" s="1"/>
  <c r="BR71" i="13" s="1"/>
  <c r="BR72" i="13" s="1"/>
  <c r="BR73" i="13" s="1"/>
  <c r="BR74" i="13" s="1"/>
  <c r="BR75" i="13" s="1"/>
  <c r="BR76" i="13" s="1"/>
  <c r="BR77" i="13" s="1"/>
  <c r="BR78" i="13" s="1"/>
  <c r="BR79" i="13" s="1"/>
  <c r="BR80" i="13" s="1"/>
  <c r="BR81" i="13" s="1"/>
  <c r="BR82" i="13" s="1"/>
  <c r="BR83" i="13" s="1"/>
  <c r="BR84" i="13" s="1"/>
  <c r="BR85" i="13" s="1"/>
  <c r="BR86" i="13" s="1"/>
  <c r="BR87" i="13" s="1"/>
  <c r="BR88" i="13" s="1"/>
  <c r="BR89" i="13" s="1"/>
  <c r="BR90" i="13" s="1"/>
  <c r="BR91" i="13" s="1"/>
  <c r="BR92" i="13" s="1"/>
  <c r="BR93" i="13" s="1"/>
  <c r="BR94" i="13" s="1"/>
  <c r="BR95" i="13" s="1"/>
  <c r="BR96" i="13" s="1"/>
  <c r="BR97" i="13" s="1"/>
  <c r="BR98" i="13" s="1"/>
  <c r="BR99" i="13" s="1"/>
  <c r="BR100" i="13" s="1"/>
  <c r="BR101" i="13" s="1"/>
  <c r="BR102" i="13" s="1"/>
  <c r="BR103" i="13" s="1"/>
  <c r="BR104" i="13" s="1"/>
  <c r="BR105" i="13" s="1"/>
  <c r="BR106" i="13" s="1"/>
  <c r="BR107" i="13" s="1"/>
  <c r="BR108" i="13" s="1"/>
  <c r="BR109" i="13" s="1"/>
  <c r="BR110" i="13" s="1"/>
  <c r="BR111" i="13" s="1"/>
  <c r="BR112" i="13" s="1"/>
  <c r="BR113" i="13" s="1"/>
  <c r="BR114" i="13" s="1"/>
  <c r="BR115" i="13" s="1"/>
  <c r="BR116" i="13" s="1"/>
  <c r="BR117" i="13" s="1"/>
  <c r="BR118" i="13" s="1"/>
  <c r="BR119" i="13" s="1"/>
  <c r="BR120" i="13" s="1"/>
  <c r="BR121" i="13" s="1"/>
  <c r="BR122" i="13" s="1"/>
  <c r="BR123" i="13" s="1"/>
  <c r="BR124" i="13" s="1"/>
  <c r="BR125" i="13" s="1"/>
  <c r="BR126" i="13" s="1"/>
  <c r="BR127" i="13" s="1"/>
  <c r="BR128" i="13" s="1"/>
  <c r="BR129" i="13" s="1"/>
  <c r="BR130" i="13" s="1"/>
  <c r="BR131" i="13" s="1"/>
  <c r="BR132" i="13" s="1"/>
  <c r="BR133" i="13" s="1"/>
  <c r="BR134" i="13" s="1"/>
  <c r="BR135" i="13" s="1"/>
  <c r="BR136" i="13" s="1"/>
  <c r="BR137" i="13" s="1"/>
  <c r="BR138" i="13" s="1"/>
  <c r="BR139" i="13" s="1"/>
  <c r="BR140" i="13" s="1"/>
  <c r="BR141" i="13" s="1"/>
  <c r="BR142" i="13" s="1"/>
  <c r="BR143" i="13" s="1"/>
  <c r="BR144" i="13" s="1"/>
  <c r="BR145" i="13" s="1"/>
  <c r="BR146" i="13" s="1"/>
  <c r="BR147" i="13" s="1"/>
  <c r="BR148" i="13" s="1"/>
  <c r="BR149" i="13" s="1"/>
  <c r="BR150" i="13" s="1"/>
  <c r="BR151" i="13" s="1"/>
  <c r="BR152" i="13" s="1"/>
  <c r="BR153" i="13" s="1"/>
  <c r="BR154" i="13" s="1"/>
  <c r="BR155" i="13" s="1"/>
  <c r="BR156" i="13" s="1"/>
  <c r="BR157" i="13" s="1"/>
  <c r="BR158" i="13" s="1"/>
  <c r="BR159" i="13" s="1"/>
  <c r="BR160" i="13" s="1"/>
  <c r="BR161" i="13" s="1"/>
  <c r="BR162" i="13" s="1"/>
  <c r="BR163" i="13" s="1"/>
  <c r="BR164" i="13" s="1"/>
  <c r="BR165" i="13" s="1"/>
  <c r="BR166" i="13" s="1"/>
  <c r="BR167" i="13" s="1"/>
  <c r="BR168" i="13" s="1"/>
  <c r="BR169" i="13" s="1"/>
  <c r="BR170" i="13" s="1"/>
  <c r="BR171" i="13" s="1"/>
  <c r="BR172" i="13" s="1"/>
  <c r="BR173" i="13" s="1"/>
  <c r="BR174" i="13" s="1"/>
  <c r="BR175" i="13" s="1"/>
  <c r="BR176" i="13" s="1"/>
  <c r="BR177" i="13" s="1"/>
  <c r="BR178" i="13" s="1"/>
  <c r="BR179" i="13" s="1"/>
  <c r="BR180" i="13" s="1"/>
  <c r="BR181" i="13" s="1"/>
  <c r="BR182" i="13" s="1"/>
  <c r="BR183" i="13" s="1"/>
  <c r="BR184" i="13" s="1"/>
  <c r="BR185" i="13" s="1"/>
  <c r="BR186" i="13" s="1"/>
  <c r="BR187" i="13" s="1"/>
  <c r="BR188" i="13" s="1"/>
  <c r="BR189" i="13" s="1"/>
  <c r="BR190" i="13" s="1"/>
  <c r="BR191" i="13" s="1"/>
  <c r="BR192" i="13" s="1"/>
  <c r="BR193" i="13" s="1"/>
  <c r="BR194" i="13" s="1"/>
  <c r="BR195" i="13" s="1"/>
  <c r="BR196" i="13" s="1"/>
  <c r="BR197" i="13" s="1"/>
  <c r="BR198" i="13" s="1"/>
  <c r="BR199" i="13" s="1"/>
  <c r="BR200" i="13" s="1"/>
  <c r="BR201" i="13" s="1"/>
  <c r="BR202" i="13" s="1"/>
  <c r="BR203" i="13" s="1"/>
  <c r="BR204" i="13" s="1"/>
  <c r="BR205" i="13" s="1"/>
  <c r="BR206" i="13" s="1"/>
  <c r="BR207" i="13" s="1"/>
  <c r="BR208" i="13" s="1"/>
  <c r="BR209" i="13" s="1"/>
  <c r="BR210" i="13" s="1"/>
  <c r="BR211" i="13" s="1"/>
  <c r="BR212" i="13" s="1"/>
  <c r="BR213" i="13" s="1"/>
  <c r="BR214" i="13" s="1"/>
  <c r="BR215" i="13" s="1"/>
  <c r="BR216" i="13" s="1"/>
  <c r="BR217" i="13" s="1"/>
  <c r="BR218" i="13" s="1"/>
  <c r="BR219" i="13" s="1"/>
  <c r="BR220" i="13" s="1"/>
  <c r="BR221" i="13" s="1"/>
  <c r="BR222" i="13" s="1"/>
  <c r="BR223" i="13" s="1"/>
  <c r="BR224" i="13" s="1"/>
  <c r="BR225" i="13" s="1"/>
  <c r="BR226" i="13" s="1"/>
  <c r="BR227" i="13" s="1"/>
  <c r="BR228" i="13" s="1"/>
  <c r="BR229" i="13" s="1"/>
  <c r="BR230" i="13" s="1"/>
  <c r="BR231" i="13" s="1"/>
  <c r="BR232" i="13" s="1"/>
  <c r="BR233" i="13" s="1"/>
  <c r="BR234" i="13" s="1"/>
  <c r="BR235" i="13" s="1"/>
  <c r="BR236" i="13" s="1"/>
  <c r="BR237" i="13" s="1"/>
  <c r="BR238" i="13" s="1"/>
  <c r="BR239" i="13" s="1"/>
  <c r="BR240" i="13" s="1"/>
  <c r="BR241" i="13" s="1"/>
  <c r="BR242" i="13" s="1"/>
  <c r="BR243" i="13" s="1"/>
  <c r="BQ9" i="13"/>
  <c r="BQ10" i="13" s="1"/>
  <c r="BQ11" i="13" s="1"/>
  <c r="BQ12" i="13" s="1"/>
  <c r="BQ13" i="13" s="1"/>
  <c r="BQ14" i="13" s="1"/>
  <c r="BQ15" i="13" s="1"/>
  <c r="BQ16" i="13" s="1"/>
  <c r="BQ17" i="13" s="1"/>
  <c r="BQ18" i="13" s="1"/>
  <c r="BQ19" i="13" s="1"/>
  <c r="BQ20" i="13" s="1"/>
  <c r="BQ21" i="13" s="1"/>
  <c r="BQ22" i="13" s="1"/>
  <c r="BQ23" i="13" s="1"/>
  <c r="BQ24" i="13" s="1"/>
  <c r="BQ25" i="13" s="1"/>
  <c r="BQ26" i="13" s="1"/>
  <c r="BQ27" i="13" s="1"/>
  <c r="BQ28" i="13" s="1"/>
  <c r="BQ29" i="13" s="1"/>
  <c r="BQ30" i="13" s="1"/>
  <c r="BQ31" i="13" s="1"/>
  <c r="BQ32" i="13" s="1"/>
  <c r="BQ33" i="13" s="1"/>
  <c r="BQ34" i="13" s="1"/>
  <c r="BQ35" i="13" s="1"/>
  <c r="BQ36" i="13" s="1"/>
  <c r="BQ37" i="13" s="1"/>
  <c r="BQ38" i="13" s="1"/>
  <c r="BQ39" i="13" s="1"/>
  <c r="BQ40" i="13" s="1"/>
  <c r="BQ41" i="13" s="1"/>
  <c r="BQ42" i="13" s="1"/>
  <c r="BQ43" i="13" s="1"/>
  <c r="BQ44" i="13" s="1"/>
  <c r="BQ45" i="13" s="1"/>
  <c r="BQ46" i="13" s="1"/>
  <c r="BQ47" i="13" s="1"/>
  <c r="BQ48" i="13" s="1"/>
  <c r="BQ49" i="13" s="1"/>
  <c r="BQ50" i="13" s="1"/>
  <c r="BQ51" i="13" s="1"/>
  <c r="BQ52" i="13" s="1"/>
  <c r="BQ53" i="13" s="1"/>
  <c r="BQ54" i="13" s="1"/>
  <c r="BQ55" i="13" s="1"/>
  <c r="BQ56" i="13" s="1"/>
  <c r="BQ57" i="13" s="1"/>
  <c r="BQ58" i="13" s="1"/>
  <c r="BQ59" i="13" s="1"/>
  <c r="BQ60" i="13" s="1"/>
  <c r="BQ61" i="13" s="1"/>
  <c r="BQ62" i="13" s="1"/>
  <c r="BQ63" i="13" s="1"/>
  <c r="BQ64" i="13" s="1"/>
  <c r="BQ65" i="13" s="1"/>
  <c r="BQ66" i="13" s="1"/>
  <c r="BQ67" i="13" s="1"/>
  <c r="BQ68" i="13" s="1"/>
  <c r="BQ69" i="13" s="1"/>
  <c r="BQ70" i="13" s="1"/>
  <c r="BQ71" i="13" s="1"/>
  <c r="BQ72" i="13" s="1"/>
  <c r="BQ73" i="13" s="1"/>
  <c r="BQ74" i="13" s="1"/>
  <c r="BQ75" i="13" s="1"/>
  <c r="BQ76" i="13" s="1"/>
  <c r="BQ77" i="13" s="1"/>
  <c r="BQ78" i="13" s="1"/>
  <c r="BQ79" i="13" s="1"/>
  <c r="BQ80" i="13" s="1"/>
  <c r="BQ81" i="13" s="1"/>
  <c r="BQ82" i="13" s="1"/>
  <c r="BQ83" i="13" s="1"/>
  <c r="BQ84" i="13" s="1"/>
  <c r="BQ85" i="13" s="1"/>
  <c r="BQ86" i="13" s="1"/>
  <c r="BQ87" i="13" s="1"/>
  <c r="BQ88" i="13" s="1"/>
  <c r="BQ89" i="13" s="1"/>
  <c r="BQ90" i="13" s="1"/>
  <c r="BQ91" i="13" s="1"/>
  <c r="BQ92" i="13" s="1"/>
  <c r="BQ93" i="13" s="1"/>
  <c r="BQ94" i="13" s="1"/>
  <c r="BQ95" i="13" s="1"/>
  <c r="BQ96" i="13" s="1"/>
  <c r="BQ97" i="13" s="1"/>
  <c r="BQ98" i="13" s="1"/>
  <c r="BQ99" i="13" s="1"/>
  <c r="BQ100" i="13" s="1"/>
  <c r="BQ101" i="13" s="1"/>
  <c r="BQ102" i="13" s="1"/>
  <c r="BQ103" i="13" s="1"/>
  <c r="BQ104" i="13" s="1"/>
  <c r="BQ105" i="13" s="1"/>
  <c r="BQ106" i="13" s="1"/>
  <c r="BQ107" i="13" s="1"/>
  <c r="BQ108" i="13" s="1"/>
  <c r="BQ109" i="13" s="1"/>
  <c r="BQ110" i="13" s="1"/>
  <c r="BQ111" i="13" s="1"/>
  <c r="BQ112" i="13" s="1"/>
  <c r="BQ113" i="13" s="1"/>
  <c r="BQ114" i="13" s="1"/>
  <c r="BQ115" i="13" s="1"/>
  <c r="BQ116" i="13" s="1"/>
  <c r="BQ117" i="13" s="1"/>
  <c r="BQ118" i="13" s="1"/>
  <c r="BQ119" i="13" s="1"/>
  <c r="BQ120" i="13" s="1"/>
  <c r="BQ121" i="13" s="1"/>
  <c r="BQ122" i="13" s="1"/>
  <c r="BQ123" i="13" s="1"/>
  <c r="BQ124" i="13" s="1"/>
  <c r="BQ125" i="13" s="1"/>
  <c r="BQ126" i="13" s="1"/>
  <c r="BQ127" i="13" s="1"/>
  <c r="BQ128" i="13" s="1"/>
  <c r="BQ129" i="13" s="1"/>
  <c r="BQ130" i="13" s="1"/>
  <c r="BQ131" i="13" s="1"/>
  <c r="BQ132" i="13" s="1"/>
  <c r="BQ133" i="13" s="1"/>
  <c r="BQ134" i="13" s="1"/>
  <c r="BQ135" i="13" s="1"/>
  <c r="BQ136" i="13" s="1"/>
  <c r="BQ137" i="13" s="1"/>
  <c r="BQ138" i="13" s="1"/>
  <c r="BQ139" i="13" s="1"/>
  <c r="BQ140" i="13" s="1"/>
  <c r="BQ141" i="13" s="1"/>
  <c r="BQ142" i="13" s="1"/>
  <c r="BQ143" i="13" s="1"/>
  <c r="BQ144" i="13" s="1"/>
  <c r="BQ145" i="13" s="1"/>
  <c r="BQ146" i="13" s="1"/>
  <c r="BQ147" i="13" s="1"/>
  <c r="BQ148" i="13" s="1"/>
  <c r="BQ149" i="13" s="1"/>
  <c r="BQ150" i="13" s="1"/>
  <c r="BQ151" i="13" s="1"/>
  <c r="BQ152" i="13" s="1"/>
  <c r="BQ153" i="13" s="1"/>
  <c r="BQ154" i="13" s="1"/>
  <c r="BQ155" i="13" s="1"/>
  <c r="BQ156" i="13" s="1"/>
  <c r="BQ157" i="13" s="1"/>
  <c r="BQ158" i="13" s="1"/>
  <c r="BQ159" i="13" s="1"/>
  <c r="BQ160" i="13" s="1"/>
  <c r="BQ161" i="13" s="1"/>
  <c r="BQ162" i="13" s="1"/>
  <c r="BQ163" i="13" s="1"/>
  <c r="BQ164" i="13" s="1"/>
  <c r="BQ165" i="13" s="1"/>
  <c r="BQ166" i="13" s="1"/>
  <c r="BQ167" i="13" s="1"/>
  <c r="BQ168" i="13" s="1"/>
  <c r="BQ169" i="13" s="1"/>
  <c r="BQ170" i="13" s="1"/>
  <c r="BQ171" i="13" s="1"/>
  <c r="BQ172" i="13" s="1"/>
  <c r="BQ173" i="13" s="1"/>
  <c r="BQ174" i="13" s="1"/>
  <c r="BQ175" i="13" s="1"/>
  <c r="BQ176" i="13" s="1"/>
  <c r="BQ177" i="13" s="1"/>
  <c r="BQ178" i="13" s="1"/>
  <c r="BQ179" i="13" s="1"/>
  <c r="BQ180" i="13" s="1"/>
  <c r="BQ181" i="13" s="1"/>
  <c r="BQ182" i="13" s="1"/>
  <c r="BQ183" i="13" s="1"/>
  <c r="BQ184" i="13" s="1"/>
  <c r="BQ185" i="13" s="1"/>
  <c r="BQ186" i="13" s="1"/>
  <c r="BQ187" i="13" s="1"/>
  <c r="BQ188" i="13" s="1"/>
  <c r="BQ189" i="13" s="1"/>
  <c r="BQ190" i="13" s="1"/>
  <c r="BQ191" i="13" s="1"/>
  <c r="BQ192" i="13" s="1"/>
  <c r="BQ193" i="13" s="1"/>
  <c r="BQ194" i="13" s="1"/>
  <c r="BQ195" i="13" s="1"/>
  <c r="BQ196" i="13" s="1"/>
  <c r="BQ197" i="13" s="1"/>
  <c r="BQ198" i="13" s="1"/>
  <c r="BQ199" i="13" s="1"/>
  <c r="BQ200" i="13" s="1"/>
  <c r="BQ201" i="13" s="1"/>
  <c r="BQ202" i="13" s="1"/>
  <c r="BQ203" i="13" s="1"/>
  <c r="BQ204" i="13" s="1"/>
  <c r="BQ205" i="13" s="1"/>
  <c r="BQ206" i="13" s="1"/>
  <c r="BQ207" i="13" s="1"/>
  <c r="BQ208" i="13" s="1"/>
  <c r="BQ209" i="13" s="1"/>
  <c r="BQ210" i="13" s="1"/>
  <c r="BQ211" i="13" s="1"/>
  <c r="BQ212" i="13" s="1"/>
  <c r="BQ213" i="13" s="1"/>
  <c r="BQ214" i="13" s="1"/>
  <c r="BQ215" i="13" s="1"/>
  <c r="BQ216" i="13" s="1"/>
  <c r="BQ217" i="13" s="1"/>
  <c r="BQ218" i="13" s="1"/>
  <c r="BQ219" i="13" s="1"/>
  <c r="BQ220" i="13" s="1"/>
  <c r="BQ221" i="13" s="1"/>
  <c r="BQ222" i="13" s="1"/>
  <c r="BQ223" i="13" s="1"/>
  <c r="BQ224" i="13" s="1"/>
  <c r="BQ225" i="13" s="1"/>
  <c r="BQ226" i="13" s="1"/>
  <c r="BQ227" i="13" s="1"/>
  <c r="BQ228" i="13" s="1"/>
  <c r="BQ229" i="13" s="1"/>
  <c r="BQ230" i="13" s="1"/>
  <c r="BQ231" i="13" s="1"/>
  <c r="BQ232" i="13" s="1"/>
  <c r="BQ233" i="13" s="1"/>
  <c r="BQ234" i="13" s="1"/>
  <c r="BQ235" i="13" s="1"/>
  <c r="BQ236" i="13" s="1"/>
  <c r="BQ237" i="13" s="1"/>
  <c r="BQ238" i="13" s="1"/>
  <c r="BQ239" i="13" s="1"/>
  <c r="BQ240" i="13" s="1"/>
  <c r="BQ241" i="13" s="1"/>
  <c r="BQ242" i="13" s="1"/>
  <c r="BQ243" i="13" s="1"/>
  <c r="BP9" i="13"/>
  <c r="BP10" i="13" s="1"/>
  <c r="BP11" i="13" s="1"/>
  <c r="BP12" i="13" s="1"/>
  <c r="BP13" i="13" s="1"/>
  <c r="BP14" i="13" s="1"/>
  <c r="BP15" i="13" s="1"/>
  <c r="BP16" i="13" s="1"/>
  <c r="BP17" i="13" s="1"/>
  <c r="BP18" i="13" s="1"/>
  <c r="BP19" i="13" s="1"/>
  <c r="BP20" i="13" s="1"/>
  <c r="BP21" i="13" s="1"/>
  <c r="BP22" i="13" s="1"/>
  <c r="BP23" i="13" s="1"/>
  <c r="BP24" i="13" s="1"/>
  <c r="BP25" i="13" s="1"/>
  <c r="BP26" i="13" s="1"/>
  <c r="BP27" i="13" s="1"/>
  <c r="BP28" i="13" s="1"/>
  <c r="BP29" i="13" s="1"/>
  <c r="BP30" i="13" s="1"/>
  <c r="BP31" i="13" s="1"/>
  <c r="BP32" i="13" s="1"/>
  <c r="BP33" i="13" s="1"/>
  <c r="BP34" i="13" s="1"/>
  <c r="BP35" i="13" s="1"/>
  <c r="BP36" i="13" s="1"/>
  <c r="BP37" i="13" s="1"/>
  <c r="BP38" i="13" s="1"/>
  <c r="BP39" i="13" s="1"/>
  <c r="BP40" i="13" s="1"/>
  <c r="BP41" i="13" s="1"/>
  <c r="BP42" i="13" s="1"/>
  <c r="BP43" i="13" s="1"/>
  <c r="BP44" i="13" s="1"/>
  <c r="BP45" i="13" s="1"/>
  <c r="BP46" i="13" s="1"/>
  <c r="BP47" i="13" s="1"/>
  <c r="BP48" i="13" s="1"/>
  <c r="BP49" i="13" s="1"/>
  <c r="BP50" i="13" s="1"/>
  <c r="BP51" i="13" s="1"/>
  <c r="BP52" i="13" s="1"/>
  <c r="BP53" i="13" s="1"/>
  <c r="BP54" i="13" s="1"/>
  <c r="BP55" i="13" s="1"/>
  <c r="BP56" i="13" s="1"/>
  <c r="BP57" i="13" s="1"/>
  <c r="BP58" i="13" s="1"/>
  <c r="BP59" i="13" s="1"/>
  <c r="BP60" i="13" s="1"/>
  <c r="BP61" i="13" s="1"/>
  <c r="BP62" i="13" s="1"/>
  <c r="BP63" i="13" s="1"/>
  <c r="BP64" i="13" s="1"/>
  <c r="BP65" i="13" s="1"/>
  <c r="BP66" i="13" s="1"/>
  <c r="BP67" i="13" s="1"/>
  <c r="BP68" i="13" s="1"/>
  <c r="BP69" i="13" s="1"/>
  <c r="BP70" i="13" s="1"/>
  <c r="BP71" i="13" s="1"/>
  <c r="BP72" i="13" s="1"/>
  <c r="BP73" i="13" s="1"/>
  <c r="BP74" i="13" s="1"/>
  <c r="BP75" i="13" s="1"/>
  <c r="BP76" i="13" s="1"/>
  <c r="BP77" i="13" s="1"/>
  <c r="BP78" i="13" s="1"/>
  <c r="BP79" i="13" s="1"/>
  <c r="BP80" i="13" s="1"/>
  <c r="BP81" i="13" s="1"/>
  <c r="BP82" i="13" s="1"/>
  <c r="BP83" i="13" s="1"/>
  <c r="BP84" i="13" s="1"/>
  <c r="BP85" i="13" s="1"/>
  <c r="BP86" i="13" s="1"/>
  <c r="BP87" i="13" s="1"/>
  <c r="BP88" i="13" s="1"/>
  <c r="BP89" i="13" s="1"/>
  <c r="BP90" i="13" s="1"/>
  <c r="BP91" i="13" s="1"/>
  <c r="BP92" i="13" s="1"/>
  <c r="BP93" i="13" s="1"/>
  <c r="BP94" i="13" s="1"/>
  <c r="BP95" i="13" s="1"/>
  <c r="BP96" i="13" s="1"/>
  <c r="BP97" i="13" s="1"/>
  <c r="BP98" i="13" s="1"/>
  <c r="BP99" i="13" s="1"/>
  <c r="BP100" i="13" s="1"/>
  <c r="BP101" i="13" s="1"/>
  <c r="BP102" i="13" s="1"/>
  <c r="BP103" i="13" s="1"/>
  <c r="BP104" i="13" s="1"/>
  <c r="BP105" i="13" s="1"/>
  <c r="BP106" i="13" s="1"/>
  <c r="BP107" i="13" s="1"/>
  <c r="BP108" i="13" s="1"/>
  <c r="BP109" i="13" s="1"/>
  <c r="BP110" i="13" s="1"/>
  <c r="BP111" i="13" s="1"/>
  <c r="BP112" i="13" s="1"/>
  <c r="BP113" i="13" s="1"/>
  <c r="BP114" i="13" s="1"/>
  <c r="BP115" i="13" s="1"/>
  <c r="BP116" i="13" s="1"/>
  <c r="BP117" i="13" s="1"/>
  <c r="BP118" i="13" s="1"/>
  <c r="BP119" i="13" s="1"/>
  <c r="BP120" i="13" s="1"/>
  <c r="BP121" i="13" s="1"/>
  <c r="BP122" i="13" s="1"/>
  <c r="BP123" i="13" s="1"/>
  <c r="BP124" i="13" s="1"/>
  <c r="BP125" i="13" s="1"/>
  <c r="BP126" i="13" s="1"/>
  <c r="BP127" i="13" s="1"/>
  <c r="BP128" i="13" s="1"/>
  <c r="BP129" i="13" s="1"/>
  <c r="BP130" i="13" s="1"/>
  <c r="BP131" i="13" s="1"/>
  <c r="BP132" i="13" s="1"/>
  <c r="BP133" i="13" s="1"/>
  <c r="BP134" i="13" s="1"/>
  <c r="BP135" i="13" s="1"/>
  <c r="BP136" i="13" s="1"/>
  <c r="BP137" i="13" s="1"/>
  <c r="BP138" i="13" s="1"/>
  <c r="BP139" i="13" s="1"/>
  <c r="BP140" i="13" s="1"/>
  <c r="BP141" i="13" s="1"/>
  <c r="BP142" i="13" s="1"/>
  <c r="BP143" i="13" s="1"/>
  <c r="BP144" i="13" s="1"/>
  <c r="BP145" i="13" s="1"/>
  <c r="BP146" i="13" s="1"/>
  <c r="BP147" i="13" s="1"/>
  <c r="BP148" i="13" s="1"/>
  <c r="BP149" i="13" s="1"/>
  <c r="BP150" i="13" s="1"/>
  <c r="BP151" i="13" s="1"/>
  <c r="BP152" i="13" s="1"/>
  <c r="BP153" i="13" s="1"/>
  <c r="BP154" i="13" s="1"/>
  <c r="BP155" i="13" s="1"/>
  <c r="BP156" i="13" s="1"/>
  <c r="BP157" i="13" s="1"/>
  <c r="BP158" i="13" s="1"/>
  <c r="BP159" i="13" s="1"/>
  <c r="BP160" i="13" s="1"/>
  <c r="BP161" i="13" s="1"/>
  <c r="BP162" i="13" s="1"/>
  <c r="BP163" i="13" s="1"/>
  <c r="BP164" i="13" s="1"/>
  <c r="BP165" i="13" s="1"/>
  <c r="BP166" i="13" s="1"/>
  <c r="BP167" i="13" s="1"/>
  <c r="BP168" i="13" s="1"/>
  <c r="BP169" i="13" s="1"/>
  <c r="BP170" i="13" s="1"/>
  <c r="BP171" i="13" s="1"/>
  <c r="BP172" i="13" s="1"/>
  <c r="BP173" i="13" s="1"/>
  <c r="BP174" i="13" s="1"/>
  <c r="BP175" i="13" s="1"/>
  <c r="BP176" i="13" s="1"/>
  <c r="BP177" i="13" s="1"/>
  <c r="BP178" i="13" s="1"/>
  <c r="BP179" i="13" s="1"/>
  <c r="BP180" i="13" s="1"/>
  <c r="BP181" i="13" s="1"/>
  <c r="BP182" i="13" s="1"/>
  <c r="BP183" i="13" s="1"/>
  <c r="BP184" i="13" s="1"/>
  <c r="BP185" i="13" s="1"/>
  <c r="BP186" i="13" s="1"/>
  <c r="BP187" i="13" s="1"/>
  <c r="BP188" i="13" s="1"/>
  <c r="BP189" i="13" s="1"/>
  <c r="BP190" i="13" s="1"/>
  <c r="BP191" i="13" s="1"/>
  <c r="BP192" i="13" s="1"/>
  <c r="BP193" i="13" s="1"/>
  <c r="BP194" i="13" s="1"/>
  <c r="BP195" i="13" s="1"/>
  <c r="BP196" i="13" s="1"/>
  <c r="BP197" i="13" s="1"/>
  <c r="BP198" i="13" s="1"/>
  <c r="BP199" i="13" s="1"/>
  <c r="BP200" i="13" s="1"/>
  <c r="BP201" i="13" s="1"/>
  <c r="BP202" i="13" s="1"/>
  <c r="BP203" i="13" s="1"/>
  <c r="BP204" i="13" s="1"/>
  <c r="BP205" i="13" s="1"/>
  <c r="BP206" i="13" s="1"/>
  <c r="BP207" i="13" s="1"/>
  <c r="BP208" i="13" s="1"/>
  <c r="BP209" i="13" s="1"/>
  <c r="BP210" i="13" s="1"/>
  <c r="BP211" i="13" s="1"/>
  <c r="BP212" i="13" s="1"/>
  <c r="BP213" i="13" s="1"/>
  <c r="BP214" i="13" s="1"/>
  <c r="BP215" i="13" s="1"/>
  <c r="BP216" i="13" s="1"/>
  <c r="BP217" i="13" s="1"/>
  <c r="BP218" i="13" s="1"/>
  <c r="BP219" i="13" s="1"/>
  <c r="BP220" i="13" s="1"/>
  <c r="BP221" i="13" s="1"/>
  <c r="BP222" i="13" s="1"/>
  <c r="BP223" i="13" s="1"/>
  <c r="BP224" i="13" s="1"/>
  <c r="BP225" i="13" s="1"/>
  <c r="BP226" i="13" s="1"/>
  <c r="BP227" i="13" s="1"/>
  <c r="BP228" i="13" s="1"/>
  <c r="BP229" i="13" s="1"/>
  <c r="BP230" i="13" s="1"/>
  <c r="BP231" i="13" s="1"/>
  <c r="BP232" i="13" s="1"/>
  <c r="BP233" i="13" s="1"/>
  <c r="BP234" i="13" s="1"/>
  <c r="BP235" i="13" s="1"/>
  <c r="BP236" i="13" s="1"/>
  <c r="BP237" i="13" s="1"/>
  <c r="BP238" i="13" s="1"/>
  <c r="BP239" i="13" s="1"/>
  <c r="BP240" i="13" s="1"/>
  <c r="BP241" i="13" s="1"/>
  <c r="BP242" i="13" s="1"/>
  <c r="BP243" i="13" s="1"/>
  <c r="BO9" i="13"/>
  <c r="BO10" i="13" s="1"/>
  <c r="BO11" i="13" s="1"/>
  <c r="BO12" i="13" s="1"/>
  <c r="BO13" i="13" s="1"/>
  <c r="BO14" i="13" s="1"/>
  <c r="BO15" i="13" s="1"/>
  <c r="BO16" i="13" s="1"/>
  <c r="BO17" i="13" s="1"/>
  <c r="BO18" i="13" s="1"/>
  <c r="BO19" i="13" s="1"/>
  <c r="BO20" i="13" s="1"/>
  <c r="BO21" i="13" s="1"/>
  <c r="BO22" i="13" s="1"/>
  <c r="BO23" i="13" s="1"/>
  <c r="BO24" i="13" s="1"/>
  <c r="BO25" i="13" s="1"/>
  <c r="BO26" i="13" s="1"/>
  <c r="BO27" i="13" s="1"/>
  <c r="BO28" i="13" s="1"/>
  <c r="BO29" i="13" s="1"/>
  <c r="BO30" i="13" s="1"/>
  <c r="BO31" i="13" s="1"/>
  <c r="BO32" i="13" s="1"/>
  <c r="BO33" i="13" s="1"/>
  <c r="BO34" i="13" s="1"/>
  <c r="BO35" i="13" s="1"/>
  <c r="BO36" i="13" s="1"/>
  <c r="BO37" i="13" s="1"/>
  <c r="BO38" i="13" s="1"/>
  <c r="BO39" i="13" s="1"/>
  <c r="BO40" i="13" s="1"/>
  <c r="BO41" i="13" s="1"/>
  <c r="BO42" i="13" s="1"/>
  <c r="BO43" i="13" s="1"/>
  <c r="BO44" i="13" s="1"/>
  <c r="BO45" i="13" s="1"/>
  <c r="BO46" i="13" s="1"/>
  <c r="BO47" i="13" s="1"/>
  <c r="BO48" i="13" s="1"/>
  <c r="BO49" i="13" s="1"/>
  <c r="BO50" i="13" s="1"/>
  <c r="BO51" i="13" s="1"/>
  <c r="BO52" i="13" s="1"/>
  <c r="BO53" i="13" s="1"/>
  <c r="BO54" i="13" s="1"/>
  <c r="BO55" i="13" s="1"/>
  <c r="BO56" i="13" s="1"/>
  <c r="BO57" i="13" s="1"/>
  <c r="BO58" i="13" s="1"/>
  <c r="BO59" i="13" s="1"/>
  <c r="BO60" i="13" s="1"/>
  <c r="BO61" i="13" s="1"/>
  <c r="BO62" i="13" s="1"/>
  <c r="BO63" i="13" s="1"/>
  <c r="BO64" i="13" s="1"/>
  <c r="BO65" i="13" s="1"/>
  <c r="BO66" i="13" s="1"/>
  <c r="BO67" i="13" s="1"/>
  <c r="BO68" i="13" s="1"/>
  <c r="BO69" i="13" s="1"/>
  <c r="BO70" i="13" s="1"/>
  <c r="BO71" i="13" s="1"/>
  <c r="BO72" i="13" s="1"/>
  <c r="BO73" i="13" s="1"/>
  <c r="BO74" i="13" s="1"/>
  <c r="BO75" i="13" s="1"/>
  <c r="BO76" i="13" s="1"/>
  <c r="BO77" i="13" s="1"/>
  <c r="BO78" i="13" s="1"/>
  <c r="BO79" i="13" s="1"/>
  <c r="BO80" i="13" s="1"/>
  <c r="BO81" i="13" s="1"/>
  <c r="BO82" i="13" s="1"/>
  <c r="BO83" i="13" s="1"/>
  <c r="BO84" i="13" s="1"/>
  <c r="BO85" i="13" s="1"/>
  <c r="BO86" i="13" s="1"/>
  <c r="BO87" i="13" s="1"/>
  <c r="BO88" i="13" s="1"/>
  <c r="BO89" i="13" s="1"/>
  <c r="BO90" i="13" s="1"/>
  <c r="BO91" i="13" s="1"/>
  <c r="BO92" i="13" s="1"/>
  <c r="BO93" i="13" s="1"/>
  <c r="BO94" i="13" s="1"/>
  <c r="BO95" i="13" s="1"/>
  <c r="BO96" i="13" s="1"/>
  <c r="BO97" i="13" s="1"/>
  <c r="BO98" i="13" s="1"/>
  <c r="BO99" i="13" s="1"/>
  <c r="BO100" i="13" s="1"/>
  <c r="BO101" i="13" s="1"/>
  <c r="BO102" i="13" s="1"/>
  <c r="BO103" i="13" s="1"/>
  <c r="BO104" i="13" s="1"/>
  <c r="BO105" i="13" s="1"/>
  <c r="BO106" i="13" s="1"/>
  <c r="BO107" i="13" s="1"/>
  <c r="BO108" i="13" s="1"/>
  <c r="BO109" i="13" s="1"/>
  <c r="BO110" i="13" s="1"/>
  <c r="BO111" i="13" s="1"/>
  <c r="BO112" i="13" s="1"/>
  <c r="BO113" i="13" s="1"/>
  <c r="BO114" i="13" s="1"/>
  <c r="BO115" i="13" s="1"/>
  <c r="BO116" i="13" s="1"/>
  <c r="BO117" i="13" s="1"/>
  <c r="BO118" i="13" s="1"/>
  <c r="BO119" i="13" s="1"/>
  <c r="BO120" i="13" s="1"/>
  <c r="BO121" i="13" s="1"/>
  <c r="BO122" i="13" s="1"/>
  <c r="BO123" i="13" s="1"/>
  <c r="BO124" i="13" s="1"/>
  <c r="BO125" i="13" s="1"/>
  <c r="BO126" i="13" s="1"/>
  <c r="BO127" i="13" s="1"/>
  <c r="BO128" i="13" s="1"/>
  <c r="BO129" i="13" s="1"/>
  <c r="BO130" i="13" s="1"/>
  <c r="BO131" i="13" s="1"/>
  <c r="BO132" i="13" s="1"/>
  <c r="BO133" i="13" s="1"/>
  <c r="BO134" i="13" s="1"/>
  <c r="BO135" i="13" s="1"/>
  <c r="BO136" i="13" s="1"/>
  <c r="BO137" i="13" s="1"/>
  <c r="BO138" i="13" s="1"/>
  <c r="BO139" i="13" s="1"/>
  <c r="BO140" i="13" s="1"/>
  <c r="BO141" i="13" s="1"/>
  <c r="BO142" i="13" s="1"/>
  <c r="BO143" i="13" s="1"/>
  <c r="BO144" i="13" s="1"/>
  <c r="BO145" i="13" s="1"/>
  <c r="BO146" i="13" s="1"/>
  <c r="BO147" i="13" s="1"/>
  <c r="BO148" i="13" s="1"/>
  <c r="BO149" i="13" s="1"/>
  <c r="BO150" i="13" s="1"/>
  <c r="BO151" i="13" s="1"/>
  <c r="BO152" i="13" s="1"/>
  <c r="BO153" i="13" s="1"/>
  <c r="BO154" i="13" s="1"/>
  <c r="BO155" i="13" s="1"/>
  <c r="BO156" i="13" s="1"/>
  <c r="BO157" i="13" s="1"/>
  <c r="BO158" i="13" s="1"/>
  <c r="BO159" i="13" s="1"/>
  <c r="BO160" i="13" s="1"/>
  <c r="BO161" i="13" s="1"/>
  <c r="BO162" i="13" s="1"/>
  <c r="BO163" i="13" s="1"/>
  <c r="BO164" i="13" s="1"/>
  <c r="BO165" i="13" s="1"/>
  <c r="BO166" i="13" s="1"/>
  <c r="BO167" i="13" s="1"/>
  <c r="BO168" i="13" s="1"/>
  <c r="BO169" i="13" s="1"/>
  <c r="BO170" i="13" s="1"/>
  <c r="BO171" i="13" s="1"/>
  <c r="BO172" i="13" s="1"/>
  <c r="BO173" i="13" s="1"/>
  <c r="BO174" i="13" s="1"/>
  <c r="BO175" i="13" s="1"/>
  <c r="BO176" i="13" s="1"/>
  <c r="BO177" i="13" s="1"/>
  <c r="BO178" i="13" s="1"/>
  <c r="BO179" i="13" s="1"/>
  <c r="BO180" i="13" s="1"/>
  <c r="BO181" i="13" s="1"/>
  <c r="BO182" i="13" s="1"/>
  <c r="BO183" i="13" s="1"/>
  <c r="BO184" i="13" s="1"/>
  <c r="BO185" i="13" s="1"/>
  <c r="BO186" i="13" s="1"/>
  <c r="BO187" i="13" s="1"/>
  <c r="BO188" i="13" s="1"/>
  <c r="BO189" i="13" s="1"/>
  <c r="BO190" i="13" s="1"/>
  <c r="BO191" i="13" s="1"/>
  <c r="BO192" i="13" s="1"/>
  <c r="BO193" i="13" s="1"/>
  <c r="BO194" i="13" s="1"/>
  <c r="BO195" i="13" s="1"/>
  <c r="BO196" i="13" s="1"/>
  <c r="BO197" i="13" s="1"/>
  <c r="BO198" i="13" s="1"/>
  <c r="BO199" i="13" s="1"/>
  <c r="BO200" i="13" s="1"/>
  <c r="BO201" i="13" s="1"/>
  <c r="BO202" i="13" s="1"/>
  <c r="BO203" i="13" s="1"/>
  <c r="BO204" i="13" s="1"/>
  <c r="BO205" i="13" s="1"/>
  <c r="BO206" i="13" s="1"/>
  <c r="BO207" i="13" s="1"/>
  <c r="BO208" i="13" s="1"/>
  <c r="BO209" i="13" s="1"/>
  <c r="BO210" i="13" s="1"/>
  <c r="BO211" i="13" s="1"/>
  <c r="BO212" i="13" s="1"/>
  <c r="BO213" i="13" s="1"/>
  <c r="BO214" i="13" s="1"/>
  <c r="BO215" i="13" s="1"/>
  <c r="BO216" i="13" s="1"/>
  <c r="BO217" i="13" s="1"/>
  <c r="BO218" i="13" s="1"/>
  <c r="BO219" i="13" s="1"/>
  <c r="BO220" i="13" s="1"/>
  <c r="BO221" i="13" s="1"/>
  <c r="BO222" i="13" s="1"/>
  <c r="BO223" i="13" s="1"/>
  <c r="BO224" i="13" s="1"/>
  <c r="BO225" i="13" s="1"/>
  <c r="BO226" i="13" s="1"/>
  <c r="BO227" i="13" s="1"/>
  <c r="BO228" i="13" s="1"/>
  <c r="BO229" i="13" s="1"/>
  <c r="BO230" i="13" s="1"/>
  <c r="BO231" i="13" s="1"/>
  <c r="BO232" i="13" s="1"/>
  <c r="BO233" i="13" s="1"/>
  <c r="BO234" i="13" s="1"/>
  <c r="BO235" i="13" s="1"/>
  <c r="BO236" i="13" s="1"/>
  <c r="BO237" i="13" s="1"/>
  <c r="BO238" i="13" s="1"/>
  <c r="BO239" i="13" s="1"/>
  <c r="BO240" i="13" s="1"/>
  <c r="BO241" i="13" s="1"/>
  <c r="BO242" i="13" s="1"/>
  <c r="BO243" i="13" s="1"/>
  <c r="BO244" i="13" s="1"/>
  <c r="BO245" i="13" s="1"/>
  <c r="BN9" i="13"/>
  <c r="BN10" i="13" s="1"/>
  <c r="BN11" i="13" s="1"/>
  <c r="BN12" i="13" s="1"/>
  <c r="BN13" i="13" s="1"/>
  <c r="BN14" i="13" s="1"/>
  <c r="BN15" i="13" s="1"/>
  <c r="BN16" i="13" s="1"/>
  <c r="BN17" i="13" s="1"/>
  <c r="BN18" i="13" s="1"/>
  <c r="BN19" i="13" s="1"/>
  <c r="BN20" i="13" s="1"/>
  <c r="BN21" i="13" s="1"/>
  <c r="BN22" i="13" s="1"/>
  <c r="BN23" i="13" s="1"/>
  <c r="BN24" i="13" s="1"/>
  <c r="BN25" i="13" s="1"/>
  <c r="BN26" i="13" s="1"/>
  <c r="BN27" i="13" s="1"/>
  <c r="BN28" i="13" s="1"/>
  <c r="BN29" i="13" s="1"/>
  <c r="BN30" i="13" s="1"/>
  <c r="BN31" i="13" s="1"/>
  <c r="BN32" i="13" s="1"/>
  <c r="BN33" i="13" s="1"/>
  <c r="BN34" i="13" s="1"/>
  <c r="BN35" i="13" s="1"/>
  <c r="BN36" i="13" s="1"/>
  <c r="BN37" i="13" s="1"/>
  <c r="BN38" i="13" s="1"/>
  <c r="BN39" i="13" s="1"/>
  <c r="BN40" i="13" s="1"/>
  <c r="BN41" i="13" s="1"/>
  <c r="BN42" i="13" s="1"/>
  <c r="BN43" i="13" s="1"/>
  <c r="BN44" i="13" s="1"/>
  <c r="BN45" i="13" s="1"/>
  <c r="BN46" i="13" s="1"/>
  <c r="BN47" i="13" s="1"/>
  <c r="BN48" i="13" s="1"/>
  <c r="BN49" i="13" s="1"/>
  <c r="BN50" i="13" s="1"/>
  <c r="BN51" i="13" s="1"/>
  <c r="BN52" i="13" s="1"/>
  <c r="BN53" i="13" s="1"/>
  <c r="BN54" i="13" s="1"/>
  <c r="BN55" i="13" s="1"/>
  <c r="BN56" i="13" s="1"/>
  <c r="BN57" i="13" s="1"/>
  <c r="BN58" i="13" s="1"/>
  <c r="BN59" i="13" s="1"/>
  <c r="BN60" i="13" s="1"/>
  <c r="BN61" i="13" s="1"/>
  <c r="BN62" i="13" s="1"/>
  <c r="BN63" i="13" s="1"/>
  <c r="BN64" i="13" s="1"/>
  <c r="BN65" i="13" s="1"/>
  <c r="BN66" i="13" s="1"/>
  <c r="BN67" i="13" s="1"/>
  <c r="BN68" i="13" s="1"/>
  <c r="BN69" i="13" s="1"/>
  <c r="BN70" i="13" s="1"/>
  <c r="BN71" i="13" s="1"/>
  <c r="BN72" i="13" s="1"/>
  <c r="BN73" i="13" s="1"/>
  <c r="BN74" i="13" s="1"/>
  <c r="BN75" i="13" s="1"/>
  <c r="BN76" i="13" s="1"/>
  <c r="BN77" i="13" s="1"/>
  <c r="BN78" i="13" s="1"/>
  <c r="BN79" i="13" s="1"/>
  <c r="BN80" i="13" s="1"/>
  <c r="BN81" i="13" s="1"/>
  <c r="BN82" i="13" s="1"/>
  <c r="BN83" i="13" s="1"/>
  <c r="BN84" i="13" s="1"/>
  <c r="BN85" i="13" s="1"/>
  <c r="BN86" i="13" s="1"/>
  <c r="BN87" i="13" s="1"/>
  <c r="BN88" i="13" s="1"/>
  <c r="BN89" i="13" s="1"/>
  <c r="BN90" i="13" s="1"/>
  <c r="BN91" i="13" s="1"/>
  <c r="BN92" i="13" s="1"/>
  <c r="BN93" i="13" s="1"/>
  <c r="BN94" i="13" s="1"/>
  <c r="BN95" i="13" s="1"/>
  <c r="BN96" i="13" s="1"/>
  <c r="BN97" i="13" s="1"/>
  <c r="BN98" i="13" s="1"/>
  <c r="BN99" i="13" s="1"/>
  <c r="BN100" i="13" s="1"/>
  <c r="BN101" i="13" s="1"/>
  <c r="BN102" i="13" s="1"/>
  <c r="BN103" i="13" s="1"/>
  <c r="BN104" i="13" s="1"/>
  <c r="BN105" i="13" s="1"/>
  <c r="BN106" i="13" s="1"/>
  <c r="BN107" i="13" s="1"/>
  <c r="BN108" i="13" s="1"/>
  <c r="BN109" i="13" s="1"/>
  <c r="BN110" i="13" s="1"/>
  <c r="BN111" i="13" s="1"/>
  <c r="BN112" i="13" s="1"/>
  <c r="BN113" i="13" s="1"/>
  <c r="BN114" i="13" s="1"/>
  <c r="BN115" i="13" s="1"/>
  <c r="BN116" i="13" s="1"/>
  <c r="BN117" i="13" s="1"/>
  <c r="BN118" i="13" s="1"/>
  <c r="BN119" i="13" s="1"/>
  <c r="BN120" i="13" s="1"/>
  <c r="BN121" i="13" s="1"/>
  <c r="BN122" i="13" s="1"/>
  <c r="BN123" i="13" s="1"/>
  <c r="BN124" i="13" s="1"/>
  <c r="BN125" i="13" s="1"/>
  <c r="BN126" i="13" s="1"/>
  <c r="BN127" i="13" s="1"/>
  <c r="BN128" i="13" s="1"/>
  <c r="BN129" i="13" s="1"/>
  <c r="BN130" i="13" s="1"/>
  <c r="BN131" i="13" s="1"/>
  <c r="BN132" i="13" s="1"/>
  <c r="BN133" i="13" s="1"/>
  <c r="BN134" i="13" s="1"/>
  <c r="BN135" i="13" s="1"/>
  <c r="BN136" i="13" s="1"/>
  <c r="BN137" i="13" s="1"/>
  <c r="BN138" i="13" s="1"/>
  <c r="BN139" i="13" s="1"/>
  <c r="BN140" i="13" s="1"/>
  <c r="BN141" i="13" s="1"/>
  <c r="BN142" i="13" s="1"/>
  <c r="BN143" i="13" s="1"/>
  <c r="BN144" i="13" s="1"/>
  <c r="BN145" i="13" s="1"/>
  <c r="BN146" i="13" s="1"/>
  <c r="BN147" i="13" s="1"/>
  <c r="BN148" i="13" s="1"/>
  <c r="BN149" i="13" s="1"/>
  <c r="BN150" i="13" s="1"/>
  <c r="BN151" i="13" s="1"/>
  <c r="BN152" i="13" s="1"/>
  <c r="BN153" i="13" s="1"/>
  <c r="BN154" i="13" s="1"/>
  <c r="BN155" i="13" s="1"/>
  <c r="BN156" i="13" s="1"/>
  <c r="BN157" i="13" s="1"/>
  <c r="BN158" i="13" s="1"/>
  <c r="BN159" i="13" s="1"/>
  <c r="BN160" i="13" s="1"/>
  <c r="BN161" i="13" s="1"/>
  <c r="BN162" i="13" s="1"/>
  <c r="BN163" i="13" s="1"/>
  <c r="BN164" i="13" s="1"/>
  <c r="BN165" i="13" s="1"/>
  <c r="BN166" i="13" s="1"/>
  <c r="BN167" i="13" s="1"/>
  <c r="BN168" i="13" s="1"/>
  <c r="BN169" i="13" s="1"/>
  <c r="BN170" i="13" s="1"/>
  <c r="BN171" i="13" s="1"/>
  <c r="BN172" i="13" s="1"/>
  <c r="BN173" i="13" s="1"/>
  <c r="BN174" i="13" s="1"/>
  <c r="BN175" i="13" s="1"/>
  <c r="BN176" i="13" s="1"/>
  <c r="BN177" i="13" s="1"/>
  <c r="BN178" i="13" s="1"/>
  <c r="BN179" i="13" s="1"/>
  <c r="BN180" i="13" s="1"/>
  <c r="BN181" i="13" s="1"/>
  <c r="BN182" i="13" s="1"/>
  <c r="BN183" i="13" s="1"/>
  <c r="BN184" i="13" s="1"/>
  <c r="BN185" i="13" s="1"/>
  <c r="BN186" i="13" s="1"/>
  <c r="BN187" i="13" s="1"/>
  <c r="BN188" i="13" s="1"/>
  <c r="BN189" i="13" s="1"/>
  <c r="BN190" i="13" s="1"/>
  <c r="BN191" i="13" s="1"/>
  <c r="BN192" i="13" s="1"/>
  <c r="BN193" i="13" s="1"/>
  <c r="BN194" i="13" s="1"/>
  <c r="BN195" i="13" s="1"/>
  <c r="BN196" i="13" s="1"/>
  <c r="BN197" i="13" s="1"/>
  <c r="BN198" i="13" s="1"/>
  <c r="BN199" i="13" s="1"/>
  <c r="BN200" i="13" s="1"/>
  <c r="BN201" i="13" s="1"/>
  <c r="BN202" i="13" s="1"/>
  <c r="BN203" i="13" s="1"/>
  <c r="BN204" i="13" s="1"/>
  <c r="BN205" i="13" s="1"/>
  <c r="BN206" i="13" s="1"/>
  <c r="BN207" i="13" s="1"/>
  <c r="BN208" i="13" s="1"/>
  <c r="BN209" i="13" s="1"/>
  <c r="BN210" i="13" s="1"/>
  <c r="BN211" i="13" s="1"/>
  <c r="BN212" i="13" s="1"/>
  <c r="BN213" i="13" s="1"/>
  <c r="BN214" i="13" s="1"/>
  <c r="BN215" i="13" s="1"/>
  <c r="BN216" i="13" s="1"/>
  <c r="BN217" i="13" s="1"/>
  <c r="BN218" i="13" s="1"/>
  <c r="BN219" i="13" s="1"/>
  <c r="BN220" i="13" s="1"/>
  <c r="BN221" i="13" s="1"/>
  <c r="BN222" i="13" s="1"/>
  <c r="BN223" i="13" s="1"/>
  <c r="BN224" i="13" s="1"/>
  <c r="BN225" i="13" s="1"/>
  <c r="BN226" i="13" s="1"/>
  <c r="BN227" i="13" s="1"/>
  <c r="BN228" i="13" s="1"/>
  <c r="BN229" i="13" s="1"/>
  <c r="BN230" i="13" s="1"/>
  <c r="BN231" i="13" s="1"/>
  <c r="BN232" i="13" s="1"/>
  <c r="BN233" i="13" s="1"/>
  <c r="BN234" i="13" s="1"/>
  <c r="BN235" i="13" s="1"/>
  <c r="BN236" i="13" s="1"/>
  <c r="BN237" i="13" s="1"/>
  <c r="BN238" i="13" s="1"/>
  <c r="BN239" i="13" s="1"/>
  <c r="BN240" i="13" s="1"/>
  <c r="BN241" i="13" s="1"/>
  <c r="BN242" i="13" s="1"/>
  <c r="BN243" i="13" s="1"/>
  <c r="BN244" i="13" s="1"/>
  <c r="BM9" i="13"/>
  <c r="BM10" i="13" s="1"/>
  <c r="BM11" i="13" s="1"/>
  <c r="BM12" i="13" s="1"/>
  <c r="BM13" i="13" s="1"/>
  <c r="BM14" i="13" s="1"/>
  <c r="BM15" i="13" s="1"/>
  <c r="BM16" i="13" s="1"/>
  <c r="BM17" i="13" s="1"/>
  <c r="BM18" i="13" s="1"/>
  <c r="BM19" i="13" s="1"/>
  <c r="BM20" i="13" s="1"/>
  <c r="BM21" i="13" s="1"/>
  <c r="BM22" i="13" s="1"/>
  <c r="BM23" i="13" s="1"/>
  <c r="BM24" i="13" s="1"/>
  <c r="BM25" i="13" s="1"/>
  <c r="BM26" i="13" s="1"/>
  <c r="BM27" i="13" s="1"/>
  <c r="BM28" i="13" s="1"/>
  <c r="BM29" i="13" s="1"/>
  <c r="BM30" i="13" s="1"/>
  <c r="BM31" i="13" s="1"/>
  <c r="BM32" i="13" s="1"/>
  <c r="BM33" i="13" s="1"/>
  <c r="BM34" i="13" s="1"/>
  <c r="BM35" i="13" s="1"/>
  <c r="BM36" i="13" s="1"/>
  <c r="BM37" i="13" s="1"/>
  <c r="BM38" i="13" s="1"/>
  <c r="BM39" i="13" s="1"/>
  <c r="BM40" i="13" s="1"/>
  <c r="BM41" i="13" s="1"/>
  <c r="BM42" i="13" s="1"/>
  <c r="BM43" i="13" s="1"/>
  <c r="BM44" i="13" s="1"/>
  <c r="BM45" i="13" s="1"/>
  <c r="BM46" i="13" s="1"/>
  <c r="BM47" i="13" s="1"/>
  <c r="BM48" i="13" s="1"/>
  <c r="BM49" i="13" s="1"/>
  <c r="BM50" i="13" s="1"/>
  <c r="BM51" i="13" s="1"/>
  <c r="BM52" i="13" s="1"/>
  <c r="BM53" i="13" s="1"/>
  <c r="BM54" i="13" s="1"/>
  <c r="BM55" i="13" s="1"/>
  <c r="BM56" i="13" s="1"/>
  <c r="BM57" i="13" s="1"/>
  <c r="BM58" i="13" s="1"/>
  <c r="BM59" i="13" s="1"/>
  <c r="BM60" i="13" s="1"/>
  <c r="BM61" i="13" s="1"/>
  <c r="BM62" i="13" s="1"/>
  <c r="BM63" i="13" s="1"/>
  <c r="BM64" i="13" s="1"/>
  <c r="BM65" i="13" s="1"/>
  <c r="BM66" i="13" s="1"/>
  <c r="BM67" i="13" s="1"/>
  <c r="BM68" i="13" s="1"/>
  <c r="BM69" i="13" s="1"/>
  <c r="BM70" i="13" s="1"/>
  <c r="BM71" i="13" s="1"/>
  <c r="BM72" i="13" s="1"/>
  <c r="BM73" i="13" s="1"/>
  <c r="BM74" i="13" s="1"/>
  <c r="BM75" i="13" s="1"/>
  <c r="BM76" i="13" s="1"/>
  <c r="BM77" i="13" s="1"/>
  <c r="BM78" i="13" s="1"/>
  <c r="BM79" i="13" s="1"/>
  <c r="BM80" i="13" s="1"/>
  <c r="BM81" i="13" s="1"/>
  <c r="BM82" i="13" s="1"/>
  <c r="BM83" i="13" s="1"/>
  <c r="BM84" i="13" s="1"/>
  <c r="BM85" i="13" s="1"/>
  <c r="BM86" i="13" s="1"/>
  <c r="BM87" i="13" s="1"/>
  <c r="BM88" i="13" s="1"/>
  <c r="BM89" i="13" s="1"/>
  <c r="BM90" i="13" s="1"/>
  <c r="BM91" i="13" s="1"/>
  <c r="BM92" i="13" s="1"/>
  <c r="BM93" i="13" s="1"/>
  <c r="BM94" i="13" s="1"/>
  <c r="BM95" i="13" s="1"/>
  <c r="BM96" i="13" s="1"/>
  <c r="BM97" i="13" s="1"/>
  <c r="BM98" i="13" s="1"/>
  <c r="BM99" i="13" s="1"/>
  <c r="BM100" i="13" s="1"/>
  <c r="BM101" i="13" s="1"/>
  <c r="BM102" i="13" s="1"/>
  <c r="BM103" i="13" s="1"/>
  <c r="BM104" i="13" s="1"/>
  <c r="BM105" i="13" s="1"/>
  <c r="BM106" i="13" s="1"/>
  <c r="BM107" i="13" s="1"/>
  <c r="BM108" i="13" s="1"/>
  <c r="BM109" i="13" s="1"/>
  <c r="BM110" i="13" s="1"/>
  <c r="BM111" i="13" s="1"/>
  <c r="BM112" i="13" s="1"/>
  <c r="BM113" i="13" s="1"/>
  <c r="BM114" i="13" s="1"/>
  <c r="BM115" i="13" s="1"/>
  <c r="BM116" i="13" s="1"/>
  <c r="BM117" i="13" s="1"/>
  <c r="BM118" i="13" s="1"/>
  <c r="BM119" i="13" s="1"/>
  <c r="BM120" i="13" s="1"/>
  <c r="BM121" i="13" s="1"/>
  <c r="BM122" i="13" s="1"/>
  <c r="BM123" i="13" s="1"/>
  <c r="BM124" i="13" s="1"/>
  <c r="BM125" i="13" s="1"/>
  <c r="BM126" i="13" s="1"/>
  <c r="BM127" i="13" s="1"/>
  <c r="BM128" i="13" s="1"/>
  <c r="BM129" i="13" s="1"/>
  <c r="BM130" i="13" s="1"/>
  <c r="BM131" i="13" s="1"/>
  <c r="BM132" i="13" s="1"/>
  <c r="BM133" i="13" s="1"/>
  <c r="BM134" i="13" s="1"/>
  <c r="BM135" i="13" s="1"/>
  <c r="BM136" i="13" s="1"/>
  <c r="BM137" i="13" s="1"/>
  <c r="BM138" i="13" s="1"/>
  <c r="BM139" i="13" s="1"/>
  <c r="BM140" i="13" s="1"/>
  <c r="BM141" i="13" s="1"/>
  <c r="BM142" i="13" s="1"/>
  <c r="BM143" i="13" s="1"/>
  <c r="BM144" i="13" s="1"/>
  <c r="BM145" i="13" s="1"/>
  <c r="BM146" i="13" s="1"/>
  <c r="BM147" i="13" s="1"/>
  <c r="BM148" i="13" s="1"/>
  <c r="BM149" i="13" s="1"/>
  <c r="BM150" i="13" s="1"/>
  <c r="BM151" i="13" s="1"/>
  <c r="BM152" i="13" s="1"/>
  <c r="BM153" i="13" s="1"/>
  <c r="BM154" i="13" s="1"/>
  <c r="BM155" i="13" s="1"/>
  <c r="BM156" i="13" s="1"/>
  <c r="BM157" i="13" s="1"/>
  <c r="BM158" i="13" s="1"/>
  <c r="BM159" i="13" s="1"/>
  <c r="BM160" i="13" s="1"/>
  <c r="BM161" i="13" s="1"/>
  <c r="BM162" i="13" s="1"/>
  <c r="BM163" i="13" s="1"/>
  <c r="BM164" i="13" s="1"/>
  <c r="BM165" i="13" s="1"/>
  <c r="BM166" i="13" s="1"/>
  <c r="BM167" i="13" s="1"/>
  <c r="BM168" i="13" s="1"/>
  <c r="BM169" i="13" s="1"/>
  <c r="BM170" i="13" s="1"/>
  <c r="BM171" i="13" s="1"/>
  <c r="BM172" i="13" s="1"/>
  <c r="BM173" i="13" s="1"/>
  <c r="BM174" i="13" s="1"/>
  <c r="BM175" i="13" s="1"/>
  <c r="BM176" i="13" s="1"/>
  <c r="BM177" i="13" s="1"/>
  <c r="BM178" i="13" s="1"/>
  <c r="BM179" i="13" s="1"/>
  <c r="BM180" i="13" s="1"/>
  <c r="BM181" i="13" s="1"/>
  <c r="BM182" i="13" s="1"/>
  <c r="BM183" i="13" s="1"/>
  <c r="BM184" i="13" s="1"/>
  <c r="BM185" i="13" s="1"/>
  <c r="BM186" i="13" s="1"/>
  <c r="BM187" i="13" s="1"/>
  <c r="BM188" i="13" s="1"/>
  <c r="BM189" i="13" s="1"/>
  <c r="BM190" i="13" s="1"/>
  <c r="BM191" i="13" s="1"/>
  <c r="BM192" i="13" s="1"/>
  <c r="BM193" i="13" s="1"/>
  <c r="BM194" i="13" s="1"/>
  <c r="BM195" i="13" s="1"/>
  <c r="BM196" i="13" s="1"/>
  <c r="BM197" i="13" s="1"/>
  <c r="BM198" i="13" s="1"/>
  <c r="BM199" i="13" s="1"/>
  <c r="BM200" i="13" s="1"/>
  <c r="BM201" i="13" s="1"/>
  <c r="BM202" i="13" s="1"/>
  <c r="BM203" i="13" s="1"/>
  <c r="BM204" i="13" s="1"/>
  <c r="BM205" i="13" s="1"/>
  <c r="BM206" i="13" s="1"/>
  <c r="BM207" i="13" s="1"/>
  <c r="BM208" i="13" s="1"/>
  <c r="BM209" i="13" s="1"/>
  <c r="BM210" i="13" s="1"/>
  <c r="BM211" i="13" s="1"/>
  <c r="BM212" i="13" s="1"/>
  <c r="BM213" i="13" s="1"/>
  <c r="BM214" i="13" s="1"/>
  <c r="BM215" i="13" s="1"/>
  <c r="BM216" i="13" s="1"/>
  <c r="BM217" i="13" s="1"/>
  <c r="BM218" i="13" s="1"/>
  <c r="BM219" i="13" s="1"/>
  <c r="BM220" i="13" s="1"/>
  <c r="BM221" i="13" s="1"/>
  <c r="BM222" i="13" s="1"/>
  <c r="BM223" i="13" s="1"/>
  <c r="BM224" i="13" s="1"/>
  <c r="BM225" i="13" s="1"/>
  <c r="BM226" i="13" s="1"/>
  <c r="BM227" i="13" s="1"/>
  <c r="BM228" i="13" s="1"/>
  <c r="BM229" i="13" s="1"/>
  <c r="BM230" i="13" s="1"/>
  <c r="BM231" i="13" s="1"/>
  <c r="BM232" i="13" s="1"/>
  <c r="BM233" i="13" s="1"/>
  <c r="BM234" i="13" s="1"/>
  <c r="BM235" i="13" s="1"/>
  <c r="BM236" i="13" s="1"/>
  <c r="BM237" i="13" s="1"/>
  <c r="BM238" i="13" s="1"/>
  <c r="BM239" i="13" s="1"/>
  <c r="BM240" i="13" s="1"/>
  <c r="BM241" i="13" s="1"/>
  <c r="BM242" i="13" s="1"/>
  <c r="BM243" i="13" s="1"/>
  <c r="BM244" i="13" s="1"/>
  <c r="BM245" i="13" s="1"/>
  <c r="BM246" i="13" s="1"/>
  <c r="BM247" i="13" s="1"/>
  <c r="BM248" i="13" s="1"/>
  <c r="BL9" i="13"/>
  <c r="BL10" i="13" s="1"/>
  <c r="BL11" i="13" s="1"/>
  <c r="BL12" i="13" s="1"/>
  <c r="BL13" i="13" s="1"/>
  <c r="BL14" i="13" s="1"/>
  <c r="BL15" i="13" s="1"/>
  <c r="BL16" i="13" s="1"/>
  <c r="BL17" i="13" s="1"/>
  <c r="BL18" i="13" s="1"/>
  <c r="BL19" i="13" s="1"/>
  <c r="BL20" i="13" s="1"/>
  <c r="BL21" i="13" s="1"/>
  <c r="BL22" i="13" s="1"/>
  <c r="BL23" i="13" s="1"/>
  <c r="BL24" i="13" s="1"/>
  <c r="BL25" i="13" s="1"/>
  <c r="BL26" i="13" s="1"/>
  <c r="BL27" i="13" s="1"/>
  <c r="BL28" i="13" s="1"/>
  <c r="BL29" i="13" s="1"/>
  <c r="BL30" i="13" s="1"/>
  <c r="BL31" i="13" s="1"/>
  <c r="BL32" i="13" s="1"/>
  <c r="BL33" i="13" s="1"/>
  <c r="BL34" i="13" s="1"/>
  <c r="BL35" i="13" s="1"/>
  <c r="BL36" i="13" s="1"/>
  <c r="BL37" i="13" s="1"/>
  <c r="BL38" i="13" s="1"/>
  <c r="BL39" i="13" s="1"/>
  <c r="BL40" i="13" s="1"/>
  <c r="BL41" i="13" s="1"/>
  <c r="BL42" i="13" s="1"/>
  <c r="BL43" i="13" s="1"/>
  <c r="BL44" i="13" s="1"/>
  <c r="BL45" i="13" s="1"/>
  <c r="BL46" i="13" s="1"/>
  <c r="BL47" i="13" s="1"/>
  <c r="BL48" i="13" s="1"/>
  <c r="BL49" i="13" s="1"/>
  <c r="BL50" i="13" s="1"/>
  <c r="BL51" i="13" s="1"/>
  <c r="BL52" i="13" s="1"/>
  <c r="BL53" i="13" s="1"/>
  <c r="BL54" i="13" s="1"/>
  <c r="BL55" i="13" s="1"/>
  <c r="BL56" i="13" s="1"/>
  <c r="BL57" i="13" s="1"/>
  <c r="BL58" i="13" s="1"/>
  <c r="BL59" i="13" s="1"/>
  <c r="BL60" i="13" s="1"/>
  <c r="BL61" i="13" s="1"/>
  <c r="BL62" i="13" s="1"/>
  <c r="BL63" i="13" s="1"/>
  <c r="BL64" i="13" s="1"/>
  <c r="BL65" i="13" s="1"/>
  <c r="BL66" i="13" s="1"/>
  <c r="BL67" i="13" s="1"/>
  <c r="BL68" i="13" s="1"/>
  <c r="BL69" i="13" s="1"/>
  <c r="BL70" i="13" s="1"/>
  <c r="BL71" i="13" s="1"/>
  <c r="BL72" i="13" s="1"/>
  <c r="BL73" i="13" s="1"/>
  <c r="BL74" i="13" s="1"/>
  <c r="BL75" i="13" s="1"/>
  <c r="BL76" i="13" s="1"/>
  <c r="BL77" i="13" s="1"/>
  <c r="BL78" i="13" s="1"/>
  <c r="BL79" i="13" s="1"/>
  <c r="BL80" i="13" s="1"/>
  <c r="BL81" i="13" s="1"/>
  <c r="BL82" i="13" s="1"/>
  <c r="BL83" i="13" s="1"/>
  <c r="BL84" i="13" s="1"/>
  <c r="BL85" i="13" s="1"/>
  <c r="BL86" i="13" s="1"/>
  <c r="BL87" i="13" s="1"/>
  <c r="BL88" i="13" s="1"/>
  <c r="BL89" i="13" s="1"/>
  <c r="BL90" i="13" s="1"/>
  <c r="BL91" i="13" s="1"/>
  <c r="BL92" i="13" s="1"/>
  <c r="BL93" i="13" s="1"/>
  <c r="BL94" i="13" s="1"/>
  <c r="BL95" i="13" s="1"/>
  <c r="BL96" i="13" s="1"/>
  <c r="BL97" i="13" s="1"/>
  <c r="BL98" i="13" s="1"/>
  <c r="BL99" i="13" s="1"/>
  <c r="BL100" i="13" s="1"/>
  <c r="BL101" i="13" s="1"/>
  <c r="BL102" i="13" s="1"/>
  <c r="BL103" i="13" s="1"/>
  <c r="BL104" i="13" s="1"/>
  <c r="BL105" i="13" s="1"/>
  <c r="BL106" i="13" s="1"/>
  <c r="BL107" i="13" s="1"/>
  <c r="BL108" i="13" s="1"/>
  <c r="BL109" i="13" s="1"/>
  <c r="BL110" i="13" s="1"/>
  <c r="BL111" i="13" s="1"/>
  <c r="BL112" i="13" s="1"/>
  <c r="BL113" i="13" s="1"/>
  <c r="BL114" i="13" s="1"/>
  <c r="BL115" i="13" s="1"/>
  <c r="BL116" i="13" s="1"/>
  <c r="BL117" i="13" s="1"/>
  <c r="BL118" i="13" s="1"/>
  <c r="BL119" i="13" s="1"/>
  <c r="BL120" i="13" s="1"/>
  <c r="BL121" i="13" s="1"/>
  <c r="BL122" i="13" s="1"/>
  <c r="BL123" i="13" s="1"/>
  <c r="BL124" i="13" s="1"/>
  <c r="BL125" i="13" s="1"/>
  <c r="BL126" i="13" s="1"/>
  <c r="BL127" i="13" s="1"/>
  <c r="BL128" i="13" s="1"/>
  <c r="BL129" i="13" s="1"/>
  <c r="BL130" i="13" s="1"/>
  <c r="BL131" i="13" s="1"/>
  <c r="BL132" i="13" s="1"/>
  <c r="BL133" i="13" s="1"/>
  <c r="BL134" i="13" s="1"/>
  <c r="BL135" i="13" s="1"/>
  <c r="BL136" i="13" s="1"/>
  <c r="BL137" i="13" s="1"/>
  <c r="BL138" i="13" s="1"/>
  <c r="BL139" i="13" s="1"/>
  <c r="BL140" i="13" s="1"/>
  <c r="BL141" i="13" s="1"/>
  <c r="BL142" i="13" s="1"/>
  <c r="BL143" i="13" s="1"/>
  <c r="BL144" i="13" s="1"/>
  <c r="BL145" i="13" s="1"/>
  <c r="BL146" i="13" s="1"/>
  <c r="BL147" i="13" s="1"/>
  <c r="BL148" i="13" s="1"/>
  <c r="BL149" i="13" s="1"/>
  <c r="BL150" i="13" s="1"/>
  <c r="BL151" i="13" s="1"/>
  <c r="BL152" i="13" s="1"/>
  <c r="BL153" i="13" s="1"/>
  <c r="BL154" i="13" s="1"/>
  <c r="BL155" i="13" s="1"/>
  <c r="BL156" i="13" s="1"/>
  <c r="BL157" i="13" s="1"/>
  <c r="BL158" i="13" s="1"/>
  <c r="BL159" i="13" s="1"/>
  <c r="BL160" i="13" s="1"/>
  <c r="BL161" i="13" s="1"/>
  <c r="BL162" i="13" s="1"/>
  <c r="BL163" i="13" s="1"/>
  <c r="BL164" i="13" s="1"/>
  <c r="BL165" i="13" s="1"/>
  <c r="BL166" i="13" s="1"/>
  <c r="BL167" i="13" s="1"/>
  <c r="BL168" i="13" s="1"/>
  <c r="BL169" i="13" s="1"/>
  <c r="BL170" i="13" s="1"/>
  <c r="BL171" i="13" s="1"/>
  <c r="BL172" i="13" s="1"/>
  <c r="BL173" i="13" s="1"/>
  <c r="BL174" i="13" s="1"/>
  <c r="BL175" i="13" s="1"/>
  <c r="BL176" i="13" s="1"/>
  <c r="BL177" i="13" s="1"/>
  <c r="BL178" i="13" s="1"/>
  <c r="BL179" i="13" s="1"/>
  <c r="BL180" i="13" s="1"/>
  <c r="BL181" i="13" s="1"/>
  <c r="BL182" i="13" s="1"/>
  <c r="BL183" i="13" s="1"/>
  <c r="BL184" i="13" s="1"/>
  <c r="BL185" i="13" s="1"/>
  <c r="BL186" i="13" s="1"/>
  <c r="BL187" i="13" s="1"/>
  <c r="BL188" i="13" s="1"/>
  <c r="BL189" i="13" s="1"/>
  <c r="BL190" i="13" s="1"/>
  <c r="BL191" i="13" s="1"/>
  <c r="BL192" i="13" s="1"/>
  <c r="BL193" i="13" s="1"/>
  <c r="BL194" i="13" s="1"/>
  <c r="BL195" i="13" s="1"/>
  <c r="BL196" i="13" s="1"/>
  <c r="BL197" i="13" s="1"/>
  <c r="BL198" i="13" s="1"/>
  <c r="BL199" i="13" s="1"/>
  <c r="BL200" i="13" s="1"/>
  <c r="BL201" i="13" s="1"/>
  <c r="BL202" i="13" s="1"/>
  <c r="BL203" i="13" s="1"/>
  <c r="BL204" i="13" s="1"/>
  <c r="BL205" i="13" s="1"/>
  <c r="BL206" i="13" s="1"/>
  <c r="BL207" i="13" s="1"/>
  <c r="BL208" i="13" s="1"/>
  <c r="BL209" i="13" s="1"/>
  <c r="BL210" i="13" s="1"/>
  <c r="BL211" i="13" s="1"/>
  <c r="BL212" i="13" s="1"/>
  <c r="BL213" i="13" s="1"/>
  <c r="BL214" i="13" s="1"/>
  <c r="BL215" i="13" s="1"/>
  <c r="BL216" i="13" s="1"/>
  <c r="BL217" i="13" s="1"/>
  <c r="BL218" i="13" s="1"/>
  <c r="BL219" i="13" s="1"/>
  <c r="BL220" i="13" s="1"/>
  <c r="BL221" i="13" s="1"/>
  <c r="BL222" i="13" s="1"/>
  <c r="BL223" i="13" s="1"/>
  <c r="BL224" i="13" s="1"/>
  <c r="BL225" i="13" s="1"/>
  <c r="BL226" i="13" s="1"/>
  <c r="BL227" i="13" s="1"/>
  <c r="BL228" i="13" s="1"/>
  <c r="BL229" i="13" s="1"/>
  <c r="BL230" i="13" s="1"/>
  <c r="BL231" i="13" s="1"/>
  <c r="BL232" i="13" s="1"/>
  <c r="BL233" i="13" s="1"/>
  <c r="BL234" i="13" s="1"/>
  <c r="BL235" i="13" s="1"/>
  <c r="BL236" i="13" s="1"/>
  <c r="BL237" i="13" s="1"/>
  <c r="BL238" i="13" s="1"/>
  <c r="BL239" i="13" s="1"/>
  <c r="BL240" i="13" s="1"/>
  <c r="BL241" i="13" s="1"/>
  <c r="BL242" i="13" s="1"/>
  <c r="BL243" i="13" s="1"/>
  <c r="BL244" i="13" s="1"/>
  <c r="BL245" i="13" s="1"/>
  <c r="BL246" i="13" s="1"/>
  <c r="BL247" i="13" s="1"/>
  <c r="BL248" i="13" s="1"/>
  <c r="BK9" i="13"/>
  <c r="BK10" i="13" s="1"/>
  <c r="BK11" i="13" s="1"/>
  <c r="BK12" i="13" s="1"/>
  <c r="BK13" i="13" s="1"/>
  <c r="BK14" i="13" s="1"/>
  <c r="BK15" i="13" s="1"/>
  <c r="BK16" i="13" s="1"/>
  <c r="BK17" i="13" s="1"/>
  <c r="BK18" i="13" s="1"/>
  <c r="BK19" i="13" s="1"/>
  <c r="BK20" i="13" s="1"/>
  <c r="BK21" i="13" s="1"/>
  <c r="BK22" i="13" s="1"/>
  <c r="BK23" i="13" s="1"/>
  <c r="BK24" i="13" s="1"/>
  <c r="BK25" i="13" s="1"/>
  <c r="BK26" i="13" s="1"/>
  <c r="BK27" i="13" s="1"/>
  <c r="BK28" i="13" s="1"/>
  <c r="BK29" i="13" s="1"/>
  <c r="BK30" i="13" s="1"/>
  <c r="BK31" i="13" s="1"/>
  <c r="BK32" i="13" s="1"/>
  <c r="BK33" i="13" s="1"/>
  <c r="BK34" i="13" s="1"/>
  <c r="BK35" i="13" s="1"/>
  <c r="BK36" i="13" s="1"/>
  <c r="BK37" i="13" s="1"/>
  <c r="BK38" i="13" s="1"/>
  <c r="BK39" i="13" s="1"/>
  <c r="BK40" i="13" s="1"/>
  <c r="BK41" i="13" s="1"/>
  <c r="BK42" i="13" s="1"/>
  <c r="BK43" i="13" s="1"/>
  <c r="BK44" i="13" s="1"/>
  <c r="BK45" i="13" s="1"/>
  <c r="BK46" i="13" s="1"/>
  <c r="BK47" i="13" s="1"/>
  <c r="BK48" i="13" s="1"/>
  <c r="BK49" i="13" s="1"/>
  <c r="BK50" i="13" s="1"/>
  <c r="BK51" i="13" s="1"/>
  <c r="BK52" i="13" s="1"/>
  <c r="BK53" i="13" s="1"/>
  <c r="BK54" i="13" s="1"/>
  <c r="BK55" i="13" s="1"/>
  <c r="BK56" i="13" s="1"/>
  <c r="BK57" i="13" s="1"/>
  <c r="BK58" i="13" s="1"/>
  <c r="BK59" i="13" s="1"/>
  <c r="BK60" i="13" s="1"/>
  <c r="BK61" i="13" s="1"/>
  <c r="BK62" i="13" s="1"/>
  <c r="BK63" i="13" s="1"/>
  <c r="BK64" i="13" s="1"/>
  <c r="BK65" i="13" s="1"/>
  <c r="BK66" i="13" s="1"/>
  <c r="BK67" i="13" s="1"/>
  <c r="BK68" i="13" s="1"/>
  <c r="BK69" i="13" s="1"/>
  <c r="BK70" i="13" s="1"/>
  <c r="BK71" i="13" s="1"/>
  <c r="BK72" i="13" s="1"/>
  <c r="BK73" i="13" s="1"/>
  <c r="BK74" i="13" s="1"/>
  <c r="BK75" i="13" s="1"/>
  <c r="BK76" i="13" s="1"/>
  <c r="BK77" i="13" s="1"/>
  <c r="BK78" i="13" s="1"/>
  <c r="BK79" i="13" s="1"/>
  <c r="BK80" i="13" s="1"/>
  <c r="BK81" i="13" s="1"/>
  <c r="BK82" i="13" s="1"/>
  <c r="BK83" i="13" s="1"/>
  <c r="BK84" i="13" s="1"/>
  <c r="BK85" i="13" s="1"/>
  <c r="BK86" i="13" s="1"/>
  <c r="BK87" i="13" s="1"/>
  <c r="BK88" i="13" s="1"/>
  <c r="BK89" i="13" s="1"/>
  <c r="BK90" i="13" s="1"/>
  <c r="BK91" i="13" s="1"/>
  <c r="BK92" i="13" s="1"/>
  <c r="BK93" i="13" s="1"/>
  <c r="BK94" i="13" s="1"/>
  <c r="BK95" i="13" s="1"/>
  <c r="BK96" i="13" s="1"/>
  <c r="BK97" i="13" s="1"/>
  <c r="BK98" i="13" s="1"/>
  <c r="BK99" i="13" s="1"/>
  <c r="BK100" i="13" s="1"/>
  <c r="BK101" i="13" s="1"/>
  <c r="BK102" i="13" s="1"/>
  <c r="BK103" i="13" s="1"/>
  <c r="BK104" i="13" s="1"/>
  <c r="BK105" i="13" s="1"/>
  <c r="BK106" i="13" s="1"/>
  <c r="BK107" i="13" s="1"/>
  <c r="BK108" i="13" s="1"/>
  <c r="BK109" i="13" s="1"/>
  <c r="BK110" i="13" s="1"/>
  <c r="BK111" i="13" s="1"/>
  <c r="BK112" i="13" s="1"/>
  <c r="BK113" i="13" s="1"/>
  <c r="BK114" i="13" s="1"/>
  <c r="BK115" i="13" s="1"/>
  <c r="BK116" i="13" s="1"/>
  <c r="BK117" i="13" s="1"/>
  <c r="BK118" i="13" s="1"/>
  <c r="BK119" i="13" s="1"/>
  <c r="BK120" i="13" s="1"/>
  <c r="BK121" i="13" s="1"/>
  <c r="BK122" i="13" s="1"/>
  <c r="BK123" i="13" s="1"/>
  <c r="BK124" i="13" s="1"/>
  <c r="BK125" i="13" s="1"/>
  <c r="BK126" i="13" s="1"/>
  <c r="BK127" i="13" s="1"/>
  <c r="BK128" i="13" s="1"/>
  <c r="BK129" i="13" s="1"/>
  <c r="BK130" i="13" s="1"/>
  <c r="BK131" i="13" s="1"/>
  <c r="BK132" i="13" s="1"/>
  <c r="BK133" i="13" s="1"/>
  <c r="BK134" i="13" s="1"/>
  <c r="BK135" i="13" s="1"/>
  <c r="BK136" i="13" s="1"/>
  <c r="BK137" i="13" s="1"/>
  <c r="BK138" i="13" s="1"/>
  <c r="BK139" i="13" s="1"/>
  <c r="BK140" i="13" s="1"/>
  <c r="BK141" i="13" s="1"/>
  <c r="BK142" i="13" s="1"/>
  <c r="BK143" i="13" s="1"/>
  <c r="BK144" i="13" s="1"/>
  <c r="BK145" i="13" s="1"/>
  <c r="BK146" i="13" s="1"/>
  <c r="BK147" i="13" s="1"/>
  <c r="BK148" i="13" s="1"/>
  <c r="BK149" i="13" s="1"/>
  <c r="BK150" i="13" s="1"/>
  <c r="BK151" i="13" s="1"/>
  <c r="BK152" i="13" s="1"/>
  <c r="BK153" i="13" s="1"/>
  <c r="BK154" i="13" s="1"/>
  <c r="BK155" i="13" s="1"/>
  <c r="BK156" i="13" s="1"/>
  <c r="BK157" i="13" s="1"/>
  <c r="BK158" i="13" s="1"/>
  <c r="BK159" i="13" s="1"/>
  <c r="BK160" i="13" s="1"/>
  <c r="BK161" i="13" s="1"/>
  <c r="BK162" i="13" s="1"/>
  <c r="BK163" i="13" s="1"/>
  <c r="BK164" i="13" s="1"/>
  <c r="BK165" i="13" s="1"/>
  <c r="BK166" i="13" s="1"/>
  <c r="BK167" i="13" s="1"/>
  <c r="BK168" i="13" s="1"/>
  <c r="BK169" i="13" s="1"/>
  <c r="BK170" i="13" s="1"/>
  <c r="BK171" i="13" s="1"/>
  <c r="BK172" i="13" s="1"/>
  <c r="BK173" i="13" s="1"/>
  <c r="BK174" i="13" s="1"/>
  <c r="BK175" i="13" s="1"/>
  <c r="BK176" i="13" s="1"/>
  <c r="BK177" i="13" s="1"/>
  <c r="BK178" i="13" s="1"/>
  <c r="BK179" i="13" s="1"/>
  <c r="BK180" i="13" s="1"/>
  <c r="BK181" i="13" s="1"/>
  <c r="BK182" i="13" s="1"/>
  <c r="BK183" i="13" s="1"/>
  <c r="BK184" i="13" s="1"/>
  <c r="BK185" i="13" s="1"/>
  <c r="BK186" i="13" s="1"/>
  <c r="BK187" i="13" s="1"/>
  <c r="BK188" i="13" s="1"/>
  <c r="BK189" i="13" s="1"/>
  <c r="BK190" i="13" s="1"/>
  <c r="BK191" i="13" s="1"/>
  <c r="BK192" i="13" s="1"/>
  <c r="BK193" i="13" s="1"/>
  <c r="BK194" i="13" s="1"/>
  <c r="BK195" i="13" s="1"/>
  <c r="BK196" i="13" s="1"/>
  <c r="BK197" i="13" s="1"/>
  <c r="BK198" i="13" s="1"/>
  <c r="BK199" i="13" s="1"/>
  <c r="BK200" i="13" s="1"/>
  <c r="BK201" i="13" s="1"/>
  <c r="BK202" i="13" s="1"/>
  <c r="BK203" i="13" s="1"/>
  <c r="BK204" i="13" s="1"/>
  <c r="BK205" i="13" s="1"/>
  <c r="BK206" i="13" s="1"/>
  <c r="BK207" i="13" s="1"/>
  <c r="BK208" i="13" s="1"/>
  <c r="BK209" i="13" s="1"/>
  <c r="BK210" i="13" s="1"/>
  <c r="BK211" i="13" s="1"/>
  <c r="BK212" i="13" s="1"/>
  <c r="BK213" i="13" s="1"/>
  <c r="BK214" i="13" s="1"/>
  <c r="BK215" i="13" s="1"/>
  <c r="BK216" i="13" s="1"/>
  <c r="BK217" i="13" s="1"/>
  <c r="BK218" i="13" s="1"/>
  <c r="BK219" i="13" s="1"/>
  <c r="BK220" i="13" s="1"/>
  <c r="BK221" i="13" s="1"/>
  <c r="BK222" i="13" s="1"/>
  <c r="BK223" i="13" s="1"/>
  <c r="BK224" i="13" s="1"/>
  <c r="BK225" i="13" s="1"/>
  <c r="BK226" i="13" s="1"/>
  <c r="BK227" i="13" s="1"/>
  <c r="BK228" i="13" s="1"/>
  <c r="BK229" i="13" s="1"/>
  <c r="BK230" i="13" s="1"/>
  <c r="BK231" i="13" s="1"/>
  <c r="BK232" i="13" s="1"/>
  <c r="BK233" i="13" s="1"/>
  <c r="BK234" i="13" s="1"/>
  <c r="BK235" i="13" s="1"/>
  <c r="BK236" i="13" s="1"/>
  <c r="BK237" i="13" s="1"/>
  <c r="BK238" i="13" s="1"/>
  <c r="BK239" i="13" s="1"/>
  <c r="BK240" i="13" s="1"/>
  <c r="BK241" i="13" s="1"/>
  <c r="BK242" i="13" s="1"/>
  <c r="BK243" i="13" s="1"/>
  <c r="BK244" i="13" s="1"/>
  <c r="BK245" i="13" s="1"/>
  <c r="BK246" i="13" s="1"/>
  <c r="BK247" i="13" s="1"/>
  <c r="BK248" i="13" s="1"/>
  <c r="BJ9" i="13"/>
  <c r="BJ10" i="13" s="1"/>
  <c r="BJ11" i="13" s="1"/>
  <c r="BJ12" i="13" s="1"/>
  <c r="BJ13" i="13" s="1"/>
  <c r="BJ14" i="13" s="1"/>
  <c r="BJ15" i="13" s="1"/>
  <c r="BJ16" i="13" s="1"/>
  <c r="BJ17" i="13" s="1"/>
  <c r="BJ18" i="13" s="1"/>
  <c r="BJ19" i="13" s="1"/>
  <c r="BJ20" i="13" s="1"/>
  <c r="BJ21" i="13" s="1"/>
  <c r="BJ22" i="13" s="1"/>
  <c r="BJ23" i="13" s="1"/>
  <c r="BJ24" i="13" s="1"/>
  <c r="BJ25" i="13" s="1"/>
  <c r="BJ26" i="13" s="1"/>
  <c r="BJ27" i="13" s="1"/>
  <c r="BJ28" i="13" s="1"/>
  <c r="BJ29" i="13" s="1"/>
  <c r="BJ30" i="13" s="1"/>
  <c r="BJ31" i="13" s="1"/>
  <c r="BJ32" i="13" s="1"/>
  <c r="BJ33" i="13" s="1"/>
  <c r="BJ34" i="13" s="1"/>
  <c r="BJ35" i="13" s="1"/>
  <c r="BJ36" i="13" s="1"/>
  <c r="BJ37" i="13" s="1"/>
  <c r="BJ38" i="13" s="1"/>
  <c r="BJ39" i="13" s="1"/>
  <c r="BJ40" i="13" s="1"/>
  <c r="BJ41" i="13" s="1"/>
  <c r="BJ42" i="13" s="1"/>
  <c r="BJ43" i="13" s="1"/>
  <c r="BJ44" i="13" s="1"/>
  <c r="BJ45" i="13" s="1"/>
  <c r="BJ46" i="13" s="1"/>
  <c r="BJ47" i="13" s="1"/>
  <c r="BJ48" i="13" s="1"/>
  <c r="BJ49" i="13" s="1"/>
  <c r="BJ50" i="13" s="1"/>
  <c r="BJ51" i="13" s="1"/>
  <c r="BJ52" i="13" s="1"/>
  <c r="BJ53" i="13" s="1"/>
  <c r="BJ54" i="13" s="1"/>
  <c r="BJ55" i="13" s="1"/>
  <c r="BJ56" i="13" s="1"/>
  <c r="BJ57" i="13" s="1"/>
  <c r="BJ58" i="13" s="1"/>
  <c r="BJ59" i="13" s="1"/>
  <c r="BJ60" i="13" s="1"/>
  <c r="BJ61" i="13" s="1"/>
  <c r="BJ62" i="13" s="1"/>
  <c r="BJ63" i="13" s="1"/>
  <c r="BJ64" i="13" s="1"/>
  <c r="BJ65" i="13" s="1"/>
  <c r="BJ66" i="13" s="1"/>
  <c r="BJ67" i="13" s="1"/>
  <c r="BJ68" i="13" s="1"/>
  <c r="BJ69" i="13" s="1"/>
  <c r="BJ70" i="13" s="1"/>
  <c r="BJ71" i="13" s="1"/>
  <c r="BJ72" i="13" s="1"/>
  <c r="BJ73" i="13" s="1"/>
  <c r="BJ74" i="13" s="1"/>
  <c r="BJ75" i="13" s="1"/>
  <c r="BJ76" i="13" s="1"/>
  <c r="BJ77" i="13" s="1"/>
  <c r="BJ78" i="13" s="1"/>
  <c r="BJ79" i="13" s="1"/>
  <c r="BJ80" i="13" s="1"/>
  <c r="BJ81" i="13" s="1"/>
  <c r="BJ82" i="13" s="1"/>
  <c r="BJ83" i="13" s="1"/>
  <c r="BJ84" i="13" s="1"/>
  <c r="BJ85" i="13" s="1"/>
  <c r="BJ86" i="13" s="1"/>
  <c r="BJ87" i="13" s="1"/>
  <c r="BJ88" i="13" s="1"/>
  <c r="BJ89" i="13" s="1"/>
  <c r="BJ90" i="13" s="1"/>
  <c r="BJ91" i="13" s="1"/>
  <c r="BJ92" i="13" s="1"/>
  <c r="BJ93" i="13" s="1"/>
  <c r="BJ94" i="13" s="1"/>
  <c r="BJ95" i="13" s="1"/>
  <c r="BJ96" i="13" s="1"/>
  <c r="BJ97" i="13" s="1"/>
  <c r="BJ98" i="13" s="1"/>
  <c r="BJ99" i="13" s="1"/>
  <c r="BJ100" i="13" s="1"/>
  <c r="BJ101" i="13" s="1"/>
  <c r="BJ102" i="13" s="1"/>
  <c r="BJ103" i="13" s="1"/>
  <c r="BJ104" i="13" s="1"/>
  <c r="BJ105" i="13" s="1"/>
  <c r="BJ106" i="13" s="1"/>
  <c r="BJ107" i="13" s="1"/>
  <c r="BJ108" i="13" s="1"/>
  <c r="BJ109" i="13" s="1"/>
  <c r="BJ110" i="13" s="1"/>
  <c r="BJ111" i="13" s="1"/>
  <c r="BJ112" i="13" s="1"/>
  <c r="BJ113" i="13" s="1"/>
  <c r="BJ114" i="13" s="1"/>
  <c r="BJ115" i="13" s="1"/>
  <c r="BJ116" i="13" s="1"/>
  <c r="BJ117" i="13" s="1"/>
  <c r="BJ118" i="13" s="1"/>
  <c r="BJ119" i="13" s="1"/>
  <c r="BJ120" i="13" s="1"/>
  <c r="BJ121" i="13" s="1"/>
  <c r="BJ122" i="13" s="1"/>
  <c r="BJ123" i="13" s="1"/>
  <c r="BJ124" i="13" s="1"/>
  <c r="BJ125" i="13" s="1"/>
  <c r="BJ126" i="13" s="1"/>
  <c r="BJ127" i="13" s="1"/>
  <c r="BJ128" i="13" s="1"/>
  <c r="BJ129" i="13" s="1"/>
  <c r="BJ130" i="13" s="1"/>
  <c r="BJ131" i="13" s="1"/>
  <c r="BJ132" i="13" s="1"/>
  <c r="BJ133" i="13" s="1"/>
  <c r="BJ134" i="13" s="1"/>
  <c r="BJ135" i="13" s="1"/>
  <c r="BJ136" i="13" s="1"/>
  <c r="BJ137" i="13" s="1"/>
  <c r="BJ138" i="13" s="1"/>
  <c r="BJ139" i="13" s="1"/>
  <c r="BJ140" i="13" s="1"/>
  <c r="BJ141" i="13" s="1"/>
  <c r="BJ142" i="13" s="1"/>
  <c r="BJ143" i="13" s="1"/>
  <c r="BJ144" i="13" s="1"/>
  <c r="BJ145" i="13" s="1"/>
  <c r="BJ146" i="13" s="1"/>
  <c r="BJ147" i="13" s="1"/>
  <c r="BJ148" i="13" s="1"/>
  <c r="BJ149" i="13" s="1"/>
  <c r="BJ150" i="13" s="1"/>
  <c r="BJ151" i="13" s="1"/>
  <c r="BJ152" i="13" s="1"/>
  <c r="BJ153" i="13" s="1"/>
  <c r="BJ154" i="13" s="1"/>
  <c r="BJ155" i="13" s="1"/>
  <c r="BJ156" i="13" s="1"/>
  <c r="BJ157" i="13" s="1"/>
  <c r="BJ158" i="13" s="1"/>
  <c r="BJ159" i="13" s="1"/>
  <c r="BJ160" i="13" s="1"/>
  <c r="BJ161" i="13" s="1"/>
  <c r="BJ162" i="13" s="1"/>
  <c r="BJ163" i="13" s="1"/>
  <c r="BJ164" i="13" s="1"/>
  <c r="BJ165" i="13" s="1"/>
  <c r="BJ166" i="13" s="1"/>
  <c r="BJ167" i="13" s="1"/>
  <c r="BJ168" i="13" s="1"/>
  <c r="BJ169" i="13" s="1"/>
  <c r="BJ170" i="13" s="1"/>
  <c r="BJ171" i="13" s="1"/>
  <c r="BJ172" i="13" s="1"/>
  <c r="BJ173" i="13" s="1"/>
  <c r="BJ174" i="13" s="1"/>
  <c r="BJ175" i="13" s="1"/>
  <c r="BJ176" i="13" s="1"/>
  <c r="BJ177" i="13" s="1"/>
  <c r="BJ178" i="13" s="1"/>
  <c r="BJ179" i="13" s="1"/>
  <c r="BJ180" i="13" s="1"/>
  <c r="BJ181" i="13" s="1"/>
  <c r="BJ182" i="13" s="1"/>
  <c r="BJ183" i="13" s="1"/>
  <c r="BJ184" i="13" s="1"/>
  <c r="BJ185" i="13" s="1"/>
  <c r="BJ186" i="13" s="1"/>
  <c r="BJ187" i="13" s="1"/>
  <c r="BJ188" i="13" s="1"/>
  <c r="BJ189" i="13" s="1"/>
  <c r="BJ190" i="13" s="1"/>
  <c r="BJ191" i="13" s="1"/>
  <c r="BJ192" i="13" s="1"/>
  <c r="BJ193" i="13" s="1"/>
  <c r="BJ194" i="13" s="1"/>
  <c r="BJ195" i="13" s="1"/>
  <c r="BJ196" i="13" s="1"/>
  <c r="BJ197" i="13" s="1"/>
  <c r="BJ198" i="13" s="1"/>
  <c r="BJ199" i="13" s="1"/>
  <c r="BJ200" i="13" s="1"/>
  <c r="BJ201" i="13" s="1"/>
  <c r="BJ202" i="13" s="1"/>
  <c r="BJ203" i="13" s="1"/>
  <c r="BJ204" i="13" s="1"/>
  <c r="BJ205" i="13" s="1"/>
  <c r="BJ206" i="13" s="1"/>
  <c r="BJ207" i="13" s="1"/>
  <c r="BJ208" i="13" s="1"/>
  <c r="BJ209" i="13" s="1"/>
  <c r="BJ210" i="13" s="1"/>
  <c r="BJ211" i="13" s="1"/>
  <c r="BJ212" i="13" s="1"/>
  <c r="BJ213" i="13" s="1"/>
  <c r="BJ214" i="13" s="1"/>
  <c r="BJ215" i="13" s="1"/>
  <c r="BJ216" i="13" s="1"/>
  <c r="BJ217" i="13" s="1"/>
  <c r="BJ218" i="13" s="1"/>
  <c r="BJ219" i="13" s="1"/>
  <c r="BJ220" i="13" s="1"/>
  <c r="BJ221" i="13" s="1"/>
  <c r="BJ222" i="13" s="1"/>
  <c r="BJ223" i="13" s="1"/>
  <c r="BJ224" i="13" s="1"/>
  <c r="BJ225" i="13" s="1"/>
  <c r="BJ226" i="13" s="1"/>
  <c r="BJ227" i="13" s="1"/>
  <c r="BJ228" i="13" s="1"/>
  <c r="BJ229" i="13" s="1"/>
  <c r="BJ230" i="13" s="1"/>
  <c r="BJ231" i="13" s="1"/>
  <c r="BJ232" i="13" s="1"/>
  <c r="BJ233" i="13" s="1"/>
  <c r="BJ234" i="13" s="1"/>
  <c r="BJ235" i="13" s="1"/>
  <c r="BJ236" i="13" s="1"/>
  <c r="BJ237" i="13" s="1"/>
  <c r="BJ238" i="13" s="1"/>
  <c r="BJ239" i="13" s="1"/>
  <c r="BJ240" i="13" s="1"/>
  <c r="BJ241" i="13" s="1"/>
  <c r="BJ242" i="13" s="1"/>
  <c r="BJ243" i="13" s="1"/>
  <c r="BJ244" i="13" s="1"/>
  <c r="BJ245" i="13" s="1"/>
  <c r="BJ246" i="13" s="1"/>
  <c r="BJ247" i="13" s="1"/>
  <c r="BJ248" i="13" s="1"/>
  <c r="BI9" i="13"/>
  <c r="BI10" i="13" s="1"/>
  <c r="BI11" i="13" s="1"/>
  <c r="BI12" i="13" s="1"/>
  <c r="BI13" i="13" s="1"/>
  <c r="BI14" i="13" s="1"/>
  <c r="BI15" i="13" s="1"/>
  <c r="BI16" i="13" s="1"/>
  <c r="BI17" i="13" s="1"/>
  <c r="BI18" i="13" s="1"/>
  <c r="BI19" i="13" s="1"/>
  <c r="BI20" i="13" s="1"/>
  <c r="BI21" i="13" s="1"/>
  <c r="BI22" i="13" s="1"/>
  <c r="BI23" i="13" s="1"/>
  <c r="BI24" i="13" s="1"/>
  <c r="BI25" i="13" s="1"/>
  <c r="BI26" i="13" s="1"/>
  <c r="BI27" i="13" s="1"/>
  <c r="BI28" i="13" s="1"/>
  <c r="BI29" i="13" s="1"/>
  <c r="BI30" i="13" s="1"/>
  <c r="BI31" i="13" s="1"/>
  <c r="BI32" i="13" s="1"/>
  <c r="BI33" i="13" s="1"/>
  <c r="BI34" i="13" s="1"/>
  <c r="BI35" i="13" s="1"/>
  <c r="BI36" i="13" s="1"/>
  <c r="BI37" i="13" s="1"/>
  <c r="BI38" i="13" s="1"/>
  <c r="BI39" i="13" s="1"/>
  <c r="BI40" i="13" s="1"/>
  <c r="BI41" i="13" s="1"/>
  <c r="BI42" i="13" s="1"/>
  <c r="BI43" i="13" s="1"/>
  <c r="BI44" i="13" s="1"/>
  <c r="BI45" i="13" s="1"/>
  <c r="BI46" i="13" s="1"/>
  <c r="BI47" i="13" s="1"/>
  <c r="BI48" i="13" s="1"/>
  <c r="BI49" i="13" s="1"/>
  <c r="BI50" i="13" s="1"/>
  <c r="BI51" i="13" s="1"/>
  <c r="BI52" i="13" s="1"/>
  <c r="BI53" i="13" s="1"/>
  <c r="BI54" i="13" s="1"/>
  <c r="BI55" i="13" s="1"/>
  <c r="BI56" i="13" s="1"/>
  <c r="BI57" i="13" s="1"/>
  <c r="BI58" i="13" s="1"/>
  <c r="BI59" i="13" s="1"/>
  <c r="BI60" i="13" s="1"/>
  <c r="BI61" i="13" s="1"/>
  <c r="BI62" i="13" s="1"/>
  <c r="BI63" i="13" s="1"/>
  <c r="BI64" i="13" s="1"/>
  <c r="BI65" i="13" s="1"/>
  <c r="BI66" i="13" s="1"/>
  <c r="BI67" i="13" s="1"/>
  <c r="BI68" i="13" s="1"/>
  <c r="BI69" i="13" s="1"/>
  <c r="BI70" i="13" s="1"/>
  <c r="BI71" i="13" s="1"/>
  <c r="BI72" i="13" s="1"/>
  <c r="BI73" i="13" s="1"/>
  <c r="BI74" i="13" s="1"/>
  <c r="BI75" i="13" s="1"/>
  <c r="BI76" i="13" s="1"/>
  <c r="BI77" i="13" s="1"/>
  <c r="BI78" i="13" s="1"/>
  <c r="BI79" i="13" s="1"/>
  <c r="BI80" i="13" s="1"/>
  <c r="BI81" i="13" s="1"/>
  <c r="BI82" i="13" s="1"/>
  <c r="BI83" i="13" s="1"/>
  <c r="BI84" i="13" s="1"/>
  <c r="BI85" i="13" s="1"/>
  <c r="BI86" i="13" s="1"/>
  <c r="BI87" i="13" s="1"/>
  <c r="BI88" i="13" s="1"/>
  <c r="BI89" i="13" s="1"/>
  <c r="BI90" i="13" s="1"/>
  <c r="BI91" i="13" s="1"/>
  <c r="BI92" i="13" s="1"/>
  <c r="BI93" i="13" s="1"/>
  <c r="BI94" i="13" s="1"/>
  <c r="BI95" i="13" s="1"/>
  <c r="BI96" i="13" s="1"/>
  <c r="BI97" i="13" s="1"/>
  <c r="BI98" i="13" s="1"/>
  <c r="BI99" i="13" s="1"/>
  <c r="BI100" i="13" s="1"/>
  <c r="BI101" i="13" s="1"/>
  <c r="BI102" i="13" s="1"/>
  <c r="BI103" i="13" s="1"/>
  <c r="BI104" i="13" s="1"/>
  <c r="BI105" i="13" s="1"/>
  <c r="BI106" i="13" s="1"/>
  <c r="BI107" i="13" s="1"/>
  <c r="BI108" i="13" s="1"/>
  <c r="BI109" i="13" s="1"/>
  <c r="BI110" i="13" s="1"/>
  <c r="BI111" i="13" s="1"/>
  <c r="BI112" i="13" s="1"/>
  <c r="BI113" i="13" s="1"/>
  <c r="BI114" i="13" s="1"/>
  <c r="BI115" i="13" s="1"/>
  <c r="BI116" i="13" s="1"/>
  <c r="BI117" i="13" s="1"/>
  <c r="BI118" i="13" s="1"/>
  <c r="BI119" i="13" s="1"/>
  <c r="BI120" i="13" s="1"/>
  <c r="BI121" i="13" s="1"/>
  <c r="BI122" i="13" s="1"/>
  <c r="BI123" i="13" s="1"/>
  <c r="BI124" i="13" s="1"/>
  <c r="BI125" i="13" s="1"/>
  <c r="BI126" i="13" s="1"/>
  <c r="BI127" i="13" s="1"/>
  <c r="BI128" i="13" s="1"/>
  <c r="BI129" i="13" s="1"/>
  <c r="BI130" i="13" s="1"/>
  <c r="BI131" i="13" s="1"/>
  <c r="BI132" i="13" s="1"/>
  <c r="BI133" i="13" s="1"/>
  <c r="BI134" i="13" s="1"/>
  <c r="BI135" i="13" s="1"/>
  <c r="BI136" i="13" s="1"/>
  <c r="BI137" i="13" s="1"/>
  <c r="BI138" i="13" s="1"/>
  <c r="BI139" i="13" s="1"/>
  <c r="BI140" i="13" s="1"/>
  <c r="BI141" i="13" s="1"/>
  <c r="BI142" i="13" s="1"/>
  <c r="BI143" i="13" s="1"/>
  <c r="BI144" i="13" s="1"/>
  <c r="BI145" i="13" s="1"/>
  <c r="BI146" i="13" s="1"/>
  <c r="BI147" i="13" s="1"/>
  <c r="BI148" i="13" s="1"/>
  <c r="BI149" i="13" s="1"/>
  <c r="BI150" i="13" s="1"/>
  <c r="BI151" i="13" s="1"/>
  <c r="BI152" i="13" s="1"/>
  <c r="BI153" i="13" s="1"/>
  <c r="BI154" i="13" s="1"/>
  <c r="BI155" i="13" s="1"/>
  <c r="BI156" i="13" s="1"/>
  <c r="BI157" i="13" s="1"/>
  <c r="BI158" i="13" s="1"/>
  <c r="BI159" i="13" s="1"/>
  <c r="BI160" i="13" s="1"/>
  <c r="BI161" i="13" s="1"/>
  <c r="BI162" i="13" s="1"/>
  <c r="BI163" i="13" s="1"/>
  <c r="BI164" i="13" s="1"/>
  <c r="BI165" i="13" s="1"/>
  <c r="BI166" i="13" s="1"/>
  <c r="BI167" i="13" s="1"/>
  <c r="BI168" i="13" s="1"/>
  <c r="BI169" i="13" s="1"/>
  <c r="BI170" i="13" s="1"/>
  <c r="BI171" i="13" s="1"/>
  <c r="BI172" i="13" s="1"/>
  <c r="BI173" i="13" s="1"/>
  <c r="BI174" i="13" s="1"/>
  <c r="BI175" i="13" s="1"/>
  <c r="BI176" i="13" s="1"/>
  <c r="BI177" i="13" s="1"/>
  <c r="BI178" i="13" s="1"/>
  <c r="BI179" i="13" s="1"/>
  <c r="BI180" i="13" s="1"/>
  <c r="BI181" i="13" s="1"/>
  <c r="BI182" i="13" s="1"/>
  <c r="BI183" i="13" s="1"/>
  <c r="BI184" i="13" s="1"/>
  <c r="BI185" i="13" s="1"/>
  <c r="BI186" i="13" s="1"/>
  <c r="BI187" i="13" s="1"/>
  <c r="BI188" i="13" s="1"/>
  <c r="BI189" i="13" s="1"/>
  <c r="BI190" i="13" s="1"/>
  <c r="BI191" i="13" s="1"/>
  <c r="BI192" i="13" s="1"/>
  <c r="BI193" i="13" s="1"/>
  <c r="BI194" i="13" s="1"/>
  <c r="BI195" i="13" s="1"/>
  <c r="BI196" i="13" s="1"/>
  <c r="BI197" i="13" s="1"/>
  <c r="BI198" i="13" s="1"/>
  <c r="BI199" i="13" s="1"/>
  <c r="BI200" i="13" s="1"/>
  <c r="BI201" i="13" s="1"/>
  <c r="BI202" i="13" s="1"/>
  <c r="BI203" i="13" s="1"/>
  <c r="BI204" i="13" s="1"/>
  <c r="BI205" i="13" s="1"/>
  <c r="BI206" i="13" s="1"/>
  <c r="BI207" i="13" s="1"/>
  <c r="BI208" i="13" s="1"/>
  <c r="BI209" i="13" s="1"/>
  <c r="BI210" i="13" s="1"/>
  <c r="BI211" i="13" s="1"/>
  <c r="BI212" i="13" s="1"/>
  <c r="BI213" i="13" s="1"/>
  <c r="BI214" i="13" s="1"/>
  <c r="BI215" i="13" s="1"/>
  <c r="BI216" i="13" s="1"/>
  <c r="BI217" i="13" s="1"/>
  <c r="BI218" i="13" s="1"/>
  <c r="BI219" i="13" s="1"/>
  <c r="BI220" i="13" s="1"/>
  <c r="BI221" i="13" s="1"/>
  <c r="BI222" i="13" s="1"/>
  <c r="BI223" i="13" s="1"/>
  <c r="BI224" i="13" s="1"/>
  <c r="BI225" i="13" s="1"/>
  <c r="BI226" i="13" s="1"/>
  <c r="BI227" i="13" s="1"/>
  <c r="BI228" i="13" s="1"/>
  <c r="BI229" i="13" s="1"/>
  <c r="BI230" i="13" s="1"/>
  <c r="BI231" i="13" s="1"/>
  <c r="BI232" i="13" s="1"/>
  <c r="BI233" i="13" s="1"/>
  <c r="BI234" i="13" s="1"/>
  <c r="BI235" i="13" s="1"/>
  <c r="BI236" i="13" s="1"/>
  <c r="BI237" i="13" s="1"/>
  <c r="BI238" i="13" s="1"/>
  <c r="BI239" i="13" s="1"/>
  <c r="BI240" i="13" s="1"/>
  <c r="BI241" i="13" s="1"/>
  <c r="BI242" i="13" s="1"/>
  <c r="BI243" i="13" s="1"/>
  <c r="BI244" i="13" s="1"/>
  <c r="BI245" i="13" s="1"/>
  <c r="BI246" i="13" s="1"/>
  <c r="BI247" i="13" s="1"/>
  <c r="BI248" i="13" s="1"/>
  <c r="BH9" i="13"/>
  <c r="BH10" i="13" s="1"/>
  <c r="BH11" i="13" s="1"/>
  <c r="BH12" i="13" s="1"/>
  <c r="BH13" i="13" s="1"/>
  <c r="BH14" i="13" s="1"/>
  <c r="BH15" i="13" s="1"/>
  <c r="BH16" i="13" s="1"/>
  <c r="BH17" i="13" s="1"/>
  <c r="BH18" i="13" s="1"/>
  <c r="BH19" i="13" s="1"/>
  <c r="BH20" i="13" s="1"/>
  <c r="BH21" i="13" s="1"/>
  <c r="BH22" i="13" s="1"/>
  <c r="BH23" i="13" s="1"/>
  <c r="BH24" i="13" s="1"/>
  <c r="BH25" i="13" s="1"/>
  <c r="BH26" i="13" s="1"/>
  <c r="BH27" i="13" s="1"/>
  <c r="BH28" i="13" s="1"/>
  <c r="BH29" i="13" s="1"/>
  <c r="BH30" i="13" s="1"/>
  <c r="BH31" i="13" s="1"/>
  <c r="BH32" i="13" s="1"/>
  <c r="BH33" i="13" s="1"/>
  <c r="BH34" i="13" s="1"/>
  <c r="BH35" i="13" s="1"/>
  <c r="BH36" i="13" s="1"/>
  <c r="BH37" i="13" s="1"/>
  <c r="BH38" i="13" s="1"/>
  <c r="BH39" i="13" s="1"/>
  <c r="BH40" i="13" s="1"/>
  <c r="BH41" i="13" s="1"/>
  <c r="BH42" i="13" s="1"/>
  <c r="BH43" i="13" s="1"/>
  <c r="BH44" i="13" s="1"/>
  <c r="BH45" i="13" s="1"/>
  <c r="BH46" i="13" s="1"/>
  <c r="BH47" i="13" s="1"/>
  <c r="BH48" i="13" s="1"/>
  <c r="BH49" i="13" s="1"/>
  <c r="BH50" i="13" s="1"/>
  <c r="BH51" i="13" s="1"/>
  <c r="BH52" i="13" s="1"/>
  <c r="BH53" i="13" s="1"/>
  <c r="BH54" i="13" s="1"/>
  <c r="BH55" i="13" s="1"/>
  <c r="BH56" i="13" s="1"/>
  <c r="BH57" i="13" s="1"/>
  <c r="BH58" i="13" s="1"/>
  <c r="BH59" i="13" s="1"/>
  <c r="BH60" i="13" s="1"/>
  <c r="BH61" i="13" s="1"/>
  <c r="BH62" i="13" s="1"/>
  <c r="BH63" i="13" s="1"/>
  <c r="BH64" i="13" s="1"/>
  <c r="BH65" i="13" s="1"/>
  <c r="BH66" i="13" s="1"/>
  <c r="BH67" i="13" s="1"/>
  <c r="BH68" i="13" s="1"/>
  <c r="BH69" i="13" s="1"/>
  <c r="BH70" i="13" s="1"/>
  <c r="BH71" i="13" s="1"/>
  <c r="BH72" i="13" s="1"/>
  <c r="BH73" i="13" s="1"/>
  <c r="BH74" i="13" s="1"/>
  <c r="BH75" i="13" s="1"/>
  <c r="BH76" i="13" s="1"/>
  <c r="BH77" i="13" s="1"/>
  <c r="BH78" i="13" s="1"/>
  <c r="BH79" i="13" s="1"/>
  <c r="BH80" i="13" s="1"/>
  <c r="BH81" i="13" s="1"/>
  <c r="BH82" i="13" s="1"/>
  <c r="BH83" i="13" s="1"/>
  <c r="BH84" i="13" s="1"/>
  <c r="BH85" i="13" s="1"/>
  <c r="BH86" i="13" s="1"/>
  <c r="BH87" i="13" s="1"/>
  <c r="BH88" i="13" s="1"/>
  <c r="BH89" i="13" s="1"/>
  <c r="BH90" i="13" s="1"/>
  <c r="BH91" i="13" s="1"/>
  <c r="BH92" i="13" s="1"/>
  <c r="BH93" i="13" s="1"/>
  <c r="BH94" i="13" s="1"/>
  <c r="BH95" i="13" s="1"/>
  <c r="BH96" i="13" s="1"/>
  <c r="BH97" i="13" s="1"/>
  <c r="BH98" i="13" s="1"/>
  <c r="BH99" i="13" s="1"/>
  <c r="BH100" i="13" s="1"/>
  <c r="BH101" i="13" s="1"/>
  <c r="BH102" i="13" s="1"/>
  <c r="BH103" i="13" s="1"/>
  <c r="BH104" i="13" s="1"/>
  <c r="BH105" i="13" s="1"/>
  <c r="BH106" i="13" s="1"/>
  <c r="BH107" i="13" s="1"/>
  <c r="BH108" i="13" s="1"/>
  <c r="BH109" i="13" s="1"/>
  <c r="BH110" i="13" s="1"/>
  <c r="BH111" i="13" s="1"/>
  <c r="BH112" i="13" s="1"/>
  <c r="BH113" i="13" s="1"/>
  <c r="BH114" i="13" s="1"/>
  <c r="BH115" i="13" s="1"/>
  <c r="BH116" i="13" s="1"/>
  <c r="BH117" i="13" s="1"/>
  <c r="BH118" i="13" s="1"/>
  <c r="BH119" i="13" s="1"/>
  <c r="BH120" i="13" s="1"/>
  <c r="BH121" i="13" s="1"/>
  <c r="BH122" i="13" s="1"/>
  <c r="BH123" i="13" s="1"/>
  <c r="BH124" i="13" s="1"/>
  <c r="BH125" i="13" s="1"/>
  <c r="BH126" i="13" s="1"/>
  <c r="BH127" i="13" s="1"/>
  <c r="BH128" i="13" s="1"/>
  <c r="BH129" i="13" s="1"/>
  <c r="BH130" i="13" s="1"/>
  <c r="BH131" i="13" s="1"/>
  <c r="BH132" i="13" s="1"/>
  <c r="BH133" i="13" s="1"/>
  <c r="BH134" i="13" s="1"/>
  <c r="BH135" i="13" s="1"/>
  <c r="BH136" i="13" s="1"/>
  <c r="BH137" i="13" s="1"/>
  <c r="BH138" i="13" s="1"/>
  <c r="BH139" i="13" s="1"/>
  <c r="BH140" i="13" s="1"/>
  <c r="BH141" i="13" s="1"/>
  <c r="BH142" i="13" s="1"/>
  <c r="BH143" i="13" s="1"/>
  <c r="BH144" i="13" s="1"/>
  <c r="BH145" i="13" s="1"/>
  <c r="BH146" i="13" s="1"/>
  <c r="BH147" i="13" s="1"/>
  <c r="BH148" i="13" s="1"/>
  <c r="BH149" i="13" s="1"/>
  <c r="BH150" i="13" s="1"/>
  <c r="BH151" i="13" s="1"/>
  <c r="BH152" i="13" s="1"/>
  <c r="BH153" i="13" s="1"/>
  <c r="BH154" i="13" s="1"/>
  <c r="BH155" i="13" s="1"/>
  <c r="BH156" i="13" s="1"/>
  <c r="BH157" i="13" s="1"/>
  <c r="BH158" i="13" s="1"/>
  <c r="BH159" i="13" s="1"/>
  <c r="BH160" i="13" s="1"/>
  <c r="BH161" i="13" s="1"/>
  <c r="BH162" i="13" s="1"/>
  <c r="BH163" i="13" s="1"/>
  <c r="BH164" i="13" s="1"/>
  <c r="BH165" i="13" s="1"/>
  <c r="BH166" i="13" s="1"/>
  <c r="BH167" i="13" s="1"/>
  <c r="BH168" i="13" s="1"/>
  <c r="BH169" i="13" s="1"/>
  <c r="BH170" i="13" s="1"/>
  <c r="BH171" i="13" s="1"/>
  <c r="BH172" i="13" s="1"/>
  <c r="BH173" i="13" s="1"/>
  <c r="BH174" i="13" s="1"/>
  <c r="BH175" i="13" s="1"/>
  <c r="BH176" i="13" s="1"/>
  <c r="BH177" i="13" s="1"/>
  <c r="BH178" i="13" s="1"/>
  <c r="BH179" i="13" s="1"/>
  <c r="BH180" i="13" s="1"/>
  <c r="BH181" i="13" s="1"/>
  <c r="BH182" i="13" s="1"/>
  <c r="BH183" i="13" s="1"/>
  <c r="BH184" i="13" s="1"/>
  <c r="BH185" i="13" s="1"/>
  <c r="BH186" i="13" s="1"/>
  <c r="BH187" i="13" s="1"/>
  <c r="BH188" i="13" s="1"/>
  <c r="BH189" i="13" s="1"/>
  <c r="BH190" i="13" s="1"/>
  <c r="BH191" i="13" s="1"/>
  <c r="BH192" i="13" s="1"/>
  <c r="BH193" i="13" s="1"/>
  <c r="BH194" i="13" s="1"/>
  <c r="BH195" i="13" s="1"/>
  <c r="BH196" i="13" s="1"/>
  <c r="BH197" i="13" s="1"/>
  <c r="BH198" i="13" s="1"/>
  <c r="BH199" i="13" s="1"/>
  <c r="BH200" i="13" s="1"/>
  <c r="BH201" i="13" s="1"/>
  <c r="BH202" i="13" s="1"/>
  <c r="BH203" i="13" s="1"/>
  <c r="BH204" i="13" s="1"/>
  <c r="BH205" i="13" s="1"/>
  <c r="BH206" i="13" s="1"/>
  <c r="BH207" i="13" s="1"/>
  <c r="BH208" i="13" s="1"/>
  <c r="BH209" i="13" s="1"/>
  <c r="BH210" i="13" s="1"/>
  <c r="BH211" i="13" s="1"/>
  <c r="BH212" i="13" s="1"/>
  <c r="BH213" i="13" s="1"/>
  <c r="BH214" i="13" s="1"/>
  <c r="BH215" i="13" s="1"/>
  <c r="BH216" i="13" s="1"/>
  <c r="BH217" i="13" s="1"/>
  <c r="BH218" i="13" s="1"/>
  <c r="BH219" i="13" s="1"/>
  <c r="BH220" i="13" s="1"/>
  <c r="BH221" i="13" s="1"/>
  <c r="BH222" i="13" s="1"/>
  <c r="BH223" i="13" s="1"/>
  <c r="BH224" i="13" s="1"/>
  <c r="BH225" i="13" s="1"/>
  <c r="BH226" i="13" s="1"/>
  <c r="BH227" i="13" s="1"/>
  <c r="BH228" i="13" s="1"/>
  <c r="BH229" i="13" s="1"/>
  <c r="BH230" i="13" s="1"/>
  <c r="BH231" i="13" s="1"/>
  <c r="BH232" i="13" s="1"/>
  <c r="BH233" i="13" s="1"/>
  <c r="BH234" i="13" s="1"/>
  <c r="BH235" i="13" s="1"/>
  <c r="BH236" i="13" s="1"/>
  <c r="BH237" i="13" s="1"/>
  <c r="BH238" i="13" s="1"/>
  <c r="BH239" i="13" s="1"/>
  <c r="BH240" i="13" s="1"/>
  <c r="BH241" i="13" s="1"/>
  <c r="BH242" i="13" s="1"/>
  <c r="BH243" i="13" s="1"/>
  <c r="BH244" i="13" s="1"/>
  <c r="BH245" i="13" s="1"/>
  <c r="BH246" i="13" s="1"/>
  <c r="BH247" i="13" s="1"/>
  <c r="BH248" i="13" s="1"/>
  <c r="BG9" i="13"/>
  <c r="BG10" i="13" s="1"/>
  <c r="BG11" i="13" s="1"/>
  <c r="BG12" i="13" s="1"/>
  <c r="BG13" i="13" s="1"/>
  <c r="BG14" i="13" s="1"/>
  <c r="BG15" i="13" s="1"/>
  <c r="BG16" i="13" s="1"/>
  <c r="BG17" i="13" s="1"/>
  <c r="BG18" i="13" s="1"/>
  <c r="BG19" i="13" s="1"/>
  <c r="BG20" i="13" s="1"/>
  <c r="BG21" i="13" s="1"/>
  <c r="BG22" i="13" s="1"/>
  <c r="BG23" i="13" s="1"/>
  <c r="BG24" i="13" s="1"/>
  <c r="BG25" i="13" s="1"/>
  <c r="BG26" i="13" s="1"/>
  <c r="BG27" i="13" s="1"/>
  <c r="BG28" i="13" s="1"/>
  <c r="BG29" i="13" s="1"/>
  <c r="BG30" i="13" s="1"/>
  <c r="BG31" i="13" s="1"/>
  <c r="BG32" i="13" s="1"/>
  <c r="BG33" i="13" s="1"/>
  <c r="BG34" i="13" s="1"/>
  <c r="BG35" i="13" s="1"/>
  <c r="BG36" i="13" s="1"/>
  <c r="BG37" i="13" s="1"/>
  <c r="BG38" i="13" s="1"/>
  <c r="BG39" i="13" s="1"/>
  <c r="BG40" i="13" s="1"/>
  <c r="BG41" i="13" s="1"/>
  <c r="BG42" i="13" s="1"/>
  <c r="BG43" i="13" s="1"/>
  <c r="BG44" i="13" s="1"/>
  <c r="BG45" i="13" s="1"/>
  <c r="BG46" i="13" s="1"/>
  <c r="BG47" i="13" s="1"/>
  <c r="BG48" i="13" s="1"/>
  <c r="BG49" i="13" s="1"/>
  <c r="BG50" i="13" s="1"/>
  <c r="BG51" i="13" s="1"/>
  <c r="BG52" i="13" s="1"/>
  <c r="BG53" i="13" s="1"/>
  <c r="BG54" i="13" s="1"/>
  <c r="BG55" i="13" s="1"/>
  <c r="BG56" i="13" s="1"/>
  <c r="BG57" i="13" s="1"/>
  <c r="BG58" i="13" s="1"/>
  <c r="BG59" i="13" s="1"/>
  <c r="BG60" i="13" s="1"/>
  <c r="BG61" i="13" s="1"/>
  <c r="BG62" i="13" s="1"/>
  <c r="BG63" i="13" s="1"/>
  <c r="BG64" i="13" s="1"/>
  <c r="BG65" i="13" s="1"/>
  <c r="BG66" i="13" s="1"/>
  <c r="BG67" i="13" s="1"/>
  <c r="BG68" i="13" s="1"/>
  <c r="BG69" i="13" s="1"/>
  <c r="BG70" i="13" s="1"/>
  <c r="BG71" i="13" s="1"/>
  <c r="BG72" i="13" s="1"/>
  <c r="BG73" i="13" s="1"/>
  <c r="BG74" i="13" s="1"/>
  <c r="BG75" i="13" s="1"/>
  <c r="BG76" i="13" s="1"/>
  <c r="BG77" i="13" s="1"/>
  <c r="BG78" i="13" s="1"/>
  <c r="BG79" i="13" s="1"/>
  <c r="BG80" i="13" s="1"/>
  <c r="BG81" i="13" s="1"/>
  <c r="BG82" i="13" s="1"/>
  <c r="BG83" i="13" s="1"/>
  <c r="BG84" i="13" s="1"/>
  <c r="BG85" i="13" s="1"/>
  <c r="BG86" i="13" s="1"/>
  <c r="BG87" i="13" s="1"/>
  <c r="BG88" i="13" s="1"/>
  <c r="BG89" i="13" s="1"/>
  <c r="BG90" i="13" s="1"/>
  <c r="BG91" i="13" s="1"/>
  <c r="BG92" i="13" s="1"/>
  <c r="BG93" i="13" s="1"/>
  <c r="BG94" i="13" s="1"/>
  <c r="BG95" i="13" s="1"/>
  <c r="BG96" i="13" s="1"/>
  <c r="BG97" i="13" s="1"/>
  <c r="BG98" i="13" s="1"/>
  <c r="BG99" i="13" s="1"/>
  <c r="BG100" i="13" s="1"/>
  <c r="BG101" i="13" s="1"/>
  <c r="BG102" i="13" s="1"/>
  <c r="BG103" i="13" s="1"/>
  <c r="BG104" i="13" s="1"/>
  <c r="BG105" i="13" s="1"/>
  <c r="BG106" i="13" s="1"/>
  <c r="BG107" i="13" s="1"/>
  <c r="BG108" i="13" s="1"/>
  <c r="BG109" i="13" s="1"/>
  <c r="BG110" i="13" s="1"/>
  <c r="BG111" i="13" s="1"/>
  <c r="BG112" i="13" s="1"/>
  <c r="BG113" i="13" s="1"/>
  <c r="BG114" i="13" s="1"/>
  <c r="BG115" i="13" s="1"/>
  <c r="BG116" i="13" s="1"/>
  <c r="BG117" i="13" s="1"/>
  <c r="BG118" i="13" s="1"/>
  <c r="BG119" i="13" s="1"/>
  <c r="BG120" i="13" s="1"/>
  <c r="BG121" i="13" s="1"/>
  <c r="BG122" i="13" s="1"/>
  <c r="BG123" i="13" s="1"/>
  <c r="BG124" i="13" s="1"/>
  <c r="BG125" i="13" s="1"/>
  <c r="BG126" i="13" s="1"/>
  <c r="BG127" i="13" s="1"/>
  <c r="BG128" i="13" s="1"/>
  <c r="BG129" i="13" s="1"/>
  <c r="BG130" i="13" s="1"/>
  <c r="BG131" i="13" s="1"/>
  <c r="BG132" i="13" s="1"/>
  <c r="BG133" i="13" s="1"/>
  <c r="BG134" i="13" s="1"/>
  <c r="BG135" i="13" s="1"/>
  <c r="BG136" i="13" s="1"/>
  <c r="BG137" i="13" s="1"/>
  <c r="BG138" i="13" s="1"/>
  <c r="BG139" i="13" s="1"/>
  <c r="BG140" i="13" s="1"/>
  <c r="BG141" i="13" s="1"/>
  <c r="BG142" i="13" s="1"/>
  <c r="BG143" i="13" s="1"/>
  <c r="BG144" i="13" s="1"/>
  <c r="BG145" i="13" s="1"/>
  <c r="BG146" i="13" s="1"/>
  <c r="BG147" i="13" s="1"/>
  <c r="BG148" i="13" s="1"/>
  <c r="BG149" i="13" s="1"/>
  <c r="BG150" i="13" s="1"/>
  <c r="BG151" i="13" s="1"/>
  <c r="BG152" i="13" s="1"/>
  <c r="BG153" i="13" s="1"/>
  <c r="BG154" i="13" s="1"/>
  <c r="BG155" i="13" s="1"/>
  <c r="BG156" i="13" s="1"/>
  <c r="BG157" i="13" s="1"/>
  <c r="BG158" i="13" s="1"/>
  <c r="BG159" i="13" s="1"/>
  <c r="BG160" i="13" s="1"/>
  <c r="BG161" i="13" s="1"/>
  <c r="BG162" i="13" s="1"/>
  <c r="BG163" i="13" s="1"/>
  <c r="BG164" i="13" s="1"/>
  <c r="BG165" i="13" s="1"/>
  <c r="BG166" i="13" s="1"/>
  <c r="BG167" i="13" s="1"/>
  <c r="BG168" i="13" s="1"/>
  <c r="BG169" i="13" s="1"/>
  <c r="BG170" i="13" s="1"/>
  <c r="BG171" i="13" s="1"/>
  <c r="BG172" i="13" s="1"/>
  <c r="BG173" i="13" s="1"/>
  <c r="BG174" i="13" s="1"/>
  <c r="BG175" i="13" s="1"/>
  <c r="BG176" i="13" s="1"/>
  <c r="BG177" i="13" s="1"/>
  <c r="BG178" i="13" s="1"/>
  <c r="BG179" i="13" s="1"/>
  <c r="BG180" i="13" s="1"/>
  <c r="BG181" i="13" s="1"/>
  <c r="BG182" i="13" s="1"/>
  <c r="BG183" i="13" s="1"/>
  <c r="BG184" i="13" s="1"/>
  <c r="BG185" i="13" s="1"/>
  <c r="BG186" i="13" s="1"/>
  <c r="BG187" i="13" s="1"/>
  <c r="BG188" i="13" s="1"/>
  <c r="BG189" i="13" s="1"/>
  <c r="BG190" i="13" s="1"/>
  <c r="BG191" i="13" s="1"/>
  <c r="BG192" i="13" s="1"/>
  <c r="BG193" i="13" s="1"/>
  <c r="BG194" i="13" s="1"/>
  <c r="BG195" i="13" s="1"/>
  <c r="BG196" i="13" s="1"/>
  <c r="BG197" i="13" s="1"/>
  <c r="BG198" i="13" s="1"/>
  <c r="BG199" i="13" s="1"/>
  <c r="BG200" i="13" s="1"/>
  <c r="BG201" i="13" s="1"/>
  <c r="BG202" i="13" s="1"/>
  <c r="BG203" i="13" s="1"/>
  <c r="BG204" i="13" s="1"/>
  <c r="BG205" i="13" s="1"/>
  <c r="BG206" i="13" s="1"/>
  <c r="BG207" i="13" s="1"/>
  <c r="BG208" i="13" s="1"/>
  <c r="BG209" i="13" s="1"/>
  <c r="BG210" i="13" s="1"/>
  <c r="BG211" i="13" s="1"/>
  <c r="BG212" i="13" s="1"/>
  <c r="BG213" i="13" s="1"/>
  <c r="BG214" i="13" s="1"/>
  <c r="BG215" i="13" s="1"/>
  <c r="BG216" i="13" s="1"/>
  <c r="BG217" i="13" s="1"/>
  <c r="BG218" i="13" s="1"/>
  <c r="BG219" i="13" s="1"/>
  <c r="BG220" i="13" s="1"/>
  <c r="BG221" i="13" s="1"/>
  <c r="BG222" i="13" s="1"/>
  <c r="BG223" i="13" s="1"/>
  <c r="BG224" i="13" s="1"/>
  <c r="BG225" i="13" s="1"/>
  <c r="BG226" i="13" s="1"/>
  <c r="BG227" i="13" s="1"/>
  <c r="BG228" i="13" s="1"/>
  <c r="BG229" i="13" s="1"/>
  <c r="BG230" i="13" s="1"/>
  <c r="BG231" i="13" s="1"/>
  <c r="BG232" i="13" s="1"/>
  <c r="BG233" i="13" s="1"/>
  <c r="BG234" i="13" s="1"/>
  <c r="BG235" i="13" s="1"/>
  <c r="BG236" i="13" s="1"/>
  <c r="BG237" i="13" s="1"/>
  <c r="BG238" i="13" s="1"/>
  <c r="BG239" i="13" s="1"/>
  <c r="BG240" i="13" s="1"/>
  <c r="BG241" i="13" s="1"/>
  <c r="BG242" i="13" s="1"/>
  <c r="BG243" i="13" s="1"/>
  <c r="BG244" i="13" s="1"/>
  <c r="BG245" i="13" s="1"/>
  <c r="BG246" i="13" s="1"/>
  <c r="BG247" i="13" s="1"/>
  <c r="BG248" i="13" s="1"/>
  <c r="BG249" i="13" s="1"/>
  <c r="BG250" i="13" s="1"/>
  <c r="BG251" i="13" s="1"/>
  <c r="BF9" i="13"/>
  <c r="BF10" i="13" s="1"/>
  <c r="BF11" i="13" s="1"/>
  <c r="BF12" i="13" s="1"/>
  <c r="BF13" i="13" s="1"/>
  <c r="BF14" i="13" s="1"/>
  <c r="BF15" i="13" s="1"/>
  <c r="BF16" i="13" s="1"/>
  <c r="BF17" i="13" s="1"/>
  <c r="BF18" i="13" s="1"/>
  <c r="BF19" i="13" s="1"/>
  <c r="BF20" i="13" s="1"/>
  <c r="BF21" i="13" s="1"/>
  <c r="BF22" i="13" s="1"/>
  <c r="BF23" i="13" s="1"/>
  <c r="BF24" i="13" s="1"/>
  <c r="BF25" i="13" s="1"/>
  <c r="BF26" i="13" s="1"/>
  <c r="BF27" i="13" s="1"/>
  <c r="BF28" i="13" s="1"/>
  <c r="BF29" i="13" s="1"/>
  <c r="BF30" i="13" s="1"/>
  <c r="BF31" i="13" s="1"/>
  <c r="BF32" i="13" s="1"/>
  <c r="BF33" i="13" s="1"/>
  <c r="BF34" i="13" s="1"/>
  <c r="BF35" i="13" s="1"/>
  <c r="BF36" i="13" s="1"/>
  <c r="BF37" i="13" s="1"/>
  <c r="BF38" i="13" s="1"/>
  <c r="BF39" i="13" s="1"/>
  <c r="BF40" i="13" s="1"/>
  <c r="BF41" i="13" s="1"/>
  <c r="BF42" i="13" s="1"/>
  <c r="BF43" i="13" s="1"/>
  <c r="BF44" i="13" s="1"/>
  <c r="BF45" i="13" s="1"/>
  <c r="BF46" i="13" s="1"/>
  <c r="BF47" i="13" s="1"/>
  <c r="BF48" i="13" s="1"/>
  <c r="BF49" i="13" s="1"/>
  <c r="BF50" i="13" s="1"/>
  <c r="BF51" i="13" s="1"/>
  <c r="BF52" i="13" s="1"/>
  <c r="BF53" i="13" s="1"/>
  <c r="BF54" i="13" s="1"/>
  <c r="BF55" i="13" s="1"/>
  <c r="BF56" i="13" s="1"/>
  <c r="BF57" i="13" s="1"/>
  <c r="BF58" i="13" s="1"/>
  <c r="BF59" i="13" s="1"/>
  <c r="BF60" i="13" s="1"/>
  <c r="BF61" i="13" s="1"/>
  <c r="BF62" i="13" s="1"/>
  <c r="BF63" i="13" s="1"/>
  <c r="BF64" i="13" s="1"/>
  <c r="BF65" i="13" s="1"/>
  <c r="BF66" i="13" s="1"/>
  <c r="BF67" i="13" s="1"/>
  <c r="BF68" i="13" s="1"/>
  <c r="BF69" i="13" s="1"/>
  <c r="BF70" i="13" s="1"/>
  <c r="BF71" i="13" s="1"/>
  <c r="BF72" i="13" s="1"/>
  <c r="BF73" i="13" s="1"/>
  <c r="BF74" i="13" s="1"/>
  <c r="BF75" i="13" s="1"/>
  <c r="BF76" i="13" s="1"/>
  <c r="BF77" i="13" s="1"/>
  <c r="BF78" i="13" s="1"/>
  <c r="BF79" i="13" s="1"/>
  <c r="BF80" i="13" s="1"/>
  <c r="BF81" i="13" s="1"/>
  <c r="BF82" i="13" s="1"/>
  <c r="BF83" i="13" s="1"/>
  <c r="BF84" i="13" s="1"/>
  <c r="BF85" i="13" s="1"/>
  <c r="BF86" i="13" s="1"/>
  <c r="BF87" i="13" s="1"/>
  <c r="BF88" i="13" s="1"/>
  <c r="BF89" i="13" s="1"/>
  <c r="BF90" i="13" s="1"/>
  <c r="BF91" i="13" s="1"/>
  <c r="BF92" i="13" s="1"/>
  <c r="BF93" i="13" s="1"/>
  <c r="BF94" i="13" s="1"/>
  <c r="BF95" i="13" s="1"/>
  <c r="BF96" i="13" s="1"/>
  <c r="BF97" i="13" s="1"/>
  <c r="BF98" i="13" s="1"/>
  <c r="BF99" i="13" s="1"/>
  <c r="BF100" i="13" s="1"/>
  <c r="BF101" i="13" s="1"/>
  <c r="BF102" i="13" s="1"/>
  <c r="BF103" i="13" s="1"/>
  <c r="BF104" i="13" s="1"/>
  <c r="BF105" i="13" s="1"/>
  <c r="BF106" i="13" s="1"/>
  <c r="BF107" i="13" s="1"/>
  <c r="BF108" i="13" s="1"/>
  <c r="BF109" i="13" s="1"/>
  <c r="BF110" i="13" s="1"/>
  <c r="BF111" i="13" s="1"/>
  <c r="BF112" i="13" s="1"/>
  <c r="BF113" i="13" s="1"/>
  <c r="BF114" i="13" s="1"/>
  <c r="BF115" i="13" s="1"/>
  <c r="BF116" i="13" s="1"/>
  <c r="BF117" i="13" s="1"/>
  <c r="BF118" i="13" s="1"/>
  <c r="BF119" i="13" s="1"/>
  <c r="BF120" i="13" s="1"/>
  <c r="BF121" i="13" s="1"/>
  <c r="BF122" i="13" s="1"/>
  <c r="BF123" i="13" s="1"/>
  <c r="BF124" i="13" s="1"/>
  <c r="BF125" i="13" s="1"/>
  <c r="BF126" i="13" s="1"/>
  <c r="BF127" i="13" s="1"/>
  <c r="BF128" i="13" s="1"/>
  <c r="BF129" i="13" s="1"/>
  <c r="BF130" i="13" s="1"/>
  <c r="BF131" i="13" s="1"/>
  <c r="BF132" i="13" s="1"/>
  <c r="BF133" i="13" s="1"/>
  <c r="BF134" i="13" s="1"/>
  <c r="BF135" i="13" s="1"/>
  <c r="BF136" i="13" s="1"/>
  <c r="BF137" i="13" s="1"/>
  <c r="BF138" i="13" s="1"/>
  <c r="BF139" i="13" s="1"/>
  <c r="BF140" i="13" s="1"/>
  <c r="BF141" i="13" s="1"/>
  <c r="BF142" i="13" s="1"/>
  <c r="BF143" i="13" s="1"/>
  <c r="BF144" i="13" s="1"/>
  <c r="BF145" i="13" s="1"/>
  <c r="BF146" i="13" s="1"/>
  <c r="BF147" i="13" s="1"/>
  <c r="BF148" i="13" s="1"/>
  <c r="BF149" i="13" s="1"/>
  <c r="BF150" i="13" s="1"/>
  <c r="BF151" i="13" s="1"/>
  <c r="BF152" i="13" s="1"/>
  <c r="BF153" i="13" s="1"/>
  <c r="BF154" i="13" s="1"/>
  <c r="BF155" i="13" s="1"/>
  <c r="BF156" i="13" s="1"/>
  <c r="BF157" i="13" s="1"/>
  <c r="BF158" i="13" s="1"/>
  <c r="BF159" i="13" s="1"/>
  <c r="BF160" i="13" s="1"/>
  <c r="BF161" i="13" s="1"/>
  <c r="BF162" i="13" s="1"/>
  <c r="BF163" i="13" s="1"/>
  <c r="BF164" i="13" s="1"/>
  <c r="BF165" i="13" s="1"/>
  <c r="BF166" i="13" s="1"/>
  <c r="BF167" i="13" s="1"/>
  <c r="BF168" i="13" s="1"/>
  <c r="BF169" i="13" s="1"/>
  <c r="BF170" i="13" s="1"/>
  <c r="BF171" i="13" s="1"/>
  <c r="BF172" i="13" s="1"/>
  <c r="BF173" i="13" s="1"/>
  <c r="BF174" i="13" s="1"/>
  <c r="BF175" i="13" s="1"/>
  <c r="BF176" i="13" s="1"/>
  <c r="BF177" i="13" s="1"/>
  <c r="BF178" i="13" s="1"/>
  <c r="BF179" i="13" s="1"/>
  <c r="BF180" i="13" s="1"/>
  <c r="BF181" i="13" s="1"/>
  <c r="BF182" i="13" s="1"/>
  <c r="BF183" i="13" s="1"/>
  <c r="BF184" i="13" s="1"/>
  <c r="BF185" i="13" s="1"/>
  <c r="BF186" i="13" s="1"/>
  <c r="BF187" i="13" s="1"/>
  <c r="BF188" i="13" s="1"/>
  <c r="BF189" i="13" s="1"/>
  <c r="BF190" i="13" s="1"/>
  <c r="BF191" i="13" s="1"/>
  <c r="BF192" i="13" s="1"/>
  <c r="BF193" i="13" s="1"/>
  <c r="BF194" i="13" s="1"/>
  <c r="BF195" i="13" s="1"/>
  <c r="BF196" i="13" s="1"/>
  <c r="BF197" i="13" s="1"/>
  <c r="BF198" i="13" s="1"/>
  <c r="BF199" i="13" s="1"/>
  <c r="BF200" i="13" s="1"/>
  <c r="BF201" i="13" s="1"/>
  <c r="BF202" i="13" s="1"/>
  <c r="BF203" i="13" s="1"/>
  <c r="BF204" i="13" s="1"/>
  <c r="BF205" i="13" s="1"/>
  <c r="BF206" i="13" s="1"/>
  <c r="BF207" i="13" s="1"/>
  <c r="BF208" i="13" s="1"/>
  <c r="BF209" i="13" s="1"/>
  <c r="BF210" i="13" s="1"/>
  <c r="BF211" i="13" s="1"/>
  <c r="BF212" i="13" s="1"/>
  <c r="BF213" i="13" s="1"/>
  <c r="BF214" i="13" s="1"/>
  <c r="BF215" i="13" s="1"/>
  <c r="BF216" i="13" s="1"/>
  <c r="BF217" i="13" s="1"/>
  <c r="BF218" i="13" s="1"/>
  <c r="BF219" i="13" s="1"/>
  <c r="BF220" i="13" s="1"/>
  <c r="BF221" i="13" s="1"/>
  <c r="BF222" i="13" s="1"/>
  <c r="BF223" i="13" s="1"/>
  <c r="BF224" i="13" s="1"/>
  <c r="BF225" i="13" s="1"/>
  <c r="BF226" i="13" s="1"/>
  <c r="BF227" i="13" s="1"/>
  <c r="BF228" i="13" s="1"/>
  <c r="BF229" i="13" s="1"/>
  <c r="BF230" i="13" s="1"/>
  <c r="BF231" i="13" s="1"/>
  <c r="BF232" i="13" s="1"/>
  <c r="BF233" i="13" s="1"/>
  <c r="BF234" i="13" s="1"/>
  <c r="BF235" i="13" s="1"/>
  <c r="BF236" i="13" s="1"/>
  <c r="BF237" i="13" s="1"/>
  <c r="BF238" i="13" s="1"/>
  <c r="BF239" i="13" s="1"/>
  <c r="BF240" i="13" s="1"/>
  <c r="BF241" i="13" s="1"/>
  <c r="BF242" i="13" s="1"/>
  <c r="BF243" i="13" s="1"/>
  <c r="BF244" i="13" s="1"/>
  <c r="BF245" i="13" s="1"/>
  <c r="BF246" i="13" s="1"/>
  <c r="BF247" i="13" s="1"/>
  <c r="BF248" i="13" s="1"/>
  <c r="BF249" i="13" s="1"/>
  <c r="BF250" i="13" s="1"/>
  <c r="BE9" i="13"/>
  <c r="BE10" i="13" s="1"/>
  <c r="BE11" i="13" s="1"/>
  <c r="BE12" i="13" s="1"/>
  <c r="BE13" i="13" s="1"/>
  <c r="BE14" i="13" s="1"/>
  <c r="BE15" i="13" s="1"/>
  <c r="BE16" i="13" s="1"/>
  <c r="BE17" i="13" s="1"/>
  <c r="BE18" i="13" s="1"/>
  <c r="BE19" i="13" s="1"/>
  <c r="BE20" i="13" s="1"/>
  <c r="BE21" i="13" s="1"/>
  <c r="BE22" i="13" s="1"/>
  <c r="BE23" i="13" s="1"/>
  <c r="BE24" i="13" s="1"/>
  <c r="BE25" i="13" s="1"/>
  <c r="BE26" i="13" s="1"/>
  <c r="BE27" i="13" s="1"/>
  <c r="BE28" i="13" s="1"/>
  <c r="BE29" i="13" s="1"/>
  <c r="BE30" i="13" s="1"/>
  <c r="BE31" i="13" s="1"/>
  <c r="BE32" i="13" s="1"/>
  <c r="BE33" i="13" s="1"/>
  <c r="BE34" i="13" s="1"/>
  <c r="BE35" i="13" s="1"/>
  <c r="BE36" i="13" s="1"/>
  <c r="BE37" i="13" s="1"/>
  <c r="BE38" i="13" s="1"/>
  <c r="BE39" i="13" s="1"/>
  <c r="BE40" i="13" s="1"/>
  <c r="BE41" i="13" s="1"/>
  <c r="BE42" i="13" s="1"/>
  <c r="BE43" i="13" s="1"/>
  <c r="BE44" i="13" s="1"/>
  <c r="BE45" i="13" s="1"/>
  <c r="BE46" i="13" s="1"/>
  <c r="BE47" i="13" s="1"/>
  <c r="BE48" i="13" s="1"/>
  <c r="BE49" i="13" s="1"/>
  <c r="BE50" i="13" s="1"/>
  <c r="BE51" i="13" s="1"/>
  <c r="BE52" i="13" s="1"/>
  <c r="BE53" i="13" s="1"/>
  <c r="BE54" i="13" s="1"/>
  <c r="BE55" i="13" s="1"/>
  <c r="BE56" i="13" s="1"/>
  <c r="BE57" i="13" s="1"/>
  <c r="BE58" i="13" s="1"/>
  <c r="BE59" i="13" s="1"/>
  <c r="BE60" i="13" s="1"/>
  <c r="BE61" i="13" s="1"/>
  <c r="BE62" i="13" s="1"/>
  <c r="BE63" i="13" s="1"/>
  <c r="BE64" i="13" s="1"/>
  <c r="BE65" i="13" s="1"/>
  <c r="BE66" i="13" s="1"/>
  <c r="BE67" i="13" s="1"/>
  <c r="BE68" i="13" s="1"/>
  <c r="BE69" i="13" s="1"/>
  <c r="BE70" i="13" s="1"/>
  <c r="BE71" i="13" s="1"/>
  <c r="BE72" i="13" s="1"/>
  <c r="BE73" i="13" s="1"/>
  <c r="BE74" i="13" s="1"/>
  <c r="BE75" i="13" s="1"/>
  <c r="BE76" i="13" s="1"/>
  <c r="BE77" i="13" s="1"/>
  <c r="BE78" i="13" s="1"/>
  <c r="BE79" i="13" s="1"/>
  <c r="BE80" i="13" s="1"/>
  <c r="BE81" i="13" s="1"/>
  <c r="BE82" i="13" s="1"/>
  <c r="BE83" i="13" s="1"/>
  <c r="BE84" i="13" s="1"/>
  <c r="BE85" i="13" s="1"/>
  <c r="BE86" i="13" s="1"/>
  <c r="BE87" i="13" s="1"/>
  <c r="BE88" i="13" s="1"/>
  <c r="BE89" i="13" s="1"/>
  <c r="BE90" i="13" s="1"/>
  <c r="BE91" i="13" s="1"/>
  <c r="BE92" i="13" s="1"/>
  <c r="BE93" i="13" s="1"/>
  <c r="BE94" i="13" s="1"/>
  <c r="BE95" i="13" s="1"/>
  <c r="BE96" i="13" s="1"/>
  <c r="BE97" i="13" s="1"/>
  <c r="BE98" i="13" s="1"/>
  <c r="BE99" i="13" s="1"/>
  <c r="BE100" i="13" s="1"/>
  <c r="BE101" i="13" s="1"/>
  <c r="BE102" i="13" s="1"/>
  <c r="BE103" i="13" s="1"/>
  <c r="BE104" i="13" s="1"/>
  <c r="BE105" i="13" s="1"/>
  <c r="BE106" i="13" s="1"/>
  <c r="BE107" i="13" s="1"/>
  <c r="BE108" i="13" s="1"/>
  <c r="BE109" i="13" s="1"/>
  <c r="BE110" i="13" s="1"/>
  <c r="BE111" i="13" s="1"/>
  <c r="BE112" i="13" s="1"/>
  <c r="BE113" i="13" s="1"/>
  <c r="BE114" i="13" s="1"/>
  <c r="BE115" i="13" s="1"/>
  <c r="BE116" i="13" s="1"/>
  <c r="BE117" i="13" s="1"/>
  <c r="BE118" i="13" s="1"/>
  <c r="BE119" i="13" s="1"/>
  <c r="BE120" i="13" s="1"/>
  <c r="BE121" i="13" s="1"/>
  <c r="BE122" i="13" s="1"/>
  <c r="BE123" i="13" s="1"/>
  <c r="BE124" i="13" s="1"/>
  <c r="BE125" i="13" s="1"/>
  <c r="BE126" i="13" s="1"/>
  <c r="BE127" i="13" s="1"/>
  <c r="BE128" i="13" s="1"/>
  <c r="BE129" i="13" s="1"/>
  <c r="BE130" i="13" s="1"/>
  <c r="BE131" i="13" s="1"/>
  <c r="BE132" i="13" s="1"/>
  <c r="BE133" i="13" s="1"/>
  <c r="BE134" i="13" s="1"/>
  <c r="BE135" i="13" s="1"/>
  <c r="BE136" i="13" s="1"/>
  <c r="BE137" i="13" s="1"/>
  <c r="BE138" i="13" s="1"/>
  <c r="BE139" i="13" s="1"/>
  <c r="BE140" i="13" s="1"/>
  <c r="BE141" i="13" s="1"/>
  <c r="BE142" i="13" s="1"/>
  <c r="BE143" i="13" s="1"/>
  <c r="BE144" i="13" s="1"/>
  <c r="BE145" i="13" s="1"/>
  <c r="BE146" i="13" s="1"/>
  <c r="BE147" i="13" s="1"/>
  <c r="BE148" i="13" s="1"/>
  <c r="BE149" i="13" s="1"/>
  <c r="BE150" i="13" s="1"/>
  <c r="BE151" i="13" s="1"/>
  <c r="BE152" i="13" s="1"/>
  <c r="BE153" i="13" s="1"/>
  <c r="BE154" i="13" s="1"/>
  <c r="BE155" i="13" s="1"/>
  <c r="BE156" i="13" s="1"/>
  <c r="BE157" i="13" s="1"/>
  <c r="BE158" i="13" s="1"/>
  <c r="BE159" i="13" s="1"/>
  <c r="BE160" i="13" s="1"/>
  <c r="BE161" i="13" s="1"/>
  <c r="BE162" i="13" s="1"/>
  <c r="BE163" i="13" s="1"/>
  <c r="BE164" i="13" s="1"/>
  <c r="BE165" i="13" s="1"/>
  <c r="BE166" i="13" s="1"/>
  <c r="BE167" i="13" s="1"/>
  <c r="BE168" i="13" s="1"/>
  <c r="BE169" i="13" s="1"/>
  <c r="BE170" i="13" s="1"/>
  <c r="BE171" i="13" s="1"/>
  <c r="BE172" i="13" s="1"/>
  <c r="BE173" i="13" s="1"/>
  <c r="BE174" i="13" s="1"/>
  <c r="BE175" i="13" s="1"/>
  <c r="BE176" i="13" s="1"/>
  <c r="BE177" i="13" s="1"/>
  <c r="BE178" i="13" s="1"/>
  <c r="BE179" i="13" s="1"/>
  <c r="BE180" i="13" s="1"/>
  <c r="BE181" i="13" s="1"/>
  <c r="BE182" i="13" s="1"/>
  <c r="BE183" i="13" s="1"/>
  <c r="BE184" i="13" s="1"/>
  <c r="BE185" i="13" s="1"/>
  <c r="BE186" i="13" s="1"/>
  <c r="BE187" i="13" s="1"/>
  <c r="BE188" i="13" s="1"/>
  <c r="BE189" i="13" s="1"/>
  <c r="BE190" i="13" s="1"/>
  <c r="BE191" i="13" s="1"/>
  <c r="BE192" i="13" s="1"/>
  <c r="BE193" i="13" s="1"/>
  <c r="BE194" i="13" s="1"/>
  <c r="BE195" i="13" s="1"/>
  <c r="BE196" i="13" s="1"/>
  <c r="BE197" i="13" s="1"/>
  <c r="BE198" i="13" s="1"/>
  <c r="BE199" i="13" s="1"/>
  <c r="BE200" i="13" s="1"/>
  <c r="BE201" i="13" s="1"/>
  <c r="BE202" i="13" s="1"/>
  <c r="BE203" i="13" s="1"/>
  <c r="BE204" i="13" s="1"/>
  <c r="BE205" i="13" s="1"/>
  <c r="BE206" i="13" s="1"/>
  <c r="BE207" i="13" s="1"/>
  <c r="BE208" i="13" s="1"/>
  <c r="BE209" i="13" s="1"/>
  <c r="BE210" i="13" s="1"/>
  <c r="BE211" i="13" s="1"/>
  <c r="BE212" i="13" s="1"/>
  <c r="BE213" i="13" s="1"/>
  <c r="BE214" i="13" s="1"/>
  <c r="BE215" i="13" s="1"/>
  <c r="BE216" i="13" s="1"/>
  <c r="BE217" i="13" s="1"/>
  <c r="BE218" i="13" s="1"/>
  <c r="BE219" i="13" s="1"/>
  <c r="BE220" i="13" s="1"/>
  <c r="BE221" i="13" s="1"/>
  <c r="BE222" i="13" s="1"/>
  <c r="BE223" i="13" s="1"/>
  <c r="BE224" i="13" s="1"/>
  <c r="BE225" i="13" s="1"/>
  <c r="BE226" i="13" s="1"/>
  <c r="BE227" i="13" s="1"/>
  <c r="BE228" i="13" s="1"/>
  <c r="BE229" i="13" s="1"/>
  <c r="BE230" i="13" s="1"/>
  <c r="BE231" i="13" s="1"/>
  <c r="BE232" i="13" s="1"/>
  <c r="BE233" i="13" s="1"/>
  <c r="BE234" i="13" s="1"/>
  <c r="BE235" i="13" s="1"/>
  <c r="BE236" i="13" s="1"/>
  <c r="BE237" i="13" s="1"/>
  <c r="BE238" i="13" s="1"/>
  <c r="BE239" i="13" s="1"/>
  <c r="BE240" i="13" s="1"/>
  <c r="BE241" i="13" s="1"/>
  <c r="BE242" i="13" s="1"/>
  <c r="BE243" i="13" s="1"/>
  <c r="BE244" i="13" s="1"/>
  <c r="BE245" i="13" s="1"/>
  <c r="BE246" i="13" s="1"/>
  <c r="BE247" i="13" s="1"/>
  <c r="BE248" i="13" s="1"/>
  <c r="BE249" i="13" s="1"/>
  <c r="BE250" i="13" s="1"/>
  <c r="BE251" i="13" s="1"/>
  <c r="BE252" i="13" s="1"/>
  <c r="BD9" i="13"/>
  <c r="BD10" i="13" s="1"/>
  <c r="BD11" i="13" s="1"/>
  <c r="BD12" i="13" s="1"/>
  <c r="BD13" i="13" s="1"/>
  <c r="BD14" i="13" s="1"/>
  <c r="BD15" i="13" s="1"/>
  <c r="BD16" i="13" s="1"/>
  <c r="BD17" i="13" s="1"/>
  <c r="BD18" i="13" s="1"/>
  <c r="BD19" i="13" s="1"/>
  <c r="BD20" i="13" s="1"/>
  <c r="BD21" i="13" s="1"/>
  <c r="BD22" i="13" s="1"/>
  <c r="BD23" i="13" s="1"/>
  <c r="BD24" i="13" s="1"/>
  <c r="BD25" i="13" s="1"/>
  <c r="BD26" i="13" s="1"/>
  <c r="BD27" i="13" s="1"/>
  <c r="BD28" i="13" s="1"/>
  <c r="BD29" i="13" s="1"/>
  <c r="BD30" i="13" s="1"/>
  <c r="BD31" i="13" s="1"/>
  <c r="BD32" i="13" s="1"/>
  <c r="BD33" i="13" s="1"/>
  <c r="BD34" i="13" s="1"/>
  <c r="BD35" i="13" s="1"/>
  <c r="BD36" i="13" s="1"/>
  <c r="BD37" i="13" s="1"/>
  <c r="BD38" i="13" s="1"/>
  <c r="BD39" i="13" s="1"/>
  <c r="BD40" i="13" s="1"/>
  <c r="BD41" i="13" s="1"/>
  <c r="BD42" i="13" s="1"/>
  <c r="BD43" i="13" s="1"/>
  <c r="BD44" i="13" s="1"/>
  <c r="BD45" i="13" s="1"/>
  <c r="BD46" i="13" s="1"/>
  <c r="BD47" i="13" s="1"/>
  <c r="BD48" i="13" s="1"/>
  <c r="BD49" i="13" s="1"/>
  <c r="BD50" i="13" s="1"/>
  <c r="BD51" i="13" s="1"/>
  <c r="BD52" i="13" s="1"/>
  <c r="BD53" i="13" s="1"/>
  <c r="BD54" i="13" s="1"/>
  <c r="BD55" i="13" s="1"/>
  <c r="BD56" i="13" s="1"/>
  <c r="BD57" i="13" s="1"/>
  <c r="BD58" i="13" s="1"/>
  <c r="BD59" i="13" s="1"/>
  <c r="BD60" i="13" s="1"/>
  <c r="BD61" i="13" s="1"/>
  <c r="BD62" i="13" s="1"/>
  <c r="BD63" i="13" s="1"/>
  <c r="BD64" i="13" s="1"/>
  <c r="BD65" i="13" s="1"/>
  <c r="BD66" i="13" s="1"/>
  <c r="BD67" i="13" s="1"/>
  <c r="BD68" i="13" s="1"/>
  <c r="BD69" i="13" s="1"/>
  <c r="BD70" i="13" s="1"/>
  <c r="BD71" i="13" s="1"/>
  <c r="BD72" i="13" s="1"/>
  <c r="BD73" i="13" s="1"/>
  <c r="BD74" i="13" s="1"/>
  <c r="BD75" i="13" s="1"/>
  <c r="BD76" i="13" s="1"/>
  <c r="BD77" i="13" s="1"/>
  <c r="BD78" i="13" s="1"/>
  <c r="BD79" i="13" s="1"/>
  <c r="BD80" i="13" s="1"/>
  <c r="BD81" i="13" s="1"/>
  <c r="BD82" i="13" s="1"/>
  <c r="BD83" i="13" s="1"/>
  <c r="BD84" i="13" s="1"/>
  <c r="BD85" i="13" s="1"/>
  <c r="BD86" i="13" s="1"/>
  <c r="BD87" i="13" s="1"/>
  <c r="BD88" i="13" s="1"/>
  <c r="BD89" i="13" s="1"/>
  <c r="BD90" i="13" s="1"/>
  <c r="BD91" i="13" s="1"/>
  <c r="BD92" i="13" s="1"/>
  <c r="BD93" i="13" s="1"/>
  <c r="BD94" i="13" s="1"/>
  <c r="BD95" i="13" s="1"/>
  <c r="BD96" i="13" s="1"/>
  <c r="BD97" i="13" s="1"/>
  <c r="BD98" i="13" s="1"/>
  <c r="BD99" i="13" s="1"/>
  <c r="BD100" i="13" s="1"/>
  <c r="BD101" i="13" s="1"/>
  <c r="BD102" i="13" s="1"/>
  <c r="BD103" i="13" s="1"/>
  <c r="BD104" i="13" s="1"/>
  <c r="BD105" i="13" s="1"/>
  <c r="BD106" i="13" s="1"/>
  <c r="BD107" i="13" s="1"/>
  <c r="BD108" i="13" s="1"/>
  <c r="BD109" i="13" s="1"/>
  <c r="BD110" i="13" s="1"/>
  <c r="BD111" i="13" s="1"/>
  <c r="BD112" i="13" s="1"/>
  <c r="BD113" i="13" s="1"/>
  <c r="BD114" i="13" s="1"/>
  <c r="BD115" i="13" s="1"/>
  <c r="BD116" i="13" s="1"/>
  <c r="BD117" i="13" s="1"/>
  <c r="BD118" i="13" s="1"/>
  <c r="BD119" i="13" s="1"/>
  <c r="BD120" i="13" s="1"/>
  <c r="BD121" i="13" s="1"/>
  <c r="BD122" i="13" s="1"/>
  <c r="BD123" i="13" s="1"/>
  <c r="BD124" i="13" s="1"/>
  <c r="BD125" i="13" s="1"/>
  <c r="BD126" i="13" s="1"/>
  <c r="BD127" i="13" s="1"/>
  <c r="BD128" i="13" s="1"/>
  <c r="BD129" i="13" s="1"/>
  <c r="BD130" i="13" s="1"/>
  <c r="BD131" i="13" s="1"/>
  <c r="BD132" i="13" s="1"/>
  <c r="BD133" i="13" s="1"/>
  <c r="BD134" i="13" s="1"/>
  <c r="BD135" i="13" s="1"/>
  <c r="BD136" i="13" s="1"/>
  <c r="BD137" i="13" s="1"/>
  <c r="BD138" i="13" s="1"/>
  <c r="BD139" i="13" s="1"/>
  <c r="BD140" i="13" s="1"/>
  <c r="BD141" i="13" s="1"/>
  <c r="BD142" i="13" s="1"/>
  <c r="BD143" i="13" s="1"/>
  <c r="BD144" i="13" s="1"/>
  <c r="BD145" i="13" s="1"/>
  <c r="BD146" i="13" s="1"/>
  <c r="BD147" i="13" s="1"/>
  <c r="BD148" i="13" s="1"/>
  <c r="BD149" i="13" s="1"/>
  <c r="BD150" i="13" s="1"/>
  <c r="BD151" i="13" s="1"/>
  <c r="BD152" i="13" s="1"/>
  <c r="BD153" i="13" s="1"/>
  <c r="BD154" i="13" s="1"/>
  <c r="BD155" i="13" s="1"/>
  <c r="BD156" i="13" s="1"/>
  <c r="BD157" i="13" s="1"/>
  <c r="BD158" i="13" s="1"/>
  <c r="BD159" i="13" s="1"/>
  <c r="BD160" i="13" s="1"/>
  <c r="BD161" i="13" s="1"/>
  <c r="BD162" i="13" s="1"/>
  <c r="BD163" i="13" s="1"/>
  <c r="BD164" i="13" s="1"/>
  <c r="BD165" i="13" s="1"/>
  <c r="BD166" i="13" s="1"/>
  <c r="BD167" i="13" s="1"/>
  <c r="BD168" i="13" s="1"/>
  <c r="BD169" i="13" s="1"/>
  <c r="BD170" i="13" s="1"/>
  <c r="BD171" i="13" s="1"/>
  <c r="BD172" i="13" s="1"/>
  <c r="BD173" i="13" s="1"/>
  <c r="BD174" i="13" s="1"/>
  <c r="BD175" i="13" s="1"/>
  <c r="BD176" i="13" s="1"/>
  <c r="BD177" i="13" s="1"/>
  <c r="BD178" i="13" s="1"/>
  <c r="BD179" i="13" s="1"/>
  <c r="BD180" i="13" s="1"/>
  <c r="BD181" i="13" s="1"/>
  <c r="BD182" i="13" s="1"/>
  <c r="BD183" i="13" s="1"/>
  <c r="BD184" i="13" s="1"/>
  <c r="BD185" i="13" s="1"/>
  <c r="BD186" i="13" s="1"/>
  <c r="BD187" i="13" s="1"/>
  <c r="BD188" i="13" s="1"/>
  <c r="BD189" i="13" s="1"/>
  <c r="BD190" i="13" s="1"/>
  <c r="BD191" i="13" s="1"/>
  <c r="BD192" i="13" s="1"/>
  <c r="BD193" i="13" s="1"/>
  <c r="BD194" i="13" s="1"/>
  <c r="BD195" i="13" s="1"/>
  <c r="BD196" i="13" s="1"/>
  <c r="BD197" i="13" s="1"/>
  <c r="BD198" i="13" s="1"/>
  <c r="BD199" i="13" s="1"/>
  <c r="BD200" i="13" s="1"/>
  <c r="BD201" i="13" s="1"/>
  <c r="BD202" i="13" s="1"/>
  <c r="BD203" i="13" s="1"/>
  <c r="BD204" i="13" s="1"/>
  <c r="BD205" i="13" s="1"/>
  <c r="BD206" i="13" s="1"/>
  <c r="BD207" i="13" s="1"/>
  <c r="BD208" i="13" s="1"/>
  <c r="BD209" i="13" s="1"/>
  <c r="BD210" i="13" s="1"/>
  <c r="BD211" i="13" s="1"/>
  <c r="BD212" i="13" s="1"/>
  <c r="BD213" i="13" s="1"/>
  <c r="BD214" i="13" s="1"/>
  <c r="BD215" i="13" s="1"/>
  <c r="BD216" i="13" s="1"/>
  <c r="BD217" i="13" s="1"/>
  <c r="BD218" i="13" s="1"/>
  <c r="BD219" i="13" s="1"/>
  <c r="BD220" i="13" s="1"/>
  <c r="BD221" i="13" s="1"/>
  <c r="BD222" i="13" s="1"/>
  <c r="BD223" i="13" s="1"/>
  <c r="BD224" i="13" s="1"/>
  <c r="BD225" i="13" s="1"/>
  <c r="BD226" i="13" s="1"/>
  <c r="BD227" i="13" s="1"/>
  <c r="BD228" i="13" s="1"/>
  <c r="BD229" i="13" s="1"/>
  <c r="BD230" i="13" s="1"/>
  <c r="BD231" i="13" s="1"/>
  <c r="BD232" i="13" s="1"/>
  <c r="BD233" i="13" s="1"/>
  <c r="BD234" i="13" s="1"/>
  <c r="BD235" i="13" s="1"/>
  <c r="BD236" i="13" s="1"/>
  <c r="BD237" i="13" s="1"/>
  <c r="BD238" i="13" s="1"/>
  <c r="BD239" i="13" s="1"/>
  <c r="BD240" i="13" s="1"/>
  <c r="BD241" i="13" s="1"/>
  <c r="BD242" i="13" s="1"/>
  <c r="BD243" i="13" s="1"/>
  <c r="BD244" i="13" s="1"/>
  <c r="BD245" i="13" s="1"/>
  <c r="BD246" i="13" s="1"/>
  <c r="BD247" i="13" s="1"/>
  <c r="BD248" i="13" s="1"/>
  <c r="BD249" i="13" s="1"/>
  <c r="BD250" i="13" s="1"/>
  <c r="BD251" i="13" s="1"/>
  <c r="BD252" i="13" s="1"/>
  <c r="BC9" i="13"/>
  <c r="BC10" i="13" s="1"/>
  <c r="BC11" i="13" s="1"/>
  <c r="BC12" i="13" s="1"/>
  <c r="BC13" i="13" s="1"/>
  <c r="BC14" i="13" s="1"/>
  <c r="BC15" i="13" s="1"/>
  <c r="BC16" i="13" s="1"/>
  <c r="BC17" i="13" s="1"/>
  <c r="BC18" i="13" s="1"/>
  <c r="BC19" i="13" s="1"/>
  <c r="BC20" i="13" s="1"/>
  <c r="BC21" i="13" s="1"/>
  <c r="BC22" i="13" s="1"/>
  <c r="BC23" i="13" s="1"/>
  <c r="BC24" i="13" s="1"/>
  <c r="BC25" i="13" s="1"/>
  <c r="BC26" i="13" s="1"/>
  <c r="BC27" i="13" s="1"/>
  <c r="BC28" i="13" s="1"/>
  <c r="BC29" i="13" s="1"/>
  <c r="BC30" i="13" s="1"/>
  <c r="BC31" i="13" s="1"/>
  <c r="BC32" i="13" s="1"/>
  <c r="BC33" i="13" s="1"/>
  <c r="BC34" i="13" s="1"/>
  <c r="BC35" i="13" s="1"/>
  <c r="BC36" i="13" s="1"/>
  <c r="BC37" i="13" s="1"/>
  <c r="BC38" i="13" s="1"/>
  <c r="BC39" i="13" s="1"/>
  <c r="BC40" i="13" s="1"/>
  <c r="BC41" i="13" s="1"/>
  <c r="BC42" i="13" s="1"/>
  <c r="BC43" i="13" s="1"/>
  <c r="BC44" i="13" s="1"/>
  <c r="BC45" i="13" s="1"/>
  <c r="BC46" i="13" s="1"/>
  <c r="BC47" i="13" s="1"/>
  <c r="BC48" i="13" s="1"/>
  <c r="BC49" i="13" s="1"/>
  <c r="BC50" i="13" s="1"/>
  <c r="BC51" i="13" s="1"/>
  <c r="BC52" i="13" s="1"/>
  <c r="BC53" i="13" s="1"/>
  <c r="BC54" i="13" s="1"/>
  <c r="BC55" i="13" s="1"/>
  <c r="BC56" i="13" s="1"/>
  <c r="BC57" i="13" s="1"/>
  <c r="BC58" i="13" s="1"/>
  <c r="BC59" i="13" s="1"/>
  <c r="BC60" i="13" s="1"/>
  <c r="BC61" i="13" s="1"/>
  <c r="BC62" i="13" s="1"/>
  <c r="BC63" i="13" s="1"/>
  <c r="BC64" i="13" s="1"/>
  <c r="BC65" i="13" s="1"/>
  <c r="BC66" i="13" s="1"/>
  <c r="BC67" i="13" s="1"/>
  <c r="BC68" i="13" s="1"/>
  <c r="BC69" i="13" s="1"/>
  <c r="BC70" i="13" s="1"/>
  <c r="BC71" i="13" s="1"/>
  <c r="BC72" i="13" s="1"/>
  <c r="BC73" i="13" s="1"/>
  <c r="BC74" i="13" s="1"/>
  <c r="BC75" i="13" s="1"/>
  <c r="BC76" i="13" s="1"/>
  <c r="BC77" i="13" s="1"/>
  <c r="BC78" i="13" s="1"/>
  <c r="BC79" i="13" s="1"/>
  <c r="BC80" i="13" s="1"/>
  <c r="BC81" i="13" s="1"/>
  <c r="BC82" i="13" s="1"/>
  <c r="BC83" i="13" s="1"/>
  <c r="BC84" i="13" s="1"/>
  <c r="BC85" i="13" s="1"/>
  <c r="BC86" i="13" s="1"/>
  <c r="BC87" i="13" s="1"/>
  <c r="BC88" i="13" s="1"/>
  <c r="BC89" i="13" s="1"/>
  <c r="BC90" i="13" s="1"/>
  <c r="BC91" i="13" s="1"/>
  <c r="BC92" i="13" s="1"/>
  <c r="BC93" i="13" s="1"/>
  <c r="BC94" i="13" s="1"/>
  <c r="BC95" i="13" s="1"/>
  <c r="BC96" i="13" s="1"/>
  <c r="BC97" i="13" s="1"/>
  <c r="BC98" i="13" s="1"/>
  <c r="BC99" i="13" s="1"/>
  <c r="BC100" i="13" s="1"/>
  <c r="BC101" i="13" s="1"/>
  <c r="BC102" i="13" s="1"/>
  <c r="BC103" i="13" s="1"/>
  <c r="BC104" i="13" s="1"/>
  <c r="BC105" i="13" s="1"/>
  <c r="BC106" i="13" s="1"/>
  <c r="BC107" i="13" s="1"/>
  <c r="BC108" i="13" s="1"/>
  <c r="BC109" i="13" s="1"/>
  <c r="BC110" i="13" s="1"/>
  <c r="BC111" i="13" s="1"/>
  <c r="BC112" i="13" s="1"/>
  <c r="BC113" i="13" s="1"/>
  <c r="BC114" i="13" s="1"/>
  <c r="BC115" i="13" s="1"/>
  <c r="BC116" i="13" s="1"/>
  <c r="BC117" i="13" s="1"/>
  <c r="BC118" i="13" s="1"/>
  <c r="BC119" i="13" s="1"/>
  <c r="BC120" i="13" s="1"/>
  <c r="BC121" i="13" s="1"/>
  <c r="BC122" i="13" s="1"/>
  <c r="BC123" i="13" s="1"/>
  <c r="BC124" i="13" s="1"/>
  <c r="BC125" i="13" s="1"/>
  <c r="BC126" i="13" s="1"/>
  <c r="BC127" i="13" s="1"/>
  <c r="BC128" i="13" s="1"/>
  <c r="BC129" i="13" s="1"/>
  <c r="BC130" i="13" s="1"/>
  <c r="BC131" i="13" s="1"/>
  <c r="BC132" i="13" s="1"/>
  <c r="BC133" i="13" s="1"/>
  <c r="BC134" i="13" s="1"/>
  <c r="BC135" i="13" s="1"/>
  <c r="BC136" i="13" s="1"/>
  <c r="BC137" i="13" s="1"/>
  <c r="BC138" i="13" s="1"/>
  <c r="BC139" i="13" s="1"/>
  <c r="BC140" i="13" s="1"/>
  <c r="BC141" i="13" s="1"/>
  <c r="BC142" i="13" s="1"/>
  <c r="BC143" i="13" s="1"/>
  <c r="BC144" i="13" s="1"/>
  <c r="BC145" i="13" s="1"/>
  <c r="BC146" i="13" s="1"/>
  <c r="BC147" i="13" s="1"/>
  <c r="BC148" i="13" s="1"/>
  <c r="BC149" i="13" s="1"/>
  <c r="BC150" i="13" s="1"/>
  <c r="BC151" i="13" s="1"/>
  <c r="BC152" i="13" s="1"/>
  <c r="BC153" i="13" s="1"/>
  <c r="BC154" i="13" s="1"/>
  <c r="BC155" i="13" s="1"/>
  <c r="BC156" i="13" s="1"/>
  <c r="BC157" i="13" s="1"/>
  <c r="BC158" i="13" s="1"/>
  <c r="BC159" i="13" s="1"/>
  <c r="BC160" i="13" s="1"/>
  <c r="BC161" i="13" s="1"/>
  <c r="BC162" i="13" s="1"/>
  <c r="BC163" i="13" s="1"/>
  <c r="BC164" i="13" s="1"/>
  <c r="BC165" i="13" s="1"/>
  <c r="BC166" i="13" s="1"/>
  <c r="BC167" i="13" s="1"/>
  <c r="BC168" i="13" s="1"/>
  <c r="BC169" i="13" s="1"/>
  <c r="BC170" i="13" s="1"/>
  <c r="BC171" i="13" s="1"/>
  <c r="BC172" i="13" s="1"/>
  <c r="BC173" i="13" s="1"/>
  <c r="BC174" i="13" s="1"/>
  <c r="BC175" i="13" s="1"/>
  <c r="BC176" i="13" s="1"/>
  <c r="BC177" i="13" s="1"/>
  <c r="BC178" i="13" s="1"/>
  <c r="BC179" i="13" s="1"/>
  <c r="BC180" i="13" s="1"/>
  <c r="BC181" i="13" s="1"/>
  <c r="BC182" i="13" s="1"/>
  <c r="BC183" i="13" s="1"/>
  <c r="BC184" i="13" s="1"/>
  <c r="BC185" i="13" s="1"/>
  <c r="BC186" i="13" s="1"/>
  <c r="BC187" i="13" s="1"/>
  <c r="BC188" i="13" s="1"/>
  <c r="BC189" i="13" s="1"/>
  <c r="BC190" i="13" s="1"/>
  <c r="BC191" i="13" s="1"/>
  <c r="BC192" i="13" s="1"/>
  <c r="BC193" i="13" s="1"/>
  <c r="BC194" i="13" s="1"/>
  <c r="BC195" i="13" s="1"/>
  <c r="BC196" i="13" s="1"/>
  <c r="BC197" i="13" s="1"/>
  <c r="BC198" i="13" s="1"/>
  <c r="BC199" i="13" s="1"/>
  <c r="BC200" i="13" s="1"/>
  <c r="BC201" i="13" s="1"/>
  <c r="BC202" i="13" s="1"/>
  <c r="BC203" i="13" s="1"/>
  <c r="BC204" i="13" s="1"/>
  <c r="BC205" i="13" s="1"/>
  <c r="BC206" i="13" s="1"/>
  <c r="BC207" i="13" s="1"/>
  <c r="BC208" i="13" s="1"/>
  <c r="BC209" i="13" s="1"/>
  <c r="BC210" i="13" s="1"/>
  <c r="BC211" i="13" s="1"/>
  <c r="BC212" i="13" s="1"/>
  <c r="BC213" i="13" s="1"/>
  <c r="BC214" i="13" s="1"/>
  <c r="BC215" i="13" s="1"/>
  <c r="BC216" i="13" s="1"/>
  <c r="BC217" i="13" s="1"/>
  <c r="BC218" i="13" s="1"/>
  <c r="BC219" i="13" s="1"/>
  <c r="BC220" i="13" s="1"/>
  <c r="BC221" i="13" s="1"/>
  <c r="BC222" i="13" s="1"/>
  <c r="BC223" i="13" s="1"/>
  <c r="BC224" i="13" s="1"/>
  <c r="BC225" i="13" s="1"/>
  <c r="BC226" i="13" s="1"/>
  <c r="BC227" i="13" s="1"/>
  <c r="BC228" i="13" s="1"/>
  <c r="BC229" i="13" s="1"/>
  <c r="BC230" i="13" s="1"/>
  <c r="BC231" i="13" s="1"/>
  <c r="BC232" i="13" s="1"/>
  <c r="BC233" i="13" s="1"/>
  <c r="BC234" i="13" s="1"/>
  <c r="BC235" i="13" s="1"/>
  <c r="BC236" i="13" s="1"/>
  <c r="BC237" i="13" s="1"/>
  <c r="BC238" i="13" s="1"/>
  <c r="BC239" i="13" s="1"/>
  <c r="BC240" i="13" s="1"/>
  <c r="BC241" i="13" s="1"/>
  <c r="BC242" i="13" s="1"/>
  <c r="BC243" i="13" s="1"/>
  <c r="BC244" i="13" s="1"/>
  <c r="BC245" i="13" s="1"/>
  <c r="BC246" i="13" s="1"/>
  <c r="BC247" i="13" s="1"/>
  <c r="BC248" i="13" s="1"/>
  <c r="BC249" i="13" s="1"/>
  <c r="BC250" i="13" s="1"/>
  <c r="BC251" i="13" s="1"/>
  <c r="BC252" i="13" s="1"/>
  <c r="BB9" i="13"/>
  <c r="BB10" i="13" s="1"/>
  <c r="BB11" i="13" s="1"/>
  <c r="BB12" i="13" s="1"/>
  <c r="BB13" i="13" s="1"/>
  <c r="BB14" i="13" s="1"/>
  <c r="BB15" i="13" s="1"/>
  <c r="BB16" i="13" s="1"/>
  <c r="BB17" i="13" s="1"/>
  <c r="BB18" i="13" s="1"/>
  <c r="BB19" i="13" s="1"/>
  <c r="BB20" i="13" s="1"/>
  <c r="BB21" i="13" s="1"/>
  <c r="BB22" i="13" s="1"/>
  <c r="BB23" i="13" s="1"/>
  <c r="BB24" i="13" s="1"/>
  <c r="BB25" i="13" s="1"/>
  <c r="BB26" i="13" s="1"/>
  <c r="BB27" i="13" s="1"/>
  <c r="BB28" i="13" s="1"/>
  <c r="BB29" i="13" s="1"/>
  <c r="BB30" i="13" s="1"/>
  <c r="BB31" i="13" s="1"/>
  <c r="BB32" i="13" s="1"/>
  <c r="BB33" i="13" s="1"/>
  <c r="BB34" i="13" s="1"/>
  <c r="BB35" i="13" s="1"/>
  <c r="BB36" i="13" s="1"/>
  <c r="BB37" i="13" s="1"/>
  <c r="BB38" i="13" s="1"/>
  <c r="BB39" i="13" s="1"/>
  <c r="BB40" i="13" s="1"/>
  <c r="BB41" i="13" s="1"/>
  <c r="BB42" i="13" s="1"/>
  <c r="BB43" i="13" s="1"/>
  <c r="BB44" i="13" s="1"/>
  <c r="BB45" i="13" s="1"/>
  <c r="BB46" i="13" s="1"/>
  <c r="BB47" i="13" s="1"/>
  <c r="BB48" i="13" s="1"/>
  <c r="BB49" i="13" s="1"/>
  <c r="BB50" i="13" s="1"/>
  <c r="BB51" i="13" s="1"/>
  <c r="BB52" i="13" s="1"/>
  <c r="BB53" i="13" s="1"/>
  <c r="BB54" i="13" s="1"/>
  <c r="BB55" i="13" s="1"/>
  <c r="BB56" i="13" s="1"/>
  <c r="BB57" i="13" s="1"/>
  <c r="BB58" i="13" s="1"/>
  <c r="BB59" i="13" s="1"/>
  <c r="BB60" i="13" s="1"/>
  <c r="BB61" i="13" s="1"/>
  <c r="BB62" i="13" s="1"/>
  <c r="BB63" i="13" s="1"/>
  <c r="BB64" i="13" s="1"/>
  <c r="BB65" i="13" s="1"/>
  <c r="BB66" i="13" s="1"/>
  <c r="BB67" i="13" s="1"/>
  <c r="BB68" i="13" s="1"/>
  <c r="BB69" i="13" s="1"/>
  <c r="BB70" i="13" s="1"/>
  <c r="BB71" i="13" s="1"/>
  <c r="BB72" i="13" s="1"/>
  <c r="BB73" i="13" s="1"/>
  <c r="BB74" i="13" s="1"/>
  <c r="BB75" i="13" s="1"/>
  <c r="BB76" i="13" s="1"/>
  <c r="BB77" i="13" s="1"/>
  <c r="BB78" i="13" s="1"/>
  <c r="BB79" i="13" s="1"/>
  <c r="BB80" i="13" s="1"/>
  <c r="BB81" i="13" s="1"/>
  <c r="BB82" i="13" s="1"/>
  <c r="BB83" i="13" s="1"/>
  <c r="BB84" i="13" s="1"/>
  <c r="BB85" i="13" s="1"/>
  <c r="BB86" i="13" s="1"/>
  <c r="BB87" i="13" s="1"/>
  <c r="BB88" i="13" s="1"/>
  <c r="BB89" i="13" s="1"/>
  <c r="BB90" i="13" s="1"/>
  <c r="BB91" i="13" s="1"/>
  <c r="BB92" i="13" s="1"/>
  <c r="BB93" i="13" s="1"/>
  <c r="BB94" i="13" s="1"/>
  <c r="BB95" i="13" s="1"/>
  <c r="BB96" i="13" s="1"/>
  <c r="BB97" i="13" s="1"/>
  <c r="BB98" i="13" s="1"/>
  <c r="BB99" i="13" s="1"/>
  <c r="BB100" i="13" s="1"/>
  <c r="BB101" i="13" s="1"/>
  <c r="BB102" i="13" s="1"/>
  <c r="BB103" i="13" s="1"/>
  <c r="BB104" i="13" s="1"/>
  <c r="BB105" i="13" s="1"/>
  <c r="BB106" i="13" s="1"/>
  <c r="BB107" i="13" s="1"/>
  <c r="BB108" i="13" s="1"/>
  <c r="BB109" i="13" s="1"/>
  <c r="BB110" i="13" s="1"/>
  <c r="BB111" i="13" s="1"/>
  <c r="BB112" i="13" s="1"/>
  <c r="BB113" i="13" s="1"/>
  <c r="BB114" i="13" s="1"/>
  <c r="BB115" i="13" s="1"/>
  <c r="BB116" i="13" s="1"/>
  <c r="BB117" i="13" s="1"/>
  <c r="BB118" i="13" s="1"/>
  <c r="BB119" i="13" s="1"/>
  <c r="BB120" i="13" s="1"/>
  <c r="BB121" i="13" s="1"/>
  <c r="BB122" i="13" s="1"/>
  <c r="BB123" i="13" s="1"/>
  <c r="BB124" i="13" s="1"/>
  <c r="BB125" i="13" s="1"/>
  <c r="BB126" i="13" s="1"/>
  <c r="BB127" i="13" s="1"/>
  <c r="BB128" i="13" s="1"/>
  <c r="BB129" i="13" s="1"/>
  <c r="BB130" i="13" s="1"/>
  <c r="BB131" i="13" s="1"/>
  <c r="BB132" i="13" s="1"/>
  <c r="BB133" i="13" s="1"/>
  <c r="BB134" i="13" s="1"/>
  <c r="BB135" i="13" s="1"/>
  <c r="BB136" i="13" s="1"/>
  <c r="BB137" i="13" s="1"/>
  <c r="BB138" i="13" s="1"/>
  <c r="BB139" i="13" s="1"/>
  <c r="BB140" i="13" s="1"/>
  <c r="BB141" i="13" s="1"/>
  <c r="BB142" i="13" s="1"/>
  <c r="BB143" i="13" s="1"/>
  <c r="BB144" i="13" s="1"/>
  <c r="BB145" i="13" s="1"/>
  <c r="BB146" i="13" s="1"/>
  <c r="BB147" i="13" s="1"/>
  <c r="BB148" i="13" s="1"/>
  <c r="BB149" i="13" s="1"/>
  <c r="BB150" i="13" s="1"/>
  <c r="BB151" i="13" s="1"/>
  <c r="BB152" i="13" s="1"/>
  <c r="BB153" i="13" s="1"/>
  <c r="BB154" i="13" s="1"/>
  <c r="BB155" i="13" s="1"/>
  <c r="BB156" i="13" s="1"/>
  <c r="BB157" i="13" s="1"/>
  <c r="BB158" i="13" s="1"/>
  <c r="BB159" i="13" s="1"/>
  <c r="BB160" i="13" s="1"/>
  <c r="BB161" i="13" s="1"/>
  <c r="BB162" i="13" s="1"/>
  <c r="BB163" i="13" s="1"/>
  <c r="BB164" i="13" s="1"/>
  <c r="BB165" i="13" s="1"/>
  <c r="BB166" i="13" s="1"/>
  <c r="BB167" i="13" s="1"/>
  <c r="BB168" i="13" s="1"/>
  <c r="BB169" i="13" s="1"/>
  <c r="BB170" i="13" s="1"/>
  <c r="BB171" i="13" s="1"/>
  <c r="BB172" i="13" s="1"/>
  <c r="BB173" i="13" s="1"/>
  <c r="BB174" i="13" s="1"/>
  <c r="BB175" i="13" s="1"/>
  <c r="BB176" i="13" s="1"/>
  <c r="BB177" i="13" s="1"/>
  <c r="BB178" i="13" s="1"/>
  <c r="BB179" i="13" s="1"/>
  <c r="BB180" i="13" s="1"/>
  <c r="BB181" i="13" s="1"/>
  <c r="BB182" i="13" s="1"/>
  <c r="BB183" i="13" s="1"/>
  <c r="BB184" i="13" s="1"/>
  <c r="BB185" i="13" s="1"/>
  <c r="BB186" i="13" s="1"/>
  <c r="BB187" i="13" s="1"/>
  <c r="BB188" i="13" s="1"/>
  <c r="BB189" i="13" s="1"/>
  <c r="BB190" i="13" s="1"/>
  <c r="BB191" i="13" s="1"/>
  <c r="BB192" i="13" s="1"/>
  <c r="BB193" i="13" s="1"/>
  <c r="BB194" i="13" s="1"/>
  <c r="BB195" i="13" s="1"/>
  <c r="BB196" i="13" s="1"/>
  <c r="BB197" i="13" s="1"/>
  <c r="BB198" i="13" s="1"/>
  <c r="BB199" i="13" s="1"/>
  <c r="BB200" i="13" s="1"/>
  <c r="BB201" i="13" s="1"/>
  <c r="BB202" i="13" s="1"/>
  <c r="BB203" i="13" s="1"/>
  <c r="BB204" i="13" s="1"/>
  <c r="BB205" i="13" s="1"/>
  <c r="BB206" i="13" s="1"/>
  <c r="BB207" i="13" s="1"/>
  <c r="BB208" i="13" s="1"/>
  <c r="BB209" i="13" s="1"/>
  <c r="BB210" i="13" s="1"/>
  <c r="BB211" i="13" s="1"/>
  <c r="BB212" i="13" s="1"/>
  <c r="BB213" i="13" s="1"/>
  <c r="BB214" i="13" s="1"/>
  <c r="BB215" i="13" s="1"/>
  <c r="BB216" i="13" s="1"/>
  <c r="BB217" i="13" s="1"/>
  <c r="BB218" i="13" s="1"/>
  <c r="BB219" i="13" s="1"/>
  <c r="BB220" i="13" s="1"/>
  <c r="BB221" i="13" s="1"/>
  <c r="BB222" i="13" s="1"/>
  <c r="BB223" i="13" s="1"/>
  <c r="BB224" i="13" s="1"/>
  <c r="BB225" i="13" s="1"/>
  <c r="BB226" i="13" s="1"/>
  <c r="BB227" i="13" s="1"/>
  <c r="BB228" i="13" s="1"/>
  <c r="BB229" i="13" s="1"/>
  <c r="BB230" i="13" s="1"/>
  <c r="BB231" i="13" s="1"/>
  <c r="BB232" i="13" s="1"/>
  <c r="BB233" i="13" s="1"/>
  <c r="BB234" i="13" s="1"/>
  <c r="BB235" i="13" s="1"/>
  <c r="BB236" i="13" s="1"/>
  <c r="BB237" i="13" s="1"/>
  <c r="BB238" i="13" s="1"/>
  <c r="BB239" i="13" s="1"/>
  <c r="BB240" i="13" s="1"/>
  <c r="BB241" i="13" s="1"/>
  <c r="BB242" i="13" s="1"/>
  <c r="BB243" i="13" s="1"/>
  <c r="BB244" i="13" s="1"/>
  <c r="BB245" i="13" s="1"/>
  <c r="BB246" i="13" s="1"/>
  <c r="BB247" i="13" s="1"/>
  <c r="BB248" i="13" s="1"/>
  <c r="BB249" i="13" s="1"/>
  <c r="BB250" i="13" s="1"/>
  <c r="BB251" i="13" s="1"/>
  <c r="BB252" i="13" s="1"/>
  <c r="BA9" i="13"/>
  <c r="BA10" i="13" s="1"/>
  <c r="BA11" i="13" s="1"/>
  <c r="BA12" i="13" s="1"/>
  <c r="BA13" i="13" s="1"/>
  <c r="BA14" i="13" s="1"/>
  <c r="BA15" i="13" s="1"/>
  <c r="BA16" i="13" s="1"/>
  <c r="BA17" i="13" s="1"/>
  <c r="BA18" i="13" s="1"/>
  <c r="BA19" i="13" s="1"/>
  <c r="BA20" i="13" s="1"/>
  <c r="BA21" i="13" s="1"/>
  <c r="BA22" i="13" s="1"/>
  <c r="BA23" i="13" s="1"/>
  <c r="BA24" i="13" s="1"/>
  <c r="BA25" i="13" s="1"/>
  <c r="BA26" i="13" s="1"/>
  <c r="BA27" i="13" s="1"/>
  <c r="BA28" i="13" s="1"/>
  <c r="BA29" i="13" s="1"/>
  <c r="BA30" i="13" s="1"/>
  <c r="BA31" i="13" s="1"/>
  <c r="BA32" i="13" s="1"/>
  <c r="BA33" i="13" s="1"/>
  <c r="BA34" i="13" s="1"/>
  <c r="BA35" i="13" s="1"/>
  <c r="BA36" i="13" s="1"/>
  <c r="BA37" i="13" s="1"/>
  <c r="BA38" i="13" s="1"/>
  <c r="BA39" i="13" s="1"/>
  <c r="BA40" i="13" s="1"/>
  <c r="BA41" i="13" s="1"/>
  <c r="BA42" i="13" s="1"/>
  <c r="BA43" i="13" s="1"/>
  <c r="BA44" i="13" s="1"/>
  <c r="BA45" i="13" s="1"/>
  <c r="BA46" i="13" s="1"/>
  <c r="BA47" i="13" s="1"/>
  <c r="BA48" i="13" s="1"/>
  <c r="BA49" i="13" s="1"/>
  <c r="BA50" i="13" s="1"/>
  <c r="BA51" i="13" s="1"/>
  <c r="BA52" i="13" s="1"/>
  <c r="BA53" i="13" s="1"/>
  <c r="BA54" i="13" s="1"/>
  <c r="BA55" i="13" s="1"/>
  <c r="BA56" i="13" s="1"/>
  <c r="BA57" i="13" s="1"/>
  <c r="BA58" i="13" s="1"/>
  <c r="BA59" i="13" s="1"/>
  <c r="BA60" i="13" s="1"/>
  <c r="BA61" i="13" s="1"/>
  <c r="BA62" i="13" s="1"/>
  <c r="BA63" i="13" s="1"/>
  <c r="BA64" i="13" s="1"/>
  <c r="BA65" i="13" s="1"/>
  <c r="BA66" i="13" s="1"/>
  <c r="BA67" i="13" s="1"/>
  <c r="BA68" i="13" s="1"/>
  <c r="BA69" i="13" s="1"/>
  <c r="BA70" i="13" s="1"/>
  <c r="BA71" i="13" s="1"/>
  <c r="BA72" i="13" s="1"/>
  <c r="BA73" i="13" s="1"/>
  <c r="BA74" i="13" s="1"/>
  <c r="BA75" i="13" s="1"/>
  <c r="BA76" i="13" s="1"/>
  <c r="BA77" i="13" s="1"/>
  <c r="BA78" i="13" s="1"/>
  <c r="BA79" i="13" s="1"/>
  <c r="BA80" i="13" s="1"/>
  <c r="BA81" i="13" s="1"/>
  <c r="BA82" i="13" s="1"/>
  <c r="BA83" i="13" s="1"/>
  <c r="BA84" i="13" s="1"/>
  <c r="BA85" i="13" s="1"/>
  <c r="BA86" i="13" s="1"/>
  <c r="BA87" i="13" s="1"/>
  <c r="BA88" i="13" s="1"/>
  <c r="BA89" i="13" s="1"/>
  <c r="BA90" i="13" s="1"/>
  <c r="BA91" i="13" s="1"/>
  <c r="BA92" i="13" s="1"/>
  <c r="BA93" i="13" s="1"/>
  <c r="BA94" i="13" s="1"/>
  <c r="BA95" i="13" s="1"/>
  <c r="BA96" i="13" s="1"/>
  <c r="BA97" i="13" s="1"/>
  <c r="BA98" i="13" s="1"/>
  <c r="BA99" i="13" s="1"/>
  <c r="BA100" i="13" s="1"/>
  <c r="BA101" i="13" s="1"/>
  <c r="BA102" i="13" s="1"/>
  <c r="BA103" i="13" s="1"/>
  <c r="BA104" i="13" s="1"/>
  <c r="BA105" i="13" s="1"/>
  <c r="BA106" i="13" s="1"/>
  <c r="BA107" i="13" s="1"/>
  <c r="BA108" i="13" s="1"/>
  <c r="BA109" i="13" s="1"/>
  <c r="BA110" i="13" s="1"/>
  <c r="BA111" i="13" s="1"/>
  <c r="BA112" i="13" s="1"/>
  <c r="BA113" i="13" s="1"/>
  <c r="BA114" i="13" s="1"/>
  <c r="BA115" i="13" s="1"/>
  <c r="BA116" i="13" s="1"/>
  <c r="BA117" i="13" s="1"/>
  <c r="BA118" i="13" s="1"/>
  <c r="BA119" i="13" s="1"/>
  <c r="BA120" i="13" s="1"/>
  <c r="BA121" i="13" s="1"/>
  <c r="BA122" i="13" s="1"/>
  <c r="BA123" i="13" s="1"/>
  <c r="BA124" i="13" s="1"/>
  <c r="BA125" i="13" s="1"/>
  <c r="BA126" i="13" s="1"/>
  <c r="BA127" i="13" s="1"/>
  <c r="BA128" i="13" s="1"/>
  <c r="BA129" i="13" s="1"/>
  <c r="BA130" i="13" s="1"/>
  <c r="BA131" i="13" s="1"/>
  <c r="BA132" i="13" s="1"/>
  <c r="BA133" i="13" s="1"/>
  <c r="BA134" i="13" s="1"/>
  <c r="BA135" i="13" s="1"/>
  <c r="BA136" i="13" s="1"/>
  <c r="BA137" i="13" s="1"/>
  <c r="BA138" i="13" s="1"/>
  <c r="BA139" i="13" s="1"/>
  <c r="BA140" i="13" s="1"/>
  <c r="BA141" i="13" s="1"/>
  <c r="BA142" i="13" s="1"/>
  <c r="BA143" i="13" s="1"/>
  <c r="BA144" i="13" s="1"/>
  <c r="BA145" i="13" s="1"/>
  <c r="BA146" i="13" s="1"/>
  <c r="BA147" i="13" s="1"/>
  <c r="BA148" i="13" s="1"/>
  <c r="BA149" i="13" s="1"/>
  <c r="BA150" i="13" s="1"/>
  <c r="BA151" i="13" s="1"/>
  <c r="BA152" i="13" s="1"/>
  <c r="BA153" i="13" s="1"/>
  <c r="BA154" i="13" s="1"/>
  <c r="BA155" i="13" s="1"/>
  <c r="BA156" i="13" s="1"/>
  <c r="BA157" i="13" s="1"/>
  <c r="BA158" i="13" s="1"/>
  <c r="BA159" i="13" s="1"/>
  <c r="BA160" i="13" s="1"/>
  <c r="BA161" i="13" s="1"/>
  <c r="BA162" i="13" s="1"/>
  <c r="BA163" i="13" s="1"/>
  <c r="BA164" i="13" s="1"/>
  <c r="BA165" i="13" s="1"/>
  <c r="BA166" i="13" s="1"/>
  <c r="BA167" i="13" s="1"/>
  <c r="BA168" i="13" s="1"/>
  <c r="BA169" i="13" s="1"/>
  <c r="BA170" i="13" s="1"/>
  <c r="BA171" i="13" s="1"/>
  <c r="BA172" i="13" s="1"/>
  <c r="BA173" i="13" s="1"/>
  <c r="BA174" i="13" s="1"/>
  <c r="BA175" i="13" s="1"/>
  <c r="BA176" i="13" s="1"/>
  <c r="BA177" i="13" s="1"/>
  <c r="BA178" i="13" s="1"/>
  <c r="BA179" i="13" s="1"/>
  <c r="BA180" i="13" s="1"/>
  <c r="BA181" i="13" s="1"/>
  <c r="BA182" i="13" s="1"/>
  <c r="BA183" i="13" s="1"/>
  <c r="BA184" i="13" s="1"/>
  <c r="BA185" i="13" s="1"/>
  <c r="BA186" i="13" s="1"/>
  <c r="BA187" i="13" s="1"/>
  <c r="BA188" i="13" s="1"/>
  <c r="BA189" i="13" s="1"/>
  <c r="BA190" i="13" s="1"/>
  <c r="BA191" i="13" s="1"/>
  <c r="BA192" i="13" s="1"/>
  <c r="BA193" i="13" s="1"/>
  <c r="BA194" i="13" s="1"/>
  <c r="BA195" i="13" s="1"/>
  <c r="BA196" i="13" s="1"/>
  <c r="BA197" i="13" s="1"/>
  <c r="BA198" i="13" s="1"/>
  <c r="BA199" i="13" s="1"/>
  <c r="BA200" i="13" s="1"/>
  <c r="BA201" i="13" s="1"/>
  <c r="BA202" i="13" s="1"/>
  <c r="BA203" i="13" s="1"/>
  <c r="BA204" i="13" s="1"/>
  <c r="BA205" i="13" s="1"/>
  <c r="BA206" i="13" s="1"/>
  <c r="BA207" i="13" s="1"/>
  <c r="BA208" i="13" s="1"/>
  <c r="BA209" i="13" s="1"/>
  <c r="BA210" i="13" s="1"/>
  <c r="BA211" i="13" s="1"/>
  <c r="BA212" i="13" s="1"/>
  <c r="BA213" i="13" s="1"/>
  <c r="BA214" i="13" s="1"/>
  <c r="BA215" i="13" s="1"/>
  <c r="BA216" i="13" s="1"/>
  <c r="BA217" i="13" s="1"/>
  <c r="BA218" i="13" s="1"/>
  <c r="BA219" i="13" s="1"/>
  <c r="BA220" i="13" s="1"/>
  <c r="BA221" i="13" s="1"/>
  <c r="BA222" i="13" s="1"/>
  <c r="BA223" i="13" s="1"/>
  <c r="BA224" i="13" s="1"/>
  <c r="BA225" i="13" s="1"/>
  <c r="BA226" i="13" s="1"/>
  <c r="BA227" i="13" s="1"/>
  <c r="BA228" i="13" s="1"/>
  <c r="BA229" i="13" s="1"/>
  <c r="BA230" i="13" s="1"/>
  <c r="BA231" i="13" s="1"/>
  <c r="BA232" i="13" s="1"/>
  <c r="BA233" i="13" s="1"/>
  <c r="BA234" i="13" s="1"/>
  <c r="BA235" i="13" s="1"/>
  <c r="BA236" i="13" s="1"/>
  <c r="BA237" i="13" s="1"/>
  <c r="BA238" i="13" s="1"/>
  <c r="BA239" i="13" s="1"/>
  <c r="BA240" i="13" s="1"/>
  <c r="BA241" i="13" s="1"/>
  <c r="BA242" i="13" s="1"/>
  <c r="BA243" i="13" s="1"/>
  <c r="BA244" i="13" s="1"/>
  <c r="BA245" i="13" s="1"/>
  <c r="BA246" i="13" s="1"/>
  <c r="BA247" i="13" s="1"/>
  <c r="BA248" i="13" s="1"/>
  <c r="BA249" i="13" s="1"/>
  <c r="BA250" i="13" s="1"/>
  <c r="BA251" i="13" s="1"/>
  <c r="BA252" i="13" s="1"/>
  <c r="AZ9" i="13"/>
  <c r="AZ10" i="13" s="1"/>
  <c r="AZ11" i="13" s="1"/>
  <c r="AZ12" i="13" s="1"/>
  <c r="AZ13" i="13" s="1"/>
  <c r="AZ14" i="13" s="1"/>
  <c r="AZ15" i="13" s="1"/>
  <c r="AZ16" i="13" s="1"/>
  <c r="AZ17" i="13" s="1"/>
  <c r="AZ18" i="13" s="1"/>
  <c r="AZ19" i="13" s="1"/>
  <c r="AZ20" i="13" s="1"/>
  <c r="AZ21" i="13" s="1"/>
  <c r="AZ22" i="13" s="1"/>
  <c r="AZ23" i="13" s="1"/>
  <c r="AZ24" i="13" s="1"/>
  <c r="AZ25" i="13" s="1"/>
  <c r="AZ26" i="13" s="1"/>
  <c r="AZ27" i="13" s="1"/>
  <c r="AZ28" i="13" s="1"/>
  <c r="AZ29" i="13" s="1"/>
  <c r="AZ30" i="13" s="1"/>
  <c r="AZ31" i="13" s="1"/>
  <c r="AZ32" i="13" s="1"/>
  <c r="AZ33" i="13" s="1"/>
  <c r="AZ34" i="13" s="1"/>
  <c r="AZ35" i="13" s="1"/>
  <c r="AZ36" i="13" s="1"/>
  <c r="AZ37" i="13" s="1"/>
  <c r="AZ38" i="13" s="1"/>
  <c r="AZ39" i="13" s="1"/>
  <c r="AZ40" i="13" s="1"/>
  <c r="AZ41" i="13" s="1"/>
  <c r="AZ42" i="13" s="1"/>
  <c r="AZ43" i="13" s="1"/>
  <c r="AZ44" i="13" s="1"/>
  <c r="AZ45" i="13" s="1"/>
  <c r="AZ46" i="13" s="1"/>
  <c r="AZ47" i="13" s="1"/>
  <c r="AZ48" i="13" s="1"/>
  <c r="AZ49" i="13" s="1"/>
  <c r="AZ50" i="13" s="1"/>
  <c r="AZ51" i="13" s="1"/>
  <c r="AZ52" i="13" s="1"/>
  <c r="AZ53" i="13" s="1"/>
  <c r="AZ54" i="13" s="1"/>
  <c r="AZ55" i="13" s="1"/>
  <c r="AZ56" i="13" s="1"/>
  <c r="AZ57" i="13" s="1"/>
  <c r="AZ58" i="13" s="1"/>
  <c r="AZ59" i="13" s="1"/>
  <c r="AZ60" i="13" s="1"/>
  <c r="AZ61" i="13" s="1"/>
  <c r="AZ62" i="13" s="1"/>
  <c r="AZ63" i="13" s="1"/>
  <c r="AZ64" i="13" s="1"/>
  <c r="AZ65" i="13" s="1"/>
  <c r="AZ66" i="13" s="1"/>
  <c r="AZ67" i="13" s="1"/>
  <c r="AZ68" i="13" s="1"/>
  <c r="AZ69" i="13" s="1"/>
  <c r="AZ70" i="13" s="1"/>
  <c r="AZ71" i="13" s="1"/>
  <c r="AZ72" i="13" s="1"/>
  <c r="AZ73" i="13" s="1"/>
  <c r="AZ74" i="13" s="1"/>
  <c r="AZ75" i="13" s="1"/>
  <c r="AZ76" i="13" s="1"/>
  <c r="AZ77" i="13" s="1"/>
  <c r="AZ78" i="13" s="1"/>
  <c r="AZ79" i="13" s="1"/>
  <c r="AZ80" i="13" s="1"/>
  <c r="AZ81" i="13" s="1"/>
  <c r="AZ82" i="13" s="1"/>
  <c r="AZ83" i="13" s="1"/>
  <c r="AZ84" i="13" s="1"/>
  <c r="AZ85" i="13" s="1"/>
  <c r="AZ86" i="13" s="1"/>
  <c r="AZ87" i="13" s="1"/>
  <c r="AZ88" i="13" s="1"/>
  <c r="AZ89" i="13" s="1"/>
  <c r="AZ90" i="13" s="1"/>
  <c r="AZ91" i="13" s="1"/>
  <c r="AZ92" i="13" s="1"/>
  <c r="AZ93" i="13" s="1"/>
  <c r="AZ94" i="13" s="1"/>
  <c r="AZ95" i="13" s="1"/>
  <c r="AZ96" i="13" s="1"/>
  <c r="AZ97" i="13" s="1"/>
  <c r="AZ98" i="13" s="1"/>
  <c r="AZ99" i="13" s="1"/>
  <c r="AZ100" i="13" s="1"/>
  <c r="AZ101" i="13" s="1"/>
  <c r="AZ102" i="13" s="1"/>
  <c r="AZ103" i="13" s="1"/>
  <c r="AZ104" i="13" s="1"/>
  <c r="AZ105" i="13" s="1"/>
  <c r="AZ106" i="13" s="1"/>
  <c r="AZ107" i="13" s="1"/>
  <c r="AZ108" i="13" s="1"/>
  <c r="AZ109" i="13" s="1"/>
  <c r="AZ110" i="13" s="1"/>
  <c r="AZ111" i="13" s="1"/>
  <c r="AZ112" i="13" s="1"/>
  <c r="AZ113" i="13" s="1"/>
  <c r="AZ114" i="13" s="1"/>
  <c r="AZ115" i="13" s="1"/>
  <c r="AZ116" i="13" s="1"/>
  <c r="AZ117" i="13" s="1"/>
  <c r="AZ118" i="13" s="1"/>
  <c r="AZ119" i="13" s="1"/>
  <c r="AZ120" i="13" s="1"/>
  <c r="AZ121" i="13" s="1"/>
  <c r="AZ122" i="13" s="1"/>
  <c r="AZ123" i="13" s="1"/>
  <c r="AZ124" i="13" s="1"/>
  <c r="AZ125" i="13" s="1"/>
  <c r="AZ126" i="13" s="1"/>
  <c r="AZ127" i="13" s="1"/>
  <c r="AZ128" i="13" s="1"/>
  <c r="AZ129" i="13" s="1"/>
  <c r="AZ130" i="13" s="1"/>
  <c r="AZ131" i="13" s="1"/>
  <c r="AZ132" i="13" s="1"/>
  <c r="AZ133" i="13" s="1"/>
  <c r="AZ134" i="13" s="1"/>
  <c r="AZ135" i="13" s="1"/>
  <c r="AZ136" i="13" s="1"/>
  <c r="AZ137" i="13" s="1"/>
  <c r="AZ138" i="13" s="1"/>
  <c r="AZ139" i="13" s="1"/>
  <c r="AZ140" i="13" s="1"/>
  <c r="AZ141" i="13" s="1"/>
  <c r="AZ142" i="13" s="1"/>
  <c r="AZ143" i="13" s="1"/>
  <c r="AZ144" i="13" s="1"/>
  <c r="AZ145" i="13" s="1"/>
  <c r="AZ146" i="13" s="1"/>
  <c r="AZ147" i="13" s="1"/>
  <c r="AZ148" i="13" s="1"/>
  <c r="AZ149" i="13" s="1"/>
  <c r="AZ150" i="13" s="1"/>
  <c r="AZ151" i="13" s="1"/>
  <c r="AZ152" i="13" s="1"/>
  <c r="AZ153" i="13" s="1"/>
  <c r="AZ154" i="13" s="1"/>
  <c r="AZ155" i="13" s="1"/>
  <c r="AZ156" i="13" s="1"/>
  <c r="AZ157" i="13" s="1"/>
  <c r="AZ158" i="13" s="1"/>
  <c r="AZ159" i="13" s="1"/>
  <c r="AZ160" i="13" s="1"/>
  <c r="AZ161" i="13" s="1"/>
  <c r="AZ162" i="13" s="1"/>
  <c r="AZ163" i="13" s="1"/>
  <c r="AZ164" i="13" s="1"/>
  <c r="AZ165" i="13" s="1"/>
  <c r="AZ166" i="13" s="1"/>
  <c r="AZ167" i="13" s="1"/>
  <c r="AZ168" i="13" s="1"/>
  <c r="AZ169" i="13" s="1"/>
  <c r="AZ170" i="13" s="1"/>
  <c r="AZ171" i="13" s="1"/>
  <c r="AZ172" i="13" s="1"/>
  <c r="AZ173" i="13" s="1"/>
  <c r="AZ174" i="13" s="1"/>
  <c r="AZ175" i="13" s="1"/>
  <c r="AZ176" i="13" s="1"/>
  <c r="AZ177" i="13" s="1"/>
  <c r="AZ178" i="13" s="1"/>
  <c r="AZ179" i="13" s="1"/>
  <c r="AZ180" i="13" s="1"/>
  <c r="AZ181" i="13" s="1"/>
  <c r="AZ182" i="13" s="1"/>
  <c r="AZ183" i="13" s="1"/>
  <c r="AZ184" i="13" s="1"/>
  <c r="AZ185" i="13" s="1"/>
  <c r="AZ186" i="13" s="1"/>
  <c r="AZ187" i="13" s="1"/>
  <c r="AZ188" i="13" s="1"/>
  <c r="AZ189" i="13" s="1"/>
  <c r="AZ190" i="13" s="1"/>
  <c r="AZ191" i="13" s="1"/>
  <c r="AZ192" i="13" s="1"/>
  <c r="AZ193" i="13" s="1"/>
  <c r="AZ194" i="13" s="1"/>
  <c r="AZ195" i="13" s="1"/>
  <c r="AZ196" i="13" s="1"/>
  <c r="AZ197" i="13" s="1"/>
  <c r="AZ198" i="13" s="1"/>
  <c r="AZ199" i="13" s="1"/>
  <c r="AZ200" i="13" s="1"/>
  <c r="AZ201" i="13" s="1"/>
  <c r="AZ202" i="13" s="1"/>
  <c r="AZ203" i="13" s="1"/>
  <c r="AZ204" i="13" s="1"/>
  <c r="AZ205" i="13" s="1"/>
  <c r="AZ206" i="13" s="1"/>
  <c r="AZ207" i="13" s="1"/>
  <c r="AZ208" i="13" s="1"/>
  <c r="AZ209" i="13" s="1"/>
  <c r="AZ210" i="13" s="1"/>
  <c r="AZ211" i="13" s="1"/>
  <c r="AZ212" i="13" s="1"/>
  <c r="AZ213" i="13" s="1"/>
  <c r="AZ214" i="13" s="1"/>
  <c r="AZ215" i="13" s="1"/>
  <c r="AZ216" i="13" s="1"/>
  <c r="AZ217" i="13" s="1"/>
  <c r="AZ218" i="13" s="1"/>
  <c r="AZ219" i="13" s="1"/>
  <c r="AZ220" i="13" s="1"/>
  <c r="AZ221" i="13" s="1"/>
  <c r="AZ222" i="13" s="1"/>
  <c r="AZ223" i="13" s="1"/>
  <c r="AZ224" i="13" s="1"/>
  <c r="AZ225" i="13" s="1"/>
  <c r="AZ226" i="13" s="1"/>
  <c r="AZ227" i="13" s="1"/>
  <c r="AZ228" i="13" s="1"/>
  <c r="AZ229" i="13" s="1"/>
  <c r="AZ230" i="13" s="1"/>
  <c r="AZ231" i="13" s="1"/>
  <c r="AZ232" i="13" s="1"/>
  <c r="AZ233" i="13" s="1"/>
  <c r="AZ234" i="13" s="1"/>
  <c r="AZ235" i="13" s="1"/>
  <c r="AZ236" i="13" s="1"/>
  <c r="AZ237" i="13" s="1"/>
  <c r="AZ238" i="13" s="1"/>
  <c r="AZ239" i="13" s="1"/>
  <c r="AZ240" i="13" s="1"/>
  <c r="AZ241" i="13" s="1"/>
  <c r="AZ242" i="13" s="1"/>
  <c r="AZ243" i="13" s="1"/>
  <c r="AZ244" i="13" s="1"/>
  <c r="AZ245" i="13" s="1"/>
  <c r="AZ246" i="13" s="1"/>
  <c r="AZ247" i="13" s="1"/>
  <c r="AZ248" i="13" s="1"/>
  <c r="AZ249" i="13" s="1"/>
  <c r="AZ250" i="13" s="1"/>
  <c r="AZ251" i="13" s="1"/>
  <c r="AZ252" i="13" s="1"/>
  <c r="AY9" i="13"/>
  <c r="AY10" i="13" s="1"/>
  <c r="AY11" i="13" s="1"/>
  <c r="AY12" i="13" s="1"/>
  <c r="AY13" i="13" s="1"/>
  <c r="AY14" i="13" s="1"/>
  <c r="AY15" i="13" s="1"/>
  <c r="AY16" i="13" s="1"/>
  <c r="AY17" i="13" s="1"/>
  <c r="AY18" i="13" s="1"/>
  <c r="AY19" i="13" s="1"/>
  <c r="AY20" i="13" s="1"/>
  <c r="AY21" i="13" s="1"/>
  <c r="AY22" i="13" s="1"/>
  <c r="AY23" i="13" s="1"/>
  <c r="AY24" i="13" s="1"/>
  <c r="AY25" i="13" s="1"/>
  <c r="AY26" i="13" s="1"/>
  <c r="AY27" i="13" s="1"/>
  <c r="AY28" i="13" s="1"/>
  <c r="AY29" i="13" s="1"/>
  <c r="AY30" i="13" s="1"/>
  <c r="AY31" i="13" s="1"/>
  <c r="AY32" i="13" s="1"/>
  <c r="AY33" i="13" s="1"/>
  <c r="AY34" i="13" s="1"/>
  <c r="AY35" i="13" s="1"/>
  <c r="AY36" i="13" s="1"/>
  <c r="AY37" i="13" s="1"/>
  <c r="AY38" i="13" s="1"/>
  <c r="AY39" i="13" s="1"/>
  <c r="AY40" i="13" s="1"/>
  <c r="AY41" i="13" s="1"/>
  <c r="AY42" i="13" s="1"/>
  <c r="AY43" i="13" s="1"/>
  <c r="AY44" i="13" s="1"/>
  <c r="AY45" i="13" s="1"/>
  <c r="AY46" i="13" s="1"/>
  <c r="AY47" i="13" s="1"/>
  <c r="AY48" i="13" s="1"/>
  <c r="AY49" i="13" s="1"/>
  <c r="AY50" i="13" s="1"/>
  <c r="AY51" i="13" s="1"/>
  <c r="AY52" i="13" s="1"/>
  <c r="AY53" i="13" s="1"/>
  <c r="AY54" i="13" s="1"/>
  <c r="AY55" i="13" s="1"/>
  <c r="AY56" i="13" s="1"/>
  <c r="AY57" i="13" s="1"/>
  <c r="AY58" i="13" s="1"/>
  <c r="AY59" i="13" s="1"/>
  <c r="AY60" i="13" s="1"/>
  <c r="AY61" i="13" s="1"/>
  <c r="AY62" i="13" s="1"/>
  <c r="AY63" i="13" s="1"/>
  <c r="AY64" i="13" s="1"/>
  <c r="AY65" i="13" s="1"/>
  <c r="AY66" i="13" s="1"/>
  <c r="AY67" i="13" s="1"/>
  <c r="AY68" i="13" s="1"/>
  <c r="AY69" i="13" s="1"/>
  <c r="AY70" i="13" s="1"/>
  <c r="AY71" i="13" s="1"/>
  <c r="AY72" i="13" s="1"/>
  <c r="AY73" i="13" s="1"/>
  <c r="AY74" i="13" s="1"/>
  <c r="AY75" i="13" s="1"/>
  <c r="AY76" i="13" s="1"/>
  <c r="AY77" i="13" s="1"/>
  <c r="AY78" i="13" s="1"/>
  <c r="AY79" i="13" s="1"/>
  <c r="AY80" i="13" s="1"/>
  <c r="AY81" i="13" s="1"/>
  <c r="AY82" i="13" s="1"/>
  <c r="AY83" i="13" s="1"/>
  <c r="AY84" i="13" s="1"/>
  <c r="AY85" i="13" s="1"/>
  <c r="AY86" i="13" s="1"/>
  <c r="AY87" i="13" s="1"/>
  <c r="AY88" i="13" s="1"/>
  <c r="AY89" i="13" s="1"/>
  <c r="AY90" i="13" s="1"/>
  <c r="AY91" i="13" s="1"/>
  <c r="AY92" i="13" s="1"/>
  <c r="AY93" i="13" s="1"/>
  <c r="AY94" i="13" s="1"/>
  <c r="AY95" i="13" s="1"/>
  <c r="AY96" i="13" s="1"/>
  <c r="AY97" i="13" s="1"/>
  <c r="AY98" i="13" s="1"/>
  <c r="AY99" i="13" s="1"/>
  <c r="AY100" i="13" s="1"/>
  <c r="AY101" i="13" s="1"/>
  <c r="AY102" i="13" s="1"/>
  <c r="AY103" i="13" s="1"/>
  <c r="AY104" i="13" s="1"/>
  <c r="AY105" i="13" s="1"/>
  <c r="AY106" i="13" s="1"/>
  <c r="AY107" i="13" s="1"/>
  <c r="AY108" i="13" s="1"/>
  <c r="AY109" i="13" s="1"/>
  <c r="AY110" i="13" s="1"/>
  <c r="AY111" i="13" s="1"/>
  <c r="AY112" i="13" s="1"/>
  <c r="AY113" i="13" s="1"/>
  <c r="AY114" i="13" s="1"/>
  <c r="AY115" i="13" s="1"/>
  <c r="AY116" i="13" s="1"/>
  <c r="AY117" i="13" s="1"/>
  <c r="AY118" i="13" s="1"/>
  <c r="AY119" i="13" s="1"/>
  <c r="AY120" i="13" s="1"/>
  <c r="AY121" i="13" s="1"/>
  <c r="AY122" i="13" s="1"/>
  <c r="AY123" i="13" s="1"/>
  <c r="AY124" i="13" s="1"/>
  <c r="AY125" i="13" s="1"/>
  <c r="AY126" i="13" s="1"/>
  <c r="AY127" i="13" s="1"/>
  <c r="AY128" i="13" s="1"/>
  <c r="AY129" i="13" s="1"/>
  <c r="AY130" i="13" s="1"/>
  <c r="AY131" i="13" s="1"/>
  <c r="AY132" i="13" s="1"/>
  <c r="AY133" i="13" s="1"/>
  <c r="AY134" i="13" s="1"/>
  <c r="AY135" i="13" s="1"/>
  <c r="AY136" i="13" s="1"/>
  <c r="AY137" i="13" s="1"/>
  <c r="AY138" i="13" s="1"/>
  <c r="AY139" i="13" s="1"/>
  <c r="AY140" i="13" s="1"/>
  <c r="AY141" i="13" s="1"/>
  <c r="AY142" i="13" s="1"/>
  <c r="AY143" i="13" s="1"/>
  <c r="AY144" i="13" s="1"/>
  <c r="AY145" i="13" s="1"/>
  <c r="AY146" i="13" s="1"/>
  <c r="AY147" i="13" s="1"/>
  <c r="AY148" i="13" s="1"/>
  <c r="AY149" i="13" s="1"/>
  <c r="AY150" i="13" s="1"/>
  <c r="AY151" i="13" s="1"/>
  <c r="AY152" i="13" s="1"/>
  <c r="AY153" i="13" s="1"/>
  <c r="AY154" i="13" s="1"/>
  <c r="AY155" i="13" s="1"/>
  <c r="AY156" i="13" s="1"/>
  <c r="AY157" i="13" s="1"/>
  <c r="AY158" i="13" s="1"/>
  <c r="AY159" i="13" s="1"/>
  <c r="AY160" i="13" s="1"/>
  <c r="AY161" i="13" s="1"/>
  <c r="AY162" i="13" s="1"/>
  <c r="AY163" i="13" s="1"/>
  <c r="AY164" i="13" s="1"/>
  <c r="AY165" i="13" s="1"/>
  <c r="AY166" i="13" s="1"/>
  <c r="AY167" i="13" s="1"/>
  <c r="AY168" i="13" s="1"/>
  <c r="AY169" i="13" s="1"/>
  <c r="AY170" i="13" s="1"/>
  <c r="AY171" i="13" s="1"/>
  <c r="AY172" i="13" s="1"/>
  <c r="AY173" i="13" s="1"/>
  <c r="AY174" i="13" s="1"/>
  <c r="AY175" i="13" s="1"/>
  <c r="AY176" i="13" s="1"/>
  <c r="AY177" i="13" s="1"/>
  <c r="AY178" i="13" s="1"/>
  <c r="AY179" i="13" s="1"/>
  <c r="AY180" i="13" s="1"/>
  <c r="AY181" i="13" s="1"/>
  <c r="AY182" i="13" s="1"/>
  <c r="AY183" i="13" s="1"/>
  <c r="AY184" i="13" s="1"/>
  <c r="AY185" i="13" s="1"/>
  <c r="AY186" i="13" s="1"/>
  <c r="AY187" i="13" s="1"/>
  <c r="AY188" i="13" s="1"/>
  <c r="AY189" i="13" s="1"/>
  <c r="AY190" i="13" s="1"/>
  <c r="AY191" i="13" s="1"/>
  <c r="AY192" i="13" s="1"/>
  <c r="AY193" i="13" s="1"/>
  <c r="AY194" i="13" s="1"/>
  <c r="AY195" i="13" s="1"/>
  <c r="AY196" i="13" s="1"/>
  <c r="AY197" i="13" s="1"/>
  <c r="AY198" i="13" s="1"/>
  <c r="AY199" i="13" s="1"/>
  <c r="AY200" i="13" s="1"/>
  <c r="AY201" i="13" s="1"/>
  <c r="AY202" i="13" s="1"/>
  <c r="AY203" i="13" s="1"/>
  <c r="AY204" i="13" s="1"/>
  <c r="AY205" i="13" s="1"/>
  <c r="AY206" i="13" s="1"/>
  <c r="AY207" i="13" s="1"/>
  <c r="AY208" i="13" s="1"/>
  <c r="AY209" i="13" s="1"/>
  <c r="AY210" i="13" s="1"/>
  <c r="AY211" i="13" s="1"/>
  <c r="AY212" i="13" s="1"/>
  <c r="AY213" i="13" s="1"/>
  <c r="AY214" i="13" s="1"/>
  <c r="AY215" i="13" s="1"/>
  <c r="AY216" i="13" s="1"/>
  <c r="AY217" i="13" s="1"/>
  <c r="AY218" i="13" s="1"/>
  <c r="AY219" i="13" s="1"/>
  <c r="AY220" i="13" s="1"/>
  <c r="AY221" i="13" s="1"/>
  <c r="AY222" i="13" s="1"/>
  <c r="AY223" i="13" s="1"/>
  <c r="AY224" i="13" s="1"/>
  <c r="AY225" i="13" s="1"/>
  <c r="AY226" i="13" s="1"/>
  <c r="AY227" i="13" s="1"/>
  <c r="AY228" i="13" s="1"/>
  <c r="AY229" i="13" s="1"/>
  <c r="AY230" i="13" s="1"/>
  <c r="AY231" i="13" s="1"/>
  <c r="AY232" i="13" s="1"/>
  <c r="AY233" i="13" s="1"/>
  <c r="AY234" i="13" s="1"/>
  <c r="AY235" i="13" s="1"/>
  <c r="AY236" i="13" s="1"/>
  <c r="AY237" i="13" s="1"/>
  <c r="AY238" i="13" s="1"/>
  <c r="AY239" i="13" s="1"/>
  <c r="AY240" i="13" s="1"/>
  <c r="AY241" i="13" s="1"/>
  <c r="AY242" i="13" s="1"/>
  <c r="AY243" i="13" s="1"/>
  <c r="AY244" i="13" s="1"/>
  <c r="AY245" i="13" s="1"/>
  <c r="AY246" i="13" s="1"/>
  <c r="AY247" i="13" s="1"/>
  <c r="AY248" i="13" s="1"/>
  <c r="AY249" i="13" s="1"/>
  <c r="AY250" i="13" s="1"/>
  <c r="AY251" i="13" s="1"/>
  <c r="AY252" i="13" s="1"/>
  <c r="AY253" i="13" s="1"/>
  <c r="AX9" i="13"/>
  <c r="AX10" i="13" s="1"/>
  <c r="AX11" i="13" s="1"/>
  <c r="AX12" i="13" s="1"/>
  <c r="AX13" i="13" s="1"/>
  <c r="AX14" i="13" s="1"/>
  <c r="AX15" i="13" s="1"/>
  <c r="AX16" i="13" s="1"/>
  <c r="AX17" i="13" s="1"/>
  <c r="AX18" i="13" s="1"/>
  <c r="AX19" i="13" s="1"/>
  <c r="AX20" i="13" s="1"/>
  <c r="AX21" i="13" s="1"/>
  <c r="AX22" i="13" s="1"/>
  <c r="AX23" i="13" s="1"/>
  <c r="AX24" i="13" s="1"/>
  <c r="AX25" i="13" s="1"/>
  <c r="AX26" i="13" s="1"/>
  <c r="AX27" i="13" s="1"/>
  <c r="AX28" i="13" s="1"/>
  <c r="AX29" i="13" s="1"/>
  <c r="AX30" i="13" s="1"/>
  <c r="AX31" i="13" s="1"/>
  <c r="AX32" i="13" s="1"/>
  <c r="AX33" i="13" s="1"/>
  <c r="AX34" i="13" s="1"/>
  <c r="AX35" i="13" s="1"/>
  <c r="AX36" i="13" s="1"/>
  <c r="AX37" i="13" s="1"/>
  <c r="AX38" i="13" s="1"/>
  <c r="AX39" i="13" s="1"/>
  <c r="AX40" i="13" s="1"/>
  <c r="AX41" i="13" s="1"/>
  <c r="AX42" i="13" s="1"/>
  <c r="AX43" i="13" s="1"/>
  <c r="AX44" i="13" s="1"/>
  <c r="AX45" i="13" s="1"/>
  <c r="AX46" i="13" s="1"/>
  <c r="AX47" i="13" s="1"/>
  <c r="AX48" i="13" s="1"/>
  <c r="AX49" i="13" s="1"/>
  <c r="AX50" i="13" s="1"/>
  <c r="AX51" i="13" s="1"/>
  <c r="AX52" i="13" s="1"/>
  <c r="AX53" i="13" s="1"/>
  <c r="AX54" i="13" s="1"/>
  <c r="AX55" i="13" s="1"/>
  <c r="AX56" i="13" s="1"/>
  <c r="AX57" i="13" s="1"/>
  <c r="AX58" i="13" s="1"/>
  <c r="AX59" i="13" s="1"/>
  <c r="AX60" i="13" s="1"/>
  <c r="AX61" i="13" s="1"/>
  <c r="AX62" i="13" s="1"/>
  <c r="AX63" i="13" s="1"/>
  <c r="AX64" i="13" s="1"/>
  <c r="AX65" i="13" s="1"/>
  <c r="AX66" i="13" s="1"/>
  <c r="AX67" i="13" s="1"/>
  <c r="AX68" i="13" s="1"/>
  <c r="AX69" i="13" s="1"/>
  <c r="AX70" i="13" s="1"/>
  <c r="AX71" i="13" s="1"/>
  <c r="AX72" i="13" s="1"/>
  <c r="AX73" i="13" s="1"/>
  <c r="AX74" i="13" s="1"/>
  <c r="AX75" i="13" s="1"/>
  <c r="AX76" i="13" s="1"/>
  <c r="AX77" i="13" s="1"/>
  <c r="AX78" i="13" s="1"/>
  <c r="AX79" i="13" s="1"/>
  <c r="AX80" i="13" s="1"/>
  <c r="AX81" i="13" s="1"/>
  <c r="AX82" i="13" s="1"/>
  <c r="AX83" i="13" s="1"/>
  <c r="AX84" i="13" s="1"/>
  <c r="AX85" i="13" s="1"/>
  <c r="AX86" i="13" s="1"/>
  <c r="AX87" i="13" s="1"/>
  <c r="AX88" i="13" s="1"/>
  <c r="AX89" i="13" s="1"/>
  <c r="AX90" i="13" s="1"/>
  <c r="AX91" i="13" s="1"/>
  <c r="AX92" i="13" s="1"/>
  <c r="AX93" i="13" s="1"/>
  <c r="AX94" i="13" s="1"/>
  <c r="AX95" i="13" s="1"/>
  <c r="AX96" i="13" s="1"/>
  <c r="AX97" i="13" s="1"/>
  <c r="AX98" i="13" s="1"/>
  <c r="AX99" i="13" s="1"/>
  <c r="AX100" i="13" s="1"/>
  <c r="AX101" i="13" s="1"/>
  <c r="AX102" i="13" s="1"/>
  <c r="AX103" i="13" s="1"/>
  <c r="AX104" i="13" s="1"/>
  <c r="AX105" i="13" s="1"/>
  <c r="AX106" i="13" s="1"/>
  <c r="AX107" i="13" s="1"/>
  <c r="AX108" i="13" s="1"/>
  <c r="AX109" i="13" s="1"/>
  <c r="AX110" i="13" s="1"/>
  <c r="AX111" i="13" s="1"/>
  <c r="AX112" i="13" s="1"/>
  <c r="AX113" i="13" s="1"/>
  <c r="AX114" i="13" s="1"/>
  <c r="AX115" i="13" s="1"/>
  <c r="AX116" i="13" s="1"/>
  <c r="AX117" i="13" s="1"/>
  <c r="AX118" i="13" s="1"/>
  <c r="AX119" i="13" s="1"/>
  <c r="AX120" i="13" s="1"/>
  <c r="AX121" i="13" s="1"/>
  <c r="AX122" i="13" s="1"/>
  <c r="AX123" i="13" s="1"/>
  <c r="AX124" i="13" s="1"/>
  <c r="AX125" i="13" s="1"/>
  <c r="AX126" i="13" s="1"/>
  <c r="AX127" i="13" s="1"/>
  <c r="AX128" i="13" s="1"/>
  <c r="AX129" i="13" s="1"/>
  <c r="AX130" i="13" s="1"/>
  <c r="AX131" i="13" s="1"/>
  <c r="AX132" i="13" s="1"/>
  <c r="AX133" i="13" s="1"/>
  <c r="AX134" i="13" s="1"/>
  <c r="AX135" i="13" s="1"/>
  <c r="AX136" i="13" s="1"/>
  <c r="AX137" i="13" s="1"/>
  <c r="AX138" i="13" s="1"/>
  <c r="AX139" i="13" s="1"/>
  <c r="AX140" i="13" s="1"/>
  <c r="AX141" i="13" s="1"/>
  <c r="AX142" i="13" s="1"/>
  <c r="AX143" i="13" s="1"/>
  <c r="AX144" i="13" s="1"/>
  <c r="AX145" i="13" s="1"/>
  <c r="AX146" i="13" s="1"/>
  <c r="AX147" i="13" s="1"/>
  <c r="AX148" i="13" s="1"/>
  <c r="AX149" i="13" s="1"/>
  <c r="AX150" i="13" s="1"/>
  <c r="AX151" i="13" s="1"/>
  <c r="AX152" i="13" s="1"/>
  <c r="AX153" i="13" s="1"/>
  <c r="AX154" i="13" s="1"/>
  <c r="AX155" i="13" s="1"/>
  <c r="AX156" i="13" s="1"/>
  <c r="AX157" i="13" s="1"/>
  <c r="AX158" i="13" s="1"/>
  <c r="AX159" i="13" s="1"/>
  <c r="AX160" i="13" s="1"/>
  <c r="AX161" i="13" s="1"/>
  <c r="AX162" i="13" s="1"/>
  <c r="AX163" i="13" s="1"/>
  <c r="AX164" i="13" s="1"/>
  <c r="AX165" i="13" s="1"/>
  <c r="AX166" i="13" s="1"/>
  <c r="AX167" i="13" s="1"/>
  <c r="AX168" i="13" s="1"/>
  <c r="AX169" i="13" s="1"/>
  <c r="AX170" i="13" s="1"/>
  <c r="AX171" i="13" s="1"/>
  <c r="AX172" i="13" s="1"/>
  <c r="AX173" i="13" s="1"/>
  <c r="AX174" i="13" s="1"/>
  <c r="AX175" i="13" s="1"/>
  <c r="AX176" i="13" s="1"/>
  <c r="AX177" i="13" s="1"/>
  <c r="AX178" i="13" s="1"/>
  <c r="AX179" i="13" s="1"/>
  <c r="AX180" i="13" s="1"/>
  <c r="AX181" i="13" s="1"/>
  <c r="AX182" i="13" s="1"/>
  <c r="AX183" i="13" s="1"/>
  <c r="AX184" i="13" s="1"/>
  <c r="AX185" i="13" s="1"/>
  <c r="AX186" i="13" s="1"/>
  <c r="AX187" i="13" s="1"/>
  <c r="AX188" i="13" s="1"/>
  <c r="AX189" i="13" s="1"/>
  <c r="AX190" i="13" s="1"/>
  <c r="AX191" i="13" s="1"/>
  <c r="AX192" i="13" s="1"/>
  <c r="AX193" i="13" s="1"/>
  <c r="AX194" i="13" s="1"/>
  <c r="AX195" i="13" s="1"/>
  <c r="AX196" i="13" s="1"/>
  <c r="AX197" i="13" s="1"/>
  <c r="AX198" i="13" s="1"/>
  <c r="AX199" i="13" s="1"/>
  <c r="AX200" i="13" s="1"/>
  <c r="AX201" i="13" s="1"/>
  <c r="AX202" i="13" s="1"/>
  <c r="AX203" i="13" s="1"/>
  <c r="AX204" i="13" s="1"/>
  <c r="AX205" i="13" s="1"/>
  <c r="AX206" i="13" s="1"/>
  <c r="AX207" i="13" s="1"/>
  <c r="AX208" i="13" s="1"/>
  <c r="AX209" i="13" s="1"/>
  <c r="AX210" i="13" s="1"/>
  <c r="AX211" i="13" s="1"/>
  <c r="AX212" i="13" s="1"/>
  <c r="AX213" i="13" s="1"/>
  <c r="AX214" i="13" s="1"/>
  <c r="AX215" i="13" s="1"/>
  <c r="AX216" i="13" s="1"/>
  <c r="AX217" i="13" s="1"/>
  <c r="AX218" i="13" s="1"/>
  <c r="AX219" i="13" s="1"/>
  <c r="AX220" i="13" s="1"/>
  <c r="AX221" i="13" s="1"/>
  <c r="AX222" i="13" s="1"/>
  <c r="AX223" i="13" s="1"/>
  <c r="AX224" i="13" s="1"/>
  <c r="AX225" i="13" s="1"/>
  <c r="AX226" i="13" s="1"/>
  <c r="AX227" i="13" s="1"/>
  <c r="AX228" i="13" s="1"/>
  <c r="AX229" i="13" s="1"/>
  <c r="AX230" i="13" s="1"/>
  <c r="AX231" i="13" s="1"/>
  <c r="AX232" i="13" s="1"/>
  <c r="AX233" i="13" s="1"/>
  <c r="AX234" i="13" s="1"/>
  <c r="AX235" i="13" s="1"/>
  <c r="AX236" i="13" s="1"/>
  <c r="AX237" i="13" s="1"/>
  <c r="AX238" i="13" s="1"/>
  <c r="AX239" i="13" s="1"/>
  <c r="AX240" i="13" s="1"/>
  <c r="AX241" i="13" s="1"/>
  <c r="AX242" i="13" s="1"/>
  <c r="AX243" i="13" s="1"/>
  <c r="AX244" i="13" s="1"/>
  <c r="AX245" i="13" s="1"/>
  <c r="AX246" i="13" s="1"/>
  <c r="AX247" i="13" s="1"/>
  <c r="AX248" i="13" s="1"/>
  <c r="AX249" i="13" s="1"/>
  <c r="AX250" i="13" s="1"/>
  <c r="AX251" i="13" s="1"/>
  <c r="AX252" i="13" s="1"/>
  <c r="AX253" i="13" s="1"/>
  <c r="AX254" i="13" s="1"/>
  <c r="AX255" i="13" s="1"/>
  <c r="AX256" i="13" s="1"/>
  <c r="AX257" i="13" s="1"/>
  <c r="AX258" i="13" s="1"/>
  <c r="AX259" i="13" s="1"/>
  <c r="AX260" i="13" s="1"/>
  <c r="AX261" i="13" s="1"/>
  <c r="AX262" i="13" s="1"/>
  <c r="AX263" i="13" s="1"/>
  <c r="AX264" i="13" s="1"/>
  <c r="AX265" i="13" s="1"/>
  <c r="AX266" i="13" s="1"/>
  <c r="AX267" i="13" s="1"/>
  <c r="AX268" i="13" s="1"/>
  <c r="AX269" i="13" s="1"/>
  <c r="AW9" i="13"/>
  <c r="AW10" i="13" s="1"/>
  <c r="AW11" i="13" s="1"/>
  <c r="AW12" i="13" s="1"/>
  <c r="AW13" i="13" s="1"/>
  <c r="AW14" i="13" s="1"/>
  <c r="AW15" i="13" s="1"/>
  <c r="AW16" i="13" s="1"/>
  <c r="AW17" i="13" s="1"/>
  <c r="AW18" i="13" s="1"/>
  <c r="AW19" i="13" s="1"/>
  <c r="AW20" i="13" s="1"/>
  <c r="AW21" i="13" s="1"/>
  <c r="AW22" i="13" s="1"/>
  <c r="AW23" i="13" s="1"/>
  <c r="AW24" i="13" s="1"/>
  <c r="AW25" i="13" s="1"/>
  <c r="AW26" i="13" s="1"/>
  <c r="AW27" i="13" s="1"/>
  <c r="AW28" i="13" s="1"/>
  <c r="AW29" i="13" s="1"/>
  <c r="AW30" i="13" s="1"/>
  <c r="AW31" i="13" s="1"/>
  <c r="AW32" i="13" s="1"/>
  <c r="AW33" i="13" s="1"/>
  <c r="AW34" i="13" s="1"/>
  <c r="AW35" i="13" s="1"/>
  <c r="AW36" i="13" s="1"/>
  <c r="AW37" i="13" s="1"/>
  <c r="AW38" i="13" s="1"/>
  <c r="AW39" i="13" s="1"/>
  <c r="AW40" i="13" s="1"/>
  <c r="AW41" i="13" s="1"/>
  <c r="AW42" i="13" s="1"/>
  <c r="AW43" i="13" s="1"/>
  <c r="AW44" i="13" s="1"/>
  <c r="AW45" i="13" s="1"/>
  <c r="AW46" i="13" s="1"/>
  <c r="AW47" i="13" s="1"/>
  <c r="AW48" i="13" s="1"/>
  <c r="AW49" i="13" s="1"/>
  <c r="AW50" i="13" s="1"/>
  <c r="AW51" i="13" s="1"/>
  <c r="AW52" i="13" s="1"/>
  <c r="AW53" i="13" s="1"/>
  <c r="AW54" i="13" s="1"/>
  <c r="AW55" i="13" s="1"/>
  <c r="AW56" i="13" s="1"/>
  <c r="AW57" i="13" s="1"/>
  <c r="AW58" i="13" s="1"/>
  <c r="AW59" i="13" s="1"/>
  <c r="AW60" i="13" s="1"/>
  <c r="AW61" i="13" s="1"/>
  <c r="AW62" i="13" s="1"/>
  <c r="AW63" i="13" s="1"/>
  <c r="AW64" i="13" s="1"/>
  <c r="AW65" i="13" s="1"/>
  <c r="AW66" i="13" s="1"/>
  <c r="AW67" i="13" s="1"/>
  <c r="AW68" i="13" s="1"/>
  <c r="AW69" i="13" s="1"/>
  <c r="AW70" i="13" s="1"/>
  <c r="AW71" i="13" s="1"/>
  <c r="AW72" i="13" s="1"/>
  <c r="AW73" i="13" s="1"/>
  <c r="AW74" i="13" s="1"/>
  <c r="AW75" i="13" s="1"/>
  <c r="AW76" i="13" s="1"/>
  <c r="AW77" i="13" s="1"/>
  <c r="AW78" i="13" s="1"/>
  <c r="AW79" i="13" s="1"/>
  <c r="AW80" i="13" s="1"/>
  <c r="AW81" i="13" s="1"/>
  <c r="AW82" i="13" s="1"/>
  <c r="AW83" i="13" s="1"/>
  <c r="AW84" i="13" s="1"/>
  <c r="AW85" i="13" s="1"/>
  <c r="AW86" i="13" s="1"/>
  <c r="AW87" i="13" s="1"/>
  <c r="AW88" i="13" s="1"/>
  <c r="AW89" i="13" s="1"/>
  <c r="AW90" i="13" s="1"/>
  <c r="AW91" i="13" s="1"/>
  <c r="AW92" i="13" s="1"/>
  <c r="AW93" i="13" s="1"/>
  <c r="AW94" i="13" s="1"/>
  <c r="AW95" i="13" s="1"/>
  <c r="AW96" i="13" s="1"/>
  <c r="AW97" i="13" s="1"/>
  <c r="AW98" i="13" s="1"/>
  <c r="AW99" i="13" s="1"/>
  <c r="AW100" i="13" s="1"/>
  <c r="AW101" i="13" s="1"/>
  <c r="AW102" i="13" s="1"/>
  <c r="AW103" i="13" s="1"/>
  <c r="AW104" i="13" s="1"/>
  <c r="AW105" i="13" s="1"/>
  <c r="AW106" i="13" s="1"/>
  <c r="AW107" i="13" s="1"/>
  <c r="AW108" i="13" s="1"/>
  <c r="AW109" i="13" s="1"/>
  <c r="AW110" i="13" s="1"/>
  <c r="AW111" i="13" s="1"/>
  <c r="AW112" i="13" s="1"/>
  <c r="AW113" i="13" s="1"/>
  <c r="AW114" i="13" s="1"/>
  <c r="AW115" i="13" s="1"/>
  <c r="AW116" i="13" s="1"/>
  <c r="AW117" i="13" s="1"/>
  <c r="AW118" i="13" s="1"/>
  <c r="AW119" i="13" s="1"/>
  <c r="AW120" i="13" s="1"/>
  <c r="AW121" i="13" s="1"/>
  <c r="AW122" i="13" s="1"/>
  <c r="AW123" i="13" s="1"/>
  <c r="AW124" i="13" s="1"/>
  <c r="AW125" i="13" s="1"/>
  <c r="AW126" i="13" s="1"/>
  <c r="AW127" i="13" s="1"/>
  <c r="AW128" i="13" s="1"/>
  <c r="AW129" i="13" s="1"/>
  <c r="AW130" i="13" s="1"/>
  <c r="AW131" i="13" s="1"/>
  <c r="AW132" i="13" s="1"/>
  <c r="AW133" i="13" s="1"/>
  <c r="AW134" i="13" s="1"/>
  <c r="AW135" i="13" s="1"/>
  <c r="AW136" i="13" s="1"/>
  <c r="AW137" i="13" s="1"/>
  <c r="AW138" i="13" s="1"/>
  <c r="AW139" i="13" s="1"/>
  <c r="AW140" i="13" s="1"/>
  <c r="AW141" i="13" s="1"/>
  <c r="AW142" i="13" s="1"/>
  <c r="AW143" i="13" s="1"/>
  <c r="AW144" i="13" s="1"/>
  <c r="AW145" i="13" s="1"/>
  <c r="AW146" i="13" s="1"/>
  <c r="AW147" i="13" s="1"/>
  <c r="AW148" i="13" s="1"/>
  <c r="AW149" i="13" s="1"/>
  <c r="AW150" i="13" s="1"/>
  <c r="AW151" i="13" s="1"/>
  <c r="AW152" i="13" s="1"/>
  <c r="AW153" i="13" s="1"/>
  <c r="AW154" i="13" s="1"/>
  <c r="AW155" i="13" s="1"/>
  <c r="AW156" i="13" s="1"/>
  <c r="AW157" i="13" s="1"/>
  <c r="AW158" i="13" s="1"/>
  <c r="AW159" i="13" s="1"/>
  <c r="AW160" i="13" s="1"/>
  <c r="AW161" i="13" s="1"/>
  <c r="AW162" i="13" s="1"/>
  <c r="AW163" i="13" s="1"/>
  <c r="AW164" i="13" s="1"/>
  <c r="AW165" i="13" s="1"/>
  <c r="AW166" i="13" s="1"/>
  <c r="AW167" i="13" s="1"/>
  <c r="AW168" i="13" s="1"/>
  <c r="AW169" i="13" s="1"/>
  <c r="AW170" i="13" s="1"/>
  <c r="AW171" i="13" s="1"/>
  <c r="AW172" i="13" s="1"/>
  <c r="AW173" i="13" s="1"/>
  <c r="AW174" i="13" s="1"/>
  <c r="AW175" i="13" s="1"/>
  <c r="AW176" i="13" s="1"/>
  <c r="AW177" i="13" s="1"/>
  <c r="AW178" i="13" s="1"/>
  <c r="AW179" i="13" s="1"/>
  <c r="AW180" i="13" s="1"/>
  <c r="AW181" i="13" s="1"/>
  <c r="AW182" i="13" s="1"/>
  <c r="AW183" i="13" s="1"/>
  <c r="AW184" i="13" s="1"/>
  <c r="AW185" i="13" s="1"/>
  <c r="AW186" i="13" s="1"/>
  <c r="AW187" i="13" s="1"/>
  <c r="AW188" i="13" s="1"/>
  <c r="AW189" i="13" s="1"/>
  <c r="AW190" i="13" s="1"/>
  <c r="AW191" i="13" s="1"/>
  <c r="AW192" i="13" s="1"/>
  <c r="AW193" i="13" s="1"/>
  <c r="AW194" i="13" s="1"/>
  <c r="AW195" i="13" s="1"/>
  <c r="AW196" i="13" s="1"/>
  <c r="AW197" i="13" s="1"/>
  <c r="AW198" i="13" s="1"/>
  <c r="AW199" i="13" s="1"/>
  <c r="AW200" i="13" s="1"/>
  <c r="AW201" i="13" s="1"/>
  <c r="AW202" i="13" s="1"/>
  <c r="AW203" i="13" s="1"/>
  <c r="AW204" i="13" s="1"/>
  <c r="AW205" i="13" s="1"/>
  <c r="AW206" i="13" s="1"/>
  <c r="AW207" i="13" s="1"/>
  <c r="AW208" i="13" s="1"/>
  <c r="AW209" i="13" s="1"/>
  <c r="AW210" i="13" s="1"/>
  <c r="AW211" i="13" s="1"/>
  <c r="AW212" i="13" s="1"/>
  <c r="AW213" i="13" s="1"/>
  <c r="AW214" i="13" s="1"/>
  <c r="AW215" i="13" s="1"/>
  <c r="AW216" i="13" s="1"/>
  <c r="AW217" i="13" s="1"/>
  <c r="AW218" i="13" s="1"/>
  <c r="AW219" i="13" s="1"/>
  <c r="AW220" i="13" s="1"/>
  <c r="AW221" i="13" s="1"/>
  <c r="AW222" i="13" s="1"/>
  <c r="AW223" i="13" s="1"/>
  <c r="AW224" i="13" s="1"/>
  <c r="AW225" i="13" s="1"/>
  <c r="AW226" i="13" s="1"/>
  <c r="AW227" i="13" s="1"/>
  <c r="AW228" i="13" s="1"/>
  <c r="AW229" i="13" s="1"/>
  <c r="AW230" i="13" s="1"/>
  <c r="AW231" i="13" s="1"/>
  <c r="AW232" i="13" s="1"/>
  <c r="AW233" i="13" s="1"/>
  <c r="AW234" i="13" s="1"/>
  <c r="AW235" i="13" s="1"/>
  <c r="AW236" i="13" s="1"/>
  <c r="AW237" i="13" s="1"/>
  <c r="AW238" i="13" s="1"/>
  <c r="AW239" i="13" s="1"/>
  <c r="AW240" i="13" s="1"/>
  <c r="AW241" i="13" s="1"/>
  <c r="AW242" i="13" s="1"/>
  <c r="AW243" i="13" s="1"/>
  <c r="AW244" i="13" s="1"/>
  <c r="AW245" i="13" s="1"/>
  <c r="AW246" i="13" s="1"/>
  <c r="AW247" i="13" s="1"/>
  <c r="AW248" i="13" s="1"/>
  <c r="AW249" i="13" s="1"/>
  <c r="AW250" i="13" s="1"/>
  <c r="AW251" i="13" s="1"/>
  <c r="AW252" i="13" s="1"/>
  <c r="AV9" i="13"/>
  <c r="AV10" i="13" s="1"/>
  <c r="AV11" i="13" s="1"/>
  <c r="AV12" i="13" s="1"/>
  <c r="AV13" i="13" s="1"/>
  <c r="AV14" i="13" s="1"/>
  <c r="AV15" i="13" s="1"/>
  <c r="AV16" i="13" s="1"/>
  <c r="AV17" i="13" s="1"/>
  <c r="AV18" i="13" s="1"/>
  <c r="AV19" i="13" s="1"/>
  <c r="AV20" i="13" s="1"/>
  <c r="AV21" i="13" s="1"/>
  <c r="AV22" i="13" s="1"/>
  <c r="AV23" i="13" s="1"/>
  <c r="AV24" i="13" s="1"/>
  <c r="AV25" i="13" s="1"/>
  <c r="AV26" i="13" s="1"/>
  <c r="AV27" i="13" s="1"/>
  <c r="AV28" i="13" s="1"/>
  <c r="AV29" i="13" s="1"/>
  <c r="AV30" i="13" s="1"/>
  <c r="AV31" i="13" s="1"/>
  <c r="AV32" i="13" s="1"/>
  <c r="AV33" i="13" s="1"/>
  <c r="AV34" i="13" s="1"/>
  <c r="AV35" i="13" s="1"/>
  <c r="AV36" i="13" s="1"/>
  <c r="AV37" i="13" s="1"/>
  <c r="AV38" i="13" s="1"/>
  <c r="AV39" i="13" s="1"/>
  <c r="AV40" i="13" s="1"/>
  <c r="AV41" i="13" s="1"/>
  <c r="AV42" i="13" s="1"/>
  <c r="AV43" i="13" s="1"/>
  <c r="AV44" i="13" s="1"/>
  <c r="AV45" i="13" s="1"/>
  <c r="AV46" i="13" s="1"/>
  <c r="AV47" i="13" s="1"/>
  <c r="AV48" i="13" s="1"/>
  <c r="AV49" i="13" s="1"/>
  <c r="AV50" i="13" s="1"/>
  <c r="AV51" i="13" s="1"/>
  <c r="AV52" i="13" s="1"/>
  <c r="AV53" i="13" s="1"/>
  <c r="AV54" i="13" s="1"/>
  <c r="AV55" i="13" s="1"/>
  <c r="AV56" i="13" s="1"/>
  <c r="AV57" i="13" s="1"/>
  <c r="AV58" i="13" s="1"/>
  <c r="AV59" i="13" s="1"/>
  <c r="AV60" i="13" s="1"/>
  <c r="AV61" i="13" s="1"/>
  <c r="AV62" i="13" s="1"/>
  <c r="AV63" i="13" s="1"/>
  <c r="AV64" i="13" s="1"/>
  <c r="AV65" i="13" s="1"/>
  <c r="AV66" i="13" s="1"/>
  <c r="AV67" i="13" s="1"/>
  <c r="AV68" i="13" s="1"/>
  <c r="AV69" i="13" s="1"/>
  <c r="AV70" i="13" s="1"/>
  <c r="AV71" i="13" s="1"/>
  <c r="AV72" i="13" s="1"/>
  <c r="AV73" i="13" s="1"/>
  <c r="AV74" i="13" s="1"/>
  <c r="AV75" i="13" s="1"/>
  <c r="AV76" i="13" s="1"/>
  <c r="AV77" i="13" s="1"/>
  <c r="AV78" i="13" s="1"/>
  <c r="AV79" i="13" s="1"/>
  <c r="AV80" i="13" s="1"/>
  <c r="AV81" i="13" s="1"/>
  <c r="AV82" i="13" s="1"/>
  <c r="AV83" i="13" s="1"/>
  <c r="AV84" i="13" s="1"/>
  <c r="AV85" i="13" s="1"/>
  <c r="AV86" i="13" s="1"/>
  <c r="AV87" i="13" s="1"/>
  <c r="AV88" i="13" s="1"/>
  <c r="AV89" i="13" s="1"/>
  <c r="AV90" i="13" s="1"/>
  <c r="AV91" i="13" s="1"/>
  <c r="AV92" i="13" s="1"/>
  <c r="AV93" i="13" s="1"/>
  <c r="AV94" i="13" s="1"/>
  <c r="AV95" i="13" s="1"/>
  <c r="AV96" i="13" s="1"/>
  <c r="AV97" i="13" s="1"/>
  <c r="AV98" i="13" s="1"/>
  <c r="AV99" i="13" s="1"/>
  <c r="AV100" i="13" s="1"/>
  <c r="AV101" i="13" s="1"/>
  <c r="AV102" i="13" s="1"/>
  <c r="AV103" i="13" s="1"/>
  <c r="AV104" i="13" s="1"/>
  <c r="AV105" i="13" s="1"/>
  <c r="AV106" i="13" s="1"/>
  <c r="AV107" i="13" s="1"/>
  <c r="AV108" i="13" s="1"/>
  <c r="AV109" i="13" s="1"/>
  <c r="AV110" i="13" s="1"/>
  <c r="AV111" i="13" s="1"/>
  <c r="AV112" i="13" s="1"/>
  <c r="AV113" i="13" s="1"/>
  <c r="AV114" i="13" s="1"/>
  <c r="AV115" i="13" s="1"/>
  <c r="AV116" i="13" s="1"/>
  <c r="AV117" i="13" s="1"/>
  <c r="AV118" i="13" s="1"/>
  <c r="AV119" i="13" s="1"/>
  <c r="AV120" i="13" s="1"/>
  <c r="AV121" i="13" s="1"/>
  <c r="AV122" i="13" s="1"/>
  <c r="AV123" i="13" s="1"/>
  <c r="AV124" i="13" s="1"/>
  <c r="AV125" i="13" s="1"/>
  <c r="AV126" i="13" s="1"/>
  <c r="AV127" i="13" s="1"/>
  <c r="AV128" i="13" s="1"/>
  <c r="AV129" i="13" s="1"/>
  <c r="AV130" i="13" s="1"/>
  <c r="AV131" i="13" s="1"/>
  <c r="AV132" i="13" s="1"/>
  <c r="AV133" i="13" s="1"/>
  <c r="AV134" i="13" s="1"/>
  <c r="AV135" i="13" s="1"/>
  <c r="AV136" i="13" s="1"/>
  <c r="AV137" i="13" s="1"/>
  <c r="AV138" i="13" s="1"/>
  <c r="AV139" i="13" s="1"/>
  <c r="AV140" i="13" s="1"/>
  <c r="AV141" i="13" s="1"/>
  <c r="AV142" i="13" s="1"/>
  <c r="AV143" i="13" s="1"/>
  <c r="AV144" i="13" s="1"/>
  <c r="AV145" i="13" s="1"/>
  <c r="AV146" i="13" s="1"/>
  <c r="AV147" i="13" s="1"/>
  <c r="AV148" i="13" s="1"/>
  <c r="AV149" i="13" s="1"/>
  <c r="AV150" i="13" s="1"/>
  <c r="AV151" i="13" s="1"/>
  <c r="AV152" i="13" s="1"/>
  <c r="AV153" i="13" s="1"/>
  <c r="AV154" i="13" s="1"/>
  <c r="AV155" i="13" s="1"/>
  <c r="AV156" i="13" s="1"/>
  <c r="AV157" i="13" s="1"/>
  <c r="AV158" i="13" s="1"/>
  <c r="AV159" i="13" s="1"/>
  <c r="AV160" i="13" s="1"/>
  <c r="AV161" i="13" s="1"/>
  <c r="AV162" i="13" s="1"/>
  <c r="AV163" i="13" s="1"/>
  <c r="AV164" i="13" s="1"/>
  <c r="AV165" i="13" s="1"/>
  <c r="AV166" i="13" s="1"/>
  <c r="AV167" i="13" s="1"/>
  <c r="AV168" i="13" s="1"/>
  <c r="AV169" i="13" s="1"/>
  <c r="AV170" i="13" s="1"/>
  <c r="AV171" i="13" s="1"/>
  <c r="AV172" i="13" s="1"/>
  <c r="AV173" i="13" s="1"/>
  <c r="AV174" i="13" s="1"/>
  <c r="AV175" i="13" s="1"/>
  <c r="AV176" i="13" s="1"/>
  <c r="AV177" i="13" s="1"/>
  <c r="AV178" i="13" s="1"/>
  <c r="AV179" i="13" s="1"/>
  <c r="AV180" i="13" s="1"/>
  <c r="AV181" i="13" s="1"/>
  <c r="AV182" i="13" s="1"/>
  <c r="AV183" i="13" s="1"/>
  <c r="AV184" i="13" s="1"/>
  <c r="AV185" i="13" s="1"/>
  <c r="AV186" i="13" s="1"/>
  <c r="AV187" i="13" s="1"/>
  <c r="AV188" i="13" s="1"/>
  <c r="AV189" i="13" s="1"/>
  <c r="AV190" i="13" s="1"/>
  <c r="AV191" i="13" s="1"/>
  <c r="AV192" i="13" s="1"/>
  <c r="AV193" i="13" s="1"/>
  <c r="AV194" i="13" s="1"/>
  <c r="AV195" i="13" s="1"/>
  <c r="AV196" i="13" s="1"/>
  <c r="AV197" i="13" s="1"/>
  <c r="AV198" i="13" s="1"/>
  <c r="AV199" i="13" s="1"/>
  <c r="AV200" i="13" s="1"/>
  <c r="AV201" i="13" s="1"/>
  <c r="AV202" i="13" s="1"/>
  <c r="AV203" i="13" s="1"/>
  <c r="AV204" i="13" s="1"/>
  <c r="AV205" i="13" s="1"/>
  <c r="AV206" i="13" s="1"/>
  <c r="AV207" i="13" s="1"/>
  <c r="AV208" i="13" s="1"/>
  <c r="AV209" i="13" s="1"/>
  <c r="AV210" i="13" s="1"/>
  <c r="AV211" i="13" s="1"/>
  <c r="AV212" i="13" s="1"/>
  <c r="AV213" i="13" s="1"/>
  <c r="AV214" i="13" s="1"/>
  <c r="AV215" i="13" s="1"/>
  <c r="AV216" i="13" s="1"/>
  <c r="AV217" i="13" s="1"/>
  <c r="AV218" i="13" s="1"/>
  <c r="AV219" i="13" s="1"/>
  <c r="AV220" i="13" s="1"/>
  <c r="AV221" i="13" s="1"/>
  <c r="AV222" i="13" s="1"/>
  <c r="AV223" i="13" s="1"/>
  <c r="AV224" i="13" s="1"/>
  <c r="AV225" i="13" s="1"/>
  <c r="AV226" i="13" s="1"/>
  <c r="AV227" i="13" s="1"/>
  <c r="AV228" i="13" s="1"/>
  <c r="AV229" i="13" s="1"/>
  <c r="AV230" i="13" s="1"/>
  <c r="AV231" i="13" s="1"/>
  <c r="AV232" i="13" s="1"/>
  <c r="AV233" i="13" s="1"/>
  <c r="AV234" i="13" s="1"/>
  <c r="AV235" i="13" s="1"/>
  <c r="AV236" i="13" s="1"/>
  <c r="AV237" i="13" s="1"/>
  <c r="AV238" i="13" s="1"/>
  <c r="AV239" i="13" s="1"/>
  <c r="AV240" i="13" s="1"/>
  <c r="AV241" i="13" s="1"/>
  <c r="AV242" i="13" s="1"/>
  <c r="AV243" i="13" s="1"/>
  <c r="AV244" i="13" s="1"/>
  <c r="AV245" i="13" s="1"/>
  <c r="AV246" i="13" s="1"/>
  <c r="AV247" i="13" s="1"/>
  <c r="AV248" i="13" s="1"/>
  <c r="AV249" i="13" s="1"/>
  <c r="AV250" i="13" s="1"/>
  <c r="AV251" i="13" s="1"/>
  <c r="AV252" i="13" s="1"/>
  <c r="AU9" i="13"/>
  <c r="AU10" i="13" s="1"/>
  <c r="AU11" i="13" s="1"/>
  <c r="AU12" i="13" s="1"/>
  <c r="AU13" i="13" s="1"/>
  <c r="AU14" i="13" s="1"/>
  <c r="AU15" i="13" s="1"/>
  <c r="AU16" i="13" s="1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AU110" i="13" s="1"/>
  <c r="AU111" i="13" s="1"/>
  <c r="AU112" i="13" s="1"/>
  <c r="AU113" i="13" s="1"/>
  <c r="AU114" i="13" s="1"/>
  <c r="AU115" i="13" s="1"/>
  <c r="AU116" i="13" s="1"/>
  <c r="AU117" i="13" s="1"/>
  <c r="AU118" i="13" s="1"/>
  <c r="AU119" i="13" s="1"/>
  <c r="AU120" i="13" s="1"/>
  <c r="AU121" i="13" s="1"/>
  <c r="AU122" i="13" s="1"/>
  <c r="AU123" i="13" s="1"/>
  <c r="AU124" i="13" s="1"/>
  <c r="AU125" i="13" s="1"/>
  <c r="AU126" i="13" s="1"/>
  <c r="AU127" i="13" s="1"/>
  <c r="AU128" i="13" s="1"/>
  <c r="AU129" i="13" s="1"/>
  <c r="AU130" i="13" s="1"/>
  <c r="AU131" i="13" s="1"/>
  <c r="AU132" i="13" s="1"/>
  <c r="AU133" i="13" s="1"/>
  <c r="AU134" i="13" s="1"/>
  <c r="AU135" i="13" s="1"/>
  <c r="AU136" i="13" s="1"/>
  <c r="AU137" i="13" s="1"/>
  <c r="AU138" i="13" s="1"/>
  <c r="AU139" i="13" s="1"/>
  <c r="AU140" i="13" s="1"/>
  <c r="AU141" i="13" s="1"/>
  <c r="AU142" i="13" s="1"/>
  <c r="AU143" i="13" s="1"/>
  <c r="AU144" i="13" s="1"/>
  <c r="AU145" i="13" s="1"/>
  <c r="AU146" i="13" s="1"/>
  <c r="AU147" i="13" s="1"/>
  <c r="AU148" i="13" s="1"/>
  <c r="AU149" i="13" s="1"/>
  <c r="AU150" i="13" s="1"/>
  <c r="AU151" i="13" s="1"/>
  <c r="AU152" i="13" s="1"/>
  <c r="AU153" i="13" s="1"/>
  <c r="AU154" i="13" s="1"/>
  <c r="AU155" i="13" s="1"/>
  <c r="AU156" i="13" s="1"/>
  <c r="AU157" i="13" s="1"/>
  <c r="AU158" i="13" s="1"/>
  <c r="AU159" i="13" s="1"/>
  <c r="AU160" i="13" s="1"/>
  <c r="AU161" i="13" s="1"/>
  <c r="AU162" i="13" s="1"/>
  <c r="AU163" i="13" s="1"/>
  <c r="AU164" i="13" s="1"/>
  <c r="AU165" i="13" s="1"/>
  <c r="AU166" i="13" s="1"/>
  <c r="AU167" i="13" s="1"/>
  <c r="AU168" i="13" s="1"/>
  <c r="AU169" i="13" s="1"/>
  <c r="AU170" i="13" s="1"/>
  <c r="AU171" i="13" s="1"/>
  <c r="AU172" i="13" s="1"/>
  <c r="AU173" i="13" s="1"/>
  <c r="AU174" i="13" s="1"/>
  <c r="AU175" i="13" s="1"/>
  <c r="AU176" i="13" s="1"/>
  <c r="AU177" i="13" s="1"/>
  <c r="AU178" i="13" s="1"/>
  <c r="AU179" i="13" s="1"/>
  <c r="AU180" i="13" s="1"/>
  <c r="AU181" i="13" s="1"/>
  <c r="AU182" i="13" s="1"/>
  <c r="AU183" i="13" s="1"/>
  <c r="AU184" i="13" s="1"/>
  <c r="AU185" i="13" s="1"/>
  <c r="AU186" i="13" s="1"/>
  <c r="AU187" i="13" s="1"/>
  <c r="AU188" i="13" s="1"/>
  <c r="AU189" i="13" s="1"/>
  <c r="AU190" i="13" s="1"/>
  <c r="AU191" i="13" s="1"/>
  <c r="AU192" i="13" s="1"/>
  <c r="AU193" i="13" s="1"/>
  <c r="AU194" i="13" s="1"/>
  <c r="AU195" i="13" s="1"/>
  <c r="AU196" i="13" s="1"/>
  <c r="AU197" i="13" s="1"/>
  <c r="AU198" i="13" s="1"/>
  <c r="AU199" i="13" s="1"/>
  <c r="AU200" i="13" s="1"/>
  <c r="AU201" i="13" s="1"/>
  <c r="AU202" i="13" s="1"/>
  <c r="AU203" i="13" s="1"/>
  <c r="AU204" i="13" s="1"/>
  <c r="AU205" i="13" s="1"/>
  <c r="AU206" i="13" s="1"/>
  <c r="AU207" i="13" s="1"/>
  <c r="AU208" i="13" s="1"/>
  <c r="AU209" i="13" s="1"/>
  <c r="AU210" i="13" s="1"/>
  <c r="AU211" i="13" s="1"/>
  <c r="AU212" i="13" s="1"/>
  <c r="AU213" i="13" s="1"/>
  <c r="AU214" i="13" s="1"/>
  <c r="AU215" i="13" s="1"/>
  <c r="AU216" i="13" s="1"/>
  <c r="AU217" i="13" s="1"/>
  <c r="AU218" i="13" s="1"/>
  <c r="AU219" i="13" s="1"/>
  <c r="AU220" i="13" s="1"/>
  <c r="AU221" i="13" s="1"/>
  <c r="AU222" i="13" s="1"/>
  <c r="AU223" i="13" s="1"/>
  <c r="AU224" i="13" s="1"/>
  <c r="AU225" i="13" s="1"/>
  <c r="AU226" i="13" s="1"/>
  <c r="AU227" i="13" s="1"/>
  <c r="AU228" i="13" s="1"/>
  <c r="AU229" i="13" s="1"/>
  <c r="AU230" i="13" s="1"/>
  <c r="AU231" i="13" s="1"/>
  <c r="AU232" i="13" s="1"/>
  <c r="AU233" i="13" s="1"/>
  <c r="AU234" i="13" s="1"/>
  <c r="AU235" i="13" s="1"/>
  <c r="AU236" i="13" s="1"/>
  <c r="AU237" i="13" s="1"/>
  <c r="AU238" i="13" s="1"/>
  <c r="AU239" i="13" s="1"/>
  <c r="AU240" i="13" s="1"/>
  <c r="AU241" i="13" s="1"/>
  <c r="AU242" i="13" s="1"/>
  <c r="AU243" i="13" s="1"/>
  <c r="AU244" i="13" s="1"/>
  <c r="AU245" i="13" s="1"/>
  <c r="AU246" i="13" s="1"/>
  <c r="AU247" i="13" s="1"/>
  <c r="AU248" i="13" s="1"/>
  <c r="AU249" i="13" s="1"/>
  <c r="AU250" i="13" s="1"/>
  <c r="AU251" i="13" s="1"/>
  <c r="AU252" i="13" s="1"/>
  <c r="AT9" i="13"/>
  <c r="AT10" i="13" s="1"/>
  <c r="AT11" i="13" s="1"/>
  <c r="AT12" i="13" s="1"/>
  <c r="AT13" i="13" s="1"/>
  <c r="AT14" i="13" s="1"/>
  <c r="AT15" i="13" s="1"/>
  <c r="AT16" i="13" s="1"/>
  <c r="AT17" i="13" s="1"/>
  <c r="AT18" i="13" s="1"/>
  <c r="AT19" i="13" s="1"/>
  <c r="AT20" i="13" s="1"/>
  <c r="AT21" i="13" s="1"/>
  <c r="AT22" i="13" s="1"/>
  <c r="AT23" i="13" s="1"/>
  <c r="AT24" i="13" s="1"/>
  <c r="AT25" i="13" s="1"/>
  <c r="AT26" i="13" s="1"/>
  <c r="AT27" i="13" s="1"/>
  <c r="AT28" i="13" s="1"/>
  <c r="AT29" i="13" s="1"/>
  <c r="AT30" i="13" s="1"/>
  <c r="AT31" i="13" s="1"/>
  <c r="AT32" i="13" s="1"/>
  <c r="AT33" i="13" s="1"/>
  <c r="AT34" i="13" s="1"/>
  <c r="AT35" i="13" s="1"/>
  <c r="AT36" i="13" s="1"/>
  <c r="AT37" i="13" s="1"/>
  <c r="AT38" i="13" s="1"/>
  <c r="AT39" i="13" s="1"/>
  <c r="AT40" i="13" s="1"/>
  <c r="AT41" i="13" s="1"/>
  <c r="AT42" i="13" s="1"/>
  <c r="AT43" i="13" s="1"/>
  <c r="AT44" i="13" s="1"/>
  <c r="AT45" i="13" s="1"/>
  <c r="AT46" i="13" s="1"/>
  <c r="AT47" i="13" s="1"/>
  <c r="AT48" i="13" s="1"/>
  <c r="AT49" i="13" s="1"/>
  <c r="AT50" i="13" s="1"/>
  <c r="AT51" i="13" s="1"/>
  <c r="AT52" i="13" s="1"/>
  <c r="AT53" i="13" s="1"/>
  <c r="AT54" i="13" s="1"/>
  <c r="AT55" i="13" s="1"/>
  <c r="AT56" i="13" s="1"/>
  <c r="AT57" i="13" s="1"/>
  <c r="AT58" i="13" s="1"/>
  <c r="AT59" i="13" s="1"/>
  <c r="AT60" i="13" s="1"/>
  <c r="AT61" i="13" s="1"/>
  <c r="AT62" i="13" s="1"/>
  <c r="AT63" i="13" s="1"/>
  <c r="AT64" i="13" s="1"/>
  <c r="AT65" i="13" s="1"/>
  <c r="AT66" i="13" s="1"/>
  <c r="AT67" i="13" s="1"/>
  <c r="AT68" i="13" s="1"/>
  <c r="AT69" i="13" s="1"/>
  <c r="AT70" i="13" s="1"/>
  <c r="AT71" i="13" s="1"/>
  <c r="AT72" i="13" s="1"/>
  <c r="AT73" i="13" s="1"/>
  <c r="AT74" i="13" s="1"/>
  <c r="AT75" i="13" s="1"/>
  <c r="AT76" i="13" s="1"/>
  <c r="AT77" i="13" s="1"/>
  <c r="AT78" i="13" s="1"/>
  <c r="AT79" i="13" s="1"/>
  <c r="AT80" i="13" s="1"/>
  <c r="AT81" i="13" s="1"/>
  <c r="AT82" i="13" s="1"/>
  <c r="AT83" i="13" s="1"/>
  <c r="AT84" i="13" s="1"/>
  <c r="AT85" i="13" s="1"/>
  <c r="AT86" i="13" s="1"/>
  <c r="AT87" i="13" s="1"/>
  <c r="AT88" i="13" s="1"/>
  <c r="AT89" i="13" s="1"/>
  <c r="AT90" i="13" s="1"/>
  <c r="AT91" i="13" s="1"/>
  <c r="AT92" i="13" s="1"/>
  <c r="AT93" i="13" s="1"/>
  <c r="AT94" i="13" s="1"/>
  <c r="AT95" i="13" s="1"/>
  <c r="AT96" i="13" s="1"/>
  <c r="AT97" i="13" s="1"/>
  <c r="AT98" i="13" s="1"/>
  <c r="AT99" i="13" s="1"/>
  <c r="AT100" i="13" s="1"/>
  <c r="AT101" i="13" s="1"/>
  <c r="AT102" i="13" s="1"/>
  <c r="AT103" i="13" s="1"/>
  <c r="AT104" i="13" s="1"/>
  <c r="AT105" i="13" s="1"/>
  <c r="AT106" i="13" s="1"/>
  <c r="AT107" i="13" s="1"/>
  <c r="AT108" i="13" s="1"/>
  <c r="AT109" i="13" s="1"/>
  <c r="AT110" i="13" s="1"/>
  <c r="AT111" i="13" s="1"/>
  <c r="AT112" i="13" s="1"/>
  <c r="AT113" i="13" s="1"/>
  <c r="AT114" i="13" s="1"/>
  <c r="AT115" i="13" s="1"/>
  <c r="AT116" i="13" s="1"/>
  <c r="AT117" i="13" s="1"/>
  <c r="AT118" i="13" s="1"/>
  <c r="AT119" i="13" s="1"/>
  <c r="AT120" i="13" s="1"/>
  <c r="AT121" i="13" s="1"/>
  <c r="AT122" i="13" s="1"/>
  <c r="AT123" i="13" s="1"/>
  <c r="AT124" i="13" s="1"/>
  <c r="AT125" i="13" s="1"/>
  <c r="AT126" i="13" s="1"/>
  <c r="AT127" i="13" s="1"/>
  <c r="AT128" i="13" s="1"/>
  <c r="AT129" i="13" s="1"/>
  <c r="AT130" i="13" s="1"/>
  <c r="AT131" i="13" s="1"/>
  <c r="AT132" i="13" s="1"/>
  <c r="AT133" i="13" s="1"/>
  <c r="AT134" i="13" s="1"/>
  <c r="AT135" i="13" s="1"/>
  <c r="AT136" i="13" s="1"/>
  <c r="AT137" i="13" s="1"/>
  <c r="AT138" i="13" s="1"/>
  <c r="AT139" i="13" s="1"/>
  <c r="AT140" i="13" s="1"/>
  <c r="AT141" i="13" s="1"/>
  <c r="AT142" i="13" s="1"/>
  <c r="AT143" i="13" s="1"/>
  <c r="AT144" i="13" s="1"/>
  <c r="AT145" i="13" s="1"/>
  <c r="AT146" i="13" s="1"/>
  <c r="AT147" i="13" s="1"/>
  <c r="AT148" i="13" s="1"/>
  <c r="AT149" i="13" s="1"/>
  <c r="AT150" i="13" s="1"/>
  <c r="AT151" i="13" s="1"/>
  <c r="AT152" i="13" s="1"/>
  <c r="AT153" i="13" s="1"/>
  <c r="AT154" i="13" s="1"/>
  <c r="AT155" i="13" s="1"/>
  <c r="AT156" i="13" s="1"/>
  <c r="AT157" i="13" s="1"/>
  <c r="AT158" i="13" s="1"/>
  <c r="AT159" i="13" s="1"/>
  <c r="AT160" i="13" s="1"/>
  <c r="AT161" i="13" s="1"/>
  <c r="AT162" i="13" s="1"/>
  <c r="AT163" i="13" s="1"/>
  <c r="AT164" i="13" s="1"/>
  <c r="AT165" i="13" s="1"/>
  <c r="AT166" i="13" s="1"/>
  <c r="AT167" i="13" s="1"/>
  <c r="AT168" i="13" s="1"/>
  <c r="AT169" i="13" s="1"/>
  <c r="AT170" i="13" s="1"/>
  <c r="AT171" i="13" s="1"/>
  <c r="AT172" i="13" s="1"/>
  <c r="AT173" i="13" s="1"/>
  <c r="AT174" i="13" s="1"/>
  <c r="AT175" i="13" s="1"/>
  <c r="AT176" i="13" s="1"/>
  <c r="AT177" i="13" s="1"/>
  <c r="AT178" i="13" s="1"/>
  <c r="AT179" i="13" s="1"/>
  <c r="AT180" i="13" s="1"/>
  <c r="AT181" i="13" s="1"/>
  <c r="AT182" i="13" s="1"/>
  <c r="AT183" i="13" s="1"/>
  <c r="AT184" i="13" s="1"/>
  <c r="AT185" i="13" s="1"/>
  <c r="AT186" i="13" s="1"/>
  <c r="AT187" i="13" s="1"/>
  <c r="AT188" i="13" s="1"/>
  <c r="AT189" i="13" s="1"/>
  <c r="AT190" i="13" s="1"/>
  <c r="AT191" i="13" s="1"/>
  <c r="AT192" i="13" s="1"/>
  <c r="AT193" i="13" s="1"/>
  <c r="AT194" i="13" s="1"/>
  <c r="AT195" i="13" s="1"/>
  <c r="AT196" i="13" s="1"/>
  <c r="AT197" i="13" s="1"/>
  <c r="AT198" i="13" s="1"/>
  <c r="AT199" i="13" s="1"/>
  <c r="AT200" i="13" s="1"/>
  <c r="AT201" i="13" s="1"/>
  <c r="AT202" i="13" s="1"/>
  <c r="AT203" i="13" s="1"/>
  <c r="AT204" i="13" s="1"/>
  <c r="AT205" i="13" s="1"/>
  <c r="AT206" i="13" s="1"/>
  <c r="AT207" i="13" s="1"/>
  <c r="AT208" i="13" s="1"/>
  <c r="AT209" i="13" s="1"/>
  <c r="AT210" i="13" s="1"/>
  <c r="AT211" i="13" s="1"/>
  <c r="AT212" i="13" s="1"/>
  <c r="AT213" i="13" s="1"/>
  <c r="AT214" i="13" s="1"/>
  <c r="AT215" i="13" s="1"/>
  <c r="AT216" i="13" s="1"/>
  <c r="AT217" i="13" s="1"/>
  <c r="AT218" i="13" s="1"/>
  <c r="AT219" i="13" s="1"/>
  <c r="AT220" i="13" s="1"/>
  <c r="AT221" i="13" s="1"/>
  <c r="AT222" i="13" s="1"/>
  <c r="AT223" i="13" s="1"/>
  <c r="AT224" i="13" s="1"/>
  <c r="AT225" i="13" s="1"/>
  <c r="AT226" i="13" s="1"/>
  <c r="AT227" i="13" s="1"/>
  <c r="AT228" i="13" s="1"/>
  <c r="AT229" i="13" s="1"/>
  <c r="AT230" i="13" s="1"/>
  <c r="AT231" i="13" s="1"/>
  <c r="AT232" i="13" s="1"/>
  <c r="AT233" i="13" s="1"/>
  <c r="AT234" i="13" s="1"/>
  <c r="AT235" i="13" s="1"/>
  <c r="AT236" i="13" s="1"/>
  <c r="AT237" i="13" s="1"/>
  <c r="AT238" i="13" s="1"/>
  <c r="AT239" i="13" s="1"/>
  <c r="AT240" i="13" s="1"/>
  <c r="AT241" i="13" s="1"/>
  <c r="AT242" i="13" s="1"/>
  <c r="AT243" i="13" s="1"/>
  <c r="AT244" i="13" s="1"/>
  <c r="AT245" i="13" s="1"/>
  <c r="AT246" i="13" s="1"/>
  <c r="AT247" i="13" s="1"/>
  <c r="AT248" i="13" s="1"/>
  <c r="AT249" i="13" s="1"/>
  <c r="AT250" i="13" s="1"/>
  <c r="AT251" i="13" s="1"/>
  <c r="AT252" i="13" s="1"/>
  <c r="AS9" i="13"/>
  <c r="AS10" i="13" s="1"/>
  <c r="AS11" i="13" s="1"/>
  <c r="AS12" i="13" s="1"/>
  <c r="AS13" i="13" s="1"/>
  <c r="AS14" i="13" s="1"/>
  <c r="AS15" i="13" s="1"/>
  <c r="AS16" i="13" s="1"/>
  <c r="AS17" i="13" s="1"/>
  <c r="AS18" i="13" s="1"/>
  <c r="AS19" i="13" s="1"/>
  <c r="AS20" i="13" s="1"/>
  <c r="AS21" i="13" s="1"/>
  <c r="AS22" i="13" s="1"/>
  <c r="AS23" i="13" s="1"/>
  <c r="AS24" i="13" s="1"/>
  <c r="AS25" i="13" s="1"/>
  <c r="AS26" i="13" s="1"/>
  <c r="AS27" i="13" s="1"/>
  <c r="AS28" i="13" s="1"/>
  <c r="AS29" i="13" s="1"/>
  <c r="AS30" i="13" s="1"/>
  <c r="AS31" i="13" s="1"/>
  <c r="AS32" i="13" s="1"/>
  <c r="AS33" i="13" s="1"/>
  <c r="AS34" i="13" s="1"/>
  <c r="AS35" i="13" s="1"/>
  <c r="AS36" i="13" s="1"/>
  <c r="AS37" i="13" s="1"/>
  <c r="AS38" i="13" s="1"/>
  <c r="AS39" i="13" s="1"/>
  <c r="AS40" i="13" s="1"/>
  <c r="AS41" i="13" s="1"/>
  <c r="AS42" i="13" s="1"/>
  <c r="AS43" i="13" s="1"/>
  <c r="AS44" i="13" s="1"/>
  <c r="AS45" i="13" s="1"/>
  <c r="AS46" i="13" s="1"/>
  <c r="AS47" i="13" s="1"/>
  <c r="AS48" i="13" s="1"/>
  <c r="AS49" i="13" s="1"/>
  <c r="AS50" i="13" s="1"/>
  <c r="AS51" i="13" s="1"/>
  <c r="AS52" i="13" s="1"/>
  <c r="AS53" i="13" s="1"/>
  <c r="AS54" i="13" s="1"/>
  <c r="AS55" i="13" s="1"/>
  <c r="AS56" i="13" s="1"/>
  <c r="AS57" i="13" s="1"/>
  <c r="AS58" i="13" s="1"/>
  <c r="AS59" i="13" s="1"/>
  <c r="AS60" i="13" s="1"/>
  <c r="AS61" i="13" s="1"/>
  <c r="AS62" i="13" s="1"/>
  <c r="AS63" i="13" s="1"/>
  <c r="AS64" i="13" s="1"/>
  <c r="AS65" i="13" s="1"/>
  <c r="AS66" i="13" s="1"/>
  <c r="AS67" i="13" s="1"/>
  <c r="AS68" i="13" s="1"/>
  <c r="AS69" i="13" s="1"/>
  <c r="AS70" i="13" s="1"/>
  <c r="AS71" i="13" s="1"/>
  <c r="AS72" i="13" s="1"/>
  <c r="AS73" i="13" s="1"/>
  <c r="AS74" i="13" s="1"/>
  <c r="AS75" i="13" s="1"/>
  <c r="AS76" i="13" s="1"/>
  <c r="AS77" i="13" s="1"/>
  <c r="AS78" i="13" s="1"/>
  <c r="AS79" i="13" s="1"/>
  <c r="AS80" i="13" s="1"/>
  <c r="AS81" i="13" s="1"/>
  <c r="AS82" i="13" s="1"/>
  <c r="AS83" i="13" s="1"/>
  <c r="AS84" i="13" s="1"/>
  <c r="AS85" i="13" s="1"/>
  <c r="AS86" i="13" s="1"/>
  <c r="AS87" i="13" s="1"/>
  <c r="AS88" i="13" s="1"/>
  <c r="AS89" i="13" s="1"/>
  <c r="AS90" i="13" s="1"/>
  <c r="AS91" i="13" s="1"/>
  <c r="AS92" i="13" s="1"/>
  <c r="AS93" i="13" s="1"/>
  <c r="AS94" i="13" s="1"/>
  <c r="AS95" i="13" s="1"/>
  <c r="AS96" i="13" s="1"/>
  <c r="AS97" i="13" s="1"/>
  <c r="AS98" i="13" s="1"/>
  <c r="AS99" i="13" s="1"/>
  <c r="AS100" i="13" s="1"/>
  <c r="AS101" i="13" s="1"/>
  <c r="AS102" i="13" s="1"/>
  <c r="AS103" i="13" s="1"/>
  <c r="AS104" i="13" s="1"/>
  <c r="AS105" i="13" s="1"/>
  <c r="AS106" i="13" s="1"/>
  <c r="AS107" i="13" s="1"/>
  <c r="AS108" i="13" s="1"/>
  <c r="AS109" i="13" s="1"/>
  <c r="AS110" i="13" s="1"/>
  <c r="AS111" i="13" s="1"/>
  <c r="AS112" i="13" s="1"/>
  <c r="AS113" i="13" s="1"/>
  <c r="AS114" i="13" s="1"/>
  <c r="AS115" i="13" s="1"/>
  <c r="AS116" i="13" s="1"/>
  <c r="AS117" i="13" s="1"/>
  <c r="AS118" i="13" s="1"/>
  <c r="AS119" i="13" s="1"/>
  <c r="AS120" i="13" s="1"/>
  <c r="AS121" i="13" s="1"/>
  <c r="AS122" i="13" s="1"/>
  <c r="AS123" i="13" s="1"/>
  <c r="AS124" i="13" s="1"/>
  <c r="AS125" i="13" s="1"/>
  <c r="AS126" i="13" s="1"/>
  <c r="AS127" i="13" s="1"/>
  <c r="AS128" i="13" s="1"/>
  <c r="AS129" i="13" s="1"/>
  <c r="AS130" i="13" s="1"/>
  <c r="AS131" i="13" s="1"/>
  <c r="AS132" i="13" s="1"/>
  <c r="AS133" i="13" s="1"/>
  <c r="AS134" i="13" s="1"/>
  <c r="AS135" i="13" s="1"/>
  <c r="AS136" i="13" s="1"/>
  <c r="AS137" i="13" s="1"/>
  <c r="AS138" i="13" s="1"/>
  <c r="AS139" i="13" s="1"/>
  <c r="AS140" i="13" s="1"/>
  <c r="AS141" i="13" s="1"/>
  <c r="AS142" i="13" s="1"/>
  <c r="AS143" i="13" s="1"/>
  <c r="AS144" i="13" s="1"/>
  <c r="AS145" i="13" s="1"/>
  <c r="AS146" i="13" s="1"/>
  <c r="AS147" i="13" s="1"/>
  <c r="AS148" i="13" s="1"/>
  <c r="AS149" i="13" s="1"/>
  <c r="AS150" i="13" s="1"/>
  <c r="AS151" i="13" s="1"/>
  <c r="AS152" i="13" s="1"/>
  <c r="AS153" i="13" s="1"/>
  <c r="AS154" i="13" s="1"/>
  <c r="AS155" i="13" s="1"/>
  <c r="AS156" i="13" s="1"/>
  <c r="AS157" i="13" s="1"/>
  <c r="AS158" i="13" s="1"/>
  <c r="AS159" i="13" s="1"/>
  <c r="AS160" i="13" s="1"/>
  <c r="AS161" i="13" s="1"/>
  <c r="AS162" i="13" s="1"/>
  <c r="AS163" i="13" s="1"/>
  <c r="AS164" i="13" s="1"/>
  <c r="AS165" i="13" s="1"/>
  <c r="AS166" i="13" s="1"/>
  <c r="AS167" i="13" s="1"/>
  <c r="AS168" i="13" s="1"/>
  <c r="AS169" i="13" s="1"/>
  <c r="AS170" i="13" s="1"/>
  <c r="AS171" i="13" s="1"/>
  <c r="AS172" i="13" s="1"/>
  <c r="AS173" i="13" s="1"/>
  <c r="AS174" i="13" s="1"/>
  <c r="AS175" i="13" s="1"/>
  <c r="AS176" i="13" s="1"/>
  <c r="AS177" i="13" s="1"/>
  <c r="AS178" i="13" s="1"/>
  <c r="AS179" i="13" s="1"/>
  <c r="AS180" i="13" s="1"/>
  <c r="AS181" i="13" s="1"/>
  <c r="AS182" i="13" s="1"/>
  <c r="AS183" i="13" s="1"/>
  <c r="AS184" i="13" s="1"/>
  <c r="AS185" i="13" s="1"/>
  <c r="AS186" i="13" s="1"/>
  <c r="AS187" i="13" s="1"/>
  <c r="AS188" i="13" s="1"/>
  <c r="AS189" i="13" s="1"/>
  <c r="AS190" i="13" s="1"/>
  <c r="AS191" i="13" s="1"/>
  <c r="AS192" i="13" s="1"/>
  <c r="AS193" i="13" s="1"/>
  <c r="AS194" i="13" s="1"/>
  <c r="AS195" i="13" s="1"/>
  <c r="AS196" i="13" s="1"/>
  <c r="AS197" i="13" s="1"/>
  <c r="AS198" i="13" s="1"/>
  <c r="AS199" i="13" s="1"/>
  <c r="AS200" i="13" s="1"/>
  <c r="AS201" i="13" s="1"/>
  <c r="AS202" i="13" s="1"/>
  <c r="AS203" i="13" s="1"/>
  <c r="AS204" i="13" s="1"/>
  <c r="AS205" i="13" s="1"/>
  <c r="AS206" i="13" s="1"/>
  <c r="AS207" i="13" s="1"/>
  <c r="AS208" i="13" s="1"/>
  <c r="AS209" i="13" s="1"/>
  <c r="AS210" i="13" s="1"/>
  <c r="AS211" i="13" s="1"/>
  <c r="AS212" i="13" s="1"/>
  <c r="AS213" i="13" s="1"/>
  <c r="AS214" i="13" s="1"/>
  <c r="AS215" i="13" s="1"/>
  <c r="AS216" i="13" s="1"/>
  <c r="AS217" i="13" s="1"/>
  <c r="AS218" i="13" s="1"/>
  <c r="AS219" i="13" s="1"/>
  <c r="AS220" i="13" s="1"/>
  <c r="AS221" i="13" s="1"/>
  <c r="AS222" i="13" s="1"/>
  <c r="AS223" i="13" s="1"/>
  <c r="AS224" i="13" s="1"/>
  <c r="AS225" i="13" s="1"/>
  <c r="AS226" i="13" s="1"/>
  <c r="AS227" i="13" s="1"/>
  <c r="AS228" i="13" s="1"/>
  <c r="AS229" i="13" s="1"/>
  <c r="AS230" i="13" s="1"/>
  <c r="AS231" i="13" s="1"/>
  <c r="AS232" i="13" s="1"/>
  <c r="AS233" i="13" s="1"/>
  <c r="AS234" i="13" s="1"/>
  <c r="AS235" i="13" s="1"/>
  <c r="AS236" i="13" s="1"/>
  <c r="AS237" i="13" s="1"/>
  <c r="AS238" i="13" s="1"/>
  <c r="AS239" i="13" s="1"/>
  <c r="AS240" i="13" s="1"/>
  <c r="AS241" i="13" s="1"/>
  <c r="AS242" i="13" s="1"/>
  <c r="AS243" i="13" s="1"/>
  <c r="AS244" i="13" s="1"/>
  <c r="AS245" i="13" s="1"/>
  <c r="AS246" i="13" s="1"/>
  <c r="AS247" i="13" s="1"/>
  <c r="AS248" i="13" s="1"/>
  <c r="AS249" i="13" s="1"/>
  <c r="AS250" i="13" s="1"/>
  <c r="AS251" i="13" s="1"/>
  <c r="AS252" i="13" s="1"/>
  <c r="AS253" i="13" s="1"/>
  <c r="AS254" i="13" s="1"/>
  <c r="AS255" i="13" s="1"/>
  <c r="AS256" i="13" s="1"/>
  <c r="AS257" i="13" s="1"/>
  <c r="AS258" i="13" s="1"/>
  <c r="AS259" i="13" s="1"/>
  <c r="AS260" i="13" s="1"/>
  <c r="AS261" i="13" s="1"/>
  <c r="AS262" i="13" s="1"/>
  <c r="AS263" i="13" s="1"/>
  <c r="AS264" i="13" s="1"/>
  <c r="AS265" i="13" s="1"/>
  <c r="AS266" i="13" s="1"/>
  <c r="AS267" i="13" s="1"/>
  <c r="AS268" i="13" s="1"/>
  <c r="AS269" i="13" s="1"/>
  <c r="AR9" i="13"/>
  <c r="AR10" i="13" s="1"/>
  <c r="AR11" i="13" s="1"/>
  <c r="AR12" i="13" s="1"/>
  <c r="AR13" i="13" s="1"/>
  <c r="AR14" i="13" s="1"/>
  <c r="AR15" i="13" s="1"/>
  <c r="AR16" i="13" s="1"/>
  <c r="AR17" i="13" s="1"/>
  <c r="AR18" i="13" s="1"/>
  <c r="AR19" i="13" s="1"/>
  <c r="AR20" i="13" s="1"/>
  <c r="AR21" i="13" s="1"/>
  <c r="AR22" i="13" s="1"/>
  <c r="AR23" i="13" s="1"/>
  <c r="AR24" i="13" s="1"/>
  <c r="AR25" i="13" s="1"/>
  <c r="AR26" i="13" s="1"/>
  <c r="AR27" i="13" s="1"/>
  <c r="AR28" i="13" s="1"/>
  <c r="AR29" i="13" s="1"/>
  <c r="AR30" i="13" s="1"/>
  <c r="AR31" i="13" s="1"/>
  <c r="AR32" i="13" s="1"/>
  <c r="AR33" i="13" s="1"/>
  <c r="AR34" i="13" s="1"/>
  <c r="AR35" i="13" s="1"/>
  <c r="AR36" i="13" s="1"/>
  <c r="AR37" i="13" s="1"/>
  <c r="AR38" i="13" s="1"/>
  <c r="AR39" i="13" s="1"/>
  <c r="AR40" i="13" s="1"/>
  <c r="AR41" i="13" s="1"/>
  <c r="AR42" i="13" s="1"/>
  <c r="AR43" i="13" s="1"/>
  <c r="AR44" i="13" s="1"/>
  <c r="AR45" i="13" s="1"/>
  <c r="AR46" i="13" s="1"/>
  <c r="AR47" i="13" s="1"/>
  <c r="AR48" i="13" s="1"/>
  <c r="AR49" i="13" s="1"/>
  <c r="AR50" i="13" s="1"/>
  <c r="AR51" i="13" s="1"/>
  <c r="AR52" i="13" s="1"/>
  <c r="AR53" i="13" s="1"/>
  <c r="AR54" i="13" s="1"/>
  <c r="AR55" i="13" s="1"/>
  <c r="AR56" i="13" s="1"/>
  <c r="AR57" i="13" s="1"/>
  <c r="AR58" i="13" s="1"/>
  <c r="AR59" i="13" s="1"/>
  <c r="AR60" i="13" s="1"/>
  <c r="AR61" i="13" s="1"/>
  <c r="AR62" i="13" s="1"/>
  <c r="AR63" i="13" s="1"/>
  <c r="AR64" i="13" s="1"/>
  <c r="AR65" i="13" s="1"/>
  <c r="AR66" i="13" s="1"/>
  <c r="AR67" i="13" s="1"/>
  <c r="AR68" i="13" s="1"/>
  <c r="AR69" i="13" s="1"/>
  <c r="AR70" i="13" s="1"/>
  <c r="AR71" i="13" s="1"/>
  <c r="AR72" i="13" s="1"/>
  <c r="AR73" i="13" s="1"/>
  <c r="AR74" i="13" s="1"/>
  <c r="AR75" i="13" s="1"/>
  <c r="AR76" i="13" s="1"/>
  <c r="AR77" i="13" s="1"/>
  <c r="AR78" i="13" s="1"/>
  <c r="AR79" i="13" s="1"/>
  <c r="AR80" i="13" s="1"/>
  <c r="AR81" i="13" s="1"/>
  <c r="AR82" i="13" s="1"/>
  <c r="AR83" i="13" s="1"/>
  <c r="AR84" i="13" s="1"/>
  <c r="AR85" i="13" s="1"/>
  <c r="AR86" i="13" s="1"/>
  <c r="AR87" i="13" s="1"/>
  <c r="AR88" i="13" s="1"/>
  <c r="AR89" i="13" s="1"/>
  <c r="AR90" i="13" s="1"/>
  <c r="AR91" i="13" s="1"/>
  <c r="AR92" i="13" s="1"/>
  <c r="AR93" i="13" s="1"/>
  <c r="AR94" i="13" s="1"/>
  <c r="AR95" i="13" s="1"/>
  <c r="AR96" i="13" s="1"/>
  <c r="AR97" i="13" s="1"/>
  <c r="AR98" i="13" s="1"/>
  <c r="AR99" i="13" s="1"/>
  <c r="AR100" i="13" s="1"/>
  <c r="AR101" i="13" s="1"/>
  <c r="AR102" i="13" s="1"/>
  <c r="AR103" i="13" s="1"/>
  <c r="AR104" i="13" s="1"/>
  <c r="AR105" i="13" s="1"/>
  <c r="AR106" i="13" s="1"/>
  <c r="AR107" i="13" s="1"/>
  <c r="AR108" i="13" s="1"/>
  <c r="AR109" i="13" s="1"/>
  <c r="AR110" i="13" s="1"/>
  <c r="AR111" i="13" s="1"/>
  <c r="AR112" i="13" s="1"/>
  <c r="AR113" i="13" s="1"/>
  <c r="AR114" i="13" s="1"/>
  <c r="AR115" i="13" s="1"/>
  <c r="AR116" i="13" s="1"/>
  <c r="AR117" i="13" s="1"/>
  <c r="AR118" i="13" s="1"/>
  <c r="AR119" i="13" s="1"/>
  <c r="AR120" i="13" s="1"/>
  <c r="AR121" i="13" s="1"/>
  <c r="AR122" i="13" s="1"/>
  <c r="AR123" i="13" s="1"/>
  <c r="AR124" i="13" s="1"/>
  <c r="AR125" i="13" s="1"/>
  <c r="AR126" i="13" s="1"/>
  <c r="AR127" i="13" s="1"/>
  <c r="AR128" i="13" s="1"/>
  <c r="AR129" i="13" s="1"/>
  <c r="AR130" i="13" s="1"/>
  <c r="AR131" i="13" s="1"/>
  <c r="AR132" i="13" s="1"/>
  <c r="AR133" i="13" s="1"/>
  <c r="AR134" i="13" s="1"/>
  <c r="AR135" i="13" s="1"/>
  <c r="AR136" i="13" s="1"/>
  <c r="AR137" i="13" s="1"/>
  <c r="AR138" i="13" s="1"/>
  <c r="AR139" i="13" s="1"/>
  <c r="AR140" i="13" s="1"/>
  <c r="AR141" i="13" s="1"/>
  <c r="AR142" i="13" s="1"/>
  <c r="AR143" i="13" s="1"/>
  <c r="AR144" i="13" s="1"/>
  <c r="AR145" i="13" s="1"/>
  <c r="AR146" i="13" s="1"/>
  <c r="AR147" i="13" s="1"/>
  <c r="AR148" i="13" s="1"/>
  <c r="AR149" i="13" s="1"/>
  <c r="AR150" i="13" s="1"/>
  <c r="AR151" i="13" s="1"/>
  <c r="AR152" i="13" s="1"/>
  <c r="AR153" i="13" s="1"/>
  <c r="AR154" i="13" s="1"/>
  <c r="AR155" i="13" s="1"/>
  <c r="AR156" i="13" s="1"/>
  <c r="AR157" i="13" s="1"/>
  <c r="AR158" i="13" s="1"/>
  <c r="AR159" i="13" s="1"/>
  <c r="AR160" i="13" s="1"/>
  <c r="AR161" i="13" s="1"/>
  <c r="AR162" i="13" s="1"/>
  <c r="AR163" i="13" s="1"/>
  <c r="AR164" i="13" s="1"/>
  <c r="AR165" i="13" s="1"/>
  <c r="AR166" i="13" s="1"/>
  <c r="AR167" i="13" s="1"/>
  <c r="AR168" i="13" s="1"/>
  <c r="AR169" i="13" s="1"/>
  <c r="AR170" i="13" s="1"/>
  <c r="AR171" i="13" s="1"/>
  <c r="AR172" i="13" s="1"/>
  <c r="AR173" i="13" s="1"/>
  <c r="AR174" i="13" s="1"/>
  <c r="AR175" i="13" s="1"/>
  <c r="AR176" i="13" s="1"/>
  <c r="AR177" i="13" s="1"/>
  <c r="AR178" i="13" s="1"/>
  <c r="AR179" i="13" s="1"/>
  <c r="AR180" i="13" s="1"/>
  <c r="AR181" i="13" s="1"/>
  <c r="AR182" i="13" s="1"/>
  <c r="AR183" i="13" s="1"/>
  <c r="AR184" i="13" s="1"/>
  <c r="AR185" i="13" s="1"/>
  <c r="AR186" i="13" s="1"/>
  <c r="AR187" i="13" s="1"/>
  <c r="AR188" i="13" s="1"/>
  <c r="AR189" i="13" s="1"/>
  <c r="AR190" i="13" s="1"/>
  <c r="AR191" i="13" s="1"/>
  <c r="AR192" i="13" s="1"/>
  <c r="AR193" i="13" s="1"/>
  <c r="AR194" i="13" s="1"/>
  <c r="AR195" i="13" s="1"/>
  <c r="AR196" i="13" s="1"/>
  <c r="AR197" i="13" s="1"/>
  <c r="AR198" i="13" s="1"/>
  <c r="AR199" i="13" s="1"/>
  <c r="AR200" i="13" s="1"/>
  <c r="AR201" i="13" s="1"/>
  <c r="AR202" i="13" s="1"/>
  <c r="AR203" i="13" s="1"/>
  <c r="AR204" i="13" s="1"/>
  <c r="AR205" i="13" s="1"/>
  <c r="AR206" i="13" s="1"/>
  <c r="AR207" i="13" s="1"/>
  <c r="AR208" i="13" s="1"/>
  <c r="AR209" i="13" s="1"/>
  <c r="AR210" i="13" s="1"/>
  <c r="AR211" i="13" s="1"/>
  <c r="AR212" i="13" s="1"/>
  <c r="AR213" i="13" s="1"/>
  <c r="AR214" i="13" s="1"/>
  <c r="AR215" i="13" s="1"/>
  <c r="AR216" i="13" s="1"/>
  <c r="AR217" i="13" s="1"/>
  <c r="AR218" i="13" s="1"/>
  <c r="AR219" i="13" s="1"/>
  <c r="AR220" i="13" s="1"/>
  <c r="AR221" i="13" s="1"/>
  <c r="AR222" i="13" s="1"/>
  <c r="AR223" i="13" s="1"/>
  <c r="AR224" i="13" s="1"/>
  <c r="AR225" i="13" s="1"/>
  <c r="AR226" i="13" s="1"/>
  <c r="AR227" i="13" s="1"/>
  <c r="AR228" i="13" s="1"/>
  <c r="AR229" i="13" s="1"/>
  <c r="AR230" i="13" s="1"/>
  <c r="AR231" i="13" s="1"/>
  <c r="AR232" i="13" s="1"/>
  <c r="AR233" i="13" s="1"/>
  <c r="AR234" i="13" s="1"/>
  <c r="AR235" i="13" s="1"/>
  <c r="AR236" i="13" s="1"/>
  <c r="AR237" i="13" s="1"/>
  <c r="AR238" i="13" s="1"/>
  <c r="AR239" i="13" s="1"/>
  <c r="AR240" i="13" s="1"/>
  <c r="AR241" i="13" s="1"/>
  <c r="AR242" i="13" s="1"/>
  <c r="AR243" i="13" s="1"/>
  <c r="AR244" i="13" s="1"/>
  <c r="AR245" i="13" s="1"/>
  <c r="AR246" i="13" s="1"/>
  <c r="AR247" i="13" s="1"/>
  <c r="AR248" i="13" s="1"/>
  <c r="AR249" i="13" s="1"/>
  <c r="AR250" i="13" s="1"/>
  <c r="AR251" i="13" s="1"/>
  <c r="AR252" i="13" s="1"/>
  <c r="AR253" i="13" s="1"/>
  <c r="AR254" i="13" s="1"/>
  <c r="AR255" i="13" s="1"/>
  <c r="AR256" i="13" s="1"/>
  <c r="AR257" i="13" s="1"/>
  <c r="AR258" i="13" s="1"/>
  <c r="AR259" i="13" s="1"/>
  <c r="AR260" i="13" s="1"/>
  <c r="AR261" i="13" s="1"/>
  <c r="AR262" i="13" s="1"/>
  <c r="AR263" i="13" s="1"/>
  <c r="AR264" i="13" s="1"/>
  <c r="AR265" i="13" s="1"/>
  <c r="AR266" i="13" s="1"/>
  <c r="AR267" i="13" s="1"/>
  <c r="AR268" i="13" s="1"/>
  <c r="AR269" i="13" s="1"/>
  <c r="AQ9" i="13"/>
  <c r="AQ10" i="13" s="1"/>
  <c r="AQ11" i="13" s="1"/>
  <c r="AQ12" i="13" s="1"/>
  <c r="AQ13" i="13" s="1"/>
  <c r="AQ14" i="13" s="1"/>
  <c r="AQ15" i="13" s="1"/>
  <c r="AQ16" i="13" s="1"/>
  <c r="AQ17" i="13" s="1"/>
  <c r="AQ18" i="13" s="1"/>
  <c r="AQ19" i="13" s="1"/>
  <c r="AQ20" i="13" s="1"/>
  <c r="AQ21" i="13" s="1"/>
  <c r="AQ22" i="13" s="1"/>
  <c r="AQ23" i="13" s="1"/>
  <c r="AQ24" i="13" s="1"/>
  <c r="AQ25" i="13" s="1"/>
  <c r="AQ26" i="13" s="1"/>
  <c r="AQ27" i="13" s="1"/>
  <c r="AQ28" i="13" s="1"/>
  <c r="AQ29" i="13" s="1"/>
  <c r="AQ30" i="13" s="1"/>
  <c r="AQ31" i="13" s="1"/>
  <c r="AQ32" i="13" s="1"/>
  <c r="AQ33" i="13" s="1"/>
  <c r="AQ34" i="13" s="1"/>
  <c r="AQ35" i="13" s="1"/>
  <c r="AQ36" i="13" s="1"/>
  <c r="AQ37" i="13" s="1"/>
  <c r="AQ38" i="13" s="1"/>
  <c r="AQ39" i="13" s="1"/>
  <c r="AQ40" i="13" s="1"/>
  <c r="AQ41" i="13" s="1"/>
  <c r="AQ42" i="13" s="1"/>
  <c r="AQ43" i="13" s="1"/>
  <c r="AQ44" i="13" s="1"/>
  <c r="AQ45" i="13" s="1"/>
  <c r="AQ46" i="13" s="1"/>
  <c r="AQ47" i="13" s="1"/>
  <c r="AQ48" i="13" s="1"/>
  <c r="AQ49" i="13" s="1"/>
  <c r="AQ50" i="13" s="1"/>
  <c r="AQ51" i="13" s="1"/>
  <c r="AQ52" i="13" s="1"/>
  <c r="AQ53" i="13" s="1"/>
  <c r="AQ54" i="13" s="1"/>
  <c r="AQ55" i="13" s="1"/>
  <c r="AQ56" i="13" s="1"/>
  <c r="AQ57" i="13" s="1"/>
  <c r="AQ58" i="13" s="1"/>
  <c r="AQ59" i="13" s="1"/>
  <c r="AQ60" i="13" s="1"/>
  <c r="AQ61" i="13" s="1"/>
  <c r="AQ62" i="13" s="1"/>
  <c r="AQ63" i="13" s="1"/>
  <c r="AQ64" i="13" s="1"/>
  <c r="AQ65" i="13" s="1"/>
  <c r="AQ66" i="13" s="1"/>
  <c r="AQ67" i="13" s="1"/>
  <c r="AQ68" i="13" s="1"/>
  <c r="AQ69" i="13" s="1"/>
  <c r="AQ70" i="13" s="1"/>
  <c r="AQ71" i="13" s="1"/>
  <c r="AQ72" i="13" s="1"/>
  <c r="AQ73" i="13" s="1"/>
  <c r="AQ74" i="13" s="1"/>
  <c r="AQ75" i="13" s="1"/>
  <c r="AQ76" i="13" s="1"/>
  <c r="AQ77" i="13" s="1"/>
  <c r="AQ78" i="13" s="1"/>
  <c r="AQ79" i="13" s="1"/>
  <c r="AQ80" i="13" s="1"/>
  <c r="AQ81" i="13" s="1"/>
  <c r="AQ82" i="13" s="1"/>
  <c r="AQ83" i="13" s="1"/>
  <c r="AQ84" i="13" s="1"/>
  <c r="AQ85" i="13" s="1"/>
  <c r="AQ86" i="13" s="1"/>
  <c r="AQ87" i="13" s="1"/>
  <c r="AQ88" i="13" s="1"/>
  <c r="AQ89" i="13" s="1"/>
  <c r="AQ90" i="13" s="1"/>
  <c r="AQ91" i="13" s="1"/>
  <c r="AQ92" i="13" s="1"/>
  <c r="AQ93" i="13" s="1"/>
  <c r="AQ94" i="13" s="1"/>
  <c r="AQ95" i="13" s="1"/>
  <c r="AQ96" i="13" s="1"/>
  <c r="AQ97" i="13" s="1"/>
  <c r="AQ98" i="13" s="1"/>
  <c r="AQ99" i="13" s="1"/>
  <c r="AQ100" i="13" s="1"/>
  <c r="AQ101" i="13" s="1"/>
  <c r="AQ102" i="13" s="1"/>
  <c r="AQ103" i="13" s="1"/>
  <c r="AQ104" i="13" s="1"/>
  <c r="AQ105" i="13" s="1"/>
  <c r="AQ106" i="13" s="1"/>
  <c r="AQ107" i="13" s="1"/>
  <c r="AQ108" i="13" s="1"/>
  <c r="AQ109" i="13" s="1"/>
  <c r="AQ110" i="13" s="1"/>
  <c r="AQ111" i="13" s="1"/>
  <c r="AQ112" i="13" s="1"/>
  <c r="AQ113" i="13" s="1"/>
  <c r="AQ114" i="13" s="1"/>
  <c r="AQ115" i="13" s="1"/>
  <c r="AQ116" i="13" s="1"/>
  <c r="AQ117" i="13" s="1"/>
  <c r="AQ118" i="13" s="1"/>
  <c r="AQ119" i="13" s="1"/>
  <c r="AQ120" i="13" s="1"/>
  <c r="AQ121" i="13" s="1"/>
  <c r="AQ122" i="13" s="1"/>
  <c r="AQ123" i="13" s="1"/>
  <c r="AQ124" i="13" s="1"/>
  <c r="AQ125" i="13" s="1"/>
  <c r="AQ126" i="13" s="1"/>
  <c r="AQ127" i="13" s="1"/>
  <c r="AQ128" i="13" s="1"/>
  <c r="AQ129" i="13" s="1"/>
  <c r="AQ130" i="13" s="1"/>
  <c r="AQ131" i="13" s="1"/>
  <c r="AQ132" i="13" s="1"/>
  <c r="AQ133" i="13" s="1"/>
  <c r="AQ134" i="13" s="1"/>
  <c r="AQ135" i="13" s="1"/>
  <c r="AQ136" i="13" s="1"/>
  <c r="AQ137" i="13" s="1"/>
  <c r="AQ138" i="13" s="1"/>
  <c r="AQ139" i="13" s="1"/>
  <c r="AQ140" i="13" s="1"/>
  <c r="AQ141" i="13" s="1"/>
  <c r="AQ142" i="13" s="1"/>
  <c r="AQ143" i="13" s="1"/>
  <c r="AQ144" i="13" s="1"/>
  <c r="AQ145" i="13" s="1"/>
  <c r="AQ146" i="13" s="1"/>
  <c r="AQ147" i="13" s="1"/>
  <c r="AQ148" i="13" s="1"/>
  <c r="AQ149" i="13" s="1"/>
  <c r="AQ150" i="13" s="1"/>
  <c r="AQ151" i="13" s="1"/>
  <c r="AQ152" i="13" s="1"/>
  <c r="AQ153" i="13" s="1"/>
  <c r="AQ154" i="13" s="1"/>
  <c r="AQ155" i="13" s="1"/>
  <c r="AQ156" i="13" s="1"/>
  <c r="AQ157" i="13" s="1"/>
  <c r="AQ158" i="13" s="1"/>
  <c r="AQ159" i="13" s="1"/>
  <c r="AQ160" i="13" s="1"/>
  <c r="AQ161" i="13" s="1"/>
  <c r="AQ162" i="13" s="1"/>
  <c r="AQ163" i="13" s="1"/>
  <c r="AQ164" i="13" s="1"/>
  <c r="AQ165" i="13" s="1"/>
  <c r="AQ166" i="13" s="1"/>
  <c r="AQ167" i="13" s="1"/>
  <c r="AQ168" i="13" s="1"/>
  <c r="AQ169" i="13" s="1"/>
  <c r="AQ170" i="13" s="1"/>
  <c r="AQ171" i="13" s="1"/>
  <c r="AQ172" i="13" s="1"/>
  <c r="AQ173" i="13" s="1"/>
  <c r="AQ174" i="13" s="1"/>
  <c r="AQ175" i="13" s="1"/>
  <c r="AQ176" i="13" s="1"/>
  <c r="AQ177" i="13" s="1"/>
  <c r="AQ178" i="13" s="1"/>
  <c r="AQ179" i="13" s="1"/>
  <c r="AQ180" i="13" s="1"/>
  <c r="AQ181" i="13" s="1"/>
  <c r="AQ182" i="13" s="1"/>
  <c r="AQ183" i="13" s="1"/>
  <c r="AQ184" i="13" s="1"/>
  <c r="AQ185" i="13" s="1"/>
  <c r="AQ186" i="13" s="1"/>
  <c r="AQ187" i="13" s="1"/>
  <c r="AQ188" i="13" s="1"/>
  <c r="AQ189" i="13" s="1"/>
  <c r="AQ190" i="13" s="1"/>
  <c r="AQ191" i="13" s="1"/>
  <c r="AQ192" i="13" s="1"/>
  <c r="AQ193" i="13" s="1"/>
  <c r="AQ194" i="13" s="1"/>
  <c r="AQ195" i="13" s="1"/>
  <c r="AQ196" i="13" s="1"/>
  <c r="AQ197" i="13" s="1"/>
  <c r="AQ198" i="13" s="1"/>
  <c r="AQ199" i="13" s="1"/>
  <c r="AQ200" i="13" s="1"/>
  <c r="AQ201" i="13" s="1"/>
  <c r="AQ202" i="13" s="1"/>
  <c r="AQ203" i="13" s="1"/>
  <c r="AQ204" i="13" s="1"/>
  <c r="AQ205" i="13" s="1"/>
  <c r="AQ206" i="13" s="1"/>
  <c r="AQ207" i="13" s="1"/>
  <c r="AQ208" i="13" s="1"/>
  <c r="AQ209" i="13" s="1"/>
  <c r="AQ210" i="13" s="1"/>
  <c r="AQ211" i="13" s="1"/>
  <c r="AQ212" i="13" s="1"/>
  <c r="AQ213" i="13" s="1"/>
  <c r="AQ214" i="13" s="1"/>
  <c r="AQ215" i="13" s="1"/>
  <c r="AQ216" i="13" s="1"/>
  <c r="AQ217" i="13" s="1"/>
  <c r="AQ218" i="13" s="1"/>
  <c r="AQ219" i="13" s="1"/>
  <c r="AQ220" i="13" s="1"/>
  <c r="AQ221" i="13" s="1"/>
  <c r="AQ222" i="13" s="1"/>
  <c r="AQ223" i="13" s="1"/>
  <c r="AQ224" i="13" s="1"/>
  <c r="AQ225" i="13" s="1"/>
  <c r="AQ226" i="13" s="1"/>
  <c r="AQ227" i="13" s="1"/>
  <c r="AQ228" i="13" s="1"/>
  <c r="AQ229" i="13" s="1"/>
  <c r="AQ230" i="13" s="1"/>
  <c r="AQ231" i="13" s="1"/>
  <c r="AQ232" i="13" s="1"/>
  <c r="AQ233" i="13" s="1"/>
  <c r="AQ234" i="13" s="1"/>
  <c r="AQ235" i="13" s="1"/>
  <c r="AQ236" i="13" s="1"/>
  <c r="AQ237" i="13" s="1"/>
  <c r="AQ238" i="13" s="1"/>
  <c r="AQ239" i="13" s="1"/>
  <c r="AQ240" i="13" s="1"/>
  <c r="AQ241" i="13" s="1"/>
  <c r="AQ242" i="13" s="1"/>
  <c r="AQ243" i="13" s="1"/>
  <c r="AQ244" i="13" s="1"/>
  <c r="AQ245" i="13" s="1"/>
  <c r="AQ246" i="13" s="1"/>
  <c r="AQ247" i="13" s="1"/>
  <c r="AQ248" i="13" s="1"/>
  <c r="AQ249" i="13" s="1"/>
  <c r="AQ250" i="13" s="1"/>
  <c r="AQ251" i="13" s="1"/>
  <c r="AQ252" i="13" s="1"/>
  <c r="AQ253" i="13" s="1"/>
  <c r="AQ254" i="13" s="1"/>
  <c r="AQ255" i="13" s="1"/>
  <c r="AQ256" i="13" s="1"/>
  <c r="AQ257" i="13" s="1"/>
  <c r="AQ258" i="13" s="1"/>
  <c r="AQ259" i="13" s="1"/>
  <c r="AQ260" i="13" s="1"/>
  <c r="AQ261" i="13" s="1"/>
  <c r="AQ262" i="13" s="1"/>
  <c r="AQ263" i="13" s="1"/>
  <c r="AQ264" i="13" s="1"/>
  <c r="AQ265" i="13" s="1"/>
  <c r="AQ266" i="13" s="1"/>
  <c r="AQ267" i="13" s="1"/>
  <c r="AQ268" i="13" s="1"/>
  <c r="AQ269" i="13" s="1"/>
  <c r="AP9" i="13"/>
  <c r="AP10" i="13" s="1"/>
  <c r="AP11" i="13" s="1"/>
  <c r="AP12" i="13" s="1"/>
  <c r="AP13" i="13" s="1"/>
  <c r="AP14" i="13" s="1"/>
  <c r="AP15" i="13" s="1"/>
  <c r="AP16" i="13" s="1"/>
  <c r="AP17" i="13" s="1"/>
  <c r="AP18" i="13" s="1"/>
  <c r="AP19" i="13" s="1"/>
  <c r="AP20" i="13" s="1"/>
  <c r="AP21" i="13" s="1"/>
  <c r="AP22" i="13" s="1"/>
  <c r="AP23" i="13" s="1"/>
  <c r="AP24" i="13" s="1"/>
  <c r="AP25" i="13" s="1"/>
  <c r="AP26" i="13" s="1"/>
  <c r="AP27" i="13" s="1"/>
  <c r="AP28" i="13" s="1"/>
  <c r="AP29" i="13" s="1"/>
  <c r="AP30" i="13" s="1"/>
  <c r="AP31" i="13" s="1"/>
  <c r="AP32" i="13" s="1"/>
  <c r="AP33" i="13" s="1"/>
  <c r="AP34" i="13" s="1"/>
  <c r="AP35" i="13" s="1"/>
  <c r="AP36" i="13" s="1"/>
  <c r="AP37" i="13" s="1"/>
  <c r="AP38" i="13" s="1"/>
  <c r="AP39" i="13" s="1"/>
  <c r="AP40" i="13" s="1"/>
  <c r="AP41" i="13" s="1"/>
  <c r="AP42" i="13" s="1"/>
  <c r="AP43" i="13" s="1"/>
  <c r="AP44" i="13" s="1"/>
  <c r="AP45" i="13" s="1"/>
  <c r="AP46" i="13" s="1"/>
  <c r="AP47" i="13" s="1"/>
  <c r="AP48" i="13" s="1"/>
  <c r="AP49" i="13" s="1"/>
  <c r="AP50" i="13" s="1"/>
  <c r="AP51" i="13" s="1"/>
  <c r="AP52" i="13" s="1"/>
  <c r="AP53" i="13" s="1"/>
  <c r="AP54" i="13" s="1"/>
  <c r="AP55" i="13" s="1"/>
  <c r="AP56" i="13" s="1"/>
  <c r="AP57" i="13" s="1"/>
  <c r="AP58" i="13" s="1"/>
  <c r="AP59" i="13" s="1"/>
  <c r="AP60" i="13" s="1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AP73" i="13" s="1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AP89" i="13" s="1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AP128" i="13" s="1"/>
  <c r="AP129" i="13" s="1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AP156" i="13" s="1"/>
  <c r="AP157" i="13" s="1"/>
  <c r="AP158" i="13" s="1"/>
  <c r="AP159" i="13" s="1"/>
  <c r="AP160" i="13" s="1"/>
  <c r="AP161" i="13" s="1"/>
  <c r="AP162" i="13" s="1"/>
  <c r="AP163" i="13" s="1"/>
  <c r="AP164" i="13" s="1"/>
  <c r="AP165" i="13" s="1"/>
  <c r="AP166" i="13" s="1"/>
  <c r="AP167" i="13" s="1"/>
  <c r="AP168" i="13" s="1"/>
  <c r="AP169" i="13" s="1"/>
  <c r="AP170" i="13" s="1"/>
  <c r="AP171" i="13" s="1"/>
  <c r="AP172" i="13" s="1"/>
  <c r="AP173" i="13" s="1"/>
  <c r="AP174" i="13" s="1"/>
  <c r="AP175" i="13" s="1"/>
  <c r="AP176" i="13" s="1"/>
  <c r="AP177" i="13" s="1"/>
  <c r="AP178" i="13" s="1"/>
  <c r="AP179" i="13" s="1"/>
  <c r="AP180" i="13" s="1"/>
  <c r="AP181" i="13" s="1"/>
  <c r="AP182" i="13" s="1"/>
  <c r="AP183" i="13" s="1"/>
  <c r="AP184" i="13" s="1"/>
  <c r="AP185" i="13" s="1"/>
  <c r="AP186" i="13" s="1"/>
  <c r="AP187" i="13" s="1"/>
  <c r="AP188" i="13" s="1"/>
  <c r="AP189" i="13" s="1"/>
  <c r="AP190" i="13" s="1"/>
  <c r="AP191" i="13" s="1"/>
  <c r="AP192" i="13" s="1"/>
  <c r="AP193" i="13" s="1"/>
  <c r="AP194" i="13" s="1"/>
  <c r="AP195" i="13" s="1"/>
  <c r="AP196" i="13" s="1"/>
  <c r="AP197" i="13" s="1"/>
  <c r="AP198" i="13" s="1"/>
  <c r="AP199" i="13" s="1"/>
  <c r="AP200" i="13" s="1"/>
  <c r="AP201" i="13" s="1"/>
  <c r="AP202" i="13" s="1"/>
  <c r="AP203" i="13" s="1"/>
  <c r="AP204" i="13" s="1"/>
  <c r="AP205" i="13" s="1"/>
  <c r="AP206" i="13" s="1"/>
  <c r="AP207" i="13" s="1"/>
  <c r="AP208" i="13" s="1"/>
  <c r="AP209" i="13" s="1"/>
  <c r="AP210" i="13" s="1"/>
  <c r="AP211" i="13" s="1"/>
  <c r="AP212" i="13" s="1"/>
  <c r="AP213" i="13" s="1"/>
  <c r="AP214" i="13" s="1"/>
  <c r="AP215" i="13" s="1"/>
  <c r="AP216" i="13" s="1"/>
  <c r="AP217" i="13" s="1"/>
  <c r="AP218" i="13" s="1"/>
  <c r="AP219" i="13" s="1"/>
  <c r="AP220" i="13" s="1"/>
  <c r="AP221" i="13" s="1"/>
  <c r="AP222" i="13" s="1"/>
  <c r="AP223" i="13" s="1"/>
  <c r="AP224" i="13" s="1"/>
  <c r="AP225" i="13" s="1"/>
  <c r="AP226" i="13" s="1"/>
  <c r="AP227" i="13" s="1"/>
  <c r="AP228" i="13" s="1"/>
  <c r="AP229" i="13" s="1"/>
  <c r="AP230" i="13" s="1"/>
  <c r="AP231" i="13" s="1"/>
  <c r="AP232" i="13" s="1"/>
  <c r="AP233" i="13" s="1"/>
  <c r="AP234" i="13" s="1"/>
  <c r="AP235" i="13" s="1"/>
  <c r="AP236" i="13" s="1"/>
  <c r="AP237" i="13" s="1"/>
  <c r="AP238" i="13" s="1"/>
  <c r="AP239" i="13" s="1"/>
  <c r="AP240" i="13" s="1"/>
  <c r="AP241" i="13" s="1"/>
  <c r="AP242" i="13" s="1"/>
  <c r="AP243" i="13" s="1"/>
  <c r="AP244" i="13" s="1"/>
  <c r="AP245" i="13" s="1"/>
  <c r="AP246" i="13" s="1"/>
  <c r="AP247" i="13" s="1"/>
  <c r="AP248" i="13" s="1"/>
  <c r="AP249" i="13" s="1"/>
  <c r="AP250" i="13" s="1"/>
  <c r="AP251" i="13" s="1"/>
  <c r="AP252" i="13" s="1"/>
  <c r="AP253" i="13" s="1"/>
  <c r="AP254" i="13" s="1"/>
  <c r="AP255" i="13" s="1"/>
  <c r="AP256" i="13" s="1"/>
  <c r="AP257" i="13" s="1"/>
  <c r="AP258" i="13" s="1"/>
  <c r="AP259" i="13" s="1"/>
  <c r="AP260" i="13" s="1"/>
  <c r="AP261" i="13" s="1"/>
  <c r="AP262" i="13" s="1"/>
  <c r="AP263" i="13" s="1"/>
  <c r="AP264" i="13" s="1"/>
  <c r="AP265" i="13" s="1"/>
  <c r="AP266" i="13" s="1"/>
  <c r="AP267" i="13" s="1"/>
  <c r="AP268" i="13" s="1"/>
  <c r="AP269" i="13" s="1"/>
  <c r="AO9" i="13"/>
  <c r="AO10" i="13" s="1"/>
  <c r="AO11" i="13" s="1"/>
  <c r="AO12" i="13" s="1"/>
  <c r="AO13" i="13" s="1"/>
  <c r="AO14" i="13" s="1"/>
  <c r="AO15" i="13" s="1"/>
  <c r="AO16" i="13" s="1"/>
  <c r="AO17" i="13" s="1"/>
  <c r="AO18" i="13" s="1"/>
  <c r="AO19" i="13" s="1"/>
  <c r="AO20" i="13" s="1"/>
  <c r="AO21" i="13" s="1"/>
  <c r="AO22" i="13" s="1"/>
  <c r="AO23" i="13" s="1"/>
  <c r="AO24" i="13" s="1"/>
  <c r="AO25" i="13" s="1"/>
  <c r="AO26" i="13" s="1"/>
  <c r="AO27" i="13" s="1"/>
  <c r="AO28" i="13" s="1"/>
  <c r="AO29" i="13" s="1"/>
  <c r="AO30" i="13" s="1"/>
  <c r="AO31" i="13" s="1"/>
  <c r="AO32" i="13" s="1"/>
  <c r="AO33" i="13" s="1"/>
  <c r="AO34" i="13" s="1"/>
  <c r="AO35" i="13" s="1"/>
  <c r="AO36" i="13" s="1"/>
  <c r="AO37" i="13" s="1"/>
  <c r="AO38" i="13" s="1"/>
  <c r="AO39" i="13" s="1"/>
  <c r="AO40" i="13" s="1"/>
  <c r="AO41" i="13" s="1"/>
  <c r="AO42" i="13" s="1"/>
  <c r="AO43" i="13" s="1"/>
  <c r="AO44" i="13" s="1"/>
  <c r="AO45" i="13" s="1"/>
  <c r="AO46" i="13" s="1"/>
  <c r="AO47" i="13" s="1"/>
  <c r="AO48" i="13" s="1"/>
  <c r="AO49" i="13" s="1"/>
  <c r="AO50" i="13" s="1"/>
  <c r="AO51" i="13" s="1"/>
  <c r="AO52" i="13" s="1"/>
  <c r="AO53" i="13" s="1"/>
  <c r="AO54" i="13" s="1"/>
  <c r="AO55" i="13" s="1"/>
  <c r="AO56" i="13" s="1"/>
  <c r="AO57" i="13" s="1"/>
  <c r="AO58" i="13" s="1"/>
  <c r="AO59" i="13" s="1"/>
  <c r="AO60" i="13" s="1"/>
  <c r="AO61" i="13" s="1"/>
  <c r="AO62" i="13" s="1"/>
  <c r="AO63" i="13" s="1"/>
  <c r="AO64" i="13" s="1"/>
  <c r="AO65" i="13" s="1"/>
  <c r="AO66" i="13" s="1"/>
  <c r="AO67" i="13" s="1"/>
  <c r="AO68" i="13" s="1"/>
  <c r="AO69" i="13" s="1"/>
  <c r="AO70" i="13" s="1"/>
  <c r="AO71" i="13" s="1"/>
  <c r="AO72" i="13" s="1"/>
  <c r="AO73" i="13" s="1"/>
  <c r="AO74" i="13" s="1"/>
  <c r="AO75" i="13" s="1"/>
  <c r="AO76" i="13" s="1"/>
  <c r="AO77" i="13" s="1"/>
  <c r="AO78" i="13" s="1"/>
  <c r="AO79" i="13" s="1"/>
  <c r="AO80" i="13" s="1"/>
  <c r="AO81" i="13" s="1"/>
  <c r="AO82" i="13" s="1"/>
  <c r="AO83" i="13" s="1"/>
  <c r="AO84" i="13" s="1"/>
  <c r="AO85" i="13" s="1"/>
  <c r="AO86" i="13" s="1"/>
  <c r="AO87" i="13" s="1"/>
  <c r="AO88" i="13" s="1"/>
  <c r="AO89" i="13" s="1"/>
  <c r="AO90" i="13" s="1"/>
  <c r="AO91" i="13" s="1"/>
  <c r="AO92" i="13" s="1"/>
  <c r="AO93" i="13" s="1"/>
  <c r="AO94" i="13" s="1"/>
  <c r="AO95" i="13" s="1"/>
  <c r="AO96" i="13" s="1"/>
  <c r="AO97" i="13" s="1"/>
  <c r="AO98" i="13" s="1"/>
  <c r="AO99" i="13" s="1"/>
  <c r="AO100" i="13" s="1"/>
  <c r="AO101" i="13" s="1"/>
  <c r="AO102" i="13" s="1"/>
  <c r="AO103" i="13" s="1"/>
  <c r="AO104" i="13" s="1"/>
  <c r="AO105" i="13" s="1"/>
  <c r="AO106" i="13" s="1"/>
  <c r="AO107" i="13" s="1"/>
  <c r="AO108" i="13" s="1"/>
  <c r="AO109" i="13" s="1"/>
  <c r="AO110" i="13" s="1"/>
  <c r="AO111" i="13" s="1"/>
  <c r="AO112" i="13" s="1"/>
  <c r="AO113" i="13" s="1"/>
  <c r="AO114" i="13" s="1"/>
  <c r="AO115" i="13" s="1"/>
  <c r="AO116" i="13" s="1"/>
  <c r="AO117" i="13" s="1"/>
  <c r="AO118" i="13" s="1"/>
  <c r="AO119" i="13" s="1"/>
  <c r="AO120" i="13" s="1"/>
  <c r="AO121" i="13" s="1"/>
  <c r="AO122" i="13" s="1"/>
  <c r="AO123" i="13" s="1"/>
  <c r="AO124" i="13" s="1"/>
  <c r="AO125" i="13" s="1"/>
  <c r="AO126" i="13" s="1"/>
  <c r="AO127" i="13" s="1"/>
  <c r="AO128" i="13" s="1"/>
  <c r="AO129" i="13" s="1"/>
  <c r="AO130" i="13" s="1"/>
  <c r="AO131" i="13" s="1"/>
  <c r="AO132" i="13" s="1"/>
  <c r="AO133" i="13" s="1"/>
  <c r="AO134" i="13" s="1"/>
  <c r="AO135" i="13" s="1"/>
  <c r="AO136" i="13" s="1"/>
  <c r="AO137" i="13" s="1"/>
  <c r="AO138" i="13" s="1"/>
  <c r="AO139" i="13" s="1"/>
  <c r="AO140" i="13" s="1"/>
  <c r="AO141" i="13" s="1"/>
  <c r="AO142" i="13" s="1"/>
  <c r="AO143" i="13" s="1"/>
  <c r="AO144" i="13" s="1"/>
  <c r="AO145" i="13" s="1"/>
  <c r="AO146" i="13" s="1"/>
  <c r="AO147" i="13" s="1"/>
  <c r="AO148" i="13" s="1"/>
  <c r="AO149" i="13" s="1"/>
  <c r="AO150" i="13" s="1"/>
  <c r="AO151" i="13" s="1"/>
  <c r="AO152" i="13" s="1"/>
  <c r="AO153" i="13" s="1"/>
  <c r="AO154" i="13" s="1"/>
  <c r="AO155" i="13" s="1"/>
  <c r="AO156" i="13" s="1"/>
  <c r="AO157" i="13" s="1"/>
  <c r="AO158" i="13" s="1"/>
  <c r="AO159" i="13" s="1"/>
  <c r="AO160" i="13" s="1"/>
  <c r="AO161" i="13" s="1"/>
  <c r="AO162" i="13" s="1"/>
  <c r="AO163" i="13" s="1"/>
  <c r="AO164" i="13" s="1"/>
  <c r="AO165" i="13" s="1"/>
  <c r="AO166" i="13" s="1"/>
  <c r="AO167" i="13" s="1"/>
  <c r="AO168" i="13" s="1"/>
  <c r="AO169" i="13" s="1"/>
  <c r="AO170" i="13" s="1"/>
  <c r="AO171" i="13" s="1"/>
  <c r="AO172" i="13" s="1"/>
  <c r="AO173" i="13" s="1"/>
  <c r="AO174" i="13" s="1"/>
  <c r="AO175" i="13" s="1"/>
  <c r="AO176" i="13" s="1"/>
  <c r="AO177" i="13" s="1"/>
  <c r="AO178" i="13" s="1"/>
  <c r="AO179" i="13" s="1"/>
  <c r="AO180" i="13" s="1"/>
  <c r="AO181" i="13" s="1"/>
  <c r="AO182" i="13" s="1"/>
  <c r="AO183" i="13" s="1"/>
  <c r="AO184" i="13" s="1"/>
  <c r="AO185" i="13" s="1"/>
  <c r="AO186" i="13" s="1"/>
  <c r="AO187" i="13" s="1"/>
  <c r="AO188" i="13" s="1"/>
  <c r="AO189" i="13" s="1"/>
  <c r="AO190" i="13" s="1"/>
  <c r="AO191" i="13" s="1"/>
  <c r="AO192" i="13" s="1"/>
  <c r="AO193" i="13" s="1"/>
  <c r="AO194" i="13" s="1"/>
  <c r="AO195" i="13" s="1"/>
  <c r="AO196" i="13" s="1"/>
  <c r="AO197" i="13" s="1"/>
  <c r="AO198" i="13" s="1"/>
  <c r="AO199" i="13" s="1"/>
  <c r="AO200" i="13" s="1"/>
  <c r="AO201" i="13" s="1"/>
  <c r="AO202" i="13" s="1"/>
  <c r="AO203" i="13" s="1"/>
  <c r="AO204" i="13" s="1"/>
  <c r="AO205" i="13" s="1"/>
  <c r="AO206" i="13" s="1"/>
  <c r="AO207" i="13" s="1"/>
  <c r="AO208" i="13" s="1"/>
  <c r="AO209" i="13" s="1"/>
  <c r="AO210" i="13" s="1"/>
  <c r="AO211" i="13" s="1"/>
  <c r="AO212" i="13" s="1"/>
  <c r="AO213" i="13" s="1"/>
  <c r="AO214" i="13" s="1"/>
  <c r="AO215" i="13" s="1"/>
  <c r="AO216" i="13" s="1"/>
  <c r="AO217" i="13" s="1"/>
  <c r="AO218" i="13" s="1"/>
  <c r="AO219" i="13" s="1"/>
  <c r="AO220" i="13" s="1"/>
  <c r="AO221" i="13" s="1"/>
  <c r="AO222" i="13" s="1"/>
  <c r="AO223" i="13" s="1"/>
  <c r="AO224" i="13" s="1"/>
  <c r="AO225" i="13" s="1"/>
  <c r="AO226" i="13" s="1"/>
  <c r="AO227" i="13" s="1"/>
  <c r="AO228" i="13" s="1"/>
  <c r="AO229" i="13" s="1"/>
  <c r="AO230" i="13" s="1"/>
  <c r="AO231" i="13" s="1"/>
  <c r="AO232" i="13" s="1"/>
  <c r="AO233" i="13" s="1"/>
  <c r="AO234" i="13" s="1"/>
  <c r="AO235" i="13" s="1"/>
  <c r="AO236" i="13" s="1"/>
  <c r="AO237" i="13" s="1"/>
  <c r="AO238" i="13" s="1"/>
  <c r="AO239" i="13" s="1"/>
  <c r="AO240" i="13" s="1"/>
  <c r="AO241" i="13" s="1"/>
  <c r="AO242" i="13" s="1"/>
  <c r="AO243" i="13" s="1"/>
  <c r="AO244" i="13" s="1"/>
  <c r="AO245" i="13" s="1"/>
  <c r="AO246" i="13" s="1"/>
  <c r="AO247" i="13" s="1"/>
  <c r="AO248" i="13" s="1"/>
  <c r="AO249" i="13" s="1"/>
  <c r="AO250" i="13" s="1"/>
  <c r="AO251" i="13" s="1"/>
  <c r="AO252" i="13" s="1"/>
  <c r="AO253" i="13" s="1"/>
  <c r="AO254" i="13" s="1"/>
  <c r="AO255" i="13" s="1"/>
  <c r="AO256" i="13" s="1"/>
  <c r="AO257" i="13" s="1"/>
  <c r="AO258" i="13" s="1"/>
  <c r="AO259" i="13" s="1"/>
  <c r="AO260" i="13" s="1"/>
  <c r="AO261" i="13" s="1"/>
  <c r="AO262" i="13" s="1"/>
  <c r="AO263" i="13" s="1"/>
  <c r="AO264" i="13" s="1"/>
  <c r="AO265" i="13" s="1"/>
  <c r="AO266" i="13" s="1"/>
  <c r="AO267" i="13" s="1"/>
  <c r="AO268" i="13" s="1"/>
  <c r="AO269" i="13" s="1"/>
  <c r="AN9" i="13"/>
  <c r="AN10" i="13" s="1"/>
  <c r="AN11" i="13" s="1"/>
  <c r="AN12" i="13" s="1"/>
  <c r="AN13" i="13" s="1"/>
  <c r="AN14" i="13" s="1"/>
  <c r="AN15" i="13" s="1"/>
  <c r="AN16" i="13" s="1"/>
  <c r="AN17" i="13" s="1"/>
  <c r="AN18" i="13" s="1"/>
  <c r="AN19" i="13" s="1"/>
  <c r="AN20" i="13" s="1"/>
  <c r="AN21" i="13" s="1"/>
  <c r="AN22" i="13" s="1"/>
  <c r="AN23" i="13" s="1"/>
  <c r="AN24" i="13" s="1"/>
  <c r="AN25" i="13" s="1"/>
  <c r="AN26" i="13" s="1"/>
  <c r="AN27" i="13" s="1"/>
  <c r="AN28" i="13" s="1"/>
  <c r="AN29" i="13" s="1"/>
  <c r="AN30" i="13" s="1"/>
  <c r="AN31" i="13" s="1"/>
  <c r="AN32" i="13" s="1"/>
  <c r="AN33" i="13" s="1"/>
  <c r="AN34" i="13" s="1"/>
  <c r="AN35" i="13" s="1"/>
  <c r="AN36" i="13" s="1"/>
  <c r="AN37" i="13" s="1"/>
  <c r="AN38" i="13" s="1"/>
  <c r="AN39" i="13" s="1"/>
  <c r="AN40" i="13" s="1"/>
  <c r="AN41" i="13" s="1"/>
  <c r="AN42" i="13" s="1"/>
  <c r="AN43" i="13" s="1"/>
  <c r="AN44" i="13" s="1"/>
  <c r="AN45" i="13" s="1"/>
  <c r="AN46" i="13" s="1"/>
  <c r="AN47" i="13" s="1"/>
  <c r="AN48" i="13" s="1"/>
  <c r="AN49" i="13" s="1"/>
  <c r="AN50" i="13" s="1"/>
  <c r="AN51" i="13" s="1"/>
  <c r="AN52" i="13" s="1"/>
  <c r="AN53" i="13" s="1"/>
  <c r="AN54" i="13" s="1"/>
  <c r="AN55" i="13" s="1"/>
  <c r="AN56" i="13" s="1"/>
  <c r="AN57" i="13" s="1"/>
  <c r="AN58" i="13" s="1"/>
  <c r="AN59" i="13" s="1"/>
  <c r="AN60" i="13" s="1"/>
  <c r="AN61" i="13" s="1"/>
  <c r="AN62" i="13" s="1"/>
  <c r="AN63" i="13" s="1"/>
  <c r="AN64" i="13" s="1"/>
  <c r="AN65" i="13" s="1"/>
  <c r="AN66" i="13" s="1"/>
  <c r="AN67" i="13" s="1"/>
  <c r="AN68" i="13" s="1"/>
  <c r="AN69" i="13" s="1"/>
  <c r="AN70" i="13" s="1"/>
  <c r="AN71" i="13" s="1"/>
  <c r="AN72" i="13" s="1"/>
  <c r="AN73" i="13" s="1"/>
  <c r="AN74" i="13" s="1"/>
  <c r="AN75" i="13" s="1"/>
  <c r="AN76" i="13" s="1"/>
  <c r="AN77" i="13" s="1"/>
  <c r="AN78" i="13" s="1"/>
  <c r="AN79" i="13" s="1"/>
  <c r="AN80" i="13" s="1"/>
  <c r="AN81" i="13" s="1"/>
  <c r="AN82" i="13" s="1"/>
  <c r="AN83" i="13" s="1"/>
  <c r="AN84" i="13" s="1"/>
  <c r="AN85" i="13" s="1"/>
  <c r="AN86" i="13" s="1"/>
  <c r="AN87" i="13" s="1"/>
  <c r="AN88" i="13" s="1"/>
  <c r="AN89" i="13" s="1"/>
  <c r="AN90" i="13" s="1"/>
  <c r="AN91" i="13" s="1"/>
  <c r="AN92" i="13" s="1"/>
  <c r="AN93" i="13" s="1"/>
  <c r="AN94" i="13" s="1"/>
  <c r="AN95" i="13" s="1"/>
  <c r="AN96" i="13" s="1"/>
  <c r="AN97" i="13" s="1"/>
  <c r="AN98" i="13" s="1"/>
  <c r="AN99" i="13" s="1"/>
  <c r="AN100" i="13" s="1"/>
  <c r="AN101" i="13" s="1"/>
  <c r="AN102" i="13" s="1"/>
  <c r="AN103" i="13" s="1"/>
  <c r="AN104" i="13" s="1"/>
  <c r="AN105" i="13" s="1"/>
  <c r="AN106" i="13" s="1"/>
  <c r="AN107" i="13" s="1"/>
  <c r="AN108" i="13" s="1"/>
  <c r="AN109" i="13" s="1"/>
  <c r="AN110" i="13" s="1"/>
  <c r="AN111" i="13" s="1"/>
  <c r="AN112" i="13" s="1"/>
  <c r="AN113" i="13" s="1"/>
  <c r="AN114" i="13" s="1"/>
  <c r="AN115" i="13" s="1"/>
  <c r="AN116" i="13" s="1"/>
  <c r="AN117" i="13" s="1"/>
  <c r="AN118" i="13" s="1"/>
  <c r="AN119" i="13" s="1"/>
  <c r="AN120" i="13" s="1"/>
  <c r="AN121" i="13" s="1"/>
  <c r="AN122" i="13" s="1"/>
  <c r="AN123" i="13" s="1"/>
  <c r="AN124" i="13" s="1"/>
  <c r="AN125" i="13" s="1"/>
  <c r="AN126" i="13" s="1"/>
  <c r="AN127" i="13" s="1"/>
  <c r="AN128" i="13" s="1"/>
  <c r="AN129" i="13" s="1"/>
  <c r="AN130" i="13" s="1"/>
  <c r="AN131" i="13" s="1"/>
  <c r="AN132" i="13" s="1"/>
  <c r="AN133" i="13" s="1"/>
  <c r="AN134" i="13" s="1"/>
  <c r="AN135" i="13" s="1"/>
  <c r="AN136" i="13" s="1"/>
  <c r="AN137" i="13" s="1"/>
  <c r="AN138" i="13" s="1"/>
  <c r="AN139" i="13" s="1"/>
  <c r="AN140" i="13" s="1"/>
  <c r="AN141" i="13" s="1"/>
  <c r="AN142" i="13" s="1"/>
  <c r="AN143" i="13" s="1"/>
  <c r="AN144" i="13" s="1"/>
  <c r="AN145" i="13" s="1"/>
  <c r="AN146" i="13" s="1"/>
  <c r="AN147" i="13" s="1"/>
  <c r="AN148" i="13" s="1"/>
  <c r="AN149" i="13" s="1"/>
  <c r="AN150" i="13" s="1"/>
  <c r="AN151" i="13" s="1"/>
  <c r="AN152" i="13" s="1"/>
  <c r="AN153" i="13" s="1"/>
  <c r="AN154" i="13" s="1"/>
  <c r="AN155" i="13" s="1"/>
  <c r="AN156" i="13" s="1"/>
  <c r="AN157" i="13" s="1"/>
  <c r="AN158" i="13" s="1"/>
  <c r="AN159" i="13" s="1"/>
  <c r="AN160" i="13" s="1"/>
  <c r="AN161" i="13" s="1"/>
  <c r="AN162" i="13" s="1"/>
  <c r="AN163" i="13" s="1"/>
  <c r="AN164" i="13" s="1"/>
  <c r="AN165" i="13" s="1"/>
  <c r="AN166" i="13" s="1"/>
  <c r="AN167" i="13" s="1"/>
  <c r="AN168" i="13" s="1"/>
  <c r="AN169" i="13" s="1"/>
  <c r="AN170" i="13" s="1"/>
  <c r="AN171" i="13" s="1"/>
  <c r="AN172" i="13" s="1"/>
  <c r="AN173" i="13" s="1"/>
  <c r="AN174" i="13" s="1"/>
  <c r="AN175" i="13" s="1"/>
  <c r="AN176" i="13" s="1"/>
  <c r="AN177" i="13" s="1"/>
  <c r="AN178" i="13" s="1"/>
  <c r="AN179" i="13" s="1"/>
  <c r="AN180" i="13" s="1"/>
  <c r="AN181" i="13" s="1"/>
  <c r="AN182" i="13" s="1"/>
  <c r="AN183" i="13" s="1"/>
  <c r="AN184" i="13" s="1"/>
  <c r="AN185" i="13" s="1"/>
  <c r="AN186" i="13" s="1"/>
  <c r="AN187" i="13" s="1"/>
  <c r="AN188" i="13" s="1"/>
  <c r="AN189" i="13" s="1"/>
  <c r="AN190" i="13" s="1"/>
  <c r="AN191" i="13" s="1"/>
  <c r="AN192" i="13" s="1"/>
  <c r="AN193" i="13" s="1"/>
  <c r="AN194" i="13" s="1"/>
  <c r="AN195" i="13" s="1"/>
  <c r="AN196" i="13" s="1"/>
  <c r="AN197" i="13" s="1"/>
  <c r="AN198" i="13" s="1"/>
  <c r="AN199" i="13" s="1"/>
  <c r="AN200" i="13" s="1"/>
  <c r="AN201" i="13" s="1"/>
  <c r="AN202" i="13" s="1"/>
  <c r="AN203" i="13" s="1"/>
  <c r="AN204" i="13" s="1"/>
  <c r="AN205" i="13" s="1"/>
  <c r="AN206" i="13" s="1"/>
  <c r="AN207" i="13" s="1"/>
  <c r="AN208" i="13" s="1"/>
  <c r="AN209" i="13" s="1"/>
  <c r="AN210" i="13" s="1"/>
  <c r="AN211" i="13" s="1"/>
  <c r="AN212" i="13" s="1"/>
  <c r="AN213" i="13" s="1"/>
  <c r="AN214" i="13" s="1"/>
  <c r="AN215" i="13" s="1"/>
  <c r="AN216" i="13" s="1"/>
  <c r="AN217" i="13" s="1"/>
  <c r="AN218" i="13" s="1"/>
  <c r="AN219" i="13" s="1"/>
  <c r="AN220" i="13" s="1"/>
  <c r="AN221" i="13" s="1"/>
  <c r="AN222" i="13" s="1"/>
  <c r="AN223" i="13" s="1"/>
  <c r="AN224" i="13" s="1"/>
  <c r="AN225" i="13" s="1"/>
  <c r="AN226" i="13" s="1"/>
  <c r="AN227" i="13" s="1"/>
  <c r="AN228" i="13" s="1"/>
  <c r="AN229" i="13" s="1"/>
  <c r="AN230" i="13" s="1"/>
  <c r="AN231" i="13" s="1"/>
  <c r="AN232" i="13" s="1"/>
  <c r="AN233" i="13" s="1"/>
  <c r="AN234" i="13" s="1"/>
  <c r="AN235" i="13" s="1"/>
  <c r="AN236" i="13" s="1"/>
  <c r="AN237" i="13" s="1"/>
  <c r="AN238" i="13" s="1"/>
  <c r="AN239" i="13" s="1"/>
  <c r="AN240" i="13" s="1"/>
  <c r="AN241" i="13" s="1"/>
  <c r="AN242" i="13" s="1"/>
  <c r="AN243" i="13" s="1"/>
  <c r="AN244" i="13" s="1"/>
  <c r="AN245" i="13" s="1"/>
  <c r="AN246" i="13" s="1"/>
  <c r="AN247" i="13" s="1"/>
  <c r="AN248" i="13" s="1"/>
  <c r="AN249" i="13" s="1"/>
  <c r="AN250" i="13" s="1"/>
  <c r="AN251" i="13" s="1"/>
  <c r="AN252" i="13" s="1"/>
  <c r="AN253" i="13" s="1"/>
  <c r="AN254" i="13" s="1"/>
  <c r="AN255" i="13" s="1"/>
  <c r="AN256" i="13" s="1"/>
  <c r="AN257" i="13" s="1"/>
  <c r="AN258" i="13" s="1"/>
  <c r="AN259" i="13" s="1"/>
  <c r="AN260" i="13" s="1"/>
  <c r="AN261" i="13" s="1"/>
  <c r="AN262" i="13" s="1"/>
  <c r="AN263" i="13" s="1"/>
  <c r="AN264" i="13" s="1"/>
  <c r="AN265" i="13" s="1"/>
  <c r="AN266" i="13" s="1"/>
  <c r="AN267" i="13" s="1"/>
  <c r="AN268" i="13" s="1"/>
  <c r="AN269" i="13" s="1"/>
  <c r="AM9" i="13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M28" i="13" s="1"/>
  <c r="AM29" i="13" s="1"/>
  <c r="AM30" i="13" s="1"/>
  <c r="AM31" i="13" s="1"/>
  <c r="AM32" i="13" s="1"/>
  <c r="AM33" i="13" s="1"/>
  <c r="AM34" i="13" s="1"/>
  <c r="AM35" i="13" s="1"/>
  <c r="AM36" i="13" s="1"/>
  <c r="AM37" i="13" s="1"/>
  <c r="AM38" i="13" s="1"/>
  <c r="AM39" i="13" s="1"/>
  <c r="AM40" i="13" s="1"/>
  <c r="AM41" i="13" s="1"/>
  <c r="AM42" i="13" s="1"/>
  <c r="AM43" i="13" s="1"/>
  <c r="AM44" i="13" s="1"/>
  <c r="AM45" i="13" s="1"/>
  <c r="AM46" i="13" s="1"/>
  <c r="AM47" i="13" s="1"/>
  <c r="AM48" i="13" s="1"/>
  <c r="AM49" i="13" s="1"/>
  <c r="AM50" i="13" s="1"/>
  <c r="AM51" i="13" s="1"/>
  <c r="AM52" i="13" s="1"/>
  <c r="AM53" i="13" s="1"/>
  <c r="AM54" i="13" s="1"/>
  <c r="AM55" i="13" s="1"/>
  <c r="AM56" i="13" s="1"/>
  <c r="AM57" i="13" s="1"/>
  <c r="AM58" i="13" s="1"/>
  <c r="AM59" i="13" s="1"/>
  <c r="AM60" i="13" s="1"/>
  <c r="AM61" i="13" s="1"/>
  <c r="AM62" i="13" s="1"/>
  <c r="AM63" i="13" s="1"/>
  <c r="AM64" i="13" s="1"/>
  <c r="AM65" i="13" s="1"/>
  <c r="AM66" i="13" s="1"/>
  <c r="AM67" i="13" s="1"/>
  <c r="AM68" i="13" s="1"/>
  <c r="AM69" i="13" s="1"/>
  <c r="AM70" i="13" s="1"/>
  <c r="AM71" i="13" s="1"/>
  <c r="AM72" i="13" s="1"/>
  <c r="AM73" i="13" s="1"/>
  <c r="AM74" i="13" s="1"/>
  <c r="AM75" i="13" s="1"/>
  <c r="AM76" i="13" s="1"/>
  <c r="AM77" i="13" s="1"/>
  <c r="AM78" i="13" s="1"/>
  <c r="AM79" i="13" s="1"/>
  <c r="AM80" i="13" s="1"/>
  <c r="AM81" i="13" s="1"/>
  <c r="AM82" i="13" s="1"/>
  <c r="AM83" i="13" s="1"/>
  <c r="AM84" i="13" s="1"/>
  <c r="AM85" i="13" s="1"/>
  <c r="AM86" i="13" s="1"/>
  <c r="AM87" i="13" s="1"/>
  <c r="AM88" i="13" s="1"/>
  <c r="AM89" i="13" s="1"/>
  <c r="AM90" i="13" s="1"/>
  <c r="AM91" i="13" s="1"/>
  <c r="AM92" i="13" s="1"/>
  <c r="AM93" i="13" s="1"/>
  <c r="AM94" i="13" s="1"/>
  <c r="AM95" i="13" s="1"/>
  <c r="AM96" i="13" s="1"/>
  <c r="AM97" i="13" s="1"/>
  <c r="AM98" i="13" s="1"/>
  <c r="AM99" i="13" s="1"/>
  <c r="AM100" i="13" s="1"/>
  <c r="AM101" i="13" s="1"/>
  <c r="AM102" i="13" s="1"/>
  <c r="AM103" i="13" s="1"/>
  <c r="AM104" i="13" s="1"/>
  <c r="AM105" i="13" s="1"/>
  <c r="AM106" i="13" s="1"/>
  <c r="AM107" i="13" s="1"/>
  <c r="AM108" i="13" s="1"/>
  <c r="AM109" i="13" s="1"/>
  <c r="AM110" i="13" s="1"/>
  <c r="AM111" i="13" s="1"/>
  <c r="AM112" i="13" s="1"/>
  <c r="AM113" i="13" s="1"/>
  <c r="AM114" i="13" s="1"/>
  <c r="AM115" i="13" s="1"/>
  <c r="AM116" i="13" s="1"/>
  <c r="AM117" i="13" s="1"/>
  <c r="AM118" i="13" s="1"/>
  <c r="AM119" i="13" s="1"/>
  <c r="AM120" i="13" s="1"/>
  <c r="AM121" i="13" s="1"/>
  <c r="AM122" i="13" s="1"/>
  <c r="AM123" i="13" s="1"/>
  <c r="AM124" i="13" s="1"/>
  <c r="AM125" i="13" s="1"/>
  <c r="AM126" i="13" s="1"/>
  <c r="AM127" i="13" s="1"/>
  <c r="AM128" i="13" s="1"/>
  <c r="AM129" i="13" s="1"/>
  <c r="AM130" i="13" s="1"/>
  <c r="AM131" i="13" s="1"/>
  <c r="AM132" i="13" s="1"/>
  <c r="AM133" i="13" s="1"/>
  <c r="AM134" i="13" s="1"/>
  <c r="AM135" i="13" s="1"/>
  <c r="AM136" i="13" s="1"/>
  <c r="AM137" i="13" s="1"/>
  <c r="AM138" i="13" s="1"/>
  <c r="AM139" i="13" s="1"/>
  <c r="AM140" i="13" s="1"/>
  <c r="AM141" i="13" s="1"/>
  <c r="AM142" i="13" s="1"/>
  <c r="AM143" i="13" s="1"/>
  <c r="AM144" i="13" s="1"/>
  <c r="AM145" i="13" s="1"/>
  <c r="AM146" i="13" s="1"/>
  <c r="AM147" i="13" s="1"/>
  <c r="AM148" i="13" s="1"/>
  <c r="AM149" i="13" s="1"/>
  <c r="AM150" i="13" s="1"/>
  <c r="AM151" i="13" s="1"/>
  <c r="AM152" i="13" s="1"/>
  <c r="AM153" i="13" s="1"/>
  <c r="AM154" i="13" s="1"/>
  <c r="AM155" i="13" s="1"/>
  <c r="AM156" i="13" s="1"/>
  <c r="AM157" i="13" s="1"/>
  <c r="AM158" i="13" s="1"/>
  <c r="AM159" i="13" s="1"/>
  <c r="AM160" i="13" s="1"/>
  <c r="AM161" i="13" s="1"/>
  <c r="AM162" i="13" s="1"/>
  <c r="AM163" i="13" s="1"/>
  <c r="AM164" i="13" s="1"/>
  <c r="AM165" i="13" s="1"/>
  <c r="AM166" i="13" s="1"/>
  <c r="AM167" i="13" s="1"/>
  <c r="AM168" i="13" s="1"/>
  <c r="AM169" i="13" s="1"/>
  <c r="AM170" i="13" s="1"/>
  <c r="AM171" i="13" s="1"/>
  <c r="AM172" i="13" s="1"/>
  <c r="AM173" i="13" s="1"/>
  <c r="AM174" i="13" s="1"/>
  <c r="AM175" i="13" s="1"/>
  <c r="AM176" i="13" s="1"/>
  <c r="AM177" i="13" s="1"/>
  <c r="AM178" i="13" s="1"/>
  <c r="AM179" i="13" s="1"/>
  <c r="AM180" i="13" s="1"/>
  <c r="AM181" i="13" s="1"/>
  <c r="AM182" i="13" s="1"/>
  <c r="AM183" i="13" s="1"/>
  <c r="AM184" i="13" s="1"/>
  <c r="AM185" i="13" s="1"/>
  <c r="AM186" i="13" s="1"/>
  <c r="AM187" i="13" s="1"/>
  <c r="AM188" i="13" s="1"/>
  <c r="AM189" i="13" s="1"/>
  <c r="AM190" i="13" s="1"/>
  <c r="AM191" i="13" s="1"/>
  <c r="AM192" i="13" s="1"/>
  <c r="AM193" i="13" s="1"/>
  <c r="AM194" i="13" s="1"/>
  <c r="AM195" i="13" s="1"/>
  <c r="AM196" i="13" s="1"/>
  <c r="AM197" i="13" s="1"/>
  <c r="AM198" i="13" s="1"/>
  <c r="AM199" i="13" s="1"/>
  <c r="AM200" i="13" s="1"/>
  <c r="AM201" i="13" s="1"/>
  <c r="AM202" i="13" s="1"/>
  <c r="AM203" i="13" s="1"/>
  <c r="AM204" i="13" s="1"/>
  <c r="AM205" i="13" s="1"/>
  <c r="AM206" i="13" s="1"/>
  <c r="AM207" i="13" s="1"/>
  <c r="AM208" i="13" s="1"/>
  <c r="AM209" i="13" s="1"/>
  <c r="AM210" i="13" s="1"/>
  <c r="AM211" i="13" s="1"/>
  <c r="AM212" i="13" s="1"/>
  <c r="AM213" i="13" s="1"/>
  <c r="AM214" i="13" s="1"/>
  <c r="AM215" i="13" s="1"/>
  <c r="AM216" i="13" s="1"/>
  <c r="AM217" i="13" s="1"/>
  <c r="AM218" i="13" s="1"/>
  <c r="AM219" i="13" s="1"/>
  <c r="AM220" i="13" s="1"/>
  <c r="AM221" i="13" s="1"/>
  <c r="AM222" i="13" s="1"/>
  <c r="AM223" i="13" s="1"/>
  <c r="AM224" i="13" s="1"/>
  <c r="AM225" i="13" s="1"/>
  <c r="AM226" i="13" s="1"/>
  <c r="AM227" i="13" s="1"/>
  <c r="AM228" i="13" s="1"/>
  <c r="AM229" i="13" s="1"/>
  <c r="AM230" i="13" s="1"/>
  <c r="AM231" i="13" s="1"/>
  <c r="AM232" i="13" s="1"/>
  <c r="AM233" i="13" s="1"/>
  <c r="AM234" i="13" s="1"/>
  <c r="AM235" i="13" s="1"/>
  <c r="AM236" i="13" s="1"/>
  <c r="AM237" i="13" s="1"/>
  <c r="AM238" i="13" s="1"/>
  <c r="AM239" i="13" s="1"/>
  <c r="AM240" i="13" s="1"/>
  <c r="AM241" i="13" s="1"/>
  <c r="AM242" i="13" s="1"/>
  <c r="AM243" i="13" s="1"/>
  <c r="AM244" i="13" s="1"/>
  <c r="AM245" i="13" s="1"/>
  <c r="AM246" i="13" s="1"/>
  <c r="AM247" i="13" s="1"/>
  <c r="AM248" i="13" s="1"/>
  <c r="AM249" i="13" s="1"/>
  <c r="AM250" i="13" s="1"/>
  <c r="AM251" i="13" s="1"/>
  <c r="AM252" i="13" s="1"/>
  <c r="AM253" i="13" s="1"/>
  <c r="AM254" i="13" s="1"/>
  <c r="AM255" i="13" s="1"/>
  <c r="AM256" i="13" s="1"/>
  <c r="AM257" i="13" s="1"/>
  <c r="AM258" i="13" s="1"/>
  <c r="AM259" i="13" s="1"/>
  <c r="AM260" i="13" s="1"/>
  <c r="AM261" i="13" s="1"/>
  <c r="AM262" i="13" s="1"/>
  <c r="AM263" i="13" s="1"/>
  <c r="AM264" i="13" s="1"/>
  <c r="AM265" i="13" s="1"/>
  <c r="AM266" i="13" s="1"/>
  <c r="AM267" i="13" s="1"/>
  <c r="AM268" i="13" s="1"/>
  <c r="AM269" i="13" s="1"/>
  <c r="AL9" i="13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AL28" i="13" s="1"/>
  <c r="AL29" i="13" s="1"/>
  <c r="AL30" i="13" s="1"/>
  <c r="AL31" i="13" s="1"/>
  <c r="AL32" i="13" s="1"/>
  <c r="AL33" i="13" s="1"/>
  <c r="AL34" i="13" s="1"/>
  <c r="AL35" i="13" s="1"/>
  <c r="AL36" i="13" s="1"/>
  <c r="AL37" i="13" s="1"/>
  <c r="AL38" i="13" s="1"/>
  <c r="AL39" i="13" s="1"/>
  <c r="AL40" i="13" s="1"/>
  <c r="AL41" i="13" s="1"/>
  <c r="AL42" i="13" s="1"/>
  <c r="AL43" i="13" s="1"/>
  <c r="AL44" i="13" s="1"/>
  <c r="AL45" i="13" s="1"/>
  <c r="AL46" i="13" s="1"/>
  <c r="AL47" i="13" s="1"/>
  <c r="AL48" i="13" s="1"/>
  <c r="AL49" i="13" s="1"/>
  <c r="AL50" i="13" s="1"/>
  <c r="AL51" i="13" s="1"/>
  <c r="AL52" i="13" s="1"/>
  <c r="AL53" i="13" s="1"/>
  <c r="AL54" i="13" s="1"/>
  <c r="AL55" i="13" s="1"/>
  <c r="AL56" i="13" s="1"/>
  <c r="AL57" i="13" s="1"/>
  <c r="AL58" i="13" s="1"/>
  <c r="AL59" i="13" s="1"/>
  <c r="AL60" i="13" s="1"/>
  <c r="AL61" i="13" s="1"/>
  <c r="AL62" i="13" s="1"/>
  <c r="AL63" i="13" s="1"/>
  <c r="AL64" i="13" s="1"/>
  <c r="AL65" i="13" s="1"/>
  <c r="AL66" i="13" s="1"/>
  <c r="AL67" i="13" s="1"/>
  <c r="AL68" i="13" s="1"/>
  <c r="AL69" i="13" s="1"/>
  <c r="AL70" i="13" s="1"/>
  <c r="AL71" i="13" s="1"/>
  <c r="AL72" i="13" s="1"/>
  <c r="AL73" i="13" s="1"/>
  <c r="AL74" i="13" s="1"/>
  <c r="AL75" i="13" s="1"/>
  <c r="AL76" i="13" s="1"/>
  <c r="AL77" i="13" s="1"/>
  <c r="AL78" i="13" s="1"/>
  <c r="AL79" i="13" s="1"/>
  <c r="AL80" i="13" s="1"/>
  <c r="AL81" i="13" s="1"/>
  <c r="AL82" i="13" s="1"/>
  <c r="AL83" i="13" s="1"/>
  <c r="AL84" i="13" s="1"/>
  <c r="AL85" i="13" s="1"/>
  <c r="AL86" i="13" s="1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AL123" i="13" s="1"/>
  <c r="AL124" i="13" s="1"/>
  <c r="AL125" i="13" s="1"/>
  <c r="AL126" i="13" s="1"/>
  <c r="AL127" i="13" s="1"/>
  <c r="AL128" i="13" s="1"/>
  <c r="AL129" i="13" s="1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AL149" i="13" s="1"/>
  <c r="AL150" i="13" s="1"/>
  <c r="AL151" i="13" s="1"/>
  <c r="AL152" i="13" s="1"/>
  <c r="AL153" i="13" s="1"/>
  <c r="AL154" i="13" s="1"/>
  <c r="AL155" i="13" s="1"/>
  <c r="AL156" i="13" s="1"/>
  <c r="AL157" i="13" s="1"/>
  <c r="AL158" i="13" s="1"/>
  <c r="AL159" i="13" s="1"/>
  <c r="AL160" i="13" s="1"/>
  <c r="AL161" i="13" s="1"/>
  <c r="AL162" i="13" s="1"/>
  <c r="AL163" i="13" s="1"/>
  <c r="AL164" i="13" s="1"/>
  <c r="AL165" i="13" s="1"/>
  <c r="AL166" i="13" s="1"/>
  <c r="AL167" i="13" s="1"/>
  <c r="AL168" i="13" s="1"/>
  <c r="AL169" i="13" s="1"/>
  <c r="AL170" i="13" s="1"/>
  <c r="AL171" i="13" s="1"/>
  <c r="AL172" i="13" s="1"/>
  <c r="AL173" i="13" s="1"/>
  <c r="AL174" i="13" s="1"/>
  <c r="AL175" i="13" s="1"/>
  <c r="AL176" i="13" s="1"/>
  <c r="AL177" i="13" s="1"/>
  <c r="AL178" i="13" s="1"/>
  <c r="AL179" i="13" s="1"/>
  <c r="AL180" i="13" s="1"/>
  <c r="AL181" i="13" s="1"/>
  <c r="AL182" i="13" s="1"/>
  <c r="AL183" i="13" s="1"/>
  <c r="AL184" i="13" s="1"/>
  <c r="AL185" i="13" s="1"/>
  <c r="AL186" i="13" s="1"/>
  <c r="AL187" i="13" s="1"/>
  <c r="AL188" i="13" s="1"/>
  <c r="AL189" i="13" s="1"/>
  <c r="AL190" i="13" s="1"/>
  <c r="AL191" i="13" s="1"/>
  <c r="AL192" i="13" s="1"/>
  <c r="AL193" i="13" s="1"/>
  <c r="AL194" i="13" s="1"/>
  <c r="AL195" i="13" s="1"/>
  <c r="AL196" i="13" s="1"/>
  <c r="AL197" i="13" s="1"/>
  <c r="AL198" i="13" s="1"/>
  <c r="AL199" i="13" s="1"/>
  <c r="AL200" i="13" s="1"/>
  <c r="AL201" i="13" s="1"/>
  <c r="AL202" i="13" s="1"/>
  <c r="AL203" i="13" s="1"/>
  <c r="AL204" i="13" s="1"/>
  <c r="AL205" i="13" s="1"/>
  <c r="AL206" i="13" s="1"/>
  <c r="AL207" i="13" s="1"/>
  <c r="AL208" i="13" s="1"/>
  <c r="AL209" i="13" s="1"/>
  <c r="AL210" i="13" s="1"/>
  <c r="AL211" i="13" s="1"/>
  <c r="AL212" i="13" s="1"/>
  <c r="AL213" i="13" s="1"/>
  <c r="AL214" i="13" s="1"/>
  <c r="AL215" i="13" s="1"/>
  <c r="AL216" i="13" s="1"/>
  <c r="AL217" i="13" s="1"/>
  <c r="AL218" i="13" s="1"/>
  <c r="AL219" i="13" s="1"/>
  <c r="AL220" i="13" s="1"/>
  <c r="AL221" i="13" s="1"/>
  <c r="AL222" i="13" s="1"/>
  <c r="AL223" i="13" s="1"/>
  <c r="AL224" i="13" s="1"/>
  <c r="AL225" i="13" s="1"/>
  <c r="AL226" i="13" s="1"/>
  <c r="AL227" i="13" s="1"/>
  <c r="AL228" i="13" s="1"/>
  <c r="AL229" i="13" s="1"/>
  <c r="AL230" i="13" s="1"/>
  <c r="AL231" i="13" s="1"/>
  <c r="AL232" i="13" s="1"/>
  <c r="AL233" i="13" s="1"/>
  <c r="AL234" i="13" s="1"/>
  <c r="AL235" i="13" s="1"/>
  <c r="AL236" i="13" s="1"/>
  <c r="AL237" i="13" s="1"/>
  <c r="AL238" i="13" s="1"/>
  <c r="AL239" i="13" s="1"/>
  <c r="AL240" i="13" s="1"/>
  <c r="AL241" i="13" s="1"/>
  <c r="AL242" i="13" s="1"/>
  <c r="AL243" i="13" s="1"/>
  <c r="AL244" i="13" s="1"/>
  <c r="AL245" i="13" s="1"/>
  <c r="AL246" i="13" s="1"/>
  <c r="AL247" i="13" s="1"/>
  <c r="AL248" i="13" s="1"/>
  <c r="AL249" i="13" s="1"/>
  <c r="AL250" i="13" s="1"/>
  <c r="AL251" i="13" s="1"/>
  <c r="AL252" i="13" s="1"/>
  <c r="AL253" i="13" s="1"/>
  <c r="AL254" i="13" s="1"/>
  <c r="AL255" i="13" s="1"/>
  <c r="AL256" i="13" s="1"/>
  <c r="AL257" i="13" s="1"/>
  <c r="AL258" i="13" s="1"/>
  <c r="AL259" i="13" s="1"/>
  <c r="AL260" i="13" s="1"/>
  <c r="AL261" i="13" s="1"/>
  <c r="AL262" i="13" s="1"/>
  <c r="AL263" i="13" s="1"/>
  <c r="AL264" i="13" s="1"/>
  <c r="AL265" i="13" s="1"/>
  <c r="AL266" i="13" s="1"/>
  <c r="AL267" i="13" s="1"/>
  <c r="AL268" i="13" s="1"/>
  <c r="AL269" i="13" s="1"/>
  <c r="AK9" i="13"/>
  <c r="AK10" i="13" s="1"/>
  <c r="AK11" i="13" s="1"/>
  <c r="AK12" i="13" s="1"/>
  <c r="AK13" i="13" s="1"/>
  <c r="AK14" i="13" s="1"/>
  <c r="AK15" i="13" s="1"/>
  <c r="AK16" i="13" s="1"/>
  <c r="AK17" i="13" s="1"/>
  <c r="AK18" i="13" s="1"/>
  <c r="AK19" i="13" s="1"/>
  <c r="AK20" i="13" s="1"/>
  <c r="AK21" i="13" s="1"/>
  <c r="AK22" i="13" s="1"/>
  <c r="AK23" i="13" s="1"/>
  <c r="AK24" i="13" s="1"/>
  <c r="AK25" i="13" s="1"/>
  <c r="AK26" i="13" s="1"/>
  <c r="AK27" i="13" s="1"/>
  <c r="AK28" i="13" s="1"/>
  <c r="AK29" i="13" s="1"/>
  <c r="AK30" i="13" s="1"/>
  <c r="AK31" i="13" s="1"/>
  <c r="AK32" i="13" s="1"/>
  <c r="AK33" i="13" s="1"/>
  <c r="AK34" i="13" s="1"/>
  <c r="AK35" i="13" s="1"/>
  <c r="AK36" i="13" s="1"/>
  <c r="AK37" i="13" s="1"/>
  <c r="AK38" i="13" s="1"/>
  <c r="AK39" i="13" s="1"/>
  <c r="AK40" i="13" s="1"/>
  <c r="AK41" i="13" s="1"/>
  <c r="AK42" i="13" s="1"/>
  <c r="AK43" i="13" s="1"/>
  <c r="AK44" i="13" s="1"/>
  <c r="AK45" i="13" s="1"/>
  <c r="AK46" i="13" s="1"/>
  <c r="AK47" i="13" s="1"/>
  <c r="AK48" i="13" s="1"/>
  <c r="AK49" i="13" s="1"/>
  <c r="AK50" i="13" s="1"/>
  <c r="AK51" i="13" s="1"/>
  <c r="AK52" i="13" s="1"/>
  <c r="AK53" i="13" s="1"/>
  <c r="AK54" i="13" s="1"/>
  <c r="AK55" i="13" s="1"/>
  <c r="AK56" i="13" s="1"/>
  <c r="AK57" i="13" s="1"/>
  <c r="AK58" i="13" s="1"/>
  <c r="AK59" i="13" s="1"/>
  <c r="AK60" i="13" s="1"/>
  <c r="AK61" i="13" s="1"/>
  <c r="AK62" i="13" s="1"/>
  <c r="AK63" i="13" s="1"/>
  <c r="AK64" i="13" s="1"/>
  <c r="AK65" i="13" s="1"/>
  <c r="AK66" i="13" s="1"/>
  <c r="AK67" i="13" s="1"/>
  <c r="AK68" i="13" s="1"/>
  <c r="AK69" i="13" s="1"/>
  <c r="AK70" i="13" s="1"/>
  <c r="AK71" i="13" s="1"/>
  <c r="AK72" i="13" s="1"/>
  <c r="AK73" i="13" s="1"/>
  <c r="AK74" i="13" s="1"/>
  <c r="AK75" i="13" s="1"/>
  <c r="AK76" i="13" s="1"/>
  <c r="AK77" i="13" s="1"/>
  <c r="AK78" i="13" s="1"/>
  <c r="AK79" i="13" s="1"/>
  <c r="AK80" i="13" s="1"/>
  <c r="AK81" i="13" s="1"/>
  <c r="AK82" i="13" s="1"/>
  <c r="AK83" i="13" s="1"/>
  <c r="AK84" i="13" s="1"/>
  <c r="AK85" i="13" s="1"/>
  <c r="AK86" i="13" s="1"/>
  <c r="AK87" i="13" s="1"/>
  <c r="AK88" i="13" s="1"/>
  <c r="AK89" i="13" s="1"/>
  <c r="AK90" i="13" s="1"/>
  <c r="AK91" i="13" s="1"/>
  <c r="AK92" i="13" s="1"/>
  <c r="AK93" i="13" s="1"/>
  <c r="AK94" i="13" s="1"/>
  <c r="AK95" i="13" s="1"/>
  <c r="AK96" i="13" s="1"/>
  <c r="AK97" i="13" s="1"/>
  <c r="AK98" i="13" s="1"/>
  <c r="AK99" i="13" s="1"/>
  <c r="AK100" i="13" s="1"/>
  <c r="AK101" i="13" s="1"/>
  <c r="AK102" i="13" s="1"/>
  <c r="AK103" i="13" s="1"/>
  <c r="AK104" i="13" s="1"/>
  <c r="AK105" i="13" s="1"/>
  <c r="AK106" i="13" s="1"/>
  <c r="AK107" i="13" s="1"/>
  <c r="AK108" i="13" s="1"/>
  <c r="AK109" i="13" s="1"/>
  <c r="AK110" i="13" s="1"/>
  <c r="AK111" i="13" s="1"/>
  <c r="AK112" i="13" s="1"/>
  <c r="AK113" i="13" s="1"/>
  <c r="AK114" i="13" s="1"/>
  <c r="AK115" i="13" s="1"/>
  <c r="AK116" i="13" s="1"/>
  <c r="AK117" i="13" s="1"/>
  <c r="AK118" i="13" s="1"/>
  <c r="AK119" i="13" s="1"/>
  <c r="AK120" i="13" s="1"/>
  <c r="AK121" i="13" s="1"/>
  <c r="AK122" i="13" s="1"/>
  <c r="AK123" i="13" s="1"/>
  <c r="AK124" i="13" s="1"/>
  <c r="AK125" i="13" s="1"/>
  <c r="AK126" i="13" s="1"/>
  <c r="AK127" i="13" s="1"/>
  <c r="AK128" i="13" s="1"/>
  <c r="AK129" i="13" s="1"/>
  <c r="AK130" i="13" s="1"/>
  <c r="AK131" i="13" s="1"/>
  <c r="AK132" i="13" s="1"/>
  <c r="AK133" i="13" s="1"/>
  <c r="AK134" i="13" s="1"/>
  <c r="AK135" i="13" s="1"/>
  <c r="AK136" i="13" s="1"/>
  <c r="AK137" i="13" s="1"/>
  <c r="AK138" i="13" s="1"/>
  <c r="AK139" i="13" s="1"/>
  <c r="AK140" i="13" s="1"/>
  <c r="AK141" i="13" s="1"/>
  <c r="AK142" i="13" s="1"/>
  <c r="AK143" i="13" s="1"/>
  <c r="AK144" i="13" s="1"/>
  <c r="AK145" i="13" s="1"/>
  <c r="AK146" i="13" s="1"/>
  <c r="AK147" i="13" s="1"/>
  <c r="AK148" i="13" s="1"/>
  <c r="AK149" i="13" s="1"/>
  <c r="AK150" i="13" s="1"/>
  <c r="AK151" i="13" s="1"/>
  <c r="AK152" i="13" s="1"/>
  <c r="AK153" i="13" s="1"/>
  <c r="AK154" i="13" s="1"/>
  <c r="AK155" i="13" s="1"/>
  <c r="AK156" i="13" s="1"/>
  <c r="AK157" i="13" s="1"/>
  <c r="AK158" i="13" s="1"/>
  <c r="AK159" i="13" s="1"/>
  <c r="AK160" i="13" s="1"/>
  <c r="AK161" i="13" s="1"/>
  <c r="AK162" i="13" s="1"/>
  <c r="AK163" i="13" s="1"/>
  <c r="AK164" i="13" s="1"/>
  <c r="AK165" i="13" s="1"/>
  <c r="AK166" i="13" s="1"/>
  <c r="AK167" i="13" s="1"/>
  <c r="AK168" i="13" s="1"/>
  <c r="AK169" i="13" s="1"/>
  <c r="AK170" i="13" s="1"/>
  <c r="AK171" i="13" s="1"/>
  <c r="AK172" i="13" s="1"/>
  <c r="AK173" i="13" s="1"/>
  <c r="AK174" i="13" s="1"/>
  <c r="AK175" i="13" s="1"/>
  <c r="AK176" i="13" s="1"/>
  <c r="AK177" i="13" s="1"/>
  <c r="AK178" i="13" s="1"/>
  <c r="AK179" i="13" s="1"/>
  <c r="AK180" i="13" s="1"/>
  <c r="AK181" i="13" s="1"/>
  <c r="AK182" i="13" s="1"/>
  <c r="AK183" i="13" s="1"/>
  <c r="AK184" i="13" s="1"/>
  <c r="AK185" i="13" s="1"/>
  <c r="AK186" i="13" s="1"/>
  <c r="AK187" i="13" s="1"/>
  <c r="AK188" i="13" s="1"/>
  <c r="AK189" i="13" s="1"/>
  <c r="AK190" i="13" s="1"/>
  <c r="AK191" i="13" s="1"/>
  <c r="AK192" i="13" s="1"/>
  <c r="AK193" i="13" s="1"/>
  <c r="AK194" i="13" s="1"/>
  <c r="AK195" i="13" s="1"/>
  <c r="AK196" i="13" s="1"/>
  <c r="AK197" i="13" s="1"/>
  <c r="AK198" i="13" s="1"/>
  <c r="AK199" i="13" s="1"/>
  <c r="AK200" i="13" s="1"/>
  <c r="AK201" i="13" s="1"/>
  <c r="AK202" i="13" s="1"/>
  <c r="AK203" i="13" s="1"/>
  <c r="AK204" i="13" s="1"/>
  <c r="AK205" i="13" s="1"/>
  <c r="AK206" i="13" s="1"/>
  <c r="AK207" i="13" s="1"/>
  <c r="AK208" i="13" s="1"/>
  <c r="AK209" i="13" s="1"/>
  <c r="AK210" i="13" s="1"/>
  <c r="AK211" i="13" s="1"/>
  <c r="AK212" i="13" s="1"/>
  <c r="AK213" i="13" s="1"/>
  <c r="AK214" i="13" s="1"/>
  <c r="AK215" i="13" s="1"/>
  <c r="AK216" i="13" s="1"/>
  <c r="AK217" i="13" s="1"/>
  <c r="AK218" i="13" s="1"/>
  <c r="AK219" i="13" s="1"/>
  <c r="AK220" i="13" s="1"/>
  <c r="AK221" i="13" s="1"/>
  <c r="AK222" i="13" s="1"/>
  <c r="AK223" i="13" s="1"/>
  <c r="AK224" i="13" s="1"/>
  <c r="AK225" i="13" s="1"/>
  <c r="AK226" i="13" s="1"/>
  <c r="AK227" i="13" s="1"/>
  <c r="AK228" i="13" s="1"/>
  <c r="AK229" i="13" s="1"/>
  <c r="AK230" i="13" s="1"/>
  <c r="AK231" i="13" s="1"/>
  <c r="AK232" i="13" s="1"/>
  <c r="AK233" i="13" s="1"/>
  <c r="AK234" i="13" s="1"/>
  <c r="AK235" i="13" s="1"/>
  <c r="AK236" i="13" s="1"/>
  <c r="AK237" i="13" s="1"/>
  <c r="AK238" i="13" s="1"/>
  <c r="AK239" i="13" s="1"/>
  <c r="AK240" i="13" s="1"/>
  <c r="AK241" i="13" s="1"/>
  <c r="AK242" i="13" s="1"/>
  <c r="AK243" i="13" s="1"/>
  <c r="AK244" i="13" s="1"/>
  <c r="AK245" i="13" s="1"/>
  <c r="AK246" i="13" s="1"/>
  <c r="AK247" i="13" s="1"/>
  <c r="AK248" i="13" s="1"/>
  <c r="AK249" i="13" s="1"/>
  <c r="AK250" i="13" s="1"/>
  <c r="AK251" i="13" s="1"/>
  <c r="AK252" i="13" s="1"/>
  <c r="AK253" i="13" s="1"/>
  <c r="AK254" i="13" s="1"/>
  <c r="AK255" i="13" s="1"/>
  <c r="AK256" i="13" s="1"/>
  <c r="AK257" i="13" s="1"/>
  <c r="AK258" i="13" s="1"/>
  <c r="AK259" i="13" s="1"/>
  <c r="AK260" i="13" s="1"/>
  <c r="AK261" i="13" s="1"/>
  <c r="AK262" i="13" s="1"/>
  <c r="AK263" i="13" s="1"/>
  <c r="AK264" i="13" s="1"/>
  <c r="AK265" i="13" s="1"/>
  <c r="AK266" i="13" s="1"/>
  <c r="AK267" i="13" s="1"/>
  <c r="AK268" i="13" s="1"/>
  <c r="AK269" i="13" s="1"/>
  <c r="AJ9" i="13"/>
  <c r="AJ10" i="13" s="1"/>
  <c r="AJ11" i="13" s="1"/>
  <c r="AJ12" i="13" s="1"/>
  <c r="AJ13" i="13" s="1"/>
  <c r="AJ14" i="13" s="1"/>
  <c r="AJ15" i="13" s="1"/>
  <c r="AJ16" i="13" s="1"/>
  <c r="AJ17" i="13" s="1"/>
  <c r="AJ18" i="13" s="1"/>
  <c r="AJ19" i="13" s="1"/>
  <c r="AJ20" i="13" s="1"/>
  <c r="AJ21" i="13" s="1"/>
  <c r="AJ22" i="13" s="1"/>
  <c r="AJ23" i="13" s="1"/>
  <c r="AJ24" i="13" s="1"/>
  <c r="AJ25" i="13" s="1"/>
  <c r="AJ26" i="13" s="1"/>
  <c r="AJ27" i="13" s="1"/>
  <c r="AJ28" i="13" s="1"/>
  <c r="AJ29" i="13" s="1"/>
  <c r="AJ30" i="13" s="1"/>
  <c r="AJ31" i="13" s="1"/>
  <c r="AJ32" i="13" s="1"/>
  <c r="AJ33" i="13" s="1"/>
  <c r="AJ34" i="13" s="1"/>
  <c r="AJ35" i="13" s="1"/>
  <c r="AJ36" i="13" s="1"/>
  <c r="AJ37" i="13" s="1"/>
  <c r="AJ38" i="13" s="1"/>
  <c r="AJ39" i="13" s="1"/>
  <c r="AJ40" i="13" s="1"/>
  <c r="AJ41" i="13" s="1"/>
  <c r="AJ42" i="13" s="1"/>
  <c r="AJ43" i="13" s="1"/>
  <c r="AJ44" i="13" s="1"/>
  <c r="AJ45" i="13" s="1"/>
  <c r="AJ46" i="13" s="1"/>
  <c r="AJ47" i="13" s="1"/>
  <c r="AJ48" i="13" s="1"/>
  <c r="AJ49" i="13" s="1"/>
  <c r="AJ50" i="13" s="1"/>
  <c r="AJ51" i="13" s="1"/>
  <c r="AJ52" i="13" s="1"/>
  <c r="AJ53" i="13" s="1"/>
  <c r="AJ54" i="13" s="1"/>
  <c r="AJ55" i="13" s="1"/>
  <c r="AJ56" i="13" s="1"/>
  <c r="AJ57" i="13" s="1"/>
  <c r="AJ58" i="13" s="1"/>
  <c r="AJ59" i="13" s="1"/>
  <c r="AJ60" i="13" s="1"/>
  <c r="AJ61" i="13" s="1"/>
  <c r="AJ62" i="13" s="1"/>
  <c r="AJ63" i="13" s="1"/>
  <c r="AJ64" i="13" s="1"/>
  <c r="AJ65" i="13" s="1"/>
  <c r="AJ66" i="13" s="1"/>
  <c r="AJ67" i="13" s="1"/>
  <c r="AJ68" i="13" s="1"/>
  <c r="AJ69" i="13" s="1"/>
  <c r="AJ70" i="13" s="1"/>
  <c r="AJ71" i="13" s="1"/>
  <c r="AJ72" i="13" s="1"/>
  <c r="AJ73" i="13" s="1"/>
  <c r="AJ74" i="13" s="1"/>
  <c r="AJ75" i="13" s="1"/>
  <c r="AJ76" i="13" s="1"/>
  <c r="AJ77" i="13" s="1"/>
  <c r="AJ78" i="13" s="1"/>
  <c r="AJ79" i="13" s="1"/>
  <c r="AJ80" i="13" s="1"/>
  <c r="AJ81" i="13" s="1"/>
  <c r="AJ82" i="13" s="1"/>
  <c r="AJ83" i="13" s="1"/>
  <c r="AJ84" i="13" s="1"/>
  <c r="AJ85" i="13" s="1"/>
  <c r="AJ86" i="13" s="1"/>
  <c r="AJ87" i="13" s="1"/>
  <c r="AJ88" i="13" s="1"/>
  <c r="AJ89" i="13" s="1"/>
  <c r="AJ90" i="13" s="1"/>
  <c r="AJ91" i="13" s="1"/>
  <c r="AJ92" i="13" s="1"/>
  <c r="AJ93" i="13" s="1"/>
  <c r="AJ94" i="13" s="1"/>
  <c r="AJ95" i="13" s="1"/>
  <c r="AJ96" i="13" s="1"/>
  <c r="AJ97" i="13" s="1"/>
  <c r="AJ98" i="13" s="1"/>
  <c r="AJ99" i="13" s="1"/>
  <c r="AJ100" i="13" s="1"/>
  <c r="AJ101" i="13" s="1"/>
  <c r="AJ102" i="13" s="1"/>
  <c r="AJ103" i="13" s="1"/>
  <c r="AJ104" i="13" s="1"/>
  <c r="AJ105" i="13" s="1"/>
  <c r="AJ106" i="13" s="1"/>
  <c r="AJ107" i="13" s="1"/>
  <c r="AJ108" i="13" s="1"/>
  <c r="AJ109" i="13" s="1"/>
  <c r="AJ110" i="13" s="1"/>
  <c r="AJ111" i="13" s="1"/>
  <c r="AJ112" i="13" s="1"/>
  <c r="AJ113" i="13" s="1"/>
  <c r="AJ114" i="13" s="1"/>
  <c r="AJ115" i="13" s="1"/>
  <c r="AJ116" i="13" s="1"/>
  <c r="AJ117" i="13" s="1"/>
  <c r="AJ118" i="13" s="1"/>
  <c r="AJ119" i="13" s="1"/>
  <c r="AJ120" i="13" s="1"/>
  <c r="AJ121" i="13" s="1"/>
  <c r="AJ122" i="13" s="1"/>
  <c r="AJ123" i="13" s="1"/>
  <c r="AJ124" i="13" s="1"/>
  <c r="AJ125" i="13" s="1"/>
  <c r="AJ126" i="13" s="1"/>
  <c r="AJ127" i="13" s="1"/>
  <c r="AJ128" i="13" s="1"/>
  <c r="AJ129" i="13" s="1"/>
  <c r="AJ130" i="13" s="1"/>
  <c r="AJ131" i="13" s="1"/>
  <c r="AJ132" i="13" s="1"/>
  <c r="AJ133" i="13" s="1"/>
  <c r="AJ134" i="13" s="1"/>
  <c r="AJ135" i="13" s="1"/>
  <c r="AJ136" i="13" s="1"/>
  <c r="AJ137" i="13" s="1"/>
  <c r="AJ138" i="13" s="1"/>
  <c r="AJ139" i="13" s="1"/>
  <c r="AJ140" i="13" s="1"/>
  <c r="AJ141" i="13" s="1"/>
  <c r="AJ142" i="13" s="1"/>
  <c r="AJ143" i="13" s="1"/>
  <c r="AJ144" i="13" s="1"/>
  <c r="AJ145" i="13" s="1"/>
  <c r="AJ146" i="13" s="1"/>
  <c r="AJ147" i="13" s="1"/>
  <c r="AJ148" i="13" s="1"/>
  <c r="AJ149" i="13" s="1"/>
  <c r="AJ150" i="13" s="1"/>
  <c r="AJ151" i="13" s="1"/>
  <c r="AJ152" i="13" s="1"/>
  <c r="AJ153" i="13" s="1"/>
  <c r="AJ154" i="13" s="1"/>
  <c r="AJ155" i="13" s="1"/>
  <c r="AJ156" i="13" s="1"/>
  <c r="AJ157" i="13" s="1"/>
  <c r="AJ158" i="13" s="1"/>
  <c r="AJ159" i="13" s="1"/>
  <c r="AJ160" i="13" s="1"/>
  <c r="AJ161" i="13" s="1"/>
  <c r="AJ162" i="13" s="1"/>
  <c r="AJ163" i="13" s="1"/>
  <c r="AJ164" i="13" s="1"/>
  <c r="AJ165" i="13" s="1"/>
  <c r="AJ166" i="13" s="1"/>
  <c r="AJ167" i="13" s="1"/>
  <c r="AJ168" i="13" s="1"/>
  <c r="AJ169" i="13" s="1"/>
  <c r="AJ170" i="13" s="1"/>
  <c r="AJ171" i="13" s="1"/>
  <c r="AJ172" i="13" s="1"/>
  <c r="AJ173" i="13" s="1"/>
  <c r="AJ174" i="13" s="1"/>
  <c r="AJ175" i="13" s="1"/>
  <c r="AJ176" i="13" s="1"/>
  <c r="AJ177" i="13" s="1"/>
  <c r="AJ178" i="13" s="1"/>
  <c r="AJ179" i="13" s="1"/>
  <c r="AJ180" i="13" s="1"/>
  <c r="AJ181" i="13" s="1"/>
  <c r="AJ182" i="13" s="1"/>
  <c r="AJ183" i="13" s="1"/>
  <c r="AJ184" i="13" s="1"/>
  <c r="AJ185" i="13" s="1"/>
  <c r="AJ186" i="13" s="1"/>
  <c r="AJ187" i="13" s="1"/>
  <c r="AJ188" i="13" s="1"/>
  <c r="AJ189" i="13" s="1"/>
  <c r="AJ190" i="13" s="1"/>
  <c r="AJ191" i="13" s="1"/>
  <c r="AJ192" i="13" s="1"/>
  <c r="AJ193" i="13" s="1"/>
  <c r="AJ194" i="13" s="1"/>
  <c r="AJ195" i="13" s="1"/>
  <c r="AJ196" i="13" s="1"/>
  <c r="AJ197" i="13" s="1"/>
  <c r="AJ198" i="13" s="1"/>
  <c r="AJ199" i="13" s="1"/>
  <c r="AJ200" i="13" s="1"/>
  <c r="AJ201" i="13" s="1"/>
  <c r="AJ202" i="13" s="1"/>
  <c r="AJ203" i="13" s="1"/>
  <c r="AJ204" i="13" s="1"/>
  <c r="AJ205" i="13" s="1"/>
  <c r="AJ206" i="13" s="1"/>
  <c r="AJ207" i="13" s="1"/>
  <c r="AJ208" i="13" s="1"/>
  <c r="AJ209" i="13" s="1"/>
  <c r="AJ210" i="13" s="1"/>
  <c r="AJ211" i="13" s="1"/>
  <c r="AJ212" i="13" s="1"/>
  <c r="AJ213" i="13" s="1"/>
  <c r="AJ214" i="13" s="1"/>
  <c r="AJ215" i="13" s="1"/>
  <c r="AJ216" i="13" s="1"/>
  <c r="AJ217" i="13" s="1"/>
  <c r="AJ218" i="13" s="1"/>
  <c r="AJ219" i="13" s="1"/>
  <c r="AJ220" i="13" s="1"/>
  <c r="AJ221" i="13" s="1"/>
  <c r="AJ222" i="13" s="1"/>
  <c r="AJ223" i="13" s="1"/>
  <c r="AJ224" i="13" s="1"/>
  <c r="AJ225" i="13" s="1"/>
  <c r="AJ226" i="13" s="1"/>
  <c r="AJ227" i="13" s="1"/>
  <c r="AJ228" i="13" s="1"/>
  <c r="AJ229" i="13" s="1"/>
  <c r="AJ230" i="13" s="1"/>
  <c r="AJ231" i="13" s="1"/>
  <c r="AJ232" i="13" s="1"/>
  <c r="AJ233" i="13" s="1"/>
  <c r="AJ234" i="13" s="1"/>
  <c r="AJ235" i="13" s="1"/>
  <c r="AJ236" i="13" s="1"/>
  <c r="AJ237" i="13" s="1"/>
  <c r="AJ238" i="13" s="1"/>
  <c r="AJ239" i="13" s="1"/>
  <c r="AJ240" i="13" s="1"/>
  <c r="AJ241" i="13" s="1"/>
  <c r="AJ242" i="13" s="1"/>
  <c r="AJ243" i="13" s="1"/>
  <c r="AJ244" i="13" s="1"/>
  <c r="AJ245" i="13" s="1"/>
  <c r="AJ246" i="13" s="1"/>
  <c r="AJ247" i="13" s="1"/>
  <c r="AJ248" i="13" s="1"/>
  <c r="AJ249" i="13" s="1"/>
  <c r="AJ250" i="13" s="1"/>
  <c r="AJ251" i="13" s="1"/>
  <c r="AJ252" i="13" s="1"/>
  <c r="AJ253" i="13" s="1"/>
  <c r="AJ254" i="13" s="1"/>
  <c r="AJ255" i="13" s="1"/>
  <c r="AJ256" i="13" s="1"/>
  <c r="AJ257" i="13" s="1"/>
  <c r="AJ258" i="13" s="1"/>
  <c r="AJ259" i="13" s="1"/>
  <c r="AJ260" i="13" s="1"/>
  <c r="AJ261" i="13" s="1"/>
  <c r="AJ262" i="13" s="1"/>
  <c r="AJ263" i="13" s="1"/>
  <c r="AJ264" i="13" s="1"/>
  <c r="AJ265" i="13" s="1"/>
  <c r="AJ266" i="13" s="1"/>
  <c r="AJ267" i="13" s="1"/>
  <c r="AJ268" i="13" s="1"/>
  <c r="AJ269" i="13" s="1"/>
  <c r="AI9" i="13"/>
  <c r="AI10" i="13" s="1"/>
  <c r="AI11" i="13" s="1"/>
  <c r="AI12" i="13" s="1"/>
  <c r="AI13" i="13" s="1"/>
  <c r="AI14" i="13" s="1"/>
  <c r="AI15" i="13" s="1"/>
  <c r="AI16" i="13" s="1"/>
  <c r="AI17" i="13" s="1"/>
  <c r="AI18" i="13" s="1"/>
  <c r="AI19" i="13" s="1"/>
  <c r="AI20" i="13" s="1"/>
  <c r="AI21" i="13" s="1"/>
  <c r="AI22" i="13" s="1"/>
  <c r="AI23" i="13" s="1"/>
  <c r="AI24" i="13" s="1"/>
  <c r="AI25" i="13" s="1"/>
  <c r="AI26" i="13" s="1"/>
  <c r="AI27" i="13" s="1"/>
  <c r="AI28" i="13" s="1"/>
  <c r="AI29" i="13" s="1"/>
  <c r="AI30" i="13" s="1"/>
  <c r="AI31" i="13" s="1"/>
  <c r="AI32" i="13" s="1"/>
  <c r="AI33" i="13" s="1"/>
  <c r="AI34" i="13" s="1"/>
  <c r="AI35" i="13" s="1"/>
  <c r="AI36" i="13" s="1"/>
  <c r="AI37" i="13" s="1"/>
  <c r="AI38" i="13" s="1"/>
  <c r="AI39" i="13" s="1"/>
  <c r="AI40" i="13" s="1"/>
  <c r="AI41" i="13" s="1"/>
  <c r="AI42" i="13" s="1"/>
  <c r="AI43" i="13" s="1"/>
  <c r="AI44" i="13" s="1"/>
  <c r="AI45" i="13" s="1"/>
  <c r="AI46" i="13" s="1"/>
  <c r="AI47" i="13" s="1"/>
  <c r="AI48" i="13" s="1"/>
  <c r="AI49" i="13" s="1"/>
  <c r="AI50" i="13" s="1"/>
  <c r="AI51" i="13" s="1"/>
  <c r="AI52" i="13" s="1"/>
  <c r="AI53" i="13" s="1"/>
  <c r="AI54" i="13" s="1"/>
  <c r="AI55" i="13" s="1"/>
  <c r="AI56" i="13" s="1"/>
  <c r="AI57" i="13" s="1"/>
  <c r="AI58" i="13" s="1"/>
  <c r="AI59" i="13" s="1"/>
  <c r="AI60" i="13" s="1"/>
  <c r="AI61" i="13" s="1"/>
  <c r="AI62" i="13" s="1"/>
  <c r="AI63" i="13" s="1"/>
  <c r="AI64" i="13" s="1"/>
  <c r="AI65" i="13" s="1"/>
  <c r="AI66" i="13" s="1"/>
  <c r="AI67" i="13" s="1"/>
  <c r="AI68" i="13" s="1"/>
  <c r="AI69" i="13" s="1"/>
  <c r="AI70" i="13" s="1"/>
  <c r="AI71" i="13" s="1"/>
  <c r="AI72" i="13" s="1"/>
  <c r="AI73" i="13" s="1"/>
  <c r="AI74" i="13" s="1"/>
  <c r="AI75" i="13" s="1"/>
  <c r="AI76" i="13" s="1"/>
  <c r="AI77" i="13" s="1"/>
  <c r="AI78" i="13" s="1"/>
  <c r="AI79" i="13" s="1"/>
  <c r="AI80" i="13" s="1"/>
  <c r="AI81" i="13" s="1"/>
  <c r="AI82" i="13" s="1"/>
  <c r="AI83" i="13" s="1"/>
  <c r="AI84" i="13" s="1"/>
  <c r="AI85" i="13" s="1"/>
  <c r="AI86" i="13" s="1"/>
  <c r="AI87" i="13" s="1"/>
  <c r="AI88" i="13" s="1"/>
  <c r="AI89" i="13" s="1"/>
  <c r="AI90" i="13" s="1"/>
  <c r="AI91" i="13" s="1"/>
  <c r="AI92" i="13" s="1"/>
  <c r="AI93" i="13" s="1"/>
  <c r="AI94" i="13" s="1"/>
  <c r="AI95" i="13" s="1"/>
  <c r="AI96" i="13" s="1"/>
  <c r="AI97" i="13" s="1"/>
  <c r="AI98" i="13" s="1"/>
  <c r="AI99" i="13" s="1"/>
  <c r="AI100" i="13" s="1"/>
  <c r="AI101" i="13" s="1"/>
  <c r="AI102" i="13" s="1"/>
  <c r="AI103" i="13" s="1"/>
  <c r="AI104" i="13" s="1"/>
  <c r="AI105" i="13" s="1"/>
  <c r="AI106" i="13" s="1"/>
  <c r="AI107" i="13" s="1"/>
  <c r="AI108" i="13" s="1"/>
  <c r="AI109" i="13" s="1"/>
  <c r="AI110" i="13" s="1"/>
  <c r="AI111" i="13" s="1"/>
  <c r="AI112" i="13" s="1"/>
  <c r="AI113" i="13" s="1"/>
  <c r="AI114" i="13" s="1"/>
  <c r="AI115" i="13" s="1"/>
  <c r="AI116" i="13" s="1"/>
  <c r="AI117" i="13" s="1"/>
  <c r="AI118" i="13" s="1"/>
  <c r="AI119" i="13" s="1"/>
  <c r="AI120" i="13" s="1"/>
  <c r="AI121" i="13" s="1"/>
  <c r="AI122" i="13" s="1"/>
  <c r="AI123" i="13" s="1"/>
  <c r="AI124" i="13" s="1"/>
  <c r="AI125" i="13" s="1"/>
  <c r="AI126" i="13" s="1"/>
  <c r="AI127" i="13" s="1"/>
  <c r="AI128" i="13" s="1"/>
  <c r="AI129" i="13" s="1"/>
  <c r="AI130" i="13" s="1"/>
  <c r="AI131" i="13" s="1"/>
  <c r="AI132" i="13" s="1"/>
  <c r="AI133" i="13" s="1"/>
  <c r="AI134" i="13" s="1"/>
  <c r="AI135" i="13" s="1"/>
  <c r="AI136" i="13" s="1"/>
  <c r="AI137" i="13" s="1"/>
  <c r="AI138" i="13" s="1"/>
  <c r="AI139" i="13" s="1"/>
  <c r="AI140" i="13" s="1"/>
  <c r="AI141" i="13" s="1"/>
  <c r="AI142" i="13" s="1"/>
  <c r="AI143" i="13" s="1"/>
  <c r="AI144" i="13" s="1"/>
  <c r="AI145" i="13" s="1"/>
  <c r="AI146" i="13" s="1"/>
  <c r="AI147" i="13" s="1"/>
  <c r="AI148" i="13" s="1"/>
  <c r="AI149" i="13" s="1"/>
  <c r="AI150" i="13" s="1"/>
  <c r="AI151" i="13" s="1"/>
  <c r="AI152" i="13" s="1"/>
  <c r="AI153" i="13" s="1"/>
  <c r="AI154" i="13" s="1"/>
  <c r="AI155" i="13" s="1"/>
  <c r="AI156" i="13" s="1"/>
  <c r="AI157" i="13" s="1"/>
  <c r="AI158" i="13" s="1"/>
  <c r="AI159" i="13" s="1"/>
  <c r="AI160" i="13" s="1"/>
  <c r="AI161" i="13" s="1"/>
  <c r="AI162" i="13" s="1"/>
  <c r="AI163" i="13" s="1"/>
  <c r="AI164" i="13" s="1"/>
  <c r="AI165" i="13" s="1"/>
  <c r="AI166" i="13" s="1"/>
  <c r="AI167" i="13" s="1"/>
  <c r="AI168" i="13" s="1"/>
  <c r="AI169" i="13" s="1"/>
  <c r="AI170" i="13" s="1"/>
  <c r="AI171" i="13" s="1"/>
  <c r="AI172" i="13" s="1"/>
  <c r="AI173" i="13" s="1"/>
  <c r="AI174" i="13" s="1"/>
  <c r="AI175" i="13" s="1"/>
  <c r="AI176" i="13" s="1"/>
  <c r="AI177" i="13" s="1"/>
  <c r="AI178" i="13" s="1"/>
  <c r="AI179" i="13" s="1"/>
  <c r="AI180" i="13" s="1"/>
  <c r="AI181" i="13" s="1"/>
  <c r="AI182" i="13" s="1"/>
  <c r="AI183" i="13" s="1"/>
  <c r="AI184" i="13" s="1"/>
  <c r="AI185" i="13" s="1"/>
  <c r="AI186" i="13" s="1"/>
  <c r="AI187" i="13" s="1"/>
  <c r="AI188" i="13" s="1"/>
  <c r="AI189" i="13" s="1"/>
  <c r="AI190" i="13" s="1"/>
  <c r="AI191" i="13" s="1"/>
  <c r="AI192" i="13" s="1"/>
  <c r="AI193" i="13" s="1"/>
  <c r="AI194" i="13" s="1"/>
  <c r="AI195" i="13" s="1"/>
  <c r="AI196" i="13" s="1"/>
  <c r="AI197" i="13" s="1"/>
  <c r="AI198" i="13" s="1"/>
  <c r="AI199" i="13" s="1"/>
  <c r="AI200" i="13" s="1"/>
  <c r="AI201" i="13" s="1"/>
  <c r="AI202" i="13" s="1"/>
  <c r="AI203" i="13" s="1"/>
  <c r="AI204" i="13" s="1"/>
  <c r="AI205" i="13" s="1"/>
  <c r="AI206" i="13" s="1"/>
  <c r="AI207" i="13" s="1"/>
  <c r="AI208" i="13" s="1"/>
  <c r="AI209" i="13" s="1"/>
  <c r="AI210" i="13" s="1"/>
  <c r="AI211" i="13" s="1"/>
  <c r="AI212" i="13" s="1"/>
  <c r="AI213" i="13" s="1"/>
  <c r="AI214" i="13" s="1"/>
  <c r="AI215" i="13" s="1"/>
  <c r="AI216" i="13" s="1"/>
  <c r="AI217" i="13" s="1"/>
  <c r="AI218" i="13" s="1"/>
  <c r="AI219" i="13" s="1"/>
  <c r="AI220" i="13" s="1"/>
  <c r="AI221" i="13" s="1"/>
  <c r="AI222" i="13" s="1"/>
  <c r="AI223" i="13" s="1"/>
  <c r="AI224" i="13" s="1"/>
  <c r="AI225" i="13" s="1"/>
  <c r="AI226" i="13" s="1"/>
  <c r="AI227" i="13" s="1"/>
  <c r="AI228" i="13" s="1"/>
  <c r="AI229" i="13" s="1"/>
  <c r="AI230" i="13" s="1"/>
  <c r="AI231" i="13" s="1"/>
  <c r="AI232" i="13" s="1"/>
  <c r="AI233" i="13" s="1"/>
  <c r="AI234" i="13" s="1"/>
  <c r="AI235" i="13" s="1"/>
  <c r="AI236" i="13" s="1"/>
  <c r="AI237" i="13" s="1"/>
  <c r="AI238" i="13" s="1"/>
  <c r="AI239" i="13" s="1"/>
  <c r="AI240" i="13" s="1"/>
  <c r="AI241" i="13" s="1"/>
  <c r="AI242" i="13" s="1"/>
  <c r="AI243" i="13" s="1"/>
  <c r="AI244" i="13" s="1"/>
  <c r="AI245" i="13" s="1"/>
  <c r="AI246" i="13" s="1"/>
  <c r="AI247" i="13" s="1"/>
  <c r="AI248" i="13" s="1"/>
  <c r="AI249" i="13" s="1"/>
  <c r="AI250" i="13" s="1"/>
  <c r="AI251" i="13" s="1"/>
  <c r="AI252" i="13" s="1"/>
  <c r="AI253" i="13" s="1"/>
  <c r="AI254" i="13" s="1"/>
  <c r="AI255" i="13" s="1"/>
  <c r="AI256" i="13" s="1"/>
  <c r="AI257" i="13" s="1"/>
  <c r="AI258" i="13" s="1"/>
  <c r="AI259" i="13" s="1"/>
  <c r="AI260" i="13" s="1"/>
  <c r="AI261" i="13" s="1"/>
  <c r="AI262" i="13" s="1"/>
  <c r="AI263" i="13" s="1"/>
  <c r="AI264" i="13" s="1"/>
  <c r="AI265" i="13" s="1"/>
  <c r="AI266" i="13" s="1"/>
  <c r="AI267" i="13" s="1"/>
  <c r="AI268" i="13" s="1"/>
  <c r="AI269" i="13" s="1"/>
  <c r="AH9" i="13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AH26" i="13" s="1"/>
  <c r="AH27" i="13" s="1"/>
  <c r="AH28" i="13" s="1"/>
  <c r="AH29" i="13" s="1"/>
  <c r="AH30" i="13" s="1"/>
  <c r="AH31" i="13" s="1"/>
  <c r="AH32" i="13" s="1"/>
  <c r="AH33" i="13" s="1"/>
  <c r="AH34" i="13" s="1"/>
  <c r="AH35" i="13" s="1"/>
  <c r="AH36" i="13" s="1"/>
  <c r="AH37" i="13" s="1"/>
  <c r="AH38" i="13" s="1"/>
  <c r="AH39" i="13" s="1"/>
  <c r="AH40" i="13" s="1"/>
  <c r="AH41" i="13" s="1"/>
  <c r="AH42" i="13" s="1"/>
  <c r="AH43" i="13" s="1"/>
  <c r="AH44" i="13" s="1"/>
  <c r="AH45" i="13" s="1"/>
  <c r="AH46" i="13" s="1"/>
  <c r="AH47" i="13" s="1"/>
  <c r="AH48" i="13" s="1"/>
  <c r="AH49" i="13" s="1"/>
  <c r="AH50" i="13" s="1"/>
  <c r="AH51" i="13" s="1"/>
  <c r="AH52" i="13" s="1"/>
  <c r="AH53" i="13" s="1"/>
  <c r="AH54" i="13" s="1"/>
  <c r="AH55" i="13" s="1"/>
  <c r="AH56" i="13" s="1"/>
  <c r="AH57" i="13" s="1"/>
  <c r="AH58" i="13" s="1"/>
  <c r="AH59" i="13" s="1"/>
  <c r="AH60" i="13" s="1"/>
  <c r="AH61" i="13" s="1"/>
  <c r="AH62" i="13" s="1"/>
  <c r="AH63" i="13" s="1"/>
  <c r="AH64" i="13" s="1"/>
  <c r="AH65" i="13" s="1"/>
  <c r="AH66" i="13" s="1"/>
  <c r="AH67" i="13" s="1"/>
  <c r="AH68" i="13" s="1"/>
  <c r="AH69" i="13" s="1"/>
  <c r="AH70" i="13" s="1"/>
  <c r="AH71" i="13" s="1"/>
  <c r="AH72" i="13" s="1"/>
  <c r="AH73" i="13" s="1"/>
  <c r="AH74" i="13" s="1"/>
  <c r="AH75" i="13" s="1"/>
  <c r="AH76" i="13" s="1"/>
  <c r="AH77" i="13" s="1"/>
  <c r="AH78" i="13" s="1"/>
  <c r="AH79" i="13" s="1"/>
  <c r="AH80" i="13" s="1"/>
  <c r="AH81" i="13" s="1"/>
  <c r="AH82" i="13" s="1"/>
  <c r="AH83" i="13" s="1"/>
  <c r="AH84" i="13" s="1"/>
  <c r="AH85" i="13" s="1"/>
  <c r="AH86" i="13" s="1"/>
  <c r="AH87" i="13" s="1"/>
  <c r="AH88" i="13" s="1"/>
  <c r="AH89" i="13" s="1"/>
  <c r="AH90" i="13" s="1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AH102" i="13" s="1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H129" i="13" s="1"/>
  <c r="AH130" i="13" s="1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AH142" i="13" s="1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H161" i="13" s="1"/>
  <c r="AH162" i="13" s="1"/>
  <c r="AH163" i="13" s="1"/>
  <c r="AH164" i="13" s="1"/>
  <c r="AH165" i="13" s="1"/>
  <c r="AH166" i="13" s="1"/>
  <c r="AH167" i="13" s="1"/>
  <c r="AH168" i="13" s="1"/>
  <c r="AH169" i="13" s="1"/>
  <c r="AH170" i="13" s="1"/>
  <c r="AH171" i="13" s="1"/>
  <c r="AH172" i="13" s="1"/>
  <c r="AH173" i="13" s="1"/>
  <c r="AH174" i="13" s="1"/>
  <c r="AH175" i="13" s="1"/>
  <c r="AH176" i="13" s="1"/>
  <c r="AH177" i="13" s="1"/>
  <c r="AH178" i="13" s="1"/>
  <c r="AH179" i="13" s="1"/>
  <c r="AH180" i="13" s="1"/>
  <c r="AH181" i="13" s="1"/>
  <c r="AH182" i="13" s="1"/>
  <c r="AH183" i="13" s="1"/>
  <c r="AH184" i="13" s="1"/>
  <c r="AH185" i="13" s="1"/>
  <c r="AH186" i="13" s="1"/>
  <c r="AH187" i="13" s="1"/>
  <c r="AH188" i="13" s="1"/>
  <c r="AH189" i="13" s="1"/>
  <c r="AH190" i="13" s="1"/>
  <c r="AH191" i="13" s="1"/>
  <c r="AH192" i="13" s="1"/>
  <c r="AH193" i="13" s="1"/>
  <c r="AH194" i="13" s="1"/>
  <c r="AH195" i="13" s="1"/>
  <c r="AH196" i="13" s="1"/>
  <c r="AH197" i="13" s="1"/>
  <c r="AH198" i="13" s="1"/>
  <c r="AH199" i="13" s="1"/>
  <c r="AH200" i="13" s="1"/>
  <c r="AH201" i="13" s="1"/>
  <c r="AH202" i="13" s="1"/>
  <c r="AH203" i="13" s="1"/>
  <c r="AH204" i="13" s="1"/>
  <c r="AH205" i="13" s="1"/>
  <c r="AH206" i="13" s="1"/>
  <c r="AH207" i="13" s="1"/>
  <c r="AH208" i="13" s="1"/>
  <c r="AH209" i="13" s="1"/>
  <c r="AH210" i="13" s="1"/>
  <c r="AH211" i="13" s="1"/>
  <c r="AH212" i="13" s="1"/>
  <c r="AH213" i="13" s="1"/>
  <c r="AH214" i="13" s="1"/>
  <c r="AH215" i="13" s="1"/>
  <c r="AH216" i="13" s="1"/>
  <c r="AH217" i="13" s="1"/>
  <c r="AH218" i="13" s="1"/>
  <c r="AH219" i="13" s="1"/>
  <c r="AH220" i="13" s="1"/>
  <c r="AH221" i="13" s="1"/>
  <c r="AH222" i="13" s="1"/>
  <c r="AH223" i="13" s="1"/>
  <c r="AH224" i="13" s="1"/>
  <c r="AH225" i="13" s="1"/>
  <c r="AH226" i="13" s="1"/>
  <c r="AH227" i="13" s="1"/>
  <c r="AH228" i="13" s="1"/>
  <c r="AH229" i="13" s="1"/>
  <c r="AH230" i="13" s="1"/>
  <c r="AH231" i="13" s="1"/>
  <c r="AH232" i="13" s="1"/>
  <c r="AH233" i="13" s="1"/>
  <c r="AH234" i="13" s="1"/>
  <c r="AH235" i="13" s="1"/>
  <c r="AH236" i="13" s="1"/>
  <c r="AH237" i="13" s="1"/>
  <c r="AH238" i="13" s="1"/>
  <c r="AH239" i="13" s="1"/>
  <c r="AH240" i="13" s="1"/>
  <c r="AH241" i="13" s="1"/>
  <c r="AH242" i="13" s="1"/>
  <c r="AH243" i="13" s="1"/>
  <c r="AH244" i="13" s="1"/>
  <c r="AH245" i="13" s="1"/>
  <c r="AH246" i="13" s="1"/>
  <c r="AH247" i="13" s="1"/>
  <c r="AH248" i="13" s="1"/>
  <c r="AH249" i="13" s="1"/>
  <c r="AH250" i="13" s="1"/>
  <c r="AH251" i="13" s="1"/>
  <c r="AH252" i="13" s="1"/>
  <c r="AH253" i="13" s="1"/>
  <c r="AH254" i="13" s="1"/>
  <c r="AH255" i="13" s="1"/>
  <c r="AH256" i="13" s="1"/>
  <c r="AH257" i="13" s="1"/>
  <c r="AH258" i="13" s="1"/>
  <c r="AH259" i="13" s="1"/>
  <c r="AH260" i="13" s="1"/>
  <c r="AH261" i="13" s="1"/>
  <c r="AH262" i="13" s="1"/>
  <c r="AH263" i="13" s="1"/>
  <c r="AH264" i="13" s="1"/>
  <c r="AH265" i="13" s="1"/>
  <c r="AH266" i="13" s="1"/>
  <c r="AH267" i="13" s="1"/>
  <c r="AH268" i="13" s="1"/>
  <c r="AH269" i="13" s="1"/>
  <c r="AG9" i="13"/>
  <c r="AG10" i="13" s="1"/>
  <c r="AG11" i="13" s="1"/>
  <c r="AG12" i="13" s="1"/>
  <c r="AG13" i="13" s="1"/>
  <c r="AG14" i="13" s="1"/>
  <c r="AG15" i="13" s="1"/>
  <c r="AG16" i="13" s="1"/>
  <c r="AG17" i="13" s="1"/>
  <c r="AG18" i="13" s="1"/>
  <c r="AG19" i="13" s="1"/>
  <c r="AG20" i="13" s="1"/>
  <c r="AG21" i="13" s="1"/>
  <c r="AG22" i="13" s="1"/>
  <c r="AG23" i="13" s="1"/>
  <c r="AG24" i="13" s="1"/>
  <c r="AG25" i="13" s="1"/>
  <c r="AG26" i="13" s="1"/>
  <c r="AG27" i="13" s="1"/>
  <c r="AG28" i="13" s="1"/>
  <c r="AG29" i="13" s="1"/>
  <c r="AG30" i="13" s="1"/>
  <c r="AG31" i="13" s="1"/>
  <c r="AG32" i="13" s="1"/>
  <c r="AG33" i="13" s="1"/>
  <c r="AG34" i="13" s="1"/>
  <c r="AG35" i="13" s="1"/>
  <c r="AG36" i="13" s="1"/>
  <c r="AG37" i="13" s="1"/>
  <c r="AG38" i="13" s="1"/>
  <c r="AG39" i="13" s="1"/>
  <c r="AG40" i="13" s="1"/>
  <c r="AG41" i="13" s="1"/>
  <c r="AG42" i="13" s="1"/>
  <c r="AG43" i="13" s="1"/>
  <c r="AG44" i="13" s="1"/>
  <c r="AG45" i="13" s="1"/>
  <c r="AG46" i="13" s="1"/>
  <c r="AG47" i="13" s="1"/>
  <c r="AG48" i="13" s="1"/>
  <c r="AG49" i="13" s="1"/>
  <c r="AG50" i="13" s="1"/>
  <c r="AG51" i="13" s="1"/>
  <c r="AG52" i="13" s="1"/>
  <c r="AG53" i="13" s="1"/>
  <c r="AG54" i="13" s="1"/>
  <c r="AG55" i="13" s="1"/>
  <c r="AG56" i="13" s="1"/>
  <c r="AG57" i="13" s="1"/>
  <c r="AG58" i="13" s="1"/>
  <c r="AG59" i="13" s="1"/>
  <c r="AG60" i="13" s="1"/>
  <c r="AG61" i="13" s="1"/>
  <c r="AG62" i="13" s="1"/>
  <c r="AG63" i="13" s="1"/>
  <c r="AG64" i="13" s="1"/>
  <c r="AG65" i="13" s="1"/>
  <c r="AG66" i="13" s="1"/>
  <c r="AG67" i="13" s="1"/>
  <c r="AG68" i="13" s="1"/>
  <c r="AG69" i="13" s="1"/>
  <c r="AG70" i="13" s="1"/>
  <c r="AG71" i="13" s="1"/>
  <c r="AG72" i="13" s="1"/>
  <c r="AG73" i="13" s="1"/>
  <c r="AG74" i="13" s="1"/>
  <c r="AG75" i="13" s="1"/>
  <c r="AG76" i="13" s="1"/>
  <c r="AG77" i="13" s="1"/>
  <c r="AG78" i="13" s="1"/>
  <c r="AG79" i="13" s="1"/>
  <c r="AG80" i="13" s="1"/>
  <c r="AG81" i="13" s="1"/>
  <c r="AG82" i="13" s="1"/>
  <c r="AG83" i="13" s="1"/>
  <c r="AG84" i="13" s="1"/>
  <c r="AG85" i="13" s="1"/>
  <c r="AG86" i="13" s="1"/>
  <c r="AG87" i="13" s="1"/>
  <c r="AG88" i="13" s="1"/>
  <c r="AG89" i="13" s="1"/>
  <c r="AG90" i="13" s="1"/>
  <c r="AG91" i="13" s="1"/>
  <c r="AG92" i="13" s="1"/>
  <c r="AG93" i="13" s="1"/>
  <c r="AG94" i="13" s="1"/>
  <c r="AG95" i="13" s="1"/>
  <c r="AG96" i="13" s="1"/>
  <c r="AG97" i="13" s="1"/>
  <c r="AG98" i="13" s="1"/>
  <c r="AG99" i="13" s="1"/>
  <c r="AG100" i="13" s="1"/>
  <c r="AG101" i="13" s="1"/>
  <c r="AG102" i="13" s="1"/>
  <c r="AG103" i="13" s="1"/>
  <c r="AG104" i="13" s="1"/>
  <c r="AG105" i="13" s="1"/>
  <c r="AG106" i="13" s="1"/>
  <c r="AG107" i="13" s="1"/>
  <c r="AG108" i="13" s="1"/>
  <c r="AG109" i="13" s="1"/>
  <c r="AG110" i="13" s="1"/>
  <c r="AG111" i="13" s="1"/>
  <c r="AG112" i="13" s="1"/>
  <c r="AG113" i="13" s="1"/>
  <c r="AG114" i="13" s="1"/>
  <c r="AG115" i="13" s="1"/>
  <c r="AG116" i="13" s="1"/>
  <c r="AG117" i="13" s="1"/>
  <c r="AG118" i="13" s="1"/>
  <c r="AG119" i="13" s="1"/>
  <c r="AG120" i="13" s="1"/>
  <c r="AG121" i="13" s="1"/>
  <c r="AG122" i="13" s="1"/>
  <c r="AG123" i="13" s="1"/>
  <c r="AG124" i="13" s="1"/>
  <c r="AG125" i="13" s="1"/>
  <c r="AG126" i="13" s="1"/>
  <c r="AG127" i="13" s="1"/>
  <c r="AG128" i="13" s="1"/>
  <c r="AG129" i="13" s="1"/>
  <c r="AG130" i="13" s="1"/>
  <c r="AG131" i="13" s="1"/>
  <c r="AG132" i="13" s="1"/>
  <c r="AG133" i="13" s="1"/>
  <c r="AG134" i="13" s="1"/>
  <c r="AG135" i="13" s="1"/>
  <c r="AG136" i="13" s="1"/>
  <c r="AG137" i="13" s="1"/>
  <c r="AG138" i="13" s="1"/>
  <c r="AG139" i="13" s="1"/>
  <c r="AG140" i="13" s="1"/>
  <c r="AG141" i="13" s="1"/>
  <c r="AG142" i="13" s="1"/>
  <c r="AG143" i="13" s="1"/>
  <c r="AG144" i="13" s="1"/>
  <c r="AG145" i="13" s="1"/>
  <c r="AG146" i="13" s="1"/>
  <c r="AG147" i="13" s="1"/>
  <c r="AG148" i="13" s="1"/>
  <c r="AG149" i="13" s="1"/>
  <c r="AG150" i="13" s="1"/>
  <c r="AG151" i="13" s="1"/>
  <c r="AG152" i="13" s="1"/>
  <c r="AG153" i="13" s="1"/>
  <c r="AG154" i="13" s="1"/>
  <c r="AG155" i="13" s="1"/>
  <c r="AG156" i="13" s="1"/>
  <c r="AG157" i="13" s="1"/>
  <c r="AG158" i="13" s="1"/>
  <c r="AG159" i="13" s="1"/>
  <c r="AG160" i="13" s="1"/>
  <c r="AG161" i="13" s="1"/>
  <c r="AG162" i="13" s="1"/>
  <c r="AG163" i="13" s="1"/>
  <c r="AG164" i="13" s="1"/>
  <c r="AG165" i="13" s="1"/>
  <c r="AG166" i="13" s="1"/>
  <c r="AG167" i="13" s="1"/>
  <c r="AG168" i="13" s="1"/>
  <c r="AG169" i="13" s="1"/>
  <c r="AG170" i="13" s="1"/>
  <c r="AG171" i="13" s="1"/>
  <c r="AG172" i="13" s="1"/>
  <c r="AG173" i="13" s="1"/>
  <c r="AG174" i="13" s="1"/>
  <c r="AG175" i="13" s="1"/>
  <c r="AG176" i="13" s="1"/>
  <c r="AG177" i="13" s="1"/>
  <c r="AG178" i="13" s="1"/>
  <c r="AG179" i="13" s="1"/>
  <c r="AG180" i="13" s="1"/>
  <c r="AG181" i="13" s="1"/>
  <c r="AG182" i="13" s="1"/>
  <c r="AG183" i="13" s="1"/>
  <c r="AG184" i="13" s="1"/>
  <c r="AG185" i="13" s="1"/>
  <c r="AG186" i="13" s="1"/>
  <c r="AG187" i="13" s="1"/>
  <c r="AG188" i="13" s="1"/>
  <c r="AG189" i="13" s="1"/>
  <c r="AG190" i="13" s="1"/>
  <c r="AG191" i="13" s="1"/>
  <c r="AG192" i="13" s="1"/>
  <c r="AG193" i="13" s="1"/>
  <c r="AG194" i="13" s="1"/>
  <c r="AG195" i="13" s="1"/>
  <c r="AG196" i="13" s="1"/>
  <c r="AG197" i="13" s="1"/>
  <c r="AG198" i="13" s="1"/>
  <c r="AG199" i="13" s="1"/>
  <c r="AG200" i="13" s="1"/>
  <c r="AG201" i="13" s="1"/>
  <c r="AG202" i="13" s="1"/>
  <c r="AG203" i="13" s="1"/>
  <c r="AG204" i="13" s="1"/>
  <c r="AG205" i="13" s="1"/>
  <c r="AG206" i="13" s="1"/>
  <c r="AG207" i="13" s="1"/>
  <c r="AG208" i="13" s="1"/>
  <c r="AG209" i="13" s="1"/>
  <c r="AG210" i="13" s="1"/>
  <c r="AG211" i="13" s="1"/>
  <c r="AG212" i="13" s="1"/>
  <c r="AG213" i="13" s="1"/>
  <c r="AG214" i="13" s="1"/>
  <c r="AG215" i="13" s="1"/>
  <c r="AG216" i="13" s="1"/>
  <c r="AG217" i="13" s="1"/>
  <c r="AG218" i="13" s="1"/>
  <c r="AG219" i="13" s="1"/>
  <c r="AG220" i="13" s="1"/>
  <c r="AG221" i="13" s="1"/>
  <c r="AG222" i="13" s="1"/>
  <c r="AG223" i="13" s="1"/>
  <c r="AG224" i="13" s="1"/>
  <c r="AG225" i="13" s="1"/>
  <c r="AG226" i="13" s="1"/>
  <c r="AG227" i="13" s="1"/>
  <c r="AG228" i="13" s="1"/>
  <c r="AG229" i="13" s="1"/>
  <c r="AG230" i="13" s="1"/>
  <c r="AG231" i="13" s="1"/>
  <c r="AG232" i="13" s="1"/>
  <c r="AG233" i="13" s="1"/>
  <c r="AG234" i="13" s="1"/>
  <c r="AG235" i="13" s="1"/>
  <c r="AG236" i="13" s="1"/>
  <c r="AG237" i="13" s="1"/>
  <c r="AG238" i="13" s="1"/>
  <c r="AG239" i="13" s="1"/>
  <c r="AG240" i="13" s="1"/>
  <c r="AG241" i="13" s="1"/>
  <c r="AG242" i="13" s="1"/>
  <c r="AG243" i="13" s="1"/>
  <c r="AG244" i="13" s="1"/>
  <c r="AG245" i="13" s="1"/>
  <c r="AG246" i="13" s="1"/>
  <c r="AG247" i="13" s="1"/>
  <c r="AG248" i="13" s="1"/>
  <c r="AG249" i="13" s="1"/>
  <c r="AG250" i="13" s="1"/>
  <c r="AG251" i="13" s="1"/>
  <c r="AG252" i="13" s="1"/>
  <c r="AG253" i="13" s="1"/>
  <c r="AG254" i="13" s="1"/>
  <c r="AG255" i="13" s="1"/>
  <c r="AG256" i="13" s="1"/>
  <c r="AG257" i="13" s="1"/>
  <c r="AG258" i="13" s="1"/>
  <c r="AG259" i="13" s="1"/>
  <c r="AG260" i="13" s="1"/>
  <c r="AG261" i="13" s="1"/>
  <c r="AG262" i="13" s="1"/>
  <c r="AG263" i="13" s="1"/>
  <c r="AG264" i="13" s="1"/>
  <c r="AG265" i="13" s="1"/>
  <c r="AG266" i="13" s="1"/>
  <c r="AG267" i="13" s="1"/>
  <c r="AG268" i="13" s="1"/>
  <c r="AG269" i="13" s="1"/>
  <c r="AF9" i="13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47" i="13" s="1"/>
  <c r="AF48" i="13" s="1"/>
  <c r="AF49" i="13" s="1"/>
  <c r="AF50" i="13" s="1"/>
  <c r="AF51" i="13" s="1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71" i="13" s="1"/>
  <c r="AF72" i="13" s="1"/>
  <c r="AF73" i="13" s="1"/>
  <c r="AF74" i="13" s="1"/>
  <c r="AF75" i="13" s="1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95" i="13" s="1"/>
  <c r="AF96" i="13" s="1"/>
  <c r="AF97" i="13" s="1"/>
  <c r="AF98" i="13" s="1"/>
  <c r="AF99" i="13" s="1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19" i="13" s="1"/>
  <c r="AF120" i="13" s="1"/>
  <c r="AF121" i="13" s="1"/>
  <c r="AF122" i="13" s="1"/>
  <c r="AF123" i="13" s="1"/>
  <c r="AF124" i="13" s="1"/>
  <c r="AF125" i="13" s="1"/>
  <c r="AF126" i="13" s="1"/>
  <c r="AF127" i="13" s="1"/>
  <c r="AF128" i="13" s="1"/>
  <c r="AF129" i="13" s="1"/>
  <c r="AF130" i="13" s="1"/>
  <c r="AF131" i="13" s="1"/>
  <c r="AF132" i="13" s="1"/>
  <c r="AF133" i="13" s="1"/>
  <c r="AF134" i="13" s="1"/>
  <c r="AF135" i="13" s="1"/>
  <c r="AF136" i="13" s="1"/>
  <c r="AF137" i="13" s="1"/>
  <c r="AF138" i="13" s="1"/>
  <c r="AF139" i="13" s="1"/>
  <c r="AF140" i="13" s="1"/>
  <c r="AF141" i="13" s="1"/>
  <c r="AF142" i="13" s="1"/>
  <c r="AF143" i="13" s="1"/>
  <c r="AF144" i="13" s="1"/>
  <c r="AF145" i="13" s="1"/>
  <c r="AF146" i="13" s="1"/>
  <c r="AF147" i="13" s="1"/>
  <c r="AF148" i="13" s="1"/>
  <c r="AF149" i="13" s="1"/>
  <c r="AF150" i="13" s="1"/>
  <c r="AF151" i="13" s="1"/>
  <c r="AF152" i="13" s="1"/>
  <c r="AF153" i="13" s="1"/>
  <c r="AF154" i="13" s="1"/>
  <c r="AF155" i="13" s="1"/>
  <c r="AF156" i="13" s="1"/>
  <c r="AF157" i="13" s="1"/>
  <c r="AF158" i="13" s="1"/>
  <c r="AF159" i="13" s="1"/>
  <c r="AF160" i="13" s="1"/>
  <c r="AF161" i="13" s="1"/>
  <c r="AF162" i="13" s="1"/>
  <c r="AF163" i="13" s="1"/>
  <c r="AF164" i="13" s="1"/>
  <c r="AF165" i="13" s="1"/>
  <c r="AF166" i="13" s="1"/>
  <c r="AF167" i="13" s="1"/>
  <c r="AF168" i="13" s="1"/>
  <c r="AF169" i="13" s="1"/>
  <c r="AF170" i="13" s="1"/>
  <c r="AF171" i="13" s="1"/>
  <c r="AF172" i="13" s="1"/>
  <c r="AF173" i="13" s="1"/>
  <c r="AF174" i="13" s="1"/>
  <c r="AF175" i="13" s="1"/>
  <c r="AF176" i="13" s="1"/>
  <c r="AF177" i="13" s="1"/>
  <c r="AF178" i="13" s="1"/>
  <c r="AF179" i="13" s="1"/>
  <c r="AF180" i="13" s="1"/>
  <c r="AF181" i="13" s="1"/>
  <c r="AF182" i="13" s="1"/>
  <c r="AF183" i="13" s="1"/>
  <c r="AF184" i="13" s="1"/>
  <c r="AF185" i="13" s="1"/>
  <c r="AF186" i="13" s="1"/>
  <c r="AF187" i="13" s="1"/>
  <c r="AF188" i="13" s="1"/>
  <c r="AF189" i="13" s="1"/>
  <c r="AF190" i="13" s="1"/>
  <c r="AF191" i="13" s="1"/>
  <c r="AF192" i="13" s="1"/>
  <c r="AF193" i="13" s="1"/>
  <c r="AF194" i="13" s="1"/>
  <c r="AF195" i="13" s="1"/>
  <c r="AF196" i="13" s="1"/>
  <c r="AF197" i="13" s="1"/>
  <c r="AF198" i="13" s="1"/>
  <c r="AF199" i="13" s="1"/>
  <c r="AF200" i="13" s="1"/>
  <c r="AF201" i="13" s="1"/>
  <c r="AF202" i="13" s="1"/>
  <c r="AF203" i="13" s="1"/>
  <c r="AF204" i="13" s="1"/>
  <c r="AF205" i="13" s="1"/>
  <c r="AF206" i="13" s="1"/>
  <c r="AF207" i="13" s="1"/>
  <c r="AF208" i="13" s="1"/>
  <c r="AF209" i="13" s="1"/>
  <c r="AF210" i="13" s="1"/>
  <c r="AF211" i="13" s="1"/>
  <c r="AF212" i="13" s="1"/>
  <c r="AF213" i="13" s="1"/>
  <c r="AF214" i="13" s="1"/>
  <c r="AF215" i="13" s="1"/>
  <c r="AF216" i="13" s="1"/>
  <c r="AF217" i="13" s="1"/>
  <c r="AF218" i="13" s="1"/>
  <c r="AF219" i="13" s="1"/>
  <c r="AF220" i="13" s="1"/>
  <c r="AF221" i="13" s="1"/>
  <c r="AF222" i="13" s="1"/>
  <c r="AF223" i="13" s="1"/>
  <c r="AF224" i="13" s="1"/>
  <c r="AF225" i="13" s="1"/>
  <c r="AF226" i="13" s="1"/>
  <c r="AF227" i="13" s="1"/>
  <c r="AF228" i="13" s="1"/>
  <c r="AF229" i="13" s="1"/>
  <c r="AF230" i="13" s="1"/>
  <c r="AF231" i="13" s="1"/>
  <c r="AF232" i="13" s="1"/>
  <c r="AF233" i="13" s="1"/>
  <c r="AF234" i="13" s="1"/>
  <c r="AF235" i="13" s="1"/>
  <c r="AF236" i="13" s="1"/>
  <c r="AF237" i="13" s="1"/>
  <c r="AF238" i="13" s="1"/>
  <c r="AF239" i="13" s="1"/>
  <c r="AF240" i="13" s="1"/>
  <c r="AF241" i="13" s="1"/>
  <c r="AF242" i="13" s="1"/>
  <c r="AF243" i="13" s="1"/>
  <c r="AF244" i="13" s="1"/>
  <c r="AF245" i="13" s="1"/>
  <c r="AF246" i="13" s="1"/>
  <c r="AF247" i="13" s="1"/>
  <c r="AF248" i="13" s="1"/>
  <c r="AF249" i="13" s="1"/>
  <c r="AF250" i="13" s="1"/>
  <c r="AF251" i="13" s="1"/>
  <c r="AF252" i="13" s="1"/>
  <c r="AF253" i="13" s="1"/>
  <c r="AF254" i="13" s="1"/>
  <c r="AF255" i="13" s="1"/>
  <c r="AF256" i="13" s="1"/>
  <c r="AF257" i="13" s="1"/>
  <c r="AF258" i="13" s="1"/>
  <c r="AF259" i="13" s="1"/>
  <c r="AF260" i="13" s="1"/>
  <c r="AF261" i="13" s="1"/>
  <c r="AF262" i="13" s="1"/>
  <c r="AF263" i="13" s="1"/>
  <c r="AF264" i="13" s="1"/>
  <c r="AF265" i="13" s="1"/>
  <c r="AF266" i="13" s="1"/>
  <c r="AF267" i="13" s="1"/>
  <c r="AF268" i="13" s="1"/>
  <c r="AF269" i="13" s="1"/>
  <c r="AE9" i="13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47" i="13" s="1"/>
  <c r="AE48" i="13" s="1"/>
  <c r="AE49" i="13" s="1"/>
  <c r="AE50" i="13" s="1"/>
  <c r="AE51" i="13" s="1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AE251" i="13" s="1"/>
  <c r="AE252" i="13" s="1"/>
  <c r="AE253" i="13" s="1"/>
  <c r="AE254" i="13" s="1"/>
  <c r="AE255" i="13" s="1"/>
  <c r="AE256" i="13" s="1"/>
  <c r="AE257" i="13" s="1"/>
  <c r="AE258" i="13" s="1"/>
  <c r="AE259" i="13" s="1"/>
  <c r="AE260" i="13" s="1"/>
  <c r="AE261" i="13" s="1"/>
  <c r="AE262" i="13" s="1"/>
  <c r="AE263" i="13" s="1"/>
  <c r="AE264" i="13" s="1"/>
  <c r="AE265" i="13" s="1"/>
  <c r="AE266" i="13" s="1"/>
  <c r="AE267" i="13" s="1"/>
  <c r="AE268" i="13" s="1"/>
  <c r="AE269" i="13" s="1"/>
  <c r="AD9" i="13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47" i="13" s="1"/>
  <c r="AD48" i="13" s="1"/>
  <c r="AD49" i="13" s="1"/>
  <c r="AD50" i="13" s="1"/>
  <c r="AD51" i="13" s="1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AD251" i="13" s="1"/>
  <c r="AD252" i="13" s="1"/>
  <c r="AD253" i="13" s="1"/>
  <c r="AD254" i="13" s="1"/>
  <c r="AD255" i="13" s="1"/>
  <c r="AD256" i="13" s="1"/>
  <c r="AD257" i="13" s="1"/>
  <c r="AD258" i="13" s="1"/>
  <c r="AD259" i="13" s="1"/>
  <c r="AD260" i="13" s="1"/>
  <c r="AD261" i="13" s="1"/>
  <c r="AD262" i="13" s="1"/>
  <c r="AD263" i="13" s="1"/>
  <c r="AD264" i="13" s="1"/>
  <c r="AD265" i="13" s="1"/>
  <c r="AD266" i="13" s="1"/>
  <c r="AD267" i="13" s="1"/>
  <c r="AD268" i="13" s="1"/>
  <c r="AD269" i="13" s="1"/>
  <c r="AC9" i="13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B9" i="13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B177" i="13" s="1"/>
  <c r="AB178" i="13" s="1"/>
  <c r="AB179" i="13" s="1"/>
  <c r="AB180" i="13" s="1"/>
  <c r="AB181" i="13" s="1"/>
  <c r="AB182" i="13" s="1"/>
  <c r="AB183" i="13" s="1"/>
  <c r="AB184" i="13" s="1"/>
  <c r="AB185" i="13" s="1"/>
  <c r="AB186" i="13" s="1"/>
  <c r="AB187" i="13" s="1"/>
  <c r="AB188" i="13" s="1"/>
  <c r="AB189" i="13" s="1"/>
  <c r="AB190" i="13" s="1"/>
  <c r="AB191" i="13" s="1"/>
  <c r="AB192" i="13" s="1"/>
  <c r="AB193" i="13" s="1"/>
  <c r="AB194" i="13" s="1"/>
  <c r="AB195" i="13" s="1"/>
  <c r="AB196" i="13" s="1"/>
  <c r="AB197" i="13" s="1"/>
  <c r="AB198" i="13" s="1"/>
  <c r="AB199" i="13" s="1"/>
  <c r="AB200" i="13" s="1"/>
  <c r="AB201" i="13" s="1"/>
  <c r="AB202" i="13" s="1"/>
  <c r="AB203" i="13" s="1"/>
  <c r="AB204" i="13" s="1"/>
  <c r="AB205" i="13" s="1"/>
  <c r="AB206" i="13" s="1"/>
  <c r="AB207" i="13" s="1"/>
  <c r="AB208" i="13" s="1"/>
  <c r="AB209" i="13" s="1"/>
  <c r="AB210" i="13" s="1"/>
  <c r="AB211" i="13" s="1"/>
  <c r="AB212" i="13" s="1"/>
  <c r="AB213" i="13" s="1"/>
  <c r="AB214" i="13" s="1"/>
  <c r="AB215" i="13" s="1"/>
  <c r="AB216" i="13" s="1"/>
  <c r="AB217" i="13" s="1"/>
  <c r="AB218" i="13" s="1"/>
  <c r="AB219" i="13" s="1"/>
  <c r="AB220" i="13" s="1"/>
  <c r="AB221" i="13" s="1"/>
  <c r="AB222" i="13" s="1"/>
  <c r="AB223" i="13" s="1"/>
  <c r="AB224" i="13" s="1"/>
  <c r="AB225" i="13" s="1"/>
  <c r="AB226" i="13" s="1"/>
  <c r="AB227" i="13" s="1"/>
  <c r="AB228" i="13" s="1"/>
  <c r="AB229" i="13" s="1"/>
  <c r="AB230" i="13" s="1"/>
  <c r="AB231" i="13" s="1"/>
  <c r="AB232" i="13" s="1"/>
  <c r="AB233" i="13" s="1"/>
  <c r="AB234" i="13" s="1"/>
  <c r="AB235" i="13" s="1"/>
  <c r="AB236" i="13" s="1"/>
  <c r="AB237" i="13" s="1"/>
  <c r="AB238" i="13" s="1"/>
  <c r="AB239" i="13" s="1"/>
  <c r="AB240" i="13" s="1"/>
  <c r="AB241" i="13" s="1"/>
  <c r="AB242" i="13" s="1"/>
  <c r="AB243" i="13" s="1"/>
  <c r="AB244" i="13" s="1"/>
  <c r="AB245" i="13" s="1"/>
  <c r="AB246" i="13" s="1"/>
  <c r="AB247" i="13" s="1"/>
  <c r="AB248" i="13" s="1"/>
  <c r="AB249" i="13" s="1"/>
  <c r="AB250" i="13" s="1"/>
  <c r="AB251" i="13" s="1"/>
  <c r="AB252" i="13" s="1"/>
  <c r="AB253" i="13" s="1"/>
  <c r="AB254" i="13" s="1"/>
  <c r="AB255" i="13" s="1"/>
  <c r="AB256" i="13" s="1"/>
  <c r="AB257" i="13" s="1"/>
  <c r="AB258" i="13" s="1"/>
  <c r="AB259" i="13" s="1"/>
  <c r="AB260" i="13" s="1"/>
  <c r="AB261" i="13" s="1"/>
  <c r="AB262" i="13" s="1"/>
  <c r="AB263" i="13" s="1"/>
  <c r="AB264" i="13" s="1"/>
  <c r="AB265" i="13" s="1"/>
  <c r="AB266" i="13" s="1"/>
  <c r="AB267" i="13" s="1"/>
  <c r="AB268" i="13" s="1"/>
  <c r="AB269" i="13" s="1"/>
  <c r="AA9" i="13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47" i="13" s="1"/>
  <c r="AA48" i="13" s="1"/>
  <c r="AA49" i="13" s="1"/>
  <c r="AA50" i="13" s="1"/>
  <c r="AA51" i="13" s="1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71" i="13" s="1"/>
  <c r="AA72" i="13" s="1"/>
  <c r="AA73" i="13" s="1"/>
  <c r="AA74" i="13" s="1"/>
  <c r="AA75" i="13" s="1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AA95" i="13" s="1"/>
  <c r="AA96" i="13" s="1"/>
  <c r="AA97" i="13" s="1"/>
  <c r="AA98" i="13" s="1"/>
  <c r="AA99" i="13" s="1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19" i="13" s="1"/>
  <c r="AA120" i="13" s="1"/>
  <c r="AA121" i="13" s="1"/>
  <c r="AA122" i="13" s="1"/>
  <c r="AA123" i="13" s="1"/>
  <c r="AA124" i="13" s="1"/>
  <c r="AA125" i="13" s="1"/>
  <c r="AA126" i="13" s="1"/>
  <c r="AA127" i="13" s="1"/>
  <c r="AA128" i="13" s="1"/>
  <c r="AA129" i="13" s="1"/>
  <c r="AA130" i="13" s="1"/>
  <c r="AA131" i="13" s="1"/>
  <c r="AA132" i="13" s="1"/>
  <c r="AA133" i="13" s="1"/>
  <c r="AA134" i="13" s="1"/>
  <c r="AA135" i="13" s="1"/>
  <c r="AA136" i="13" s="1"/>
  <c r="AA137" i="13" s="1"/>
  <c r="AA138" i="13" s="1"/>
  <c r="AA139" i="13" s="1"/>
  <c r="AA140" i="13" s="1"/>
  <c r="AA141" i="13" s="1"/>
  <c r="AA142" i="13" s="1"/>
  <c r="AA143" i="13" s="1"/>
  <c r="AA144" i="13" s="1"/>
  <c r="AA145" i="13" s="1"/>
  <c r="AA146" i="13" s="1"/>
  <c r="AA147" i="13" s="1"/>
  <c r="AA148" i="13" s="1"/>
  <c r="AA149" i="13" s="1"/>
  <c r="AA150" i="13" s="1"/>
  <c r="AA151" i="13" s="1"/>
  <c r="AA152" i="13" s="1"/>
  <c r="AA153" i="13" s="1"/>
  <c r="AA154" i="13" s="1"/>
  <c r="AA155" i="13" s="1"/>
  <c r="AA156" i="13" s="1"/>
  <c r="AA157" i="13" s="1"/>
  <c r="AA158" i="13" s="1"/>
  <c r="AA159" i="13" s="1"/>
  <c r="AA160" i="13" s="1"/>
  <c r="AA161" i="13" s="1"/>
  <c r="AA162" i="13" s="1"/>
  <c r="AA163" i="13" s="1"/>
  <c r="AA164" i="13" s="1"/>
  <c r="AA165" i="13" s="1"/>
  <c r="AA166" i="13" s="1"/>
  <c r="AA167" i="13" s="1"/>
  <c r="AA168" i="13" s="1"/>
  <c r="AA169" i="13" s="1"/>
  <c r="AA170" i="13" s="1"/>
  <c r="AA171" i="13" s="1"/>
  <c r="AA172" i="13" s="1"/>
  <c r="AA173" i="13" s="1"/>
  <c r="AA174" i="13" s="1"/>
  <c r="AA175" i="13" s="1"/>
  <c r="AA176" i="13" s="1"/>
  <c r="AA177" i="13" s="1"/>
  <c r="AA178" i="13" s="1"/>
  <c r="AA179" i="13" s="1"/>
  <c r="AA180" i="13" s="1"/>
  <c r="AA181" i="13" s="1"/>
  <c r="AA182" i="13" s="1"/>
  <c r="AA183" i="13" s="1"/>
  <c r="AA184" i="13" s="1"/>
  <c r="AA185" i="13" s="1"/>
  <c r="AA186" i="13" s="1"/>
  <c r="AA187" i="13" s="1"/>
  <c r="AA188" i="13" s="1"/>
  <c r="AA189" i="13" s="1"/>
  <c r="AA190" i="13" s="1"/>
  <c r="AA191" i="13" s="1"/>
  <c r="AA192" i="13" s="1"/>
  <c r="AA193" i="13" s="1"/>
  <c r="AA194" i="13" s="1"/>
  <c r="AA195" i="13" s="1"/>
  <c r="AA196" i="13" s="1"/>
  <c r="AA197" i="13" s="1"/>
  <c r="AA198" i="13" s="1"/>
  <c r="AA199" i="13" s="1"/>
  <c r="AA200" i="13" s="1"/>
  <c r="AA201" i="13" s="1"/>
  <c r="AA202" i="13" s="1"/>
  <c r="AA203" i="13" s="1"/>
  <c r="AA204" i="13" s="1"/>
  <c r="AA205" i="13" s="1"/>
  <c r="AA206" i="13" s="1"/>
  <c r="AA207" i="13" s="1"/>
  <c r="AA208" i="13" s="1"/>
  <c r="AA209" i="13" s="1"/>
  <c r="AA210" i="13" s="1"/>
  <c r="AA211" i="13" s="1"/>
  <c r="AA212" i="13" s="1"/>
  <c r="AA213" i="13" s="1"/>
  <c r="AA214" i="13" s="1"/>
  <c r="AA215" i="13" s="1"/>
  <c r="AA216" i="13" s="1"/>
  <c r="AA217" i="13" s="1"/>
  <c r="AA218" i="13" s="1"/>
  <c r="AA219" i="13" s="1"/>
  <c r="AA220" i="13" s="1"/>
  <c r="AA221" i="13" s="1"/>
  <c r="AA222" i="13" s="1"/>
  <c r="AA223" i="13" s="1"/>
  <c r="AA224" i="13" s="1"/>
  <c r="AA225" i="13" s="1"/>
  <c r="AA226" i="13" s="1"/>
  <c r="AA227" i="13" s="1"/>
  <c r="AA228" i="13" s="1"/>
  <c r="AA229" i="13" s="1"/>
  <c r="AA230" i="13" s="1"/>
  <c r="AA231" i="13" s="1"/>
  <c r="AA232" i="13" s="1"/>
  <c r="AA233" i="13" s="1"/>
  <c r="AA234" i="13" s="1"/>
  <c r="AA235" i="13" s="1"/>
  <c r="AA236" i="13" s="1"/>
  <c r="AA237" i="13" s="1"/>
  <c r="AA238" i="13" s="1"/>
  <c r="AA239" i="13" s="1"/>
  <c r="AA240" i="13" s="1"/>
  <c r="AA241" i="13" s="1"/>
  <c r="AA242" i="13" s="1"/>
  <c r="AA243" i="13" s="1"/>
  <c r="AA244" i="13" s="1"/>
  <c r="AA245" i="13" s="1"/>
  <c r="AA246" i="13" s="1"/>
  <c r="AA247" i="13" s="1"/>
  <c r="AA248" i="13" s="1"/>
  <c r="AA249" i="13" s="1"/>
  <c r="AA250" i="13" s="1"/>
  <c r="AA251" i="13" s="1"/>
  <c r="AA252" i="13" s="1"/>
  <c r="AA253" i="13" s="1"/>
  <c r="AA254" i="13" s="1"/>
  <c r="AA255" i="13" s="1"/>
  <c r="AA256" i="13" s="1"/>
  <c r="AA257" i="13" s="1"/>
  <c r="AA258" i="13" s="1"/>
  <c r="AA259" i="13" s="1"/>
  <c r="AA260" i="13" s="1"/>
  <c r="AA261" i="13" s="1"/>
  <c r="AA262" i="13" s="1"/>
  <c r="AA263" i="13" s="1"/>
  <c r="AA264" i="13" s="1"/>
  <c r="AA265" i="13" s="1"/>
  <c r="AA266" i="13" s="1"/>
  <c r="AA267" i="13" s="1"/>
  <c r="AA268" i="13" s="1"/>
  <c r="AA269" i="13" s="1"/>
  <c r="Z9" i="13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Z251" i="13" s="1"/>
  <c r="Z252" i="13" s="1"/>
  <c r="Z253" i="13" s="1"/>
  <c r="Z254" i="13" s="1"/>
  <c r="Z255" i="13" s="1"/>
  <c r="Z256" i="13" s="1"/>
  <c r="Z257" i="13" s="1"/>
  <c r="Z258" i="13" s="1"/>
  <c r="Z259" i="13" s="1"/>
  <c r="Z260" i="13" s="1"/>
  <c r="Z261" i="13" s="1"/>
  <c r="Z262" i="13" s="1"/>
  <c r="Z263" i="13" s="1"/>
  <c r="Z264" i="13" s="1"/>
  <c r="Z265" i="13" s="1"/>
  <c r="Z266" i="13" s="1"/>
  <c r="Z267" i="13" s="1"/>
  <c r="Z268" i="13" s="1"/>
  <c r="Z269" i="13" s="1"/>
  <c r="Y9" i="13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Y254" i="13" s="1"/>
  <c r="Y255" i="13" s="1"/>
  <c r="Y256" i="13" s="1"/>
  <c r="Y257" i="13" s="1"/>
  <c r="Y258" i="13" s="1"/>
  <c r="Y259" i="13" s="1"/>
  <c r="Y260" i="13" s="1"/>
  <c r="Y261" i="13" s="1"/>
  <c r="Y262" i="13" s="1"/>
  <c r="Y263" i="13" s="1"/>
  <c r="Y264" i="13" s="1"/>
  <c r="Y265" i="13" s="1"/>
  <c r="Y266" i="13" s="1"/>
  <c r="Y267" i="13" s="1"/>
  <c r="Y268" i="13" s="1"/>
  <c r="Y269" i="13" s="1"/>
  <c r="X9" i="13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X159" i="13" s="1"/>
  <c r="X160" i="13" s="1"/>
  <c r="X161" i="13" s="1"/>
  <c r="X162" i="13" s="1"/>
  <c r="X163" i="13" s="1"/>
  <c r="X164" i="13" s="1"/>
  <c r="X165" i="13" s="1"/>
  <c r="X166" i="13" s="1"/>
  <c r="X167" i="13" s="1"/>
  <c r="X168" i="13" s="1"/>
  <c r="X169" i="13" s="1"/>
  <c r="X170" i="13" s="1"/>
  <c r="X171" i="13" s="1"/>
  <c r="X172" i="13" s="1"/>
  <c r="X173" i="13" s="1"/>
  <c r="X174" i="13" s="1"/>
  <c r="X175" i="13" s="1"/>
  <c r="X176" i="13" s="1"/>
  <c r="X177" i="13" s="1"/>
  <c r="X178" i="13" s="1"/>
  <c r="X179" i="13" s="1"/>
  <c r="X180" i="13" s="1"/>
  <c r="X181" i="13" s="1"/>
  <c r="X182" i="13" s="1"/>
  <c r="X183" i="13" s="1"/>
  <c r="X184" i="13" s="1"/>
  <c r="X185" i="13" s="1"/>
  <c r="X186" i="13" s="1"/>
  <c r="X187" i="13" s="1"/>
  <c r="X188" i="13" s="1"/>
  <c r="X189" i="13" s="1"/>
  <c r="X190" i="13" s="1"/>
  <c r="X191" i="13" s="1"/>
  <c r="X192" i="13" s="1"/>
  <c r="X193" i="13" s="1"/>
  <c r="X194" i="13" s="1"/>
  <c r="X195" i="13" s="1"/>
  <c r="X196" i="13" s="1"/>
  <c r="X197" i="13" s="1"/>
  <c r="X198" i="13" s="1"/>
  <c r="X199" i="13" s="1"/>
  <c r="X200" i="13" s="1"/>
  <c r="X201" i="13" s="1"/>
  <c r="X202" i="13" s="1"/>
  <c r="X203" i="13" s="1"/>
  <c r="X204" i="13" s="1"/>
  <c r="X205" i="13" s="1"/>
  <c r="X206" i="13" s="1"/>
  <c r="X207" i="13" s="1"/>
  <c r="X208" i="13" s="1"/>
  <c r="X209" i="13" s="1"/>
  <c r="X210" i="13" s="1"/>
  <c r="X211" i="13" s="1"/>
  <c r="X212" i="13" s="1"/>
  <c r="X213" i="13" s="1"/>
  <c r="X214" i="13" s="1"/>
  <c r="X215" i="13" s="1"/>
  <c r="X216" i="13" s="1"/>
  <c r="X217" i="13" s="1"/>
  <c r="X218" i="13" s="1"/>
  <c r="X219" i="13" s="1"/>
  <c r="X220" i="13" s="1"/>
  <c r="X221" i="13" s="1"/>
  <c r="X222" i="13" s="1"/>
  <c r="X223" i="13" s="1"/>
  <c r="X224" i="13" s="1"/>
  <c r="X225" i="13" s="1"/>
  <c r="X226" i="13" s="1"/>
  <c r="X227" i="13" s="1"/>
  <c r="X228" i="13" s="1"/>
  <c r="X229" i="13" s="1"/>
  <c r="X230" i="13" s="1"/>
  <c r="X231" i="13" s="1"/>
  <c r="X232" i="13" s="1"/>
  <c r="X233" i="13" s="1"/>
  <c r="X234" i="13" s="1"/>
  <c r="X235" i="13" s="1"/>
  <c r="X236" i="13" s="1"/>
  <c r="X237" i="13" s="1"/>
  <c r="X238" i="13" s="1"/>
  <c r="X239" i="13" s="1"/>
  <c r="X240" i="13" s="1"/>
  <c r="X241" i="13" s="1"/>
  <c r="X242" i="13" s="1"/>
  <c r="X243" i="13" s="1"/>
  <c r="X244" i="13" s="1"/>
  <c r="X245" i="13" s="1"/>
  <c r="X246" i="13" s="1"/>
  <c r="X247" i="13" s="1"/>
  <c r="X248" i="13" s="1"/>
  <c r="X249" i="13" s="1"/>
  <c r="X250" i="13" s="1"/>
  <c r="X251" i="13" s="1"/>
  <c r="X252" i="13" s="1"/>
  <c r="X253" i="13" s="1"/>
  <c r="X254" i="13" s="1"/>
  <c r="X255" i="13" s="1"/>
  <c r="X256" i="13" s="1"/>
  <c r="X257" i="13" s="1"/>
  <c r="X258" i="13" s="1"/>
  <c r="X259" i="13" s="1"/>
  <c r="X260" i="13" s="1"/>
  <c r="X261" i="13" s="1"/>
  <c r="X262" i="13" s="1"/>
  <c r="X263" i="13" s="1"/>
  <c r="X264" i="13" s="1"/>
  <c r="X265" i="13" s="1"/>
  <c r="X266" i="13" s="1"/>
  <c r="X267" i="13" s="1"/>
  <c r="X268" i="13" s="1"/>
  <c r="X269" i="13" s="1"/>
  <c r="W9" i="13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W99" i="13" s="1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W119" i="13" s="1"/>
  <c r="W120" i="13" s="1"/>
  <c r="W121" i="13" s="1"/>
  <c r="W122" i="13" s="1"/>
  <c r="W123" i="13" s="1"/>
  <c r="W124" i="13" s="1"/>
  <c r="W125" i="13" s="1"/>
  <c r="W126" i="13" s="1"/>
  <c r="W127" i="13" s="1"/>
  <c r="W128" i="13" s="1"/>
  <c r="W129" i="13" s="1"/>
  <c r="W130" i="13" s="1"/>
  <c r="W131" i="13" s="1"/>
  <c r="W132" i="13" s="1"/>
  <c r="W133" i="13" s="1"/>
  <c r="W134" i="13" s="1"/>
  <c r="W135" i="13" s="1"/>
  <c r="W136" i="13" s="1"/>
  <c r="W137" i="13" s="1"/>
  <c r="W138" i="13" s="1"/>
  <c r="W139" i="13" s="1"/>
  <c r="W140" i="13" s="1"/>
  <c r="W141" i="13" s="1"/>
  <c r="W142" i="13" s="1"/>
  <c r="W143" i="13" s="1"/>
  <c r="W144" i="13" s="1"/>
  <c r="W145" i="13" s="1"/>
  <c r="W146" i="13" s="1"/>
  <c r="W147" i="13" s="1"/>
  <c r="W148" i="13" s="1"/>
  <c r="W149" i="13" s="1"/>
  <c r="W150" i="13" s="1"/>
  <c r="W151" i="13" s="1"/>
  <c r="W152" i="13" s="1"/>
  <c r="W153" i="13" s="1"/>
  <c r="W154" i="13" s="1"/>
  <c r="W155" i="13" s="1"/>
  <c r="W156" i="13" s="1"/>
  <c r="W157" i="13" s="1"/>
  <c r="W158" i="13" s="1"/>
  <c r="W159" i="13" s="1"/>
  <c r="W160" i="13" s="1"/>
  <c r="W161" i="13" s="1"/>
  <c r="W162" i="13" s="1"/>
  <c r="W163" i="13" s="1"/>
  <c r="W164" i="13" s="1"/>
  <c r="W165" i="13" s="1"/>
  <c r="W166" i="13" s="1"/>
  <c r="W167" i="13" s="1"/>
  <c r="W168" i="13" s="1"/>
  <c r="W169" i="13" s="1"/>
  <c r="W170" i="13" s="1"/>
  <c r="W171" i="13" s="1"/>
  <c r="W172" i="13" s="1"/>
  <c r="W173" i="13" s="1"/>
  <c r="W174" i="13" s="1"/>
  <c r="W175" i="13" s="1"/>
  <c r="W176" i="13" s="1"/>
  <c r="W177" i="13" s="1"/>
  <c r="W178" i="13" s="1"/>
  <c r="W179" i="13" s="1"/>
  <c r="W180" i="13" s="1"/>
  <c r="W181" i="13" s="1"/>
  <c r="W182" i="13" s="1"/>
  <c r="W183" i="13" s="1"/>
  <c r="W184" i="13" s="1"/>
  <c r="W185" i="13" s="1"/>
  <c r="W186" i="13" s="1"/>
  <c r="W187" i="13" s="1"/>
  <c r="W188" i="13" s="1"/>
  <c r="W189" i="13" s="1"/>
  <c r="W190" i="13" s="1"/>
  <c r="W191" i="13" s="1"/>
  <c r="W192" i="13" s="1"/>
  <c r="W193" i="13" s="1"/>
  <c r="W194" i="13" s="1"/>
  <c r="W195" i="13" s="1"/>
  <c r="W196" i="13" s="1"/>
  <c r="W197" i="13" s="1"/>
  <c r="W198" i="13" s="1"/>
  <c r="W199" i="13" s="1"/>
  <c r="W200" i="13" s="1"/>
  <c r="W201" i="13" s="1"/>
  <c r="W202" i="13" s="1"/>
  <c r="W203" i="13" s="1"/>
  <c r="W204" i="13" s="1"/>
  <c r="W205" i="13" s="1"/>
  <c r="W206" i="13" s="1"/>
  <c r="W207" i="13" s="1"/>
  <c r="W208" i="13" s="1"/>
  <c r="W209" i="13" s="1"/>
  <c r="W210" i="13" s="1"/>
  <c r="W211" i="13" s="1"/>
  <c r="W212" i="13" s="1"/>
  <c r="W213" i="13" s="1"/>
  <c r="W214" i="13" s="1"/>
  <c r="W215" i="13" s="1"/>
  <c r="W216" i="13" s="1"/>
  <c r="W217" i="13" s="1"/>
  <c r="W218" i="13" s="1"/>
  <c r="W219" i="13" s="1"/>
  <c r="W220" i="13" s="1"/>
  <c r="W221" i="13" s="1"/>
  <c r="W222" i="13" s="1"/>
  <c r="W223" i="13" s="1"/>
  <c r="W224" i="13" s="1"/>
  <c r="W225" i="13" s="1"/>
  <c r="W226" i="13" s="1"/>
  <c r="W227" i="13" s="1"/>
  <c r="W228" i="13" s="1"/>
  <c r="W229" i="13" s="1"/>
  <c r="W230" i="13" s="1"/>
  <c r="W231" i="13" s="1"/>
  <c r="W232" i="13" s="1"/>
  <c r="W233" i="13" s="1"/>
  <c r="W234" i="13" s="1"/>
  <c r="W235" i="13" s="1"/>
  <c r="W236" i="13" s="1"/>
  <c r="W237" i="13" s="1"/>
  <c r="W238" i="13" s="1"/>
  <c r="W239" i="13" s="1"/>
  <c r="W240" i="13" s="1"/>
  <c r="W241" i="13" s="1"/>
  <c r="W242" i="13" s="1"/>
  <c r="W243" i="13" s="1"/>
  <c r="W244" i="13" s="1"/>
  <c r="W245" i="13" s="1"/>
  <c r="W246" i="13" s="1"/>
  <c r="W247" i="13" s="1"/>
  <c r="W248" i="13" s="1"/>
  <c r="W249" i="13" s="1"/>
  <c r="W250" i="13" s="1"/>
  <c r="W251" i="13" s="1"/>
  <c r="W252" i="13" s="1"/>
  <c r="W253" i="13" s="1"/>
  <c r="W254" i="13" s="1"/>
  <c r="W255" i="13" s="1"/>
  <c r="W256" i="13" s="1"/>
  <c r="W257" i="13" s="1"/>
  <c r="W258" i="13" s="1"/>
  <c r="W259" i="13" s="1"/>
  <c r="W260" i="13" s="1"/>
  <c r="W261" i="13" s="1"/>
  <c r="W262" i="13" s="1"/>
  <c r="W263" i="13" s="1"/>
  <c r="W264" i="13" s="1"/>
  <c r="W265" i="13" s="1"/>
  <c r="W266" i="13" s="1"/>
  <c r="W267" i="13" s="1"/>
  <c r="W268" i="13" s="1"/>
  <c r="W269" i="13" s="1"/>
  <c r="V9" i="13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V251" i="13" s="1"/>
  <c r="V252" i="13" s="1"/>
  <c r="V253" i="13" s="1"/>
  <c r="V254" i="13" s="1"/>
  <c r="V255" i="13" s="1"/>
  <c r="V256" i="13" s="1"/>
  <c r="V257" i="13" s="1"/>
  <c r="V258" i="13" s="1"/>
  <c r="V259" i="13" s="1"/>
  <c r="V260" i="13" s="1"/>
  <c r="V261" i="13" s="1"/>
  <c r="V262" i="13" s="1"/>
  <c r="V263" i="13" s="1"/>
  <c r="V264" i="13" s="1"/>
  <c r="V265" i="13" s="1"/>
  <c r="V266" i="13" s="1"/>
  <c r="V267" i="13" s="1"/>
  <c r="V268" i="13" s="1"/>
  <c r="V269" i="13" s="1"/>
  <c r="U9" i="13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95" i="13" s="1"/>
  <c r="U96" i="13" s="1"/>
  <c r="U97" i="13" s="1"/>
  <c r="U98" i="13" s="1"/>
  <c r="U99" i="13" s="1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U119" i="13" s="1"/>
  <c r="U120" i="13" s="1"/>
  <c r="U121" i="13" s="1"/>
  <c r="U122" i="13" s="1"/>
  <c r="U123" i="13" s="1"/>
  <c r="U124" i="13" s="1"/>
  <c r="U125" i="13" s="1"/>
  <c r="U126" i="13" s="1"/>
  <c r="U127" i="13" s="1"/>
  <c r="U128" i="13" s="1"/>
  <c r="U129" i="13" s="1"/>
  <c r="U130" i="13" s="1"/>
  <c r="U131" i="13" s="1"/>
  <c r="U132" i="13" s="1"/>
  <c r="U133" i="13" s="1"/>
  <c r="U134" i="13" s="1"/>
  <c r="U135" i="13" s="1"/>
  <c r="U136" i="13" s="1"/>
  <c r="U137" i="13" s="1"/>
  <c r="U138" i="13" s="1"/>
  <c r="U139" i="13" s="1"/>
  <c r="U140" i="13" s="1"/>
  <c r="U141" i="13" s="1"/>
  <c r="U142" i="13" s="1"/>
  <c r="U143" i="13" s="1"/>
  <c r="U144" i="13" s="1"/>
  <c r="U145" i="13" s="1"/>
  <c r="U146" i="13" s="1"/>
  <c r="U147" i="13" s="1"/>
  <c r="U148" i="13" s="1"/>
  <c r="U149" i="13" s="1"/>
  <c r="U150" i="13" s="1"/>
  <c r="U151" i="13" s="1"/>
  <c r="U152" i="13" s="1"/>
  <c r="U153" i="13" s="1"/>
  <c r="U154" i="13" s="1"/>
  <c r="U155" i="13" s="1"/>
  <c r="U156" i="13" s="1"/>
  <c r="U157" i="13" s="1"/>
  <c r="U158" i="13" s="1"/>
  <c r="U159" i="13" s="1"/>
  <c r="U160" i="13" s="1"/>
  <c r="U161" i="13" s="1"/>
  <c r="U162" i="13" s="1"/>
  <c r="U163" i="13" s="1"/>
  <c r="U164" i="13" s="1"/>
  <c r="U165" i="13" s="1"/>
  <c r="U166" i="13" s="1"/>
  <c r="U167" i="13" s="1"/>
  <c r="U168" i="13" s="1"/>
  <c r="U169" i="13" s="1"/>
  <c r="U170" i="13" s="1"/>
  <c r="U171" i="13" s="1"/>
  <c r="U172" i="13" s="1"/>
  <c r="U173" i="13" s="1"/>
  <c r="U174" i="13" s="1"/>
  <c r="U175" i="13" s="1"/>
  <c r="U176" i="13" s="1"/>
  <c r="U177" i="13" s="1"/>
  <c r="U178" i="13" s="1"/>
  <c r="U179" i="13" s="1"/>
  <c r="U180" i="13" s="1"/>
  <c r="U181" i="13" s="1"/>
  <c r="U182" i="13" s="1"/>
  <c r="U183" i="13" s="1"/>
  <c r="U184" i="13" s="1"/>
  <c r="U185" i="13" s="1"/>
  <c r="U186" i="13" s="1"/>
  <c r="U187" i="13" s="1"/>
  <c r="U188" i="13" s="1"/>
  <c r="U189" i="13" s="1"/>
  <c r="U190" i="13" s="1"/>
  <c r="U191" i="13" s="1"/>
  <c r="U192" i="13" s="1"/>
  <c r="U193" i="13" s="1"/>
  <c r="U194" i="13" s="1"/>
  <c r="U195" i="13" s="1"/>
  <c r="U196" i="13" s="1"/>
  <c r="U197" i="13" s="1"/>
  <c r="U198" i="13" s="1"/>
  <c r="U199" i="13" s="1"/>
  <c r="U200" i="13" s="1"/>
  <c r="U201" i="13" s="1"/>
  <c r="U202" i="13" s="1"/>
  <c r="U203" i="13" s="1"/>
  <c r="U204" i="13" s="1"/>
  <c r="U205" i="13" s="1"/>
  <c r="U206" i="13" s="1"/>
  <c r="U207" i="13" s="1"/>
  <c r="U208" i="13" s="1"/>
  <c r="U209" i="13" s="1"/>
  <c r="U210" i="13" s="1"/>
  <c r="U211" i="13" s="1"/>
  <c r="U212" i="13" s="1"/>
  <c r="U213" i="13" s="1"/>
  <c r="U214" i="13" s="1"/>
  <c r="U215" i="13" s="1"/>
  <c r="U216" i="13" s="1"/>
  <c r="U217" i="13" s="1"/>
  <c r="U218" i="13" s="1"/>
  <c r="U219" i="13" s="1"/>
  <c r="U220" i="13" s="1"/>
  <c r="U221" i="13" s="1"/>
  <c r="U222" i="13" s="1"/>
  <c r="U223" i="13" s="1"/>
  <c r="U224" i="13" s="1"/>
  <c r="U225" i="13" s="1"/>
  <c r="U226" i="13" s="1"/>
  <c r="U227" i="13" s="1"/>
  <c r="U228" i="13" s="1"/>
  <c r="U229" i="13" s="1"/>
  <c r="U230" i="13" s="1"/>
  <c r="U231" i="13" s="1"/>
  <c r="U232" i="13" s="1"/>
  <c r="U233" i="13" s="1"/>
  <c r="U234" i="13" s="1"/>
  <c r="U235" i="13" s="1"/>
  <c r="U236" i="13" s="1"/>
  <c r="U237" i="13" s="1"/>
  <c r="U238" i="13" s="1"/>
  <c r="U239" i="13" s="1"/>
  <c r="U240" i="13" s="1"/>
  <c r="U241" i="13" s="1"/>
  <c r="U242" i="13" s="1"/>
  <c r="U243" i="13" s="1"/>
  <c r="U244" i="13" s="1"/>
  <c r="U245" i="13" s="1"/>
  <c r="U246" i="13" s="1"/>
  <c r="U247" i="13" s="1"/>
  <c r="U248" i="13" s="1"/>
  <c r="U249" i="13" s="1"/>
  <c r="U250" i="13" s="1"/>
  <c r="U251" i="13" s="1"/>
  <c r="U252" i="13" s="1"/>
  <c r="U253" i="13" s="1"/>
  <c r="U254" i="13" s="1"/>
  <c r="U255" i="13" s="1"/>
  <c r="U256" i="13" s="1"/>
  <c r="U257" i="13" s="1"/>
  <c r="U258" i="13" s="1"/>
  <c r="U259" i="13" s="1"/>
  <c r="U260" i="13" s="1"/>
  <c r="U261" i="13" s="1"/>
  <c r="U262" i="13" s="1"/>
  <c r="U263" i="13" s="1"/>
  <c r="U264" i="13" s="1"/>
  <c r="U265" i="13" s="1"/>
  <c r="U266" i="13" s="1"/>
  <c r="U267" i="13" s="1"/>
  <c r="U268" i="13" s="1"/>
  <c r="U269" i="13" s="1"/>
  <c r="T9" i="13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T95" i="13" s="1"/>
  <c r="T96" i="13" s="1"/>
  <c r="T97" i="13" s="1"/>
  <c r="T98" i="13" s="1"/>
  <c r="T99" i="13" s="1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19" i="13" s="1"/>
  <c r="T120" i="13" s="1"/>
  <c r="T121" i="13" s="1"/>
  <c r="T122" i="13" s="1"/>
  <c r="T123" i="13" s="1"/>
  <c r="T124" i="13" s="1"/>
  <c r="T125" i="13" s="1"/>
  <c r="T126" i="13" s="1"/>
  <c r="T127" i="13" s="1"/>
  <c r="T128" i="13" s="1"/>
  <c r="T129" i="13" s="1"/>
  <c r="T130" i="13" s="1"/>
  <c r="T131" i="13" s="1"/>
  <c r="T132" i="13" s="1"/>
  <c r="T133" i="13" s="1"/>
  <c r="T134" i="13" s="1"/>
  <c r="T135" i="13" s="1"/>
  <c r="T136" i="13" s="1"/>
  <c r="T137" i="13" s="1"/>
  <c r="T138" i="13" s="1"/>
  <c r="T139" i="13" s="1"/>
  <c r="T140" i="13" s="1"/>
  <c r="T141" i="13" s="1"/>
  <c r="T142" i="13" s="1"/>
  <c r="T143" i="13" s="1"/>
  <c r="T144" i="13" s="1"/>
  <c r="T145" i="13" s="1"/>
  <c r="T146" i="13" s="1"/>
  <c r="T147" i="13" s="1"/>
  <c r="T148" i="13" s="1"/>
  <c r="T149" i="13" s="1"/>
  <c r="T150" i="13" s="1"/>
  <c r="T151" i="13" s="1"/>
  <c r="T152" i="13" s="1"/>
  <c r="T153" i="13" s="1"/>
  <c r="T154" i="13" s="1"/>
  <c r="T155" i="13" s="1"/>
  <c r="T156" i="13" s="1"/>
  <c r="T157" i="13" s="1"/>
  <c r="T158" i="13" s="1"/>
  <c r="T159" i="13" s="1"/>
  <c r="T160" i="13" s="1"/>
  <c r="T161" i="13" s="1"/>
  <c r="T162" i="13" s="1"/>
  <c r="T163" i="13" s="1"/>
  <c r="T164" i="13" s="1"/>
  <c r="T165" i="13" s="1"/>
  <c r="T166" i="13" s="1"/>
  <c r="T167" i="13" s="1"/>
  <c r="T168" i="13" s="1"/>
  <c r="T169" i="13" s="1"/>
  <c r="T170" i="13" s="1"/>
  <c r="T171" i="13" s="1"/>
  <c r="T172" i="13" s="1"/>
  <c r="T173" i="13" s="1"/>
  <c r="T174" i="13" s="1"/>
  <c r="T175" i="13" s="1"/>
  <c r="T176" i="13" s="1"/>
  <c r="T177" i="13" s="1"/>
  <c r="T178" i="13" s="1"/>
  <c r="T179" i="13" s="1"/>
  <c r="T180" i="13" s="1"/>
  <c r="T181" i="13" s="1"/>
  <c r="T182" i="13" s="1"/>
  <c r="T183" i="13" s="1"/>
  <c r="T184" i="13" s="1"/>
  <c r="T185" i="13" s="1"/>
  <c r="T186" i="13" s="1"/>
  <c r="T187" i="13" s="1"/>
  <c r="T188" i="13" s="1"/>
  <c r="T189" i="13" s="1"/>
  <c r="T190" i="13" s="1"/>
  <c r="T191" i="13" s="1"/>
  <c r="T192" i="13" s="1"/>
  <c r="T193" i="13" s="1"/>
  <c r="T194" i="13" s="1"/>
  <c r="T195" i="13" s="1"/>
  <c r="T196" i="13" s="1"/>
  <c r="T197" i="13" s="1"/>
  <c r="T198" i="13" s="1"/>
  <c r="T199" i="13" s="1"/>
  <c r="T200" i="13" s="1"/>
  <c r="T201" i="13" s="1"/>
  <c r="T202" i="13" s="1"/>
  <c r="T203" i="13" s="1"/>
  <c r="T204" i="13" s="1"/>
  <c r="T205" i="13" s="1"/>
  <c r="T206" i="13" s="1"/>
  <c r="T207" i="13" s="1"/>
  <c r="T208" i="13" s="1"/>
  <c r="T209" i="13" s="1"/>
  <c r="T210" i="13" s="1"/>
  <c r="T211" i="13" s="1"/>
  <c r="T212" i="13" s="1"/>
  <c r="T213" i="13" s="1"/>
  <c r="T214" i="13" s="1"/>
  <c r="T215" i="13" s="1"/>
  <c r="T216" i="13" s="1"/>
  <c r="T217" i="13" s="1"/>
  <c r="T218" i="13" s="1"/>
  <c r="T219" i="13" s="1"/>
  <c r="T220" i="13" s="1"/>
  <c r="T221" i="13" s="1"/>
  <c r="T222" i="13" s="1"/>
  <c r="T223" i="13" s="1"/>
  <c r="T224" i="13" s="1"/>
  <c r="T225" i="13" s="1"/>
  <c r="T226" i="13" s="1"/>
  <c r="T227" i="13" s="1"/>
  <c r="T228" i="13" s="1"/>
  <c r="T229" i="13" s="1"/>
  <c r="T230" i="13" s="1"/>
  <c r="T231" i="13" s="1"/>
  <c r="T232" i="13" s="1"/>
  <c r="T233" i="13" s="1"/>
  <c r="T234" i="13" s="1"/>
  <c r="T235" i="13" s="1"/>
  <c r="T236" i="13" s="1"/>
  <c r="T237" i="13" s="1"/>
  <c r="T238" i="13" s="1"/>
  <c r="T239" i="13" s="1"/>
  <c r="T240" i="13" s="1"/>
  <c r="T241" i="13" s="1"/>
  <c r="T242" i="13" s="1"/>
  <c r="T243" i="13" s="1"/>
  <c r="T244" i="13" s="1"/>
  <c r="T245" i="13" s="1"/>
  <c r="T246" i="13" s="1"/>
  <c r="T247" i="13" s="1"/>
  <c r="T248" i="13" s="1"/>
  <c r="T249" i="13" s="1"/>
  <c r="T250" i="13" s="1"/>
  <c r="T251" i="13" s="1"/>
  <c r="T252" i="13" s="1"/>
  <c r="T253" i="13" s="1"/>
  <c r="T254" i="13" s="1"/>
  <c r="T255" i="13" s="1"/>
  <c r="T256" i="13" s="1"/>
  <c r="T257" i="13" s="1"/>
  <c r="T258" i="13" s="1"/>
  <c r="T259" i="13" s="1"/>
  <c r="T260" i="13" s="1"/>
  <c r="T261" i="13" s="1"/>
  <c r="T262" i="13" s="1"/>
  <c r="T263" i="13" s="1"/>
  <c r="T264" i="13" s="1"/>
  <c r="T265" i="13" s="1"/>
  <c r="T266" i="13" s="1"/>
  <c r="T267" i="13" s="1"/>
  <c r="T268" i="13" s="1"/>
  <c r="T269" i="13" s="1"/>
  <c r="S9" i="13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95" i="13" s="1"/>
  <c r="S96" i="13" s="1"/>
  <c r="S97" i="13" s="1"/>
  <c r="S98" i="13" s="1"/>
  <c r="S99" i="13" s="1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19" i="13" s="1"/>
  <c r="S120" i="13" s="1"/>
  <c r="S121" i="13" s="1"/>
  <c r="S122" i="13" s="1"/>
  <c r="S123" i="13" s="1"/>
  <c r="S124" i="13" s="1"/>
  <c r="S125" i="13" s="1"/>
  <c r="S126" i="13" s="1"/>
  <c r="S127" i="13" s="1"/>
  <c r="S128" i="13" s="1"/>
  <c r="S129" i="13" s="1"/>
  <c r="S130" i="13" s="1"/>
  <c r="S131" i="13" s="1"/>
  <c r="S132" i="13" s="1"/>
  <c r="S133" i="13" s="1"/>
  <c r="S134" i="13" s="1"/>
  <c r="S135" i="13" s="1"/>
  <c r="S136" i="13" s="1"/>
  <c r="S137" i="13" s="1"/>
  <c r="S138" i="13" s="1"/>
  <c r="S139" i="13" s="1"/>
  <c r="S140" i="13" s="1"/>
  <c r="S141" i="13" s="1"/>
  <c r="S142" i="13" s="1"/>
  <c r="S143" i="13" s="1"/>
  <c r="S144" i="13" s="1"/>
  <c r="S145" i="13" s="1"/>
  <c r="S146" i="13" s="1"/>
  <c r="S147" i="13" s="1"/>
  <c r="S148" i="13" s="1"/>
  <c r="S149" i="13" s="1"/>
  <c r="S150" i="13" s="1"/>
  <c r="S151" i="13" s="1"/>
  <c r="S152" i="13" s="1"/>
  <c r="S153" i="13" s="1"/>
  <c r="S154" i="13" s="1"/>
  <c r="S155" i="13" s="1"/>
  <c r="S156" i="13" s="1"/>
  <c r="S157" i="13" s="1"/>
  <c r="S158" i="13" s="1"/>
  <c r="S159" i="13" s="1"/>
  <c r="S160" i="13" s="1"/>
  <c r="S161" i="13" s="1"/>
  <c r="S162" i="13" s="1"/>
  <c r="S163" i="13" s="1"/>
  <c r="S164" i="13" s="1"/>
  <c r="S165" i="13" s="1"/>
  <c r="S166" i="13" s="1"/>
  <c r="S167" i="13" s="1"/>
  <c r="S168" i="13" s="1"/>
  <c r="S169" i="13" s="1"/>
  <c r="S170" i="13" s="1"/>
  <c r="S171" i="13" s="1"/>
  <c r="S172" i="13" s="1"/>
  <c r="S173" i="13" s="1"/>
  <c r="S174" i="13" s="1"/>
  <c r="S175" i="13" s="1"/>
  <c r="S176" i="13" s="1"/>
  <c r="S177" i="13" s="1"/>
  <c r="S178" i="13" s="1"/>
  <c r="S179" i="13" s="1"/>
  <c r="S180" i="13" s="1"/>
  <c r="S181" i="13" s="1"/>
  <c r="S182" i="13" s="1"/>
  <c r="S183" i="13" s="1"/>
  <c r="S184" i="13" s="1"/>
  <c r="S185" i="13" s="1"/>
  <c r="S186" i="13" s="1"/>
  <c r="S187" i="13" s="1"/>
  <c r="S188" i="13" s="1"/>
  <c r="S189" i="13" s="1"/>
  <c r="S190" i="13" s="1"/>
  <c r="S191" i="13" s="1"/>
  <c r="S192" i="13" s="1"/>
  <c r="S193" i="13" s="1"/>
  <c r="S194" i="13" s="1"/>
  <c r="S195" i="13" s="1"/>
  <c r="S196" i="13" s="1"/>
  <c r="S197" i="13" s="1"/>
  <c r="S198" i="13" s="1"/>
  <c r="S199" i="13" s="1"/>
  <c r="S200" i="13" s="1"/>
  <c r="S201" i="13" s="1"/>
  <c r="S202" i="13" s="1"/>
  <c r="S203" i="13" s="1"/>
  <c r="S204" i="13" s="1"/>
  <c r="S205" i="13" s="1"/>
  <c r="S206" i="13" s="1"/>
  <c r="S207" i="13" s="1"/>
  <c r="S208" i="13" s="1"/>
  <c r="S209" i="13" s="1"/>
  <c r="S210" i="13" s="1"/>
  <c r="S211" i="13" s="1"/>
  <c r="S212" i="13" s="1"/>
  <c r="S213" i="13" s="1"/>
  <c r="S214" i="13" s="1"/>
  <c r="S215" i="13" s="1"/>
  <c r="S216" i="13" s="1"/>
  <c r="S217" i="13" s="1"/>
  <c r="S218" i="13" s="1"/>
  <c r="S219" i="13" s="1"/>
  <c r="S220" i="13" s="1"/>
  <c r="S221" i="13" s="1"/>
  <c r="S222" i="13" s="1"/>
  <c r="S223" i="13" s="1"/>
  <c r="S224" i="13" s="1"/>
  <c r="S225" i="13" s="1"/>
  <c r="S226" i="13" s="1"/>
  <c r="S227" i="13" s="1"/>
  <c r="S228" i="13" s="1"/>
  <c r="S229" i="13" s="1"/>
  <c r="S230" i="13" s="1"/>
  <c r="S231" i="13" s="1"/>
  <c r="S232" i="13" s="1"/>
  <c r="S233" i="13" s="1"/>
  <c r="S234" i="13" s="1"/>
  <c r="S235" i="13" s="1"/>
  <c r="S236" i="13" s="1"/>
  <c r="S237" i="13" s="1"/>
  <c r="S238" i="13" s="1"/>
  <c r="S239" i="13" s="1"/>
  <c r="S240" i="13" s="1"/>
  <c r="S241" i="13" s="1"/>
  <c r="S242" i="13" s="1"/>
  <c r="S243" i="13" s="1"/>
  <c r="S244" i="13" s="1"/>
  <c r="S245" i="13" s="1"/>
  <c r="S246" i="13" s="1"/>
  <c r="S247" i="13" s="1"/>
  <c r="S248" i="13" s="1"/>
  <c r="S249" i="13" s="1"/>
  <c r="S250" i="13" s="1"/>
  <c r="S251" i="13" s="1"/>
  <c r="S252" i="13" s="1"/>
  <c r="S253" i="13" s="1"/>
  <c r="S254" i="13" s="1"/>
  <c r="S255" i="13" s="1"/>
  <c r="S256" i="13" s="1"/>
  <c r="S257" i="13" s="1"/>
  <c r="S258" i="13" s="1"/>
  <c r="S259" i="13" s="1"/>
  <c r="S260" i="13" s="1"/>
  <c r="S261" i="13" s="1"/>
  <c r="S262" i="13" s="1"/>
  <c r="S263" i="13" s="1"/>
  <c r="S264" i="13" s="1"/>
  <c r="S265" i="13" s="1"/>
  <c r="S266" i="13" s="1"/>
  <c r="S267" i="13" s="1"/>
  <c r="S268" i="13" s="1"/>
  <c r="S269" i="13" s="1"/>
  <c r="R9" i="13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R95" i="13" s="1"/>
  <c r="R96" i="13" s="1"/>
  <c r="R97" i="13" s="1"/>
  <c r="R98" i="13" s="1"/>
  <c r="R99" i="13" s="1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R119" i="13" s="1"/>
  <c r="R120" i="13" s="1"/>
  <c r="R121" i="13" s="1"/>
  <c r="R122" i="13" s="1"/>
  <c r="R123" i="13" s="1"/>
  <c r="R124" i="13" s="1"/>
  <c r="R125" i="13" s="1"/>
  <c r="R126" i="13" s="1"/>
  <c r="R127" i="13" s="1"/>
  <c r="R128" i="13" s="1"/>
  <c r="R129" i="13" s="1"/>
  <c r="R130" i="13" s="1"/>
  <c r="R131" i="13" s="1"/>
  <c r="R132" i="13" s="1"/>
  <c r="R133" i="13" s="1"/>
  <c r="R134" i="13" s="1"/>
  <c r="R135" i="13" s="1"/>
  <c r="R136" i="13" s="1"/>
  <c r="R137" i="13" s="1"/>
  <c r="R138" i="13" s="1"/>
  <c r="R139" i="13" s="1"/>
  <c r="R140" i="13" s="1"/>
  <c r="R141" i="13" s="1"/>
  <c r="R142" i="13" s="1"/>
  <c r="R143" i="13" s="1"/>
  <c r="R144" i="13" s="1"/>
  <c r="R145" i="13" s="1"/>
  <c r="R146" i="13" s="1"/>
  <c r="R147" i="13" s="1"/>
  <c r="R148" i="13" s="1"/>
  <c r="R149" i="13" s="1"/>
  <c r="R150" i="13" s="1"/>
  <c r="R151" i="13" s="1"/>
  <c r="R152" i="13" s="1"/>
  <c r="R153" i="13" s="1"/>
  <c r="R154" i="13" s="1"/>
  <c r="R155" i="13" s="1"/>
  <c r="R156" i="13" s="1"/>
  <c r="R157" i="13" s="1"/>
  <c r="R158" i="13" s="1"/>
  <c r="R159" i="13" s="1"/>
  <c r="R160" i="13" s="1"/>
  <c r="R161" i="13" s="1"/>
  <c r="R162" i="13" s="1"/>
  <c r="R163" i="13" s="1"/>
  <c r="R164" i="13" s="1"/>
  <c r="R165" i="13" s="1"/>
  <c r="R166" i="13" s="1"/>
  <c r="R167" i="13" s="1"/>
  <c r="R168" i="13" s="1"/>
  <c r="R169" i="13" s="1"/>
  <c r="R170" i="13" s="1"/>
  <c r="R171" i="13" s="1"/>
  <c r="R172" i="13" s="1"/>
  <c r="R173" i="13" s="1"/>
  <c r="R174" i="13" s="1"/>
  <c r="R175" i="13" s="1"/>
  <c r="R176" i="13" s="1"/>
  <c r="R177" i="13" s="1"/>
  <c r="R178" i="13" s="1"/>
  <c r="R179" i="13" s="1"/>
  <c r="R180" i="13" s="1"/>
  <c r="R181" i="13" s="1"/>
  <c r="R182" i="13" s="1"/>
  <c r="R183" i="13" s="1"/>
  <c r="R184" i="13" s="1"/>
  <c r="R185" i="13" s="1"/>
  <c r="R186" i="13" s="1"/>
  <c r="R187" i="13" s="1"/>
  <c r="R188" i="13" s="1"/>
  <c r="R189" i="13" s="1"/>
  <c r="R190" i="13" s="1"/>
  <c r="R191" i="13" s="1"/>
  <c r="R192" i="13" s="1"/>
  <c r="R193" i="13" s="1"/>
  <c r="R194" i="13" s="1"/>
  <c r="R195" i="13" s="1"/>
  <c r="R196" i="13" s="1"/>
  <c r="R197" i="13" s="1"/>
  <c r="R198" i="13" s="1"/>
  <c r="R199" i="13" s="1"/>
  <c r="R200" i="13" s="1"/>
  <c r="R201" i="13" s="1"/>
  <c r="R202" i="13" s="1"/>
  <c r="R203" i="13" s="1"/>
  <c r="R204" i="13" s="1"/>
  <c r="R205" i="13" s="1"/>
  <c r="R206" i="13" s="1"/>
  <c r="R207" i="13" s="1"/>
  <c r="R208" i="13" s="1"/>
  <c r="R209" i="13" s="1"/>
  <c r="R210" i="13" s="1"/>
  <c r="R211" i="13" s="1"/>
  <c r="R212" i="13" s="1"/>
  <c r="R213" i="13" s="1"/>
  <c r="R214" i="13" s="1"/>
  <c r="R215" i="13" s="1"/>
  <c r="R216" i="13" s="1"/>
  <c r="R217" i="13" s="1"/>
  <c r="R218" i="13" s="1"/>
  <c r="R219" i="13" s="1"/>
  <c r="R220" i="13" s="1"/>
  <c r="R221" i="13" s="1"/>
  <c r="R222" i="13" s="1"/>
  <c r="R223" i="13" s="1"/>
  <c r="R224" i="13" s="1"/>
  <c r="R225" i="13" s="1"/>
  <c r="R226" i="13" s="1"/>
  <c r="R227" i="13" s="1"/>
  <c r="R228" i="13" s="1"/>
  <c r="R229" i="13" s="1"/>
  <c r="R230" i="13" s="1"/>
  <c r="R231" i="13" s="1"/>
  <c r="R232" i="13" s="1"/>
  <c r="R233" i="13" s="1"/>
  <c r="R234" i="13" s="1"/>
  <c r="R235" i="13" s="1"/>
  <c r="R236" i="13" s="1"/>
  <c r="R237" i="13" s="1"/>
  <c r="R238" i="13" s="1"/>
  <c r="R239" i="13" s="1"/>
  <c r="R240" i="13" s="1"/>
  <c r="R241" i="13" s="1"/>
  <c r="R242" i="13" s="1"/>
  <c r="R243" i="13" s="1"/>
  <c r="R244" i="13" s="1"/>
  <c r="R245" i="13" s="1"/>
  <c r="R246" i="13" s="1"/>
  <c r="R247" i="13" s="1"/>
  <c r="R248" i="13" s="1"/>
  <c r="R249" i="13" s="1"/>
  <c r="R250" i="13" s="1"/>
  <c r="R251" i="13" s="1"/>
  <c r="R252" i="13" s="1"/>
  <c r="R253" i="13" s="1"/>
  <c r="R254" i="13" s="1"/>
  <c r="R255" i="13" s="1"/>
  <c r="R256" i="13" s="1"/>
  <c r="R257" i="13" s="1"/>
  <c r="R258" i="13" s="1"/>
  <c r="R259" i="13" s="1"/>
  <c r="R260" i="13" s="1"/>
  <c r="R261" i="13" s="1"/>
  <c r="R262" i="13" s="1"/>
  <c r="R263" i="13" s="1"/>
  <c r="R264" i="13" s="1"/>
  <c r="R265" i="13" s="1"/>
  <c r="R266" i="13" s="1"/>
  <c r="R267" i="13" s="1"/>
  <c r="R268" i="13" s="1"/>
  <c r="R269" i="13" s="1"/>
  <c r="Q9" i="13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95" i="13" s="1"/>
  <c r="Q96" i="13" s="1"/>
  <c r="Q97" i="13" s="1"/>
  <c r="Q98" i="13" s="1"/>
  <c r="Q99" i="13" s="1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19" i="13" s="1"/>
  <c r="Q120" i="13" s="1"/>
  <c r="Q121" i="13" s="1"/>
  <c r="Q122" i="13" s="1"/>
  <c r="Q123" i="13" s="1"/>
  <c r="Q124" i="13" s="1"/>
  <c r="Q125" i="13" s="1"/>
  <c r="Q126" i="13" s="1"/>
  <c r="Q127" i="13" s="1"/>
  <c r="Q128" i="13" s="1"/>
  <c r="Q129" i="13" s="1"/>
  <c r="Q130" i="13" s="1"/>
  <c r="Q131" i="13" s="1"/>
  <c r="Q132" i="13" s="1"/>
  <c r="Q133" i="13" s="1"/>
  <c r="Q134" i="13" s="1"/>
  <c r="Q135" i="13" s="1"/>
  <c r="Q136" i="13" s="1"/>
  <c r="Q137" i="13" s="1"/>
  <c r="Q138" i="13" s="1"/>
  <c r="Q139" i="13" s="1"/>
  <c r="Q140" i="13" s="1"/>
  <c r="Q141" i="13" s="1"/>
  <c r="Q142" i="13" s="1"/>
  <c r="Q143" i="13" s="1"/>
  <c r="Q144" i="13" s="1"/>
  <c r="Q145" i="13" s="1"/>
  <c r="Q146" i="13" s="1"/>
  <c r="Q147" i="13" s="1"/>
  <c r="Q148" i="13" s="1"/>
  <c r="Q149" i="13" s="1"/>
  <c r="Q150" i="13" s="1"/>
  <c r="Q151" i="13" s="1"/>
  <c r="Q152" i="13" s="1"/>
  <c r="Q153" i="13" s="1"/>
  <c r="Q154" i="13" s="1"/>
  <c r="Q155" i="13" s="1"/>
  <c r="Q156" i="13" s="1"/>
  <c r="Q157" i="13" s="1"/>
  <c r="Q158" i="13" s="1"/>
  <c r="Q159" i="13" s="1"/>
  <c r="Q160" i="13" s="1"/>
  <c r="Q161" i="13" s="1"/>
  <c r="Q162" i="13" s="1"/>
  <c r="Q163" i="13" s="1"/>
  <c r="Q164" i="13" s="1"/>
  <c r="Q165" i="13" s="1"/>
  <c r="Q166" i="13" s="1"/>
  <c r="Q167" i="13" s="1"/>
  <c r="Q168" i="13" s="1"/>
  <c r="Q169" i="13" s="1"/>
  <c r="Q170" i="13" s="1"/>
  <c r="Q171" i="13" s="1"/>
  <c r="Q172" i="13" s="1"/>
  <c r="Q173" i="13" s="1"/>
  <c r="Q174" i="13" s="1"/>
  <c r="Q175" i="13" s="1"/>
  <c r="Q176" i="13" s="1"/>
  <c r="Q177" i="13" s="1"/>
  <c r="Q178" i="13" s="1"/>
  <c r="Q179" i="13" s="1"/>
  <c r="Q180" i="13" s="1"/>
  <c r="Q181" i="13" s="1"/>
  <c r="Q182" i="13" s="1"/>
  <c r="Q183" i="13" s="1"/>
  <c r="Q184" i="13" s="1"/>
  <c r="Q185" i="13" s="1"/>
  <c r="Q186" i="13" s="1"/>
  <c r="Q187" i="13" s="1"/>
  <c r="Q188" i="13" s="1"/>
  <c r="Q189" i="13" s="1"/>
  <c r="Q190" i="13" s="1"/>
  <c r="Q191" i="13" s="1"/>
  <c r="Q192" i="13" s="1"/>
  <c r="Q193" i="13" s="1"/>
  <c r="Q194" i="13" s="1"/>
  <c r="Q195" i="13" s="1"/>
  <c r="Q196" i="13" s="1"/>
  <c r="Q197" i="13" s="1"/>
  <c r="Q198" i="13" s="1"/>
  <c r="Q199" i="13" s="1"/>
  <c r="Q200" i="13" s="1"/>
  <c r="Q201" i="13" s="1"/>
  <c r="Q202" i="13" s="1"/>
  <c r="Q203" i="13" s="1"/>
  <c r="Q204" i="13" s="1"/>
  <c r="Q205" i="13" s="1"/>
  <c r="Q206" i="13" s="1"/>
  <c r="Q207" i="13" s="1"/>
  <c r="Q208" i="13" s="1"/>
  <c r="Q209" i="13" s="1"/>
  <c r="Q210" i="13" s="1"/>
  <c r="Q211" i="13" s="1"/>
  <c r="Q212" i="13" s="1"/>
  <c r="Q213" i="13" s="1"/>
  <c r="Q214" i="13" s="1"/>
  <c r="Q215" i="13" s="1"/>
  <c r="Q216" i="13" s="1"/>
  <c r="Q217" i="13" s="1"/>
  <c r="Q218" i="13" s="1"/>
  <c r="Q219" i="13" s="1"/>
  <c r="Q220" i="13" s="1"/>
  <c r="Q221" i="13" s="1"/>
  <c r="Q222" i="13" s="1"/>
  <c r="Q223" i="13" s="1"/>
  <c r="Q224" i="13" s="1"/>
  <c r="Q225" i="13" s="1"/>
  <c r="Q226" i="13" s="1"/>
  <c r="Q227" i="13" s="1"/>
  <c r="Q228" i="13" s="1"/>
  <c r="Q229" i="13" s="1"/>
  <c r="Q230" i="13" s="1"/>
  <c r="Q231" i="13" s="1"/>
  <c r="Q232" i="13" s="1"/>
  <c r="Q233" i="13" s="1"/>
  <c r="Q234" i="13" s="1"/>
  <c r="Q235" i="13" s="1"/>
  <c r="Q236" i="13" s="1"/>
  <c r="Q237" i="13" s="1"/>
  <c r="Q238" i="13" s="1"/>
  <c r="Q239" i="13" s="1"/>
  <c r="Q240" i="13" s="1"/>
  <c r="Q241" i="13" s="1"/>
  <c r="Q242" i="13" s="1"/>
  <c r="Q243" i="13" s="1"/>
  <c r="Q244" i="13" s="1"/>
  <c r="Q245" i="13" s="1"/>
  <c r="Q246" i="13" s="1"/>
  <c r="Q247" i="13" s="1"/>
  <c r="Q248" i="13" s="1"/>
  <c r="Q249" i="13" s="1"/>
  <c r="Q250" i="13" s="1"/>
  <c r="Q251" i="13" s="1"/>
  <c r="Q252" i="13" s="1"/>
  <c r="Q253" i="13" s="1"/>
  <c r="Q254" i="13" s="1"/>
  <c r="Q255" i="13" s="1"/>
  <c r="Q256" i="13" s="1"/>
  <c r="Q257" i="13" s="1"/>
  <c r="Q258" i="13" s="1"/>
  <c r="Q259" i="13" s="1"/>
  <c r="Q260" i="13" s="1"/>
  <c r="Q261" i="13" s="1"/>
  <c r="Q262" i="13" s="1"/>
  <c r="Q263" i="13" s="1"/>
  <c r="Q264" i="13" s="1"/>
  <c r="Q265" i="13" s="1"/>
  <c r="Q266" i="13" s="1"/>
  <c r="Q267" i="13" s="1"/>
  <c r="Q268" i="13" s="1"/>
  <c r="Q269" i="13" s="1"/>
  <c r="P9" i="13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95" i="13" s="1"/>
  <c r="P96" i="13" s="1"/>
  <c r="P97" i="13" s="1"/>
  <c r="P98" i="13" s="1"/>
  <c r="P99" i="13" s="1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P176" i="13" s="1"/>
  <c r="P177" i="13" s="1"/>
  <c r="P178" i="13" s="1"/>
  <c r="P179" i="13" s="1"/>
  <c r="P180" i="13" s="1"/>
  <c r="P181" i="13" s="1"/>
  <c r="P182" i="13" s="1"/>
  <c r="P183" i="13" s="1"/>
  <c r="P184" i="13" s="1"/>
  <c r="P185" i="13" s="1"/>
  <c r="P186" i="13" s="1"/>
  <c r="P187" i="13" s="1"/>
  <c r="P188" i="13" s="1"/>
  <c r="P189" i="13" s="1"/>
  <c r="P190" i="13" s="1"/>
  <c r="P191" i="13" s="1"/>
  <c r="P192" i="13" s="1"/>
  <c r="P193" i="13" s="1"/>
  <c r="P194" i="13" s="1"/>
  <c r="P195" i="13" s="1"/>
  <c r="P196" i="13" s="1"/>
  <c r="P197" i="13" s="1"/>
  <c r="P198" i="13" s="1"/>
  <c r="P199" i="13" s="1"/>
  <c r="P200" i="13" s="1"/>
  <c r="P201" i="13" s="1"/>
  <c r="P202" i="13" s="1"/>
  <c r="P203" i="13" s="1"/>
  <c r="P204" i="13" s="1"/>
  <c r="P205" i="13" s="1"/>
  <c r="P206" i="13" s="1"/>
  <c r="P207" i="13" s="1"/>
  <c r="P208" i="13" s="1"/>
  <c r="P209" i="13" s="1"/>
  <c r="P210" i="13" s="1"/>
  <c r="P211" i="13" s="1"/>
  <c r="P212" i="13" s="1"/>
  <c r="P213" i="13" s="1"/>
  <c r="P214" i="13" s="1"/>
  <c r="P215" i="13" s="1"/>
  <c r="P216" i="13" s="1"/>
  <c r="P217" i="13" s="1"/>
  <c r="P218" i="13" s="1"/>
  <c r="P219" i="13" s="1"/>
  <c r="P220" i="13" s="1"/>
  <c r="P221" i="13" s="1"/>
  <c r="P222" i="13" s="1"/>
  <c r="P223" i="13" s="1"/>
  <c r="P224" i="13" s="1"/>
  <c r="P225" i="13" s="1"/>
  <c r="P226" i="13" s="1"/>
  <c r="P227" i="13" s="1"/>
  <c r="P228" i="13" s="1"/>
  <c r="P229" i="13" s="1"/>
  <c r="P230" i="13" s="1"/>
  <c r="P231" i="13" s="1"/>
  <c r="P232" i="13" s="1"/>
  <c r="P233" i="13" s="1"/>
  <c r="P234" i="13" s="1"/>
  <c r="P235" i="13" s="1"/>
  <c r="P236" i="13" s="1"/>
  <c r="P237" i="13" s="1"/>
  <c r="P238" i="13" s="1"/>
  <c r="P239" i="13" s="1"/>
  <c r="P240" i="13" s="1"/>
  <c r="P241" i="13" s="1"/>
  <c r="P242" i="13" s="1"/>
  <c r="P243" i="13" s="1"/>
  <c r="P244" i="13" s="1"/>
  <c r="P245" i="13" s="1"/>
  <c r="P246" i="13" s="1"/>
  <c r="P247" i="13" s="1"/>
  <c r="P248" i="13" s="1"/>
  <c r="P249" i="13" s="1"/>
  <c r="P250" i="13" s="1"/>
  <c r="P251" i="13" s="1"/>
  <c r="P252" i="13" s="1"/>
  <c r="P253" i="13" s="1"/>
  <c r="P254" i="13" s="1"/>
  <c r="P255" i="13" s="1"/>
  <c r="P256" i="13" s="1"/>
  <c r="P257" i="13" s="1"/>
  <c r="P258" i="13" s="1"/>
  <c r="P259" i="13" s="1"/>
  <c r="P260" i="13" s="1"/>
  <c r="P261" i="13" s="1"/>
  <c r="P262" i="13" s="1"/>
  <c r="P263" i="13" s="1"/>
  <c r="P264" i="13" s="1"/>
  <c r="P265" i="13" s="1"/>
  <c r="P266" i="13" s="1"/>
  <c r="P267" i="13" s="1"/>
  <c r="P268" i="13" s="1"/>
  <c r="P269" i="13" s="1"/>
  <c r="O9" i="13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O140" i="13" s="1"/>
  <c r="O141" i="13" s="1"/>
  <c r="O142" i="13" s="1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O197" i="13" s="1"/>
  <c r="O198" i="13" s="1"/>
  <c r="O199" i="13" s="1"/>
  <c r="O200" i="13" s="1"/>
  <c r="O201" i="13" s="1"/>
  <c r="O202" i="13" s="1"/>
  <c r="O203" i="13" s="1"/>
  <c r="O204" i="13" s="1"/>
  <c r="O205" i="13" s="1"/>
  <c r="O206" i="13" s="1"/>
  <c r="O207" i="13" s="1"/>
  <c r="O208" i="13" s="1"/>
  <c r="O209" i="13" s="1"/>
  <c r="O210" i="13" s="1"/>
  <c r="O211" i="13" s="1"/>
  <c r="O212" i="13" s="1"/>
  <c r="O213" i="13" s="1"/>
  <c r="O214" i="13" s="1"/>
  <c r="O215" i="13" s="1"/>
  <c r="O216" i="13" s="1"/>
  <c r="O217" i="13" s="1"/>
  <c r="O218" i="13" s="1"/>
  <c r="O219" i="13" s="1"/>
  <c r="O220" i="13" s="1"/>
  <c r="O221" i="13" s="1"/>
  <c r="O222" i="13" s="1"/>
  <c r="O223" i="13" s="1"/>
  <c r="O224" i="13" s="1"/>
  <c r="O225" i="13" s="1"/>
  <c r="O226" i="13" s="1"/>
  <c r="O227" i="13" s="1"/>
  <c r="O228" i="13" s="1"/>
  <c r="O229" i="13" s="1"/>
  <c r="O230" i="13" s="1"/>
  <c r="O231" i="13" s="1"/>
  <c r="O232" i="13" s="1"/>
  <c r="O233" i="13" s="1"/>
  <c r="O234" i="13" s="1"/>
  <c r="O235" i="13" s="1"/>
  <c r="O236" i="13" s="1"/>
  <c r="O237" i="13" s="1"/>
  <c r="O238" i="13" s="1"/>
  <c r="O239" i="13" s="1"/>
  <c r="O240" i="13" s="1"/>
  <c r="O241" i="13" s="1"/>
  <c r="O242" i="13" s="1"/>
  <c r="O243" i="13" s="1"/>
  <c r="O244" i="13" s="1"/>
  <c r="O245" i="13" s="1"/>
  <c r="O246" i="13" s="1"/>
  <c r="O247" i="13" s="1"/>
  <c r="O248" i="13" s="1"/>
  <c r="O249" i="13" s="1"/>
  <c r="O250" i="13" s="1"/>
  <c r="O251" i="13" s="1"/>
  <c r="O252" i="13" s="1"/>
  <c r="O253" i="13" s="1"/>
  <c r="O254" i="13" s="1"/>
  <c r="O255" i="13" s="1"/>
  <c r="O256" i="13" s="1"/>
  <c r="O257" i="13" s="1"/>
  <c r="O258" i="13" s="1"/>
  <c r="O259" i="13" s="1"/>
  <c r="O260" i="13" s="1"/>
  <c r="O261" i="13" s="1"/>
  <c r="O262" i="13" s="1"/>
  <c r="O263" i="13" s="1"/>
  <c r="O264" i="13" s="1"/>
  <c r="O265" i="13" s="1"/>
  <c r="O266" i="13" s="1"/>
  <c r="O267" i="13" s="1"/>
  <c r="O268" i="13" s="1"/>
  <c r="O269" i="13" s="1"/>
  <c r="N9" i="13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M9" i="13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M251" i="13" s="1"/>
  <c r="M252" i="13" s="1"/>
  <c r="M253" i="13" s="1"/>
  <c r="M254" i="13" s="1"/>
  <c r="M255" i="13" s="1"/>
  <c r="M256" i="13" s="1"/>
  <c r="M257" i="13" s="1"/>
  <c r="M258" i="13" s="1"/>
  <c r="M259" i="13" s="1"/>
  <c r="M260" i="13" s="1"/>
  <c r="M261" i="13" s="1"/>
  <c r="M262" i="13" s="1"/>
  <c r="M263" i="13" s="1"/>
  <c r="M264" i="13" s="1"/>
  <c r="M265" i="13" s="1"/>
  <c r="M266" i="13" s="1"/>
  <c r="M267" i="13" s="1"/>
  <c r="M268" i="13" s="1"/>
  <c r="M269" i="13" s="1"/>
  <c r="L9" i="13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K9" i="13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K95" i="13" s="1"/>
  <c r="K96" i="13" s="1"/>
  <c r="K97" i="13" s="1"/>
  <c r="K98" i="13" s="1"/>
  <c r="K99" i="13" s="1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K126" i="13" s="1"/>
  <c r="K127" i="13" s="1"/>
  <c r="K128" i="13" s="1"/>
  <c r="K129" i="13" s="1"/>
  <c r="K130" i="13" s="1"/>
  <c r="K131" i="13" s="1"/>
  <c r="K132" i="13" s="1"/>
  <c r="K133" i="13" s="1"/>
  <c r="K134" i="13" s="1"/>
  <c r="K135" i="13" s="1"/>
  <c r="K136" i="13" s="1"/>
  <c r="K137" i="13" s="1"/>
  <c r="K138" i="13" s="1"/>
  <c r="K139" i="13" s="1"/>
  <c r="K140" i="13" s="1"/>
  <c r="K141" i="13" s="1"/>
  <c r="K142" i="13" s="1"/>
  <c r="K143" i="13" s="1"/>
  <c r="K144" i="13" s="1"/>
  <c r="K145" i="13" s="1"/>
  <c r="K146" i="13" s="1"/>
  <c r="K147" i="13" s="1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K169" i="13" s="1"/>
  <c r="K170" i="13" s="1"/>
  <c r="K171" i="13" s="1"/>
  <c r="K172" i="13" s="1"/>
  <c r="K173" i="13" s="1"/>
  <c r="K174" i="13" s="1"/>
  <c r="K175" i="13" s="1"/>
  <c r="K176" i="13" s="1"/>
  <c r="K177" i="13" s="1"/>
  <c r="K178" i="13" s="1"/>
  <c r="K179" i="13" s="1"/>
  <c r="K180" i="13" s="1"/>
  <c r="K181" i="13" s="1"/>
  <c r="K182" i="13" s="1"/>
  <c r="K183" i="13" s="1"/>
  <c r="K184" i="13" s="1"/>
  <c r="K185" i="13" s="1"/>
  <c r="K186" i="13" s="1"/>
  <c r="K187" i="13" s="1"/>
  <c r="K188" i="13" s="1"/>
  <c r="K189" i="13" s="1"/>
  <c r="K190" i="13" s="1"/>
  <c r="K191" i="13" s="1"/>
  <c r="K192" i="13" s="1"/>
  <c r="K193" i="13" s="1"/>
  <c r="K194" i="13" s="1"/>
  <c r="K195" i="13" s="1"/>
  <c r="K196" i="13" s="1"/>
  <c r="K197" i="13" s="1"/>
  <c r="K198" i="13" s="1"/>
  <c r="K199" i="13" s="1"/>
  <c r="K200" i="13" s="1"/>
  <c r="K201" i="13" s="1"/>
  <c r="K202" i="13" s="1"/>
  <c r="K203" i="13" s="1"/>
  <c r="K204" i="13" s="1"/>
  <c r="K205" i="13" s="1"/>
  <c r="K206" i="13" s="1"/>
  <c r="K207" i="13" s="1"/>
  <c r="K208" i="13" s="1"/>
  <c r="K209" i="13" s="1"/>
  <c r="K210" i="13" s="1"/>
  <c r="K211" i="13" s="1"/>
  <c r="K212" i="13" s="1"/>
  <c r="K213" i="13" s="1"/>
  <c r="K214" i="13" s="1"/>
  <c r="K215" i="13" s="1"/>
  <c r="K216" i="13" s="1"/>
  <c r="K217" i="13" s="1"/>
  <c r="K218" i="13" s="1"/>
  <c r="K219" i="13" s="1"/>
  <c r="K220" i="13" s="1"/>
  <c r="K221" i="13" s="1"/>
  <c r="K222" i="13" s="1"/>
  <c r="K223" i="13" s="1"/>
  <c r="K224" i="13" s="1"/>
  <c r="K225" i="13" s="1"/>
  <c r="K226" i="13" s="1"/>
  <c r="K227" i="13" s="1"/>
  <c r="K228" i="13" s="1"/>
  <c r="K229" i="13" s="1"/>
  <c r="K230" i="13" s="1"/>
  <c r="K231" i="13" s="1"/>
  <c r="K232" i="13" s="1"/>
  <c r="K233" i="13" s="1"/>
  <c r="K234" i="13" s="1"/>
  <c r="K235" i="13" s="1"/>
  <c r="K236" i="13" s="1"/>
  <c r="K237" i="13" s="1"/>
  <c r="K238" i="13" s="1"/>
  <c r="K239" i="13" s="1"/>
  <c r="K240" i="13" s="1"/>
  <c r="K241" i="13" s="1"/>
  <c r="K242" i="13" s="1"/>
  <c r="K243" i="13" s="1"/>
  <c r="K244" i="13" s="1"/>
  <c r="K245" i="13" s="1"/>
  <c r="K246" i="13" s="1"/>
  <c r="K247" i="13" s="1"/>
  <c r="K248" i="13" s="1"/>
  <c r="K249" i="13" s="1"/>
  <c r="K250" i="13" s="1"/>
  <c r="K251" i="13" s="1"/>
  <c r="K252" i="13" s="1"/>
  <c r="K253" i="13" s="1"/>
  <c r="K254" i="13" s="1"/>
  <c r="K255" i="13" s="1"/>
  <c r="K256" i="13" s="1"/>
  <c r="K257" i="13" s="1"/>
  <c r="K258" i="13" s="1"/>
  <c r="K259" i="13" s="1"/>
  <c r="K260" i="13" s="1"/>
  <c r="K261" i="13" s="1"/>
  <c r="K262" i="13" s="1"/>
  <c r="K263" i="13" s="1"/>
  <c r="K264" i="13" s="1"/>
  <c r="K265" i="13" s="1"/>
  <c r="K266" i="13" s="1"/>
  <c r="K267" i="13" s="1"/>
  <c r="K268" i="13" s="1"/>
  <c r="K269" i="13" s="1"/>
  <c r="J9" i="13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J251" i="13" s="1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I9" i="13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I251" i="13" s="1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H9" i="13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E1" i="13"/>
  <c r="B1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7" i="3"/>
  <c r="CU1" i="1"/>
  <c r="CT1" i="1"/>
  <c r="CS1" i="1"/>
  <c r="CQ1" i="1"/>
  <c r="CP1" i="1"/>
  <c r="CO1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96" i="1"/>
  <c r="CV195" i="1"/>
  <c r="CV194" i="1"/>
  <c r="CV193" i="1"/>
  <c r="CV192" i="1"/>
  <c r="CV191" i="1"/>
  <c r="CV190" i="1"/>
  <c r="CV189" i="1"/>
  <c r="CV188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7" i="1"/>
  <c r="CV96" i="1"/>
  <c r="CV95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R266" i="1"/>
  <c r="CW266" i="1" s="1"/>
  <c r="CR265" i="1"/>
  <c r="CW265" i="1" s="1"/>
  <c r="CR264" i="1"/>
  <c r="CR263" i="1"/>
  <c r="CR262" i="1"/>
  <c r="CR261" i="1"/>
  <c r="CR260" i="1"/>
  <c r="CR259" i="1"/>
  <c r="CR258" i="1"/>
  <c r="CW258" i="1" s="1"/>
  <c r="CR257" i="1"/>
  <c r="CW257" i="1" s="1"/>
  <c r="CR256" i="1"/>
  <c r="CR255" i="1"/>
  <c r="CR254" i="1"/>
  <c r="CR253" i="1"/>
  <c r="CR252" i="1"/>
  <c r="CR251" i="1"/>
  <c r="CR250" i="1"/>
  <c r="CW250" i="1" s="1"/>
  <c r="CR249" i="1"/>
  <c r="CW249" i="1" s="1"/>
  <c r="CR248" i="1"/>
  <c r="CR247" i="1"/>
  <c r="CR246" i="1"/>
  <c r="CR245" i="1"/>
  <c r="CR244" i="1"/>
  <c r="CR243" i="1"/>
  <c r="CR242" i="1"/>
  <c r="CW242" i="1" s="1"/>
  <c r="CR241" i="1"/>
  <c r="CW241" i="1" s="1"/>
  <c r="CR240" i="1"/>
  <c r="CR239" i="1"/>
  <c r="CR238" i="1"/>
  <c r="CR237" i="1"/>
  <c r="CR236" i="1"/>
  <c r="CR235" i="1"/>
  <c r="CR234" i="1"/>
  <c r="CW234" i="1" s="1"/>
  <c r="CR233" i="1"/>
  <c r="CW233" i="1" s="1"/>
  <c r="CR232" i="1"/>
  <c r="CR231" i="1"/>
  <c r="CR230" i="1"/>
  <c r="CR229" i="1"/>
  <c r="CR228" i="1"/>
  <c r="CR227" i="1"/>
  <c r="CR226" i="1"/>
  <c r="CW226" i="1" s="1"/>
  <c r="CR225" i="1"/>
  <c r="CW225" i="1" s="1"/>
  <c r="CR224" i="1"/>
  <c r="CR223" i="1"/>
  <c r="CR222" i="1"/>
  <c r="CR221" i="1"/>
  <c r="CR220" i="1"/>
  <c r="CR219" i="1"/>
  <c r="CR218" i="1"/>
  <c r="CW218" i="1" s="1"/>
  <c r="CR217" i="1"/>
  <c r="CW217" i="1" s="1"/>
  <c r="CR216" i="1"/>
  <c r="CR215" i="1"/>
  <c r="CR214" i="1"/>
  <c r="CR213" i="1"/>
  <c r="CR212" i="1"/>
  <c r="CR211" i="1"/>
  <c r="CR210" i="1"/>
  <c r="CW210" i="1" s="1"/>
  <c r="CR209" i="1"/>
  <c r="CW209" i="1" s="1"/>
  <c r="CR208" i="1"/>
  <c r="CR207" i="1"/>
  <c r="CR206" i="1"/>
  <c r="CR205" i="1"/>
  <c r="CR204" i="1"/>
  <c r="CR203" i="1"/>
  <c r="CR202" i="1"/>
  <c r="CW202" i="1" s="1"/>
  <c r="CR201" i="1"/>
  <c r="CW201" i="1" s="1"/>
  <c r="CR200" i="1"/>
  <c r="CR199" i="1"/>
  <c r="CW199" i="1" s="1"/>
  <c r="CR198" i="1"/>
  <c r="CR197" i="1"/>
  <c r="CR196" i="1"/>
  <c r="CR195" i="1"/>
  <c r="CR194" i="1"/>
  <c r="CW194" i="1" s="1"/>
  <c r="CR193" i="1"/>
  <c r="CW193" i="1" s="1"/>
  <c r="CR192" i="1"/>
  <c r="CR191" i="1"/>
  <c r="CW191" i="1" s="1"/>
  <c r="CR190" i="1"/>
  <c r="CR189" i="1"/>
  <c r="CR188" i="1"/>
  <c r="CR187" i="1"/>
  <c r="CR186" i="1"/>
  <c r="CW186" i="1" s="1"/>
  <c r="CR185" i="1"/>
  <c r="CW185" i="1" s="1"/>
  <c r="CR184" i="1"/>
  <c r="CR183" i="1"/>
  <c r="CW183" i="1" s="1"/>
  <c r="CR182" i="1"/>
  <c r="CR181" i="1"/>
  <c r="CR180" i="1"/>
  <c r="CR179" i="1"/>
  <c r="CR178" i="1"/>
  <c r="CW178" i="1" s="1"/>
  <c r="CR177" i="1"/>
  <c r="CW177" i="1" s="1"/>
  <c r="CR176" i="1"/>
  <c r="CR175" i="1"/>
  <c r="CW175" i="1" s="1"/>
  <c r="CR174" i="1"/>
  <c r="CR173" i="1"/>
  <c r="CR172" i="1"/>
  <c r="CR171" i="1"/>
  <c r="CR170" i="1"/>
  <c r="CW170" i="1" s="1"/>
  <c r="CR169" i="1"/>
  <c r="CW169" i="1" s="1"/>
  <c r="CR168" i="1"/>
  <c r="CR167" i="1"/>
  <c r="CW167" i="1" s="1"/>
  <c r="CR166" i="1"/>
  <c r="CR165" i="1"/>
  <c r="CR164" i="1"/>
  <c r="CR163" i="1"/>
  <c r="CR162" i="1"/>
  <c r="CW162" i="1" s="1"/>
  <c r="CR161" i="1"/>
  <c r="CW161" i="1" s="1"/>
  <c r="CR160" i="1"/>
  <c r="CR159" i="1"/>
  <c r="CW159" i="1" s="1"/>
  <c r="CR158" i="1"/>
  <c r="CR157" i="1"/>
  <c r="CR156" i="1"/>
  <c r="CR155" i="1"/>
  <c r="CR154" i="1"/>
  <c r="CW154" i="1" s="1"/>
  <c r="CR153" i="1"/>
  <c r="CW153" i="1" s="1"/>
  <c r="CR152" i="1"/>
  <c r="CR151" i="1"/>
  <c r="CW151" i="1" s="1"/>
  <c r="CR150" i="1"/>
  <c r="CR149" i="1"/>
  <c r="CR148" i="1"/>
  <c r="CR147" i="1"/>
  <c r="CR146" i="1"/>
  <c r="CW146" i="1" s="1"/>
  <c r="CR145" i="1"/>
  <c r="CW145" i="1" s="1"/>
  <c r="CR144" i="1"/>
  <c r="CR143" i="1"/>
  <c r="CW143" i="1" s="1"/>
  <c r="CR142" i="1"/>
  <c r="CR141" i="1"/>
  <c r="CR140" i="1"/>
  <c r="CR139" i="1"/>
  <c r="CR138" i="1"/>
  <c r="CW138" i="1" s="1"/>
  <c r="CR137" i="1"/>
  <c r="CW137" i="1" s="1"/>
  <c r="CR136" i="1"/>
  <c r="CR135" i="1"/>
  <c r="CW135" i="1" s="1"/>
  <c r="CR134" i="1"/>
  <c r="CR133" i="1"/>
  <c r="CR132" i="1"/>
  <c r="CR131" i="1"/>
  <c r="CR130" i="1"/>
  <c r="CW130" i="1" s="1"/>
  <c r="CR129" i="1"/>
  <c r="CW129" i="1" s="1"/>
  <c r="CR128" i="1"/>
  <c r="CR127" i="1"/>
  <c r="CW127" i="1" s="1"/>
  <c r="CR126" i="1"/>
  <c r="CR125" i="1"/>
  <c r="CR124" i="1"/>
  <c r="CR123" i="1"/>
  <c r="CR122" i="1"/>
  <c r="CW122" i="1" s="1"/>
  <c r="CR121" i="1"/>
  <c r="CW121" i="1" s="1"/>
  <c r="CR120" i="1"/>
  <c r="CR119" i="1"/>
  <c r="CW119" i="1" s="1"/>
  <c r="CR118" i="1"/>
  <c r="CR117" i="1"/>
  <c r="CR116" i="1"/>
  <c r="CR115" i="1"/>
  <c r="CR114" i="1"/>
  <c r="CW114" i="1" s="1"/>
  <c r="CR113" i="1"/>
  <c r="CW113" i="1" s="1"/>
  <c r="CR112" i="1"/>
  <c r="CR111" i="1"/>
  <c r="CW111" i="1" s="1"/>
  <c r="CR110" i="1"/>
  <c r="CR109" i="1"/>
  <c r="CR108" i="1"/>
  <c r="CR107" i="1"/>
  <c r="CR106" i="1"/>
  <c r="CW106" i="1" s="1"/>
  <c r="CR105" i="1"/>
  <c r="CW105" i="1" s="1"/>
  <c r="CR104" i="1"/>
  <c r="CR103" i="1"/>
  <c r="CW103" i="1" s="1"/>
  <c r="CR102" i="1"/>
  <c r="CR101" i="1"/>
  <c r="CR100" i="1"/>
  <c r="CR99" i="1"/>
  <c r="CR98" i="1"/>
  <c r="CW98" i="1" s="1"/>
  <c r="CR97" i="1"/>
  <c r="CW97" i="1" s="1"/>
  <c r="CR96" i="1"/>
  <c r="CR95" i="1"/>
  <c r="CW95" i="1" s="1"/>
  <c r="CR94" i="1"/>
  <c r="CR93" i="1"/>
  <c r="CR92" i="1"/>
  <c r="CR91" i="1"/>
  <c r="CR90" i="1"/>
  <c r="CW90" i="1" s="1"/>
  <c r="CR89" i="1"/>
  <c r="CW89" i="1" s="1"/>
  <c r="CR88" i="1"/>
  <c r="CR87" i="1"/>
  <c r="CW87" i="1" s="1"/>
  <c r="CR86" i="1"/>
  <c r="CR85" i="1"/>
  <c r="CR84" i="1"/>
  <c r="CR83" i="1"/>
  <c r="CR82" i="1"/>
  <c r="CW82" i="1" s="1"/>
  <c r="CR81" i="1"/>
  <c r="CW81" i="1" s="1"/>
  <c r="CR80" i="1"/>
  <c r="CR79" i="1"/>
  <c r="CW79" i="1" s="1"/>
  <c r="CR78" i="1"/>
  <c r="CR77" i="1"/>
  <c r="CR76" i="1"/>
  <c r="CR75" i="1"/>
  <c r="CR74" i="1"/>
  <c r="CW74" i="1" s="1"/>
  <c r="CR73" i="1"/>
  <c r="CW73" i="1" s="1"/>
  <c r="CR72" i="1"/>
  <c r="CR71" i="1"/>
  <c r="CW71" i="1" s="1"/>
  <c r="CR70" i="1"/>
  <c r="CR69" i="1"/>
  <c r="CR68" i="1"/>
  <c r="CR67" i="1"/>
  <c r="CR66" i="1"/>
  <c r="CW66" i="1" s="1"/>
  <c r="CR65" i="1"/>
  <c r="CW65" i="1" s="1"/>
  <c r="CR64" i="1"/>
  <c r="CR63" i="1"/>
  <c r="CW63" i="1" s="1"/>
  <c r="CR62" i="1"/>
  <c r="CR61" i="1"/>
  <c r="CR60" i="1"/>
  <c r="CR59" i="1"/>
  <c r="CR58" i="1"/>
  <c r="CW58" i="1" s="1"/>
  <c r="CR57" i="1"/>
  <c r="CW57" i="1" s="1"/>
  <c r="CR56" i="1"/>
  <c r="CR55" i="1"/>
  <c r="CW55" i="1" s="1"/>
  <c r="CR54" i="1"/>
  <c r="CR53" i="1"/>
  <c r="CR52" i="1"/>
  <c r="CR51" i="1"/>
  <c r="CR50" i="1"/>
  <c r="CW50" i="1" s="1"/>
  <c r="CR49" i="1"/>
  <c r="CW49" i="1" s="1"/>
  <c r="CR48" i="1"/>
  <c r="CR47" i="1"/>
  <c r="CW47" i="1" s="1"/>
  <c r="CR46" i="1"/>
  <c r="CR45" i="1"/>
  <c r="CR44" i="1"/>
  <c r="CR43" i="1"/>
  <c r="CR42" i="1"/>
  <c r="CW42" i="1" s="1"/>
  <c r="CR41" i="1"/>
  <c r="CW41" i="1" s="1"/>
  <c r="CR40" i="1"/>
  <c r="CR39" i="1"/>
  <c r="CW39" i="1" s="1"/>
  <c r="CR38" i="1"/>
  <c r="CR37" i="1"/>
  <c r="CR36" i="1"/>
  <c r="CR35" i="1"/>
  <c r="CR34" i="1"/>
  <c r="CW34" i="1" s="1"/>
  <c r="CR33" i="1"/>
  <c r="CW33" i="1" s="1"/>
  <c r="CR32" i="1"/>
  <c r="CR31" i="1"/>
  <c r="CW31" i="1" s="1"/>
  <c r="CR30" i="1"/>
  <c r="CR29" i="1"/>
  <c r="CR28" i="1"/>
  <c r="CR27" i="1"/>
  <c r="CR26" i="1"/>
  <c r="CW26" i="1" s="1"/>
  <c r="CR25" i="1"/>
  <c r="CW25" i="1" s="1"/>
  <c r="CR24" i="1"/>
  <c r="CR23" i="1"/>
  <c r="CW23" i="1" s="1"/>
  <c r="CR22" i="1"/>
  <c r="CR21" i="1"/>
  <c r="CR20" i="1"/>
  <c r="CR19" i="1"/>
  <c r="CR18" i="1"/>
  <c r="CW18" i="1" s="1"/>
  <c r="CR17" i="1"/>
  <c r="CW17" i="1" s="1"/>
  <c r="CR16" i="1"/>
  <c r="CR15" i="1"/>
  <c r="CW15" i="1" s="1"/>
  <c r="CR14" i="1"/>
  <c r="CR13" i="1"/>
  <c r="CR12" i="1"/>
  <c r="CR11" i="1"/>
  <c r="CR10" i="1"/>
  <c r="CW10" i="1" s="1"/>
  <c r="CR9" i="1"/>
  <c r="CW9" i="1" s="1"/>
  <c r="CR8" i="1"/>
  <c r="CR7" i="1"/>
  <c r="CW7" i="1" s="1"/>
  <c r="CN266" i="1"/>
  <c r="CN265" i="1"/>
  <c r="CN264" i="1"/>
  <c r="CN263" i="1"/>
  <c r="CN262" i="1"/>
  <c r="CN261" i="1"/>
  <c r="CW261" i="1" s="1"/>
  <c r="CN260" i="1"/>
  <c r="CN259" i="1"/>
  <c r="CW259" i="1" s="1"/>
  <c r="CN258" i="1"/>
  <c r="CN257" i="1"/>
  <c r="CN256" i="1"/>
  <c r="CN255" i="1"/>
  <c r="CN254" i="1"/>
  <c r="CN253" i="1"/>
  <c r="CW253" i="1" s="1"/>
  <c r="CN252" i="1"/>
  <c r="CN251" i="1"/>
  <c r="CW251" i="1" s="1"/>
  <c r="CN250" i="1"/>
  <c r="CN249" i="1"/>
  <c r="CN248" i="1"/>
  <c r="CN247" i="1"/>
  <c r="CN246" i="1"/>
  <c r="CN245" i="1"/>
  <c r="CW245" i="1" s="1"/>
  <c r="CN244" i="1"/>
  <c r="CN243" i="1"/>
  <c r="CW243" i="1" s="1"/>
  <c r="CN242" i="1"/>
  <c r="CN241" i="1"/>
  <c r="CN240" i="1"/>
  <c r="CN239" i="1"/>
  <c r="CN238" i="1"/>
  <c r="CN237" i="1"/>
  <c r="CW237" i="1" s="1"/>
  <c r="CN236" i="1"/>
  <c r="CN235" i="1"/>
  <c r="CW235" i="1" s="1"/>
  <c r="CN234" i="1"/>
  <c r="CN233" i="1"/>
  <c r="CN232" i="1"/>
  <c r="CN231" i="1"/>
  <c r="CN230" i="1"/>
  <c r="CN229" i="1"/>
  <c r="CW229" i="1" s="1"/>
  <c r="CN228" i="1"/>
  <c r="CN227" i="1"/>
  <c r="CW227" i="1" s="1"/>
  <c r="CN226" i="1"/>
  <c r="CN225" i="1"/>
  <c r="CN224" i="1"/>
  <c r="CN223" i="1"/>
  <c r="CN222" i="1"/>
  <c r="CN221" i="1"/>
  <c r="CW221" i="1" s="1"/>
  <c r="CN220" i="1"/>
  <c r="CN219" i="1"/>
  <c r="CW219" i="1" s="1"/>
  <c r="CN218" i="1"/>
  <c r="CN217" i="1"/>
  <c r="CN216" i="1"/>
  <c r="CN215" i="1"/>
  <c r="CN214" i="1"/>
  <c r="CN213" i="1"/>
  <c r="CW213" i="1" s="1"/>
  <c r="CN212" i="1"/>
  <c r="CN211" i="1"/>
  <c r="CW211" i="1" s="1"/>
  <c r="CN210" i="1"/>
  <c r="CN209" i="1"/>
  <c r="CN208" i="1"/>
  <c r="CN207" i="1"/>
  <c r="CN206" i="1"/>
  <c r="CN205" i="1"/>
  <c r="CW205" i="1" s="1"/>
  <c r="CN204" i="1"/>
  <c r="CN203" i="1"/>
  <c r="CN202" i="1"/>
  <c r="CN201" i="1"/>
  <c r="CN200" i="1"/>
  <c r="CN199" i="1"/>
  <c r="CN198" i="1"/>
  <c r="CN197" i="1"/>
  <c r="CN196" i="1"/>
  <c r="CN195" i="1"/>
  <c r="CN194" i="1"/>
  <c r="CN193" i="1"/>
  <c r="CN192" i="1"/>
  <c r="CN191" i="1"/>
  <c r="CN190" i="1"/>
  <c r="CN189" i="1"/>
  <c r="CN188" i="1"/>
  <c r="CN187" i="1"/>
  <c r="CN186" i="1"/>
  <c r="CN185" i="1"/>
  <c r="CN184" i="1"/>
  <c r="CN183" i="1"/>
  <c r="CN182" i="1"/>
  <c r="CN181" i="1"/>
  <c r="CN180" i="1"/>
  <c r="CN179" i="1"/>
  <c r="CN178" i="1"/>
  <c r="CN177" i="1"/>
  <c r="CN176" i="1"/>
  <c r="CN175" i="1"/>
  <c r="CN174" i="1"/>
  <c r="CN173" i="1"/>
  <c r="CN172" i="1"/>
  <c r="CN171" i="1"/>
  <c r="CN170" i="1"/>
  <c r="CN169" i="1"/>
  <c r="CN168" i="1"/>
  <c r="CN167" i="1"/>
  <c r="CN166" i="1"/>
  <c r="CN165" i="1"/>
  <c r="CN164" i="1"/>
  <c r="CN163" i="1"/>
  <c r="CN162" i="1"/>
  <c r="CN161" i="1"/>
  <c r="CN160" i="1"/>
  <c r="CN159" i="1"/>
  <c r="CN158" i="1"/>
  <c r="CN157" i="1"/>
  <c r="CN156" i="1"/>
  <c r="CN155" i="1"/>
  <c r="CN154" i="1"/>
  <c r="CN153" i="1"/>
  <c r="CN152" i="1"/>
  <c r="CN151" i="1"/>
  <c r="CN150" i="1"/>
  <c r="CN149" i="1"/>
  <c r="CN148" i="1"/>
  <c r="CN147" i="1"/>
  <c r="CN146" i="1"/>
  <c r="CN145" i="1"/>
  <c r="CN144" i="1"/>
  <c r="CN143" i="1"/>
  <c r="CN142" i="1"/>
  <c r="CN141" i="1"/>
  <c r="CN140" i="1"/>
  <c r="CN139" i="1"/>
  <c r="CN138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2" i="1"/>
  <c r="CN121" i="1"/>
  <c r="CN120" i="1"/>
  <c r="CN119" i="1"/>
  <c r="CN118" i="1"/>
  <c r="CN117" i="1"/>
  <c r="CN116" i="1"/>
  <c r="CN115" i="1"/>
  <c r="CN114" i="1"/>
  <c r="CN113" i="1"/>
  <c r="CN112" i="1"/>
  <c r="CN111" i="1"/>
  <c r="CN110" i="1"/>
  <c r="CN109" i="1"/>
  <c r="CN108" i="1"/>
  <c r="CN107" i="1"/>
  <c r="CN106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10" i="1"/>
  <c r="CN9" i="1"/>
  <c r="CN8" i="1"/>
  <c r="CN7" i="1"/>
  <c r="CN6" i="1"/>
  <c r="CP9" i="13" s="1"/>
  <c r="CP10" i="13" s="1"/>
  <c r="CP11" i="13" s="1"/>
  <c r="CP12" i="13" s="1"/>
  <c r="CP13" i="13" s="1"/>
  <c r="CP14" i="13" s="1"/>
  <c r="CP15" i="13" s="1"/>
  <c r="CP16" i="13" s="1"/>
  <c r="CP17" i="13" s="1"/>
  <c r="CP18" i="13" s="1"/>
  <c r="CP19" i="13" s="1"/>
  <c r="CP20" i="13" s="1"/>
  <c r="CP21" i="13" s="1"/>
  <c r="CP22" i="13" s="1"/>
  <c r="CP23" i="13" s="1"/>
  <c r="CP24" i="13" s="1"/>
  <c r="CP25" i="13" s="1"/>
  <c r="CP26" i="13" s="1"/>
  <c r="CP27" i="13" s="1"/>
  <c r="CP28" i="13" s="1"/>
  <c r="CP29" i="13" s="1"/>
  <c r="CP30" i="13" s="1"/>
  <c r="CP31" i="13" s="1"/>
  <c r="CP32" i="13" s="1"/>
  <c r="CP33" i="13" s="1"/>
  <c r="CP34" i="13" s="1"/>
  <c r="CP35" i="13" s="1"/>
  <c r="CP36" i="13" s="1"/>
  <c r="CP37" i="13" s="1"/>
  <c r="CP38" i="13" s="1"/>
  <c r="CP39" i="13" s="1"/>
  <c r="CP40" i="13" s="1"/>
  <c r="CP41" i="13" s="1"/>
  <c r="CP42" i="13" s="1"/>
  <c r="CP43" i="13" s="1"/>
  <c r="CP44" i="13" s="1"/>
  <c r="CP45" i="13" s="1"/>
  <c r="CP46" i="13" s="1"/>
  <c r="CP47" i="13" s="1"/>
  <c r="CP48" i="13" s="1"/>
  <c r="CP49" i="13" s="1"/>
  <c r="CP50" i="13" s="1"/>
  <c r="CP51" i="13" s="1"/>
  <c r="CP52" i="13" s="1"/>
  <c r="CP53" i="13" s="1"/>
  <c r="CP54" i="13" s="1"/>
  <c r="CP55" i="13" s="1"/>
  <c r="CP56" i="13" s="1"/>
  <c r="CP57" i="13" s="1"/>
  <c r="CP58" i="13" s="1"/>
  <c r="CP59" i="13" s="1"/>
  <c r="CP60" i="13" s="1"/>
  <c r="CP61" i="13" s="1"/>
  <c r="CP62" i="13" s="1"/>
  <c r="CP63" i="13" s="1"/>
  <c r="CP64" i="13" s="1"/>
  <c r="CP65" i="13" s="1"/>
  <c r="CP66" i="13" s="1"/>
  <c r="CP67" i="13" s="1"/>
  <c r="CP68" i="13" s="1"/>
  <c r="CP69" i="13" s="1"/>
  <c r="CP70" i="13" s="1"/>
  <c r="CP71" i="13" s="1"/>
  <c r="CP72" i="13" s="1"/>
  <c r="CP73" i="13" s="1"/>
  <c r="CP74" i="13" s="1"/>
  <c r="CP75" i="13" s="1"/>
  <c r="CP76" i="13" s="1"/>
  <c r="CP77" i="13" s="1"/>
  <c r="CP78" i="13" s="1"/>
  <c r="CP79" i="13" s="1"/>
  <c r="CP80" i="13" s="1"/>
  <c r="CP81" i="13" s="1"/>
  <c r="CP82" i="13" s="1"/>
  <c r="CP83" i="13" s="1"/>
  <c r="CP84" i="13" s="1"/>
  <c r="CP85" i="13" s="1"/>
  <c r="CP86" i="13" s="1"/>
  <c r="CP87" i="13" s="1"/>
  <c r="CP88" i="13" s="1"/>
  <c r="CP89" i="13" s="1"/>
  <c r="CP90" i="13" s="1"/>
  <c r="CP91" i="13" s="1"/>
  <c r="CP92" i="13" s="1"/>
  <c r="CP93" i="13" s="1"/>
  <c r="CP94" i="13" s="1"/>
  <c r="CP95" i="13" s="1"/>
  <c r="CP96" i="13" s="1"/>
  <c r="CP97" i="13" s="1"/>
  <c r="CP98" i="13" s="1"/>
  <c r="CP99" i="13" s="1"/>
  <c r="CP100" i="13" s="1"/>
  <c r="CP101" i="13" s="1"/>
  <c r="CP102" i="13" s="1"/>
  <c r="CP103" i="13" s="1"/>
  <c r="CP104" i="13" s="1"/>
  <c r="CP105" i="13" s="1"/>
  <c r="CP106" i="13" s="1"/>
  <c r="CP107" i="13" s="1"/>
  <c r="CP108" i="13" s="1"/>
  <c r="CP109" i="13" s="1"/>
  <c r="CP110" i="13" s="1"/>
  <c r="CP111" i="13" s="1"/>
  <c r="CP112" i="13" s="1"/>
  <c r="CP113" i="13" s="1"/>
  <c r="CP114" i="13" s="1"/>
  <c r="CP115" i="13" s="1"/>
  <c r="CP116" i="13" s="1"/>
  <c r="CP117" i="13" s="1"/>
  <c r="CP118" i="13" s="1"/>
  <c r="CP119" i="13" s="1"/>
  <c r="CP120" i="13" s="1"/>
  <c r="CP121" i="13" s="1"/>
  <c r="CP122" i="13" s="1"/>
  <c r="CP123" i="13" s="1"/>
  <c r="CP124" i="13" s="1"/>
  <c r="CP125" i="13" s="1"/>
  <c r="CP126" i="13" s="1"/>
  <c r="CP127" i="13" s="1"/>
  <c r="CP128" i="13" s="1"/>
  <c r="CP129" i="13" s="1"/>
  <c r="CP130" i="13" s="1"/>
  <c r="CP131" i="13" s="1"/>
  <c r="CP132" i="13" s="1"/>
  <c r="CP133" i="13" s="1"/>
  <c r="CP134" i="13" s="1"/>
  <c r="CP135" i="13" s="1"/>
  <c r="CP136" i="13" s="1"/>
  <c r="CP137" i="13" s="1"/>
  <c r="CP138" i="13" s="1"/>
  <c r="CP139" i="13" s="1"/>
  <c r="CP140" i="13" s="1"/>
  <c r="CP141" i="13" s="1"/>
  <c r="CP142" i="13" s="1"/>
  <c r="CP143" i="13" s="1"/>
  <c r="CP144" i="13" s="1"/>
  <c r="CP145" i="13" s="1"/>
  <c r="CP146" i="13" s="1"/>
  <c r="CP147" i="13" s="1"/>
  <c r="CP148" i="13" s="1"/>
  <c r="CP149" i="13" s="1"/>
  <c r="CP150" i="13" s="1"/>
  <c r="CP151" i="13" s="1"/>
  <c r="CP152" i="13" s="1"/>
  <c r="CP153" i="13" s="1"/>
  <c r="CP154" i="13" s="1"/>
  <c r="CP155" i="13" s="1"/>
  <c r="CP156" i="13" s="1"/>
  <c r="CP157" i="13" s="1"/>
  <c r="CP158" i="13" s="1"/>
  <c r="CP159" i="13" s="1"/>
  <c r="CP160" i="13" s="1"/>
  <c r="CP161" i="13" s="1"/>
  <c r="CP162" i="13" s="1"/>
  <c r="CP163" i="13" s="1"/>
  <c r="CP164" i="13" s="1"/>
  <c r="CP165" i="13" s="1"/>
  <c r="CP166" i="13" s="1"/>
  <c r="CP167" i="13" s="1"/>
  <c r="CP168" i="13" s="1"/>
  <c r="CP169" i="13" s="1"/>
  <c r="CP170" i="13" s="1"/>
  <c r="CP171" i="13" s="1"/>
  <c r="CP172" i="13" s="1"/>
  <c r="CP173" i="13" s="1"/>
  <c r="CP174" i="13" s="1"/>
  <c r="CP175" i="13" s="1"/>
  <c r="CP176" i="13" s="1"/>
  <c r="CP177" i="13" s="1"/>
  <c r="CP178" i="13" s="1"/>
  <c r="CP179" i="13" s="1"/>
  <c r="CP180" i="13" s="1"/>
  <c r="CP181" i="13" s="1"/>
  <c r="CP182" i="13" s="1"/>
  <c r="CP183" i="13" s="1"/>
  <c r="CP184" i="13" s="1"/>
  <c r="CP185" i="13" s="1"/>
  <c r="CP186" i="13" s="1"/>
  <c r="CP187" i="13" s="1"/>
  <c r="CP188" i="13" s="1"/>
  <c r="CP189" i="13" s="1"/>
  <c r="CP190" i="13" s="1"/>
  <c r="CP191" i="13" s="1"/>
  <c r="CP192" i="13" s="1"/>
  <c r="CP193" i="13" s="1"/>
  <c r="CP194" i="13" s="1"/>
  <c r="CP195" i="13" s="1"/>
  <c r="CP196" i="13" s="1"/>
  <c r="CP197" i="13" s="1"/>
  <c r="CP198" i="13" s="1"/>
  <c r="CP199" i="13" s="1"/>
  <c r="CP200" i="13" s="1"/>
  <c r="CP201" i="13" s="1"/>
  <c r="CP202" i="13" s="1"/>
  <c r="CP203" i="13" s="1"/>
  <c r="CP204" i="13" s="1"/>
  <c r="CP205" i="13" s="1"/>
  <c r="CP206" i="13" s="1"/>
  <c r="CP207" i="13" s="1"/>
  <c r="CP208" i="13" s="1"/>
  <c r="CP209" i="13" s="1"/>
  <c r="CP210" i="13" s="1"/>
  <c r="CP211" i="13" s="1"/>
  <c r="CP212" i="13" s="1"/>
  <c r="CP213" i="13" s="1"/>
  <c r="CP214" i="13" s="1"/>
  <c r="CP215" i="13" s="1"/>
  <c r="CP216" i="13" s="1"/>
  <c r="CP217" i="13" s="1"/>
  <c r="CP218" i="13" s="1"/>
  <c r="CP219" i="13" s="1"/>
  <c r="CP220" i="13" s="1"/>
  <c r="CP221" i="13" s="1"/>
  <c r="CP222" i="13" s="1"/>
  <c r="CP223" i="13" s="1"/>
  <c r="CP224" i="13" s="1"/>
  <c r="CP225" i="13" s="1"/>
  <c r="CP226" i="13" s="1"/>
  <c r="CP227" i="13" s="1"/>
  <c r="CP228" i="13" s="1"/>
  <c r="CP229" i="13" s="1"/>
  <c r="CP230" i="13" s="1"/>
  <c r="CP231" i="13" s="1"/>
  <c r="CP232" i="13" s="1"/>
  <c r="CP233" i="13" s="1"/>
  <c r="CP234" i="13" s="1"/>
  <c r="CP235" i="13" s="1"/>
  <c r="CP236" i="13" s="1"/>
  <c r="CP237" i="13" s="1"/>
  <c r="CP238" i="13" s="1"/>
  <c r="CP239" i="13" s="1"/>
  <c r="CP240" i="13" s="1"/>
  <c r="CP241" i="13" s="1"/>
  <c r="CP242" i="13" s="1"/>
  <c r="CP243" i="13" s="1"/>
  <c r="CP244" i="13" s="1"/>
  <c r="CP245" i="13" s="1"/>
  <c r="CP246" i="13" s="1"/>
  <c r="CP247" i="13" s="1"/>
  <c r="CP248" i="13" s="1"/>
  <c r="CP249" i="13" s="1"/>
  <c r="CP250" i="13" s="1"/>
  <c r="CP251" i="13" s="1"/>
  <c r="CP252" i="13" s="1"/>
  <c r="CP253" i="13" s="1"/>
  <c r="CP254" i="13" s="1"/>
  <c r="CP255" i="13" s="1"/>
  <c r="CP256" i="13" s="1"/>
  <c r="CP257" i="13" s="1"/>
  <c r="CP258" i="13" s="1"/>
  <c r="CP259" i="13" s="1"/>
  <c r="CP260" i="13" s="1"/>
  <c r="CP261" i="13" s="1"/>
  <c r="CP262" i="13" s="1"/>
  <c r="CP263" i="13" s="1"/>
  <c r="CP264" i="13" s="1"/>
  <c r="CP265" i="13" s="1"/>
  <c r="CP266" i="13" s="1"/>
  <c r="CP267" i="13" s="1"/>
  <c r="CP268" i="13" s="1"/>
  <c r="CP269" i="13" s="1"/>
  <c r="CP9" i="8"/>
  <c r="CR6" i="1"/>
  <c r="CT9" i="8"/>
  <c r="CV6" i="1"/>
  <c r="CX9" i="8" s="1"/>
  <c r="CM1" i="1"/>
  <c r="CL1" i="1"/>
  <c r="CK1" i="1"/>
  <c r="E1" i="8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02" i="2"/>
  <c r="E135" i="2"/>
  <c r="E136" i="2"/>
  <c r="E137" i="2"/>
  <c r="E138" i="2"/>
  <c r="E139" i="2"/>
  <c r="E140" i="2"/>
  <c r="E141" i="2"/>
  <c r="E142" i="2"/>
  <c r="E143" i="2"/>
  <c r="E144" i="2"/>
  <c r="E145" i="2"/>
  <c r="E134" i="2"/>
  <c r="BZ232" i="1"/>
  <c r="BZ233" i="1" s="1"/>
  <c r="BZ234" i="1"/>
  <c r="BZ235" i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BZ250" i="1" s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Y232" i="1"/>
  <c r="BY233" i="1" s="1"/>
  <c r="BY234" i="1" s="1"/>
  <c r="BY235" i="1" s="1"/>
  <c r="BY236" i="1" s="1"/>
  <c r="BY237" i="1" s="1"/>
  <c r="BY238" i="1" s="1"/>
  <c r="BY239" i="1" s="1"/>
  <c r="BY240" i="1" s="1"/>
  <c r="BY241" i="1" s="1"/>
  <c r="BY242" i="1" s="1"/>
  <c r="BY243" i="1" s="1"/>
  <c r="BY244" i="1" s="1"/>
  <c r="BY245" i="1" s="1"/>
  <c r="BY246" i="1" s="1"/>
  <c r="BY247" i="1" s="1"/>
  <c r="BY248" i="1" s="1"/>
  <c r="BY249" i="1" s="1"/>
  <c r="BY250" i="1" s="1"/>
  <c r="BY251" i="1" s="1"/>
  <c r="BY252" i="1" s="1"/>
  <c r="BY253" i="1" s="1"/>
  <c r="BY254" i="1" s="1"/>
  <c r="BY255" i="1" s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X232" i="1"/>
  <c r="BX233" i="1" s="1"/>
  <c r="BX234" i="1" s="1"/>
  <c r="BX235" i="1" s="1"/>
  <c r="BX236" i="1" s="1"/>
  <c r="BX237" i="1" s="1"/>
  <c r="BX238" i="1" s="1"/>
  <c r="BX239" i="1" s="1"/>
  <c r="BX240" i="1" s="1"/>
  <c r="BX241" i="1" s="1"/>
  <c r="BX242" i="1" s="1"/>
  <c r="BX243" i="1" s="1"/>
  <c r="BX244" i="1"/>
  <c r="BX245" i="1" s="1"/>
  <c r="BX246" i="1" s="1"/>
  <c r="BX247" i="1" s="1"/>
  <c r="BX248" i="1" s="1"/>
  <c r="BX249" i="1" s="1"/>
  <c r="BX250" i="1" s="1"/>
  <c r="BX251" i="1" s="1"/>
  <c r="BX252" i="1" s="1"/>
  <c r="BX253" i="1" s="1"/>
  <c r="BX254" i="1" s="1"/>
  <c r="BX255" i="1" s="1"/>
  <c r="BX256" i="1" s="1"/>
  <c r="BX257" i="1" s="1"/>
  <c r="BX258" i="1" s="1"/>
  <c r="BX259" i="1" s="1"/>
  <c r="BX260" i="1" s="1"/>
  <c r="BX261" i="1" s="1"/>
  <c r="BX262" i="1" s="1"/>
  <c r="BX263" i="1" s="1"/>
  <c r="BX264" i="1" s="1"/>
  <c r="BX265" i="1" s="1"/>
  <c r="BX266" i="1" s="1"/>
  <c r="BW232" i="1"/>
  <c r="BW233" i="1"/>
  <c r="BW234" i="1"/>
  <c r="BW235" i="1" s="1"/>
  <c r="BW236" i="1" s="1"/>
  <c r="BW237" i="1" s="1"/>
  <c r="BW238" i="1" s="1"/>
  <c r="BW239" i="1" s="1"/>
  <c r="BW240" i="1" s="1"/>
  <c r="BW241" i="1" s="1"/>
  <c r="BW242" i="1" s="1"/>
  <c r="BW243" i="1" s="1"/>
  <c r="BW244" i="1" s="1"/>
  <c r="BW245" i="1" s="1"/>
  <c r="BW246" i="1" s="1"/>
  <c r="BW247" i="1" s="1"/>
  <c r="BW248" i="1" s="1"/>
  <c r="BW249" i="1" s="1"/>
  <c r="BW250" i="1" s="1"/>
  <c r="BW251" i="1" s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V228" i="1"/>
  <c r="BV229" i="1" s="1"/>
  <c r="BV230" i="1"/>
  <c r="BV231" i="1"/>
  <c r="BV232" i="1" s="1"/>
  <c r="BV233" i="1" s="1"/>
  <c r="BV234" i="1"/>
  <c r="BV235" i="1" s="1"/>
  <c r="BV236" i="1" s="1"/>
  <c r="BV237" i="1" s="1"/>
  <c r="BV238" i="1"/>
  <c r="BV239" i="1" s="1"/>
  <c r="BV240" i="1" s="1"/>
  <c r="BV241" i="1" s="1"/>
  <c r="BV242" i="1" s="1"/>
  <c r="BV243" i="1" s="1"/>
  <c r="BV244" i="1" s="1"/>
  <c r="BV245" i="1" s="1"/>
  <c r="BV246" i="1" s="1"/>
  <c r="BV247" i="1" s="1"/>
  <c r="BV248" i="1" s="1"/>
  <c r="BV249" i="1" s="1"/>
  <c r="BV250" i="1" s="1"/>
  <c r="BV251" i="1" s="1"/>
  <c r="BV252" i="1" s="1"/>
  <c r="BV253" i="1" s="1"/>
  <c r="BV254" i="1" s="1"/>
  <c r="BV255" i="1" s="1"/>
  <c r="BV256" i="1" s="1"/>
  <c r="BV257" i="1" s="1"/>
  <c r="BV258" i="1" s="1"/>
  <c r="BV259" i="1" s="1"/>
  <c r="BV260" i="1" s="1"/>
  <c r="BV261" i="1" s="1"/>
  <c r="BV262" i="1" s="1"/>
  <c r="BV263" i="1" s="1"/>
  <c r="BV264" i="1" s="1"/>
  <c r="BV265" i="1" s="1"/>
  <c r="BV266" i="1" s="1"/>
  <c r="BT241" i="1"/>
  <c r="BT242" i="1" s="1"/>
  <c r="BT243" i="1" s="1"/>
  <c r="BT244" i="1" s="1"/>
  <c r="BT245" i="1" s="1"/>
  <c r="BT246" i="1" s="1"/>
  <c r="BT247" i="1" s="1"/>
  <c r="BT248" i="1" s="1"/>
  <c r="BT249" i="1" s="1"/>
  <c r="BT250" i="1" s="1"/>
  <c r="BT251" i="1" s="1"/>
  <c r="BT252" i="1" s="1"/>
  <c r="BT253" i="1" s="1"/>
  <c r="BT254" i="1" s="1"/>
  <c r="BT255" i="1" s="1"/>
  <c r="BT256" i="1" s="1"/>
  <c r="BT257" i="1" s="1"/>
  <c r="BT258" i="1" s="1"/>
  <c r="BT259" i="1" s="1"/>
  <c r="BT260" i="1" s="1"/>
  <c r="BT261" i="1" s="1"/>
  <c r="BT262" i="1" s="1"/>
  <c r="BT263" i="1" s="1"/>
  <c r="BT264" i="1" s="1"/>
  <c r="BT265" i="1" s="1"/>
  <c r="BT266" i="1" s="1"/>
  <c r="BU241" i="1"/>
  <c r="BU242" i="1" s="1"/>
  <c r="BU243" i="1" s="1"/>
  <c r="BU244" i="1" s="1"/>
  <c r="BU245" i="1" s="1"/>
  <c r="BU246" i="1" s="1"/>
  <c r="BU247" i="1" s="1"/>
  <c r="BU248" i="1" s="1"/>
  <c r="BU249" i="1" s="1"/>
  <c r="BU250" i="1" s="1"/>
  <c r="BU251" i="1" s="1"/>
  <c r="BU252" i="1" s="1"/>
  <c r="BU253" i="1" s="1"/>
  <c r="BU254" i="1" s="1"/>
  <c r="BU255" i="1" s="1"/>
  <c r="BU256" i="1" s="1"/>
  <c r="BU257" i="1" s="1"/>
  <c r="BU258" i="1" s="1"/>
  <c r="BU259" i="1" s="1"/>
  <c r="BU260" i="1" s="1"/>
  <c r="BU261" i="1" s="1"/>
  <c r="BU262" i="1" s="1"/>
  <c r="BU263" i="1" s="1"/>
  <c r="BU264" i="1" s="1"/>
  <c r="BU265" i="1" s="1"/>
  <c r="BU266" i="1" s="1"/>
  <c r="BS215" i="1"/>
  <c r="BS216" i="1" s="1"/>
  <c r="BS217" i="1" s="1"/>
  <c r="BS218" i="1" s="1"/>
  <c r="BS219" i="1" s="1"/>
  <c r="BS220" i="1" s="1"/>
  <c r="BS221" i="1" s="1"/>
  <c r="BS222" i="1" s="1"/>
  <c r="BS223" i="1" s="1"/>
  <c r="BS224" i="1" s="1"/>
  <c r="BS225" i="1" s="1"/>
  <c r="BS226" i="1" s="1"/>
  <c r="BS227" i="1" s="1"/>
  <c r="BS228" i="1" s="1"/>
  <c r="BS229" i="1" s="1"/>
  <c r="BS230" i="1" s="1"/>
  <c r="BS231" i="1" s="1"/>
  <c r="BS232" i="1" s="1"/>
  <c r="BS233" i="1" s="1"/>
  <c r="BS234" i="1" s="1"/>
  <c r="BS235" i="1" s="1"/>
  <c r="BS236" i="1" s="1"/>
  <c r="BS237" i="1" s="1"/>
  <c r="BS238" i="1" s="1"/>
  <c r="BS239" i="1" s="1"/>
  <c r="BS240" i="1" s="1"/>
  <c r="BS241" i="1" s="1"/>
  <c r="BS242" i="1" s="1"/>
  <c r="BS243" i="1" s="1"/>
  <c r="BS244" i="1" s="1"/>
  <c r="BS245" i="1" s="1"/>
  <c r="BS246" i="1" s="1"/>
  <c r="BS247" i="1" s="1"/>
  <c r="BS248" i="1" s="1"/>
  <c r="BS249" i="1" s="1"/>
  <c r="BS250" i="1" s="1"/>
  <c r="BS251" i="1" s="1"/>
  <c r="BS252" i="1" s="1"/>
  <c r="BS253" i="1" s="1"/>
  <c r="BS254" i="1" s="1"/>
  <c r="BS255" i="1" s="1"/>
  <c r="BS256" i="1" s="1"/>
  <c r="BS257" i="1" s="1"/>
  <c r="BS258" i="1" s="1"/>
  <c r="BS259" i="1" s="1"/>
  <c r="BS260" i="1" s="1"/>
  <c r="BS261" i="1" s="1"/>
  <c r="BS262" i="1" s="1"/>
  <c r="BS263" i="1" s="1"/>
  <c r="BS264" i="1" s="1"/>
  <c r="BS265" i="1" s="1"/>
  <c r="BS266" i="1" s="1"/>
  <c r="BR215" i="1"/>
  <c r="BR216" i="1"/>
  <c r="BR217" i="1" s="1"/>
  <c r="BR218" i="1" s="1"/>
  <c r="BR219" i="1" s="1"/>
  <c r="BR220" i="1" s="1"/>
  <c r="BR221" i="1" s="1"/>
  <c r="BR222" i="1" s="1"/>
  <c r="BR223" i="1" s="1"/>
  <c r="BR224" i="1" s="1"/>
  <c r="BR225" i="1" s="1"/>
  <c r="BR226" i="1" s="1"/>
  <c r="BR227" i="1" s="1"/>
  <c r="BR228" i="1" s="1"/>
  <c r="BR229" i="1" s="1"/>
  <c r="BR230" i="1" s="1"/>
  <c r="BR231" i="1" s="1"/>
  <c r="BR232" i="1" s="1"/>
  <c r="BR233" i="1" s="1"/>
  <c r="BR234" i="1" s="1"/>
  <c r="BR235" i="1" s="1"/>
  <c r="BR236" i="1" s="1"/>
  <c r="BR237" i="1" s="1"/>
  <c r="BR238" i="1" s="1"/>
  <c r="BR239" i="1" s="1"/>
  <c r="BR240" i="1" s="1"/>
  <c r="BR241" i="1" s="1"/>
  <c r="BR242" i="1" s="1"/>
  <c r="BR243" i="1" s="1"/>
  <c r="BR244" i="1" s="1"/>
  <c r="BR245" i="1" s="1"/>
  <c r="BR246" i="1" s="1"/>
  <c r="BR247" i="1" s="1"/>
  <c r="BR248" i="1" s="1"/>
  <c r="BR249" i="1" s="1"/>
  <c r="BR250" i="1" s="1"/>
  <c r="BR251" i="1" s="1"/>
  <c r="BR252" i="1" s="1"/>
  <c r="BR253" i="1" s="1"/>
  <c r="BR254" i="1" s="1"/>
  <c r="BR255" i="1" s="1"/>
  <c r="BR256" i="1" s="1"/>
  <c r="BR257" i="1" s="1"/>
  <c r="BR258" i="1" s="1"/>
  <c r="BR259" i="1" s="1"/>
  <c r="BR260" i="1" s="1"/>
  <c r="BR261" i="1" s="1"/>
  <c r="BR262" i="1" s="1"/>
  <c r="BR263" i="1" s="1"/>
  <c r="BR264" i="1" s="1"/>
  <c r="BR265" i="1" s="1"/>
  <c r="BR266" i="1" s="1"/>
  <c r="BQ241" i="1"/>
  <c r="BQ242" i="1"/>
  <c r="BQ243" i="1" s="1"/>
  <c r="BQ244" i="1" s="1"/>
  <c r="BQ245" i="1" s="1"/>
  <c r="BQ246" i="1"/>
  <c r="BQ247" i="1" s="1"/>
  <c r="BQ248" i="1" s="1"/>
  <c r="BQ249" i="1" s="1"/>
  <c r="BQ250" i="1" s="1"/>
  <c r="BQ251" i="1" s="1"/>
  <c r="BQ252" i="1" s="1"/>
  <c r="BQ253" i="1" s="1"/>
  <c r="BQ254" i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P241" i="1"/>
  <c r="BP242" i="1" s="1"/>
  <c r="BP243" i="1" s="1"/>
  <c r="BP244" i="1" s="1"/>
  <c r="BP245" i="1" s="1"/>
  <c r="BP246" i="1" s="1"/>
  <c r="BP247" i="1" s="1"/>
  <c r="BP248" i="1" s="1"/>
  <c r="BP249" i="1" s="1"/>
  <c r="BP250" i="1" s="1"/>
  <c r="BP251" i="1" s="1"/>
  <c r="BP252" i="1" s="1"/>
  <c r="BP253" i="1" s="1"/>
  <c r="BP254" i="1" s="1"/>
  <c r="BP255" i="1" s="1"/>
  <c r="BP256" i="1" s="1"/>
  <c r="BP257" i="1" s="1"/>
  <c r="BP258" i="1" s="1"/>
  <c r="BP259" i="1" s="1"/>
  <c r="BP260" i="1" s="1"/>
  <c r="BP261" i="1" s="1"/>
  <c r="BP262" i="1" s="1"/>
  <c r="BP263" i="1" s="1"/>
  <c r="BP264" i="1" s="1"/>
  <c r="BP265" i="1" s="1"/>
  <c r="BP266" i="1" s="1"/>
  <c r="BO241" i="1"/>
  <c r="BO242" i="1" s="1"/>
  <c r="BO243" i="1" s="1"/>
  <c r="BO244" i="1" s="1"/>
  <c r="BO245" i="1" s="1"/>
  <c r="BO246" i="1" s="1"/>
  <c r="BO247" i="1"/>
  <c r="BO248" i="1" s="1"/>
  <c r="BO249" i="1" s="1"/>
  <c r="BO250" i="1" s="1"/>
  <c r="BO251" i="1" s="1"/>
  <c r="BO252" i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263" i="1" s="1"/>
  <c r="BO264" i="1" s="1"/>
  <c r="BO265" i="1" s="1"/>
  <c r="BO266" i="1" s="1"/>
  <c r="BN241" i="1"/>
  <c r="BN242" i="1"/>
  <c r="BN243" i="1" s="1"/>
  <c r="BN244" i="1" s="1"/>
  <c r="BN245" i="1" s="1"/>
  <c r="BN246" i="1" s="1"/>
  <c r="BN247" i="1" s="1"/>
  <c r="BN248" i="1" s="1"/>
  <c r="BN249" i="1" s="1"/>
  <c r="BN250" i="1" s="1"/>
  <c r="BN251" i="1" s="1"/>
  <c r="BN252" i="1" s="1"/>
  <c r="BN253" i="1" s="1"/>
  <c r="BN254" i="1" s="1"/>
  <c r="BN255" i="1" s="1"/>
  <c r="BN256" i="1" s="1"/>
  <c r="BN257" i="1" s="1"/>
  <c r="BN258" i="1" s="1"/>
  <c r="BN259" i="1" s="1"/>
  <c r="BN260" i="1" s="1"/>
  <c r="BN261" i="1" s="1"/>
  <c r="BN262" i="1" s="1"/>
  <c r="BN263" i="1" s="1"/>
  <c r="BN264" i="1" s="1"/>
  <c r="BN265" i="1" s="1"/>
  <c r="BN266" i="1" s="1"/>
  <c r="BM241" i="1"/>
  <c r="BM242" i="1" s="1"/>
  <c r="BM243" i="1" s="1"/>
  <c r="BM244" i="1" s="1"/>
  <c r="BM245" i="1" s="1"/>
  <c r="BM246" i="1" s="1"/>
  <c r="BM247" i="1" s="1"/>
  <c r="BM248" i="1" s="1"/>
  <c r="BM249" i="1" s="1"/>
  <c r="BM250" i="1" s="1"/>
  <c r="BM251" i="1" s="1"/>
  <c r="BM252" i="1" s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L241" i="1"/>
  <c r="BL242" i="1"/>
  <c r="BL243" i="1" s="1"/>
  <c r="BL244" i="1" s="1"/>
  <c r="BL245" i="1" s="1"/>
  <c r="BL246" i="1" s="1"/>
  <c r="BL247" i="1" s="1"/>
  <c r="BL248" i="1" s="1"/>
  <c r="BL249" i="1" s="1"/>
  <c r="BL250" i="1" s="1"/>
  <c r="BL251" i="1" s="1"/>
  <c r="BL252" i="1" s="1"/>
  <c r="BL253" i="1" s="1"/>
  <c r="BL254" i="1" s="1"/>
  <c r="BL255" i="1" s="1"/>
  <c r="BL256" i="1" s="1"/>
  <c r="BL257" i="1" s="1"/>
  <c r="BL258" i="1" s="1"/>
  <c r="BL259" i="1" s="1"/>
  <c r="BL260" i="1" s="1"/>
  <c r="BL261" i="1" s="1"/>
  <c r="BL262" i="1" s="1"/>
  <c r="BL263" i="1" s="1"/>
  <c r="BL264" i="1" s="1"/>
  <c r="BL265" i="1" s="1"/>
  <c r="BL266" i="1" s="1"/>
  <c r="BK246" i="1"/>
  <c r="BK247" i="1" s="1"/>
  <c r="BK248" i="1"/>
  <c r="BK249" i="1"/>
  <c r="BK250" i="1" s="1"/>
  <c r="BK251" i="1" s="1"/>
  <c r="BK252" i="1" s="1"/>
  <c r="BK253" i="1" s="1"/>
  <c r="BK254" i="1" s="1"/>
  <c r="BK255" i="1" s="1"/>
  <c r="BK256" i="1" s="1"/>
  <c r="BK257" i="1" s="1"/>
  <c r="BK258" i="1" s="1"/>
  <c r="BK259" i="1" s="1"/>
  <c r="BK260" i="1" s="1"/>
  <c r="BK261" i="1" s="1"/>
  <c r="BK262" i="1" s="1"/>
  <c r="BK263" i="1" s="1"/>
  <c r="BK264" i="1" s="1"/>
  <c r="BK265" i="1" s="1"/>
  <c r="BK266" i="1" s="1"/>
  <c r="BJ246" i="1"/>
  <c r="BJ247" i="1" s="1"/>
  <c r="BJ248" i="1" s="1"/>
  <c r="BJ249" i="1" s="1"/>
  <c r="BJ250" i="1" s="1"/>
  <c r="BJ251" i="1" s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262" i="1" s="1"/>
  <c r="BJ263" i="1" s="1"/>
  <c r="BJ264" i="1" s="1"/>
  <c r="BJ265" i="1" s="1"/>
  <c r="BJ266" i="1" s="1"/>
  <c r="BI246" i="1"/>
  <c r="BI247" i="1"/>
  <c r="BI248" i="1"/>
  <c r="BI249" i="1" s="1"/>
  <c r="BI250" i="1" s="1"/>
  <c r="BI251" i="1" s="1"/>
  <c r="BI252" i="1" s="1"/>
  <c r="BI253" i="1" s="1"/>
  <c r="BI254" i="1" s="1"/>
  <c r="BI255" i="1" s="1"/>
  <c r="BI256" i="1" s="1"/>
  <c r="BI257" i="1" s="1"/>
  <c r="BI258" i="1" s="1"/>
  <c r="BI259" i="1" s="1"/>
  <c r="BI260" i="1" s="1"/>
  <c r="BI261" i="1" s="1"/>
  <c r="BI262" i="1" s="1"/>
  <c r="BI263" i="1" s="1"/>
  <c r="BI264" i="1" s="1"/>
  <c r="BI265" i="1" s="1"/>
  <c r="BI266" i="1" s="1"/>
  <c r="BH246" i="1"/>
  <c r="BH247" i="1" s="1"/>
  <c r="BH248" i="1" s="1"/>
  <c r="BH249" i="1" s="1"/>
  <c r="BH250" i="1" s="1"/>
  <c r="BH251" i="1" s="1"/>
  <c r="BH252" i="1" s="1"/>
  <c r="BH253" i="1" s="1"/>
  <c r="BH254" i="1" s="1"/>
  <c r="BH255" i="1" s="1"/>
  <c r="BH256" i="1" s="1"/>
  <c r="BH257" i="1" s="1"/>
  <c r="BH258" i="1" s="1"/>
  <c r="BH259" i="1" s="1"/>
  <c r="BH260" i="1" s="1"/>
  <c r="BH261" i="1" s="1"/>
  <c r="BH262" i="1" s="1"/>
  <c r="BH263" i="1" s="1"/>
  <c r="BH264" i="1" s="1"/>
  <c r="BH265" i="1" s="1"/>
  <c r="BH266" i="1" s="1"/>
  <c r="BG246" i="1"/>
  <c r="BG247" i="1"/>
  <c r="BG248" i="1" s="1"/>
  <c r="BG249" i="1" s="1"/>
  <c r="BG250" i="1" s="1"/>
  <c r="BG251" i="1"/>
  <c r="BG252" i="1" s="1"/>
  <c r="BG253" i="1" s="1"/>
  <c r="BG254" i="1" s="1"/>
  <c r="BG255" i="1"/>
  <c r="BG256" i="1" s="1"/>
  <c r="BG257" i="1" s="1"/>
  <c r="BG258" i="1" s="1"/>
  <c r="BG259" i="1"/>
  <c r="BG260" i="1" s="1"/>
  <c r="BG261" i="1" s="1"/>
  <c r="BG262" i="1" s="1"/>
  <c r="BG263" i="1" s="1"/>
  <c r="BG264" i="1" s="1"/>
  <c r="BG265" i="1" s="1"/>
  <c r="BG266" i="1" s="1"/>
  <c r="BF246" i="1"/>
  <c r="BF247" i="1" s="1"/>
  <c r="BF248" i="1" s="1"/>
  <c r="BF249" i="1" s="1"/>
  <c r="BF250" i="1"/>
  <c r="BF251" i="1" s="1"/>
  <c r="BF252" i="1" s="1"/>
  <c r="BF253" i="1" s="1"/>
  <c r="BF254" i="1" s="1"/>
  <c r="BF255" i="1" s="1"/>
  <c r="BF256" i="1" s="1"/>
  <c r="BF257" i="1" s="1"/>
  <c r="BF258" i="1" s="1"/>
  <c r="BF259" i="1" s="1"/>
  <c r="BF260" i="1" s="1"/>
  <c r="BF261" i="1" s="1"/>
  <c r="BF262" i="1" s="1"/>
  <c r="BF263" i="1" s="1"/>
  <c r="BF264" i="1" s="1"/>
  <c r="BF265" i="1" s="1"/>
  <c r="BF266" i="1" s="1"/>
  <c r="BE246" i="1"/>
  <c r="BE247" i="1"/>
  <c r="BE248" i="1"/>
  <c r="BE249" i="1"/>
  <c r="BE250" i="1" s="1"/>
  <c r="BE251" i="1" s="1"/>
  <c r="BE252" i="1" s="1"/>
  <c r="BE253" i="1"/>
  <c r="BE254" i="1" s="1"/>
  <c r="BE255" i="1" s="1"/>
  <c r="BE256" i="1" s="1"/>
  <c r="BE257" i="1" s="1"/>
  <c r="BE258" i="1" s="1"/>
  <c r="BE259" i="1" s="1"/>
  <c r="BE260" i="1" s="1"/>
  <c r="BE261" i="1" s="1"/>
  <c r="BE262" i="1" s="1"/>
  <c r="BE263" i="1" s="1"/>
  <c r="BE264" i="1" s="1"/>
  <c r="BE265" i="1" s="1"/>
  <c r="BE266" i="1" s="1"/>
  <c r="BD246" i="1"/>
  <c r="BD247" i="1"/>
  <c r="BD248" i="1" s="1"/>
  <c r="BD249" i="1" s="1"/>
  <c r="BD250" i="1" s="1"/>
  <c r="BD251" i="1" s="1"/>
  <c r="BD252" i="1" s="1"/>
  <c r="BD253" i="1" s="1"/>
  <c r="BD254" i="1" s="1"/>
  <c r="BD255" i="1" s="1"/>
  <c r="BD256" i="1" s="1"/>
  <c r="BD257" i="1" s="1"/>
  <c r="BD258" i="1" s="1"/>
  <c r="BD259" i="1" s="1"/>
  <c r="BD260" i="1" s="1"/>
  <c r="BD261" i="1" s="1"/>
  <c r="BD262" i="1" s="1"/>
  <c r="BD263" i="1" s="1"/>
  <c r="BD264" i="1" s="1"/>
  <c r="BD265" i="1" s="1"/>
  <c r="BD266" i="1" s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E374" i="8"/>
  <c r="E373" i="8"/>
  <c r="C373" i="8" s="1"/>
  <c r="A373" i="8" s="1"/>
  <c r="E372" i="8"/>
  <c r="E371" i="8"/>
  <c r="E370" i="8"/>
  <c r="E369" i="8"/>
  <c r="E368" i="8"/>
  <c r="E367" i="8"/>
  <c r="E366" i="8"/>
  <c r="E365" i="8"/>
  <c r="C365" i="8" s="1"/>
  <c r="A365" i="8" s="1"/>
  <c r="E364" i="8"/>
  <c r="E363" i="8"/>
  <c r="E362" i="8"/>
  <c r="E361" i="8"/>
  <c r="E360" i="8"/>
  <c r="E359" i="8"/>
  <c r="E358" i="8"/>
  <c r="E357" i="8"/>
  <c r="C357" i="8" s="1"/>
  <c r="A357" i="8" s="1"/>
  <c r="E356" i="8"/>
  <c r="E355" i="8"/>
  <c r="E354" i="8"/>
  <c r="E353" i="8"/>
  <c r="E352" i="8"/>
  <c r="E351" i="8"/>
  <c r="E350" i="8"/>
  <c r="E349" i="8"/>
  <c r="C349" i="8" s="1"/>
  <c r="A349" i="8" s="1"/>
  <c r="E348" i="8"/>
  <c r="E347" i="8"/>
  <c r="E346" i="8"/>
  <c r="E345" i="8"/>
  <c r="E344" i="8"/>
  <c r="E343" i="8"/>
  <c r="E342" i="8"/>
  <c r="E341" i="8"/>
  <c r="C341" i="8" s="1"/>
  <c r="A341" i="8" s="1"/>
  <c r="E340" i="8"/>
  <c r="E339" i="8"/>
  <c r="E338" i="8"/>
  <c r="E337" i="8"/>
  <c r="E336" i="8"/>
  <c r="E335" i="8"/>
  <c r="E334" i="8"/>
  <c r="E333" i="8"/>
  <c r="C333" i="8" s="1"/>
  <c r="A333" i="8" s="1"/>
  <c r="E332" i="8"/>
  <c r="E331" i="8"/>
  <c r="E330" i="8"/>
  <c r="E329" i="8"/>
  <c r="E328" i="8"/>
  <c r="E327" i="8"/>
  <c r="E326" i="8"/>
  <c r="E325" i="8"/>
  <c r="C325" i="8" s="1"/>
  <c r="A325" i="8" s="1"/>
  <c r="E324" i="8"/>
  <c r="E323" i="8"/>
  <c r="E322" i="8"/>
  <c r="E321" i="8"/>
  <c r="E320" i="8"/>
  <c r="E319" i="8"/>
  <c r="E318" i="8"/>
  <c r="E317" i="8"/>
  <c r="C317" i="8" s="1"/>
  <c r="A317" i="8" s="1"/>
  <c r="E316" i="8"/>
  <c r="E315" i="8"/>
  <c r="E314" i="8"/>
  <c r="E313" i="8"/>
  <c r="E312" i="8"/>
  <c r="E311" i="8"/>
  <c r="E310" i="8"/>
  <c r="E309" i="8"/>
  <c r="C309" i="8" s="1"/>
  <c r="A309" i="8" s="1"/>
  <c r="E308" i="8"/>
  <c r="E307" i="8"/>
  <c r="E306" i="8"/>
  <c r="E305" i="8"/>
  <c r="E304" i="8"/>
  <c r="E303" i="8"/>
  <c r="E302" i="8"/>
  <c r="E301" i="8"/>
  <c r="C301" i="8" s="1"/>
  <c r="A301" i="8" s="1"/>
  <c r="E300" i="8"/>
  <c r="E299" i="8"/>
  <c r="E298" i="8"/>
  <c r="E297" i="8"/>
  <c r="E296" i="8"/>
  <c r="E295" i="8"/>
  <c r="E294" i="8"/>
  <c r="E293" i="8"/>
  <c r="C293" i="8" s="1"/>
  <c r="A293" i="8" s="1"/>
  <c r="E292" i="8"/>
  <c r="E291" i="8"/>
  <c r="E290" i="8"/>
  <c r="E289" i="8"/>
  <c r="E288" i="8"/>
  <c r="E287" i="8"/>
  <c r="E286" i="8"/>
  <c r="E285" i="8"/>
  <c r="C285" i="8" s="1"/>
  <c r="A285" i="8" s="1"/>
  <c r="E284" i="8"/>
  <c r="E283" i="8"/>
  <c r="E282" i="8"/>
  <c r="E281" i="8"/>
  <c r="E280" i="8"/>
  <c r="E279" i="8"/>
  <c r="E278" i="8"/>
  <c r="E277" i="8"/>
  <c r="C277" i="8" s="1"/>
  <c r="A277" i="8" s="1"/>
  <c r="E276" i="8"/>
  <c r="E275" i="8"/>
  <c r="E274" i="8"/>
  <c r="E273" i="8"/>
  <c r="E272" i="8"/>
  <c r="E271" i="8"/>
  <c r="E270" i="8"/>
  <c r="CY9" i="8"/>
  <c r="DB9" i="8"/>
  <c r="DA9" i="8"/>
  <c r="CZ9" i="8"/>
  <c r="CL9" i="8"/>
  <c r="CK9" i="8"/>
  <c r="CJ9" i="8"/>
  <c r="CI9" i="8"/>
  <c r="CH9" i="8"/>
  <c r="CG9" i="8"/>
  <c r="CF9" i="8"/>
  <c r="CE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B11" i="8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CW264" i="1"/>
  <c r="CW263" i="1"/>
  <c r="CW262" i="1"/>
  <c r="CW260" i="1"/>
  <c r="CW256" i="1"/>
  <c r="CW255" i="1"/>
  <c r="CW254" i="1"/>
  <c r="CW252" i="1"/>
  <c r="CW248" i="1"/>
  <c r="CW247" i="1"/>
  <c r="CW246" i="1"/>
  <c r="CW244" i="1"/>
  <c r="CW240" i="1"/>
  <c r="CW239" i="1"/>
  <c r="CW238" i="1"/>
  <c r="CW236" i="1"/>
  <c r="CW232" i="1"/>
  <c r="CW231" i="1"/>
  <c r="CW230" i="1"/>
  <c r="CW228" i="1"/>
  <c r="CW224" i="1"/>
  <c r="CW223" i="1"/>
  <c r="CW222" i="1"/>
  <c r="CW220" i="1"/>
  <c r="CW216" i="1"/>
  <c r="CW215" i="1"/>
  <c r="CW214" i="1"/>
  <c r="CW212" i="1"/>
  <c r="CW208" i="1"/>
  <c r="CW207" i="1"/>
  <c r="CW206" i="1"/>
  <c r="CW204" i="1"/>
  <c r="CW203" i="1"/>
  <c r="CW200" i="1"/>
  <c r="CW198" i="1"/>
  <c r="CW197" i="1"/>
  <c r="CW196" i="1"/>
  <c r="CW195" i="1"/>
  <c r="CW192" i="1"/>
  <c r="CW190" i="1"/>
  <c r="CW189" i="1"/>
  <c r="CW188" i="1"/>
  <c r="CW187" i="1"/>
  <c r="CW184" i="1"/>
  <c r="CW182" i="1"/>
  <c r="CW181" i="1"/>
  <c r="CW180" i="1"/>
  <c r="CW179" i="1"/>
  <c r="CW176" i="1"/>
  <c r="CW174" i="1"/>
  <c r="CW173" i="1"/>
  <c r="CW172" i="1"/>
  <c r="CW171" i="1"/>
  <c r="CW168" i="1"/>
  <c r="CW166" i="1"/>
  <c r="CW165" i="1"/>
  <c r="CW164" i="1"/>
  <c r="CW163" i="1"/>
  <c r="CW160" i="1"/>
  <c r="CW158" i="1"/>
  <c r="CW157" i="1"/>
  <c r="CW156" i="1"/>
  <c r="CW155" i="1"/>
  <c r="CW152" i="1"/>
  <c r="CW150" i="1"/>
  <c r="CW149" i="1"/>
  <c r="CW148" i="1"/>
  <c r="CW147" i="1"/>
  <c r="CW144" i="1"/>
  <c r="CW142" i="1"/>
  <c r="CW141" i="1"/>
  <c r="CW140" i="1"/>
  <c r="CW139" i="1"/>
  <c r="CW136" i="1"/>
  <c r="CW134" i="1"/>
  <c r="CW133" i="1"/>
  <c r="CW132" i="1"/>
  <c r="CW131" i="1"/>
  <c r="CW128" i="1"/>
  <c r="CW126" i="1"/>
  <c r="CW125" i="1"/>
  <c r="CW124" i="1"/>
  <c r="CW123" i="1"/>
  <c r="CW120" i="1"/>
  <c r="CW118" i="1"/>
  <c r="CW117" i="1"/>
  <c r="CW116" i="1"/>
  <c r="CW115" i="1"/>
  <c r="CW112" i="1"/>
  <c r="CW110" i="1"/>
  <c r="CW109" i="1"/>
  <c r="CW108" i="1"/>
  <c r="CW107" i="1"/>
  <c r="CW104" i="1"/>
  <c r="CW102" i="1"/>
  <c r="CW101" i="1"/>
  <c r="CW100" i="1"/>
  <c r="CW99" i="1"/>
  <c r="CW96" i="1"/>
  <c r="CW94" i="1"/>
  <c r="CW93" i="1"/>
  <c r="CW92" i="1"/>
  <c r="CW91" i="1"/>
  <c r="CW88" i="1"/>
  <c r="CW86" i="1"/>
  <c r="CW85" i="1"/>
  <c r="CW84" i="1"/>
  <c r="CW83" i="1"/>
  <c r="CW80" i="1"/>
  <c r="CW78" i="1"/>
  <c r="CW77" i="1"/>
  <c r="CW76" i="1"/>
  <c r="CW75" i="1"/>
  <c r="CW72" i="1"/>
  <c r="CW70" i="1"/>
  <c r="CW69" i="1"/>
  <c r="CW68" i="1"/>
  <c r="CW67" i="1"/>
  <c r="CW64" i="1"/>
  <c r="CW62" i="1"/>
  <c r="CW61" i="1"/>
  <c r="CW60" i="1"/>
  <c r="CW59" i="1"/>
  <c r="CW56" i="1"/>
  <c r="CW54" i="1"/>
  <c r="CW53" i="1"/>
  <c r="CW52" i="1"/>
  <c r="CW51" i="1"/>
  <c r="CW48" i="1"/>
  <c r="CW46" i="1"/>
  <c r="CW45" i="1"/>
  <c r="CW44" i="1"/>
  <c r="CW43" i="1"/>
  <c r="CW40" i="1"/>
  <c r="CW38" i="1"/>
  <c r="CW37" i="1"/>
  <c r="CW36" i="1"/>
  <c r="CW35" i="1"/>
  <c r="CW32" i="1"/>
  <c r="CW30" i="1"/>
  <c r="CW29" i="1"/>
  <c r="CW28" i="1"/>
  <c r="CW27" i="1"/>
  <c r="CW24" i="1"/>
  <c r="CW22" i="1"/>
  <c r="CW21" i="1"/>
  <c r="CW20" i="1"/>
  <c r="CW19" i="1"/>
  <c r="CW16" i="1"/>
  <c r="CW14" i="1"/>
  <c r="CW13" i="1"/>
  <c r="CW12" i="1"/>
  <c r="CW11" i="1"/>
  <c r="CW8" i="1"/>
  <c r="CK6" i="1"/>
  <c r="CM9" i="13" s="1"/>
  <c r="CM10" i="13" s="1"/>
  <c r="CM11" i="13" s="1"/>
  <c r="CM12" i="13" s="1"/>
  <c r="CM13" i="13" s="1"/>
  <c r="CM14" i="13" s="1"/>
  <c r="CM15" i="13" s="1"/>
  <c r="CM16" i="13" s="1"/>
  <c r="CM17" i="13" s="1"/>
  <c r="CM18" i="13" s="1"/>
  <c r="CM19" i="13" s="1"/>
  <c r="CM20" i="13" s="1"/>
  <c r="CM21" i="13" s="1"/>
  <c r="CM22" i="13" s="1"/>
  <c r="CM23" i="13" s="1"/>
  <c r="CM24" i="13" s="1"/>
  <c r="CM25" i="13" s="1"/>
  <c r="CM26" i="13" s="1"/>
  <c r="CM27" i="13" s="1"/>
  <c r="CM28" i="13" s="1"/>
  <c r="CM29" i="13" s="1"/>
  <c r="CM30" i="13" s="1"/>
  <c r="CM31" i="13" s="1"/>
  <c r="CM32" i="13" s="1"/>
  <c r="CM33" i="13" s="1"/>
  <c r="CM34" i="13" s="1"/>
  <c r="CM35" i="13" s="1"/>
  <c r="CM36" i="13" s="1"/>
  <c r="CM37" i="13" s="1"/>
  <c r="CM38" i="13" s="1"/>
  <c r="CM39" i="13" s="1"/>
  <c r="CM40" i="13" s="1"/>
  <c r="CM41" i="13" s="1"/>
  <c r="CM42" i="13" s="1"/>
  <c r="CM43" i="13" s="1"/>
  <c r="CM44" i="13" s="1"/>
  <c r="CM45" i="13" s="1"/>
  <c r="CM46" i="13" s="1"/>
  <c r="CM47" i="13" s="1"/>
  <c r="CM48" i="13" s="1"/>
  <c r="CM49" i="13" s="1"/>
  <c r="CM50" i="13" s="1"/>
  <c r="CM51" i="13" s="1"/>
  <c r="CM52" i="13" s="1"/>
  <c r="CM53" i="13" s="1"/>
  <c r="CM54" i="13" s="1"/>
  <c r="CM55" i="13" s="1"/>
  <c r="CM56" i="13" s="1"/>
  <c r="CM57" i="13" s="1"/>
  <c r="CM58" i="13" s="1"/>
  <c r="CM59" i="13" s="1"/>
  <c r="CM60" i="13" s="1"/>
  <c r="CM61" i="13" s="1"/>
  <c r="CM62" i="13" s="1"/>
  <c r="CM63" i="13" s="1"/>
  <c r="CM64" i="13" s="1"/>
  <c r="CM65" i="13" s="1"/>
  <c r="CM66" i="13" s="1"/>
  <c r="CM67" i="13" s="1"/>
  <c r="CM68" i="13" s="1"/>
  <c r="CM69" i="13" s="1"/>
  <c r="CM70" i="13" s="1"/>
  <c r="CM71" i="13" s="1"/>
  <c r="CM72" i="13" s="1"/>
  <c r="CM73" i="13" s="1"/>
  <c r="CM74" i="13" s="1"/>
  <c r="CM75" i="13" s="1"/>
  <c r="CM76" i="13" s="1"/>
  <c r="CM77" i="13" s="1"/>
  <c r="CM78" i="13" s="1"/>
  <c r="CM79" i="13" s="1"/>
  <c r="CM80" i="13" s="1"/>
  <c r="CM81" i="13" s="1"/>
  <c r="CM82" i="13" s="1"/>
  <c r="CM83" i="13" s="1"/>
  <c r="CM84" i="13" s="1"/>
  <c r="CM85" i="13" s="1"/>
  <c r="CM86" i="13" s="1"/>
  <c r="CM87" i="13" s="1"/>
  <c r="CM88" i="13" s="1"/>
  <c r="CM89" i="13" s="1"/>
  <c r="CM90" i="13" s="1"/>
  <c r="CM91" i="13" s="1"/>
  <c r="CM92" i="13" s="1"/>
  <c r="CM93" i="13" s="1"/>
  <c r="CM94" i="13" s="1"/>
  <c r="CM95" i="13" s="1"/>
  <c r="CM96" i="13" s="1"/>
  <c r="CM97" i="13" s="1"/>
  <c r="CM98" i="13" s="1"/>
  <c r="CM99" i="13" s="1"/>
  <c r="CM100" i="13" s="1"/>
  <c r="CM101" i="13" s="1"/>
  <c r="CM102" i="13" s="1"/>
  <c r="CM103" i="13" s="1"/>
  <c r="CM104" i="13" s="1"/>
  <c r="CM105" i="13" s="1"/>
  <c r="CM106" i="13" s="1"/>
  <c r="CM107" i="13" s="1"/>
  <c r="CM108" i="13" s="1"/>
  <c r="CM109" i="13" s="1"/>
  <c r="CM110" i="13" s="1"/>
  <c r="CM111" i="13" s="1"/>
  <c r="CM112" i="13" s="1"/>
  <c r="CM113" i="13" s="1"/>
  <c r="CM114" i="13" s="1"/>
  <c r="CM115" i="13" s="1"/>
  <c r="CM116" i="13" s="1"/>
  <c r="CM117" i="13" s="1"/>
  <c r="CM118" i="13" s="1"/>
  <c r="CM119" i="13" s="1"/>
  <c r="CM120" i="13" s="1"/>
  <c r="CM121" i="13" s="1"/>
  <c r="CM122" i="13" s="1"/>
  <c r="CM123" i="13" s="1"/>
  <c r="CM124" i="13" s="1"/>
  <c r="CM125" i="13" s="1"/>
  <c r="CM126" i="13" s="1"/>
  <c r="CM127" i="13" s="1"/>
  <c r="CM128" i="13" s="1"/>
  <c r="CM129" i="13" s="1"/>
  <c r="CM130" i="13" s="1"/>
  <c r="CM131" i="13" s="1"/>
  <c r="CM132" i="13" s="1"/>
  <c r="CM133" i="13" s="1"/>
  <c r="CM134" i="13" s="1"/>
  <c r="CM135" i="13" s="1"/>
  <c r="CM136" i="13" s="1"/>
  <c r="CM137" i="13" s="1"/>
  <c r="CM138" i="13" s="1"/>
  <c r="CM139" i="13" s="1"/>
  <c r="CM140" i="13" s="1"/>
  <c r="CM141" i="13" s="1"/>
  <c r="CM142" i="13" s="1"/>
  <c r="CM143" i="13" s="1"/>
  <c r="CM144" i="13" s="1"/>
  <c r="CM145" i="13" s="1"/>
  <c r="CM146" i="13" s="1"/>
  <c r="CM147" i="13" s="1"/>
  <c r="CM148" i="13" s="1"/>
  <c r="CM149" i="13" s="1"/>
  <c r="CM150" i="13" s="1"/>
  <c r="CM151" i="13" s="1"/>
  <c r="CM152" i="13" s="1"/>
  <c r="CM153" i="13" s="1"/>
  <c r="CM154" i="13" s="1"/>
  <c r="CM155" i="13" s="1"/>
  <c r="CM156" i="13" s="1"/>
  <c r="CM157" i="13" s="1"/>
  <c r="CM158" i="13" s="1"/>
  <c r="CM159" i="13" s="1"/>
  <c r="CM160" i="13" s="1"/>
  <c r="CM161" i="13" s="1"/>
  <c r="CM162" i="13" s="1"/>
  <c r="CM163" i="13" s="1"/>
  <c r="CM164" i="13" s="1"/>
  <c r="CM165" i="13" s="1"/>
  <c r="CM166" i="13" s="1"/>
  <c r="CM167" i="13" s="1"/>
  <c r="CM168" i="13" s="1"/>
  <c r="CM169" i="13" s="1"/>
  <c r="CM170" i="13" s="1"/>
  <c r="CM171" i="13" s="1"/>
  <c r="CM172" i="13" s="1"/>
  <c r="CM173" i="13" s="1"/>
  <c r="CM174" i="13" s="1"/>
  <c r="CM175" i="13" s="1"/>
  <c r="CM176" i="13" s="1"/>
  <c r="CM177" i="13" s="1"/>
  <c r="CM178" i="13" s="1"/>
  <c r="CM179" i="13" s="1"/>
  <c r="CM180" i="13" s="1"/>
  <c r="CM181" i="13" s="1"/>
  <c r="CM182" i="13" s="1"/>
  <c r="CM183" i="13" s="1"/>
  <c r="CM184" i="13" s="1"/>
  <c r="CM185" i="13" s="1"/>
  <c r="CM186" i="13" s="1"/>
  <c r="CM187" i="13" s="1"/>
  <c r="CM188" i="13" s="1"/>
  <c r="CM189" i="13" s="1"/>
  <c r="CM190" i="13" s="1"/>
  <c r="CM191" i="13" s="1"/>
  <c r="CM192" i="13" s="1"/>
  <c r="CM193" i="13" s="1"/>
  <c r="CM194" i="13" s="1"/>
  <c r="CM195" i="13" s="1"/>
  <c r="CM196" i="13" s="1"/>
  <c r="CM197" i="13" s="1"/>
  <c r="CM198" i="13" s="1"/>
  <c r="CM199" i="13" s="1"/>
  <c r="CM200" i="13" s="1"/>
  <c r="CM201" i="13" s="1"/>
  <c r="CM202" i="13" s="1"/>
  <c r="CM203" i="13" s="1"/>
  <c r="CM204" i="13" s="1"/>
  <c r="CM205" i="13" s="1"/>
  <c r="CM206" i="13" s="1"/>
  <c r="CM207" i="13" s="1"/>
  <c r="CM208" i="13" s="1"/>
  <c r="CM209" i="13" s="1"/>
  <c r="CM210" i="13" s="1"/>
  <c r="CM211" i="13" s="1"/>
  <c r="CM212" i="13" s="1"/>
  <c r="CM213" i="13" s="1"/>
  <c r="CM214" i="13" s="1"/>
  <c r="CM215" i="13" s="1"/>
  <c r="CM216" i="13" s="1"/>
  <c r="CM217" i="13" s="1"/>
  <c r="CM218" i="13" s="1"/>
  <c r="CM219" i="13" s="1"/>
  <c r="CM220" i="13" s="1"/>
  <c r="CM221" i="13" s="1"/>
  <c r="CM222" i="13" s="1"/>
  <c r="CM223" i="13" s="1"/>
  <c r="CM224" i="13" s="1"/>
  <c r="CM225" i="13" s="1"/>
  <c r="CM226" i="13" s="1"/>
  <c r="CM227" i="13" s="1"/>
  <c r="CM228" i="13" s="1"/>
  <c r="CM229" i="13" s="1"/>
  <c r="CM230" i="13" s="1"/>
  <c r="CM231" i="13" s="1"/>
  <c r="CM232" i="13" s="1"/>
  <c r="CM233" i="13" s="1"/>
  <c r="CM234" i="13" s="1"/>
  <c r="CM235" i="13" s="1"/>
  <c r="CM236" i="13" s="1"/>
  <c r="CM237" i="13" s="1"/>
  <c r="CM238" i="13" s="1"/>
  <c r="CM239" i="13" s="1"/>
  <c r="CM240" i="13" s="1"/>
  <c r="CM241" i="13" s="1"/>
  <c r="CM242" i="13" s="1"/>
  <c r="CM243" i="13" s="1"/>
  <c r="CM244" i="13" s="1"/>
  <c r="CM245" i="13" s="1"/>
  <c r="CM246" i="13" s="1"/>
  <c r="CM247" i="13" s="1"/>
  <c r="CM248" i="13" s="1"/>
  <c r="CM249" i="13" s="1"/>
  <c r="CM250" i="13" s="1"/>
  <c r="CM251" i="13" s="1"/>
  <c r="CM252" i="13" s="1"/>
  <c r="CM253" i="13" s="1"/>
  <c r="CM254" i="13" s="1"/>
  <c r="CM255" i="13" s="1"/>
  <c r="CM256" i="13" s="1"/>
  <c r="CM257" i="13" s="1"/>
  <c r="CM258" i="13" s="1"/>
  <c r="CM259" i="13" s="1"/>
  <c r="CM260" i="13" s="1"/>
  <c r="CM261" i="13" s="1"/>
  <c r="CM262" i="13" s="1"/>
  <c r="CM263" i="13" s="1"/>
  <c r="CM264" i="13" s="1"/>
  <c r="CM265" i="13" s="1"/>
  <c r="CM266" i="13" s="1"/>
  <c r="CM267" i="13" s="1"/>
  <c r="CM268" i="13" s="1"/>
  <c r="CM269" i="13" s="1"/>
  <c r="CM9" i="8"/>
  <c r="CL6" i="1"/>
  <c r="CN9" i="8" s="1"/>
  <c r="CM6" i="1"/>
  <c r="CO9" i="8" s="1"/>
  <c r="CO6" i="1"/>
  <c r="CQ9" i="13" s="1"/>
  <c r="CQ10" i="13" s="1"/>
  <c r="CQ11" i="13" s="1"/>
  <c r="CQ12" i="13" s="1"/>
  <c r="CQ13" i="13" s="1"/>
  <c r="CQ14" i="13" s="1"/>
  <c r="CQ15" i="13" s="1"/>
  <c r="CQ16" i="13" s="1"/>
  <c r="CQ17" i="13" s="1"/>
  <c r="CQ18" i="13" s="1"/>
  <c r="CQ19" i="13" s="1"/>
  <c r="CQ20" i="13" s="1"/>
  <c r="CQ21" i="13" s="1"/>
  <c r="CQ22" i="13" s="1"/>
  <c r="CQ23" i="13" s="1"/>
  <c r="CQ24" i="13" s="1"/>
  <c r="CQ25" i="13" s="1"/>
  <c r="CQ26" i="13" s="1"/>
  <c r="CQ27" i="13" s="1"/>
  <c r="CQ28" i="13" s="1"/>
  <c r="CQ29" i="13" s="1"/>
  <c r="CQ30" i="13" s="1"/>
  <c r="CQ31" i="13" s="1"/>
  <c r="CQ32" i="13" s="1"/>
  <c r="CQ33" i="13" s="1"/>
  <c r="CQ34" i="13" s="1"/>
  <c r="CQ35" i="13" s="1"/>
  <c r="CQ36" i="13" s="1"/>
  <c r="CQ37" i="13" s="1"/>
  <c r="CQ38" i="13" s="1"/>
  <c r="CQ39" i="13" s="1"/>
  <c r="CQ40" i="13" s="1"/>
  <c r="CQ41" i="13" s="1"/>
  <c r="CQ42" i="13" s="1"/>
  <c r="CQ43" i="13" s="1"/>
  <c r="CQ44" i="13" s="1"/>
  <c r="CQ45" i="13" s="1"/>
  <c r="CQ46" i="13" s="1"/>
  <c r="CQ47" i="13" s="1"/>
  <c r="CQ48" i="13" s="1"/>
  <c r="CQ49" i="13" s="1"/>
  <c r="CQ50" i="13" s="1"/>
  <c r="CQ51" i="13" s="1"/>
  <c r="CQ52" i="13" s="1"/>
  <c r="CQ53" i="13" s="1"/>
  <c r="CQ54" i="13" s="1"/>
  <c r="CQ55" i="13" s="1"/>
  <c r="CQ56" i="13" s="1"/>
  <c r="CQ57" i="13" s="1"/>
  <c r="CQ58" i="13" s="1"/>
  <c r="CQ59" i="13" s="1"/>
  <c r="CQ60" i="13" s="1"/>
  <c r="CQ61" i="13" s="1"/>
  <c r="CQ62" i="13" s="1"/>
  <c r="CQ63" i="13" s="1"/>
  <c r="CQ64" i="13" s="1"/>
  <c r="CQ65" i="13" s="1"/>
  <c r="CQ66" i="13" s="1"/>
  <c r="CQ67" i="13" s="1"/>
  <c r="CQ68" i="13" s="1"/>
  <c r="CQ69" i="13" s="1"/>
  <c r="CQ70" i="13" s="1"/>
  <c r="CQ71" i="13" s="1"/>
  <c r="CQ72" i="13" s="1"/>
  <c r="CQ73" i="13" s="1"/>
  <c r="CQ74" i="13" s="1"/>
  <c r="CQ75" i="13" s="1"/>
  <c r="CQ76" i="13" s="1"/>
  <c r="CQ77" i="13" s="1"/>
  <c r="CQ78" i="13" s="1"/>
  <c r="CQ79" i="13" s="1"/>
  <c r="CQ80" i="13" s="1"/>
  <c r="CQ81" i="13" s="1"/>
  <c r="CQ82" i="13" s="1"/>
  <c r="CQ83" i="13" s="1"/>
  <c r="CQ84" i="13" s="1"/>
  <c r="CQ85" i="13" s="1"/>
  <c r="CQ86" i="13" s="1"/>
  <c r="CQ87" i="13" s="1"/>
  <c r="CQ88" i="13" s="1"/>
  <c r="CQ89" i="13" s="1"/>
  <c r="CQ90" i="13" s="1"/>
  <c r="CQ91" i="13" s="1"/>
  <c r="CQ92" i="13" s="1"/>
  <c r="CQ93" i="13" s="1"/>
  <c r="CQ94" i="13" s="1"/>
  <c r="CQ95" i="13" s="1"/>
  <c r="CQ96" i="13" s="1"/>
  <c r="CQ97" i="13" s="1"/>
  <c r="CQ98" i="13" s="1"/>
  <c r="CQ99" i="13" s="1"/>
  <c r="CQ100" i="13" s="1"/>
  <c r="CQ101" i="13" s="1"/>
  <c r="CQ102" i="13" s="1"/>
  <c r="CQ103" i="13" s="1"/>
  <c r="CQ104" i="13" s="1"/>
  <c r="CQ105" i="13" s="1"/>
  <c r="CQ106" i="13" s="1"/>
  <c r="CQ107" i="13" s="1"/>
  <c r="CQ108" i="13" s="1"/>
  <c r="CQ109" i="13" s="1"/>
  <c r="CQ110" i="13" s="1"/>
  <c r="CQ111" i="13" s="1"/>
  <c r="CQ112" i="13" s="1"/>
  <c r="CQ113" i="13" s="1"/>
  <c r="CQ114" i="13" s="1"/>
  <c r="CQ115" i="13" s="1"/>
  <c r="CQ116" i="13" s="1"/>
  <c r="CQ117" i="13" s="1"/>
  <c r="CQ118" i="13" s="1"/>
  <c r="CQ119" i="13" s="1"/>
  <c r="CQ120" i="13" s="1"/>
  <c r="CQ121" i="13" s="1"/>
  <c r="CQ122" i="13" s="1"/>
  <c r="CQ123" i="13" s="1"/>
  <c r="CQ124" i="13" s="1"/>
  <c r="CQ125" i="13" s="1"/>
  <c r="CQ126" i="13" s="1"/>
  <c r="CQ127" i="13" s="1"/>
  <c r="CQ128" i="13" s="1"/>
  <c r="CQ129" i="13" s="1"/>
  <c r="CQ130" i="13" s="1"/>
  <c r="CQ131" i="13" s="1"/>
  <c r="CQ132" i="13" s="1"/>
  <c r="CQ133" i="13" s="1"/>
  <c r="CQ134" i="13" s="1"/>
  <c r="CQ135" i="13" s="1"/>
  <c r="CQ136" i="13" s="1"/>
  <c r="CQ137" i="13" s="1"/>
  <c r="CQ138" i="13" s="1"/>
  <c r="CQ139" i="13" s="1"/>
  <c r="CQ140" i="13" s="1"/>
  <c r="CQ141" i="13" s="1"/>
  <c r="CQ142" i="13" s="1"/>
  <c r="CQ143" i="13" s="1"/>
  <c r="CQ144" i="13" s="1"/>
  <c r="CQ145" i="13" s="1"/>
  <c r="CQ146" i="13" s="1"/>
  <c r="CQ147" i="13" s="1"/>
  <c r="CQ148" i="13" s="1"/>
  <c r="CQ149" i="13" s="1"/>
  <c r="CQ150" i="13" s="1"/>
  <c r="CQ151" i="13" s="1"/>
  <c r="CQ152" i="13" s="1"/>
  <c r="CQ153" i="13" s="1"/>
  <c r="CQ154" i="13" s="1"/>
  <c r="CQ155" i="13" s="1"/>
  <c r="CQ156" i="13" s="1"/>
  <c r="CQ157" i="13" s="1"/>
  <c r="CQ158" i="13" s="1"/>
  <c r="CQ159" i="13" s="1"/>
  <c r="CQ160" i="13" s="1"/>
  <c r="CQ161" i="13" s="1"/>
  <c r="CQ162" i="13" s="1"/>
  <c r="CQ163" i="13" s="1"/>
  <c r="CQ164" i="13" s="1"/>
  <c r="CQ165" i="13" s="1"/>
  <c r="CQ166" i="13" s="1"/>
  <c r="CQ167" i="13" s="1"/>
  <c r="CQ168" i="13" s="1"/>
  <c r="CQ169" i="13" s="1"/>
  <c r="CQ170" i="13" s="1"/>
  <c r="CQ171" i="13" s="1"/>
  <c r="CQ172" i="13" s="1"/>
  <c r="CQ173" i="13" s="1"/>
  <c r="CQ174" i="13" s="1"/>
  <c r="CQ175" i="13" s="1"/>
  <c r="CQ176" i="13" s="1"/>
  <c r="CQ177" i="13" s="1"/>
  <c r="CQ178" i="13" s="1"/>
  <c r="CQ179" i="13" s="1"/>
  <c r="CQ180" i="13" s="1"/>
  <c r="CQ181" i="13" s="1"/>
  <c r="CQ182" i="13" s="1"/>
  <c r="CQ183" i="13" s="1"/>
  <c r="CQ184" i="13" s="1"/>
  <c r="CQ185" i="13" s="1"/>
  <c r="CQ186" i="13" s="1"/>
  <c r="CQ187" i="13" s="1"/>
  <c r="CQ188" i="13" s="1"/>
  <c r="CQ189" i="13" s="1"/>
  <c r="CQ190" i="13" s="1"/>
  <c r="CQ191" i="13" s="1"/>
  <c r="CQ192" i="13" s="1"/>
  <c r="CQ193" i="13" s="1"/>
  <c r="CQ194" i="13" s="1"/>
  <c r="CQ195" i="13" s="1"/>
  <c r="CQ196" i="13" s="1"/>
  <c r="CQ197" i="13" s="1"/>
  <c r="CQ198" i="13" s="1"/>
  <c r="CQ199" i="13" s="1"/>
  <c r="CQ200" i="13" s="1"/>
  <c r="CQ201" i="13" s="1"/>
  <c r="CQ202" i="13" s="1"/>
  <c r="CQ203" i="13" s="1"/>
  <c r="CQ204" i="13" s="1"/>
  <c r="CQ205" i="13" s="1"/>
  <c r="CQ206" i="13" s="1"/>
  <c r="CQ207" i="13" s="1"/>
  <c r="CQ208" i="13" s="1"/>
  <c r="CQ209" i="13" s="1"/>
  <c r="CQ210" i="13" s="1"/>
  <c r="CQ211" i="13" s="1"/>
  <c r="CQ212" i="13" s="1"/>
  <c r="CQ213" i="13" s="1"/>
  <c r="CQ214" i="13" s="1"/>
  <c r="CQ215" i="13" s="1"/>
  <c r="CQ216" i="13" s="1"/>
  <c r="CQ217" i="13" s="1"/>
  <c r="CQ218" i="13" s="1"/>
  <c r="CQ219" i="13" s="1"/>
  <c r="CQ220" i="13" s="1"/>
  <c r="CQ221" i="13" s="1"/>
  <c r="CQ222" i="13" s="1"/>
  <c r="CQ223" i="13" s="1"/>
  <c r="CQ224" i="13" s="1"/>
  <c r="CQ225" i="13" s="1"/>
  <c r="CQ226" i="13" s="1"/>
  <c r="CQ227" i="13" s="1"/>
  <c r="CQ228" i="13" s="1"/>
  <c r="CQ229" i="13" s="1"/>
  <c r="CQ230" i="13" s="1"/>
  <c r="CQ231" i="13" s="1"/>
  <c r="CQ232" i="13" s="1"/>
  <c r="CQ233" i="13" s="1"/>
  <c r="CQ234" i="13" s="1"/>
  <c r="CQ235" i="13" s="1"/>
  <c r="CQ236" i="13" s="1"/>
  <c r="CQ237" i="13" s="1"/>
  <c r="CQ238" i="13" s="1"/>
  <c r="CQ239" i="13" s="1"/>
  <c r="CQ240" i="13" s="1"/>
  <c r="CQ241" i="13" s="1"/>
  <c r="CQ242" i="13" s="1"/>
  <c r="CQ243" i="13" s="1"/>
  <c r="CQ244" i="13" s="1"/>
  <c r="CQ245" i="13" s="1"/>
  <c r="CQ246" i="13" s="1"/>
  <c r="CQ247" i="13" s="1"/>
  <c r="CQ248" i="13" s="1"/>
  <c r="CQ249" i="13" s="1"/>
  <c r="CQ250" i="13" s="1"/>
  <c r="CQ251" i="13" s="1"/>
  <c r="CQ252" i="13" s="1"/>
  <c r="CQ253" i="13" s="1"/>
  <c r="CQ254" i="13" s="1"/>
  <c r="CQ255" i="13" s="1"/>
  <c r="CQ256" i="13" s="1"/>
  <c r="CQ257" i="13" s="1"/>
  <c r="CQ258" i="13" s="1"/>
  <c r="CQ259" i="13" s="1"/>
  <c r="CQ260" i="13" s="1"/>
  <c r="CQ261" i="13" s="1"/>
  <c r="CQ262" i="13" s="1"/>
  <c r="CQ263" i="13" s="1"/>
  <c r="CQ264" i="13" s="1"/>
  <c r="CQ265" i="13" s="1"/>
  <c r="CQ266" i="13" s="1"/>
  <c r="CQ267" i="13" s="1"/>
  <c r="CQ268" i="13" s="1"/>
  <c r="CQ269" i="13" s="1"/>
  <c r="CP6" i="1"/>
  <c r="CR9" i="13" s="1"/>
  <c r="CR10" i="13" s="1"/>
  <c r="CR11" i="13" s="1"/>
  <c r="CR12" i="13" s="1"/>
  <c r="CR13" i="13" s="1"/>
  <c r="CR14" i="13" s="1"/>
  <c r="CR15" i="13" s="1"/>
  <c r="CR16" i="13" s="1"/>
  <c r="CR17" i="13" s="1"/>
  <c r="CR18" i="13" s="1"/>
  <c r="CR19" i="13" s="1"/>
  <c r="CR20" i="13" s="1"/>
  <c r="CR21" i="13" s="1"/>
  <c r="CR22" i="13" s="1"/>
  <c r="CR23" i="13" s="1"/>
  <c r="CR24" i="13" s="1"/>
  <c r="CR25" i="13" s="1"/>
  <c r="CR26" i="13" s="1"/>
  <c r="CR27" i="13" s="1"/>
  <c r="CR28" i="13" s="1"/>
  <c r="CR29" i="13" s="1"/>
  <c r="CR30" i="13" s="1"/>
  <c r="CR31" i="13" s="1"/>
  <c r="CR32" i="13" s="1"/>
  <c r="CR33" i="13" s="1"/>
  <c r="CR34" i="13" s="1"/>
  <c r="CR35" i="13" s="1"/>
  <c r="CR36" i="13" s="1"/>
  <c r="CR37" i="13" s="1"/>
  <c r="CR38" i="13" s="1"/>
  <c r="CR39" i="13" s="1"/>
  <c r="CR40" i="13" s="1"/>
  <c r="CR41" i="13" s="1"/>
  <c r="CR42" i="13" s="1"/>
  <c r="CR43" i="13" s="1"/>
  <c r="CR44" i="13" s="1"/>
  <c r="CR45" i="13" s="1"/>
  <c r="CR46" i="13" s="1"/>
  <c r="CR47" i="13" s="1"/>
  <c r="CR48" i="13" s="1"/>
  <c r="CR49" i="13" s="1"/>
  <c r="CR50" i="13" s="1"/>
  <c r="CR51" i="13" s="1"/>
  <c r="CR52" i="13" s="1"/>
  <c r="CR53" i="13" s="1"/>
  <c r="CR54" i="13" s="1"/>
  <c r="CR55" i="13" s="1"/>
  <c r="CR56" i="13" s="1"/>
  <c r="CR57" i="13" s="1"/>
  <c r="CR58" i="13" s="1"/>
  <c r="CR59" i="13" s="1"/>
  <c r="CR60" i="13" s="1"/>
  <c r="CR61" i="13" s="1"/>
  <c r="CR62" i="13" s="1"/>
  <c r="CR63" i="13" s="1"/>
  <c r="CR64" i="13" s="1"/>
  <c r="CR65" i="13" s="1"/>
  <c r="CR66" i="13" s="1"/>
  <c r="CR67" i="13" s="1"/>
  <c r="CR68" i="13" s="1"/>
  <c r="CR69" i="13" s="1"/>
  <c r="CR70" i="13" s="1"/>
  <c r="CR71" i="13" s="1"/>
  <c r="CR72" i="13" s="1"/>
  <c r="CR73" i="13" s="1"/>
  <c r="CR74" i="13" s="1"/>
  <c r="CR75" i="13" s="1"/>
  <c r="CR76" i="13" s="1"/>
  <c r="CR77" i="13" s="1"/>
  <c r="CR78" i="13" s="1"/>
  <c r="CR79" i="13" s="1"/>
  <c r="CR80" i="13" s="1"/>
  <c r="CR81" i="13" s="1"/>
  <c r="CR82" i="13" s="1"/>
  <c r="CR83" i="13" s="1"/>
  <c r="CR84" i="13" s="1"/>
  <c r="CR85" i="13" s="1"/>
  <c r="CR86" i="13" s="1"/>
  <c r="CR87" i="13" s="1"/>
  <c r="CR88" i="13" s="1"/>
  <c r="CR89" i="13" s="1"/>
  <c r="CR90" i="13" s="1"/>
  <c r="CR91" i="13" s="1"/>
  <c r="CR92" i="13" s="1"/>
  <c r="CR93" i="13" s="1"/>
  <c r="CR94" i="13" s="1"/>
  <c r="CR95" i="13" s="1"/>
  <c r="CR96" i="13" s="1"/>
  <c r="CR97" i="13" s="1"/>
  <c r="CR98" i="13" s="1"/>
  <c r="CR99" i="13" s="1"/>
  <c r="CR100" i="13" s="1"/>
  <c r="CR101" i="13" s="1"/>
  <c r="CR102" i="13" s="1"/>
  <c r="CR103" i="13" s="1"/>
  <c r="CR104" i="13" s="1"/>
  <c r="CR105" i="13" s="1"/>
  <c r="CR106" i="13" s="1"/>
  <c r="CR107" i="13" s="1"/>
  <c r="CR108" i="13" s="1"/>
  <c r="CR109" i="13" s="1"/>
  <c r="CR110" i="13" s="1"/>
  <c r="CR111" i="13" s="1"/>
  <c r="CR112" i="13" s="1"/>
  <c r="CR113" i="13" s="1"/>
  <c r="CR114" i="13" s="1"/>
  <c r="CR115" i="13" s="1"/>
  <c r="CR116" i="13" s="1"/>
  <c r="CR117" i="13" s="1"/>
  <c r="CR118" i="13" s="1"/>
  <c r="CR119" i="13" s="1"/>
  <c r="CR120" i="13" s="1"/>
  <c r="CR121" i="13" s="1"/>
  <c r="CR122" i="13" s="1"/>
  <c r="CR123" i="13" s="1"/>
  <c r="CR124" i="13" s="1"/>
  <c r="CR125" i="13" s="1"/>
  <c r="CR126" i="13" s="1"/>
  <c r="CR127" i="13" s="1"/>
  <c r="CR128" i="13" s="1"/>
  <c r="CR129" i="13" s="1"/>
  <c r="CR130" i="13" s="1"/>
  <c r="CR131" i="13" s="1"/>
  <c r="CR132" i="13" s="1"/>
  <c r="CR133" i="13" s="1"/>
  <c r="CR134" i="13" s="1"/>
  <c r="CR135" i="13" s="1"/>
  <c r="CR136" i="13" s="1"/>
  <c r="CR137" i="13" s="1"/>
  <c r="CR138" i="13" s="1"/>
  <c r="CR139" i="13" s="1"/>
  <c r="CR140" i="13" s="1"/>
  <c r="CR141" i="13" s="1"/>
  <c r="CR142" i="13" s="1"/>
  <c r="CR143" i="13" s="1"/>
  <c r="CR144" i="13" s="1"/>
  <c r="CR145" i="13" s="1"/>
  <c r="CR146" i="13" s="1"/>
  <c r="CR147" i="13" s="1"/>
  <c r="CR148" i="13" s="1"/>
  <c r="CR149" i="13" s="1"/>
  <c r="CR150" i="13" s="1"/>
  <c r="CR151" i="13" s="1"/>
  <c r="CR152" i="13" s="1"/>
  <c r="CR153" i="13" s="1"/>
  <c r="CR154" i="13" s="1"/>
  <c r="CR155" i="13" s="1"/>
  <c r="CR156" i="13" s="1"/>
  <c r="CR157" i="13" s="1"/>
  <c r="CR158" i="13" s="1"/>
  <c r="CR159" i="13" s="1"/>
  <c r="CR160" i="13" s="1"/>
  <c r="CR161" i="13" s="1"/>
  <c r="CR162" i="13" s="1"/>
  <c r="CR163" i="13" s="1"/>
  <c r="CR164" i="13" s="1"/>
  <c r="CR165" i="13" s="1"/>
  <c r="CR166" i="13" s="1"/>
  <c r="CR167" i="13" s="1"/>
  <c r="CR168" i="13" s="1"/>
  <c r="CR169" i="13" s="1"/>
  <c r="CR170" i="13" s="1"/>
  <c r="CR171" i="13" s="1"/>
  <c r="CR172" i="13" s="1"/>
  <c r="CR173" i="13" s="1"/>
  <c r="CR174" i="13" s="1"/>
  <c r="CR175" i="13" s="1"/>
  <c r="CR176" i="13" s="1"/>
  <c r="CR177" i="13" s="1"/>
  <c r="CR178" i="13" s="1"/>
  <c r="CR179" i="13" s="1"/>
  <c r="CR180" i="13" s="1"/>
  <c r="CR181" i="13" s="1"/>
  <c r="CR182" i="13" s="1"/>
  <c r="CR183" i="13" s="1"/>
  <c r="CR184" i="13" s="1"/>
  <c r="CR185" i="13" s="1"/>
  <c r="CR186" i="13" s="1"/>
  <c r="CR187" i="13" s="1"/>
  <c r="CR188" i="13" s="1"/>
  <c r="CR189" i="13" s="1"/>
  <c r="CR190" i="13" s="1"/>
  <c r="CR191" i="13" s="1"/>
  <c r="CR192" i="13" s="1"/>
  <c r="CR193" i="13" s="1"/>
  <c r="CR194" i="13" s="1"/>
  <c r="CR195" i="13" s="1"/>
  <c r="CR196" i="13" s="1"/>
  <c r="CR197" i="13" s="1"/>
  <c r="CR198" i="13" s="1"/>
  <c r="CR199" i="13" s="1"/>
  <c r="CR200" i="13" s="1"/>
  <c r="CR201" i="13" s="1"/>
  <c r="CR202" i="13" s="1"/>
  <c r="CR203" i="13" s="1"/>
  <c r="CR204" i="13" s="1"/>
  <c r="CR205" i="13" s="1"/>
  <c r="CR206" i="13" s="1"/>
  <c r="CR207" i="13" s="1"/>
  <c r="CR208" i="13" s="1"/>
  <c r="CR209" i="13" s="1"/>
  <c r="CR210" i="13" s="1"/>
  <c r="CR211" i="13" s="1"/>
  <c r="CR212" i="13" s="1"/>
  <c r="CR213" i="13" s="1"/>
  <c r="CR214" i="13" s="1"/>
  <c r="CR215" i="13" s="1"/>
  <c r="CR216" i="13" s="1"/>
  <c r="CR217" i="13" s="1"/>
  <c r="CR218" i="13" s="1"/>
  <c r="CR219" i="13" s="1"/>
  <c r="CR220" i="13" s="1"/>
  <c r="CR221" i="13" s="1"/>
  <c r="CR222" i="13" s="1"/>
  <c r="CR223" i="13" s="1"/>
  <c r="CR224" i="13" s="1"/>
  <c r="CR225" i="13" s="1"/>
  <c r="CR226" i="13" s="1"/>
  <c r="CR227" i="13" s="1"/>
  <c r="CR228" i="13" s="1"/>
  <c r="CR229" i="13" s="1"/>
  <c r="CR230" i="13" s="1"/>
  <c r="CR231" i="13" s="1"/>
  <c r="CR232" i="13" s="1"/>
  <c r="CR233" i="13" s="1"/>
  <c r="CR234" i="13" s="1"/>
  <c r="CR235" i="13" s="1"/>
  <c r="CR236" i="13" s="1"/>
  <c r="CR237" i="13" s="1"/>
  <c r="CR238" i="13" s="1"/>
  <c r="CR239" i="13" s="1"/>
  <c r="CR240" i="13" s="1"/>
  <c r="CR241" i="13" s="1"/>
  <c r="CR242" i="13" s="1"/>
  <c r="CR243" i="13" s="1"/>
  <c r="CR244" i="13" s="1"/>
  <c r="CR245" i="13" s="1"/>
  <c r="CR246" i="13" s="1"/>
  <c r="CR247" i="13" s="1"/>
  <c r="CR248" i="13" s="1"/>
  <c r="CR249" i="13" s="1"/>
  <c r="CR250" i="13" s="1"/>
  <c r="CR251" i="13" s="1"/>
  <c r="CR252" i="13" s="1"/>
  <c r="CR253" i="13" s="1"/>
  <c r="CR254" i="13" s="1"/>
  <c r="CR255" i="13" s="1"/>
  <c r="CR256" i="13" s="1"/>
  <c r="CR257" i="13" s="1"/>
  <c r="CR258" i="13" s="1"/>
  <c r="CR259" i="13" s="1"/>
  <c r="CR260" i="13" s="1"/>
  <c r="CR261" i="13" s="1"/>
  <c r="CR262" i="13" s="1"/>
  <c r="CR263" i="13" s="1"/>
  <c r="CR264" i="13" s="1"/>
  <c r="CR265" i="13" s="1"/>
  <c r="CR266" i="13" s="1"/>
  <c r="CR267" i="13" s="1"/>
  <c r="CR268" i="13" s="1"/>
  <c r="CR269" i="13" s="1"/>
  <c r="CQ6" i="1"/>
  <c r="CS9" i="8" s="1"/>
  <c r="CS6" i="1"/>
  <c r="CU9" i="13" s="1"/>
  <c r="CU10" i="13" s="1"/>
  <c r="CU11" i="13" s="1"/>
  <c r="CU12" i="13" s="1"/>
  <c r="CU13" i="13" s="1"/>
  <c r="CU14" i="13" s="1"/>
  <c r="CU15" i="13" s="1"/>
  <c r="CU16" i="13" s="1"/>
  <c r="CU17" i="13" s="1"/>
  <c r="CU18" i="13" s="1"/>
  <c r="CU19" i="13" s="1"/>
  <c r="CU20" i="13" s="1"/>
  <c r="CU21" i="13" s="1"/>
  <c r="CU22" i="13" s="1"/>
  <c r="CU23" i="13" s="1"/>
  <c r="CU24" i="13" s="1"/>
  <c r="CU25" i="13" s="1"/>
  <c r="CU26" i="13" s="1"/>
  <c r="CU27" i="13" s="1"/>
  <c r="CU28" i="13" s="1"/>
  <c r="CU29" i="13" s="1"/>
  <c r="CU30" i="13" s="1"/>
  <c r="CU31" i="13" s="1"/>
  <c r="CU32" i="13" s="1"/>
  <c r="CU33" i="13" s="1"/>
  <c r="CU34" i="13" s="1"/>
  <c r="CU35" i="13" s="1"/>
  <c r="CU36" i="13" s="1"/>
  <c r="CU37" i="13" s="1"/>
  <c r="CU38" i="13" s="1"/>
  <c r="CU39" i="13" s="1"/>
  <c r="CU40" i="13" s="1"/>
  <c r="CU41" i="13" s="1"/>
  <c r="CU42" i="13" s="1"/>
  <c r="CU43" i="13" s="1"/>
  <c r="CU44" i="13" s="1"/>
  <c r="CU45" i="13" s="1"/>
  <c r="CU46" i="13" s="1"/>
  <c r="CU47" i="13" s="1"/>
  <c r="CU48" i="13" s="1"/>
  <c r="CU49" i="13" s="1"/>
  <c r="CU50" i="13" s="1"/>
  <c r="CU51" i="13" s="1"/>
  <c r="CU52" i="13" s="1"/>
  <c r="CU53" i="13" s="1"/>
  <c r="CU54" i="13" s="1"/>
  <c r="CU55" i="13" s="1"/>
  <c r="CU56" i="13" s="1"/>
  <c r="CU57" i="13" s="1"/>
  <c r="CU58" i="13" s="1"/>
  <c r="CU59" i="13" s="1"/>
  <c r="CU60" i="13" s="1"/>
  <c r="CU61" i="13" s="1"/>
  <c r="CU62" i="13" s="1"/>
  <c r="CU63" i="13" s="1"/>
  <c r="CU64" i="13" s="1"/>
  <c r="CU65" i="13" s="1"/>
  <c r="CU66" i="13" s="1"/>
  <c r="CU67" i="13" s="1"/>
  <c r="CU68" i="13" s="1"/>
  <c r="CU69" i="13" s="1"/>
  <c r="CU70" i="13" s="1"/>
  <c r="CU71" i="13" s="1"/>
  <c r="CU72" i="13" s="1"/>
  <c r="CU73" i="13" s="1"/>
  <c r="CU74" i="13" s="1"/>
  <c r="CU75" i="13" s="1"/>
  <c r="CU76" i="13" s="1"/>
  <c r="CU77" i="13" s="1"/>
  <c r="CU78" i="13" s="1"/>
  <c r="CU79" i="13" s="1"/>
  <c r="CU80" i="13" s="1"/>
  <c r="CU81" i="13" s="1"/>
  <c r="CU82" i="13" s="1"/>
  <c r="CU83" i="13" s="1"/>
  <c r="CU84" i="13" s="1"/>
  <c r="CU85" i="13" s="1"/>
  <c r="CU86" i="13" s="1"/>
  <c r="CU87" i="13" s="1"/>
  <c r="CU88" i="13" s="1"/>
  <c r="CU89" i="13" s="1"/>
  <c r="CU90" i="13" s="1"/>
  <c r="CU91" i="13" s="1"/>
  <c r="CU92" i="13" s="1"/>
  <c r="CU93" i="13" s="1"/>
  <c r="CU94" i="13" s="1"/>
  <c r="CU95" i="13" s="1"/>
  <c r="CU96" i="13" s="1"/>
  <c r="CU97" i="13" s="1"/>
  <c r="CU98" i="13" s="1"/>
  <c r="CU99" i="13" s="1"/>
  <c r="CU100" i="13" s="1"/>
  <c r="CU101" i="13" s="1"/>
  <c r="CU102" i="13" s="1"/>
  <c r="CU103" i="13" s="1"/>
  <c r="CU104" i="13" s="1"/>
  <c r="CU105" i="13" s="1"/>
  <c r="CU106" i="13" s="1"/>
  <c r="CU107" i="13" s="1"/>
  <c r="CU108" i="13" s="1"/>
  <c r="CU109" i="13" s="1"/>
  <c r="CU110" i="13" s="1"/>
  <c r="CU111" i="13" s="1"/>
  <c r="CU112" i="13" s="1"/>
  <c r="CU113" i="13" s="1"/>
  <c r="CU114" i="13" s="1"/>
  <c r="CU115" i="13" s="1"/>
  <c r="CU116" i="13" s="1"/>
  <c r="CU117" i="13" s="1"/>
  <c r="CU118" i="13" s="1"/>
  <c r="CU119" i="13" s="1"/>
  <c r="CU120" i="13" s="1"/>
  <c r="CU121" i="13" s="1"/>
  <c r="CU122" i="13" s="1"/>
  <c r="CU123" i="13" s="1"/>
  <c r="CU124" i="13" s="1"/>
  <c r="CU125" i="13" s="1"/>
  <c r="CU126" i="13" s="1"/>
  <c r="CU127" i="13" s="1"/>
  <c r="CU128" i="13" s="1"/>
  <c r="CU129" i="13" s="1"/>
  <c r="CU130" i="13" s="1"/>
  <c r="CU131" i="13" s="1"/>
  <c r="CU132" i="13" s="1"/>
  <c r="CU133" i="13" s="1"/>
  <c r="CU134" i="13" s="1"/>
  <c r="CU135" i="13" s="1"/>
  <c r="CU136" i="13" s="1"/>
  <c r="CU137" i="13" s="1"/>
  <c r="CU138" i="13" s="1"/>
  <c r="CU139" i="13" s="1"/>
  <c r="CU140" i="13" s="1"/>
  <c r="CU141" i="13" s="1"/>
  <c r="CU142" i="13" s="1"/>
  <c r="CU143" i="13" s="1"/>
  <c r="CU144" i="13" s="1"/>
  <c r="CU145" i="13" s="1"/>
  <c r="CU146" i="13" s="1"/>
  <c r="CU147" i="13" s="1"/>
  <c r="CU148" i="13" s="1"/>
  <c r="CU149" i="13" s="1"/>
  <c r="CU150" i="13" s="1"/>
  <c r="CU151" i="13" s="1"/>
  <c r="CU152" i="13" s="1"/>
  <c r="CU153" i="13" s="1"/>
  <c r="CU154" i="13" s="1"/>
  <c r="CU155" i="13" s="1"/>
  <c r="CU156" i="13" s="1"/>
  <c r="CU157" i="13" s="1"/>
  <c r="CU158" i="13" s="1"/>
  <c r="CU159" i="13" s="1"/>
  <c r="CU160" i="13" s="1"/>
  <c r="CU161" i="13" s="1"/>
  <c r="CU162" i="13" s="1"/>
  <c r="CU163" i="13" s="1"/>
  <c r="CU164" i="13" s="1"/>
  <c r="CU165" i="13" s="1"/>
  <c r="CU166" i="13" s="1"/>
  <c r="CU167" i="13" s="1"/>
  <c r="CU168" i="13" s="1"/>
  <c r="CU169" i="13" s="1"/>
  <c r="CU170" i="13" s="1"/>
  <c r="CU171" i="13" s="1"/>
  <c r="CU172" i="13" s="1"/>
  <c r="CU173" i="13" s="1"/>
  <c r="CU174" i="13" s="1"/>
  <c r="CU175" i="13" s="1"/>
  <c r="CU176" i="13" s="1"/>
  <c r="CU177" i="13" s="1"/>
  <c r="CU178" i="13" s="1"/>
  <c r="CU179" i="13" s="1"/>
  <c r="CU180" i="13" s="1"/>
  <c r="CU181" i="13" s="1"/>
  <c r="CU182" i="13" s="1"/>
  <c r="CU183" i="13" s="1"/>
  <c r="CU184" i="13" s="1"/>
  <c r="CU185" i="13" s="1"/>
  <c r="CU186" i="13" s="1"/>
  <c r="CU187" i="13" s="1"/>
  <c r="CU188" i="13" s="1"/>
  <c r="CU189" i="13" s="1"/>
  <c r="CU190" i="13" s="1"/>
  <c r="CU191" i="13" s="1"/>
  <c r="CU192" i="13" s="1"/>
  <c r="CU193" i="13" s="1"/>
  <c r="CU194" i="13" s="1"/>
  <c r="CU195" i="13" s="1"/>
  <c r="CU196" i="13" s="1"/>
  <c r="CU197" i="13" s="1"/>
  <c r="CU198" i="13" s="1"/>
  <c r="CU199" i="13" s="1"/>
  <c r="CU200" i="13" s="1"/>
  <c r="CU201" i="13" s="1"/>
  <c r="CU202" i="13" s="1"/>
  <c r="CU203" i="13" s="1"/>
  <c r="CU204" i="13" s="1"/>
  <c r="CU205" i="13" s="1"/>
  <c r="CU206" i="13" s="1"/>
  <c r="CU207" i="13" s="1"/>
  <c r="CU208" i="13" s="1"/>
  <c r="CU209" i="13" s="1"/>
  <c r="CU210" i="13" s="1"/>
  <c r="CU211" i="13" s="1"/>
  <c r="CU212" i="13" s="1"/>
  <c r="CU213" i="13" s="1"/>
  <c r="CU214" i="13" s="1"/>
  <c r="CU215" i="13" s="1"/>
  <c r="CU216" i="13" s="1"/>
  <c r="CU217" i="13" s="1"/>
  <c r="CU218" i="13" s="1"/>
  <c r="CU219" i="13" s="1"/>
  <c r="CU220" i="13" s="1"/>
  <c r="CU221" i="13" s="1"/>
  <c r="CU222" i="13" s="1"/>
  <c r="CU223" i="13" s="1"/>
  <c r="CU224" i="13" s="1"/>
  <c r="CU225" i="13" s="1"/>
  <c r="CU226" i="13" s="1"/>
  <c r="CU227" i="13" s="1"/>
  <c r="CU228" i="13" s="1"/>
  <c r="CU229" i="13" s="1"/>
  <c r="CU230" i="13" s="1"/>
  <c r="CU231" i="13" s="1"/>
  <c r="CU232" i="13" s="1"/>
  <c r="CU233" i="13" s="1"/>
  <c r="CU234" i="13" s="1"/>
  <c r="CU235" i="13" s="1"/>
  <c r="CU236" i="13" s="1"/>
  <c r="CU237" i="13" s="1"/>
  <c r="CU238" i="13" s="1"/>
  <c r="CU239" i="13" s="1"/>
  <c r="CU240" i="13" s="1"/>
  <c r="CU241" i="13" s="1"/>
  <c r="CU242" i="13" s="1"/>
  <c r="CU243" i="13" s="1"/>
  <c r="CU244" i="13" s="1"/>
  <c r="CU245" i="13" s="1"/>
  <c r="CU246" i="13" s="1"/>
  <c r="CU247" i="13" s="1"/>
  <c r="CU248" i="13" s="1"/>
  <c r="CU249" i="13" s="1"/>
  <c r="CU250" i="13" s="1"/>
  <c r="CU251" i="13" s="1"/>
  <c r="CU252" i="13" s="1"/>
  <c r="CU253" i="13" s="1"/>
  <c r="CU254" i="13" s="1"/>
  <c r="CU255" i="13" s="1"/>
  <c r="CU256" i="13" s="1"/>
  <c r="CU257" i="13" s="1"/>
  <c r="CU258" i="13" s="1"/>
  <c r="CU259" i="13" s="1"/>
  <c r="CU260" i="13" s="1"/>
  <c r="CU261" i="13" s="1"/>
  <c r="CU262" i="13" s="1"/>
  <c r="CU263" i="13" s="1"/>
  <c r="CU264" i="13" s="1"/>
  <c r="CU265" i="13" s="1"/>
  <c r="CU266" i="13" s="1"/>
  <c r="CU267" i="13" s="1"/>
  <c r="CU268" i="13" s="1"/>
  <c r="CU269" i="13" s="1"/>
  <c r="CU9" i="8"/>
  <c r="CT6" i="1"/>
  <c r="CV9" i="8" s="1"/>
  <c r="CU6" i="1"/>
  <c r="CW9" i="13" s="1"/>
  <c r="CW10" i="13" s="1"/>
  <c r="CW11" i="13" s="1"/>
  <c r="CW12" i="13" s="1"/>
  <c r="CW13" i="13" s="1"/>
  <c r="CW14" i="13" s="1"/>
  <c r="CW15" i="13" s="1"/>
  <c r="CW16" i="13" s="1"/>
  <c r="CW17" i="13" s="1"/>
  <c r="CW18" i="13" s="1"/>
  <c r="CW19" i="13" s="1"/>
  <c r="CW20" i="13" s="1"/>
  <c r="CW21" i="13" s="1"/>
  <c r="CW22" i="13" s="1"/>
  <c r="CW23" i="13" s="1"/>
  <c r="CW24" i="13" s="1"/>
  <c r="CW25" i="13" s="1"/>
  <c r="CW26" i="13" s="1"/>
  <c r="CW27" i="13" s="1"/>
  <c r="CW28" i="13" s="1"/>
  <c r="CW29" i="13" s="1"/>
  <c r="CW30" i="13" s="1"/>
  <c r="CW9" i="8"/>
  <c r="CQ9" i="8"/>
  <c r="CB4" i="1"/>
  <c r="CB6" i="1"/>
  <c r="CD9" i="8"/>
  <c r="D6" i="1"/>
  <c r="G9" i="8" s="1"/>
  <c r="C6" i="1"/>
  <c r="B8" i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C276" i="8" l="1"/>
  <c r="A276" i="8" s="1"/>
  <c r="C284" i="8"/>
  <c r="A284" i="8" s="1"/>
  <c r="C292" i="8"/>
  <c r="A292" i="8" s="1"/>
  <c r="C300" i="8"/>
  <c r="A300" i="8" s="1"/>
  <c r="C308" i="8"/>
  <c r="A308" i="8" s="1"/>
  <c r="C316" i="8"/>
  <c r="A316" i="8" s="1"/>
  <c r="C324" i="8"/>
  <c r="A324" i="8" s="1"/>
  <c r="C332" i="8"/>
  <c r="A332" i="8" s="1"/>
  <c r="C340" i="8"/>
  <c r="A340" i="8" s="1"/>
  <c r="C348" i="8"/>
  <c r="A348" i="8" s="1"/>
  <c r="C356" i="8"/>
  <c r="A356" i="8" s="1"/>
  <c r="C364" i="8"/>
  <c r="A364" i="8" s="1"/>
  <c r="C372" i="8"/>
  <c r="A372" i="8" s="1"/>
  <c r="C270" i="8"/>
  <c r="A270" i="8" s="1"/>
  <c r="C278" i="8"/>
  <c r="A278" i="8" s="1"/>
  <c r="C286" i="8"/>
  <c r="A286" i="8" s="1"/>
  <c r="C294" i="8"/>
  <c r="A294" i="8" s="1"/>
  <c r="C302" i="8"/>
  <c r="A302" i="8" s="1"/>
  <c r="C310" i="8"/>
  <c r="A310" i="8" s="1"/>
  <c r="C318" i="8"/>
  <c r="A318" i="8" s="1"/>
  <c r="C326" i="8"/>
  <c r="A326" i="8" s="1"/>
  <c r="C334" i="8"/>
  <c r="A334" i="8" s="1"/>
  <c r="C342" i="8"/>
  <c r="A342" i="8" s="1"/>
  <c r="C350" i="8"/>
  <c r="A350" i="8" s="1"/>
  <c r="C358" i="8"/>
  <c r="A358" i="8" s="1"/>
  <c r="C366" i="8"/>
  <c r="A366" i="8" s="1"/>
  <c r="C374" i="8"/>
  <c r="A374" i="8" s="1"/>
  <c r="C271" i="8"/>
  <c r="A271" i="8" s="1"/>
  <c r="C279" i="8"/>
  <c r="A279" i="8" s="1"/>
  <c r="C287" i="8"/>
  <c r="A287" i="8" s="1"/>
  <c r="C295" i="8"/>
  <c r="A295" i="8" s="1"/>
  <c r="C303" i="8"/>
  <c r="A303" i="8" s="1"/>
  <c r="C311" i="8"/>
  <c r="A311" i="8" s="1"/>
  <c r="C319" i="8"/>
  <c r="A319" i="8" s="1"/>
  <c r="C327" i="8"/>
  <c r="A327" i="8" s="1"/>
  <c r="C335" i="8"/>
  <c r="A335" i="8" s="1"/>
  <c r="C343" i="8"/>
  <c r="A343" i="8" s="1"/>
  <c r="C351" i="8"/>
  <c r="A351" i="8" s="1"/>
  <c r="C359" i="8"/>
  <c r="A359" i="8" s="1"/>
  <c r="C367" i="8"/>
  <c r="A367" i="8" s="1"/>
  <c r="C280" i="8"/>
  <c r="A280" i="8" s="1"/>
  <c r="C288" i="8"/>
  <c r="A288" i="8" s="1"/>
  <c r="C296" i="8"/>
  <c r="A296" i="8" s="1"/>
  <c r="C304" i="8"/>
  <c r="A304" i="8" s="1"/>
  <c r="C312" i="8"/>
  <c r="A312" i="8" s="1"/>
  <c r="C320" i="8"/>
  <c r="A320" i="8" s="1"/>
  <c r="C328" i="8"/>
  <c r="A328" i="8" s="1"/>
  <c r="C336" i="8"/>
  <c r="A336" i="8" s="1"/>
  <c r="C344" i="8"/>
  <c r="A344" i="8" s="1"/>
  <c r="C352" i="8"/>
  <c r="A352" i="8" s="1"/>
  <c r="C360" i="8"/>
  <c r="A360" i="8" s="1"/>
  <c r="C368" i="8"/>
  <c r="A368" i="8" s="1"/>
  <c r="C273" i="8"/>
  <c r="A273" i="8" s="1"/>
  <c r="C281" i="8"/>
  <c r="A281" i="8" s="1"/>
  <c r="C289" i="8"/>
  <c r="A289" i="8" s="1"/>
  <c r="C297" i="8"/>
  <c r="A297" i="8" s="1"/>
  <c r="C305" i="8"/>
  <c r="A305" i="8" s="1"/>
  <c r="C313" i="8"/>
  <c r="A313" i="8" s="1"/>
  <c r="C321" i="8"/>
  <c r="A321" i="8" s="1"/>
  <c r="C329" i="8"/>
  <c r="A329" i="8" s="1"/>
  <c r="C337" i="8"/>
  <c r="A337" i="8" s="1"/>
  <c r="C345" i="8"/>
  <c r="A345" i="8" s="1"/>
  <c r="C353" i="8"/>
  <c r="A353" i="8" s="1"/>
  <c r="C361" i="8"/>
  <c r="A361" i="8" s="1"/>
  <c r="C369" i="8"/>
  <c r="A369" i="8" s="1"/>
  <c r="C274" i="8"/>
  <c r="A274" i="8" s="1"/>
  <c r="C282" i="8"/>
  <c r="A282" i="8" s="1"/>
  <c r="C290" i="8"/>
  <c r="A290" i="8" s="1"/>
  <c r="C298" i="8"/>
  <c r="A298" i="8" s="1"/>
  <c r="C306" i="8"/>
  <c r="A306" i="8" s="1"/>
  <c r="C314" i="8"/>
  <c r="A314" i="8" s="1"/>
  <c r="C322" i="8"/>
  <c r="A322" i="8" s="1"/>
  <c r="C330" i="8"/>
  <c r="A330" i="8" s="1"/>
  <c r="C338" i="8"/>
  <c r="A338" i="8" s="1"/>
  <c r="C346" i="8"/>
  <c r="A346" i="8" s="1"/>
  <c r="C354" i="8"/>
  <c r="A354" i="8" s="1"/>
  <c r="C362" i="8"/>
  <c r="A362" i="8" s="1"/>
  <c r="C370" i="8"/>
  <c r="A370" i="8" s="1"/>
  <c r="C275" i="8"/>
  <c r="A275" i="8" s="1"/>
  <c r="C283" i="8"/>
  <c r="A283" i="8" s="1"/>
  <c r="C291" i="8"/>
  <c r="A291" i="8" s="1"/>
  <c r="C299" i="8"/>
  <c r="A299" i="8" s="1"/>
  <c r="C307" i="8"/>
  <c r="A307" i="8" s="1"/>
  <c r="C315" i="8"/>
  <c r="A315" i="8" s="1"/>
  <c r="C323" i="8"/>
  <c r="A323" i="8" s="1"/>
  <c r="C331" i="8"/>
  <c r="A331" i="8" s="1"/>
  <c r="C339" i="8"/>
  <c r="A339" i="8" s="1"/>
  <c r="C347" i="8"/>
  <c r="A347" i="8" s="1"/>
  <c r="C355" i="8"/>
  <c r="A355" i="8" s="1"/>
  <c r="C363" i="8"/>
  <c r="A363" i="8" s="1"/>
  <c r="C371" i="8"/>
  <c r="A371" i="8" s="1"/>
  <c r="CA238" i="13"/>
  <c r="CA239" i="13" s="1"/>
  <c r="CA240" i="13" s="1"/>
  <c r="CA241" i="13" s="1"/>
  <c r="CA242" i="13" s="1"/>
  <c r="CA243" i="13" s="1"/>
  <c r="CA244" i="13" s="1"/>
  <c r="CA245" i="13" s="1"/>
  <c r="CA246" i="13" s="1"/>
  <c r="CA247" i="13" s="1"/>
  <c r="CA248" i="13" s="1"/>
  <c r="CA249" i="13" s="1"/>
  <c r="CA250" i="13" s="1"/>
  <c r="CA251" i="13" s="1"/>
  <c r="CA252" i="13" s="1"/>
  <c r="CA253" i="13" s="1"/>
  <c r="CA254" i="13" s="1"/>
  <c r="CA255" i="13" s="1"/>
  <c r="CA256" i="13" s="1"/>
  <c r="CA257" i="13" s="1"/>
  <c r="CA258" i="13" s="1"/>
  <c r="CA259" i="13" s="1"/>
  <c r="CA260" i="13" s="1"/>
  <c r="CA261" i="13" s="1"/>
  <c r="CA262" i="13" s="1"/>
  <c r="CA263" i="13" s="1"/>
  <c r="CA264" i="13" s="1"/>
  <c r="CA265" i="13" s="1"/>
  <c r="CA266" i="13" s="1"/>
  <c r="CA267" i="13" s="1"/>
  <c r="CA268" i="13" s="1"/>
  <c r="CA269" i="13" s="1"/>
  <c r="CY10" i="13"/>
  <c r="CY11" i="13" s="1"/>
  <c r="CY12" i="13" s="1"/>
  <c r="CY13" i="13" s="1"/>
  <c r="CY14" i="13" s="1"/>
  <c r="CY15" i="13" s="1"/>
  <c r="CY16" i="13" s="1"/>
  <c r="CY17" i="13" s="1"/>
  <c r="CY18" i="13" s="1"/>
  <c r="CY19" i="13" s="1"/>
  <c r="CY20" i="13" s="1"/>
  <c r="CY21" i="13" s="1"/>
  <c r="CY22" i="13" s="1"/>
  <c r="CY23" i="13" s="1"/>
  <c r="CY24" i="13" s="1"/>
  <c r="CY25" i="13" s="1"/>
  <c r="CY26" i="13" s="1"/>
  <c r="CY27" i="13" s="1"/>
  <c r="CY28" i="13" s="1"/>
  <c r="CY29" i="13" s="1"/>
  <c r="CY30" i="13" s="1"/>
  <c r="CY31" i="13" s="1"/>
  <c r="CY32" i="13" s="1"/>
  <c r="CY33" i="13" s="1"/>
  <c r="CY34" i="13" s="1"/>
  <c r="CY35" i="13" s="1"/>
  <c r="CY36" i="13" s="1"/>
  <c r="CY37" i="13" s="1"/>
  <c r="CY38" i="13" s="1"/>
  <c r="CY39" i="13" s="1"/>
  <c r="CY40" i="13" s="1"/>
  <c r="CY41" i="13" s="1"/>
  <c r="CY42" i="13" s="1"/>
  <c r="CY43" i="13" s="1"/>
  <c r="CY44" i="13" s="1"/>
  <c r="CY45" i="13" s="1"/>
  <c r="CY46" i="13" s="1"/>
  <c r="CY47" i="13" s="1"/>
  <c r="CY48" i="13" s="1"/>
  <c r="CY49" i="13" s="1"/>
  <c r="CY50" i="13" s="1"/>
  <c r="CY51" i="13" s="1"/>
  <c r="CY52" i="13" s="1"/>
  <c r="CY53" i="13" s="1"/>
  <c r="CY54" i="13" s="1"/>
  <c r="CY55" i="13" s="1"/>
  <c r="CY56" i="13" s="1"/>
  <c r="CY57" i="13" s="1"/>
  <c r="CY58" i="13" s="1"/>
  <c r="CY59" i="13" s="1"/>
  <c r="CY60" i="13" s="1"/>
  <c r="CY61" i="13" s="1"/>
  <c r="CY62" i="13" s="1"/>
  <c r="CY63" i="13" s="1"/>
  <c r="CY64" i="13" s="1"/>
  <c r="CY65" i="13" s="1"/>
  <c r="CY66" i="13" s="1"/>
  <c r="CY67" i="13" s="1"/>
  <c r="CY68" i="13" s="1"/>
  <c r="CY69" i="13" s="1"/>
  <c r="CY70" i="13" s="1"/>
  <c r="CY71" i="13" s="1"/>
  <c r="CY72" i="13" s="1"/>
  <c r="CY73" i="13" s="1"/>
  <c r="CY74" i="13" s="1"/>
  <c r="CY75" i="13" s="1"/>
  <c r="CY76" i="13" s="1"/>
  <c r="CY77" i="13" s="1"/>
  <c r="CY78" i="13" s="1"/>
  <c r="CY79" i="13" s="1"/>
  <c r="CY80" i="13" s="1"/>
  <c r="CY81" i="13" s="1"/>
  <c r="CY82" i="13" s="1"/>
  <c r="CY83" i="13" s="1"/>
  <c r="CY84" i="13" s="1"/>
  <c r="CY85" i="13" s="1"/>
  <c r="CY86" i="13" s="1"/>
  <c r="CY87" i="13" s="1"/>
  <c r="CY88" i="13" s="1"/>
  <c r="CY89" i="13" s="1"/>
  <c r="CY90" i="13" s="1"/>
  <c r="CY91" i="13" s="1"/>
  <c r="CY92" i="13" s="1"/>
  <c r="CY93" i="13" s="1"/>
  <c r="CY94" i="13" s="1"/>
  <c r="CY95" i="13" s="1"/>
  <c r="CY96" i="13" s="1"/>
  <c r="CY97" i="13" s="1"/>
  <c r="CY98" i="13" s="1"/>
  <c r="CY99" i="13" s="1"/>
  <c r="CY100" i="13" s="1"/>
  <c r="CY101" i="13" s="1"/>
  <c r="CY102" i="13" s="1"/>
  <c r="CY103" i="13" s="1"/>
  <c r="CY104" i="13" s="1"/>
  <c r="CY105" i="13" s="1"/>
  <c r="CY106" i="13" s="1"/>
  <c r="CY107" i="13" s="1"/>
  <c r="CY108" i="13" s="1"/>
  <c r="CY109" i="13" s="1"/>
  <c r="CY110" i="13" s="1"/>
  <c r="CY111" i="13" s="1"/>
  <c r="CY112" i="13" s="1"/>
  <c r="CY113" i="13" s="1"/>
  <c r="CY114" i="13" s="1"/>
  <c r="CY115" i="13" s="1"/>
  <c r="CY116" i="13" s="1"/>
  <c r="CY117" i="13" s="1"/>
  <c r="CY118" i="13" s="1"/>
  <c r="CY119" i="13" s="1"/>
  <c r="CY120" i="13" s="1"/>
  <c r="CY121" i="13" s="1"/>
  <c r="CY122" i="13" s="1"/>
  <c r="CY123" i="13" s="1"/>
  <c r="CY124" i="13" s="1"/>
  <c r="CY125" i="13" s="1"/>
  <c r="CY126" i="13" s="1"/>
  <c r="CY127" i="13" s="1"/>
  <c r="CY128" i="13" s="1"/>
  <c r="CY129" i="13" s="1"/>
  <c r="CY130" i="13" s="1"/>
  <c r="CY131" i="13" s="1"/>
  <c r="CY132" i="13" s="1"/>
  <c r="CY133" i="13" s="1"/>
  <c r="CY134" i="13" s="1"/>
  <c r="CY135" i="13" s="1"/>
  <c r="CY136" i="13" s="1"/>
  <c r="CY137" i="13" s="1"/>
  <c r="CY138" i="13" s="1"/>
  <c r="CY139" i="13" s="1"/>
  <c r="CY140" i="13" s="1"/>
  <c r="CY141" i="13" s="1"/>
  <c r="CY142" i="13" s="1"/>
  <c r="CY143" i="13" s="1"/>
  <c r="CY144" i="13" s="1"/>
  <c r="CY145" i="13" s="1"/>
  <c r="CY146" i="13" s="1"/>
  <c r="CY147" i="13" s="1"/>
  <c r="CY148" i="13" s="1"/>
  <c r="CY149" i="13" s="1"/>
  <c r="CY150" i="13" s="1"/>
  <c r="CY151" i="13" s="1"/>
  <c r="CY152" i="13" s="1"/>
  <c r="CY153" i="13" s="1"/>
  <c r="CY154" i="13" s="1"/>
  <c r="CY155" i="13" s="1"/>
  <c r="CY156" i="13" s="1"/>
  <c r="CY157" i="13" s="1"/>
  <c r="CY158" i="13" s="1"/>
  <c r="CY159" i="13" s="1"/>
  <c r="CY160" i="13" s="1"/>
  <c r="CY161" i="13" s="1"/>
  <c r="CY162" i="13" s="1"/>
  <c r="CY163" i="13" s="1"/>
  <c r="CY164" i="13" s="1"/>
  <c r="CY165" i="13" s="1"/>
  <c r="CY166" i="13" s="1"/>
  <c r="CY167" i="13" s="1"/>
  <c r="CY168" i="13" s="1"/>
  <c r="CY169" i="13" s="1"/>
  <c r="CY170" i="13" s="1"/>
  <c r="CY171" i="13" s="1"/>
  <c r="CY172" i="13" s="1"/>
  <c r="CY173" i="13" s="1"/>
  <c r="CY174" i="13" s="1"/>
  <c r="CY175" i="13" s="1"/>
  <c r="CY176" i="13" s="1"/>
  <c r="CY177" i="13" s="1"/>
  <c r="CY178" i="13" s="1"/>
  <c r="CY179" i="13" s="1"/>
  <c r="CY180" i="13" s="1"/>
  <c r="CY181" i="13" s="1"/>
  <c r="CY182" i="13" s="1"/>
  <c r="CY183" i="13" s="1"/>
  <c r="CY184" i="13" s="1"/>
  <c r="CY185" i="13" s="1"/>
  <c r="CY186" i="13" s="1"/>
  <c r="CY187" i="13" s="1"/>
  <c r="CY188" i="13" s="1"/>
  <c r="CY189" i="13" s="1"/>
  <c r="CY190" i="13" s="1"/>
  <c r="CY191" i="13" s="1"/>
  <c r="CY192" i="13" s="1"/>
  <c r="CY193" i="13" s="1"/>
  <c r="CY194" i="13" s="1"/>
  <c r="CY195" i="13" s="1"/>
  <c r="CY196" i="13" s="1"/>
  <c r="CY197" i="13" s="1"/>
  <c r="CY198" i="13" s="1"/>
  <c r="CY199" i="13" s="1"/>
  <c r="CY200" i="13" s="1"/>
  <c r="CY201" i="13" s="1"/>
  <c r="CY202" i="13" s="1"/>
  <c r="CY203" i="13" s="1"/>
  <c r="CY204" i="13" s="1"/>
  <c r="CY205" i="13" s="1"/>
  <c r="CY206" i="13" s="1"/>
  <c r="CY207" i="13" s="1"/>
  <c r="CY208" i="13" s="1"/>
  <c r="CY209" i="13" s="1"/>
  <c r="CY210" i="13" s="1"/>
  <c r="CY211" i="13" s="1"/>
  <c r="CY212" i="13" s="1"/>
  <c r="CY213" i="13" s="1"/>
  <c r="CY214" i="13" s="1"/>
  <c r="CY215" i="13" s="1"/>
  <c r="CY216" i="13" s="1"/>
  <c r="CY217" i="13" s="1"/>
  <c r="CY218" i="13" s="1"/>
  <c r="CY219" i="13" s="1"/>
  <c r="CY220" i="13" s="1"/>
  <c r="CY221" i="13" s="1"/>
  <c r="CY222" i="13" s="1"/>
  <c r="CY223" i="13" s="1"/>
  <c r="CY224" i="13" s="1"/>
  <c r="CY225" i="13" s="1"/>
  <c r="CY226" i="13" s="1"/>
  <c r="CY227" i="13" s="1"/>
  <c r="CY228" i="13" s="1"/>
  <c r="CY229" i="13" s="1"/>
  <c r="CY230" i="13" s="1"/>
  <c r="CY231" i="13" s="1"/>
  <c r="CY232" i="13" s="1"/>
  <c r="CY233" i="13" s="1"/>
  <c r="CY234" i="13" s="1"/>
  <c r="CY235" i="13" s="1"/>
  <c r="CY236" i="13" s="1"/>
  <c r="CY237" i="13" s="1"/>
  <c r="CY238" i="13" s="1"/>
  <c r="CY239" i="13" s="1"/>
  <c r="CY240" i="13" s="1"/>
  <c r="CY241" i="13" s="1"/>
  <c r="CY242" i="13" s="1"/>
  <c r="CY243" i="13" s="1"/>
  <c r="CY244" i="13" s="1"/>
  <c r="CY245" i="13" s="1"/>
  <c r="CY246" i="13" s="1"/>
  <c r="CY247" i="13" s="1"/>
  <c r="CY248" i="13" s="1"/>
  <c r="CY249" i="13" s="1"/>
  <c r="CY250" i="13" s="1"/>
  <c r="CY251" i="13" s="1"/>
  <c r="CY252" i="13" s="1"/>
  <c r="CY253" i="13" s="1"/>
  <c r="CY254" i="13" s="1"/>
  <c r="CY255" i="13" s="1"/>
  <c r="CY256" i="13" s="1"/>
  <c r="CY257" i="13" s="1"/>
  <c r="CY258" i="13" s="1"/>
  <c r="CY259" i="13" s="1"/>
  <c r="CY260" i="13" s="1"/>
  <c r="CY261" i="13" s="1"/>
  <c r="CY262" i="13" s="1"/>
  <c r="CY263" i="13" s="1"/>
  <c r="CY264" i="13" s="1"/>
  <c r="CY265" i="13" s="1"/>
  <c r="CY266" i="13" s="1"/>
  <c r="CY267" i="13" s="1"/>
  <c r="CY268" i="13" s="1"/>
  <c r="CY269" i="13" s="1"/>
  <c r="BW245" i="13"/>
  <c r="BW246" i="13" s="1"/>
  <c r="BW247" i="13" s="1"/>
  <c r="BW248" i="13" s="1"/>
  <c r="BW249" i="13" s="1"/>
  <c r="BW250" i="13" s="1"/>
  <c r="BW251" i="13" s="1"/>
  <c r="BW252" i="13" s="1"/>
  <c r="BW253" i="13" s="1"/>
  <c r="BW254" i="13" s="1"/>
  <c r="BW255" i="13" s="1"/>
  <c r="BW256" i="13" s="1"/>
  <c r="BW257" i="13" s="1"/>
  <c r="BW258" i="13" s="1"/>
  <c r="BW259" i="13" s="1"/>
  <c r="BW260" i="13" s="1"/>
  <c r="BW261" i="13" s="1"/>
  <c r="BW262" i="13" s="1"/>
  <c r="BW263" i="13" s="1"/>
  <c r="BW264" i="13" s="1"/>
  <c r="BW265" i="13" s="1"/>
  <c r="BW266" i="13" s="1"/>
  <c r="BW267" i="13" s="1"/>
  <c r="BW268" i="13" s="1"/>
  <c r="BW269" i="13" s="1"/>
  <c r="AY254" i="13"/>
  <c r="AY255" i="13" s="1"/>
  <c r="AY256" i="13" s="1"/>
  <c r="AY257" i="13" s="1"/>
  <c r="AY258" i="13" s="1"/>
  <c r="AY259" i="13" s="1"/>
  <c r="AY260" i="13" s="1"/>
  <c r="AY261" i="13" s="1"/>
  <c r="AY262" i="13" s="1"/>
  <c r="AY263" i="13" s="1"/>
  <c r="AY264" i="13" s="1"/>
  <c r="AY265" i="13" s="1"/>
  <c r="AY266" i="13" s="1"/>
  <c r="AY267" i="13" s="1"/>
  <c r="AY268" i="13" s="1"/>
  <c r="AY269" i="13" s="1"/>
  <c r="BG252" i="13"/>
  <c r="BG253" i="13" s="1"/>
  <c r="BG254" i="13" s="1"/>
  <c r="BG255" i="13" s="1"/>
  <c r="BG256" i="13" s="1"/>
  <c r="BG257" i="13" s="1"/>
  <c r="BG258" i="13" s="1"/>
  <c r="BG259" i="13" s="1"/>
  <c r="BG260" i="13" s="1"/>
  <c r="BG261" i="13" s="1"/>
  <c r="BG262" i="13" s="1"/>
  <c r="BG263" i="13" s="1"/>
  <c r="BG264" i="13" s="1"/>
  <c r="BG265" i="13" s="1"/>
  <c r="BG266" i="13" s="1"/>
  <c r="BG267" i="13" s="1"/>
  <c r="BG268" i="13" s="1"/>
  <c r="BG269" i="13" s="1"/>
  <c r="BO246" i="13"/>
  <c r="BO247" i="13" s="1"/>
  <c r="BO248" i="13" s="1"/>
  <c r="BO249" i="13" s="1"/>
  <c r="BO250" i="13" s="1"/>
  <c r="BO251" i="13" s="1"/>
  <c r="BO252" i="13" s="1"/>
  <c r="BO253" i="13" s="1"/>
  <c r="BO254" i="13" s="1"/>
  <c r="BO255" i="13" s="1"/>
  <c r="BO256" i="13" s="1"/>
  <c r="BO257" i="13" s="1"/>
  <c r="BO258" i="13" s="1"/>
  <c r="BO259" i="13" s="1"/>
  <c r="BO260" i="13" s="1"/>
  <c r="BO261" i="13" s="1"/>
  <c r="BO262" i="13" s="1"/>
  <c r="BO263" i="13" s="1"/>
  <c r="BO264" i="13" s="1"/>
  <c r="BO265" i="13" s="1"/>
  <c r="BO266" i="13" s="1"/>
  <c r="BO267" i="13" s="1"/>
  <c r="BO268" i="13" s="1"/>
  <c r="BO269" i="13" s="1"/>
  <c r="CN1" i="1"/>
  <c r="CV1" i="1"/>
  <c r="AZ253" i="13"/>
  <c r="AZ254" i="13" s="1"/>
  <c r="AZ255" i="13" s="1"/>
  <c r="AZ256" i="13" s="1"/>
  <c r="AZ257" i="13" s="1"/>
  <c r="AZ258" i="13" s="1"/>
  <c r="AZ259" i="13" s="1"/>
  <c r="AZ260" i="13" s="1"/>
  <c r="AZ261" i="13" s="1"/>
  <c r="AZ262" i="13" s="1"/>
  <c r="AZ263" i="13" s="1"/>
  <c r="AZ264" i="13" s="1"/>
  <c r="AZ265" i="13" s="1"/>
  <c r="AZ266" i="13" s="1"/>
  <c r="AZ267" i="13" s="1"/>
  <c r="AZ268" i="13" s="1"/>
  <c r="AZ269" i="13" s="1"/>
  <c r="BH249" i="13"/>
  <c r="BH250" i="13" s="1"/>
  <c r="BH251" i="13" s="1"/>
  <c r="BH252" i="13" s="1"/>
  <c r="BH253" i="13" s="1"/>
  <c r="BH254" i="13" s="1"/>
  <c r="BH255" i="13" s="1"/>
  <c r="BH256" i="13" s="1"/>
  <c r="BH257" i="13" s="1"/>
  <c r="BH258" i="13" s="1"/>
  <c r="BH259" i="13" s="1"/>
  <c r="BH260" i="13" s="1"/>
  <c r="BH261" i="13" s="1"/>
  <c r="BH262" i="13" s="1"/>
  <c r="BH263" i="13" s="1"/>
  <c r="BH264" i="13" s="1"/>
  <c r="BH265" i="13" s="1"/>
  <c r="BH266" i="13" s="1"/>
  <c r="BH267" i="13" s="1"/>
  <c r="BH268" i="13" s="1"/>
  <c r="BH269" i="13" s="1"/>
  <c r="BP244" i="13"/>
  <c r="BP245" i="13" s="1"/>
  <c r="BP246" i="13" s="1"/>
  <c r="BP247" i="13" s="1"/>
  <c r="BP248" i="13" s="1"/>
  <c r="BP249" i="13" s="1"/>
  <c r="BP250" i="13" s="1"/>
  <c r="BP251" i="13" s="1"/>
  <c r="BP252" i="13" s="1"/>
  <c r="BP253" i="13" s="1"/>
  <c r="BP254" i="13" s="1"/>
  <c r="BP255" i="13" s="1"/>
  <c r="BP256" i="13" s="1"/>
  <c r="BP257" i="13" s="1"/>
  <c r="BP258" i="13" s="1"/>
  <c r="BP259" i="13" s="1"/>
  <c r="BP260" i="13" s="1"/>
  <c r="BP261" i="13" s="1"/>
  <c r="BP262" i="13" s="1"/>
  <c r="BP263" i="13" s="1"/>
  <c r="BP264" i="13" s="1"/>
  <c r="BP265" i="13" s="1"/>
  <c r="BP266" i="13" s="1"/>
  <c r="BP267" i="13" s="1"/>
  <c r="BP268" i="13" s="1"/>
  <c r="BP269" i="13" s="1"/>
  <c r="BX231" i="13"/>
  <c r="BX232" i="13" s="1"/>
  <c r="BX233" i="13" s="1"/>
  <c r="BX234" i="13" s="1"/>
  <c r="BX235" i="13" s="1"/>
  <c r="BX236" i="13" s="1"/>
  <c r="BX237" i="13" s="1"/>
  <c r="BX238" i="13" s="1"/>
  <c r="BX239" i="13" s="1"/>
  <c r="BX240" i="13" s="1"/>
  <c r="BX241" i="13" s="1"/>
  <c r="BX242" i="13" s="1"/>
  <c r="BX243" i="13" s="1"/>
  <c r="BX244" i="13" s="1"/>
  <c r="BX245" i="13" s="1"/>
  <c r="BX246" i="13" s="1"/>
  <c r="BX247" i="13" s="1"/>
  <c r="BX248" i="13" s="1"/>
  <c r="BX249" i="13" s="1"/>
  <c r="BX250" i="13" s="1"/>
  <c r="BX251" i="13" s="1"/>
  <c r="BX252" i="13" s="1"/>
  <c r="BX253" i="13" s="1"/>
  <c r="BX254" i="13" s="1"/>
  <c r="BX255" i="13" s="1"/>
  <c r="BX256" i="13" s="1"/>
  <c r="BX257" i="13" s="1"/>
  <c r="BX258" i="13" s="1"/>
  <c r="BX259" i="13" s="1"/>
  <c r="BX260" i="13" s="1"/>
  <c r="BX261" i="13" s="1"/>
  <c r="BX262" i="13" s="1"/>
  <c r="BX263" i="13" s="1"/>
  <c r="BX264" i="13" s="1"/>
  <c r="BX265" i="13" s="1"/>
  <c r="BX266" i="13" s="1"/>
  <c r="BX267" i="13" s="1"/>
  <c r="BX268" i="13" s="1"/>
  <c r="BX269" i="13" s="1"/>
  <c r="CN9" i="13"/>
  <c r="CN10" i="13" s="1"/>
  <c r="CN11" i="13" s="1"/>
  <c r="CN12" i="13" s="1"/>
  <c r="CN13" i="13" s="1"/>
  <c r="CN14" i="13" s="1"/>
  <c r="CN15" i="13" s="1"/>
  <c r="CN16" i="13" s="1"/>
  <c r="CN17" i="13" s="1"/>
  <c r="CN18" i="13" s="1"/>
  <c r="CN19" i="13" s="1"/>
  <c r="CN20" i="13" s="1"/>
  <c r="CN21" i="13" s="1"/>
  <c r="CN22" i="13" s="1"/>
  <c r="CN23" i="13" s="1"/>
  <c r="CN24" i="13" s="1"/>
  <c r="CN25" i="13" s="1"/>
  <c r="CN26" i="13" s="1"/>
  <c r="CN27" i="13" s="1"/>
  <c r="CN28" i="13" s="1"/>
  <c r="CN29" i="13" s="1"/>
  <c r="CN30" i="13" s="1"/>
  <c r="CN31" i="13" s="1"/>
  <c r="CN32" i="13" s="1"/>
  <c r="CN33" i="13" s="1"/>
  <c r="CN34" i="13" s="1"/>
  <c r="CN35" i="13" s="1"/>
  <c r="CN36" i="13" s="1"/>
  <c r="CN37" i="13" s="1"/>
  <c r="CN38" i="13" s="1"/>
  <c r="CN39" i="13" s="1"/>
  <c r="CN40" i="13" s="1"/>
  <c r="CN41" i="13" s="1"/>
  <c r="CN42" i="13" s="1"/>
  <c r="CN43" i="13" s="1"/>
  <c r="CN44" i="13" s="1"/>
  <c r="CN45" i="13" s="1"/>
  <c r="CN46" i="13" s="1"/>
  <c r="CN47" i="13" s="1"/>
  <c r="CN48" i="13" s="1"/>
  <c r="CN49" i="13" s="1"/>
  <c r="CN50" i="13" s="1"/>
  <c r="CN51" i="13" s="1"/>
  <c r="CN52" i="13" s="1"/>
  <c r="CN53" i="13" s="1"/>
  <c r="CN54" i="13" s="1"/>
  <c r="CN55" i="13" s="1"/>
  <c r="CN56" i="13" s="1"/>
  <c r="CN57" i="13" s="1"/>
  <c r="CN58" i="13" s="1"/>
  <c r="CN59" i="13" s="1"/>
  <c r="CN60" i="13" s="1"/>
  <c r="CN61" i="13" s="1"/>
  <c r="CN62" i="13" s="1"/>
  <c r="CN63" i="13" s="1"/>
  <c r="CN64" i="13" s="1"/>
  <c r="CN65" i="13" s="1"/>
  <c r="CN66" i="13" s="1"/>
  <c r="CN67" i="13" s="1"/>
  <c r="CN68" i="13" s="1"/>
  <c r="CN69" i="13" s="1"/>
  <c r="CN70" i="13" s="1"/>
  <c r="CN71" i="13" s="1"/>
  <c r="CN72" i="13" s="1"/>
  <c r="CN73" i="13" s="1"/>
  <c r="CN74" i="13" s="1"/>
  <c r="CN75" i="13" s="1"/>
  <c r="CN76" i="13" s="1"/>
  <c r="CN77" i="13" s="1"/>
  <c r="CN78" i="13" s="1"/>
  <c r="CN79" i="13" s="1"/>
  <c r="CN80" i="13" s="1"/>
  <c r="CN81" i="13" s="1"/>
  <c r="CN82" i="13" s="1"/>
  <c r="CN83" i="13" s="1"/>
  <c r="CN84" i="13" s="1"/>
  <c r="CN85" i="13" s="1"/>
  <c r="CN86" i="13" s="1"/>
  <c r="CN87" i="13" s="1"/>
  <c r="CN88" i="13" s="1"/>
  <c r="CN89" i="13" s="1"/>
  <c r="CN90" i="13" s="1"/>
  <c r="CN91" i="13" s="1"/>
  <c r="CN92" i="13" s="1"/>
  <c r="CN93" i="13" s="1"/>
  <c r="CN94" i="13" s="1"/>
  <c r="CN95" i="13" s="1"/>
  <c r="CN96" i="13" s="1"/>
  <c r="CN97" i="13" s="1"/>
  <c r="CN98" i="13" s="1"/>
  <c r="CN99" i="13" s="1"/>
  <c r="CN100" i="13" s="1"/>
  <c r="CN101" i="13" s="1"/>
  <c r="CN102" i="13" s="1"/>
  <c r="CN103" i="13" s="1"/>
  <c r="CN104" i="13" s="1"/>
  <c r="CN105" i="13" s="1"/>
  <c r="CN106" i="13" s="1"/>
  <c r="CN107" i="13" s="1"/>
  <c r="CN108" i="13" s="1"/>
  <c r="CN109" i="13" s="1"/>
  <c r="CN110" i="13" s="1"/>
  <c r="CN111" i="13" s="1"/>
  <c r="CN112" i="13" s="1"/>
  <c r="CN113" i="13" s="1"/>
  <c r="CN114" i="13" s="1"/>
  <c r="CN115" i="13" s="1"/>
  <c r="CN116" i="13" s="1"/>
  <c r="CN117" i="13" s="1"/>
  <c r="CN118" i="13" s="1"/>
  <c r="CN119" i="13" s="1"/>
  <c r="CN120" i="13" s="1"/>
  <c r="CN121" i="13" s="1"/>
  <c r="CN122" i="13" s="1"/>
  <c r="CN123" i="13" s="1"/>
  <c r="CN124" i="13" s="1"/>
  <c r="CN125" i="13" s="1"/>
  <c r="CN126" i="13" s="1"/>
  <c r="CN127" i="13" s="1"/>
  <c r="CN128" i="13" s="1"/>
  <c r="CN129" i="13" s="1"/>
  <c r="CN130" i="13" s="1"/>
  <c r="CN131" i="13" s="1"/>
  <c r="CN132" i="13" s="1"/>
  <c r="CN133" i="13" s="1"/>
  <c r="CN134" i="13" s="1"/>
  <c r="CN135" i="13" s="1"/>
  <c r="CN136" i="13" s="1"/>
  <c r="CN137" i="13" s="1"/>
  <c r="CN138" i="13" s="1"/>
  <c r="CN139" i="13" s="1"/>
  <c r="CN140" i="13" s="1"/>
  <c r="CN141" i="13" s="1"/>
  <c r="CN142" i="13" s="1"/>
  <c r="CN143" i="13" s="1"/>
  <c r="CN144" i="13" s="1"/>
  <c r="CN145" i="13" s="1"/>
  <c r="CN146" i="13" s="1"/>
  <c r="CN147" i="13" s="1"/>
  <c r="CN148" i="13" s="1"/>
  <c r="CN149" i="13" s="1"/>
  <c r="CN150" i="13" s="1"/>
  <c r="CN151" i="13" s="1"/>
  <c r="CN152" i="13" s="1"/>
  <c r="CN153" i="13" s="1"/>
  <c r="CN154" i="13" s="1"/>
  <c r="CN155" i="13" s="1"/>
  <c r="CN156" i="13" s="1"/>
  <c r="CN157" i="13" s="1"/>
  <c r="CN158" i="13" s="1"/>
  <c r="CN159" i="13" s="1"/>
  <c r="CN160" i="13" s="1"/>
  <c r="CN161" i="13" s="1"/>
  <c r="CN162" i="13" s="1"/>
  <c r="CN163" i="13" s="1"/>
  <c r="CN164" i="13" s="1"/>
  <c r="CN165" i="13" s="1"/>
  <c r="CN166" i="13" s="1"/>
  <c r="CN167" i="13" s="1"/>
  <c r="CN168" i="13" s="1"/>
  <c r="CN169" i="13" s="1"/>
  <c r="CN170" i="13" s="1"/>
  <c r="CN171" i="13" s="1"/>
  <c r="CN172" i="13" s="1"/>
  <c r="CN173" i="13" s="1"/>
  <c r="CN174" i="13" s="1"/>
  <c r="CN175" i="13" s="1"/>
  <c r="CN176" i="13" s="1"/>
  <c r="CN177" i="13" s="1"/>
  <c r="CN178" i="13" s="1"/>
  <c r="CN179" i="13" s="1"/>
  <c r="CN180" i="13" s="1"/>
  <c r="CN181" i="13" s="1"/>
  <c r="CN182" i="13" s="1"/>
  <c r="CN183" i="13" s="1"/>
  <c r="CN184" i="13" s="1"/>
  <c r="CN185" i="13" s="1"/>
  <c r="CN186" i="13" s="1"/>
  <c r="CN187" i="13" s="1"/>
  <c r="CN188" i="13" s="1"/>
  <c r="CN189" i="13" s="1"/>
  <c r="CN190" i="13" s="1"/>
  <c r="CN191" i="13" s="1"/>
  <c r="CN192" i="13" s="1"/>
  <c r="CN193" i="13" s="1"/>
  <c r="CN194" i="13" s="1"/>
  <c r="CN195" i="13" s="1"/>
  <c r="CN196" i="13" s="1"/>
  <c r="CN197" i="13" s="1"/>
  <c r="CN198" i="13" s="1"/>
  <c r="CN199" i="13" s="1"/>
  <c r="CN200" i="13" s="1"/>
  <c r="CN201" i="13" s="1"/>
  <c r="CN202" i="13" s="1"/>
  <c r="CN203" i="13" s="1"/>
  <c r="CN204" i="13" s="1"/>
  <c r="CN205" i="13" s="1"/>
  <c r="CN206" i="13" s="1"/>
  <c r="CN207" i="13" s="1"/>
  <c r="CN208" i="13" s="1"/>
  <c r="CN209" i="13" s="1"/>
  <c r="CN210" i="13" s="1"/>
  <c r="CN211" i="13" s="1"/>
  <c r="CN212" i="13" s="1"/>
  <c r="CN213" i="13" s="1"/>
  <c r="CN214" i="13" s="1"/>
  <c r="CN215" i="13" s="1"/>
  <c r="CN216" i="13" s="1"/>
  <c r="CN217" i="13" s="1"/>
  <c r="CN218" i="13" s="1"/>
  <c r="CN219" i="13" s="1"/>
  <c r="CN220" i="13" s="1"/>
  <c r="CN221" i="13" s="1"/>
  <c r="CN222" i="13" s="1"/>
  <c r="CN223" i="13" s="1"/>
  <c r="CN224" i="13" s="1"/>
  <c r="CN225" i="13" s="1"/>
  <c r="CN226" i="13" s="1"/>
  <c r="CN227" i="13" s="1"/>
  <c r="CN228" i="13" s="1"/>
  <c r="CN229" i="13" s="1"/>
  <c r="CN230" i="13" s="1"/>
  <c r="CN231" i="13" s="1"/>
  <c r="CN232" i="13" s="1"/>
  <c r="CN233" i="13" s="1"/>
  <c r="CN234" i="13" s="1"/>
  <c r="CN235" i="13" s="1"/>
  <c r="CN236" i="13" s="1"/>
  <c r="CN237" i="13" s="1"/>
  <c r="CN238" i="13" s="1"/>
  <c r="CN239" i="13" s="1"/>
  <c r="CN240" i="13" s="1"/>
  <c r="CN241" i="13" s="1"/>
  <c r="CN242" i="13" s="1"/>
  <c r="CN243" i="13" s="1"/>
  <c r="CN244" i="13" s="1"/>
  <c r="CN245" i="13" s="1"/>
  <c r="CN246" i="13" s="1"/>
  <c r="CN247" i="13" s="1"/>
  <c r="CN248" i="13" s="1"/>
  <c r="CN249" i="13" s="1"/>
  <c r="CN250" i="13" s="1"/>
  <c r="CN251" i="13" s="1"/>
  <c r="CN252" i="13" s="1"/>
  <c r="CN253" i="13" s="1"/>
  <c r="CN254" i="13" s="1"/>
  <c r="CN255" i="13" s="1"/>
  <c r="CN256" i="13" s="1"/>
  <c r="CN257" i="13" s="1"/>
  <c r="CN258" i="13" s="1"/>
  <c r="CN259" i="13" s="1"/>
  <c r="CN260" i="13" s="1"/>
  <c r="CN261" i="13" s="1"/>
  <c r="CN262" i="13" s="1"/>
  <c r="CN263" i="13" s="1"/>
  <c r="CN264" i="13" s="1"/>
  <c r="CN265" i="13" s="1"/>
  <c r="CN266" i="13" s="1"/>
  <c r="CN267" i="13" s="1"/>
  <c r="CN268" i="13" s="1"/>
  <c r="CN269" i="13" s="1"/>
  <c r="CV9" i="13"/>
  <c r="CV10" i="13" s="1"/>
  <c r="CV11" i="13" s="1"/>
  <c r="CV12" i="13" s="1"/>
  <c r="CV13" i="13" s="1"/>
  <c r="CV14" i="13" s="1"/>
  <c r="CV15" i="13" s="1"/>
  <c r="CV16" i="13" s="1"/>
  <c r="CV17" i="13" s="1"/>
  <c r="CV18" i="13" s="1"/>
  <c r="CV19" i="13" s="1"/>
  <c r="CV20" i="13" s="1"/>
  <c r="CV21" i="13" s="1"/>
  <c r="CV22" i="13" s="1"/>
  <c r="CV23" i="13" s="1"/>
  <c r="CV24" i="13" s="1"/>
  <c r="CV25" i="13" s="1"/>
  <c r="CV26" i="13" s="1"/>
  <c r="CV27" i="13" s="1"/>
  <c r="CV28" i="13" s="1"/>
  <c r="CV29" i="13" s="1"/>
  <c r="CV30" i="13" s="1"/>
  <c r="CV31" i="13" s="1"/>
  <c r="CV32" i="13" s="1"/>
  <c r="CV33" i="13" s="1"/>
  <c r="CV34" i="13" s="1"/>
  <c r="CV35" i="13" s="1"/>
  <c r="CV36" i="13" s="1"/>
  <c r="CV37" i="13" s="1"/>
  <c r="CV38" i="13" s="1"/>
  <c r="CV39" i="13" s="1"/>
  <c r="CV40" i="13" s="1"/>
  <c r="CV41" i="13" s="1"/>
  <c r="CV42" i="13" s="1"/>
  <c r="CV43" i="13" s="1"/>
  <c r="CV44" i="13" s="1"/>
  <c r="CV45" i="13" s="1"/>
  <c r="CV46" i="13" s="1"/>
  <c r="CV47" i="13" s="1"/>
  <c r="CV48" i="13" s="1"/>
  <c r="CV49" i="13" s="1"/>
  <c r="CV50" i="13" s="1"/>
  <c r="CV51" i="13" s="1"/>
  <c r="CV52" i="13" s="1"/>
  <c r="CV53" i="13" s="1"/>
  <c r="CV54" i="13" s="1"/>
  <c r="CV55" i="13" s="1"/>
  <c r="CV56" i="13" s="1"/>
  <c r="CV57" i="13" s="1"/>
  <c r="CV58" i="13" s="1"/>
  <c r="CV59" i="13" s="1"/>
  <c r="CV60" i="13" s="1"/>
  <c r="CV61" i="13" s="1"/>
  <c r="CV62" i="13" s="1"/>
  <c r="CV63" i="13" s="1"/>
  <c r="CV64" i="13" s="1"/>
  <c r="CV65" i="13" s="1"/>
  <c r="CV66" i="13" s="1"/>
  <c r="CV67" i="13" s="1"/>
  <c r="CV68" i="13" s="1"/>
  <c r="CV69" i="13" s="1"/>
  <c r="CV70" i="13" s="1"/>
  <c r="CV71" i="13" s="1"/>
  <c r="CV72" i="13" s="1"/>
  <c r="CV73" i="13" s="1"/>
  <c r="CV74" i="13" s="1"/>
  <c r="CV75" i="13" s="1"/>
  <c r="CV76" i="13" s="1"/>
  <c r="CV77" i="13" s="1"/>
  <c r="CV78" i="13" s="1"/>
  <c r="CV79" i="13" s="1"/>
  <c r="CV80" i="13" s="1"/>
  <c r="CV81" i="13" s="1"/>
  <c r="CV82" i="13" s="1"/>
  <c r="CV83" i="13" s="1"/>
  <c r="CV84" i="13" s="1"/>
  <c r="CV85" i="13" s="1"/>
  <c r="CV86" i="13" s="1"/>
  <c r="CV87" i="13" s="1"/>
  <c r="CV88" i="13" s="1"/>
  <c r="CV89" i="13" s="1"/>
  <c r="CV90" i="13" s="1"/>
  <c r="CV91" i="13" s="1"/>
  <c r="CV92" i="13" s="1"/>
  <c r="CV93" i="13" s="1"/>
  <c r="CV94" i="13" s="1"/>
  <c r="CV95" i="13" s="1"/>
  <c r="CV96" i="13" s="1"/>
  <c r="CV97" i="13" s="1"/>
  <c r="CV98" i="13" s="1"/>
  <c r="CV99" i="13" s="1"/>
  <c r="CV100" i="13" s="1"/>
  <c r="CV101" i="13" s="1"/>
  <c r="CV102" i="13" s="1"/>
  <c r="CV103" i="13" s="1"/>
  <c r="CV104" i="13" s="1"/>
  <c r="CV105" i="13" s="1"/>
  <c r="CV106" i="13" s="1"/>
  <c r="CV107" i="13" s="1"/>
  <c r="CV108" i="13" s="1"/>
  <c r="CV109" i="13" s="1"/>
  <c r="CV110" i="13" s="1"/>
  <c r="CV111" i="13" s="1"/>
  <c r="CV112" i="13" s="1"/>
  <c r="CV113" i="13" s="1"/>
  <c r="CV114" i="13" s="1"/>
  <c r="CV115" i="13" s="1"/>
  <c r="CV116" i="13" s="1"/>
  <c r="CV117" i="13" s="1"/>
  <c r="CV118" i="13" s="1"/>
  <c r="CV119" i="13" s="1"/>
  <c r="CV120" i="13" s="1"/>
  <c r="CV121" i="13" s="1"/>
  <c r="CV122" i="13" s="1"/>
  <c r="CV123" i="13" s="1"/>
  <c r="CV124" i="13" s="1"/>
  <c r="CV125" i="13" s="1"/>
  <c r="CV126" i="13" s="1"/>
  <c r="CV127" i="13" s="1"/>
  <c r="CV128" i="13" s="1"/>
  <c r="CV129" i="13" s="1"/>
  <c r="CV130" i="13" s="1"/>
  <c r="CV131" i="13" s="1"/>
  <c r="CV132" i="13" s="1"/>
  <c r="CV133" i="13" s="1"/>
  <c r="CV134" i="13" s="1"/>
  <c r="CV135" i="13" s="1"/>
  <c r="CV136" i="13" s="1"/>
  <c r="CV137" i="13" s="1"/>
  <c r="CV138" i="13" s="1"/>
  <c r="CV139" i="13" s="1"/>
  <c r="CV140" i="13" s="1"/>
  <c r="CV141" i="13" s="1"/>
  <c r="CV142" i="13" s="1"/>
  <c r="CV143" i="13" s="1"/>
  <c r="CV144" i="13" s="1"/>
  <c r="CV145" i="13" s="1"/>
  <c r="CV146" i="13" s="1"/>
  <c r="CV147" i="13" s="1"/>
  <c r="CV148" i="13" s="1"/>
  <c r="CV149" i="13" s="1"/>
  <c r="CV150" i="13" s="1"/>
  <c r="CV151" i="13" s="1"/>
  <c r="CV152" i="13" s="1"/>
  <c r="CV153" i="13" s="1"/>
  <c r="CV154" i="13" s="1"/>
  <c r="CV155" i="13" s="1"/>
  <c r="CV156" i="13" s="1"/>
  <c r="CV157" i="13" s="1"/>
  <c r="CV158" i="13" s="1"/>
  <c r="CV159" i="13" s="1"/>
  <c r="CV160" i="13" s="1"/>
  <c r="CV161" i="13" s="1"/>
  <c r="CV162" i="13" s="1"/>
  <c r="CV163" i="13" s="1"/>
  <c r="CV164" i="13" s="1"/>
  <c r="CV165" i="13" s="1"/>
  <c r="CV166" i="13" s="1"/>
  <c r="CV167" i="13" s="1"/>
  <c r="CV168" i="13" s="1"/>
  <c r="CV169" i="13" s="1"/>
  <c r="CV170" i="13" s="1"/>
  <c r="CV171" i="13" s="1"/>
  <c r="CV172" i="13" s="1"/>
  <c r="CV173" i="13" s="1"/>
  <c r="CV174" i="13" s="1"/>
  <c r="CV175" i="13" s="1"/>
  <c r="CV176" i="13" s="1"/>
  <c r="CV177" i="13" s="1"/>
  <c r="CV178" i="13" s="1"/>
  <c r="CV179" i="13" s="1"/>
  <c r="CV180" i="13" s="1"/>
  <c r="CV181" i="13" s="1"/>
  <c r="CV182" i="13" s="1"/>
  <c r="CV183" i="13" s="1"/>
  <c r="CV184" i="13" s="1"/>
  <c r="CV185" i="13" s="1"/>
  <c r="CV186" i="13" s="1"/>
  <c r="CV187" i="13" s="1"/>
  <c r="CV188" i="13" s="1"/>
  <c r="CV189" i="13" s="1"/>
  <c r="CV190" i="13" s="1"/>
  <c r="CV191" i="13" s="1"/>
  <c r="CV192" i="13" s="1"/>
  <c r="CV193" i="13" s="1"/>
  <c r="CV194" i="13" s="1"/>
  <c r="CV195" i="13" s="1"/>
  <c r="CV196" i="13" s="1"/>
  <c r="CV197" i="13" s="1"/>
  <c r="CV198" i="13" s="1"/>
  <c r="CV199" i="13" s="1"/>
  <c r="CV200" i="13" s="1"/>
  <c r="CV201" i="13" s="1"/>
  <c r="CV202" i="13" s="1"/>
  <c r="CV203" i="13" s="1"/>
  <c r="CV204" i="13" s="1"/>
  <c r="CV205" i="13" s="1"/>
  <c r="CV206" i="13" s="1"/>
  <c r="CV207" i="13" s="1"/>
  <c r="CV208" i="13" s="1"/>
  <c r="CV209" i="13" s="1"/>
  <c r="CV210" i="13" s="1"/>
  <c r="CV211" i="13" s="1"/>
  <c r="CV212" i="13" s="1"/>
  <c r="CV213" i="13" s="1"/>
  <c r="CV214" i="13" s="1"/>
  <c r="CV215" i="13" s="1"/>
  <c r="CV216" i="13" s="1"/>
  <c r="CV217" i="13" s="1"/>
  <c r="CV218" i="13" s="1"/>
  <c r="CV219" i="13" s="1"/>
  <c r="CV220" i="13" s="1"/>
  <c r="CV221" i="13" s="1"/>
  <c r="CV222" i="13" s="1"/>
  <c r="CV223" i="13" s="1"/>
  <c r="CV224" i="13" s="1"/>
  <c r="CV225" i="13" s="1"/>
  <c r="CV226" i="13" s="1"/>
  <c r="CV227" i="13" s="1"/>
  <c r="CV228" i="13" s="1"/>
  <c r="CV229" i="13" s="1"/>
  <c r="CV230" i="13" s="1"/>
  <c r="CV231" i="13" s="1"/>
  <c r="CV232" i="13" s="1"/>
  <c r="CV233" i="13" s="1"/>
  <c r="CV234" i="13" s="1"/>
  <c r="CV235" i="13" s="1"/>
  <c r="CV236" i="13" s="1"/>
  <c r="CV237" i="13" s="1"/>
  <c r="CV238" i="13" s="1"/>
  <c r="CV239" i="13" s="1"/>
  <c r="CV240" i="13" s="1"/>
  <c r="CV241" i="13" s="1"/>
  <c r="CV242" i="13" s="1"/>
  <c r="CV243" i="13" s="1"/>
  <c r="CV244" i="13" s="1"/>
  <c r="CV245" i="13" s="1"/>
  <c r="CV246" i="13" s="1"/>
  <c r="CV247" i="13" s="1"/>
  <c r="CV248" i="13" s="1"/>
  <c r="CV249" i="13" s="1"/>
  <c r="CV250" i="13" s="1"/>
  <c r="CV251" i="13" s="1"/>
  <c r="CV252" i="13" s="1"/>
  <c r="CV253" i="13" s="1"/>
  <c r="CV254" i="13" s="1"/>
  <c r="CV255" i="13" s="1"/>
  <c r="CV256" i="13" s="1"/>
  <c r="CV257" i="13" s="1"/>
  <c r="CV258" i="13" s="1"/>
  <c r="CV259" i="13" s="1"/>
  <c r="CV260" i="13" s="1"/>
  <c r="CV261" i="13" s="1"/>
  <c r="CV262" i="13" s="1"/>
  <c r="CV263" i="13" s="1"/>
  <c r="CV264" i="13" s="1"/>
  <c r="CV265" i="13" s="1"/>
  <c r="CV266" i="13" s="1"/>
  <c r="CV267" i="13" s="1"/>
  <c r="CV268" i="13" s="1"/>
  <c r="CV269" i="13" s="1"/>
  <c r="CT12" i="13"/>
  <c r="CT13" i="13" s="1"/>
  <c r="CT14" i="13" s="1"/>
  <c r="CT15" i="13" s="1"/>
  <c r="CT16" i="13" s="1"/>
  <c r="CT17" i="13" s="1"/>
  <c r="CT18" i="13" s="1"/>
  <c r="CT19" i="13" s="1"/>
  <c r="CT20" i="13" s="1"/>
  <c r="CT21" i="13" s="1"/>
  <c r="CT22" i="13" s="1"/>
  <c r="CT23" i="13" s="1"/>
  <c r="CT24" i="13" s="1"/>
  <c r="CT25" i="13" s="1"/>
  <c r="CT26" i="13" s="1"/>
  <c r="CT27" i="13" s="1"/>
  <c r="CT28" i="13" s="1"/>
  <c r="CT29" i="13" s="1"/>
  <c r="CT30" i="13" s="1"/>
  <c r="CT31" i="13" s="1"/>
  <c r="CT32" i="13" s="1"/>
  <c r="CT33" i="13" s="1"/>
  <c r="CT34" i="13" s="1"/>
  <c r="CT35" i="13" s="1"/>
  <c r="CT36" i="13" s="1"/>
  <c r="CT37" i="13" s="1"/>
  <c r="CT38" i="13" s="1"/>
  <c r="CT39" i="13" s="1"/>
  <c r="CT40" i="13" s="1"/>
  <c r="CT41" i="13" s="1"/>
  <c r="CT42" i="13" s="1"/>
  <c r="CT43" i="13" s="1"/>
  <c r="CT44" i="13" s="1"/>
  <c r="CT45" i="13" s="1"/>
  <c r="CT46" i="13" s="1"/>
  <c r="CT47" i="13" s="1"/>
  <c r="CT48" i="13" s="1"/>
  <c r="CT49" i="13" s="1"/>
  <c r="CT50" i="13" s="1"/>
  <c r="CT51" i="13" s="1"/>
  <c r="CT52" i="13" s="1"/>
  <c r="CT53" i="13" s="1"/>
  <c r="CT54" i="13" s="1"/>
  <c r="CT55" i="13" s="1"/>
  <c r="CT56" i="13" s="1"/>
  <c r="CT57" i="13" s="1"/>
  <c r="CT58" i="13" s="1"/>
  <c r="CT59" i="13" s="1"/>
  <c r="CT60" i="13" s="1"/>
  <c r="CT61" i="13" s="1"/>
  <c r="CT62" i="13" s="1"/>
  <c r="CT63" i="13" s="1"/>
  <c r="CT64" i="13" s="1"/>
  <c r="CT65" i="13" s="1"/>
  <c r="CT66" i="13" s="1"/>
  <c r="CT67" i="13" s="1"/>
  <c r="CT68" i="13" s="1"/>
  <c r="CT69" i="13" s="1"/>
  <c r="CT70" i="13" s="1"/>
  <c r="CT71" i="13" s="1"/>
  <c r="CT72" i="13" s="1"/>
  <c r="CT73" i="13" s="1"/>
  <c r="CT74" i="13" s="1"/>
  <c r="CT75" i="13" s="1"/>
  <c r="CT76" i="13" s="1"/>
  <c r="CT77" i="13" s="1"/>
  <c r="CT78" i="13" s="1"/>
  <c r="CT79" i="13" s="1"/>
  <c r="CT80" i="13" s="1"/>
  <c r="CT81" i="13" s="1"/>
  <c r="CT82" i="13" s="1"/>
  <c r="CT83" i="13" s="1"/>
  <c r="CT84" i="13" s="1"/>
  <c r="CT85" i="13" s="1"/>
  <c r="CT86" i="13" s="1"/>
  <c r="CT87" i="13" s="1"/>
  <c r="CT88" i="13" s="1"/>
  <c r="CT89" i="13" s="1"/>
  <c r="CT90" i="13" s="1"/>
  <c r="CT91" i="13" s="1"/>
  <c r="CT92" i="13" s="1"/>
  <c r="CT93" i="13" s="1"/>
  <c r="CT94" i="13" s="1"/>
  <c r="CT95" i="13" s="1"/>
  <c r="CT96" i="13" s="1"/>
  <c r="CT97" i="13" s="1"/>
  <c r="CT98" i="13" s="1"/>
  <c r="CT99" i="13" s="1"/>
  <c r="CT100" i="13" s="1"/>
  <c r="CT101" i="13" s="1"/>
  <c r="CT102" i="13" s="1"/>
  <c r="CT103" i="13" s="1"/>
  <c r="CT104" i="13" s="1"/>
  <c r="CT105" i="13" s="1"/>
  <c r="CT106" i="13" s="1"/>
  <c r="CT107" i="13" s="1"/>
  <c r="CT108" i="13" s="1"/>
  <c r="CT109" i="13" s="1"/>
  <c r="CT110" i="13" s="1"/>
  <c r="CT111" i="13" s="1"/>
  <c r="CT112" i="13" s="1"/>
  <c r="CT113" i="13" s="1"/>
  <c r="CT114" i="13" s="1"/>
  <c r="CT115" i="13" s="1"/>
  <c r="CT116" i="13" s="1"/>
  <c r="CT117" i="13" s="1"/>
  <c r="CT118" i="13" s="1"/>
  <c r="CT119" i="13" s="1"/>
  <c r="CT120" i="13" s="1"/>
  <c r="CT121" i="13" s="1"/>
  <c r="CT122" i="13" s="1"/>
  <c r="CT123" i="13" s="1"/>
  <c r="CT124" i="13" s="1"/>
  <c r="CT125" i="13" s="1"/>
  <c r="CT126" i="13" s="1"/>
  <c r="CT127" i="13" s="1"/>
  <c r="CT128" i="13" s="1"/>
  <c r="CT129" i="13" s="1"/>
  <c r="CT130" i="13" s="1"/>
  <c r="CT131" i="13" s="1"/>
  <c r="CT132" i="13" s="1"/>
  <c r="CT133" i="13" s="1"/>
  <c r="CT134" i="13" s="1"/>
  <c r="CT135" i="13" s="1"/>
  <c r="CT136" i="13" s="1"/>
  <c r="CT137" i="13" s="1"/>
  <c r="CT138" i="13" s="1"/>
  <c r="CT139" i="13" s="1"/>
  <c r="CT140" i="13" s="1"/>
  <c r="CT141" i="13" s="1"/>
  <c r="CT142" i="13" s="1"/>
  <c r="CT143" i="13" s="1"/>
  <c r="CT144" i="13" s="1"/>
  <c r="CT145" i="13" s="1"/>
  <c r="CT146" i="13" s="1"/>
  <c r="CT147" i="13" s="1"/>
  <c r="CT148" i="13" s="1"/>
  <c r="CT149" i="13" s="1"/>
  <c r="CT150" i="13" s="1"/>
  <c r="CT151" i="13" s="1"/>
  <c r="CT152" i="13" s="1"/>
  <c r="CT153" i="13" s="1"/>
  <c r="CT154" i="13" s="1"/>
  <c r="CT155" i="13" s="1"/>
  <c r="CT156" i="13" s="1"/>
  <c r="CT157" i="13" s="1"/>
  <c r="CT158" i="13" s="1"/>
  <c r="CT159" i="13" s="1"/>
  <c r="CT160" i="13" s="1"/>
  <c r="CT161" i="13" s="1"/>
  <c r="CT162" i="13" s="1"/>
  <c r="CT163" i="13" s="1"/>
  <c r="CT164" i="13" s="1"/>
  <c r="CT165" i="13" s="1"/>
  <c r="CT166" i="13" s="1"/>
  <c r="CT167" i="13" s="1"/>
  <c r="CT168" i="13" s="1"/>
  <c r="CT169" i="13" s="1"/>
  <c r="CT170" i="13" s="1"/>
  <c r="CT171" i="13" s="1"/>
  <c r="CT172" i="13" s="1"/>
  <c r="CT173" i="13" s="1"/>
  <c r="CT174" i="13" s="1"/>
  <c r="CT175" i="13" s="1"/>
  <c r="CT176" i="13" s="1"/>
  <c r="CT177" i="13" s="1"/>
  <c r="CT178" i="13" s="1"/>
  <c r="CT179" i="13" s="1"/>
  <c r="CT180" i="13" s="1"/>
  <c r="CT181" i="13" s="1"/>
  <c r="CT182" i="13" s="1"/>
  <c r="CT183" i="13" s="1"/>
  <c r="CT184" i="13" s="1"/>
  <c r="CT185" i="13" s="1"/>
  <c r="CT186" i="13" s="1"/>
  <c r="CT187" i="13" s="1"/>
  <c r="CT188" i="13" s="1"/>
  <c r="CT189" i="13" s="1"/>
  <c r="CT190" i="13" s="1"/>
  <c r="CT191" i="13" s="1"/>
  <c r="CT192" i="13" s="1"/>
  <c r="CT193" i="13" s="1"/>
  <c r="CT194" i="13" s="1"/>
  <c r="CT195" i="13" s="1"/>
  <c r="CT196" i="13" s="1"/>
  <c r="CT197" i="13" s="1"/>
  <c r="CT198" i="13" s="1"/>
  <c r="CT199" i="13" s="1"/>
  <c r="CT200" i="13" s="1"/>
  <c r="CT201" i="13" s="1"/>
  <c r="CT202" i="13" s="1"/>
  <c r="CT203" i="13" s="1"/>
  <c r="CT204" i="13" s="1"/>
  <c r="CT205" i="13" s="1"/>
  <c r="CT206" i="13" s="1"/>
  <c r="CT207" i="13" s="1"/>
  <c r="CT208" i="13" s="1"/>
  <c r="CT209" i="13" s="1"/>
  <c r="CT210" i="13" s="1"/>
  <c r="CT211" i="13" s="1"/>
  <c r="CT212" i="13" s="1"/>
  <c r="CT213" i="13" s="1"/>
  <c r="CT214" i="13" s="1"/>
  <c r="CT215" i="13" s="1"/>
  <c r="CT216" i="13" s="1"/>
  <c r="CT217" i="13" s="1"/>
  <c r="CT218" i="13" s="1"/>
  <c r="CT219" i="13" s="1"/>
  <c r="CT220" i="13" s="1"/>
  <c r="CT221" i="13" s="1"/>
  <c r="CT222" i="13" s="1"/>
  <c r="CT223" i="13" s="1"/>
  <c r="CT224" i="13" s="1"/>
  <c r="CT225" i="13" s="1"/>
  <c r="CT226" i="13" s="1"/>
  <c r="CT227" i="13" s="1"/>
  <c r="CT228" i="13" s="1"/>
  <c r="CT229" i="13" s="1"/>
  <c r="CT230" i="13" s="1"/>
  <c r="CT231" i="13" s="1"/>
  <c r="CT232" i="13" s="1"/>
  <c r="CT233" i="13" s="1"/>
  <c r="CT234" i="13" s="1"/>
  <c r="CT235" i="13" s="1"/>
  <c r="CT236" i="13" s="1"/>
  <c r="CT237" i="13" s="1"/>
  <c r="CT238" i="13" s="1"/>
  <c r="CT239" i="13" s="1"/>
  <c r="CT240" i="13" s="1"/>
  <c r="CT241" i="13" s="1"/>
  <c r="CT242" i="13" s="1"/>
  <c r="CT243" i="13" s="1"/>
  <c r="CT244" i="13" s="1"/>
  <c r="CT245" i="13" s="1"/>
  <c r="CT246" i="13" s="1"/>
  <c r="CT247" i="13" s="1"/>
  <c r="CT248" i="13" s="1"/>
  <c r="CT249" i="13" s="1"/>
  <c r="CT250" i="13" s="1"/>
  <c r="CT251" i="13" s="1"/>
  <c r="CT252" i="13" s="1"/>
  <c r="CT253" i="13" s="1"/>
  <c r="CT254" i="13" s="1"/>
  <c r="CT255" i="13" s="1"/>
  <c r="CT256" i="13" s="1"/>
  <c r="CT257" i="13" s="1"/>
  <c r="CT258" i="13" s="1"/>
  <c r="CT259" i="13" s="1"/>
  <c r="CT260" i="13" s="1"/>
  <c r="CT261" i="13" s="1"/>
  <c r="CT262" i="13" s="1"/>
  <c r="CT263" i="13" s="1"/>
  <c r="CT264" i="13" s="1"/>
  <c r="CT265" i="13" s="1"/>
  <c r="CT266" i="13" s="1"/>
  <c r="CT267" i="13" s="1"/>
  <c r="CT268" i="13" s="1"/>
  <c r="CT269" i="13" s="1"/>
  <c r="BA253" i="13"/>
  <c r="BA254" i="13" s="1"/>
  <c r="BA255" i="13" s="1"/>
  <c r="BA256" i="13" s="1"/>
  <c r="BA257" i="13" s="1"/>
  <c r="BA258" i="13" s="1"/>
  <c r="BA259" i="13" s="1"/>
  <c r="BA260" i="13" s="1"/>
  <c r="BA261" i="13" s="1"/>
  <c r="BA262" i="13" s="1"/>
  <c r="BA263" i="13" s="1"/>
  <c r="BA264" i="13" s="1"/>
  <c r="BA265" i="13" s="1"/>
  <c r="BA266" i="13" s="1"/>
  <c r="BA267" i="13" s="1"/>
  <c r="BA268" i="13" s="1"/>
  <c r="BA269" i="13" s="1"/>
  <c r="BI249" i="13"/>
  <c r="BI250" i="13" s="1"/>
  <c r="BI251" i="13" s="1"/>
  <c r="BI252" i="13" s="1"/>
  <c r="BI253" i="13" s="1"/>
  <c r="BI254" i="13" s="1"/>
  <c r="BI255" i="13" s="1"/>
  <c r="BI256" i="13" s="1"/>
  <c r="BI257" i="13" s="1"/>
  <c r="BI258" i="13" s="1"/>
  <c r="BI259" i="13" s="1"/>
  <c r="BI260" i="13" s="1"/>
  <c r="BI261" i="13" s="1"/>
  <c r="BI262" i="13" s="1"/>
  <c r="BI263" i="13" s="1"/>
  <c r="BI264" i="13" s="1"/>
  <c r="BI265" i="13" s="1"/>
  <c r="BI266" i="13" s="1"/>
  <c r="BI267" i="13" s="1"/>
  <c r="BI268" i="13" s="1"/>
  <c r="BI269" i="13" s="1"/>
  <c r="BQ244" i="13"/>
  <c r="BQ245" i="13" s="1"/>
  <c r="BQ246" i="13" s="1"/>
  <c r="BQ247" i="13" s="1"/>
  <c r="BQ248" i="13" s="1"/>
  <c r="BQ249" i="13" s="1"/>
  <c r="BQ250" i="13" s="1"/>
  <c r="BQ251" i="13" s="1"/>
  <c r="BQ252" i="13" s="1"/>
  <c r="BQ253" i="13" s="1"/>
  <c r="BQ254" i="13" s="1"/>
  <c r="BQ255" i="13" s="1"/>
  <c r="BQ256" i="13" s="1"/>
  <c r="BQ257" i="13" s="1"/>
  <c r="BQ258" i="13" s="1"/>
  <c r="BQ259" i="13" s="1"/>
  <c r="BQ260" i="13" s="1"/>
  <c r="BQ261" i="13" s="1"/>
  <c r="BQ262" i="13" s="1"/>
  <c r="BQ263" i="13" s="1"/>
  <c r="BQ264" i="13" s="1"/>
  <c r="BQ265" i="13" s="1"/>
  <c r="BQ266" i="13" s="1"/>
  <c r="BQ267" i="13" s="1"/>
  <c r="BQ268" i="13" s="1"/>
  <c r="BQ269" i="13" s="1"/>
  <c r="BY235" i="13"/>
  <c r="BY236" i="13" s="1"/>
  <c r="BY237" i="13" s="1"/>
  <c r="BY238" i="13" s="1"/>
  <c r="BY239" i="13" s="1"/>
  <c r="BY240" i="13" s="1"/>
  <c r="BY241" i="13" s="1"/>
  <c r="BY242" i="13" s="1"/>
  <c r="BY243" i="13" s="1"/>
  <c r="BY244" i="13" s="1"/>
  <c r="BY245" i="13" s="1"/>
  <c r="BY246" i="13" s="1"/>
  <c r="BY247" i="13" s="1"/>
  <c r="BY248" i="13" s="1"/>
  <c r="BY249" i="13" s="1"/>
  <c r="BY250" i="13" s="1"/>
  <c r="BY251" i="13" s="1"/>
  <c r="BY252" i="13" s="1"/>
  <c r="BY253" i="13" s="1"/>
  <c r="BY254" i="13" s="1"/>
  <c r="BY255" i="13" s="1"/>
  <c r="BY256" i="13" s="1"/>
  <c r="BY257" i="13" s="1"/>
  <c r="BY258" i="13" s="1"/>
  <c r="BY259" i="13" s="1"/>
  <c r="BY260" i="13" s="1"/>
  <c r="BY261" i="13" s="1"/>
  <c r="BY262" i="13" s="1"/>
  <c r="BY263" i="13" s="1"/>
  <c r="BY264" i="13" s="1"/>
  <c r="BY265" i="13" s="1"/>
  <c r="BY266" i="13" s="1"/>
  <c r="BY267" i="13" s="1"/>
  <c r="BY268" i="13" s="1"/>
  <c r="BY269" i="13" s="1"/>
  <c r="CO9" i="13"/>
  <c r="CO10" i="13" s="1"/>
  <c r="CO11" i="13" s="1"/>
  <c r="CO12" i="13" s="1"/>
  <c r="CO13" i="13" s="1"/>
  <c r="CO14" i="13" s="1"/>
  <c r="CO15" i="13" s="1"/>
  <c r="CO16" i="13" s="1"/>
  <c r="CO17" i="13" s="1"/>
  <c r="CO18" i="13" s="1"/>
  <c r="CO19" i="13" s="1"/>
  <c r="CO20" i="13" s="1"/>
  <c r="CO21" i="13" s="1"/>
  <c r="CO22" i="13" s="1"/>
  <c r="CO23" i="13" s="1"/>
  <c r="CO24" i="13" s="1"/>
  <c r="CO25" i="13" s="1"/>
  <c r="CO26" i="13" s="1"/>
  <c r="CO27" i="13" s="1"/>
  <c r="CO28" i="13" s="1"/>
  <c r="CO29" i="13" s="1"/>
  <c r="CO30" i="13" s="1"/>
  <c r="BF251" i="13"/>
  <c r="BF252" i="13" s="1"/>
  <c r="BF253" i="13" s="1"/>
  <c r="BF254" i="13" s="1"/>
  <c r="BF255" i="13" s="1"/>
  <c r="BF256" i="13" s="1"/>
  <c r="BF257" i="13" s="1"/>
  <c r="BF258" i="13" s="1"/>
  <c r="BF259" i="13" s="1"/>
  <c r="BF260" i="13" s="1"/>
  <c r="BF261" i="13" s="1"/>
  <c r="BF262" i="13" s="1"/>
  <c r="BF263" i="13" s="1"/>
  <c r="BF264" i="13" s="1"/>
  <c r="BF265" i="13" s="1"/>
  <c r="BF266" i="13" s="1"/>
  <c r="BF267" i="13" s="1"/>
  <c r="BF268" i="13" s="1"/>
  <c r="BF269" i="13" s="1"/>
  <c r="CR9" i="8"/>
  <c r="AT253" i="13"/>
  <c r="AT254" i="13" s="1"/>
  <c r="AT255" i="13" s="1"/>
  <c r="AT256" i="13" s="1"/>
  <c r="AT257" i="13" s="1"/>
  <c r="AT258" i="13" s="1"/>
  <c r="AT259" i="13" s="1"/>
  <c r="AT260" i="13" s="1"/>
  <c r="AT261" i="13" s="1"/>
  <c r="AT262" i="13" s="1"/>
  <c r="AT263" i="13" s="1"/>
  <c r="AT264" i="13" s="1"/>
  <c r="AT265" i="13" s="1"/>
  <c r="AT266" i="13" s="1"/>
  <c r="AT267" i="13" s="1"/>
  <c r="AT268" i="13" s="1"/>
  <c r="AT269" i="13" s="1"/>
  <c r="BB253" i="13"/>
  <c r="BB254" i="13" s="1"/>
  <c r="BB255" i="13" s="1"/>
  <c r="BB256" i="13" s="1"/>
  <c r="BB257" i="13" s="1"/>
  <c r="BB258" i="13" s="1"/>
  <c r="BB259" i="13" s="1"/>
  <c r="BB260" i="13" s="1"/>
  <c r="BB261" i="13" s="1"/>
  <c r="BB262" i="13" s="1"/>
  <c r="BB263" i="13" s="1"/>
  <c r="BB264" i="13" s="1"/>
  <c r="BB265" i="13" s="1"/>
  <c r="BB266" i="13" s="1"/>
  <c r="BB267" i="13" s="1"/>
  <c r="BB268" i="13" s="1"/>
  <c r="BB269" i="13" s="1"/>
  <c r="BJ249" i="13"/>
  <c r="BJ250" i="13" s="1"/>
  <c r="BJ251" i="13" s="1"/>
  <c r="BJ252" i="13" s="1"/>
  <c r="BJ253" i="13" s="1"/>
  <c r="BJ254" i="13" s="1"/>
  <c r="BJ255" i="13" s="1"/>
  <c r="BJ256" i="13" s="1"/>
  <c r="BJ257" i="13" s="1"/>
  <c r="BJ258" i="13" s="1"/>
  <c r="BJ259" i="13" s="1"/>
  <c r="BJ260" i="13" s="1"/>
  <c r="BJ261" i="13" s="1"/>
  <c r="BJ262" i="13" s="1"/>
  <c r="BJ263" i="13" s="1"/>
  <c r="BJ264" i="13" s="1"/>
  <c r="BJ265" i="13" s="1"/>
  <c r="BJ266" i="13" s="1"/>
  <c r="BJ267" i="13" s="1"/>
  <c r="BJ268" i="13" s="1"/>
  <c r="BJ269" i="13" s="1"/>
  <c r="BR244" i="13"/>
  <c r="BR245" i="13" s="1"/>
  <c r="BR246" i="13" s="1"/>
  <c r="BR247" i="13" s="1"/>
  <c r="BR248" i="13" s="1"/>
  <c r="BR249" i="13" s="1"/>
  <c r="BR250" i="13" s="1"/>
  <c r="BR251" i="13" s="1"/>
  <c r="BR252" i="13" s="1"/>
  <c r="BR253" i="13" s="1"/>
  <c r="BR254" i="13" s="1"/>
  <c r="BR255" i="13" s="1"/>
  <c r="BR256" i="13" s="1"/>
  <c r="BR257" i="13" s="1"/>
  <c r="BR258" i="13" s="1"/>
  <c r="BR259" i="13" s="1"/>
  <c r="BR260" i="13" s="1"/>
  <c r="BR261" i="13" s="1"/>
  <c r="BR262" i="13" s="1"/>
  <c r="BR263" i="13" s="1"/>
  <c r="BR264" i="13" s="1"/>
  <c r="BR265" i="13" s="1"/>
  <c r="BR266" i="13" s="1"/>
  <c r="BR267" i="13" s="1"/>
  <c r="BR268" i="13" s="1"/>
  <c r="BR269" i="13" s="1"/>
  <c r="BZ235" i="13"/>
  <c r="BZ236" i="13" s="1"/>
  <c r="BZ237" i="13" s="1"/>
  <c r="BZ238" i="13" s="1"/>
  <c r="BZ239" i="13" s="1"/>
  <c r="BZ240" i="13" s="1"/>
  <c r="BZ241" i="13" s="1"/>
  <c r="BZ242" i="13" s="1"/>
  <c r="BZ243" i="13" s="1"/>
  <c r="BZ244" i="13" s="1"/>
  <c r="BZ245" i="13" s="1"/>
  <c r="BZ246" i="13" s="1"/>
  <c r="BZ247" i="13" s="1"/>
  <c r="BZ248" i="13" s="1"/>
  <c r="BZ249" i="13" s="1"/>
  <c r="BZ250" i="13" s="1"/>
  <c r="BZ251" i="13" s="1"/>
  <c r="BZ252" i="13" s="1"/>
  <c r="BZ253" i="13" s="1"/>
  <c r="BZ254" i="13" s="1"/>
  <c r="BZ255" i="13" s="1"/>
  <c r="BZ256" i="13" s="1"/>
  <c r="BZ257" i="13" s="1"/>
  <c r="BZ258" i="13" s="1"/>
  <c r="BZ259" i="13" s="1"/>
  <c r="BZ260" i="13" s="1"/>
  <c r="BZ261" i="13" s="1"/>
  <c r="BZ262" i="13" s="1"/>
  <c r="BZ263" i="13" s="1"/>
  <c r="BZ264" i="13" s="1"/>
  <c r="BZ265" i="13" s="1"/>
  <c r="BZ266" i="13" s="1"/>
  <c r="BZ267" i="13" s="1"/>
  <c r="BZ268" i="13" s="1"/>
  <c r="BZ269" i="13" s="1"/>
  <c r="CX9" i="13"/>
  <c r="CX10" i="13" s="1"/>
  <c r="CX11" i="13" s="1"/>
  <c r="CX12" i="13" s="1"/>
  <c r="CX13" i="13" s="1"/>
  <c r="CX14" i="13" s="1"/>
  <c r="CX15" i="13" s="1"/>
  <c r="CX16" i="13" s="1"/>
  <c r="CX17" i="13" s="1"/>
  <c r="CX18" i="13" s="1"/>
  <c r="CX19" i="13" s="1"/>
  <c r="CX20" i="13" s="1"/>
  <c r="CX21" i="13" s="1"/>
  <c r="CX22" i="13" s="1"/>
  <c r="CX23" i="13" s="1"/>
  <c r="CX24" i="13" s="1"/>
  <c r="CX25" i="13" s="1"/>
  <c r="CX26" i="13" s="1"/>
  <c r="CX27" i="13" s="1"/>
  <c r="CX28" i="13" s="1"/>
  <c r="CX29" i="13" s="1"/>
  <c r="CX30" i="13" s="1"/>
  <c r="CX31" i="13" s="1"/>
  <c r="CX32" i="13" s="1"/>
  <c r="CX33" i="13" s="1"/>
  <c r="CX34" i="13" s="1"/>
  <c r="CX35" i="13" s="1"/>
  <c r="CX36" i="13" s="1"/>
  <c r="CX37" i="13" s="1"/>
  <c r="CX38" i="13" s="1"/>
  <c r="CX39" i="13" s="1"/>
  <c r="CX40" i="13" s="1"/>
  <c r="CX41" i="13" s="1"/>
  <c r="CX42" i="13" s="1"/>
  <c r="CX43" i="13" s="1"/>
  <c r="CX44" i="13" s="1"/>
  <c r="CX45" i="13" s="1"/>
  <c r="CX46" i="13" s="1"/>
  <c r="CX47" i="13" s="1"/>
  <c r="CX48" i="13" s="1"/>
  <c r="CX49" i="13" s="1"/>
  <c r="CX50" i="13" s="1"/>
  <c r="CX51" i="13" s="1"/>
  <c r="CX52" i="13" s="1"/>
  <c r="CX53" i="13" s="1"/>
  <c r="CX54" i="13" s="1"/>
  <c r="CX55" i="13" s="1"/>
  <c r="CX56" i="13" s="1"/>
  <c r="CX57" i="13" s="1"/>
  <c r="CX58" i="13" s="1"/>
  <c r="CX59" i="13" s="1"/>
  <c r="CX60" i="13" s="1"/>
  <c r="CX61" i="13" s="1"/>
  <c r="CX62" i="13" s="1"/>
  <c r="CX63" i="13" s="1"/>
  <c r="CX64" i="13" s="1"/>
  <c r="CX65" i="13" s="1"/>
  <c r="CX66" i="13" s="1"/>
  <c r="CX67" i="13" s="1"/>
  <c r="CX68" i="13" s="1"/>
  <c r="CX69" i="13" s="1"/>
  <c r="CX70" i="13" s="1"/>
  <c r="CX71" i="13" s="1"/>
  <c r="CX72" i="13" s="1"/>
  <c r="CX73" i="13" s="1"/>
  <c r="CX74" i="13" s="1"/>
  <c r="CX75" i="13" s="1"/>
  <c r="CX76" i="13" s="1"/>
  <c r="CX77" i="13" s="1"/>
  <c r="CX78" i="13" s="1"/>
  <c r="CX79" i="13" s="1"/>
  <c r="CX80" i="13" s="1"/>
  <c r="CX81" i="13" s="1"/>
  <c r="CX82" i="13" s="1"/>
  <c r="CX83" i="13" s="1"/>
  <c r="CX84" i="13" s="1"/>
  <c r="CX85" i="13" s="1"/>
  <c r="CX86" i="13" s="1"/>
  <c r="CX87" i="13" s="1"/>
  <c r="CX88" i="13" s="1"/>
  <c r="CX89" i="13" s="1"/>
  <c r="CX90" i="13" s="1"/>
  <c r="CX91" i="13" s="1"/>
  <c r="CX92" i="13" s="1"/>
  <c r="CX93" i="13" s="1"/>
  <c r="CX94" i="13" s="1"/>
  <c r="CX95" i="13" s="1"/>
  <c r="CX96" i="13" s="1"/>
  <c r="CX97" i="13" s="1"/>
  <c r="CX98" i="13" s="1"/>
  <c r="CX99" i="13" s="1"/>
  <c r="CX100" i="13" s="1"/>
  <c r="CX101" i="13" s="1"/>
  <c r="CX102" i="13" s="1"/>
  <c r="CX103" i="13" s="1"/>
  <c r="CX104" i="13" s="1"/>
  <c r="CX105" i="13" s="1"/>
  <c r="CX106" i="13" s="1"/>
  <c r="CX107" i="13" s="1"/>
  <c r="CX108" i="13" s="1"/>
  <c r="CX109" i="13" s="1"/>
  <c r="CX110" i="13" s="1"/>
  <c r="CX111" i="13" s="1"/>
  <c r="CX112" i="13" s="1"/>
  <c r="CX113" i="13" s="1"/>
  <c r="CX114" i="13" s="1"/>
  <c r="CX115" i="13" s="1"/>
  <c r="CX116" i="13" s="1"/>
  <c r="CX117" i="13" s="1"/>
  <c r="CX118" i="13" s="1"/>
  <c r="CX119" i="13" s="1"/>
  <c r="CX120" i="13" s="1"/>
  <c r="CX121" i="13" s="1"/>
  <c r="CX122" i="13" s="1"/>
  <c r="CX123" i="13" s="1"/>
  <c r="CX124" i="13" s="1"/>
  <c r="CX125" i="13" s="1"/>
  <c r="CX126" i="13" s="1"/>
  <c r="CX127" i="13" s="1"/>
  <c r="CX128" i="13" s="1"/>
  <c r="CX129" i="13" s="1"/>
  <c r="CX130" i="13" s="1"/>
  <c r="CX131" i="13" s="1"/>
  <c r="CX132" i="13" s="1"/>
  <c r="CX133" i="13" s="1"/>
  <c r="CX134" i="13" s="1"/>
  <c r="CX135" i="13" s="1"/>
  <c r="CX136" i="13" s="1"/>
  <c r="CX137" i="13" s="1"/>
  <c r="CX138" i="13" s="1"/>
  <c r="CX139" i="13" s="1"/>
  <c r="CX140" i="13" s="1"/>
  <c r="CX141" i="13" s="1"/>
  <c r="CX142" i="13" s="1"/>
  <c r="CX143" i="13" s="1"/>
  <c r="CX144" i="13" s="1"/>
  <c r="CX145" i="13" s="1"/>
  <c r="CX146" i="13" s="1"/>
  <c r="CX147" i="13" s="1"/>
  <c r="CX148" i="13" s="1"/>
  <c r="CX149" i="13" s="1"/>
  <c r="CX150" i="13" s="1"/>
  <c r="CX151" i="13" s="1"/>
  <c r="CX152" i="13" s="1"/>
  <c r="CX153" i="13" s="1"/>
  <c r="CX154" i="13" s="1"/>
  <c r="CX155" i="13" s="1"/>
  <c r="CX156" i="13" s="1"/>
  <c r="CX157" i="13" s="1"/>
  <c r="CX158" i="13" s="1"/>
  <c r="CX159" i="13" s="1"/>
  <c r="CX160" i="13" s="1"/>
  <c r="CX161" i="13" s="1"/>
  <c r="CX162" i="13" s="1"/>
  <c r="CX163" i="13" s="1"/>
  <c r="CX164" i="13" s="1"/>
  <c r="CX165" i="13" s="1"/>
  <c r="CX166" i="13" s="1"/>
  <c r="CX167" i="13" s="1"/>
  <c r="CX168" i="13" s="1"/>
  <c r="CX169" i="13" s="1"/>
  <c r="CX170" i="13" s="1"/>
  <c r="CX171" i="13" s="1"/>
  <c r="CX172" i="13" s="1"/>
  <c r="CX173" i="13" s="1"/>
  <c r="CX174" i="13" s="1"/>
  <c r="CX175" i="13" s="1"/>
  <c r="CX176" i="13" s="1"/>
  <c r="CX177" i="13" s="1"/>
  <c r="CX178" i="13" s="1"/>
  <c r="CX179" i="13" s="1"/>
  <c r="CX180" i="13" s="1"/>
  <c r="CX181" i="13" s="1"/>
  <c r="CX182" i="13" s="1"/>
  <c r="CX183" i="13" s="1"/>
  <c r="CX184" i="13" s="1"/>
  <c r="CX185" i="13" s="1"/>
  <c r="CX186" i="13" s="1"/>
  <c r="CX187" i="13" s="1"/>
  <c r="CX188" i="13" s="1"/>
  <c r="CX189" i="13" s="1"/>
  <c r="CX190" i="13" s="1"/>
  <c r="CX191" i="13" s="1"/>
  <c r="CX192" i="13" s="1"/>
  <c r="CX193" i="13" s="1"/>
  <c r="CX194" i="13" s="1"/>
  <c r="CX195" i="13" s="1"/>
  <c r="CX196" i="13" s="1"/>
  <c r="CX197" i="13" s="1"/>
  <c r="CX198" i="13" s="1"/>
  <c r="CX199" i="13" s="1"/>
  <c r="CX200" i="13" s="1"/>
  <c r="CX201" i="13" s="1"/>
  <c r="CX202" i="13" s="1"/>
  <c r="CX203" i="13" s="1"/>
  <c r="CX204" i="13" s="1"/>
  <c r="CX205" i="13" s="1"/>
  <c r="CX206" i="13" s="1"/>
  <c r="CX207" i="13" s="1"/>
  <c r="CX208" i="13" s="1"/>
  <c r="CX209" i="13" s="1"/>
  <c r="CX210" i="13" s="1"/>
  <c r="CX211" i="13" s="1"/>
  <c r="CX212" i="13" s="1"/>
  <c r="CX213" i="13" s="1"/>
  <c r="CX214" i="13" s="1"/>
  <c r="CX215" i="13" s="1"/>
  <c r="CX216" i="13" s="1"/>
  <c r="CX217" i="13" s="1"/>
  <c r="CX218" i="13" s="1"/>
  <c r="CX219" i="13" s="1"/>
  <c r="CX220" i="13" s="1"/>
  <c r="CX221" i="13" s="1"/>
  <c r="CX222" i="13" s="1"/>
  <c r="CX223" i="13" s="1"/>
  <c r="CX224" i="13" s="1"/>
  <c r="CX225" i="13" s="1"/>
  <c r="CX226" i="13" s="1"/>
  <c r="CX227" i="13" s="1"/>
  <c r="CX228" i="13" s="1"/>
  <c r="CX229" i="13" s="1"/>
  <c r="CX230" i="13" s="1"/>
  <c r="CX231" i="13" s="1"/>
  <c r="CX232" i="13" s="1"/>
  <c r="CX233" i="13" s="1"/>
  <c r="CX234" i="13" s="1"/>
  <c r="CX235" i="13" s="1"/>
  <c r="CX236" i="13" s="1"/>
  <c r="CX237" i="13" s="1"/>
  <c r="CX238" i="13" s="1"/>
  <c r="CX239" i="13" s="1"/>
  <c r="CX240" i="13" s="1"/>
  <c r="CX241" i="13" s="1"/>
  <c r="CX242" i="13" s="1"/>
  <c r="CX243" i="13" s="1"/>
  <c r="CX244" i="13" s="1"/>
  <c r="CX245" i="13" s="1"/>
  <c r="CX246" i="13" s="1"/>
  <c r="CX247" i="13" s="1"/>
  <c r="CX248" i="13" s="1"/>
  <c r="CX249" i="13" s="1"/>
  <c r="CX250" i="13" s="1"/>
  <c r="CX251" i="13" s="1"/>
  <c r="CX252" i="13" s="1"/>
  <c r="CX253" i="13" s="1"/>
  <c r="CX254" i="13" s="1"/>
  <c r="CX255" i="13" s="1"/>
  <c r="CX256" i="13" s="1"/>
  <c r="CX257" i="13" s="1"/>
  <c r="CX258" i="13" s="1"/>
  <c r="CX259" i="13" s="1"/>
  <c r="CX260" i="13" s="1"/>
  <c r="CX261" i="13" s="1"/>
  <c r="CX262" i="13" s="1"/>
  <c r="CX263" i="13" s="1"/>
  <c r="CX264" i="13" s="1"/>
  <c r="CX265" i="13" s="1"/>
  <c r="CX266" i="13" s="1"/>
  <c r="CX267" i="13" s="1"/>
  <c r="CX268" i="13" s="1"/>
  <c r="CX269" i="13" s="1"/>
  <c r="BN245" i="13"/>
  <c r="BN246" i="13" s="1"/>
  <c r="BN247" i="13" s="1"/>
  <c r="BN248" i="13" s="1"/>
  <c r="BN249" i="13" s="1"/>
  <c r="BN250" i="13" s="1"/>
  <c r="BN251" i="13" s="1"/>
  <c r="BN252" i="13" s="1"/>
  <c r="BN253" i="13" s="1"/>
  <c r="BN254" i="13" s="1"/>
  <c r="BN255" i="13" s="1"/>
  <c r="BN256" i="13" s="1"/>
  <c r="BN257" i="13" s="1"/>
  <c r="BN258" i="13" s="1"/>
  <c r="BN259" i="13" s="1"/>
  <c r="BN260" i="13" s="1"/>
  <c r="BN261" i="13" s="1"/>
  <c r="BN262" i="13" s="1"/>
  <c r="BN263" i="13" s="1"/>
  <c r="BN264" i="13" s="1"/>
  <c r="BN265" i="13" s="1"/>
  <c r="BN266" i="13" s="1"/>
  <c r="BN267" i="13" s="1"/>
  <c r="BN268" i="13" s="1"/>
  <c r="BN269" i="13" s="1"/>
  <c r="G9" i="13"/>
  <c r="AU253" i="13"/>
  <c r="AU254" i="13" s="1"/>
  <c r="AU255" i="13" s="1"/>
  <c r="AU256" i="13" s="1"/>
  <c r="AU257" i="13" s="1"/>
  <c r="AU258" i="13" s="1"/>
  <c r="AU259" i="13" s="1"/>
  <c r="AU260" i="13" s="1"/>
  <c r="AU261" i="13" s="1"/>
  <c r="AU262" i="13" s="1"/>
  <c r="AU263" i="13" s="1"/>
  <c r="AU264" i="13" s="1"/>
  <c r="AU265" i="13" s="1"/>
  <c r="AU266" i="13" s="1"/>
  <c r="AU267" i="13" s="1"/>
  <c r="AU268" i="13" s="1"/>
  <c r="AU269" i="13" s="1"/>
  <c r="BC253" i="13"/>
  <c r="BC254" i="13" s="1"/>
  <c r="BC255" i="13" s="1"/>
  <c r="BC256" i="13" s="1"/>
  <c r="BC257" i="13" s="1"/>
  <c r="BC258" i="13" s="1"/>
  <c r="BC259" i="13" s="1"/>
  <c r="BC260" i="13" s="1"/>
  <c r="BC261" i="13" s="1"/>
  <c r="BC262" i="13" s="1"/>
  <c r="BC263" i="13" s="1"/>
  <c r="BC264" i="13" s="1"/>
  <c r="BC265" i="13" s="1"/>
  <c r="BC266" i="13" s="1"/>
  <c r="BC267" i="13" s="1"/>
  <c r="BC268" i="13" s="1"/>
  <c r="BC269" i="13" s="1"/>
  <c r="BK249" i="13"/>
  <c r="BK250" i="13" s="1"/>
  <c r="BK251" i="13" s="1"/>
  <c r="BK252" i="13" s="1"/>
  <c r="BK253" i="13" s="1"/>
  <c r="BK254" i="13" s="1"/>
  <c r="BK255" i="13" s="1"/>
  <c r="BK256" i="13" s="1"/>
  <c r="BK257" i="13" s="1"/>
  <c r="BK258" i="13" s="1"/>
  <c r="BK259" i="13" s="1"/>
  <c r="BK260" i="13" s="1"/>
  <c r="BK261" i="13" s="1"/>
  <c r="BK262" i="13" s="1"/>
  <c r="BK263" i="13" s="1"/>
  <c r="BK264" i="13" s="1"/>
  <c r="BK265" i="13" s="1"/>
  <c r="BK266" i="13" s="1"/>
  <c r="BK267" i="13" s="1"/>
  <c r="BK268" i="13" s="1"/>
  <c r="BK269" i="13" s="1"/>
  <c r="CR1" i="1"/>
  <c r="AV253" i="13"/>
  <c r="AV254" i="13" s="1"/>
  <c r="AV255" i="13" s="1"/>
  <c r="AV256" i="13" s="1"/>
  <c r="AV257" i="13" s="1"/>
  <c r="AV258" i="13" s="1"/>
  <c r="AV259" i="13" s="1"/>
  <c r="AV260" i="13" s="1"/>
  <c r="AV261" i="13" s="1"/>
  <c r="AV262" i="13" s="1"/>
  <c r="AV263" i="13" s="1"/>
  <c r="AV264" i="13" s="1"/>
  <c r="AV265" i="13" s="1"/>
  <c r="AV266" i="13" s="1"/>
  <c r="AV267" i="13" s="1"/>
  <c r="AV268" i="13" s="1"/>
  <c r="AV269" i="13" s="1"/>
  <c r="BD253" i="13"/>
  <c r="BD254" i="13" s="1"/>
  <c r="BD255" i="13" s="1"/>
  <c r="BD256" i="13" s="1"/>
  <c r="BD257" i="13" s="1"/>
  <c r="BD258" i="13" s="1"/>
  <c r="BD259" i="13" s="1"/>
  <c r="BD260" i="13" s="1"/>
  <c r="BD261" i="13" s="1"/>
  <c r="BD262" i="13" s="1"/>
  <c r="BD263" i="13" s="1"/>
  <c r="BD264" i="13" s="1"/>
  <c r="BD265" i="13" s="1"/>
  <c r="BD266" i="13" s="1"/>
  <c r="BD267" i="13" s="1"/>
  <c r="BD268" i="13" s="1"/>
  <c r="BD269" i="13" s="1"/>
  <c r="BL249" i="13"/>
  <c r="BL250" i="13" s="1"/>
  <c r="BL251" i="13" s="1"/>
  <c r="BL252" i="13" s="1"/>
  <c r="BL253" i="13" s="1"/>
  <c r="BL254" i="13" s="1"/>
  <c r="BL255" i="13" s="1"/>
  <c r="BL256" i="13" s="1"/>
  <c r="BL257" i="13" s="1"/>
  <c r="BL258" i="13" s="1"/>
  <c r="BL259" i="13" s="1"/>
  <c r="BL260" i="13" s="1"/>
  <c r="BL261" i="13" s="1"/>
  <c r="BL262" i="13" s="1"/>
  <c r="BL263" i="13" s="1"/>
  <c r="BL264" i="13" s="1"/>
  <c r="BL265" i="13" s="1"/>
  <c r="BL266" i="13" s="1"/>
  <c r="BL267" i="13" s="1"/>
  <c r="BL268" i="13" s="1"/>
  <c r="BL269" i="13" s="1"/>
  <c r="BT218" i="13"/>
  <c r="BT219" i="13" s="1"/>
  <c r="BT220" i="13" s="1"/>
  <c r="BT221" i="13" s="1"/>
  <c r="BT222" i="13" s="1"/>
  <c r="BT223" i="13" s="1"/>
  <c r="BT224" i="13" s="1"/>
  <c r="BT225" i="13" s="1"/>
  <c r="BT226" i="13" s="1"/>
  <c r="BT227" i="13" s="1"/>
  <c r="BT228" i="13" s="1"/>
  <c r="BT229" i="13" s="1"/>
  <c r="BT230" i="13" s="1"/>
  <c r="BT231" i="13" s="1"/>
  <c r="BT232" i="13" s="1"/>
  <c r="BT233" i="13" s="1"/>
  <c r="BT234" i="13" s="1"/>
  <c r="BT235" i="13" s="1"/>
  <c r="BT236" i="13" s="1"/>
  <c r="BT237" i="13" s="1"/>
  <c r="BT238" i="13" s="1"/>
  <c r="BT239" i="13" s="1"/>
  <c r="BT240" i="13" s="1"/>
  <c r="BT241" i="13" s="1"/>
  <c r="BT242" i="13" s="1"/>
  <c r="BT243" i="13" s="1"/>
  <c r="BT244" i="13" s="1"/>
  <c r="BT245" i="13" s="1"/>
  <c r="BT246" i="13" s="1"/>
  <c r="BT247" i="13" s="1"/>
  <c r="BT248" i="13" s="1"/>
  <c r="BT249" i="13" s="1"/>
  <c r="BT250" i="13" s="1"/>
  <c r="BT251" i="13" s="1"/>
  <c r="BT252" i="13" s="1"/>
  <c r="BT253" i="13" s="1"/>
  <c r="BT254" i="13" s="1"/>
  <c r="BT255" i="13" s="1"/>
  <c r="BT256" i="13" s="1"/>
  <c r="BT257" i="13" s="1"/>
  <c r="BT258" i="13" s="1"/>
  <c r="BT259" i="13" s="1"/>
  <c r="BT260" i="13" s="1"/>
  <c r="BT261" i="13" s="1"/>
  <c r="BT262" i="13" s="1"/>
  <c r="BT263" i="13" s="1"/>
  <c r="BT264" i="13" s="1"/>
  <c r="BT265" i="13" s="1"/>
  <c r="BT266" i="13" s="1"/>
  <c r="BT267" i="13" s="1"/>
  <c r="BT268" i="13" s="1"/>
  <c r="BT269" i="13" s="1"/>
  <c r="CB235" i="13"/>
  <c r="CB236" i="13" s="1"/>
  <c r="CB237" i="13" s="1"/>
  <c r="CB238" i="13" s="1"/>
  <c r="CB239" i="13" s="1"/>
  <c r="CB240" i="13" s="1"/>
  <c r="CB241" i="13" s="1"/>
  <c r="CB242" i="13" s="1"/>
  <c r="CB243" i="13" s="1"/>
  <c r="CB244" i="13" s="1"/>
  <c r="CB245" i="13" s="1"/>
  <c r="CB246" i="13" s="1"/>
  <c r="CB247" i="13" s="1"/>
  <c r="CB248" i="13" s="1"/>
  <c r="CB249" i="13" s="1"/>
  <c r="CB250" i="13" s="1"/>
  <c r="CB251" i="13" s="1"/>
  <c r="CB252" i="13" s="1"/>
  <c r="CB253" i="13" s="1"/>
  <c r="CB254" i="13" s="1"/>
  <c r="CB255" i="13" s="1"/>
  <c r="CB256" i="13" s="1"/>
  <c r="CB257" i="13" s="1"/>
  <c r="CB258" i="13" s="1"/>
  <c r="CB259" i="13" s="1"/>
  <c r="CB260" i="13" s="1"/>
  <c r="CB261" i="13" s="1"/>
  <c r="CB262" i="13" s="1"/>
  <c r="CB263" i="13" s="1"/>
  <c r="CB264" i="13" s="1"/>
  <c r="CB265" i="13" s="1"/>
  <c r="CB266" i="13" s="1"/>
  <c r="CB267" i="13" s="1"/>
  <c r="CB268" i="13" s="1"/>
  <c r="CB269" i="13" s="1"/>
  <c r="BV247" i="13"/>
  <c r="BV248" i="13" s="1"/>
  <c r="BV249" i="13" s="1"/>
  <c r="BV250" i="13" s="1"/>
  <c r="BV251" i="13" s="1"/>
  <c r="BV252" i="13" s="1"/>
  <c r="BV253" i="13" s="1"/>
  <c r="BV254" i="13" s="1"/>
  <c r="BV255" i="13" s="1"/>
  <c r="BV256" i="13" s="1"/>
  <c r="BV257" i="13" s="1"/>
  <c r="BV258" i="13" s="1"/>
  <c r="BV259" i="13" s="1"/>
  <c r="BV260" i="13" s="1"/>
  <c r="BV261" i="13" s="1"/>
  <c r="BV262" i="13" s="1"/>
  <c r="BV263" i="13" s="1"/>
  <c r="BV264" i="13" s="1"/>
  <c r="BV265" i="13" s="1"/>
  <c r="BV266" i="13" s="1"/>
  <c r="BV267" i="13" s="1"/>
  <c r="BV268" i="13" s="1"/>
  <c r="BV269" i="13" s="1"/>
  <c r="AW253" i="13"/>
  <c r="AW254" i="13" s="1"/>
  <c r="AW255" i="13" s="1"/>
  <c r="AW256" i="13" s="1"/>
  <c r="AW257" i="13" s="1"/>
  <c r="AW258" i="13" s="1"/>
  <c r="AW259" i="13" s="1"/>
  <c r="AW260" i="13" s="1"/>
  <c r="AW261" i="13" s="1"/>
  <c r="AW262" i="13" s="1"/>
  <c r="AW263" i="13" s="1"/>
  <c r="AW264" i="13" s="1"/>
  <c r="AW265" i="13" s="1"/>
  <c r="AW266" i="13" s="1"/>
  <c r="AW267" i="13" s="1"/>
  <c r="AW268" i="13" s="1"/>
  <c r="AW269" i="13" s="1"/>
  <c r="BE253" i="13"/>
  <c r="BE254" i="13" s="1"/>
  <c r="BE255" i="13" s="1"/>
  <c r="BE256" i="13" s="1"/>
  <c r="BE257" i="13" s="1"/>
  <c r="BE258" i="13" s="1"/>
  <c r="BE259" i="13" s="1"/>
  <c r="BE260" i="13" s="1"/>
  <c r="BE261" i="13" s="1"/>
  <c r="BE262" i="13" s="1"/>
  <c r="BE263" i="13" s="1"/>
  <c r="BE264" i="13" s="1"/>
  <c r="BE265" i="13" s="1"/>
  <c r="BE266" i="13" s="1"/>
  <c r="BE267" i="13" s="1"/>
  <c r="BE268" i="13" s="1"/>
  <c r="BE269" i="13" s="1"/>
  <c r="BM249" i="13"/>
  <c r="BM250" i="13" s="1"/>
  <c r="BM251" i="13" s="1"/>
  <c r="BM252" i="13" s="1"/>
  <c r="BM253" i="13" s="1"/>
  <c r="BM254" i="13" s="1"/>
  <c r="BM255" i="13" s="1"/>
  <c r="BM256" i="13" s="1"/>
  <c r="BM257" i="13" s="1"/>
  <c r="BM258" i="13" s="1"/>
  <c r="BM259" i="13" s="1"/>
  <c r="BM260" i="13" s="1"/>
  <c r="BM261" i="13" s="1"/>
  <c r="BM262" i="13" s="1"/>
  <c r="BM263" i="13" s="1"/>
  <c r="BM264" i="13" s="1"/>
  <c r="BM265" i="13" s="1"/>
  <c r="BM266" i="13" s="1"/>
  <c r="BM267" i="13" s="1"/>
  <c r="BM268" i="13" s="1"/>
  <c r="BM269" i="13" s="1"/>
  <c r="BU218" i="13"/>
  <c r="BU219" i="13" s="1"/>
  <c r="BU220" i="13" s="1"/>
  <c r="BU221" i="13" s="1"/>
  <c r="BU222" i="13" s="1"/>
  <c r="BU223" i="13" s="1"/>
  <c r="BU224" i="13" s="1"/>
  <c r="BU225" i="13" s="1"/>
  <c r="BU226" i="13" s="1"/>
  <c r="BU227" i="13" s="1"/>
  <c r="BU228" i="13" s="1"/>
  <c r="BU229" i="13" s="1"/>
  <c r="BU230" i="13" s="1"/>
  <c r="BU231" i="13" s="1"/>
  <c r="BU232" i="13" s="1"/>
  <c r="BU233" i="13" s="1"/>
  <c r="BU234" i="13" s="1"/>
  <c r="BU235" i="13" s="1"/>
  <c r="BU236" i="13" s="1"/>
  <c r="BU237" i="13" s="1"/>
  <c r="BU238" i="13" s="1"/>
  <c r="BU239" i="13" s="1"/>
  <c r="BU240" i="13" s="1"/>
  <c r="BU241" i="13" s="1"/>
  <c r="BU242" i="13" s="1"/>
  <c r="BU243" i="13" s="1"/>
  <c r="BU244" i="13" s="1"/>
  <c r="BU245" i="13" s="1"/>
  <c r="BU246" i="13" s="1"/>
  <c r="BU247" i="13" s="1"/>
  <c r="BU248" i="13" s="1"/>
  <c r="BU249" i="13" s="1"/>
  <c r="BU250" i="13" s="1"/>
  <c r="BU251" i="13" s="1"/>
  <c r="BU252" i="13" s="1"/>
  <c r="BU253" i="13" s="1"/>
  <c r="BU254" i="13" s="1"/>
  <c r="BU255" i="13" s="1"/>
  <c r="BU256" i="13" s="1"/>
  <c r="BU257" i="13" s="1"/>
  <c r="BU258" i="13" s="1"/>
  <c r="BU259" i="13" s="1"/>
  <c r="BU260" i="13" s="1"/>
  <c r="BU261" i="13" s="1"/>
  <c r="BU262" i="13" s="1"/>
  <c r="BU263" i="13" s="1"/>
  <c r="BU264" i="13" s="1"/>
  <c r="BU265" i="13" s="1"/>
  <c r="BU266" i="13" s="1"/>
  <c r="BU267" i="13" s="1"/>
  <c r="BU268" i="13" s="1"/>
  <c r="BU269" i="13" s="1"/>
  <c r="CS9" i="13"/>
  <c r="CS10" i="13" s="1"/>
  <c r="CS11" i="13" s="1"/>
  <c r="CS12" i="13" s="1"/>
  <c r="CS13" i="13" s="1"/>
  <c r="CS14" i="13" s="1"/>
  <c r="CS15" i="13" s="1"/>
  <c r="CS16" i="13" s="1"/>
  <c r="CS17" i="13" s="1"/>
  <c r="CS18" i="13" s="1"/>
  <c r="CS19" i="13" s="1"/>
  <c r="CS20" i="13" s="1"/>
  <c r="CS21" i="13" s="1"/>
  <c r="CS22" i="13" s="1"/>
  <c r="CS23" i="13" s="1"/>
  <c r="CS24" i="13" s="1"/>
  <c r="CS25" i="13" s="1"/>
  <c r="CS26" i="13" s="1"/>
  <c r="CS27" i="13" s="1"/>
  <c r="CS28" i="13" s="1"/>
  <c r="CS29" i="13" s="1"/>
  <c r="CS30" i="13" s="1"/>
  <c r="CS31" i="13" s="1"/>
  <c r="CS32" i="13" s="1"/>
  <c r="CS33" i="13" s="1"/>
  <c r="CS34" i="13" s="1"/>
  <c r="CS35" i="13" s="1"/>
  <c r="CS36" i="13" s="1"/>
  <c r="CS37" i="13" s="1"/>
  <c r="CS38" i="13" s="1"/>
  <c r="CS39" i="13" s="1"/>
  <c r="CS40" i="13" s="1"/>
  <c r="CS41" i="13" s="1"/>
  <c r="CS42" i="13" s="1"/>
  <c r="CS43" i="13" s="1"/>
  <c r="CS44" i="13" s="1"/>
  <c r="CS45" i="13" s="1"/>
  <c r="CS46" i="13" s="1"/>
  <c r="CS47" i="13" s="1"/>
  <c r="CS48" i="13" s="1"/>
  <c r="CS49" i="13" s="1"/>
  <c r="CS50" i="13" s="1"/>
  <c r="CS51" i="13" s="1"/>
  <c r="CS52" i="13" s="1"/>
  <c r="CS53" i="13" s="1"/>
  <c r="CS54" i="13" s="1"/>
  <c r="CS55" i="13" s="1"/>
  <c r="CS56" i="13" s="1"/>
  <c r="CS57" i="13" s="1"/>
  <c r="CS58" i="13" s="1"/>
  <c r="CS59" i="13" s="1"/>
  <c r="CS60" i="13" s="1"/>
  <c r="CS61" i="13" s="1"/>
  <c r="CS62" i="13" s="1"/>
  <c r="CS63" i="13" s="1"/>
  <c r="CS64" i="13" s="1"/>
  <c r="CS65" i="13" s="1"/>
  <c r="CS66" i="13" s="1"/>
  <c r="CS67" i="13" s="1"/>
  <c r="CS68" i="13" s="1"/>
  <c r="CS69" i="13" s="1"/>
  <c r="CS70" i="13" s="1"/>
  <c r="CS71" i="13" s="1"/>
  <c r="CS72" i="13" s="1"/>
  <c r="CS73" i="13" s="1"/>
  <c r="CS74" i="13" s="1"/>
  <c r="CS75" i="13" s="1"/>
  <c r="CS76" i="13" s="1"/>
  <c r="CS77" i="13" s="1"/>
  <c r="CS78" i="13" s="1"/>
  <c r="CS79" i="13" s="1"/>
  <c r="CS80" i="13" s="1"/>
  <c r="CS81" i="13" s="1"/>
  <c r="CS82" i="13" s="1"/>
  <c r="CS83" i="13" s="1"/>
  <c r="CS84" i="13" s="1"/>
  <c r="CS85" i="13" s="1"/>
  <c r="CS86" i="13" s="1"/>
  <c r="CS87" i="13" s="1"/>
  <c r="CS88" i="13" s="1"/>
  <c r="CS89" i="13" s="1"/>
  <c r="CS90" i="13" s="1"/>
  <c r="CS91" i="13" s="1"/>
  <c r="CS92" i="13" s="1"/>
  <c r="CS93" i="13" s="1"/>
  <c r="CS94" i="13" s="1"/>
  <c r="CS95" i="13" s="1"/>
  <c r="CS96" i="13" s="1"/>
  <c r="CS97" i="13" s="1"/>
  <c r="CS98" i="13" s="1"/>
  <c r="CS99" i="13" s="1"/>
  <c r="CS100" i="13" s="1"/>
  <c r="CS101" i="13" s="1"/>
  <c r="CS102" i="13" s="1"/>
  <c r="CS103" i="13" s="1"/>
  <c r="CS104" i="13" s="1"/>
  <c r="CS105" i="13" s="1"/>
  <c r="CS106" i="13" s="1"/>
  <c r="CS107" i="13" s="1"/>
  <c r="CS108" i="13" s="1"/>
  <c r="CS109" i="13" s="1"/>
  <c r="CS110" i="13" s="1"/>
  <c r="CS111" i="13" s="1"/>
  <c r="CS112" i="13" s="1"/>
  <c r="CS113" i="13" s="1"/>
  <c r="CS114" i="13" s="1"/>
  <c r="CS115" i="13" s="1"/>
  <c r="CS116" i="13" s="1"/>
  <c r="CS117" i="13" s="1"/>
  <c r="CS118" i="13" s="1"/>
  <c r="CS119" i="13" s="1"/>
  <c r="CS120" i="13" s="1"/>
  <c r="CS121" i="13" s="1"/>
  <c r="CS122" i="13" s="1"/>
  <c r="CS123" i="13" s="1"/>
  <c r="CS124" i="13" s="1"/>
  <c r="CS125" i="13" s="1"/>
  <c r="CS126" i="13" s="1"/>
  <c r="CS127" i="13" s="1"/>
  <c r="CS128" i="13" s="1"/>
  <c r="CS129" i="13" s="1"/>
  <c r="CS130" i="13" s="1"/>
  <c r="CS131" i="13" s="1"/>
  <c r="CS132" i="13" s="1"/>
  <c r="CS133" i="13" s="1"/>
  <c r="CS134" i="13" s="1"/>
  <c r="CS135" i="13" s="1"/>
  <c r="CS136" i="13" s="1"/>
  <c r="CS137" i="13" s="1"/>
  <c r="CS138" i="13" s="1"/>
  <c r="CS139" i="13" s="1"/>
  <c r="CS140" i="13" s="1"/>
  <c r="CS141" i="13" s="1"/>
  <c r="CS142" i="13" s="1"/>
  <c r="CS143" i="13" s="1"/>
  <c r="CS144" i="13" s="1"/>
  <c r="CS145" i="13" s="1"/>
  <c r="CS146" i="13" s="1"/>
  <c r="CS147" i="13" s="1"/>
  <c r="CS148" i="13" s="1"/>
  <c r="CS149" i="13" s="1"/>
  <c r="CS150" i="13" s="1"/>
  <c r="CS151" i="13" s="1"/>
  <c r="CS152" i="13" s="1"/>
  <c r="CS153" i="13" s="1"/>
  <c r="CS154" i="13" s="1"/>
  <c r="CS155" i="13" s="1"/>
  <c r="CS156" i="13" s="1"/>
  <c r="CS157" i="13" s="1"/>
  <c r="CS158" i="13" s="1"/>
  <c r="CS159" i="13" s="1"/>
  <c r="CS160" i="13" s="1"/>
  <c r="CS161" i="13" s="1"/>
  <c r="CS162" i="13" s="1"/>
  <c r="CS163" i="13" s="1"/>
  <c r="CS164" i="13" s="1"/>
  <c r="CS165" i="13" s="1"/>
  <c r="CS166" i="13" s="1"/>
  <c r="CS167" i="13" s="1"/>
  <c r="CS168" i="13" s="1"/>
  <c r="CS169" i="13" s="1"/>
  <c r="CS170" i="13" s="1"/>
  <c r="CS171" i="13" s="1"/>
  <c r="CS172" i="13" s="1"/>
  <c r="CS173" i="13" s="1"/>
  <c r="CS174" i="13" s="1"/>
  <c r="CS175" i="13" s="1"/>
  <c r="CS176" i="13" s="1"/>
  <c r="CS177" i="13" s="1"/>
  <c r="CS178" i="13" s="1"/>
  <c r="CS179" i="13" s="1"/>
  <c r="CS180" i="13" s="1"/>
  <c r="CS181" i="13" s="1"/>
  <c r="CS182" i="13" s="1"/>
  <c r="CS183" i="13" s="1"/>
  <c r="CS184" i="13" s="1"/>
  <c r="CS185" i="13" s="1"/>
  <c r="CS186" i="13" s="1"/>
  <c r="CS187" i="13" s="1"/>
  <c r="CS188" i="13" s="1"/>
  <c r="CS189" i="13" s="1"/>
  <c r="CS190" i="13" s="1"/>
  <c r="CS191" i="13" s="1"/>
  <c r="CS192" i="13" s="1"/>
  <c r="CS193" i="13" s="1"/>
  <c r="CS194" i="13" s="1"/>
  <c r="CS195" i="13" s="1"/>
  <c r="CS196" i="13" s="1"/>
  <c r="CS197" i="13" s="1"/>
  <c r="CS198" i="13" s="1"/>
  <c r="CS199" i="13" s="1"/>
  <c r="CS200" i="13" s="1"/>
  <c r="CS201" i="13" s="1"/>
  <c r="CS202" i="13" s="1"/>
  <c r="CS203" i="13" s="1"/>
  <c r="CS204" i="13" s="1"/>
  <c r="CS205" i="13" s="1"/>
  <c r="CS206" i="13" s="1"/>
  <c r="CS207" i="13" s="1"/>
  <c r="CS208" i="13" s="1"/>
  <c r="CS209" i="13" s="1"/>
  <c r="CS210" i="13" s="1"/>
  <c r="CS211" i="13" s="1"/>
  <c r="CS212" i="13" s="1"/>
  <c r="CS213" i="13" s="1"/>
  <c r="CS214" i="13" s="1"/>
  <c r="CS215" i="13" s="1"/>
  <c r="CS216" i="13" s="1"/>
  <c r="CS217" i="13" s="1"/>
  <c r="CS218" i="13" s="1"/>
  <c r="CS219" i="13" s="1"/>
  <c r="CS220" i="13" s="1"/>
  <c r="CS221" i="13" s="1"/>
  <c r="CS222" i="13" s="1"/>
  <c r="CS223" i="13" s="1"/>
  <c r="CS224" i="13" s="1"/>
  <c r="CS225" i="13" s="1"/>
  <c r="CS226" i="13" s="1"/>
  <c r="CS227" i="13" s="1"/>
  <c r="CS228" i="13" s="1"/>
  <c r="CS229" i="13" s="1"/>
  <c r="CS230" i="13" s="1"/>
  <c r="CS231" i="13" s="1"/>
  <c r="CS232" i="13" s="1"/>
  <c r="CS233" i="13" s="1"/>
  <c r="CS234" i="13" s="1"/>
  <c r="CS235" i="13" s="1"/>
  <c r="CS236" i="13" s="1"/>
  <c r="CS237" i="13" s="1"/>
  <c r="CS238" i="13" s="1"/>
  <c r="CS239" i="13" s="1"/>
  <c r="CS240" i="13" s="1"/>
  <c r="CS241" i="13" s="1"/>
  <c r="CS242" i="13" s="1"/>
  <c r="CS243" i="13" s="1"/>
  <c r="CS244" i="13" s="1"/>
  <c r="CS245" i="13" s="1"/>
  <c r="CS246" i="13" s="1"/>
  <c r="CS247" i="13" s="1"/>
  <c r="CS248" i="13" s="1"/>
  <c r="CS249" i="13" s="1"/>
  <c r="CS250" i="13" s="1"/>
  <c r="CS251" i="13" s="1"/>
  <c r="CS252" i="13" s="1"/>
  <c r="CS253" i="13" s="1"/>
  <c r="CS254" i="13" s="1"/>
  <c r="CS255" i="13" s="1"/>
  <c r="CS256" i="13" s="1"/>
  <c r="CS257" i="13" s="1"/>
  <c r="CS258" i="13" s="1"/>
  <c r="CS259" i="13" s="1"/>
  <c r="CS260" i="13" s="1"/>
  <c r="CS261" i="13" s="1"/>
  <c r="CS262" i="13" s="1"/>
  <c r="CS263" i="13" s="1"/>
  <c r="CS264" i="13" s="1"/>
  <c r="CS265" i="13" s="1"/>
  <c r="CS266" i="13" s="1"/>
  <c r="CS267" i="13" s="1"/>
  <c r="CS268" i="13" s="1"/>
  <c r="CS269" i="13" s="1"/>
  <c r="E2" i="13"/>
  <c r="H32" i="13"/>
  <c r="CW1" i="1"/>
  <c r="E2" i="8"/>
  <c r="C272" i="8"/>
  <c r="A272" i="8" s="1"/>
  <c r="D31" i="13" l="1"/>
  <c r="C31" i="13"/>
  <c r="C400" i="13" s="1"/>
  <c r="H33" i="13"/>
  <c r="C32" i="13"/>
  <c r="D32" i="13"/>
  <c r="C32" i="8"/>
  <c r="D31" i="8"/>
  <c r="C31" i="8"/>
  <c r="C400" i="8" s="1"/>
  <c r="C33" i="8"/>
  <c r="D32" i="8"/>
  <c r="C30" i="13" l="1"/>
  <c r="C399" i="13" s="1"/>
  <c r="A31" i="13"/>
  <c r="C401" i="13"/>
  <c r="A32" i="13"/>
  <c r="D33" i="13"/>
  <c r="H34" i="13"/>
  <c r="C33" i="13"/>
  <c r="A31" i="8"/>
  <c r="C30" i="8"/>
  <c r="C29" i="8" s="1"/>
  <c r="C28" i="1"/>
  <c r="A32" i="8"/>
  <c r="C29" i="1"/>
  <c r="C401" i="8"/>
  <c r="D33" i="8"/>
  <c r="C29" i="13" l="1"/>
  <c r="C398" i="13" s="1"/>
  <c r="C402" i="13"/>
  <c r="A33" i="13"/>
  <c r="H35" i="13"/>
  <c r="D34" i="13"/>
  <c r="C34" i="13"/>
  <c r="C399" i="8"/>
  <c r="C27" i="1"/>
  <c r="A33" i="8"/>
  <c r="C402" i="8"/>
  <c r="C30" i="1"/>
  <c r="C34" i="8"/>
  <c r="D34" i="8"/>
  <c r="C28" i="8"/>
  <c r="C26" i="1"/>
  <c r="C398" i="8"/>
  <c r="C28" i="13" l="1"/>
  <c r="C397" i="13" s="1"/>
  <c r="C403" i="13"/>
  <c r="A34" i="13"/>
  <c r="H36" i="13"/>
  <c r="D35" i="13"/>
  <c r="C35" i="13"/>
  <c r="C403" i="8"/>
  <c r="C31" i="1"/>
  <c r="A34" i="8"/>
  <c r="D35" i="8"/>
  <c r="C35" i="8"/>
  <c r="C397" i="8"/>
  <c r="C25" i="1"/>
  <c r="C27" i="8"/>
  <c r="C27" i="13" l="1"/>
  <c r="C396" i="13" s="1"/>
  <c r="C404" i="13"/>
  <c r="A35" i="13"/>
  <c r="H37" i="13"/>
  <c r="D36" i="13"/>
  <c r="C36" i="13"/>
  <c r="C36" i="8"/>
  <c r="D36" i="8"/>
  <c r="A35" i="8"/>
  <c r="C32" i="1"/>
  <c r="C404" i="8"/>
  <c r="C396" i="8"/>
  <c r="C26" i="8"/>
  <c r="C24" i="1"/>
  <c r="C26" i="13" l="1"/>
  <c r="C395" i="13" s="1"/>
  <c r="C405" i="13"/>
  <c r="A36" i="13"/>
  <c r="H38" i="13"/>
  <c r="D37" i="13"/>
  <c r="C37" i="13"/>
  <c r="C395" i="8"/>
  <c r="C23" i="1"/>
  <c r="C25" i="8"/>
  <c r="A36" i="8"/>
  <c r="C33" i="1"/>
  <c r="C405" i="8"/>
  <c r="D37" i="8"/>
  <c r="C37" i="8"/>
  <c r="C25" i="13" l="1"/>
  <c r="C394" i="13" s="1"/>
  <c r="H39" i="13"/>
  <c r="D38" i="13"/>
  <c r="C38" i="13"/>
  <c r="C406" i="13"/>
  <c r="A37" i="13"/>
  <c r="C38" i="8"/>
  <c r="D38" i="8"/>
  <c r="C24" i="8"/>
  <c r="C22" i="1"/>
  <c r="C394" i="8"/>
  <c r="A37" i="8"/>
  <c r="C34" i="1"/>
  <c r="C406" i="8"/>
  <c r="C24" i="13" l="1"/>
  <c r="C393" i="13" s="1"/>
  <c r="C407" i="13"/>
  <c r="A38" i="13"/>
  <c r="H40" i="13"/>
  <c r="D39" i="13"/>
  <c r="C39" i="13"/>
  <c r="C23" i="8"/>
  <c r="C393" i="8"/>
  <c r="C21" i="1"/>
  <c r="C35" i="1"/>
  <c r="C407" i="8"/>
  <c r="A38" i="8"/>
  <c r="C39" i="8"/>
  <c r="D39" i="8"/>
  <c r="C23" i="13" l="1"/>
  <c r="C22" i="13" s="1"/>
  <c r="H41" i="13"/>
  <c r="D40" i="13"/>
  <c r="C40" i="13"/>
  <c r="C408" i="13"/>
  <c r="A39" i="13"/>
  <c r="A39" i="8"/>
  <c r="C36" i="1"/>
  <c r="C408" i="8"/>
  <c r="C40" i="8"/>
  <c r="D40" i="8"/>
  <c r="C20" i="1"/>
  <c r="C392" i="8"/>
  <c r="C22" i="8"/>
  <c r="C392" i="13" l="1"/>
  <c r="C391" i="13"/>
  <c r="C21" i="13"/>
  <c r="C409" i="13"/>
  <c r="A40" i="13"/>
  <c r="D41" i="13"/>
  <c r="C41" i="13"/>
  <c r="H42" i="13"/>
  <c r="C19" i="1"/>
  <c r="C391" i="8"/>
  <c r="C21" i="8"/>
  <c r="D41" i="8"/>
  <c r="C41" i="8"/>
  <c r="A40" i="8"/>
  <c r="C37" i="1"/>
  <c r="C409" i="8"/>
  <c r="D42" i="13" l="1"/>
  <c r="C42" i="13"/>
  <c r="H43" i="13"/>
  <c r="C410" i="13"/>
  <c r="A41" i="13"/>
  <c r="C390" i="13"/>
  <c r="C20" i="13"/>
  <c r="D42" i="8"/>
  <c r="C42" i="8"/>
  <c r="C390" i="8"/>
  <c r="C20" i="8"/>
  <c r="C18" i="1"/>
  <c r="C410" i="8"/>
  <c r="A41" i="8"/>
  <c r="C38" i="1"/>
  <c r="C389" i="13" l="1"/>
  <c r="C19" i="13"/>
  <c r="D43" i="13"/>
  <c r="C43" i="13"/>
  <c r="H44" i="13"/>
  <c r="C411" i="13"/>
  <c r="A42" i="13"/>
  <c r="C39" i="1"/>
  <c r="C411" i="8"/>
  <c r="A42" i="8"/>
  <c r="C389" i="8"/>
  <c r="C19" i="8"/>
  <c r="C17" i="1"/>
  <c r="D43" i="8"/>
  <c r="C43" i="8"/>
  <c r="D44" i="13" l="1"/>
  <c r="C44" i="13"/>
  <c r="H45" i="13"/>
  <c r="C412" i="13"/>
  <c r="A43" i="13"/>
  <c r="C388" i="13"/>
  <c r="C18" i="13"/>
  <c r="D44" i="8"/>
  <c r="C44" i="8"/>
  <c r="C40" i="1"/>
  <c r="C412" i="8"/>
  <c r="A43" i="8"/>
  <c r="C16" i="1"/>
  <c r="C18" i="8"/>
  <c r="C388" i="8"/>
  <c r="C387" i="13" l="1"/>
  <c r="C17" i="13"/>
  <c r="D45" i="13"/>
  <c r="C45" i="13"/>
  <c r="H46" i="13"/>
  <c r="C413" i="13"/>
  <c r="A44" i="13"/>
  <c r="C387" i="8"/>
  <c r="C15" i="1"/>
  <c r="C17" i="8"/>
  <c r="A44" i="8"/>
  <c r="C41" i="1"/>
  <c r="C413" i="8"/>
  <c r="D45" i="8"/>
  <c r="C45" i="8"/>
  <c r="D46" i="13" l="1"/>
  <c r="C46" i="13"/>
  <c r="H47" i="13"/>
  <c r="C414" i="13"/>
  <c r="A45" i="13"/>
  <c r="C386" i="13"/>
  <c r="C16" i="13"/>
  <c r="C46" i="8"/>
  <c r="D46" i="8"/>
  <c r="C16" i="8"/>
  <c r="C386" i="8"/>
  <c r="C14" i="1"/>
  <c r="C414" i="8"/>
  <c r="A45" i="8"/>
  <c r="C42" i="1"/>
  <c r="C385" i="13" l="1"/>
  <c r="C15" i="13"/>
  <c r="D47" i="13"/>
  <c r="C47" i="13"/>
  <c r="H48" i="13"/>
  <c r="C415" i="13"/>
  <c r="A46" i="13"/>
  <c r="C47" i="8"/>
  <c r="D47" i="8"/>
  <c r="C385" i="8"/>
  <c r="C15" i="8"/>
  <c r="C13" i="1"/>
  <c r="C43" i="1"/>
  <c r="C415" i="8"/>
  <c r="A46" i="8"/>
  <c r="D48" i="13" l="1"/>
  <c r="C48" i="13"/>
  <c r="H49" i="13"/>
  <c r="C416" i="13"/>
  <c r="A47" i="13"/>
  <c r="C384" i="13"/>
  <c r="C14" i="13"/>
  <c r="A47" i="8"/>
  <c r="C44" i="1"/>
  <c r="C416" i="8"/>
  <c r="C384" i="8"/>
  <c r="C12" i="1"/>
  <c r="C14" i="8"/>
  <c r="C48" i="8"/>
  <c r="D48" i="8"/>
  <c r="C383" i="13" l="1"/>
  <c r="C13" i="13"/>
  <c r="D49" i="13"/>
  <c r="C49" i="13"/>
  <c r="H50" i="13"/>
  <c r="C417" i="13"/>
  <c r="A48" i="13"/>
  <c r="D49" i="8"/>
  <c r="C49" i="8"/>
  <c r="A48" i="8"/>
  <c r="C45" i="1"/>
  <c r="C417" i="8"/>
  <c r="C11" i="1"/>
  <c r="C383" i="8"/>
  <c r="C13" i="8"/>
  <c r="D50" i="13" l="1"/>
  <c r="C50" i="13"/>
  <c r="H51" i="13"/>
  <c r="C418" i="13"/>
  <c r="A49" i="13"/>
  <c r="C382" i="13"/>
  <c r="C12" i="13"/>
  <c r="C418" i="8"/>
  <c r="A49" i="8"/>
  <c r="C46" i="1"/>
  <c r="C382" i="8"/>
  <c r="C12" i="8"/>
  <c r="C10" i="1"/>
  <c r="D50" i="8"/>
  <c r="C50" i="8"/>
  <c r="C381" i="13" l="1"/>
  <c r="C11" i="13"/>
  <c r="D51" i="13"/>
  <c r="C51" i="13"/>
  <c r="H52" i="13"/>
  <c r="C419" i="13"/>
  <c r="A50" i="13"/>
  <c r="C51" i="8"/>
  <c r="D51" i="8"/>
  <c r="C47" i="1"/>
  <c r="C419" i="8"/>
  <c r="A50" i="8"/>
  <c r="C381" i="8"/>
  <c r="C11" i="8"/>
  <c r="C9" i="1"/>
  <c r="D52" i="13" l="1"/>
  <c r="C52" i="13"/>
  <c r="H53" i="13"/>
  <c r="C420" i="13"/>
  <c r="A51" i="13"/>
  <c r="C380" i="13"/>
  <c r="C10" i="13"/>
  <c r="C379" i="13" s="1"/>
  <c r="C8" i="1"/>
  <c r="C10" i="8"/>
  <c r="C380" i="8"/>
  <c r="C52" i="8"/>
  <c r="D52" i="8"/>
  <c r="C48" i="1"/>
  <c r="C420" i="8"/>
  <c r="A51" i="8"/>
  <c r="D53" i="13" l="1"/>
  <c r="C53" i="13"/>
  <c r="H54" i="13"/>
  <c r="C421" i="13"/>
  <c r="A52" i="13"/>
  <c r="D53" i="8"/>
  <c r="C53" i="8"/>
  <c r="C7" i="1"/>
  <c r="C379" i="8"/>
  <c r="C49" i="1"/>
  <c r="C421" i="8"/>
  <c r="A52" i="8"/>
  <c r="D54" i="13" l="1"/>
  <c r="C54" i="13"/>
  <c r="H55" i="13"/>
  <c r="C422" i="13"/>
  <c r="A53" i="13"/>
  <c r="A53" i="8"/>
  <c r="C50" i="1"/>
  <c r="C422" i="8"/>
  <c r="C54" i="8"/>
  <c r="D54" i="8"/>
  <c r="D55" i="13" l="1"/>
  <c r="C55" i="13"/>
  <c r="H56" i="13"/>
  <c r="C423" i="13"/>
  <c r="A54" i="13"/>
  <c r="C55" i="8"/>
  <c r="D55" i="8"/>
  <c r="C51" i="1"/>
  <c r="C423" i="8"/>
  <c r="A54" i="8"/>
  <c r="D56" i="13" l="1"/>
  <c r="C56" i="13"/>
  <c r="H57" i="13"/>
  <c r="C424" i="13"/>
  <c r="A55" i="13"/>
  <c r="A55" i="8"/>
  <c r="C52" i="1"/>
  <c r="C424" i="8"/>
  <c r="D56" i="8"/>
  <c r="C56" i="8"/>
  <c r="C425" i="13" l="1"/>
  <c r="A56" i="13"/>
  <c r="D57" i="13"/>
  <c r="C57" i="13"/>
  <c r="H58" i="13"/>
  <c r="D57" i="8"/>
  <c r="C57" i="8"/>
  <c r="C53" i="1"/>
  <c r="C425" i="8"/>
  <c r="A56" i="8"/>
  <c r="C426" i="13" l="1"/>
  <c r="A57" i="13"/>
  <c r="D58" i="13"/>
  <c r="C58" i="13"/>
  <c r="H59" i="13"/>
  <c r="A57" i="8"/>
  <c r="C54" i="1"/>
  <c r="C426" i="8"/>
  <c r="C58" i="8"/>
  <c r="D58" i="8"/>
  <c r="C427" i="13" l="1"/>
  <c r="A58" i="13"/>
  <c r="D59" i="13"/>
  <c r="H60" i="13"/>
  <c r="C59" i="13"/>
  <c r="D59" i="8"/>
  <c r="C59" i="8"/>
  <c r="C55" i="1"/>
  <c r="C427" i="8"/>
  <c r="A58" i="8"/>
  <c r="C428" i="13" l="1"/>
  <c r="A59" i="13"/>
  <c r="D60" i="13"/>
  <c r="H61" i="13"/>
  <c r="C60" i="13"/>
  <c r="A59" i="8"/>
  <c r="C56" i="1"/>
  <c r="C428" i="8"/>
  <c r="D60" i="8"/>
  <c r="C60" i="8"/>
  <c r="C61" i="13" l="1"/>
  <c r="H62" i="13"/>
  <c r="D61" i="13"/>
  <c r="C429" i="13"/>
  <c r="A60" i="13"/>
  <c r="D61" i="8"/>
  <c r="C61" i="8"/>
  <c r="C57" i="1"/>
  <c r="C429" i="8"/>
  <c r="A60" i="8"/>
  <c r="H63" i="13" l="1"/>
  <c r="C62" i="13"/>
  <c r="D62" i="13"/>
  <c r="C430" i="13"/>
  <c r="A61" i="13"/>
  <c r="A61" i="8"/>
  <c r="C58" i="1"/>
  <c r="C430" i="8"/>
  <c r="D62" i="8"/>
  <c r="C62" i="8"/>
  <c r="C431" i="13" l="1"/>
  <c r="A62" i="13"/>
  <c r="H64" i="13"/>
  <c r="C63" i="13"/>
  <c r="D63" i="13"/>
  <c r="D63" i="8"/>
  <c r="C63" i="8"/>
  <c r="C59" i="1"/>
  <c r="C431" i="8"/>
  <c r="A62" i="8"/>
  <c r="H65" i="13" l="1"/>
  <c r="C64" i="13"/>
  <c r="D64" i="13"/>
  <c r="C432" i="13"/>
  <c r="A63" i="13"/>
  <c r="A63" i="8"/>
  <c r="C60" i="1"/>
  <c r="C432" i="8"/>
  <c r="C64" i="8"/>
  <c r="D64" i="8"/>
  <c r="C433" i="13" l="1"/>
  <c r="A64" i="13"/>
  <c r="H66" i="13"/>
  <c r="C65" i="13"/>
  <c r="D65" i="13"/>
  <c r="D65" i="8"/>
  <c r="C65" i="8"/>
  <c r="C61" i="1"/>
  <c r="C433" i="8"/>
  <c r="A64" i="8"/>
  <c r="C434" i="13" l="1"/>
  <c r="A65" i="13"/>
  <c r="H67" i="13"/>
  <c r="C66" i="13"/>
  <c r="D66" i="13"/>
  <c r="A65" i="8"/>
  <c r="C62" i="1"/>
  <c r="C434" i="8"/>
  <c r="C66" i="8"/>
  <c r="D66" i="8"/>
  <c r="C435" i="13" l="1"/>
  <c r="A66" i="13"/>
  <c r="H68" i="13"/>
  <c r="C67" i="13"/>
  <c r="D67" i="13"/>
  <c r="D67" i="8"/>
  <c r="C67" i="8"/>
  <c r="C63" i="1"/>
  <c r="C435" i="8"/>
  <c r="A66" i="8"/>
  <c r="C436" i="13" l="1"/>
  <c r="A67" i="13"/>
  <c r="H69" i="13"/>
  <c r="C68" i="13"/>
  <c r="D68" i="13"/>
  <c r="A67" i="8"/>
  <c r="C64" i="1"/>
  <c r="C436" i="8"/>
  <c r="C68" i="8"/>
  <c r="D68" i="8"/>
  <c r="C437" i="13" l="1"/>
  <c r="A68" i="13"/>
  <c r="H70" i="13"/>
  <c r="C69" i="13"/>
  <c r="D69" i="13"/>
  <c r="C69" i="8"/>
  <c r="D69" i="8"/>
  <c r="C65" i="1"/>
  <c r="C437" i="8"/>
  <c r="A68" i="8"/>
  <c r="C438" i="13" l="1"/>
  <c r="A69" i="13"/>
  <c r="C70" i="13"/>
  <c r="H71" i="13"/>
  <c r="D70" i="13"/>
  <c r="A69" i="8"/>
  <c r="C66" i="1"/>
  <c r="C438" i="8"/>
  <c r="C70" i="8"/>
  <c r="D70" i="8"/>
  <c r="C71" i="13" l="1"/>
  <c r="H72" i="13"/>
  <c r="D71" i="13"/>
  <c r="C439" i="13"/>
  <c r="A70" i="13"/>
  <c r="D71" i="8"/>
  <c r="C71" i="8"/>
  <c r="C67" i="1"/>
  <c r="C439" i="8"/>
  <c r="A70" i="8"/>
  <c r="C72" i="13" l="1"/>
  <c r="D72" i="13"/>
  <c r="H73" i="13"/>
  <c r="C440" i="13"/>
  <c r="A71" i="13"/>
  <c r="A71" i="8"/>
  <c r="C68" i="1"/>
  <c r="C440" i="8"/>
  <c r="C72" i="8"/>
  <c r="D72" i="8"/>
  <c r="C73" i="13" l="1"/>
  <c r="D73" i="13"/>
  <c r="H74" i="13"/>
  <c r="C441" i="13"/>
  <c r="A72" i="13"/>
  <c r="C69" i="1"/>
  <c r="C441" i="8"/>
  <c r="A72" i="8"/>
  <c r="D73" i="8"/>
  <c r="C73" i="8"/>
  <c r="C74" i="13" l="1"/>
  <c r="D74" i="13"/>
  <c r="H75" i="13"/>
  <c r="C442" i="13"/>
  <c r="A73" i="13"/>
  <c r="A73" i="8"/>
  <c r="C70" i="1"/>
  <c r="C442" i="8"/>
  <c r="D74" i="8"/>
  <c r="C74" i="8"/>
  <c r="C75" i="13" l="1"/>
  <c r="D75" i="13"/>
  <c r="H76" i="13"/>
  <c r="C443" i="13"/>
  <c r="A74" i="13"/>
  <c r="C71" i="1"/>
  <c r="C443" i="8"/>
  <c r="A74" i="8"/>
  <c r="D75" i="8"/>
  <c r="C75" i="8"/>
  <c r="C76" i="13" l="1"/>
  <c r="D76" i="13"/>
  <c r="H77" i="13"/>
  <c r="C444" i="13"/>
  <c r="A75" i="13"/>
  <c r="D76" i="8"/>
  <c r="C76" i="8"/>
  <c r="A75" i="8"/>
  <c r="C72" i="1"/>
  <c r="C444" i="8"/>
  <c r="C77" i="13" l="1"/>
  <c r="D77" i="13"/>
  <c r="H78" i="13"/>
  <c r="C445" i="13"/>
  <c r="A76" i="13"/>
  <c r="C73" i="1"/>
  <c r="C445" i="8"/>
  <c r="A76" i="8"/>
  <c r="D77" i="8"/>
  <c r="C77" i="8"/>
  <c r="C78" i="13" l="1"/>
  <c r="D78" i="13"/>
  <c r="H79" i="13"/>
  <c r="C446" i="13"/>
  <c r="A77" i="13"/>
  <c r="A77" i="8"/>
  <c r="C74" i="1"/>
  <c r="C446" i="8"/>
  <c r="D78" i="8"/>
  <c r="C78" i="8"/>
  <c r="C79" i="13" l="1"/>
  <c r="D79" i="13"/>
  <c r="H80" i="13"/>
  <c r="C447" i="13"/>
  <c r="A78" i="13"/>
  <c r="D79" i="8"/>
  <c r="C79" i="8"/>
  <c r="C75" i="1"/>
  <c r="C447" i="8"/>
  <c r="A78" i="8"/>
  <c r="H81" i="13" l="1"/>
  <c r="C80" i="13"/>
  <c r="D80" i="13"/>
  <c r="C448" i="13"/>
  <c r="A79" i="13"/>
  <c r="A79" i="8"/>
  <c r="C76" i="1"/>
  <c r="C448" i="8"/>
  <c r="C80" i="8"/>
  <c r="D80" i="8"/>
  <c r="C449" i="13" l="1"/>
  <c r="A80" i="13"/>
  <c r="H82" i="13"/>
  <c r="D81" i="13"/>
  <c r="C81" i="13"/>
  <c r="C81" i="8"/>
  <c r="D81" i="8"/>
  <c r="C77" i="1"/>
  <c r="C449" i="8"/>
  <c r="A80" i="8"/>
  <c r="C450" i="13" l="1"/>
  <c r="A81" i="13"/>
  <c r="H83" i="13"/>
  <c r="D82" i="13"/>
  <c r="C82" i="13"/>
  <c r="A81" i="8"/>
  <c r="C78" i="1"/>
  <c r="C450" i="8"/>
  <c r="D82" i="8"/>
  <c r="C82" i="8"/>
  <c r="C451" i="13" l="1"/>
  <c r="A82" i="13"/>
  <c r="A1" i="13" s="1"/>
  <c r="H84" i="13"/>
  <c r="D83" i="13"/>
  <c r="C83" i="13"/>
  <c r="C79" i="1"/>
  <c r="C451" i="8"/>
  <c r="A82" i="8"/>
  <c r="A1" i="8" s="1"/>
  <c r="D83" i="8"/>
  <c r="C83" i="8"/>
  <c r="H85" i="13" l="1"/>
  <c r="D84" i="13"/>
  <c r="C84" i="13"/>
  <c r="C452" i="13"/>
  <c r="A83" i="13"/>
  <c r="C84" i="8"/>
  <c r="D84" i="8"/>
  <c r="C452" i="8"/>
  <c r="A83" i="8"/>
  <c r="C80" i="1"/>
  <c r="C453" i="13" l="1"/>
  <c r="A84" i="13"/>
  <c r="H86" i="13"/>
  <c r="C85" i="13"/>
  <c r="D85" i="13"/>
  <c r="A84" i="8"/>
  <c r="C81" i="1"/>
  <c r="C453" i="8"/>
  <c r="D85" i="8"/>
  <c r="C85" i="8"/>
  <c r="C454" i="13" l="1"/>
  <c r="A85" i="13"/>
  <c r="H87" i="13"/>
  <c r="D86" i="13"/>
  <c r="C86" i="13"/>
  <c r="C454" i="8"/>
  <c r="A85" i="8"/>
  <c r="C82" i="1"/>
  <c r="C86" i="8"/>
  <c r="D86" i="8"/>
  <c r="C455" i="13" l="1"/>
  <c r="A86" i="13"/>
  <c r="H88" i="13"/>
  <c r="D87" i="13"/>
  <c r="C87" i="13"/>
  <c r="C87" i="8"/>
  <c r="D87" i="8"/>
  <c r="A86" i="8"/>
  <c r="C83" i="1"/>
  <c r="C455" i="8"/>
  <c r="H89" i="13" l="1"/>
  <c r="D88" i="13"/>
  <c r="C88" i="13"/>
  <c r="C456" i="13"/>
  <c r="A87" i="13"/>
  <c r="C456" i="8"/>
  <c r="A87" i="8"/>
  <c r="C84" i="1"/>
  <c r="C88" i="8"/>
  <c r="D88" i="8"/>
  <c r="C457" i="13" l="1"/>
  <c r="A88" i="13"/>
  <c r="H90" i="13"/>
  <c r="D89" i="13"/>
  <c r="C89" i="13"/>
  <c r="C89" i="8"/>
  <c r="D89" i="8"/>
  <c r="A88" i="8"/>
  <c r="C85" i="1"/>
  <c r="C457" i="8"/>
  <c r="C458" i="13" l="1"/>
  <c r="A89" i="13"/>
  <c r="H91" i="13"/>
  <c r="D90" i="13"/>
  <c r="C90" i="13"/>
  <c r="C458" i="8"/>
  <c r="A89" i="8"/>
  <c r="C86" i="1"/>
  <c r="D90" i="8"/>
  <c r="C90" i="8"/>
  <c r="C459" i="13" l="1"/>
  <c r="A90" i="13"/>
  <c r="H92" i="13"/>
  <c r="D91" i="13"/>
  <c r="C91" i="13"/>
  <c r="C91" i="8"/>
  <c r="D91" i="8"/>
  <c r="A90" i="8"/>
  <c r="C87" i="1"/>
  <c r="C459" i="8"/>
  <c r="C460" i="13" l="1"/>
  <c r="A91" i="13"/>
  <c r="H93" i="13"/>
  <c r="D92" i="13"/>
  <c r="C92" i="13"/>
  <c r="C460" i="8"/>
  <c r="A91" i="8"/>
  <c r="C88" i="1"/>
  <c r="C92" i="8"/>
  <c r="D92" i="8"/>
  <c r="C461" i="13" l="1"/>
  <c r="A92" i="13"/>
  <c r="H94" i="13"/>
  <c r="D93" i="13"/>
  <c r="C93" i="13"/>
  <c r="C93" i="8"/>
  <c r="D93" i="8"/>
  <c r="A92" i="8"/>
  <c r="C89" i="1"/>
  <c r="C461" i="8"/>
  <c r="H95" i="13" l="1"/>
  <c r="D94" i="13"/>
  <c r="C94" i="13"/>
  <c r="C462" i="13"/>
  <c r="A93" i="13"/>
  <c r="C462" i="8"/>
  <c r="A93" i="8"/>
  <c r="C90" i="1"/>
  <c r="C94" i="8"/>
  <c r="D94" i="8"/>
  <c r="C463" i="13" l="1"/>
  <c r="A94" i="13"/>
  <c r="H96" i="13"/>
  <c r="D95" i="13"/>
  <c r="C95" i="13"/>
  <c r="C95" i="8"/>
  <c r="D95" i="8"/>
  <c r="A94" i="8"/>
  <c r="C91" i="1"/>
  <c r="C463" i="8"/>
  <c r="C464" i="13" l="1"/>
  <c r="A95" i="13"/>
  <c r="H97" i="13"/>
  <c r="D96" i="13"/>
  <c r="C96" i="13"/>
  <c r="C464" i="8"/>
  <c r="A95" i="8"/>
  <c r="C92" i="1"/>
  <c r="C96" i="8"/>
  <c r="D96" i="8"/>
  <c r="C465" i="13" l="1"/>
  <c r="A96" i="13"/>
  <c r="H98" i="13"/>
  <c r="D97" i="13"/>
  <c r="C97" i="13"/>
  <c r="C97" i="8"/>
  <c r="D97" i="8"/>
  <c r="A96" i="8"/>
  <c r="C93" i="1"/>
  <c r="C465" i="8"/>
  <c r="H99" i="13" l="1"/>
  <c r="D98" i="13"/>
  <c r="C98" i="13"/>
  <c r="C466" i="13"/>
  <c r="A97" i="13"/>
  <c r="C466" i="8"/>
  <c r="A97" i="8"/>
  <c r="C94" i="1"/>
  <c r="C98" i="8"/>
  <c r="D98" i="8"/>
  <c r="C467" i="13" l="1"/>
  <c r="A98" i="13"/>
  <c r="H100" i="13"/>
  <c r="D99" i="13"/>
  <c r="C99" i="13"/>
  <c r="C99" i="8"/>
  <c r="D99" i="8"/>
  <c r="A98" i="8"/>
  <c r="C95" i="1"/>
  <c r="C467" i="8"/>
  <c r="C468" i="13" l="1"/>
  <c r="A99" i="13"/>
  <c r="H101" i="13"/>
  <c r="C100" i="13"/>
  <c r="D100" i="13"/>
  <c r="C100" i="8"/>
  <c r="D100" i="8"/>
  <c r="C468" i="8"/>
  <c r="A99" i="8"/>
  <c r="C96" i="1"/>
  <c r="H102" i="13" l="1"/>
  <c r="D101" i="13"/>
  <c r="C101" i="13"/>
  <c r="C469" i="13"/>
  <c r="A100" i="13"/>
  <c r="A100" i="8"/>
  <c r="C97" i="1"/>
  <c r="C469" i="8"/>
  <c r="C101" i="8"/>
  <c r="D101" i="8"/>
  <c r="C470" i="13" l="1"/>
  <c r="A101" i="13"/>
  <c r="H103" i="13"/>
  <c r="D102" i="13"/>
  <c r="C102" i="13"/>
  <c r="C102" i="8"/>
  <c r="D102" i="8"/>
  <c r="C470" i="8"/>
  <c r="A101" i="8"/>
  <c r="C98" i="1"/>
  <c r="C471" i="13" l="1"/>
  <c r="A102" i="13"/>
  <c r="H104" i="13"/>
  <c r="C103" i="13"/>
  <c r="D103" i="13"/>
  <c r="A102" i="8"/>
  <c r="C99" i="1"/>
  <c r="C471" i="8"/>
  <c r="D103" i="8"/>
  <c r="C103" i="8"/>
  <c r="C472" i="13" l="1"/>
  <c r="A103" i="13"/>
  <c r="H105" i="13"/>
  <c r="D104" i="13"/>
  <c r="C104" i="13"/>
  <c r="C104" i="8"/>
  <c r="D104" i="8"/>
  <c r="C472" i="8"/>
  <c r="A103" i="8"/>
  <c r="C100" i="1"/>
  <c r="C473" i="13" l="1"/>
  <c r="A104" i="13"/>
  <c r="H106" i="13"/>
  <c r="C105" i="13"/>
  <c r="D105" i="13"/>
  <c r="A104" i="8"/>
  <c r="C101" i="1"/>
  <c r="C473" i="8"/>
  <c r="C105" i="8"/>
  <c r="D105" i="8"/>
  <c r="C474" i="13" l="1"/>
  <c r="A105" i="13"/>
  <c r="H107" i="13"/>
  <c r="D106" i="13"/>
  <c r="C106" i="13"/>
  <c r="C106" i="8"/>
  <c r="D106" i="8"/>
  <c r="C474" i="8"/>
  <c r="A105" i="8"/>
  <c r="C102" i="1"/>
  <c r="H108" i="13" l="1"/>
  <c r="D107" i="13"/>
  <c r="C107" i="13"/>
  <c r="C475" i="13"/>
  <c r="A106" i="13"/>
  <c r="A106" i="8"/>
  <c r="C103" i="1"/>
  <c r="C475" i="8"/>
  <c r="C107" i="8"/>
  <c r="D107" i="8"/>
  <c r="C476" i="13" l="1"/>
  <c r="A107" i="13"/>
  <c r="H109" i="13"/>
  <c r="C108" i="13"/>
  <c r="D108" i="13"/>
  <c r="D108" i="8"/>
  <c r="C108" i="8"/>
  <c r="C476" i="8"/>
  <c r="A107" i="8"/>
  <c r="C104" i="1"/>
  <c r="H110" i="13" l="1"/>
  <c r="C109" i="13"/>
  <c r="D109" i="13"/>
  <c r="C477" i="13"/>
  <c r="A108" i="13"/>
  <c r="A108" i="8"/>
  <c r="C105" i="1"/>
  <c r="C477" i="8"/>
  <c r="C109" i="8"/>
  <c r="D109" i="8"/>
  <c r="C478" i="13" l="1"/>
  <c r="A109" i="13"/>
  <c r="H111" i="13"/>
  <c r="D110" i="13"/>
  <c r="C110" i="13"/>
  <c r="C110" i="8"/>
  <c r="D110" i="8"/>
  <c r="C478" i="8"/>
  <c r="A109" i="8"/>
  <c r="C106" i="1"/>
  <c r="C479" i="13" l="1"/>
  <c r="A110" i="13"/>
  <c r="H112" i="13"/>
  <c r="C111" i="13"/>
  <c r="D111" i="13"/>
  <c r="A110" i="8"/>
  <c r="C107" i="1"/>
  <c r="C479" i="8"/>
  <c r="C111" i="8"/>
  <c r="D111" i="8"/>
  <c r="C480" i="13" l="1"/>
  <c r="A111" i="13"/>
  <c r="H113" i="13"/>
  <c r="C112" i="13"/>
  <c r="D112" i="13"/>
  <c r="C112" i="8"/>
  <c r="D112" i="8"/>
  <c r="C480" i="8"/>
  <c r="A111" i="8"/>
  <c r="C108" i="1"/>
  <c r="C481" i="13" l="1"/>
  <c r="A112" i="13"/>
  <c r="H114" i="13"/>
  <c r="D113" i="13"/>
  <c r="C113" i="13"/>
  <c r="A112" i="8"/>
  <c r="C109" i="1"/>
  <c r="C481" i="8"/>
  <c r="C113" i="8"/>
  <c r="D113" i="8"/>
  <c r="C482" i="13" l="1"/>
  <c r="A113" i="13"/>
  <c r="H115" i="13"/>
  <c r="D114" i="13"/>
  <c r="C114" i="13"/>
  <c r="C114" i="8"/>
  <c r="D114" i="8"/>
  <c r="C482" i="8"/>
  <c r="A113" i="8"/>
  <c r="C110" i="1"/>
  <c r="H116" i="13" l="1"/>
  <c r="C115" i="13"/>
  <c r="D115" i="13"/>
  <c r="C483" i="13"/>
  <c r="A114" i="13"/>
  <c r="A114" i="8"/>
  <c r="C111" i="1"/>
  <c r="C483" i="8"/>
  <c r="C115" i="8"/>
  <c r="D115" i="8"/>
  <c r="C484" i="13" l="1"/>
  <c r="A115" i="13"/>
  <c r="D116" i="13"/>
  <c r="C116" i="13"/>
  <c r="H117" i="13"/>
  <c r="C484" i="8"/>
  <c r="A115" i="8"/>
  <c r="C112" i="1"/>
  <c r="C116" i="8"/>
  <c r="D116" i="8"/>
  <c r="H118" i="13" l="1"/>
  <c r="D117" i="13"/>
  <c r="C117" i="13"/>
  <c r="C485" i="13"/>
  <c r="A116" i="13"/>
  <c r="C117" i="8"/>
  <c r="D117" i="8"/>
  <c r="A116" i="8"/>
  <c r="C113" i="1"/>
  <c r="C485" i="8"/>
  <c r="C486" i="13" l="1"/>
  <c r="A117" i="13"/>
  <c r="H119" i="13"/>
  <c r="D118" i="13"/>
  <c r="C118" i="13"/>
  <c r="C486" i="8"/>
  <c r="A117" i="8"/>
  <c r="C114" i="1"/>
  <c r="C118" i="8"/>
  <c r="D118" i="8"/>
  <c r="C487" i="13" l="1"/>
  <c r="A118" i="13"/>
  <c r="H120" i="13"/>
  <c r="D119" i="13"/>
  <c r="C119" i="13"/>
  <c r="C119" i="8"/>
  <c r="D119" i="8"/>
  <c r="A118" i="8"/>
  <c r="C115" i="1"/>
  <c r="C487" i="8"/>
  <c r="C488" i="13" l="1"/>
  <c r="A119" i="13"/>
  <c r="H121" i="13"/>
  <c r="D120" i="13"/>
  <c r="C120" i="13"/>
  <c r="C488" i="8"/>
  <c r="A119" i="8"/>
  <c r="C116" i="1"/>
  <c r="C120" i="8"/>
  <c r="D120" i="8"/>
  <c r="C489" i="13" l="1"/>
  <c r="A120" i="13"/>
  <c r="H122" i="13"/>
  <c r="C121" i="13"/>
  <c r="D121" i="13"/>
  <c r="A120" i="8"/>
  <c r="C117" i="1"/>
  <c r="C489" i="8"/>
  <c r="C121" i="8"/>
  <c r="D121" i="8"/>
  <c r="C490" i="13" l="1"/>
  <c r="A121" i="13"/>
  <c r="H123" i="13"/>
  <c r="D122" i="13"/>
  <c r="C122" i="13"/>
  <c r="C122" i="8"/>
  <c r="D122" i="8"/>
  <c r="C490" i="8"/>
  <c r="A121" i="8"/>
  <c r="C118" i="1"/>
  <c r="C123" i="13" l="1"/>
  <c r="H124" i="13"/>
  <c r="D123" i="13"/>
  <c r="C491" i="13"/>
  <c r="A122" i="13"/>
  <c r="A122" i="8"/>
  <c r="C119" i="1"/>
  <c r="C491" i="8"/>
  <c r="C123" i="8"/>
  <c r="D123" i="8"/>
  <c r="C124" i="13" l="1"/>
  <c r="H125" i="13"/>
  <c r="D124" i="13"/>
  <c r="C492" i="13"/>
  <c r="A123" i="13"/>
  <c r="D124" i="8"/>
  <c r="C124" i="8"/>
  <c r="C492" i="8"/>
  <c r="A123" i="8"/>
  <c r="C120" i="1"/>
  <c r="C125" i="13" l="1"/>
  <c r="D125" i="13"/>
  <c r="H126" i="13"/>
  <c r="C493" i="13"/>
  <c r="A124" i="13"/>
  <c r="A124" i="8"/>
  <c r="C121" i="1"/>
  <c r="C493" i="8"/>
  <c r="C125" i="8"/>
  <c r="D125" i="8"/>
  <c r="C494" i="13" l="1"/>
  <c r="A125" i="13"/>
  <c r="C126" i="13"/>
  <c r="D126" i="13"/>
  <c r="H127" i="13"/>
  <c r="C126" i="8"/>
  <c r="D126" i="8"/>
  <c r="C494" i="8"/>
  <c r="A125" i="8"/>
  <c r="C122" i="1"/>
  <c r="C495" i="13" l="1"/>
  <c r="A126" i="13"/>
  <c r="C127" i="13"/>
  <c r="H128" i="13"/>
  <c r="D127" i="13"/>
  <c r="A126" i="8"/>
  <c r="C123" i="1"/>
  <c r="C495" i="8"/>
  <c r="C127" i="8"/>
  <c r="D127" i="8"/>
  <c r="D128" i="13" l="1"/>
  <c r="C128" i="13"/>
  <c r="H129" i="13"/>
  <c r="C496" i="13"/>
  <c r="A127" i="13"/>
  <c r="C128" i="8"/>
  <c r="D128" i="8"/>
  <c r="C496" i="8"/>
  <c r="A127" i="8"/>
  <c r="C124" i="1"/>
  <c r="D129" i="13" l="1"/>
  <c r="H130" i="13"/>
  <c r="C129" i="13"/>
  <c r="C497" i="13"/>
  <c r="A128" i="13"/>
  <c r="A128" i="8"/>
  <c r="C125" i="1"/>
  <c r="C497" i="8"/>
  <c r="C129" i="8"/>
  <c r="D129" i="8"/>
  <c r="C498" i="13" l="1"/>
  <c r="A129" i="13"/>
  <c r="D130" i="13"/>
  <c r="H131" i="13"/>
  <c r="C130" i="13"/>
  <c r="C130" i="8"/>
  <c r="D130" i="8"/>
  <c r="C498" i="8"/>
  <c r="A129" i="8"/>
  <c r="C126" i="1"/>
  <c r="C499" i="13" l="1"/>
  <c r="A130" i="13"/>
  <c r="D131" i="13"/>
  <c r="H132" i="13"/>
  <c r="C131" i="13"/>
  <c r="A130" i="8"/>
  <c r="C127" i="1"/>
  <c r="C499" i="8"/>
  <c r="C131" i="8"/>
  <c r="D131" i="8"/>
  <c r="C500" i="13" l="1"/>
  <c r="A131" i="13"/>
  <c r="D132" i="13"/>
  <c r="H133" i="13"/>
  <c r="C132" i="13"/>
  <c r="C500" i="8"/>
  <c r="A131" i="8"/>
  <c r="C128" i="1"/>
  <c r="C132" i="8"/>
  <c r="D132" i="8"/>
  <c r="D133" i="13" l="1"/>
  <c r="H134" i="13"/>
  <c r="C133" i="13"/>
  <c r="C501" i="13"/>
  <c r="A132" i="13"/>
  <c r="C133" i="8"/>
  <c r="D133" i="8"/>
  <c r="A132" i="8"/>
  <c r="C129" i="1"/>
  <c r="C501" i="8"/>
  <c r="C502" i="13" l="1"/>
  <c r="A133" i="13"/>
  <c r="D134" i="13"/>
  <c r="H135" i="13"/>
  <c r="C134" i="13"/>
  <c r="C502" i="8"/>
  <c r="A133" i="8"/>
  <c r="C130" i="1"/>
  <c r="D134" i="8"/>
  <c r="C134" i="8"/>
  <c r="C503" i="13" l="1"/>
  <c r="A134" i="13"/>
  <c r="H136" i="13"/>
  <c r="C135" i="13"/>
  <c r="D135" i="13"/>
  <c r="C135" i="8"/>
  <c r="D135" i="8"/>
  <c r="A134" i="8"/>
  <c r="C131" i="1"/>
  <c r="C503" i="8"/>
  <c r="C504" i="13" l="1"/>
  <c r="A135" i="13"/>
  <c r="H137" i="13"/>
  <c r="C136" i="13"/>
  <c r="D136" i="13"/>
  <c r="C504" i="8"/>
  <c r="A135" i="8"/>
  <c r="C132" i="1"/>
  <c r="C136" i="8"/>
  <c r="D136" i="8"/>
  <c r="C505" i="13" l="1"/>
  <c r="A136" i="13"/>
  <c r="H138" i="13"/>
  <c r="D137" i="13"/>
  <c r="C137" i="13"/>
  <c r="C137" i="8"/>
  <c r="D137" i="8"/>
  <c r="A136" i="8"/>
  <c r="C133" i="1"/>
  <c r="C505" i="8"/>
  <c r="D138" i="13" l="1"/>
  <c r="H139" i="13"/>
  <c r="C138" i="13"/>
  <c r="C506" i="13"/>
  <c r="A137" i="13"/>
  <c r="C506" i="8"/>
  <c r="A137" i="8"/>
  <c r="C134" i="1"/>
  <c r="C138" i="8"/>
  <c r="D138" i="8"/>
  <c r="C507" i="13" l="1"/>
  <c r="A138" i="13"/>
  <c r="H140" i="13"/>
  <c r="D139" i="13"/>
  <c r="C139" i="13"/>
  <c r="C139" i="8"/>
  <c r="D139" i="8"/>
  <c r="A138" i="8"/>
  <c r="C135" i="1"/>
  <c r="C507" i="8"/>
  <c r="D140" i="13" l="1"/>
  <c r="C140" i="13"/>
  <c r="H141" i="13"/>
  <c r="C508" i="13"/>
  <c r="A139" i="13"/>
  <c r="C508" i="8"/>
  <c r="A139" i="8"/>
  <c r="C136" i="1"/>
  <c r="D140" i="8"/>
  <c r="C140" i="8"/>
  <c r="D141" i="13" l="1"/>
  <c r="C141" i="13"/>
  <c r="H142" i="13"/>
  <c r="C509" i="13"/>
  <c r="A140" i="13"/>
  <c r="A140" i="8"/>
  <c r="C137" i="1"/>
  <c r="C509" i="8"/>
  <c r="C141" i="8"/>
  <c r="D141" i="8"/>
  <c r="C142" i="13" l="1"/>
  <c r="H143" i="13"/>
  <c r="D142" i="13"/>
  <c r="C510" i="13"/>
  <c r="A141" i="13"/>
  <c r="C142" i="8"/>
  <c r="D142" i="8"/>
  <c r="C510" i="8"/>
  <c r="A141" i="8"/>
  <c r="C138" i="1"/>
  <c r="H144" i="13" l="1"/>
  <c r="C143" i="13"/>
  <c r="D143" i="13"/>
  <c r="C511" i="13"/>
  <c r="A142" i="13"/>
  <c r="C143" i="8"/>
  <c r="D143" i="8"/>
  <c r="A142" i="8"/>
  <c r="C139" i="1"/>
  <c r="C511" i="8"/>
  <c r="C512" i="13" l="1"/>
  <c r="A143" i="13"/>
  <c r="D144" i="13"/>
  <c r="H145" i="13"/>
  <c r="C144" i="13"/>
  <c r="C512" i="8"/>
  <c r="A143" i="8"/>
  <c r="C140" i="1"/>
  <c r="C144" i="8"/>
  <c r="D144" i="8"/>
  <c r="C513" i="13" l="1"/>
  <c r="A144" i="13"/>
  <c r="D145" i="13"/>
  <c r="H146" i="13"/>
  <c r="C145" i="13"/>
  <c r="C145" i="8"/>
  <c r="D145" i="8"/>
  <c r="A144" i="8"/>
  <c r="C141" i="1"/>
  <c r="C513" i="8"/>
  <c r="C514" i="13" l="1"/>
  <c r="A145" i="13"/>
  <c r="D146" i="13"/>
  <c r="H147" i="13"/>
  <c r="C146" i="13"/>
  <c r="C514" i="8"/>
  <c r="A145" i="8"/>
  <c r="C142" i="1"/>
  <c r="C146" i="8"/>
  <c r="D146" i="8"/>
  <c r="C515" i="13" l="1"/>
  <c r="A146" i="13"/>
  <c r="D147" i="13"/>
  <c r="C147" i="13"/>
  <c r="H148" i="13"/>
  <c r="C147" i="8"/>
  <c r="D147" i="8"/>
  <c r="A146" i="8"/>
  <c r="C143" i="1"/>
  <c r="C515" i="8"/>
  <c r="D148" i="13" l="1"/>
  <c r="C148" i="13"/>
  <c r="H149" i="13"/>
  <c r="C516" i="13"/>
  <c r="A147" i="13"/>
  <c r="C516" i="8"/>
  <c r="A147" i="8"/>
  <c r="C144" i="1"/>
  <c r="C148" i="8"/>
  <c r="D148" i="8"/>
  <c r="D149" i="13" l="1"/>
  <c r="C149" i="13"/>
  <c r="H150" i="13"/>
  <c r="C517" i="13"/>
  <c r="A148" i="13"/>
  <c r="C149" i="8"/>
  <c r="D149" i="8"/>
  <c r="A148" i="8"/>
  <c r="C145" i="1"/>
  <c r="C517" i="8"/>
  <c r="D150" i="13" l="1"/>
  <c r="C150" i="13"/>
  <c r="H151" i="13"/>
  <c r="C518" i="13"/>
  <c r="A149" i="13"/>
  <c r="C518" i="8"/>
  <c r="A149" i="8"/>
  <c r="C146" i="1"/>
  <c r="C150" i="8"/>
  <c r="D150" i="8"/>
  <c r="D151" i="13" l="1"/>
  <c r="C151" i="13"/>
  <c r="H152" i="13"/>
  <c r="C519" i="13"/>
  <c r="A150" i="13"/>
  <c r="C151" i="8"/>
  <c r="D151" i="8"/>
  <c r="A150" i="8"/>
  <c r="C147" i="1"/>
  <c r="C519" i="8"/>
  <c r="D152" i="13" l="1"/>
  <c r="C152" i="13"/>
  <c r="H153" i="13"/>
  <c r="C520" i="13"/>
  <c r="A151" i="13"/>
  <c r="C520" i="8"/>
  <c r="A151" i="8"/>
  <c r="C148" i="1"/>
  <c r="C152" i="8"/>
  <c r="D152" i="8"/>
  <c r="D153" i="13" l="1"/>
  <c r="C153" i="13"/>
  <c r="H154" i="13"/>
  <c r="C521" i="13"/>
  <c r="A152" i="13"/>
  <c r="C153" i="8"/>
  <c r="D153" i="8"/>
  <c r="A152" i="8"/>
  <c r="C149" i="1"/>
  <c r="C521" i="8"/>
  <c r="D154" i="13" l="1"/>
  <c r="H155" i="13"/>
  <c r="C154" i="13"/>
  <c r="C522" i="13"/>
  <c r="A153" i="13"/>
  <c r="C522" i="8"/>
  <c r="A153" i="8"/>
  <c r="C150" i="1"/>
  <c r="C154" i="8"/>
  <c r="D154" i="8"/>
  <c r="C523" i="13" l="1"/>
  <c r="A154" i="13"/>
  <c r="H156" i="13"/>
  <c r="D155" i="13"/>
  <c r="C155" i="13"/>
  <c r="C155" i="8"/>
  <c r="D155" i="8"/>
  <c r="A154" i="8"/>
  <c r="C151" i="1"/>
  <c r="C523" i="8"/>
  <c r="C524" i="13" l="1"/>
  <c r="A155" i="13"/>
  <c r="H157" i="13"/>
  <c r="C156" i="13"/>
  <c r="D156" i="13"/>
  <c r="C524" i="8"/>
  <c r="A155" i="8"/>
  <c r="C152" i="1"/>
  <c r="D156" i="8"/>
  <c r="C156" i="8"/>
  <c r="C525" i="13" l="1"/>
  <c r="A156" i="13"/>
  <c r="C157" i="13"/>
  <c r="H158" i="13"/>
  <c r="D157" i="13"/>
  <c r="C157" i="8"/>
  <c r="D157" i="8"/>
  <c r="A156" i="8"/>
  <c r="C153" i="1"/>
  <c r="C525" i="8"/>
  <c r="D158" i="13" l="1"/>
  <c r="C158" i="13"/>
  <c r="H159" i="13"/>
  <c r="C526" i="13"/>
  <c r="A157" i="13"/>
  <c r="C526" i="8"/>
  <c r="A157" i="8"/>
  <c r="C154" i="1"/>
  <c r="D158" i="8"/>
  <c r="C158" i="8"/>
  <c r="C159" i="13" l="1"/>
  <c r="H160" i="13"/>
  <c r="D159" i="13"/>
  <c r="C527" i="13"/>
  <c r="A158" i="13"/>
  <c r="C159" i="8"/>
  <c r="D159" i="8"/>
  <c r="A158" i="8"/>
  <c r="C155" i="1"/>
  <c r="C527" i="8"/>
  <c r="D160" i="13" l="1"/>
  <c r="C160" i="13"/>
  <c r="H161" i="13"/>
  <c r="C528" i="13"/>
  <c r="A159" i="13"/>
  <c r="C528" i="8"/>
  <c r="A159" i="8"/>
  <c r="C156" i="1"/>
  <c r="C160" i="8"/>
  <c r="D160" i="8"/>
  <c r="C161" i="13" l="1"/>
  <c r="H162" i="13"/>
  <c r="D161" i="13"/>
  <c r="C529" i="13"/>
  <c r="A160" i="13"/>
  <c r="C161" i="8"/>
  <c r="D161" i="8"/>
  <c r="A160" i="8"/>
  <c r="C157" i="1"/>
  <c r="C529" i="8"/>
  <c r="D162" i="13" l="1"/>
  <c r="C162" i="13"/>
  <c r="H163" i="13"/>
  <c r="C530" i="13"/>
  <c r="A161" i="13"/>
  <c r="C530" i="8"/>
  <c r="A161" i="8"/>
  <c r="C158" i="1"/>
  <c r="C162" i="8"/>
  <c r="D162" i="8"/>
  <c r="C163" i="13" l="1"/>
  <c r="H164" i="13"/>
  <c r="D163" i="13"/>
  <c r="C531" i="13"/>
  <c r="A162" i="13"/>
  <c r="C163" i="8"/>
  <c r="D163" i="8"/>
  <c r="A162" i="8"/>
  <c r="C159" i="1"/>
  <c r="C531" i="8"/>
  <c r="D164" i="13" l="1"/>
  <c r="C164" i="13"/>
  <c r="H165" i="13"/>
  <c r="C532" i="13"/>
  <c r="A163" i="13"/>
  <c r="C164" i="8"/>
  <c r="D164" i="8"/>
  <c r="C532" i="8"/>
  <c r="A163" i="8"/>
  <c r="C160" i="1"/>
  <c r="H166" i="13" l="1"/>
  <c r="D165" i="13"/>
  <c r="C165" i="13"/>
  <c r="C533" i="13"/>
  <c r="A164" i="13"/>
  <c r="A164" i="8"/>
  <c r="C161" i="1"/>
  <c r="C533" i="8"/>
  <c r="C165" i="8"/>
  <c r="D165" i="8"/>
  <c r="C534" i="13" l="1"/>
  <c r="A165" i="13"/>
  <c r="H167" i="13"/>
  <c r="D166" i="13"/>
  <c r="C166" i="13"/>
  <c r="C166" i="8"/>
  <c r="D166" i="8"/>
  <c r="C534" i="8"/>
  <c r="A165" i="8"/>
  <c r="C162" i="1"/>
  <c r="C535" i="13" l="1"/>
  <c r="A166" i="13"/>
  <c r="H168" i="13"/>
  <c r="C167" i="13"/>
  <c r="D167" i="13"/>
  <c r="A166" i="8"/>
  <c r="C163" i="1"/>
  <c r="C535" i="8"/>
  <c r="D167" i="8"/>
  <c r="C167" i="8"/>
  <c r="C536" i="13" l="1"/>
  <c r="A167" i="13"/>
  <c r="H169" i="13"/>
  <c r="D168" i="13"/>
  <c r="C168" i="13"/>
  <c r="C536" i="8"/>
  <c r="A167" i="8"/>
  <c r="C164" i="1"/>
  <c r="C168" i="8"/>
  <c r="D168" i="8"/>
  <c r="C537" i="13" l="1"/>
  <c r="A168" i="13"/>
  <c r="H170" i="13"/>
  <c r="D169" i="13"/>
  <c r="C169" i="13"/>
  <c r="C169" i="8"/>
  <c r="D169" i="8"/>
  <c r="A168" i="8"/>
  <c r="C165" i="1"/>
  <c r="C537" i="8"/>
  <c r="H171" i="13" l="1"/>
  <c r="D170" i="13"/>
  <c r="C170" i="13"/>
  <c r="C538" i="13"/>
  <c r="A169" i="13"/>
  <c r="C538" i="8"/>
  <c r="A169" i="8"/>
  <c r="C166" i="1"/>
  <c r="C170" i="8"/>
  <c r="D170" i="8"/>
  <c r="C539" i="13" l="1"/>
  <c r="A170" i="13"/>
  <c r="H172" i="13"/>
  <c r="D171" i="13"/>
  <c r="C171" i="13"/>
  <c r="C171" i="8"/>
  <c r="D171" i="8"/>
  <c r="A170" i="8"/>
  <c r="C167" i="1"/>
  <c r="C539" i="8"/>
  <c r="C540" i="13" l="1"/>
  <c r="A171" i="13"/>
  <c r="H173" i="13"/>
  <c r="D172" i="13"/>
  <c r="C172" i="13"/>
  <c r="C540" i="8"/>
  <c r="A171" i="8"/>
  <c r="C168" i="1"/>
  <c r="C172" i="8"/>
  <c r="D172" i="8"/>
  <c r="C541" i="13" l="1"/>
  <c r="A172" i="13"/>
  <c r="H174" i="13"/>
  <c r="D173" i="13"/>
  <c r="C173" i="13"/>
  <c r="C173" i="8"/>
  <c r="D173" i="8"/>
  <c r="A172" i="8"/>
  <c r="C169" i="1"/>
  <c r="C541" i="8"/>
  <c r="C542" i="13" l="1"/>
  <c r="A173" i="13"/>
  <c r="D174" i="13"/>
  <c r="H175" i="13"/>
  <c r="C174" i="13"/>
  <c r="C542" i="8"/>
  <c r="A173" i="8"/>
  <c r="C170" i="1"/>
  <c r="C174" i="8"/>
  <c r="D174" i="8"/>
  <c r="C543" i="13" l="1"/>
  <c r="A174" i="13"/>
  <c r="D175" i="13"/>
  <c r="C175" i="13"/>
  <c r="H176" i="13"/>
  <c r="C175" i="8"/>
  <c r="D175" i="8"/>
  <c r="A174" i="8"/>
  <c r="C171" i="1"/>
  <c r="C543" i="8"/>
  <c r="C544" i="13" l="1"/>
  <c r="A175" i="13"/>
  <c r="H177" i="13"/>
  <c r="D176" i="13"/>
  <c r="C176" i="13"/>
  <c r="C544" i="8"/>
  <c r="A175" i="8"/>
  <c r="C172" i="1"/>
  <c r="C176" i="8"/>
  <c r="D176" i="8"/>
  <c r="C545" i="13" l="1"/>
  <c r="A176" i="13"/>
  <c r="D177" i="13"/>
  <c r="C177" i="13"/>
  <c r="H178" i="13"/>
  <c r="C177" i="8"/>
  <c r="D177" i="8"/>
  <c r="A176" i="8"/>
  <c r="C173" i="1"/>
  <c r="C545" i="8"/>
  <c r="C546" i="13" l="1"/>
  <c r="A177" i="13"/>
  <c r="D178" i="13"/>
  <c r="C178" i="13"/>
  <c r="H179" i="13"/>
  <c r="C546" i="8"/>
  <c r="A177" i="8"/>
  <c r="C174" i="1"/>
  <c r="C178" i="8"/>
  <c r="D178" i="8"/>
  <c r="D179" i="13" l="1"/>
  <c r="C179" i="13"/>
  <c r="H180" i="13"/>
  <c r="C547" i="13"/>
  <c r="A178" i="13"/>
  <c r="A178" i="8"/>
  <c r="C175" i="1"/>
  <c r="C547" i="8"/>
  <c r="C179" i="8"/>
  <c r="D179" i="8"/>
  <c r="D180" i="13" l="1"/>
  <c r="C180" i="13"/>
  <c r="H181" i="13"/>
  <c r="C548" i="13"/>
  <c r="A179" i="13"/>
  <c r="C548" i="8"/>
  <c r="A179" i="8"/>
  <c r="C176" i="1"/>
  <c r="C180" i="8"/>
  <c r="D180" i="8"/>
  <c r="H182" i="13" l="1"/>
  <c r="D181" i="13"/>
  <c r="C181" i="13"/>
  <c r="C549" i="13"/>
  <c r="A180" i="13"/>
  <c r="A180" i="8"/>
  <c r="C177" i="1"/>
  <c r="C549" i="8"/>
  <c r="C181" i="8"/>
  <c r="D181" i="8"/>
  <c r="C550" i="13" l="1"/>
  <c r="A181" i="13"/>
  <c r="H183" i="13"/>
  <c r="C182" i="13"/>
  <c r="D182" i="13"/>
  <c r="D182" i="8"/>
  <c r="C182" i="8"/>
  <c r="C550" i="8"/>
  <c r="A181" i="8"/>
  <c r="C178" i="1"/>
  <c r="C551" i="13" l="1"/>
  <c r="A182" i="13"/>
  <c r="D183" i="13"/>
  <c r="H184" i="13"/>
  <c r="C183" i="13"/>
  <c r="A182" i="8"/>
  <c r="C179" i="1"/>
  <c r="C551" i="8"/>
  <c r="C183" i="8"/>
  <c r="D183" i="8"/>
  <c r="C552" i="13" l="1"/>
  <c r="A183" i="13"/>
  <c r="H185" i="13"/>
  <c r="D184" i="13"/>
  <c r="C184" i="13"/>
  <c r="D184" i="8"/>
  <c r="C184" i="8"/>
  <c r="C552" i="8"/>
  <c r="A183" i="8"/>
  <c r="C180" i="1"/>
  <c r="H186" i="13" l="1"/>
  <c r="D185" i="13"/>
  <c r="C185" i="13"/>
  <c r="C553" i="13"/>
  <c r="A184" i="13"/>
  <c r="A184" i="8"/>
  <c r="C181" i="1"/>
  <c r="C553" i="8"/>
  <c r="C185" i="8"/>
  <c r="D185" i="8"/>
  <c r="C554" i="13" l="1"/>
  <c r="A185" i="13"/>
  <c r="H187" i="13"/>
  <c r="C186" i="13"/>
  <c r="D186" i="13"/>
  <c r="C554" i="8"/>
  <c r="A185" i="8"/>
  <c r="C182" i="1"/>
  <c r="D186" i="8"/>
  <c r="C186" i="8"/>
  <c r="C555" i="13" l="1"/>
  <c r="A186" i="13"/>
  <c r="H188" i="13"/>
  <c r="D187" i="13"/>
  <c r="C187" i="13"/>
  <c r="D187" i="8"/>
  <c r="C187" i="8"/>
  <c r="A186" i="8"/>
  <c r="C183" i="1"/>
  <c r="C555" i="8"/>
  <c r="H189" i="13" l="1"/>
  <c r="D188" i="13"/>
  <c r="C188" i="13"/>
  <c r="C556" i="13"/>
  <c r="A187" i="13"/>
  <c r="C556" i="8"/>
  <c r="A187" i="8"/>
  <c r="C184" i="1"/>
  <c r="C188" i="8"/>
  <c r="D188" i="8"/>
  <c r="C557" i="13" l="1"/>
  <c r="A188" i="13"/>
  <c r="D189" i="13"/>
  <c r="H190" i="13"/>
  <c r="C189" i="13"/>
  <c r="C189" i="8"/>
  <c r="D189" i="8"/>
  <c r="A188" i="8"/>
  <c r="C185" i="1"/>
  <c r="C557" i="8"/>
  <c r="C558" i="13" l="1"/>
  <c r="A189" i="13"/>
  <c r="H191" i="13"/>
  <c r="C190" i="13"/>
  <c r="D190" i="13"/>
  <c r="C558" i="8"/>
  <c r="A189" i="8"/>
  <c r="C186" i="1"/>
  <c r="D190" i="8"/>
  <c r="C190" i="8"/>
  <c r="C559" i="13" l="1"/>
  <c r="A190" i="13"/>
  <c r="H192" i="13"/>
  <c r="C191" i="13"/>
  <c r="D191" i="13"/>
  <c r="C191" i="8"/>
  <c r="D191" i="8"/>
  <c r="A190" i="8"/>
  <c r="C187" i="1"/>
  <c r="C559" i="8"/>
  <c r="H193" i="13" l="1"/>
  <c r="D192" i="13"/>
  <c r="C192" i="13"/>
  <c r="C560" i="13"/>
  <c r="A191" i="13"/>
  <c r="C560" i="8"/>
  <c r="A191" i="8"/>
  <c r="C188" i="1"/>
  <c r="C192" i="8"/>
  <c r="D192" i="8"/>
  <c r="C561" i="13" l="1"/>
  <c r="A192" i="13"/>
  <c r="H194" i="13"/>
  <c r="D193" i="13"/>
  <c r="C193" i="13"/>
  <c r="C193" i="8"/>
  <c r="D193" i="8"/>
  <c r="A192" i="8"/>
  <c r="C189" i="1"/>
  <c r="C561" i="8"/>
  <c r="C562" i="13" l="1"/>
  <c r="A193" i="13"/>
  <c r="H195" i="13"/>
  <c r="D194" i="13"/>
  <c r="C194" i="13"/>
  <c r="C562" i="8"/>
  <c r="A193" i="8"/>
  <c r="C190" i="1"/>
  <c r="C194" i="8"/>
  <c r="D194" i="8"/>
  <c r="C563" i="13" l="1"/>
  <c r="A194" i="13"/>
  <c r="H196" i="13"/>
  <c r="C195" i="13"/>
  <c r="D195" i="13"/>
  <c r="C195" i="8"/>
  <c r="D195" i="8"/>
  <c r="A194" i="8"/>
  <c r="C191" i="1"/>
  <c r="C563" i="8"/>
  <c r="C564" i="13" l="1"/>
  <c r="A195" i="13"/>
  <c r="H197" i="13"/>
  <c r="D196" i="13"/>
  <c r="C196" i="13"/>
  <c r="C196" i="8"/>
  <c r="D196" i="8"/>
  <c r="C564" i="8"/>
  <c r="A195" i="8"/>
  <c r="C192" i="1"/>
  <c r="C565" i="13" l="1"/>
  <c r="A196" i="13"/>
  <c r="H198" i="13"/>
  <c r="D197" i="13"/>
  <c r="C197" i="13"/>
  <c r="A196" i="8"/>
  <c r="C193" i="1"/>
  <c r="C565" i="8"/>
  <c r="C197" i="8"/>
  <c r="D197" i="8"/>
  <c r="C566" i="13" l="1"/>
  <c r="A197" i="13"/>
  <c r="H199" i="13"/>
  <c r="D198" i="13"/>
  <c r="C198" i="13"/>
  <c r="C198" i="8"/>
  <c r="D198" i="8"/>
  <c r="C566" i="8"/>
  <c r="A197" i="8"/>
  <c r="C194" i="1"/>
  <c r="H200" i="13" l="1"/>
  <c r="C199" i="13"/>
  <c r="D199" i="13"/>
  <c r="C567" i="13"/>
  <c r="A198" i="13"/>
  <c r="A198" i="8"/>
  <c r="C195" i="1"/>
  <c r="C567" i="8"/>
  <c r="C199" i="8"/>
  <c r="D199" i="8"/>
  <c r="C568" i="13" l="1"/>
  <c r="A199" i="13"/>
  <c r="H201" i="13"/>
  <c r="D200" i="13"/>
  <c r="C200" i="13"/>
  <c r="C200" i="8"/>
  <c r="D200" i="8"/>
  <c r="C568" i="8"/>
  <c r="A199" i="8"/>
  <c r="C196" i="1"/>
  <c r="C569" i="13" l="1"/>
  <c r="A200" i="13"/>
  <c r="H202" i="13"/>
  <c r="C201" i="13"/>
  <c r="D201" i="13"/>
  <c r="A200" i="8"/>
  <c r="C197" i="1"/>
  <c r="C569" i="8"/>
  <c r="C201" i="8"/>
  <c r="D201" i="8"/>
  <c r="C570" i="13" l="1"/>
  <c r="A201" i="13"/>
  <c r="H203" i="13"/>
  <c r="C202" i="13"/>
  <c r="D202" i="13"/>
  <c r="C202" i="8"/>
  <c r="D202" i="8"/>
  <c r="C570" i="8"/>
  <c r="A201" i="8"/>
  <c r="C198" i="1"/>
  <c r="C571" i="13" l="1"/>
  <c r="A202" i="13"/>
  <c r="H204" i="13"/>
  <c r="C203" i="13"/>
  <c r="D203" i="13"/>
  <c r="A202" i="8"/>
  <c r="C199" i="1"/>
  <c r="C571" i="8"/>
  <c r="C203" i="8"/>
  <c r="D203" i="8"/>
  <c r="C572" i="13" l="1"/>
  <c r="A203" i="13"/>
  <c r="H205" i="13"/>
  <c r="C204" i="13"/>
  <c r="D204" i="13"/>
  <c r="C204" i="8"/>
  <c r="D204" i="8"/>
  <c r="C572" i="8"/>
  <c r="A203" i="8"/>
  <c r="C200" i="1"/>
  <c r="C573" i="13" l="1"/>
  <c r="A204" i="13"/>
  <c r="H206" i="13"/>
  <c r="C205" i="13"/>
  <c r="D205" i="13"/>
  <c r="A204" i="8"/>
  <c r="C201" i="1"/>
  <c r="C573" i="8"/>
  <c r="C205" i="8"/>
  <c r="D205" i="8"/>
  <c r="C574" i="13" l="1"/>
  <c r="A205" i="13"/>
  <c r="D206" i="13"/>
  <c r="H207" i="13"/>
  <c r="C206" i="13"/>
  <c r="D206" i="8"/>
  <c r="C206" i="8"/>
  <c r="C574" i="8"/>
  <c r="A205" i="8"/>
  <c r="C202" i="1"/>
  <c r="H208" i="13" l="1"/>
  <c r="C207" i="13"/>
  <c r="D207" i="13"/>
  <c r="C575" i="13"/>
  <c r="A206" i="13"/>
  <c r="A206" i="8"/>
  <c r="C203" i="1"/>
  <c r="C575" i="8"/>
  <c r="C207" i="8"/>
  <c r="D207" i="8"/>
  <c r="C576" i="13" l="1"/>
  <c r="A207" i="13"/>
  <c r="H209" i="13"/>
  <c r="D208" i="13"/>
  <c r="C208" i="13"/>
  <c r="C208" i="8"/>
  <c r="D208" i="8"/>
  <c r="C576" i="8"/>
  <c r="A207" i="8"/>
  <c r="C204" i="1"/>
  <c r="H210" i="13" l="1"/>
  <c r="D209" i="13"/>
  <c r="C209" i="13"/>
  <c r="C577" i="13"/>
  <c r="A208" i="13"/>
  <c r="A208" i="8"/>
  <c r="C205" i="1"/>
  <c r="C577" i="8"/>
  <c r="C209" i="8"/>
  <c r="D209" i="8"/>
  <c r="C578" i="13" l="1"/>
  <c r="A209" i="13"/>
  <c r="C210" i="13"/>
  <c r="D210" i="13"/>
  <c r="H211" i="13"/>
  <c r="C210" i="8"/>
  <c r="D210" i="8"/>
  <c r="C578" i="8"/>
  <c r="A209" i="8"/>
  <c r="C206" i="1"/>
  <c r="C579" i="13" l="1"/>
  <c r="A210" i="13"/>
  <c r="C211" i="13"/>
  <c r="D211" i="13"/>
  <c r="H212" i="13"/>
  <c r="A210" i="8"/>
  <c r="C207" i="1"/>
  <c r="C579" i="8"/>
  <c r="C211" i="8"/>
  <c r="D211" i="8"/>
  <c r="C212" i="13" l="1"/>
  <c r="D212" i="13"/>
  <c r="H213" i="13"/>
  <c r="C580" i="13"/>
  <c r="A211" i="13"/>
  <c r="C212" i="8"/>
  <c r="D212" i="8"/>
  <c r="C580" i="8"/>
  <c r="A211" i="8"/>
  <c r="C208" i="1"/>
  <c r="D213" i="13" l="1"/>
  <c r="H214" i="13"/>
  <c r="C213" i="13"/>
  <c r="C581" i="13"/>
  <c r="A212" i="13"/>
  <c r="A212" i="8"/>
  <c r="C209" i="1"/>
  <c r="C581" i="8"/>
  <c r="C213" i="8"/>
  <c r="D213" i="8"/>
  <c r="C582" i="13" l="1"/>
  <c r="A213" i="13"/>
  <c r="D214" i="13"/>
  <c r="H215" i="13"/>
  <c r="C214" i="13"/>
  <c r="C214" i="8"/>
  <c r="D214" i="8"/>
  <c r="C582" i="8"/>
  <c r="A213" i="8"/>
  <c r="C210" i="1"/>
  <c r="H216" i="13" l="1"/>
  <c r="D215" i="13"/>
  <c r="C215" i="13"/>
  <c r="C583" i="13"/>
  <c r="A214" i="13"/>
  <c r="A214" i="8"/>
  <c r="C211" i="1"/>
  <c r="C583" i="8"/>
  <c r="D215" i="8"/>
  <c r="C215" i="8"/>
  <c r="C584" i="13" l="1"/>
  <c r="A215" i="13"/>
  <c r="H217" i="13"/>
  <c r="D216" i="13"/>
  <c r="C216" i="13"/>
  <c r="C584" i="8"/>
  <c r="A215" i="8"/>
  <c r="C212" i="1"/>
  <c r="C216" i="8"/>
  <c r="D216" i="8"/>
  <c r="C585" i="13" l="1"/>
  <c r="A216" i="13"/>
  <c r="H218" i="13"/>
  <c r="D217" i="13"/>
  <c r="C217" i="13"/>
  <c r="D217" i="8"/>
  <c r="C217" i="8"/>
  <c r="A216" i="8"/>
  <c r="C213" i="1"/>
  <c r="C585" i="8"/>
  <c r="H219" i="13" l="1"/>
  <c r="D218" i="13"/>
  <c r="C218" i="13"/>
  <c r="C586" i="13"/>
  <c r="A217" i="13"/>
  <c r="C586" i="8"/>
  <c r="A217" i="8"/>
  <c r="C214" i="1"/>
  <c r="C218" i="8"/>
  <c r="D218" i="8"/>
  <c r="C587" i="13" l="1"/>
  <c r="A218" i="13"/>
  <c r="H220" i="13"/>
  <c r="D219" i="13"/>
  <c r="C219" i="13"/>
  <c r="C219" i="8"/>
  <c r="D219" i="8"/>
  <c r="A218" i="8"/>
  <c r="C215" i="1"/>
  <c r="C587" i="8"/>
  <c r="C588" i="13" l="1"/>
  <c r="A219" i="13"/>
  <c r="H221" i="13"/>
  <c r="D220" i="13"/>
  <c r="C220" i="13"/>
  <c r="C588" i="8"/>
  <c r="A219" i="8"/>
  <c r="C216" i="1"/>
  <c r="C220" i="8"/>
  <c r="D220" i="8"/>
  <c r="C589" i="13" l="1"/>
  <c r="A220" i="13"/>
  <c r="H222" i="13"/>
  <c r="D221" i="13"/>
  <c r="C221" i="13"/>
  <c r="C221" i="8"/>
  <c r="D221" i="8"/>
  <c r="A220" i="8"/>
  <c r="C217" i="1"/>
  <c r="C589" i="8"/>
  <c r="C590" i="13" l="1"/>
  <c r="A221" i="13"/>
  <c r="H223" i="13"/>
  <c r="D222" i="13"/>
  <c r="C222" i="13"/>
  <c r="C590" i="8"/>
  <c r="A221" i="8"/>
  <c r="C218" i="1"/>
  <c r="C222" i="8"/>
  <c r="D222" i="8"/>
  <c r="C591" i="13" l="1"/>
  <c r="A222" i="13"/>
  <c r="H224" i="13"/>
  <c r="D223" i="13"/>
  <c r="C223" i="13"/>
  <c r="C223" i="8"/>
  <c r="D223" i="8"/>
  <c r="A222" i="8"/>
  <c r="C219" i="1"/>
  <c r="C591" i="8"/>
  <c r="C592" i="13" l="1"/>
  <c r="A223" i="13"/>
  <c r="H225" i="13"/>
  <c r="D224" i="13"/>
  <c r="C224" i="13"/>
  <c r="C592" i="8"/>
  <c r="A223" i="8"/>
  <c r="C220" i="1"/>
  <c r="D224" i="8"/>
  <c r="C224" i="8"/>
  <c r="C593" i="13" l="1"/>
  <c r="A224" i="13"/>
  <c r="H226" i="13"/>
  <c r="D225" i="13"/>
  <c r="C225" i="13"/>
  <c r="D225" i="8"/>
  <c r="C225" i="8"/>
  <c r="A224" i="8"/>
  <c r="C221" i="1"/>
  <c r="C593" i="8"/>
  <c r="H227" i="13" l="1"/>
  <c r="D226" i="13"/>
  <c r="C226" i="13"/>
  <c r="C594" i="13"/>
  <c r="A225" i="13"/>
  <c r="C594" i="8"/>
  <c r="A225" i="8"/>
  <c r="C222" i="1"/>
  <c r="C226" i="8"/>
  <c r="D226" i="8"/>
  <c r="C595" i="13" l="1"/>
  <c r="A226" i="13"/>
  <c r="H228" i="13"/>
  <c r="D227" i="13"/>
  <c r="C227" i="13"/>
  <c r="C227" i="8"/>
  <c r="D227" i="8"/>
  <c r="A226" i="8"/>
  <c r="C223" i="1"/>
  <c r="C595" i="8"/>
  <c r="C596" i="13" l="1"/>
  <c r="A227" i="13"/>
  <c r="H229" i="13"/>
  <c r="C228" i="13"/>
  <c r="D228" i="13"/>
  <c r="C228" i="8"/>
  <c r="D228" i="8"/>
  <c r="C596" i="8"/>
  <c r="A227" i="8"/>
  <c r="C224" i="1"/>
  <c r="H230" i="13" l="1"/>
  <c r="D229" i="13"/>
  <c r="C229" i="13"/>
  <c r="C597" i="13"/>
  <c r="A228" i="13"/>
  <c r="A228" i="8"/>
  <c r="C225" i="1"/>
  <c r="C597" i="8"/>
  <c r="C229" i="8"/>
  <c r="D229" i="8"/>
  <c r="C598" i="13" l="1"/>
  <c r="A229" i="13"/>
  <c r="H231" i="13"/>
  <c r="D230" i="13"/>
  <c r="C230" i="13"/>
  <c r="C230" i="8"/>
  <c r="D230" i="8"/>
  <c r="C598" i="8"/>
  <c r="A229" i="8"/>
  <c r="C226" i="1"/>
  <c r="H232" i="13" l="1"/>
  <c r="D231" i="13"/>
  <c r="C231" i="13"/>
  <c r="C599" i="13"/>
  <c r="A230" i="13"/>
  <c r="A230" i="8"/>
  <c r="C227" i="1"/>
  <c r="C599" i="8"/>
  <c r="C231" i="8"/>
  <c r="D231" i="8"/>
  <c r="C600" i="13" l="1"/>
  <c r="A231" i="13"/>
  <c r="H233" i="13"/>
  <c r="D232" i="13"/>
  <c r="C232" i="13"/>
  <c r="C232" i="8"/>
  <c r="D232" i="8"/>
  <c r="C600" i="8"/>
  <c r="A231" i="8"/>
  <c r="C228" i="1"/>
  <c r="C601" i="13" l="1"/>
  <c r="A232" i="13"/>
  <c r="H234" i="13"/>
  <c r="C233" i="13"/>
  <c r="D233" i="13"/>
  <c r="A232" i="8"/>
  <c r="C229" i="1"/>
  <c r="C601" i="8"/>
  <c r="D233" i="8"/>
  <c r="C233" i="8"/>
  <c r="C602" i="13" l="1"/>
  <c r="A233" i="13"/>
  <c r="H235" i="13"/>
  <c r="C234" i="13"/>
  <c r="D234" i="13"/>
  <c r="C602" i="8"/>
  <c r="A233" i="8"/>
  <c r="C230" i="1"/>
  <c r="D234" i="8"/>
  <c r="C234" i="8"/>
  <c r="C603" i="13" l="1"/>
  <c r="A234" i="13"/>
  <c r="H236" i="13"/>
  <c r="C235" i="13"/>
  <c r="D235" i="13"/>
  <c r="C235" i="8"/>
  <c r="D235" i="8"/>
  <c r="A234" i="8"/>
  <c r="C231" i="1"/>
  <c r="C603" i="8"/>
  <c r="H237" i="13" l="1"/>
  <c r="C236" i="13"/>
  <c r="D236" i="13"/>
  <c r="C604" i="13"/>
  <c r="A235" i="13"/>
  <c r="C604" i="8"/>
  <c r="A235" i="8"/>
  <c r="C232" i="1"/>
  <c r="C236" i="8"/>
  <c r="D236" i="8"/>
  <c r="C605" i="13" l="1"/>
  <c r="A236" i="13"/>
  <c r="H238" i="13"/>
  <c r="C237" i="13"/>
  <c r="D237" i="13"/>
  <c r="D237" i="8"/>
  <c r="C237" i="8"/>
  <c r="A236" i="8"/>
  <c r="C233" i="1"/>
  <c r="C605" i="8"/>
  <c r="H239" i="13" l="1"/>
  <c r="C238" i="13"/>
  <c r="D238" i="13"/>
  <c r="C606" i="13"/>
  <c r="A237" i="13"/>
  <c r="C606" i="8"/>
  <c r="A237" i="8"/>
  <c r="C234" i="1"/>
  <c r="D238" i="8"/>
  <c r="C238" i="8"/>
  <c r="C607" i="13" l="1"/>
  <c r="A238" i="13"/>
  <c r="H240" i="13"/>
  <c r="D239" i="13"/>
  <c r="C239" i="13"/>
  <c r="A238" i="8"/>
  <c r="C235" i="1"/>
  <c r="C607" i="8"/>
  <c r="C239" i="8"/>
  <c r="D239" i="8"/>
  <c r="C608" i="13" l="1"/>
  <c r="A239" i="13"/>
  <c r="D240" i="13"/>
  <c r="H241" i="13"/>
  <c r="C240" i="13"/>
  <c r="C240" i="8"/>
  <c r="D240" i="8"/>
  <c r="C608" i="8"/>
  <c r="A239" i="8"/>
  <c r="C236" i="1"/>
  <c r="C609" i="13" l="1"/>
  <c r="A240" i="13"/>
  <c r="D241" i="13"/>
  <c r="C241" i="13"/>
  <c r="H242" i="13"/>
  <c r="A240" i="8"/>
  <c r="C237" i="1"/>
  <c r="C609" i="8"/>
  <c r="D241" i="8"/>
  <c r="C241" i="8"/>
  <c r="D242" i="13" l="1"/>
  <c r="C242" i="13"/>
  <c r="H243" i="13"/>
  <c r="C610" i="13"/>
  <c r="A241" i="13"/>
  <c r="C242" i="8"/>
  <c r="D242" i="8"/>
  <c r="C610" i="8"/>
  <c r="A241" i="8"/>
  <c r="C238" i="1"/>
  <c r="H244" i="13" l="1"/>
  <c r="D243" i="13"/>
  <c r="C243" i="13"/>
  <c r="C611" i="13"/>
  <c r="A242" i="13"/>
  <c r="A242" i="8"/>
  <c r="C239" i="1"/>
  <c r="C611" i="8"/>
  <c r="C243" i="8"/>
  <c r="D243" i="8"/>
  <c r="C612" i="13" l="1"/>
  <c r="A243" i="13"/>
  <c r="H245" i="13"/>
  <c r="D244" i="13"/>
  <c r="C244" i="13"/>
  <c r="C612" i="8"/>
  <c r="A243" i="8"/>
  <c r="C240" i="1"/>
  <c r="C244" i="8"/>
  <c r="D244" i="8"/>
  <c r="C613" i="13" l="1"/>
  <c r="A244" i="13"/>
  <c r="H246" i="13"/>
  <c r="C245" i="13"/>
  <c r="D245" i="13"/>
  <c r="C245" i="8"/>
  <c r="D245" i="8"/>
  <c r="A244" i="8"/>
  <c r="C241" i="1"/>
  <c r="C613" i="8"/>
  <c r="H247" i="13" l="1"/>
  <c r="D246" i="13"/>
  <c r="C246" i="13"/>
  <c r="C614" i="13"/>
  <c r="A245" i="13"/>
  <c r="C614" i="8"/>
  <c r="A245" i="8"/>
  <c r="C242" i="1"/>
  <c r="C246" i="8"/>
  <c r="D246" i="8"/>
  <c r="C615" i="13" l="1"/>
  <c r="A246" i="13"/>
  <c r="H248" i="13"/>
  <c r="D247" i="13"/>
  <c r="C247" i="13"/>
  <c r="C247" i="8"/>
  <c r="D247" i="8"/>
  <c r="A246" i="8"/>
  <c r="C615" i="8"/>
  <c r="C243" i="1"/>
  <c r="H249" i="13" l="1"/>
  <c r="D248" i="13"/>
  <c r="C248" i="13"/>
  <c r="C616" i="13"/>
  <c r="A247" i="13"/>
  <c r="C616" i="8"/>
  <c r="A247" i="8"/>
  <c r="C244" i="1"/>
  <c r="C248" i="8"/>
  <c r="D248" i="8"/>
  <c r="C617" i="13" l="1"/>
  <c r="A248" i="13"/>
  <c r="H250" i="13"/>
  <c r="C249" i="13"/>
  <c r="D249" i="13"/>
  <c r="A248" i="8"/>
  <c r="C617" i="8"/>
  <c r="C245" i="1"/>
  <c r="D249" i="8"/>
  <c r="C249" i="8"/>
  <c r="C618" i="13" l="1"/>
  <c r="A249" i="13"/>
  <c r="H251" i="13"/>
  <c r="D250" i="13"/>
  <c r="C250" i="13"/>
  <c r="D250" i="8"/>
  <c r="C250" i="8"/>
  <c r="C618" i="8"/>
  <c r="A249" i="8"/>
  <c r="C246" i="1"/>
  <c r="C619" i="13" l="1"/>
  <c r="A250" i="13"/>
  <c r="H252" i="13"/>
  <c r="D251" i="13"/>
  <c r="C251" i="13"/>
  <c r="A250" i="8"/>
  <c r="C619" i="8"/>
  <c r="C247" i="1"/>
  <c r="C251" i="8"/>
  <c r="D251" i="8"/>
  <c r="C620" i="13" l="1"/>
  <c r="A251" i="13"/>
  <c r="H253" i="13"/>
  <c r="D252" i="13"/>
  <c r="C252" i="13"/>
  <c r="C252" i="8"/>
  <c r="D252" i="8"/>
  <c r="C620" i="8"/>
  <c r="A251" i="8"/>
  <c r="C248" i="1"/>
  <c r="C621" i="13" l="1"/>
  <c r="A252" i="13"/>
  <c r="C3" i="13"/>
  <c r="H254" i="13"/>
  <c r="D253" i="13"/>
  <c r="C253" i="13"/>
  <c r="A252" i="8"/>
  <c r="C249" i="1"/>
  <c r="C621" i="8"/>
  <c r="C3" i="8"/>
  <c r="C253" i="8"/>
  <c r="D253" i="8"/>
  <c r="C622" i="13" l="1"/>
  <c r="A253" i="13"/>
  <c r="H255" i="13"/>
  <c r="C254" i="13"/>
  <c r="D254" i="13"/>
  <c r="C622" i="8"/>
  <c r="A253" i="8"/>
  <c r="D254" i="8"/>
  <c r="C254" i="8"/>
  <c r="C623" i="13" l="1"/>
  <c r="A254" i="13"/>
  <c r="H256" i="13"/>
  <c r="D255" i="13"/>
  <c r="C255" i="13"/>
  <c r="C255" i="8"/>
  <c r="D255" i="8"/>
  <c r="A254" i="8"/>
  <c r="C623" i="8"/>
  <c r="H257" i="13" l="1"/>
  <c r="C256" i="13"/>
  <c r="D256" i="13"/>
  <c r="C624" i="13"/>
  <c r="A255" i="13"/>
  <c r="A255" i="8"/>
  <c r="C624" i="8"/>
  <c r="C256" i="8"/>
  <c r="D256" i="8"/>
  <c r="C625" i="13" l="1"/>
  <c r="A256" i="13"/>
  <c r="H258" i="13"/>
  <c r="C257" i="13"/>
  <c r="D257" i="13"/>
  <c r="A256" i="8"/>
  <c r="C625" i="8"/>
  <c r="C257" i="8"/>
  <c r="D257" i="8"/>
  <c r="C626" i="13" l="1"/>
  <c r="A257" i="13"/>
  <c r="H259" i="13"/>
  <c r="C258" i="13"/>
  <c r="D258" i="13"/>
  <c r="C626" i="8"/>
  <c r="A257" i="8"/>
  <c r="D258" i="8"/>
  <c r="C258" i="8"/>
  <c r="C627" i="13" l="1"/>
  <c r="A258" i="13"/>
  <c r="H260" i="13"/>
  <c r="D259" i="13"/>
  <c r="C259" i="13"/>
  <c r="C259" i="8"/>
  <c r="D259" i="8"/>
  <c r="A258" i="8"/>
  <c r="C627" i="8"/>
  <c r="H261" i="13" l="1"/>
  <c r="D260" i="13"/>
  <c r="C260" i="13"/>
  <c r="C628" i="13"/>
  <c r="A259" i="13"/>
  <c r="A259" i="8"/>
  <c r="C628" i="8"/>
  <c r="C260" i="8"/>
  <c r="D260" i="8"/>
  <c r="C629" i="13" l="1"/>
  <c r="A260" i="13"/>
  <c r="H262" i="13"/>
  <c r="D261" i="13"/>
  <c r="C261" i="13"/>
  <c r="C629" i="8"/>
  <c r="A260" i="8"/>
  <c r="C261" i="8"/>
  <c r="D261" i="8"/>
  <c r="C630" i="13" l="1"/>
  <c r="A261" i="13"/>
  <c r="H263" i="13"/>
  <c r="D262" i="13"/>
  <c r="C262" i="13"/>
  <c r="C630" i="8"/>
  <c r="A261" i="8"/>
  <c r="D262" i="8"/>
  <c r="C262" i="8"/>
  <c r="C631" i="13" l="1"/>
  <c r="A262" i="13"/>
  <c r="H264" i="13"/>
  <c r="D263" i="13"/>
  <c r="C263" i="13"/>
  <c r="C263" i="8"/>
  <c r="D263" i="8"/>
  <c r="A262" i="8"/>
  <c r="C631" i="8"/>
  <c r="H265" i="13" l="1"/>
  <c r="D264" i="13"/>
  <c r="C264" i="13"/>
  <c r="C632" i="13"/>
  <c r="A263" i="13"/>
  <c r="A263" i="8"/>
  <c r="C632" i="8"/>
  <c r="C264" i="8"/>
  <c r="D264" i="8"/>
  <c r="C633" i="13" l="1"/>
  <c r="A264" i="13"/>
  <c r="H266" i="13"/>
  <c r="C265" i="13"/>
  <c r="D265" i="13"/>
  <c r="A264" i="8"/>
  <c r="C633" i="8"/>
  <c r="D265" i="8"/>
  <c r="C265" i="8"/>
  <c r="C634" i="13" l="1"/>
  <c r="A265" i="13"/>
  <c r="H267" i="13"/>
  <c r="D266" i="13"/>
  <c r="C266" i="13"/>
  <c r="D266" i="8"/>
  <c r="C266" i="8"/>
  <c r="C634" i="8"/>
  <c r="A265" i="8"/>
  <c r="D267" i="13" l="1"/>
  <c r="C267" i="13"/>
  <c r="H268" i="13"/>
  <c r="C635" i="13"/>
  <c r="A266" i="13"/>
  <c r="C635" i="8"/>
  <c r="A266" i="8"/>
  <c r="C267" i="8"/>
  <c r="D267" i="8"/>
  <c r="H269" i="13" l="1"/>
  <c r="D268" i="13"/>
  <c r="C268" i="13"/>
  <c r="C636" i="13"/>
  <c r="A267" i="13"/>
  <c r="A267" i="8"/>
  <c r="C636" i="8"/>
  <c r="C268" i="8"/>
  <c r="D268" i="8"/>
  <c r="C637" i="13" l="1"/>
  <c r="A268" i="13"/>
  <c r="C269" i="13"/>
  <c r="D269" i="13"/>
  <c r="D269" i="8"/>
  <c r="C269" i="8"/>
  <c r="C637" i="8"/>
  <c r="A268" i="8"/>
  <c r="C638" i="13" l="1"/>
  <c r="A269" i="13"/>
  <c r="A269" i="8"/>
  <c r="C638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4ACADABC-5770-41D3-A665-864501BDE582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K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sharedStrings.xml><?xml version="1.0" encoding="utf-8"?>
<sst xmlns="http://schemas.openxmlformats.org/spreadsheetml/2006/main" count="1315" uniqueCount="332">
  <si>
    <t>wcSun</t>
  </si>
  <si>
    <t>Volume</t>
  </si>
  <si>
    <t>Sales</t>
  </si>
  <si>
    <t>Margin</t>
  </si>
  <si>
    <t>D_APR</t>
  </si>
  <si>
    <t>D_AUG</t>
  </si>
  <si>
    <t>D_DEC</t>
  </si>
  <si>
    <t>D_FEB</t>
  </si>
  <si>
    <t>D_JAN</t>
  </si>
  <si>
    <t>D_JUL</t>
  </si>
  <si>
    <t>D_JUN</t>
  </si>
  <si>
    <t>D_MAR</t>
  </si>
  <si>
    <t>D_MAY</t>
  </si>
  <si>
    <t>D_NOV</t>
  </si>
  <si>
    <t>D_OCT</t>
  </si>
  <si>
    <t>D_SEP</t>
  </si>
  <si>
    <t>BH_AUG</t>
  </si>
  <si>
    <t>BH_BOXD</t>
  </si>
  <si>
    <t>BH_EASTER</t>
  </si>
  <si>
    <t>BH_EASTMON</t>
  </si>
  <si>
    <t>BH_GOODFRI</t>
  </si>
  <si>
    <t>BH_LASTMAY</t>
  </si>
  <si>
    <t>BH_MAYDAY</t>
  </si>
  <si>
    <t>BH_NY</t>
  </si>
  <si>
    <t>BH_XMAS</t>
  </si>
  <si>
    <t>DAY_FATHERS</t>
  </si>
  <si>
    <t>DAY_MOTHERS</t>
  </si>
  <si>
    <t>DAY_VALENTINE</t>
  </si>
  <si>
    <t>GFK_CLIMMAJPURCH</t>
  </si>
  <si>
    <t>GFK_CONSCONF</t>
  </si>
  <si>
    <t>GFK_ECONLST12MSNTH</t>
  </si>
  <si>
    <t>GFK_ECONNXT12MNTHS</t>
  </si>
  <si>
    <t>GFK_HHLST12MNTHS</t>
  </si>
  <si>
    <t>GFK_HHNXT12MNTHS</t>
  </si>
  <si>
    <t>OECD_BCI</t>
  </si>
  <si>
    <t>OECD_CCI</t>
  </si>
  <si>
    <t>OECD_CP_ALL</t>
  </si>
  <si>
    <t>OECD_CP_ENERGY</t>
  </si>
  <si>
    <t>OECD_CP_FOOD</t>
  </si>
  <si>
    <t>OECD_CP_HOUSING</t>
  </si>
  <si>
    <t>OECD_CP_NFNE</t>
  </si>
  <si>
    <t>OECD_CP_SERVICE</t>
  </si>
  <si>
    <t>OECD_GDP</t>
  </si>
  <si>
    <t>OECD_GDP_2000BASE</t>
  </si>
  <si>
    <t>OECD_HCP_ALL</t>
  </si>
  <si>
    <t>OECD_INTRATE</t>
  </si>
  <si>
    <t>OECD_UNEMPLOY</t>
  </si>
  <si>
    <t>PAYDAY_25</t>
  </si>
  <si>
    <t>PAYDAY_LF</t>
  </si>
  <si>
    <t>RSI_NFOOD_VAL_SA</t>
  </si>
  <si>
    <t>RSI_NFOOD_VOL_SA</t>
  </si>
  <si>
    <t>RSI_VAL_SA</t>
  </si>
  <si>
    <t>RSI_VOL_SA</t>
  </si>
  <si>
    <t>SCHOOL_EASTER</t>
  </si>
  <si>
    <t>SCHOOL_HOLIDAYS</t>
  </si>
  <si>
    <t>SCHOOL_HT_FEB</t>
  </si>
  <si>
    <t>SCHOOL_HT_MAY</t>
  </si>
  <si>
    <t>SCHOOL_HT_OCT</t>
  </si>
  <si>
    <t>SCHOOL_SUMMER</t>
  </si>
  <si>
    <t>SCHOOL_XMAS</t>
  </si>
  <si>
    <t>TREND_2007</t>
  </si>
  <si>
    <t>TREND_2008</t>
  </si>
  <si>
    <t>TREND_2009</t>
  </si>
  <si>
    <t>TREND_2010</t>
  </si>
  <si>
    <t>TREND_2011</t>
  </si>
  <si>
    <t>WW_NAT_DLTA_MAXTEMP</t>
  </si>
  <si>
    <t>WW_NAT_DLTA_MINTEMP</t>
  </si>
  <si>
    <t>WW_NAT_DLTA_RAIN</t>
  </si>
  <si>
    <t>WW_NAT_DLTA_SUN</t>
  </si>
  <si>
    <t>WW_NAT_LTA_MAXTEMP</t>
  </si>
  <si>
    <t>WW_NAT_LTA_MINTEMP</t>
  </si>
  <si>
    <t>WW_NAT_LTA_SUN</t>
  </si>
  <si>
    <t>WW_NAT_MAXTEMP</t>
  </si>
  <si>
    <t>WW_NAT_LTA_RAIN</t>
  </si>
  <si>
    <t>WW_NAT_MINTEMP</t>
  </si>
  <si>
    <t>WW_NAT_RAIN</t>
  </si>
  <si>
    <t>WW_NAT_SUN</t>
  </si>
  <si>
    <t>Economic</t>
  </si>
  <si>
    <t>Brand Name</t>
  </si>
  <si>
    <t>Shelf Edge</t>
  </si>
  <si>
    <t>Code Name</t>
  </si>
  <si>
    <t>Prom_SG_TFT</t>
  </si>
  <si>
    <t>Distribution</t>
  </si>
  <si>
    <t>Price and Promotion &amp; POS</t>
  </si>
  <si>
    <t>POS_GE</t>
  </si>
  <si>
    <t>POS_PPS</t>
  </si>
  <si>
    <t>Gondala End</t>
  </si>
  <si>
    <t>Prime Promotional Site</t>
  </si>
  <si>
    <t>Free standing display unit</t>
  </si>
  <si>
    <t>FSDU</t>
  </si>
  <si>
    <t>Wow</t>
  </si>
  <si>
    <t>TV</t>
  </si>
  <si>
    <t>Press</t>
  </si>
  <si>
    <t>Radio</t>
  </si>
  <si>
    <t>Outdoor</t>
  </si>
  <si>
    <t>Display</t>
  </si>
  <si>
    <t>Celeb</t>
  </si>
  <si>
    <t>Total</t>
  </si>
  <si>
    <t>Competitors Spend</t>
  </si>
  <si>
    <t>Product Type</t>
  </si>
  <si>
    <t>Cosmetics</t>
  </si>
  <si>
    <t>Xfactor</t>
  </si>
  <si>
    <t>XF</t>
  </si>
  <si>
    <t>no7</t>
  </si>
  <si>
    <t>Maybelline</t>
  </si>
  <si>
    <t>Seasonality &amp; Weather</t>
  </si>
  <si>
    <t>Loreal</t>
  </si>
  <si>
    <t>Price_SE_Lor</t>
  </si>
  <si>
    <t>Price_SE_Mayb</t>
  </si>
  <si>
    <t>Price_SE_No7</t>
  </si>
  <si>
    <t>Prom_SG_GWP</t>
  </si>
  <si>
    <t>3 for 2</t>
  </si>
  <si>
    <t>Gift With Purchase</t>
  </si>
  <si>
    <t>comp_Lor_Tot</t>
  </si>
  <si>
    <t>comp_Mayb_Tot</t>
  </si>
  <si>
    <t>comp_no7_Tot</t>
  </si>
  <si>
    <t>xfactor Advertising Spend</t>
  </si>
  <si>
    <t>Amaze</t>
  </si>
  <si>
    <t>Dist_XF</t>
  </si>
  <si>
    <t>xf Total</t>
  </si>
  <si>
    <t>Constant</t>
  </si>
  <si>
    <t>Lag</t>
  </si>
  <si>
    <t>Coeff</t>
  </si>
  <si>
    <t>Log</t>
  </si>
  <si>
    <t>Standard Error</t>
  </si>
  <si>
    <t>Error</t>
  </si>
  <si>
    <t>Actual</t>
  </si>
  <si>
    <t>Fit</t>
  </si>
  <si>
    <t>Carryover</t>
  </si>
  <si>
    <t>rsq</t>
  </si>
  <si>
    <t>m_Wow_TV</t>
  </si>
  <si>
    <t>m_Wow_Press</t>
  </si>
  <si>
    <t>m_Wow_Radio</t>
  </si>
  <si>
    <t>m_Amaze_TV</t>
  </si>
  <si>
    <t>m_Amaze_Outdoor</t>
  </si>
  <si>
    <t>m_Amaze_Display</t>
  </si>
  <si>
    <t>m_Celeb_TV</t>
  </si>
  <si>
    <t>m_Celeb_Outdoor</t>
  </si>
  <si>
    <t>m_Celeb_Display</t>
  </si>
  <si>
    <t>Price_SE_XF</t>
  </si>
  <si>
    <t>cOEFF</t>
  </si>
  <si>
    <t>Variable</t>
  </si>
  <si>
    <t>POS_FSDU</t>
  </si>
  <si>
    <t>0.0000006</t>
  </si>
  <si>
    <t>Tot</t>
  </si>
  <si>
    <t>margin_XF</t>
  </si>
  <si>
    <t>m_Wow_Tot</t>
  </si>
  <si>
    <t>m_Amaze_Tot</t>
  </si>
  <si>
    <t>m_Celeb_Tot</t>
  </si>
  <si>
    <t>Name</t>
  </si>
  <si>
    <t>C</t>
  </si>
  <si>
    <t>Fixed</t>
  </si>
  <si>
    <t>Group</t>
  </si>
  <si>
    <t>MaxMin</t>
  </si>
  <si>
    <t>Spend</t>
  </si>
  <si>
    <t>Price</t>
  </si>
  <si>
    <t>Adv</t>
  </si>
  <si>
    <t>Base</t>
  </si>
  <si>
    <t>COMP_LOR_TOT</t>
  </si>
  <si>
    <t>Comp_Adv</t>
  </si>
  <si>
    <t>COMP_LOR_TOT30</t>
  </si>
  <si>
    <t>COMP_LOR_TOT40</t>
  </si>
  <si>
    <t>COMP_LOR_TOT50</t>
  </si>
  <si>
    <t>COMP_LOR_TOT60</t>
  </si>
  <si>
    <t>COMP_LOR_TOT70</t>
  </si>
  <si>
    <t>COMP_LOR_TOT80</t>
  </si>
  <si>
    <t>COMP_LOR_TOT90</t>
  </si>
  <si>
    <t>COMP_LOR_TOT95</t>
  </si>
  <si>
    <t>COMP_MAYB_TOT</t>
  </si>
  <si>
    <t>COMP_MAYB_TOT30</t>
  </si>
  <si>
    <t>COMP_MAYB_TOT40</t>
  </si>
  <si>
    <t>COMP_MAYB_TOT50</t>
  </si>
  <si>
    <t>COMP_MAYB_TOT60</t>
  </si>
  <si>
    <t>COMP_MAYB_TOT70</t>
  </si>
  <si>
    <t>COMP_MAYB_TOT80</t>
  </si>
  <si>
    <t>COMP_MAYB_TOT90</t>
  </si>
  <si>
    <t>COMP_MAYB_TOT95</t>
  </si>
  <si>
    <t>COMP_NO7_TOT</t>
  </si>
  <si>
    <t>COMP_NO7_TOT30</t>
  </si>
  <si>
    <t>COMP_NO7_TOT40</t>
  </si>
  <si>
    <t>COMP_NO7_TOT50</t>
  </si>
  <si>
    <t>COMP_NO7_TOT60</t>
  </si>
  <si>
    <t>COMP_NO7_TOT70</t>
  </si>
  <si>
    <t>COMP_NO7_TOT80</t>
  </si>
  <si>
    <t>COMP_NO7_TOT90</t>
  </si>
  <si>
    <t>COMP_NO7_TOT95</t>
  </si>
  <si>
    <t>DIST_XF</t>
  </si>
  <si>
    <t>Min</t>
  </si>
  <si>
    <t>ERROR</t>
  </si>
  <si>
    <t>POS</t>
  </si>
  <si>
    <t>Economy</t>
  </si>
  <si>
    <t>M_AMAZE_DISPLAY</t>
  </si>
  <si>
    <t>AMAZE_DISPLAY</t>
  </si>
  <si>
    <t>Y</t>
  </si>
  <si>
    <t>M_AMAZE_DISPLAY30</t>
  </si>
  <si>
    <t>M_AMAZE_DISPLAY40</t>
  </si>
  <si>
    <t>M_AMAZE_DISPLAY50</t>
  </si>
  <si>
    <t>M_AMAZE_DISPLAY60</t>
  </si>
  <si>
    <t>M_AMAZE_DISPLAY70</t>
  </si>
  <si>
    <t>M_AMAZE_DISPLAY80</t>
  </si>
  <si>
    <t>M_AMAZE_DISPLAY90</t>
  </si>
  <si>
    <t>M_AMAZE_DISPLAY95</t>
  </si>
  <si>
    <t>M_AMAZE_OUTDOOR</t>
  </si>
  <si>
    <t>AMAZE_OUTDOOR</t>
  </si>
  <si>
    <t>M_AMAZE_OUTDOOR30</t>
  </si>
  <si>
    <t>M_AMAZE_OUTDOOR40</t>
  </si>
  <si>
    <t>M_AMAZE_OUTDOOR50</t>
  </si>
  <si>
    <t>M_AMAZE_OUTDOOR60</t>
  </si>
  <si>
    <t>M_AMAZE_OUTDOOR70</t>
  </si>
  <si>
    <t>M_AMAZE_OUTDOOR80</t>
  </si>
  <si>
    <t>M_AMAZE_OUTDOOR90</t>
  </si>
  <si>
    <t>M_AMAZE_OUTDOOR95</t>
  </si>
  <si>
    <t>M_AMAZE_TV</t>
  </si>
  <si>
    <t>AMAZE_TV</t>
  </si>
  <si>
    <t>M_AMAZE_TV30</t>
  </si>
  <si>
    <t>M_AMAZE_TV40</t>
  </si>
  <si>
    <t>M_AMAZE_TV50</t>
  </si>
  <si>
    <t>M_AMAZE_TV60</t>
  </si>
  <si>
    <t>M_AMAZE_TV70</t>
  </si>
  <si>
    <t>M_AMAZE_TV80</t>
  </si>
  <si>
    <t>M_AMAZE_TV90</t>
  </si>
  <si>
    <t>M_AMAZE_TV95</t>
  </si>
  <si>
    <t>M_CELEB_DISPLAY</t>
  </si>
  <si>
    <t>CELEB_DISPLAY</t>
  </si>
  <si>
    <t>M_CELEB_DISPLAY30</t>
  </si>
  <si>
    <t>M_CELEB_DISPLAY40</t>
  </si>
  <si>
    <t>M_CELEB_DISPLAY50</t>
  </si>
  <si>
    <t>M_CELEB_DISPLAY60</t>
  </si>
  <si>
    <t>M_CELEB_DISPLAY70</t>
  </si>
  <si>
    <t>M_CELEB_DISPLAY80</t>
  </si>
  <si>
    <t>M_CELEB_DISPLAY90</t>
  </si>
  <si>
    <t>M_CELEB_DISPLAY95</t>
  </si>
  <si>
    <t>M_CELEB_OUTDOOR</t>
  </si>
  <si>
    <t>CELEB_OUTDOOR</t>
  </si>
  <si>
    <t>M_CELEB_OUTDOOR30</t>
  </si>
  <si>
    <t>M_CELEB_OUTDOOR40</t>
  </si>
  <si>
    <t>M_CELEB_OUTDOOR50</t>
  </si>
  <si>
    <t>M_CELEB_OUTDOOR60</t>
  </si>
  <si>
    <t>M_CELEB_OUTDOOR70</t>
  </si>
  <si>
    <t>M_CELEB_OUTDOOR80</t>
  </si>
  <si>
    <t>M_CELEB_OUTDOOR90</t>
  </si>
  <si>
    <t>M_CELEB_OUTDOOR95</t>
  </si>
  <si>
    <t>M_CELEB_TV</t>
  </si>
  <si>
    <t>CELEB_TV</t>
  </si>
  <si>
    <t>M_CELEB_TV30</t>
  </si>
  <si>
    <t>M_CELEB_TV40</t>
  </si>
  <si>
    <t>M_CELEB_TV50</t>
  </si>
  <si>
    <t>M_CELEB_TV60</t>
  </si>
  <si>
    <t>M_CELEB_TV70</t>
  </si>
  <si>
    <t>M_CELEB_TV80</t>
  </si>
  <si>
    <t>M_CELEB_TV90</t>
  </si>
  <si>
    <t>M_CELEB_TV95</t>
  </si>
  <si>
    <t>M_WOW_PRESS</t>
  </si>
  <si>
    <t>WOW_PRESS</t>
  </si>
  <si>
    <t>M_WOW_PRESS30</t>
  </si>
  <si>
    <t>M_WOW_PRESS40</t>
  </si>
  <si>
    <t>M_WOW_PRESS50</t>
  </si>
  <si>
    <t>M_WOW_PRESS60</t>
  </si>
  <si>
    <t>M_WOW_PRESS70</t>
  </si>
  <si>
    <t>M_WOW_PRESS80</t>
  </si>
  <si>
    <t>M_WOW_PRESS90</t>
  </si>
  <si>
    <t>M_WOW_PRESS95</t>
  </si>
  <si>
    <t>M_WOW_RADIO</t>
  </si>
  <si>
    <t>WOW_RADIO</t>
  </si>
  <si>
    <t>M_WOW_RADIO30</t>
  </si>
  <si>
    <t>M_WOW_RADIO40</t>
  </si>
  <si>
    <t>M_WOW_RADIO50</t>
  </si>
  <si>
    <t>M_WOW_RADIO60</t>
  </si>
  <si>
    <t>M_WOW_RADIO70</t>
  </si>
  <si>
    <t>M_WOW_RADIO80</t>
  </si>
  <si>
    <t>M_WOW_RADIO90</t>
  </si>
  <si>
    <t>M_WOW_RADIO95</t>
  </si>
  <si>
    <t>M_WOW_TV</t>
  </si>
  <si>
    <t>WOW_TV</t>
  </si>
  <si>
    <t>M_WOW_TV30</t>
  </si>
  <si>
    <t>M_WOW_TV40</t>
  </si>
  <si>
    <t>M_WOW_TV50</t>
  </si>
  <si>
    <t>M_WOW_TV60</t>
  </si>
  <si>
    <t>M_WOW_TV70</t>
  </si>
  <si>
    <t>M_WOW_TV80</t>
  </si>
  <si>
    <t>M_WOW_TV90</t>
  </si>
  <si>
    <t>M_WOW_TV95</t>
  </si>
  <si>
    <t>MARGIN_XF</t>
  </si>
  <si>
    <t>PRICE_SE_LOR</t>
  </si>
  <si>
    <t>Comp_Price</t>
  </si>
  <si>
    <t>PRICE_SE_MAYB</t>
  </si>
  <si>
    <t>PRICE_SE_NO7</t>
  </si>
  <si>
    <t>PRICE_SE_XF</t>
  </si>
  <si>
    <t>Max</t>
  </si>
  <si>
    <t>PROM_SG_GWP</t>
  </si>
  <si>
    <t>Prom</t>
  </si>
  <si>
    <t>PROM_SG_TFT</t>
  </si>
  <si>
    <t>SVOL_XF</t>
  </si>
  <si>
    <t>Margin_XF</t>
  </si>
  <si>
    <t>Weather</t>
  </si>
  <si>
    <t>M_AMAZE_TOT</t>
  </si>
  <si>
    <t>M_AMAZE_TOT30</t>
  </si>
  <si>
    <t>M_AMAZE_TOT40</t>
  </si>
  <si>
    <t>M_AMAZE_TOT50</t>
  </si>
  <si>
    <t>M_AMAZE_TOT60</t>
  </si>
  <si>
    <t>M_AMAZE_TOT70</t>
  </si>
  <si>
    <t>M_AMAZE_TOT80</t>
  </si>
  <si>
    <t>M_AMAZE_TOT85</t>
  </si>
  <si>
    <t>M_AMAZE_TOT90</t>
  </si>
  <si>
    <t>M_AMAZE_TOT95</t>
  </si>
  <si>
    <t>M_CELEB_TOT</t>
  </si>
  <si>
    <t>M_CELEB_TOT30</t>
  </si>
  <si>
    <t>M_CELEB_TOT40</t>
  </si>
  <si>
    <t>M_CELEB_TOT50</t>
  </si>
  <si>
    <t>M_CELEB_TOT60</t>
  </si>
  <si>
    <t>M_CELEB_TOT70</t>
  </si>
  <si>
    <t>M_CELEB_TOT80</t>
  </si>
  <si>
    <t>M_CELEB_TOT85</t>
  </si>
  <si>
    <t>M_CELEB_TOT90</t>
  </si>
  <si>
    <t>M_CELEB_TOT95</t>
  </si>
  <si>
    <t>M_WOW_TOT</t>
  </si>
  <si>
    <t>M_WOW_TOT30</t>
  </si>
  <si>
    <t>M_WOW_TOT40</t>
  </si>
  <si>
    <t>M_WOW_TOT50</t>
  </si>
  <si>
    <t>M_WOW_TOT60</t>
  </si>
  <si>
    <t>M_WOW_TOT70</t>
  </si>
  <si>
    <t>M_WOW_TOT80</t>
  </si>
  <si>
    <t>M_WOW_TOT85</t>
  </si>
  <si>
    <t>M_WOW_TOT90</t>
  </si>
  <si>
    <t>M_WOW_TOT95</t>
  </si>
  <si>
    <t>AMAZE_Total</t>
  </si>
  <si>
    <t>Celeb_Total</t>
  </si>
  <si>
    <t>WOW_total</t>
  </si>
  <si>
    <t>Prom_GWP</t>
  </si>
  <si>
    <t>Prom_TFT</t>
  </si>
  <si>
    <t>Date</t>
  </si>
  <si>
    <t>Beta_Log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</si>
</sst>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_-* #,##0.0_-;\-* #,##0.0_-;_-* &quot;-&quot;??_-;_-@_-"/>
    <numFmt numFmtId="166" formatCode="_-* #,##0_-;\-* #,##0_-;_-* &quot;-&quot;??_-;_-@_-"/>
    <numFmt numFmtId="167" formatCode="#,##0.0000000_ ;\-#,##0.0000000\ "/>
    <numFmt numFmtId="168" formatCode="0.000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7">
    <xf numFmtId="0" fontId="0" fillId="0" borderId="0" xfId="0"/>
    <xf numFmtId="15" fontId="0" fillId="0" borderId="0" xfId="0" applyNumberFormat="1"/>
    <xf numFmtId="0" fontId="0" fillId="2" borderId="0" xfId="0" applyFill="1"/>
    <xf numFmtId="0" fontId="0" fillId="0" borderId="1" xfId="0" applyBorder="1"/>
    <xf numFmtId="9" fontId="0" fillId="0" borderId="1" xfId="2" applyFont="1" applyBorder="1"/>
    <xf numFmtId="9" fontId="0" fillId="0" borderId="1" xfId="0" applyNumberFormat="1" applyBorder="1"/>
    <xf numFmtId="0" fontId="0" fillId="3" borderId="0" xfId="0" applyFill="1"/>
    <xf numFmtId="0" fontId="0" fillId="0" borderId="2" xfId="0" applyBorder="1"/>
    <xf numFmtId="0" fontId="0" fillId="3" borderId="2" xfId="0" applyFill="1" applyBorder="1"/>
    <xf numFmtId="0" fontId="0" fillId="3" borderId="1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0" xfId="1" applyFont="1"/>
    <xf numFmtId="164" fontId="0" fillId="0" borderId="0" xfId="1" applyFont="1" applyFill="1"/>
    <xf numFmtId="164" fontId="0" fillId="3" borderId="0" xfId="1" applyFont="1" applyFill="1"/>
    <xf numFmtId="164" fontId="0" fillId="3" borderId="2" xfId="1" applyFont="1" applyFill="1" applyBorder="1"/>
    <xf numFmtId="164" fontId="0" fillId="3" borderId="0" xfId="1" applyFont="1" applyFill="1" applyBorder="1"/>
    <xf numFmtId="164" fontId="0" fillId="3" borderId="1" xfId="1" applyFont="1" applyFill="1" applyBorder="1"/>
    <xf numFmtId="164" fontId="0" fillId="0" borderId="2" xfId="1" applyFont="1" applyFill="1" applyBorder="1"/>
    <xf numFmtId="164" fontId="0" fillId="0" borderId="0" xfId="1" applyFont="1" applyFill="1" applyBorder="1"/>
    <xf numFmtId="164" fontId="0" fillId="0" borderId="1" xfId="1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/>
    <xf numFmtId="0" fontId="0" fillId="0" borderId="3" xfId="0" applyBorder="1"/>
    <xf numFmtId="9" fontId="0" fillId="0" borderId="3" xfId="0" applyNumberFormat="1" applyBorder="1"/>
    <xf numFmtId="9" fontId="0" fillId="0" borderId="3" xfId="2" applyFont="1" applyBorder="1"/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164" fontId="0" fillId="0" borderId="2" xfId="1" applyFont="1" applyBorder="1"/>
    <xf numFmtId="164" fontId="0" fillId="0" borderId="0" xfId="1" applyFont="1" applyBorder="1"/>
    <xf numFmtId="15" fontId="0" fillId="0" borderId="10" xfId="0" applyNumberFormat="1" applyBorder="1"/>
    <xf numFmtId="0" fontId="0" fillId="0" borderId="10" xfId="0" applyBorder="1"/>
    <xf numFmtId="9" fontId="0" fillId="0" borderId="9" xfId="0" applyNumberFormat="1" applyBorder="1"/>
    <xf numFmtId="164" fontId="0" fillId="0" borderId="10" xfId="1" applyFont="1" applyBorder="1"/>
    <xf numFmtId="164" fontId="0" fillId="0" borderId="10" xfId="1" applyFont="1" applyFill="1" applyBorder="1"/>
    <xf numFmtId="164" fontId="0" fillId="3" borderId="10" xfId="1" applyFont="1" applyFill="1" applyBorder="1"/>
    <xf numFmtId="164" fontId="0" fillId="3" borderId="8" xfId="1" applyFont="1" applyFill="1" applyBorder="1"/>
    <xf numFmtId="164" fontId="0" fillId="3" borderId="9" xfId="1" applyFont="1" applyFill="1" applyBorder="1"/>
    <xf numFmtId="164" fontId="0" fillId="0" borderId="8" xfId="1" applyFont="1" applyFill="1" applyBorder="1"/>
    <xf numFmtId="164" fontId="0" fillId="0" borderId="9" xfId="1" applyFont="1" applyFill="1" applyBorder="1"/>
    <xf numFmtId="164" fontId="0" fillId="0" borderId="8" xfId="1" applyFont="1" applyBorder="1"/>
    <xf numFmtId="0" fontId="0" fillId="3" borderId="10" xfId="0" applyFill="1" applyBorder="1"/>
    <xf numFmtId="0" fontId="0" fillId="0" borderId="9" xfId="0" applyBorder="1"/>
    <xf numFmtId="9" fontId="0" fillId="0" borderId="14" xfId="2" applyFont="1" applyBorder="1"/>
    <xf numFmtId="165" fontId="0" fillId="3" borderId="0" xfId="1" applyNumberFormat="1" applyFont="1" applyFill="1" applyBorder="1"/>
    <xf numFmtId="164" fontId="0" fillId="0" borderId="0" xfId="0" applyNumberFormat="1"/>
    <xf numFmtId="0" fontId="3" fillId="0" borderId="0" xfId="0" applyFont="1" applyAlignment="1">
      <alignment horizontal="left"/>
    </xf>
    <xf numFmtId="9" fontId="0" fillId="0" borderId="1" xfId="2" applyFont="1" applyBorder="1" applyAlignment="1"/>
    <xf numFmtId="164" fontId="0" fillId="0" borderId="0" xfId="1" applyFont="1" applyAlignment="1"/>
    <xf numFmtId="0" fontId="0" fillId="5" borderId="0" xfId="0" applyFill="1"/>
    <xf numFmtId="0" fontId="3" fillId="5" borderId="0" xfId="0" applyFont="1" applyFill="1" applyAlignment="1">
      <alignment horizontal="left"/>
    </xf>
    <xf numFmtId="0" fontId="5" fillId="5" borderId="1" xfId="0" applyFont="1" applyFill="1" applyBorder="1" applyAlignment="1">
      <alignment horizontal="left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0" fontId="3" fillId="4" borderId="0" xfId="0" applyFont="1" applyFill="1" applyAlignment="1">
      <alignment horizontal="left"/>
    </xf>
    <xf numFmtId="15" fontId="0" fillId="0" borderId="5" xfId="0" applyNumberFormat="1" applyBorder="1"/>
    <xf numFmtId="164" fontId="0" fillId="0" borderId="5" xfId="1" applyFont="1" applyBorder="1"/>
    <xf numFmtId="164" fontId="0" fillId="0" borderId="5" xfId="1" applyFont="1" applyFill="1" applyBorder="1"/>
    <xf numFmtId="164" fontId="0" fillId="3" borderId="5" xfId="1" applyFont="1" applyFill="1" applyBorder="1"/>
    <xf numFmtId="164" fontId="0" fillId="3" borderId="4" xfId="1" applyFont="1" applyFill="1" applyBorder="1"/>
    <xf numFmtId="164" fontId="0" fillId="3" borderId="6" xfId="1" applyFont="1" applyFill="1" applyBorder="1"/>
    <xf numFmtId="164" fontId="0" fillId="0" borderId="4" xfId="1" applyFont="1" applyFill="1" applyBorder="1"/>
    <xf numFmtId="164" fontId="0" fillId="0" borderId="6" xfId="1" applyFont="1" applyFill="1" applyBorder="1"/>
    <xf numFmtId="9" fontId="0" fillId="0" borderId="7" xfId="2" applyFont="1" applyBorder="1"/>
    <xf numFmtId="164" fontId="0" fillId="0" borderId="4" xfId="1" applyFont="1" applyBorder="1"/>
    <xf numFmtId="164" fontId="0" fillId="0" borderId="5" xfId="1" applyFont="1" applyBorder="1" applyAlignment="1"/>
    <xf numFmtId="9" fontId="0" fillId="0" borderId="6" xfId="2" applyFont="1" applyBorder="1" applyAlignment="1"/>
    <xf numFmtId="9" fontId="0" fillId="5" borderId="0" xfId="0" applyNumberFormat="1" applyFill="1"/>
    <xf numFmtId="9" fontId="0" fillId="5" borderId="0" xfId="2" applyFont="1" applyFill="1"/>
    <xf numFmtId="166" fontId="0" fillId="0" borderId="0" xfId="1" applyNumberFormat="1" applyFont="1"/>
    <xf numFmtId="166" fontId="3" fillId="0" borderId="0" xfId="1" applyNumberFormat="1" applyFont="1" applyBorder="1" applyAlignment="1">
      <alignment horizontal="left"/>
    </xf>
    <xf numFmtId="166" fontId="3" fillId="5" borderId="0" xfId="1" applyNumberFormat="1" applyFont="1" applyFill="1" applyBorder="1" applyAlignment="1">
      <alignment horizontal="left"/>
    </xf>
    <xf numFmtId="166" fontId="0" fillId="5" borderId="0" xfId="1" applyNumberFormat="1" applyFont="1" applyFill="1" applyBorder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166" fontId="0" fillId="2" borderId="0" xfId="1" applyNumberFormat="1" applyFont="1" applyFill="1" applyAlignment="1"/>
    <xf numFmtId="166" fontId="0" fillId="0" borderId="0" xfId="1" applyNumberFormat="1" applyFont="1" applyAlignment="1"/>
    <xf numFmtId="166" fontId="0" fillId="0" borderId="5" xfId="1" applyNumberFormat="1" applyFont="1" applyBorder="1" applyAlignment="1"/>
    <xf numFmtId="164" fontId="0" fillId="2" borderId="0" xfId="1" applyFont="1" applyFill="1" applyBorder="1"/>
    <xf numFmtId="164" fontId="0" fillId="2" borderId="10" xfId="1" applyFont="1" applyFill="1" applyBorder="1"/>
    <xf numFmtId="164" fontId="0" fillId="2" borderId="1" xfId="1" applyFont="1" applyFill="1" applyBorder="1"/>
    <xf numFmtId="164" fontId="0" fillId="2" borderId="9" xfId="1" applyFont="1" applyFill="1" applyBorder="1"/>
    <xf numFmtId="164" fontId="0" fillId="2" borderId="2" xfId="1" applyFont="1" applyFill="1" applyBorder="1"/>
    <xf numFmtId="164" fontId="0" fillId="2" borderId="8" xfId="1" applyFont="1" applyFill="1" applyBorder="1"/>
    <xf numFmtId="164" fontId="0" fillId="0" borderId="10" xfId="0" applyNumberFormat="1" applyBorder="1"/>
    <xf numFmtId="9" fontId="0" fillId="0" borderId="0" xfId="0" applyNumberFormat="1"/>
    <xf numFmtId="167" fontId="0" fillId="2" borderId="0" xfId="1" applyNumberFormat="1" applyFont="1" applyFill="1" applyAlignment="1"/>
    <xf numFmtId="167" fontId="0" fillId="0" borderId="0" xfId="1" applyNumberFormat="1" applyFont="1" applyAlignment="1"/>
    <xf numFmtId="10" fontId="0" fillId="5" borderId="0" xfId="2" applyNumberFormat="1" applyFont="1" applyFill="1"/>
    <xf numFmtId="10" fontId="0" fillId="5" borderId="0" xfId="2" applyNumberFormat="1" applyFont="1" applyFill="1" applyBorder="1"/>
    <xf numFmtId="168" fontId="0" fillId="5" borderId="0" xfId="2" applyNumberFormat="1" applyFont="1" applyFill="1" applyBorder="1"/>
    <xf numFmtId="166" fontId="0" fillId="0" borderId="0" xfId="1" applyNumberFormat="1" applyFont="1" applyBorder="1" applyAlignment="1"/>
    <xf numFmtId="167" fontId="0" fillId="0" borderId="0" xfId="1" applyNumberFormat="1" applyFont="1" applyBorder="1" applyAlignment="1"/>
    <xf numFmtId="164" fontId="0" fillId="0" borderId="0" xfId="1" applyFont="1" applyBorder="1" applyAlignment="1"/>
    <xf numFmtId="166" fontId="0" fillId="0" borderId="10" xfId="1" applyNumberFormat="1" applyFont="1" applyBorder="1" applyAlignment="1"/>
    <xf numFmtId="167" fontId="0" fillId="0" borderId="10" xfId="1" applyNumberFormat="1" applyFont="1" applyBorder="1" applyAlignment="1"/>
    <xf numFmtId="164" fontId="0" fillId="0" borderId="10" xfId="1" applyFont="1" applyBorder="1" applyAlignment="1"/>
    <xf numFmtId="164" fontId="0" fillId="5" borderId="0" xfId="1" applyFont="1" applyFill="1" applyBorder="1"/>
    <xf numFmtId="0" fontId="6" fillId="0" borderId="0" xfId="0" applyFont="1"/>
    <xf numFmtId="0" fontId="7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0" fontId="6" fillId="5" borderId="0" xfId="0" applyFont="1" applyFill="1"/>
    <xf numFmtId="164" fontId="6" fillId="0" borderId="0" xfId="0" applyNumberFormat="1" applyFont="1"/>
    <xf numFmtId="164" fontId="6" fillId="0" borderId="5" xfId="0" applyNumberFormat="1" applyFont="1" applyBorder="1"/>
    <xf numFmtId="164" fontId="6" fillId="0" borderId="10" xfId="0" applyNumberFormat="1" applyFont="1" applyBorder="1"/>
    <xf numFmtId="0" fontId="0" fillId="5" borderId="2" xfId="0" applyFill="1" applyBorder="1"/>
    <xf numFmtId="9" fontId="0" fillId="5" borderId="2" xfId="0" applyNumberFormat="1" applyFill="1" applyBorder="1"/>
    <xf numFmtId="9" fontId="0" fillId="0" borderId="9" xfId="2" applyFont="1" applyBorder="1"/>
    <xf numFmtId="4" fontId="0" fillId="0" borderId="0" xfId="0" applyNumberFormat="1"/>
    <xf numFmtId="166" fontId="0" fillId="0" borderId="8" xfId="1" applyNumberFormat="1" applyFont="1" applyBorder="1"/>
    <xf numFmtId="166" fontId="0" fillId="0" borderId="10" xfId="1" applyNumberFormat="1" applyFont="1" applyBorder="1"/>
    <xf numFmtId="166" fontId="0" fillId="3" borderId="10" xfId="1" applyNumberFormat="1" applyFont="1" applyFill="1" applyBorder="1"/>
    <xf numFmtId="166" fontId="0" fillId="0" borderId="10" xfId="1" applyNumberFormat="1" applyFont="1" applyFill="1" applyBorder="1"/>
    <xf numFmtId="166" fontId="6" fillId="0" borderId="9" xfId="1" applyNumberFormat="1" applyFont="1" applyFill="1" applyBorder="1"/>
    <xf numFmtId="166" fontId="0" fillId="0" borderId="0" xfId="0" applyNumberFormat="1"/>
    <xf numFmtId="167" fontId="0" fillId="0" borderId="0" xfId="0" applyNumberFormat="1"/>
    <xf numFmtId="10" fontId="0" fillId="0" borderId="0" xfId="0" applyNumberFormat="1"/>
    <xf numFmtId="168" fontId="0" fillId="0" borderId="0" xfId="0" applyNumberFormat="1"/>
    <xf numFmtId="49" fontId="0" fillId="0" borderId="0" xfId="0" applyNumberFormat="1"/>
    <xf numFmtId="10" fontId="3" fillId="0" borderId="0" xfId="2" applyNumberFormat="1" applyFont="1" applyBorder="1" applyAlignment="1">
      <alignment horizontal="left"/>
    </xf>
    <xf numFmtId="11" fontId="0" fillId="5" borderId="2" xfId="2" applyNumberFormat="1" applyFont="1" applyFill="1" applyBorder="1"/>
    <xf numFmtId="11" fontId="0" fillId="5" borderId="0" xfId="2" applyNumberFormat="1" applyFont="1" applyFill="1" applyBorder="1"/>
    <xf numFmtId="11" fontId="0" fillId="5" borderId="2" xfId="0" applyNumberFormat="1" applyFill="1" applyBorder="1"/>
    <xf numFmtId="166" fontId="0" fillId="0" borderId="5" xfId="1" applyNumberFormat="1" applyFont="1" applyBorder="1"/>
    <xf numFmtId="166" fontId="0" fillId="3" borderId="2" xfId="1" applyNumberFormat="1" applyFont="1" applyFill="1" applyBorder="1"/>
    <xf numFmtId="166" fontId="0" fillId="3" borderId="0" xfId="1" applyNumberFormat="1" applyFont="1" applyFill="1" applyBorder="1"/>
    <xf numFmtId="166" fontId="0" fillId="3" borderId="1" xfId="1" applyNumberFormat="1" applyFont="1" applyFill="1" applyBorder="1"/>
    <xf numFmtId="166" fontId="0" fillId="5" borderId="0" xfId="1" applyNumberFormat="1" applyFont="1" applyFill="1"/>
    <xf numFmtId="166" fontId="0" fillId="3" borderId="4" xfId="1" applyNumberFormat="1" applyFont="1" applyFill="1" applyBorder="1"/>
    <xf numFmtId="166" fontId="0" fillId="3" borderId="5" xfId="1" applyNumberFormat="1" applyFont="1" applyFill="1" applyBorder="1"/>
    <xf numFmtId="166" fontId="0" fillId="3" borderId="6" xfId="1" applyNumberFormat="1" applyFont="1" applyFill="1" applyBorder="1"/>
    <xf numFmtId="166" fontId="0" fillId="3" borderId="8" xfId="1" applyNumberFormat="1" applyFont="1" applyFill="1" applyBorder="1"/>
    <xf numFmtId="166" fontId="0" fillId="3" borderId="9" xfId="1" applyNumberFormat="1" applyFont="1" applyFill="1" applyBorder="1"/>
    <xf numFmtId="11" fontId="0" fillId="5" borderId="0" xfId="1" applyNumberFormat="1" applyFont="1" applyFill="1" applyBorder="1"/>
    <xf numFmtId="164" fontId="7" fillId="0" borderId="0" xfId="0" applyNumberFormat="1" applyFont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2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left"/>
    </xf>
    <xf numFmtId="166" fontId="4" fillId="3" borderId="2" xfId="1" applyNumberFormat="1" applyFont="1" applyFill="1" applyBorder="1" applyAlignment="1">
      <alignment horizontal="left"/>
    </xf>
    <xf numFmtId="166" fontId="4" fillId="3" borderId="0" xfId="1" applyNumberFormat="1" applyFont="1" applyFill="1" applyBorder="1" applyAlignment="1">
      <alignment horizontal="left"/>
    </xf>
    <xf numFmtId="166" fontId="4" fillId="3" borderId="1" xfId="1" applyNumberFormat="1" applyFont="1" applyFill="1" applyBorder="1" applyAlignment="1">
      <alignment horizontal="left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3" borderId="2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0" borderId="0" xfId="0" applyBorder="1"/>
    <xf numFmtId="0" fontId="5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11" fontId="0" fillId="5" borderId="0" xfId="0" applyNumberFormat="1" applyFill="1"/>
    <xf numFmtId="11" fontId="3" fillId="5" borderId="0" xfId="0" applyNumberFormat="1" applyFont="1" applyFill="1" applyAlignment="1">
      <alignment horizontal="left"/>
    </xf>
    <xf numFmtId="11" fontId="3" fillId="5" borderId="0" xfId="1" applyNumberFormat="1" applyFont="1" applyFill="1" applyBorder="1" applyAlignment="1">
      <alignment horizontal="left"/>
    </xf>
    <xf numFmtId="164" fontId="3" fillId="5" borderId="0" xfId="1" applyFont="1" applyFill="1" applyAlignment="1">
      <alignment horizontal="left"/>
    </xf>
    <xf numFmtId="9" fontId="3" fillId="5" borderId="0" xfId="2" applyFont="1" applyFill="1" applyAlignment="1">
      <alignment horizontal="left"/>
    </xf>
    <xf numFmtId="9" fontId="0" fillId="5" borderId="2" xfId="2" applyFont="1" applyFill="1" applyBorder="1"/>
    <xf numFmtId="9" fontId="3" fillId="5" borderId="0" xfId="2" applyFont="1" applyFill="1"/>
    <xf numFmtId="9" fontId="3" fillId="5" borderId="0" xfId="2" applyFont="1" applyFill="1" applyBorder="1"/>
    <xf numFmtId="9" fontId="3" fillId="5" borderId="2" xfId="2" applyFont="1" applyFill="1" applyBorder="1"/>
    <xf numFmtId="165" fontId="3" fillId="5" borderId="0" xfId="1" applyNumberFormat="1" applyFont="1" applyFill="1" applyAlignment="1">
      <alignment horizontal="left"/>
    </xf>
    <xf numFmtId="9" fontId="6" fillId="5" borderId="0" xfId="2" applyFont="1" applyFill="1"/>
  </cellXfs>
  <cellStyles count="3">
    <cellStyle name="Comma" xfId="1" builtinId="3"/>
    <cellStyle name="Normal" xfId="0" builtinId="0"/>
    <cellStyle name="Percent" xfId="2" builtinId="5"/>
  </cellStyles>
  <dxfs count="2"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7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398688.22207370657</c:v>
                </c:pt>
                <c:pt idx="23">
                  <c:v>384156.50305135589</c:v>
                </c:pt>
                <c:pt idx="24">
                  <c:v>356875.75438027305</c:v>
                </c:pt>
                <c:pt idx="25">
                  <c:v>371772.79965887574</c:v>
                </c:pt>
                <c:pt idx="26">
                  <c:v>377243.47298364865</c:v>
                </c:pt>
                <c:pt idx="27">
                  <c:v>324168.55613127013</c:v>
                </c:pt>
                <c:pt idx="28">
                  <c:v>383186.42233795446</c:v>
                </c:pt>
                <c:pt idx="29">
                  <c:v>409566.80218726827</c:v>
                </c:pt>
                <c:pt idx="30">
                  <c:v>481384.23341271415</c:v>
                </c:pt>
                <c:pt idx="31">
                  <c:v>352839.45962200244</c:v>
                </c:pt>
                <c:pt idx="32">
                  <c:v>452769.51450621895</c:v>
                </c:pt>
                <c:pt idx="33">
                  <c:v>375639.34013055218</c:v>
                </c:pt>
                <c:pt idx="34">
                  <c:v>461656.0160535532</c:v>
                </c:pt>
                <c:pt idx="35">
                  <c:v>495002.29018661054</c:v>
                </c:pt>
                <c:pt idx="36">
                  <c:v>443501.37692710635</c:v>
                </c:pt>
                <c:pt idx="37">
                  <c:v>460554.4507484645</c:v>
                </c:pt>
                <c:pt idx="38">
                  <c:v>528624.23837958707</c:v>
                </c:pt>
                <c:pt idx="39">
                  <c:v>454995.75860980974</c:v>
                </c:pt>
                <c:pt idx="40">
                  <c:v>426826.26936490007</c:v>
                </c:pt>
                <c:pt idx="41">
                  <c:v>491632.65934214549</c:v>
                </c:pt>
                <c:pt idx="42">
                  <c:v>475811.88627122121</c:v>
                </c:pt>
                <c:pt idx="43">
                  <c:v>421900.67000455689</c:v>
                </c:pt>
                <c:pt idx="44">
                  <c:v>400224.50462072925</c:v>
                </c:pt>
                <c:pt idx="45">
                  <c:v>388714.121398777</c:v>
                </c:pt>
                <c:pt idx="46">
                  <c:v>385589.76397383778</c:v>
                </c:pt>
                <c:pt idx="47">
                  <c:v>265941.08720218687</c:v>
                </c:pt>
                <c:pt idx="48">
                  <c:v>283934.15195634868</c:v>
                </c:pt>
                <c:pt idx="49">
                  <c:v>264881.73057427042</c:v>
                </c:pt>
                <c:pt idx="50">
                  <c:v>161076.29186736283</c:v>
                </c:pt>
                <c:pt idx="51">
                  <c:v>199099.59773620361</c:v>
                </c:pt>
                <c:pt idx="52">
                  <c:v>355349.81446159357</c:v>
                </c:pt>
                <c:pt idx="53">
                  <c:v>318207.20042633859</c:v>
                </c:pt>
                <c:pt idx="54">
                  <c:v>363923.5037619652</c:v>
                </c:pt>
                <c:pt idx="55">
                  <c:v>320997.86456559488</c:v>
                </c:pt>
                <c:pt idx="56">
                  <c:v>428351.47782522975</c:v>
                </c:pt>
                <c:pt idx="57">
                  <c:v>428773.24791845959</c:v>
                </c:pt>
                <c:pt idx="58">
                  <c:v>436224.38417761907</c:v>
                </c:pt>
                <c:pt idx="59">
                  <c:v>500151.02828060882</c:v>
                </c:pt>
                <c:pt idx="60">
                  <c:v>528641.12946831586</c:v>
                </c:pt>
                <c:pt idx="61">
                  <c:v>473367.92647734127</c:v>
                </c:pt>
                <c:pt idx="62">
                  <c:v>499090.32391366392</c:v>
                </c:pt>
                <c:pt idx="63">
                  <c:v>551125.56192198338</c:v>
                </c:pt>
                <c:pt idx="64">
                  <c:v>586194.5873099484</c:v>
                </c:pt>
                <c:pt idx="65">
                  <c:v>547830.74110024516</c:v>
                </c:pt>
                <c:pt idx="66">
                  <c:v>542609.77973235957</c:v>
                </c:pt>
                <c:pt idx="67">
                  <c:v>618557.27298118372</c:v>
                </c:pt>
                <c:pt idx="68">
                  <c:v>559880.93432796025</c:v>
                </c:pt>
                <c:pt idx="69">
                  <c:v>648967.66322458198</c:v>
                </c:pt>
                <c:pt idx="70">
                  <c:v>616142.99610120617</c:v>
                </c:pt>
                <c:pt idx="71">
                  <c:v>571490.73006195307</c:v>
                </c:pt>
                <c:pt idx="72">
                  <c:v>476295.40576046723</c:v>
                </c:pt>
                <c:pt idx="73">
                  <c:v>436898.93200406135</c:v>
                </c:pt>
                <c:pt idx="74">
                  <c:v>485818.69955796917</c:v>
                </c:pt>
                <c:pt idx="75">
                  <c:v>494523.49861662852</c:v>
                </c:pt>
                <c:pt idx="76">
                  <c:v>553437.93367669394</c:v>
                </c:pt>
                <c:pt idx="77">
                  <c:v>532755.81698835548</c:v>
                </c:pt>
                <c:pt idx="78">
                  <c:v>516451.52304375404</c:v>
                </c:pt>
                <c:pt idx="79">
                  <c:v>421901.32057021064</c:v>
                </c:pt>
                <c:pt idx="80">
                  <c:v>462867.16920019768</c:v>
                </c:pt>
                <c:pt idx="81">
                  <c:v>382531.34426322259</c:v>
                </c:pt>
                <c:pt idx="82">
                  <c:v>380101.3629182945</c:v>
                </c:pt>
                <c:pt idx="83">
                  <c:v>347052.0036728814</c:v>
                </c:pt>
                <c:pt idx="84">
                  <c:v>384613.58275131695</c:v>
                </c:pt>
                <c:pt idx="85">
                  <c:v>442792.09008984483</c:v>
                </c:pt>
                <c:pt idx="86">
                  <c:v>370145.75329406775</c:v>
                </c:pt>
                <c:pt idx="87">
                  <c:v>474732.72918182402</c:v>
                </c:pt>
                <c:pt idx="88">
                  <c:v>549791.2601053277</c:v>
                </c:pt>
                <c:pt idx="89">
                  <c:v>588457.63314212475</c:v>
                </c:pt>
                <c:pt idx="90">
                  <c:v>520785.17941953213</c:v>
                </c:pt>
                <c:pt idx="91">
                  <c:v>543416.87042854191</c:v>
                </c:pt>
                <c:pt idx="92">
                  <c:v>480531.30656112917</c:v>
                </c:pt>
                <c:pt idx="93">
                  <c:v>519283.2813731489</c:v>
                </c:pt>
                <c:pt idx="94">
                  <c:v>435824.99175751145</c:v>
                </c:pt>
                <c:pt idx="95">
                  <c:v>443352.10496278852</c:v>
                </c:pt>
                <c:pt idx="96">
                  <c:v>433430.68313357868</c:v>
                </c:pt>
                <c:pt idx="97">
                  <c:v>437430.07841370685</c:v>
                </c:pt>
                <c:pt idx="98">
                  <c:v>483893.27352510067</c:v>
                </c:pt>
                <c:pt idx="99">
                  <c:v>355447.52831456368</c:v>
                </c:pt>
                <c:pt idx="100">
                  <c:v>316351.46538285981</c:v>
                </c:pt>
                <c:pt idx="101">
                  <c:v>356643.67137936747</c:v>
                </c:pt>
                <c:pt idx="102">
                  <c:v>200425.30406641535</c:v>
                </c:pt>
                <c:pt idx="103">
                  <c:v>247250.49165414704</c:v>
                </c:pt>
                <c:pt idx="104">
                  <c:v>411135.28483728517</c:v>
                </c:pt>
                <c:pt idx="105">
                  <c:v>440125.4559500434</c:v>
                </c:pt>
                <c:pt idx="106">
                  <c:v>416652.39535724494</c:v>
                </c:pt>
                <c:pt idx="107">
                  <c:v>413668.26240983978</c:v>
                </c:pt>
                <c:pt idx="108">
                  <c:v>477484.5018351007</c:v>
                </c:pt>
                <c:pt idx="109">
                  <c:v>472689.25442458503</c:v>
                </c:pt>
                <c:pt idx="110">
                  <c:v>504896.99291446776</c:v>
                </c:pt>
                <c:pt idx="111">
                  <c:v>563921.7357581635</c:v>
                </c:pt>
                <c:pt idx="112">
                  <c:v>613156.64940698107</c:v>
                </c:pt>
                <c:pt idx="113">
                  <c:v>645315.80860877805</c:v>
                </c:pt>
                <c:pt idx="114">
                  <c:v>711363.69519822358</c:v>
                </c:pt>
                <c:pt idx="115">
                  <c:v>807266.54065793823</c:v>
                </c:pt>
                <c:pt idx="116">
                  <c:v>699872.35891732748</c:v>
                </c:pt>
                <c:pt idx="117">
                  <c:v>791005.96258805937</c:v>
                </c:pt>
                <c:pt idx="118">
                  <c:v>693828.66016485891</c:v>
                </c:pt>
                <c:pt idx="119">
                  <c:v>843531.9447489375</c:v>
                </c:pt>
                <c:pt idx="120">
                  <c:v>710665.85076661874</c:v>
                </c:pt>
                <c:pt idx="121">
                  <c:v>675479.49327200186</c:v>
                </c:pt>
                <c:pt idx="122">
                  <c:v>711990.73281712318</c:v>
                </c:pt>
                <c:pt idx="123">
                  <c:v>613432.36788362917</c:v>
                </c:pt>
                <c:pt idx="124">
                  <c:v>651777.37123844086</c:v>
                </c:pt>
                <c:pt idx="125">
                  <c:v>518826.82450750744</c:v>
                </c:pt>
                <c:pt idx="126">
                  <c:v>538989.42520384234</c:v>
                </c:pt>
                <c:pt idx="127">
                  <c:v>647763.98280119605</c:v>
                </c:pt>
                <c:pt idx="128">
                  <c:v>777497.6791769875</c:v>
                </c:pt>
                <c:pt idx="129">
                  <c:v>732450.19900577492</c:v>
                </c:pt>
                <c:pt idx="130">
                  <c:v>706953.64861394826</c:v>
                </c:pt>
                <c:pt idx="131">
                  <c:v>566206.49097663595</c:v>
                </c:pt>
                <c:pt idx="132">
                  <c:v>585983.54243969894</c:v>
                </c:pt>
                <c:pt idx="133">
                  <c:v>564475.49911425333</c:v>
                </c:pt>
                <c:pt idx="134">
                  <c:v>606792.54916758928</c:v>
                </c:pt>
                <c:pt idx="135">
                  <c:v>588321.67471676634</c:v>
                </c:pt>
                <c:pt idx="136">
                  <c:v>601444.20231603447</c:v>
                </c:pt>
                <c:pt idx="137">
                  <c:v>650936.2905148532</c:v>
                </c:pt>
                <c:pt idx="138">
                  <c:v>587334.24332613416</c:v>
                </c:pt>
                <c:pt idx="139">
                  <c:v>775594.32433558838</c:v>
                </c:pt>
                <c:pt idx="140">
                  <c:v>779094.39122346847</c:v>
                </c:pt>
                <c:pt idx="141">
                  <c:v>937769.78502380522</c:v>
                </c:pt>
                <c:pt idx="142">
                  <c:v>847176.32876784797</c:v>
                </c:pt>
                <c:pt idx="143">
                  <c:v>762246.59497182083</c:v>
                </c:pt>
                <c:pt idx="144">
                  <c:v>805538.38577780477</c:v>
                </c:pt>
                <c:pt idx="145">
                  <c:v>798057.61481509788</c:v>
                </c:pt>
                <c:pt idx="146">
                  <c:v>779295.69157586282</c:v>
                </c:pt>
                <c:pt idx="147">
                  <c:v>775116.38030665624</c:v>
                </c:pt>
                <c:pt idx="148">
                  <c:v>667966.96035719337</c:v>
                </c:pt>
                <c:pt idx="149">
                  <c:v>692342.85207449063</c:v>
                </c:pt>
                <c:pt idx="150">
                  <c:v>705655.07520159311</c:v>
                </c:pt>
                <c:pt idx="151">
                  <c:v>526735.86120804935</c:v>
                </c:pt>
                <c:pt idx="152">
                  <c:v>501952.04337576189</c:v>
                </c:pt>
                <c:pt idx="153">
                  <c:v>477260.34836447937</c:v>
                </c:pt>
                <c:pt idx="154">
                  <c:v>260021.99889166318</c:v>
                </c:pt>
                <c:pt idx="155">
                  <c:v>325549.48660977097</c:v>
                </c:pt>
                <c:pt idx="156">
                  <c:v>495319.46755043964</c:v>
                </c:pt>
                <c:pt idx="157">
                  <c:v>463633.05291087873</c:v>
                </c:pt>
                <c:pt idx="158">
                  <c:v>553345.44256582868</c:v>
                </c:pt>
                <c:pt idx="159">
                  <c:v>485578.84971189708</c:v>
                </c:pt>
                <c:pt idx="160">
                  <c:v>435737.87674585311</c:v>
                </c:pt>
                <c:pt idx="161">
                  <c:v>623513.86921951373</c:v>
                </c:pt>
                <c:pt idx="162">
                  <c:v>584909.19792874076</c:v>
                </c:pt>
                <c:pt idx="163">
                  <c:v>692564.54298709671</c:v>
                </c:pt>
                <c:pt idx="164">
                  <c:v>733908.59917431627</c:v>
                </c:pt>
                <c:pt idx="165">
                  <c:v>843342.41754976241</c:v>
                </c:pt>
                <c:pt idx="166">
                  <c:v>880188.93328368175</c:v>
                </c:pt>
                <c:pt idx="167">
                  <c:v>821141.52938072907</c:v>
                </c:pt>
                <c:pt idx="168">
                  <c:v>841354.61930069502</c:v>
                </c:pt>
                <c:pt idx="169">
                  <c:v>941621.20871892921</c:v>
                </c:pt>
                <c:pt idx="170">
                  <c:v>964780.28724145982</c:v>
                </c:pt>
                <c:pt idx="171">
                  <c:v>811839.57848909544</c:v>
                </c:pt>
                <c:pt idx="172">
                  <c:v>864895.87146874215</c:v>
                </c:pt>
                <c:pt idx="173">
                  <c:v>808571.73152320029</c:v>
                </c:pt>
                <c:pt idx="174">
                  <c:v>820769.44910359289</c:v>
                </c:pt>
                <c:pt idx="175">
                  <c:v>906360.93084562919</c:v>
                </c:pt>
                <c:pt idx="176">
                  <c:v>1044521.1279292725</c:v>
                </c:pt>
                <c:pt idx="177">
                  <c:v>816472.07562206162</c:v>
                </c:pt>
                <c:pt idx="178">
                  <c:v>830962.71056273265</c:v>
                </c:pt>
                <c:pt idx="179">
                  <c:v>744712.56308819645</c:v>
                </c:pt>
                <c:pt idx="180">
                  <c:v>869781.23153148335</c:v>
                </c:pt>
                <c:pt idx="181">
                  <c:v>723442.46819415817</c:v>
                </c:pt>
                <c:pt idx="182">
                  <c:v>786055.34477448626</c:v>
                </c:pt>
                <c:pt idx="183">
                  <c:v>726141.01397770934</c:v>
                </c:pt>
                <c:pt idx="184">
                  <c:v>743631.66584145708</c:v>
                </c:pt>
                <c:pt idx="185">
                  <c:v>708694.10460670874</c:v>
                </c:pt>
                <c:pt idx="186">
                  <c:v>625882.36667961173</c:v>
                </c:pt>
                <c:pt idx="187">
                  <c:v>680379.271774263</c:v>
                </c:pt>
                <c:pt idx="188">
                  <c:v>731158.51303559949</c:v>
                </c:pt>
                <c:pt idx="189">
                  <c:v>701272.67547538353</c:v>
                </c:pt>
                <c:pt idx="190">
                  <c:v>788783.83356642618</c:v>
                </c:pt>
                <c:pt idx="191">
                  <c:v>741360.1977573185</c:v>
                </c:pt>
                <c:pt idx="192">
                  <c:v>789891.37865974137</c:v>
                </c:pt>
                <c:pt idx="193">
                  <c:v>855786.86773278296</c:v>
                </c:pt>
                <c:pt idx="194">
                  <c:v>826503.46045715536</c:v>
                </c:pt>
                <c:pt idx="195">
                  <c:v>950769.09610557975</c:v>
                </c:pt>
                <c:pt idx="196">
                  <c:v>897483.03502449905</c:v>
                </c:pt>
                <c:pt idx="197">
                  <c:v>816629.58399449789</c:v>
                </c:pt>
                <c:pt idx="198">
                  <c:v>877579.26954920276</c:v>
                </c:pt>
                <c:pt idx="199">
                  <c:v>751779.84960054932</c:v>
                </c:pt>
                <c:pt idx="200">
                  <c:v>746613.31649779098</c:v>
                </c:pt>
                <c:pt idx="201">
                  <c:v>734810.01027240173</c:v>
                </c:pt>
                <c:pt idx="202">
                  <c:v>807352.86155455408</c:v>
                </c:pt>
                <c:pt idx="203">
                  <c:v>572557.89320364897</c:v>
                </c:pt>
                <c:pt idx="204">
                  <c:v>564441.26103254256</c:v>
                </c:pt>
                <c:pt idx="205">
                  <c:v>578966.2131509321</c:v>
                </c:pt>
                <c:pt idx="206">
                  <c:v>292705.62723714538</c:v>
                </c:pt>
                <c:pt idx="207">
                  <c:v>329294.51598323806</c:v>
                </c:pt>
                <c:pt idx="208">
                  <c:v>619547.06312612316</c:v>
                </c:pt>
                <c:pt idx="209">
                  <c:v>646743.79841168178</c:v>
                </c:pt>
                <c:pt idx="210">
                  <c:v>639062.61575332214</c:v>
                </c:pt>
                <c:pt idx="211">
                  <c:v>734413.25945509074</c:v>
                </c:pt>
                <c:pt idx="212">
                  <c:v>705766.89210125396</c:v>
                </c:pt>
                <c:pt idx="213">
                  <c:v>893761.60403599811</c:v>
                </c:pt>
                <c:pt idx="214">
                  <c:v>870311.93406267161</c:v>
                </c:pt>
                <c:pt idx="215">
                  <c:v>981406.24725245091</c:v>
                </c:pt>
                <c:pt idx="216">
                  <c:v>1125144.3173965509</c:v>
                </c:pt>
                <c:pt idx="217">
                  <c:v>1246453.3057306614</c:v>
                </c:pt>
                <c:pt idx="218">
                  <c:v>1122057.8240940662</c:v>
                </c:pt>
                <c:pt idx="219">
                  <c:v>1040730.8664827015</c:v>
                </c:pt>
                <c:pt idx="220">
                  <c:v>946902.27231036057</c:v>
                </c:pt>
                <c:pt idx="221">
                  <c:v>941355.90826623072</c:v>
                </c:pt>
                <c:pt idx="222">
                  <c:v>828204.85855782568</c:v>
                </c:pt>
                <c:pt idx="223">
                  <c:v>868887.56933292409</c:v>
                </c:pt>
                <c:pt idx="224">
                  <c:v>971281.45672788611</c:v>
                </c:pt>
                <c:pt idx="225">
                  <c:v>861261.74893872545</c:v>
                </c:pt>
                <c:pt idx="226">
                  <c:v>929033.07246762747</c:v>
                </c:pt>
                <c:pt idx="227">
                  <c:v>900334.85380681185</c:v>
                </c:pt>
                <c:pt idx="228">
                  <c:v>989726.73747797369</c:v>
                </c:pt>
                <c:pt idx="229">
                  <c:v>928677.19047860627</c:v>
                </c:pt>
                <c:pt idx="230">
                  <c:v>847456.71457193943</c:v>
                </c:pt>
                <c:pt idx="231">
                  <c:v>794619.1871820587</c:v>
                </c:pt>
                <c:pt idx="232">
                  <c:v>790128.4039329763</c:v>
                </c:pt>
                <c:pt idx="233">
                  <c:v>823748.33305622614</c:v>
                </c:pt>
                <c:pt idx="234">
                  <c:v>754642.30249211274</c:v>
                </c:pt>
                <c:pt idx="235">
                  <c:v>730540.55372101965</c:v>
                </c:pt>
                <c:pt idx="236">
                  <c:v>743711.39844491496</c:v>
                </c:pt>
                <c:pt idx="237">
                  <c:v>787956.81087556726</c:v>
                </c:pt>
                <c:pt idx="238">
                  <c:v>771333.07375219907</c:v>
                </c:pt>
                <c:pt idx="239">
                  <c:v>736998.65643133246</c:v>
                </c:pt>
                <c:pt idx="240">
                  <c:v>684376.66034993471</c:v>
                </c:pt>
                <c:pt idx="241">
                  <c:v>1081600.9538702201</c:v>
                </c:pt>
                <c:pt idx="242">
                  <c:v>1046524.9204106977</c:v>
                </c:pt>
                <c:pt idx="243">
                  <c:v>994696.87466350244</c:v>
                </c:pt>
                <c:pt idx="244">
                  <c:v>1053932.4453525592</c:v>
                </c:pt>
                <c:pt idx="245">
                  <c:v>1017418.3275212643</c:v>
                </c:pt>
                <c:pt idx="246">
                  <c:v>901333.21750134719</c:v>
                </c:pt>
                <c:pt idx="247">
                  <c:v>799164.58146301669</c:v>
                </c:pt>
                <c:pt idx="248">
                  <c:v>882089.51002993539</c:v>
                </c:pt>
                <c:pt idx="249">
                  <c:v>776814.72322276339</c:v>
                </c:pt>
                <c:pt idx="250">
                  <c:v>904488.33224473021</c:v>
                </c:pt>
                <c:pt idx="251">
                  <c:v>847589.58231688582</c:v>
                </c:pt>
                <c:pt idx="252">
                  <c:v>902496.54104231868</c:v>
                </c:pt>
                <c:pt idx="253">
                  <c:v>855099.64758015831</c:v>
                </c:pt>
                <c:pt idx="254">
                  <c:v>976397.6342641121</c:v>
                </c:pt>
                <c:pt idx="255">
                  <c:v>731718.29478710599</c:v>
                </c:pt>
                <c:pt idx="256">
                  <c:v>587984.780588169</c:v>
                </c:pt>
                <c:pt idx="257">
                  <c:v>622772.72952883714</c:v>
                </c:pt>
                <c:pt idx="258">
                  <c:v>565550.74115102796</c:v>
                </c:pt>
                <c:pt idx="259">
                  <c:v>354766.04457151913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C-44BC-AEBA-870F176E3491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393925.35498269362</c:v>
                </c:pt>
                <c:pt idx="23">
                  <c:v>367942.04355106142</c:v>
                </c:pt>
                <c:pt idx="24">
                  <c:v>345633.60113507038</c:v>
                </c:pt>
                <c:pt idx="25">
                  <c:v>345853.53584918432</c:v>
                </c:pt>
                <c:pt idx="26">
                  <c:v>354948.81730463292</c:v>
                </c:pt>
                <c:pt idx="27">
                  <c:v>335040.94770754344</c:v>
                </c:pt>
                <c:pt idx="28">
                  <c:v>385480.64453832968</c:v>
                </c:pt>
                <c:pt idx="29">
                  <c:v>417390.37558567832</c:v>
                </c:pt>
                <c:pt idx="30">
                  <c:v>445634.50934553868</c:v>
                </c:pt>
                <c:pt idx="31">
                  <c:v>361922.57953604334</c:v>
                </c:pt>
                <c:pt idx="32">
                  <c:v>407909.76825167035</c:v>
                </c:pt>
                <c:pt idx="33">
                  <c:v>379736.2976090294</c:v>
                </c:pt>
                <c:pt idx="34">
                  <c:v>439611.68162981846</c:v>
                </c:pt>
                <c:pt idx="35">
                  <c:v>477906.32042897987</c:v>
                </c:pt>
                <c:pt idx="36">
                  <c:v>453538.84853256226</c:v>
                </c:pt>
                <c:pt idx="37">
                  <c:v>487464.13463292766</c:v>
                </c:pt>
                <c:pt idx="38">
                  <c:v>533871.96305705747</c:v>
                </c:pt>
                <c:pt idx="39">
                  <c:v>502337.91177478974</c:v>
                </c:pt>
                <c:pt idx="40">
                  <c:v>471287.46616699535</c:v>
                </c:pt>
                <c:pt idx="41">
                  <c:v>495694.16548096685</c:v>
                </c:pt>
                <c:pt idx="42">
                  <c:v>487769.14815030014</c:v>
                </c:pt>
                <c:pt idx="43">
                  <c:v>437278.18971907964</c:v>
                </c:pt>
                <c:pt idx="44">
                  <c:v>392573.43589025026</c:v>
                </c:pt>
                <c:pt idx="45">
                  <c:v>367356.55111503782</c:v>
                </c:pt>
                <c:pt idx="46">
                  <c:v>385198.41897706746</c:v>
                </c:pt>
                <c:pt idx="47">
                  <c:v>260346.23610065851</c:v>
                </c:pt>
                <c:pt idx="48">
                  <c:v>277435.37351874961</c:v>
                </c:pt>
                <c:pt idx="49">
                  <c:v>278035.75449389784</c:v>
                </c:pt>
                <c:pt idx="50">
                  <c:v>161312.77634340979</c:v>
                </c:pt>
                <c:pt idx="51">
                  <c:v>197794.78351105744</c:v>
                </c:pt>
                <c:pt idx="52">
                  <c:v>324639.49894803268</c:v>
                </c:pt>
                <c:pt idx="53">
                  <c:v>321072.85430806869</c:v>
                </c:pt>
                <c:pt idx="54">
                  <c:v>374945.5463253613</c:v>
                </c:pt>
                <c:pt idx="55">
                  <c:v>313556.28679099289</c:v>
                </c:pt>
                <c:pt idx="56">
                  <c:v>417955.57153482875</c:v>
                </c:pt>
                <c:pt idx="57">
                  <c:v>433929.12054335838</c:v>
                </c:pt>
                <c:pt idx="58">
                  <c:v>414132.69342502218</c:v>
                </c:pt>
                <c:pt idx="59">
                  <c:v>478417.99018198322</c:v>
                </c:pt>
                <c:pt idx="60">
                  <c:v>503752.639139087</c:v>
                </c:pt>
                <c:pt idx="61">
                  <c:v>466345.97045667493</c:v>
                </c:pt>
                <c:pt idx="62">
                  <c:v>472192.47674426931</c:v>
                </c:pt>
                <c:pt idx="63">
                  <c:v>545299.78024394962</c:v>
                </c:pt>
                <c:pt idx="64">
                  <c:v>574393.56957763922</c:v>
                </c:pt>
                <c:pt idx="65">
                  <c:v>536739.05066372675</c:v>
                </c:pt>
                <c:pt idx="66">
                  <c:v>538750.43542574311</c:v>
                </c:pt>
                <c:pt idx="67">
                  <c:v>608178.83481741161</c:v>
                </c:pt>
                <c:pt idx="68">
                  <c:v>537194.65600136993</c:v>
                </c:pt>
                <c:pt idx="69">
                  <c:v>642606.431775106</c:v>
                </c:pt>
                <c:pt idx="70">
                  <c:v>613824.97098400968</c:v>
                </c:pt>
                <c:pt idx="71">
                  <c:v>553495.50699421449</c:v>
                </c:pt>
                <c:pt idx="72">
                  <c:v>498244.57269021438</c:v>
                </c:pt>
                <c:pt idx="73">
                  <c:v>439054.75263710751</c:v>
                </c:pt>
                <c:pt idx="74">
                  <c:v>457443.48673815804</c:v>
                </c:pt>
                <c:pt idx="75">
                  <c:v>492936.66692657082</c:v>
                </c:pt>
                <c:pt idx="76">
                  <c:v>594046.91042449849</c:v>
                </c:pt>
                <c:pt idx="77">
                  <c:v>553348.30107069656</c:v>
                </c:pt>
                <c:pt idx="78">
                  <c:v>513745.25323718449</c:v>
                </c:pt>
                <c:pt idx="79">
                  <c:v>434130.67697635491</c:v>
                </c:pt>
                <c:pt idx="80">
                  <c:v>468495.55288221734</c:v>
                </c:pt>
                <c:pt idx="81">
                  <c:v>390816.53660550137</c:v>
                </c:pt>
                <c:pt idx="82">
                  <c:v>368999.07760891068</c:v>
                </c:pt>
                <c:pt idx="83">
                  <c:v>363524.32374758978</c:v>
                </c:pt>
                <c:pt idx="84">
                  <c:v>379919.24721308221</c:v>
                </c:pt>
                <c:pt idx="85">
                  <c:v>434537.26336956245</c:v>
                </c:pt>
                <c:pt idx="86">
                  <c:v>351723.2475643839</c:v>
                </c:pt>
                <c:pt idx="87">
                  <c:v>461331.48441836063</c:v>
                </c:pt>
                <c:pt idx="88">
                  <c:v>523155.18203581637</c:v>
                </c:pt>
                <c:pt idx="89">
                  <c:v>589833.90819463669</c:v>
                </c:pt>
                <c:pt idx="90">
                  <c:v>501248.30123749346</c:v>
                </c:pt>
                <c:pt idx="91">
                  <c:v>524658.77233546833</c:v>
                </c:pt>
                <c:pt idx="92">
                  <c:v>502878.73485789937</c:v>
                </c:pt>
                <c:pt idx="93">
                  <c:v>517088.8613055278</c:v>
                </c:pt>
                <c:pt idx="94">
                  <c:v>456001.09669123549</c:v>
                </c:pt>
                <c:pt idx="95">
                  <c:v>461749.74620916456</c:v>
                </c:pt>
                <c:pt idx="96">
                  <c:v>437998.74105236673</c:v>
                </c:pt>
                <c:pt idx="97">
                  <c:v>452554.95500262559</c:v>
                </c:pt>
                <c:pt idx="98">
                  <c:v>496910.1943998491</c:v>
                </c:pt>
                <c:pt idx="99">
                  <c:v>352040.01020798908</c:v>
                </c:pt>
                <c:pt idx="100">
                  <c:v>327194.40763496008</c:v>
                </c:pt>
                <c:pt idx="101">
                  <c:v>346976.78565890191</c:v>
                </c:pt>
                <c:pt idx="102">
                  <c:v>194479.65026462806</c:v>
                </c:pt>
                <c:pt idx="103">
                  <c:v>236512.46161405384</c:v>
                </c:pt>
                <c:pt idx="104">
                  <c:v>421837.54966020479</c:v>
                </c:pt>
                <c:pt idx="105">
                  <c:v>440737.05344120238</c:v>
                </c:pt>
                <c:pt idx="106">
                  <c:v>424520.03201852948</c:v>
                </c:pt>
                <c:pt idx="107">
                  <c:v>437649.26097737317</c:v>
                </c:pt>
                <c:pt idx="108">
                  <c:v>468025.71070201072</c:v>
                </c:pt>
                <c:pt idx="109">
                  <c:v>477447.71299878822</c:v>
                </c:pt>
                <c:pt idx="110">
                  <c:v>496385.1078164684</c:v>
                </c:pt>
                <c:pt idx="111">
                  <c:v>547965.0149658086</c:v>
                </c:pt>
                <c:pt idx="112">
                  <c:v>592761.1631988826</c:v>
                </c:pt>
                <c:pt idx="113">
                  <c:v>606770.41970538546</c:v>
                </c:pt>
                <c:pt idx="114">
                  <c:v>724772.57110827346</c:v>
                </c:pt>
                <c:pt idx="115">
                  <c:v>762969.08153942972</c:v>
                </c:pt>
                <c:pt idx="116">
                  <c:v>741388.67017130717</c:v>
                </c:pt>
                <c:pt idx="117">
                  <c:v>700984.80523362721</c:v>
                </c:pt>
                <c:pt idx="118">
                  <c:v>701148.26463600586</c:v>
                </c:pt>
                <c:pt idx="119">
                  <c:v>817250.12582368054</c:v>
                </c:pt>
                <c:pt idx="120">
                  <c:v>690987.10468773718</c:v>
                </c:pt>
                <c:pt idx="121">
                  <c:v>697410.34816916205</c:v>
                </c:pt>
                <c:pt idx="122">
                  <c:v>689830.47369559342</c:v>
                </c:pt>
                <c:pt idx="123">
                  <c:v>637928.63659123564</c:v>
                </c:pt>
                <c:pt idx="124">
                  <c:v>669085.16593598737</c:v>
                </c:pt>
                <c:pt idx="125">
                  <c:v>568953.88804658421</c:v>
                </c:pt>
                <c:pt idx="126">
                  <c:v>574331.31753379584</c:v>
                </c:pt>
                <c:pt idx="127">
                  <c:v>670149.05582808354</c:v>
                </c:pt>
                <c:pt idx="128">
                  <c:v>802070.22335499723</c:v>
                </c:pt>
                <c:pt idx="129">
                  <c:v>742002.65762982517</c:v>
                </c:pt>
                <c:pt idx="130">
                  <c:v>691151.17057536496</c:v>
                </c:pt>
                <c:pt idx="131">
                  <c:v>587354.10405268695</c:v>
                </c:pt>
                <c:pt idx="132">
                  <c:v>591958.7153923182</c:v>
                </c:pt>
                <c:pt idx="133">
                  <c:v>542889.71014875558</c:v>
                </c:pt>
                <c:pt idx="134">
                  <c:v>583743.0683468252</c:v>
                </c:pt>
                <c:pt idx="135">
                  <c:v>612813.48364285915</c:v>
                </c:pt>
                <c:pt idx="136">
                  <c:v>640706.22122777055</c:v>
                </c:pt>
                <c:pt idx="137">
                  <c:v>684222.82165781583</c:v>
                </c:pt>
                <c:pt idx="138">
                  <c:v>613530.46346802905</c:v>
                </c:pt>
                <c:pt idx="139">
                  <c:v>769256.12541548745</c:v>
                </c:pt>
                <c:pt idx="140">
                  <c:v>797007.59224968089</c:v>
                </c:pt>
                <c:pt idx="141">
                  <c:v>915774.00798184506</c:v>
                </c:pt>
                <c:pt idx="142">
                  <c:v>838117.19215051469</c:v>
                </c:pt>
                <c:pt idx="143">
                  <c:v>800135.61456362356</c:v>
                </c:pt>
                <c:pt idx="144">
                  <c:v>812491.82150890259</c:v>
                </c:pt>
                <c:pt idx="145">
                  <c:v>781798.90137902449</c:v>
                </c:pt>
                <c:pt idx="146">
                  <c:v>828320.57148948987</c:v>
                </c:pt>
                <c:pt idx="147">
                  <c:v>710563.25568632165</c:v>
                </c:pt>
                <c:pt idx="148">
                  <c:v>676824.1583968763</c:v>
                </c:pt>
                <c:pt idx="149">
                  <c:v>693898.56708243594</c:v>
                </c:pt>
                <c:pt idx="150">
                  <c:v>707824.67206318711</c:v>
                </c:pt>
                <c:pt idx="151">
                  <c:v>506798.77226548403</c:v>
                </c:pt>
                <c:pt idx="152">
                  <c:v>498750.18827537558</c:v>
                </c:pt>
                <c:pt idx="153">
                  <c:v>479913.50088581658</c:v>
                </c:pt>
                <c:pt idx="154">
                  <c:v>253560.09961201122</c:v>
                </c:pt>
                <c:pt idx="155">
                  <c:v>302793.44046617177</c:v>
                </c:pt>
                <c:pt idx="156">
                  <c:v>533713.83748399501</c:v>
                </c:pt>
                <c:pt idx="157">
                  <c:v>506887.19172546803</c:v>
                </c:pt>
                <c:pt idx="158">
                  <c:v>526900.94811945816</c:v>
                </c:pt>
                <c:pt idx="159">
                  <c:v>528004.57726933295</c:v>
                </c:pt>
                <c:pt idx="160">
                  <c:v>469862.69171806681</c:v>
                </c:pt>
                <c:pt idx="161">
                  <c:v>657330.02649787522</c:v>
                </c:pt>
                <c:pt idx="162">
                  <c:v>613430.55764784187</c:v>
                </c:pt>
                <c:pt idx="163">
                  <c:v>650456.34464129701</c:v>
                </c:pt>
                <c:pt idx="164">
                  <c:v>788278.08809101721</c:v>
                </c:pt>
                <c:pt idx="165">
                  <c:v>826487.13166832831</c:v>
                </c:pt>
                <c:pt idx="166">
                  <c:v>807253.2102177554</c:v>
                </c:pt>
                <c:pt idx="167">
                  <c:v>916641.55497504259</c:v>
                </c:pt>
                <c:pt idx="168">
                  <c:v>801183.48539230856</c:v>
                </c:pt>
                <c:pt idx="169">
                  <c:v>927241.26835752581</c:v>
                </c:pt>
                <c:pt idx="170">
                  <c:v>989524.87678225583</c:v>
                </c:pt>
                <c:pt idx="171">
                  <c:v>839538.06724461541</c:v>
                </c:pt>
                <c:pt idx="172">
                  <c:v>840739.09267799056</c:v>
                </c:pt>
                <c:pt idx="173">
                  <c:v>774019.68588050257</c:v>
                </c:pt>
                <c:pt idx="174">
                  <c:v>794145.0146473028</c:v>
                </c:pt>
                <c:pt idx="175">
                  <c:v>930910.44527451519</c:v>
                </c:pt>
                <c:pt idx="176">
                  <c:v>1005909.2418470201</c:v>
                </c:pt>
                <c:pt idx="177">
                  <c:v>846188.6095402065</c:v>
                </c:pt>
                <c:pt idx="178">
                  <c:v>789544.76769389084</c:v>
                </c:pt>
                <c:pt idx="179">
                  <c:v>828566.76105423237</c:v>
                </c:pt>
                <c:pt idx="180">
                  <c:v>892920.57470585103</c:v>
                </c:pt>
                <c:pt idx="181">
                  <c:v>787911.46441451821</c:v>
                </c:pt>
                <c:pt idx="182">
                  <c:v>800012.6868095923</c:v>
                </c:pt>
                <c:pt idx="183">
                  <c:v>735094.71808962803</c:v>
                </c:pt>
                <c:pt idx="184">
                  <c:v>748934.64199681254</c:v>
                </c:pt>
                <c:pt idx="185">
                  <c:v>750832.06964494823</c:v>
                </c:pt>
                <c:pt idx="186">
                  <c:v>639863.46942130232</c:v>
                </c:pt>
                <c:pt idx="187">
                  <c:v>662928.17823924322</c:v>
                </c:pt>
                <c:pt idx="188">
                  <c:v>719070.33258830209</c:v>
                </c:pt>
                <c:pt idx="189">
                  <c:v>734131.31304267887</c:v>
                </c:pt>
                <c:pt idx="190">
                  <c:v>787872.84380000259</c:v>
                </c:pt>
                <c:pt idx="191">
                  <c:v>756707.04302117613</c:v>
                </c:pt>
                <c:pt idx="192">
                  <c:v>802433.6353073311</c:v>
                </c:pt>
                <c:pt idx="193">
                  <c:v>875389.35606928635</c:v>
                </c:pt>
                <c:pt idx="194">
                  <c:v>752254.21429044346</c:v>
                </c:pt>
                <c:pt idx="195">
                  <c:v>878879.24858151341</c:v>
                </c:pt>
                <c:pt idx="196">
                  <c:v>878730.02573771914</c:v>
                </c:pt>
                <c:pt idx="197">
                  <c:v>852118.93248097389</c:v>
                </c:pt>
                <c:pt idx="198">
                  <c:v>922015.64506603684</c:v>
                </c:pt>
                <c:pt idx="199">
                  <c:v>797202.61649134546</c:v>
                </c:pt>
                <c:pt idx="200">
                  <c:v>731367.86314396746</c:v>
                </c:pt>
                <c:pt idx="201">
                  <c:v>754515.93450244225</c:v>
                </c:pt>
                <c:pt idx="202">
                  <c:v>804683.25529242714</c:v>
                </c:pt>
                <c:pt idx="203">
                  <c:v>575366.48898912326</c:v>
                </c:pt>
                <c:pt idx="204">
                  <c:v>525751.38079950667</c:v>
                </c:pt>
                <c:pt idx="205">
                  <c:v>526416.25745383312</c:v>
                </c:pt>
                <c:pt idx="206">
                  <c:v>279322.15351051261</c:v>
                </c:pt>
                <c:pt idx="207">
                  <c:v>347951.85650896357</c:v>
                </c:pt>
                <c:pt idx="208">
                  <c:v>615411.27217436885</c:v>
                </c:pt>
                <c:pt idx="209">
                  <c:v>617071.50336260162</c:v>
                </c:pt>
                <c:pt idx="210">
                  <c:v>642352.45166059688</c:v>
                </c:pt>
                <c:pt idx="211">
                  <c:v>728186.16851875046</c:v>
                </c:pt>
                <c:pt idx="212">
                  <c:v>714204.73864606442</c:v>
                </c:pt>
                <c:pt idx="213">
                  <c:v>908223.63830112701</c:v>
                </c:pt>
                <c:pt idx="214">
                  <c:v>892018.87088961247</c:v>
                </c:pt>
                <c:pt idx="215">
                  <c:v>953915.78117356636</c:v>
                </c:pt>
                <c:pt idx="216">
                  <c:v>1075297.0371873984</c:v>
                </c:pt>
                <c:pt idx="217">
                  <c:v>1157433.6326918174</c:v>
                </c:pt>
                <c:pt idx="218">
                  <c:v>1167195.6131419353</c:v>
                </c:pt>
                <c:pt idx="219">
                  <c:v>1142150.3472639504</c:v>
                </c:pt>
                <c:pt idx="220">
                  <c:v>889180.33777082351</c:v>
                </c:pt>
                <c:pt idx="221">
                  <c:v>907318.44645844656</c:v>
                </c:pt>
                <c:pt idx="222">
                  <c:v>870301.98351880815</c:v>
                </c:pt>
                <c:pt idx="223">
                  <c:v>904979.27389316214</c:v>
                </c:pt>
                <c:pt idx="224">
                  <c:v>942447.74741723982</c:v>
                </c:pt>
                <c:pt idx="225">
                  <c:v>856981.20364008308</c:v>
                </c:pt>
                <c:pt idx="226">
                  <c:v>848941.06198728236</c:v>
                </c:pt>
                <c:pt idx="227">
                  <c:v>902212.58484801592</c:v>
                </c:pt>
                <c:pt idx="228">
                  <c:v>1038782.5339106217</c:v>
                </c:pt>
                <c:pt idx="229">
                  <c:v>940914.54598768661</c:v>
                </c:pt>
                <c:pt idx="230">
                  <c:v>843203.46046457265</c:v>
                </c:pt>
                <c:pt idx="231">
                  <c:v>777500.59278987115</c:v>
                </c:pt>
                <c:pt idx="232">
                  <c:v>792516.45264319982</c:v>
                </c:pt>
                <c:pt idx="233">
                  <c:v>801332.72298160626</c:v>
                </c:pt>
                <c:pt idx="234">
                  <c:v>743771.38595892058</c:v>
                </c:pt>
                <c:pt idx="235">
                  <c:v>735058.50855378481</c:v>
                </c:pt>
                <c:pt idx="236">
                  <c:v>702692.48990789684</c:v>
                </c:pt>
                <c:pt idx="237">
                  <c:v>846642.29382430366</c:v>
                </c:pt>
                <c:pt idx="238">
                  <c:v>743752.70294080197</c:v>
                </c:pt>
                <c:pt idx="239">
                  <c:v>716859.18544779567</c:v>
                </c:pt>
                <c:pt idx="240">
                  <c:v>751876.70190826047</c:v>
                </c:pt>
                <c:pt idx="241">
                  <c:v>981916.6576635316</c:v>
                </c:pt>
                <c:pt idx="242">
                  <c:v>1048634.4498270515</c:v>
                </c:pt>
                <c:pt idx="243">
                  <c:v>990539.54137398105</c:v>
                </c:pt>
                <c:pt idx="244">
                  <c:v>1015603.4839692784</c:v>
                </c:pt>
                <c:pt idx="245">
                  <c:v>1014382.8994681858</c:v>
                </c:pt>
                <c:pt idx="246">
                  <c:v>896555.39815695584</c:v>
                </c:pt>
                <c:pt idx="247">
                  <c:v>863118.38419933186</c:v>
                </c:pt>
                <c:pt idx="248">
                  <c:v>876331.16701430595</c:v>
                </c:pt>
                <c:pt idx="249">
                  <c:v>841482.22306195251</c:v>
                </c:pt>
                <c:pt idx="250">
                  <c:v>898475.06679931283</c:v>
                </c:pt>
                <c:pt idx="251">
                  <c:v>862504.50582445133</c:v>
                </c:pt>
                <c:pt idx="252">
                  <c:v>851917.29454883724</c:v>
                </c:pt>
                <c:pt idx="253">
                  <c:v>883960.56542631576</c:v>
                </c:pt>
                <c:pt idx="254">
                  <c:v>945763.82249079668</c:v>
                </c:pt>
                <c:pt idx="255">
                  <c:v>717353.78320767952</c:v>
                </c:pt>
                <c:pt idx="256">
                  <c:v>617861.53557443747</c:v>
                </c:pt>
                <c:pt idx="257">
                  <c:v>615532.1463568334</c:v>
                </c:pt>
                <c:pt idx="258">
                  <c:v>603026.00292752392</c:v>
                </c:pt>
                <c:pt idx="259">
                  <c:v>329768.07556557114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C-44BC-AEBA-870F176E3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LogModel!$C$379:$C$638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398688.22207370657</c:v>
                </c:pt>
                <c:pt idx="23">
                  <c:v>384156.50305135589</c:v>
                </c:pt>
                <c:pt idx="24">
                  <c:v>356875.75438027305</c:v>
                </c:pt>
                <c:pt idx="25">
                  <c:v>371772.79965887574</c:v>
                </c:pt>
                <c:pt idx="26">
                  <c:v>377243.47298364865</c:v>
                </c:pt>
                <c:pt idx="27">
                  <c:v>324168.55613127013</c:v>
                </c:pt>
                <c:pt idx="28">
                  <c:v>383186.42233795446</c:v>
                </c:pt>
                <c:pt idx="29">
                  <c:v>409566.80218726827</c:v>
                </c:pt>
                <c:pt idx="30">
                  <c:v>481384.23341271415</c:v>
                </c:pt>
                <c:pt idx="31">
                  <c:v>352839.45962200244</c:v>
                </c:pt>
                <c:pt idx="32">
                  <c:v>452769.51450621895</c:v>
                </c:pt>
                <c:pt idx="33">
                  <c:v>375639.34013055218</c:v>
                </c:pt>
                <c:pt idx="34">
                  <c:v>461656.0160535532</c:v>
                </c:pt>
                <c:pt idx="35">
                  <c:v>495002.29018661054</c:v>
                </c:pt>
                <c:pt idx="36">
                  <c:v>443501.37692710635</c:v>
                </c:pt>
                <c:pt idx="37">
                  <c:v>460554.4507484645</c:v>
                </c:pt>
                <c:pt idx="38">
                  <c:v>528624.23837958707</c:v>
                </c:pt>
                <c:pt idx="39">
                  <c:v>454995.75860980974</c:v>
                </c:pt>
                <c:pt idx="40">
                  <c:v>426826.26936490007</c:v>
                </c:pt>
                <c:pt idx="41">
                  <c:v>491632.65934214549</c:v>
                </c:pt>
                <c:pt idx="42">
                  <c:v>475811.88627122121</c:v>
                </c:pt>
                <c:pt idx="43">
                  <c:v>421900.67000455689</c:v>
                </c:pt>
                <c:pt idx="44">
                  <c:v>400224.50462072925</c:v>
                </c:pt>
                <c:pt idx="45">
                  <c:v>388714.121398777</c:v>
                </c:pt>
                <c:pt idx="46">
                  <c:v>385589.76397383778</c:v>
                </c:pt>
                <c:pt idx="47">
                  <c:v>265941.08720218687</c:v>
                </c:pt>
                <c:pt idx="48">
                  <c:v>283934.15195634868</c:v>
                </c:pt>
                <c:pt idx="49">
                  <c:v>264881.73057427042</c:v>
                </c:pt>
                <c:pt idx="50">
                  <c:v>161076.29186736283</c:v>
                </c:pt>
                <c:pt idx="51">
                  <c:v>199099.59773620361</c:v>
                </c:pt>
                <c:pt idx="52">
                  <c:v>355349.81446159357</c:v>
                </c:pt>
                <c:pt idx="53">
                  <c:v>318207.20042633859</c:v>
                </c:pt>
                <c:pt idx="54">
                  <c:v>363923.5037619652</c:v>
                </c:pt>
                <c:pt idx="55">
                  <c:v>320997.86456559488</c:v>
                </c:pt>
                <c:pt idx="56">
                  <c:v>428351.47782522975</c:v>
                </c:pt>
                <c:pt idx="57">
                  <c:v>428773.24791845959</c:v>
                </c:pt>
                <c:pt idx="58">
                  <c:v>436224.38417761907</c:v>
                </c:pt>
                <c:pt idx="59">
                  <c:v>500151.02828060882</c:v>
                </c:pt>
                <c:pt idx="60">
                  <c:v>528641.12946831586</c:v>
                </c:pt>
                <c:pt idx="61">
                  <c:v>473367.92647734127</c:v>
                </c:pt>
                <c:pt idx="62">
                  <c:v>499090.32391366392</c:v>
                </c:pt>
                <c:pt idx="63">
                  <c:v>551125.56192198338</c:v>
                </c:pt>
                <c:pt idx="64">
                  <c:v>586194.5873099484</c:v>
                </c:pt>
                <c:pt idx="65">
                  <c:v>547830.74110024516</c:v>
                </c:pt>
                <c:pt idx="66">
                  <c:v>542609.77973235957</c:v>
                </c:pt>
                <c:pt idx="67">
                  <c:v>618557.27298118372</c:v>
                </c:pt>
                <c:pt idx="68">
                  <c:v>559880.93432796025</c:v>
                </c:pt>
                <c:pt idx="69">
                  <c:v>648967.66322458198</c:v>
                </c:pt>
                <c:pt idx="70">
                  <c:v>616142.99610120617</c:v>
                </c:pt>
                <c:pt idx="71">
                  <c:v>571490.73006195307</c:v>
                </c:pt>
                <c:pt idx="72">
                  <c:v>476295.40576046723</c:v>
                </c:pt>
                <c:pt idx="73">
                  <c:v>436898.93200406135</c:v>
                </c:pt>
                <c:pt idx="74">
                  <c:v>485818.69955796917</c:v>
                </c:pt>
                <c:pt idx="75">
                  <c:v>494523.49861662852</c:v>
                </c:pt>
                <c:pt idx="76">
                  <c:v>553437.93367669394</c:v>
                </c:pt>
                <c:pt idx="77">
                  <c:v>532755.81698835548</c:v>
                </c:pt>
                <c:pt idx="78">
                  <c:v>516451.52304375404</c:v>
                </c:pt>
                <c:pt idx="79">
                  <c:v>421901.32057021064</c:v>
                </c:pt>
                <c:pt idx="80">
                  <c:v>462867.16920019768</c:v>
                </c:pt>
                <c:pt idx="81">
                  <c:v>382531.34426322259</c:v>
                </c:pt>
                <c:pt idx="82">
                  <c:v>380101.3629182945</c:v>
                </c:pt>
                <c:pt idx="83">
                  <c:v>347052.0036728814</c:v>
                </c:pt>
                <c:pt idx="84">
                  <c:v>384613.58275131695</c:v>
                </c:pt>
                <c:pt idx="85">
                  <c:v>442792.09008984483</c:v>
                </c:pt>
                <c:pt idx="86">
                  <c:v>370145.75329406775</c:v>
                </c:pt>
                <c:pt idx="87">
                  <c:v>474732.72918182402</c:v>
                </c:pt>
                <c:pt idx="88">
                  <c:v>549791.2601053277</c:v>
                </c:pt>
                <c:pt idx="89">
                  <c:v>588457.63314212475</c:v>
                </c:pt>
                <c:pt idx="90">
                  <c:v>520785.17941953213</c:v>
                </c:pt>
                <c:pt idx="91">
                  <c:v>543416.87042854191</c:v>
                </c:pt>
                <c:pt idx="92">
                  <c:v>480531.30656112917</c:v>
                </c:pt>
                <c:pt idx="93">
                  <c:v>519283.2813731489</c:v>
                </c:pt>
                <c:pt idx="94">
                  <c:v>435824.99175751145</c:v>
                </c:pt>
                <c:pt idx="95">
                  <c:v>443352.10496278852</c:v>
                </c:pt>
                <c:pt idx="96">
                  <c:v>433430.68313357868</c:v>
                </c:pt>
                <c:pt idx="97">
                  <c:v>437430.07841370685</c:v>
                </c:pt>
                <c:pt idx="98">
                  <c:v>483893.27352510067</c:v>
                </c:pt>
                <c:pt idx="99">
                  <c:v>355447.52831456368</c:v>
                </c:pt>
                <c:pt idx="100">
                  <c:v>316351.46538285981</c:v>
                </c:pt>
                <c:pt idx="101">
                  <c:v>356643.67137936747</c:v>
                </c:pt>
                <c:pt idx="102">
                  <c:v>200425.30406641535</c:v>
                </c:pt>
                <c:pt idx="103">
                  <c:v>247250.49165414704</c:v>
                </c:pt>
                <c:pt idx="104">
                  <c:v>411135.28483728517</c:v>
                </c:pt>
                <c:pt idx="105">
                  <c:v>440125.4559500434</c:v>
                </c:pt>
                <c:pt idx="106">
                  <c:v>416652.39535724494</c:v>
                </c:pt>
                <c:pt idx="107">
                  <c:v>413668.26240983978</c:v>
                </c:pt>
                <c:pt idx="108">
                  <c:v>477484.5018351007</c:v>
                </c:pt>
                <c:pt idx="109">
                  <c:v>472689.25442458503</c:v>
                </c:pt>
                <c:pt idx="110">
                  <c:v>504896.99291446776</c:v>
                </c:pt>
                <c:pt idx="111">
                  <c:v>563921.7357581635</c:v>
                </c:pt>
                <c:pt idx="112">
                  <c:v>613156.64940698107</c:v>
                </c:pt>
                <c:pt idx="113">
                  <c:v>645315.80860877805</c:v>
                </c:pt>
                <c:pt idx="114">
                  <c:v>711363.69519822358</c:v>
                </c:pt>
                <c:pt idx="115">
                  <c:v>807266.54065793823</c:v>
                </c:pt>
                <c:pt idx="116">
                  <c:v>699872.35891732748</c:v>
                </c:pt>
                <c:pt idx="117">
                  <c:v>791005.96258805937</c:v>
                </c:pt>
                <c:pt idx="118">
                  <c:v>693828.66016485891</c:v>
                </c:pt>
                <c:pt idx="119">
                  <c:v>843531.9447489375</c:v>
                </c:pt>
                <c:pt idx="120">
                  <c:v>710665.85076661874</c:v>
                </c:pt>
                <c:pt idx="121">
                  <c:v>675479.49327200186</c:v>
                </c:pt>
                <c:pt idx="122">
                  <c:v>711990.73281712318</c:v>
                </c:pt>
                <c:pt idx="123">
                  <c:v>613432.36788362917</c:v>
                </c:pt>
                <c:pt idx="124">
                  <c:v>651777.37123844086</c:v>
                </c:pt>
                <c:pt idx="125">
                  <c:v>518826.82450750744</c:v>
                </c:pt>
                <c:pt idx="126">
                  <c:v>538989.42520384234</c:v>
                </c:pt>
                <c:pt idx="127">
                  <c:v>647763.98280119605</c:v>
                </c:pt>
                <c:pt idx="128">
                  <c:v>777497.6791769875</c:v>
                </c:pt>
                <c:pt idx="129">
                  <c:v>732450.19900577492</c:v>
                </c:pt>
                <c:pt idx="130">
                  <c:v>706953.64861394826</c:v>
                </c:pt>
                <c:pt idx="131">
                  <c:v>566206.49097663595</c:v>
                </c:pt>
                <c:pt idx="132">
                  <c:v>585983.54243969894</c:v>
                </c:pt>
                <c:pt idx="133">
                  <c:v>564475.49911425333</c:v>
                </c:pt>
                <c:pt idx="134">
                  <c:v>606792.54916758928</c:v>
                </c:pt>
                <c:pt idx="135">
                  <c:v>588321.67471676634</c:v>
                </c:pt>
                <c:pt idx="136">
                  <c:v>601444.20231603447</c:v>
                </c:pt>
                <c:pt idx="137">
                  <c:v>650936.2905148532</c:v>
                </c:pt>
                <c:pt idx="138">
                  <c:v>587334.24332613416</c:v>
                </c:pt>
                <c:pt idx="139">
                  <c:v>775594.32433558838</c:v>
                </c:pt>
                <c:pt idx="140">
                  <c:v>779094.39122346847</c:v>
                </c:pt>
                <c:pt idx="141">
                  <c:v>937769.78502380522</c:v>
                </c:pt>
                <c:pt idx="142">
                  <c:v>847176.32876784797</c:v>
                </c:pt>
                <c:pt idx="143">
                  <c:v>762246.59497182083</c:v>
                </c:pt>
                <c:pt idx="144">
                  <c:v>805538.38577780477</c:v>
                </c:pt>
                <c:pt idx="145">
                  <c:v>798057.61481509788</c:v>
                </c:pt>
                <c:pt idx="146">
                  <c:v>779295.69157586282</c:v>
                </c:pt>
                <c:pt idx="147">
                  <c:v>775116.38030665624</c:v>
                </c:pt>
                <c:pt idx="148">
                  <c:v>667966.96035719337</c:v>
                </c:pt>
                <c:pt idx="149">
                  <c:v>692342.85207449063</c:v>
                </c:pt>
                <c:pt idx="150">
                  <c:v>705655.07520159311</c:v>
                </c:pt>
                <c:pt idx="151">
                  <c:v>526735.86120804935</c:v>
                </c:pt>
                <c:pt idx="152">
                  <c:v>501952.04337576189</c:v>
                </c:pt>
                <c:pt idx="153">
                  <c:v>477260.34836447937</c:v>
                </c:pt>
                <c:pt idx="154">
                  <c:v>260021.99889166318</c:v>
                </c:pt>
                <c:pt idx="155">
                  <c:v>325549.48660977097</c:v>
                </c:pt>
                <c:pt idx="156">
                  <c:v>495319.46755043964</c:v>
                </c:pt>
                <c:pt idx="157">
                  <c:v>463633.05291087873</c:v>
                </c:pt>
                <c:pt idx="158">
                  <c:v>553345.44256582868</c:v>
                </c:pt>
                <c:pt idx="159">
                  <c:v>485578.84971189708</c:v>
                </c:pt>
                <c:pt idx="160">
                  <c:v>435737.87674585311</c:v>
                </c:pt>
                <c:pt idx="161">
                  <c:v>623513.86921951373</c:v>
                </c:pt>
                <c:pt idx="162">
                  <c:v>584909.19792874076</c:v>
                </c:pt>
                <c:pt idx="163">
                  <c:v>692564.54298709671</c:v>
                </c:pt>
                <c:pt idx="164">
                  <c:v>733908.59917431627</c:v>
                </c:pt>
                <c:pt idx="165">
                  <c:v>843342.41754976241</c:v>
                </c:pt>
                <c:pt idx="166">
                  <c:v>880188.93328368175</c:v>
                </c:pt>
                <c:pt idx="167">
                  <c:v>821141.52938072907</c:v>
                </c:pt>
                <c:pt idx="168">
                  <c:v>841354.61930069502</c:v>
                </c:pt>
                <c:pt idx="169">
                  <c:v>941621.20871892921</c:v>
                </c:pt>
                <c:pt idx="170">
                  <c:v>964780.28724145982</c:v>
                </c:pt>
                <c:pt idx="171">
                  <c:v>811839.57848909544</c:v>
                </c:pt>
                <c:pt idx="172">
                  <c:v>864895.87146874215</c:v>
                </c:pt>
                <c:pt idx="173">
                  <c:v>808571.73152320029</c:v>
                </c:pt>
                <c:pt idx="174">
                  <c:v>820769.44910359289</c:v>
                </c:pt>
                <c:pt idx="175">
                  <c:v>906360.93084562919</c:v>
                </c:pt>
                <c:pt idx="176">
                  <c:v>1044521.1279292725</c:v>
                </c:pt>
                <c:pt idx="177">
                  <c:v>816472.07562206162</c:v>
                </c:pt>
                <c:pt idx="178">
                  <c:v>830962.71056273265</c:v>
                </c:pt>
                <c:pt idx="179">
                  <c:v>744712.56308819645</c:v>
                </c:pt>
                <c:pt idx="180">
                  <c:v>869781.23153148335</c:v>
                </c:pt>
                <c:pt idx="181">
                  <c:v>723442.46819415817</c:v>
                </c:pt>
                <c:pt idx="182">
                  <c:v>786055.34477448626</c:v>
                </c:pt>
                <c:pt idx="183">
                  <c:v>726141.01397770934</c:v>
                </c:pt>
                <c:pt idx="184">
                  <c:v>743631.66584145708</c:v>
                </c:pt>
                <c:pt idx="185">
                  <c:v>708694.10460670874</c:v>
                </c:pt>
                <c:pt idx="186">
                  <c:v>625882.36667961173</c:v>
                </c:pt>
                <c:pt idx="187">
                  <c:v>680379.271774263</c:v>
                </c:pt>
                <c:pt idx="188">
                  <c:v>731158.51303559949</c:v>
                </c:pt>
                <c:pt idx="189">
                  <c:v>701272.67547538353</c:v>
                </c:pt>
                <c:pt idx="190">
                  <c:v>788783.83356642618</c:v>
                </c:pt>
                <c:pt idx="191">
                  <c:v>741360.1977573185</c:v>
                </c:pt>
                <c:pt idx="192">
                  <c:v>789891.37865974137</c:v>
                </c:pt>
                <c:pt idx="193">
                  <c:v>855786.86773278296</c:v>
                </c:pt>
                <c:pt idx="194">
                  <c:v>826503.46045715536</c:v>
                </c:pt>
                <c:pt idx="195">
                  <c:v>950769.09610557975</c:v>
                </c:pt>
                <c:pt idx="196">
                  <c:v>897483.03502449905</c:v>
                </c:pt>
                <c:pt idx="197">
                  <c:v>816629.58399449789</c:v>
                </c:pt>
                <c:pt idx="198">
                  <c:v>877579.26954920276</c:v>
                </c:pt>
                <c:pt idx="199">
                  <c:v>751779.84960054932</c:v>
                </c:pt>
                <c:pt idx="200">
                  <c:v>746613.31649779098</c:v>
                </c:pt>
                <c:pt idx="201">
                  <c:v>734810.01027240173</c:v>
                </c:pt>
                <c:pt idx="202">
                  <c:v>807352.86155455408</c:v>
                </c:pt>
                <c:pt idx="203">
                  <c:v>572557.89320364897</c:v>
                </c:pt>
                <c:pt idx="204">
                  <c:v>564441.26103254256</c:v>
                </c:pt>
                <c:pt idx="205">
                  <c:v>578966.2131509321</c:v>
                </c:pt>
                <c:pt idx="206">
                  <c:v>292705.62723714538</c:v>
                </c:pt>
                <c:pt idx="207">
                  <c:v>329294.51598323806</c:v>
                </c:pt>
                <c:pt idx="208">
                  <c:v>619547.06312612316</c:v>
                </c:pt>
                <c:pt idx="209">
                  <c:v>646743.79841168178</c:v>
                </c:pt>
                <c:pt idx="210">
                  <c:v>639062.61575332214</c:v>
                </c:pt>
                <c:pt idx="211">
                  <c:v>734413.25945509074</c:v>
                </c:pt>
                <c:pt idx="212">
                  <c:v>705766.89210125396</c:v>
                </c:pt>
                <c:pt idx="213">
                  <c:v>893761.60403599811</c:v>
                </c:pt>
                <c:pt idx="214">
                  <c:v>870311.93406267161</c:v>
                </c:pt>
                <c:pt idx="215">
                  <c:v>981406.24725245091</c:v>
                </c:pt>
                <c:pt idx="216">
                  <c:v>1125144.3173965509</c:v>
                </c:pt>
                <c:pt idx="217">
                  <c:v>1246453.3057306614</c:v>
                </c:pt>
                <c:pt idx="218">
                  <c:v>1122057.8240940662</c:v>
                </c:pt>
                <c:pt idx="219">
                  <c:v>1040730.8664827015</c:v>
                </c:pt>
                <c:pt idx="220">
                  <c:v>946902.27231036057</c:v>
                </c:pt>
                <c:pt idx="221">
                  <c:v>941355.90826623072</c:v>
                </c:pt>
                <c:pt idx="222">
                  <c:v>828204.85855782568</c:v>
                </c:pt>
                <c:pt idx="223">
                  <c:v>868887.56933292409</c:v>
                </c:pt>
                <c:pt idx="224">
                  <c:v>971281.45672788611</c:v>
                </c:pt>
                <c:pt idx="225">
                  <c:v>861261.74893872545</c:v>
                </c:pt>
                <c:pt idx="226">
                  <c:v>929033.07246762747</c:v>
                </c:pt>
                <c:pt idx="227">
                  <c:v>900334.85380681185</c:v>
                </c:pt>
                <c:pt idx="228">
                  <c:v>989726.73747797369</c:v>
                </c:pt>
                <c:pt idx="229">
                  <c:v>928677.19047860627</c:v>
                </c:pt>
                <c:pt idx="230">
                  <c:v>847456.71457193943</c:v>
                </c:pt>
                <c:pt idx="231">
                  <c:v>794619.1871820587</c:v>
                </c:pt>
                <c:pt idx="232">
                  <c:v>790128.4039329763</c:v>
                </c:pt>
                <c:pt idx="233">
                  <c:v>823748.33305622614</c:v>
                </c:pt>
                <c:pt idx="234">
                  <c:v>754642.30249211274</c:v>
                </c:pt>
                <c:pt idx="235">
                  <c:v>730540.55372101965</c:v>
                </c:pt>
                <c:pt idx="236">
                  <c:v>743711.39844491496</c:v>
                </c:pt>
                <c:pt idx="237">
                  <c:v>787956.81087556726</c:v>
                </c:pt>
                <c:pt idx="238">
                  <c:v>771333.07375219907</c:v>
                </c:pt>
                <c:pt idx="239">
                  <c:v>736998.65643133246</c:v>
                </c:pt>
                <c:pt idx="240">
                  <c:v>684376.66034993471</c:v>
                </c:pt>
                <c:pt idx="241">
                  <c:v>1081600.9538702201</c:v>
                </c:pt>
                <c:pt idx="242">
                  <c:v>1046524.9204106977</c:v>
                </c:pt>
                <c:pt idx="243">
                  <c:v>994696.87466350244</c:v>
                </c:pt>
                <c:pt idx="244">
                  <c:v>1053932.4453525592</c:v>
                </c:pt>
                <c:pt idx="245">
                  <c:v>1017418.3275212643</c:v>
                </c:pt>
                <c:pt idx="246">
                  <c:v>901333.21750134719</c:v>
                </c:pt>
                <c:pt idx="247">
                  <c:v>799164.58146301669</c:v>
                </c:pt>
                <c:pt idx="248">
                  <c:v>882089.51002993539</c:v>
                </c:pt>
                <c:pt idx="249">
                  <c:v>776814.72322276339</c:v>
                </c:pt>
                <c:pt idx="250">
                  <c:v>904488.33224473021</c:v>
                </c:pt>
                <c:pt idx="251">
                  <c:v>847589.58231688582</c:v>
                </c:pt>
                <c:pt idx="252">
                  <c:v>902496.54104231868</c:v>
                </c:pt>
                <c:pt idx="253">
                  <c:v>855099.64758015831</c:v>
                </c:pt>
                <c:pt idx="254">
                  <c:v>976397.6342641121</c:v>
                </c:pt>
                <c:pt idx="255">
                  <c:v>731718.29478710599</c:v>
                </c:pt>
                <c:pt idx="256">
                  <c:v>587984.780588169</c:v>
                </c:pt>
                <c:pt idx="257">
                  <c:v>622772.72952883714</c:v>
                </c:pt>
                <c:pt idx="258">
                  <c:v>565550.74115102796</c:v>
                </c:pt>
                <c:pt idx="259">
                  <c:v>354766.04457151913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A-4599-A63F-2FB0579D6FF1}"/>
            </c:ext>
          </c:extLst>
        </c:ser>
        <c:ser>
          <c:idx val="1"/>
          <c:order val="1"/>
          <c:tx>
            <c:strRef>
              <c:f>LogModel!$D$378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A-4599-A63F-2FB0579D6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LogModel!$E$10:$E$269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2.6710918737624937E-2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D-463D-8AF7-C256AFBB6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AddModel!$C$10:$C$374</c:f>
              <c:numCache>
                <c:formatCode>_-* #,##0_-;\-* #,##0_-;_-* "-"??_-;_-@_-</c:formatCode>
                <c:ptCount val="260"/>
                <c:pt idx="0">
                  <c:v>334622.93690547091</c:v>
                </c:pt>
                <c:pt idx="1">
                  <c:v>334622.93690547091</c:v>
                </c:pt>
                <c:pt idx="2">
                  <c:v>334622.93690547091</c:v>
                </c:pt>
                <c:pt idx="3">
                  <c:v>334622.93690547091</c:v>
                </c:pt>
                <c:pt idx="4">
                  <c:v>334622.93690547091</c:v>
                </c:pt>
                <c:pt idx="5">
                  <c:v>334622.93690547091</c:v>
                </c:pt>
                <c:pt idx="6">
                  <c:v>334622.93690547091</c:v>
                </c:pt>
                <c:pt idx="7">
                  <c:v>334622.93690547091</c:v>
                </c:pt>
                <c:pt idx="8">
                  <c:v>334622.93690547091</c:v>
                </c:pt>
                <c:pt idx="9">
                  <c:v>334622.93690547091</c:v>
                </c:pt>
                <c:pt idx="10">
                  <c:v>334622.93690547091</c:v>
                </c:pt>
                <c:pt idx="11">
                  <c:v>334622.93690547091</c:v>
                </c:pt>
                <c:pt idx="12">
                  <c:v>334622.93690547091</c:v>
                </c:pt>
                <c:pt idx="13">
                  <c:v>334622.93690547091</c:v>
                </c:pt>
                <c:pt idx="14">
                  <c:v>334622.93690547091</c:v>
                </c:pt>
                <c:pt idx="15">
                  <c:v>334622.93690547091</c:v>
                </c:pt>
                <c:pt idx="16">
                  <c:v>334622.93690547091</c:v>
                </c:pt>
                <c:pt idx="17">
                  <c:v>334622.93690547091</c:v>
                </c:pt>
                <c:pt idx="18">
                  <c:v>334622.93690547091</c:v>
                </c:pt>
                <c:pt idx="19">
                  <c:v>334622.93690547091</c:v>
                </c:pt>
                <c:pt idx="20">
                  <c:v>334622.93690547091</c:v>
                </c:pt>
                <c:pt idx="21">
                  <c:v>334622.93690547091</c:v>
                </c:pt>
                <c:pt idx="22">
                  <c:v>300182.45327162306</c:v>
                </c:pt>
                <c:pt idx="23">
                  <c:v>291812.60498953506</c:v>
                </c:pt>
                <c:pt idx="24">
                  <c:v>270589.50898551825</c:v>
                </c:pt>
                <c:pt idx="25">
                  <c:v>279766.50664151344</c:v>
                </c:pt>
                <c:pt idx="26">
                  <c:v>284618.45347959473</c:v>
                </c:pt>
                <c:pt idx="27">
                  <c:v>244810.79153991307</c:v>
                </c:pt>
                <c:pt idx="28">
                  <c:v>289792.51307520166</c:v>
                </c:pt>
                <c:pt idx="29">
                  <c:v>309995.51319828595</c:v>
                </c:pt>
                <c:pt idx="30">
                  <c:v>361772.91446496686</c:v>
                </c:pt>
                <c:pt idx="31">
                  <c:v>265845.30252434383</c:v>
                </c:pt>
                <c:pt idx="32">
                  <c:v>341161.10960374802</c:v>
                </c:pt>
                <c:pt idx="33">
                  <c:v>283162.49313748779</c:v>
                </c:pt>
                <c:pt idx="34">
                  <c:v>349792.17467941856</c:v>
                </c:pt>
                <c:pt idx="35">
                  <c:v>373326.40484411566</c:v>
                </c:pt>
                <c:pt idx="36">
                  <c:v>336463.28120105912</c:v>
                </c:pt>
                <c:pt idx="37">
                  <c:v>351003.54708188557</c:v>
                </c:pt>
                <c:pt idx="38">
                  <c:v>407894.4473939375</c:v>
                </c:pt>
                <c:pt idx="39">
                  <c:v>371701.21459004271</c:v>
                </c:pt>
                <c:pt idx="40">
                  <c:v>359357.3925140886</c:v>
                </c:pt>
                <c:pt idx="41">
                  <c:v>403150.81873650587</c:v>
                </c:pt>
                <c:pt idx="42">
                  <c:v>389249.77740574029</c:v>
                </c:pt>
                <c:pt idx="43">
                  <c:v>337765.22987066681</c:v>
                </c:pt>
                <c:pt idx="44">
                  <c:v>321384.4414102005</c:v>
                </c:pt>
                <c:pt idx="45">
                  <c:v>306370.65546195745</c:v>
                </c:pt>
                <c:pt idx="46">
                  <c:v>299520.07185306429</c:v>
                </c:pt>
                <c:pt idx="47">
                  <c:v>200786.03055682589</c:v>
                </c:pt>
                <c:pt idx="48">
                  <c:v>213280.56999096856</c:v>
                </c:pt>
                <c:pt idx="49">
                  <c:v>198685.90122312459</c:v>
                </c:pt>
                <c:pt idx="50">
                  <c:v>120718.09097081136</c:v>
                </c:pt>
                <c:pt idx="51">
                  <c:v>149606.2644838072</c:v>
                </c:pt>
                <c:pt idx="52">
                  <c:v>266775.20291968063</c:v>
                </c:pt>
                <c:pt idx="53">
                  <c:v>239434.31272774577</c:v>
                </c:pt>
                <c:pt idx="54">
                  <c:v>274206.95044329175</c:v>
                </c:pt>
                <c:pt idx="55">
                  <c:v>244910.62132421049</c:v>
                </c:pt>
                <c:pt idx="56">
                  <c:v>324015.59020222869</c:v>
                </c:pt>
                <c:pt idx="57">
                  <c:v>251901.60979273691</c:v>
                </c:pt>
                <c:pt idx="58">
                  <c:v>256003.27435250205</c:v>
                </c:pt>
                <c:pt idx="59">
                  <c:v>299146.42989508802</c:v>
                </c:pt>
                <c:pt idx="60">
                  <c:v>326405.29774838325</c:v>
                </c:pt>
                <c:pt idx="61">
                  <c:v>299008.13876421197</c:v>
                </c:pt>
                <c:pt idx="62">
                  <c:v>319587.99722522194</c:v>
                </c:pt>
                <c:pt idx="63">
                  <c:v>348307.38894167676</c:v>
                </c:pt>
                <c:pt idx="64">
                  <c:v>373629.77058156929</c:v>
                </c:pt>
                <c:pt idx="65">
                  <c:v>343827.53216190246</c:v>
                </c:pt>
                <c:pt idx="66">
                  <c:v>341445.69644306146</c:v>
                </c:pt>
                <c:pt idx="67">
                  <c:v>385069.15746815584</c:v>
                </c:pt>
                <c:pt idx="68">
                  <c:v>344605.73463493667</c:v>
                </c:pt>
                <c:pt idx="69">
                  <c:v>394171.03845644806</c:v>
                </c:pt>
                <c:pt idx="70">
                  <c:v>372121.60805210035</c:v>
                </c:pt>
                <c:pt idx="71">
                  <c:v>343786.34136691771</c:v>
                </c:pt>
                <c:pt idx="72">
                  <c:v>284912.05488607683</c:v>
                </c:pt>
                <c:pt idx="73">
                  <c:v>259323.1072919397</c:v>
                </c:pt>
                <c:pt idx="74">
                  <c:v>289437.23194191413</c:v>
                </c:pt>
                <c:pt idx="75">
                  <c:v>294538.58368059096</c:v>
                </c:pt>
                <c:pt idx="76">
                  <c:v>328472.51697981212</c:v>
                </c:pt>
                <c:pt idx="77">
                  <c:v>310216.03942948265</c:v>
                </c:pt>
                <c:pt idx="78">
                  <c:v>298675.15922802174</c:v>
                </c:pt>
                <c:pt idx="79">
                  <c:v>247661.37875960142</c:v>
                </c:pt>
                <c:pt idx="80">
                  <c:v>277085.06064906885</c:v>
                </c:pt>
                <c:pt idx="81">
                  <c:v>236029.52972708069</c:v>
                </c:pt>
                <c:pt idx="82">
                  <c:v>236939.78470187227</c:v>
                </c:pt>
                <c:pt idx="83">
                  <c:v>216114.49789151445</c:v>
                </c:pt>
                <c:pt idx="84">
                  <c:v>239918.92978290148</c:v>
                </c:pt>
                <c:pt idx="85">
                  <c:v>276102.24132072058</c:v>
                </c:pt>
                <c:pt idx="86">
                  <c:v>230867.63416110005</c:v>
                </c:pt>
                <c:pt idx="87">
                  <c:v>294235.87928716169</c:v>
                </c:pt>
                <c:pt idx="88">
                  <c:v>340928.54845705017</c:v>
                </c:pt>
                <c:pt idx="89">
                  <c:v>357731.81058276107</c:v>
                </c:pt>
                <c:pt idx="90">
                  <c:v>312313.58945874637</c:v>
                </c:pt>
                <c:pt idx="91">
                  <c:v>322700.15767878079</c:v>
                </c:pt>
                <c:pt idx="92">
                  <c:v>284468.18243035418</c:v>
                </c:pt>
                <c:pt idx="93">
                  <c:v>306002.38758326997</c:v>
                </c:pt>
                <c:pt idx="94">
                  <c:v>256221.2926564865</c:v>
                </c:pt>
                <c:pt idx="95">
                  <c:v>258933.79718848845</c:v>
                </c:pt>
                <c:pt idx="96">
                  <c:v>252609.6025487826</c:v>
                </c:pt>
                <c:pt idx="97">
                  <c:v>254887.59695474224</c:v>
                </c:pt>
                <c:pt idx="98">
                  <c:v>281921.82182767597</c:v>
                </c:pt>
                <c:pt idx="99">
                  <c:v>213317.22145146344</c:v>
                </c:pt>
                <c:pt idx="100">
                  <c:v>194482.80491641726</c:v>
                </c:pt>
                <c:pt idx="101">
                  <c:v>218316.30440176564</c:v>
                </c:pt>
                <c:pt idx="102">
                  <c:v>120826.74087527436</c:v>
                </c:pt>
                <c:pt idx="103">
                  <c:v>149933.84662455981</c:v>
                </c:pt>
                <c:pt idx="104">
                  <c:v>252624.7248136588</c:v>
                </c:pt>
                <c:pt idx="105">
                  <c:v>270469.05650065391</c:v>
                </c:pt>
                <c:pt idx="106">
                  <c:v>257185.59303108574</c:v>
                </c:pt>
                <c:pt idx="107">
                  <c:v>254891.98340855047</c:v>
                </c:pt>
                <c:pt idx="108">
                  <c:v>292516.9824093866</c:v>
                </c:pt>
                <c:pt idx="109">
                  <c:v>224484.76649358368</c:v>
                </c:pt>
                <c:pt idx="110">
                  <c:v>240315.23587683839</c:v>
                </c:pt>
                <c:pt idx="111">
                  <c:v>269121.27928542794</c:v>
                </c:pt>
                <c:pt idx="112">
                  <c:v>291010.51087874919</c:v>
                </c:pt>
                <c:pt idx="113">
                  <c:v>304456.52482921112</c:v>
                </c:pt>
                <c:pt idx="114">
                  <c:v>333931.81468131015</c:v>
                </c:pt>
                <c:pt idx="115">
                  <c:v>377330.87400809553</c:v>
                </c:pt>
                <c:pt idx="116">
                  <c:v>328463.59228706022</c:v>
                </c:pt>
                <c:pt idx="117">
                  <c:v>372705.18996901793</c:v>
                </c:pt>
                <c:pt idx="118">
                  <c:v>329379.82922204788</c:v>
                </c:pt>
                <c:pt idx="119">
                  <c:v>400262.14366564131</c:v>
                </c:pt>
                <c:pt idx="120">
                  <c:v>334253.54287359514</c:v>
                </c:pt>
                <c:pt idx="121">
                  <c:v>315385.39007760031</c:v>
                </c:pt>
                <c:pt idx="122">
                  <c:v>331368.60634507687</c:v>
                </c:pt>
                <c:pt idx="123">
                  <c:v>285653.7448502648</c:v>
                </c:pt>
                <c:pt idx="124">
                  <c:v>301778.51644338132</c:v>
                </c:pt>
                <c:pt idx="125">
                  <c:v>238729.74940838185</c:v>
                </c:pt>
                <c:pt idx="126">
                  <c:v>246357.47015497278</c:v>
                </c:pt>
                <c:pt idx="127">
                  <c:v>296086.36609371623</c:v>
                </c:pt>
                <c:pt idx="128">
                  <c:v>353885.40370628535</c:v>
                </c:pt>
                <c:pt idx="129">
                  <c:v>332761.180319276</c:v>
                </c:pt>
                <c:pt idx="130">
                  <c:v>319684.74030211807</c:v>
                </c:pt>
                <c:pt idx="131">
                  <c:v>257017.80996967523</c:v>
                </c:pt>
                <c:pt idx="132">
                  <c:v>266734.96853592253</c:v>
                </c:pt>
                <c:pt idx="133">
                  <c:v>257157.77547822826</c:v>
                </c:pt>
                <c:pt idx="134">
                  <c:v>274432.8614278009</c:v>
                </c:pt>
                <c:pt idx="135">
                  <c:v>266407.36424179579</c:v>
                </c:pt>
                <c:pt idx="136">
                  <c:v>272148.42389709398</c:v>
                </c:pt>
                <c:pt idx="137">
                  <c:v>294956.58579291456</c:v>
                </c:pt>
                <c:pt idx="138">
                  <c:v>266692.66612838214</c:v>
                </c:pt>
                <c:pt idx="139">
                  <c:v>352008.23286586895</c:v>
                </c:pt>
                <c:pt idx="140">
                  <c:v>354726.16077515064</c:v>
                </c:pt>
                <c:pt idx="141">
                  <c:v>428098.40411203814</c:v>
                </c:pt>
                <c:pt idx="142">
                  <c:v>398206.01794318826</c:v>
                </c:pt>
                <c:pt idx="143">
                  <c:v>361509.43071746069</c:v>
                </c:pt>
                <c:pt idx="144">
                  <c:v>386608.02347229124</c:v>
                </c:pt>
                <c:pt idx="145">
                  <c:v>384908.36297759338</c:v>
                </c:pt>
                <c:pt idx="146">
                  <c:v>380134.57191279321</c:v>
                </c:pt>
                <c:pt idx="147">
                  <c:v>377637.55283190438</c:v>
                </c:pt>
                <c:pt idx="148">
                  <c:v>325605.86953343276</c:v>
                </c:pt>
                <c:pt idx="149">
                  <c:v>339408.54756160633</c:v>
                </c:pt>
                <c:pt idx="150">
                  <c:v>346971.97306732548</c:v>
                </c:pt>
                <c:pt idx="151">
                  <c:v>257417.86666686271</c:v>
                </c:pt>
                <c:pt idx="152">
                  <c:v>242323.41438196646</c:v>
                </c:pt>
                <c:pt idx="153">
                  <c:v>228264.74295513082</c:v>
                </c:pt>
                <c:pt idx="154">
                  <c:v>123376.47549312063</c:v>
                </c:pt>
                <c:pt idx="155">
                  <c:v>153505.83447818595</c:v>
                </c:pt>
                <c:pt idx="156">
                  <c:v>232417.09191960687</c:v>
                </c:pt>
                <c:pt idx="157">
                  <c:v>217298.10117628839</c:v>
                </c:pt>
                <c:pt idx="158">
                  <c:v>259685.56043682215</c:v>
                </c:pt>
                <c:pt idx="159">
                  <c:v>228313.69501491918</c:v>
                </c:pt>
                <c:pt idx="160">
                  <c:v>203431.79049246263</c:v>
                </c:pt>
                <c:pt idx="161">
                  <c:v>289369.46361840412</c:v>
                </c:pt>
                <c:pt idx="162">
                  <c:v>211762.86909094636</c:v>
                </c:pt>
                <c:pt idx="163">
                  <c:v>251091.85718262359</c:v>
                </c:pt>
                <c:pt idx="164">
                  <c:v>265476.76814902114</c:v>
                </c:pt>
                <c:pt idx="165">
                  <c:v>303297.45717388479</c:v>
                </c:pt>
                <c:pt idx="166">
                  <c:v>319047.19053038489</c:v>
                </c:pt>
                <c:pt idx="167">
                  <c:v>297332.57985172834</c:v>
                </c:pt>
                <c:pt idx="168">
                  <c:v>304394.94753456081</c:v>
                </c:pt>
                <c:pt idx="169">
                  <c:v>339025.77165129146</c:v>
                </c:pt>
                <c:pt idx="170">
                  <c:v>344757.06998481794</c:v>
                </c:pt>
                <c:pt idx="171">
                  <c:v>289596.66307605343</c:v>
                </c:pt>
                <c:pt idx="172">
                  <c:v>307084.64821870998</c:v>
                </c:pt>
                <c:pt idx="173">
                  <c:v>285835.62688413734</c:v>
                </c:pt>
                <c:pt idx="174">
                  <c:v>293046.50619830325</c:v>
                </c:pt>
                <c:pt idx="175">
                  <c:v>329359.90833873791</c:v>
                </c:pt>
                <c:pt idx="176">
                  <c:v>382173.92828978441</c:v>
                </c:pt>
                <c:pt idx="177">
                  <c:v>294940.06500942458</c:v>
                </c:pt>
                <c:pt idx="178">
                  <c:v>296223.25422908814</c:v>
                </c:pt>
                <c:pt idx="179">
                  <c:v>264871.35388995352</c:v>
                </c:pt>
                <c:pt idx="180">
                  <c:v>309830.33232641505</c:v>
                </c:pt>
                <c:pt idx="181">
                  <c:v>256206.35188355821</c:v>
                </c:pt>
                <c:pt idx="182">
                  <c:v>276178.91995765397</c:v>
                </c:pt>
                <c:pt idx="183">
                  <c:v>259038.70178032492</c:v>
                </c:pt>
                <c:pt idx="184">
                  <c:v>268038.64555958385</c:v>
                </c:pt>
                <c:pt idx="185">
                  <c:v>255811.28675329726</c:v>
                </c:pt>
                <c:pt idx="186">
                  <c:v>223523.04629589495</c:v>
                </c:pt>
                <c:pt idx="187">
                  <c:v>242022.73768886062</c:v>
                </c:pt>
                <c:pt idx="188">
                  <c:v>260029.61351888828</c:v>
                </c:pt>
                <c:pt idx="189">
                  <c:v>249556.72445739183</c:v>
                </c:pt>
                <c:pt idx="190">
                  <c:v>281785.30424605269</c:v>
                </c:pt>
                <c:pt idx="191">
                  <c:v>264945.39638707129</c:v>
                </c:pt>
                <c:pt idx="192">
                  <c:v>283991.48266038048</c:v>
                </c:pt>
                <c:pt idx="193">
                  <c:v>312419.89642577316</c:v>
                </c:pt>
                <c:pt idx="194">
                  <c:v>307638.55913744512</c:v>
                </c:pt>
                <c:pt idx="195">
                  <c:v>354273.2842923564</c:v>
                </c:pt>
                <c:pt idx="196">
                  <c:v>337161.54980441363</c:v>
                </c:pt>
                <c:pt idx="197">
                  <c:v>305104.56937393663</c:v>
                </c:pt>
                <c:pt idx="198">
                  <c:v>328596.40041516919</c:v>
                </c:pt>
                <c:pt idx="199">
                  <c:v>284001.33157722664</c:v>
                </c:pt>
                <c:pt idx="200">
                  <c:v>278247.79769128218</c:v>
                </c:pt>
                <c:pt idx="201">
                  <c:v>271280.27746365621</c:v>
                </c:pt>
                <c:pt idx="202">
                  <c:v>294976.59775860701</c:v>
                </c:pt>
                <c:pt idx="203">
                  <c:v>207317.04187905134</c:v>
                </c:pt>
                <c:pt idx="204">
                  <c:v>201681.99544209315</c:v>
                </c:pt>
                <c:pt idx="205">
                  <c:v>206999.22871437494</c:v>
                </c:pt>
                <c:pt idx="206">
                  <c:v>105031.51320387688</c:v>
                </c:pt>
                <c:pt idx="207">
                  <c:v>118957.92699538487</c:v>
                </c:pt>
                <c:pt idx="208">
                  <c:v>223263.66644293361</c:v>
                </c:pt>
                <c:pt idx="209">
                  <c:v>232954.45116719991</c:v>
                </c:pt>
                <c:pt idx="210">
                  <c:v>229534.84457110908</c:v>
                </c:pt>
                <c:pt idx="211">
                  <c:v>263392.71134038141</c:v>
                </c:pt>
                <c:pt idx="212">
                  <c:v>253059.71228728618</c:v>
                </c:pt>
                <c:pt idx="213">
                  <c:v>319715.95330142922</c:v>
                </c:pt>
                <c:pt idx="214">
                  <c:v>241873.34716316592</c:v>
                </c:pt>
                <c:pt idx="215">
                  <c:v>272327.15941532189</c:v>
                </c:pt>
                <c:pt idx="216">
                  <c:v>312446.9293583369</c:v>
                </c:pt>
                <c:pt idx="217">
                  <c:v>350001.28127288981</c:v>
                </c:pt>
                <c:pt idx="218">
                  <c:v>322146.1548742975</c:v>
                </c:pt>
                <c:pt idx="219">
                  <c:v>304234.39273983776</c:v>
                </c:pt>
                <c:pt idx="220">
                  <c:v>277448.22453591722</c:v>
                </c:pt>
                <c:pt idx="221">
                  <c:v>274364.84265360393</c:v>
                </c:pt>
                <c:pt idx="222">
                  <c:v>240147.61010825075</c:v>
                </c:pt>
                <c:pt idx="223">
                  <c:v>249681.8871869545</c:v>
                </c:pt>
                <c:pt idx="224">
                  <c:v>276573.28828083817</c:v>
                </c:pt>
                <c:pt idx="225">
                  <c:v>243837.7939665216</c:v>
                </c:pt>
                <c:pt idx="226">
                  <c:v>261721.44565644095</c:v>
                </c:pt>
                <c:pt idx="227">
                  <c:v>252136.46958772696</c:v>
                </c:pt>
                <c:pt idx="228">
                  <c:v>275634.00693294359</c:v>
                </c:pt>
                <c:pt idx="229">
                  <c:v>258785.96410533154</c:v>
                </c:pt>
                <c:pt idx="230">
                  <c:v>238731.73268706302</c:v>
                </c:pt>
                <c:pt idx="231">
                  <c:v>225423.74476460891</c:v>
                </c:pt>
                <c:pt idx="232">
                  <c:v>225942.53286923788</c:v>
                </c:pt>
                <c:pt idx="233">
                  <c:v>235843.59536414422</c:v>
                </c:pt>
                <c:pt idx="234">
                  <c:v>214225.2031245367</c:v>
                </c:pt>
                <c:pt idx="235">
                  <c:v>206466.38786347868</c:v>
                </c:pt>
                <c:pt idx="236">
                  <c:v>206574.97745297846</c:v>
                </c:pt>
                <c:pt idx="237">
                  <c:v>217368.97015617977</c:v>
                </c:pt>
                <c:pt idx="238">
                  <c:v>212697.54473252929</c:v>
                </c:pt>
                <c:pt idx="239">
                  <c:v>203759.3541340261</c:v>
                </c:pt>
                <c:pt idx="240">
                  <c:v>187709.5430884579</c:v>
                </c:pt>
                <c:pt idx="241">
                  <c:v>297259.75723926182</c:v>
                </c:pt>
                <c:pt idx="242">
                  <c:v>288318.54170578235</c:v>
                </c:pt>
                <c:pt idx="243">
                  <c:v>274340.1560744833</c:v>
                </c:pt>
                <c:pt idx="244">
                  <c:v>292892.90759471577</c:v>
                </c:pt>
                <c:pt idx="245">
                  <c:v>284470.52883142978</c:v>
                </c:pt>
                <c:pt idx="246">
                  <c:v>253243.68390264781</c:v>
                </c:pt>
                <c:pt idx="247">
                  <c:v>225415.20979161665</c:v>
                </c:pt>
                <c:pt idx="248">
                  <c:v>249583.24972901942</c:v>
                </c:pt>
                <c:pt idx="249">
                  <c:v>220346.08292141516</c:v>
                </c:pt>
                <c:pt idx="250">
                  <c:v>257074.63508968428</c:v>
                </c:pt>
                <c:pt idx="251">
                  <c:v>241288.56431950629</c:v>
                </c:pt>
                <c:pt idx="252">
                  <c:v>257248.39530808103</c:v>
                </c:pt>
                <c:pt idx="253">
                  <c:v>243988.14031506068</c:v>
                </c:pt>
                <c:pt idx="254">
                  <c:v>278826.87661341199</c:v>
                </c:pt>
                <c:pt idx="255">
                  <c:v>209091.60294611394</c:v>
                </c:pt>
                <c:pt idx="256">
                  <c:v>168107.3055031508</c:v>
                </c:pt>
                <c:pt idx="257">
                  <c:v>178128.06752142732</c:v>
                </c:pt>
                <c:pt idx="258">
                  <c:v>161815.51642124684</c:v>
                </c:pt>
                <c:pt idx="259">
                  <c:v>101533.01701063522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E-48A0-B85D-0ADD661E7FC5}"/>
            </c:ext>
          </c:extLst>
        </c:ser>
        <c:ser>
          <c:idx val="1"/>
          <c:order val="1"/>
          <c:tx>
            <c:strRef>
              <c:f>AddModel!$D$9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AddModel!$D$10:$D$374</c:f>
              <c:numCache>
                <c:formatCode>_-* #,##0_-;\-* #,##0_-;_-* "-"??_-;_-@_-</c:formatCode>
                <c:ptCount val="260"/>
                <c:pt idx="21">
                  <c:v>333501.36176926235</c:v>
                </c:pt>
                <c:pt idx="22">
                  <c:v>296596.37008975615</c:v>
                </c:pt>
                <c:pt idx="23">
                  <c:v>279495.79236838914</c:v>
                </c:pt>
                <c:pt idx="24">
                  <c:v>262065.50955652396</c:v>
                </c:pt>
                <c:pt idx="25">
                  <c:v>260261.73948961118</c:v>
                </c:pt>
                <c:pt idx="26">
                  <c:v>267797.82999727264</c:v>
                </c:pt>
                <c:pt idx="27">
                  <c:v>253021.57798843441</c:v>
                </c:pt>
                <c:pt idx="28">
                  <c:v>291527.56520190067</c:v>
                </c:pt>
                <c:pt idx="29">
                  <c:v>315917.06894385064</c:v>
                </c:pt>
                <c:pt idx="30">
                  <c:v>334906.05641394277</c:v>
                </c:pt>
                <c:pt idx="31">
                  <c:v>272688.93833537243</c:v>
                </c:pt>
                <c:pt idx="32">
                  <c:v>307359.36209555937</c:v>
                </c:pt>
                <c:pt idx="33">
                  <c:v>286250.84030975332</c:v>
                </c:pt>
                <c:pt idx="34">
                  <c:v>333089.40159881377</c:v>
                </c:pt>
                <c:pt idx="35">
                  <c:v>360432.77373680525</c:v>
                </c:pt>
                <c:pt idx="36">
                  <c:v>344078.23079768516</c:v>
                </c:pt>
                <c:pt idx="37">
                  <c:v>371512.29361326474</c:v>
                </c:pt>
                <c:pt idx="38">
                  <c:v>411943.67102385225</c:v>
                </c:pt>
                <c:pt idx="39">
                  <c:v>410376.59891999129</c:v>
                </c:pt>
                <c:pt idx="40">
                  <c:v>396790.56122376176</c:v>
                </c:pt>
                <c:pt idx="41">
                  <c:v>406481.35322003713</c:v>
                </c:pt>
                <c:pt idx="42">
                  <c:v>399031.71362698165</c:v>
                </c:pt>
                <c:pt idx="43">
                  <c:v>350076.16429312318</c:v>
                </c:pt>
                <c:pt idx="44">
                  <c:v>315240.55361285975</c:v>
                </c:pt>
                <c:pt idx="45">
                  <c:v>289537.37761921278</c:v>
                </c:pt>
                <c:pt idx="46">
                  <c:v>299216.08120677742</c:v>
                </c:pt>
                <c:pt idx="47">
                  <c:v>196561.90725173353</c:v>
                </c:pt>
                <c:pt idx="48">
                  <c:v>208398.93402056501</c:v>
                </c:pt>
                <c:pt idx="49">
                  <c:v>208552.64096208481</c:v>
                </c:pt>
                <c:pt idx="50">
                  <c:v>120895.32347450056</c:v>
                </c:pt>
                <c:pt idx="51">
                  <c:v>148625.80854974675</c:v>
                </c:pt>
                <c:pt idx="52">
                  <c:v>243719.75074427755</c:v>
                </c:pt>
                <c:pt idx="53">
                  <c:v>241590.5677300473</c:v>
                </c:pt>
                <c:pt idx="54">
                  <c:v>282511.77452781104</c:v>
                </c:pt>
                <c:pt idx="55">
                  <c:v>239232.94668024793</c:v>
                </c:pt>
                <c:pt idx="56">
                  <c:v>316151.87106794881</c:v>
                </c:pt>
                <c:pt idx="57">
                  <c:v>254930.65281350227</c:v>
                </c:pt>
                <c:pt idx="58">
                  <c:v>243038.5126982225</c:v>
                </c:pt>
                <c:pt idx="59">
                  <c:v>286147.6347504938</c:v>
                </c:pt>
                <c:pt idx="60">
                  <c:v>311038.09560769814</c:v>
                </c:pt>
                <c:pt idx="61">
                  <c:v>294572.64180131396</c:v>
                </c:pt>
                <c:pt idx="62">
                  <c:v>302364.20286445617</c:v>
                </c:pt>
                <c:pt idx="63">
                  <c:v>344625.53684658656</c:v>
                </c:pt>
                <c:pt idx="64">
                  <c:v>366108.01646885113</c:v>
                </c:pt>
                <c:pt idx="65">
                  <c:v>336866.20585401269</c:v>
                </c:pt>
                <c:pt idx="66">
                  <c:v>339017.14363438153</c:v>
                </c:pt>
                <c:pt idx="67">
                  <c:v>378608.29019826173</c:v>
                </c:pt>
                <c:pt idx="68">
                  <c:v>330642.370052338</c:v>
                </c:pt>
                <c:pt idx="69">
                  <c:v>390307.3433166272</c:v>
                </c:pt>
                <c:pt idx="70">
                  <c:v>370721.62908686901</c:v>
                </c:pt>
                <c:pt idx="71">
                  <c:v>332961.1230823294</c:v>
                </c:pt>
                <c:pt idx="72">
                  <c:v>298041.68447594682</c:v>
                </c:pt>
                <c:pt idx="73">
                  <c:v>260602.7032450843</c:v>
                </c:pt>
                <c:pt idx="74">
                  <c:v>272532.07151519228</c:v>
                </c:pt>
                <c:pt idx="75">
                  <c:v>293593.46548128087</c:v>
                </c:pt>
                <c:pt idx="76">
                  <c:v>352574.46589341573</c:v>
                </c:pt>
                <c:pt idx="77">
                  <c:v>322206.74633560382</c:v>
                </c:pt>
                <c:pt idx="78">
                  <c:v>297110.06448180554</c:v>
                </c:pt>
                <c:pt idx="79">
                  <c:v>254840.16470128755</c:v>
                </c:pt>
                <c:pt idx="80">
                  <c:v>280454.36644058442</c:v>
                </c:pt>
                <c:pt idx="81">
                  <c:v>241141.65996574902</c:v>
                </c:pt>
                <c:pt idx="82">
                  <c:v>230019.06999906906</c:v>
                </c:pt>
                <c:pt idx="83">
                  <c:v>226372.05913414989</c:v>
                </c:pt>
                <c:pt idx="84">
                  <c:v>236990.64017253861</c:v>
                </c:pt>
                <c:pt idx="85">
                  <c:v>270954.95840805228</c:v>
                </c:pt>
                <c:pt idx="86">
                  <c:v>219377.13271597764</c:v>
                </c:pt>
                <c:pt idx="87">
                  <c:v>285929.88563191937</c:v>
                </c:pt>
                <c:pt idx="88">
                  <c:v>324411.37168147275</c:v>
                </c:pt>
                <c:pt idx="89">
                  <c:v>358568.46786897234</c:v>
                </c:pt>
                <c:pt idx="90">
                  <c:v>300597.37173025485</c:v>
                </c:pt>
                <c:pt idx="91">
                  <c:v>311560.93557915173</c:v>
                </c:pt>
                <c:pt idx="92">
                  <c:v>297697.56462205574</c:v>
                </c:pt>
                <c:pt idx="93">
                  <c:v>304709.26337892999</c:v>
                </c:pt>
                <c:pt idx="94">
                  <c:v>268082.81456243538</c:v>
                </c:pt>
                <c:pt idx="95">
                  <c:v>269678.6905901687</c:v>
                </c:pt>
                <c:pt idx="96">
                  <c:v>255271.93205195075</c:v>
                </c:pt>
                <c:pt idx="97">
                  <c:v>263700.76193408429</c:v>
                </c:pt>
                <c:pt idx="98">
                  <c:v>289505.63058960007</c:v>
                </c:pt>
                <c:pt idx="99">
                  <c:v>211272.24367939474</c:v>
                </c:pt>
                <c:pt idx="100">
                  <c:v>201148.70045820996</c:v>
                </c:pt>
                <c:pt idx="101">
                  <c:v>212398.80484989125</c:v>
                </c:pt>
                <c:pt idx="102">
                  <c:v>117242.39320725444</c:v>
                </c:pt>
                <c:pt idx="103">
                  <c:v>143422.25532979585</c:v>
                </c:pt>
                <c:pt idx="104">
                  <c:v>259200.80039141662</c:v>
                </c:pt>
                <c:pt idx="105">
                  <c:v>270844.8997838716</c:v>
                </c:pt>
                <c:pt idx="106">
                  <c:v>262042.02209049542</c:v>
                </c:pt>
                <c:pt idx="107">
                  <c:v>269668.47182800813</c:v>
                </c:pt>
                <c:pt idx="108">
                  <c:v>286722.32932879787</c:v>
                </c:pt>
                <c:pt idx="109">
                  <c:v>226744.60517597498</c:v>
                </c:pt>
                <c:pt idx="110">
                  <c:v>236263.84380323027</c:v>
                </c:pt>
                <c:pt idx="111">
                  <c:v>261506.22769131706</c:v>
                </c:pt>
                <c:pt idx="112">
                  <c:v>281330.6014024684</c:v>
                </c:pt>
                <c:pt idx="113">
                  <c:v>286271.01783068059</c:v>
                </c:pt>
                <c:pt idx="114">
                  <c:v>340226.2745978114</c:v>
                </c:pt>
                <c:pt idx="115">
                  <c:v>356625.44634116685</c:v>
                </c:pt>
                <c:pt idx="116">
                  <c:v>347947.99763503694</c:v>
                </c:pt>
                <c:pt idx="117">
                  <c:v>330289.13479385938</c:v>
                </c:pt>
                <c:pt idx="118">
                  <c:v>332854.64974921726</c:v>
                </c:pt>
                <c:pt idx="119">
                  <c:v>387791.22629500565</c:v>
                </c:pt>
                <c:pt idx="120">
                  <c:v>324997.87005762907</c:v>
                </c:pt>
                <c:pt idx="121">
                  <c:v>325625.03657370922</c:v>
                </c:pt>
                <c:pt idx="122">
                  <c:v>321054.96904211323</c:v>
                </c:pt>
                <c:pt idx="123">
                  <c:v>297060.79028434854</c:v>
                </c:pt>
                <c:pt idx="124">
                  <c:v>309792.17392401426</c:v>
                </c:pt>
                <c:pt idx="125">
                  <c:v>261794.904778136</c:v>
                </c:pt>
                <c:pt idx="126">
                  <c:v>262511.2920627105</c:v>
                </c:pt>
                <c:pt idx="127">
                  <c:v>306318.35660762503</c:v>
                </c:pt>
                <c:pt idx="128">
                  <c:v>365069.82900994725</c:v>
                </c:pt>
                <c:pt idx="129">
                  <c:v>337100.98036439135</c:v>
                </c:pt>
                <c:pt idx="130">
                  <c:v>312538.85301827843</c:v>
                </c:pt>
                <c:pt idx="131">
                  <c:v>266617.33467578993</c:v>
                </c:pt>
                <c:pt idx="132">
                  <c:v>269454.81893117086</c:v>
                </c:pt>
                <c:pt idx="133">
                  <c:v>247323.95012881947</c:v>
                </c:pt>
                <c:pt idx="134">
                  <c:v>264008.31850164756</c:v>
                </c:pt>
                <c:pt idx="135">
                  <c:v>277497.89267533558</c:v>
                </c:pt>
                <c:pt idx="136">
                  <c:v>289914.15598778636</c:v>
                </c:pt>
                <c:pt idx="137">
                  <c:v>310039.60040107573</c:v>
                </c:pt>
                <c:pt idx="138">
                  <c:v>278587.66437088815</c:v>
                </c:pt>
                <c:pt idx="139">
                  <c:v>349131.60247880634</c:v>
                </c:pt>
                <c:pt idx="140">
                  <c:v>362882.1443103975</c:v>
                </c:pt>
                <c:pt idx="141">
                  <c:v>418057.17949673632</c:v>
                </c:pt>
                <c:pt idx="142">
                  <c:v>393947.86931946751</c:v>
                </c:pt>
                <c:pt idx="143">
                  <c:v>379478.99331495806</c:v>
                </c:pt>
                <c:pt idx="144">
                  <c:v>389945.23755395866</c:v>
                </c:pt>
                <c:pt idx="145">
                  <c:v>377066.68005066493</c:v>
                </c:pt>
                <c:pt idx="146">
                  <c:v>404048.53928165877</c:v>
                </c:pt>
                <c:pt idx="147">
                  <c:v>346187.19953188556</c:v>
                </c:pt>
                <c:pt idx="148">
                  <c:v>329923.38198614231</c:v>
                </c:pt>
                <c:pt idx="149">
                  <c:v>340171.20867623237</c:v>
                </c:pt>
                <c:pt idx="150">
                  <c:v>348038.76806431869</c:v>
                </c:pt>
                <c:pt idx="151">
                  <c:v>247674.53365860268</c:v>
                </c:pt>
                <c:pt idx="152">
                  <c:v>240777.68014197037</c:v>
                </c:pt>
                <c:pt idx="153">
                  <c:v>229533.69643173783</c:v>
                </c:pt>
                <c:pt idx="154">
                  <c:v>120310.40277037704</c:v>
                </c:pt>
                <c:pt idx="155">
                  <c:v>142775.71203482145</c:v>
                </c:pt>
                <c:pt idx="156">
                  <c:v>250432.75330714128</c:v>
                </c:pt>
                <c:pt idx="157">
                  <c:v>237570.68996911671</c:v>
                </c:pt>
                <c:pt idx="158">
                  <c:v>247275.13318376458</c:v>
                </c:pt>
                <c:pt idx="159">
                  <c:v>248261.79330643572</c:v>
                </c:pt>
                <c:pt idx="160">
                  <c:v>219363.55263778204</c:v>
                </c:pt>
                <c:pt idx="161">
                  <c:v>305063.36198432813</c:v>
                </c:pt>
                <c:pt idx="162">
                  <c:v>222088.85641663658</c:v>
                </c:pt>
                <c:pt idx="163">
                  <c:v>235825.37287827462</c:v>
                </c:pt>
                <c:pt idx="164">
                  <c:v>285143.8441578846</c:v>
                </c:pt>
                <c:pt idx="165">
                  <c:v>297235.66632666206</c:v>
                </c:pt>
                <c:pt idx="166">
                  <c:v>292609.75573252403</c:v>
                </c:pt>
                <c:pt idx="167">
                  <c:v>331912.81720408564</c:v>
                </c:pt>
                <c:pt idx="168">
                  <c:v>289861.37284686189</c:v>
                </c:pt>
                <c:pt idx="169">
                  <c:v>333848.34963468567</c:v>
                </c:pt>
                <c:pt idx="170">
                  <c:v>353599.36527305772</c:v>
                </c:pt>
                <c:pt idx="171">
                  <c:v>299477.17411343928</c:v>
                </c:pt>
                <c:pt idx="172">
                  <c:v>298507.68981045927</c:v>
                </c:pt>
                <c:pt idx="173">
                  <c:v>273621.24287666671</c:v>
                </c:pt>
                <c:pt idx="174">
                  <c:v>283540.55113937316</c:v>
                </c:pt>
                <c:pt idx="175">
                  <c:v>338280.8862261172</c:v>
                </c:pt>
                <c:pt idx="176">
                  <c:v>368046.44365767727</c:v>
                </c:pt>
                <c:pt idx="177">
                  <c:v>305674.78173442063</c:v>
                </c:pt>
                <c:pt idx="178">
                  <c:v>281458.50285802584</c:v>
                </c:pt>
                <c:pt idx="179">
                  <c:v>294695.71303936362</c:v>
                </c:pt>
                <c:pt idx="180">
                  <c:v>318072.94567058422</c:v>
                </c:pt>
                <c:pt idx="181">
                  <c:v>279037.97576160292</c:v>
                </c:pt>
                <c:pt idx="182">
                  <c:v>281082.80322027719</c:v>
                </c:pt>
                <c:pt idx="183">
                  <c:v>262232.78646171681</c:v>
                </c:pt>
                <c:pt idx="184">
                  <c:v>269950.07915151922</c:v>
                </c:pt>
                <c:pt idx="185">
                  <c:v>271021.46980340115</c:v>
                </c:pt>
                <c:pt idx="186">
                  <c:v>228516.15497217482</c:v>
                </c:pt>
                <c:pt idx="187">
                  <c:v>235815.08027155593</c:v>
                </c:pt>
                <c:pt idx="188">
                  <c:v>255730.56641238995</c:v>
                </c:pt>
                <c:pt idx="189">
                  <c:v>261249.88497568533</c:v>
                </c:pt>
                <c:pt idx="190">
                  <c:v>281459.86206839542</c:v>
                </c:pt>
                <c:pt idx="191">
                  <c:v>270430.01238618215</c:v>
                </c:pt>
                <c:pt idx="192">
                  <c:v>288500.82933447603</c:v>
                </c:pt>
                <c:pt idx="193">
                  <c:v>319576.12609777378</c:v>
                </c:pt>
                <c:pt idx="194">
                  <c:v>280001.73461025633</c:v>
                </c:pt>
                <c:pt idx="195">
                  <c:v>327485.86293637293</c:v>
                </c:pt>
                <c:pt idx="196">
                  <c:v>330116.52117670845</c:v>
                </c:pt>
                <c:pt idx="197">
                  <c:v>318363.9008989635</c:v>
                </c:pt>
                <c:pt idx="198">
                  <c:v>345234.9350170964</c:v>
                </c:pt>
                <c:pt idx="199">
                  <c:v>301160.7783058965</c:v>
                </c:pt>
                <c:pt idx="200">
                  <c:v>272566.1232196762</c:v>
                </c:pt>
                <c:pt idx="201">
                  <c:v>278555.39418508112</c:v>
                </c:pt>
                <c:pt idx="202">
                  <c:v>294001.22328474809</c:v>
                </c:pt>
                <c:pt idx="203">
                  <c:v>208334.00414084201</c:v>
                </c:pt>
                <c:pt idx="204">
                  <c:v>187857.61230869143</c:v>
                </c:pt>
                <c:pt idx="205">
                  <c:v>188210.9124859143</c:v>
                </c:pt>
                <c:pt idx="206">
                  <c:v>100229.12347635141</c:v>
                </c:pt>
                <c:pt idx="207">
                  <c:v>125697.90730012904</c:v>
                </c:pt>
                <c:pt idx="208">
                  <c:v>221773.26820446728</c:v>
                </c:pt>
                <c:pt idx="209">
                  <c:v>222266.61276039123</c:v>
                </c:pt>
                <c:pt idx="210">
                  <c:v>230716.46896131162</c:v>
                </c:pt>
                <c:pt idx="211">
                  <c:v>261159.40421476832</c:v>
                </c:pt>
                <c:pt idx="212">
                  <c:v>256085.18577272655</c:v>
                </c:pt>
                <c:pt idx="213">
                  <c:v>324889.30495457025</c:v>
                </c:pt>
                <c:pt idx="214">
                  <c:v>247906.04562621319</c:v>
                </c:pt>
                <c:pt idx="215">
                  <c:v>264698.92130370921</c:v>
                </c:pt>
                <c:pt idx="216">
                  <c:v>298604.58984916873</c:v>
                </c:pt>
                <c:pt idx="217">
                  <c:v>325004.75755327474</c:v>
                </c:pt>
                <c:pt idx="218">
                  <c:v>335105.34901657654</c:v>
                </c:pt>
                <c:pt idx="219">
                  <c:v>333882.10968682595</c:v>
                </c:pt>
                <c:pt idx="220">
                  <c:v>260535.34057409278</c:v>
                </c:pt>
                <c:pt idx="221">
                  <c:v>264444.38348272501</c:v>
                </c:pt>
                <c:pt idx="222">
                  <c:v>252354.16003046723</c:v>
                </c:pt>
                <c:pt idx="223">
                  <c:v>260053.13109059632</c:v>
                </c:pt>
                <c:pt idx="224">
                  <c:v>268362.8630306283</c:v>
                </c:pt>
                <c:pt idx="225">
                  <c:v>242625.89906479063</c:v>
                </c:pt>
                <c:pt idx="226">
                  <c:v>239158.42030281213</c:v>
                </c:pt>
                <c:pt idx="227">
                  <c:v>252662.32335598068</c:v>
                </c:pt>
                <c:pt idx="228">
                  <c:v>289295.80389366124</c:v>
                </c:pt>
                <c:pt idx="229">
                  <c:v>262196.03584606736</c:v>
                </c:pt>
                <c:pt idx="230">
                  <c:v>237533.57506420091</c:v>
                </c:pt>
                <c:pt idx="231">
                  <c:v>220567.408905569</c:v>
                </c:pt>
                <c:pt idx="232">
                  <c:v>226625.41146405524</c:v>
                </c:pt>
                <c:pt idx="233">
                  <c:v>229425.88517265269</c:v>
                </c:pt>
                <c:pt idx="234">
                  <c:v>211139.2055667768</c:v>
                </c:pt>
                <c:pt idx="235">
                  <c:v>207743.25854519525</c:v>
                </c:pt>
                <c:pt idx="236">
                  <c:v>195181.47168730351</c:v>
                </c:pt>
                <c:pt idx="237">
                  <c:v>233558.18613301759</c:v>
                </c:pt>
                <c:pt idx="238">
                  <c:v>205092.16988990776</c:v>
                </c:pt>
                <c:pt idx="239">
                  <c:v>198191.35809441764</c:v>
                </c:pt>
                <c:pt idx="240">
                  <c:v>206223.32751951469</c:v>
                </c:pt>
                <c:pt idx="241">
                  <c:v>269863.21178972593</c:v>
                </c:pt>
                <c:pt idx="242">
                  <c:v>288899.71892683685</c:v>
                </c:pt>
                <c:pt idx="243">
                  <c:v>273193.55202600191</c:v>
                </c:pt>
                <c:pt idx="244">
                  <c:v>282241.10444154561</c:v>
                </c:pt>
                <c:pt idx="245">
                  <c:v>283621.8220604473</c:v>
                </c:pt>
                <c:pt idx="246">
                  <c:v>251901.28072888128</c:v>
                </c:pt>
                <c:pt idx="247">
                  <c:v>243454.24730049467</c:v>
                </c:pt>
                <c:pt idx="248">
                  <c:v>247953.95253576015</c:v>
                </c:pt>
                <c:pt idx="249">
                  <c:v>238689.23458410625</c:v>
                </c:pt>
                <c:pt idx="250">
                  <c:v>255365.53839383015</c:v>
                </c:pt>
                <c:pt idx="251">
                  <c:v>245534.48776542503</c:v>
                </c:pt>
                <c:pt idx="252">
                  <c:v>242831.24310347234</c:v>
                </c:pt>
                <c:pt idx="253">
                  <c:v>252223.11233615442</c:v>
                </c:pt>
                <c:pt idx="254">
                  <c:v>270078.87297660043</c:v>
                </c:pt>
                <c:pt idx="255">
                  <c:v>204986.88290142221</c:v>
                </c:pt>
                <c:pt idx="256">
                  <c:v>176649.19458554394</c:v>
                </c:pt>
                <c:pt idx="257">
                  <c:v>176057.08556122976</c:v>
                </c:pt>
                <c:pt idx="258">
                  <c:v>172537.94748913526</c:v>
                </c:pt>
                <c:pt idx="259">
                  <c:v>94378.67050214186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FE-48A0-B85D-0ADD661E7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AddModel!$C$379:$C$638</c:f>
              <c:numCache>
                <c:formatCode>_-* #,##0_-;\-* #,##0_-;_-* "-"??_-;_-@_-</c:formatCode>
                <c:ptCount val="260"/>
                <c:pt idx="0">
                  <c:v>334622.93690547091</c:v>
                </c:pt>
                <c:pt idx="1">
                  <c:v>334622.93690547091</c:v>
                </c:pt>
                <c:pt idx="2">
                  <c:v>334622.93690547091</c:v>
                </c:pt>
                <c:pt idx="3">
                  <c:v>334622.93690547091</c:v>
                </c:pt>
                <c:pt idx="4">
                  <c:v>334622.93690547091</c:v>
                </c:pt>
                <c:pt idx="5">
                  <c:v>334622.93690547091</c:v>
                </c:pt>
                <c:pt idx="6">
                  <c:v>334622.93690547091</c:v>
                </c:pt>
                <c:pt idx="7">
                  <c:v>334622.93690547091</c:v>
                </c:pt>
                <c:pt idx="8">
                  <c:v>334622.93690547091</c:v>
                </c:pt>
                <c:pt idx="9">
                  <c:v>334622.93690547091</c:v>
                </c:pt>
                <c:pt idx="10">
                  <c:v>334622.93690547091</c:v>
                </c:pt>
                <c:pt idx="11">
                  <c:v>334622.93690547091</c:v>
                </c:pt>
                <c:pt idx="12">
                  <c:v>334622.93690547091</c:v>
                </c:pt>
                <c:pt idx="13">
                  <c:v>334622.93690547091</c:v>
                </c:pt>
                <c:pt idx="14">
                  <c:v>334622.93690547091</c:v>
                </c:pt>
                <c:pt idx="15">
                  <c:v>334622.93690547091</c:v>
                </c:pt>
                <c:pt idx="16">
                  <c:v>334622.93690547091</c:v>
                </c:pt>
                <c:pt idx="17">
                  <c:v>334622.93690547091</c:v>
                </c:pt>
                <c:pt idx="18">
                  <c:v>334622.93690547091</c:v>
                </c:pt>
                <c:pt idx="19">
                  <c:v>334622.93690547091</c:v>
                </c:pt>
                <c:pt idx="20">
                  <c:v>334622.93690547091</c:v>
                </c:pt>
                <c:pt idx="21">
                  <c:v>334622.93690547091</c:v>
                </c:pt>
                <c:pt idx="22">
                  <c:v>300182.45327162306</c:v>
                </c:pt>
                <c:pt idx="23">
                  <c:v>291812.60498953506</c:v>
                </c:pt>
                <c:pt idx="24">
                  <c:v>270589.50898551825</c:v>
                </c:pt>
                <c:pt idx="25">
                  <c:v>279766.50664151344</c:v>
                </c:pt>
                <c:pt idx="26">
                  <c:v>284618.45347959473</c:v>
                </c:pt>
                <c:pt idx="27">
                  <c:v>244810.79153991307</c:v>
                </c:pt>
                <c:pt idx="28">
                  <c:v>289792.51307520166</c:v>
                </c:pt>
                <c:pt idx="29">
                  <c:v>309995.51319828595</c:v>
                </c:pt>
                <c:pt idx="30">
                  <c:v>361772.91446496686</c:v>
                </c:pt>
                <c:pt idx="31">
                  <c:v>265845.30252434383</c:v>
                </c:pt>
                <c:pt idx="32">
                  <c:v>341161.10960374802</c:v>
                </c:pt>
                <c:pt idx="33">
                  <c:v>283162.49313748779</c:v>
                </c:pt>
                <c:pt idx="34">
                  <c:v>349792.17467941856</c:v>
                </c:pt>
                <c:pt idx="35">
                  <c:v>373326.40484411566</c:v>
                </c:pt>
                <c:pt idx="36">
                  <c:v>336463.28120105912</c:v>
                </c:pt>
                <c:pt idx="37">
                  <c:v>351003.54708188557</c:v>
                </c:pt>
                <c:pt idx="38">
                  <c:v>407894.4473939375</c:v>
                </c:pt>
                <c:pt idx="39">
                  <c:v>371701.21459004271</c:v>
                </c:pt>
                <c:pt idx="40">
                  <c:v>359357.3925140886</c:v>
                </c:pt>
                <c:pt idx="41">
                  <c:v>403150.81873650587</c:v>
                </c:pt>
                <c:pt idx="42">
                  <c:v>389249.77740574029</c:v>
                </c:pt>
                <c:pt idx="43">
                  <c:v>337765.22987066681</c:v>
                </c:pt>
                <c:pt idx="44">
                  <c:v>321384.4414102005</c:v>
                </c:pt>
                <c:pt idx="45">
                  <c:v>306370.65546195745</c:v>
                </c:pt>
                <c:pt idx="46">
                  <c:v>299520.07185306429</c:v>
                </c:pt>
                <c:pt idx="47">
                  <c:v>200786.03055682589</c:v>
                </c:pt>
                <c:pt idx="48">
                  <c:v>213280.56999096856</c:v>
                </c:pt>
                <c:pt idx="49">
                  <c:v>198685.90122312459</c:v>
                </c:pt>
                <c:pt idx="50">
                  <c:v>120718.09097081136</c:v>
                </c:pt>
                <c:pt idx="51">
                  <c:v>149606.2644838072</c:v>
                </c:pt>
                <c:pt idx="52">
                  <c:v>266775.20291968063</c:v>
                </c:pt>
                <c:pt idx="53">
                  <c:v>239434.31272774577</c:v>
                </c:pt>
                <c:pt idx="54">
                  <c:v>274206.95044329175</c:v>
                </c:pt>
                <c:pt idx="55">
                  <c:v>244910.62132421049</c:v>
                </c:pt>
                <c:pt idx="56">
                  <c:v>324015.59020222869</c:v>
                </c:pt>
                <c:pt idx="57">
                  <c:v>251901.60979273691</c:v>
                </c:pt>
                <c:pt idx="58">
                  <c:v>256003.27435250205</c:v>
                </c:pt>
                <c:pt idx="59">
                  <c:v>299146.42989508802</c:v>
                </c:pt>
                <c:pt idx="60">
                  <c:v>326405.29774838325</c:v>
                </c:pt>
                <c:pt idx="61">
                  <c:v>299008.13876421197</c:v>
                </c:pt>
                <c:pt idx="62">
                  <c:v>319587.99722522194</c:v>
                </c:pt>
                <c:pt idx="63">
                  <c:v>348307.38894167676</c:v>
                </c:pt>
                <c:pt idx="64">
                  <c:v>373629.77058156929</c:v>
                </c:pt>
                <c:pt idx="65">
                  <c:v>343827.53216190246</c:v>
                </c:pt>
                <c:pt idx="66">
                  <c:v>341445.69644306146</c:v>
                </c:pt>
                <c:pt idx="67">
                  <c:v>385069.15746815584</c:v>
                </c:pt>
                <c:pt idx="68">
                  <c:v>344605.73463493667</c:v>
                </c:pt>
                <c:pt idx="69">
                  <c:v>394171.03845644806</c:v>
                </c:pt>
                <c:pt idx="70">
                  <c:v>372121.60805210035</c:v>
                </c:pt>
                <c:pt idx="71">
                  <c:v>343786.34136691771</c:v>
                </c:pt>
                <c:pt idx="72">
                  <c:v>284912.05488607683</c:v>
                </c:pt>
                <c:pt idx="73">
                  <c:v>259323.1072919397</c:v>
                </c:pt>
                <c:pt idx="74">
                  <c:v>289437.23194191413</c:v>
                </c:pt>
                <c:pt idx="75">
                  <c:v>294538.58368059096</c:v>
                </c:pt>
                <c:pt idx="76">
                  <c:v>328472.51697981212</c:v>
                </c:pt>
                <c:pt idx="77">
                  <c:v>310216.03942948265</c:v>
                </c:pt>
                <c:pt idx="78">
                  <c:v>298675.15922802174</c:v>
                </c:pt>
                <c:pt idx="79">
                  <c:v>247661.37875960142</c:v>
                </c:pt>
                <c:pt idx="80">
                  <c:v>277085.06064906885</c:v>
                </c:pt>
                <c:pt idx="81">
                  <c:v>236029.52972708069</c:v>
                </c:pt>
                <c:pt idx="82">
                  <c:v>236939.78470187227</c:v>
                </c:pt>
                <c:pt idx="83">
                  <c:v>216114.49789151445</c:v>
                </c:pt>
                <c:pt idx="84">
                  <c:v>239918.92978290148</c:v>
                </c:pt>
                <c:pt idx="85">
                  <c:v>276102.24132072058</c:v>
                </c:pt>
                <c:pt idx="86">
                  <c:v>230867.63416110005</c:v>
                </c:pt>
                <c:pt idx="87">
                  <c:v>294235.87928716169</c:v>
                </c:pt>
                <c:pt idx="88">
                  <c:v>340928.54845705017</c:v>
                </c:pt>
                <c:pt idx="89">
                  <c:v>357731.81058276107</c:v>
                </c:pt>
                <c:pt idx="90">
                  <c:v>312313.58945874637</c:v>
                </c:pt>
                <c:pt idx="91">
                  <c:v>322700.15767878079</c:v>
                </c:pt>
                <c:pt idx="92">
                  <c:v>284468.18243035418</c:v>
                </c:pt>
                <c:pt idx="93">
                  <c:v>306002.38758326997</c:v>
                </c:pt>
                <c:pt idx="94">
                  <c:v>256221.2926564865</c:v>
                </c:pt>
                <c:pt idx="95">
                  <c:v>258933.79718848845</c:v>
                </c:pt>
                <c:pt idx="96">
                  <c:v>252609.6025487826</c:v>
                </c:pt>
                <c:pt idx="97">
                  <c:v>254887.59695474224</c:v>
                </c:pt>
                <c:pt idx="98">
                  <c:v>281921.82182767597</c:v>
                </c:pt>
                <c:pt idx="99">
                  <c:v>213317.22145146344</c:v>
                </c:pt>
                <c:pt idx="100">
                  <c:v>194482.80491641726</c:v>
                </c:pt>
                <c:pt idx="101">
                  <c:v>218316.30440176564</c:v>
                </c:pt>
                <c:pt idx="102">
                  <c:v>120826.74087527436</c:v>
                </c:pt>
                <c:pt idx="103">
                  <c:v>149933.84662455981</c:v>
                </c:pt>
                <c:pt idx="104">
                  <c:v>252624.7248136588</c:v>
                </c:pt>
                <c:pt idx="105">
                  <c:v>270469.05650065391</c:v>
                </c:pt>
                <c:pt idx="106">
                  <c:v>257185.59303108574</c:v>
                </c:pt>
                <c:pt idx="107">
                  <c:v>254891.98340855047</c:v>
                </c:pt>
                <c:pt idx="108">
                  <c:v>292516.9824093866</c:v>
                </c:pt>
                <c:pt idx="109">
                  <c:v>224484.76649358368</c:v>
                </c:pt>
                <c:pt idx="110">
                  <c:v>240315.23587683839</c:v>
                </c:pt>
                <c:pt idx="111">
                  <c:v>269121.27928542794</c:v>
                </c:pt>
                <c:pt idx="112">
                  <c:v>291010.51087874919</c:v>
                </c:pt>
                <c:pt idx="113">
                  <c:v>304456.52482921112</c:v>
                </c:pt>
                <c:pt idx="114">
                  <c:v>333931.81468131015</c:v>
                </c:pt>
                <c:pt idx="115">
                  <c:v>377330.87400809553</c:v>
                </c:pt>
                <c:pt idx="116">
                  <c:v>328463.59228706022</c:v>
                </c:pt>
                <c:pt idx="117">
                  <c:v>372705.18996901793</c:v>
                </c:pt>
                <c:pt idx="118">
                  <c:v>329379.82922204788</c:v>
                </c:pt>
                <c:pt idx="119">
                  <c:v>400262.14366564131</c:v>
                </c:pt>
                <c:pt idx="120">
                  <c:v>334253.54287359514</c:v>
                </c:pt>
                <c:pt idx="121">
                  <c:v>315385.39007760031</c:v>
                </c:pt>
                <c:pt idx="122">
                  <c:v>331368.60634507687</c:v>
                </c:pt>
                <c:pt idx="123">
                  <c:v>285653.7448502648</c:v>
                </c:pt>
                <c:pt idx="124">
                  <c:v>301778.51644338132</c:v>
                </c:pt>
                <c:pt idx="125">
                  <c:v>238729.74940838185</c:v>
                </c:pt>
                <c:pt idx="126">
                  <c:v>246357.47015497278</c:v>
                </c:pt>
                <c:pt idx="127">
                  <c:v>296086.36609371623</c:v>
                </c:pt>
                <c:pt idx="128">
                  <c:v>353885.40370628535</c:v>
                </c:pt>
                <c:pt idx="129">
                  <c:v>332761.180319276</c:v>
                </c:pt>
                <c:pt idx="130">
                  <c:v>319684.74030211807</c:v>
                </c:pt>
                <c:pt idx="131">
                  <c:v>257017.80996967523</c:v>
                </c:pt>
                <c:pt idx="132">
                  <c:v>266734.96853592253</c:v>
                </c:pt>
                <c:pt idx="133">
                  <c:v>257157.77547822826</c:v>
                </c:pt>
                <c:pt idx="134">
                  <c:v>274432.8614278009</c:v>
                </c:pt>
                <c:pt idx="135">
                  <c:v>266407.36424179579</c:v>
                </c:pt>
                <c:pt idx="136">
                  <c:v>272148.42389709398</c:v>
                </c:pt>
                <c:pt idx="137">
                  <c:v>294956.58579291456</c:v>
                </c:pt>
                <c:pt idx="138">
                  <c:v>266692.66612838214</c:v>
                </c:pt>
                <c:pt idx="139">
                  <c:v>352008.23286586895</c:v>
                </c:pt>
                <c:pt idx="140">
                  <c:v>354726.16077515064</c:v>
                </c:pt>
                <c:pt idx="141">
                  <c:v>428098.40411203814</c:v>
                </c:pt>
                <c:pt idx="142">
                  <c:v>398206.01794318826</c:v>
                </c:pt>
                <c:pt idx="143">
                  <c:v>361509.43071746069</c:v>
                </c:pt>
                <c:pt idx="144">
                  <c:v>386608.02347229124</c:v>
                </c:pt>
                <c:pt idx="145">
                  <c:v>384908.36297759338</c:v>
                </c:pt>
                <c:pt idx="146">
                  <c:v>380134.57191279321</c:v>
                </c:pt>
                <c:pt idx="147">
                  <c:v>377637.55283190438</c:v>
                </c:pt>
                <c:pt idx="148">
                  <c:v>325605.86953343276</c:v>
                </c:pt>
                <c:pt idx="149">
                  <c:v>339408.54756160633</c:v>
                </c:pt>
                <c:pt idx="150">
                  <c:v>346971.97306732548</c:v>
                </c:pt>
                <c:pt idx="151">
                  <c:v>257417.86666686271</c:v>
                </c:pt>
                <c:pt idx="152">
                  <c:v>242323.41438196646</c:v>
                </c:pt>
                <c:pt idx="153">
                  <c:v>228264.74295513082</c:v>
                </c:pt>
                <c:pt idx="154">
                  <c:v>123376.47549312063</c:v>
                </c:pt>
                <c:pt idx="155">
                  <c:v>153505.83447818595</c:v>
                </c:pt>
                <c:pt idx="156">
                  <c:v>232417.09191960687</c:v>
                </c:pt>
                <c:pt idx="157">
                  <c:v>217298.10117628839</c:v>
                </c:pt>
                <c:pt idx="158">
                  <c:v>259685.56043682215</c:v>
                </c:pt>
                <c:pt idx="159">
                  <c:v>228313.69501491918</c:v>
                </c:pt>
                <c:pt idx="160">
                  <c:v>203431.79049246263</c:v>
                </c:pt>
                <c:pt idx="161">
                  <c:v>289369.46361840412</c:v>
                </c:pt>
                <c:pt idx="162">
                  <c:v>211762.86909094636</c:v>
                </c:pt>
                <c:pt idx="163">
                  <c:v>251091.85718262359</c:v>
                </c:pt>
                <c:pt idx="164">
                  <c:v>265476.76814902114</c:v>
                </c:pt>
                <c:pt idx="165">
                  <c:v>303297.45717388479</c:v>
                </c:pt>
                <c:pt idx="166">
                  <c:v>319047.19053038489</c:v>
                </c:pt>
                <c:pt idx="167">
                  <c:v>297332.57985172834</c:v>
                </c:pt>
                <c:pt idx="168">
                  <c:v>304394.94753456081</c:v>
                </c:pt>
                <c:pt idx="169">
                  <c:v>339025.77165129146</c:v>
                </c:pt>
                <c:pt idx="170">
                  <c:v>344757.06998481794</c:v>
                </c:pt>
                <c:pt idx="171">
                  <c:v>289596.66307605343</c:v>
                </c:pt>
                <c:pt idx="172">
                  <c:v>307084.64821870998</c:v>
                </c:pt>
                <c:pt idx="173">
                  <c:v>285835.62688413734</c:v>
                </c:pt>
                <c:pt idx="174">
                  <c:v>293046.50619830325</c:v>
                </c:pt>
                <c:pt idx="175">
                  <c:v>329359.90833873791</c:v>
                </c:pt>
                <c:pt idx="176">
                  <c:v>382173.92828978441</c:v>
                </c:pt>
                <c:pt idx="177">
                  <c:v>294940.06500942458</c:v>
                </c:pt>
                <c:pt idx="178">
                  <c:v>296223.25422908814</c:v>
                </c:pt>
                <c:pt idx="179">
                  <c:v>264871.35388995352</c:v>
                </c:pt>
                <c:pt idx="180">
                  <c:v>309830.33232641505</c:v>
                </c:pt>
                <c:pt idx="181">
                  <c:v>256206.35188355821</c:v>
                </c:pt>
                <c:pt idx="182">
                  <c:v>276178.91995765397</c:v>
                </c:pt>
                <c:pt idx="183">
                  <c:v>259038.70178032492</c:v>
                </c:pt>
                <c:pt idx="184">
                  <c:v>268038.64555958385</c:v>
                </c:pt>
                <c:pt idx="185">
                  <c:v>255811.28675329726</c:v>
                </c:pt>
                <c:pt idx="186">
                  <c:v>223523.04629589495</c:v>
                </c:pt>
                <c:pt idx="187">
                  <c:v>242022.73768886062</c:v>
                </c:pt>
                <c:pt idx="188">
                  <c:v>260029.61351888828</c:v>
                </c:pt>
                <c:pt idx="189">
                  <c:v>249556.72445739183</c:v>
                </c:pt>
                <c:pt idx="190">
                  <c:v>281785.30424605269</c:v>
                </c:pt>
                <c:pt idx="191">
                  <c:v>264945.39638707129</c:v>
                </c:pt>
                <c:pt idx="192">
                  <c:v>283991.48266038048</c:v>
                </c:pt>
                <c:pt idx="193">
                  <c:v>312419.89642577316</c:v>
                </c:pt>
                <c:pt idx="194">
                  <c:v>307638.55913744512</c:v>
                </c:pt>
                <c:pt idx="195">
                  <c:v>354273.2842923564</c:v>
                </c:pt>
                <c:pt idx="196">
                  <c:v>337161.54980441363</c:v>
                </c:pt>
                <c:pt idx="197">
                  <c:v>305104.56937393663</c:v>
                </c:pt>
                <c:pt idx="198">
                  <c:v>328596.40041516919</c:v>
                </c:pt>
                <c:pt idx="199">
                  <c:v>284001.33157722664</c:v>
                </c:pt>
                <c:pt idx="200">
                  <c:v>278247.79769128218</c:v>
                </c:pt>
                <c:pt idx="201">
                  <c:v>271280.27746365621</c:v>
                </c:pt>
                <c:pt idx="202">
                  <c:v>294976.59775860701</c:v>
                </c:pt>
                <c:pt idx="203">
                  <c:v>207317.04187905134</c:v>
                </c:pt>
                <c:pt idx="204">
                  <c:v>201681.99544209315</c:v>
                </c:pt>
                <c:pt idx="205">
                  <c:v>206999.22871437494</c:v>
                </c:pt>
                <c:pt idx="206">
                  <c:v>105031.51320387688</c:v>
                </c:pt>
                <c:pt idx="207">
                  <c:v>118957.92699538487</c:v>
                </c:pt>
                <c:pt idx="208">
                  <c:v>223263.66644293361</c:v>
                </c:pt>
                <c:pt idx="209">
                  <c:v>232954.45116719991</c:v>
                </c:pt>
                <c:pt idx="210">
                  <c:v>229534.84457110908</c:v>
                </c:pt>
                <c:pt idx="211">
                  <c:v>263392.71134038141</c:v>
                </c:pt>
                <c:pt idx="212">
                  <c:v>253059.71228728618</c:v>
                </c:pt>
                <c:pt idx="213">
                  <c:v>319715.95330142922</c:v>
                </c:pt>
                <c:pt idx="214">
                  <c:v>241873.34716316592</c:v>
                </c:pt>
                <c:pt idx="215">
                  <c:v>272327.15941532189</c:v>
                </c:pt>
                <c:pt idx="216">
                  <c:v>312446.9293583369</c:v>
                </c:pt>
                <c:pt idx="217">
                  <c:v>350001.28127288981</c:v>
                </c:pt>
                <c:pt idx="218">
                  <c:v>322146.1548742975</c:v>
                </c:pt>
                <c:pt idx="219">
                  <c:v>304234.39273983776</c:v>
                </c:pt>
                <c:pt idx="220">
                  <c:v>277448.22453591722</c:v>
                </c:pt>
                <c:pt idx="221">
                  <c:v>274364.84265360393</c:v>
                </c:pt>
                <c:pt idx="222">
                  <c:v>240147.61010825075</c:v>
                </c:pt>
                <c:pt idx="223">
                  <c:v>249681.8871869545</c:v>
                </c:pt>
                <c:pt idx="224">
                  <c:v>276573.28828083817</c:v>
                </c:pt>
                <c:pt idx="225">
                  <c:v>243837.7939665216</c:v>
                </c:pt>
                <c:pt idx="226">
                  <c:v>261721.44565644095</c:v>
                </c:pt>
                <c:pt idx="227">
                  <c:v>252136.46958772696</c:v>
                </c:pt>
                <c:pt idx="228">
                  <c:v>275634.00693294359</c:v>
                </c:pt>
                <c:pt idx="229">
                  <c:v>258785.96410533154</c:v>
                </c:pt>
                <c:pt idx="230">
                  <c:v>238731.73268706302</c:v>
                </c:pt>
                <c:pt idx="231">
                  <c:v>225423.74476460891</c:v>
                </c:pt>
                <c:pt idx="232">
                  <c:v>225942.53286923788</c:v>
                </c:pt>
                <c:pt idx="233">
                  <c:v>235843.59536414422</c:v>
                </c:pt>
                <c:pt idx="234">
                  <c:v>214225.2031245367</c:v>
                </c:pt>
                <c:pt idx="235">
                  <c:v>206466.38786347868</c:v>
                </c:pt>
                <c:pt idx="236">
                  <c:v>206574.97745297846</c:v>
                </c:pt>
                <c:pt idx="237">
                  <c:v>217368.97015617977</c:v>
                </c:pt>
                <c:pt idx="238">
                  <c:v>212697.54473252929</c:v>
                </c:pt>
                <c:pt idx="239">
                  <c:v>203759.3541340261</c:v>
                </c:pt>
                <c:pt idx="240">
                  <c:v>187709.5430884579</c:v>
                </c:pt>
                <c:pt idx="241">
                  <c:v>297259.75723926182</c:v>
                </c:pt>
                <c:pt idx="242">
                  <c:v>288318.54170578235</c:v>
                </c:pt>
                <c:pt idx="243">
                  <c:v>274340.1560744833</c:v>
                </c:pt>
                <c:pt idx="244">
                  <c:v>292892.90759471577</c:v>
                </c:pt>
                <c:pt idx="245">
                  <c:v>284470.52883142978</c:v>
                </c:pt>
                <c:pt idx="246">
                  <c:v>253243.68390264781</c:v>
                </c:pt>
                <c:pt idx="247">
                  <c:v>225415.20979161665</c:v>
                </c:pt>
                <c:pt idx="248">
                  <c:v>249583.24972901942</c:v>
                </c:pt>
                <c:pt idx="249">
                  <c:v>220346.08292141516</c:v>
                </c:pt>
                <c:pt idx="250">
                  <c:v>257074.63508968428</c:v>
                </c:pt>
                <c:pt idx="251">
                  <c:v>241288.56431950629</c:v>
                </c:pt>
                <c:pt idx="252">
                  <c:v>257248.39530808103</c:v>
                </c:pt>
                <c:pt idx="253">
                  <c:v>243988.14031506068</c:v>
                </c:pt>
                <c:pt idx="254">
                  <c:v>278826.87661341199</c:v>
                </c:pt>
                <c:pt idx="255">
                  <c:v>209091.60294611394</c:v>
                </c:pt>
                <c:pt idx="256">
                  <c:v>168107.3055031508</c:v>
                </c:pt>
                <c:pt idx="257">
                  <c:v>178128.06752142732</c:v>
                </c:pt>
                <c:pt idx="258">
                  <c:v>161815.51642124684</c:v>
                </c:pt>
                <c:pt idx="259">
                  <c:v>101533.01701063522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B-48C9-8ADE-3FB6FC5381CD}"/>
            </c:ext>
          </c:extLst>
        </c:ser>
        <c:ser>
          <c:idx val="1"/>
          <c:order val="1"/>
          <c:tx>
            <c:strRef>
              <c:f>AddModel!$D$378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AddModel!$D$379:$D$638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B-48C9-8ADE-3FB6FC53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AddModel!$E$10:$E$269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2.6710918737624937E-2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E9-4F16-B010-BDD252551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DataSet!$CK$6</c:f>
              <c:strCache>
                <c:ptCount val="1"/>
                <c:pt idx="0">
                  <c:v>m_Wow_TV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DataSet!$CK$7:$CK$266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108542.65426651959</c:v>
                </c:pt>
                <c:pt idx="38">
                  <c:v>413869.6218790735</c:v>
                </c:pt>
                <c:pt idx="39">
                  <c:v>370831.51208262309</c:v>
                </c:pt>
                <c:pt idx="40">
                  <c:v>0</c:v>
                </c:pt>
                <c:pt idx="41">
                  <c:v>180272.83726060361</c:v>
                </c:pt>
                <c:pt idx="42">
                  <c:v>0</c:v>
                </c:pt>
                <c:pt idx="43">
                  <c:v>193806.83405194021</c:v>
                </c:pt>
                <c:pt idx="44">
                  <c:v>7037.6783314950362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18947.59550787125</c:v>
                </c:pt>
                <c:pt idx="54">
                  <c:v>105835.85490825228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131550.44881179184</c:v>
                </c:pt>
                <c:pt idx="59">
                  <c:v>327793.40228617261</c:v>
                </c:pt>
                <c:pt idx="60">
                  <c:v>202468.59199839563</c:v>
                </c:pt>
                <c:pt idx="61">
                  <c:v>265266.33711019752</c:v>
                </c:pt>
                <c:pt idx="62">
                  <c:v>2436.1194224405895</c:v>
                </c:pt>
                <c:pt idx="63">
                  <c:v>214919.86904642533</c:v>
                </c:pt>
                <c:pt idx="64">
                  <c:v>18135.555700391054</c:v>
                </c:pt>
                <c:pt idx="65">
                  <c:v>137776.08733580666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2-4779-A9DC-27929502ABDB}"/>
            </c:ext>
          </c:extLst>
        </c:ser>
        <c:ser>
          <c:idx val="1"/>
          <c:order val="1"/>
          <c:tx>
            <c:strRef>
              <c:f>DataSet!$CL$6</c:f>
              <c:strCache>
                <c:ptCount val="1"/>
                <c:pt idx="0">
                  <c:v>m_Wow_Press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DataSet!$CL$7:$CL$266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63932.543874999996</c:v>
                </c:pt>
                <c:pt idx="22">
                  <c:v>50415.536812500002</c:v>
                </c:pt>
                <c:pt idx="23">
                  <c:v>841.18124999999998</c:v>
                </c:pt>
                <c:pt idx="24">
                  <c:v>841.18124999999998</c:v>
                </c:pt>
                <c:pt idx="25">
                  <c:v>841.18124999999998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89572.126000000004</c:v>
                </c:pt>
                <c:pt idx="34">
                  <c:v>0</c:v>
                </c:pt>
                <c:pt idx="35">
                  <c:v>65248.284374999996</c:v>
                </c:pt>
                <c:pt idx="36">
                  <c:v>70803.9035</c:v>
                </c:pt>
                <c:pt idx="37">
                  <c:v>47438.950499999999</c:v>
                </c:pt>
                <c:pt idx="38">
                  <c:v>50498.050407000002</c:v>
                </c:pt>
                <c:pt idx="39">
                  <c:v>16436.680407</c:v>
                </c:pt>
                <c:pt idx="40">
                  <c:v>20577.880407000001</c:v>
                </c:pt>
                <c:pt idx="41">
                  <c:v>19715.130407000001</c:v>
                </c:pt>
                <c:pt idx="42">
                  <c:v>15222.359782</c:v>
                </c:pt>
                <c:pt idx="43">
                  <c:v>8946.7174999999988</c:v>
                </c:pt>
                <c:pt idx="44">
                  <c:v>2976.4875000000002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53045.2785</c:v>
                </c:pt>
                <c:pt idx="59">
                  <c:v>78333.845249999998</c:v>
                </c:pt>
                <c:pt idx="60">
                  <c:v>104250.55525375</c:v>
                </c:pt>
                <c:pt idx="61">
                  <c:v>25722.436022500002</c:v>
                </c:pt>
                <c:pt idx="62">
                  <c:v>20825.251335000001</c:v>
                </c:pt>
                <c:pt idx="63">
                  <c:v>20825.251335000001</c:v>
                </c:pt>
                <c:pt idx="64">
                  <c:v>14914.553368750001</c:v>
                </c:pt>
                <c:pt idx="65">
                  <c:v>7035.6831125000008</c:v>
                </c:pt>
                <c:pt idx="66">
                  <c:v>6346.6046875000002</c:v>
                </c:pt>
                <c:pt idx="67">
                  <c:v>6346.6046875000002</c:v>
                </c:pt>
                <c:pt idx="68">
                  <c:v>3758.3546875000002</c:v>
                </c:pt>
                <c:pt idx="69">
                  <c:v>2852.2946375000001</c:v>
                </c:pt>
                <c:pt idx="70">
                  <c:v>1358.6587</c:v>
                </c:pt>
                <c:pt idx="71">
                  <c:v>1358.6587</c:v>
                </c:pt>
                <c:pt idx="72">
                  <c:v>32780.458700000003</c:v>
                </c:pt>
                <c:pt idx="73">
                  <c:v>43254.388700000003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2-4779-A9DC-27929502ABDB}"/>
            </c:ext>
          </c:extLst>
        </c:ser>
        <c:ser>
          <c:idx val="2"/>
          <c:order val="2"/>
          <c:tx>
            <c:strRef>
              <c:f>DataSet!$CM$6</c:f>
              <c:strCache>
                <c:ptCount val="1"/>
                <c:pt idx="0">
                  <c:v>m_Wow_Radio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DataSet!$CM$7:$CM$266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63932.543874999996</c:v>
                </c:pt>
                <c:pt idx="39">
                  <c:v>50415.536812500002</c:v>
                </c:pt>
                <c:pt idx="40">
                  <c:v>841.18124999999998</c:v>
                </c:pt>
                <c:pt idx="41">
                  <c:v>841.18124999999998</c:v>
                </c:pt>
                <c:pt idx="42">
                  <c:v>841.18124999999998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841.18124999999998</c:v>
                </c:pt>
                <c:pt idx="60">
                  <c:v>841.18124999999998</c:v>
                </c:pt>
                <c:pt idx="61">
                  <c:v>841.18124999999998</c:v>
                </c:pt>
                <c:pt idx="62">
                  <c:v>841.18124999999998</c:v>
                </c:pt>
                <c:pt idx="63">
                  <c:v>841.18124999999998</c:v>
                </c:pt>
                <c:pt idx="64">
                  <c:v>841.18124999999998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42-4779-A9DC-27929502ABDB}"/>
            </c:ext>
          </c:extLst>
        </c:ser>
        <c:ser>
          <c:idx val="3"/>
          <c:order val="3"/>
          <c:tx>
            <c:strRef>
              <c:f>DataSet!$CO$6</c:f>
              <c:strCache>
                <c:ptCount val="1"/>
                <c:pt idx="0">
                  <c:v>m_Amaze_TV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DataSet!$CO$7:$CO$266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123275.90204669355</c:v>
                </c:pt>
                <c:pt idx="80">
                  <c:v>427316.94892147236</c:v>
                </c:pt>
                <c:pt idx="81">
                  <c:v>397683.31862178631</c:v>
                </c:pt>
                <c:pt idx="82">
                  <c:v>102239.22449590266</c:v>
                </c:pt>
                <c:pt idx="83">
                  <c:v>128678.2903292423</c:v>
                </c:pt>
                <c:pt idx="84">
                  <c:v>97886.734888566876</c:v>
                </c:pt>
                <c:pt idx="85">
                  <c:v>95795.950259879042</c:v>
                </c:pt>
                <c:pt idx="86">
                  <c:v>218696.19161168282</c:v>
                </c:pt>
                <c:pt idx="87">
                  <c:v>210102.43882477385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278312.75508885301</c:v>
                </c:pt>
                <c:pt idx="99">
                  <c:v>527329.43069466879</c:v>
                </c:pt>
                <c:pt idx="100">
                  <c:v>158946.81421647817</c:v>
                </c:pt>
                <c:pt idx="101">
                  <c:v>0</c:v>
                </c:pt>
                <c:pt idx="102">
                  <c:v>203800.11900826448</c:v>
                </c:pt>
                <c:pt idx="103">
                  <c:v>330440.33719008265</c:v>
                </c:pt>
                <c:pt idx="104">
                  <c:v>89407.504132231406</c:v>
                </c:pt>
                <c:pt idx="105">
                  <c:v>117332.03966942149</c:v>
                </c:pt>
                <c:pt idx="106">
                  <c:v>40811.884935654794</c:v>
                </c:pt>
                <c:pt idx="107">
                  <c:v>27546.63070953633</c:v>
                </c:pt>
                <c:pt idx="108">
                  <c:v>83452.191087375832</c:v>
                </c:pt>
                <c:pt idx="109">
                  <c:v>136897.87444933917</c:v>
                </c:pt>
                <c:pt idx="110">
                  <c:v>95516.736417033768</c:v>
                </c:pt>
                <c:pt idx="111">
                  <c:v>78227.356828193835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144190.00757002269</c:v>
                </c:pt>
                <c:pt idx="116">
                  <c:v>167023.0885692657</c:v>
                </c:pt>
                <c:pt idx="117">
                  <c:v>132683.57305071913</c:v>
                </c:pt>
                <c:pt idx="118">
                  <c:v>31103.330809992425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42-4779-A9DC-27929502ABDB}"/>
            </c:ext>
          </c:extLst>
        </c:ser>
        <c:ser>
          <c:idx val="4"/>
          <c:order val="4"/>
          <c:tx>
            <c:strRef>
              <c:f>DataSet!$CP$6</c:f>
              <c:strCache>
                <c:ptCount val="1"/>
                <c:pt idx="0">
                  <c:v>m_Amaze_Outdoor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DataSet!$CP$7:$CP$266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 formatCode="_-* #,##0.0_-;\-* #,##0.0_-;_-* &quot;-&quot;??_-;_-@_-">
                  <c:v>0</c:v>
                </c:pt>
                <c:pt idx="74" formatCode="_-* #,##0.0_-;\-* #,##0.0_-;_-* &quot;-&quot;??_-;_-@_-">
                  <c:v>0</c:v>
                </c:pt>
                <c:pt idx="75" formatCode="_-* #,##0.0_-;\-* #,##0.0_-;_-* &quot;-&quot;??_-;_-@_-">
                  <c:v>0</c:v>
                </c:pt>
                <c:pt idx="76" formatCode="_-* #,##0.0_-;\-* #,##0.0_-;_-* &quot;-&quot;??_-;_-@_-">
                  <c:v>0</c:v>
                </c:pt>
                <c:pt idx="77" formatCode="_-* #,##0.0_-;\-* #,##0.0_-;_-* &quot;-&quot;??_-;_-@_-">
                  <c:v>0</c:v>
                </c:pt>
                <c:pt idx="78" formatCode="_-* #,##0.0_-;\-* #,##0.0_-;_-* &quot;-&quot;??_-;_-@_-">
                  <c:v>127576.03211012577</c:v>
                </c:pt>
                <c:pt idx="79" formatCode="_-* #,##0.0_-;\-* #,##0.0_-;_-* &quot;-&quot;??_-;_-@_-">
                  <c:v>180899.85984270243</c:v>
                </c:pt>
                <c:pt idx="80" formatCode="_-* #,##0.0_-;\-* #,##0.0_-;_-* &quot;-&quot;??_-;_-@_-">
                  <c:v>156149.81735929381</c:v>
                </c:pt>
                <c:pt idx="81" formatCode="_-* #,##0.0_-;\-* #,##0.0_-;_-* &quot;-&quot;??_-;_-@_-">
                  <c:v>119583.74358647363</c:v>
                </c:pt>
                <c:pt idx="82" formatCode="_-* #,##0.0_-;\-* #,##0.0_-;_-* &quot;-&quot;??_-;_-@_-">
                  <c:v>132247.38112006968</c:v>
                </c:pt>
                <c:pt idx="83" formatCode="_-* #,##0.0_-;\-* #,##0.0_-;_-* &quot;-&quot;??_-;_-@_-">
                  <c:v>174075.03510541189</c:v>
                </c:pt>
                <c:pt idx="84" formatCode="_-* #,##0.0_-;\-* #,##0.0_-;_-* &quot;-&quot;??_-;_-@_-">
                  <c:v>177773.24627638728</c:v>
                </c:pt>
                <c:pt idx="85" formatCode="_-* #,##0.0_-;\-* #,##0.0_-;_-* &quot;-&quot;??_-;_-@_-">
                  <c:v>165086.54549828955</c:v>
                </c:pt>
                <c:pt idx="86" formatCode="_-* #,##0.0_-;\-* #,##0.0_-;_-* &quot;-&quot;??_-;_-@_-">
                  <c:v>118929.93160198414</c:v>
                </c:pt>
                <c:pt idx="87" formatCode="_-* #,##0.0_-;\-* #,##0.0_-;_-* &quot;-&quot;??_-;_-@_-">
                  <c:v>104823.65931150793</c:v>
                </c:pt>
                <c:pt idx="88" formatCode="_-* #,##0.0_-;\-* #,##0.0_-;_-* &quot;-&quot;??_-;_-@_-">
                  <c:v>0</c:v>
                </c:pt>
                <c:pt idx="89" formatCode="_-* #,##0.0_-;\-* #,##0.0_-;_-* &quot;-&quot;??_-;_-@_-">
                  <c:v>0</c:v>
                </c:pt>
                <c:pt idx="90" formatCode="_-* #,##0.0_-;\-* #,##0.0_-;_-* &quot;-&quot;??_-;_-@_-">
                  <c:v>0</c:v>
                </c:pt>
                <c:pt idx="91" formatCode="_-* #,##0.0_-;\-* #,##0.0_-;_-* &quot;-&quot;??_-;_-@_-">
                  <c:v>0</c:v>
                </c:pt>
                <c:pt idx="92" formatCode="_-* #,##0.0_-;\-* #,##0.0_-;_-* &quot;-&quot;??_-;_-@_-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105315.61167648013</c:v>
                </c:pt>
                <c:pt idx="99" formatCode="_-* #,##0.0_-;\-* #,##0.0_-;_-* &quot;-&quot;??_-;_-@_-">
                  <c:v>83635.603660715235</c:v>
                </c:pt>
                <c:pt idx="100" formatCode="_-* #,##0.0_-;\-* #,##0.0_-;_-* &quot;-&quot;??_-;_-@_-">
                  <c:v>69265.451020678665</c:v>
                </c:pt>
                <c:pt idx="101" formatCode="_-* #,##0.0_-;\-* #,##0.0_-;_-* &quot;-&quot;??_-;_-@_-">
                  <c:v>51093.26198526434</c:v>
                </c:pt>
                <c:pt idx="102" formatCode="_-* #,##0.0_-;\-* #,##0.0_-;_-* &quot;-&quot;??_-;_-@_-">
                  <c:v>50159.362050112482</c:v>
                </c:pt>
                <c:pt idx="103" formatCode="_-* #,##0.0_-;\-* #,##0.0_-;_-* &quot;-&quot;??_-;_-@_-">
                  <c:v>89088.602471372331</c:v>
                </c:pt>
                <c:pt idx="104" formatCode="_-* #,##0.0_-;\-* #,##0.0_-;_-* &quot;-&quot;??_-;_-@_-">
                  <c:v>99748.763118405506</c:v>
                </c:pt>
                <c:pt idx="105" formatCode="_-* #,##0.0_-;\-* #,##0.0_-;_-* &quot;-&quot;??_-;_-@_-">
                  <c:v>106830.95750301557</c:v>
                </c:pt>
                <c:pt idx="106" formatCode="_-* #,##0.0_-;\-* #,##0.0_-;_-* &quot;-&quot;??_-;_-@_-">
                  <c:v>100435.13993372986</c:v>
                </c:pt>
                <c:pt idx="107" formatCode="_-* #,##0.0_-;\-* #,##0.0_-;_-* &quot;-&quot;??_-;_-@_-">
                  <c:v>85028.120355578139</c:v>
                </c:pt>
                <c:pt idx="108" formatCode="_-* #,##0.0_-;\-* #,##0.0_-;_-* &quot;-&quot;??_-;_-@_-">
                  <c:v>67057.939442720046</c:v>
                </c:pt>
                <c:pt idx="109" formatCode="_-* #,##0.0_-;\-* #,##0.0_-;_-* &quot;-&quot;??_-;_-@_-">
                  <c:v>75782.673604553565</c:v>
                </c:pt>
                <c:pt idx="110" formatCode="_-* #,##0.0_-;\-* #,##0.0_-;_-* &quot;-&quot;??_-;_-@_-">
                  <c:v>82273.560835714277</c:v>
                </c:pt>
                <c:pt idx="111" formatCode="_-* #,##0.0_-;\-* #,##0.0_-;_-* &quot;-&quot;??_-;_-@_-">
                  <c:v>76622.573788601192</c:v>
                </c:pt>
                <c:pt idx="112" formatCode="_-* #,##0.0_-;\-* #,##0.0_-;_-* &quot;-&quot;??_-;_-@_-">
                  <c:v>77182.855205833344</c:v>
                </c:pt>
                <c:pt idx="113" formatCode="_-* #,##0.0_-;\-* #,##0.0_-;_-* &quot;-&quot;??_-;_-@_-">
                  <c:v>45919.84567369047</c:v>
                </c:pt>
                <c:pt idx="114">
                  <c:v>27182.615898928569</c:v>
                </c:pt>
                <c:pt idx="115">
                  <c:v>44035.590262500002</c:v>
                </c:pt>
                <c:pt idx="116">
                  <c:v>61921.165000000001</c:v>
                </c:pt>
                <c:pt idx="117">
                  <c:v>64257</c:v>
                </c:pt>
                <c:pt idx="118">
                  <c:v>88226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42-4779-A9DC-27929502ABDB}"/>
            </c:ext>
          </c:extLst>
        </c:ser>
        <c:ser>
          <c:idx val="5"/>
          <c:order val="5"/>
          <c:tx>
            <c:strRef>
              <c:f>DataSet!$CQ$6</c:f>
              <c:strCache>
                <c:ptCount val="1"/>
                <c:pt idx="0">
                  <c:v>m_Amaze_Display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DataSet!$CQ$7:$CQ$266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59421.152673611112</c:v>
                </c:pt>
                <c:pt idx="99" formatCode="_-* #,##0.0_-;\-* #,##0.0_-;_-* &quot;-&quot;??_-;_-@_-">
                  <c:v>43103.418551785719</c:v>
                </c:pt>
                <c:pt idx="100" formatCode="_-* #,##0.0_-;\-* #,##0.0_-;_-* &quot;-&quot;??_-;_-@_-">
                  <c:v>44038.847695655233</c:v>
                </c:pt>
                <c:pt idx="101" formatCode="_-* #,##0.0_-;\-* #,##0.0_-;_-* &quot;-&quot;??_-;_-@_-">
                  <c:v>34716.837258647356</c:v>
                </c:pt>
                <c:pt idx="102" formatCode="_-* #,##0.0_-;\-* #,##0.0_-;_-* &quot;-&quot;??_-;_-@_-">
                  <c:v>45923.287755244652</c:v>
                </c:pt>
                <c:pt idx="103">
                  <c:v>28679.927889257589</c:v>
                </c:pt>
                <c:pt idx="104">
                  <c:v>29100.217651293588</c:v>
                </c:pt>
                <c:pt idx="105">
                  <c:v>54903.934938470193</c:v>
                </c:pt>
                <c:pt idx="106">
                  <c:v>51646.470475000002</c:v>
                </c:pt>
                <c:pt idx="107">
                  <c:v>85466.409385000006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42-4779-A9DC-27929502ABDB}"/>
            </c:ext>
          </c:extLst>
        </c:ser>
        <c:ser>
          <c:idx val="6"/>
          <c:order val="6"/>
          <c:tx>
            <c:strRef>
              <c:f>DataSet!$CS$6</c:f>
              <c:strCache>
                <c:ptCount val="1"/>
                <c:pt idx="0">
                  <c:v>m_Celeb_TV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DataSet!$CS$7:$CS$266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270485.35241047322</c:v>
                </c:pt>
                <c:pt idx="142">
                  <c:v>107703.00049368481</c:v>
                </c:pt>
                <c:pt idx="143">
                  <c:v>143695.50297641358</c:v>
                </c:pt>
                <c:pt idx="144">
                  <c:v>111383.09860959677</c:v>
                </c:pt>
                <c:pt idx="145">
                  <c:v>156901.15924367678</c:v>
                </c:pt>
                <c:pt idx="146">
                  <c:v>101868.42203347218</c:v>
                </c:pt>
                <c:pt idx="147">
                  <c:v>30982.351946186991</c:v>
                </c:pt>
                <c:pt idx="148">
                  <c:v>19661.547053309001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37076.36961451247</c:v>
                </c:pt>
                <c:pt idx="157">
                  <c:v>93248.378684807249</c:v>
                </c:pt>
                <c:pt idx="158">
                  <c:v>92214.274376417219</c:v>
                </c:pt>
                <c:pt idx="159">
                  <c:v>36529.977324263033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53250.604492879997</c:v>
                </c:pt>
                <c:pt idx="182">
                  <c:v>40125.00400429999</c:v>
                </c:pt>
                <c:pt idx="183">
                  <c:v>37005.961582920005</c:v>
                </c:pt>
                <c:pt idx="184">
                  <c:v>12925.021782760003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31376</c:v>
                </c:pt>
                <c:pt idx="192">
                  <c:v>163996.65853658499</c:v>
                </c:pt>
                <c:pt idx="193">
                  <c:v>266101.80487804877</c:v>
                </c:pt>
                <c:pt idx="194">
                  <c:v>126665.43902439025</c:v>
                </c:pt>
                <c:pt idx="195">
                  <c:v>135501.09756097561</c:v>
                </c:pt>
                <c:pt idx="196">
                  <c:v>30994.355389469998</c:v>
                </c:pt>
                <c:pt idx="197">
                  <c:v>40290.119897329991</c:v>
                </c:pt>
                <c:pt idx="198">
                  <c:v>28429.30586320001</c:v>
                </c:pt>
                <c:pt idx="199">
                  <c:v>1714.04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130613.80081583001</c:v>
                </c:pt>
                <c:pt idx="217">
                  <c:v>149741.20323496999</c:v>
                </c:pt>
                <c:pt idx="218">
                  <c:v>146536.32451758999</c:v>
                </c:pt>
                <c:pt idx="219">
                  <c:v>87698.424958350006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53250.604492879997</c:v>
                </c:pt>
                <c:pt idx="230">
                  <c:v>40125.00400429999</c:v>
                </c:pt>
                <c:pt idx="231">
                  <c:v>37005.961582920005</c:v>
                </c:pt>
                <c:pt idx="232">
                  <c:v>12925.021782760003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42-4779-A9DC-27929502ABDB}"/>
            </c:ext>
          </c:extLst>
        </c:ser>
        <c:ser>
          <c:idx val="7"/>
          <c:order val="7"/>
          <c:tx>
            <c:strRef>
              <c:f>DataSet!$CT$6</c:f>
              <c:strCache>
                <c:ptCount val="1"/>
                <c:pt idx="0">
                  <c:v>m_Celeb_Outdoor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DataSet!$CT$7:$CT$266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16299</c:v>
                </c:pt>
                <c:pt idx="148">
                  <c:v>108725.42727272728</c:v>
                </c:pt>
                <c:pt idx="149">
                  <c:v>146482.29090909089</c:v>
                </c:pt>
                <c:pt idx="150">
                  <c:v>36401.281818181815</c:v>
                </c:pt>
                <c:pt idx="151">
                  <c:v>20783</c:v>
                </c:pt>
                <c:pt idx="152">
                  <c:v>3609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30076</c:v>
                </c:pt>
                <c:pt idx="165">
                  <c:v>119625</c:v>
                </c:pt>
                <c:pt idx="166">
                  <c:v>18747</c:v>
                </c:pt>
                <c:pt idx="167">
                  <c:v>35713</c:v>
                </c:pt>
                <c:pt idx="168">
                  <c:v>16150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80727.766081871334</c:v>
                </c:pt>
                <c:pt idx="173">
                  <c:v>150674.19817808157</c:v>
                </c:pt>
                <c:pt idx="174">
                  <c:v>210239.01357094853</c:v>
                </c:pt>
                <c:pt idx="175">
                  <c:v>179841.00561570853</c:v>
                </c:pt>
                <c:pt idx="176">
                  <c:v>23527.324782420001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9216</c:v>
                </c:pt>
                <c:pt idx="206">
                  <c:v>40069</c:v>
                </c:pt>
                <c:pt idx="207">
                  <c:v>23155</c:v>
                </c:pt>
                <c:pt idx="208">
                  <c:v>20559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42-4779-A9DC-27929502ABDB}"/>
            </c:ext>
          </c:extLst>
        </c:ser>
        <c:ser>
          <c:idx val="8"/>
          <c:order val="8"/>
          <c:tx>
            <c:strRef>
              <c:f>DataSet!$CU$6</c:f>
              <c:strCache>
                <c:ptCount val="1"/>
                <c:pt idx="0">
                  <c:v>m_Celeb_Display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DataSet!$CU$7:$CU$266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4331.465843308999</c:v>
                </c:pt>
                <c:pt idx="142">
                  <c:v>20829.687060848999</c:v>
                </c:pt>
                <c:pt idx="143">
                  <c:v>22333.171633130001</c:v>
                </c:pt>
                <c:pt idx="144">
                  <c:v>15552.856818552</c:v>
                </c:pt>
                <c:pt idx="145">
                  <c:v>24843.845810840994</c:v>
                </c:pt>
                <c:pt idx="146">
                  <c:v>25388.135466307998</c:v>
                </c:pt>
                <c:pt idx="147">
                  <c:v>30982.351946186991</c:v>
                </c:pt>
                <c:pt idx="148">
                  <c:v>26304.890893959</c:v>
                </c:pt>
                <c:pt idx="149">
                  <c:v>14236.684714829998</c:v>
                </c:pt>
                <c:pt idx="150">
                  <c:v>19565.080225040001</c:v>
                </c:pt>
                <c:pt idx="151">
                  <c:v>19528.19892545</c:v>
                </c:pt>
                <c:pt idx="152">
                  <c:v>12344.417326639999</c:v>
                </c:pt>
                <c:pt idx="153">
                  <c:v>12933.451026544</c:v>
                </c:pt>
                <c:pt idx="154">
                  <c:v>16374.299590681498</c:v>
                </c:pt>
                <c:pt idx="155">
                  <c:v>13803.75485947</c:v>
                </c:pt>
                <c:pt idx="156">
                  <c:v>17007.989363819997</c:v>
                </c:pt>
                <c:pt idx="157">
                  <c:v>8507.7539717799991</c:v>
                </c:pt>
                <c:pt idx="158">
                  <c:v>0</c:v>
                </c:pt>
                <c:pt idx="159">
                  <c:v>0</c:v>
                </c:pt>
                <c:pt idx="160">
                  <c:v>16732.130961419993</c:v>
                </c:pt>
                <c:pt idx="161">
                  <c:v>29256.767881059997</c:v>
                </c:pt>
                <c:pt idx="162">
                  <c:v>25791.052892389998</c:v>
                </c:pt>
                <c:pt idx="163">
                  <c:v>25018.916075189998</c:v>
                </c:pt>
                <c:pt idx="164">
                  <c:v>20737.368268689999</c:v>
                </c:pt>
                <c:pt idx="165">
                  <c:v>13957.390158869999</c:v>
                </c:pt>
                <c:pt idx="166">
                  <c:v>17642.940814970003</c:v>
                </c:pt>
                <c:pt idx="167">
                  <c:v>21114.990120499995</c:v>
                </c:pt>
                <c:pt idx="168">
                  <c:v>32649.381142459992</c:v>
                </c:pt>
                <c:pt idx="169">
                  <c:v>8038.0919308600005</c:v>
                </c:pt>
                <c:pt idx="170">
                  <c:v>8180.0803636699993</c:v>
                </c:pt>
                <c:pt idx="171">
                  <c:v>4662.7676086500005</c:v>
                </c:pt>
                <c:pt idx="172">
                  <c:v>0</c:v>
                </c:pt>
                <c:pt idx="173">
                  <c:v>6382.7771254500003</c:v>
                </c:pt>
                <c:pt idx="174">
                  <c:v>27703.107138200001</c:v>
                </c:pt>
                <c:pt idx="175">
                  <c:v>31465.099182959999</c:v>
                </c:pt>
                <c:pt idx="176">
                  <c:v>12052.324782420003</c:v>
                </c:pt>
                <c:pt idx="177">
                  <c:v>21792.27814364</c:v>
                </c:pt>
                <c:pt idx="178">
                  <c:v>32081.725294099993</c:v>
                </c:pt>
                <c:pt idx="179">
                  <c:v>36089.276945199999</c:v>
                </c:pt>
                <c:pt idx="180">
                  <c:v>18055.239681379997</c:v>
                </c:pt>
                <c:pt idx="181">
                  <c:v>22644.210956699997</c:v>
                </c:pt>
                <c:pt idx="182">
                  <c:v>33956.41298365999</c:v>
                </c:pt>
                <c:pt idx="183">
                  <c:v>37610.46115516001</c:v>
                </c:pt>
                <c:pt idx="184">
                  <c:v>30723.930325199999</c:v>
                </c:pt>
                <c:pt idx="185">
                  <c:v>16298.625234559993</c:v>
                </c:pt>
                <c:pt idx="186">
                  <c:v>6094.8744709800003</c:v>
                </c:pt>
                <c:pt idx="187">
                  <c:v>5064.7694310000006</c:v>
                </c:pt>
                <c:pt idx="188">
                  <c:v>14477.097377844922</c:v>
                </c:pt>
                <c:pt idx="189">
                  <c:v>19084.386853840006</c:v>
                </c:pt>
                <c:pt idx="190">
                  <c:v>16438.693692899997</c:v>
                </c:pt>
                <c:pt idx="191">
                  <c:v>15373.468322459999</c:v>
                </c:pt>
                <c:pt idx="192">
                  <c:v>7499.5887560600004</c:v>
                </c:pt>
                <c:pt idx="193">
                  <c:v>5052.6601499999997</c:v>
                </c:pt>
                <c:pt idx="194">
                  <c:v>10256.644764940003</c:v>
                </c:pt>
                <c:pt idx="195">
                  <c:v>18046</c:v>
                </c:pt>
                <c:pt idx="196">
                  <c:v>9934.355389469998</c:v>
                </c:pt>
                <c:pt idx="197">
                  <c:v>27702.457461319995</c:v>
                </c:pt>
                <c:pt idx="198">
                  <c:v>62242.038939610007</c:v>
                </c:pt>
                <c:pt idx="199">
                  <c:v>33935.343627949987</c:v>
                </c:pt>
                <c:pt idx="200">
                  <c:v>28304.716033419987</c:v>
                </c:pt>
                <c:pt idx="201">
                  <c:v>10552.53838858</c:v>
                </c:pt>
                <c:pt idx="202">
                  <c:v>0</c:v>
                </c:pt>
                <c:pt idx="203">
                  <c:v>0</c:v>
                </c:pt>
                <c:pt idx="204">
                  <c:v>11596.002332579999</c:v>
                </c:pt>
                <c:pt idx="205">
                  <c:v>19647.128385420001</c:v>
                </c:pt>
                <c:pt idx="206">
                  <c:v>28280.123202299998</c:v>
                </c:pt>
                <c:pt idx="207">
                  <c:v>20175.044538580001</c:v>
                </c:pt>
                <c:pt idx="208">
                  <c:v>11719.76647712</c:v>
                </c:pt>
                <c:pt idx="209">
                  <c:v>10215.451867080001</c:v>
                </c:pt>
                <c:pt idx="210">
                  <c:v>4424.6575786600006</c:v>
                </c:pt>
                <c:pt idx="211">
                  <c:v>3308.2351095199997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16431.80081583</c:v>
                </c:pt>
                <c:pt idx="217">
                  <c:v>64001.20323496998</c:v>
                </c:pt>
                <c:pt idx="218">
                  <c:v>37576.324517589994</c:v>
                </c:pt>
                <c:pt idx="219">
                  <c:v>21330.42495835001</c:v>
                </c:pt>
                <c:pt idx="220">
                  <c:v>27517.213006119993</c:v>
                </c:pt>
                <c:pt idx="221">
                  <c:v>18191.123668919994</c:v>
                </c:pt>
                <c:pt idx="222">
                  <c:v>3748.6428002808816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18055.239681379997</c:v>
                </c:pt>
                <c:pt idx="229">
                  <c:v>22644.210956699997</c:v>
                </c:pt>
                <c:pt idx="230">
                  <c:v>33956.41298365999</c:v>
                </c:pt>
                <c:pt idx="231">
                  <c:v>37610.46115516001</c:v>
                </c:pt>
                <c:pt idx="232">
                  <c:v>30723.930325199999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42-4779-A9DC-27929502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02272"/>
        <c:axId val="216916352"/>
      </c:areaChart>
      <c:dateAx>
        <c:axId val="21690227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916352"/>
        <c:crosses val="autoZero"/>
        <c:auto val="1"/>
        <c:lblOffset val="100"/>
        <c:baseTimeUnit val="days"/>
      </c:dateAx>
      <c:valAx>
        <c:axId val="216916352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crossAx val="21690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398688.22207370657</c:v>
                </c:pt>
                <c:pt idx="23">
                  <c:v>384156.50305135589</c:v>
                </c:pt>
                <c:pt idx="24">
                  <c:v>356875.75438027305</c:v>
                </c:pt>
                <c:pt idx="25">
                  <c:v>371772.79965887574</c:v>
                </c:pt>
                <c:pt idx="26">
                  <c:v>377243.47298364865</c:v>
                </c:pt>
                <c:pt idx="27">
                  <c:v>324168.55613127013</c:v>
                </c:pt>
                <c:pt idx="28">
                  <c:v>383186.42233795446</c:v>
                </c:pt>
                <c:pt idx="29">
                  <c:v>409566.80218726827</c:v>
                </c:pt>
                <c:pt idx="30">
                  <c:v>481384.23341271415</c:v>
                </c:pt>
                <c:pt idx="31">
                  <c:v>352839.45962200244</c:v>
                </c:pt>
                <c:pt idx="32">
                  <c:v>452769.51450621895</c:v>
                </c:pt>
                <c:pt idx="33">
                  <c:v>375639.34013055218</c:v>
                </c:pt>
                <c:pt idx="34">
                  <c:v>461656.0160535532</c:v>
                </c:pt>
                <c:pt idx="35">
                  <c:v>495002.29018661054</c:v>
                </c:pt>
                <c:pt idx="36">
                  <c:v>443501.37692710635</c:v>
                </c:pt>
                <c:pt idx="37">
                  <c:v>460554.4507484645</c:v>
                </c:pt>
                <c:pt idx="38">
                  <c:v>528624.23837958707</c:v>
                </c:pt>
                <c:pt idx="39">
                  <c:v>454995.75860980974</c:v>
                </c:pt>
                <c:pt idx="40">
                  <c:v>426826.26936490007</c:v>
                </c:pt>
                <c:pt idx="41">
                  <c:v>491632.65934214549</c:v>
                </c:pt>
                <c:pt idx="42">
                  <c:v>475811.88627122121</c:v>
                </c:pt>
                <c:pt idx="43">
                  <c:v>421900.67000455689</c:v>
                </c:pt>
                <c:pt idx="44">
                  <c:v>400224.50462072925</c:v>
                </c:pt>
                <c:pt idx="45">
                  <c:v>388714.121398777</c:v>
                </c:pt>
                <c:pt idx="46">
                  <c:v>385589.76397383778</c:v>
                </c:pt>
                <c:pt idx="47">
                  <c:v>265941.08720218687</c:v>
                </c:pt>
                <c:pt idx="48">
                  <c:v>283934.15195634868</c:v>
                </c:pt>
                <c:pt idx="49">
                  <c:v>264881.73057427042</c:v>
                </c:pt>
                <c:pt idx="50">
                  <c:v>161076.29186736283</c:v>
                </c:pt>
                <c:pt idx="51">
                  <c:v>199099.59773620361</c:v>
                </c:pt>
                <c:pt idx="52">
                  <c:v>355349.81446159357</c:v>
                </c:pt>
                <c:pt idx="53">
                  <c:v>318207.20042633859</c:v>
                </c:pt>
                <c:pt idx="54">
                  <c:v>363923.5037619652</c:v>
                </c:pt>
                <c:pt idx="55">
                  <c:v>320997.86456559488</c:v>
                </c:pt>
                <c:pt idx="56">
                  <c:v>428351.47782522975</c:v>
                </c:pt>
                <c:pt idx="57">
                  <c:v>428773.24791845959</c:v>
                </c:pt>
                <c:pt idx="58">
                  <c:v>436224.38417761907</c:v>
                </c:pt>
                <c:pt idx="59">
                  <c:v>500151.02828060882</c:v>
                </c:pt>
                <c:pt idx="60">
                  <c:v>528641.12946831586</c:v>
                </c:pt>
                <c:pt idx="61">
                  <c:v>473367.92647734127</c:v>
                </c:pt>
                <c:pt idx="62">
                  <c:v>499090.32391366392</c:v>
                </c:pt>
                <c:pt idx="63">
                  <c:v>551125.56192198338</c:v>
                </c:pt>
                <c:pt idx="64">
                  <c:v>586194.5873099484</c:v>
                </c:pt>
                <c:pt idx="65">
                  <c:v>547830.74110024516</c:v>
                </c:pt>
                <c:pt idx="66">
                  <c:v>542609.77973235957</c:v>
                </c:pt>
                <c:pt idx="67">
                  <c:v>618557.27298118372</c:v>
                </c:pt>
                <c:pt idx="68">
                  <c:v>559880.93432796025</c:v>
                </c:pt>
                <c:pt idx="69">
                  <c:v>648967.66322458198</c:v>
                </c:pt>
                <c:pt idx="70">
                  <c:v>616142.99610120617</c:v>
                </c:pt>
                <c:pt idx="71">
                  <c:v>571490.73006195307</c:v>
                </c:pt>
                <c:pt idx="72">
                  <c:v>476295.40576046723</c:v>
                </c:pt>
                <c:pt idx="73">
                  <c:v>436898.93200406135</c:v>
                </c:pt>
                <c:pt idx="74">
                  <c:v>485818.69955796917</c:v>
                </c:pt>
                <c:pt idx="75">
                  <c:v>494523.49861662852</c:v>
                </c:pt>
                <c:pt idx="76">
                  <c:v>553437.93367669394</c:v>
                </c:pt>
                <c:pt idx="77">
                  <c:v>532755.81698835548</c:v>
                </c:pt>
                <c:pt idx="78">
                  <c:v>516451.52304375404</c:v>
                </c:pt>
                <c:pt idx="79">
                  <c:v>421901.32057021064</c:v>
                </c:pt>
                <c:pt idx="80">
                  <c:v>462867.16920019768</c:v>
                </c:pt>
                <c:pt idx="81">
                  <c:v>382531.34426322259</c:v>
                </c:pt>
                <c:pt idx="82">
                  <c:v>380101.3629182945</c:v>
                </c:pt>
                <c:pt idx="83">
                  <c:v>347052.0036728814</c:v>
                </c:pt>
                <c:pt idx="84">
                  <c:v>384613.58275131695</c:v>
                </c:pt>
                <c:pt idx="85">
                  <c:v>442792.09008984483</c:v>
                </c:pt>
                <c:pt idx="86">
                  <c:v>370145.75329406775</c:v>
                </c:pt>
                <c:pt idx="87">
                  <c:v>474732.72918182402</c:v>
                </c:pt>
                <c:pt idx="88">
                  <c:v>549791.2601053277</c:v>
                </c:pt>
                <c:pt idx="89">
                  <c:v>588457.63314212475</c:v>
                </c:pt>
                <c:pt idx="90">
                  <c:v>520785.17941953213</c:v>
                </c:pt>
                <c:pt idx="91">
                  <c:v>543416.87042854191</c:v>
                </c:pt>
                <c:pt idx="92">
                  <c:v>480531.30656112917</c:v>
                </c:pt>
                <c:pt idx="93">
                  <c:v>519283.2813731489</c:v>
                </c:pt>
                <c:pt idx="94">
                  <c:v>435824.99175751145</c:v>
                </c:pt>
                <c:pt idx="95">
                  <c:v>443352.10496278852</c:v>
                </c:pt>
                <c:pt idx="96">
                  <c:v>433430.68313357868</c:v>
                </c:pt>
                <c:pt idx="97">
                  <c:v>437430.07841370685</c:v>
                </c:pt>
                <c:pt idx="98">
                  <c:v>483893.27352510067</c:v>
                </c:pt>
                <c:pt idx="99">
                  <c:v>355447.52831456368</c:v>
                </c:pt>
                <c:pt idx="100">
                  <c:v>316351.46538285981</c:v>
                </c:pt>
                <c:pt idx="101">
                  <c:v>356643.67137936747</c:v>
                </c:pt>
                <c:pt idx="102">
                  <c:v>200425.30406641535</c:v>
                </c:pt>
                <c:pt idx="103">
                  <c:v>247250.49165414704</c:v>
                </c:pt>
                <c:pt idx="104">
                  <c:v>411135.28483728517</c:v>
                </c:pt>
                <c:pt idx="105">
                  <c:v>440125.4559500434</c:v>
                </c:pt>
                <c:pt idx="106">
                  <c:v>416652.39535724494</c:v>
                </c:pt>
                <c:pt idx="107">
                  <c:v>413668.26240983978</c:v>
                </c:pt>
                <c:pt idx="108">
                  <c:v>477484.5018351007</c:v>
                </c:pt>
                <c:pt idx="109">
                  <c:v>472689.25442458503</c:v>
                </c:pt>
                <c:pt idx="110">
                  <c:v>504896.99291446776</c:v>
                </c:pt>
                <c:pt idx="111">
                  <c:v>563921.7357581635</c:v>
                </c:pt>
                <c:pt idx="112">
                  <c:v>613156.64940698107</c:v>
                </c:pt>
                <c:pt idx="113">
                  <c:v>645315.80860877805</c:v>
                </c:pt>
                <c:pt idx="114">
                  <c:v>711363.69519822358</c:v>
                </c:pt>
                <c:pt idx="115">
                  <c:v>807266.54065793823</c:v>
                </c:pt>
                <c:pt idx="116">
                  <c:v>699872.35891732748</c:v>
                </c:pt>
                <c:pt idx="117">
                  <c:v>791005.96258805937</c:v>
                </c:pt>
                <c:pt idx="118">
                  <c:v>693828.66016485891</c:v>
                </c:pt>
                <c:pt idx="119">
                  <c:v>843531.9447489375</c:v>
                </c:pt>
                <c:pt idx="120">
                  <c:v>710665.85076661874</c:v>
                </c:pt>
                <c:pt idx="121">
                  <c:v>675479.49327200186</c:v>
                </c:pt>
                <c:pt idx="122">
                  <c:v>711990.73281712318</c:v>
                </c:pt>
                <c:pt idx="123">
                  <c:v>613432.36788362917</c:v>
                </c:pt>
                <c:pt idx="124">
                  <c:v>651777.37123844086</c:v>
                </c:pt>
                <c:pt idx="125">
                  <c:v>518826.82450750744</c:v>
                </c:pt>
                <c:pt idx="126">
                  <c:v>538989.42520384234</c:v>
                </c:pt>
                <c:pt idx="127">
                  <c:v>647763.98280119605</c:v>
                </c:pt>
                <c:pt idx="128">
                  <c:v>777497.6791769875</c:v>
                </c:pt>
                <c:pt idx="129">
                  <c:v>732450.19900577492</c:v>
                </c:pt>
                <c:pt idx="130">
                  <c:v>706953.64861394826</c:v>
                </c:pt>
                <c:pt idx="131">
                  <c:v>566206.49097663595</c:v>
                </c:pt>
                <c:pt idx="132">
                  <c:v>585983.54243969894</c:v>
                </c:pt>
                <c:pt idx="133">
                  <c:v>564475.49911425333</c:v>
                </c:pt>
                <c:pt idx="134">
                  <c:v>606792.54916758928</c:v>
                </c:pt>
                <c:pt idx="135">
                  <c:v>588321.67471676634</c:v>
                </c:pt>
                <c:pt idx="136">
                  <c:v>601444.20231603447</c:v>
                </c:pt>
                <c:pt idx="137">
                  <c:v>650936.2905148532</c:v>
                </c:pt>
                <c:pt idx="138">
                  <c:v>587334.24332613416</c:v>
                </c:pt>
                <c:pt idx="139">
                  <c:v>775594.32433558838</c:v>
                </c:pt>
                <c:pt idx="140">
                  <c:v>779094.39122346847</c:v>
                </c:pt>
                <c:pt idx="141">
                  <c:v>937769.78502380522</c:v>
                </c:pt>
                <c:pt idx="142">
                  <c:v>847176.32876784797</c:v>
                </c:pt>
                <c:pt idx="143">
                  <c:v>762246.59497182083</c:v>
                </c:pt>
                <c:pt idx="144">
                  <c:v>805538.38577780477</c:v>
                </c:pt>
                <c:pt idx="145">
                  <c:v>798057.61481509788</c:v>
                </c:pt>
                <c:pt idx="146">
                  <c:v>779295.69157586282</c:v>
                </c:pt>
                <c:pt idx="147">
                  <c:v>775116.38030665624</c:v>
                </c:pt>
                <c:pt idx="148">
                  <c:v>667966.96035719337</c:v>
                </c:pt>
                <c:pt idx="149">
                  <c:v>692342.85207449063</c:v>
                </c:pt>
                <c:pt idx="150">
                  <c:v>705655.07520159311</c:v>
                </c:pt>
                <c:pt idx="151">
                  <c:v>526735.86120804935</c:v>
                </c:pt>
                <c:pt idx="152">
                  <c:v>501952.04337576189</c:v>
                </c:pt>
                <c:pt idx="153">
                  <c:v>477260.34836447937</c:v>
                </c:pt>
                <c:pt idx="154">
                  <c:v>260021.99889166318</c:v>
                </c:pt>
                <c:pt idx="155">
                  <c:v>325549.48660977097</c:v>
                </c:pt>
                <c:pt idx="156">
                  <c:v>495319.46755043964</c:v>
                </c:pt>
                <c:pt idx="157">
                  <c:v>463633.05291087873</c:v>
                </c:pt>
                <c:pt idx="158">
                  <c:v>553345.44256582868</c:v>
                </c:pt>
                <c:pt idx="159">
                  <c:v>485578.84971189708</c:v>
                </c:pt>
                <c:pt idx="160">
                  <c:v>435737.87674585311</c:v>
                </c:pt>
                <c:pt idx="161">
                  <c:v>623513.86921951373</c:v>
                </c:pt>
                <c:pt idx="162">
                  <c:v>584909.19792874076</c:v>
                </c:pt>
                <c:pt idx="163">
                  <c:v>692564.54298709671</c:v>
                </c:pt>
                <c:pt idx="164">
                  <c:v>733908.59917431627</c:v>
                </c:pt>
                <c:pt idx="165">
                  <c:v>843342.41754976241</c:v>
                </c:pt>
                <c:pt idx="166">
                  <c:v>880188.93328368175</c:v>
                </c:pt>
                <c:pt idx="167">
                  <c:v>821141.52938072907</c:v>
                </c:pt>
                <c:pt idx="168">
                  <c:v>841354.61930069502</c:v>
                </c:pt>
                <c:pt idx="169">
                  <c:v>941621.20871892921</c:v>
                </c:pt>
                <c:pt idx="170">
                  <c:v>964780.28724145982</c:v>
                </c:pt>
                <c:pt idx="171">
                  <c:v>811839.57848909544</c:v>
                </c:pt>
                <c:pt idx="172">
                  <c:v>864895.87146874215</c:v>
                </c:pt>
                <c:pt idx="173">
                  <c:v>808571.73152320029</c:v>
                </c:pt>
                <c:pt idx="174">
                  <c:v>820769.44910359289</c:v>
                </c:pt>
                <c:pt idx="175">
                  <c:v>906360.93084562919</c:v>
                </c:pt>
                <c:pt idx="176">
                  <c:v>1044521.1279292725</c:v>
                </c:pt>
                <c:pt idx="177">
                  <c:v>816472.07562206162</c:v>
                </c:pt>
                <c:pt idx="178">
                  <c:v>830962.71056273265</c:v>
                </c:pt>
                <c:pt idx="179">
                  <c:v>744712.56308819645</c:v>
                </c:pt>
                <c:pt idx="180">
                  <c:v>869781.23153148335</c:v>
                </c:pt>
                <c:pt idx="181">
                  <c:v>723442.46819415817</c:v>
                </c:pt>
                <c:pt idx="182">
                  <c:v>786055.34477448626</c:v>
                </c:pt>
                <c:pt idx="183">
                  <c:v>726141.01397770934</c:v>
                </c:pt>
                <c:pt idx="184">
                  <c:v>743631.66584145708</c:v>
                </c:pt>
                <c:pt idx="185">
                  <c:v>708694.10460670874</c:v>
                </c:pt>
                <c:pt idx="186">
                  <c:v>625882.36667961173</c:v>
                </c:pt>
                <c:pt idx="187">
                  <c:v>680379.271774263</c:v>
                </c:pt>
                <c:pt idx="188">
                  <c:v>731158.51303559949</c:v>
                </c:pt>
                <c:pt idx="189">
                  <c:v>701272.67547538353</c:v>
                </c:pt>
                <c:pt idx="190">
                  <c:v>788783.83356642618</c:v>
                </c:pt>
                <c:pt idx="191">
                  <c:v>741360.1977573185</c:v>
                </c:pt>
                <c:pt idx="192">
                  <c:v>789891.37865974137</c:v>
                </c:pt>
                <c:pt idx="193">
                  <c:v>855786.86773278296</c:v>
                </c:pt>
                <c:pt idx="194">
                  <c:v>826503.46045715536</c:v>
                </c:pt>
                <c:pt idx="195">
                  <c:v>950769.09610557975</c:v>
                </c:pt>
                <c:pt idx="196">
                  <c:v>897483.03502449905</c:v>
                </c:pt>
                <c:pt idx="197">
                  <c:v>816629.58399449789</c:v>
                </c:pt>
                <c:pt idx="198">
                  <c:v>877579.26954920276</c:v>
                </c:pt>
                <c:pt idx="199">
                  <c:v>751779.84960054932</c:v>
                </c:pt>
                <c:pt idx="200">
                  <c:v>746613.31649779098</c:v>
                </c:pt>
                <c:pt idx="201">
                  <c:v>734810.01027240173</c:v>
                </c:pt>
                <c:pt idx="202">
                  <c:v>807352.86155455408</c:v>
                </c:pt>
                <c:pt idx="203">
                  <c:v>572557.89320364897</c:v>
                </c:pt>
                <c:pt idx="204">
                  <c:v>564441.26103254256</c:v>
                </c:pt>
                <c:pt idx="205">
                  <c:v>578966.2131509321</c:v>
                </c:pt>
                <c:pt idx="206">
                  <c:v>292705.62723714538</c:v>
                </c:pt>
                <c:pt idx="207">
                  <c:v>329294.51598323806</c:v>
                </c:pt>
                <c:pt idx="208">
                  <c:v>619547.06312612316</c:v>
                </c:pt>
                <c:pt idx="209">
                  <c:v>646743.79841168178</c:v>
                </c:pt>
                <c:pt idx="210">
                  <c:v>639062.61575332214</c:v>
                </c:pt>
                <c:pt idx="211">
                  <c:v>734413.25945509074</c:v>
                </c:pt>
                <c:pt idx="212">
                  <c:v>705766.89210125396</c:v>
                </c:pt>
                <c:pt idx="213">
                  <c:v>893761.60403599811</c:v>
                </c:pt>
                <c:pt idx="214">
                  <c:v>870311.93406267161</c:v>
                </c:pt>
                <c:pt idx="215">
                  <c:v>981406.24725245091</c:v>
                </c:pt>
                <c:pt idx="216">
                  <c:v>1125144.3173965509</c:v>
                </c:pt>
                <c:pt idx="217">
                  <c:v>1246453.3057306614</c:v>
                </c:pt>
                <c:pt idx="218">
                  <c:v>1122057.8240940662</c:v>
                </c:pt>
                <c:pt idx="219">
                  <c:v>1040730.8664827015</c:v>
                </c:pt>
                <c:pt idx="220">
                  <c:v>946902.27231036057</c:v>
                </c:pt>
                <c:pt idx="221">
                  <c:v>941355.90826623072</c:v>
                </c:pt>
                <c:pt idx="222">
                  <c:v>828204.85855782568</c:v>
                </c:pt>
                <c:pt idx="223">
                  <c:v>868887.56933292409</c:v>
                </c:pt>
                <c:pt idx="224">
                  <c:v>971281.45672788611</c:v>
                </c:pt>
                <c:pt idx="225">
                  <c:v>861261.74893872545</c:v>
                </c:pt>
                <c:pt idx="226">
                  <c:v>929033.07246762747</c:v>
                </c:pt>
                <c:pt idx="227">
                  <c:v>900334.85380681185</c:v>
                </c:pt>
                <c:pt idx="228">
                  <c:v>989726.73747797369</c:v>
                </c:pt>
                <c:pt idx="229">
                  <c:v>928677.19047860627</c:v>
                </c:pt>
                <c:pt idx="230">
                  <c:v>847456.71457193943</c:v>
                </c:pt>
                <c:pt idx="231">
                  <c:v>794619.1871820587</c:v>
                </c:pt>
                <c:pt idx="232">
                  <c:v>790128.4039329763</c:v>
                </c:pt>
                <c:pt idx="233">
                  <c:v>823748.33305622614</c:v>
                </c:pt>
                <c:pt idx="234">
                  <c:v>754642.30249211274</c:v>
                </c:pt>
                <c:pt idx="235">
                  <c:v>730540.55372101965</c:v>
                </c:pt>
                <c:pt idx="236">
                  <c:v>743711.39844491496</c:v>
                </c:pt>
                <c:pt idx="237">
                  <c:v>787956.81087556726</c:v>
                </c:pt>
                <c:pt idx="238">
                  <c:v>771333.07375219907</c:v>
                </c:pt>
                <c:pt idx="239">
                  <c:v>736998.65643133246</c:v>
                </c:pt>
                <c:pt idx="240">
                  <c:v>684376.66034993471</c:v>
                </c:pt>
                <c:pt idx="241">
                  <c:v>1081600.9538702201</c:v>
                </c:pt>
                <c:pt idx="242">
                  <c:v>1046524.9204106977</c:v>
                </c:pt>
                <c:pt idx="243">
                  <c:v>994696.87466350244</c:v>
                </c:pt>
                <c:pt idx="244">
                  <c:v>1053932.4453525592</c:v>
                </c:pt>
                <c:pt idx="245">
                  <c:v>1017418.3275212643</c:v>
                </c:pt>
                <c:pt idx="246">
                  <c:v>901333.21750134719</c:v>
                </c:pt>
                <c:pt idx="247">
                  <c:v>799164.58146301669</c:v>
                </c:pt>
                <c:pt idx="248">
                  <c:v>882089.51002993539</c:v>
                </c:pt>
                <c:pt idx="249">
                  <c:v>776814.72322276339</c:v>
                </c:pt>
                <c:pt idx="250">
                  <c:v>904488.33224473021</c:v>
                </c:pt>
                <c:pt idx="251">
                  <c:v>847589.58231688582</c:v>
                </c:pt>
                <c:pt idx="252">
                  <c:v>902496.54104231868</c:v>
                </c:pt>
                <c:pt idx="253">
                  <c:v>855099.64758015831</c:v>
                </c:pt>
                <c:pt idx="254">
                  <c:v>976397.6342641121</c:v>
                </c:pt>
                <c:pt idx="255">
                  <c:v>731718.29478710599</c:v>
                </c:pt>
                <c:pt idx="256">
                  <c:v>587984.780588169</c:v>
                </c:pt>
                <c:pt idx="257">
                  <c:v>622772.72952883714</c:v>
                </c:pt>
                <c:pt idx="258">
                  <c:v>565550.74115102796</c:v>
                </c:pt>
                <c:pt idx="259">
                  <c:v>354766.04457151913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1-43CA-B689-044356C95280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393925.35498269362</c:v>
                </c:pt>
                <c:pt idx="23">
                  <c:v>367942.04355106142</c:v>
                </c:pt>
                <c:pt idx="24">
                  <c:v>345633.60113507038</c:v>
                </c:pt>
                <c:pt idx="25">
                  <c:v>345853.53584918432</c:v>
                </c:pt>
                <c:pt idx="26">
                  <c:v>354948.81730463292</c:v>
                </c:pt>
                <c:pt idx="27">
                  <c:v>335040.94770754344</c:v>
                </c:pt>
                <c:pt idx="28">
                  <c:v>385480.64453832968</c:v>
                </c:pt>
                <c:pt idx="29">
                  <c:v>417390.37558567832</c:v>
                </c:pt>
                <c:pt idx="30">
                  <c:v>445634.50934553868</c:v>
                </c:pt>
                <c:pt idx="31">
                  <c:v>361922.57953604334</c:v>
                </c:pt>
                <c:pt idx="32">
                  <c:v>407909.76825167035</c:v>
                </c:pt>
                <c:pt idx="33">
                  <c:v>379736.2976090294</c:v>
                </c:pt>
                <c:pt idx="34">
                  <c:v>439611.68162981846</c:v>
                </c:pt>
                <c:pt idx="35">
                  <c:v>477906.32042897987</c:v>
                </c:pt>
                <c:pt idx="36">
                  <c:v>453538.84853256226</c:v>
                </c:pt>
                <c:pt idx="37">
                  <c:v>487464.13463292766</c:v>
                </c:pt>
                <c:pt idx="38">
                  <c:v>533871.96305705747</c:v>
                </c:pt>
                <c:pt idx="39">
                  <c:v>502337.91177478974</c:v>
                </c:pt>
                <c:pt idx="40">
                  <c:v>471287.46616699535</c:v>
                </c:pt>
                <c:pt idx="41">
                  <c:v>495694.16548096685</c:v>
                </c:pt>
                <c:pt idx="42">
                  <c:v>487769.14815030014</c:v>
                </c:pt>
                <c:pt idx="43">
                  <c:v>437278.18971907964</c:v>
                </c:pt>
                <c:pt idx="44">
                  <c:v>392573.43589025026</c:v>
                </c:pt>
                <c:pt idx="45">
                  <c:v>367356.55111503782</c:v>
                </c:pt>
                <c:pt idx="46">
                  <c:v>385198.41897706746</c:v>
                </c:pt>
                <c:pt idx="47">
                  <c:v>260346.23610065851</c:v>
                </c:pt>
                <c:pt idx="48">
                  <c:v>277435.37351874961</c:v>
                </c:pt>
                <c:pt idx="49">
                  <c:v>278035.75449389784</c:v>
                </c:pt>
                <c:pt idx="50">
                  <c:v>161312.77634340979</c:v>
                </c:pt>
                <c:pt idx="51">
                  <c:v>197794.78351105744</c:v>
                </c:pt>
                <c:pt idx="52">
                  <c:v>324639.49894803268</c:v>
                </c:pt>
                <c:pt idx="53">
                  <c:v>321072.85430806869</c:v>
                </c:pt>
                <c:pt idx="54">
                  <c:v>374945.5463253613</c:v>
                </c:pt>
                <c:pt idx="55">
                  <c:v>313556.28679099289</c:v>
                </c:pt>
                <c:pt idx="56">
                  <c:v>417955.57153482875</c:v>
                </c:pt>
                <c:pt idx="57">
                  <c:v>433929.12054335838</c:v>
                </c:pt>
                <c:pt idx="58">
                  <c:v>414132.69342502218</c:v>
                </c:pt>
                <c:pt idx="59">
                  <c:v>478417.99018198322</c:v>
                </c:pt>
                <c:pt idx="60">
                  <c:v>503752.639139087</c:v>
                </c:pt>
                <c:pt idx="61">
                  <c:v>466345.97045667493</c:v>
                </c:pt>
                <c:pt idx="62">
                  <c:v>472192.47674426931</c:v>
                </c:pt>
                <c:pt idx="63">
                  <c:v>545299.78024394962</c:v>
                </c:pt>
                <c:pt idx="64">
                  <c:v>574393.56957763922</c:v>
                </c:pt>
                <c:pt idx="65">
                  <c:v>536739.05066372675</c:v>
                </c:pt>
                <c:pt idx="66">
                  <c:v>538750.43542574311</c:v>
                </c:pt>
                <c:pt idx="67">
                  <c:v>608178.83481741161</c:v>
                </c:pt>
                <c:pt idx="68">
                  <c:v>537194.65600136993</c:v>
                </c:pt>
                <c:pt idx="69">
                  <c:v>642606.431775106</c:v>
                </c:pt>
                <c:pt idx="70">
                  <c:v>613824.97098400968</c:v>
                </c:pt>
                <c:pt idx="71">
                  <c:v>553495.50699421449</c:v>
                </c:pt>
                <c:pt idx="72">
                  <c:v>498244.57269021438</c:v>
                </c:pt>
                <c:pt idx="73">
                  <c:v>439054.75263710751</c:v>
                </c:pt>
                <c:pt idx="74">
                  <c:v>457443.48673815804</c:v>
                </c:pt>
                <c:pt idx="75">
                  <c:v>492936.66692657082</c:v>
                </c:pt>
                <c:pt idx="76">
                  <c:v>594046.91042449849</c:v>
                </c:pt>
                <c:pt idx="77">
                  <c:v>553348.30107069656</c:v>
                </c:pt>
                <c:pt idx="78">
                  <c:v>513745.25323718449</c:v>
                </c:pt>
                <c:pt idx="79">
                  <c:v>434130.67697635491</c:v>
                </c:pt>
                <c:pt idx="80">
                  <c:v>468495.55288221734</c:v>
                </c:pt>
                <c:pt idx="81">
                  <c:v>390816.53660550137</c:v>
                </c:pt>
                <c:pt idx="82">
                  <c:v>368999.07760891068</c:v>
                </c:pt>
                <c:pt idx="83">
                  <c:v>363524.32374758978</c:v>
                </c:pt>
                <c:pt idx="84">
                  <c:v>379919.24721308221</c:v>
                </c:pt>
                <c:pt idx="85">
                  <c:v>434537.26336956245</c:v>
                </c:pt>
                <c:pt idx="86">
                  <c:v>351723.2475643839</c:v>
                </c:pt>
                <c:pt idx="87">
                  <c:v>461331.48441836063</c:v>
                </c:pt>
                <c:pt idx="88">
                  <c:v>523155.18203581637</c:v>
                </c:pt>
                <c:pt idx="89">
                  <c:v>589833.90819463669</c:v>
                </c:pt>
                <c:pt idx="90">
                  <c:v>501248.30123749346</c:v>
                </c:pt>
                <c:pt idx="91">
                  <c:v>524658.77233546833</c:v>
                </c:pt>
                <c:pt idx="92">
                  <c:v>502878.73485789937</c:v>
                </c:pt>
                <c:pt idx="93">
                  <c:v>517088.8613055278</c:v>
                </c:pt>
                <c:pt idx="94">
                  <c:v>456001.09669123549</c:v>
                </c:pt>
                <c:pt idx="95">
                  <c:v>461749.74620916456</c:v>
                </c:pt>
                <c:pt idx="96">
                  <c:v>437998.74105236673</c:v>
                </c:pt>
                <c:pt idx="97">
                  <c:v>452554.95500262559</c:v>
                </c:pt>
                <c:pt idx="98">
                  <c:v>496910.1943998491</c:v>
                </c:pt>
                <c:pt idx="99">
                  <c:v>352040.01020798908</c:v>
                </c:pt>
                <c:pt idx="100">
                  <c:v>327194.40763496008</c:v>
                </c:pt>
                <c:pt idx="101">
                  <c:v>346976.78565890191</c:v>
                </c:pt>
                <c:pt idx="102">
                  <c:v>194479.65026462806</c:v>
                </c:pt>
                <c:pt idx="103">
                  <c:v>236512.46161405384</c:v>
                </c:pt>
                <c:pt idx="104">
                  <c:v>421837.54966020479</c:v>
                </c:pt>
                <c:pt idx="105">
                  <c:v>440737.05344120238</c:v>
                </c:pt>
                <c:pt idx="106">
                  <c:v>424520.03201852948</c:v>
                </c:pt>
                <c:pt idx="107">
                  <c:v>437649.26097737317</c:v>
                </c:pt>
                <c:pt idx="108">
                  <c:v>468025.71070201072</c:v>
                </c:pt>
                <c:pt idx="109">
                  <c:v>477447.71299878822</c:v>
                </c:pt>
                <c:pt idx="110">
                  <c:v>496385.1078164684</c:v>
                </c:pt>
                <c:pt idx="111">
                  <c:v>547965.0149658086</c:v>
                </c:pt>
                <c:pt idx="112">
                  <c:v>592761.1631988826</c:v>
                </c:pt>
                <c:pt idx="113">
                  <c:v>606770.41970538546</c:v>
                </c:pt>
                <c:pt idx="114">
                  <c:v>724772.57110827346</c:v>
                </c:pt>
                <c:pt idx="115">
                  <c:v>762969.08153942972</c:v>
                </c:pt>
                <c:pt idx="116">
                  <c:v>741388.67017130717</c:v>
                </c:pt>
                <c:pt idx="117">
                  <c:v>700984.80523362721</c:v>
                </c:pt>
                <c:pt idx="118">
                  <c:v>701148.26463600586</c:v>
                </c:pt>
                <c:pt idx="119">
                  <c:v>817250.12582368054</c:v>
                </c:pt>
                <c:pt idx="120">
                  <c:v>690987.10468773718</c:v>
                </c:pt>
                <c:pt idx="121">
                  <c:v>697410.34816916205</c:v>
                </c:pt>
                <c:pt idx="122">
                  <c:v>689830.47369559342</c:v>
                </c:pt>
                <c:pt idx="123">
                  <c:v>637928.63659123564</c:v>
                </c:pt>
                <c:pt idx="124">
                  <c:v>669085.16593598737</c:v>
                </c:pt>
                <c:pt idx="125">
                  <c:v>568953.88804658421</c:v>
                </c:pt>
                <c:pt idx="126">
                  <c:v>574331.31753379584</c:v>
                </c:pt>
                <c:pt idx="127">
                  <c:v>670149.05582808354</c:v>
                </c:pt>
                <c:pt idx="128">
                  <c:v>802070.22335499723</c:v>
                </c:pt>
                <c:pt idx="129">
                  <c:v>742002.65762982517</c:v>
                </c:pt>
                <c:pt idx="130">
                  <c:v>691151.17057536496</c:v>
                </c:pt>
                <c:pt idx="131">
                  <c:v>587354.10405268695</c:v>
                </c:pt>
                <c:pt idx="132">
                  <c:v>591958.7153923182</c:v>
                </c:pt>
                <c:pt idx="133">
                  <c:v>542889.71014875558</c:v>
                </c:pt>
                <c:pt idx="134">
                  <c:v>583743.0683468252</c:v>
                </c:pt>
                <c:pt idx="135">
                  <c:v>612813.48364285915</c:v>
                </c:pt>
                <c:pt idx="136">
                  <c:v>640706.22122777055</c:v>
                </c:pt>
                <c:pt idx="137">
                  <c:v>684222.82165781583</c:v>
                </c:pt>
                <c:pt idx="138">
                  <c:v>613530.46346802905</c:v>
                </c:pt>
                <c:pt idx="139">
                  <c:v>769256.12541548745</c:v>
                </c:pt>
                <c:pt idx="140">
                  <c:v>797007.59224968089</c:v>
                </c:pt>
                <c:pt idx="141">
                  <c:v>915774.00798184506</c:v>
                </c:pt>
                <c:pt idx="142">
                  <c:v>838117.19215051469</c:v>
                </c:pt>
                <c:pt idx="143">
                  <c:v>800135.61456362356</c:v>
                </c:pt>
                <c:pt idx="144">
                  <c:v>812491.82150890259</c:v>
                </c:pt>
                <c:pt idx="145">
                  <c:v>781798.90137902449</c:v>
                </c:pt>
                <c:pt idx="146">
                  <c:v>828320.57148948987</c:v>
                </c:pt>
                <c:pt idx="147">
                  <c:v>710563.25568632165</c:v>
                </c:pt>
                <c:pt idx="148">
                  <c:v>676824.1583968763</c:v>
                </c:pt>
                <c:pt idx="149">
                  <c:v>693898.56708243594</c:v>
                </c:pt>
                <c:pt idx="150">
                  <c:v>707824.67206318711</c:v>
                </c:pt>
                <c:pt idx="151">
                  <c:v>506798.77226548403</c:v>
                </c:pt>
                <c:pt idx="152">
                  <c:v>498750.18827537558</c:v>
                </c:pt>
                <c:pt idx="153">
                  <c:v>479913.50088581658</c:v>
                </c:pt>
                <c:pt idx="154">
                  <c:v>253560.09961201122</c:v>
                </c:pt>
                <c:pt idx="155">
                  <c:v>302793.44046617177</c:v>
                </c:pt>
                <c:pt idx="156">
                  <c:v>533713.83748399501</c:v>
                </c:pt>
                <c:pt idx="157">
                  <c:v>506887.19172546803</c:v>
                </c:pt>
                <c:pt idx="158">
                  <c:v>526900.94811945816</c:v>
                </c:pt>
                <c:pt idx="159">
                  <c:v>528004.57726933295</c:v>
                </c:pt>
                <c:pt idx="160">
                  <c:v>469862.69171806681</c:v>
                </c:pt>
                <c:pt idx="161">
                  <c:v>657330.02649787522</c:v>
                </c:pt>
                <c:pt idx="162">
                  <c:v>613430.55764784187</c:v>
                </c:pt>
                <c:pt idx="163">
                  <c:v>650456.34464129701</c:v>
                </c:pt>
                <c:pt idx="164">
                  <c:v>788278.08809101721</c:v>
                </c:pt>
                <c:pt idx="165">
                  <c:v>826487.13166832831</c:v>
                </c:pt>
                <c:pt idx="166">
                  <c:v>807253.2102177554</c:v>
                </c:pt>
                <c:pt idx="167">
                  <c:v>916641.55497504259</c:v>
                </c:pt>
                <c:pt idx="168">
                  <c:v>801183.48539230856</c:v>
                </c:pt>
                <c:pt idx="169">
                  <c:v>927241.26835752581</c:v>
                </c:pt>
                <c:pt idx="170">
                  <c:v>989524.87678225583</c:v>
                </c:pt>
                <c:pt idx="171">
                  <c:v>839538.06724461541</c:v>
                </c:pt>
                <c:pt idx="172">
                  <c:v>840739.09267799056</c:v>
                </c:pt>
                <c:pt idx="173">
                  <c:v>774019.68588050257</c:v>
                </c:pt>
                <c:pt idx="174">
                  <c:v>794145.0146473028</c:v>
                </c:pt>
                <c:pt idx="175">
                  <c:v>930910.44527451519</c:v>
                </c:pt>
                <c:pt idx="176">
                  <c:v>1005909.2418470201</c:v>
                </c:pt>
                <c:pt idx="177">
                  <c:v>846188.6095402065</c:v>
                </c:pt>
                <c:pt idx="178">
                  <c:v>789544.76769389084</c:v>
                </c:pt>
                <c:pt idx="179">
                  <c:v>828566.76105423237</c:v>
                </c:pt>
                <c:pt idx="180">
                  <c:v>892920.57470585103</c:v>
                </c:pt>
                <c:pt idx="181">
                  <c:v>787911.46441451821</c:v>
                </c:pt>
                <c:pt idx="182">
                  <c:v>800012.6868095923</c:v>
                </c:pt>
                <c:pt idx="183">
                  <c:v>735094.71808962803</c:v>
                </c:pt>
                <c:pt idx="184">
                  <c:v>748934.64199681254</c:v>
                </c:pt>
                <c:pt idx="185">
                  <c:v>750832.06964494823</c:v>
                </c:pt>
                <c:pt idx="186">
                  <c:v>639863.46942130232</c:v>
                </c:pt>
                <c:pt idx="187">
                  <c:v>662928.17823924322</c:v>
                </c:pt>
                <c:pt idx="188">
                  <c:v>719070.33258830209</c:v>
                </c:pt>
                <c:pt idx="189">
                  <c:v>734131.31304267887</c:v>
                </c:pt>
                <c:pt idx="190">
                  <c:v>787872.84380000259</c:v>
                </c:pt>
                <c:pt idx="191">
                  <c:v>756707.04302117613</c:v>
                </c:pt>
                <c:pt idx="192">
                  <c:v>802433.6353073311</c:v>
                </c:pt>
                <c:pt idx="193">
                  <c:v>875389.35606928635</c:v>
                </c:pt>
                <c:pt idx="194">
                  <c:v>752254.21429044346</c:v>
                </c:pt>
                <c:pt idx="195">
                  <c:v>878879.24858151341</c:v>
                </c:pt>
                <c:pt idx="196">
                  <c:v>878730.02573771914</c:v>
                </c:pt>
                <c:pt idx="197">
                  <c:v>852118.93248097389</c:v>
                </c:pt>
                <c:pt idx="198">
                  <c:v>922015.64506603684</c:v>
                </c:pt>
                <c:pt idx="199">
                  <c:v>797202.61649134546</c:v>
                </c:pt>
                <c:pt idx="200">
                  <c:v>731367.86314396746</c:v>
                </c:pt>
                <c:pt idx="201">
                  <c:v>754515.93450244225</c:v>
                </c:pt>
                <c:pt idx="202">
                  <c:v>804683.25529242714</c:v>
                </c:pt>
                <c:pt idx="203">
                  <c:v>575366.48898912326</c:v>
                </c:pt>
                <c:pt idx="204">
                  <c:v>525751.38079950667</c:v>
                </c:pt>
                <c:pt idx="205">
                  <c:v>526416.25745383312</c:v>
                </c:pt>
                <c:pt idx="206">
                  <c:v>279322.15351051261</c:v>
                </c:pt>
                <c:pt idx="207">
                  <c:v>347951.85650896357</c:v>
                </c:pt>
                <c:pt idx="208">
                  <c:v>615411.27217436885</c:v>
                </c:pt>
                <c:pt idx="209">
                  <c:v>617071.50336260162</c:v>
                </c:pt>
                <c:pt idx="210">
                  <c:v>642352.45166059688</c:v>
                </c:pt>
                <c:pt idx="211">
                  <c:v>728186.16851875046</c:v>
                </c:pt>
                <c:pt idx="212">
                  <c:v>714204.73864606442</c:v>
                </c:pt>
                <c:pt idx="213">
                  <c:v>908223.63830112701</c:v>
                </c:pt>
                <c:pt idx="214">
                  <c:v>892018.87088961247</c:v>
                </c:pt>
                <c:pt idx="215">
                  <c:v>953915.78117356636</c:v>
                </c:pt>
                <c:pt idx="216">
                  <c:v>1075297.0371873984</c:v>
                </c:pt>
                <c:pt idx="217">
                  <c:v>1157433.6326918174</c:v>
                </c:pt>
                <c:pt idx="218">
                  <c:v>1167195.6131419353</c:v>
                </c:pt>
                <c:pt idx="219">
                  <c:v>1142150.3472639504</c:v>
                </c:pt>
                <c:pt idx="220">
                  <c:v>889180.33777082351</c:v>
                </c:pt>
                <c:pt idx="221">
                  <c:v>907318.44645844656</c:v>
                </c:pt>
                <c:pt idx="222">
                  <c:v>870301.98351880815</c:v>
                </c:pt>
                <c:pt idx="223">
                  <c:v>904979.27389316214</c:v>
                </c:pt>
                <c:pt idx="224">
                  <c:v>942447.74741723982</c:v>
                </c:pt>
                <c:pt idx="225">
                  <c:v>856981.20364008308</c:v>
                </c:pt>
                <c:pt idx="226">
                  <c:v>848941.06198728236</c:v>
                </c:pt>
                <c:pt idx="227">
                  <c:v>902212.58484801592</c:v>
                </c:pt>
                <c:pt idx="228">
                  <c:v>1038782.5339106217</c:v>
                </c:pt>
                <c:pt idx="229">
                  <c:v>940914.54598768661</c:v>
                </c:pt>
                <c:pt idx="230">
                  <c:v>843203.46046457265</c:v>
                </c:pt>
                <c:pt idx="231">
                  <c:v>777500.59278987115</c:v>
                </c:pt>
                <c:pt idx="232">
                  <c:v>792516.45264319982</c:v>
                </c:pt>
                <c:pt idx="233">
                  <c:v>801332.72298160626</c:v>
                </c:pt>
                <c:pt idx="234">
                  <c:v>743771.38595892058</c:v>
                </c:pt>
                <c:pt idx="235">
                  <c:v>735058.50855378481</c:v>
                </c:pt>
                <c:pt idx="236">
                  <c:v>702692.48990789684</c:v>
                </c:pt>
                <c:pt idx="237">
                  <c:v>846642.29382430366</c:v>
                </c:pt>
                <c:pt idx="238">
                  <c:v>743752.70294080197</c:v>
                </c:pt>
                <c:pt idx="239">
                  <c:v>716859.18544779567</c:v>
                </c:pt>
                <c:pt idx="240">
                  <c:v>751876.70190826047</c:v>
                </c:pt>
                <c:pt idx="241">
                  <c:v>981916.6576635316</c:v>
                </c:pt>
                <c:pt idx="242">
                  <c:v>1048634.4498270515</c:v>
                </c:pt>
                <c:pt idx="243">
                  <c:v>990539.54137398105</c:v>
                </c:pt>
                <c:pt idx="244">
                  <c:v>1015603.4839692784</c:v>
                </c:pt>
                <c:pt idx="245">
                  <c:v>1014382.8994681858</c:v>
                </c:pt>
                <c:pt idx="246">
                  <c:v>896555.39815695584</c:v>
                </c:pt>
                <c:pt idx="247">
                  <c:v>863118.38419933186</c:v>
                </c:pt>
                <c:pt idx="248">
                  <c:v>876331.16701430595</c:v>
                </c:pt>
                <c:pt idx="249">
                  <c:v>841482.22306195251</c:v>
                </c:pt>
                <c:pt idx="250">
                  <c:v>898475.06679931283</c:v>
                </c:pt>
                <c:pt idx="251">
                  <c:v>862504.50582445133</c:v>
                </c:pt>
                <c:pt idx="252">
                  <c:v>851917.29454883724</c:v>
                </c:pt>
                <c:pt idx="253">
                  <c:v>883960.56542631576</c:v>
                </c:pt>
                <c:pt idx="254">
                  <c:v>945763.82249079668</c:v>
                </c:pt>
                <c:pt idx="255">
                  <c:v>717353.78320767952</c:v>
                </c:pt>
                <c:pt idx="256">
                  <c:v>617861.53557443747</c:v>
                </c:pt>
                <c:pt idx="257">
                  <c:v>615532.1463568334</c:v>
                </c:pt>
                <c:pt idx="258">
                  <c:v>603026.00292752392</c:v>
                </c:pt>
                <c:pt idx="259">
                  <c:v>329768.07556557114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1-43CA-B689-044356C95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57792"/>
        <c:axId val="173459328"/>
      </c:lineChart>
      <c:dateAx>
        <c:axId val="17345779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173459328"/>
        <c:crosses val="autoZero"/>
        <c:auto val="1"/>
        <c:lblOffset val="100"/>
        <c:baseTimeUnit val="days"/>
      </c:dateAx>
      <c:valAx>
        <c:axId val="1734593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173457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Chart5"/>
  <sheetViews>
    <sheetView zoomScale="113" workbookViewId="0" zoomToFit="1"/>
    <sheetView zoomScale="113" workbookViewId="1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2"/>
  <sheetViews>
    <sheetView zoomScale="113" workbookViewId="0" zoomToFit="1"/>
    <sheetView zoomScale="113" workbookViewId="1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AF163-1B1A-4239-90B3-6CE587983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238DD-92F8-4C8F-90B9-A176F5422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39B79F-6924-4CF2-AC57-E86FCDCDF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DB638"/>
  <sheetViews>
    <sheetView zoomScaleNormal="100" workbookViewId="0">
      <pane xSplit="3" ySplit="9" topLeftCell="D11" activePane="bottomRight" state="frozen"/>
      <selection pane="topRight" activeCell="E1" sqref="E1"/>
      <selection pane="bottomLeft" activeCell="A9" sqref="A9"/>
      <selection pane="bottomRight" activeCell="F25" sqref="F25"/>
    </sheetView>
    <sheetView zoomScale="85" zoomScaleNormal="85" workbookViewId="1">
      <pane xSplit="2" ySplit="9" topLeftCell="C10" activePane="bottomRight" state="frozen"/>
      <selection pane="topRight" activeCell="C1" sqref="C1"/>
      <selection pane="bottomLeft" activeCell="A10" sqref="A10"/>
      <selection pane="bottomRight" activeCell="E14" sqref="E14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9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5">
        <f ca="1">SUM(A31:A82)</f>
        <v>202541043.5508863</v>
      </c>
      <c r="C1" s="81"/>
      <c r="D1" s="82"/>
      <c r="E1" s="66">
        <f ca="1">_xlfn.NORM.INV(RAND(),0,$C$2)</f>
        <v>-8.152415482000204E-2</v>
      </c>
      <c r="F1" s="58"/>
      <c r="G1" s="33"/>
      <c r="H1" s="146" t="s">
        <v>105</v>
      </c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8"/>
      <c r="BF1" s="149" t="s">
        <v>77</v>
      </c>
      <c r="BG1" s="150"/>
      <c r="BH1" s="150"/>
      <c r="BI1" s="150"/>
      <c r="BJ1" s="150"/>
      <c r="BK1" s="150"/>
      <c r="BL1" s="150"/>
      <c r="BM1" s="150"/>
      <c r="BN1" s="150"/>
      <c r="BO1" s="150"/>
      <c r="BP1" s="150"/>
      <c r="BQ1" s="150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1"/>
      <c r="CC1" s="34" t="s">
        <v>82</v>
      </c>
      <c r="CD1" s="35" t="s">
        <v>83</v>
      </c>
      <c r="CE1" s="36"/>
      <c r="CF1" s="36"/>
      <c r="CG1" s="36"/>
      <c r="CH1" s="37"/>
      <c r="CI1" s="37"/>
      <c r="CJ1" s="36"/>
      <c r="CK1" s="36"/>
      <c r="CL1" s="36"/>
      <c r="CM1" s="155" t="s">
        <v>116</v>
      </c>
      <c r="CN1" s="156"/>
      <c r="CO1" s="156"/>
      <c r="CP1" s="156"/>
      <c r="CQ1" s="156"/>
      <c r="CR1" s="156"/>
      <c r="CS1" s="156"/>
      <c r="CT1" s="156"/>
      <c r="CU1" s="156"/>
      <c r="CV1" s="156"/>
      <c r="CW1" s="156"/>
      <c r="CX1" s="156"/>
      <c r="CY1" s="157"/>
      <c r="CZ1" s="152" t="s">
        <v>98</v>
      </c>
      <c r="DA1" s="153"/>
      <c r="DB1" s="154"/>
    </row>
    <row r="2" spans="1:106" ht="28.5" x14ac:dyDescent="0.45">
      <c r="B2" t="s">
        <v>124</v>
      </c>
      <c r="C2" s="130">
        <v>4.2999999999999997E-2</v>
      </c>
      <c r="D2" s="82"/>
      <c r="E2" s="58">
        <f ca="1">_xlfn.STDEV.P(E10:E374)</f>
        <v>4.3858661658413747E-2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106</v>
      </c>
      <c r="CF2" t="s">
        <v>104</v>
      </c>
      <c r="CG2" t="s">
        <v>103</v>
      </c>
      <c r="CH2" s="6"/>
      <c r="CI2" s="6"/>
      <c r="CM2" s="7" t="s">
        <v>90</v>
      </c>
      <c r="CN2" t="s">
        <v>90</v>
      </c>
      <c r="CO2" t="s">
        <v>90</v>
      </c>
      <c r="CP2" t="s">
        <v>90</v>
      </c>
      <c r="CQ2" s="6" t="s">
        <v>117</v>
      </c>
      <c r="CR2" s="6" t="s">
        <v>117</v>
      </c>
      <c r="CS2" s="6" t="s">
        <v>117</v>
      </c>
      <c r="CT2" s="6" t="s">
        <v>117</v>
      </c>
      <c r="CU2" t="s">
        <v>96</v>
      </c>
      <c r="CV2" t="s">
        <v>96</v>
      </c>
      <c r="CW2" t="s">
        <v>96</v>
      </c>
      <c r="CX2" t="s">
        <v>96</v>
      </c>
      <c r="CY2" s="145"/>
      <c r="CZ2" s="135" t="s">
        <v>106</v>
      </c>
      <c r="DA2" s="136" t="s">
        <v>104</v>
      </c>
      <c r="DB2" s="137" t="s">
        <v>103</v>
      </c>
    </row>
    <row r="3" spans="1:106" ht="28.5" x14ac:dyDescent="0.45">
      <c r="B3" s="58" t="s">
        <v>129</v>
      </c>
      <c r="C3" s="130">
        <f ca="1">RSQ(C31:C252,D31:D252)</f>
        <v>0.97867874132157728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79</v>
      </c>
      <c r="CE3" t="s">
        <v>79</v>
      </c>
      <c r="CF3" t="s">
        <v>79</v>
      </c>
      <c r="CG3" t="s">
        <v>79</v>
      </c>
      <c r="CH3" s="6" t="s">
        <v>111</v>
      </c>
      <c r="CI3" s="6" t="s">
        <v>112</v>
      </c>
      <c r="CJ3" t="s">
        <v>86</v>
      </c>
      <c r="CK3" t="s">
        <v>87</v>
      </c>
      <c r="CL3" t="s">
        <v>88</v>
      </c>
      <c r="CM3" s="7" t="s">
        <v>91</v>
      </c>
      <c r="CN3" t="s">
        <v>92</v>
      </c>
      <c r="CO3" t="s">
        <v>93</v>
      </c>
      <c r="CP3" t="s">
        <v>144</v>
      </c>
      <c r="CQ3" s="6" t="s">
        <v>91</v>
      </c>
      <c r="CR3" s="6" t="s">
        <v>94</v>
      </c>
      <c r="CS3" s="6" t="s">
        <v>95</v>
      </c>
      <c r="CT3" s="6" t="s">
        <v>144</v>
      </c>
      <c r="CU3" t="s">
        <v>91</v>
      </c>
      <c r="CV3" t="s">
        <v>94</v>
      </c>
      <c r="CW3" t="s">
        <v>95</v>
      </c>
      <c r="CX3" t="s">
        <v>144</v>
      </c>
      <c r="CY3" s="110"/>
      <c r="CZ3" s="135" t="s">
        <v>97</v>
      </c>
      <c r="DA3" s="136" t="s">
        <v>97</v>
      </c>
      <c r="DB3" s="137" t="s">
        <v>97</v>
      </c>
    </row>
    <row r="4" spans="1:106" s="166" customFormat="1" ht="15.75" x14ac:dyDescent="0.25">
      <c r="B4" s="167" t="s">
        <v>122</v>
      </c>
      <c r="C4" s="168"/>
      <c r="D4" s="168"/>
      <c r="E4" s="169">
        <v>1</v>
      </c>
      <c r="F4" s="175">
        <f>_xlfn.XLOOKUP(F$9,EqnSpec!$A:$A,EqnSpec!$B:$B,0)</f>
        <v>12</v>
      </c>
      <c r="G4" s="172">
        <f>_xlfn.XLOOKUP(G$9,EqnSpec!$A:$A,EqnSpec!$B:$B,0)</f>
        <v>0</v>
      </c>
      <c r="H4" s="172">
        <f>_xlfn.XLOOKUP(H$9,EqnSpec!$A:$A,EqnSpec!$B:$B,0)</f>
        <v>-0.15</v>
      </c>
      <c r="I4" s="172">
        <f>_xlfn.XLOOKUP(I$9,EqnSpec!$A:$A,EqnSpec!$B:$B,0)</f>
        <v>-0.1</v>
      </c>
      <c r="J4" s="172">
        <f>_xlfn.XLOOKUP(J$9,EqnSpec!$A:$A,EqnSpec!$B:$B,0)</f>
        <v>0.08</v>
      </c>
      <c r="K4" s="172">
        <f>_xlfn.XLOOKUP(K$9,EqnSpec!$A:$A,EqnSpec!$B:$B,0)</f>
        <v>0.1</v>
      </c>
      <c r="L4" s="172">
        <f>_xlfn.XLOOKUP(L$9,EqnSpec!$A:$A,EqnSpec!$B:$B,0)</f>
        <v>0.1</v>
      </c>
      <c r="M4" s="172">
        <f>_xlfn.XLOOKUP(M$9,EqnSpec!$A:$A,EqnSpec!$B:$B,0)</f>
        <v>0</v>
      </c>
      <c r="N4" s="172">
        <f>_xlfn.XLOOKUP(N$9,EqnSpec!$A:$A,EqnSpec!$B:$B,0)</f>
        <v>0</v>
      </c>
      <c r="O4" s="172">
        <f>_xlfn.XLOOKUP(O$9,EqnSpec!$A:$A,EqnSpec!$B:$B,0)</f>
        <v>0</v>
      </c>
      <c r="P4" s="172">
        <f>_xlfn.XLOOKUP(P$9,EqnSpec!$A:$A,EqnSpec!$B:$B,0)</f>
        <v>0.05</v>
      </c>
      <c r="Q4" s="172">
        <f>_xlfn.XLOOKUP(Q$9,EqnSpec!$A:$A,EqnSpec!$B:$B,0)</f>
        <v>0.1</v>
      </c>
      <c r="R4" s="172">
        <f>_xlfn.XLOOKUP(R$9,EqnSpec!$A:$A,EqnSpec!$B:$B,0)</f>
        <v>0.15</v>
      </c>
      <c r="S4" s="172">
        <f>_xlfn.XLOOKUP(S$9,EqnSpec!$A:$A,EqnSpec!$B:$B,0)</f>
        <v>-0.2</v>
      </c>
      <c r="T4" s="172">
        <f>_xlfn.XLOOKUP(T$9,EqnSpec!$A:$A,EqnSpec!$B:$B,0)</f>
        <v>-0.05</v>
      </c>
      <c r="U4" s="172">
        <f>_xlfn.XLOOKUP(U$9,EqnSpec!$A:$A,EqnSpec!$B:$B,0)</f>
        <v>0</v>
      </c>
      <c r="V4" s="172">
        <f>_xlfn.XLOOKUP(V$9,EqnSpec!$A:$A,EqnSpec!$B:$B,0)</f>
        <v>-0.05</v>
      </c>
      <c r="W4" s="172">
        <f>_xlfn.XLOOKUP(W$9,EqnSpec!$A:$A,EqnSpec!$B:$B,0)</f>
        <v>-0.05</v>
      </c>
      <c r="X4" s="172">
        <f>_xlfn.XLOOKUP(X$9,EqnSpec!$A:$A,EqnSpec!$B:$B,0)</f>
        <v>-0.05</v>
      </c>
      <c r="Y4" s="172">
        <f>_xlfn.XLOOKUP(Y$9,EqnSpec!$A:$A,EqnSpec!$B:$B,0)</f>
        <v>0</v>
      </c>
      <c r="Z4" s="172">
        <f>_xlfn.XLOOKUP(Z$9,EqnSpec!$A:$A,EqnSpec!$B:$B,0)</f>
        <v>0</v>
      </c>
      <c r="AA4" s="172">
        <f>_xlfn.XLOOKUP(AA$9,EqnSpec!$A:$A,EqnSpec!$B:$B,0)</f>
        <v>0.08</v>
      </c>
      <c r="AB4" s="172">
        <f>_xlfn.XLOOKUP(AB$9,EqnSpec!$A:$A,EqnSpec!$B:$B,0)</f>
        <v>0</v>
      </c>
      <c r="AC4" s="172">
        <f>_xlfn.XLOOKUP(AC$9,EqnSpec!$A:$A,EqnSpec!$B:$B,0)</f>
        <v>0</v>
      </c>
      <c r="AD4" s="172">
        <f>_xlfn.XLOOKUP(AD$9,EqnSpec!$A:$A,EqnSpec!$B:$B,0)</f>
        <v>0</v>
      </c>
      <c r="AE4" s="172">
        <f>_xlfn.XLOOKUP(AE$9,EqnSpec!$A:$A,EqnSpec!$B:$B,0)</f>
        <v>0</v>
      </c>
      <c r="AF4" s="172">
        <f>_xlfn.XLOOKUP(AF$9,EqnSpec!$A:$A,EqnSpec!$B:$B,0)</f>
        <v>0</v>
      </c>
      <c r="AG4" s="172">
        <f>_xlfn.XLOOKUP(AG$9,EqnSpec!$A:$A,EqnSpec!$B:$B,0)</f>
        <v>0</v>
      </c>
      <c r="AH4" s="172">
        <f>_xlfn.XLOOKUP(AH$9,EqnSpec!$A:$A,EqnSpec!$B:$B,0)</f>
        <v>0</v>
      </c>
      <c r="AI4" s="172">
        <f>_xlfn.XLOOKUP(AI$9,EqnSpec!$A:$A,EqnSpec!$B:$B,0)</f>
        <v>0</v>
      </c>
      <c r="AJ4" s="172">
        <f>_xlfn.XLOOKUP(AJ$9,EqnSpec!$A:$A,EqnSpec!$B:$B,0)</f>
        <v>-0.5</v>
      </c>
      <c r="AK4" s="172">
        <f>_xlfn.XLOOKUP(AK$9,EqnSpec!$A:$A,EqnSpec!$B:$B,0)</f>
        <v>-0.7</v>
      </c>
      <c r="AL4" s="172">
        <f>_xlfn.XLOOKUP(AL$9,EqnSpec!$A:$A,EqnSpec!$B:$B,0)</f>
        <v>0</v>
      </c>
      <c r="AM4" s="172">
        <f>_xlfn.XLOOKUP(AM$9,EqnSpec!$A:$A,EqnSpec!$B:$B,0)</f>
        <v>0</v>
      </c>
      <c r="AN4" s="172">
        <f>_xlfn.XLOOKUP(AN$9,EqnSpec!$A:$A,EqnSpec!$B:$B,0)</f>
        <v>0.25</v>
      </c>
      <c r="AO4" s="173">
        <f>_xlfn.XLOOKUP(AO$9,EqnSpec!$A:$A,EqnSpec!$B:$B,0)</f>
        <v>0</v>
      </c>
      <c r="AP4" s="173">
        <f>_xlfn.XLOOKUP(AP$9,EqnSpec!$A:$A,EqnSpec!$B:$B,0)</f>
        <v>0</v>
      </c>
      <c r="AQ4" s="173">
        <f>_xlfn.XLOOKUP(AQ$9,EqnSpec!$A:$A,EqnSpec!$B:$B,0)</f>
        <v>0</v>
      </c>
      <c r="AR4" s="173">
        <f>_xlfn.XLOOKUP(AR$9,EqnSpec!$A:$A,EqnSpec!$B:$B,0)</f>
        <v>0</v>
      </c>
      <c r="AS4" s="173">
        <f>_xlfn.XLOOKUP(AS$9,EqnSpec!$A:$A,EqnSpec!$B:$B,0)</f>
        <v>0</v>
      </c>
      <c r="AT4" s="173">
        <f>_xlfn.XLOOKUP(AT$9,EqnSpec!$A:$A,EqnSpec!$B:$B,0)</f>
        <v>0.01</v>
      </c>
      <c r="AU4" s="173">
        <f>_xlfn.XLOOKUP(AU$9,EqnSpec!$A:$A,EqnSpec!$B:$B,0)</f>
        <v>0</v>
      </c>
      <c r="AV4" s="173">
        <f>_xlfn.XLOOKUP(AV$9,EqnSpec!$A:$A,EqnSpec!$B:$B,0)</f>
        <v>-0.02</v>
      </c>
      <c r="AW4" s="173">
        <f>_xlfn.XLOOKUP(AW$9,EqnSpec!$A:$A,EqnSpec!$B:$B,0)</f>
        <v>0.01</v>
      </c>
      <c r="AX4" s="173">
        <f>_xlfn.XLOOKUP(AX$9,EqnSpec!$A:$A,EqnSpec!$B:$B,0)</f>
        <v>0</v>
      </c>
      <c r="AY4" s="173">
        <f>_xlfn.XLOOKUP(AY$9,EqnSpec!$A:$A,EqnSpec!$B:$B,0)</f>
        <v>0</v>
      </c>
      <c r="AZ4" s="173">
        <f>_xlfn.XLOOKUP(AZ$9,EqnSpec!$A:$A,EqnSpec!$B:$B,0)</f>
        <v>0</v>
      </c>
      <c r="BA4" s="173">
        <f>_xlfn.XLOOKUP(BA$9,EqnSpec!$A:$A,EqnSpec!$B:$B,0)</f>
        <v>0</v>
      </c>
      <c r="BB4" s="173">
        <f>_xlfn.XLOOKUP(BB$9,EqnSpec!$A:$A,EqnSpec!$B:$B,0)</f>
        <v>0</v>
      </c>
      <c r="BC4" s="173">
        <f>_xlfn.XLOOKUP(BC$9,EqnSpec!$A:$A,EqnSpec!$B:$B,0)</f>
        <v>0</v>
      </c>
      <c r="BD4" s="173">
        <f>_xlfn.XLOOKUP(BD$9,EqnSpec!$A:$A,EqnSpec!$B:$B,0)</f>
        <v>0</v>
      </c>
      <c r="BE4" s="173">
        <f>_xlfn.XLOOKUP(BE$9,EqnSpec!$A:$A,EqnSpec!$B:$B,0)</f>
        <v>0</v>
      </c>
      <c r="BF4" s="173">
        <f>_xlfn.XLOOKUP(BF$9,EqnSpec!$A:$A,EqnSpec!$B:$B,0)</f>
        <v>0</v>
      </c>
      <c r="BG4" s="173">
        <f>_xlfn.XLOOKUP(BG$9,EqnSpec!$A:$A,EqnSpec!$B:$B,0)</f>
        <v>0</v>
      </c>
      <c r="BH4" s="173">
        <f>_xlfn.XLOOKUP(BH$9,EqnSpec!$A:$A,EqnSpec!$B:$B,0)</f>
        <v>0</v>
      </c>
      <c r="BI4" s="173">
        <f>_xlfn.XLOOKUP(BI$9,EqnSpec!$A:$A,EqnSpec!$B:$B,0)</f>
        <v>0</v>
      </c>
      <c r="BJ4" s="173">
        <f>_xlfn.XLOOKUP(BJ$9,EqnSpec!$A:$A,EqnSpec!$B:$B,0)</f>
        <v>0</v>
      </c>
      <c r="BK4" s="173">
        <f>_xlfn.XLOOKUP(BK$9,EqnSpec!$A:$A,EqnSpec!$B:$B,0)</f>
        <v>0</v>
      </c>
      <c r="BL4" s="173">
        <f>_xlfn.XLOOKUP(BL$9,EqnSpec!$A:$A,EqnSpec!$B:$B,0)</f>
        <v>0</v>
      </c>
      <c r="BM4" s="173">
        <f>_xlfn.XLOOKUP(BM$9,EqnSpec!$A:$A,EqnSpec!$B:$B,0)</f>
        <v>0</v>
      </c>
      <c r="BN4" s="173">
        <f>_xlfn.XLOOKUP(BN$9,EqnSpec!$A:$A,EqnSpec!$B:$B,0)</f>
        <v>0</v>
      </c>
      <c r="BO4" s="173">
        <f>_xlfn.XLOOKUP(BO$9,EqnSpec!$A:$A,EqnSpec!$B:$B,0)</f>
        <v>0</v>
      </c>
      <c r="BP4" s="173">
        <f>_xlfn.XLOOKUP(BP$9,EqnSpec!$A:$A,EqnSpec!$B:$B,0)</f>
        <v>0</v>
      </c>
      <c r="BQ4" s="173">
        <f>_xlfn.XLOOKUP(BQ$9,EqnSpec!$A:$A,EqnSpec!$B:$B,0)</f>
        <v>0</v>
      </c>
      <c r="BR4" s="173">
        <f>_xlfn.XLOOKUP(BR$9,EqnSpec!$A:$A,EqnSpec!$B:$B,0)</f>
        <v>0</v>
      </c>
      <c r="BS4" s="173">
        <f>_xlfn.XLOOKUP(BS$9,EqnSpec!$A:$A,EqnSpec!$B:$B,0)</f>
        <v>0</v>
      </c>
      <c r="BT4" s="173">
        <f>_xlfn.XLOOKUP(BT$9,EqnSpec!$A:$A,EqnSpec!$B:$B,0)</f>
        <v>0</v>
      </c>
      <c r="BU4" s="173">
        <f>_xlfn.XLOOKUP(BU$9,EqnSpec!$A:$A,EqnSpec!$B:$B,0)</f>
        <v>0</v>
      </c>
      <c r="BV4" s="173">
        <f>_xlfn.XLOOKUP(BV$9,EqnSpec!$A:$A,EqnSpec!$B:$B,0)</f>
        <v>0</v>
      </c>
      <c r="BW4" s="173">
        <f>_xlfn.XLOOKUP(BW$9,EqnSpec!$A:$A,EqnSpec!$B:$B,0)</f>
        <v>0</v>
      </c>
      <c r="BX4" s="173">
        <f>_xlfn.XLOOKUP(BX$9,EqnSpec!$A:$A,EqnSpec!$B:$B,0)</f>
        <v>0</v>
      </c>
      <c r="BY4" s="173">
        <f>_xlfn.XLOOKUP(BY$9,EqnSpec!$A:$A,EqnSpec!$B:$B,0)</f>
        <v>0</v>
      </c>
      <c r="BZ4" s="173">
        <f>_xlfn.XLOOKUP(BZ$9,EqnSpec!$A:$A,EqnSpec!$B:$B,0)</f>
        <v>1</v>
      </c>
      <c r="CA4" s="173">
        <f>_xlfn.XLOOKUP(CA$9,EqnSpec!$A:$A,EqnSpec!$B:$B,0)</f>
        <v>0</v>
      </c>
      <c r="CB4" s="173">
        <f>_xlfn.XLOOKUP(CB$9,EqnSpec!$A:$A,EqnSpec!$B:$B,0)</f>
        <v>0</v>
      </c>
      <c r="CC4" s="173">
        <f>_xlfn.XLOOKUP(CC$9,EqnSpec!$A:$A,EqnSpec!$B:$B,0)</f>
        <v>0.9</v>
      </c>
      <c r="CD4" s="173">
        <f>_xlfn.XLOOKUP(CD$9,EqnSpec!$A:$A,EqnSpec!$B:$B,0)</f>
        <v>-1.8</v>
      </c>
      <c r="CE4" s="173">
        <f>_xlfn.XLOOKUP(CE$9,EqnSpec!$A:$A,EqnSpec!$B:$B,0)</f>
        <v>0</v>
      </c>
      <c r="CF4" s="173">
        <f>_xlfn.XLOOKUP(CF$9,EqnSpec!$A:$A,EqnSpec!$B:$B,0)</f>
        <v>0</v>
      </c>
      <c r="CG4" s="173">
        <f>_xlfn.XLOOKUP(CG$9,EqnSpec!$A:$A,EqnSpec!$B:$B,0)</f>
        <v>0</v>
      </c>
      <c r="CH4" s="173">
        <f>_xlfn.XLOOKUP(CH$9,EqnSpec!$A:$A,EqnSpec!$B:$B,0)</f>
        <v>0.15</v>
      </c>
      <c r="CI4" s="173">
        <f>_xlfn.XLOOKUP(CI$9,EqnSpec!$A:$A,EqnSpec!$B:$B,0)</f>
        <v>0</v>
      </c>
      <c r="CJ4" s="173">
        <f>_xlfn.XLOOKUP(CJ$9,EqnSpec!$A:$A,EqnSpec!$B:$B,0)</f>
        <v>0</v>
      </c>
      <c r="CK4" s="173">
        <f>_xlfn.XLOOKUP(CK$9,EqnSpec!$A:$A,EqnSpec!$B:$B,0)</f>
        <v>0</v>
      </c>
      <c r="CL4" s="173">
        <f>_xlfn.XLOOKUP(CL$9,EqnSpec!$A:$A,EqnSpec!$B:$B,0)</f>
        <v>0.1</v>
      </c>
      <c r="CM4" s="174">
        <f>_xlfn.XLOOKUP(CM$9,EqnSpec!$A:$A,EqnSpec!$B:$B,0)</f>
        <v>1.1999999999999999E-7</v>
      </c>
      <c r="CN4" s="173">
        <f>_xlfn.XLOOKUP(CN$9,EqnSpec!$A:$A,EqnSpec!$B:$B,0)</f>
        <v>1.9999999999999999E-7</v>
      </c>
      <c r="CO4" s="173">
        <f>_xlfn.XLOOKUP(CO$9,EqnSpec!$A:$A,EqnSpec!$B:$B,0)</f>
        <v>4.9999999999999998E-7</v>
      </c>
      <c r="CP4" s="173">
        <f>_xlfn.XLOOKUP(CP$9,EqnSpec!$A:$A,EqnSpec!$B:$B,0)</f>
        <v>0</v>
      </c>
      <c r="CQ4" s="173">
        <f>_xlfn.XLOOKUP(CQ$9,EqnSpec!$A:$A,EqnSpec!$B:$B,0)</f>
        <v>0</v>
      </c>
      <c r="CR4" s="173">
        <f>_xlfn.XLOOKUP(CR$9,EqnSpec!$A:$A,EqnSpec!$B:$B,0)</f>
        <v>0</v>
      </c>
      <c r="CS4" s="173">
        <f>_xlfn.XLOOKUP(CS$9,EqnSpec!$A:$A,EqnSpec!$B:$B,0)</f>
        <v>0</v>
      </c>
      <c r="CT4" s="173">
        <f>_xlfn.XLOOKUP(CT$9,EqnSpec!$A:$A,EqnSpec!$B:$B,0)</f>
        <v>8.9999999999999999E-8</v>
      </c>
      <c r="CU4" s="173">
        <f>_xlfn.XLOOKUP(CU$9,EqnSpec!$A:$A,EqnSpec!$B:$B,0)</f>
        <v>1.1999999999999999E-7</v>
      </c>
      <c r="CV4" s="173">
        <f>_xlfn.XLOOKUP(CV$9,EqnSpec!$A:$A,EqnSpec!$B:$B,0)</f>
        <v>1.1999999999999999E-7</v>
      </c>
      <c r="CW4" s="173">
        <f>_xlfn.XLOOKUP(CW$9,EqnSpec!$A:$A,EqnSpec!$B:$B,0)</f>
        <v>3.9999999999999998E-7</v>
      </c>
      <c r="CX4" s="173">
        <f>_xlfn.XLOOKUP(CX$9,EqnSpec!$A:$A,EqnSpec!$B:$B,0)</f>
        <v>0</v>
      </c>
      <c r="CY4" s="170">
        <f>_xlfn.XLOOKUP(CY$9,EqnSpec!$A:$A,EqnSpec!$B:$B,0)</f>
        <v>0</v>
      </c>
      <c r="CZ4" s="173">
        <f>_xlfn.XLOOKUP(CZ$9,EqnSpec!$A:$A,EqnSpec!$B:$B,0)</f>
        <v>-2E-8</v>
      </c>
      <c r="DA4" s="173">
        <f>_xlfn.XLOOKUP(DA$9,EqnSpec!$A:$A,EqnSpec!$B:$B,0)</f>
        <v>0</v>
      </c>
      <c r="DB4" s="173">
        <f>_xlfn.XLOOKUP(DB$9,EqnSpec!$A:$A,EqnSpec!$B:$B,0)</f>
        <v>-2E-8</v>
      </c>
    </row>
    <row r="5" spans="1:106" s="61" customFormat="1" ht="15.75" x14ac:dyDescent="0.25">
      <c r="B5" s="62" t="s">
        <v>121</v>
      </c>
      <c r="C5" s="84"/>
      <c r="D5" s="84"/>
      <c r="E5" s="64"/>
      <c r="F5" s="64"/>
      <c r="G5" s="65"/>
      <c r="AN5" s="61">
        <v>1</v>
      </c>
      <c r="CM5" s="133"/>
      <c r="CT5" s="132"/>
      <c r="CY5" s="112"/>
      <c r="CZ5" s="138"/>
      <c r="DA5" s="138"/>
      <c r="DB5" s="138"/>
    </row>
    <row r="6" spans="1:106" s="61" customFormat="1" ht="15.75" x14ac:dyDescent="0.25">
      <c r="B6" s="62" t="s">
        <v>128</v>
      </c>
      <c r="C6" s="84"/>
      <c r="D6" s="84"/>
      <c r="E6" s="64"/>
      <c r="F6" s="64"/>
      <c r="G6" s="65"/>
      <c r="H6" s="172">
        <f>_xlfn.XLOOKUP(H$9,EqnSpec!$A:$A,EqnSpec!$C:$C,0)</f>
        <v>0</v>
      </c>
      <c r="I6" s="80">
        <f>_xlfn.XLOOKUP(I$9,EqnSpec!$A:$A,EqnSpec!$C:$C,0)</f>
        <v>0</v>
      </c>
      <c r="J6" s="80">
        <f>_xlfn.XLOOKUP(J$9,EqnSpec!$A:$A,EqnSpec!$C:$C,0)</f>
        <v>0</v>
      </c>
      <c r="K6" s="80">
        <f>_xlfn.XLOOKUP(K$9,EqnSpec!$A:$A,EqnSpec!$C:$C,0)</f>
        <v>0</v>
      </c>
      <c r="L6" s="80">
        <f>_xlfn.XLOOKUP(L$9,EqnSpec!$A:$A,EqnSpec!$C:$C,0)</f>
        <v>0</v>
      </c>
      <c r="M6" s="80">
        <f>_xlfn.XLOOKUP(M$9,EqnSpec!$A:$A,EqnSpec!$C:$C,0)</f>
        <v>0</v>
      </c>
      <c r="N6" s="80">
        <f>_xlfn.XLOOKUP(N$9,EqnSpec!$A:$A,EqnSpec!$C:$C,0)</f>
        <v>0</v>
      </c>
      <c r="O6" s="80">
        <f>_xlfn.XLOOKUP(O$9,EqnSpec!$A:$A,EqnSpec!$C:$C,0)</f>
        <v>0</v>
      </c>
      <c r="P6" s="80">
        <f>_xlfn.XLOOKUP(P$9,EqnSpec!$A:$A,EqnSpec!$C:$C,0)</f>
        <v>0</v>
      </c>
      <c r="Q6" s="80">
        <f>_xlfn.XLOOKUP(Q$9,EqnSpec!$A:$A,EqnSpec!$C:$C,0)</f>
        <v>0</v>
      </c>
      <c r="R6" s="80">
        <f>_xlfn.XLOOKUP(R$9,EqnSpec!$A:$A,EqnSpec!$C:$C,0)</f>
        <v>0</v>
      </c>
      <c r="S6" s="80">
        <f>_xlfn.XLOOKUP(S$9,EqnSpec!$A:$A,EqnSpec!$C:$C,0)</f>
        <v>0</v>
      </c>
      <c r="T6" s="80">
        <f>_xlfn.XLOOKUP(T$9,EqnSpec!$A:$A,EqnSpec!$C:$C,0)</f>
        <v>0</v>
      </c>
      <c r="U6" s="80">
        <f>_xlfn.XLOOKUP(U$9,EqnSpec!$A:$A,EqnSpec!$C:$C,0)</f>
        <v>0</v>
      </c>
      <c r="V6" s="80">
        <f>_xlfn.XLOOKUP(V$9,EqnSpec!$A:$A,EqnSpec!$C:$C,0)</f>
        <v>0</v>
      </c>
      <c r="W6" s="80">
        <f>_xlfn.XLOOKUP(W$9,EqnSpec!$A:$A,EqnSpec!$C:$C,0)</f>
        <v>0</v>
      </c>
      <c r="X6" s="80">
        <f>_xlfn.XLOOKUP(X$9,EqnSpec!$A:$A,EqnSpec!$C:$C,0)</f>
        <v>0</v>
      </c>
      <c r="Y6" s="80">
        <f>_xlfn.XLOOKUP(Y$9,EqnSpec!$A:$A,EqnSpec!$C:$C,0)</f>
        <v>0</v>
      </c>
      <c r="Z6" s="80">
        <f>_xlfn.XLOOKUP(Z$9,EqnSpec!$A:$A,EqnSpec!$C:$C,0)</f>
        <v>0</v>
      </c>
      <c r="AA6" s="80">
        <f>_xlfn.XLOOKUP(AA$9,EqnSpec!$A:$A,EqnSpec!$C:$C,0)</f>
        <v>0</v>
      </c>
      <c r="AB6" s="80">
        <f>_xlfn.XLOOKUP(AB$9,EqnSpec!$A:$A,EqnSpec!$C:$C,0)</f>
        <v>0</v>
      </c>
      <c r="AC6" s="80">
        <f>_xlfn.XLOOKUP(AC$9,EqnSpec!$A:$A,EqnSpec!$C:$C,0)</f>
        <v>0</v>
      </c>
      <c r="AD6" s="80">
        <f>_xlfn.XLOOKUP(AD$9,EqnSpec!$A:$A,EqnSpec!$C:$C,0)</f>
        <v>0</v>
      </c>
      <c r="AE6" s="80">
        <f>_xlfn.XLOOKUP(AE$9,EqnSpec!$A:$A,EqnSpec!$C:$C,0)</f>
        <v>0</v>
      </c>
      <c r="AF6" s="80">
        <f>_xlfn.XLOOKUP(AF$9,EqnSpec!$A:$A,EqnSpec!$C:$C,0)</f>
        <v>0</v>
      </c>
      <c r="AG6" s="80">
        <f>_xlfn.XLOOKUP(AG$9,EqnSpec!$A:$A,EqnSpec!$C:$C,0)</f>
        <v>0</v>
      </c>
      <c r="AH6" s="80">
        <f>_xlfn.XLOOKUP(AH$9,EqnSpec!$A:$A,EqnSpec!$C:$C,0)</f>
        <v>0</v>
      </c>
      <c r="AI6" s="80">
        <f>_xlfn.XLOOKUP(AI$9,EqnSpec!$A:$A,EqnSpec!$C:$C,0)</f>
        <v>0</v>
      </c>
      <c r="AJ6" s="80">
        <f>_xlfn.XLOOKUP(AJ$9,EqnSpec!$A:$A,EqnSpec!$C:$C,0)</f>
        <v>0</v>
      </c>
      <c r="AK6" s="80">
        <f>_xlfn.XLOOKUP(AK$9,EqnSpec!$A:$A,EqnSpec!$C:$C,0)</f>
        <v>0</v>
      </c>
      <c r="AL6" s="80">
        <f>_xlfn.XLOOKUP(AL$9,EqnSpec!$A:$A,EqnSpec!$C:$C,0)</f>
        <v>0</v>
      </c>
      <c r="AM6" s="80">
        <f>_xlfn.XLOOKUP(AM$9,EqnSpec!$A:$A,EqnSpec!$C:$C,0)</f>
        <v>0</v>
      </c>
      <c r="AN6" s="80">
        <f>_xlfn.XLOOKUP(AN$9,EqnSpec!$A:$A,EqnSpec!$C:$C,0)</f>
        <v>1</v>
      </c>
      <c r="AO6" s="80">
        <f>_xlfn.XLOOKUP(AO$9,EqnSpec!$A:$A,EqnSpec!$C:$C,0)</f>
        <v>0</v>
      </c>
      <c r="AP6" s="80">
        <f>_xlfn.XLOOKUP(AP$9,EqnSpec!$A:$A,EqnSpec!$C:$C,0)</f>
        <v>0</v>
      </c>
      <c r="AQ6" s="80">
        <f>_xlfn.XLOOKUP(AQ$9,EqnSpec!$A:$A,EqnSpec!$C:$C,0)</f>
        <v>0</v>
      </c>
      <c r="AR6" s="80">
        <f>_xlfn.XLOOKUP(AR$9,EqnSpec!$A:$A,EqnSpec!$C:$C,0)</f>
        <v>0</v>
      </c>
      <c r="AS6" s="80">
        <f>_xlfn.XLOOKUP(AS$9,EqnSpec!$A:$A,EqnSpec!$C:$C,0)</f>
        <v>0</v>
      </c>
      <c r="AT6" s="80">
        <f>_xlfn.XLOOKUP(AT$9,EqnSpec!$A:$A,EqnSpec!$C:$C,0)</f>
        <v>0</v>
      </c>
      <c r="AU6" s="80">
        <f>_xlfn.XLOOKUP(AU$9,EqnSpec!$A:$A,EqnSpec!$C:$C,0)</f>
        <v>0</v>
      </c>
      <c r="AV6" s="80">
        <f>_xlfn.XLOOKUP(AV$9,EqnSpec!$A:$A,EqnSpec!$C:$C,0)</f>
        <v>0</v>
      </c>
      <c r="AW6" s="80">
        <f>_xlfn.XLOOKUP(AW$9,EqnSpec!$A:$A,EqnSpec!$C:$C,0)</f>
        <v>0</v>
      </c>
      <c r="AX6" s="80">
        <f>_xlfn.XLOOKUP(AX$9,EqnSpec!$A:$A,EqnSpec!$C:$C,0)</f>
        <v>0</v>
      </c>
      <c r="AY6" s="80">
        <f>_xlfn.XLOOKUP(AY$9,EqnSpec!$A:$A,EqnSpec!$C:$C,0)</f>
        <v>0</v>
      </c>
      <c r="AZ6" s="80">
        <f>_xlfn.XLOOKUP(AZ$9,EqnSpec!$A:$A,EqnSpec!$C:$C,0)</f>
        <v>0</v>
      </c>
      <c r="BA6" s="80">
        <f>_xlfn.XLOOKUP(BA$9,EqnSpec!$A:$A,EqnSpec!$C:$C,0)</f>
        <v>0</v>
      </c>
      <c r="BB6" s="80">
        <f>_xlfn.XLOOKUP(BB$9,EqnSpec!$A:$A,EqnSpec!$C:$C,0)</f>
        <v>0</v>
      </c>
      <c r="BC6" s="80">
        <f>_xlfn.XLOOKUP(BC$9,EqnSpec!$A:$A,EqnSpec!$C:$C,0)</f>
        <v>0</v>
      </c>
      <c r="BD6" s="80">
        <f>_xlfn.XLOOKUP(BD$9,EqnSpec!$A:$A,EqnSpec!$C:$C,0)</f>
        <v>0</v>
      </c>
      <c r="BE6" s="80">
        <f>_xlfn.XLOOKUP(BE$9,EqnSpec!$A:$A,EqnSpec!$C:$C,0)</f>
        <v>0</v>
      </c>
      <c r="BF6" s="80">
        <f>_xlfn.XLOOKUP(BF$9,EqnSpec!$A:$A,EqnSpec!$C:$C,0)</f>
        <v>0</v>
      </c>
      <c r="BG6" s="80">
        <f>_xlfn.XLOOKUP(BG$9,EqnSpec!$A:$A,EqnSpec!$C:$C,0)</f>
        <v>0</v>
      </c>
      <c r="BH6" s="80">
        <f>_xlfn.XLOOKUP(BH$9,EqnSpec!$A:$A,EqnSpec!$C:$C,0)</f>
        <v>0</v>
      </c>
      <c r="BI6" s="80">
        <f>_xlfn.XLOOKUP(BI$9,EqnSpec!$A:$A,EqnSpec!$C:$C,0)</f>
        <v>0</v>
      </c>
      <c r="BJ6" s="80">
        <f>_xlfn.XLOOKUP(BJ$9,EqnSpec!$A:$A,EqnSpec!$C:$C,0)</f>
        <v>0</v>
      </c>
      <c r="BK6" s="80">
        <f>_xlfn.XLOOKUP(BK$9,EqnSpec!$A:$A,EqnSpec!$C:$C,0)</f>
        <v>0</v>
      </c>
      <c r="BL6" s="80">
        <f>_xlfn.XLOOKUP(BL$9,EqnSpec!$A:$A,EqnSpec!$C:$C,0)</f>
        <v>0</v>
      </c>
      <c r="BM6" s="80">
        <f>_xlfn.XLOOKUP(BM$9,EqnSpec!$A:$A,EqnSpec!$C:$C,0)</f>
        <v>0</v>
      </c>
      <c r="BN6" s="80">
        <f>_xlfn.XLOOKUP(BN$9,EqnSpec!$A:$A,EqnSpec!$C:$C,0)</f>
        <v>0</v>
      </c>
      <c r="BO6" s="80">
        <f>_xlfn.XLOOKUP(BO$9,EqnSpec!$A:$A,EqnSpec!$C:$C,0)</f>
        <v>0</v>
      </c>
      <c r="BP6" s="80">
        <f>_xlfn.XLOOKUP(BP$9,EqnSpec!$A:$A,EqnSpec!$C:$C,0)</f>
        <v>0</v>
      </c>
      <c r="BQ6" s="80">
        <f>_xlfn.XLOOKUP(BQ$9,EqnSpec!$A:$A,EqnSpec!$C:$C,0)</f>
        <v>0</v>
      </c>
      <c r="BR6" s="80">
        <f>_xlfn.XLOOKUP(BR$9,EqnSpec!$A:$A,EqnSpec!$C:$C,0)</f>
        <v>0</v>
      </c>
      <c r="BS6" s="80">
        <f>_xlfn.XLOOKUP(BS$9,EqnSpec!$A:$A,EqnSpec!$C:$C,0)</f>
        <v>0</v>
      </c>
      <c r="BT6" s="80">
        <f>_xlfn.XLOOKUP(BT$9,EqnSpec!$A:$A,EqnSpec!$C:$C,0)</f>
        <v>0</v>
      </c>
      <c r="BU6" s="80">
        <f>_xlfn.XLOOKUP(BU$9,EqnSpec!$A:$A,EqnSpec!$C:$C,0)</f>
        <v>0</v>
      </c>
      <c r="BV6" s="80">
        <f>_xlfn.XLOOKUP(BV$9,EqnSpec!$A:$A,EqnSpec!$C:$C,0)</f>
        <v>0</v>
      </c>
      <c r="BW6" s="80">
        <f>_xlfn.XLOOKUP(BW$9,EqnSpec!$A:$A,EqnSpec!$C:$C,0)</f>
        <v>0</v>
      </c>
      <c r="BX6" s="80">
        <f>_xlfn.XLOOKUP(BX$9,EqnSpec!$A:$A,EqnSpec!$C:$C,0)</f>
        <v>0</v>
      </c>
      <c r="BY6" s="80">
        <f>_xlfn.XLOOKUP(BY$9,EqnSpec!$A:$A,EqnSpec!$C:$C,0)</f>
        <v>0</v>
      </c>
      <c r="BZ6" s="80">
        <f>_xlfn.XLOOKUP(BZ$9,EqnSpec!$A:$A,EqnSpec!$C:$C,0)</f>
        <v>0</v>
      </c>
      <c r="CA6" s="80">
        <f>_xlfn.XLOOKUP(CA$9,EqnSpec!$A:$A,EqnSpec!$C:$C,0)</f>
        <v>0</v>
      </c>
      <c r="CB6" s="80">
        <f>_xlfn.XLOOKUP(CB$9,EqnSpec!$A:$A,EqnSpec!$C:$C,0)</f>
        <v>0</v>
      </c>
      <c r="CC6" s="80">
        <f>_xlfn.XLOOKUP(CC$9,EqnSpec!$A:$A,EqnSpec!$C:$C,0)</f>
        <v>0</v>
      </c>
      <c r="CD6" s="80">
        <f>_xlfn.XLOOKUP(CD$9,EqnSpec!$A:$A,EqnSpec!$C:$C,0)</f>
        <v>0</v>
      </c>
      <c r="CE6" s="80">
        <f>_xlfn.XLOOKUP(CE$9,EqnSpec!$A:$A,EqnSpec!$C:$C,0)</f>
        <v>0</v>
      </c>
      <c r="CF6" s="80">
        <f>_xlfn.XLOOKUP(CF$9,EqnSpec!$A:$A,EqnSpec!$C:$C,0)</f>
        <v>0</v>
      </c>
      <c r="CG6" s="80">
        <f>_xlfn.XLOOKUP(CG$9,EqnSpec!$A:$A,EqnSpec!$C:$C,0)</f>
        <v>0</v>
      </c>
      <c r="CH6" s="80">
        <f>_xlfn.XLOOKUP(CH$9,EqnSpec!$A:$A,EqnSpec!$C:$C,0)</f>
        <v>0</v>
      </c>
      <c r="CI6" s="80">
        <f>_xlfn.XLOOKUP(CI$9,EqnSpec!$A:$A,EqnSpec!$C:$C,0)</f>
        <v>0</v>
      </c>
      <c r="CJ6" s="80">
        <f>_xlfn.XLOOKUP(CJ$9,EqnSpec!$A:$A,EqnSpec!$C:$C,0)</f>
        <v>0</v>
      </c>
      <c r="CK6" s="80">
        <f>_xlfn.XLOOKUP(CK$9,EqnSpec!$A:$A,EqnSpec!$C:$C,0)</f>
        <v>0</v>
      </c>
      <c r="CL6" s="80">
        <f>_xlfn.XLOOKUP(CL$9,EqnSpec!$A:$A,EqnSpec!$C:$C,0)</f>
        <v>0</v>
      </c>
      <c r="CM6" s="171">
        <f>_xlfn.XLOOKUP(CM$9,EqnSpec!$A:$A,EqnSpec!$C:$C,0)</f>
        <v>0</v>
      </c>
      <c r="CN6" s="80">
        <f>_xlfn.XLOOKUP(CN$9,EqnSpec!$A:$A,EqnSpec!$C:$C,0)</f>
        <v>0</v>
      </c>
      <c r="CO6" s="80">
        <f>_xlfn.XLOOKUP(CO$9,EqnSpec!$A:$A,EqnSpec!$C:$C,0)</f>
        <v>0</v>
      </c>
      <c r="CP6" s="80">
        <f>_xlfn.XLOOKUP(CP$9,EqnSpec!$A:$A,EqnSpec!$C:$C,0)</f>
        <v>0</v>
      </c>
      <c r="CQ6" s="80">
        <f>_xlfn.XLOOKUP(CQ$9,EqnSpec!$A:$A,EqnSpec!$C:$C,0)</f>
        <v>0</v>
      </c>
      <c r="CR6" s="80">
        <f>_xlfn.XLOOKUP(CR$9,EqnSpec!$A:$A,EqnSpec!$C:$C,0)</f>
        <v>0</v>
      </c>
      <c r="CS6" s="80">
        <f>_xlfn.XLOOKUP(CS$9,EqnSpec!$A:$A,EqnSpec!$C:$C,0)</f>
        <v>0</v>
      </c>
      <c r="CT6" s="80">
        <f>_xlfn.XLOOKUP(CT$9,EqnSpec!$A:$A,EqnSpec!$C:$C,0)</f>
        <v>8.9999999999999999E-8</v>
      </c>
      <c r="CU6" s="80">
        <f>_xlfn.XLOOKUP(CU$9,EqnSpec!$A:$A,EqnSpec!$C:$C,0)</f>
        <v>0</v>
      </c>
      <c r="CV6" s="80">
        <f>_xlfn.XLOOKUP(CV$9,EqnSpec!$A:$A,EqnSpec!$C:$C,0)</f>
        <v>0</v>
      </c>
      <c r="CW6" s="80">
        <f>_xlfn.XLOOKUP(CW$9,EqnSpec!$A:$A,EqnSpec!$C:$C,0)</f>
        <v>0</v>
      </c>
      <c r="CX6" s="80">
        <f>_xlfn.XLOOKUP(CX$9,EqnSpec!$A:$A,EqnSpec!$C:$C,0)</f>
        <v>0</v>
      </c>
      <c r="CY6" s="176">
        <f>_xlfn.XLOOKUP(CY$9,EqnSpec!$A:$A,EqnSpec!$C:$C,0)</f>
        <v>0</v>
      </c>
      <c r="CZ6" s="80">
        <f>_xlfn.XLOOKUP(CZ$9,EqnSpec!$A:$A,EqnSpec!$C:$C,0)</f>
        <v>0</v>
      </c>
      <c r="DA6" s="80">
        <f>_xlfn.XLOOKUP(DA$9,EqnSpec!$A:$A,EqnSpec!$C:$C,0)</f>
        <v>0</v>
      </c>
      <c r="DB6" s="80">
        <f>_xlfn.XLOOKUP(DB$9,EqnSpec!$A:$A,EqnSpec!$C:$C,0)</f>
        <v>0</v>
      </c>
    </row>
    <row r="7" spans="1:106" s="61" customFormat="1" ht="15.75" x14ac:dyDescent="0.25">
      <c r="B7" s="62" t="s">
        <v>123</v>
      </c>
      <c r="C7" s="84"/>
      <c r="D7" s="84"/>
      <c r="E7" s="64"/>
      <c r="F7" s="64"/>
      <c r="G7" s="65"/>
      <c r="H7" s="172">
        <f>_xlfn.XLOOKUP(H$9,EqnSpec!$A:$A,EqnSpec!$D:$D,0)</f>
        <v>0</v>
      </c>
      <c r="I7" s="61">
        <f>_xlfn.XLOOKUP(I$9,EqnSpec!$A:$A,EqnSpec!$D:$D,0)</f>
        <v>0</v>
      </c>
      <c r="J7" s="61">
        <f>_xlfn.XLOOKUP(J$9,EqnSpec!$A:$A,EqnSpec!$D:$D,0)</f>
        <v>0</v>
      </c>
      <c r="K7" s="61">
        <f>_xlfn.XLOOKUP(K$9,EqnSpec!$A:$A,EqnSpec!$D:$D,0)</f>
        <v>0</v>
      </c>
      <c r="L7" s="61">
        <f>_xlfn.XLOOKUP(L$9,EqnSpec!$A:$A,EqnSpec!$D:$D,0)</f>
        <v>0</v>
      </c>
      <c r="M7" s="61">
        <f>_xlfn.XLOOKUP(M$9,EqnSpec!$A:$A,EqnSpec!$D:$D,0)</f>
        <v>0</v>
      </c>
      <c r="N7" s="61">
        <f>_xlfn.XLOOKUP(N$9,EqnSpec!$A:$A,EqnSpec!$D:$D,0)</f>
        <v>0</v>
      </c>
      <c r="O7" s="61">
        <f>_xlfn.XLOOKUP(O$9,EqnSpec!$A:$A,EqnSpec!$D:$D,0)</f>
        <v>0</v>
      </c>
      <c r="P7" s="61">
        <f>_xlfn.XLOOKUP(P$9,EqnSpec!$A:$A,EqnSpec!$D:$D,0)</f>
        <v>0</v>
      </c>
      <c r="Q7" s="61">
        <f>_xlfn.XLOOKUP(Q$9,EqnSpec!$A:$A,EqnSpec!$D:$D,0)</f>
        <v>0</v>
      </c>
      <c r="R7" s="61">
        <f>_xlfn.XLOOKUP(R$9,EqnSpec!$A:$A,EqnSpec!$D:$D,0)</f>
        <v>0</v>
      </c>
      <c r="S7" s="61">
        <f>_xlfn.XLOOKUP(S$9,EqnSpec!$A:$A,EqnSpec!$D:$D,0)</f>
        <v>0</v>
      </c>
      <c r="T7" s="61">
        <f>_xlfn.XLOOKUP(T$9,EqnSpec!$A:$A,EqnSpec!$D:$D,0)</f>
        <v>0</v>
      </c>
      <c r="U7" s="61">
        <f>_xlfn.XLOOKUP(U$9,EqnSpec!$A:$A,EqnSpec!$D:$D,0)</f>
        <v>0</v>
      </c>
      <c r="V7" s="61">
        <f>_xlfn.XLOOKUP(V$9,EqnSpec!$A:$A,EqnSpec!$D:$D,0)</f>
        <v>0</v>
      </c>
      <c r="W7" s="61">
        <f>_xlfn.XLOOKUP(W$9,EqnSpec!$A:$A,EqnSpec!$D:$D,0)</f>
        <v>0</v>
      </c>
      <c r="X7" s="61">
        <f>_xlfn.XLOOKUP(X$9,EqnSpec!$A:$A,EqnSpec!$D:$D,0)</f>
        <v>0</v>
      </c>
      <c r="Y7" s="61">
        <f>_xlfn.XLOOKUP(Y$9,EqnSpec!$A:$A,EqnSpec!$D:$D,0)</f>
        <v>0</v>
      </c>
      <c r="Z7" s="61">
        <f>_xlfn.XLOOKUP(Z$9,EqnSpec!$A:$A,EqnSpec!$D:$D,0)</f>
        <v>0</v>
      </c>
      <c r="AA7" s="61">
        <f>_xlfn.XLOOKUP(AA$9,EqnSpec!$A:$A,EqnSpec!$D:$D,0)</f>
        <v>0</v>
      </c>
      <c r="AB7" s="61">
        <f>_xlfn.XLOOKUP(AB$9,EqnSpec!$A:$A,EqnSpec!$D:$D,0)</f>
        <v>0</v>
      </c>
      <c r="AC7" s="61">
        <f>_xlfn.XLOOKUP(AC$9,EqnSpec!$A:$A,EqnSpec!$D:$D,0)</f>
        <v>0</v>
      </c>
      <c r="AD7" s="61">
        <f>_xlfn.XLOOKUP(AD$9,EqnSpec!$A:$A,EqnSpec!$D:$D,0)</f>
        <v>0</v>
      </c>
      <c r="AE7" s="61">
        <f>_xlfn.XLOOKUP(AE$9,EqnSpec!$A:$A,EqnSpec!$D:$D,0)</f>
        <v>0</v>
      </c>
      <c r="AF7" s="61">
        <f>_xlfn.XLOOKUP(AF$9,EqnSpec!$A:$A,EqnSpec!$D:$D,0)</f>
        <v>0</v>
      </c>
      <c r="AG7" s="61">
        <f>_xlfn.XLOOKUP(AG$9,EqnSpec!$A:$A,EqnSpec!$D:$D,0)</f>
        <v>0</v>
      </c>
      <c r="AH7" s="61">
        <f>_xlfn.XLOOKUP(AH$9,EqnSpec!$A:$A,EqnSpec!$D:$D,0)</f>
        <v>0</v>
      </c>
      <c r="AI7" s="61">
        <f>_xlfn.XLOOKUP(AI$9,EqnSpec!$A:$A,EqnSpec!$D:$D,0)</f>
        <v>0</v>
      </c>
      <c r="AJ7" s="61">
        <f>_xlfn.XLOOKUP(AJ$9,EqnSpec!$A:$A,EqnSpec!$D:$D,0)</f>
        <v>0</v>
      </c>
      <c r="AK7" s="61">
        <f>_xlfn.XLOOKUP(AK$9,EqnSpec!$A:$A,EqnSpec!$D:$D,0)</f>
        <v>0</v>
      </c>
      <c r="AL7" s="61">
        <f>_xlfn.XLOOKUP(AL$9,EqnSpec!$A:$A,EqnSpec!$D:$D,0)</f>
        <v>0</v>
      </c>
      <c r="AM7" s="61">
        <f>_xlfn.XLOOKUP(AM$9,EqnSpec!$A:$A,EqnSpec!$D:$D,0)</f>
        <v>0</v>
      </c>
      <c r="AN7" s="61">
        <f>_xlfn.XLOOKUP(AN$9,EqnSpec!$A:$A,EqnSpec!$D:$D,0)</f>
        <v>0</v>
      </c>
      <c r="AO7" s="61">
        <f>_xlfn.XLOOKUP(AO$9,EqnSpec!$A:$A,EqnSpec!$D:$D,0)</f>
        <v>0</v>
      </c>
      <c r="AP7" s="61">
        <f>_xlfn.XLOOKUP(AP$9,EqnSpec!$A:$A,EqnSpec!$D:$D,0)</f>
        <v>0</v>
      </c>
      <c r="AQ7" s="61">
        <f>_xlfn.XLOOKUP(AQ$9,EqnSpec!$A:$A,EqnSpec!$D:$D,0)</f>
        <v>0</v>
      </c>
      <c r="AR7" s="61">
        <f>_xlfn.XLOOKUP(AR$9,EqnSpec!$A:$A,EqnSpec!$D:$D,0)</f>
        <v>0</v>
      </c>
      <c r="AS7" s="61">
        <f>_xlfn.XLOOKUP(AS$9,EqnSpec!$A:$A,EqnSpec!$D:$D,0)</f>
        <v>0</v>
      </c>
      <c r="AT7" s="61">
        <f>_xlfn.XLOOKUP(AT$9,EqnSpec!$A:$A,EqnSpec!$D:$D,0)</f>
        <v>0</v>
      </c>
      <c r="AU7" s="61">
        <f>_xlfn.XLOOKUP(AU$9,EqnSpec!$A:$A,EqnSpec!$D:$D,0)</f>
        <v>0</v>
      </c>
      <c r="AV7" s="61">
        <f>_xlfn.XLOOKUP(AV$9,EqnSpec!$A:$A,EqnSpec!$D:$D,0)</f>
        <v>0</v>
      </c>
      <c r="AW7" s="61">
        <f>_xlfn.XLOOKUP(AW$9,EqnSpec!$A:$A,EqnSpec!$D:$D,0)</f>
        <v>0</v>
      </c>
      <c r="AX7" s="61">
        <f>_xlfn.XLOOKUP(AX$9,EqnSpec!$A:$A,EqnSpec!$D:$D,0)</f>
        <v>0</v>
      </c>
      <c r="AY7" s="61">
        <f>_xlfn.XLOOKUP(AY$9,EqnSpec!$A:$A,EqnSpec!$D:$D,0)</f>
        <v>0</v>
      </c>
      <c r="AZ7" s="61">
        <f>_xlfn.XLOOKUP(AZ$9,EqnSpec!$A:$A,EqnSpec!$D:$D,0)</f>
        <v>0</v>
      </c>
      <c r="BA7" s="61">
        <f>_xlfn.XLOOKUP(BA$9,EqnSpec!$A:$A,EqnSpec!$D:$D,0)</f>
        <v>0</v>
      </c>
      <c r="BB7" s="61">
        <f>_xlfn.XLOOKUP(BB$9,EqnSpec!$A:$A,EqnSpec!$D:$D,0)</f>
        <v>0</v>
      </c>
      <c r="BC7" s="61">
        <f>_xlfn.XLOOKUP(BC$9,EqnSpec!$A:$A,EqnSpec!$D:$D,0)</f>
        <v>0</v>
      </c>
      <c r="BD7" s="61">
        <f>_xlfn.XLOOKUP(BD$9,EqnSpec!$A:$A,EqnSpec!$D:$D,0)</f>
        <v>0</v>
      </c>
      <c r="BE7" s="61">
        <f>_xlfn.XLOOKUP(BE$9,EqnSpec!$A:$A,EqnSpec!$D:$D,0)</f>
        <v>0</v>
      </c>
      <c r="BF7" s="61">
        <f>_xlfn.XLOOKUP(BF$9,EqnSpec!$A:$A,EqnSpec!$D:$D,0)</f>
        <v>0</v>
      </c>
      <c r="BG7" s="61">
        <f>_xlfn.XLOOKUP(BG$9,EqnSpec!$A:$A,EqnSpec!$D:$D,0)</f>
        <v>0</v>
      </c>
      <c r="BH7" s="61">
        <f>_xlfn.XLOOKUP(BH$9,EqnSpec!$A:$A,EqnSpec!$D:$D,0)</f>
        <v>0</v>
      </c>
      <c r="BI7" s="61">
        <f>_xlfn.XLOOKUP(BI$9,EqnSpec!$A:$A,EqnSpec!$D:$D,0)</f>
        <v>0</v>
      </c>
      <c r="BJ7" s="61">
        <f>_xlfn.XLOOKUP(BJ$9,EqnSpec!$A:$A,EqnSpec!$D:$D,0)</f>
        <v>0</v>
      </c>
      <c r="BK7" s="61">
        <f>_xlfn.XLOOKUP(BK$9,EqnSpec!$A:$A,EqnSpec!$D:$D,0)</f>
        <v>0</v>
      </c>
      <c r="BL7" s="61">
        <f>_xlfn.XLOOKUP(BL$9,EqnSpec!$A:$A,EqnSpec!$D:$D,0)</f>
        <v>0</v>
      </c>
      <c r="BM7" s="61">
        <f>_xlfn.XLOOKUP(BM$9,EqnSpec!$A:$A,EqnSpec!$D:$D,0)</f>
        <v>0</v>
      </c>
      <c r="BN7" s="61">
        <f>_xlfn.XLOOKUP(BN$9,EqnSpec!$A:$A,EqnSpec!$D:$D,0)</f>
        <v>0</v>
      </c>
      <c r="BO7" s="61">
        <f>_xlfn.XLOOKUP(BO$9,EqnSpec!$A:$A,EqnSpec!$D:$D,0)</f>
        <v>0</v>
      </c>
      <c r="BP7" s="61">
        <f>_xlfn.XLOOKUP(BP$9,EqnSpec!$A:$A,EqnSpec!$D:$D,0)</f>
        <v>0</v>
      </c>
      <c r="BQ7" s="61">
        <f>_xlfn.XLOOKUP(BQ$9,EqnSpec!$A:$A,EqnSpec!$D:$D,0)</f>
        <v>0</v>
      </c>
      <c r="BR7" s="61">
        <f>_xlfn.XLOOKUP(BR$9,EqnSpec!$A:$A,EqnSpec!$D:$D,0)</f>
        <v>0</v>
      </c>
      <c r="BS7" s="61">
        <f>_xlfn.XLOOKUP(BS$9,EqnSpec!$A:$A,EqnSpec!$D:$D,0)</f>
        <v>0</v>
      </c>
      <c r="BT7" s="61">
        <f>_xlfn.XLOOKUP(BT$9,EqnSpec!$A:$A,EqnSpec!$D:$D,0)</f>
        <v>0</v>
      </c>
      <c r="BU7" s="61">
        <f>_xlfn.XLOOKUP(BU$9,EqnSpec!$A:$A,EqnSpec!$D:$D,0)</f>
        <v>0</v>
      </c>
      <c r="BV7" s="61">
        <f>_xlfn.XLOOKUP(BV$9,EqnSpec!$A:$A,EqnSpec!$D:$D,0)</f>
        <v>0</v>
      </c>
      <c r="BW7" s="61">
        <f>_xlfn.XLOOKUP(BW$9,EqnSpec!$A:$A,EqnSpec!$D:$D,0)</f>
        <v>0</v>
      </c>
      <c r="BX7" s="61">
        <f>_xlfn.XLOOKUP(BX$9,EqnSpec!$A:$A,EqnSpec!$D:$D,0)</f>
        <v>0</v>
      </c>
      <c r="BY7" s="61">
        <f>_xlfn.XLOOKUP(BY$9,EqnSpec!$A:$A,EqnSpec!$D:$D,0)</f>
        <v>0</v>
      </c>
      <c r="BZ7" s="61" t="b">
        <f>_xlfn.XLOOKUP(BZ$9,EqnSpec!$A:$A,EqnSpec!$D:$D,0)</f>
        <v>1</v>
      </c>
      <c r="CA7" s="61">
        <f>_xlfn.XLOOKUP(CA$9,EqnSpec!$A:$A,EqnSpec!$D:$D,0)</f>
        <v>0</v>
      </c>
      <c r="CB7" s="61">
        <f>_xlfn.XLOOKUP(CB$9,EqnSpec!$A:$A,EqnSpec!$D:$D,0)</f>
        <v>0</v>
      </c>
      <c r="CC7" s="61" t="b">
        <f>_xlfn.XLOOKUP(CC$9,EqnSpec!$A:$A,EqnSpec!$D:$D,0)</f>
        <v>1</v>
      </c>
      <c r="CD7" s="61" t="b">
        <f>_xlfn.XLOOKUP(CD$9,EqnSpec!$A:$A,EqnSpec!$D:$D,0)</f>
        <v>1</v>
      </c>
      <c r="CE7" s="61">
        <f>_xlfn.XLOOKUP(CE$9,EqnSpec!$A:$A,EqnSpec!$D:$D,0)</f>
        <v>0</v>
      </c>
      <c r="CF7" s="61">
        <f>_xlfn.XLOOKUP(CF$9,EqnSpec!$A:$A,EqnSpec!$D:$D,0)</f>
        <v>0</v>
      </c>
      <c r="CG7" s="61">
        <f>_xlfn.XLOOKUP(CG$9,EqnSpec!$A:$A,EqnSpec!$D:$D,0)</f>
        <v>0</v>
      </c>
      <c r="CH7" s="61">
        <f>_xlfn.XLOOKUP(CH$9,EqnSpec!$A:$A,EqnSpec!$D:$D,0)</f>
        <v>0</v>
      </c>
      <c r="CI7" s="61">
        <f>_xlfn.XLOOKUP(CI$9,EqnSpec!$A:$A,EqnSpec!$D:$D,0)</f>
        <v>0</v>
      </c>
      <c r="CJ7" s="61">
        <f>_xlfn.XLOOKUP(CJ$9,EqnSpec!$A:$A,EqnSpec!$D:$D,0)</f>
        <v>0</v>
      </c>
      <c r="CK7" s="61">
        <f>_xlfn.XLOOKUP(CK$9,EqnSpec!$A:$A,EqnSpec!$D:$D,0)</f>
        <v>0</v>
      </c>
      <c r="CL7" s="61">
        <f>_xlfn.XLOOKUP(CL$9,EqnSpec!$A:$A,EqnSpec!$D:$D,0)</f>
        <v>0</v>
      </c>
      <c r="CM7" s="116">
        <f>_xlfn.XLOOKUP(CM$9,EqnSpec!$A:$A,EqnSpec!$D:$D,0)</f>
        <v>0</v>
      </c>
      <c r="CN7" s="61">
        <f>_xlfn.XLOOKUP(CN$9,EqnSpec!$A:$A,EqnSpec!$D:$D,0)</f>
        <v>0</v>
      </c>
      <c r="CO7" s="61">
        <f>_xlfn.XLOOKUP(CO$9,EqnSpec!$A:$A,EqnSpec!$D:$D,0)</f>
        <v>0</v>
      </c>
      <c r="CP7" s="61">
        <f>_xlfn.XLOOKUP(CP$9,EqnSpec!$A:$A,EqnSpec!$D:$D,0)</f>
        <v>0</v>
      </c>
      <c r="CQ7" s="61">
        <f>_xlfn.XLOOKUP(CQ$9,EqnSpec!$A:$A,EqnSpec!$D:$D,0)</f>
        <v>0</v>
      </c>
      <c r="CR7" s="61">
        <f>_xlfn.XLOOKUP(CR$9,EqnSpec!$A:$A,EqnSpec!$D:$D,0)</f>
        <v>0</v>
      </c>
      <c r="CS7" s="61">
        <f>_xlfn.XLOOKUP(CS$9,EqnSpec!$A:$A,EqnSpec!$D:$D,0)</f>
        <v>0</v>
      </c>
      <c r="CT7" s="61">
        <f>_xlfn.XLOOKUP(CT$9,EqnSpec!$A:$A,EqnSpec!$D:$D,0)</f>
        <v>0</v>
      </c>
      <c r="CU7" s="61">
        <f>_xlfn.XLOOKUP(CU$9,EqnSpec!$A:$A,EqnSpec!$D:$D,0)</f>
        <v>0</v>
      </c>
      <c r="CV7" s="61">
        <f>_xlfn.XLOOKUP(CV$9,EqnSpec!$A:$A,EqnSpec!$D:$D,0)</f>
        <v>0</v>
      </c>
      <c r="CW7" s="61">
        <f>_xlfn.XLOOKUP(CW$9,EqnSpec!$A:$A,EqnSpec!$D:$D,0)</f>
        <v>0</v>
      </c>
      <c r="CX7" s="61">
        <f>_xlfn.XLOOKUP(CX$9,EqnSpec!$A:$A,EqnSpec!$D:$D,0)</f>
        <v>0</v>
      </c>
      <c r="CY7" s="112">
        <f>_xlfn.XLOOKUP(CY$9,EqnSpec!$A:$A,EqnSpec!$D:$D,0)</f>
        <v>0</v>
      </c>
      <c r="CZ7" s="138">
        <f>_xlfn.XLOOKUP(CZ$9,EqnSpec!$A:$A,EqnSpec!$D:$D,0)</f>
        <v>0</v>
      </c>
      <c r="DA7" s="138">
        <f>_xlfn.XLOOKUP(DA$9,EqnSpec!$A:$A,EqnSpec!$D:$D,0)</f>
        <v>0</v>
      </c>
      <c r="DB7" s="138">
        <f>_xlfn.XLOOKUP(DB$9,EqnSpec!$A:$A,EqnSpec!$D:$D,0)</f>
        <v>0</v>
      </c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330</v>
      </c>
      <c r="C9" s="86" t="s">
        <v>126</v>
      </c>
      <c r="D9" s="86" t="s">
        <v>127</v>
      </c>
      <c r="E9" s="97" t="s">
        <v>125</v>
      </c>
      <c r="F9" s="2" t="s">
        <v>150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m_Wow_Press</v>
      </c>
      <c r="CO9" t="str">
        <f>DataSet!CM6</f>
        <v>m_Wow_Radio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9" t="str">
        <f>DataSet!CW6</f>
        <v>xf Total</v>
      </c>
      <c r="CZ9" s="135" t="str">
        <f>DataSet!CX6</f>
        <v>comp_Lor_Tot</v>
      </c>
      <c r="DA9" s="136" t="str">
        <f>DataSet!CY6</f>
        <v>comp_Mayb_Tot</v>
      </c>
      <c r="DB9" s="13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449929.67321755562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IFERROR(IF(H$7,LN(OFFSET(DataSet!F7,LogModel!H$5,0)+(H9*H$6)),OFFSET(DataSet!F7,LogModel!H$5,0)+(H9*H$6)),0)</f>
        <v>0</v>
      </c>
      <c r="I10" s="13">
        <f ca="1">IFERROR(IF(I$7,LN(OFFSET(DataSet!G7,LogModel!I$5,0)+(I9*I$6)),OFFSET(DataSet!G7,LogModel!I$5,0)+(I9*I$6)),0)</f>
        <v>0</v>
      </c>
      <c r="J10" s="13">
        <f ca="1">IFERROR(IF(J$7,LN(OFFSET(DataSet!H7,LogModel!J$5,0)+(J9*J$6)),OFFSET(DataSet!H7,LogModel!J$5,0)+(J9*J$6)),0)</f>
        <v>0</v>
      </c>
      <c r="K10" s="13">
        <f ca="1">IFERROR(IF(K$7,LN(OFFSET(DataSet!I7,LogModel!K$5,0)+(K9*K$6)),OFFSET(DataSet!I7,LogModel!K$5,0)+(K9*K$6)),0)</f>
        <v>0</v>
      </c>
      <c r="L10" s="13">
        <f ca="1">IFERROR(IF(L$7,LN(OFFSET(DataSet!J7,LogModel!L$5,0)+(L9*L$6)),OFFSET(DataSet!J7,LogModel!L$5,0)+(L9*L$6)),0)</f>
        <v>0</v>
      </c>
      <c r="M10" s="13">
        <f ca="1">IFERROR(IF(M$7,LN(OFFSET(DataSet!K7,LogModel!M$5,0)+(M9*M$6)),OFFSET(DataSet!K7,LogModel!M$5,0)+(M9*M$6)),0)</f>
        <v>0</v>
      </c>
      <c r="N10" s="13">
        <f ca="1">IFERROR(IF(N$7,LN(OFFSET(DataSet!L7,LogModel!N$5,0)+(N9*N$6)),OFFSET(DataSet!L7,LogModel!N$5,0)+(N9*N$6)),0)</f>
        <v>0</v>
      </c>
      <c r="O10" s="13">
        <f ca="1">IFERROR(IF(O$7,LN(OFFSET(DataSet!M7,LogModel!O$5,0)+(O9*O$6)),OFFSET(DataSet!M7,LogModel!O$5,0)+(O9*O$6)),0)</f>
        <v>0</v>
      </c>
      <c r="P10" s="13">
        <f ca="1">IFERROR(IF(P$7,LN(OFFSET(DataSet!N7,LogModel!P$5,0)+(P9*P$6)),OFFSET(DataSet!N7,LogModel!P$5,0)+(P9*P$6)),0)</f>
        <v>0</v>
      </c>
      <c r="Q10" s="13">
        <f ca="1">IFERROR(IF(Q$7,LN(OFFSET(DataSet!O7,LogModel!Q$5,0)+(Q9*Q$6)),OFFSET(DataSet!O7,LogModel!Q$5,0)+(Q9*Q$6)),0)</f>
        <v>0</v>
      </c>
      <c r="R10" s="13">
        <f ca="1">IFERROR(IF(R$7,LN(OFFSET(DataSet!P7,LogModel!R$5,0)+(R9*R$6)),OFFSET(DataSet!P7,LogModel!R$5,0)+(R9*R$6)),0)</f>
        <v>0</v>
      </c>
      <c r="S10" s="13">
        <f ca="1">IFERROR(IF(S$7,LN(OFFSET(DataSet!Q7,LogModel!S$5,0)+(S9*S$6)),OFFSET(DataSet!Q7,LogModel!S$5,0)+(S9*S$6)),0)</f>
        <v>0</v>
      </c>
      <c r="T10" s="14">
        <f ca="1">IFERROR(IF(T$7,LN(OFFSET(DataSet!R7,LogModel!T$5,0)+(T9*T$6)),OFFSET(DataSet!R7,LogModel!T$5,0)+(T9*T$6)),0)</f>
        <v>0</v>
      </c>
      <c r="U10" s="14">
        <f ca="1">IFERROR(IF(U$7,LN(OFFSET(DataSet!S7,LogModel!U$5,0)+(U9*U$6)),OFFSET(DataSet!S7,LogModel!U$5,0)+(U9*U$6)),0)</f>
        <v>0</v>
      </c>
      <c r="V10" s="14">
        <f ca="1">IFERROR(IF(V$7,LN(OFFSET(DataSet!T7,LogModel!V$5,0)+(V9*V$6)),OFFSET(DataSet!T7,LogModel!V$5,0)+(V9*V$6)),0)</f>
        <v>0</v>
      </c>
      <c r="W10" s="14">
        <f ca="1">IFERROR(IF(W$7,LN(OFFSET(DataSet!U7,LogModel!W$5,0)+(W9*W$6)),OFFSET(DataSet!U7,LogModel!W$5,0)+(W9*W$6)),0)</f>
        <v>0</v>
      </c>
      <c r="X10" s="14">
        <f ca="1">IFERROR(IF(X$7,LN(OFFSET(DataSet!V7,LogModel!X$5,0)+(X9*X$6)),OFFSET(DataSet!V7,LogModel!X$5,0)+(X9*X$6)),0)</f>
        <v>0</v>
      </c>
      <c r="Y10" s="14">
        <f ca="1">IFERROR(IF(Y$7,LN(OFFSET(DataSet!W7,LogModel!Y$5,0)+(Y9*Y$6)),OFFSET(DataSet!W7,LogModel!Y$5,0)+(Y9*Y$6)),0)</f>
        <v>0</v>
      </c>
      <c r="Z10" s="14">
        <f ca="1">IFERROR(IF(Z$7,LN(OFFSET(DataSet!X7,LogModel!Z$5,0)+(Z9*Z$6)),OFFSET(DataSet!X7,LogModel!Z$5,0)+(Z9*Z$6)),0)</f>
        <v>0</v>
      </c>
      <c r="AA10" s="14">
        <f ca="1">IFERROR(IF(AA$7,LN(OFFSET(DataSet!Y7,LogModel!AA$5,0)+(AA9*AA$6)),OFFSET(DataSet!Y7,LogModel!AA$5,0)+(AA9*AA$6)),0)</f>
        <v>0</v>
      </c>
      <c r="AB10" s="14">
        <f ca="1">IFERROR(IF(AB$7,LN(OFFSET(DataSet!Z7,LogModel!AB$5,0)+(AB9*AB$6)),OFFSET(DataSet!Z7,LogModel!AB$5,0)+(AB9*AB$6)),0)</f>
        <v>0</v>
      </c>
      <c r="AC10" s="15">
        <f ca="1">IFERROR(IF(AC$7,LN(OFFSET(DataSet!AA7,LogModel!AC$5,0)+(AC9*AC$6)),OFFSET(DataSet!AA7,LogModel!AC$5,0)+(AC9*AC$6)),0)</f>
        <v>0</v>
      </c>
      <c r="AD10" s="15">
        <f ca="1">IFERROR(IF(AD$7,LN(OFFSET(DataSet!AB7,LogModel!AD$5,0)+(AD9*AD$6)),OFFSET(DataSet!AB7,LogModel!AD$5,0)+(AD9*AD$6)),0)</f>
        <v>0</v>
      </c>
      <c r="AE10" s="15">
        <f ca="1">IFERROR(IF(AE$7,LN(OFFSET(DataSet!AC7,LogModel!AE$5,0)+(AE9*AE$6)),OFFSET(DataSet!AC7,LogModel!AE$5,0)+(AE9*AE$6)),0)</f>
        <v>0</v>
      </c>
      <c r="AF10" s="15">
        <f ca="1">IFERROR(IF(AF$7,LN(OFFSET(DataSet!AD7,LogModel!AF$5,0)+(AF9*AF$6)),OFFSET(DataSet!AD7,LogModel!AF$5,0)+(AF9*AF$6)),0)</f>
        <v>0</v>
      </c>
      <c r="AG10" s="15">
        <f ca="1">IFERROR(IF(AG$7,LN(OFFSET(DataSet!AE7,LogModel!AG$5,0)+(AG9*AG$6)),OFFSET(DataSet!AE7,LogModel!AG$5,0)+(AG9*AG$6)),0)</f>
        <v>0</v>
      </c>
      <c r="AH10" s="15">
        <f ca="1">IFERROR(IF(AH$7,LN(OFFSET(DataSet!AF7,LogModel!AH$5,0)+(AH9*AH$6)),OFFSET(DataSet!AF7,LogModel!AH$5,0)+(AH9*AH$6)),0)</f>
        <v>0</v>
      </c>
      <c r="AI10" s="15">
        <f ca="1">IFERROR(IF(AI$7,LN(OFFSET(DataSet!AG7,LogModel!AI$5,0)+(AI9*AI$6)),OFFSET(DataSet!AG7,LogModel!AI$5,0)+(AI9*AI$6)),0)</f>
        <v>0</v>
      </c>
      <c r="AJ10" s="15">
        <f ca="1">IFERROR(IF(AJ$7,LN(OFFSET(DataSet!AH7,LogModel!AJ$5,0)+(AJ9*AJ$6)),OFFSET(DataSet!AH7,LogModel!AJ$5,0)+(AJ9*AJ$6)),0)</f>
        <v>0</v>
      </c>
      <c r="AK10" s="15">
        <f ca="1">IFERROR(IF(AK$7,LN(OFFSET(DataSet!AI7,LogModel!AK$5,0)+(AK9*AK$6)),OFFSET(DataSet!AI7,LogModel!AK$5,0)+(AK9*AK$6)),0)</f>
        <v>0</v>
      </c>
      <c r="AL10" s="13">
        <f ca="1">IFERROR(IF(AL$7,LN(OFFSET(DataSet!AJ7,LogModel!AL$5,0)+(AL9*AL$6)),OFFSET(DataSet!AJ7,LogModel!AL$5,0)+(AL9*AL$6)),0)</f>
        <v>0</v>
      </c>
      <c r="AM10" s="13">
        <f ca="1">IFERROR(IF(AM$7,LN(OFFSET(DataSet!AK7,LogModel!AM$5,0)+(AM9*AM$6)),OFFSET(DataSet!AK7,LogModel!AM$5,0)+(AM9*AM$6)),0)</f>
        <v>0</v>
      </c>
      <c r="AN10" s="13">
        <f ca="1">IFERROR(IF(AN$7,LN(OFFSET(DataSet!AL7,LogModel!AN$5,0)+(AN9*AN$6)),OFFSET(DataSet!AL7,LogModel!AN$5,0)+(AN9*AN$6)),0)</f>
        <v>0</v>
      </c>
      <c r="AO10" s="17">
        <f ca="1">IFERROR(IF(AO$7,LN(OFFSET(DataSet!AM7,LogModel!AO$5,0)+(AO9*AO$6)),OFFSET(DataSet!AM7,LogModel!AO$5,0)+(AO9*AO$6)),0)</f>
        <v>0</v>
      </c>
      <c r="AP10" s="17">
        <f ca="1">IFERROR(IF(AP$7,LN(OFFSET(DataSet!AN7,LogModel!AP$5,0)+(AP9*AP$6)),OFFSET(DataSet!AN7,LogModel!AP$5,0)+(AP9*AP$6)),0)</f>
        <v>0</v>
      </c>
      <c r="AQ10" s="17">
        <f ca="1">IFERROR(IF(AQ$7,LN(OFFSET(DataSet!AO7,LogModel!AQ$5,0)+(AQ9*AQ$6)),OFFSET(DataSet!AO7,LogModel!AQ$5,0)+(AQ9*AQ$6)),0)</f>
        <v>0</v>
      </c>
      <c r="AR10" s="17">
        <f ca="1">IFERROR(IF(AR$7,LN(OFFSET(DataSet!AP7,LogModel!AR$5,0)+(AR9*AR$6)),OFFSET(DataSet!AP7,LogModel!AR$5,0)+(AR9*AR$6)),0)</f>
        <v>0</v>
      </c>
      <c r="AS10" s="18">
        <f ca="1">IFERROR(IF(AS$7,LN(OFFSET(DataSet!AQ7,LogModel!AS$5,0)+(AS9*AS$6)),OFFSET(DataSet!AQ7,LogModel!AS$5,0)+(AS9*AS$6)),0)</f>
        <v>0</v>
      </c>
      <c r="AT10" s="19">
        <f ca="1">IFERROR(IF(AT$7,LN(OFFSET(DataSet!AR7,LogModel!AT$5,0)+(AT9*AT$6)),OFFSET(DataSet!AR7,LogModel!AT$5,0)+(AT9*AT$6)),0)</f>
        <v>0</v>
      </c>
      <c r="AU10" s="20">
        <f ca="1">IFERROR(IF(AU$7,LN(OFFSET(DataSet!AS7,LogModel!AU$5,0)+(AU9*AU$6)),OFFSET(DataSet!AS7,LogModel!AU$5,0)+(AU9*AU$6)),0)</f>
        <v>0</v>
      </c>
      <c r="AV10" s="20">
        <f ca="1">IFERROR(IF(AV$7,LN(OFFSET(DataSet!AT7,LogModel!AV$5,0)+(AV9*AV$6)),OFFSET(DataSet!AT7,LogModel!AV$5,0)+(AV9*AV$6)),0)</f>
        <v>0</v>
      </c>
      <c r="AW10" s="20">
        <f ca="1">IFERROR(IF(AW$7,LN(OFFSET(DataSet!AU7,LogModel!AW$5,0)+(AW9*AW$6)),OFFSET(DataSet!AU7,LogModel!AW$5,0)+(AW9*AW$6)),0)</f>
        <v>0</v>
      </c>
      <c r="AX10" s="20">
        <f ca="1">IFERROR(IF(AX$7,LN(OFFSET(DataSet!AV7,LogModel!AX$5,0)+(AX9*AX$6)),OFFSET(DataSet!AV7,LogModel!AX$5,0)+(AX9*AX$6)),0)</f>
        <v>0</v>
      </c>
      <c r="AY10" s="20">
        <f ca="1">IFERROR(IF(AY$7,LN(OFFSET(DataSet!AW7,LogModel!AY$5,0)+(AY9*AY$6)),OFFSET(DataSet!AW7,LogModel!AY$5,0)+(AY9*AY$6)),0)</f>
        <v>0</v>
      </c>
      <c r="AZ10" s="20">
        <f ca="1">IFERROR(IF(AZ$7,LN(OFFSET(DataSet!AX7,LogModel!AZ$5,0)+(AZ9*AZ$6)),OFFSET(DataSet!AX7,LogModel!AZ$5,0)+(AZ9*AZ$6)),0)</f>
        <v>0</v>
      </c>
      <c r="BA10" s="20">
        <f ca="1">IFERROR(IF(BA$7,LN(OFFSET(DataSet!AY7,LogModel!BA$5,0)+(BA9*BA$6)),OFFSET(DataSet!AY7,LogModel!BA$5,0)+(BA9*BA$6)),0)</f>
        <v>0</v>
      </c>
      <c r="BB10" s="20">
        <f ca="1">IFERROR(IF(BB$7,LN(OFFSET(DataSet!AZ7,LogModel!BB$5,0)+(BB9*BB$6)),OFFSET(DataSet!AZ7,LogModel!BB$5,0)+(BB9*BB$6)),0)</f>
        <v>0</v>
      </c>
      <c r="BC10" s="20">
        <f ca="1">IFERROR(IF(BC$7,LN(OFFSET(DataSet!BA7,LogModel!BC$5,0)+(BC9*BC$6)),OFFSET(DataSet!BA7,LogModel!BC$5,0)+(BC9*BC$6)),0)</f>
        <v>0</v>
      </c>
      <c r="BD10" s="20">
        <f ca="1">IFERROR(IF(BD$7,LN(OFFSET(DataSet!BB7,LogModel!BD$5,0)+(BD9*BD$6)),OFFSET(DataSet!BB7,LogModel!BD$5,0)+(BD9*BD$6)),0)</f>
        <v>0</v>
      </c>
      <c r="BE10" s="21">
        <f ca="1">IFERROR(IF(BE$7,LN(OFFSET(DataSet!BC7,LogModel!BE$5,0)+(BE9*BE$6)),OFFSET(DataSet!BC7,LogModel!BE$5,0)+(BE9*BE$6)),0)</f>
        <v>0</v>
      </c>
      <c r="BF10" s="16">
        <f ca="1">IFERROR(IF(BF$7,LN(OFFSET(DataSet!BD7,LogModel!BF$5,0)+(BF9*BF$6)),OFFSET(DataSet!BD7,LogModel!BF$5,0)+(BF9*BF$6)),0)</f>
        <v>0</v>
      </c>
      <c r="BG10" s="17">
        <f ca="1">IFERROR(IF(BG$7,LN(OFFSET(DataSet!BE7,LogModel!BG$5,0)+(BG9*BG$6)),OFFSET(DataSet!BE7,LogModel!BG$5,0)+(BG9*BG$6)),0)</f>
        <v>0</v>
      </c>
      <c r="BH10" s="17">
        <f ca="1">IFERROR(IF(BH$7,LN(OFFSET(DataSet!BF7,LogModel!BH$5,0)+(BH9*BH$6)),OFFSET(DataSet!BF7,LogModel!BH$5,0)+(BH9*BH$6)),0)</f>
        <v>0</v>
      </c>
      <c r="BI10" s="17">
        <f ca="1">IFERROR(IF(BI$7,LN(OFFSET(DataSet!BG7,LogModel!BI$5,0)+(BI9*BI$6)),OFFSET(DataSet!BG7,LogModel!BI$5,0)+(BI9*BI$6)),0)</f>
        <v>0</v>
      </c>
      <c r="BJ10" s="17">
        <f ca="1">IFERROR(IF(BJ$7,LN(OFFSET(DataSet!BH7,LogModel!BJ$5,0)+(BJ9*BJ$6)),OFFSET(DataSet!BH7,LogModel!BJ$5,0)+(BJ9*BJ$6)),0)</f>
        <v>0</v>
      </c>
      <c r="BK10" s="17">
        <f ca="1">IFERROR(IF(BK$7,LN(OFFSET(DataSet!BI7,LogModel!BK$5,0)+(BK9*BK$6)),OFFSET(DataSet!BI7,LogModel!BK$5,0)+(BK9*BK$6)),0)</f>
        <v>0</v>
      </c>
      <c r="BL10" s="17">
        <f ca="1">IFERROR(IF(BL$7,LN(OFFSET(DataSet!BJ7,LogModel!BL$5,0)+(BL9*BL$6)),OFFSET(DataSet!BJ7,LogModel!BL$5,0)+(BL9*BL$6)),0)</f>
        <v>0</v>
      </c>
      <c r="BM10" s="17">
        <f ca="1">IFERROR(IF(BM$7,LN(OFFSET(DataSet!BK7,LogModel!BM$5,0)+(BM9*BM$6)),OFFSET(DataSet!BK7,LogModel!BM$5,0)+(BM9*BM$6)),0)</f>
        <v>0</v>
      </c>
      <c r="BN10" s="17">
        <f ca="1">IFERROR(IF(BN$7,LN(OFFSET(DataSet!BL7,LogModel!BN$5,0)+(BN9*BN$6)),OFFSET(DataSet!BL7,LogModel!BN$5,0)+(BN9*BN$6)),0)</f>
        <v>0</v>
      </c>
      <c r="BO10" s="17">
        <f ca="1">IFERROR(IF(BO$7,LN(OFFSET(DataSet!BM7,LogModel!BO$5,0)+(BO9*BO$6)),OFFSET(DataSet!BM7,LogModel!BO$5,0)+(BO9*BO$6)),0)</f>
        <v>0</v>
      </c>
      <c r="BP10" s="17">
        <f ca="1">IFERROR(IF(BP$7,LN(OFFSET(DataSet!BN7,LogModel!BP$5,0)+(BP9*BP$6)),OFFSET(DataSet!BN7,LogModel!BP$5,0)+(BP9*BP$6)),0)</f>
        <v>0</v>
      </c>
      <c r="BQ10" s="17">
        <f ca="1">IFERROR(IF(BQ$7,LN(OFFSET(DataSet!BO7,LogModel!BQ$5,0)+(BQ9*BQ$6)),OFFSET(DataSet!BO7,LogModel!BQ$5,0)+(BQ9*BQ$6)),0)</f>
        <v>0</v>
      </c>
      <c r="BR10" s="17">
        <f ca="1">IFERROR(IF(BR$7,LN(OFFSET(DataSet!BP7,LogModel!BR$5,0)+(BR9*BR$6)),OFFSET(DataSet!BP7,LogModel!BR$5,0)+(BR9*BR$6)),0)</f>
        <v>0</v>
      </c>
      <c r="BS10" s="17">
        <f ca="1">IFERROR(IF(BS$7,LN(OFFSET(DataSet!BQ7,LogModel!BS$5,0)+(BS9*BS$6)),OFFSET(DataSet!BQ7,LogModel!BS$5,0)+(BS9*BS$6)),0)</f>
        <v>0</v>
      </c>
      <c r="BT10" s="17">
        <f ca="1">IFERROR(IF(BT$7,LN(OFFSET(DataSet!BR7,LogModel!BT$5,0)+(BT9*BT$6)),OFFSET(DataSet!BR7,LogModel!BT$5,0)+(BT9*BT$6)),0)</f>
        <v>0</v>
      </c>
      <c r="BU10" s="17">
        <f ca="1">IFERROR(IF(BU$7,LN(OFFSET(DataSet!BS7,LogModel!BU$5,0)+(BU9*BU$6)),OFFSET(DataSet!BS7,LogModel!BU$5,0)+(BU9*BU$6)),0)</f>
        <v>0</v>
      </c>
      <c r="BV10" s="17">
        <f ca="1">IFERROR(IF(BV$7,LN(OFFSET(DataSet!BT7,LogModel!BV$5,0)+(BV9*BV$6)),OFFSET(DataSet!BT7,LogModel!BV$5,0)+(BV9*BV$6)),0)</f>
        <v>0</v>
      </c>
      <c r="BW10" s="17">
        <f ca="1">IFERROR(IF(BW$7,LN(OFFSET(DataSet!BU7,LogModel!BW$5,0)+(BW9*BW$6)),OFFSET(DataSet!BU7,LogModel!BW$5,0)+(BW9*BW$6)),0)</f>
        <v>0</v>
      </c>
      <c r="BX10" s="17">
        <f ca="1">IFERROR(IF(BX$7,LN(OFFSET(DataSet!BV7,LogModel!BX$5,0)+(BX9*BX$6)),OFFSET(DataSet!BV7,LogModel!BX$5,0)+(BX9*BX$6)),0)</f>
        <v>0</v>
      </c>
      <c r="BY10" s="17">
        <f ca="1">IFERROR(IF(BY$7,LN(OFFSET(DataSet!BW7,LogModel!BY$5,0)+(BY9*BY$6)),OFFSET(DataSet!BW7,LogModel!BY$5,0)+(BY9*BY$6)),0)</f>
        <v>0</v>
      </c>
      <c r="BZ10" s="17">
        <f ca="1">IFERROR(IF(BZ$7,LN(OFFSET(DataSet!BX7,LogModel!BZ$5,0)+(BZ9*BZ$6)),OFFSET(DataSet!BX7,LogModel!BZ$5,0)+(BZ9*BZ$6)),0)</f>
        <v>0</v>
      </c>
      <c r="CA10" s="17">
        <f ca="1">IFERROR(IF(CA$7,LN(OFFSET(DataSet!BY7,LogModel!CA$5,0)+(CA9*CA$6)),OFFSET(DataSet!BY7,LogModel!CA$5,0)+(CA9*CA$6)),0)</f>
        <v>0</v>
      </c>
      <c r="CB10" s="18">
        <f ca="1">IFERROR(IF(CB$7,LN(OFFSET(DataSet!BZ7,LogModel!CB$5,0)+(CB9*CB$6)),OFFSET(DataSet!BZ7,LogModel!CB$5,0)+(CB9*CB$6)),0)</f>
        <v>0</v>
      </c>
      <c r="CC10" s="30">
        <f ca="1">IFERROR(IF(CC$7,LN(OFFSET(DataSet!CA7,LogModel!CC$5,0)+(CC9*CC$6)),OFFSET(DataSet!CA7,LogModel!CC$5,0)+(CC9*CC$6)),0)</f>
        <v>0</v>
      </c>
      <c r="CD10" s="40">
        <f ca="1">IFERROR(IF(CD$7,LN(OFFSET(DataSet!CB7,LogModel!CD$5,0)+(CD9*CD$6)),OFFSET(DataSet!CB7,LogModel!CD$5,0)+(CD9*CD$6)),0)</f>
        <v>0</v>
      </c>
      <c r="CE10" s="41">
        <f ca="1">IFERROR(IF(CE$7,LN(OFFSET(DataSet!CC7,LogModel!CE$5,0)+(CE9*CE$6)),OFFSET(DataSet!CC7,LogModel!CE$5,0)+(CE9*CE$6)),0)</f>
        <v>0</v>
      </c>
      <c r="CF10" s="41">
        <f ca="1">IFERROR(IF(CF$7,LN(OFFSET(DataSet!CD7,LogModel!CF$5,0)+(CF9*CF$6)),OFFSET(DataSet!CD7,LogModel!CF$5,0)+(CF9*CF$6)),0)</f>
        <v>0</v>
      </c>
      <c r="CG10" s="41">
        <f ca="1">IFERROR(IF(CG$7,LN(OFFSET(DataSet!CE7,LogModel!CG$5,0)+(CG9*CG$6)),OFFSET(DataSet!CE7,LogModel!CG$5,0)+(CG9*CG$6)),0)</f>
        <v>0</v>
      </c>
      <c r="CH10" s="6">
        <f ca="1">IFERROR(IF(CH$7,LN(OFFSET(DataSet!CF7,LogModel!CH$5,0)+(CH9*CH$6)),OFFSET(DataSet!CF7,LogModel!CH$5,0)+(CH9*CH$6)),0)</f>
        <v>0</v>
      </c>
      <c r="CI10" s="6">
        <f ca="1">IFERROR(IF(CI$7,LN(OFFSET(DataSet!CG7,LogModel!CI$5,0)+(CI9*CI$6)),OFFSET(DataSet!CG7,LogModel!CI$5,0)+(CI9*CI$6)),0)</f>
        <v>0</v>
      </c>
      <c r="CJ10">
        <f ca="1">IFERROR(IF(CJ$7,LN(OFFSET(DataSet!CH7,LogModel!CJ$5,0)+(CJ9*CJ$6)),OFFSET(DataSet!CH7,LogModel!CJ$5,0)+(CJ9*CJ$6)),0)</f>
        <v>0</v>
      </c>
      <c r="CK10">
        <f ca="1">IFERROR(IF(CK$7,LN(OFFSET(DataSet!CI7,LogModel!CK$5,0)+(CK9*CK$6)),OFFSET(DataSet!CI7,LogModel!CK$5,0)+(CK9*CK$6)),0)</f>
        <v>0</v>
      </c>
      <c r="CL10">
        <f ca="1">IFERROR(IF(CL$7,LN(OFFSET(DataSet!CJ7,LogModel!CL$5,0)+(CL9*CL$6)),OFFSET(DataSet!CJ7,LogModel!CL$5,0)+(CL9*CL$6)),0)</f>
        <v>0</v>
      </c>
      <c r="CM10" s="40">
        <f ca="1">IFERROR(IF(CM$7,LN(OFFSET(DataSet!CK7,LogModel!CM$5,0)+(CM9*CM$6)),OFFSET(DataSet!CK7,LogModel!CM$5,0)+(CM9*CM$6)),0)</f>
        <v>0</v>
      </c>
      <c r="CN10" s="41">
        <f ca="1">IFERROR(IF(CN$7,LN(OFFSET(DataSet!CL7,LogModel!CN$5,0)+(CN9*CN$6)),OFFSET(DataSet!CL7,LogModel!CN$5,0)+(CN9*CN$6)),0)</f>
        <v>0</v>
      </c>
      <c r="CO10" s="41">
        <f ca="1">IFERROR(IF(CO$7,LN(OFFSET(DataSet!CM7,LogModel!CO$5,0)+(CO9*CO$6)),OFFSET(DataSet!CM7,LogModel!CO$5,0)+(CO9*CO$6)),0)</f>
        <v>0</v>
      </c>
      <c r="CP10" s="41">
        <f ca="1">IFERROR(IF(CP$7,LN(OFFSET(DataSet!CN7,LogModel!CP$5,0)+(CP9*CP$6)),OFFSET(DataSet!CN7,LogModel!CP$5,0)+(CP9*CP$6)),0)</f>
        <v>0</v>
      </c>
      <c r="CQ10" s="17">
        <f ca="1">IFERROR(IF(CQ$7,LN(OFFSET(DataSet!CO7,LogModel!CQ$5,0)+(CQ9*CQ$6)),OFFSET(DataSet!CO7,LogModel!CQ$5,0)+(CQ9*CQ$6)),0)</f>
        <v>0</v>
      </c>
      <c r="CR10" s="17">
        <f ca="1">IFERROR(IF(CR$7,LN(OFFSET(DataSet!CP7,LogModel!CR$5,0)+(CR9*CR$6)),OFFSET(DataSet!CP7,LogModel!CR$5,0)+(CR9*CR$6)),0)</f>
        <v>0</v>
      </c>
      <c r="CS10" s="17">
        <f ca="1">IFERROR(IF(CS$7,LN(OFFSET(DataSet!CQ7,LogModel!CS$5,0)+(CS9*CS$6)),OFFSET(DataSet!CQ7,LogModel!CS$5,0)+(CS9*CS$6)),0)</f>
        <v>0</v>
      </c>
      <c r="CT10" s="17">
        <f ca="1">IFERROR(IF(CT$7,LN(OFFSET(DataSet!CR7,LogModel!CT$5,0)+(CT9*CT$6)),OFFSET(DataSet!CR7,LogModel!CT$5,0)+(CT9*CT$6)),0)</f>
        <v>0</v>
      </c>
      <c r="CU10" s="20">
        <f ca="1">IFERROR(IF(CU$7,LN(OFFSET(DataSet!CS7,LogModel!CU$5,0)+(CU9*CU$6)),OFFSET(DataSet!CS7,LogModel!CU$5,0)+(CU9*CU$6)),0)</f>
        <v>0</v>
      </c>
      <c r="CV10" s="20">
        <f ca="1">IFERROR(IF(CV$7,LN(OFFSET(DataSet!CT7,LogModel!CV$5,0)+(CV9*CV$6)),OFFSET(DataSet!CT7,LogModel!CV$5,0)+(CV9*CV$6)),0)</f>
        <v>0</v>
      </c>
      <c r="CW10" s="20">
        <f ca="1">IFERROR(IF(CW$7,LN(OFFSET(DataSet!CU7,LogModel!CW$5,0)+(CW9*CW$6)),OFFSET(DataSet!CU7,LogModel!CW$5,0)+(CW9*CW$6)),0)</f>
        <v>0</v>
      </c>
      <c r="CX10" s="20">
        <f ca="1">IFERROR(IF(CX$7,LN(OFFSET(DataSet!CV7,LogModel!CX$5,0)+(CX9*CX$6)),OFFSET(DataSet!CV7,LogModel!CX$5,0)+(CX9*CX$6)),0)</f>
        <v>0</v>
      </c>
      <c r="CY10" s="113">
        <f ca="1">IFERROR(IF(CY$7,LN(OFFSET(DataSet!CW7,LogModel!CY$5,0)+(CY9*CY$6)),OFFSET(DataSet!CW7,LogModel!CY$5,0)+(CY9*CY$6)),0)</f>
        <v>0</v>
      </c>
      <c r="CZ10" s="135">
        <f ca="1">IFERROR(IF(CZ$7,LN(OFFSET(DataSet!CX7,LogModel!CZ$5,0)+(CZ9*CZ$6)),OFFSET(DataSet!CX7,LogModel!CZ$5,0)+(CZ9*CZ$6)),0)</f>
        <v>0</v>
      </c>
      <c r="DA10" s="136">
        <f ca="1">IFERROR(IF(DA$7,LN(OFFSET(DataSet!CY7,LogModel!DA$5,0)+(DA9*DA$6)),OFFSET(DataSet!CY7,LogModel!DA$5,0)+(DA9*DA$6)),0)</f>
        <v>0</v>
      </c>
      <c r="DB10" s="137">
        <f ca="1">IFERROR(IF(DB$7,LN(OFFSET(DataSet!CZ7,LogModel!DB$5,0)+(DB9*DB$6)),OFFSET(DataSet!CZ7,LogModel!DB$5,0)+(DB9*DB$6)),0)</f>
        <v>0</v>
      </c>
    </row>
    <row r="11" spans="1:106" x14ac:dyDescent="0.25">
      <c r="B11" s="1">
        <f>B10+7</f>
        <v>43844</v>
      </c>
      <c r="C11" s="87">
        <f t="shared" ca="1" si="0"/>
        <v>449929.67321755562</v>
      </c>
      <c r="E11" s="98">
        <v>2.6710918737624937E-2</v>
      </c>
      <c r="F11" s="60">
        <v>1</v>
      </c>
      <c r="G11" s="59">
        <f>DataSet!D8</f>
        <v>0.9</v>
      </c>
      <c r="H11" s="13">
        <f ca="1">IFERROR(IF(H$7,LN(OFFSET(DataSet!F8,LogModel!H$5,0)+(H10*H$6)),OFFSET(DataSet!F8,LogModel!H$5,0)+(H10*H$6)),0)</f>
        <v>1</v>
      </c>
      <c r="I11" s="13">
        <f ca="1">IFERROR(IF(I$7,LN(OFFSET(DataSet!G8,LogModel!I$5,0)+(I10*I$6)),OFFSET(DataSet!G8,LogModel!I$5,0)+(I10*I$6)),0)</f>
        <v>0</v>
      </c>
      <c r="J11" s="13">
        <f ca="1">IFERROR(IF(J$7,LN(OFFSET(DataSet!H8,LogModel!J$5,0)+(J10*J$6)),OFFSET(DataSet!H8,LogModel!J$5,0)+(J10*J$6)),0)</f>
        <v>0</v>
      </c>
      <c r="K11" s="13">
        <f ca="1">IFERROR(IF(K$7,LN(OFFSET(DataSet!I8,LogModel!K$5,0)+(K10*K$6)),OFFSET(DataSet!I8,LogModel!K$5,0)+(K10*K$6)),0)</f>
        <v>0</v>
      </c>
      <c r="L11" s="13">
        <f ca="1">IFERROR(IF(L$7,LN(OFFSET(DataSet!J8,LogModel!L$5,0)+(L10*L$6)),OFFSET(DataSet!J8,LogModel!L$5,0)+(L10*L$6)),0)</f>
        <v>0</v>
      </c>
      <c r="M11" s="13">
        <f ca="1">IFERROR(IF(M$7,LN(OFFSET(DataSet!K8,LogModel!M$5,0)+(M10*M$6)),OFFSET(DataSet!K8,LogModel!M$5,0)+(M10*M$6)),0)</f>
        <v>0</v>
      </c>
      <c r="N11" s="13">
        <f ca="1">IFERROR(IF(N$7,LN(OFFSET(DataSet!L8,LogModel!N$5,0)+(N10*N$6)),OFFSET(DataSet!L8,LogModel!N$5,0)+(N10*N$6)),0)</f>
        <v>0</v>
      </c>
      <c r="O11" s="13">
        <f ca="1">IFERROR(IF(O$7,LN(OFFSET(DataSet!M8,LogModel!O$5,0)+(O10*O$6)),OFFSET(DataSet!M8,LogModel!O$5,0)+(O10*O$6)),0)</f>
        <v>0</v>
      </c>
      <c r="P11" s="13">
        <f ca="1">IFERROR(IF(P$7,LN(OFFSET(DataSet!N8,LogModel!P$5,0)+(P10*P$6)),OFFSET(DataSet!N8,LogModel!P$5,0)+(P10*P$6)),0)</f>
        <v>0</v>
      </c>
      <c r="Q11" s="13">
        <f ca="1">IFERROR(IF(Q$7,LN(OFFSET(DataSet!O8,LogModel!Q$5,0)+(Q10*Q$6)),OFFSET(DataSet!O8,LogModel!Q$5,0)+(Q10*Q$6)),0)</f>
        <v>0</v>
      </c>
      <c r="R11" s="13">
        <f ca="1">IFERROR(IF(R$7,LN(OFFSET(DataSet!P8,LogModel!R$5,0)+(R10*R$6)),OFFSET(DataSet!P8,LogModel!R$5,0)+(R10*R$6)),0)</f>
        <v>0</v>
      </c>
      <c r="S11" s="13">
        <f ca="1">IFERROR(IF(S$7,LN(OFFSET(DataSet!Q8,LogModel!S$5,0)+(S10*S$6)),OFFSET(DataSet!Q8,LogModel!S$5,0)+(S10*S$6)),0)</f>
        <v>0</v>
      </c>
      <c r="T11" s="14">
        <f ca="1">IFERROR(IF(T$7,LN(OFFSET(DataSet!R8,LogModel!T$5,0)+(T10*T$6)),OFFSET(DataSet!R8,LogModel!T$5,0)+(T10*T$6)),0)</f>
        <v>0</v>
      </c>
      <c r="U11" s="14">
        <f ca="1">IFERROR(IF(U$7,LN(OFFSET(DataSet!S8,LogModel!U$5,0)+(U10*U$6)),OFFSET(DataSet!S8,LogModel!U$5,0)+(U10*U$6)),0)</f>
        <v>0</v>
      </c>
      <c r="V11" s="14">
        <f ca="1">IFERROR(IF(V$7,LN(OFFSET(DataSet!T8,LogModel!V$5,0)+(V10*V$6)),OFFSET(DataSet!T8,LogModel!V$5,0)+(V10*V$6)),0)</f>
        <v>0</v>
      </c>
      <c r="W11" s="14">
        <f ca="1">IFERROR(IF(W$7,LN(OFFSET(DataSet!U8,LogModel!W$5,0)+(W10*W$6)),OFFSET(DataSet!U8,LogModel!W$5,0)+(W10*W$6)),0)</f>
        <v>0</v>
      </c>
      <c r="X11" s="14">
        <f ca="1">IFERROR(IF(X$7,LN(OFFSET(DataSet!V8,LogModel!X$5,0)+(X10*X$6)),OFFSET(DataSet!V8,LogModel!X$5,0)+(X10*X$6)),0)</f>
        <v>0</v>
      </c>
      <c r="Y11" s="14">
        <f ca="1">IFERROR(IF(Y$7,LN(OFFSET(DataSet!W8,LogModel!Y$5,0)+(Y10*Y$6)),OFFSET(DataSet!W8,LogModel!Y$5,0)+(Y10*Y$6)),0)</f>
        <v>0</v>
      </c>
      <c r="Z11" s="14">
        <f ca="1">IFERROR(IF(Z$7,LN(OFFSET(DataSet!X8,LogModel!Z$5,0)+(Z10*Z$6)),OFFSET(DataSet!X8,LogModel!Z$5,0)+(Z10*Z$6)),0)</f>
        <v>0</v>
      </c>
      <c r="AA11" s="14">
        <f ca="1">IFERROR(IF(AA$7,LN(OFFSET(DataSet!Y8,LogModel!AA$5,0)+(AA10*AA$6)),OFFSET(DataSet!Y8,LogModel!AA$5,0)+(AA10*AA$6)),0)</f>
        <v>0</v>
      </c>
      <c r="AB11" s="14">
        <f ca="1">IFERROR(IF(AB$7,LN(OFFSET(DataSet!Z8,LogModel!AB$5,0)+(AB10*AB$6)),OFFSET(DataSet!Z8,LogModel!AB$5,0)+(AB10*AB$6)),0)</f>
        <v>0</v>
      </c>
      <c r="AC11" s="15">
        <f ca="1">IFERROR(IF(AC$7,LN(OFFSET(DataSet!AA8,LogModel!AC$5,0)+(AC10*AC$6)),OFFSET(DataSet!AA8,LogModel!AC$5,0)+(AC10*AC$6)),0)</f>
        <v>0</v>
      </c>
      <c r="AD11" s="15">
        <f ca="1">IFERROR(IF(AD$7,LN(OFFSET(DataSet!AB8,LogModel!AD$5,0)+(AD10*AD$6)),OFFSET(DataSet!AB8,LogModel!AD$5,0)+(AD10*AD$6)),0)</f>
        <v>0</v>
      </c>
      <c r="AE11" s="15">
        <f ca="1">IFERROR(IF(AE$7,LN(OFFSET(DataSet!AC8,LogModel!AE$5,0)+(AE10*AE$6)),OFFSET(DataSet!AC8,LogModel!AE$5,0)+(AE10*AE$6)),0)</f>
        <v>0</v>
      </c>
      <c r="AF11" s="15">
        <f ca="1">IFERROR(IF(AF$7,LN(OFFSET(DataSet!AD8,LogModel!AF$5,0)+(AF10*AF$6)),OFFSET(DataSet!AD8,LogModel!AF$5,0)+(AF10*AF$6)),0)</f>
        <v>0</v>
      </c>
      <c r="AG11" s="15">
        <f ca="1">IFERROR(IF(AG$7,LN(OFFSET(DataSet!AE8,LogModel!AG$5,0)+(AG10*AG$6)),OFFSET(DataSet!AE8,LogModel!AG$5,0)+(AG10*AG$6)),0)</f>
        <v>0</v>
      </c>
      <c r="AH11" s="15">
        <f ca="1">IFERROR(IF(AH$7,LN(OFFSET(DataSet!AF8,LogModel!AH$5,0)+(AH10*AH$6)),OFFSET(DataSet!AF8,LogModel!AH$5,0)+(AH10*AH$6)),0)</f>
        <v>0</v>
      </c>
      <c r="AI11" s="15">
        <f ca="1">IFERROR(IF(AI$7,LN(OFFSET(DataSet!AG8,LogModel!AI$5,0)+(AI10*AI$6)),OFFSET(DataSet!AG8,LogModel!AI$5,0)+(AI10*AI$6)),0)</f>
        <v>0</v>
      </c>
      <c r="AJ11" s="15">
        <f ca="1">IFERROR(IF(AJ$7,LN(OFFSET(DataSet!AH8,LogModel!AJ$5,0)+(AJ10*AJ$6)),OFFSET(DataSet!AH8,LogModel!AJ$5,0)+(AJ10*AJ$6)),0)</f>
        <v>0</v>
      </c>
      <c r="AK11" s="15">
        <f ca="1">IFERROR(IF(AK$7,LN(OFFSET(DataSet!AI8,LogModel!AK$5,0)+(AK10*AK$6)),OFFSET(DataSet!AI8,LogModel!AK$5,0)+(AK10*AK$6)),0)</f>
        <v>0</v>
      </c>
      <c r="AL11" s="13">
        <f ca="1">IFERROR(IF(AL$7,LN(OFFSET(DataSet!AJ8,LogModel!AL$5,0)+(AL10*AL$6)),OFFSET(DataSet!AJ8,LogModel!AL$5,0)+(AL10*AL$6)),0)</f>
        <v>0</v>
      </c>
      <c r="AM11" s="13">
        <f ca="1">IFERROR(IF(AM$7,LN(OFFSET(DataSet!AK8,LogModel!AM$5,0)+(AM10*AM$6)),OFFSET(DataSet!AK8,LogModel!AM$5,0)+(AM10*AM$6)),0)</f>
        <v>0</v>
      </c>
      <c r="AN11" s="13">
        <f ca="1">IFERROR(IF(AN$7,LN(OFFSET(DataSet!AL8,LogModel!AN$5,0)+(AN10*AN$6)),OFFSET(DataSet!AL8,LogModel!AN$5,0)+(AN10*AN$6)),0)</f>
        <v>0</v>
      </c>
      <c r="AO11" s="17">
        <f ca="1">IFERROR(IF(AO$7,LN(OFFSET(DataSet!AM8,LogModel!AO$5,0)+(AO10*AO$6)),OFFSET(DataSet!AM8,LogModel!AO$5,0)+(AO10*AO$6)),0)</f>
        <v>2.4285714285714199</v>
      </c>
      <c r="AP11" s="17">
        <f ca="1">IFERROR(IF(AP$7,LN(OFFSET(DataSet!AN8,LogModel!AP$5,0)+(AP10*AP$6)),OFFSET(DataSet!AN8,LogModel!AP$5,0)+(AP10*AP$6)),0)</f>
        <v>0</v>
      </c>
      <c r="AQ11" s="17">
        <f ca="1">IFERROR(IF(AQ$7,LN(OFFSET(DataSet!AO8,LogModel!AQ$5,0)+(AQ10*AQ$6)),OFFSET(DataSet!AO8,LogModel!AQ$5,0)+(AQ10*AQ$6)),0)</f>
        <v>0</v>
      </c>
      <c r="AR11" s="17">
        <f ca="1">IFERROR(IF(AR$7,LN(OFFSET(DataSet!AP8,LogModel!AR$5,0)+(AR10*AR$6)),OFFSET(DataSet!AP8,LogModel!AR$5,0)+(AR10*AR$6)),0)</f>
        <v>0</v>
      </c>
      <c r="AS11" s="18">
        <f ca="1">IFERROR(IF(AS$7,LN(OFFSET(DataSet!AQ8,LogModel!AS$5,0)+(AS10*AS$6)),OFFSET(DataSet!AQ8,LogModel!AS$5,0)+(AS10*AS$6)),0)</f>
        <v>0</v>
      </c>
      <c r="AT11" s="19">
        <f ca="1">IFERROR(IF(AT$7,LN(OFFSET(DataSet!AR8,LogModel!AT$5,0)+(AT10*AT$6)),OFFSET(DataSet!AR8,LogModel!AT$5,0)+(AT10*AT$6)),0)</f>
        <v>2.1288423453171399</v>
      </c>
      <c r="AU11" s="20">
        <f ca="1">IFERROR(IF(AU$7,LN(OFFSET(DataSet!AS8,LogModel!AU$5,0)+(AU10*AU$6)),OFFSET(DataSet!AS8,LogModel!AU$5,0)+(AU10*AU$6)),0)</f>
        <v>2.4362540725267401</v>
      </c>
      <c r="AV11" s="20">
        <f ca="1">IFERROR(IF(AV$7,LN(OFFSET(DataSet!AT8,LogModel!AV$5,0)+(AV10*AV$6)),OFFSET(DataSet!AT8,LogModel!AV$5,0)+(AV10*AV$6)),0)</f>
        <v>2.11309689562085</v>
      </c>
      <c r="AW11" s="20">
        <f ca="1">IFERROR(IF(AW$7,LN(OFFSET(DataSet!AU8,LogModel!AW$5,0)+(AW10*AW$6)),OFFSET(DataSet!AU8,LogModel!AW$5,0)+(AW10*AW$6)),0)</f>
        <v>0.236346727399216</v>
      </c>
      <c r="AX11" s="20">
        <f ca="1">IFERROR(IF(AX$7,LN(OFFSET(DataSet!AV8,LogModel!AX$5,0)+(AX10*AX$6)),OFFSET(DataSet!AV8,LogModel!AX$5,0)+(AX10*AX$6)),0)</f>
        <v>7.4231056385113101</v>
      </c>
      <c r="AY11" s="20">
        <f ca="1">IFERROR(IF(AY$7,LN(OFFSET(DataSet!AW8,LogModel!AY$5,0)+(AY10*AY$6)),OFFSET(DataSet!AW8,LogModel!AY$5,0)+(AY10*AY$6)),0)</f>
        <v>2.2897199459773399</v>
      </c>
      <c r="AZ11" s="20">
        <f ca="1">IFERROR(IF(AZ$7,LN(OFFSET(DataSet!AX8,LogModel!AZ$5,0)+(AZ10*AZ$6)),OFFSET(DataSet!AX8,LogModel!AZ$5,0)+(AZ10*AZ$6)),0)</f>
        <v>1.7584584581362901</v>
      </c>
      <c r="BA11" s="20">
        <f ca="1">IFERROR(IF(BA$7,LN(OFFSET(DataSet!AY8,LogModel!BA$5,0)+(BA10*BA$6)),OFFSET(DataSet!AY8,LogModel!BA$5,0)+(BA10*BA$6)),0)</f>
        <v>9.55194798382845</v>
      </c>
      <c r="BB11" s="20">
        <f ca="1">IFERROR(IF(BB$7,LN(OFFSET(DataSet!AZ8,LogModel!BB$5,0)+(BB10*BB$6)),OFFSET(DataSet!AZ8,LogModel!BB$5,0)+(BB10*BB$6)),0)</f>
        <v>2.1375524789864602</v>
      </c>
      <c r="BC11" s="20">
        <f ca="1">IFERROR(IF(BC$7,LN(OFFSET(DataSet!BA8,LogModel!BC$5,0)+(BC10*BC$6)),OFFSET(DataSet!BA8,LogModel!BC$5,0)+(BC10*BC$6)),0)</f>
        <v>4.7259740185040897</v>
      </c>
      <c r="BD11" s="20">
        <f ca="1">IFERROR(IF(BD$7,LN(OFFSET(DataSet!BB8,LogModel!BD$5,0)+(BD10*BD$6)),OFFSET(DataSet!BB8,LogModel!BD$5,0)+(BD10*BD$6)),0)</f>
        <v>4.2506493746073204</v>
      </c>
      <c r="BE11" s="21">
        <f ca="1">IFERROR(IF(BE$7,LN(OFFSET(DataSet!BC8,LogModel!BE$5,0)+(BE10*BE$6)),OFFSET(DataSet!BC8,LogModel!BE$5,0)+(BE10*BE$6)),0)</f>
        <v>1.99480518553551</v>
      </c>
      <c r="BF11" s="16">
        <f ca="1">IFERROR(IF(BF$7,LN(OFFSET(DataSet!BD8,LogModel!BF$5,0)+(BF10*BF$6)),OFFSET(DataSet!BD8,LogModel!BF$5,0)+(BF10*BF$6)),0)</f>
        <v>10</v>
      </c>
      <c r="BG11" s="17">
        <f ca="1">IFERROR(IF(BG$7,LN(OFFSET(DataSet!BE8,LogModel!BG$5,0)+(BG10*BG$6)),OFFSET(DataSet!BE8,LogModel!BG$5,0)+(BG10*BG$6)),0)</f>
        <v>-7</v>
      </c>
      <c r="BH11" s="17">
        <f ca="1">IFERROR(IF(BH$7,LN(OFFSET(DataSet!BF8,LogModel!BH$5,0)+(BH10*BH$6)),OFFSET(DataSet!BF8,LogModel!BH$5,0)+(BH10*BH$6)),0)</f>
        <v>-31</v>
      </c>
      <c r="BI11" s="17">
        <f ca="1">IFERROR(IF(BI$7,LN(OFFSET(DataSet!BG8,LogModel!BI$5,0)+(BI10*BI$6)),OFFSET(DataSet!BG8,LogModel!BI$5,0)+(BI10*BI$6)),0)</f>
        <v>-20</v>
      </c>
      <c r="BJ11" s="17">
        <f ca="1">IFERROR(IF(BJ$7,LN(OFFSET(DataSet!BH8,LogModel!BJ$5,0)+(BJ10*BJ$6)),OFFSET(DataSet!BH8,LogModel!BJ$5,0)+(BJ10*BJ$6)),0)</f>
        <v>-3</v>
      </c>
      <c r="BK11" s="17">
        <f ca="1">IFERROR(IF(BK$7,LN(OFFSET(DataSet!BI8,LogModel!BK$5,0)+(BK10*BK$6)),OFFSET(DataSet!BI8,LogModel!BK$5,0)+(BK10*BK$6)),0)</f>
        <v>9</v>
      </c>
      <c r="BL11" s="17">
        <f ca="1">IFERROR(IF(BL$7,LN(OFFSET(DataSet!BJ8,LogModel!BL$5,0)+(BL10*BL$6)),OFFSET(DataSet!BJ8,LogModel!BL$5,0)+(BL10*BL$6)),0)</f>
        <v>101.5419</v>
      </c>
      <c r="BM11" s="17">
        <f ca="1">IFERROR(IF(BM$7,LN(OFFSET(DataSet!BK8,LogModel!BM$5,0)+(BM10*BM$6)),OFFSET(DataSet!BK8,LogModel!BM$5,0)+(BM10*BM$6)),0)</f>
        <v>100.9894</v>
      </c>
      <c r="BN11" s="17">
        <f ca="1">IFERROR(IF(BN$7,LN(OFFSET(DataSet!BL8,LogModel!BN$5,0)+(BN10*BN$6)),OFFSET(DataSet!BL8,LogModel!BN$5,0)+(BN10*BN$6)),0)</f>
        <v>103.2086</v>
      </c>
      <c r="BO11" s="17">
        <f ca="1">IFERROR(IF(BO$7,LN(OFFSET(DataSet!BM8,LogModel!BO$5,0)+(BO10*BO$6)),OFFSET(DataSet!BM8,LogModel!BO$5,0)+(BO10*BO$6)),0)</f>
        <v>119.1099</v>
      </c>
      <c r="BP11" s="17">
        <f ca="1">IFERROR(IF(BP$7,LN(OFFSET(DataSet!BN8,LogModel!BP$5,0)+(BP10*BP$6)),OFFSET(DataSet!BN8,LogModel!BP$5,0)+(BP10*BP$6)),0)</f>
        <v>104.4</v>
      </c>
      <c r="BQ11" s="17">
        <f ca="1">IFERROR(IF(BQ$7,LN(OFFSET(DataSet!BO8,LogModel!BQ$5,0)+(BQ10*BQ$6)),OFFSET(DataSet!BO8,LogModel!BQ$5,0)+(BQ10*BQ$6)),0)</f>
        <v>104.6253</v>
      </c>
      <c r="BR11" s="17">
        <f ca="1">IFERROR(IF(BR$7,LN(OFFSET(DataSet!BP8,LogModel!BR$5,0)+(BR10*BR$6)),OFFSET(DataSet!BP8,LogModel!BR$5,0)+(BR10*BR$6)),0)</f>
        <v>101.7915</v>
      </c>
      <c r="BS11" s="17">
        <f ca="1">IFERROR(IF(BS$7,LN(OFFSET(DataSet!BQ8,LogModel!BS$5,0)+(BS10*BS$6)),OFFSET(DataSet!BQ8,LogModel!BS$5,0)+(BS10*BS$6)),0)</f>
        <v>104.1356</v>
      </c>
      <c r="BT11" s="17">
        <f ca="1">IFERROR(IF(BT$7,LN(OFFSET(DataSet!BR8,LogModel!BT$5,0)+(BT10*BT$6)),OFFSET(DataSet!BR8,LogModel!BT$5,0)+(BT10*BT$6)),0)</f>
        <v>1404845</v>
      </c>
      <c r="BU11" s="17">
        <f ca="1">IFERROR(IF(BU$7,LN(OFFSET(DataSet!BS8,LogModel!BU$5,0)+(BU10*BU$6)),OFFSET(DataSet!BS8,LogModel!BU$5,0)+(BU10*BU$6)),0)</f>
        <v>1166011.8870709301</v>
      </c>
      <c r="BV11" s="17">
        <f ca="1">IFERROR(IF(BV$7,LN(OFFSET(DataSet!BT8,LogModel!BV$5,0)+(BV10*BV$6)),OFFSET(DataSet!BT8,LogModel!BV$5,0)+(BV10*BV$6)),0)</f>
        <v>103.2086</v>
      </c>
      <c r="BW11" s="17">
        <f ca="1">IFERROR(IF(BW$7,LN(OFFSET(DataSet!BU8,LogModel!BW$5,0)+(BW10*BW$6)),OFFSET(DataSet!BU8,LogModel!BW$5,0)+(BW10*BW$6)),0)</f>
        <v>4.87</v>
      </c>
      <c r="BX11" s="17">
        <f ca="1">IFERROR(IF(BX$7,LN(OFFSET(DataSet!BV8,LogModel!BX$5,0)+(BX10*BX$6)),OFFSET(DataSet!BV8,LogModel!BX$5,0)+(BX10*BX$6)),0)</f>
        <v>5.5</v>
      </c>
      <c r="BY11" s="17">
        <f ca="1">IFERROR(IF(BY$7,LN(OFFSET(DataSet!BW8,LogModel!BY$5,0)+(BY10*BY$6)),OFFSET(DataSet!BW8,LogModel!BY$5,0)+(BY10*BY$6)),0)</f>
        <v>99.6</v>
      </c>
      <c r="BZ11" s="17">
        <f ca="1">IFERROR(IF(BZ$7,LN(OFFSET(DataSet!BX8,LogModel!BZ$5,0)+(BZ10*BZ$6)),OFFSET(DataSet!BX8,LogModel!BZ$5,0)+(BZ10*BZ$6)),0)</f>
        <v>4.6141299273595635</v>
      </c>
      <c r="CA11" s="17">
        <f ca="1">IFERROR(IF(CA$7,LN(OFFSET(DataSet!BY8,LogModel!CA$5,0)+(CA10*CA$6)),OFFSET(DataSet!BY8,LogModel!CA$5,0)+(CA10*CA$6)),0)</f>
        <v>101.2</v>
      </c>
      <c r="CB11" s="18">
        <f ca="1">IFERROR(IF(CB$7,LN(OFFSET(DataSet!BZ8,LogModel!CB$5,0)+(CB10*CB$6)),OFFSET(DataSet!BZ8,LogModel!CB$5,0)+(CB10*CB$6)),0)</f>
        <v>101.2</v>
      </c>
      <c r="CC11" s="30">
        <f ca="1">IFERROR(IF(CC$7,LN(OFFSET(DataSet!CA8,LogModel!CC$5,0)+(CC10*CC$6)),OFFSET(DataSet!CA8,LogModel!CC$5,0)+(CC10*CC$6)),0)</f>
        <v>-0.22314355131420971</v>
      </c>
      <c r="CD11" s="40">
        <f ca="1">IFERROR(IF(CD$7,LN(OFFSET(DataSet!CB8,LogModel!CD$5,0)+(CD10*CD$6)),OFFSET(DataSet!CB8,LogModel!CD$5,0)+(CD10*CD$6)),0)</f>
        <v>2.1369653858180224</v>
      </c>
      <c r="CE11" s="41">
        <f ca="1">IFERROR(IF(CE$7,LN(OFFSET(DataSet!CC8,LogModel!CE$5,0)+(CE10*CE$6)),OFFSET(DataSet!CC8,LogModel!CE$5,0)+(CE10*CE$6)),0)</f>
        <v>8.8740000000000006</v>
      </c>
      <c r="CF11" s="41">
        <f ca="1">IFERROR(IF(CF$7,LN(OFFSET(DataSet!CD8,LogModel!CF$5,0)+(CF10*CF$6)),OFFSET(DataSet!CD8,LogModel!CF$5,0)+(CF10*CF$6)),0)</f>
        <v>7.9749999999999996</v>
      </c>
      <c r="CG11" s="41">
        <f ca="1">IFERROR(IF(CG$7,LN(OFFSET(DataSet!CE8,LogModel!CG$5,0)+(CG10*CG$6)),OFFSET(DataSet!CE8,LogModel!CG$5,0)+(CG10*CG$6)),0)</f>
        <v>9.5946613172021102</v>
      </c>
      <c r="CH11" s="6">
        <f ca="1">IFERROR(IF(CH$7,LN(OFFSET(DataSet!CF8,LogModel!CH$5,0)+(CH10*CH$6)),OFFSET(DataSet!CF8,LogModel!CH$5,0)+(CH10*CH$6)),0)</f>
        <v>1</v>
      </c>
      <c r="CI11" s="6">
        <f ca="1">IFERROR(IF(CI$7,LN(OFFSET(DataSet!CG8,LogModel!CI$5,0)+(CI10*CI$6)),OFFSET(DataSet!CG8,LogModel!CI$5,0)+(CI10*CI$6)),0)</f>
        <v>0</v>
      </c>
      <c r="CJ11">
        <f ca="1">IFERROR(IF(CJ$7,LN(OFFSET(DataSet!CH8,LogModel!CJ$5,0)+(CJ10*CJ$6)),OFFSET(DataSet!CH8,LogModel!CJ$5,0)+(CJ10*CJ$6)),0)</f>
        <v>0</v>
      </c>
      <c r="CK11">
        <f ca="1">IFERROR(IF(CK$7,LN(OFFSET(DataSet!CI8,LogModel!CK$5,0)+(CK10*CK$6)),OFFSET(DataSet!CI8,LogModel!CK$5,0)+(CK10*CK$6)),0)</f>
        <v>0</v>
      </c>
      <c r="CL11">
        <f ca="1">IFERROR(IF(CL$7,LN(OFFSET(DataSet!CJ8,LogModel!CL$5,0)+(CL10*CL$6)),OFFSET(DataSet!CJ8,LogModel!CL$5,0)+(CL10*CL$6)),0)</f>
        <v>0</v>
      </c>
      <c r="CM11" s="40">
        <f ca="1">IFERROR(IF(CM$7,LN(OFFSET(DataSet!CK8,LogModel!CM$5,0)+(CM10*CM$6)),OFFSET(DataSet!CK8,LogModel!CM$5,0)+(CM10*CM$6)),0)</f>
        <v>0</v>
      </c>
      <c r="CN11" s="41">
        <f ca="1">IFERROR(IF(CN$7,LN(OFFSET(DataSet!CL8,LogModel!CN$5,0)+(CN10*CN$6)),OFFSET(DataSet!CL8,LogModel!CN$5,0)+(CN10*CN$6)),0)</f>
        <v>0</v>
      </c>
      <c r="CO11" s="41">
        <f ca="1">IFERROR(IF(CO$7,LN(OFFSET(DataSet!CM8,LogModel!CO$5,0)+(CO10*CO$6)),OFFSET(DataSet!CM8,LogModel!CO$5,0)+(CO10*CO$6)),0)</f>
        <v>0</v>
      </c>
      <c r="CP11" s="41">
        <f ca="1">IFERROR(IF(CP$7,LN(OFFSET(DataSet!CN8,LogModel!CP$5,0)+(CP10*CP$6)),OFFSET(DataSet!CN8,LogModel!CP$5,0)+(CP10*CP$6)),0)</f>
        <v>0</v>
      </c>
      <c r="CQ11" s="17">
        <f ca="1">IFERROR(IF(CQ$7,LN(OFFSET(DataSet!CO8,LogModel!CQ$5,0)+(CQ10*CQ$6)),OFFSET(DataSet!CO8,LogModel!CQ$5,0)+(CQ10*CQ$6)),0)</f>
        <v>0</v>
      </c>
      <c r="CR11" s="17">
        <f ca="1">IFERROR(IF(CR$7,LN(OFFSET(DataSet!CP8,LogModel!CR$5,0)+(CR10*CR$6)),OFFSET(DataSet!CP8,LogModel!CR$5,0)+(CR10*CR$6)),0)</f>
        <v>0</v>
      </c>
      <c r="CS11" s="17">
        <f ca="1">IFERROR(IF(CS$7,LN(OFFSET(DataSet!CQ8,LogModel!CS$5,0)+(CS10*CS$6)),OFFSET(DataSet!CQ8,LogModel!CS$5,0)+(CS10*CS$6)),0)</f>
        <v>0</v>
      </c>
      <c r="CT11" s="17">
        <f ca="1">IFERROR(IF(CT$7,LN(OFFSET(DataSet!CR8,LogModel!CT$5,0)+(CT10*CT$6)),OFFSET(DataSet!CR8,LogModel!CT$5,0)+(CT10*CT$6)),0)</f>
        <v>0</v>
      </c>
      <c r="CU11" s="20">
        <f ca="1">IFERROR(IF(CU$7,LN(OFFSET(DataSet!CS8,LogModel!CU$5,0)+(CU10*CU$6)),OFFSET(DataSet!CS8,LogModel!CU$5,0)+(CU10*CU$6)),0)</f>
        <v>0</v>
      </c>
      <c r="CV11" s="20">
        <f ca="1">IFERROR(IF(CV$7,LN(OFFSET(DataSet!CT8,LogModel!CV$5,0)+(CV10*CV$6)),OFFSET(DataSet!CT8,LogModel!CV$5,0)+(CV10*CV$6)),0)</f>
        <v>0</v>
      </c>
      <c r="CW11" s="20">
        <f ca="1">IFERROR(IF(CW$7,LN(OFFSET(DataSet!CU8,LogModel!CW$5,0)+(CW10*CW$6)),OFFSET(DataSet!CU8,LogModel!CW$5,0)+(CW10*CW$6)),0)</f>
        <v>0</v>
      </c>
      <c r="CX11" s="20">
        <f ca="1">IFERROR(IF(CX$7,LN(OFFSET(DataSet!CV8,LogModel!CX$5,0)+(CX10*CX$6)),OFFSET(DataSet!CV8,LogModel!CX$5,0)+(CX10*CX$6)),0)</f>
        <v>0</v>
      </c>
      <c r="CY11" s="113">
        <f ca="1">IFERROR(IF(CY$7,LN(OFFSET(DataSet!CW8,LogModel!CY$5,0)+(CY10*CY$6)),OFFSET(DataSet!CW8,LogModel!CY$5,0)+(CY10*CY$6)),0)</f>
        <v>0</v>
      </c>
      <c r="CZ11" s="135">
        <f ca="1">IFERROR(IF(CZ$7,LN(OFFSET(DataSet!CX8,LogModel!CZ$5,0)+(CZ10*CZ$6)),OFFSET(DataSet!CX8,LogModel!CZ$5,0)+(CZ10*CZ$6)),0)</f>
        <v>115621</v>
      </c>
      <c r="DA11" s="136">
        <f ca="1">IFERROR(IF(DA$7,LN(OFFSET(DataSet!CY8,LogModel!DA$5,0)+(DA10*DA$6)),OFFSET(DataSet!CY8,LogModel!DA$5,0)+(DA10*DA$6)),0)</f>
        <v>6152</v>
      </c>
      <c r="DB11" s="137">
        <f ca="1">IFERROR(IF(DB$7,LN(OFFSET(DataSet!CZ8,LogModel!DB$5,0)+(DB10*DB$6)),OFFSET(DataSet!CZ8,LogModel!DB$5,0)+(DB10*DB$6)),0)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449929.67321755562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IFERROR(IF(H$7,LN(OFFSET(DataSet!F9,LogModel!H$5,0)+(H11*H$6)),OFFSET(DataSet!F9,LogModel!H$5,0)+(H11*H$6)),0)</f>
        <v>1</v>
      </c>
      <c r="I12" s="13">
        <f ca="1">IFERROR(IF(I$7,LN(OFFSET(DataSet!G9,LogModel!I$5,0)+(I11*I$6)),OFFSET(DataSet!G9,LogModel!I$5,0)+(I11*I$6)),0)</f>
        <v>0</v>
      </c>
      <c r="J12" s="13">
        <f ca="1">IFERROR(IF(J$7,LN(OFFSET(DataSet!H9,LogModel!J$5,0)+(J11*J$6)),OFFSET(DataSet!H9,LogModel!J$5,0)+(J11*J$6)),0)</f>
        <v>0</v>
      </c>
      <c r="K12" s="13">
        <f ca="1">IFERROR(IF(K$7,LN(OFFSET(DataSet!I9,LogModel!K$5,0)+(K11*K$6)),OFFSET(DataSet!I9,LogModel!K$5,0)+(K11*K$6)),0)</f>
        <v>0</v>
      </c>
      <c r="L12" s="13">
        <f ca="1">IFERROR(IF(L$7,LN(OFFSET(DataSet!J9,LogModel!L$5,0)+(L11*L$6)),OFFSET(DataSet!J9,LogModel!L$5,0)+(L11*L$6)),0)</f>
        <v>0</v>
      </c>
      <c r="M12" s="13">
        <f ca="1">IFERROR(IF(M$7,LN(OFFSET(DataSet!K9,LogModel!M$5,0)+(M11*M$6)),OFFSET(DataSet!K9,LogModel!M$5,0)+(M11*M$6)),0)</f>
        <v>0</v>
      </c>
      <c r="N12" s="13">
        <f ca="1">IFERROR(IF(N$7,LN(OFFSET(DataSet!L9,LogModel!N$5,0)+(N11*N$6)),OFFSET(DataSet!L9,LogModel!N$5,0)+(N11*N$6)),0)</f>
        <v>0</v>
      </c>
      <c r="O12" s="13">
        <f ca="1">IFERROR(IF(O$7,LN(OFFSET(DataSet!M9,LogModel!O$5,0)+(O11*O$6)),OFFSET(DataSet!M9,LogModel!O$5,0)+(O11*O$6)),0)</f>
        <v>0</v>
      </c>
      <c r="P12" s="13">
        <f ca="1">IFERROR(IF(P$7,LN(OFFSET(DataSet!N9,LogModel!P$5,0)+(P11*P$6)),OFFSET(DataSet!N9,LogModel!P$5,0)+(P11*P$6)),0)</f>
        <v>0</v>
      </c>
      <c r="Q12" s="13">
        <f ca="1">IFERROR(IF(Q$7,LN(OFFSET(DataSet!O9,LogModel!Q$5,0)+(Q11*Q$6)),OFFSET(DataSet!O9,LogModel!Q$5,0)+(Q11*Q$6)),0)</f>
        <v>0</v>
      </c>
      <c r="R12" s="13">
        <f ca="1">IFERROR(IF(R$7,LN(OFFSET(DataSet!P9,LogModel!R$5,0)+(R11*R$6)),OFFSET(DataSet!P9,LogModel!R$5,0)+(R11*R$6)),0)</f>
        <v>0</v>
      </c>
      <c r="S12" s="13">
        <f ca="1">IFERROR(IF(S$7,LN(OFFSET(DataSet!Q9,LogModel!S$5,0)+(S11*S$6)),OFFSET(DataSet!Q9,LogModel!S$5,0)+(S11*S$6)),0)</f>
        <v>0</v>
      </c>
      <c r="T12" s="14">
        <f ca="1">IFERROR(IF(T$7,LN(OFFSET(DataSet!R9,LogModel!T$5,0)+(T11*T$6)),OFFSET(DataSet!R9,LogModel!T$5,0)+(T11*T$6)),0)</f>
        <v>0</v>
      </c>
      <c r="U12" s="14">
        <f ca="1">IFERROR(IF(U$7,LN(OFFSET(DataSet!S9,LogModel!U$5,0)+(U11*U$6)),OFFSET(DataSet!S9,LogModel!U$5,0)+(U11*U$6)),0)</f>
        <v>0</v>
      </c>
      <c r="V12" s="14">
        <f ca="1">IFERROR(IF(V$7,LN(OFFSET(DataSet!T9,LogModel!V$5,0)+(V11*V$6)),OFFSET(DataSet!T9,LogModel!V$5,0)+(V11*V$6)),0)</f>
        <v>0</v>
      </c>
      <c r="W12" s="14">
        <f ca="1">IFERROR(IF(W$7,LN(OFFSET(DataSet!U9,LogModel!W$5,0)+(W11*W$6)),OFFSET(DataSet!U9,LogModel!W$5,0)+(W11*W$6)),0)</f>
        <v>0</v>
      </c>
      <c r="X12" s="14">
        <f ca="1">IFERROR(IF(X$7,LN(OFFSET(DataSet!V9,LogModel!X$5,0)+(X11*X$6)),OFFSET(DataSet!V9,LogModel!X$5,0)+(X11*X$6)),0)</f>
        <v>0</v>
      </c>
      <c r="Y12" s="14">
        <f ca="1">IFERROR(IF(Y$7,LN(OFFSET(DataSet!W9,LogModel!Y$5,0)+(Y11*Y$6)),OFFSET(DataSet!W9,LogModel!Y$5,0)+(Y11*Y$6)),0)</f>
        <v>0</v>
      </c>
      <c r="Z12" s="14">
        <f ca="1">IFERROR(IF(Z$7,LN(OFFSET(DataSet!X9,LogModel!Z$5,0)+(Z11*Z$6)),OFFSET(DataSet!X9,LogModel!Z$5,0)+(Z11*Z$6)),0)</f>
        <v>0</v>
      </c>
      <c r="AA12" s="14">
        <f ca="1">IFERROR(IF(AA$7,LN(OFFSET(DataSet!Y9,LogModel!AA$5,0)+(AA11*AA$6)),OFFSET(DataSet!Y9,LogModel!AA$5,0)+(AA11*AA$6)),0)</f>
        <v>1</v>
      </c>
      <c r="AB12" s="14">
        <f ca="1">IFERROR(IF(AB$7,LN(OFFSET(DataSet!Z9,LogModel!AB$5,0)+(AB11*AB$6)),OFFSET(DataSet!Z9,LogModel!AB$5,0)+(AB11*AB$6)),0)</f>
        <v>1</v>
      </c>
      <c r="AC12" s="15">
        <f ca="1">IFERROR(IF(AC$7,LN(OFFSET(DataSet!AA9,LogModel!AC$5,0)+(AC11*AC$6)),OFFSET(DataSet!AA9,LogModel!AC$5,0)+(AC11*AC$6)),0)</f>
        <v>0</v>
      </c>
      <c r="AD12" s="15">
        <f ca="1">IFERROR(IF(AD$7,LN(OFFSET(DataSet!AB9,LogModel!AD$5,0)+(AD11*AD$6)),OFFSET(DataSet!AB9,LogModel!AD$5,0)+(AD11*AD$6)),0)</f>
        <v>0</v>
      </c>
      <c r="AE12" s="15">
        <f ca="1">IFERROR(IF(AE$7,LN(OFFSET(DataSet!AC9,LogModel!AE$5,0)+(AE11*AE$6)),OFFSET(DataSet!AC9,LogModel!AE$5,0)+(AE11*AE$6)),0)</f>
        <v>0</v>
      </c>
      <c r="AF12" s="15">
        <f ca="1">IFERROR(IF(AF$7,LN(OFFSET(DataSet!AD9,LogModel!AF$5,0)+(AF11*AF$6)),OFFSET(DataSet!AD9,LogModel!AF$5,0)+(AF11*AF$6)),0)</f>
        <v>0</v>
      </c>
      <c r="AG12" s="15">
        <f ca="1">IFERROR(IF(AG$7,LN(OFFSET(DataSet!AE9,LogModel!AG$5,0)+(AG11*AG$6)),OFFSET(DataSet!AE9,LogModel!AG$5,0)+(AG11*AG$6)),0)</f>
        <v>0</v>
      </c>
      <c r="AH12" s="15">
        <f ca="1">IFERROR(IF(AH$7,LN(OFFSET(DataSet!AF9,LogModel!AH$5,0)+(AH11*AH$6)),OFFSET(DataSet!AF9,LogModel!AH$5,0)+(AH11*AH$6)),0)</f>
        <v>0</v>
      </c>
      <c r="AI12" s="15">
        <f ca="1">IFERROR(IF(AI$7,LN(OFFSET(DataSet!AG9,LogModel!AI$5,0)+(AI11*AI$6)),OFFSET(DataSet!AG9,LogModel!AI$5,0)+(AI11*AI$6)),0)</f>
        <v>0</v>
      </c>
      <c r="AJ12" s="15">
        <f ca="1">IFERROR(IF(AJ$7,LN(OFFSET(DataSet!AH9,LogModel!AJ$5,0)+(AJ11*AJ$6)),OFFSET(DataSet!AH9,LogModel!AJ$5,0)+(AJ11*AJ$6)),0)</f>
        <v>0</v>
      </c>
      <c r="AK12" s="15">
        <f ca="1">IFERROR(IF(AK$7,LN(OFFSET(DataSet!AI9,LogModel!AK$5,0)+(AK11*AK$6)),OFFSET(DataSet!AI9,LogModel!AK$5,0)+(AK11*AK$6)),0)</f>
        <v>0</v>
      </c>
      <c r="AL12" s="13">
        <f ca="1">IFERROR(IF(AL$7,LN(OFFSET(DataSet!AJ9,LogModel!AL$5,0)+(AL11*AL$6)),OFFSET(DataSet!AJ9,LogModel!AL$5,0)+(AL11*AL$6)),0)</f>
        <v>0</v>
      </c>
      <c r="AM12" s="13">
        <f ca="1">IFERROR(IF(AM$7,LN(OFFSET(DataSet!AK9,LogModel!AM$5,0)+(AM11*AM$6)),OFFSET(DataSet!AK9,LogModel!AM$5,0)+(AM11*AM$6)),0)</f>
        <v>0</v>
      </c>
      <c r="AN12" s="13">
        <f ca="1">IFERROR(IF(AN$7,LN(OFFSET(DataSet!AL9,LogModel!AN$5,0)+(AN11*AN$6)),OFFSET(DataSet!AL9,LogModel!AN$5,0)+(AN11*AN$6)),0)</f>
        <v>0</v>
      </c>
      <c r="AO12" s="17">
        <f ca="1">IFERROR(IF(AO$7,LN(OFFSET(DataSet!AM9,LogModel!AO$5,0)+(AO11*AO$6)),OFFSET(DataSet!AM9,LogModel!AO$5,0)+(AO11*AO$6)),0)</f>
        <v>3.4285714285714199</v>
      </c>
      <c r="AP12" s="17">
        <f ca="1">IFERROR(IF(AP$7,LN(OFFSET(DataSet!AN9,LogModel!AP$5,0)+(AP11*AP$6)),OFFSET(DataSet!AN9,LogModel!AP$5,0)+(AP11*AP$6)),0)</f>
        <v>0</v>
      </c>
      <c r="AQ12" s="17">
        <f ca="1">IFERROR(IF(AQ$7,LN(OFFSET(DataSet!AO9,LogModel!AQ$5,0)+(AQ11*AQ$6)),OFFSET(DataSet!AO9,LogModel!AQ$5,0)+(AQ11*AQ$6)),0)</f>
        <v>0</v>
      </c>
      <c r="AR12" s="17">
        <f ca="1">IFERROR(IF(AR$7,LN(OFFSET(DataSet!AP9,LogModel!AR$5,0)+(AR11*AR$6)),OFFSET(DataSet!AP9,LogModel!AR$5,0)+(AR11*AR$6)),0)</f>
        <v>0</v>
      </c>
      <c r="AS12" s="18">
        <f ca="1">IFERROR(IF(AS$7,LN(OFFSET(DataSet!AQ9,LogModel!AS$5,0)+(AS11*AS$6)),OFFSET(DataSet!AQ9,LogModel!AS$5,0)+(AS11*AS$6)),0)</f>
        <v>0</v>
      </c>
      <c r="AT12" s="19">
        <f ca="1">IFERROR(IF(AT$7,LN(OFFSET(DataSet!AR9,LogModel!AT$5,0)+(AT11*AT$6)),OFFSET(DataSet!AR9,LogModel!AT$5,0)+(AT11*AT$6)),0)</f>
        <v>-1.60747560989869</v>
      </c>
      <c r="AU12" s="20">
        <f ca="1">IFERROR(IF(AU$7,LN(OFFSET(DataSet!AS9,LogModel!AU$5,0)+(AU11*AU$6)),OFFSET(DataSet!AS9,LogModel!AU$5,0)+(AU11*AU$6)),0)</f>
        <v>-2.1140198240415802</v>
      </c>
      <c r="AV12" s="20">
        <f ca="1">IFERROR(IF(AV$7,LN(OFFSET(DataSet!AT9,LogModel!AV$5,0)+(AV11*AV$6)),OFFSET(DataSet!AT9,LogModel!AV$5,0)+(AV11*AV$6)),0)</f>
        <v>-1.2746148398882899</v>
      </c>
      <c r="AW12" s="20">
        <f ca="1">IFERROR(IF(AW$7,LN(OFFSET(DataSet!AU9,LogModel!AW$5,0)+(AW11*AW$6)),OFFSET(DataSet!AU9,LogModel!AW$5,0)+(AW11*AW$6)),0)</f>
        <v>1.0368634538991399</v>
      </c>
      <c r="AX12" s="20">
        <f ca="1">IFERROR(IF(AX$7,LN(OFFSET(DataSet!AV9,LogModel!AX$5,0)+(AX11*AX$6)),OFFSET(DataSet!AV9,LogModel!AX$5,0)+(AX11*AX$6)),0)</f>
        <v>7.4282548312971803</v>
      </c>
      <c r="AY12" s="20">
        <f ca="1">IFERROR(IF(AY$7,LN(OFFSET(DataSet!AW9,LogModel!AY$5,0)+(AY11*AY$6)),OFFSET(DataSet!AW9,LogModel!AY$5,0)+(AY11*AY$6)),0)</f>
        <v>2.3036302042855201</v>
      </c>
      <c r="AZ12" s="20">
        <f ca="1">IFERROR(IF(AZ$7,LN(OFFSET(DataSet!AX9,LogModel!AZ$5,0)+(AZ11*AZ$6)),OFFSET(DataSet!AX9,LogModel!AZ$5,0)+(AZ11*AZ$6)),0)</f>
        <v>1.81768198531939</v>
      </c>
      <c r="BA12" s="20">
        <f ca="1">IFERROR(IF(BA$7,LN(OFFSET(DataSet!AY9,LogModel!BA$5,0)+(BA11*BA$6)),OFFSET(DataSet!AY9,LogModel!BA$5,0)+(BA11*BA$6)),0)</f>
        <v>5.8207792213984897</v>
      </c>
      <c r="BB12" s="20">
        <f ca="1">IFERROR(IF(BB$7,LN(OFFSET(DataSet!AZ9,LogModel!BB$5,0)+(BB11*BB$6)),OFFSET(DataSet!AZ9,LogModel!BB$5,0)+(BB11*BB$6)),0)</f>
        <v>2.07461484838388</v>
      </c>
      <c r="BC12" s="20">
        <f ca="1">IFERROR(IF(BC$7,LN(OFFSET(DataSet!BA9,LogModel!BC$5,0)+(BC11*BC$6)),OFFSET(DataSet!BA9,LogModel!BC$5,0)+(BC11*BC$6)),0)</f>
        <v>0.189610380243945</v>
      </c>
      <c r="BD12" s="20">
        <f ca="1">IFERROR(IF(BD$7,LN(OFFSET(DataSet!BB9,LogModel!BD$5,0)+(BD11*BD$6)),OFFSET(DataSet!BB9,LogModel!BD$5,0)+(BD11*BD$6)),0)</f>
        <v>0.80000000849559705</v>
      </c>
      <c r="BE12" s="21">
        <f ca="1">IFERROR(IF(BE$7,LN(OFFSET(DataSet!BC9,LogModel!BE$5,0)+(BE11*BE$6)),OFFSET(DataSet!BC9,LogModel!BE$5,0)+(BE11*BE$6)),0)</f>
        <v>2.8545454392185401</v>
      </c>
      <c r="BF12" s="16">
        <f ca="1">IFERROR(IF(BF$7,LN(OFFSET(DataSet!BD9,LogModel!BF$5,0)+(BF11*BF$6)),OFFSET(DataSet!BD9,LogModel!BF$5,0)+(BF11*BF$6)),0)</f>
        <v>10</v>
      </c>
      <c r="BG12" s="17">
        <f ca="1">IFERROR(IF(BG$7,LN(OFFSET(DataSet!BE9,LogModel!BG$5,0)+(BG11*BG$6)),OFFSET(DataSet!BE9,LogModel!BG$5,0)+(BG11*BG$6)),0)</f>
        <v>-7</v>
      </c>
      <c r="BH12" s="17">
        <f ca="1">IFERROR(IF(BH$7,LN(OFFSET(DataSet!BF9,LogModel!BH$5,0)+(BH11*BH$6)),OFFSET(DataSet!BF9,LogModel!BH$5,0)+(BH11*BH$6)),0)</f>
        <v>-31</v>
      </c>
      <c r="BI12" s="17">
        <f ca="1">IFERROR(IF(BI$7,LN(OFFSET(DataSet!BG9,LogModel!BI$5,0)+(BI11*BI$6)),OFFSET(DataSet!BG9,LogModel!BI$5,0)+(BI11*BI$6)),0)</f>
        <v>-20</v>
      </c>
      <c r="BJ12" s="17">
        <f ca="1">IFERROR(IF(BJ$7,LN(OFFSET(DataSet!BH9,LogModel!BJ$5,0)+(BJ11*BJ$6)),OFFSET(DataSet!BH9,LogModel!BJ$5,0)+(BJ11*BJ$6)),0)</f>
        <v>-3</v>
      </c>
      <c r="BK12" s="17">
        <f ca="1">IFERROR(IF(BK$7,LN(OFFSET(DataSet!BI9,LogModel!BK$5,0)+(BK11*BK$6)),OFFSET(DataSet!BI9,LogModel!BK$5,0)+(BK11*BK$6)),0)</f>
        <v>9</v>
      </c>
      <c r="BL12" s="17">
        <f ca="1">IFERROR(IF(BL$7,LN(OFFSET(DataSet!BJ9,LogModel!BL$5,0)+(BL11*BL$6)),OFFSET(DataSet!BJ9,LogModel!BL$5,0)+(BL11*BL$6)),0)</f>
        <v>101.5419</v>
      </c>
      <c r="BM12" s="17">
        <f ca="1">IFERROR(IF(BM$7,LN(OFFSET(DataSet!BK9,LogModel!BM$5,0)+(BM11*BM$6)),OFFSET(DataSet!BK9,LogModel!BM$5,0)+(BM11*BM$6)),0)</f>
        <v>100.9894</v>
      </c>
      <c r="BN12" s="17">
        <f ca="1">IFERROR(IF(BN$7,LN(OFFSET(DataSet!BL9,LogModel!BN$5,0)+(BN11*BN$6)),OFFSET(DataSet!BL9,LogModel!BN$5,0)+(BN11*BN$6)),0)</f>
        <v>103.2086</v>
      </c>
      <c r="BO12" s="17">
        <f ca="1">IFERROR(IF(BO$7,LN(OFFSET(DataSet!BM9,LogModel!BO$5,0)+(BO11*BO$6)),OFFSET(DataSet!BM9,LogModel!BO$5,0)+(BO11*BO$6)),0)</f>
        <v>119.1099</v>
      </c>
      <c r="BP12" s="17">
        <f ca="1">IFERROR(IF(BP$7,LN(OFFSET(DataSet!BN9,LogModel!BP$5,0)+(BP11*BP$6)),OFFSET(DataSet!BN9,LogModel!BP$5,0)+(BP11*BP$6)),0)</f>
        <v>104.4</v>
      </c>
      <c r="BQ12" s="17">
        <f ca="1">IFERROR(IF(BQ$7,LN(OFFSET(DataSet!BO9,LogModel!BQ$5,0)+(BQ11*BQ$6)),OFFSET(DataSet!BO9,LogModel!BQ$5,0)+(BQ11*BQ$6)),0)</f>
        <v>104.6253</v>
      </c>
      <c r="BR12" s="17">
        <f ca="1">IFERROR(IF(BR$7,LN(OFFSET(DataSet!BP9,LogModel!BR$5,0)+(BR11*BR$6)),OFFSET(DataSet!BP9,LogModel!BR$5,0)+(BR11*BR$6)),0)</f>
        <v>101.7915</v>
      </c>
      <c r="BS12" s="17">
        <f ca="1">IFERROR(IF(BS$7,LN(OFFSET(DataSet!BQ9,LogModel!BS$5,0)+(BS11*BS$6)),OFFSET(DataSet!BQ9,LogModel!BS$5,0)+(BS11*BS$6)),0)</f>
        <v>104.1356</v>
      </c>
      <c r="BT12" s="17">
        <f ca="1">IFERROR(IF(BT$7,LN(OFFSET(DataSet!BR9,LogModel!BT$5,0)+(BT11*BT$6)),OFFSET(DataSet!BR9,LogModel!BT$5,0)+(BT11*BT$6)),0)</f>
        <v>1404845</v>
      </c>
      <c r="BU12" s="17">
        <f ca="1">IFERROR(IF(BU$7,LN(OFFSET(DataSet!BS9,LogModel!BU$5,0)+(BU11*BU$6)),OFFSET(DataSet!BS9,LogModel!BU$5,0)+(BU11*BU$6)),0)</f>
        <v>1166011.8870709301</v>
      </c>
      <c r="BV12" s="17">
        <f ca="1">IFERROR(IF(BV$7,LN(OFFSET(DataSet!BT9,LogModel!BV$5,0)+(BV11*BV$6)),OFFSET(DataSet!BT9,LogModel!BV$5,0)+(BV11*BV$6)),0)</f>
        <v>103.2086</v>
      </c>
      <c r="BW12" s="17">
        <f ca="1">IFERROR(IF(BW$7,LN(OFFSET(DataSet!BU9,LogModel!BW$5,0)+(BW11*BW$6)),OFFSET(DataSet!BU9,LogModel!BW$5,0)+(BW11*BW$6)),0)</f>
        <v>4.87</v>
      </c>
      <c r="BX12" s="17">
        <f ca="1">IFERROR(IF(BX$7,LN(OFFSET(DataSet!BV9,LogModel!BX$5,0)+(BX11*BX$6)),OFFSET(DataSet!BV9,LogModel!BX$5,0)+(BX11*BX$6)),0)</f>
        <v>5.5</v>
      </c>
      <c r="BY12" s="17">
        <f ca="1">IFERROR(IF(BY$7,LN(OFFSET(DataSet!BW9,LogModel!BY$5,0)+(BY11*BY$6)),OFFSET(DataSet!BW9,LogModel!BY$5,0)+(BY11*BY$6)),0)</f>
        <v>99.6</v>
      </c>
      <c r="BZ12" s="17">
        <f ca="1">IFERROR(IF(BZ$7,LN(OFFSET(DataSet!BX9,LogModel!BZ$5,0)+(BZ11*BZ$6)),OFFSET(DataSet!BX9,LogModel!BZ$5,0)+(BZ11*BZ$6)),0)</f>
        <v>4.6141299273595635</v>
      </c>
      <c r="CA12" s="17">
        <f ca="1">IFERROR(IF(CA$7,LN(OFFSET(DataSet!BY9,LogModel!CA$5,0)+(CA11*CA$6)),OFFSET(DataSet!BY9,LogModel!CA$5,0)+(CA11*CA$6)),0)</f>
        <v>101.2</v>
      </c>
      <c r="CB12" s="18">
        <f ca="1">IFERROR(IF(CB$7,LN(OFFSET(DataSet!BZ9,LogModel!CB$5,0)+(CB11*CB$6)),OFFSET(DataSet!BZ9,LogModel!CB$5,0)+(CB11*CB$6)),0)</f>
        <v>101.2</v>
      </c>
      <c r="CC12" s="30">
        <f ca="1">IFERROR(IF(CC$7,LN(OFFSET(DataSet!CA9,LogModel!CC$5,0)+(CC11*CC$6)),OFFSET(DataSet!CA9,LogModel!CC$5,0)+(CC11*CC$6)),0)</f>
        <v>-0.22314355131420971</v>
      </c>
      <c r="CD12" s="40">
        <f ca="1">IFERROR(IF(CD$7,LN(OFFSET(DataSet!CB9,LogModel!CD$5,0)+(CD11*CD$6)),OFFSET(DataSet!CB9,LogModel!CD$5,0)+(CD11*CD$6)),0)</f>
        <v>2.1369653858180224</v>
      </c>
      <c r="CE12" s="41">
        <f ca="1">IFERROR(IF(CE$7,LN(OFFSET(DataSet!CC9,LogModel!CE$5,0)+(CE11*CE$6)),OFFSET(DataSet!CC9,LogModel!CE$5,0)+(CE11*CE$6)),0)</f>
        <v>8.8740000000000006</v>
      </c>
      <c r="CF12" s="41">
        <f ca="1">IFERROR(IF(CF$7,LN(OFFSET(DataSet!CD9,LogModel!CF$5,0)+(CF11*CF$6)),OFFSET(DataSet!CD9,LogModel!CF$5,0)+(CF11*CF$6)),0)</f>
        <v>7.9749999999999996</v>
      </c>
      <c r="CG12" s="41">
        <f ca="1">IFERROR(IF(CG$7,LN(OFFSET(DataSet!CE9,LogModel!CG$5,0)+(CG11*CG$6)),OFFSET(DataSet!CE9,LogModel!CG$5,0)+(CG11*CG$6)),0)</f>
        <v>9.5946613172021102</v>
      </c>
      <c r="CH12" s="6">
        <f ca="1">IFERROR(IF(CH$7,LN(OFFSET(DataSet!CF9,LogModel!CH$5,0)+(CH11*CH$6)),OFFSET(DataSet!CF9,LogModel!CH$5,0)+(CH11*CH$6)),0)</f>
        <v>1</v>
      </c>
      <c r="CI12" s="6">
        <f ca="1">IFERROR(IF(CI$7,LN(OFFSET(DataSet!CG9,LogModel!CI$5,0)+(CI11*CI$6)),OFFSET(DataSet!CG9,LogModel!CI$5,0)+(CI11*CI$6)),0)</f>
        <v>0</v>
      </c>
      <c r="CJ12">
        <f ca="1">IFERROR(IF(CJ$7,LN(OFFSET(DataSet!CH9,LogModel!CJ$5,0)+(CJ11*CJ$6)),OFFSET(DataSet!CH9,LogModel!CJ$5,0)+(CJ11*CJ$6)),0)</f>
        <v>0</v>
      </c>
      <c r="CK12">
        <f ca="1">IFERROR(IF(CK$7,LN(OFFSET(DataSet!CI9,LogModel!CK$5,0)+(CK11*CK$6)),OFFSET(DataSet!CI9,LogModel!CK$5,0)+(CK11*CK$6)),0)</f>
        <v>0</v>
      </c>
      <c r="CL12">
        <f ca="1">IFERROR(IF(CL$7,LN(OFFSET(DataSet!CJ9,LogModel!CL$5,0)+(CL11*CL$6)),OFFSET(DataSet!CJ9,LogModel!CL$5,0)+(CL11*CL$6)),0)</f>
        <v>0</v>
      </c>
      <c r="CM12" s="40">
        <f ca="1">IFERROR(IF(CM$7,LN(OFFSET(DataSet!CK9,LogModel!CM$5,0)+(CM11*CM$6)),OFFSET(DataSet!CK9,LogModel!CM$5,0)+(CM11*CM$6)),0)</f>
        <v>0</v>
      </c>
      <c r="CN12" s="41">
        <f ca="1">IFERROR(IF(CN$7,LN(OFFSET(DataSet!CL9,LogModel!CN$5,0)+(CN11*CN$6)),OFFSET(DataSet!CL9,LogModel!CN$5,0)+(CN11*CN$6)),0)</f>
        <v>0</v>
      </c>
      <c r="CO12" s="41">
        <f ca="1">IFERROR(IF(CO$7,LN(OFFSET(DataSet!CM9,LogModel!CO$5,0)+(CO11*CO$6)),OFFSET(DataSet!CM9,LogModel!CO$5,0)+(CO11*CO$6)),0)</f>
        <v>0</v>
      </c>
      <c r="CP12" s="41">
        <f ca="1">IFERROR(IF(CP$7,LN(OFFSET(DataSet!CN9,LogModel!CP$5,0)+(CP11*CP$6)),OFFSET(DataSet!CN9,LogModel!CP$5,0)+(CP11*CP$6)),0)</f>
        <v>0</v>
      </c>
      <c r="CQ12" s="17">
        <f ca="1">IFERROR(IF(CQ$7,LN(OFFSET(DataSet!CO9,LogModel!CQ$5,0)+(CQ11*CQ$6)),OFFSET(DataSet!CO9,LogModel!CQ$5,0)+(CQ11*CQ$6)),0)</f>
        <v>0</v>
      </c>
      <c r="CR12" s="17">
        <f ca="1">IFERROR(IF(CR$7,LN(OFFSET(DataSet!CP9,LogModel!CR$5,0)+(CR11*CR$6)),OFFSET(DataSet!CP9,LogModel!CR$5,0)+(CR11*CR$6)),0)</f>
        <v>0</v>
      </c>
      <c r="CS12" s="17">
        <f ca="1">IFERROR(IF(CS$7,LN(OFFSET(DataSet!CQ9,LogModel!CS$5,0)+(CS11*CS$6)),OFFSET(DataSet!CQ9,LogModel!CS$5,0)+(CS11*CS$6)),0)</f>
        <v>0</v>
      </c>
      <c r="CT12" s="17">
        <f ca="1">IFERROR(IF(CT$7,LN(OFFSET(DataSet!CR9,LogModel!CT$5,0)+(CT11*CT$6)),OFFSET(DataSet!CR9,LogModel!CT$5,0)+(CT11*CT$6)),0)</f>
        <v>0</v>
      </c>
      <c r="CU12" s="20">
        <f ca="1">IFERROR(IF(CU$7,LN(OFFSET(DataSet!CS9,LogModel!CU$5,0)+(CU11*CU$6)),OFFSET(DataSet!CS9,LogModel!CU$5,0)+(CU11*CU$6)),0)</f>
        <v>0</v>
      </c>
      <c r="CV12" s="20">
        <f ca="1">IFERROR(IF(CV$7,LN(OFFSET(DataSet!CT9,LogModel!CV$5,0)+(CV11*CV$6)),OFFSET(DataSet!CT9,LogModel!CV$5,0)+(CV11*CV$6)),0)</f>
        <v>0</v>
      </c>
      <c r="CW12" s="20">
        <f ca="1">IFERROR(IF(CW$7,LN(OFFSET(DataSet!CU9,LogModel!CW$5,0)+(CW11*CW$6)),OFFSET(DataSet!CU9,LogModel!CW$5,0)+(CW11*CW$6)),0)</f>
        <v>0</v>
      </c>
      <c r="CX12" s="20">
        <f ca="1">IFERROR(IF(CX$7,LN(OFFSET(DataSet!CV9,LogModel!CX$5,0)+(CX11*CX$6)),OFFSET(DataSet!CV9,LogModel!CX$5,0)+(CX11*CX$6)),0)</f>
        <v>0</v>
      </c>
      <c r="CY12" s="113">
        <f ca="1">IFERROR(IF(CY$7,LN(OFFSET(DataSet!CW9,LogModel!CY$5,0)+(CY11*CY$6)),OFFSET(DataSet!CW9,LogModel!CY$5,0)+(CY11*CY$6)),0)</f>
        <v>0</v>
      </c>
      <c r="CZ12" s="135">
        <f ca="1">IFERROR(IF(CZ$7,LN(OFFSET(DataSet!CX9,LogModel!CZ$5,0)+(CZ11*CZ$6)),OFFSET(DataSet!CX9,LogModel!CZ$5,0)+(CZ11*CZ$6)),0)</f>
        <v>21858</v>
      </c>
      <c r="DA12" s="136">
        <f ca="1">IFERROR(IF(DA$7,LN(OFFSET(DataSet!CY9,LogModel!DA$5,0)+(DA11*DA$6)),OFFSET(DataSet!CY9,LogModel!DA$5,0)+(DA11*DA$6)),0)</f>
        <v>0</v>
      </c>
      <c r="DB12" s="137">
        <f ca="1">IFERROR(IF(DB$7,LN(OFFSET(DataSet!CZ9,LogModel!DB$5,0)+(DB11*DB$6)),OFFSET(DataSet!CZ9,LogModel!DB$5,0)+(DB11*DB$6)),0)</f>
        <v>147920</v>
      </c>
    </row>
    <row r="13" spans="1:106" x14ac:dyDescent="0.25">
      <c r="B13" s="1">
        <f t="shared" si="1"/>
        <v>43858</v>
      </c>
      <c r="C13" s="87">
        <f t="shared" ca="1" si="0"/>
        <v>449929.67321755562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IFERROR(IF(H$7,LN(OFFSET(DataSet!F10,LogModel!H$5,0)+(H12*H$6)),OFFSET(DataSet!F10,LogModel!H$5,0)+(H12*H$6)),0)</f>
        <v>0.57142857142857095</v>
      </c>
      <c r="I13" s="13">
        <f ca="1">IFERROR(IF(I$7,LN(OFFSET(DataSet!G10,LogModel!I$5,0)+(I12*I$6)),OFFSET(DataSet!G10,LogModel!I$5,0)+(I12*I$6)),0)</f>
        <v>0.42857142857142799</v>
      </c>
      <c r="J13" s="13">
        <f ca="1">IFERROR(IF(J$7,LN(OFFSET(DataSet!H10,LogModel!J$5,0)+(J12*J$6)),OFFSET(DataSet!H10,LogModel!J$5,0)+(J12*J$6)),0)</f>
        <v>0</v>
      </c>
      <c r="K13" s="13">
        <f ca="1">IFERROR(IF(K$7,LN(OFFSET(DataSet!I10,LogModel!K$5,0)+(K12*K$6)),OFFSET(DataSet!I10,LogModel!K$5,0)+(K12*K$6)),0)</f>
        <v>0</v>
      </c>
      <c r="L13" s="13">
        <f ca="1">IFERROR(IF(L$7,LN(OFFSET(DataSet!J10,LogModel!L$5,0)+(L12*L$6)),OFFSET(DataSet!J10,LogModel!L$5,0)+(L12*L$6)),0)</f>
        <v>0</v>
      </c>
      <c r="M13" s="13">
        <f ca="1">IFERROR(IF(M$7,LN(OFFSET(DataSet!K10,LogModel!M$5,0)+(M12*M$6)),OFFSET(DataSet!K10,LogModel!M$5,0)+(M12*M$6)),0)</f>
        <v>0</v>
      </c>
      <c r="N13" s="13">
        <f ca="1">IFERROR(IF(N$7,LN(OFFSET(DataSet!L10,LogModel!N$5,0)+(N12*N$6)),OFFSET(DataSet!L10,LogModel!N$5,0)+(N12*N$6)),0)</f>
        <v>0</v>
      </c>
      <c r="O13" s="13">
        <f ca="1">IFERROR(IF(O$7,LN(OFFSET(DataSet!M10,LogModel!O$5,0)+(O12*O$6)),OFFSET(DataSet!M10,LogModel!O$5,0)+(O12*O$6)),0)</f>
        <v>0</v>
      </c>
      <c r="P13" s="13">
        <f ca="1">IFERROR(IF(P$7,LN(OFFSET(DataSet!N10,LogModel!P$5,0)+(P12*P$6)),OFFSET(DataSet!N10,LogModel!P$5,0)+(P12*P$6)),0)</f>
        <v>0</v>
      </c>
      <c r="Q13" s="13">
        <f ca="1">IFERROR(IF(Q$7,LN(OFFSET(DataSet!O10,LogModel!Q$5,0)+(Q12*Q$6)),OFFSET(DataSet!O10,LogModel!Q$5,0)+(Q12*Q$6)),0)</f>
        <v>0</v>
      </c>
      <c r="R13" s="13">
        <f ca="1">IFERROR(IF(R$7,LN(OFFSET(DataSet!P10,LogModel!R$5,0)+(R12*R$6)),OFFSET(DataSet!P10,LogModel!R$5,0)+(R12*R$6)),0)</f>
        <v>0</v>
      </c>
      <c r="S13" s="13">
        <f ca="1">IFERROR(IF(S$7,LN(OFFSET(DataSet!Q10,LogModel!S$5,0)+(S12*S$6)),OFFSET(DataSet!Q10,LogModel!S$5,0)+(S12*S$6)),0)</f>
        <v>0</v>
      </c>
      <c r="T13" s="14">
        <f ca="1">IFERROR(IF(T$7,LN(OFFSET(DataSet!R10,LogModel!T$5,0)+(T12*T$6)),OFFSET(DataSet!R10,LogModel!T$5,0)+(T12*T$6)),0)</f>
        <v>0</v>
      </c>
      <c r="U13" s="14">
        <f ca="1">IFERROR(IF(U$7,LN(OFFSET(DataSet!S10,LogModel!U$5,0)+(U12*U$6)),OFFSET(DataSet!S10,LogModel!U$5,0)+(U12*U$6)),0)</f>
        <v>0</v>
      </c>
      <c r="V13" s="14">
        <f ca="1">IFERROR(IF(V$7,LN(OFFSET(DataSet!T10,LogModel!V$5,0)+(V12*V$6)),OFFSET(DataSet!T10,LogModel!V$5,0)+(V12*V$6)),0)</f>
        <v>0</v>
      </c>
      <c r="W13" s="14">
        <f ca="1">IFERROR(IF(W$7,LN(OFFSET(DataSet!U10,LogModel!W$5,0)+(W12*W$6)),OFFSET(DataSet!U10,LogModel!W$5,0)+(W12*W$6)),0)</f>
        <v>0</v>
      </c>
      <c r="X13" s="14">
        <f ca="1">IFERROR(IF(X$7,LN(OFFSET(DataSet!V10,LogModel!X$5,0)+(X12*X$6)),OFFSET(DataSet!V10,LogModel!X$5,0)+(X12*X$6)),0)</f>
        <v>0</v>
      </c>
      <c r="Y13" s="14">
        <f ca="1">IFERROR(IF(Y$7,LN(OFFSET(DataSet!W10,LogModel!Y$5,0)+(Y12*Y$6)),OFFSET(DataSet!W10,LogModel!Y$5,0)+(Y12*Y$6)),0)</f>
        <v>0</v>
      </c>
      <c r="Z13" s="14">
        <f ca="1">IFERROR(IF(Z$7,LN(OFFSET(DataSet!X10,LogModel!Z$5,0)+(Z12*Z$6)),OFFSET(DataSet!X10,LogModel!Z$5,0)+(Z12*Z$6)),0)</f>
        <v>0</v>
      </c>
      <c r="AA13" s="14">
        <f ca="1">IFERROR(IF(AA$7,LN(OFFSET(DataSet!Y10,LogModel!AA$5,0)+(AA12*AA$6)),OFFSET(DataSet!Y10,LogModel!AA$5,0)+(AA12*AA$6)),0)</f>
        <v>0</v>
      </c>
      <c r="AB13" s="14">
        <f ca="1">IFERROR(IF(AB$7,LN(OFFSET(DataSet!Z10,LogModel!AB$5,0)+(AB12*AB$6)),OFFSET(DataSet!Z10,LogModel!AB$5,0)+(AB12*AB$6)),0)</f>
        <v>0</v>
      </c>
      <c r="AC13" s="15">
        <f ca="1">IFERROR(IF(AC$7,LN(OFFSET(DataSet!AA10,LogModel!AC$5,0)+(AC12*AC$6)),OFFSET(DataSet!AA10,LogModel!AC$5,0)+(AC12*AC$6)),0)</f>
        <v>0</v>
      </c>
      <c r="AD13" s="15">
        <f ca="1">IFERROR(IF(AD$7,LN(OFFSET(DataSet!AB10,LogModel!AD$5,0)+(AD12*AD$6)),OFFSET(DataSet!AB10,LogModel!AD$5,0)+(AD12*AD$6)),0)</f>
        <v>0</v>
      </c>
      <c r="AE13" s="15">
        <f ca="1">IFERROR(IF(AE$7,LN(OFFSET(DataSet!AC10,LogModel!AE$5,0)+(AE12*AE$6)),OFFSET(DataSet!AC10,LogModel!AE$5,0)+(AE12*AE$6)),0)</f>
        <v>0</v>
      </c>
      <c r="AF13" s="15">
        <f ca="1">IFERROR(IF(AF$7,LN(OFFSET(DataSet!AD10,LogModel!AF$5,0)+(AF12*AF$6)),OFFSET(DataSet!AD10,LogModel!AF$5,0)+(AF12*AF$6)),0)</f>
        <v>0</v>
      </c>
      <c r="AG13" s="15">
        <f ca="1">IFERROR(IF(AG$7,LN(OFFSET(DataSet!AE10,LogModel!AG$5,0)+(AG12*AG$6)),OFFSET(DataSet!AE10,LogModel!AG$5,0)+(AG12*AG$6)),0)</f>
        <v>0</v>
      </c>
      <c r="AH13" s="15">
        <f ca="1">IFERROR(IF(AH$7,LN(OFFSET(DataSet!AF10,LogModel!AH$5,0)+(AH12*AH$6)),OFFSET(DataSet!AF10,LogModel!AH$5,0)+(AH12*AH$6)),0)</f>
        <v>0</v>
      </c>
      <c r="AI13" s="15">
        <f ca="1">IFERROR(IF(AI$7,LN(OFFSET(DataSet!AG10,LogModel!AI$5,0)+(AI12*AI$6)),OFFSET(DataSet!AG10,LogModel!AI$5,0)+(AI12*AI$6)),0)</f>
        <v>0</v>
      </c>
      <c r="AJ13" s="15">
        <f ca="1">IFERROR(IF(AJ$7,LN(OFFSET(DataSet!AH10,LogModel!AJ$5,0)+(AJ12*AJ$6)),OFFSET(DataSet!AH10,LogModel!AJ$5,0)+(AJ12*AJ$6)),0)</f>
        <v>0</v>
      </c>
      <c r="AK13" s="15">
        <f ca="1">IFERROR(IF(AK$7,LN(OFFSET(DataSet!AI10,LogModel!AK$5,0)+(AK12*AK$6)),OFFSET(DataSet!AI10,LogModel!AK$5,0)+(AK12*AK$6)),0)</f>
        <v>0</v>
      </c>
      <c r="AL13" s="13">
        <f ca="1">IFERROR(IF(AL$7,LN(OFFSET(DataSet!AJ10,LogModel!AL$5,0)+(AL12*AL$6)),OFFSET(DataSet!AJ10,LogModel!AL$5,0)+(AL12*AL$6)),0)</f>
        <v>0</v>
      </c>
      <c r="AM13" s="13">
        <f ca="1">IFERROR(IF(AM$7,LN(OFFSET(DataSet!AK10,LogModel!AM$5,0)+(AM12*AM$6)),OFFSET(DataSet!AK10,LogModel!AM$5,0)+(AM12*AM$6)),0)</f>
        <v>0</v>
      </c>
      <c r="AN13" s="13">
        <f ca="1">IFERROR(IF(AN$7,LN(OFFSET(DataSet!AL10,LogModel!AN$5,0)+(AN12*AN$6)),OFFSET(DataSet!AL10,LogModel!AN$5,0)+(AN12*AN$6)),0)</f>
        <v>0</v>
      </c>
      <c r="AO13" s="17">
        <f ca="1">IFERROR(IF(AO$7,LN(OFFSET(DataSet!AM10,LogModel!AO$5,0)+(AO12*AO$6)),OFFSET(DataSet!AM10,LogModel!AO$5,0)+(AO12*AO$6)),0)</f>
        <v>4.4285714285714199</v>
      </c>
      <c r="AP13" s="17">
        <f ca="1">IFERROR(IF(AP$7,LN(OFFSET(DataSet!AN10,LogModel!AP$5,0)+(AP12*AP$6)),OFFSET(DataSet!AN10,LogModel!AP$5,0)+(AP12*AP$6)),0)</f>
        <v>0</v>
      </c>
      <c r="AQ13" s="17">
        <f ca="1">IFERROR(IF(AQ$7,LN(OFFSET(DataSet!AO10,LogModel!AQ$5,0)+(AQ12*AQ$6)),OFFSET(DataSet!AO10,LogModel!AQ$5,0)+(AQ12*AQ$6)),0)</f>
        <v>0</v>
      </c>
      <c r="AR13" s="17">
        <f ca="1">IFERROR(IF(AR$7,LN(OFFSET(DataSet!AP10,LogModel!AR$5,0)+(AR12*AR$6)),OFFSET(DataSet!AP10,LogModel!AR$5,0)+(AR12*AR$6)),0)</f>
        <v>0</v>
      </c>
      <c r="AS13" s="18">
        <f ca="1">IFERROR(IF(AS$7,LN(OFFSET(DataSet!AQ10,LogModel!AS$5,0)+(AS12*AS$6)),OFFSET(DataSet!AQ10,LogModel!AS$5,0)+(AS12*AS$6)),0)</f>
        <v>0</v>
      </c>
      <c r="AT13" s="19">
        <f ca="1">IFERROR(IF(AT$7,LN(OFFSET(DataSet!AR10,LogModel!AT$5,0)+(AT12*AT$6)),OFFSET(DataSet!AR10,LogModel!AT$5,0)+(AT12*AT$6)),0)</f>
        <v>1.84690829401076</v>
      </c>
      <c r="AU13" s="20">
        <f ca="1">IFERROR(IF(AU$7,LN(OFFSET(DataSet!AS10,LogModel!AU$5,0)+(AU12*AU$6)),OFFSET(DataSet!AS10,LogModel!AU$5,0)+(AU12*AU$6)),0)</f>
        <v>1.45261854987189</v>
      </c>
      <c r="AV13" s="20">
        <f ca="1">IFERROR(IF(AV$7,LN(OFFSET(DataSet!AT10,LogModel!AV$5,0)+(AV12*AV$6)),OFFSET(DataSet!AT10,LogModel!AV$5,0)+(AV12*AV$6)),0)</f>
        <v>-1.7987358235122199</v>
      </c>
      <c r="AW13" s="20">
        <f ca="1">IFERROR(IF(AW$7,LN(OFFSET(DataSet!AU10,LogModel!AW$5,0)+(AW12*AW$6)),OFFSET(DataSet!AU10,LogModel!AW$5,0)+(AW12*AW$6)),0)</f>
        <v>0.61270439429270596</v>
      </c>
      <c r="AX13" s="20">
        <f ca="1">IFERROR(IF(AX$7,LN(OFFSET(DataSet!AV10,LogModel!AX$5,0)+(AX12*AX$6)),OFFSET(DataSet!AV10,LogModel!AX$5,0)+(AX12*AX$6)),0)</f>
        <v>7.4206242156320004</v>
      </c>
      <c r="AY13" s="20">
        <f ca="1">IFERROR(IF(AY$7,LN(OFFSET(DataSet!AW10,LogModel!AY$5,0)+(AY12*AY$6)),OFFSET(DataSet!AW10,LogModel!AY$5,0)+(AY12*AY$6)),0)</f>
        <v>2.12010872703544</v>
      </c>
      <c r="AZ13" s="20">
        <f ca="1">IFERROR(IF(AZ$7,LN(OFFSET(DataSet!AX10,LogModel!AZ$5,0)+(AZ12*AZ$6)),OFFSET(DataSet!AX10,LogModel!AZ$5,0)+(AZ12*AZ$6)),0)</f>
        <v>2.0821008182197098</v>
      </c>
      <c r="BA13" s="20">
        <f ca="1">IFERROR(IF(BA$7,LN(OFFSET(DataSet!AY10,LogModel!BA$5,0)+(BA12*BA$6)),OFFSET(DataSet!AY10,LogModel!BA$5,0)+(BA12*BA$6)),0)</f>
        <v>9.2675325096427592</v>
      </c>
      <c r="BB13" s="20">
        <f ca="1">IFERROR(IF(BB$7,LN(OFFSET(DataSet!AZ10,LogModel!BB$5,0)+(BB12*BB$6)),OFFSET(DataSet!AZ10,LogModel!BB$5,0)+(BB12*BB$6)),0)</f>
        <v>1.85068387633112</v>
      </c>
      <c r="BC13" s="20">
        <f ca="1">IFERROR(IF(BC$7,LN(OFFSET(DataSet!BA10,LogModel!BC$5,0)+(BC12*BC$6)),OFFSET(DataSet!BA10,LogModel!BC$5,0)+(BC12*BC$6)),0)</f>
        <v>3.5727272769073299</v>
      </c>
      <c r="BD13" s="20">
        <f ca="1">IFERROR(IF(BD$7,LN(OFFSET(DataSet!BB10,LogModel!BD$5,0)+(BD12*BD$6)),OFFSET(DataSet!BB10,LogModel!BD$5,0)+(BD12*BD$6)),0)</f>
        <v>5.1948052818898999E-2</v>
      </c>
      <c r="BE13" s="21">
        <f ca="1">IFERROR(IF(BE$7,LN(OFFSET(DataSet!BC10,LogModel!BE$5,0)+(BE12*BE$6)),OFFSET(DataSet!BC10,LogModel!BE$5,0)+(BE12*BE$6)),0)</f>
        <v>2.69480521251241</v>
      </c>
      <c r="BF13" s="16">
        <f ca="1">IFERROR(IF(BF$7,LN(OFFSET(DataSet!BD10,LogModel!BF$5,0)+(BF12*BF$6)),OFFSET(DataSet!BD10,LogModel!BF$5,0)+(BF12*BF$6)),0)</f>
        <v>10</v>
      </c>
      <c r="BG13" s="17">
        <f ca="1">IFERROR(IF(BG$7,LN(OFFSET(DataSet!BE10,LogModel!BG$5,0)+(BG12*BG$6)),OFFSET(DataSet!BE10,LogModel!BG$5,0)+(BG12*BG$6)),0)</f>
        <v>-7</v>
      </c>
      <c r="BH13" s="17">
        <f ca="1">IFERROR(IF(BH$7,LN(OFFSET(DataSet!BF10,LogModel!BH$5,0)+(BH12*BH$6)),OFFSET(DataSet!BF10,LogModel!BH$5,0)+(BH12*BH$6)),0)</f>
        <v>-31</v>
      </c>
      <c r="BI13" s="17">
        <f ca="1">IFERROR(IF(BI$7,LN(OFFSET(DataSet!BG10,LogModel!BI$5,0)+(BI12*BI$6)),OFFSET(DataSet!BG10,LogModel!BI$5,0)+(BI12*BI$6)),0)</f>
        <v>-20</v>
      </c>
      <c r="BJ13" s="17">
        <f ca="1">IFERROR(IF(BJ$7,LN(OFFSET(DataSet!BH10,LogModel!BJ$5,0)+(BJ12*BJ$6)),OFFSET(DataSet!BH10,LogModel!BJ$5,0)+(BJ12*BJ$6)),0)</f>
        <v>-3</v>
      </c>
      <c r="BK13" s="17">
        <f ca="1">IFERROR(IF(BK$7,LN(OFFSET(DataSet!BI10,LogModel!BK$5,0)+(BK12*BK$6)),OFFSET(DataSet!BI10,LogModel!BK$5,0)+(BK12*BK$6)),0)</f>
        <v>9</v>
      </c>
      <c r="BL13" s="17">
        <f ca="1">IFERROR(IF(BL$7,LN(OFFSET(DataSet!BJ10,LogModel!BL$5,0)+(BL12*BL$6)),OFFSET(DataSet!BJ10,LogModel!BL$5,0)+(BL12*BL$6)),0)</f>
        <v>101.5419</v>
      </c>
      <c r="BM13" s="17">
        <f ca="1">IFERROR(IF(BM$7,LN(OFFSET(DataSet!BK10,LogModel!BM$5,0)+(BM12*BM$6)),OFFSET(DataSet!BK10,LogModel!BM$5,0)+(BM12*BM$6)),0)</f>
        <v>100.9894</v>
      </c>
      <c r="BN13" s="17">
        <f ca="1">IFERROR(IF(BN$7,LN(OFFSET(DataSet!BL10,LogModel!BN$5,0)+(BN12*BN$6)),OFFSET(DataSet!BL10,LogModel!BN$5,0)+(BN12*BN$6)),0)</f>
        <v>103.2086</v>
      </c>
      <c r="BO13" s="17">
        <f ca="1">IFERROR(IF(BO$7,LN(OFFSET(DataSet!BM10,LogModel!BO$5,0)+(BO12*BO$6)),OFFSET(DataSet!BM10,LogModel!BO$5,0)+(BO12*BO$6)),0)</f>
        <v>119.1099</v>
      </c>
      <c r="BP13" s="17">
        <f ca="1">IFERROR(IF(BP$7,LN(OFFSET(DataSet!BN10,LogModel!BP$5,0)+(BP12*BP$6)),OFFSET(DataSet!BN10,LogModel!BP$5,0)+(BP12*BP$6)),0)</f>
        <v>104.4</v>
      </c>
      <c r="BQ13" s="17">
        <f ca="1">IFERROR(IF(BQ$7,LN(OFFSET(DataSet!BO10,LogModel!BQ$5,0)+(BQ12*BQ$6)),OFFSET(DataSet!BO10,LogModel!BQ$5,0)+(BQ12*BQ$6)),0)</f>
        <v>104.6253</v>
      </c>
      <c r="BR13" s="17">
        <f ca="1">IFERROR(IF(BR$7,LN(OFFSET(DataSet!BP10,LogModel!BR$5,0)+(BR12*BR$6)),OFFSET(DataSet!BP10,LogModel!BR$5,0)+(BR12*BR$6)),0)</f>
        <v>101.7915</v>
      </c>
      <c r="BS13" s="17">
        <f ca="1">IFERROR(IF(BS$7,LN(OFFSET(DataSet!BQ10,LogModel!BS$5,0)+(BS12*BS$6)),OFFSET(DataSet!BQ10,LogModel!BS$5,0)+(BS12*BS$6)),0)</f>
        <v>104.1356</v>
      </c>
      <c r="BT13" s="17">
        <f ca="1">IFERROR(IF(BT$7,LN(OFFSET(DataSet!BR10,LogModel!BT$5,0)+(BT12*BT$6)),OFFSET(DataSet!BR10,LogModel!BT$5,0)+(BT12*BT$6)),0)</f>
        <v>1404845</v>
      </c>
      <c r="BU13" s="17">
        <f ca="1">IFERROR(IF(BU$7,LN(OFFSET(DataSet!BS10,LogModel!BU$5,0)+(BU12*BU$6)),OFFSET(DataSet!BS10,LogModel!BU$5,0)+(BU12*BU$6)),0)</f>
        <v>1166011.8870709301</v>
      </c>
      <c r="BV13" s="17">
        <f ca="1">IFERROR(IF(BV$7,LN(OFFSET(DataSet!BT10,LogModel!BV$5,0)+(BV12*BV$6)),OFFSET(DataSet!BT10,LogModel!BV$5,0)+(BV12*BV$6)),0)</f>
        <v>103.2086</v>
      </c>
      <c r="BW13" s="17">
        <f ca="1">IFERROR(IF(BW$7,LN(OFFSET(DataSet!BU10,LogModel!BW$5,0)+(BW12*BW$6)),OFFSET(DataSet!BU10,LogModel!BW$5,0)+(BW12*BW$6)),0)</f>
        <v>4.87</v>
      </c>
      <c r="BX13" s="17">
        <f ca="1">IFERROR(IF(BX$7,LN(OFFSET(DataSet!BV10,LogModel!BX$5,0)+(BX12*BX$6)),OFFSET(DataSet!BV10,LogModel!BX$5,0)+(BX12*BX$6)),0)</f>
        <v>5.5</v>
      </c>
      <c r="BY13" s="17">
        <f ca="1">IFERROR(IF(BY$7,LN(OFFSET(DataSet!BW10,LogModel!BY$5,0)+(BY12*BY$6)),OFFSET(DataSet!BW10,LogModel!BY$5,0)+(BY12*BY$6)),0)</f>
        <v>99.6</v>
      </c>
      <c r="BZ13" s="17">
        <f ca="1">IFERROR(IF(BZ$7,LN(OFFSET(DataSet!BX10,LogModel!BZ$5,0)+(BZ12*BZ$6)),OFFSET(DataSet!BX10,LogModel!BZ$5,0)+(BZ12*BZ$6)),0)</f>
        <v>4.6141299273595635</v>
      </c>
      <c r="CA13" s="17">
        <f ca="1">IFERROR(IF(CA$7,LN(OFFSET(DataSet!BY10,LogModel!CA$5,0)+(CA12*CA$6)),OFFSET(DataSet!BY10,LogModel!CA$5,0)+(CA12*CA$6)),0)</f>
        <v>101.2</v>
      </c>
      <c r="CB13" s="18">
        <f ca="1">IFERROR(IF(CB$7,LN(OFFSET(DataSet!BZ10,LogModel!CB$5,0)+(CB12*CB$6)),OFFSET(DataSet!BZ10,LogModel!CB$5,0)+(CB12*CB$6)),0)</f>
        <v>101.2</v>
      </c>
      <c r="CC13" s="30">
        <f ca="1">IFERROR(IF(CC$7,LN(OFFSET(DataSet!CA10,LogModel!CC$5,0)+(CC12*CC$6)),OFFSET(DataSet!CA10,LogModel!CC$5,0)+(CC12*CC$6)),0)</f>
        <v>-0.22314355131420971</v>
      </c>
      <c r="CD13" s="40">
        <f ca="1">IFERROR(IF(CD$7,LN(OFFSET(DataSet!CB10,LogModel!CD$5,0)+(CD12*CD$6)),OFFSET(DataSet!CB10,LogModel!CD$5,0)+(CD12*CD$6)),0)</f>
        <v>2.1369653858180224</v>
      </c>
      <c r="CE13" s="41">
        <f ca="1">IFERROR(IF(CE$7,LN(OFFSET(DataSet!CC10,LogModel!CE$5,0)+(CE12*CE$6)),OFFSET(DataSet!CC10,LogModel!CE$5,0)+(CE12*CE$6)),0)</f>
        <v>8.8740000000000006</v>
      </c>
      <c r="CF13" s="41">
        <f ca="1">IFERROR(IF(CF$7,LN(OFFSET(DataSet!CD10,LogModel!CF$5,0)+(CF12*CF$6)),OFFSET(DataSet!CD10,LogModel!CF$5,0)+(CF12*CF$6)),0)</f>
        <v>7.9749999999999996</v>
      </c>
      <c r="CG13" s="41">
        <f ca="1">IFERROR(IF(CG$7,LN(OFFSET(DataSet!CE10,LogModel!CG$5,0)+(CG12*CG$6)),OFFSET(DataSet!CE10,LogModel!CG$5,0)+(CG12*CG$6)),0)</f>
        <v>9.5946613172021102</v>
      </c>
      <c r="CH13" s="6">
        <f ca="1">IFERROR(IF(CH$7,LN(OFFSET(DataSet!CF10,LogModel!CH$5,0)+(CH12*CH$6)),OFFSET(DataSet!CF10,LogModel!CH$5,0)+(CH12*CH$6)),0)</f>
        <v>0.42857142857142855</v>
      </c>
      <c r="CI13" s="6">
        <f ca="1">IFERROR(IF(CI$7,LN(OFFSET(DataSet!CG10,LogModel!CI$5,0)+(CI12*CI$6)),OFFSET(DataSet!CG10,LogModel!CI$5,0)+(CI12*CI$6)),0)</f>
        <v>0.5714285714285714</v>
      </c>
      <c r="CJ13">
        <f ca="1">IFERROR(IF(CJ$7,LN(OFFSET(DataSet!CH10,LogModel!CJ$5,0)+(CJ12*CJ$6)),OFFSET(DataSet!CH10,LogModel!CJ$5,0)+(CJ12*CJ$6)),0)</f>
        <v>0</v>
      </c>
      <c r="CK13">
        <f ca="1">IFERROR(IF(CK$7,LN(OFFSET(DataSet!CI10,LogModel!CK$5,0)+(CK12*CK$6)),OFFSET(DataSet!CI10,LogModel!CK$5,0)+(CK12*CK$6)),0)</f>
        <v>0</v>
      </c>
      <c r="CL13">
        <f ca="1">IFERROR(IF(CL$7,LN(OFFSET(DataSet!CJ10,LogModel!CL$5,0)+(CL12*CL$6)),OFFSET(DataSet!CJ10,LogModel!CL$5,0)+(CL12*CL$6)),0)</f>
        <v>0</v>
      </c>
      <c r="CM13" s="40">
        <f ca="1">IFERROR(IF(CM$7,LN(OFFSET(DataSet!CK10,LogModel!CM$5,0)+(CM12*CM$6)),OFFSET(DataSet!CK10,LogModel!CM$5,0)+(CM12*CM$6)),0)</f>
        <v>0</v>
      </c>
      <c r="CN13" s="41">
        <f ca="1">IFERROR(IF(CN$7,LN(OFFSET(DataSet!CL10,LogModel!CN$5,0)+(CN12*CN$6)),OFFSET(DataSet!CL10,LogModel!CN$5,0)+(CN12*CN$6)),0)</f>
        <v>0</v>
      </c>
      <c r="CO13" s="41">
        <f ca="1">IFERROR(IF(CO$7,LN(OFFSET(DataSet!CM10,LogModel!CO$5,0)+(CO12*CO$6)),OFFSET(DataSet!CM10,LogModel!CO$5,0)+(CO12*CO$6)),0)</f>
        <v>0</v>
      </c>
      <c r="CP13" s="41">
        <f ca="1">IFERROR(IF(CP$7,LN(OFFSET(DataSet!CN10,LogModel!CP$5,0)+(CP12*CP$6)),OFFSET(DataSet!CN10,LogModel!CP$5,0)+(CP12*CP$6)),0)</f>
        <v>0</v>
      </c>
      <c r="CQ13" s="17">
        <f ca="1">IFERROR(IF(CQ$7,LN(OFFSET(DataSet!CO10,LogModel!CQ$5,0)+(CQ12*CQ$6)),OFFSET(DataSet!CO10,LogModel!CQ$5,0)+(CQ12*CQ$6)),0)</f>
        <v>0</v>
      </c>
      <c r="CR13" s="17">
        <f ca="1">IFERROR(IF(CR$7,LN(OFFSET(DataSet!CP10,LogModel!CR$5,0)+(CR12*CR$6)),OFFSET(DataSet!CP10,LogModel!CR$5,0)+(CR12*CR$6)),0)</f>
        <v>0</v>
      </c>
      <c r="CS13" s="17">
        <f ca="1">IFERROR(IF(CS$7,LN(OFFSET(DataSet!CQ10,LogModel!CS$5,0)+(CS12*CS$6)),OFFSET(DataSet!CQ10,LogModel!CS$5,0)+(CS12*CS$6)),0)</f>
        <v>0</v>
      </c>
      <c r="CT13" s="17">
        <f ca="1">IFERROR(IF(CT$7,LN(OFFSET(DataSet!CR10,LogModel!CT$5,0)+(CT12*CT$6)),OFFSET(DataSet!CR10,LogModel!CT$5,0)+(CT12*CT$6)),0)</f>
        <v>0</v>
      </c>
      <c r="CU13" s="20">
        <f ca="1">IFERROR(IF(CU$7,LN(OFFSET(DataSet!CS10,LogModel!CU$5,0)+(CU12*CU$6)),OFFSET(DataSet!CS10,LogModel!CU$5,0)+(CU12*CU$6)),0)</f>
        <v>0</v>
      </c>
      <c r="CV13" s="20">
        <f ca="1">IFERROR(IF(CV$7,LN(OFFSET(DataSet!CT10,LogModel!CV$5,0)+(CV12*CV$6)),OFFSET(DataSet!CT10,LogModel!CV$5,0)+(CV12*CV$6)),0)</f>
        <v>0</v>
      </c>
      <c r="CW13" s="20">
        <f ca="1">IFERROR(IF(CW$7,LN(OFFSET(DataSet!CU10,LogModel!CW$5,0)+(CW12*CW$6)),OFFSET(DataSet!CU10,LogModel!CW$5,0)+(CW12*CW$6)),0)</f>
        <v>0</v>
      </c>
      <c r="CX13" s="20">
        <f ca="1">IFERROR(IF(CX$7,LN(OFFSET(DataSet!CV10,LogModel!CX$5,0)+(CX12*CX$6)),OFFSET(DataSet!CV10,LogModel!CX$5,0)+(CX12*CX$6)),0)</f>
        <v>0</v>
      </c>
      <c r="CY13" s="113">
        <f ca="1">IFERROR(IF(CY$7,LN(OFFSET(DataSet!CW10,LogModel!CY$5,0)+(CY12*CY$6)),OFFSET(DataSet!CW10,LogModel!CY$5,0)+(CY12*CY$6)),0)</f>
        <v>0</v>
      </c>
      <c r="CZ13" s="135">
        <f ca="1">IFERROR(IF(CZ$7,LN(OFFSET(DataSet!CX10,LogModel!CZ$5,0)+(CZ12*CZ$6)),OFFSET(DataSet!CX10,LogModel!CZ$5,0)+(CZ12*CZ$6)),0)</f>
        <v>64577</v>
      </c>
      <c r="DA13" s="136">
        <f ca="1">IFERROR(IF(DA$7,LN(OFFSET(DataSet!CY10,LogModel!DA$5,0)+(DA12*DA$6)),OFFSET(DataSet!CY10,LogModel!DA$5,0)+(DA12*DA$6)),0)</f>
        <v>0</v>
      </c>
      <c r="DB13" s="137">
        <f ca="1">IFERROR(IF(DB$7,LN(OFFSET(DataSet!CZ10,LogModel!DB$5,0)+(DB12*DB$6)),OFFSET(DataSet!CZ10,LogModel!DB$5,0)+(DB12*DB$6)),0)</f>
        <v>224597</v>
      </c>
    </row>
    <row r="14" spans="1:106" x14ac:dyDescent="0.25">
      <c r="B14" s="1">
        <f t="shared" si="1"/>
        <v>43865</v>
      </c>
      <c r="C14" s="87">
        <f t="shared" ca="1" si="0"/>
        <v>449929.67321755562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IFERROR(IF(H$7,LN(OFFSET(DataSet!F11,LogModel!H$5,0)+(H13*H$6)),OFFSET(DataSet!F11,LogModel!H$5,0)+(H13*H$6)),0)</f>
        <v>0</v>
      </c>
      <c r="I14" s="13">
        <f ca="1">IFERROR(IF(I$7,LN(OFFSET(DataSet!G11,LogModel!I$5,0)+(I13*I$6)),OFFSET(DataSet!G11,LogModel!I$5,0)+(I13*I$6)),0)</f>
        <v>1</v>
      </c>
      <c r="J14" s="13">
        <f ca="1">IFERROR(IF(J$7,LN(OFFSET(DataSet!H11,LogModel!J$5,0)+(J13*J$6)),OFFSET(DataSet!H11,LogModel!J$5,0)+(J13*J$6)),0)</f>
        <v>0</v>
      </c>
      <c r="K14" s="13">
        <f ca="1">IFERROR(IF(K$7,LN(OFFSET(DataSet!I11,LogModel!K$5,0)+(K13*K$6)),OFFSET(DataSet!I11,LogModel!K$5,0)+(K13*K$6)),0)</f>
        <v>0</v>
      </c>
      <c r="L14" s="13">
        <f ca="1">IFERROR(IF(L$7,LN(OFFSET(DataSet!J11,LogModel!L$5,0)+(L13*L$6)),OFFSET(DataSet!J11,LogModel!L$5,0)+(L13*L$6)),0)</f>
        <v>0</v>
      </c>
      <c r="M14" s="13">
        <f ca="1">IFERROR(IF(M$7,LN(OFFSET(DataSet!K11,LogModel!M$5,0)+(M13*M$6)),OFFSET(DataSet!K11,LogModel!M$5,0)+(M13*M$6)),0)</f>
        <v>0</v>
      </c>
      <c r="N14" s="13">
        <f ca="1">IFERROR(IF(N$7,LN(OFFSET(DataSet!L11,LogModel!N$5,0)+(N13*N$6)),OFFSET(DataSet!L11,LogModel!N$5,0)+(N13*N$6)),0)</f>
        <v>0</v>
      </c>
      <c r="O14" s="13">
        <f ca="1">IFERROR(IF(O$7,LN(OFFSET(DataSet!M11,LogModel!O$5,0)+(O13*O$6)),OFFSET(DataSet!M11,LogModel!O$5,0)+(O13*O$6)),0)</f>
        <v>0</v>
      </c>
      <c r="P14" s="13">
        <f ca="1">IFERROR(IF(P$7,LN(OFFSET(DataSet!N11,LogModel!P$5,0)+(P13*P$6)),OFFSET(DataSet!N11,LogModel!P$5,0)+(P13*P$6)),0)</f>
        <v>0</v>
      </c>
      <c r="Q14" s="13">
        <f ca="1">IFERROR(IF(Q$7,LN(OFFSET(DataSet!O11,LogModel!Q$5,0)+(Q13*Q$6)),OFFSET(DataSet!O11,LogModel!Q$5,0)+(Q13*Q$6)),0)</f>
        <v>0</v>
      </c>
      <c r="R14" s="13">
        <f ca="1">IFERROR(IF(R$7,LN(OFFSET(DataSet!P11,LogModel!R$5,0)+(R13*R$6)),OFFSET(DataSet!P11,LogModel!R$5,0)+(R13*R$6)),0)</f>
        <v>0</v>
      </c>
      <c r="S14" s="13">
        <f ca="1">IFERROR(IF(S$7,LN(OFFSET(DataSet!Q11,LogModel!S$5,0)+(S13*S$6)),OFFSET(DataSet!Q11,LogModel!S$5,0)+(S13*S$6)),0)</f>
        <v>0</v>
      </c>
      <c r="T14" s="14">
        <f ca="1">IFERROR(IF(T$7,LN(OFFSET(DataSet!R11,LogModel!T$5,0)+(T13*T$6)),OFFSET(DataSet!R11,LogModel!T$5,0)+(T13*T$6)),0)</f>
        <v>0</v>
      </c>
      <c r="U14" s="14">
        <f ca="1">IFERROR(IF(U$7,LN(OFFSET(DataSet!S11,LogModel!U$5,0)+(U13*U$6)),OFFSET(DataSet!S11,LogModel!U$5,0)+(U13*U$6)),0)</f>
        <v>0</v>
      </c>
      <c r="V14" s="14">
        <f ca="1">IFERROR(IF(V$7,LN(OFFSET(DataSet!T11,LogModel!V$5,0)+(V13*V$6)),OFFSET(DataSet!T11,LogModel!V$5,0)+(V13*V$6)),0)</f>
        <v>0</v>
      </c>
      <c r="W14" s="14">
        <f ca="1">IFERROR(IF(W$7,LN(OFFSET(DataSet!U11,LogModel!W$5,0)+(W13*W$6)),OFFSET(DataSet!U11,LogModel!W$5,0)+(W13*W$6)),0)</f>
        <v>0</v>
      </c>
      <c r="X14" s="14">
        <f ca="1">IFERROR(IF(X$7,LN(OFFSET(DataSet!V11,LogModel!X$5,0)+(X13*X$6)),OFFSET(DataSet!V11,LogModel!X$5,0)+(X13*X$6)),0)</f>
        <v>0</v>
      </c>
      <c r="Y14" s="14">
        <f ca="1">IFERROR(IF(Y$7,LN(OFFSET(DataSet!W11,LogModel!Y$5,0)+(Y13*Y$6)),OFFSET(DataSet!W11,LogModel!Y$5,0)+(Y13*Y$6)),0)</f>
        <v>0</v>
      </c>
      <c r="Z14" s="14">
        <f ca="1">IFERROR(IF(Z$7,LN(OFFSET(DataSet!X11,LogModel!Z$5,0)+(Z13*Z$6)),OFFSET(DataSet!X11,LogModel!Z$5,0)+(Z13*Z$6)),0)</f>
        <v>0</v>
      </c>
      <c r="AA14" s="14">
        <f ca="1">IFERROR(IF(AA$7,LN(OFFSET(DataSet!Y11,LogModel!AA$5,0)+(AA13*AA$6)),OFFSET(DataSet!Y11,LogModel!AA$5,0)+(AA13*AA$6)),0)</f>
        <v>0</v>
      </c>
      <c r="AB14" s="14">
        <f ca="1">IFERROR(IF(AB$7,LN(OFFSET(DataSet!Z11,LogModel!AB$5,0)+(AB13*AB$6)),OFFSET(DataSet!Z11,LogModel!AB$5,0)+(AB13*AB$6)),0)</f>
        <v>0</v>
      </c>
      <c r="AC14" s="15">
        <f ca="1">IFERROR(IF(AC$7,LN(OFFSET(DataSet!AA11,LogModel!AC$5,0)+(AC13*AC$6)),OFFSET(DataSet!AA11,LogModel!AC$5,0)+(AC13*AC$6)),0)</f>
        <v>0</v>
      </c>
      <c r="AD14" s="15">
        <f ca="1">IFERROR(IF(AD$7,LN(OFFSET(DataSet!AB11,LogModel!AD$5,0)+(AD13*AD$6)),OFFSET(DataSet!AB11,LogModel!AD$5,0)+(AD13*AD$6)),0)</f>
        <v>0</v>
      </c>
      <c r="AE14" s="15">
        <f ca="1">IFERROR(IF(AE$7,LN(OFFSET(DataSet!AC11,LogModel!AE$5,0)+(AE13*AE$6)),OFFSET(DataSet!AC11,LogModel!AE$5,0)+(AE13*AE$6)),0)</f>
        <v>0</v>
      </c>
      <c r="AF14" s="15">
        <f ca="1">IFERROR(IF(AF$7,LN(OFFSET(DataSet!AD11,LogModel!AF$5,0)+(AF13*AF$6)),OFFSET(DataSet!AD11,LogModel!AF$5,0)+(AF13*AF$6)),0)</f>
        <v>0</v>
      </c>
      <c r="AG14" s="15">
        <f ca="1">IFERROR(IF(AG$7,LN(OFFSET(DataSet!AE11,LogModel!AG$5,0)+(AG13*AG$6)),OFFSET(DataSet!AE11,LogModel!AG$5,0)+(AG13*AG$6)),0)</f>
        <v>0</v>
      </c>
      <c r="AH14" s="15">
        <f ca="1">IFERROR(IF(AH$7,LN(OFFSET(DataSet!AF11,LogModel!AH$5,0)+(AH13*AH$6)),OFFSET(DataSet!AF11,LogModel!AH$5,0)+(AH13*AH$6)),0)</f>
        <v>0</v>
      </c>
      <c r="AI14" s="15">
        <f ca="1">IFERROR(IF(AI$7,LN(OFFSET(DataSet!AG11,LogModel!AI$5,0)+(AI13*AI$6)),OFFSET(DataSet!AG11,LogModel!AI$5,0)+(AI13*AI$6)),0)</f>
        <v>0</v>
      </c>
      <c r="AJ14" s="15">
        <f ca="1">IFERROR(IF(AJ$7,LN(OFFSET(DataSet!AH11,LogModel!AJ$5,0)+(AJ13*AJ$6)),OFFSET(DataSet!AH11,LogModel!AJ$5,0)+(AJ13*AJ$6)),0)</f>
        <v>0</v>
      </c>
      <c r="AK14" s="15">
        <f ca="1">IFERROR(IF(AK$7,LN(OFFSET(DataSet!AI11,LogModel!AK$5,0)+(AK13*AK$6)),OFFSET(DataSet!AI11,LogModel!AK$5,0)+(AK13*AK$6)),0)</f>
        <v>0</v>
      </c>
      <c r="AL14" s="13">
        <f ca="1">IFERROR(IF(AL$7,LN(OFFSET(DataSet!AJ11,LogModel!AL$5,0)+(AL13*AL$6)),OFFSET(DataSet!AJ11,LogModel!AL$5,0)+(AL13*AL$6)),0)</f>
        <v>0</v>
      </c>
      <c r="AM14" s="13">
        <f ca="1">IFERROR(IF(AM$7,LN(OFFSET(DataSet!AK11,LogModel!AM$5,0)+(AM13*AM$6)),OFFSET(DataSet!AK11,LogModel!AM$5,0)+(AM13*AM$6)),0)</f>
        <v>0</v>
      </c>
      <c r="AN14" s="13">
        <f ca="1">IFERROR(IF(AN$7,LN(OFFSET(DataSet!AL11,LogModel!AN$5,0)+(AN13*AN$6)),OFFSET(DataSet!AL11,LogModel!AN$5,0)+(AN13*AN$6)),0)</f>
        <v>1</v>
      </c>
      <c r="AO14" s="17">
        <f ca="1">IFERROR(IF(AO$7,LN(OFFSET(DataSet!AM11,LogModel!AO$5,0)+(AO13*AO$6)),OFFSET(DataSet!AM11,LogModel!AO$5,0)+(AO13*AO$6)),0)</f>
        <v>5.4285714285714297</v>
      </c>
      <c r="AP14" s="17">
        <f ca="1">IFERROR(IF(AP$7,LN(OFFSET(DataSet!AN11,LogModel!AP$5,0)+(AP13*AP$6)),OFFSET(DataSet!AN11,LogModel!AP$5,0)+(AP13*AP$6)),0)</f>
        <v>0</v>
      </c>
      <c r="AQ14" s="17">
        <f ca="1">IFERROR(IF(AQ$7,LN(OFFSET(DataSet!AO11,LogModel!AQ$5,0)+(AQ13*AQ$6)),OFFSET(DataSet!AO11,LogModel!AQ$5,0)+(AQ13*AQ$6)),0)</f>
        <v>0</v>
      </c>
      <c r="AR14" s="17">
        <f ca="1">IFERROR(IF(AR$7,LN(OFFSET(DataSet!AP11,LogModel!AR$5,0)+(AR13*AR$6)),OFFSET(DataSet!AP11,LogModel!AR$5,0)+(AR13*AR$6)),0)</f>
        <v>0</v>
      </c>
      <c r="AS14" s="18">
        <f ca="1">IFERROR(IF(AS$7,LN(OFFSET(DataSet!AQ11,LogModel!AS$5,0)+(AS13*AS$6)),OFFSET(DataSet!AQ11,LogModel!AS$5,0)+(AS13*AS$6)),0)</f>
        <v>0</v>
      </c>
      <c r="AT14" s="19">
        <f ca="1">IFERROR(IF(AT$7,LN(OFFSET(DataSet!AR11,LogModel!AT$5,0)+(AT13*AT$6)),OFFSET(DataSet!AR11,LogModel!AT$5,0)+(AT13*AT$6)),0)</f>
        <v>-2.5738235409991002</v>
      </c>
      <c r="AU14" s="20">
        <f ca="1">IFERROR(IF(AU$7,LN(OFFSET(DataSet!AS11,LogModel!AU$5,0)+(AU13*AU$6)),OFFSET(DataSet!AS11,LogModel!AU$5,0)+(AU13*AU$6)),0)</f>
        <v>-4.1599260782686001</v>
      </c>
      <c r="AV14" s="20">
        <f ca="1">IFERROR(IF(AV$7,LN(OFFSET(DataSet!AT11,LogModel!AV$5,0)+(AV13*AV$6)),OFFSET(DataSet!AT11,LogModel!AV$5,0)+(AV13*AV$6)),0)</f>
        <v>1.1913777791861599</v>
      </c>
      <c r="AW14" s="20">
        <f ca="1">IFERROR(IF(AW$7,LN(OFFSET(DataSet!AU11,LogModel!AW$5,0)+(AW13*AW$6)),OFFSET(DataSet!AU11,LogModel!AW$5,0)+(AW13*AW$6)),0)</f>
        <v>0.37623917696643999</v>
      </c>
      <c r="AX14" s="20">
        <f ca="1">IFERROR(IF(AX$7,LN(OFFSET(DataSet!AV11,LogModel!AX$5,0)+(AX13*AX$6)),OFFSET(DataSet!AV11,LogModel!AX$5,0)+(AX13*AX$6)),0)</f>
        <v>7.6816157225497799</v>
      </c>
      <c r="AY14" s="20">
        <f ca="1">IFERROR(IF(AY$7,LN(OFFSET(DataSet!AW11,LogModel!AY$5,0)+(AY13*AY$6)),OFFSET(DataSet!AW11,LogModel!AY$5,0)+(AY13*AY$6)),0)</f>
        <v>2.05992607712682</v>
      </c>
      <c r="AZ14" s="20">
        <f ca="1">IFERROR(IF(AZ$7,LN(OFFSET(DataSet!AX11,LogModel!AZ$5,0)+(AZ13*AZ$6)),OFFSET(DataSet!AX11,LogModel!AZ$5,0)+(AZ13*AZ$6)),0)</f>
        <v>2.4185660213414901</v>
      </c>
      <c r="BA14" s="20">
        <f ca="1">IFERROR(IF(BA$7,LN(OFFSET(DataSet!AY11,LogModel!BA$5,0)+(BA13*BA$6)),OFFSET(DataSet!AY11,LogModel!BA$5,0)+(BA13*BA$6)),0)</f>
        <v>5.1077921815506802</v>
      </c>
      <c r="BB14" s="20">
        <f ca="1">IFERROR(IF(BB$7,LN(OFFSET(DataSet!AZ11,LogModel!BB$5,0)+(BB13*BB$6)),OFFSET(DataSet!AZ11,LogModel!BB$5,0)+(BB13*BB$6)),0)</f>
        <v>1.6605702643824001</v>
      </c>
      <c r="BC14" s="20">
        <f ca="1">IFERROR(IF(BC$7,LN(OFFSET(DataSet!BA11,LogModel!BC$5,0)+(BC13*BC$6)),OFFSET(DataSet!BA11,LogModel!BC$5,0)+(BC13*BC$6)),0)</f>
        <v>-2.1000000011417699</v>
      </c>
      <c r="BD14" s="20">
        <f ca="1">IFERROR(IF(BD$7,LN(OFFSET(DataSet!BB11,LogModel!BD$5,0)+(BD13*BD$6)),OFFSET(DataSet!BB11,LogModel!BD$5,0)+(BD13*BD$6)),0)</f>
        <v>2.85194804356856</v>
      </c>
      <c r="BE14" s="21">
        <f ca="1">IFERROR(IF(BE$7,LN(OFFSET(DataSet!BC11,LogModel!BE$5,0)+(BE13*BE$6)),OFFSET(DataSet!BC11,LogModel!BE$5,0)+(BE13*BE$6)),0)</f>
        <v>2.7948051983079298</v>
      </c>
      <c r="BF14" s="16">
        <f ca="1">IFERROR(IF(BF$7,LN(OFFSET(DataSet!BD11,LogModel!BF$5,0)+(BF13*BF$6)),OFFSET(DataSet!BD11,LogModel!BF$5,0)+(BF13*BF$6)),0)</f>
        <v>4</v>
      </c>
      <c r="BG14" s="17">
        <f ca="1">IFERROR(IF(BG$7,LN(OFFSET(DataSet!BE11,LogModel!BG$5,0)+(BG13*BG$6)),OFFSET(DataSet!BE11,LogModel!BG$5,0)+(BG13*BG$6)),0)</f>
        <v>-8</v>
      </c>
      <c r="BH14" s="17">
        <f ca="1">IFERROR(IF(BH$7,LN(OFFSET(DataSet!BF11,LogModel!BH$5,0)+(BH13*BH$6)),OFFSET(DataSet!BF11,LogModel!BH$5,0)+(BH13*BH$6)),0)</f>
        <v>-33</v>
      </c>
      <c r="BI14" s="17">
        <f ca="1">IFERROR(IF(BI$7,LN(OFFSET(DataSet!BG11,LogModel!BI$5,0)+(BI13*BI$6)),OFFSET(DataSet!BG11,LogModel!BI$5,0)+(BI13*BI$6)),0)</f>
        <v>-21</v>
      </c>
      <c r="BJ14" s="17">
        <f ca="1">IFERROR(IF(BJ$7,LN(OFFSET(DataSet!BH11,LogModel!BJ$5,0)+(BJ13*BJ$6)),OFFSET(DataSet!BH11,LogModel!BJ$5,0)+(BJ13*BJ$6)),0)</f>
        <v>0</v>
      </c>
      <c r="BK14" s="17">
        <f ca="1">IFERROR(IF(BK$7,LN(OFFSET(DataSet!BI11,LogModel!BK$5,0)+(BK13*BK$6)),OFFSET(DataSet!BI11,LogModel!BK$5,0)+(BK13*BK$6)),0)</f>
        <v>10</v>
      </c>
      <c r="BL14" s="17">
        <f ca="1">IFERROR(IF(BL$7,LN(OFFSET(DataSet!BJ11,LogModel!BL$5,0)+(BL13*BL$6)),OFFSET(DataSet!BJ11,LogModel!BL$5,0)+(BL13*BL$6)),0)</f>
        <v>101.74299999999999</v>
      </c>
      <c r="BM14" s="17">
        <f ca="1">IFERROR(IF(BM$7,LN(OFFSET(DataSet!BK11,LogModel!BM$5,0)+(BM13*BM$6)),OFFSET(DataSet!BK11,LogModel!BM$5,0)+(BM13*BM$6)),0)</f>
        <v>101.06789999999999</v>
      </c>
      <c r="BN14" s="17">
        <f ca="1">IFERROR(IF(BN$7,LN(OFFSET(DataSet!BL11,LogModel!BN$5,0)+(BN13*BN$6)),OFFSET(DataSet!BL11,LogModel!BN$5,0)+(BN13*BN$6)),0)</f>
        <v>103.7086</v>
      </c>
      <c r="BO14" s="17">
        <f ca="1">IFERROR(IF(BO$7,LN(OFFSET(DataSet!BM11,LogModel!BO$5,0)+(BO13*BO$6)),OFFSET(DataSet!BM11,LogModel!BO$5,0)+(BO13*BO$6)),0)</f>
        <v>118.90989999999999</v>
      </c>
      <c r="BP14" s="17">
        <f ca="1">IFERROR(IF(BP$7,LN(OFFSET(DataSet!BN11,LogModel!BP$5,0)+(BP13*BP$6)),OFFSET(DataSet!BN11,LogModel!BP$5,0)+(BP13*BP$6)),0)</f>
        <v>105.4</v>
      </c>
      <c r="BQ14" s="17">
        <f ca="1">IFERROR(IF(BQ$7,LN(OFFSET(DataSet!BO11,LogModel!BQ$5,0)+(BQ13*BQ$6)),OFFSET(DataSet!BO11,LogModel!BQ$5,0)+(BQ13*BQ$6)),0)</f>
        <v>104.6799</v>
      </c>
      <c r="BR14" s="17">
        <f ca="1">IFERROR(IF(BR$7,LN(OFFSET(DataSet!BP11,LogModel!BR$5,0)+(BR13*BR$6)),OFFSET(DataSet!BP11,LogModel!BR$5,0)+(BR13*BR$6)),0)</f>
        <v>102.1915</v>
      </c>
      <c r="BS14" s="17">
        <f ca="1">IFERROR(IF(BS$7,LN(OFFSET(DataSet!BQ11,LogModel!BS$5,0)+(BS13*BS$6)),OFFSET(DataSet!BQ11,LogModel!BS$5,0)+(BS13*BS$6)),0)</f>
        <v>104.5599</v>
      </c>
      <c r="BT14" s="17">
        <f ca="1">IFERROR(IF(BT$7,LN(OFFSET(DataSet!BR11,LogModel!BT$5,0)+(BT13*BT$6)),OFFSET(DataSet!BR11,LogModel!BT$5,0)+(BT13*BT$6)),0)</f>
        <v>1404845</v>
      </c>
      <c r="BU14" s="17">
        <f ca="1">IFERROR(IF(BU$7,LN(OFFSET(DataSet!BS11,LogModel!BU$5,0)+(BU13*BU$6)),OFFSET(DataSet!BS11,LogModel!BU$5,0)+(BU13*BU$6)),0)</f>
        <v>1166011.8870709301</v>
      </c>
      <c r="BV14" s="17">
        <f ca="1">IFERROR(IF(BV$7,LN(OFFSET(DataSet!BT11,LogModel!BV$5,0)+(BV13*BV$6)),OFFSET(DataSet!BT11,LogModel!BV$5,0)+(BV13*BV$6)),0)</f>
        <v>103.7086</v>
      </c>
      <c r="BW14" s="17">
        <f ca="1">IFERROR(IF(BW$7,LN(OFFSET(DataSet!BU11,LogModel!BW$5,0)+(BW13*BW$6)),OFFSET(DataSet!BU11,LogModel!BW$5,0)+(BW13*BW$6)),0)</f>
        <v>4.9000000000000004</v>
      </c>
      <c r="BX14" s="17">
        <f ca="1">IFERROR(IF(BX$7,LN(OFFSET(DataSet!BV11,LogModel!BX$5,0)+(BX13*BX$6)),OFFSET(DataSet!BV11,LogModel!BX$5,0)+(BX13*BX$6)),0)</f>
        <v>5.5</v>
      </c>
      <c r="BY14" s="17">
        <f ca="1">IFERROR(IF(BY$7,LN(OFFSET(DataSet!BW11,LogModel!BY$5,0)+(BY13*BY$6)),OFFSET(DataSet!BW11,LogModel!BY$5,0)+(BY13*BY$6)),0)</f>
        <v>102.4</v>
      </c>
      <c r="BZ14" s="17">
        <f ca="1">IFERROR(IF(BZ$7,LN(OFFSET(DataSet!BX11,LogModel!BZ$5,0)+(BZ13*BZ$6)),OFFSET(DataSet!BX11,LogModel!BZ$5,0)+(BZ13*BZ$6)),0)</f>
        <v>4.6386049620743286</v>
      </c>
      <c r="CA14" s="17">
        <f ca="1">IFERROR(IF(CA$7,LN(OFFSET(DataSet!BY11,LogModel!CA$5,0)+(CA13*CA$6)),OFFSET(DataSet!BY11,LogModel!CA$5,0)+(CA13*CA$6)),0)</f>
        <v>102.6</v>
      </c>
      <c r="CB14" s="18">
        <f ca="1">IFERROR(IF(CB$7,LN(OFFSET(DataSet!BZ11,LogModel!CB$5,0)+(CB13*CB$6)),OFFSET(DataSet!BZ11,LogModel!CB$5,0)+(CB13*CB$6)),0)</f>
        <v>102.3</v>
      </c>
      <c r="CC14" s="30">
        <f ca="1">IFERROR(IF(CC$7,LN(OFFSET(DataSet!CA11,LogModel!CC$5,0)+(CC13*CC$6)),OFFSET(DataSet!CA11,LogModel!CC$5,0)+(CC13*CC$6)),0)</f>
        <v>-0.22314355131420971</v>
      </c>
      <c r="CD14" s="40">
        <f ca="1">IFERROR(IF(CD$7,LN(OFFSET(DataSet!CB11,LogModel!CD$5,0)+(CD13*CD$6)),OFFSET(DataSet!CB11,LogModel!CD$5,0)+(CD13*CD$6)),0)</f>
        <v>2.1369653858180224</v>
      </c>
      <c r="CE14" s="41">
        <f ca="1">IFERROR(IF(CE$7,LN(OFFSET(DataSet!CC11,LogModel!CE$5,0)+(CE13*CE$6)),OFFSET(DataSet!CC11,LogModel!CE$5,0)+(CE13*CE$6)),0)</f>
        <v>8.8740000000000006</v>
      </c>
      <c r="CF14" s="41">
        <f ca="1">IFERROR(IF(CF$7,LN(OFFSET(DataSet!CD11,LogModel!CF$5,0)+(CF13*CF$6)),OFFSET(DataSet!CD11,LogModel!CF$5,0)+(CF13*CF$6)),0)</f>
        <v>7.9749999999999996</v>
      </c>
      <c r="CG14" s="41">
        <f ca="1">IFERROR(IF(CG$7,LN(OFFSET(DataSet!CE11,LogModel!CG$5,0)+(CG13*CG$6)),OFFSET(DataSet!CE11,LogModel!CG$5,0)+(CG13*CG$6)),0)</f>
        <v>9.5946613172021102</v>
      </c>
      <c r="CH14" s="6">
        <f ca="1">IFERROR(IF(CH$7,LN(OFFSET(DataSet!CF11,LogModel!CH$5,0)+(CH13*CH$6)),OFFSET(DataSet!CF11,LogModel!CH$5,0)+(CH13*CH$6)),0)</f>
        <v>0</v>
      </c>
      <c r="CI14" s="6">
        <f ca="1">IFERROR(IF(CI$7,LN(OFFSET(DataSet!CG11,LogModel!CI$5,0)+(CI13*CI$6)),OFFSET(DataSet!CG11,LogModel!CI$5,0)+(CI13*CI$6)),0)</f>
        <v>1</v>
      </c>
      <c r="CJ14">
        <f ca="1">IFERROR(IF(CJ$7,LN(OFFSET(DataSet!CH11,LogModel!CJ$5,0)+(CJ13*CJ$6)),OFFSET(DataSet!CH11,LogModel!CJ$5,0)+(CJ13*CJ$6)),0)</f>
        <v>0</v>
      </c>
      <c r="CK14">
        <f ca="1">IFERROR(IF(CK$7,LN(OFFSET(DataSet!CI11,LogModel!CK$5,0)+(CK13*CK$6)),OFFSET(DataSet!CI11,LogModel!CK$5,0)+(CK13*CK$6)),0)</f>
        <v>0</v>
      </c>
      <c r="CL14">
        <f ca="1">IFERROR(IF(CL$7,LN(OFFSET(DataSet!CJ11,LogModel!CL$5,0)+(CL13*CL$6)),OFFSET(DataSet!CJ11,LogModel!CL$5,0)+(CL13*CL$6)),0)</f>
        <v>0</v>
      </c>
      <c r="CM14" s="40">
        <f ca="1">IFERROR(IF(CM$7,LN(OFFSET(DataSet!CK11,LogModel!CM$5,0)+(CM13*CM$6)),OFFSET(DataSet!CK11,LogModel!CM$5,0)+(CM13*CM$6)),0)</f>
        <v>0</v>
      </c>
      <c r="CN14" s="41">
        <f ca="1">IFERROR(IF(CN$7,LN(OFFSET(DataSet!CL11,LogModel!CN$5,0)+(CN13*CN$6)),OFFSET(DataSet!CL11,LogModel!CN$5,0)+(CN13*CN$6)),0)</f>
        <v>0</v>
      </c>
      <c r="CO14" s="41">
        <f ca="1">IFERROR(IF(CO$7,LN(OFFSET(DataSet!CM11,LogModel!CO$5,0)+(CO13*CO$6)),OFFSET(DataSet!CM11,LogModel!CO$5,0)+(CO13*CO$6)),0)</f>
        <v>0</v>
      </c>
      <c r="CP14" s="41">
        <f ca="1">IFERROR(IF(CP$7,LN(OFFSET(DataSet!CN11,LogModel!CP$5,0)+(CP13*CP$6)),OFFSET(DataSet!CN11,LogModel!CP$5,0)+(CP13*CP$6)),0)</f>
        <v>0</v>
      </c>
      <c r="CQ14" s="17">
        <f ca="1">IFERROR(IF(CQ$7,LN(OFFSET(DataSet!CO11,LogModel!CQ$5,0)+(CQ13*CQ$6)),OFFSET(DataSet!CO11,LogModel!CQ$5,0)+(CQ13*CQ$6)),0)</f>
        <v>0</v>
      </c>
      <c r="CR14" s="17">
        <f ca="1">IFERROR(IF(CR$7,LN(OFFSET(DataSet!CP11,LogModel!CR$5,0)+(CR13*CR$6)),OFFSET(DataSet!CP11,LogModel!CR$5,0)+(CR13*CR$6)),0)</f>
        <v>0</v>
      </c>
      <c r="CS14" s="17">
        <f ca="1">IFERROR(IF(CS$7,LN(OFFSET(DataSet!CQ11,LogModel!CS$5,0)+(CS13*CS$6)),OFFSET(DataSet!CQ11,LogModel!CS$5,0)+(CS13*CS$6)),0)</f>
        <v>0</v>
      </c>
      <c r="CT14" s="17">
        <f ca="1">IFERROR(IF(CT$7,LN(OFFSET(DataSet!CR11,LogModel!CT$5,0)+(CT13*CT$6)),OFFSET(DataSet!CR11,LogModel!CT$5,0)+(CT13*CT$6)),0)</f>
        <v>0</v>
      </c>
      <c r="CU14" s="20">
        <f ca="1">IFERROR(IF(CU$7,LN(OFFSET(DataSet!CS11,LogModel!CU$5,0)+(CU13*CU$6)),OFFSET(DataSet!CS11,LogModel!CU$5,0)+(CU13*CU$6)),0)</f>
        <v>0</v>
      </c>
      <c r="CV14" s="20">
        <f ca="1">IFERROR(IF(CV$7,LN(OFFSET(DataSet!CT11,LogModel!CV$5,0)+(CV13*CV$6)),OFFSET(DataSet!CT11,LogModel!CV$5,0)+(CV13*CV$6)),0)</f>
        <v>0</v>
      </c>
      <c r="CW14" s="20">
        <f ca="1">IFERROR(IF(CW$7,LN(OFFSET(DataSet!CU11,LogModel!CW$5,0)+(CW13*CW$6)),OFFSET(DataSet!CU11,LogModel!CW$5,0)+(CW13*CW$6)),0)</f>
        <v>0</v>
      </c>
      <c r="CX14" s="20">
        <f ca="1">IFERROR(IF(CX$7,LN(OFFSET(DataSet!CV11,LogModel!CX$5,0)+(CX13*CX$6)),OFFSET(DataSet!CV11,LogModel!CX$5,0)+(CX13*CX$6)),0)</f>
        <v>0</v>
      </c>
      <c r="CY14" s="113">
        <f ca="1">IFERROR(IF(CY$7,LN(OFFSET(DataSet!CW11,LogModel!CY$5,0)+(CY13*CY$6)),OFFSET(DataSet!CW11,LogModel!CY$5,0)+(CY13*CY$6)),0)</f>
        <v>0</v>
      </c>
      <c r="CZ14" s="135">
        <f ca="1">IFERROR(IF(CZ$7,LN(OFFSET(DataSet!CX11,LogModel!CZ$5,0)+(CZ13*CZ$6)),OFFSET(DataSet!CX11,LogModel!CZ$5,0)+(CZ13*CZ$6)),0)</f>
        <v>253117</v>
      </c>
      <c r="DA14" s="136">
        <f ca="1">IFERROR(IF(DA$7,LN(OFFSET(DataSet!CY11,LogModel!DA$5,0)+(DA13*DA$6)),OFFSET(DataSet!CY11,LogModel!DA$5,0)+(DA13*DA$6)),0)</f>
        <v>0</v>
      </c>
      <c r="DB14" s="137">
        <f ca="1">IFERROR(IF(DB$7,LN(OFFSET(DataSet!CZ11,LogModel!DB$5,0)+(DB13*DB$6)),OFFSET(DataSet!CZ11,LogModel!DB$5,0)+(DB13*DB$6)),0)</f>
        <v>159572</v>
      </c>
    </row>
    <row r="15" spans="1:106" x14ac:dyDescent="0.25">
      <c r="B15" s="1">
        <f t="shared" si="1"/>
        <v>43872</v>
      </c>
      <c r="C15" s="87">
        <f t="shared" ca="1" si="0"/>
        <v>449929.67321755562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IFERROR(IF(H$7,LN(OFFSET(DataSet!F12,LogModel!H$5,0)+(H14*H$6)),OFFSET(DataSet!F12,LogModel!H$5,0)+(H14*H$6)),0)</f>
        <v>0</v>
      </c>
      <c r="I15" s="13">
        <f ca="1">IFERROR(IF(I$7,LN(OFFSET(DataSet!G12,LogModel!I$5,0)+(I14*I$6)),OFFSET(DataSet!G12,LogModel!I$5,0)+(I14*I$6)),0)</f>
        <v>1</v>
      </c>
      <c r="J15" s="13">
        <f ca="1">IFERROR(IF(J$7,LN(OFFSET(DataSet!H12,LogModel!J$5,0)+(J14*J$6)),OFFSET(DataSet!H12,LogModel!J$5,0)+(J14*J$6)),0)</f>
        <v>0</v>
      </c>
      <c r="K15" s="13">
        <f ca="1">IFERROR(IF(K$7,LN(OFFSET(DataSet!I12,LogModel!K$5,0)+(K14*K$6)),OFFSET(DataSet!I12,LogModel!K$5,0)+(K14*K$6)),0)</f>
        <v>0</v>
      </c>
      <c r="L15" s="13">
        <f ca="1">IFERROR(IF(L$7,LN(OFFSET(DataSet!J12,LogModel!L$5,0)+(L14*L$6)),OFFSET(DataSet!J12,LogModel!L$5,0)+(L14*L$6)),0)</f>
        <v>0</v>
      </c>
      <c r="M15" s="13">
        <f ca="1">IFERROR(IF(M$7,LN(OFFSET(DataSet!K12,LogModel!M$5,0)+(M14*M$6)),OFFSET(DataSet!K12,LogModel!M$5,0)+(M14*M$6)),0)</f>
        <v>0</v>
      </c>
      <c r="N15" s="13">
        <f ca="1">IFERROR(IF(N$7,LN(OFFSET(DataSet!L12,LogModel!N$5,0)+(N14*N$6)),OFFSET(DataSet!L12,LogModel!N$5,0)+(N14*N$6)),0)</f>
        <v>0</v>
      </c>
      <c r="O15" s="13">
        <f ca="1">IFERROR(IF(O$7,LN(OFFSET(DataSet!M12,LogModel!O$5,0)+(O14*O$6)),OFFSET(DataSet!M12,LogModel!O$5,0)+(O14*O$6)),0)</f>
        <v>0</v>
      </c>
      <c r="P15" s="13">
        <f ca="1">IFERROR(IF(P$7,LN(OFFSET(DataSet!N12,LogModel!P$5,0)+(P14*P$6)),OFFSET(DataSet!N12,LogModel!P$5,0)+(P14*P$6)),0)</f>
        <v>0</v>
      </c>
      <c r="Q15" s="13">
        <f ca="1">IFERROR(IF(Q$7,LN(OFFSET(DataSet!O12,LogModel!Q$5,0)+(Q14*Q$6)),OFFSET(DataSet!O12,LogModel!Q$5,0)+(Q14*Q$6)),0)</f>
        <v>0</v>
      </c>
      <c r="R15" s="13">
        <f ca="1">IFERROR(IF(R$7,LN(OFFSET(DataSet!P12,LogModel!R$5,0)+(R14*R$6)),OFFSET(DataSet!P12,LogModel!R$5,0)+(R14*R$6)),0)</f>
        <v>0</v>
      </c>
      <c r="S15" s="13">
        <f ca="1">IFERROR(IF(S$7,LN(OFFSET(DataSet!Q12,LogModel!S$5,0)+(S14*S$6)),OFFSET(DataSet!Q12,LogModel!S$5,0)+(S14*S$6)),0)</f>
        <v>0</v>
      </c>
      <c r="T15" s="14">
        <f ca="1">IFERROR(IF(T$7,LN(OFFSET(DataSet!R12,LogModel!T$5,0)+(T14*T$6)),OFFSET(DataSet!R12,LogModel!T$5,0)+(T14*T$6)),0)</f>
        <v>0</v>
      </c>
      <c r="U15" s="14">
        <f ca="1">IFERROR(IF(U$7,LN(OFFSET(DataSet!S12,LogModel!U$5,0)+(U14*U$6)),OFFSET(DataSet!S12,LogModel!U$5,0)+(U14*U$6)),0)</f>
        <v>0.71428571428571397</v>
      </c>
      <c r="V15" s="14">
        <f ca="1">IFERROR(IF(V$7,LN(OFFSET(DataSet!T12,LogModel!V$5,0)+(V14*V$6)),OFFSET(DataSet!T12,LogModel!V$5,0)+(V14*V$6)),0)</f>
        <v>0.71428571428571397</v>
      </c>
      <c r="W15" s="14">
        <f ca="1">IFERROR(IF(W$7,LN(OFFSET(DataSet!U12,LogModel!W$5,0)+(W14*W$6)),OFFSET(DataSet!U12,LogModel!W$5,0)+(W14*W$6)),0)</f>
        <v>0</v>
      </c>
      <c r="X15" s="14">
        <f ca="1">IFERROR(IF(X$7,LN(OFFSET(DataSet!V12,LogModel!X$5,0)+(X14*X$6)),OFFSET(DataSet!V12,LogModel!X$5,0)+(X14*X$6)),0)</f>
        <v>0</v>
      </c>
      <c r="Y15" s="14">
        <f ca="1">IFERROR(IF(Y$7,LN(OFFSET(DataSet!W12,LogModel!Y$5,0)+(Y14*Y$6)),OFFSET(DataSet!W12,LogModel!Y$5,0)+(Y14*Y$6)),0)</f>
        <v>0</v>
      </c>
      <c r="Z15" s="14">
        <f ca="1">IFERROR(IF(Z$7,LN(OFFSET(DataSet!X12,LogModel!Z$5,0)+(Z14*Z$6)),OFFSET(DataSet!X12,LogModel!Z$5,0)+(Z14*Z$6)),0)</f>
        <v>0</v>
      </c>
      <c r="AA15" s="14">
        <f ca="1">IFERROR(IF(AA$7,LN(OFFSET(DataSet!Y12,LogModel!AA$5,0)+(AA14*AA$6)),OFFSET(DataSet!Y12,LogModel!AA$5,0)+(AA14*AA$6)),0)</f>
        <v>0</v>
      </c>
      <c r="AB15" s="14">
        <f ca="1">IFERROR(IF(AB$7,LN(OFFSET(DataSet!Z12,LogModel!AB$5,0)+(AB14*AB$6)),OFFSET(DataSet!Z12,LogModel!AB$5,0)+(AB14*AB$6)),0)</f>
        <v>0</v>
      </c>
      <c r="AC15" s="15">
        <f ca="1">IFERROR(IF(AC$7,LN(OFFSET(DataSet!AA12,LogModel!AC$5,0)+(AC14*AC$6)),OFFSET(DataSet!AA12,LogModel!AC$5,0)+(AC14*AC$6)),0)</f>
        <v>0</v>
      </c>
      <c r="AD15" s="15">
        <f ca="1">IFERROR(IF(AD$7,LN(OFFSET(DataSet!AB12,LogModel!AD$5,0)+(AD14*AD$6)),OFFSET(DataSet!AB12,LogModel!AD$5,0)+(AD14*AD$6)),0)</f>
        <v>0</v>
      </c>
      <c r="AE15" s="15">
        <f ca="1">IFERROR(IF(AE$7,LN(OFFSET(DataSet!AC12,LogModel!AE$5,0)+(AE14*AE$6)),OFFSET(DataSet!AC12,LogModel!AE$5,0)+(AE14*AE$6)),0)</f>
        <v>0</v>
      </c>
      <c r="AF15" s="15">
        <f ca="1">IFERROR(IF(AF$7,LN(OFFSET(DataSet!AD12,LogModel!AF$5,0)+(AF14*AF$6)),OFFSET(DataSet!AD12,LogModel!AF$5,0)+(AF14*AF$6)),0)</f>
        <v>0</v>
      </c>
      <c r="AG15" s="15">
        <f ca="1">IFERROR(IF(AG$7,LN(OFFSET(DataSet!AE12,LogModel!AG$5,0)+(AG14*AG$6)),OFFSET(DataSet!AE12,LogModel!AG$5,0)+(AG14*AG$6)),0)</f>
        <v>0</v>
      </c>
      <c r="AH15" s="15">
        <f ca="1">IFERROR(IF(AH$7,LN(OFFSET(DataSet!AF12,LogModel!AH$5,0)+(AH14*AH$6)),OFFSET(DataSet!AF12,LogModel!AH$5,0)+(AH14*AH$6)),0)</f>
        <v>0</v>
      </c>
      <c r="AI15" s="15">
        <f ca="1">IFERROR(IF(AI$7,LN(OFFSET(DataSet!AG12,LogModel!AI$5,0)+(AI14*AI$6)),OFFSET(DataSet!AG12,LogModel!AI$5,0)+(AI14*AI$6)),0)</f>
        <v>0</v>
      </c>
      <c r="AJ15" s="15">
        <f ca="1">IFERROR(IF(AJ$7,LN(OFFSET(DataSet!AH12,LogModel!AJ$5,0)+(AJ14*AJ$6)),OFFSET(DataSet!AH12,LogModel!AJ$5,0)+(AJ14*AJ$6)),0)</f>
        <v>0</v>
      </c>
      <c r="AK15" s="15">
        <f ca="1">IFERROR(IF(AK$7,LN(OFFSET(DataSet!AI12,LogModel!AK$5,0)+(AK14*AK$6)),OFFSET(DataSet!AI12,LogModel!AK$5,0)+(AK14*AK$6)),0)</f>
        <v>0</v>
      </c>
      <c r="AL15" s="13">
        <f ca="1">IFERROR(IF(AL$7,LN(OFFSET(DataSet!AJ12,LogModel!AL$5,0)+(AL14*AL$6)),OFFSET(DataSet!AJ12,LogModel!AL$5,0)+(AL14*AL$6)),0)</f>
        <v>0</v>
      </c>
      <c r="AM15" s="13">
        <f ca="1">IFERROR(IF(AM$7,LN(OFFSET(DataSet!AK12,LogModel!AM$5,0)+(AM14*AM$6)),OFFSET(DataSet!AK12,LogModel!AM$5,0)+(AM14*AM$6)),0)</f>
        <v>0</v>
      </c>
      <c r="AN15" s="13">
        <f ca="1">IFERROR(IF(AN$7,LN(OFFSET(DataSet!AL12,LogModel!AN$5,0)+(AN14*AN$6)),OFFSET(DataSet!AL12,LogModel!AN$5,0)+(AN14*AN$6)),0)</f>
        <v>1</v>
      </c>
      <c r="AO15" s="17">
        <f ca="1">IFERROR(IF(AO$7,LN(OFFSET(DataSet!AM12,LogModel!AO$5,0)+(AO14*AO$6)),OFFSET(DataSet!AM12,LogModel!AO$5,0)+(AO14*AO$6)),0)</f>
        <v>6.4285714285714297</v>
      </c>
      <c r="AP15" s="17">
        <f ca="1">IFERROR(IF(AP$7,LN(OFFSET(DataSet!AN12,LogModel!AP$5,0)+(AP14*AP$6)),OFFSET(DataSet!AN12,LogModel!AP$5,0)+(AP14*AP$6)),0)</f>
        <v>0</v>
      </c>
      <c r="AQ15" s="17">
        <f ca="1">IFERROR(IF(AQ$7,LN(OFFSET(DataSet!AO12,LogModel!AQ$5,0)+(AQ14*AQ$6)),OFFSET(DataSet!AO12,LogModel!AQ$5,0)+(AQ14*AQ$6)),0)</f>
        <v>0</v>
      </c>
      <c r="AR15" s="17">
        <f ca="1">IFERROR(IF(AR$7,LN(OFFSET(DataSet!AP12,LogModel!AR$5,0)+(AR14*AR$6)),OFFSET(DataSet!AP12,LogModel!AR$5,0)+(AR14*AR$6)),0)</f>
        <v>0</v>
      </c>
      <c r="AS15" s="18">
        <f ca="1">IFERROR(IF(AS$7,LN(OFFSET(DataSet!AQ12,LogModel!AS$5,0)+(AS14*AS$6)),OFFSET(DataSet!AQ12,LogModel!AS$5,0)+(AS14*AS$6)),0)</f>
        <v>0</v>
      </c>
      <c r="AT15" s="19">
        <f ca="1">IFERROR(IF(AT$7,LN(OFFSET(DataSet!AR12,LogModel!AT$5,0)+(AT14*AT$6)),OFFSET(DataSet!AR12,LogModel!AT$5,0)+(AT14*AT$6)),0)</f>
        <v>1.0365250479078101</v>
      </c>
      <c r="AU15" s="20">
        <f ca="1">IFERROR(IF(AU$7,LN(OFFSET(DataSet!AS12,LogModel!AU$5,0)+(AU14*AU$6)),OFFSET(DataSet!AS12,LogModel!AU$5,0)+(AU14*AU$6)),0)</f>
        <v>2.0624610262272598</v>
      </c>
      <c r="AV15" s="20">
        <f ca="1">IFERROR(IF(AV$7,LN(OFFSET(DataSet!AT12,LogModel!AV$5,0)+(AV14*AV$6)),OFFSET(DataSet!AT12,LogModel!AV$5,0)+(AV14*AV$6)),0)</f>
        <v>0.66662016223947296</v>
      </c>
      <c r="AW15" s="20">
        <f ca="1">IFERROR(IF(AW$7,LN(OFFSET(DataSet!AU12,LogModel!AW$5,0)+(AW14*AW$6)),OFFSET(DataSet!AU12,LogModel!AW$5,0)+(AW14*AW$6)),0)</f>
        <v>-0.893167735191847</v>
      </c>
      <c r="AX15" s="20">
        <f ca="1">IFERROR(IF(AX$7,LN(OFFSET(DataSet!AV12,LogModel!AX$5,0)+(AX14*AX$6)),OFFSET(DataSet!AV12,LogModel!AX$5,0)+(AX14*AX$6)),0)</f>
        <v>7.7972411771886501</v>
      </c>
      <c r="AY15" s="20">
        <f ca="1">IFERROR(IF(AY$7,LN(OFFSET(DataSet!AW12,LogModel!AY$5,0)+(AY14*AY$6)),OFFSET(DataSet!AW12,LogModel!AY$5,0)+(AY14*AY$6)),0)</f>
        <v>1.90117532564298</v>
      </c>
      <c r="AZ15" s="20">
        <f ca="1">IFERROR(IF(AZ$7,LN(OFFSET(DataSet!AX12,LogModel!AZ$5,0)+(AZ14*AZ$6)),OFFSET(DataSet!AX12,LogModel!AZ$5,0)+(AZ14*AZ$6)),0)</f>
        <v>2.7619989215173599</v>
      </c>
      <c r="BA15" s="20">
        <f ca="1">IFERROR(IF(BA$7,LN(OFFSET(DataSet!AY12,LogModel!BA$5,0)+(BA14*BA$6)),OFFSET(DataSet!AY12,LogModel!BA$5,0)+(BA14*BA$6)),0)</f>
        <v>8.8337662250964595</v>
      </c>
      <c r="BB15" s="20">
        <f ca="1">IFERROR(IF(BB$7,LN(OFFSET(DataSet!AZ12,LogModel!BB$5,0)+(BB14*BB$6)),OFFSET(DataSet!AZ12,LogModel!BB$5,0)+(BB14*BB$6)),0)</f>
        <v>1.74636687035127</v>
      </c>
      <c r="BC15" s="20">
        <f ca="1">IFERROR(IF(BC$7,LN(OFFSET(DataSet!BA12,LogModel!BC$5,0)+(BC14*BC$6)),OFFSET(DataSet!BA12,LogModel!BC$5,0)+(BC14*BC$6)),0)</f>
        <v>3.96363635187025</v>
      </c>
      <c r="BD15" s="20">
        <f ca="1">IFERROR(IF(BD$7,LN(OFFSET(DataSet!BB12,LogModel!BD$5,0)+(BD14*BD$6)),OFFSET(DataSet!BB12,LogModel!BD$5,0)+(BD14*BD$6)),0)</f>
        <v>2.4129870325907401</v>
      </c>
      <c r="BE15" s="21">
        <f ca="1">IFERROR(IF(BE$7,LN(OFFSET(DataSet!BC12,LogModel!BE$5,0)+(BE14*BE$6)),OFFSET(DataSet!BC12,LogModel!BE$5,0)+(BE14*BE$6)),0)</f>
        <v>1.86883118632551</v>
      </c>
      <c r="BF15" s="16">
        <f ca="1">IFERROR(IF(BF$7,LN(OFFSET(DataSet!BD12,LogModel!BF$5,0)+(BF14*BF$6)),OFFSET(DataSet!BD12,LogModel!BF$5,0)+(BF14*BF$6)),0)</f>
        <v>4</v>
      </c>
      <c r="BG15" s="17">
        <f ca="1">IFERROR(IF(BG$7,LN(OFFSET(DataSet!BE12,LogModel!BG$5,0)+(BG14*BG$6)),OFFSET(DataSet!BE12,LogModel!BG$5,0)+(BG14*BG$6)),0)</f>
        <v>-8</v>
      </c>
      <c r="BH15" s="17">
        <f ca="1">IFERROR(IF(BH$7,LN(OFFSET(DataSet!BF12,LogModel!BH$5,0)+(BH14*BH$6)),OFFSET(DataSet!BF12,LogModel!BH$5,0)+(BH14*BH$6)),0)</f>
        <v>-33</v>
      </c>
      <c r="BI15" s="17">
        <f ca="1">IFERROR(IF(BI$7,LN(OFFSET(DataSet!BG12,LogModel!BI$5,0)+(BI14*BI$6)),OFFSET(DataSet!BG12,LogModel!BI$5,0)+(BI14*BI$6)),0)</f>
        <v>-21</v>
      </c>
      <c r="BJ15" s="17">
        <f ca="1">IFERROR(IF(BJ$7,LN(OFFSET(DataSet!BH12,LogModel!BJ$5,0)+(BJ14*BJ$6)),OFFSET(DataSet!BH12,LogModel!BJ$5,0)+(BJ14*BJ$6)),0)</f>
        <v>0</v>
      </c>
      <c r="BK15" s="17">
        <f ca="1">IFERROR(IF(BK$7,LN(OFFSET(DataSet!BI12,LogModel!BK$5,0)+(BK14*BK$6)),OFFSET(DataSet!BI12,LogModel!BK$5,0)+(BK14*BK$6)),0)</f>
        <v>10</v>
      </c>
      <c r="BL15" s="17">
        <f ca="1">IFERROR(IF(BL$7,LN(OFFSET(DataSet!BJ12,LogModel!BL$5,0)+(BL14*BL$6)),OFFSET(DataSet!BJ12,LogModel!BL$5,0)+(BL14*BL$6)),0)</f>
        <v>101.74299999999999</v>
      </c>
      <c r="BM15" s="17">
        <f ca="1">IFERROR(IF(BM$7,LN(OFFSET(DataSet!BK12,LogModel!BM$5,0)+(BM14*BM$6)),OFFSET(DataSet!BK12,LogModel!BM$5,0)+(BM14*BM$6)),0)</f>
        <v>101.06789999999999</v>
      </c>
      <c r="BN15" s="17">
        <f ca="1">IFERROR(IF(BN$7,LN(OFFSET(DataSet!BL12,LogModel!BN$5,0)+(BN14*BN$6)),OFFSET(DataSet!BL12,LogModel!BN$5,0)+(BN14*BN$6)),0)</f>
        <v>103.7086</v>
      </c>
      <c r="BO15" s="17">
        <f ca="1">IFERROR(IF(BO$7,LN(OFFSET(DataSet!BM12,LogModel!BO$5,0)+(BO14*BO$6)),OFFSET(DataSet!BM12,LogModel!BO$5,0)+(BO14*BO$6)),0)</f>
        <v>118.90989999999999</v>
      </c>
      <c r="BP15" s="17">
        <f ca="1">IFERROR(IF(BP$7,LN(OFFSET(DataSet!BN12,LogModel!BP$5,0)+(BP14*BP$6)),OFFSET(DataSet!BN12,LogModel!BP$5,0)+(BP14*BP$6)),0)</f>
        <v>105.4</v>
      </c>
      <c r="BQ15" s="17">
        <f ca="1">IFERROR(IF(BQ$7,LN(OFFSET(DataSet!BO12,LogModel!BQ$5,0)+(BQ14*BQ$6)),OFFSET(DataSet!BO12,LogModel!BQ$5,0)+(BQ14*BQ$6)),0)</f>
        <v>104.6799</v>
      </c>
      <c r="BR15" s="17">
        <f ca="1">IFERROR(IF(BR$7,LN(OFFSET(DataSet!BP12,LogModel!BR$5,0)+(BR14*BR$6)),OFFSET(DataSet!BP12,LogModel!BR$5,0)+(BR14*BR$6)),0)</f>
        <v>102.1915</v>
      </c>
      <c r="BS15" s="17">
        <f ca="1">IFERROR(IF(BS$7,LN(OFFSET(DataSet!BQ12,LogModel!BS$5,0)+(BS14*BS$6)),OFFSET(DataSet!BQ12,LogModel!BS$5,0)+(BS14*BS$6)),0)</f>
        <v>104.5599</v>
      </c>
      <c r="BT15" s="17">
        <f ca="1">IFERROR(IF(BT$7,LN(OFFSET(DataSet!BR12,LogModel!BT$5,0)+(BT14*BT$6)),OFFSET(DataSet!BR12,LogModel!BT$5,0)+(BT14*BT$6)),0)</f>
        <v>1404845</v>
      </c>
      <c r="BU15" s="17">
        <f ca="1">IFERROR(IF(BU$7,LN(OFFSET(DataSet!BS12,LogModel!BU$5,0)+(BU14*BU$6)),OFFSET(DataSet!BS12,LogModel!BU$5,0)+(BU14*BU$6)),0)</f>
        <v>1166011.8870709301</v>
      </c>
      <c r="BV15" s="17">
        <f ca="1">IFERROR(IF(BV$7,LN(OFFSET(DataSet!BT12,LogModel!BV$5,0)+(BV14*BV$6)),OFFSET(DataSet!BT12,LogModel!BV$5,0)+(BV14*BV$6)),0)</f>
        <v>103.7086</v>
      </c>
      <c r="BW15" s="17">
        <f ca="1">IFERROR(IF(BW$7,LN(OFFSET(DataSet!BU12,LogModel!BW$5,0)+(BW14*BW$6)),OFFSET(DataSet!BU12,LogModel!BW$5,0)+(BW14*BW$6)),0)</f>
        <v>4.9000000000000004</v>
      </c>
      <c r="BX15" s="17">
        <f ca="1">IFERROR(IF(BX$7,LN(OFFSET(DataSet!BV12,LogModel!BX$5,0)+(BX14*BX$6)),OFFSET(DataSet!BV12,LogModel!BX$5,0)+(BX14*BX$6)),0)</f>
        <v>5.5</v>
      </c>
      <c r="BY15" s="17">
        <f ca="1">IFERROR(IF(BY$7,LN(OFFSET(DataSet!BW12,LogModel!BY$5,0)+(BY14*BY$6)),OFFSET(DataSet!BW12,LogModel!BY$5,0)+(BY14*BY$6)),0)</f>
        <v>102.4</v>
      </c>
      <c r="BZ15" s="17">
        <f ca="1">IFERROR(IF(BZ$7,LN(OFFSET(DataSet!BX12,LogModel!BZ$5,0)+(BZ14*BZ$6)),OFFSET(DataSet!BX12,LogModel!BZ$5,0)+(BZ14*BZ$6)),0)</f>
        <v>4.6386049620743286</v>
      </c>
      <c r="CA15" s="17">
        <f ca="1">IFERROR(IF(CA$7,LN(OFFSET(DataSet!BY12,LogModel!CA$5,0)+(CA14*CA$6)),OFFSET(DataSet!BY12,LogModel!CA$5,0)+(CA14*CA$6)),0)</f>
        <v>102.6</v>
      </c>
      <c r="CB15" s="18">
        <f ca="1">IFERROR(IF(CB$7,LN(OFFSET(DataSet!BZ12,LogModel!CB$5,0)+(CB14*CB$6)),OFFSET(DataSet!BZ12,LogModel!CB$5,0)+(CB14*CB$6)),0)</f>
        <v>102.3</v>
      </c>
      <c r="CC15" s="30">
        <f ca="1">IFERROR(IF(CC$7,LN(OFFSET(DataSet!CA12,LogModel!CC$5,0)+(CC14*CC$6)),OFFSET(DataSet!CA12,LogModel!CC$5,0)+(CC14*CC$6)),0)</f>
        <v>-0.22314355131420971</v>
      </c>
      <c r="CD15" s="40">
        <f ca="1">IFERROR(IF(CD$7,LN(OFFSET(DataSet!CB12,LogModel!CD$5,0)+(CD14*CD$6)),OFFSET(DataSet!CB12,LogModel!CD$5,0)+(CD14*CD$6)),0)</f>
        <v>2.1369653858180224</v>
      </c>
      <c r="CE15" s="41">
        <f ca="1">IFERROR(IF(CE$7,LN(OFFSET(DataSet!CC12,LogModel!CE$5,0)+(CE14*CE$6)),OFFSET(DataSet!CC12,LogModel!CE$5,0)+(CE14*CE$6)),0)</f>
        <v>8.8740000000000006</v>
      </c>
      <c r="CF15" s="41">
        <f ca="1">IFERROR(IF(CF$7,LN(OFFSET(DataSet!CD12,LogModel!CF$5,0)+(CF14*CF$6)),OFFSET(DataSet!CD12,LogModel!CF$5,0)+(CF14*CF$6)),0)</f>
        <v>7.9749999999999996</v>
      </c>
      <c r="CG15" s="41">
        <f ca="1">IFERROR(IF(CG$7,LN(OFFSET(DataSet!CE12,LogModel!CG$5,0)+(CG14*CG$6)),OFFSET(DataSet!CE12,LogModel!CG$5,0)+(CG14*CG$6)),0)</f>
        <v>9.5946613172021102</v>
      </c>
      <c r="CH15" s="6">
        <f ca="1">IFERROR(IF(CH$7,LN(OFFSET(DataSet!CF12,LogModel!CH$5,0)+(CH14*CH$6)),OFFSET(DataSet!CF12,LogModel!CH$5,0)+(CH14*CH$6)),0)</f>
        <v>0</v>
      </c>
      <c r="CI15" s="6">
        <f ca="1">IFERROR(IF(CI$7,LN(OFFSET(DataSet!CG12,LogModel!CI$5,0)+(CI14*CI$6)),OFFSET(DataSet!CG12,LogModel!CI$5,0)+(CI14*CI$6)),0)</f>
        <v>1</v>
      </c>
      <c r="CJ15">
        <f ca="1">IFERROR(IF(CJ$7,LN(OFFSET(DataSet!CH12,LogModel!CJ$5,0)+(CJ14*CJ$6)),OFFSET(DataSet!CH12,LogModel!CJ$5,0)+(CJ14*CJ$6)),0)</f>
        <v>0</v>
      </c>
      <c r="CK15">
        <f ca="1">IFERROR(IF(CK$7,LN(OFFSET(DataSet!CI12,LogModel!CK$5,0)+(CK14*CK$6)),OFFSET(DataSet!CI12,LogModel!CK$5,0)+(CK14*CK$6)),0)</f>
        <v>0</v>
      </c>
      <c r="CL15">
        <f ca="1">IFERROR(IF(CL$7,LN(OFFSET(DataSet!CJ12,LogModel!CL$5,0)+(CL14*CL$6)),OFFSET(DataSet!CJ12,LogModel!CL$5,0)+(CL14*CL$6)),0)</f>
        <v>0</v>
      </c>
      <c r="CM15" s="40">
        <f ca="1">IFERROR(IF(CM$7,LN(OFFSET(DataSet!CK12,LogModel!CM$5,0)+(CM14*CM$6)),OFFSET(DataSet!CK12,LogModel!CM$5,0)+(CM14*CM$6)),0)</f>
        <v>0</v>
      </c>
      <c r="CN15" s="41">
        <f ca="1">IFERROR(IF(CN$7,LN(OFFSET(DataSet!CL12,LogModel!CN$5,0)+(CN14*CN$6)),OFFSET(DataSet!CL12,LogModel!CN$5,0)+(CN14*CN$6)),0)</f>
        <v>0</v>
      </c>
      <c r="CO15" s="41">
        <f ca="1">IFERROR(IF(CO$7,LN(OFFSET(DataSet!CM12,LogModel!CO$5,0)+(CO14*CO$6)),OFFSET(DataSet!CM12,LogModel!CO$5,0)+(CO14*CO$6)),0)</f>
        <v>0</v>
      </c>
      <c r="CP15" s="41">
        <f ca="1">IFERROR(IF(CP$7,LN(OFFSET(DataSet!CN12,LogModel!CP$5,0)+(CP14*CP$6)),OFFSET(DataSet!CN12,LogModel!CP$5,0)+(CP14*CP$6)),0)</f>
        <v>0</v>
      </c>
      <c r="CQ15" s="17">
        <f ca="1">IFERROR(IF(CQ$7,LN(OFFSET(DataSet!CO12,LogModel!CQ$5,0)+(CQ14*CQ$6)),OFFSET(DataSet!CO12,LogModel!CQ$5,0)+(CQ14*CQ$6)),0)</f>
        <v>0</v>
      </c>
      <c r="CR15" s="17">
        <f ca="1">IFERROR(IF(CR$7,LN(OFFSET(DataSet!CP12,LogModel!CR$5,0)+(CR14*CR$6)),OFFSET(DataSet!CP12,LogModel!CR$5,0)+(CR14*CR$6)),0)</f>
        <v>0</v>
      </c>
      <c r="CS15" s="17">
        <f ca="1">IFERROR(IF(CS$7,LN(OFFSET(DataSet!CQ12,LogModel!CS$5,0)+(CS14*CS$6)),OFFSET(DataSet!CQ12,LogModel!CS$5,0)+(CS14*CS$6)),0)</f>
        <v>0</v>
      </c>
      <c r="CT15" s="17">
        <f ca="1">IFERROR(IF(CT$7,LN(OFFSET(DataSet!CR12,LogModel!CT$5,0)+(CT14*CT$6)),OFFSET(DataSet!CR12,LogModel!CT$5,0)+(CT14*CT$6)),0)</f>
        <v>0</v>
      </c>
      <c r="CU15" s="20">
        <f ca="1">IFERROR(IF(CU$7,LN(OFFSET(DataSet!CS12,LogModel!CU$5,0)+(CU14*CU$6)),OFFSET(DataSet!CS12,LogModel!CU$5,0)+(CU14*CU$6)),0)</f>
        <v>0</v>
      </c>
      <c r="CV15" s="20">
        <f ca="1">IFERROR(IF(CV$7,LN(OFFSET(DataSet!CT12,LogModel!CV$5,0)+(CV14*CV$6)),OFFSET(DataSet!CT12,LogModel!CV$5,0)+(CV14*CV$6)),0)</f>
        <v>0</v>
      </c>
      <c r="CW15" s="20">
        <f ca="1">IFERROR(IF(CW$7,LN(OFFSET(DataSet!CU12,LogModel!CW$5,0)+(CW14*CW$6)),OFFSET(DataSet!CU12,LogModel!CW$5,0)+(CW14*CW$6)),0)</f>
        <v>0</v>
      </c>
      <c r="CX15" s="20">
        <f ca="1">IFERROR(IF(CX$7,LN(OFFSET(DataSet!CV12,LogModel!CX$5,0)+(CX14*CX$6)),OFFSET(DataSet!CV12,LogModel!CX$5,0)+(CX14*CX$6)),0)</f>
        <v>0</v>
      </c>
      <c r="CY15" s="113">
        <f ca="1">IFERROR(IF(CY$7,LN(OFFSET(DataSet!CW12,LogModel!CY$5,0)+(CY14*CY$6)),OFFSET(DataSet!CW12,LogModel!CY$5,0)+(CY14*CY$6)),0)</f>
        <v>0</v>
      </c>
      <c r="CZ15" s="135">
        <f ca="1">IFERROR(IF(CZ$7,LN(OFFSET(DataSet!CX12,LogModel!CZ$5,0)+(CZ14*CZ$6)),OFFSET(DataSet!CX12,LogModel!CZ$5,0)+(CZ14*CZ$6)),0)</f>
        <v>147537</v>
      </c>
      <c r="DA15" s="136">
        <f ca="1">IFERROR(IF(DA$7,LN(OFFSET(DataSet!CY12,LogModel!DA$5,0)+(DA14*DA$6)),OFFSET(DataSet!CY12,LogModel!DA$5,0)+(DA14*DA$6)),0)</f>
        <v>0</v>
      </c>
      <c r="DB15" s="137">
        <f ca="1">IFERROR(IF(DB$7,LN(OFFSET(DataSet!CZ12,LogModel!DB$5,0)+(DB14*DB$6)),OFFSET(DataSet!CZ12,LogModel!DB$5,0)+(DB14*DB$6)),0)</f>
        <v>217001</v>
      </c>
    </row>
    <row r="16" spans="1:106" x14ac:dyDescent="0.25">
      <c r="B16" s="1">
        <f t="shared" si="1"/>
        <v>43879</v>
      </c>
      <c r="C16" s="87">
        <f t="shared" ca="1" si="0"/>
        <v>449929.67321755562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IFERROR(IF(H$7,LN(OFFSET(DataSet!F13,LogModel!H$5,0)+(H15*H$6)),OFFSET(DataSet!F13,LogModel!H$5,0)+(H15*H$6)),0)</f>
        <v>0</v>
      </c>
      <c r="I16" s="13">
        <f ca="1">IFERROR(IF(I$7,LN(OFFSET(DataSet!G13,LogModel!I$5,0)+(I15*I$6)),OFFSET(DataSet!G13,LogModel!I$5,0)+(I15*I$6)),0)</f>
        <v>1</v>
      </c>
      <c r="J16" s="13">
        <f ca="1">IFERROR(IF(J$7,LN(OFFSET(DataSet!H13,LogModel!J$5,0)+(J15*J$6)),OFFSET(DataSet!H13,LogModel!J$5,0)+(J15*J$6)),0)</f>
        <v>0</v>
      </c>
      <c r="K16" s="13">
        <f ca="1">IFERROR(IF(K$7,LN(OFFSET(DataSet!I13,LogModel!K$5,0)+(K15*K$6)),OFFSET(DataSet!I13,LogModel!K$5,0)+(K15*K$6)),0)</f>
        <v>0</v>
      </c>
      <c r="L16" s="13">
        <f ca="1">IFERROR(IF(L$7,LN(OFFSET(DataSet!J13,LogModel!L$5,0)+(L15*L$6)),OFFSET(DataSet!J13,LogModel!L$5,0)+(L15*L$6)),0)</f>
        <v>0</v>
      </c>
      <c r="M16" s="13">
        <f ca="1">IFERROR(IF(M$7,LN(OFFSET(DataSet!K13,LogModel!M$5,0)+(M15*M$6)),OFFSET(DataSet!K13,LogModel!M$5,0)+(M15*M$6)),0)</f>
        <v>0</v>
      </c>
      <c r="N16" s="13">
        <f ca="1">IFERROR(IF(N$7,LN(OFFSET(DataSet!L13,LogModel!N$5,0)+(N15*N$6)),OFFSET(DataSet!L13,LogModel!N$5,0)+(N15*N$6)),0)</f>
        <v>0</v>
      </c>
      <c r="O16" s="13">
        <f ca="1">IFERROR(IF(O$7,LN(OFFSET(DataSet!M13,LogModel!O$5,0)+(O15*O$6)),OFFSET(DataSet!M13,LogModel!O$5,0)+(O15*O$6)),0)</f>
        <v>0</v>
      </c>
      <c r="P16" s="13">
        <f ca="1">IFERROR(IF(P$7,LN(OFFSET(DataSet!N13,LogModel!P$5,0)+(P15*P$6)),OFFSET(DataSet!N13,LogModel!P$5,0)+(P15*P$6)),0)</f>
        <v>0</v>
      </c>
      <c r="Q16" s="13">
        <f ca="1">IFERROR(IF(Q$7,LN(OFFSET(DataSet!O13,LogModel!Q$5,0)+(Q15*Q$6)),OFFSET(DataSet!O13,LogModel!Q$5,0)+(Q15*Q$6)),0)</f>
        <v>0</v>
      </c>
      <c r="R16" s="13">
        <f ca="1">IFERROR(IF(R$7,LN(OFFSET(DataSet!P13,LogModel!R$5,0)+(R15*R$6)),OFFSET(DataSet!P13,LogModel!R$5,0)+(R15*R$6)),0)</f>
        <v>0</v>
      </c>
      <c r="S16" s="13">
        <f ca="1">IFERROR(IF(S$7,LN(OFFSET(DataSet!Q13,LogModel!S$5,0)+(S15*S$6)),OFFSET(DataSet!Q13,LogModel!S$5,0)+(S15*S$6)),0)</f>
        <v>0</v>
      </c>
      <c r="T16" s="14">
        <f ca="1">IFERROR(IF(T$7,LN(OFFSET(DataSet!R13,LogModel!T$5,0)+(T15*T$6)),OFFSET(DataSet!R13,LogModel!T$5,0)+(T15*T$6)),0)</f>
        <v>0</v>
      </c>
      <c r="U16" s="14">
        <f ca="1">IFERROR(IF(U$7,LN(OFFSET(DataSet!S13,LogModel!U$5,0)+(U15*U$6)),OFFSET(DataSet!S13,LogModel!U$5,0)+(U15*U$6)),0)</f>
        <v>0</v>
      </c>
      <c r="V16" s="14">
        <f ca="1">IFERROR(IF(V$7,LN(OFFSET(DataSet!T13,LogModel!V$5,0)+(V15*V$6)),OFFSET(DataSet!T13,LogModel!V$5,0)+(V15*V$6)),0)</f>
        <v>0</v>
      </c>
      <c r="W16" s="14">
        <f ca="1">IFERROR(IF(W$7,LN(OFFSET(DataSet!U13,LogModel!W$5,0)+(W15*W$6)),OFFSET(DataSet!U13,LogModel!W$5,0)+(W15*W$6)),0)</f>
        <v>0</v>
      </c>
      <c r="X16" s="14">
        <f ca="1">IFERROR(IF(X$7,LN(OFFSET(DataSet!V13,LogModel!X$5,0)+(X15*X$6)),OFFSET(DataSet!V13,LogModel!X$5,0)+(X15*X$6)),0)</f>
        <v>0</v>
      </c>
      <c r="Y16" s="14">
        <f ca="1">IFERROR(IF(Y$7,LN(OFFSET(DataSet!W13,LogModel!Y$5,0)+(Y15*Y$6)),OFFSET(DataSet!W13,LogModel!Y$5,0)+(Y15*Y$6)),0)</f>
        <v>0</v>
      </c>
      <c r="Z16" s="14">
        <f ca="1">IFERROR(IF(Z$7,LN(OFFSET(DataSet!X13,LogModel!Z$5,0)+(Z15*Z$6)),OFFSET(DataSet!X13,LogModel!Z$5,0)+(Z15*Z$6)),0)</f>
        <v>0</v>
      </c>
      <c r="AA16" s="14">
        <f ca="1">IFERROR(IF(AA$7,LN(OFFSET(DataSet!Y13,LogModel!AA$5,0)+(AA15*AA$6)),OFFSET(DataSet!Y13,LogModel!AA$5,0)+(AA15*AA$6)),0)</f>
        <v>0</v>
      </c>
      <c r="AB16" s="14">
        <f ca="1">IFERROR(IF(AB$7,LN(OFFSET(DataSet!Z13,LogModel!AB$5,0)+(AB15*AB$6)),OFFSET(DataSet!Z13,LogModel!AB$5,0)+(AB15*AB$6)),0)</f>
        <v>1</v>
      </c>
      <c r="AC16" s="15">
        <f ca="1">IFERROR(IF(AC$7,LN(OFFSET(DataSet!AA13,LogModel!AC$5,0)+(AC15*AC$6)),OFFSET(DataSet!AA13,LogModel!AC$5,0)+(AC15*AC$6)),0)</f>
        <v>0</v>
      </c>
      <c r="AD16" s="15">
        <f ca="1">IFERROR(IF(AD$7,LN(OFFSET(DataSet!AB13,LogModel!AD$5,0)+(AD15*AD$6)),OFFSET(DataSet!AB13,LogModel!AD$5,0)+(AD15*AD$6)),0)</f>
        <v>0</v>
      </c>
      <c r="AE16" s="15">
        <f ca="1">IFERROR(IF(AE$7,LN(OFFSET(DataSet!AC13,LogModel!AE$5,0)+(AE15*AE$6)),OFFSET(DataSet!AC13,LogModel!AE$5,0)+(AE15*AE$6)),0)</f>
        <v>0</v>
      </c>
      <c r="AF16" s="15">
        <f ca="1">IFERROR(IF(AF$7,LN(OFFSET(DataSet!AD13,LogModel!AF$5,0)+(AF15*AF$6)),OFFSET(DataSet!AD13,LogModel!AF$5,0)+(AF15*AF$6)),0)</f>
        <v>0</v>
      </c>
      <c r="AG16" s="15">
        <f ca="1">IFERROR(IF(AG$7,LN(OFFSET(DataSet!AE13,LogModel!AG$5,0)+(AG15*AG$6)),OFFSET(DataSet!AE13,LogModel!AG$5,0)+(AG15*AG$6)),0)</f>
        <v>0</v>
      </c>
      <c r="AH16" s="15">
        <f ca="1">IFERROR(IF(AH$7,LN(OFFSET(DataSet!AF13,LogModel!AH$5,0)+(AH15*AH$6)),OFFSET(DataSet!AF13,LogModel!AH$5,0)+(AH15*AH$6)),0)</f>
        <v>0</v>
      </c>
      <c r="AI16" s="15">
        <f ca="1">IFERROR(IF(AI$7,LN(OFFSET(DataSet!AG13,LogModel!AI$5,0)+(AI15*AI$6)),OFFSET(DataSet!AG13,LogModel!AI$5,0)+(AI15*AI$6)),0)</f>
        <v>0</v>
      </c>
      <c r="AJ16" s="15">
        <f ca="1">IFERROR(IF(AJ$7,LN(OFFSET(DataSet!AH13,LogModel!AJ$5,0)+(AJ15*AJ$6)),OFFSET(DataSet!AH13,LogModel!AJ$5,0)+(AJ15*AJ$6)),0)</f>
        <v>0</v>
      </c>
      <c r="AK16" s="15">
        <f ca="1">IFERROR(IF(AK$7,LN(OFFSET(DataSet!AI13,LogModel!AK$5,0)+(AK15*AK$6)),OFFSET(DataSet!AI13,LogModel!AK$5,0)+(AK15*AK$6)),0)</f>
        <v>0</v>
      </c>
      <c r="AL16" s="13">
        <f ca="1">IFERROR(IF(AL$7,LN(OFFSET(DataSet!AJ13,LogModel!AL$5,0)+(AL15*AL$6)),OFFSET(DataSet!AJ13,LogModel!AL$5,0)+(AL15*AL$6)),0)</f>
        <v>0</v>
      </c>
      <c r="AM16" s="13">
        <f ca="1">IFERROR(IF(AM$7,LN(OFFSET(DataSet!AK13,LogModel!AM$5,0)+(AM15*AM$6)),OFFSET(DataSet!AK13,LogModel!AM$5,0)+(AM15*AM$6)),0)</f>
        <v>0</v>
      </c>
      <c r="AN16" s="13">
        <f ca="1">IFERROR(IF(AN$7,LN(OFFSET(DataSet!AL13,LogModel!AN$5,0)+(AN15*AN$6)),OFFSET(DataSet!AL13,LogModel!AN$5,0)+(AN15*AN$6)),0)</f>
        <v>1</v>
      </c>
      <c r="AO16" s="17">
        <f ca="1">IFERROR(IF(AO$7,LN(OFFSET(DataSet!AM13,LogModel!AO$5,0)+(AO15*AO$6)),OFFSET(DataSet!AM13,LogModel!AO$5,0)+(AO15*AO$6)),0)</f>
        <v>7.4285714285714297</v>
      </c>
      <c r="AP16" s="17">
        <f ca="1">IFERROR(IF(AP$7,LN(OFFSET(DataSet!AN13,LogModel!AP$5,0)+(AP15*AP$6)),OFFSET(DataSet!AN13,LogModel!AP$5,0)+(AP15*AP$6)),0)</f>
        <v>0</v>
      </c>
      <c r="AQ16" s="17">
        <f ca="1">IFERROR(IF(AQ$7,LN(OFFSET(DataSet!AO13,LogModel!AQ$5,0)+(AQ15*AQ$6)),OFFSET(DataSet!AO13,LogModel!AQ$5,0)+(AQ15*AQ$6)),0)</f>
        <v>0</v>
      </c>
      <c r="AR16" s="17">
        <f ca="1">IFERROR(IF(AR$7,LN(OFFSET(DataSet!AP13,LogModel!AR$5,0)+(AR15*AR$6)),OFFSET(DataSet!AP13,LogModel!AR$5,0)+(AR15*AR$6)),0)</f>
        <v>0</v>
      </c>
      <c r="AS16" s="18">
        <f ca="1">IFERROR(IF(AS$7,LN(OFFSET(DataSet!AQ13,LogModel!AS$5,0)+(AS15*AS$6)),OFFSET(DataSet!AQ13,LogModel!AS$5,0)+(AS15*AS$6)),0)</f>
        <v>0</v>
      </c>
      <c r="AT16" s="19">
        <f ca="1">IFERROR(IF(AT$7,LN(OFFSET(DataSet!AR13,LogModel!AT$5,0)+(AT15*AT$6)),OFFSET(DataSet!AR13,LogModel!AT$5,0)+(AT15*AT$6)),0)</f>
        <v>1.7562569733779501</v>
      </c>
      <c r="AU16" s="20">
        <f ca="1">IFERROR(IF(AU$7,LN(OFFSET(DataSet!AS13,LogModel!AU$5,0)+(AU15*AU$6)),OFFSET(DataSet!AS13,LogModel!AU$5,0)+(AU15*AU$6)),0)</f>
        <v>2.9715659468297302</v>
      </c>
      <c r="AV16" s="20">
        <f ca="1">IFERROR(IF(AV$7,LN(OFFSET(DataSet!AT13,LogModel!AV$5,0)+(AV15*AV$6)),OFFSET(DataSet!AT13,LogModel!AV$5,0)+(AV15*AV$6)),0)</f>
        <v>1.2425798795004599</v>
      </c>
      <c r="AW16" s="20">
        <f ca="1">IFERROR(IF(AW$7,LN(OFFSET(DataSet!AU13,LogModel!AW$5,0)+(AW15*AW$6)),OFFSET(DataSet!AU13,LogModel!AW$5,0)+(AW15*AW$6)),0)</f>
        <v>-1.55026906945849</v>
      </c>
      <c r="AX16" s="20">
        <f ca="1">IFERROR(IF(AX$7,LN(OFFSET(DataSet!AV13,LogModel!AX$5,0)+(AX15*AX$6)),OFFSET(DataSet!AV13,LogModel!AX$5,0)+(AX15*AX$6)),0)</f>
        <v>7.7684183339578299</v>
      </c>
      <c r="AY16" s="20">
        <f ca="1">IFERROR(IF(AY$7,LN(OFFSET(DataSet!AW13,LogModel!AY$5,0)+(AY15*AY$6)),OFFSET(DataSet!AW13,LogModel!AY$5,0)+(AY15*AY$6)),0)</f>
        <v>1.7622003000959601</v>
      </c>
      <c r="AZ16" s="20">
        <f ca="1">IFERROR(IF(AZ$7,LN(OFFSET(DataSet!AX13,LogModel!AZ$5,0)+(AZ15*AZ$6)),OFFSET(DataSet!AX13,LogModel!AZ$5,0)+(AZ15*AZ$6)),0)</f>
        <v>2.9918275097590401</v>
      </c>
      <c r="BA16" s="20">
        <f ca="1">IFERROR(IF(BA$7,LN(OFFSET(DataSet!AY13,LogModel!BA$5,0)+(BA15*BA$6)),OFFSET(DataSet!AY13,LogModel!BA$5,0)+(BA15*BA$6)),0)</f>
        <v>9.5246753073357908</v>
      </c>
      <c r="BB16" s="20">
        <f ca="1">IFERROR(IF(BB$7,LN(OFFSET(DataSet!AZ13,LogModel!BB$5,0)+(BB15*BB$6)),OFFSET(DataSet!AZ13,LogModel!BB$5,0)+(BB15*BB$6)),0)</f>
        <v>1.7080694810378401</v>
      </c>
      <c r="BC16" s="20">
        <f ca="1">IFERROR(IF(BC$7,LN(OFFSET(DataSet!BA13,LogModel!BC$5,0)+(BC15*BC$6)),OFFSET(DataSet!BA13,LogModel!BC$5,0)+(BC15*BC$6)),0)</f>
        <v>4.7337662469256996</v>
      </c>
      <c r="BD16" s="20">
        <f ca="1">IFERROR(IF(BD$7,LN(OFFSET(DataSet!BB13,LogModel!BD$5,0)+(BD15*BD$6)),OFFSET(DataSet!BB13,LogModel!BD$5,0)+(BD15*BD$6)),0)</f>
        <v>2.9506493605383</v>
      </c>
      <c r="BE16" s="21">
        <f ca="1">IFERROR(IF(BE$7,LN(OFFSET(DataSet!BC13,LogModel!BE$5,0)+(BE15*BE$6)),OFFSET(DataSet!BC13,LogModel!BE$5,0)+(BE15*BE$6)),0)</f>
        <v>1.4415584403005499</v>
      </c>
      <c r="BF16" s="16">
        <f ca="1">IFERROR(IF(BF$7,LN(OFFSET(DataSet!BD13,LogModel!BF$5,0)+(BF15*BF$6)),OFFSET(DataSet!BD13,LogModel!BF$5,0)+(BF15*BF$6)),0)</f>
        <v>4</v>
      </c>
      <c r="BG16" s="17">
        <f ca="1">IFERROR(IF(BG$7,LN(OFFSET(DataSet!BE13,LogModel!BG$5,0)+(BG15*BG$6)),OFFSET(DataSet!BE13,LogModel!BG$5,0)+(BG15*BG$6)),0)</f>
        <v>-8</v>
      </c>
      <c r="BH16" s="17">
        <f ca="1">IFERROR(IF(BH$7,LN(OFFSET(DataSet!BF13,LogModel!BH$5,0)+(BH15*BH$6)),OFFSET(DataSet!BF13,LogModel!BH$5,0)+(BH15*BH$6)),0)</f>
        <v>-33</v>
      </c>
      <c r="BI16" s="17">
        <f ca="1">IFERROR(IF(BI$7,LN(OFFSET(DataSet!BG13,LogModel!BI$5,0)+(BI15*BI$6)),OFFSET(DataSet!BG13,LogModel!BI$5,0)+(BI15*BI$6)),0)</f>
        <v>-21</v>
      </c>
      <c r="BJ16" s="17">
        <f ca="1">IFERROR(IF(BJ$7,LN(OFFSET(DataSet!BH13,LogModel!BJ$5,0)+(BJ15*BJ$6)),OFFSET(DataSet!BH13,LogModel!BJ$5,0)+(BJ15*BJ$6)),0)</f>
        <v>0</v>
      </c>
      <c r="BK16" s="17">
        <f ca="1">IFERROR(IF(BK$7,LN(OFFSET(DataSet!BI13,LogModel!BK$5,0)+(BK15*BK$6)),OFFSET(DataSet!BI13,LogModel!BK$5,0)+(BK15*BK$6)),0)</f>
        <v>10</v>
      </c>
      <c r="BL16" s="17">
        <f ca="1">IFERROR(IF(BL$7,LN(OFFSET(DataSet!BJ13,LogModel!BL$5,0)+(BL15*BL$6)),OFFSET(DataSet!BJ13,LogModel!BL$5,0)+(BL15*BL$6)),0)</f>
        <v>101.74299999999999</v>
      </c>
      <c r="BM16" s="17">
        <f ca="1">IFERROR(IF(BM$7,LN(OFFSET(DataSet!BK13,LogModel!BM$5,0)+(BM15*BM$6)),OFFSET(DataSet!BK13,LogModel!BM$5,0)+(BM15*BM$6)),0)</f>
        <v>101.06789999999999</v>
      </c>
      <c r="BN16" s="17">
        <f ca="1">IFERROR(IF(BN$7,LN(OFFSET(DataSet!BL13,LogModel!BN$5,0)+(BN15*BN$6)),OFFSET(DataSet!BL13,LogModel!BN$5,0)+(BN15*BN$6)),0)</f>
        <v>103.7086</v>
      </c>
      <c r="BO16" s="17">
        <f ca="1">IFERROR(IF(BO$7,LN(OFFSET(DataSet!BM13,LogModel!BO$5,0)+(BO15*BO$6)),OFFSET(DataSet!BM13,LogModel!BO$5,0)+(BO15*BO$6)),0)</f>
        <v>118.90989999999999</v>
      </c>
      <c r="BP16" s="17">
        <f ca="1">IFERROR(IF(BP$7,LN(OFFSET(DataSet!BN13,LogModel!BP$5,0)+(BP15*BP$6)),OFFSET(DataSet!BN13,LogModel!BP$5,0)+(BP15*BP$6)),0)</f>
        <v>105.4</v>
      </c>
      <c r="BQ16" s="17">
        <f ca="1">IFERROR(IF(BQ$7,LN(OFFSET(DataSet!BO13,LogModel!BQ$5,0)+(BQ15*BQ$6)),OFFSET(DataSet!BO13,LogModel!BQ$5,0)+(BQ15*BQ$6)),0)</f>
        <v>104.6799</v>
      </c>
      <c r="BR16" s="17">
        <f ca="1">IFERROR(IF(BR$7,LN(OFFSET(DataSet!BP13,LogModel!BR$5,0)+(BR15*BR$6)),OFFSET(DataSet!BP13,LogModel!BR$5,0)+(BR15*BR$6)),0)</f>
        <v>102.1915</v>
      </c>
      <c r="BS16" s="17">
        <f ca="1">IFERROR(IF(BS$7,LN(OFFSET(DataSet!BQ13,LogModel!BS$5,0)+(BS15*BS$6)),OFFSET(DataSet!BQ13,LogModel!BS$5,0)+(BS15*BS$6)),0)</f>
        <v>104.5599</v>
      </c>
      <c r="BT16" s="17">
        <f ca="1">IFERROR(IF(BT$7,LN(OFFSET(DataSet!BR13,LogModel!BT$5,0)+(BT15*BT$6)),OFFSET(DataSet!BR13,LogModel!BT$5,0)+(BT15*BT$6)),0)</f>
        <v>1404845</v>
      </c>
      <c r="BU16" s="17">
        <f ca="1">IFERROR(IF(BU$7,LN(OFFSET(DataSet!BS13,LogModel!BU$5,0)+(BU15*BU$6)),OFFSET(DataSet!BS13,LogModel!BU$5,0)+(BU15*BU$6)),0)</f>
        <v>1166011.8870709301</v>
      </c>
      <c r="BV16" s="17">
        <f ca="1">IFERROR(IF(BV$7,LN(OFFSET(DataSet!BT13,LogModel!BV$5,0)+(BV15*BV$6)),OFFSET(DataSet!BT13,LogModel!BV$5,0)+(BV15*BV$6)),0)</f>
        <v>103.7086</v>
      </c>
      <c r="BW16" s="17">
        <f ca="1">IFERROR(IF(BW$7,LN(OFFSET(DataSet!BU13,LogModel!BW$5,0)+(BW15*BW$6)),OFFSET(DataSet!BU13,LogModel!BW$5,0)+(BW15*BW$6)),0)</f>
        <v>4.9000000000000004</v>
      </c>
      <c r="BX16" s="17">
        <f ca="1">IFERROR(IF(BX$7,LN(OFFSET(DataSet!BV13,LogModel!BX$5,0)+(BX15*BX$6)),OFFSET(DataSet!BV13,LogModel!BX$5,0)+(BX15*BX$6)),0)</f>
        <v>5.5</v>
      </c>
      <c r="BY16" s="17">
        <f ca="1">IFERROR(IF(BY$7,LN(OFFSET(DataSet!BW13,LogModel!BY$5,0)+(BY15*BY$6)),OFFSET(DataSet!BW13,LogModel!BY$5,0)+(BY15*BY$6)),0)</f>
        <v>102.4</v>
      </c>
      <c r="BZ16" s="17">
        <f ca="1">IFERROR(IF(BZ$7,LN(OFFSET(DataSet!BX13,LogModel!BZ$5,0)+(BZ15*BZ$6)),OFFSET(DataSet!BX13,LogModel!BZ$5,0)+(BZ15*BZ$6)),0)</f>
        <v>4.6386049620743286</v>
      </c>
      <c r="CA16" s="17">
        <f ca="1">IFERROR(IF(CA$7,LN(OFFSET(DataSet!BY13,LogModel!CA$5,0)+(CA15*CA$6)),OFFSET(DataSet!BY13,LogModel!CA$5,0)+(CA15*CA$6)),0)</f>
        <v>102.6</v>
      </c>
      <c r="CB16" s="18">
        <f ca="1">IFERROR(IF(CB$7,LN(OFFSET(DataSet!BZ13,LogModel!CB$5,0)+(CB15*CB$6)),OFFSET(DataSet!BZ13,LogModel!CB$5,0)+(CB15*CB$6)),0)</f>
        <v>102.3</v>
      </c>
      <c r="CC16" s="30">
        <f ca="1">IFERROR(IF(CC$7,LN(OFFSET(DataSet!CA13,LogModel!CC$5,0)+(CC15*CC$6)),OFFSET(DataSet!CA13,LogModel!CC$5,0)+(CC15*CC$6)),0)</f>
        <v>-0.22314355131420971</v>
      </c>
      <c r="CD16" s="40">
        <f ca="1">IFERROR(IF(CD$7,LN(OFFSET(DataSet!CB13,LogModel!CD$5,0)+(CD15*CD$6)),OFFSET(DataSet!CB13,LogModel!CD$5,0)+(CD15*CD$6)),0)</f>
        <v>2.1369653858180224</v>
      </c>
      <c r="CE16" s="41">
        <f ca="1">IFERROR(IF(CE$7,LN(OFFSET(DataSet!CC13,LogModel!CE$5,0)+(CE15*CE$6)),OFFSET(DataSet!CC13,LogModel!CE$5,0)+(CE15*CE$6)),0)</f>
        <v>8.8740000000000006</v>
      </c>
      <c r="CF16" s="41">
        <f ca="1">IFERROR(IF(CF$7,LN(OFFSET(DataSet!CD13,LogModel!CF$5,0)+(CF15*CF$6)),OFFSET(DataSet!CD13,LogModel!CF$5,0)+(CF15*CF$6)),0)</f>
        <v>7.9749999999999996</v>
      </c>
      <c r="CG16" s="41">
        <f ca="1">IFERROR(IF(CG$7,LN(OFFSET(DataSet!CE13,LogModel!CG$5,0)+(CG15*CG$6)),OFFSET(DataSet!CE13,LogModel!CG$5,0)+(CG15*CG$6)),0)</f>
        <v>9.5946613172021102</v>
      </c>
      <c r="CH16" s="6">
        <f ca="1">IFERROR(IF(CH$7,LN(OFFSET(DataSet!CF13,LogModel!CH$5,0)+(CH15*CH$6)),OFFSET(DataSet!CF13,LogModel!CH$5,0)+(CH15*CH$6)),0)</f>
        <v>0</v>
      </c>
      <c r="CI16" s="6">
        <f ca="1">IFERROR(IF(CI$7,LN(OFFSET(DataSet!CG13,LogModel!CI$5,0)+(CI15*CI$6)),OFFSET(DataSet!CG13,LogModel!CI$5,0)+(CI15*CI$6)),0)</f>
        <v>1</v>
      </c>
      <c r="CJ16">
        <f ca="1">IFERROR(IF(CJ$7,LN(OFFSET(DataSet!CH13,LogModel!CJ$5,0)+(CJ15*CJ$6)),OFFSET(DataSet!CH13,LogModel!CJ$5,0)+(CJ15*CJ$6)),0)</f>
        <v>0</v>
      </c>
      <c r="CK16">
        <f ca="1">IFERROR(IF(CK$7,LN(OFFSET(DataSet!CI13,LogModel!CK$5,0)+(CK15*CK$6)),OFFSET(DataSet!CI13,LogModel!CK$5,0)+(CK15*CK$6)),0)</f>
        <v>0</v>
      </c>
      <c r="CL16">
        <f ca="1">IFERROR(IF(CL$7,LN(OFFSET(DataSet!CJ13,LogModel!CL$5,0)+(CL15*CL$6)),OFFSET(DataSet!CJ13,LogModel!CL$5,0)+(CL15*CL$6)),0)</f>
        <v>0</v>
      </c>
      <c r="CM16" s="40">
        <f ca="1">IFERROR(IF(CM$7,LN(OFFSET(DataSet!CK13,LogModel!CM$5,0)+(CM15*CM$6)),OFFSET(DataSet!CK13,LogModel!CM$5,0)+(CM15*CM$6)),0)</f>
        <v>0</v>
      </c>
      <c r="CN16" s="41">
        <f ca="1">IFERROR(IF(CN$7,LN(OFFSET(DataSet!CL13,LogModel!CN$5,0)+(CN15*CN$6)),OFFSET(DataSet!CL13,LogModel!CN$5,0)+(CN15*CN$6)),0)</f>
        <v>0</v>
      </c>
      <c r="CO16" s="41">
        <f ca="1">IFERROR(IF(CO$7,LN(OFFSET(DataSet!CM13,LogModel!CO$5,0)+(CO15*CO$6)),OFFSET(DataSet!CM13,LogModel!CO$5,0)+(CO15*CO$6)),0)</f>
        <v>0</v>
      </c>
      <c r="CP16" s="41">
        <f ca="1">IFERROR(IF(CP$7,LN(OFFSET(DataSet!CN13,LogModel!CP$5,0)+(CP15*CP$6)),OFFSET(DataSet!CN13,LogModel!CP$5,0)+(CP15*CP$6)),0)</f>
        <v>0</v>
      </c>
      <c r="CQ16" s="17">
        <f ca="1">IFERROR(IF(CQ$7,LN(OFFSET(DataSet!CO13,LogModel!CQ$5,0)+(CQ15*CQ$6)),OFFSET(DataSet!CO13,LogModel!CQ$5,0)+(CQ15*CQ$6)),0)</f>
        <v>0</v>
      </c>
      <c r="CR16" s="17">
        <f ca="1">IFERROR(IF(CR$7,LN(OFFSET(DataSet!CP13,LogModel!CR$5,0)+(CR15*CR$6)),OFFSET(DataSet!CP13,LogModel!CR$5,0)+(CR15*CR$6)),0)</f>
        <v>0</v>
      </c>
      <c r="CS16" s="17">
        <f ca="1">IFERROR(IF(CS$7,LN(OFFSET(DataSet!CQ13,LogModel!CS$5,0)+(CS15*CS$6)),OFFSET(DataSet!CQ13,LogModel!CS$5,0)+(CS15*CS$6)),0)</f>
        <v>0</v>
      </c>
      <c r="CT16" s="17">
        <f ca="1">IFERROR(IF(CT$7,LN(OFFSET(DataSet!CR13,LogModel!CT$5,0)+(CT15*CT$6)),OFFSET(DataSet!CR13,LogModel!CT$5,0)+(CT15*CT$6)),0)</f>
        <v>0</v>
      </c>
      <c r="CU16" s="20">
        <f ca="1">IFERROR(IF(CU$7,LN(OFFSET(DataSet!CS13,LogModel!CU$5,0)+(CU15*CU$6)),OFFSET(DataSet!CS13,LogModel!CU$5,0)+(CU15*CU$6)),0)</f>
        <v>0</v>
      </c>
      <c r="CV16" s="20">
        <f ca="1">IFERROR(IF(CV$7,LN(OFFSET(DataSet!CT13,LogModel!CV$5,0)+(CV15*CV$6)),OFFSET(DataSet!CT13,LogModel!CV$5,0)+(CV15*CV$6)),0)</f>
        <v>0</v>
      </c>
      <c r="CW16" s="20">
        <f ca="1">IFERROR(IF(CW$7,LN(OFFSET(DataSet!CU13,LogModel!CW$5,0)+(CW15*CW$6)),OFFSET(DataSet!CU13,LogModel!CW$5,0)+(CW15*CW$6)),0)</f>
        <v>0</v>
      </c>
      <c r="CX16" s="20">
        <f ca="1">IFERROR(IF(CX$7,LN(OFFSET(DataSet!CV13,LogModel!CX$5,0)+(CX15*CX$6)),OFFSET(DataSet!CV13,LogModel!CX$5,0)+(CX15*CX$6)),0)</f>
        <v>0</v>
      </c>
      <c r="CY16" s="113">
        <f ca="1">IFERROR(IF(CY$7,LN(OFFSET(DataSet!CW13,LogModel!CY$5,0)+(CY15*CY$6)),OFFSET(DataSet!CW13,LogModel!CY$5,0)+(CY15*CY$6)),0)</f>
        <v>0</v>
      </c>
      <c r="CZ16" s="135">
        <f ca="1">IFERROR(IF(CZ$7,LN(OFFSET(DataSet!CX13,LogModel!CZ$5,0)+(CZ15*CZ$6)),OFFSET(DataSet!CX13,LogModel!CZ$5,0)+(CZ15*CZ$6)),0)</f>
        <v>58125</v>
      </c>
      <c r="DA16" s="136">
        <f ca="1">IFERROR(IF(DA$7,LN(OFFSET(DataSet!CY13,LogModel!DA$5,0)+(DA15*DA$6)),OFFSET(DataSet!CY13,LogModel!DA$5,0)+(DA15*DA$6)),0)</f>
        <v>0</v>
      </c>
      <c r="DB16" s="137">
        <f ca="1">IFERROR(IF(DB$7,LN(OFFSET(DataSet!CZ13,LogModel!DB$5,0)+(DB15*DB$6)),OFFSET(DataSet!CZ13,LogModel!DB$5,0)+(DB15*DB$6)),0)</f>
        <v>357937</v>
      </c>
    </row>
    <row r="17" spans="1:106" x14ac:dyDescent="0.25">
      <c r="B17" s="1">
        <f t="shared" si="1"/>
        <v>43886</v>
      </c>
      <c r="C17" s="87">
        <f t="shared" ca="1" si="0"/>
        <v>449929.67321755562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IFERROR(IF(H$7,LN(OFFSET(DataSet!F14,LogModel!H$5,0)+(H16*H$6)),OFFSET(DataSet!F14,LogModel!H$5,0)+(H16*H$6)),0)</f>
        <v>0</v>
      </c>
      <c r="I17" s="13">
        <f ca="1">IFERROR(IF(I$7,LN(OFFSET(DataSet!G14,LogModel!I$5,0)+(I16*I$6)),OFFSET(DataSet!G14,LogModel!I$5,0)+(I16*I$6)),0)</f>
        <v>0.57142857142857095</v>
      </c>
      <c r="J17" s="13">
        <f ca="1">IFERROR(IF(J$7,LN(OFFSET(DataSet!H14,LogModel!J$5,0)+(J16*J$6)),OFFSET(DataSet!H14,LogModel!J$5,0)+(J16*J$6)),0)</f>
        <v>0.42857142857142799</v>
      </c>
      <c r="K17" s="13">
        <f ca="1">IFERROR(IF(K$7,LN(OFFSET(DataSet!I14,LogModel!K$5,0)+(K16*K$6)),OFFSET(DataSet!I14,LogModel!K$5,0)+(K16*K$6)),0)</f>
        <v>0</v>
      </c>
      <c r="L17" s="13">
        <f ca="1">IFERROR(IF(L$7,LN(OFFSET(DataSet!J14,LogModel!L$5,0)+(L16*L$6)),OFFSET(DataSet!J14,LogModel!L$5,0)+(L16*L$6)),0)</f>
        <v>0</v>
      </c>
      <c r="M17" s="13">
        <f ca="1">IFERROR(IF(M$7,LN(OFFSET(DataSet!K14,LogModel!M$5,0)+(M16*M$6)),OFFSET(DataSet!K14,LogModel!M$5,0)+(M16*M$6)),0)</f>
        <v>0</v>
      </c>
      <c r="N17" s="13">
        <f ca="1">IFERROR(IF(N$7,LN(OFFSET(DataSet!L14,LogModel!N$5,0)+(N16*N$6)),OFFSET(DataSet!L14,LogModel!N$5,0)+(N16*N$6)),0)</f>
        <v>0</v>
      </c>
      <c r="O17" s="13">
        <f ca="1">IFERROR(IF(O$7,LN(OFFSET(DataSet!M14,LogModel!O$5,0)+(O16*O$6)),OFFSET(DataSet!M14,LogModel!O$5,0)+(O16*O$6)),0)</f>
        <v>0</v>
      </c>
      <c r="P17" s="13">
        <f ca="1">IFERROR(IF(P$7,LN(OFFSET(DataSet!N14,LogModel!P$5,0)+(P16*P$6)),OFFSET(DataSet!N14,LogModel!P$5,0)+(P16*P$6)),0)</f>
        <v>0</v>
      </c>
      <c r="Q17" s="13">
        <f ca="1">IFERROR(IF(Q$7,LN(OFFSET(DataSet!O14,LogModel!Q$5,0)+(Q16*Q$6)),OFFSET(DataSet!O14,LogModel!Q$5,0)+(Q16*Q$6)),0)</f>
        <v>0</v>
      </c>
      <c r="R17" s="13">
        <f ca="1">IFERROR(IF(R$7,LN(OFFSET(DataSet!P14,LogModel!R$5,0)+(R16*R$6)),OFFSET(DataSet!P14,LogModel!R$5,0)+(R16*R$6)),0)</f>
        <v>0</v>
      </c>
      <c r="S17" s="13">
        <f ca="1">IFERROR(IF(S$7,LN(OFFSET(DataSet!Q14,LogModel!S$5,0)+(S16*S$6)),OFFSET(DataSet!Q14,LogModel!S$5,0)+(S16*S$6)),0)</f>
        <v>0</v>
      </c>
      <c r="T17" s="14">
        <f ca="1">IFERROR(IF(T$7,LN(OFFSET(DataSet!R14,LogModel!T$5,0)+(T16*T$6)),OFFSET(DataSet!R14,LogModel!T$5,0)+(T16*T$6)),0)</f>
        <v>0</v>
      </c>
      <c r="U17" s="14">
        <f ca="1">IFERROR(IF(U$7,LN(OFFSET(DataSet!S14,LogModel!U$5,0)+(U16*U$6)),OFFSET(DataSet!S14,LogModel!U$5,0)+(U16*U$6)),0)</f>
        <v>0</v>
      </c>
      <c r="V17" s="14">
        <f ca="1">IFERROR(IF(V$7,LN(OFFSET(DataSet!T14,LogModel!V$5,0)+(V16*V$6)),OFFSET(DataSet!T14,LogModel!V$5,0)+(V16*V$6)),0)</f>
        <v>0</v>
      </c>
      <c r="W17" s="14">
        <f ca="1">IFERROR(IF(W$7,LN(OFFSET(DataSet!U14,LogModel!W$5,0)+(W16*W$6)),OFFSET(DataSet!U14,LogModel!W$5,0)+(W16*W$6)),0)</f>
        <v>0</v>
      </c>
      <c r="X17" s="14">
        <f ca="1">IFERROR(IF(X$7,LN(OFFSET(DataSet!V14,LogModel!X$5,0)+(X16*X$6)),OFFSET(DataSet!V14,LogModel!X$5,0)+(X16*X$6)),0)</f>
        <v>0</v>
      </c>
      <c r="Y17" s="14">
        <f ca="1">IFERROR(IF(Y$7,LN(OFFSET(DataSet!W14,LogModel!Y$5,0)+(Y16*Y$6)),OFFSET(DataSet!W14,LogModel!Y$5,0)+(Y16*Y$6)),0)</f>
        <v>0</v>
      </c>
      <c r="Z17" s="14">
        <f ca="1">IFERROR(IF(Z$7,LN(OFFSET(DataSet!X14,LogModel!Z$5,0)+(Z16*Z$6)),OFFSET(DataSet!X14,LogModel!Z$5,0)+(Z16*Z$6)),0)</f>
        <v>0</v>
      </c>
      <c r="AA17" s="14">
        <f ca="1">IFERROR(IF(AA$7,LN(OFFSET(DataSet!Y14,LogModel!AA$5,0)+(AA16*AA$6)),OFFSET(DataSet!Y14,LogModel!AA$5,0)+(AA16*AA$6)),0)</f>
        <v>1</v>
      </c>
      <c r="AB17" s="14">
        <f ca="1">IFERROR(IF(AB$7,LN(OFFSET(DataSet!Z14,LogModel!AB$5,0)+(AB16*AB$6)),OFFSET(DataSet!Z14,LogModel!AB$5,0)+(AB16*AB$6)),0)</f>
        <v>0</v>
      </c>
      <c r="AC17" s="15">
        <f ca="1">IFERROR(IF(AC$7,LN(OFFSET(DataSet!AA14,LogModel!AC$5,0)+(AC16*AC$6)),OFFSET(DataSet!AA14,LogModel!AC$5,0)+(AC16*AC$6)),0)</f>
        <v>0</v>
      </c>
      <c r="AD17" s="15">
        <f ca="1">IFERROR(IF(AD$7,LN(OFFSET(DataSet!AB14,LogModel!AD$5,0)+(AD16*AD$6)),OFFSET(DataSet!AB14,LogModel!AD$5,0)+(AD16*AD$6)),0)</f>
        <v>0</v>
      </c>
      <c r="AE17" s="15">
        <f ca="1">IFERROR(IF(AE$7,LN(OFFSET(DataSet!AC14,LogModel!AE$5,0)+(AE16*AE$6)),OFFSET(DataSet!AC14,LogModel!AE$5,0)+(AE16*AE$6)),0)</f>
        <v>0</v>
      </c>
      <c r="AF17" s="15">
        <f ca="1">IFERROR(IF(AF$7,LN(OFFSET(DataSet!AD14,LogModel!AF$5,0)+(AF16*AF$6)),OFFSET(DataSet!AD14,LogModel!AF$5,0)+(AF16*AF$6)),0)</f>
        <v>0</v>
      </c>
      <c r="AG17" s="15">
        <f ca="1">IFERROR(IF(AG$7,LN(OFFSET(DataSet!AE14,LogModel!AG$5,0)+(AG16*AG$6)),OFFSET(DataSet!AE14,LogModel!AG$5,0)+(AG16*AG$6)),0)</f>
        <v>0</v>
      </c>
      <c r="AH17" s="15">
        <f ca="1">IFERROR(IF(AH$7,LN(OFFSET(DataSet!AF14,LogModel!AH$5,0)+(AH16*AH$6)),OFFSET(DataSet!AF14,LogModel!AH$5,0)+(AH16*AH$6)),0)</f>
        <v>0</v>
      </c>
      <c r="AI17" s="15">
        <f ca="1">IFERROR(IF(AI$7,LN(OFFSET(DataSet!AG14,LogModel!AI$5,0)+(AI16*AI$6)),OFFSET(DataSet!AG14,LogModel!AI$5,0)+(AI16*AI$6)),0)</f>
        <v>0</v>
      </c>
      <c r="AJ17" s="15">
        <f ca="1">IFERROR(IF(AJ$7,LN(OFFSET(DataSet!AH14,LogModel!AJ$5,0)+(AJ16*AJ$6)),OFFSET(DataSet!AH14,LogModel!AJ$5,0)+(AJ16*AJ$6)),0)</f>
        <v>0</v>
      </c>
      <c r="AK17" s="15">
        <f ca="1">IFERROR(IF(AK$7,LN(OFFSET(DataSet!AI14,LogModel!AK$5,0)+(AK16*AK$6)),OFFSET(DataSet!AI14,LogModel!AK$5,0)+(AK16*AK$6)),0)</f>
        <v>0</v>
      </c>
      <c r="AL17" s="13">
        <f ca="1">IFERROR(IF(AL$7,LN(OFFSET(DataSet!AJ14,LogModel!AL$5,0)+(AL16*AL$6)),OFFSET(DataSet!AJ14,LogModel!AL$5,0)+(AL16*AL$6)),0)</f>
        <v>0</v>
      </c>
      <c r="AM17" s="13">
        <f ca="1">IFERROR(IF(AM$7,LN(OFFSET(DataSet!AK14,LogModel!AM$5,0)+(AM16*AM$6)),OFFSET(DataSet!AK14,LogModel!AM$5,0)+(AM16*AM$6)),0)</f>
        <v>0</v>
      </c>
      <c r="AN17" s="13">
        <f ca="1">IFERROR(IF(AN$7,LN(OFFSET(DataSet!AL14,LogModel!AN$5,0)+(AN16*AN$6)),OFFSET(DataSet!AL14,LogModel!AN$5,0)+(AN16*AN$6)),0)</f>
        <v>1</v>
      </c>
      <c r="AO17" s="17">
        <f ca="1">IFERROR(IF(AO$7,LN(OFFSET(DataSet!AM14,LogModel!AO$5,0)+(AO16*AO$6)),OFFSET(DataSet!AM14,LogModel!AO$5,0)+(AO16*AO$6)),0)</f>
        <v>8.4285714285714306</v>
      </c>
      <c r="AP17" s="17">
        <f ca="1">IFERROR(IF(AP$7,LN(OFFSET(DataSet!AN14,LogModel!AP$5,0)+(AP16*AP$6)),OFFSET(DataSet!AN14,LogModel!AP$5,0)+(AP16*AP$6)),0)</f>
        <v>0</v>
      </c>
      <c r="AQ17" s="17">
        <f ca="1">IFERROR(IF(AQ$7,LN(OFFSET(DataSet!AO14,LogModel!AQ$5,0)+(AQ16*AQ$6)),OFFSET(DataSet!AO14,LogModel!AQ$5,0)+(AQ16*AQ$6)),0)</f>
        <v>0</v>
      </c>
      <c r="AR17" s="17">
        <f ca="1">IFERROR(IF(AR$7,LN(OFFSET(DataSet!AP14,LogModel!AR$5,0)+(AR16*AR$6)),OFFSET(DataSet!AP14,LogModel!AR$5,0)+(AR16*AR$6)),0)</f>
        <v>0</v>
      </c>
      <c r="AS17" s="18">
        <f ca="1">IFERROR(IF(AS$7,LN(OFFSET(DataSet!AQ14,LogModel!AS$5,0)+(AS16*AS$6)),OFFSET(DataSet!AQ14,LogModel!AS$5,0)+(AS16*AS$6)),0)</f>
        <v>0</v>
      </c>
      <c r="AT17" s="19">
        <f ca="1">IFERROR(IF(AT$7,LN(OFFSET(DataSet!AR14,LogModel!AT$5,0)+(AT16*AT$6)),OFFSET(DataSet!AR14,LogModel!AT$5,0)+(AT16*AT$6)),0)</f>
        <v>1.55052438804349</v>
      </c>
      <c r="AU17" s="20">
        <f ca="1">IFERROR(IF(AU$7,LN(OFFSET(DataSet!AS14,LogModel!AU$5,0)+(AU16*AU$6)),OFFSET(DataSet!AS14,LogModel!AU$5,0)+(AU16*AU$6)),0)</f>
        <v>1.7255594401149901</v>
      </c>
      <c r="AV17" s="20">
        <f ca="1">IFERROR(IF(AV$7,LN(OFFSET(DataSet!AT14,LogModel!AV$5,0)+(AV16*AV$6)),OFFSET(DataSet!AT14,LogModel!AV$5,0)+(AV16*AV$6)),0)</f>
        <v>1.59473803973793</v>
      </c>
      <c r="AW17" s="20">
        <f ca="1">IFERROR(IF(AW$7,LN(OFFSET(DataSet!AU14,LogModel!AW$5,0)+(AW16*AW$6)),OFFSET(DataSet!AU14,LogModel!AW$5,0)+(AW16*AW$6)),0)</f>
        <v>-2.6023719122014299E-2</v>
      </c>
      <c r="AX17" s="20">
        <f ca="1">IFERROR(IF(AX$7,LN(OFFSET(DataSet!AV14,LogModel!AX$5,0)+(AX16*AX$6)),OFFSET(DataSet!AV14,LogModel!AX$5,0)+(AX16*AX$6)),0)</f>
        <v>8.0442808092387708</v>
      </c>
      <c r="AY17" s="20">
        <f ca="1">IFERROR(IF(AY$7,LN(OFFSET(DataSet!AW14,LogModel!AY$5,0)+(AY16*AY$6)),OFFSET(DataSet!AW14,LogModel!AY$5,0)+(AY16*AY$6)),0)</f>
        <v>1.9458691316232</v>
      </c>
      <c r="AZ17" s="20">
        <f ca="1">IFERROR(IF(AZ$7,LN(OFFSET(DataSet!AX14,LogModel!AZ$5,0)+(AZ16*AZ$6)),OFFSET(DataSet!AX14,LogModel!AZ$5,0)+(AZ16*AZ$6)),0)</f>
        <v>3.0844652874331699</v>
      </c>
      <c r="BA17" s="20">
        <f ca="1">IFERROR(IF(BA$7,LN(OFFSET(DataSet!AY14,LogModel!BA$5,0)+(BA16*BA$6)),OFFSET(DataSet!AY14,LogModel!BA$5,0)+(BA16*BA$6)),0)</f>
        <v>9.5948051972822697</v>
      </c>
      <c r="BB17" s="20">
        <f ca="1">IFERROR(IF(BB$7,LN(OFFSET(DataSet!AZ14,LogModel!BB$5,0)+(BB16*BB$6)),OFFSET(DataSet!AZ14,LogModel!BB$5,0)+(BB16*BB$6)),0)</f>
        <v>1.56500220566238</v>
      </c>
      <c r="BC17" s="20">
        <f ca="1">IFERROR(IF(BC$7,LN(OFFSET(DataSet!BA14,LogModel!BC$5,0)+(BC16*BC$6)),OFFSET(DataSet!BA14,LogModel!BC$5,0)+(BC16*BC$6)),0)</f>
        <v>3.6714285717382</v>
      </c>
      <c r="BD17" s="20">
        <f ca="1">IFERROR(IF(BD$7,LN(OFFSET(DataSet!BB14,LogModel!BD$5,0)+(BD16*BD$6)),OFFSET(DataSet!BB14,LogModel!BD$5,0)+(BD16*BD$6)),0)</f>
        <v>3.1597402454003101</v>
      </c>
      <c r="BE17" s="21">
        <f ca="1">IFERROR(IF(BE$7,LN(OFFSET(DataSet!BC14,LogModel!BE$5,0)+(BE16*BE$6)),OFFSET(DataSet!BC14,LogModel!BE$5,0)+(BE16*BE$6)),0)</f>
        <v>3.0584415683111499</v>
      </c>
      <c r="BF17" s="16">
        <f ca="1">IFERROR(IF(BF$7,LN(OFFSET(DataSet!BD14,LogModel!BF$5,0)+(BF16*BF$6)),OFFSET(DataSet!BD14,LogModel!BF$5,0)+(BF16*BF$6)),0)</f>
        <v>4</v>
      </c>
      <c r="BG17" s="17">
        <f ca="1">IFERROR(IF(BG$7,LN(OFFSET(DataSet!BE14,LogModel!BG$5,0)+(BG16*BG$6)),OFFSET(DataSet!BE14,LogModel!BG$5,0)+(BG16*BG$6)),0)</f>
        <v>-8</v>
      </c>
      <c r="BH17" s="17">
        <f ca="1">IFERROR(IF(BH$7,LN(OFFSET(DataSet!BF14,LogModel!BH$5,0)+(BH16*BH$6)),OFFSET(DataSet!BF14,LogModel!BH$5,0)+(BH16*BH$6)),0)</f>
        <v>-33</v>
      </c>
      <c r="BI17" s="17">
        <f ca="1">IFERROR(IF(BI$7,LN(OFFSET(DataSet!BG14,LogModel!BI$5,0)+(BI16*BI$6)),OFFSET(DataSet!BG14,LogModel!BI$5,0)+(BI16*BI$6)),0)</f>
        <v>-21</v>
      </c>
      <c r="BJ17" s="17">
        <f ca="1">IFERROR(IF(BJ$7,LN(OFFSET(DataSet!BH14,LogModel!BJ$5,0)+(BJ16*BJ$6)),OFFSET(DataSet!BH14,LogModel!BJ$5,0)+(BJ16*BJ$6)),0)</f>
        <v>0</v>
      </c>
      <c r="BK17" s="17">
        <f ca="1">IFERROR(IF(BK$7,LN(OFFSET(DataSet!BI14,LogModel!BK$5,0)+(BK16*BK$6)),OFFSET(DataSet!BI14,LogModel!BK$5,0)+(BK16*BK$6)),0)</f>
        <v>10</v>
      </c>
      <c r="BL17" s="17">
        <f ca="1">IFERROR(IF(BL$7,LN(OFFSET(DataSet!BJ14,LogModel!BL$5,0)+(BL16*BL$6)),OFFSET(DataSet!BJ14,LogModel!BL$5,0)+(BL16*BL$6)),0)</f>
        <v>101.74299999999999</v>
      </c>
      <c r="BM17" s="17">
        <f ca="1">IFERROR(IF(BM$7,LN(OFFSET(DataSet!BK14,LogModel!BM$5,0)+(BM16*BM$6)),OFFSET(DataSet!BK14,LogModel!BM$5,0)+(BM16*BM$6)),0)</f>
        <v>101.06789999999999</v>
      </c>
      <c r="BN17" s="17">
        <f ca="1">IFERROR(IF(BN$7,LN(OFFSET(DataSet!BL14,LogModel!BN$5,0)+(BN16*BN$6)),OFFSET(DataSet!BL14,LogModel!BN$5,0)+(BN16*BN$6)),0)</f>
        <v>103.7086</v>
      </c>
      <c r="BO17" s="17">
        <f ca="1">IFERROR(IF(BO$7,LN(OFFSET(DataSet!BM14,LogModel!BO$5,0)+(BO16*BO$6)),OFFSET(DataSet!BM14,LogModel!BO$5,0)+(BO16*BO$6)),0)</f>
        <v>118.90989999999999</v>
      </c>
      <c r="BP17" s="17">
        <f ca="1">IFERROR(IF(BP$7,LN(OFFSET(DataSet!BN14,LogModel!BP$5,0)+(BP16*BP$6)),OFFSET(DataSet!BN14,LogModel!BP$5,0)+(BP16*BP$6)),0)</f>
        <v>105.4</v>
      </c>
      <c r="BQ17" s="17">
        <f ca="1">IFERROR(IF(BQ$7,LN(OFFSET(DataSet!BO14,LogModel!BQ$5,0)+(BQ16*BQ$6)),OFFSET(DataSet!BO14,LogModel!BQ$5,0)+(BQ16*BQ$6)),0)</f>
        <v>104.6799</v>
      </c>
      <c r="BR17" s="17">
        <f ca="1">IFERROR(IF(BR$7,LN(OFFSET(DataSet!BP14,LogModel!BR$5,0)+(BR16*BR$6)),OFFSET(DataSet!BP14,LogModel!BR$5,0)+(BR16*BR$6)),0)</f>
        <v>102.1915</v>
      </c>
      <c r="BS17" s="17">
        <f ca="1">IFERROR(IF(BS$7,LN(OFFSET(DataSet!BQ14,LogModel!BS$5,0)+(BS16*BS$6)),OFFSET(DataSet!BQ14,LogModel!BS$5,0)+(BS16*BS$6)),0)</f>
        <v>104.5599</v>
      </c>
      <c r="BT17" s="17">
        <f ca="1">IFERROR(IF(BT$7,LN(OFFSET(DataSet!BR14,LogModel!BT$5,0)+(BT16*BT$6)),OFFSET(DataSet!BR14,LogModel!BT$5,0)+(BT16*BT$6)),0)</f>
        <v>1404845</v>
      </c>
      <c r="BU17" s="17">
        <f ca="1">IFERROR(IF(BU$7,LN(OFFSET(DataSet!BS14,LogModel!BU$5,0)+(BU16*BU$6)),OFFSET(DataSet!BS14,LogModel!BU$5,0)+(BU16*BU$6)),0)</f>
        <v>1166011.8870709301</v>
      </c>
      <c r="BV17" s="17">
        <f ca="1">IFERROR(IF(BV$7,LN(OFFSET(DataSet!BT14,LogModel!BV$5,0)+(BV16*BV$6)),OFFSET(DataSet!BT14,LogModel!BV$5,0)+(BV16*BV$6)),0)</f>
        <v>103.7086</v>
      </c>
      <c r="BW17" s="17">
        <f ca="1">IFERROR(IF(BW$7,LN(OFFSET(DataSet!BU14,LogModel!BW$5,0)+(BW16*BW$6)),OFFSET(DataSet!BU14,LogModel!BW$5,0)+(BW16*BW$6)),0)</f>
        <v>4.9000000000000004</v>
      </c>
      <c r="BX17" s="17">
        <f ca="1">IFERROR(IF(BX$7,LN(OFFSET(DataSet!BV14,LogModel!BX$5,0)+(BX16*BX$6)),OFFSET(DataSet!BV14,LogModel!BX$5,0)+(BX16*BX$6)),0)</f>
        <v>5.5</v>
      </c>
      <c r="BY17" s="17">
        <f ca="1">IFERROR(IF(BY$7,LN(OFFSET(DataSet!BW14,LogModel!BY$5,0)+(BY16*BY$6)),OFFSET(DataSet!BW14,LogModel!BY$5,0)+(BY16*BY$6)),0)</f>
        <v>102.4</v>
      </c>
      <c r="BZ17" s="17">
        <f ca="1">IFERROR(IF(BZ$7,LN(OFFSET(DataSet!BX14,LogModel!BZ$5,0)+(BZ16*BZ$6)),OFFSET(DataSet!BX14,LogModel!BZ$5,0)+(BZ16*BZ$6)),0)</f>
        <v>4.6386049620743286</v>
      </c>
      <c r="CA17" s="17">
        <f ca="1">IFERROR(IF(CA$7,LN(OFFSET(DataSet!BY14,LogModel!CA$5,0)+(CA16*CA$6)),OFFSET(DataSet!BY14,LogModel!CA$5,0)+(CA16*CA$6)),0)</f>
        <v>102.6</v>
      </c>
      <c r="CB17" s="18">
        <f ca="1">IFERROR(IF(CB$7,LN(OFFSET(DataSet!BZ14,LogModel!CB$5,0)+(CB16*CB$6)),OFFSET(DataSet!BZ14,LogModel!CB$5,0)+(CB16*CB$6)),0)</f>
        <v>102.3</v>
      </c>
      <c r="CC17" s="30">
        <f ca="1">IFERROR(IF(CC$7,LN(OFFSET(DataSet!CA14,LogModel!CC$5,0)+(CC16*CC$6)),OFFSET(DataSet!CA14,LogModel!CC$5,0)+(CC16*CC$6)),0)</f>
        <v>-0.22314355131420971</v>
      </c>
      <c r="CD17" s="40">
        <f ca="1">IFERROR(IF(CD$7,LN(OFFSET(DataSet!CB14,LogModel!CD$5,0)+(CD16*CD$6)),OFFSET(DataSet!CB14,LogModel!CD$5,0)+(CD16*CD$6)),0)</f>
        <v>2.1369653858180224</v>
      </c>
      <c r="CE17" s="41">
        <f ca="1">IFERROR(IF(CE$7,LN(OFFSET(DataSet!CC14,LogModel!CE$5,0)+(CE16*CE$6)),OFFSET(DataSet!CC14,LogModel!CE$5,0)+(CE16*CE$6)),0)</f>
        <v>9.1620000000000008</v>
      </c>
      <c r="CF17" s="41">
        <f ca="1">IFERROR(IF(CF$7,LN(OFFSET(DataSet!CD14,LogModel!CF$5,0)+(CF16*CF$6)),OFFSET(DataSet!CD14,LogModel!CF$5,0)+(CF16*CF$6)),0)</f>
        <v>8.25</v>
      </c>
      <c r="CG17" s="41">
        <f ca="1">IFERROR(IF(CG$7,LN(OFFSET(DataSet!CE14,LogModel!CG$5,0)+(CG16*CG$6)),OFFSET(DataSet!CE14,LogModel!CG$5,0)+(CG16*CG$6)),0)</f>
        <v>9.5946613172021102</v>
      </c>
      <c r="CH17" s="6">
        <f ca="1">IFERROR(IF(CH$7,LN(OFFSET(DataSet!CF14,LogModel!CH$5,0)+(CH16*CH$6)),OFFSET(DataSet!CF14,LogModel!CH$5,0)+(CH16*CH$6)),0)</f>
        <v>0</v>
      </c>
      <c r="CI17" s="6">
        <f ca="1">IFERROR(IF(CI$7,LN(OFFSET(DataSet!CG14,LogModel!CI$5,0)+(CI16*CI$6)),OFFSET(DataSet!CG14,LogModel!CI$5,0)+(CI16*CI$6)),0)</f>
        <v>1</v>
      </c>
      <c r="CJ17">
        <f ca="1">IFERROR(IF(CJ$7,LN(OFFSET(DataSet!CH14,LogModel!CJ$5,0)+(CJ16*CJ$6)),OFFSET(DataSet!CH14,LogModel!CJ$5,0)+(CJ16*CJ$6)),0)</f>
        <v>0</v>
      </c>
      <c r="CK17">
        <f ca="1">IFERROR(IF(CK$7,LN(OFFSET(DataSet!CI14,LogModel!CK$5,0)+(CK16*CK$6)),OFFSET(DataSet!CI14,LogModel!CK$5,0)+(CK16*CK$6)),0)</f>
        <v>0</v>
      </c>
      <c r="CL17">
        <f ca="1">IFERROR(IF(CL$7,LN(OFFSET(DataSet!CJ14,LogModel!CL$5,0)+(CL16*CL$6)),OFFSET(DataSet!CJ14,LogModel!CL$5,0)+(CL16*CL$6)),0)</f>
        <v>0</v>
      </c>
      <c r="CM17" s="40">
        <f ca="1">IFERROR(IF(CM$7,LN(OFFSET(DataSet!CK14,LogModel!CM$5,0)+(CM16*CM$6)),OFFSET(DataSet!CK14,LogModel!CM$5,0)+(CM16*CM$6)),0)</f>
        <v>0</v>
      </c>
      <c r="CN17" s="41">
        <f ca="1">IFERROR(IF(CN$7,LN(OFFSET(DataSet!CL14,LogModel!CN$5,0)+(CN16*CN$6)),OFFSET(DataSet!CL14,LogModel!CN$5,0)+(CN16*CN$6)),0)</f>
        <v>0</v>
      </c>
      <c r="CO17" s="41">
        <f ca="1">IFERROR(IF(CO$7,LN(OFFSET(DataSet!CM14,LogModel!CO$5,0)+(CO16*CO$6)),OFFSET(DataSet!CM14,LogModel!CO$5,0)+(CO16*CO$6)),0)</f>
        <v>0</v>
      </c>
      <c r="CP17" s="41">
        <f ca="1">IFERROR(IF(CP$7,LN(OFFSET(DataSet!CN14,LogModel!CP$5,0)+(CP16*CP$6)),OFFSET(DataSet!CN14,LogModel!CP$5,0)+(CP16*CP$6)),0)</f>
        <v>0</v>
      </c>
      <c r="CQ17" s="17">
        <f ca="1">IFERROR(IF(CQ$7,LN(OFFSET(DataSet!CO14,LogModel!CQ$5,0)+(CQ16*CQ$6)),OFFSET(DataSet!CO14,LogModel!CQ$5,0)+(CQ16*CQ$6)),0)</f>
        <v>0</v>
      </c>
      <c r="CR17" s="17">
        <f ca="1">IFERROR(IF(CR$7,LN(OFFSET(DataSet!CP14,LogModel!CR$5,0)+(CR16*CR$6)),OFFSET(DataSet!CP14,LogModel!CR$5,0)+(CR16*CR$6)),0)</f>
        <v>0</v>
      </c>
      <c r="CS17" s="17">
        <f ca="1">IFERROR(IF(CS$7,LN(OFFSET(DataSet!CQ14,LogModel!CS$5,0)+(CS16*CS$6)),OFFSET(DataSet!CQ14,LogModel!CS$5,0)+(CS16*CS$6)),0)</f>
        <v>0</v>
      </c>
      <c r="CT17" s="17">
        <f ca="1">IFERROR(IF(CT$7,LN(OFFSET(DataSet!CR14,LogModel!CT$5,0)+(CT16*CT$6)),OFFSET(DataSet!CR14,LogModel!CT$5,0)+(CT16*CT$6)),0)</f>
        <v>0</v>
      </c>
      <c r="CU17" s="20">
        <f ca="1">IFERROR(IF(CU$7,LN(OFFSET(DataSet!CS14,LogModel!CU$5,0)+(CU16*CU$6)),OFFSET(DataSet!CS14,LogModel!CU$5,0)+(CU16*CU$6)),0)</f>
        <v>0</v>
      </c>
      <c r="CV17" s="20">
        <f ca="1">IFERROR(IF(CV$7,LN(OFFSET(DataSet!CT14,LogModel!CV$5,0)+(CV16*CV$6)),OFFSET(DataSet!CT14,LogModel!CV$5,0)+(CV16*CV$6)),0)</f>
        <v>0</v>
      </c>
      <c r="CW17" s="20">
        <f ca="1">IFERROR(IF(CW$7,LN(OFFSET(DataSet!CU14,LogModel!CW$5,0)+(CW16*CW$6)),OFFSET(DataSet!CU14,LogModel!CW$5,0)+(CW16*CW$6)),0)</f>
        <v>0</v>
      </c>
      <c r="CX17" s="20">
        <f ca="1">IFERROR(IF(CX$7,LN(OFFSET(DataSet!CV14,LogModel!CX$5,0)+(CX16*CX$6)),OFFSET(DataSet!CV14,LogModel!CX$5,0)+(CX16*CX$6)),0)</f>
        <v>0</v>
      </c>
      <c r="CY17" s="113">
        <f ca="1">IFERROR(IF(CY$7,LN(OFFSET(DataSet!CW14,LogModel!CY$5,0)+(CY16*CY$6)),OFFSET(DataSet!CW14,LogModel!CY$5,0)+(CY16*CY$6)),0)</f>
        <v>0</v>
      </c>
      <c r="CZ17" s="135">
        <f ca="1">IFERROR(IF(CZ$7,LN(OFFSET(DataSet!CX14,LogModel!CZ$5,0)+(CZ16*CZ$6)),OFFSET(DataSet!CX14,LogModel!CZ$5,0)+(CZ16*CZ$6)),0)</f>
        <v>104395</v>
      </c>
      <c r="DA17" s="136">
        <f ca="1">IFERROR(IF(DA$7,LN(OFFSET(DataSet!CY14,LogModel!DA$5,0)+(DA16*DA$6)),OFFSET(DataSet!CY14,LogModel!DA$5,0)+(DA16*DA$6)),0)</f>
        <v>202996</v>
      </c>
      <c r="DB17" s="137">
        <f ca="1">IFERROR(IF(DB$7,LN(OFFSET(DataSet!CZ14,LogModel!DB$5,0)+(DB16*DB$6)),OFFSET(DataSet!CZ14,LogModel!DB$5,0)+(DB16*DB$6)),0)</f>
        <v>451292</v>
      </c>
    </row>
    <row r="18" spans="1:106" x14ac:dyDescent="0.25">
      <c r="B18" s="1">
        <f t="shared" si="1"/>
        <v>43893</v>
      </c>
      <c r="C18" s="87">
        <f t="shared" ca="1" si="0"/>
        <v>449929.67321755562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IFERROR(IF(H$7,LN(OFFSET(DataSet!F15,LogModel!H$5,0)+(H17*H$6)),OFFSET(DataSet!F15,LogModel!H$5,0)+(H17*H$6)),0)</f>
        <v>0</v>
      </c>
      <c r="I18" s="13">
        <f ca="1">IFERROR(IF(I$7,LN(OFFSET(DataSet!G15,LogModel!I$5,0)+(I17*I$6)),OFFSET(DataSet!G15,LogModel!I$5,0)+(I17*I$6)),0)</f>
        <v>0</v>
      </c>
      <c r="J18" s="13">
        <f ca="1">IFERROR(IF(J$7,LN(OFFSET(DataSet!H15,LogModel!J$5,0)+(J17*J$6)),OFFSET(DataSet!H15,LogModel!J$5,0)+(J17*J$6)),0)</f>
        <v>1</v>
      </c>
      <c r="K18" s="13">
        <f ca="1">IFERROR(IF(K$7,LN(OFFSET(DataSet!I15,LogModel!K$5,0)+(K17*K$6)),OFFSET(DataSet!I15,LogModel!K$5,0)+(K17*K$6)),0)</f>
        <v>0</v>
      </c>
      <c r="L18" s="13">
        <f ca="1">IFERROR(IF(L$7,LN(OFFSET(DataSet!J15,LogModel!L$5,0)+(L17*L$6)),OFFSET(DataSet!J15,LogModel!L$5,0)+(L17*L$6)),0)</f>
        <v>0</v>
      </c>
      <c r="M18" s="13">
        <f ca="1">IFERROR(IF(M$7,LN(OFFSET(DataSet!K15,LogModel!M$5,0)+(M17*M$6)),OFFSET(DataSet!K15,LogModel!M$5,0)+(M17*M$6)),0)</f>
        <v>0</v>
      </c>
      <c r="N18" s="13">
        <f ca="1">IFERROR(IF(N$7,LN(OFFSET(DataSet!L15,LogModel!N$5,0)+(N17*N$6)),OFFSET(DataSet!L15,LogModel!N$5,0)+(N17*N$6)),0)</f>
        <v>0</v>
      </c>
      <c r="O18" s="13">
        <f ca="1">IFERROR(IF(O$7,LN(OFFSET(DataSet!M15,LogModel!O$5,0)+(O17*O$6)),OFFSET(DataSet!M15,LogModel!O$5,0)+(O17*O$6)),0)</f>
        <v>0</v>
      </c>
      <c r="P18" s="13">
        <f ca="1">IFERROR(IF(P$7,LN(OFFSET(DataSet!N15,LogModel!P$5,0)+(P17*P$6)),OFFSET(DataSet!N15,LogModel!P$5,0)+(P17*P$6)),0)</f>
        <v>0</v>
      </c>
      <c r="Q18" s="13">
        <f ca="1">IFERROR(IF(Q$7,LN(OFFSET(DataSet!O15,LogModel!Q$5,0)+(Q17*Q$6)),OFFSET(DataSet!O15,LogModel!Q$5,0)+(Q17*Q$6)),0)</f>
        <v>0</v>
      </c>
      <c r="R18" s="13">
        <f ca="1">IFERROR(IF(R$7,LN(OFFSET(DataSet!P15,LogModel!R$5,0)+(R17*R$6)),OFFSET(DataSet!P15,LogModel!R$5,0)+(R17*R$6)),0)</f>
        <v>0</v>
      </c>
      <c r="S18" s="13">
        <f ca="1">IFERROR(IF(S$7,LN(OFFSET(DataSet!Q15,LogModel!S$5,0)+(S17*S$6)),OFFSET(DataSet!Q15,LogModel!S$5,0)+(S17*S$6)),0)</f>
        <v>0</v>
      </c>
      <c r="T18" s="14">
        <f ca="1">IFERROR(IF(T$7,LN(OFFSET(DataSet!R15,LogModel!T$5,0)+(T17*T$6)),OFFSET(DataSet!R15,LogModel!T$5,0)+(T17*T$6)),0)</f>
        <v>0</v>
      </c>
      <c r="U18" s="14">
        <f ca="1">IFERROR(IF(U$7,LN(OFFSET(DataSet!S15,LogModel!U$5,0)+(U17*U$6)),OFFSET(DataSet!S15,LogModel!U$5,0)+(U17*U$6)),0)</f>
        <v>0</v>
      </c>
      <c r="V18" s="14">
        <f ca="1">IFERROR(IF(V$7,LN(OFFSET(DataSet!T15,LogModel!V$5,0)+(V17*V$6)),OFFSET(DataSet!T15,LogModel!V$5,0)+(V17*V$6)),0)</f>
        <v>0</v>
      </c>
      <c r="W18" s="14">
        <f ca="1">IFERROR(IF(W$7,LN(OFFSET(DataSet!U15,LogModel!W$5,0)+(W17*W$6)),OFFSET(DataSet!U15,LogModel!W$5,0)+(W17*W$6)),0)</f>
        <v>0</v>
      </c>
      <c r="X18" s="14">
        <f ca="1">IFERROR(IF(X$7,LN(OFFSET(DataSet!V15,LogModel!X$5,0)+(X17*X$6)),OFFSET(DataSet!V15,LogModel!X$5,0)+(X17*X$6)),0)</f>
        <v>0</v>
      </c>
      <c r="Y18" s="14">
        <f ca="1">IFERROR(IF(Y$7,LN(OFFSET(DataSet!W15,LogModel!Y$5,0)+(Y17*Y$6)),OFFSET(DataSet!W15,LogModel!Y$5,0)+(Y17*Y$6)),0)</f>
        <v>0</v>
      </c>
      <c r="Z18" s="14">
        <f ca="1">IFERROR(IF(Z$7,LN(OFFSET(DataSet!X15,LogModel!Z$5,0)+(Z17*Z$6)),OFFSET(DataSet!X15,LogModel!Z$5,0)+(Z17*Z$6)),0)</f>
        <v>0</v>
      </c>
      <c r="AA18" s="14">
        <f ca="1">IFERROR(IF(AA$7,LN(OFFSET(DataSet!Y15,LogModel!AA$5,0)+(AA17*AA$6)),OFFSET(DataSet!Y15,LogModel!AA$5,0)+(AA17*AA$6)),0)</f>
        <v>0</v>
      </c>
      <c r="AB18" s="14">
        <f ca="1">IFERROR(IF(AB$7,LN(OFFSET(DataSet!Z15,LogModel!AB$5,0)+(AB17*AB$6)),OFFSET(DataSet!Z15,LogModel!AB$5,0)+(AB17*AB$6)),0)</f>
        <v>0</v>
      </c>
      <c r="AC18" s="15">
        <f ca="1">IFERROR(IF(AC$7,LN(OFFSET(DataSet!AA15,LogModel!AC$5,0)+(AC17*AC$6)),OFFSET(DataSet!AA15,LogModel!AC$5,0)+(AC17*AC$6)),0)</f>
        <v>0</v>
      </c>
      <c r="AD18" s="15">
        <f ca="1">IFERROR(IF(AD$7,LN(OFFSET(DataSet!AB15,LogModel!AD$5,0)+(AD17*AD$6)),OFFSET(DataSet!AB15,LogModel!AD$5,0)+(AD17*AD$6)),0)</f>
        <v>0</v>
      </c>
      <c r="AE18" s="15">
        <f ca="1">IFERROR(IF(AE$7,LN(OFFSET(DataSet!AC15,LogModel!AE$5,0)+(AE17*AE$6)),OFFSET(DataSet!AC15,LogModel!AE$5,0)+(AE17*AE$6)),0)</f>
        <v>0</v>
      </c>
      <c r="AF18" s="15">
        <f ca="1">IFERROR(IF(AF$7,LN(OFFSET(DataSet!AD15,LogModel!AF$5,0)+(AF17*AF$6)),OFFSET(DataSet!AD15,LogModel!AF$5,0)+(AF17*AF$6)),0)</f>
        <v>0</v>
      </c>
      <c r="AG18" s="15">
        <f ca="1">IFERROR(IF(AG$7,LN(OFFSET(DataSet!AE15,LogModel!AG$5,0)+(AG17*AG$6)),OFFSET(DataSet!AE15,LogModel!AG$5,0)+(AG17*AG$6)),0)</f>
        <v>0</v>
      </c>
      <c r="AH18" s="15">
        <f ca="1">IFERROR(IF(AH$7,LN(OFFSET(DataSet!AF15,LogModel!AH$5,0)+(AH17*AH$6)),OFFSET(DataSet!AF15,LogModel!AH$5,0)+(AH17*AH$6)),0)</f>
        <v>0</v>
      </c>
      <c r="AI18" s="15">
        <f ca="1">IFERROR(IF(AI$7,LN(OFFSET(DataSet!AG15,LogModel!AI$5,0)+(AI17*AI$6)),OFFSET(DataSet!AG15,LogModel!AI$5,0)+(AI17*AI$6)),0)</f>
        <v>0</v>
      </c>
      <c r="AJ18" s="15">
        <f ca="1">IFERROR(IF(AJ$7,LN(OFFSET(DataSet!AH15,LogModel!AJ$5,0)+(AJ17*AJ$6)),OFFSET(DataSet!AH15,LogModel!AJ$5,0)+(AJ17*AJ$6)),0)</f>
        <v>0</v>
      </c>
      <c r="AK18" s="15">
        <f ca="1">IFERROR(IF(AK$7,LN(OFFSET(DataSet!AI15,LogModel!AK$5,0)+(AK17*AK$6)),OFFSET(DataSet!AI15,LogModel!AK$5,0)+(AK17*AK$6)),0)</f>
        <v>0</v>
      </c>
      <c r="AL18" s="13">
        <f ca="1">IFERROR(IF(AL$7,LN(OFFSET(DataSet!AJ15,LogModel!AL$5,0)+(AL17*AL$6)),OFFSET(DataSet!AJ15,LogModel!AL$5,0)+(AL17*AL$6)),0)</f>
        <v>0</v>
      </c>
      <c r="AM18" s="13">
        <f ca="1">IFERROR(IF(AM$7,LN(OFFSET(DataSet!AK15,LogModel!AM$5,0)+(AM17*AM$6)),OFFSET(DataSet!AK15,LogModel!AM$5,0)+(AM17*AM$6)),0)</f>
        <v>0</v>
      </c>
      <c r="AN18" s="13">
        <f ca="1">IFERROR(IF(AN$7,LN(OFFSET(DataSet!AL15,LogModel!AN$5,0)+(AN17*AN$6)),OFFSET(DataSet!AL15,LogModel!AN$5,0)+(AN17*AN$6)),0)</f>
        <v>1</v>
      </c>
      <c r="AO18" s="17">
        <f ca="1">IFERROR(IF(AO$7,LN(OFFSET(DataSet!AM15,LogModel!AO$5,0)+(AO17*AO$6)),OFFSET(DataSet!AM15,LogModel!AO$5,0)+(AO17*AO$6)),0)</f>
        <v>9.4285714285714306</v>
      </c>
      <c r="AP18" s="17">
        <f ca="1">IFERROR(IF(AP$7,LN(OFFSET(DataSet!AN15,LogModel!AP$5,0)+(AP17*AP$6)),OFFSET(DataSet!AN15,LogModel!AP$5,0)+(AP17*AP$6)),0)</f>
        <v>0</v>
      </c>
      <c r="AQ18" s="17">
        <f ca="1">IFERROR(IF(AQ$7,LN(OFFSET(DataSet!AO15,LogModel!AQ$5,0)+(AQ17*AQ$6)),OFFSET(DataSet!AO15,LogModel!AQ$5,0)+(AQ17*AQ$6)),0)</f>
        <v>0</v>
      </c>
      <c r="AR18" s="17">
        <f ca="1">IFERROR(IF(AR$7,LN(OFFSET(DataSet!AP15,LogModel!AR$5,0)+(AR17*AR$6)),OFFSET(DataSet!AP15,LogModel!AR$5,0)+(AR17*AR$6)),0)</f>
        <v>0</v>
      </c>
      <c r="AS18" s="18">
        <f ca="1">IFERROR(IF(AS$7,LN(OFFSET(DataSet!AQ15,LogModel!AS$5,0)+(AS17*AS$6)),OFFSET(DataSet!AQ15,LogModel!AS$5,0)+(AS17*AS$6)),0)</f>
        <v>0</v>
      </c>
      <c r="AT18" s="19">
        <f ca="1">IFERROR(IF(AT$7,LN(OFFSET(DataSet!AR15,LogModel!AT$5,0)+(AT17*AT$6)),OFFSET(DataSet!AR15,LogModel!AT$5,0)+(AT17*AT$6)),0)</f>
        <v>1.72886620112669</v>
      </c>
      <c r="AU18" s="20">
        <f ca="1">IFERROR(IF(AU$7,LN(OFFSET(DataSet!AS15,LogModel!AU$5,0)+(AU17*AU$6)),OFFSET(DataSet!AS15,LogModel!AU$5,0)+(AU17*AU$6)),0)</f>
        <v>1.2343637944674799</v>
      </c>
      <c r="AV18" s="20">
        <f ca="1">IFERROR(IF(AV$7,LN(OFFSET(DataSet!AT15,LogModel!AV$5,0)+(AV17*AV$6)),OFFSET(DataSet!AT15,LogModel!AV$5,0)+(AV17*AV$6)),0)</f>
        <v>0.84562051069788702</v>
      </c>
      <c r="AW18" s="20">
        <f ca="1">IFERROR(IF(AW$7,LN(OFFSET(DataSet!AU15,LogModel!AW$5,0)+(AW17*AW$6)),OFFSET(DataSet!AU15,LogModel!AW$5,0)+(AW17*AW$6)),0)</f>
        <v>1.0201415351716401</v>
      </c>
      <c r="AX18" s="20">
        <f ca="1">IFERROR(IF(AX$7,LN(OFFSET(DataSet!AV15,LogModel!AX$5,0)+(AX17*AX$6)),OFFSET(DataSet!AV15,LogModel!AX$5,0)+(AX17*AX$6)),0)</f>
        <v>8.7204844407927293</v>
      </c>
      <c r="AY18" s="20">
        <f ca="1">IFERROR(IF(AY$7,LN(OFFSET(DataSet!AW15,LogModel!AY$5,0)+(AY17*AY$6)),OFFSET(DataSet!AW15,LogModel!AY$5,0)+(AY17*AY$6)),0)</f>
        <v>2.41628555049232</v>
      </c>
      <c r="AZ18" s="20">
        <f ca="1">IFERROR(IF(AZ$7,LN(OFFSET(DataSet!AX15,LogModel!AZ$5,0)+(AZ17*AZ$6)),OFFSET(DataSet!AX15,LogModel!AZ$5,0)+(AZ17*AZ$6)),0)</f>
        <v>3.22531302381006</v>
      </c>
      <c r="BA18" s="20">
        <f ca="1">IFERROR(IF(BA$7,LN(OFFSET(DataSet!AY15,LogModel!BA$5,0)+(BA17*BA$6)),OFFSET(DataSet!AY15,LogModel!BA$5,0)+(BA17*BA$6)),0)</f>
        <v>10.4493506419194</v>
      </c>
      <c r="BB18" s="20">
        <f ca="1">IFERROR(IF(BB$7,LN(OFFSET(DataSet!AZ15,LogModel!BB$5,0)+(BB17*BB$6)),OFFSET(DataSet!AZ15,LogModel!BB$5,0)+(BB17*BB$6)),0)</f>
        <v>1.6154184563402401</v>
      </c>
      <c r="BC18" s="20">
        <f ca="1">IFERROR(IF(BC$7,LN(OFFSET(DataSet!BA15,LogModel!BC$5,0)+(BC17*BC$6)),OFFSET(DataSet!BA15,LogModel!BC$5,0)+(BC17*BC$6)),0)</f>
        <v>3.6506493449598101</v>
      </c>
      <c r="BD18" s="20">
        <f ca="1">IFERROR(IF(BD$7,LN(OFFSET(DataSet!BB15,LogModel!BD$5,0)+(BD17*BD$6)),OFFSET(DataSet!BB15,LogModel!BD$5,0)+(BD17*BD$6)),0)</f>
        <v>2.4610389670381299</v>
      </c>
      <c r="BE18" s="21">
        <f ca="1">IFERROR(IF(BE$7,LN(OFFSET(DataSet!BC15,LogModel!BE$5,0)+(BE17*BE$6)),OFFSET(DataSet!BC15,LogModel!BE$5,0)+(BE17*BE$6)),0)</f>
        <v>4.2454545589816997</v>
      </c>
      <c r="BF18" s="16">
        <f ca="1">IFERROR(IF(BF$7,LN(OFFSET(DataSet!BD15,LogModel!BF$5,0)+(BF17*BF$6)),OFFSET(DataSet!BD15,LogModel!BF$5,0)+(BF17*BF$6)),0)</f>
        <v>2</v>
      </c>
      <c r="BG18" s="17">
        <f ca="1">IFERROR(IF(BG$7,LN(OFFSET(DataSet!BE15,LogModel!BG$5,0)+(BG17*BG$6)),OFFSET(DataSet!BE15,LogModel!BG$5,0)+(BG17*BG$6)),0)</f>
        <v>-7</v>
      </c>
      <c r="BH18" s="17">
        <f ca="1">IFERROR(IF(BH$7,LN(OFFSET(DataSet!BF15,LogModel!BH$5,0)+(BH17*BH$6)),OFFSET(DataSet!BF15,LogModel!BH$5,0)+(BH17*BH$6)),0)</f>
        <v>-33</v>
      </c>
      <c r="BI18" s="17">
        <f ca="1">IFERROR(IF(BI$7,LN(OFFSET(DataSet!BG15,LogModel!BI$5,0)+(BI17*BI$6)),OFFSET(DataSet!BG15,LogModel!BI$5,0)+(BI17*BI$6)),0)</f>
        <v>-21</v>
      </c>
      <c r="BJ18" s="17">
        <f ca="1">IFERROR(IF(BJ$7,LN(OFFSET(DataSet!BH15,LogModel!BJ$5,0)+(BJ17*BJ$6)),OFFSET(DataSet!BH15,LogModel!BJ$5,0)+(BJ17*BJ$6)),0)</f>
        <v>0</v>
      </c>
      <c r="BK18" s="17">
        <f ca="1">IFERROR(IF(BK$7,LN(OFFSET(DataSet!BI15,LogModel!BK$5,0)+(BK17*BK$6)),OFFSET(DataSet!BI15,LogModel!BK$5,0)+(BK17*BK$6)),0)</f>
        <v>10</v>
      </c>
      <c r="BL18" s="17">
        <f ca="1">IFERROR(IF(BL$7,LN(OFFSET(DataSet!BJ15,LogModel!BL$5,0)+(BL17*BL$6)),OFFSET(DataSet!BJ15,LogModel!BL$5,0)+(BL17*BL$6)),0)</f>
        <v>101.9037</v>
      </c>
      <c r="BM18" s="17">
        <f ca="1">IFERROR(IF(BM$7,LN(OFFSET(DataSet!BK15,LogModel!BM$5,0)+(BM17*BM$6)),OFFSET(DataSet!BK15,LogModel!BM$5,0)+(BM17*BM$6)),0)</f>
        <v>101.20699999999999</v>
      </c>
      <c r="BN18" s="17">
        <f ca="1">IFERROR(IF(BN$7,LN(OFFSET(DataSet!BL15,LogModel!BN$5,0)+(BN17*BN$6)),OFFSET(DataSet!BL15,LogModel!BN$5,0)+(BN17*BN$6)),0)</f>
        <v>104.20869999999999</v>
      </c>
      <c r="BO18" s="17">
        <f ca="1">IFERROR(IF(BO$7,LN(OFFSET(DataSet!BM15,LogModel!BO$5,0)+(BO17*BO$6)),OFFSET(DataSet!BM15,LogModel!BO$5,0)+(BO17*BO$6)),0)</f>
        <v>120.11</v>
      </c>
      <c r="BP18" s="17">
        <f ca="1">IFERROR(IF(BP$7,LN(OFFSET(DataSet!BN15,LogModel!BP$5,0)+(BP17*BP$6)),OFFSET(DataSet!BN15,LogModel!BP$5,0)+(BP17*BP$6)),0)</f>
        <v>106</v>
      </c>
      <c r="BQ18" s="17">
        <f ca="1">IFERROR(IF(BQ$7,LN(OFFSET(DataSet!BO15,LogModel!BQ$5,0)+(BQ17*BQ$6)),OFFSET(DataSet!BO15,LogModel!BQ$5,0)+(BQ17*BQ$6)),0)</f>
        <v>104.6799</v>
      </c>
      <c r="BR18" s="17">
        <f ca="1">IFERROR(IF(BR$7,LN(OFFSET(DataSet!BP15,LogModel!BR$5,0)+(BR17*BR$6)),OFFSET(DataSet!BP15,LogModel!BR$5,0)+(BR17*BR$6)),0)</f>
        <v>102.5915</v>
      </c>
      <c r="BS18" s="17">
        <f ca="1">IFERROR(IF(BS$7,LN(OFFSET(DataSet!BQ15,LogModel!BS$5,0)+(BS17*BS$6)),OFFSET(DataSet!BQ15,LogModel!BS$5,0)+(BS17*BS$6)),0)</f>
        <v>104.6842</v>
      </c>
      <c r="BT18" s="17">
        <f ca="1">IFERROR(IF(BT$7,LN(OFFSET(DataSet!BR15,LogModel!BT$5,0)+(BT17*BT$6)),OFFSET(DataSet!BR15,LogModel!BT$5,0)+(BT17*BT$6)),0)</f>
        <v>1404845</v>
      </c>
      <c r="BU18" s="17">
        <f ca="1">IFERROR(IF(BU$7,LN(OFFSET(DataSet!BS15,LogModel!BU$5,0)+(BU17*BU$6)),OFFSET(DataSet!BS15,LogModel!BU$5,0)+(BU17*BU$6)),0)</f>
        <v>1166011.8870709301</v>
      </c>
      <c r="BV18" s="17">
        <f ca="1">IFERROR(IF(BV$7,LN(OFFSET(DataSet!BT15,LogModel!BV$5,0)+(BV17*BV$6)),OFFSET(DataSet!BT15,LogModel!BV$5,0)+(BV17*BV$6)),0)</f>
        <v>104.20869999999999</v>
      </c>
      <c r="BW18" s="17">
        <f ca="1">IFERROR(IF(BW$7,LN(OFFSET(DataSet!BU15,LogModel!BW$5,0)+(BW17*BW$6)),OFFSET(DataSet!BU15,LogModel!BW$5,0)+(BW17*BW$6)),0)</f>
        <v>4.82</v>
      </c>
      <c r="BX18" s="17">
        <f ca="1">IFERROR(IF(BX$7,LN(OFFSET(DataSet!BV15,LogModel!BX$5,0)+(BX17*BX$6)),OFFSET(DataSet!BV15,LogModel!BX$5,0)+(BX17*BX$6)),0)</f>
        <v>5.5</v>
      </c>
      <c r="BY18" s="17">
        <f ca="1">IFERROR(IF(BY$7,LN(OFFSET(DataSet!BW15,LogModel!BY$5,0)+(BY17*BY$6)),OFFSET(DataSet!BW15,LogModel!BY$5,0)+(BY17*BY$6)),0)</f>
        <v>104.1</v>
      </c>
      <c r="BZ18" s="17">
        <f ca="1">IFERROR(IF(BZ$7,LN(OFFSET(DataSet!BX15,LogModel!BZ$5,0)+(BZ17*BZ$6)),OFFSET(DataSet!BX15,LogModel!BZ$5,0)+(BZ17*BZ$6)),0)</f>
        <v>4.6539603501575231</v>
      </c>
      <c r="CA18" s="17">
        <f ca="1">IFERROR(IF(CA$7,LN(OFFSET(DataSet!BY15,LogModel!CA$5,0)+(CA17*CA$6)),OFFSET(DataSet!BY15,LogModel!CA$5,0)+(CA17*CA$6)),0)</f>
        <v>103.9</v>
      </c>
      <c r="CB18" s="18">
        <f ca="1">IFERROR(IF(CB$7,LN(OFFSET(DataSet!BZ15,LogModel!CB$5,0)+(CB17*CB$6)),OFFSET(DataSet!BZ15,LogModel!CB$5,0)+(CB17*CB$6)),0)</f>
        <v>103.2</v>
      </c>
      <c r="CC18" s="30">
        <f ca="1">IFERROR(IF(CC$7,LN(OFFSET(DataSet!CA15,LogModel!CC$5,0)+(CC17*CC$6)),OFFSET(DataSet!CA15,LogModel!CC$5,0)+(CC17*CC$6)),0)</f>
        <v>-0.22314355131420971</v>
      </c>
      <c r="CD18" s="40">
        <f ca="1">IFERROR(IF(CD$7,LN(OFFSET(DataSet!CB15,LogModel!CD$5,0)+(CD17*CD$6)),OFFSET(DataSet!CB15,LogModel!CD$5,0)+(CD17*CD$6)),0)</f>
        <v>2.1369653858180224</v>
      </c>
      <c r="CE18" s="41">
        <f ca="1">IFERROR(IF(CE$7,LN(OFFSET(DataSet!CC15,LogModel!CE$5,0)+(CE17*CE$6)),OFFSET(DataSet!CC15,LogModel!CE$5,0)+(CE17*CE$6)),0)</f>
        <v>9.1620000000000008</v>
      </c>
      <c r="CF18" s="41">
        <f ca="1">IFERROR(IF(CF$7,LN(OFFSET(DataSet!CD15,LogModel!CF$5,0)+(CF17*CF$6)),OFFSET(DataSet!CD15,LogModel!CF$5,0)+(CF17*CF$6)),0)</f>
        <v>8.25</v>
      </c>
      <c r="CG18" s="41">
        <f ca="1">IFERROR(IF(CG$7,LN(OFFSET(DataSet!CE15,LogModel!CG$5,0)+(CG17*CG$6)),OFFSET(DataSet!CE15,LogModel!CG$5,0)+(CG17*CG$6)),0)</f>
        <v>9.5946613172021102</v>
      </c>
      <c r="CH18" s="6">
        <f ca="1">IFERROR(IF(CH$7,LN(OFFSET(DataSet!CF15,LogModel!CH$5,0)+(CH17*CH$6)),OFFSET(DataSet!CF15,LogModel!CH$5,0)+(CH17*CH$6)),0)</f>
        <v>0</v>
      </c>
      <c r="CI18" s="6">
        <f ca="1">IFERROR(IF(CI$7,LN(OFFSET(DataSet!CG15,LogModel!CI$5,0)+(CI17*CI$6)),OFFSET(DataSet!CG15,LogModel!CI$5,0)+(CI17*CI$6)),0)</f>
        <v>1</v>
      </c>
      <c r="CJ18">
        <f ca="1">IFERROR(IF(CJ$7,LN(OFFSET(DataSet!CH15,LogModel!CJ$5,0)+(CJ17*CJ$6)),OFFSET(DataSet!CH15,LogModel!CJ$5,0)+(CJ17*CJ$6)),0)</f>
        <v>0</v>
      </c>
      <c r="CK18">
        <f ca="1">IFERROR(IF(CK$7,LN(OFFSET(DataSet!CI15,LogModel!CK$5,0)+(CK17*CK$6)),OFFSET(DataSet!CI15,LogModel!CK$5,0)+(CK17*CK$6)),0)</f>
        <v>0</v>
      </c>
      <c r="CL18">
        <f ca="1">IFERROR(IF(CL$7,LN(OFFSET(DataSet!CJ15,LogModel!CL$5,0)+(CL17*CL$6)),OFFSET(DataSet!CJ15,LogModel!CL$5,0)+(CL17*CL$6)),0)</f>
        <v>0</v>
      </c>
      <c r="CM18" s="40">
        <f ca="1">IFERROR(IF(CM$7,LN(OFFSET(DataSet!CK15,LogModel!CM$5,0)+(CM17*CM$6)),OFFSET(DataSet!CK15,LogModel!CM$5,0)+(CM17*CM$6)),0)</f>
        <v>0</v>
      </c>
      <c r="CN18" s="41">
        <f ca="1">IFERROR(IF(CN$7,LN(OFFSET(DataSet!CL15,LogModel!CN$5,0)+(CN17*CN$6)),OFFSET(DataSet!CL15,LogModel!CN$5,0)+(CN17*CN$6)),0)</f>
        <v>0</v>
      </c>
      <c r="CO18" s="41">
        <f ca="1">IFERROR(IF(CO$7,LN(OFFSET(DataSet!CM15,LogModel!CO$5,0)+(CO17*CO$6)),OFFSET(DataSet!CM15,LogModel!CO$5,0)+(CO17*CO$6)),0)</f>
        <v>0</v>
      </c>
      <c r="CP18" s="41">
        <f ca="1">IFERROR(IF(CP$7,LN(OFFSET(DataSet!CN15,LogModel!CP$5,0)+(CP17*CP$6)),OFFSET(DataSet!CN15,LogModel!CP$5,0)+(CP17*CP$6)),0)</f>
        <v>0</v>
      </c>
      <c r="CQ18" s="17">
        <f ca="1">IFERROR(IF(CQ$7,LN(OFFSET(DataSet!CO15,LogModel!CQ$5,0)+(CQ17*CQ$6)),OFFSET(DataSet!CO15,LogModel!CQ$5,0)+(CQ17*CQ$6)),0)</f>
        <v>0</v>
      </c>
      <c r="CR18" s="17">
        <f ca="1">IFERROR(IF(CR$7,LN(OFFSET(DataSet!CP15,LogModel!CR$5,0)+(CR17*CR$6)),OFFSET(DataSet!CP15,LogModel!CR$5,0)+(CR17*CR$6)),0)</f>
        <v>0</v>
      </c>
      <c r="CS18" s="17">
        <f ca="1">IFERROR(IF(CS$7,LN(OFFSET(DataSet!CQ15,LogModel!CS$5,0)+(CS17*CS$6)),OFFSET(DataSet!CQ15,LogModel!CS$5,0)+(CS17*CS$6)),0)</f>
        <v>0</v>
      </c>
      <c r="CT18" s="17">
        <f ca="1">IFERROR(IF(CT$7,LN(OFFSET(DataSet!CR15,LogModel!CT$5,0)+(CT17*CT$6)),OFFSET(DataSet!CR15,LogModel!CT$5,0)+(CT17*CT$6)),0)</f>
        <v>0</v>
      </c>
      <c r="CU18" s="20">
        <f ca="1">IFERROR(IF(CU$7,LN(OFFSET(DataSet!CS15,LogModel!CU$5,0)+(CU17*CU$6)),OFFSET(DataSet!CS15,LogModel!CU$5,0)+(CU17*CU$6)),0)</f>
        <v>0</v>
      </c>
      <c r="CV18" s="20">
        <f ca="1">IFERROR(IF(CV$7,LN(OFFSET(DataSet!CT15,LogModel!CV$5,0)+(CV17*CV$6)),OFFSET(DataSet!CT15,LogModel!CV$5,0)+(CV17*CV$6)),0)</f>
        <v>0</v>
      </c>
      <c r="CW18" s="20">
        <f ca="1">IFERROR(IF(CW$7,LN(OFFSET(DataSet!CU15,LogModel!CW$5,0)+(CW17*CW$6)),OFFSET(DataSet!CU15,LogModel!CW$5,0)+(CW17*CW$6)),0)</f>
        <v>0</v>
      </c>
      <c r="CX18" s="20">
        <f ca="1">IFERROR(IF(CX$7,LN(OFFSET(DataSet!CV15,LogModel!CX$5,0)+(CX17*CX$6)),OFFSET(DataSet!CV15,LogModel!CX$5,0)+(CX17*CX$6)),0)</f>
        <v>0</v>
      </c>
      <c r="CY18" s="113">
        <f ca="1">IFERROR(IF(CY$7,LN(OFFSET(DataSet!CW15,LogModel!CY$5,0)+(CY17*CY$6)),OFFSET(DataSet!CW15,LogModel!CY$5,0)+(CY17*CY$6)),0)</f>
        <v>0</v>
      </c>
      <c r="CZ18" s="135">
        <f ca="1">IFERROR(IF(CZ$7,LN(OFFSET(DataSet!CX15,LogModel!CZ$5,0)+(CZ17*CZ$6)),OFFSET(DataSet!CX15,LogModel!CZ$5,0)+(CZ17*CZ$6)),0)</f>
        <v>229084</v>
      </c>
      <c r="DA18" s="136">
        <f ca="1">IFERROR(IF(DA$7,LN(OFFSET(DataSet!CY15,LogModel!DA$5,0)+(DA17*DA$6)),OFFSET(DataSet!CY15,LogModel!DA$5,0)+(DA17*DA$6)),0)</f>
        <v>132555</v>
      </c>
      <c r="DB18" s="137">
        <f ca="1">IFERROR(IF(DB$7,LN(OFFSET(DataSet!CZ15,LogModel!DB$5,0)+(DB17*DB$6)),OFFSET(DataSet!CZ15,LogModel!DB$5,0)+(DB17*DB$6)),0)</f>
        <v>387740</v>
      </c>
    </row>
    <row r="19" spans="1:106" x14ac:dyDescent="0.25">
      <c r="B19" s="1">
        <f t="shared" si="1"/>
        <v>43900</v>
      </c>
      <c r="C19" s="87">
        <f t="shared" ca="1" si="0"/>
        <v>449929.67321755562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IFERROR(IF(H$7,LN(OFFSET(DataSet!F16,LogModel!H$5,0)+(H18*H$6)),OFFSET(DataSet!F16,LogModel!H$5,0)+(H18*H$6)),0)</f>
        <v>0</v>
      </c>
      <c r="I19" s="13">
        <f ca="1">IFERROR(IF(I$7,LN(OFFSET(DataSet!G16,LogModel!I$5,0)+(I18*I$6)),OFFSET(DataSet!G16,LogModel!I$5,0)+(I18*I$6)),0)</f>
        <v>0</v>
      </c>
      <c r="J19" s="13">
        <f ca="1">IFERROR(IF(J$7,LN(OFFSET(DataSet!H16,LogModel!J$5,0)+(J18*J$6)),OFFSET(DataSet!H16,LogModel!J$5,0)+(J18*J$6)),0)</f>
        <v>1</v>
      </c>
      <c r="K19" s="13">
        <f ca="1">IFERROR(IF(K$7,LN(OFFSET(DataSet!I16,LogModel!K$5,0)+(K18*K$6)),OFFSET(DataSet!I16,LogModel!K$5,0)+(K18*K$6)),0)</f>
        <v>0</v>
      </c>
      <c r="L19" s="13">
        <f ca="1">IFERROR(IF(L$7,LN(OFFSET(DataSet!J16,LogModel!L$5,0)+(L18*L$6)),OFFSET(DataSet!J16,LogModel!L$5,0)+(L18*L$6)),0)</f>
        <v>0</v>
      </c>
      <c r="M19" s="13">
        <f ca="1">IFERROR(IF(M$7,LN(OFFSET(DataSet!K16,LogModel!M$5,0)+(M18*M$6)),OFFSET(DataSet!K16,LogModel!M$5,0)+(M18*M$6)),0)</f>
        <v>0</v>
      </c>
      <c r="N19" s="13">
        <f ca="1">IFERROR(IF(N$7,LN(OFFSET(DataSet!L16,LogModel!N$5,0)+(N18*N$6)),OFFSET(DataSet!L16,LogModel!N$5,0)+(N18*N$6)),0)</f>
        <v>0</v>
      </c>
      <c r="O19" s="13">
        <f ca="1">IFERROR(IF(O$7,LN(OFFSET(DataSet!M16,LogModel!O$5,0)+(O18*O$6)),OFFSET(DataSet!M16,LogModel!O$5,0)+(O18*O$6)),0)</f>
        <v>0</v>
      </c>
      <c r="P19" s="13">
        <f ca="1">IFERROR(IF(P$7,LN(OFFSET(DataSet!N16,LogModel!P$5,0)+(P18*P$6)),OFFSET(DataSet!N16,LogModel!P$5,0)+(P18*P$6)),0)</f>
        <v>0</v>
      </c>
      <c r="Q19" s="13">
        <f ca="1">IFERROR(IF(Q$7,LN(OFFSET(DataSet!O16,LogModel!Q$5,0)+(Q18*Q$6)),OFFSET(DataSet!O16,LogModel!Q$5,0)+(Q18*Q$6)),0)</f>
        <v>0</v>
      </c>
      <c r="R19" s="13">
        <f ca="1">IFERROR(IF(R$7,LN(OFFSET(DataSet!P16,LogModel!R$5,0)+(R18*R$6)),OFFSET(DataSet!P16,LogModel!R$5,0)+(R18*R$6)),0)</f>
        <v>0</v>
      </c>
      <c r="S19" s="13">
        <f ca="1">IFERROR(IF(S$7,LN(OFFSET(DataSet!Q16,LogModel!S$5,0)+(S18*S$6)),OFFSET(DataSet!Q16,LogModel!S$5,0)+(S18*S$6)),0)</f>
        <v>0</v>
      </c>
      <c r="T19" s="14">
        <f ca="1">IFERROR(IF(T$7,LN(OFFSET(DataSet!R16,LogModel!T$5,0)+(T18*T$6)),OFFSET(DataSet!R16,LogModel!T$5,0)+(T18*T$6)),0)</f>
        <v>0</v>
      </c>
      <c r="U19" s="14">
        <f ca="1">IFERROR(IF(U$7,LN(OFFSET(DataSet!S16,LogModel!U$5,0)+(U18*U$6)),OFFSET(DataSet!S16,LogModel!U$5,0)+(U18*U$6)),0)</f>
        <v>0</v>
      </c>
      <c r="V19" s="14">
        <f ca="1">IFERROR(IF(V$7,LN(OFFSET(DataSet!T16,LogModel!V$5,0)+(V18*V$6)),OFFSET(DataSet!T16,LogModel!V$5,0)+(V18*V$6)),0)</f>
        <v>0</v>
      </c>
      <c r="W19" s="14">
        <f ca="1">IFERROR(IF(W$7,LN(OFFSET(DataSet!U16,LogModel!W$5,0)+(W18*W$6)),OFFSET(DataSet!U16,LogModel!W$5,0)+(W18*W$6)),0)</f>
        <v>0</v>
      </c>
      <c r="X19" s="14">
        <f ca="1">IFERROR(IF(X$7,LN(OFFSET(DataSet!V16,LogModel!X$5,0)+(X18*X$6)),OFFSET(DataSet!V16,LogModel!X$5,0)+(X18*X$6)),0)</f>
        <v>0</v>
      </c>
      <c r="Y19" s="14">
        <f ca="1">IFERROR(IF(Y$7,LN(OFFSET(DataSet!W16,LogModel!Y$5,0)+(Y18*Y$6)),OFFSET(DataSet!W16,LogModel!Y$5,0)+(Y18*Y$6)),0)</f>
        <v>0</v>
      </c>
      <c r="Z19" s="14">
        <f ca="1">IFERROR(IF(Z$7,LN(OFFSET(DataSet!X16,LogModel!Z$5,0)+(Z18*Z$6)),OFFSET(DataSet!X16,LogModel!Z$5,0)+(Z18*Z$6)),0)</f>
        <v>0</v>
      </c>
      <c r="AA19" s="14">
        <f ca="1">IFERROR(IF(AA$7,LN(OFFSET(DataSet!Y16,LogModel!AA$5,0)+(AA18*AA$6)),OFFSET(DataSet!Y16,LogModel!AA$5,0)+(AA18*AA$6)),0)</f>
        <v>0</v>
      </c>
      <c r="AB19" s="14">
        <f ca="1">IFERROR(IF(AB$7,LN(OFFSET(DataSet!Z16,LogModel!AB$5,0)+(AB18*AB$6)),OFFSET(DataSet!Z16,LogModel!AB$5,0)+(AB18*AB$6)),0)</f>
        <v>0</v>
      </c>
      <c r="AC19" s="15">
        <f ca="1">IFERROR(IF(AC$7,LN(OFFSET(DataSet!AA16,LogModel!AC$5,0)+(AC18*AC$6)),OFFSET(DataSet!AA16,LogModel!AC$5,0)+(AC18*AC$6)),0)</f>
        <v>0</v>
      </c>
      <c r="AD19" s="15">
        <f ca="1">IFERROR(IF(AD$7,LN(OFFSET(DataSet!AB16,LogModel!AD$5,0)+(AD18*AD$6)),OFFSET(DataSet!AB16,LogModel!AD$5,0)+(AD18*AD$6)),0)</f>
        <v>0</v>
      </c>
      <c r="AE19" s="15">
        <f ca="1">IFERROR(IF(AE$7,LN(OFFSET(DataSet!AC16,LogModel!AE$5,0)+(AE18*AE$6)),OFFSET(DataSet!AC16,LogModel!AE$5,0)+(AE18*AE$6)),0)</f>
        <v>0</v>
      </c>
      <c r="AF19" s="15">
        <f ca="1">IFERROR(IF(AF$7,LN(OFFSET(DataSet!AD16,LogModel!AF$5,0)+(AF18*AF$6)),OFFSET(DataSet!AD16,LogModel!AF$5,0)+(AF18*AF$6)),0)</f>
        <v>0</v>
      </c>
      <c r="AG19" s="15">
        <f ca="1">IFERROR(IF(AG$7,LN(OFFSET(DataSet!AE16,LogModel!AG$5,0)+(AG18*AG$6)),OFFSET(DataSet!AE16,LogModel!AG$5,0)+(AG18*AG$6)),0)</f>
        <v>0</v>
      </c>
      <c r="AH19" s="15">
        <f ca="1">IFERROR(IF(AH$7,LN(OFFSET(DataSet!AF16,LogModel!AH$5,0)+(AH18*AH$6)),OFFSET(DataSet!AF16,LogModel!AH$5,0)+(AH18*AH$6)),0)</f>
        <v>0</v>
      </c>
      <c r="AI19" s="15">
        <f ca="1">IFERROR(IF(AI$7,LN(OFFSET(DataSet!AG16,LogModel!AI$5,0)+(AI18*AI$6)),OFFSET(DataSet!AG16,LogModel!AI$5,0)+(AI18*AI$6)),0)</f>
        <v>0</v>
      </c>
      <c r="AJ19" s="15">
        <f ca="1">IFERROR(IF(AJ$7,LN(OFFSET(DataSet!AH16,LogModel!AJ$5,0)+(AJ18*AJ$6)),OFFSET(DataSet!AH16,LogModel!AJ$5,0)+(AJ18*AJ$6)),0)</f>
        <v>0</v>
      </c>
      <c r="AK19" s="15">
        <f ca="1">IFERROR(IF(AK$7,LN(OFFSET(DataSet!AI16,LogModel!AK$5,0)+(AK18*AK$6)),OFFSET(DataSet!AI16,LogModel!AK$5,0)+(AK18*AK$6)),0)</f>
        <v>0</v>
      </c>
      <c r="AL19" s="13">
        <f ca="1">IFERROR(IF(AL$7,LN(OFFSET(DataSet!AJ16,LogModel!AL$5,0)+(AL18*AL$6)),OFFSET(DataSet!AJ16,LogModel!AL$5,0)+(AL18*AL$6)),0)</f>
        <v>0</v>
      </c>
      <c r="AM19" s="13">
        <f ca="1">IFERROR(IF(AM$7,LN(OFFSET(DataSet!AK16,LogModel!AM$5,0)+(AM18*AM$6)),OFFSET(DataSet!AK16,LogModel!AM$5,0)+(AM18*AM$6)),0)</f>
        <v>0</v>
      </c>
      <c r="AN19" s="13">
        <f ca="1">IFERROR(IF(AN$7,LN(OFFSET(DataSet!AL16,LogModel!AN$5,0)+(AN18*AN$6)),OFFSET(DataSet!AL16,LogModel!AN$5,0)+(AN18*AN$6)),0)</f>
        <v>1</v>
      </c>
      <c r="AO19" s="17">
        <f ca="1">IFERROR(IF(AO$7,LN(OFFSET(DataSet!AM16,LogModel!AO$5,0)+(AO18*AO$6)),OFFSET(DataSet!AM16,LogModel!AO$5,0)+(AO18*AO$6)),0)</f>
        <v>10.4285714285714</v>
      </c>
      <c r="AP19" s="17">
        <f ca="1">IFERROR(IF(AP$7,LN(OFFSET(DataSet!AN16,LogModel!AP$5,0)+(AP18*AP$6)),OFFSET(DataSet!AN16,LogModel!AP$5,0)+(AP18*AP$6)),0)</f>
        <v>0</v>
      </c>
      <c r="AQ19" s="17">
        <f ca="1">IFERROR(IF(AQ$7,LN(OFFSET(DataSet!AO16,LogModel!AQ$5,0)+(AQ18*AQ$6)),OFFSET(DataSet!AO16,LogModel!AQ$5,0)+(AQ18*AQ$6)),0)</f>
        <v>0</v>
      </c>
      <c r="AR19" s="17">
        <f ca="1">IFERROR(IF(AR$7,LN(OFFSET(DataSet!AP16,LogModel!AR$5,0)+(AR18*AR$6)),OFFSET(DataSet!AP16,LogModel!AR$5,0)+(AR18*AR$6)),0)</f>
        <v>0</v>
      </c>
      <c r="AS19" s="18">
        <f ca="1">IFERROR(IF(AS$7,LN(OFFSET(DataSet!AQ16,LogModel!AS$5,0)+(AS18*AS$6)),OFFSET(DataSet!AQ16,LogModel!AS$5,0)+(AS18*AS$6)),0)</f>
        <v>0</v>
      </c>
      <c r="AT19" s="19">
        <f ca="1">IFERROR(IF(AT$7,LN(OFFSET(DataSet!AR16,LogModel!AT$5,0)+(AT18*AT$6)),OFFSET(DataSet!AR16,LogModel!AT$5,0)+(AT18*AT$6)),0)</f>
        <v>1.6183553489704201</v>
      </c>
      <c r="AU19" s="20">
        <f ca="1">IFERROR(IF(AU$7,LN(OFFSET(DataSet!AS16,LogModel!AU$5,0)+(AU18*AU$6)),OFFSET(DataSet!AS16,LogModel!AU$5,0)+(AU18*AU$6)),0)</f>
        <v>0.93532135376917502</v>
      </c>
      <c r="AV19" s="20">
        <f ca="1">IFERROR(IF(AV$7,LN(OFFSET(DataSet!AT16,LogModel!AV$5,0)+(AV18*AV$6)),OFFSET(DataSet!AT16,LogModel!AV$5,0)+(AV18*AV$6)),0)</f>
        <v>-0.88524320472085705</v>
      </c>
      <c r="AW19" s="20">
        <f ca="1">IFERROR(IF(AW$7,LN(OFFSET(DataSet!AU16,LogModel!AW$5,0)+(AW18*AW$6)),OFFSET(DataSet!AU16,LogModel!AW$5,0)+(AW18*AW$6)),0)</f>
        <v>0.41426656896498998</v>
      </c>
      <c r="AX19" s="20">
        <f ca="1">IFERROR(IF(AX$7,LN(OFFSET(DataSet!AV16,LogModel!AX$5,0)+(AX18*AX$6)),OFFSET(DataSet!AV16,LogModel!AX$5,0)+(AX18*AX$6)),0)</f>
        <v>9.5232030554318694</v>
      </c>
      <c r="AY19" s="20">
        <f ca="1">IFERROR(IF(AY$7,LN(OFFSET(DataSet!AW16,LogModel!AY$5,0)+(AY18*AY$6)),OFFSET(DataSet!AW16,LogModel!AY$5,0)+(AY18*AY$6)),0)</f>
        <v>3.0750682675737502</v>
      </c>
      <c r="AZ19" s="20">
        <f ca="1">IFERROR(IF(AZ$7,LN(OFFSET(DataSet!AX16,LogModel!AZ$5,0)+(AZ18*AZ$6)),OFFSET(DataSet!AX16,LogModel!AZ$5,0)+(AZ18*AZ$6)),0)</f>
        <v>3.2480711009200101</v>
      </c>
      <c r="BA19" s="20">
        <f ca="1">IFERROR(IF(BA$7,LN(OFFSET(DataSet!AY16,LogModel!BA$5,0)+(BA18*BA$6)),OFFSET(DataSet!AY16,LogModel!BA$5,0)+(BA18*BA$6)),0)</f>
        <v>11.1415584044023</v>
      </c>
      <c r="BB19" s="20">
        <f ca="1">IFERROR(IF(BB$7,LN(OFFSET(DataSet!AZ16,LogModel!BB$5,0)+(BB18*BB$6)),OFFSET(DataSet!AZ16,LogModel!BB$5,0)+(BB18*BB$6)),0)</f>
        <v>1.6384899597092999</v>
      </c>
      <c r="BC19" s="20">
        <f ca="1">IFERROR(IF(BC$7,LN(OFFSET(DataSet!BA16,LogModel!BC$5,0)+(BC18*BC$6)),OFFSET(DataSet!BA16,LogModel!BC$5,0)+(BC18*BC$6)),0)</f>
        <v>4.01038962134293</v>
      </c>
      <c r="BD19" s="20">
        <f ca="1">IFERROR(IF(BD$7,LN(OFFSET(DataSet!BB16,LogModel!BD$5,0)+(BD18*BD$6)),OFFSET(DataSet!BB16,LogModel!BD$5,0)+(BD18*BD$6)),0)</f>
        <v>0.75324675498844695</v>
      </c>
      <c r="BE19" s="21">
        <f ca="1">IFERROR(IF(BE$7,LN(OFFSET(DataSet!BC16,LogModel!BE$5,0)+(BE18*BE$6)),OFFSET(DataSet!BC16,LogModel!BE$5,0)+(BE18*BE$6)),0)</f>
        <v>3.6623376698849999</v>
      </c>
      <c r="BF19" s="16">
        <f ca="1">IFERROR(IF(BF$7,LN(OFFSET(DataSet!BD16,LogModel!BF$5,0)+(BF18*BF$6)),OFFSET(DataSet!BD16,LogModel!BF$5,0)+(BF18*BF$6)),0)</f>
        <v>2</v>
      </c>
      <c r="BG19" s="17">
        <f ca="1">IFERROR(IF(BG$7,LN(OFFSET(DataSet!BE16,LogModel!BG$5,0)+(BG18*BG$6)),OFFSET(DataSet!BE16,LogModel!BG$5,0)+(BG18*BG$6)),0)</f>
        <v>-7</v>
      </c>
      <c r="BH19" s="17">
        <f ca="1">IFERROR(IF(BH$7,LN(OFFSET(DataSet!BF16,LogModel!BH$5,0)+(BH18*BH$6)),OFFSET(DataSet!BF16,LogModel!BH$5,0)+(BH18*BH$6)),0)</f>
        <v>-33</v>
      </c>
      <c r="BI19" s="17">
        <f ca="1">IFERROR(IF(BI$7,LN(OFFSET(DataSet!BG16,LogModel!BI$5,0)+(BI18*BI$6)),OFFSET(DataSet!BG16,LogModel!BI$5,0)+(BI18*BI$6)),0)</f>
        <v>-21</v>
      </c>
      <c r="BJ19" s="17">
        <f ca="1">IFERROR(IF(BJ$7,LN(OFFSET(DataSet!BH16,LogModel!BJ$5,0)+(BJ18*BJ$6)),OFFSET(DataSet!BH16,LogModel!BJ$5,0)+(BJ18*BJ$6)),0)</f>
        <v>0</v>
      </c>
      <c r="BK19" s="17">
        <f ca="1">IFERROR(IF(BK$7,LN(OFFSET(DataSet!BI16,LogModel!BK$5,0)+(BK18*BK$6)),OFFSET(DataSet!BI16,LogModel!BK$5,0)+(BK18*BK$6)),0)</f>
        <v>10</v>
      </c>
      <c r="BL19" s="17">
        <f ca="1">IFERROR(IF(BL$7,LN(OFFSET(DataSet!BJ16,LogModel!BL$5,0)+(BL18*BL$6)),OFFSET(DataSet!BJ16,LogModel!BL$5,0)+(BL18*BL$6)),0)</f>
        <v>101.9037</v>
      </c>
      <c r="BM19" s="17">
        <f ca="1">IFERROR(IF(BM$7,LN(OFFSET(DataSet!BK16,LogModel!BM$5,0)+(BM18*BM$6)),OFFSET(DataSet!BK16,LogModel!BM$5,0)+(BM18*BM$6)),0)</f>
        <v>101.20699999999999</v>
      </c>
      <c r="BN19" s="17">
        <f ca="1">IFERROR(IF(BN$7,LN(OFFSET(DataSet!BL16,LogModel!BN$5,0)+(BN18*BN$6)),OFFSET(DataSet!BL16,LogModel!BN$5,0)+(BN18*BN$6)),0)</f>
        <v>104.20869999999999</v>
      </c>
      <c r="BO19" s="17">
        <f ca="1">IFERROR(IF(BO$7,LN(OFFSET(DataSet!BM16,LogModel!BO$5,0)+(BO18*BO$6)),OFFSET(DataSet!BM16,LogModel!BO$5,0)+(BO18*BO$6)),0)</f>
        <v>120.11</v>
      </c>
      <c r="BP19" s="17">
        <f ca="1">IFERROR(IF(BP$7,LN(OFFSET(DataSet!BN16,LogModel!BP$5,0)+(BP18*BP$6)),OFFSET(DataSet!BN16,LogModel!BP$5,0)+(BP18*BP$6)),0)</f>
        <v>106</v>
      </c>
      <c r="BQ19" s="17">
        <f ca="1">IFERROR(IF(BQ$7,LN(OFFSET(DataSet!BO16,LogModel!BQ$5,0)+(BQ18*BQ$6)),OFFSET(DataSet!BO16,LogModel!BQ$5,0)+(BQ18*BQ$6)),0)</f>
        <v>104.6799</v>
      </c>
      <c r="BR19" s="17">
        <f ca="1">IFERROR(IF(BR$7,LN(OFFSET(DataSet!BP16,LogModel!BR$5,0)+(BR18*BR$6)),OFFSET(DataSet!BP16,LogModel!BR$5,0)+(BR18*BR$6)),0)</f>
        <v>102.5915</v>
      </c>
      <c r="BS19" s="17">
        <f ca="1">IFERROR(IF(BS$7,LN(OFFSET(DataSet!BQ16,LogModel!BS$5,0)+(BS18*BS$6)),OFFSET(DataSet!BQ16,LogModel!BS$5,0)+(BS18*BS$6)),0)</f>
        <v>104.6842</v>
      </c>
      <c r="BT19" s="17">
        <f ca="1">IFERROR(IF(BT$7,LN(OFFSET(DataSet!BR16,LogModel!BT$5,0)+(BT18*BT$6)),OFFSET(DataSet!BR16,LogModel!BT$5,0)+(BT18*BT$6)),0)</f>
        <v>1404845</v>
      </c>
      <c r="BU19" s="17">
        <f ca="1">IFERROR(IF(BU$7,LN(OFFSET(DataSet!BS16,LogModel!BU$5,0)+(BU18*BU$6)),OFFSET(DataSet!BS16,LogModel!BU$5,0)+(BU18*BU$6)),0)</f>
        <v>1166011.8870709301</v>
      </c>
      <c r="BV19" s="17">
        <f ca="1">IFERROR(IF(BV$7,LN(OFFSET(DataSet!BT16,LogModel!BV$5,0)+(BV18*BV$6)),OFFSET(DataSet!BT16,LogModel!BV$5,0)+(BV18*BV$6)),0)</f>
        <v>104.20869999999999</v>
      </c>
      <c r="BW19" s="17">
        <f ca="1">IFERROR(IF(BW$7,LN(OFFSET(DataSet!BU16,LogModel!BW$5,0)+(BW18*BW$6)),OFFSET(DataSet!BU16,LogModel!BW$5,0)+(BW18*BW$6)),0)</f>
        <v>4.82</v>
      </c>
      <c r="BX19" s="17">
        <f ca="1">IFERROR(IF(BX$7,LN(OFFSET(DataSet!BV16,LogModel!BX$5,0)+(BX18*BX$6)),OFFSET(DataSet!BV16,LogModel!BX$5,0)+(BX18*BX$6)),0)</f>
        <v>5.5</v>
      </c>
      <c r="BY19" s="17">
        <f ca="1">IFERROR(IF(BY$7,LN(OFFSET(DataSet!BW16,LogModel!BY$5,0)+(BY18*BY$6)),OFFSET(DataSet!BW16,LogModel!BY$5,0)+(BY18*BY$6)),0)</f>
        <v>104.1</v>
      </c>
      <c r="BZ19" s="17">
        <f ca="1">IFERROR(IF(BZ$7,LN(OFFSET(DataSet!BX16,LogModel!BZ$5,0)+(BZ18*BZ$6)),OFFSET(DataSet!BX16,LogModel!BZ$5,0)+(BZ18*BZ$6)),0)</f>
        <v>4.6539603501575231</v>
      </c>
      <c r="CA19" s="17">
        <f ca="1">IFERROR(IF(CA$7,LN(OFFSET(DataSet!BY16,LogModel!CA$5,0)+(CA18*CA$6)),OFFSET(DataSet!BY16,LogModel!CA$5,0)+(CA18*CA$6)),0)</f>
        <v>103.9</v>
      </c>
      <c r="CB19" s="18">
        <f ca="1">IFERROR(IF(CB$7,LN(OFFSET(DataSet!BZ16,LogModel!CB$5,0)+(CB18*CB$6)),OFFSET(DataSet!BZ16,LogModel!CB$5,0)+(CB18*CB$6)),0)</f>
        <v>103.2</v>
      </c>
      <c r="CC19" s="30">
        <f ca="1">IFERROR(IF(CC$7,LN(OFFSET(DataSet!CA16,LogModel!CC$5,0)+(CC18*CC$6)),OFFSET(DataSet!CA16,LogModel!CC$5,0)+(CC18*CC$6)),0)</f>
        <v>-0.22314355131420971</v>
      </c>
      <c r="CD19" s="40">
        <f ca="1">IFERROR(IF(CD$7,LN(OFFSET(DataSet!CB16,LogModel!CD$5,0)+(CD18*CD$6)),OFFSET(DataSet!CB16,LogModel!CD$5,0)+(CD18*CD$6)),0)</f>
        <v>2.1369653858180224</v>
      </c>
      <c r="CE19" s="41">
        <f ca="1">IFERROR(IF(CE$7,LN(OFFSET(DataSet!CC16,LogModel!CE$5,0)+(CE18*CE$6)),OFFSET(DataSet!CC16,LogModel!CE$5,0)+(CE18*CE$6)),0)</f>
        <v>9.1620000000000008</v>
      </c>
      <c r="CF19" s="41">
        <f ca="1">IFERROR(IF(CF$7,LN(OFFSET(DataSet!CD16,LogModel!CF$5,0)+(CF18*CF$6)),OFFSET(DataSet!CD16,LogModel!CF$5,0)+(CF18*CF$6)),0)</f>
        <v>8.25</v>
      </c>
      <c r="CG19" s="41">
        <f ca="1">IFERROR(IF(CG$7,LN(OFFSET(DataSet!CE16,LogModel!CG$5,0)+(CG18*CG$6)),OFFSET(DataSet!CE16,LogModel!CG$5,0)+(CG18*CG$6)),0)</f>
        <v>9.5946613172021102</v>
      </c>
      <c r="CH19" s="6">
        <f ca="1">IFERROR(IF(CH$7,LN(OFFSET(DataSet!CF16,LogModel!CH$5,0)+(CH18*CH$6)),OFFSET(DataSet!CF16,LogModel!CH$5,0)+(CH18*CH$6)),0)</f>
        <v>0</v>
      </c>
      <c r="CI19" s="6">
        <f ca="1">IFERROR(IF(CI$7,LN(OFFSET(DataSet!CG16,LogModel!CI$5,0)+(CI18*CI$6)),OFFSET(DataSet!CG16,LogModel!CI$5,0)+(CI18*CI$6)),0)</f>
        <v>1</v>
      </c>
      <c r="CJ19">
        <f ca="1">IFERROR(IF(CJ$7,LN(OFFSET(DataSet!CH16,LogModel!CJ$5,0)+(CJ18*CJ$6)),OFFSET(DataSet!CH16,LogModel!CJ$5,0)+(CJ18*CJ$6)),0)</f>
        <v>0</v>
      </c>
      <c r="CK19">
        <f ca="1">IFERROR(IF(CK$7,LN(OFFSET(DataSet!CI16,LogModel!CK$5,0)+(CK18*CK$6)),OFFSET(DataSet!CI16,LogModel!CK$5,0)+(CK18*CK$6)),0)</f>
        <v>0</v>
      </c>
      <c r="CL19">
        <f ca="1">IFERROR(IF(CL$7,LN(OFFSET(DataSet!CJ16,LogModel!CL$5,0)+(CL18*CL$6)),OFFSET(DataSet!CJ16,LogModel!CL$5,0)+(CL18*CL$6)),0)</f>
        <v>0</v>
      </c>
      <c r="CM19" s="40">
        <f ca="1">IFERROR(IF(CM$7,LN(OFFSET(DataSet!CK16,LogModel!CM$5,0)+(CM18*CM$6)),OFFSET(DataSet!CK16,LogModel!CM$5,0)+(CM18*CM$6)),0)</f>
        <v>0</v>
      </c>
      <c r="CN19" s="41">
        <f ca="1">IFERROR(IF(CN$7,LN(OFFSET(DataSet!CL16,LogModel!CN$5,0)+(CN18*CN$6)),OFFSET(DataSet!CL16,LogModel!CN$5,0)+(CN18*CN$6)),0)</f>
        <v>0</v>
      </c>
      <c r="CO19" s="41">
        <f ca="1">IFERROR(IF(CO$7,LN(OFFSET(DataSet!CM16,LogModel!CO$5,0)+(CO18*CO$6)),OFFSET(DataSet!CM16,LogModel!CO$5,0)+(CO18*CO$6)),0)</f>
        <v>0</v>
      </c>
      <c r="CP19" s="41">
        <f ca="1">IFERROR(IF(CP$7,LN(OFFSET(DataSet!CN16,LogModel!CP$5,0)+(CP18*CP$6)),OFFSET(DataSet!CN16,LogModel!CP$5,0)+(CP18*CP$6)),0)</f>
        <v>0</v>
      </c>
      <c r="CQ19" s="17">
        <f ca="1">IFERROR(IF(CQ$7,LN(OFFSET(DataSet!CO16,LogModel!CQ$5,0)+(CQ18*CQ$6)),OFFSET(DataSet!CO16,LogModel!CQ$5,0)+(CQ18*CQ$6)),0)</f>
        <v>0</v>
      </c>
      <c r="CR19" s="17">
        <f ca="1">IFERROR(IF(CR$7,LN(OFFSET(DataSet!CP16,LogModel!CR$5,0)+(CR18*CR$6)),OFFSET(DataSet!CP16,LogModel!CR$5,0)+(CR18*CR$6)),0)</f>
        <v>0</v>
      </c>
      <c r="CS19" s="17">
        <f ca="1">IFERROR(IF(CS$7,LN(OFFSET(DataSet!CQ16,LogModel!CS$5,0)+(CS18*CS$6)),OFFSET(DataSet!CQ16,LogModel!CS$5,0)+(CS18*CS$6)),0)</f>
        <v>0</v>
      </c>
      <c r="CT19" s="17">
        <f ca="1">IFERROR(IF(CT$7,LN(OFFSET(DataSet!CR16,LogModel!CT$5,0)+(CT18*CT$6)),OFFSET(DataSet!CR16,LogModel!CT$5,0)+(CT18*CT$6)),0)</f>
        <v>0</v>
      </c>
      <c r="CU19" s="20">
        <f ca="1">IFERROR(IF(CU$7,LN(OFFSET(DataSet!CS16,LogModel!CU$5,0)+(CU18*CU$6)),OFFSET(DataSet!CS16,LogModel!CU$5,0)+(CU18*CU$6)),0)</f>
        <v>0</v>
      </c>
      <c r="CV19" s="20">
        <f ca="1">IFERROR(IF(CV$7,LN(OFFSET(DataSet!CT16,LogModel!CV$5,0)+(CV18*CV$6)),OFFSET(DataSet!CT16,LogModel!CV$5,0)+(CV18*CV$6)),0)</f>
        <v>0</v>
      </c>
      <c r="CW19" s="20">
        <f ca="1">IFERROR(IF(CW$7,LN(OFFSET(DataSet!CU16,LogModel!CW$5,0)+(CW18*CW$6)),OFFSET(DataSet!CU16,LogModel!CW$5,0)+(CW18*CW$6)),0)</f>
        <v>0</v>
      </c>
      <c r="CX19" s="20">
        <f ca="1">IFERROR(IF(CX$7,LN(OFFSET(DataSet!CV16,LogModel!CX$5,0)+(CX18*CX$6)),OFFSET(DataSet!CV16,LogModel!CX$5,0)+(CX18*CX$6)),0)</f>
        <v>0</v>
      </c>
      <c r="CY19" s="113">
        <f ca="1">IFERROR(IF(CY$7,LN(OFFSET(DataSet!CW16,LogModel!CY$5,0)+(CY18*CY$6)),OFFSET(DataSet!CW16,LogModel!CY$5,0)+(CY18*CY$6)),0)</f>
        <v>0</v>
      </c>
      <c r="CZ19" s="135">
        <f ca="1">IFERROR(IF(CZ$7,LN(OFFSET(DataSet!CX16,LogModel!CZ$5,0)+(CZ18*CZ$6)),OFFSET(DataSet!CX16,LogModel!CZ$5,0)+(CZ18*CZ$6)),0)</f>
        <v>246233</v>
      </c>
      <c r="DA19" s="136">
        <f ca="1">IFERROR(IF(DA$7,LN(OFFSET(DataSet!CY16,LogModel!DA$5,0)+(DA18*DA$6)),OFFSET(DataSet!CY16,LogModel!DA$5,0)+(DA18*DA$6)),0)</f>
        <v>23415</v>
      </c>
      <c r="DB19" s="137">
        <f ca="1">IFERROR(IF(DB$7,LN(OFFSET(DataSet!CZ16,LogModel!DB$5,0)+(DB18*DB$6)),OFFSET(DataSet!CZ16,LogModel!DB$5,0)+(DB18*DB$6)),0)</f>
        <v>332506</v>
      </c>
    </row>
    <row r="20" spans="1:106" x14ac:dyDescent="0.25">
      <c r="B20" s="1">
        <f t="shared" si="1"/>
        <v>43907</v>
      </c>
      <c r="C20" s="87">
        <f t="shared" ca="1" si="0"/>
        <v>449929.67321755562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IFERROR(IF(H$7,LN(OFFSET(DataSet!F17,LogModel!H$5,0)+(H19*H$6)),OFFSET(DataSet!F17,LogModel!H$5,0)+(H19*H$6)),0)</f>
        <v>0</v>
      </c>
      <c r="I20" s="13">
        <f ca="1">IFERROR(IF(I$7,LN(OFFSET(DataSet!G17,LogModel!I$5,0)+(I19*I$6)),OFFSET(DataSet!G17,LogModel!I$5,0)+(I19*I$6)),0)</f>
        <v>0</v>
      </c>
      <c r="J20" s="13">
        <f ca="1">IFERROR(IF(J$7,LN(OFFSET(DataSet!H17,LogModel!J$5,0)+(J19*J$6)),OFFSET(DataSet!H17,LogModel!J$5,0)+(J19*J$6)),0)</f>
        <v>1</v>
      </c>
      <c r="K20" s="13">
        <f ca="1">IFERROR(IF(K$7,LN(OFFSET(DataSet!I17,LogModel!K$5,0)+(K19*K$6)),OFFSET(DataSet!I17,LogModel!K$5,0)+(K19*K$6)),0)</f>
        <v>0</v>
      </c>
      <c r="L20" s="13">
        <f ca="1">IFERROR(IF(L$7,LN(OFFSET(DataSet!J17,LogModel!L$5,0)+(L19*L$6)),OFFSET(DataSet!J17,LogModel!L$5,0)+(L19*L$6)),0)</f>
        <v>0</v>
      </c>
      <c r="M20" s="13">
        <f ca="1">IFERROR(IF(M$7,LN(OFFSET(DataSet!K17,LogModel!M$5,0)+(M19*M$6)),OFFSET(DataSet!K17,LogModel!M$5,0)+(M19*M$6)),0)</f>
        <v>0</v>
      </c>
      <c r="N20" s="13">
        <f ca="1">IFERROR(IF(N$7,LN(OFFSET(DataSet!L17,LogModel!N$5,0)+(N19*N$6)),OFFSET(DataSet!L17,LogModel!N$5,0)+(N19*N$6)),0)</f>
        <v>0</v>
      </c>
      <c r="O20" s="13">
        <f ca="1">IFERROR(IF(O$7,LN(OFFSET(DataSet!M17,LogModel!O$5,0)+(O19*O$6)),OFFSET(DataSet!M17,LogModel!O$5,0)+(O19*O$6)),0)</f>
        <v>0</v>
      </c>
      <c r="P20" s="13">
        <f ca="1">IFERROR(IF(P$7,LN(OFFSET(DataSet!N17,LogModel!P$5,0)+(P19*P$6)),OFFSET(DataSet!N17,LogModel!P$5,0)+(P19*P$6)),0)</f>
        <v>0</v>
      </c>
      <c r="Q20" s="13">
        <f ca="1">IFERROR(IF(Q$7,LN(OFFSET(DataSet!O17,LogModel!Q$5,0)+(Q19*Q$6)),OFFSET(DataSet!O17,LogModel!Q$5,0)+(Q19*Q$6)),0)</f>
        <v>0</v>
      </c>
      <c r="R20" s="13">
        <f ca="1">IFERROR(IF(R$7,LN(OFFSET(DataSet!P17,LogModel!R$5,0)+(R19*R$6)),OFFSET(DataSet!P17,LogModel!R$5,0)+(R19*R$6)),0)</f>
        <v>0</v>
      </c>
      <c r="S20" s="13">
        <f ca="1">IFERROR(IF(S$7,LN(OFFSET(DataSet!Q17,LogModel!S$5,0)+(S19*S$6)),OFFSET(DataSet!Q17,LogModel!S$5,0)+(S19*S$6)),0)</f>
        <v>0</v>
      </c>
      <c r="T20" s="14">
        <f ca="1">IFERROR(IF(T$7,LN(OFFSET(DataSet!R17,LogModel!T$5,0)+(T19*T$6)),OFFSET(DataSet!R17,LogModel!T$5,0)+(T19*T$6)),0)</f>
        <v>0</v>
      </c>
      <c r="U20" s="14">
        <f ca="1">IFERROR(IF(U$7,LN(OFFSET(DataSet!S17,LogModel!U$5,0)+(U19*U$6)),OFFSET(DataSet!S17,LogModel!U$5,0)+(U19*U$6)),0)</f>
        <v>0</v>
      </c>
      <c r="V20" s="14">
        <f ca="1">IFERROR(IF(V$7,LN(OFFSET(DataSet!T17,LogModel!V$5,0)+(V19*V$6)),OFFSET(DataSet!T17,LogModel!V$5,0)+(V19*V$6)),0)</f>
        <v>0</v>
      </c>
      <c r="W20" s="14">
        <f ca="1">IFERROR(IF(W$7,LN(OFFSET(DataSet!U17,LogModel!W$5,0)+(W19*W$6)),OFFSET(DataSet!U17,LogModel!W$5,0)+(W19*W$6)),0)</f>
        <v>0</v>
      </c>
      <c r="X20" s="14">
        <f ca="1">IFERROR(IF(X$7,LN(OFFSET(DataSet!V17,LogModel!X$5,0)+(X19*X$6)),OFFSET(DataSet!V17,LogModel!X$5,0)+(X19*X$6)),0)</f>
        <v>0</v>
      </c>
      <c r="Y20" s="14">
        <f ca="1">IFERROR(IF(Y$7,LN(OFFSET(DataSet!W17,LogModel!Y$5,0)+(Y19*Y$6)),OFFSET(DataSet!W17,LogModel!Y$5,0)+(Y19*Y$6)),0)</f>
        <v>0</v>
      </c>
      <c r="Z20" s="14">
        <f ca="1">IFERROR(IF(Z$7,LN(OFFSET(DataSet!X17,LogModel!Z$5,0)+(Z19*Z$6)),OFFSET(DataSet!X17,LogModel!Z$5,0)+(Z19*Z$6)),0)</f>
        <v>0</v>
      </c>
      <c r="AA20" s="14">
        <f ca="1">IFERROR(IF(AA$7,LN(OFFSET(DataSet!Y17,LogModel!AA$5,0)+(AA19*AA$6)),OFFSET(DataSet!Y17,LogModel!AA$5,0)+(AA19*AA$6)),0)</f>
        <v>0</v>
      </c>
      <c r="AB20" s="14">
        <f ca="1">IFERROR(IF(AB$7,LN(OFFSET(DataSet!Z17,LogModel!AB$5,0)+(AB19*AB$6)),OFFSET(DataSet!Z17,LogModel!AB$5,0)+(AB19*AB$6)),0)</f>
        <v>0</v>
      </c>
      <c r="AC20" s="15">
        <f ca="1">IFERROR(IF(AC$7,LN(OFFSET(DataSet!AA17,LogModel!AC$5,0)+(AC19*AC$6)),OFFSET(DataSet!AA17,LogModel!AC$5,0)+(AC19*AC$6)),0)</f>
        <v>0</v>
      </c>
      <c r="AD20" s="15">
        <f ca="1">IFERROR(IF(AD$7,LN(OFFSET(DataSet!AB17,LogModel!AD$5,0)+(AD19*AD$6)),OFFSET(DataSet!AB17,LogModel!AD$5,0)+(AD19*AD$6)),0)</f>
        <v>0</v>
      </c>
      <c r="AE20" s="15">
        <f ca="1">IFERROR(IF(AE$7,LN(OFFSET(DataSet!AC17,LogModel!AE$5,0)+(AE19*AE$6)),OFFSET(DataSet!AC17,LogModel!AE$5,0)+(AE19*AE$6)),0)</f>
        <v>0</v>
      </c>
      <c r="AF20" s="15">
        <f ca="1">IFERROR(IF(AF$7,LN(OFFSET(DataSet!AD17,LogModel!AF$5,0)+(AF19*AF$6)),OFFSET(DataSet!AD17,LogModel!AF$5,0)+(AF19*AF$6)),0)</f>
        <v>0</v>
      </c>
      <c r="AG20" s="15">
        <f ca="1">IFERROR(IF(AG$7,LN(OFFSET(DataSet!AE17,LogModel!AG$5,0)+(AG19*AG$6)),OFFSET(DataSet!AE17,LogModel!AG$5,0)+(AG19*AG$6)),0)</f>
        <v>0</v>
      </c>
      <c r="AH20" s="15">
        <f ca="1">IFERROR(IF(AH$7,LN(OFFSET(DataSet!AF17,LogModel!AH$5,0)+(AH19*AH$6)),OFFSET(DataSet!AF17,LogModel!AH$5,0)+(AH19*AH$6)),0)</f>
        <v>0</v>
      </c>
      <c r="AI20" s="15">
        <f ca="1">IFERROR(IF(AI$7,LN(OFFSET(DataSet!AG17,LogModel!AI$5,0)+(AI19*AI$6)),OFFSET(DataSet!AG17,LogModel!AI$5,0)+(AI19*AI$6)),0)</f>
        <v>0</v>
      </c>
      <c r="AJ20" s="15">
        <f ca="1">IFERROR(IF(AJ$7,LN(OFFSET(DataSet!AH17,LogModel!AJ$5,0)+(AJ19*AJ$6)),OFFSET(DataSet!AH17,LogModel!AJ$5,0)+(AJ19*AJ$6)),0)</f>
        <v>0</v>
      </c>
      <c r="AK20" s="15">
        <f ca="1">IFERROR(IF(AK$7,LN(OFFSET(DataSet!AI17,LogModel!AK$5,0)+(AK19*AK$6)),OFFSET(DataSet!AI17,LogModel!AK$5,0)+(AK19*AK$6)),0)</f>
        <v>0</v>
      </c>
      <c r="AL20" s="13">
        <f ca="1">IFERROR(IF(AL$7,LN(OFFSET(DataSet!AJ17,LogModel!AL$5,0)+(AL19*AL$6)),OFFSET(DataSet!AJ17,LogModel!AL$5,0)+(AL19*AL$6)),0)</f>
        <v>0</v>
      </c>
      <c r="AM20" s="13">
        <f ca="1">IFERROR(IF(AM$7,LN(OFFSET(DataSet!AK17,LogModel!AM$5,0)+(AM19*AM$6)),OFFSET(DataSet!AK17,LogModel!AM$5,0)+(AM19*AM$6)),0)</f>
        <v>1</v>
      </c>
      <c r="AN20" s="13">
        <f ca="1">IFERROR(IF(AN$7,LN(OFFSET(DataSet!AL17,LogModel!AN$5,0)+(AN19*AN$6)),OFFSET(DataSet!AL17,LogModel!AN$5,0)+(AN19*AN$6)),0)</f>
        <v>1</v>
      </c>
      <c r="AO20" s="17">
        <f ca="1">IFERROR(IF(AO$7,LN(OFFSET(DataSet!AM17,LogModel!AO$5,0)+(AO19*AO$6)),OFFSET(DataSet!AM17,LogModel!AO$5,0)+(AO19*AO$6)),0)</f>
        <v>11.4285714285714</v>
      </c>
      <c r="AP20" s="17">
        <f ca="1">IFERROR(IF(AP$7,LN(OFFSET(DataSet!AN17,LogModel!AP$5,0)+(AP19*AP$6)),OFFSET(DataSet!AN17,LogModel!AP$5,0)+(AP19*AP$6)),0)</f>
        <v>0</v>
      </c>
      <c r="AQ20" s="17">
        <f ca="1">IFERROR(IF(AQ$7,LN(OFFSET(DataSet!AO17,LogModel!AQ$5,0)+(AQ19*AQ$6)),OFFSET(DataSet!AO17,LogModel!AQ$5,0)+(AQ19*AQ$6)),0)</f>
        <v>0</v>
      </c>
      <c r="AR20" s="17">
        <f ca="1">IFERROR(IF(AR$7,LN(OFFSET(DataSet!AP17,LogModel!AR$5,0)+(AR19*AR$6)),OFFSET(DataSet!AP17,LogModel!AR$5,0)+(AR19*AR$6)),0)</f>
        <v>0</v>
      </c>
      <c r="AS20" s="18">
        <f ca="1">IFERROR(IF(AS$7,LN(OFFSET(DataSet!AQ17,LogModel!AS$5,0)+(AS19*AS$6)),OFFSET(DataSet!AQ17,LogModel!AS$5,0)+(AS19*AS$6)),0)</f>
        <v>0</v>
      </c>
      <c r="AT20" s="19">
        <f ca="1">IFERROR(IF(AT$7,LN(OFFSET(DataSet!AR17,LogModel!AT$5,0)+(AT19*AT$6)),OFFSET(DataSet!AR17,LogModel!AT$5,0)+(AT19*AT$6)),0)</f>
        <v>-2.7247269650074002</v>
      </c>
      <c r="AU20" s="20">
        <f ca="1">IFERROR(IF(AU$7,LN(OFFSET(DataSet!AS17,LogModel!AU$5,0)+(AU19*AU$6)),OFFSET(DataSet!AS17,LogModel!AU$5,0)+(AU19*AU$6)),0)</f>
        <v>-2.3560826809953301</v>
      </c>
      <c r="AV20" s="20">
        <f ca="1">IFERROR(IF(AV$7,LN(OFFSET(DataSet!AT17,LogModel!AV$5,0)+(AV19*AV$6)),OFFSET(DataSet!AT17,LogModel!AV$5,0)+(AV19*AV$6)),0)</f>
        <v>-0.45879008959789502</v>
      </c>
      <c r="AW20" s="20">
        <f ca="1">IFERROR(IF(AW$7,LN(OFFSET(DataSet!AU17,LogModel!AW$5,0)+(AW19*AW$6)),OFFSET(DataSet!AU17,LogModel!AW$5,0)+(AW19*AW$6)),0)</f>
        <v>0.56624002510003801</v>
      </c>
      <c r="AX20" s="20">
        <f ca="1">IFERROR(IF(AX$7,LN(OFFSET(DataSet!AV17,LogModel!AX$5,0)+(AX19*AX$6)),OFFSET(DataSet!AV17,LogModel!AX$5,0)+(AX19*AX$6)),0)</f>
        <v>10.2143373335626</v>
      </c>
      <c r="AY20" s="20">
        <f ca="1">IFERROR(IF(AY$7,LN(OFFSET(DataSet!AW17,LogModel!AY$5,0)+(AY19*AY$6)),OFFSET(DataSet!AW17,LogModel!AY$5,0)+(AY19*AY$6)),0)</f>
        <v>3.6417969556788798</v>
      </c>
      <c r="AZ20" s="20">
        <f ca="1">IFERROR(IF(AZ$7,LN(OFFSET(DataSet!AX17,LogModel!AZ$5,0)+(AZ19*AZ$6)),OFFSET(DataSet!AX17,LogModel!AZ$5,0)+(AZ19*AZ$6)),0)</f>
        <v>3.3960976585443401</v>
      </c>
      <c r="BA20" s="20">
        <f ca="1">IFERROR(IF(BA$7,LN(OFFSET(DataSet!AY17,LogModel!BA$5,0)+(BA19*BA$6)),OFFSET(DataSet!AY17,LogModel!BA$5,0)+(BA19*BA$6)),0)</f>
        <v>7.4896103685552404</v>
      </c>
      <c r="BB20" s="20">
        <f ca="1">IFERROR(IF(BB$7,LN(OFFSET(DataSet!AZ17,LogModel!BB$5,0)+(BB19*BB$6)),OFFSET(DataSet!AZ17,LogModel!BB$5,0)+(BB19*BB$6)),0)</f>
        <v>1.5445043863622601</v>
      </c>
      <c r="BC20" s="20">
        <f ca="1">IFERROR(IF(BC$7,LN(OFFSET(DataSet!BA17,LogModel!BC$5,0)+(BC19*BC$6)),OFFSET(DataSet!BA17,LogModel!BC$5,0)+(BC19*BC$6)),0)</f>
        <v>1.2857142746835499</v>
      </c>
      <c r="BD20" s="20">
        <f ca="1">IFERROR(IF(BD$7,LN(OFFSET(DataSet!BB17,LogModel!BD$5,0)+(BD19*BD$6)),OFFSET(DataSet!BB17,LogModel!BD$5,0)+(BD19*BD$6)),0)</f>
        <v>1.08571429676436</v>
      </c>
      <c r="BE20" s="21">
        <f ca="1">IFERROR(IF(BE$7,LN(OFFSET(DataSet!BC17,LogModel!BE$5,0)+(BE19*BE$6)),OFFSET(DataSet!BC17,LogModel!BE$5,0)+(BE19*BE$6)),0)</f>
        <v>3.96233768364438</v>
      </c>
      <c r="BF20" s="16">
        <f ca="1">IFERROR(IF(BF$7,LN(OFFSET(DataSet!BD17,LogModel!BF$5,0)+(BF19*BF$6)),OFFSET(DataSet!BD17,LogModel!BF$5,0)+(BF19*BF$6)),0)</f>
        <v>2</v>
      </c>
      <c r="BG20" s="17">
        <f ca="1">IFERROR(IF(BG$7,LN(OFFSET(DataSet!BE17,LogModel!BG$5,0)+(BG19*BG$6)),OFFSET(DataSet!BE17,LogModel!BG$5,0)+(BG19*BG$6)),0)</f>
        <v>-7</v>
      </c>
      <c r="BH20" s="17">
        <f ca="1">IFERROR(IF(BH$7,LN(OFFSET(DataSet!BF17,LogModel!BH$5,0)+(BH19*BH$6)),OFFSET(DataSet!BF17,LogModel!BH$5,0)+(BH19*BH$6)),0)</f>
        <v>-33</v>
      </c>
      <c r="BI20" s="17">
        <f ca="1">IFERROR(IF(BI$7,LN(OFFSET(DataSet!BG17,LogModel!BI$5,0)+(BI19*BI$6)),OFFSET(DataSet!BG17,LogModel!BI$5,0)+(BI19*BI$6)),0)</f>
        <v>-21</v>
      </c>
      <c r="BJ20" s="17">
        <f ca="1">IFERROR(IF(BJ$7,LN(OFFSET(DataSet!BH17,LogModel!BJ$5,0)+(BJ19*BJ$6)),OFFSET(DataSet!BH17,LogModel!BJ$5,0)+(BJ19*BJ$6)),0)</f>
        <v>0</v>
      </c>
      <c r="BK20" s="17">
        <f ca="1">IFERROR(IF(BK$7,LN(OFFSET(DataSet!BI17,LogModel!BK$5,0)+(BK19*BK$6)),OFFSET(DataSet!BI17,LogModel!BK$5,0)+(BK19*BK$6)),0)</f>
        <v>10</v>
      </c>
      <c r="BL20" s="17">
        <f ca="1">IFERROR(IF(BL$7,LN(OFFSET(DataSet!BJ17,LogModel!BL$5,0)+(BL19*BL$6)),OFFSET(DataSet!BJ17,LogModel!BL$5,0)+(BL19*BL$6)),0)</f>
        <v>101.9037</v>
      </c>
      <c r="BM20" s="17">
        <f ca="1">IFERROR(IF(BM$7,LN(OFFSET(DataSet!BK17,LogModel!BM$5,0)+(BM19*BM$6)),OFFSET(DataSet!BK17,LogModel!BM$5,0)+(BM19*BM$6)),0)</f>
        <v>101.20699999999999</v>
      </c>
      <c r="BN20" s="17">
        <f ca="1">IFERROR(IF(BN$7,LN(OFFSET(DataSet!BL17,LogModel!BN$5,0)+(BN19*BN$6)),OFFSET(DataSet!BL17,LogModel!BN$5,0)+(BN19*BN$6)),0)</f>
        <v>104.20869999999999</v>
      </c>
      <c r="BO20" s="17">
        <f ca="1">IFERROR(IF(BO$7,LN(OFFSET(DataSet!BM17,LogModel!BO$5,0)+(BO19*BO$6)),OFFSET(DataSet!BM17,LogModel!BO$5,0)+(BO19*BO$6)),0)</f>
        <v>120.11</v>
      </c>
      <c r="BP20" s="17">
        <f ca="1">IFERROR(IF(BP$7,LN(OFFSET(DataSet!BN17,LogModel!BP$5,0)+(BP19*BP$6)),OFFSET(DataSet!BN17,LogModel!BP$5,0)+(BP19*BP$6)),0)</f>
        <v>106</v>
      </c>
      <c r="BQ20" s="17">
        <f ca="1">IFERROR(IF(BQ$7,LN(OFFSET(DataSet!BO17,LogModel!BQ$5,0)+(BQ19*BQ$6)),OFFSET(DataSet!BO17,LogModel!BQ$5,0)+(BQ19*BQ$6)),0)</f>
        <v>104.6799</v>
      </c>
      <c r="BR20" s="17">
        <f ca="1">IFERROR(IF(BR$7,LN(OFFSET(DataSet!BP17,LogModel!BR$5,0)+(BR19*BR$6)),OFFSET(DataSet!BP17,LogModel!BR$5,0)+(BR19*BR$6)),0)</f>
        <v>102.5915</v>
      </c>
      <c r="BS20" s="17">
        <f ca="1">IFERROR(IF(BS$7,LN(OFFSET(DataSet!BQ17,LogModel!BS$5,0)+(BS19*BS$6)),OFFSET(DataSet!BQ17,LogModel!BS$5,0)+(BS19*BS$6)),0)</f>
        <v>104.6842</v>
      </c>
      <c r="BT20" s="17">
        <f ca="1">IFERROR(IF(BT$7,LN(OFFSET(DataSet!BR17,LogModel!BT$5,0)+(BT19*BT$6)),OFFSET(DataSet!BR17,LogModel!BT$5,0)+(BT19*BT$6)),0)</f>
        <v>1404845</v>
      </c>
      <c r="BU20" s="17">
        <f ca="1">IFERROR(IF(BU$7,LN(OFFSET(DataSet!BS17,LogModel!BU$5,0)+(BU19*BU$6)),OFFSET(DataSet!BS17,LogModel!BU$5,0)+(BU19*BU$6)),0)</f>
        <v>1166011.8870709301</v>
      </c>
      <c r="BV20" s="17">
        <f ca="1">IFERROR(IF(BV$7,LN(OFFSET(DataSet!BT17,LogModel!BV$5,0)+(BV19*BV$6)),OFFSET(DataSet!BT17,LogModel!BV$5,0)+(BV19*BV$6)),0)</f>
        <v>104.20869999999999</v>
      </c>
      <c r="BW20" s="17">
        <f ca="1">IFERROR(IF(BW$7,LN(OFFSET(DataSet!BU17,LogModel!BW$5,0)+(BW19*BW$6)),OFFSET(DataSet!BU17,LogModel!BW$5,0)+(BW19*BW$6)),0)</f>
        <v>4.82</v>
      </c>
      <c r="BX20" s="17">
        <f ca="1">IFERROR(IF(BX$7,LN(OFFSET(DataSet!BV17,LogModel!BX$5,0)+(BX19*BX$6)),OFFSET(DataSet!BV17,LogModel!BX$5,0)+(BX19*BX$6)),0)</f>
        <v>5.5</v>
      </c>
      <c r="BY20" s="17">
        <f ca="1">IFERROR(IF(BY$7,LN(OFFSET(DataSet!BW17,LogModel!BY$5,0)+(BY19*BY$6)),OFFSET(DataSet!BW17,LogModel!BY$5,0)+(BY19*BY$6)),0)</f>
        <v>104.1</v>
      </c>
      <c r="BZ20" s="17">
        <f ca="1">IFERROR(IF(BZ$7,LN(OFFSET(DataSet!BX17,LogModel!BZ$5,0)+(BZ19*BZ$6)),OFFSET(DataSet!BX17,LogModel!BZ$5,0)+(BZ19*BZ$6)),0)</f>
        <v>4.6539603501575231</v>
      </c>
      <c r="CA20" s="17">
        <f ca="1">IFERROR(IF(CA$7,LN(OFFSET(DataSet!BY17,LogModel!CA$5,0)+(CA19*CA$6)),OFFSET(DataSet!BY17,LogModel!CA$5,0)+(CA19*CA$6)),0)</f>
        <v>103.9</v>
      </c>
      <c r="CB20" s="18">
        <f ca="1">IFERROR(IF(CB$7,LN(OFFSET(DataSet!BZ17,LogModel!CB$5,0)+(CB19*CB$6)),OFFSET(DataSet!BZ17,LogModel!CB$5,0)+(CB19*CB$6)),0)</f>
        <v>103.2</v>
      </c>
      <c r="CC20" s="30">
        <f ca="1">IFERROR(IF(CC$7,LN(OFFSET(DataSet!CA17,LogModel!CC$5,0)+(CC19*CC$6)),OFFSET(DataSet!CA17,LogModel!CC$5,0)+(CC19*CC$6)),0)</f>
        <v>-0.22314355131420971</v>
      </c>
      <c r="CD20" s="40">
        <f ca="1">IFERROR(IF(CD$7,LN(OFFSET(DataSet!CB17,LogModel!CD$5,0)+(CD19*CD$6)),OFFSET(DataSet!CB17,LogModel!CD$5,0)+(CD19*CD$6)),0)</f>
        <v>2.1369653858180224</v>
      </c>
      <c r="CE20" s="41">
        <f ca="1">IFERROR(IF(CE$7,LN(OFFSET(DataSet!CC17,LogModel!CE$5,0)+(CE19*CE$6)),OFFSET(DataSet!CC17,LogModel!CE$5,0)+(CE19*CE$6)),0)</f>
        <v>9.1620000000000008</v>
      </c>
      <c r="CF20" s="41">
        <f ca="1">IFERROR(IF(CF$7,LN(OFFSET(DataSet!CD17,LogModel!CF$5,0)+(CF19*CF$6)),OFFSET(DataSet!CD17,LogModel!CF$5,0)+(CF19*CF$6)),0)</f>
        <v>8.25</v>
      </c>
      <c r="CG20" s="41">
        <f ca="1">IFERROR(IF(CG$7,LN(OFFSET(DataSet!CE17,LogModel!CG$5,0)+(CG19*CG$6)),OFFSET(DataSet!CE17,LogModel!CG$5,0)+(CG19*CG$6)),0)</f>
        <v>9.5946613172021102</v>
      </c>
      <c r="CH20" s="6">
        <f ca="1">IFERROR(IF(CH$7,LN(OFFSET(DataSet!CF17,LogModel!CH$5,0)+(CH19*CH$6)),OFFSET(DataSet!CF17,LogModel!CH$5,0)+(CH19*CH$6)),0)</f>
        <v>0</v>
      </c>
      <c r="CI20" s="6">
        <f ca="1">IFERROR(IF(CI$7,LN(OFFSET(DataSet!CG17,LogModel!CI$5,0)+(CI19*CI$6)),OFFSET(DataSet!CG17,LogModel!CI$5,0)+(CI19*CI$6)),0)</f>
        <v>1</v>
      </c>
      <c r="CJ20">
        <f ca="1">IFERROR(IF(CJ$7,LN(OFFSET(DataSet!CH17,LogModel!CJ$5,0)+(CJ19*CJ$6)),OFFSET(DataSet!CH17,LogModel!CJ$5,0)+(CJ19*CJ$6)),0)</f>
        <v>0</v>
      </c>
      <c r="CK20">
        <f ca="1">IFERROR(IF(CK$7,LN(OFFSET(DataSet!CI17,LogModel!CK$5,0)+(CK19*CK$6)),OFFSET(DataSet!CI17,LogModel!CK$5,0)+(CK19*CK$6)),0)</f>
        <v>0</v>
      </c>
      <c r="CL20">
        <f ca="1">IFERROR(IF(CL$7,LN(OFFSET(DataSet!CJ17,LogModel!CL$5,0)+(CL19*CL$6)),OFFSET(DataSet!CJ17,LogModel!CL$5,0)+(CL19*CL$6)),0)</f>
        <v>0</v>
      </c>
      <c r="CM20" s="40">
        <f ca="1">IFERROR(IF(CM$7,LN(OFFSET(DataSet!CK17,LogModel!CM$5,0)+(CM19*CM$6)),OFFSET(DataSet!CK17,LogModel!CM$5,0)+(CM19*CM$6)),0)</f>
        <v>0</v>
      </c>
      <c r="CN20" s="41">
        <f ca="1">IFERROR(IF(CN$7,LN(OFFSET(DataSet!CL17,LogModel!CN$5,0)+(CN19*CN$6)),OFFSET(DataSet!CL17,LogModel!CN$5,0)+(CN19*CN$6)),0)</f>
        <v>0</v>
      </c>
      <c r="CO20" s="41">
        <f ca="1">IFERROR(IF(CO$7,LN(OFFSET(DataSet!CM17,LogModel!CO$5,0)+(CO19*CO$6)),OFFSET(DataSet!CM17,LogModel!CO$5,0)+(CO19*CO$6)),0)</f>
        <v>0</v>
      </c>
      <c r="CP20" s="41">
        <f ca="1">IFERROR(IF(CP$7,LN(OFFSET(DataSet!CN17,LogModel!CP$5,0)+(CP19*CP$6)),OFFSET(DataSet!CN17,LogModel!CP$5,0)+(CP19*CP$6)),0)</f>
        <v>0</v>
      </c>
      <c r="CQ20" s="17">
        <f ca="1">IFERROR(IF(CQ$7,LN(OFFSET(DataSet!CO17,LogModel!CQ$5,0)+(CQ19*CQ$6)),OFFSET(DataSet!CO17,LogModel!CQ$5,0)+(CQ19*CQ$6)),0)</f>
        <v>0</v>
      </c>
      <c r="CR20" s="17">
        <f ca="1">IFERROR(IF(CR$7,LN(OFFSET(DataSet!CP17,LogModel!CR$5,0)+(CR19*CR$6)),OFFSET(DataSet!CP17,LogModel!CR$5,0)+(CR19*CR$6)),0)</f>
        <v>0</v>
      </c>
      <c r="CS20" s="17">
        <f ca="1">IFERROR(IF(CS$7,LN(OFFSET(DataSet!CQ17,LogModel!CS$5,0)+(CS19*CS$6)),OFFSET(DataSet!CQ17,LogModel!CS$5,0)+(CS19*CS$6)),0)</f>
        <v>0</v>
      </c>
      <c r="CT20" s="17">
        <f ca="1">IFERROR(IF(CT$7,LN(OFFSET(DataSet!CR17,LogModel!CT$5,0)+(CT19*CT$6)),OFFSET(DataSet!CR17,LogModel!CT$5,0)+(CT19*CT$6)),0)</f>
        <v>0</v>
      </c>
      <c r="CU20" s="20">
        <f ca="1">IFERROR(IF(CU$7,LN(OFFSET(DataSet!CS17,LogModel!CU$5,0)+(CU19*CU$6)),OFFSET(DataSet!CS17,LogModel!CU$5,0)+(CU19*CU$6)),0)</f>
        <v>0</v>
      </c>
      <c r="CV20" s="20">
        <f ca="1">IFERROR(IF(CV$7,LN(OFFSET(DataSet!CT17,LogModel!CV$5,0)+(CV19*CV$6)),OFFSET(DataSet!CT17,LogModel!CV$5,0)+(CV19*CV$6)),0)</f>
        <v>0</v>
      </c>
      <c r="CW20" s="20">
        <f ca="1">IFERROR(IF(CW$7,LN(OFFSET(DataSet!CU17,LogModel!CW$5,0)+(CW19*CW$6)),OFFSET(DataSet!CU17,LogModel!CW$5,0)+(CW19*CW$6)),0)</f>
        <v>0</v>
      </c>
      <c r="CX20" s="20">
        <f ca="1">IFERROR(IF(CX$7,LN(OFFSET(DataSet!CV17,LogModel!CX$5,0)+(CX19*CX$6)),OFFSET(DataSet!CV17,LogModel!CX$5,0)+(CX19*CX$6)),0)</f>
        <v>0</v>
      </c>
      <c r="CY20" s="113">
        <f ca="1">IFERROR(IF(CY$7,LN(OFFSET(DataSet!CW17,LogModel!CY$5,0)+(CY19*CY$6)),OFFSET(DataSet!CW17,LogModel!CY$5,0)+(CY19*CY$6)),0)</f>
        <v>0</v>
      </c>
      <c r="CZ20" s="135">
        <f ca="1">IFERROR(IF(CZ$7,LN(OFFSET(DataSet!CX17,LogModel!CZ$5,0)+(CZ19*CZ$6)),OFFSET(DataSet!CX17,LogModel!CZ$5,0)+(CZ19*CZ$6)),0)</f>
        <v>139019</v>
      </c>
      <c r="DA20" s="136">
        <f ca="1">IFERROR(IF(DA$7,LN(OFFSET(DataSet!CY17,LogModel!DA$5,0)+(DA19*DA$6)),OFFSET(DataSet!CY17,LogModel!DA$5,0)+(DA19*DA$6)),0)</f>
        <v>26611</v>
      </c>
      <c r="DB20" s="137">
        <f ca="1">IFERROR(IF(DB$7,LN(OFFSET(DataSet!CZ17,LogModel!DB$5,0)+(DB19*DB$6)),OFFSET(DataSet!CZ17,LogModel!DB$5,0)+(DB19*DB$6)),0)</f>
        <v>128591</v>
      </c>
    </row>
    <row r="21" spans="1:106" x14ac:dyDescent="0.25">
      <c r="B21" s="1">
        <f t="shared" si="1"/>
        <v>43914</v>
      </c>
      <c r="C21" s="87">
        <f t="shared" ca="1" si="0"/>
        <v>449929.67321755562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IFERROR(IF(H$7,LN(OFFSET(DataSet!F18,LogModel!H$5,0)+(H20*H$6)),OFFSET(DataSet!F18,LogModel!H$5,0)+(H20*H$6)),0)</f>
        <v>0</v>
      </c>
      <c r="I21" s="13">
        <f ca="1">IFERROR(IF(I$7,LN(OFFSET(DataSet!G18,LogModel!I$5,0)+(I20*I$6)),OFFSET(DataSet!G18,LogModel!I$5,0)+(I20*I$6)),0)</f>
        <v>0</v>
      </c>
      <c r="J21" s="13">
        <f ca="1">IFERROR(IF(J$7,LN(OFFSET(DataSet!H18,LogModel!J$5,0)+(J20*J$6)),OFFSET(DataSet!H18,LogModel!J$5,0)+(J20*J$6)),0)</f>
        <v>1</v>
      </c>
      <c r="K21" s="13">
        <f ca="1">IFERROR(IF(K$7,LN(OFFSET(DataSet!I18,LogModel!K$5,0)+(K20*K$6)),OFFSET(DataSet!I18,LogModel!K$5,0)+(K20*K$6)),0)</f>
        <v>0</v>
      </c>
      <c r="L21" s="13">
        <f ca="1">IFERROR(IF(L$7,LN(OFFSET(DataSet!J18,LogModel!L$5,0)+(L20*L$6)),OFFSET(DataSet!J18,LogModel!L$5,0)+(L20*L$6)),0)</f>
        <v>0</v>
      </c>
      <c r="M21" s="13">
        <f ca="1">IFERROR(IF(M$7,LN(OFFSET(DataSet!K18,LogModel!M$5,0)+(M20*M$6)),OFFSET(DataSet!K18,LogModel!M$5,0)+(M20*M$6)),0)</f>
        <v>0</v>
      </c>
      <c r="N21" s="13">
        <f ca="1">IFERROR(IF(N$7,LN(OFFSET(DataSet!L18,LogModel!N$5,0)+(N20*N$6)),OFFSET(DataSet!L18,LogModel!N$5,0)+(N20*N$6)),0)</f>
        <v>0</v>
      </c>
      <c r="O21" s="13">
        <f ca="1">IFERROR(IF(O$7,LN(OFFSET(DataSet!M18,LogModel!O$5,0)+(O20*O$6)),OFFSET(DataSet!M18,LogModel!O$5,0)+(O20*O$6)),0)</f>
        <v>0</v>
      </c>
      <c r="P21" s="13">
        <f ca="1">IFERROR(IF(P$7,LN(OFFSET(DataSet!N18,LogModel!P$5,0)+(P20*P$6)),OFFSET(DataSet!N18,LogModel!P$5,0)+(P20*P$6)),0)</f>
        <v>0</v>
      </c>
      <c r="Q21" s="13">
        <f ca="1">IFERROR(IF(Q$7,LN(OFFSET(DataSet!O18,LogModel!Q$5,0)+(Q20*Q$6)),OFFSET(DataSet!O18,LogModel!Q$5,0)+(Q20*Q$6)),0)</f>
        <v>0</v>
      </c>
      <c r="R21" s="13">
        <f ca="1">IFERROR(IF(R$7,LN(OFFSET(DataSet!P18,LogModel!R$5,0)+(R20*R$6)),OFFSET(DataSet!P18,LogModel!R$5,0)+(R20*R$6)),0)</f>
        <v>0</v>
      </c>
      <c r="S21" s="13">
        <f ca="1">IFERROR(IF(S$7,LN(OFFSET(DataSet!Q18,LogModel!S$5,0)+(S20*S$6)),OFFSET(DataSet!Q18,LogModel!S$5,0)+(S20*S$6)),0)</f>
        <v>0</v>
      </c>
      <c r="T21" s="14">
        <f ca="1">IFERROR(IF(T$7,LN(OFFSET(DataSet!R18,LogModel!T$5,0)+(T20*T$6)),OFFSET(DataSet!R18,LogModel!T$5,0)+(T20*T$6)),0)</f>
        <v>0</v>
      </c>
      <c r="U21" s="14">
        <f ca="1">IFERROR(IF(U$7,LN(OFFSET(DataSet!S18,LogModel!U$5,0)+(U20*U$6)),OFFSET(DataSet!S18,LogModel!U$5,0)+(U20*U$6)),0)</f>
        <v>0</v>
      </c>
      <c r="V21" s="14">
        <f ca="1">IFERROR(IF(V$7,LN(OFFSET(DataSet!T18,LogModel!V$5,0)+(V20*V$6)),OFFSET(DataSet!T18,LogModel!V$5,0)+(V20*V$6)),0)</f>
        <v>0</v>
      </c>
      <c r="W21" s="14">
        <f ca="1">IFERROR(IF(W$7,LN(OFFSET(DataSet!U18,LogModel!W$5,0)+(W20*W$6)),OFFSET(DataSet!U18,LogModel!W$5,0)+(W20*W$6)),0)</f>
        <v>0</v>
      </c>
      <c r="X21" s="14">
        <f ca="1">IFERROR(IF(X$7,LN(OFFSET(DataSet!V18,LogModel!X$5,0)+(X20*X$6)),OFFSET(DataSet!V18,LogModel!X$5,0)+(X20*X$6)),0)</f>
        <v>0</v>
      </c>
      <c r="Y21" s="14">
        <f ca="1">IFERROR(IF(Y$7,LN(OFFSET(DataSet!W18,LogModel!Y$5,0)+(Y20*Y$6)),OFFSET(DataSet!W18,LogModel!Y$5,0)+(Y20*Y$6)),0)</f>
        <v>0</v>
      </c>
      <c r="Z21" s="14">
        <f ca="1">IFERROR(IF(Z$7,LN(OFFSET(DataSet!X18,LogModel!Z$5,0)+(Z20*Z$6)),OFFSET(DataSet!X18,LogModel!Z$5,0)+(Z20*Z$6)),0)</f>
        <v>0</v>
      </c>
      <c r="AA21" s="14">
        <f ca="1">IFERROR(IF(AA$7,LN(OFFSET(DataSet!Y18,LogModel!AA$5,0)+(AA20*AA$6)),OFFSET(DataSet!Y18,LogModel!AA$5,0)+(AA20*AA$6)),0)</f>
        <v>1</v>
      </c>
      <c r="AB21" s="14">
        <f ca="1">IFERROR(IF(AB$7,LN(OFFSET(DataSet!Z18,LogModel!AB$5,0)+(AB20*AB$6)),OFFSET(DataSet!Z18,LogModel!AB$5,0)+(AB20*AB$6)),0)</f>
        <v>1</v>
      </c>
      <c r="AC21" s="15">
        <f ca="1">IFERROR(IF(AC$7,LN(OFFSET(DataSet!AA18,LogModel!AC$5,0)+(AC20*AC$6)),OFFSET(DataSet!AA18,LogModel!AC$5,0)+(AC20*AC$6)),0)</f>
        <v>0</v>
      </c>
      <c r="AD21" s="15">
        <f ca="1">IFERROR(IF(AD$7,LN(OFFSET(DataSet!AB18,LogModel!AD$5,0)+(AD20*AD$6)),OFFSET(DataSet!AB18,LogModel!AD$5,0)+(AD20*AD$6)),0)</f>
        <v>0</v>
      </c>
      <c r="AE21" s="15">
        <f ca="1">IFERROR(IF(AE$7,LN(OFFSET(DataSet!AC18,LogModel!AE$5,0)+(AE20*AE$6)),OFFSET(DataSet!AC18,LogModel!AE$5,0)+(AE20*AE$6)),0)</f>
        <v>0</v>
      </c>
      <c r="AF21" s="15">
        <f ca="1">IFERROR(IF(AF$7,LN(OFFSET(DataSet!AD18,LogModel!AF$5,0)+(AF20*AF$6)),OFFSET(DataSet!AD18,LogModel!AF$5,0)+(AF20*AF$6)),0)</f>
        <v>0</v>
      </c>
      <c r="AG21" s="15">
        <f ca="1">IFERROR(IF(AG$7,LN(OFFSET(DataSet!AE18,LogModel!AG$5,0)+(AG20*AG$6)),OFFSET(DataSet!AE18,LogModel!AG$5,0)+(AG20*AG$6)),0)</f>
        <v>0</v>
      </c>
      <c r="AH21" s="15">
        <f ca="1">IFERROR(IF(AH$7,LN(OFFSET(DataSet!AF18,LogModel!AH$5,0)+(AH20*AH$6)),OFFSET(DataSet!AF18,LogModel!AH$5,0)+(AH20*AH$6)),0)</f>
        <v>0</v>
      </c>
      <c r="AI21" s="15">
        <f ca="1">IFERROR(IF(AI$7,LN(OFFSET(DataSet!AG18,LogModel!AI$5,0)+(AI20*AI$6)),OFFSET(DataSet!AG18,LogModel!AI$5,0)+(AI20*AI$6)),0)</f>
        <v>0</v>
      </c>
      <c r="AJ21" s="15">
        <f ca="1">IFERROR(IF(AJ$7,LN(OFFSET(DataSet!AH18,LogModel!AJ$5,0)+(AJ20*AJ$6)),OFFSET(DataSet!AH18,LogModel!AJ$5,0)+(AJ20*AJ$6)),0)</f>
        <v>0</v>
      </c>
      <c r="AK21" s="15">
        <f ca="1">IFERROR(IF(AK$7,LN(OFFSET(DataSet!AI18,LogModel!AK$5,0)+(AK20*AK$6)),OFFSET(DataSet!AI18,LogModel!AK$5,0)+(AK20*AK$6)),0)</f>
        <v>0</v>
      </c>
      <c r="AL21" s="13">
        <f ca="1">IFERROR(IF(AL$7,LN(OFFSET(DataSet!AJ18,LogModel!AL$5,0)+(AL20*AL$6)),OFFSET(DataSet!AJ18,LogModel!AL$5,0)+(AL20*AL$6)),0)</f>
        <v>0</v>
      </c>
      <c r="AM21" s="13">
        <f ca="1">IFERROR(IF(AM$7,LN(OFFSET(DataSet!AK18,LogModel!AM$5,0)+(AM20*AM$6)),OFFSET(DataSet!AK18,LogModel!AM$5,0)+(AM20*AM$6)),0)</f>
        <v>0</v>
      </c>
      <c r="AN21" s="13">
        <f ca="1">IFERROR(IF(AN$7,LN(OFFSET(DataSet!AL18,LogModel!AN$5,0)+(AN20*AN$6)),OFFSET(DataSet!AL18,LogModel!AN$5,0)+(AN20*AN$6)),0)</f>
        <v>1</v>
      </c>
      <c r="AO21" s="17">
        <f ca="1">IFERROR(IF(AO$7,LN(OFFSET(DataSet!AM18,LogModel!AO$5,0)+(AO20*AO$6)),OFFSET(DataSet!AM18,LogModel!AO$5,0)+(AO20*AO$6)),0)</f>
        <v>12.4285714285714</v>
      </c>
      <c r="AP21" s="17">
        <f ca="1">IFERROR(IF(AP$7,LN(OFFSET(DataSet!AN18,LogModel!AP$5,0)+(AP20*AP$6)),OFFSET(DataSet!AN18,LogModel!AP$5,0)+(AP20*AP$6)),0)</f>
        <v>0</v>
      </c>
      <c r="AQ21" s="17">
        <f ca="1">IFERROR(IF(AQ$7,LN(OFFSET(DataSet!AO18,LogModel!AQ$5,0)+(AQ20*AQ$6)),OFFSET(DataSet!AO18,LogModel!AQ$5,0)+(AQ20*AQ$6)),0)</f>
        <v>0</v>
      </c>
      <c r="AR21" s="17">
        <f ca="1">IFERROR(IF(AR$7,LN(OFFSET(DataSet!AP18,LogModel!AR$5,0)+(AR20*AR$6)),OFFSET(DataSet!AP18,LogModel!AR$5,0)+(AR20*AR$6)),0)</f>
        <v>0</v>
      </c>
      <c r="AS21" s="18">
        <f ca="1">IFERROR(IF(AS$7,LN(OFFSET(DataSet!AQ18,LogModel!AS$5,0)+(AS20*AS$6)),OFFSET(DataSet!AQ18,LogModel!AS$5,0)+(AS20*AS$6)),0)</f>
        <v>0</v>
      </c>
      <c r="AT21" s="19">
        <f ca="1">IFERROR(IF(AT$7,LN(OFFSET(DataSet!AR18,LogModel!AT$5,0)+(AT20*AT$6)),OFFSET(DataSet!AR18,LogModel!AT$5,0)+(AT20*AT$6)),0)</f>
        <v>0.34695901330746198</v>
      </c>
      <c r="AU21" s="20">
        <f ca="1">IFERROR(IF(AU$7,LN(OFFSET(DataSet!AS18,LogModel!AU$5,0)+(AU20*AU$6)),OFFSET(DataSet!AS18,LogModel!AU$5,0)+(AU20*AU$6)),0)</f>
        <v>-0.50224525879267301</v>
      </c>
      <c r="AV21" s="20">
        <f ca="1">IFERROR(IF(AV$7,LN(OFFSET(DataSet!AT18,LogModel!AV$5,0)+(AV20*AV$6)),OFFSET(DataSet!AT18,LogModel!AV$5,0)+(AV20*AV$6)),0)</f>
        <v>-0.92526230286362898</v>
      </c>
      <c r="AW21" s="20">
        <f ca="1">IFERROR(IF(AW$7,LN(OFFSET(DataSet!AU18,LogModel!AW$5,0)+(AW20*AW$6)),OFFSET(DataSet!AU18,LogModel!AW$5,0)+(AW20*AW$6)),0)</f>
        <v>0.80104314097913099</v>
      </c>
      <c r="AX21" s="20">
        <f ca="1">IFERROR(IF(AX$7,LN(OFFSET(DataSet!AV18,LogModel!AX$5,0)+(AX20*AX$6)),OFFSET(DataSet!AV18,LogModel!AX$5,0)+(AX20*AX$6)),0)</f>
        <v>10.7296643670315</v>
      </c>
      <c r="AY21" s="20">
        <f ca="1">IFERROR(IF(AY$7,LN(OFFSET(DataSet!AW18,LogModel!AY$5,0)+(AY20*AY$6)),OFFSET(DataSet!AW18,LogModel!AY$5,0)+(AY20*AY$6)),0)</f>
        <v>3.9217257754864798</v>
      </c>
      <c r="AZ21" s="20">
        <f ca="1">IFERROR(IF(AZ$7,LN(OFFSET(DataSet!AX18,LogModel!AZ$5,0)+(AZ20*AZ$6)),OFFSET(DataSet!AX18,LogModel!AZ$5,0)+(AZ20*AZ$6)),0)</f>
        <v>3.84700882979224</v>
      </c>
      <c r="BA21" s="20">
        <f ca="1">IFERROR(IF(BA$7,LN(OFFSET(DataSet!AY18,LogModel!BA$5,0)+(BA20*BA$6)),OFFSET(DataSet!AY18,LogModel!BA$5,0)+(BA20*BA$6)),0)</f>
        <v>11.0766233803389</v>
      </c>
      <c r="BB21" s="20">
        <f ca="1">IFERROR(IF(BB$7,LN(OFFSET(DataSet!AZ18,LogModel!BB$5,0)+(BB20*BB$6)),OFFSET(DataSet!AZ18,LogModel!BB$5,0)+(BB20*BB$6)),0)</f>
        <v>1.4888986688803001</v>
      </c>
      <c r="BC21" s="20">
        <f ca="1">IFERROR(IF(BC$7,LN(OFFSET(DataSet!BA18,LogModel!BC$5,0)+(BC20*BC$6)),OFFSET(DataSet!BA18,LogModel!BC$5,0)+(BC20*BC$6)),0)</f>
        <v>3.4194805166937998</v>
      </c>
      <c r="BD21" s="20">
        <f ca="1">IFERROR(IF(BD$7,LN(OFFSET(DataSet!BB18,LogModel!BD$5,0)+(BD20*BD$6)),OFFSET(DataSet!BB18,LogModel!BD$5,0)+(BD20*BD$6)),0)</f>
        <v>0.56363636601667899</v>
      </c>
      <c r="BE21" s="21">
        <f ca="1">IFERROR(IF(BE$7,LN(OFFSET(DataSet!BC18,LogModel!BE$5,0)+(BE20*BE$6)),OFFSET(DataSet!BC18,LogModel!BE$5,0)+(BE20*BE$6)),0)</f>
        <v>4.6480519707713803</v>
      </c>
      <c r="BF21" s="16">
        <f ca="1">IFERROR(IF(BF$7,LN(OFFSET(DataSet!BD18,LogModel!BF$5,0)+(BF20*BF$6)),OFFSET(DataSet!BD18,LogModel!BF$5,0)+(BF20*BF$6)),0)</f>
        <v>2</v>
      </c>
      <c r="BG21" s="17">
        <f ca="1">IFERROR(IF(BG$7,LN(OFFSET(DataSet!BE18,LogModel!BG$5,0)+(BG20*BG$6)),OFFSET(DataSet!BE18,LogModel!BG$5,0)+(BG20*BG$6)),0)</f>
        <v>-7</v>
      </c>
      <c r="BH21" s="17">
        <f ca="1">IFERROR(IF(BH$7,LN(OFFSET(DataSet!BF18,LogModel!BH$5,0)+(BH20*BH$6)),OFFSET(DataSet!BF18,LogModel!BH$5,0)+(BH20*BH$6)),0)</f>
        <v>-33</v>
      </c>
      <c r="BI21" s="17">
        <f ca="1">IFERROR(IF(BI$7,LN(OFFSET(DataSet!BG18,LogModel!BI$5,0)+(BI20*BI$6)),OFFSET(DataSet!BG18,LogModel!BI$5,0)+(BI20*BI$6)),0)</f>
        <v>-21</v>
      </c>
      <c r="BJ21" s="17">
        <f ca="1">IFERROR(IF(BJ$7,LN(OFFSET(DataSet!BH18,LogModel!BJ$5,0)+(BJ20*BJ$6)),OFFSET(DataSet!BH18,LogModel!BJ$5,0)+(BJ20*BJ$6)),0)</f>
        <v>0</v>
      </c>
      <c r="BK21" s="17">
        <f ca="1">IFERROR(IF(BK$7,LN(OFFSET(DataSet!BI18,LogModel!BK$5,0)+(BK20*BK$6)),OFFSET(DataSet!BI18,LogModel!BK$5,0)+(BK20*BK$6)),0)</f>
        <v>10</v>
      </c>
      <c r="BL21" s="17">
        <f ca="1">IFERROR(IF(BL$7,LN(OFFSET(DataSet!BJ18,LogModel!BL$5,0)+(BL20*BL$6)),OFFSET(DataSet!BJ18,LogModel!BL$5,0)+(BL20*BL$6)),0)</f>
        <v>101.9037</v>
      </c>
      <c r="BM21" s="17">
        <f ca="1">IFERROR(IF(BM$7,LN(OFFSET(DataSet!BK18,LogModel!BM$5,0)+(BM20*BM$6)),OFFSET(DataSet!BK18,LogModel!BM$5,0)+(BM20*BM$6)),0)</f>
        <v>101.20699999999999</v>
      </c>
      <c r="BN21" s="17">
        <f ca="1">IFERROR(IF(BN$7,LN(OFFSET(DataSet!BL18,LogModel!BN$5,0)+(BN20*BN$6)),OFFSET(DataSet!BL18,LogModel!BN$5,0)+(BN20*BN$6)),0)</f>
        <v>104.20869999999999</v>
      </c>
      <c r="BO21" s="17">
        <f ca="1">IFERROR(IF(BO$7,LN(OFFSET(DataSet!BM18,LogModel!BO$5,0)+(BO20*BO$6)),OFFSET(DataSet!BM18,LogModel!BO$5,0)+(BO20*BO$6)),0)</f>
        <v>120.11</v>
      </c>
      <c r="BP21" s="17">
        <f ca="1">IFERROR(IF(BP$7,LN(OFFSET(DataSet!BN18,LogModel!BP$5,0)+(BP20*BP$6)),OFFSET(DataSet!BN18,LogModel!BP$5,0)+(BP20*BP$6)),0)</f>
        <v>106</v>
      </c>
      <c r="BQ21" s="17">
        <f ca="1">IFERROR(IF(BQ$7,LN(OFFSET(DataSet!BO18,LogModel!BQ$5,0)+(BQ20*BQ$6)),OFFSET(DataSet!BO18,LogModel!BQ$5,0)+(BQ20*BQ$6)),0)</f>
        <v>104.6799</v>
      </c>
      <c r="BR21" s="17">
        <f ca="1">IFERROR(IF(BR$7,LN(OFFSET(DataSet!BP18,LogModel!BR$5,0)+(BR20*BR$6)),OFFSET(DataSet!BP18,LogModel!BR$5,0)+(BR20*BR$6)),0)</f>
        <v>102.5915</v>
      </c>
      <c r="BS21" s="17">
        <f ca="1">IFERROR(IF(BS$7,LN(OFFSET(DataSet!BQ18,LogModel!BS$5,0)+(BS20*BS$6)),OFFSET(DataSet!BQ18,LogModel!BS$5,0)+(BS20*BS$6)),0)</f>
        <v>104.6842</v>
      </c>
      <c r="BT21" s="17">
        <f ca="1">IFERROR(IF(BT$7,LN(OFFSET(DataSet!BR18,LogModel!BT$5,0)+(BT20*BT$6)),OFFSET(DataSet!BR18,LogModel!BT$5,0)+(BT20*BT$6)),0)</f>
        <v>1404845</v>
      </c>
      <c r="BU21" s="17">
        <f ca="1">IFERROR(IF(BU$7,LN(OFFSET(DataSet!BS18,LogModel!BU$5,0)+(BU20*BU$6)),OFFSET(DataSet!BS18,LogModel!BU$5,0)+(BU20*BU$6)),0)</f>
        <v>1166011.8870709301</v>
      </c>
      <c r="BV21" s="17">
        <f ca="1">IFERROR(IF(BV$7,LN(OFFSET(DataSet!BT18,LogModel!BV$5,0)+(BV20*BV$6)),OFFSET(DataSet!BT18,LogModel!BV$5,0)+(BV20*BV$6)),0)</f>
        <v>104.20869999999999</v>
      </c>
      <c r="BW21" s="17">
        <f ca="1">IFERROR(IF(BW$7,LN(OFFSET(DataSet!BU18,LogModel!BW$5,0)+(BW20*BW$6)),OFFSET(DataSet!BU18,LogModel!BW$5,0)+(BW20*BW$6)),0)</f>
        <v>4.82</v>
      </c>
      <c r="BX21" s="17">
        <f ca="1">IFERROR(IF(BX$7,LN(OFFSET(DataSet!BV18,LogModel!BX$5,0)+(BX20*BX$6)),OFFSET(DataSet!BV18,LogModel!BX$5,0)+(BX20*BX$6)),0)</f>
        <v>5.5</v>
      </c>
      <c r="BY21" s="17">
        <f ca="1">IFERROR(IF(BY$7,LN(OFFSET(DataSet!BW18,LogModel!BY$5,0)+(BY20*BY$6)),OFFSET(DataSet!BW18,LogModel!BY$5,0)+(BY20*BY$6)),0)</f>
        <v>104.1</v>
      </c>
      <c r="BZ21" s="17">
        <f ca="1">IFERROR(IF(BZ$7,LN(OFFSET(DataSet!BX18,LogModel!BZ$5,0)+(BZ20*BZ$6)),OFFSET(DataSet!BX18,LogModel!BZ$5,0)+(BZ20*BZ$6)),0)</f>
        <v>4.6539603501575231</v>
      </c>
      <c r="CA21" s="17">
        <f ca="1">IFERROR(IF(CA$7,LN(OFFSET(DataSet!BY18,LogModel!CA$5,0)+(CA20*CA$6)),OFFSET(DataSet!BY18,LogModel!CA$5,0)+(CA20*CA$6)),0)</f>
        <v>103.9</v>
      </c>
      <c r="CB21" s="18">
        <f ca="1">IFERROR(IF(CB$7,LN(OFFSET(DataSet!BZ18,LogModel!CB$5,0)+(CB20*CB$6)),OFFSET(DataSet!BZ18,LogModel!CB$5,0)+(CB20*CB$6)),0)</f>
        <v>103.2</v>
      </c>
      <c r="CC21" s="30">
        <f ca="1">IFERROR(IF(CC$7,LN(OFFSET(DataSet!CA18,LogModel!CC$5,0)+(CC20*CC$6)),OFFSET(DataSet!CA18,LogModel!CC$5,0)+(CC20*CC$6)),0)</f>
        <v>-0.22314355131420971</v>
      </c>
      <c r="CD21" s="40">
        <f ca="1">IFERROR(IF(CD$7,LN(OFFSET(DataSet!CB18,LogModel!CD$5,0)+(CD20*CD$6)),OFFSET(DataSet!CB18,LogModel!CD$5,0)+(CD20*CD$6)),0)</f>
        <v>2.1369653858180224</v>
      </c>
      <c r="CE21" s="41">
        <f ca="1">IFERROR(IF(CE$7,LN(OFFSET(DataSet!CC18,LogModel!CE$5,0)+(CE20*CE$6)),OFFSET(DataSet!CC18,LogModel!CE$5,0)+(CE20*CE$6)),0)</f>
        <v>9.1620000000000008</v>
      </c>
      <c r="CF21" s="41">
        <f ca="1">IFERROR(IF(CF$7,LN(OFFSET(DataSet!CD18,LogModel!CF$5,0)+(CF20*CF$6)),OFFSET(DataSet!CD18,LogModel!CF$5,0)+(CF20*CF$6)),0)</f>
        <v>8.25</v>
      </c>
      <c r="CG21" s="41">
        <f ca="1">IFERROR(IF(CG$7,LN(OFFSET(DataSet!CE18,LogModel!CG$5,0)+(CG20*CG$6)),OFFSET(DataSet!CE18,LogModel!CG$5,0)+(CG20*CG$6)),0)</f>
        <v>9.5946613172021102</v>
      </c>
      <c r="CH21" s="6">
        <f ca="1">IFERROR(IF(CH$7,LN(OFFSET(DataSet!CF18,LogModel!CH$5,0)+(CH20*CH$6)),OFFSET(DataSet!CF18,LogModel!CH$5,0)+(CH20*CH$6)),0)</f>
        <v>0.5714285714285714</v>
      </c>
      <c r="CI21" s="6">
        <f ca="1">IFERROR(IF(CI$7,LN(OFFSET(DataSet!CG18,LogModel!CI$5,0)+(CI20*CI$6)),OFFSET(DataSet!CG18,LogModel!CI$5,0)+(CI20*CI$6)),0)</f>
        <v>0.42857142857142855</v>
      </c>
      <c r="CJ21">
        <f ca="1">IFERROR(IF(CJ$7,LN(OFFSET(DataSet!CH18,LogModel!CJ$5,0)+(CJ20*CJ$6)),OFFSET(DataSet!CH18,LogModel!CJ$5,0)+(CJ20*CJ$6)),0)</f>
        <v>0</v>
      </c>
      <c r="CK21">
        <f ca="1">IFERROR(IF(CK$7,LN(OFFSET(DataSet!CI18,LogModel!CK$5,0)+(CK20*CK$6)),OFFSET(DataSet!CI18,LogModel!CK$5,0)+(CK20*CK$6)),0)</f>
        <v>0</v>
      </c>
      <c r="CL21">
        <f ca="1">IFERROR(IF(CL$7,LN(OFFSET(DataSet!CJ18,LogModel!CL$5,0)+(CL20*CL$6)),OFFSET(DataSet!CJ18,LogModel!CL$5,0)+(CL20*CL$6)),0)</f>
        <v>0</v>
      </c>
      <c r="CM21" s="40">
        <f ca="1">IFERROR(IF(CM$7,LN(OFFSET(DataSet!CK18,LogModel!CM$5,0)+(CM20*CM$6)),OFFSET(DataSet!CK18,LogModel!CM$5,0)+(CM20*CM$6)),0)</f>
        <v>0</v>
      </c>
      <c r="CN21" s="41">
        <f ca="1">IFERROR(IF(CN$7,LN(OFFSET(DataSet!CL18,LogModel!CN$5,0)+(CN20*CN$6)),OFFSET(DataSet!CL18,LogModel!CN$5,0)+(CN20*CN$6)),0)</f>
        <v>0</v>
      </c>
      <c r="CO21" s="41">
        <f ca="1">IFERROR(IF(CO$7,LN(OFFSET(DataSet!CM18,LogModel!CO$5,0)+(CO20*CO$6)),OFFSET(DataSet!CM18,LogModel!CO$5,0)+(CO20*CO$6)),0)</f>
        <v>0</v>
      </c>
      <c r="CP21" s="41">
        <f ca="1">IFERROR(IF(CP$7,LN(OFFSET(DataSet!CN18,LogModel!CP$5,0)+(CP20*CP$6)),OFFSET(DataSet!CN18,LogModel!CP$5,0)+(CP20*CP$6)),0)</f>
        <v>0</v>
      </c>
      <c r="CQ21" s="17">
        <f ca="1">IFERROR(IF(CQ$7,LN(OFFSET(DataSet!CO18,LogModel!CQ$5,0)+(CQ20*CQ$6)),OFFSET(DataSet!CO18,LogModel!CQ$5,0)+(CQ20*CQ$6)),0)</f>
        <v>0</v>
      </c>
      <c r="CR21" s="17">
        <f ca="1">IFERROR(IF(CR$7,LN(OFFSET(DataSet!CP18,LogModel!CR$5,0)+(CR20*CR$6)),OFFSET(DataSet!CP18,LogModel!CR$5,0)+(CR20*CR$6)),0)</f>
        <v>0</v>
      </c>
      <c r="CS21" s="17">
        <f ca="1">IFERROR(IF(CS$7,LN(OFFSET(DataSet!CQ18,LogModel!CS$5,0)+(CS20*CS$6)),OFFSET(DataSet!CQ18,LogModel!CS$5,0)+(CS20*CS$6)),0)</f>
        <v>0</v>
      </c>
      <c r="CT21" s="17">
        <f ca="1">IFERROR(IF(CT$7,LN(OFFSET(DataSet!CR18,LogModel!CT$5,0)+(CT20*CT$6)),OFFSET(DataSet!CR18,LogModel!CT$5,0)+(CT20*CT$6)),0)</f>
        <v>0</v>
      </c>
      <c r="CU21" s="20">
        <f ca="1">IFERROR(IF(CU$7,LN(OFFSET(DataSet!CS18,LogModel!CU$5,0)+(CU20*CU$6)),OFFSET(DataSet!CS18,LogModel!CU$5,0)+(CU20*CU$6)),0)</f>
        <v>0</v>
      </c>
      <c r="CV21" s="20">
        <f ca="1">IFERROR(IF(CV$7,LN(OFFSET(DataSet!CT18,LogModel!CV$5,0)+(CV20*CV$6)),OFFSET(DataSet!CT18,LogModel!CV$5,0)+(CV20*CV$6)),0)</f>
        <v>0</v>
      </c>
      <c r="CW21" s="20">
        <f ca="1">IFERROR(IF(CW$7,LN(OFFSET(DataSet!CU18,LogModel!CW$5,0)+(CW20*CW$6)),OFFSET(DataSet!CU18,LogModel!CW$5,0)+(CW20*CW$6)),0)</f>
        <v>0</v>
      </c>
      <c r="CX21" s="20">
        <f ca="1">IFERROR(IF(CX$7,LN(OFFSET(DataSet!CV18,LogModel!CX$5,0)+(CX20*CX$6)),OFFSET(DataSet!CV18,LogModel!CX$5,0)+(CX20*CX$6)),0)</f>
        <v>0</v>
      </c>
      <c r="CY21" s="113">
        <f ca="1">IFERROR(IF(CY$7,LN(OFFSET(DataSet!CW18,LogModel!CY$5,0)+(CY20*CY$6)),OFFSET(DataSet!CW18,LogModel!CY$5,0)+(CY20*CY$6)),0)</f>
        <v>0</v>
      </c>
      <c r="CZ21" s="135">
        <f ca="1">IFERROR(IF(CZ$7,LN(OFFSET(DataSet!CX18,LogModel!CZ$5,0)+(CZ20*CZ$6)),OFFSET(DataSet!CX18,LogModel!CZ$5,0)+(CZ20*CZ$6)),0)</f>
        <v>332325</v>
      </c>
      <c r="DA21" s="136">
        <f ca="1">IFERROR(IF(DA$7,LN(OFFSET(DataSet!CY18,LogModel!DA$5,0)+(DA20*DA$6)),OFFSET(DataSet!CY18,LogModel!DA$5,0)+(DA20*DA$6)),0)</f>
        <v>63571</v>
      </c>
      <c r="DB21" s="137">
        <f ca="1">IFERROR(IF(DB$7,LN(OFFSET(DataSet!CZ18,LogModel!DB$5,0)+(DB20*DB$6)),OFFSET(DataSet!CZ18,LogModel!DB$5,0)+(DB20*DB$6)),0)</f>
        <v>86575</v>
      </c>
    </row>
    <row r="22" spans="1:106" x14ac:dyDescent="0.25">
      <c r="B22" s="1">
        <f t="shared" si="1"/>
        <v>43921</v>
      </c>
      <c r="C22" s="87">
        <f t="shared" ca="1" si="0"/>
        <v>449929.67321755562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IFERROR(IF(H$7,LN(OFFSET(DataSet!F19,LogModel!H$5,0)+(H21*H$6)),OFFSET(DataSet!F19,LogModel!H$5,0)+(H21*H$6)),0)</f>
        <v>0</v>
      </c>
      <c r="I22" s="13">
        <f ca="1">IFERROR(IF(I$7,LN(OFFSET(DataSet!G19,LogModel!I$5,0)+(I21*I$6)),OFFSET(DataSet!G19,LogModel!I$5,0)+(I21*I$6)),0)</f>
        <v>0</v>
      </c>
      <c r="J22" s="13">
        <f ca="1">IFERROR(IF(J$7,LN(OFFSET(DataSet!H19,LogModel!J$5,0)+(J21*J$6)),OFFSET(DataSet!H19,LogModel!J$5,0)+(J21*J$6)),0)</f>
        <v>0</v>
      </c>
      <c r="K22" s="13">
        <f ca="1">IFERROR(IF(K$7,LN(OFFSET(DataSet!I19,LogModel!K$5,0)+(K21*K$6)),OFFSET(DataSet!I19,LogModel!K$5,0)+(K21*K$6)),0)</f>
        <v>1</v>
      </c>
      <c r="L22" s="13">
        <f ca="1">IFERROR(IF(L$7,LN(OFFSET(DataSet!J19,LogModel!L$5,0)+(L21*L$6)),OFFSET(DataSet!J19,LogModel!L$5,0)+(L21*L$6)),0)</f>
        <v>0</v>
      </c>
      <c r="M22" s="13">
        <f ca="1">IFERROR(IF(M$7,LN(OFFSET(DataSet!K19,LogModel!M$5,0)+(M21*M$6)),OFFSET(DataSet!K19,LogModel!M$5,0)+(M21*M$6)),0)</f>
        <v>0</v>
      </c>
      <c r="N22" s="13">
        <f ca="1">IFERROR(IF(N$7,LN(OFFSET(DataSet!L19,LogModel!N$5,0)+(N21*N$6)),OFFSET(DataSet!L19,LogModel!N$5,0)+(N21*N$6)),0)</f>
        <v>0</v>
      </c>
      <c r="O22" s="13">
        <f ca="1">IFERROR(IF(O$7,LN(OFFSET(DataSet!M19,LogModel!O$5,0)+(O21*O$6)),OFFSET(DataSet!M19,LogModel!O$5,0)+(O21*O$6)),0)</f>
        <v>0</v>
      </c>
      <c r="P22" s="13">
        <f ca="1">IFERROR(IF(P$7,LN(OFFSET(DataSet!N19,LogModel!P$5,0)+(P21*P$6)),OFFSET(DataSet!N19,LogModel!P$5,0)+(P21*P$6)),0)</f>
        <v>0</v>
      </c>
      <c r="Q22" s="13">
        <f ca="1">IFERROR(IF(Q$7,LN(OFFSET(DataSet!O19,LogModel!Q$5,0)+(Q21*Q$6)),OFFSET(DataSet!O19,LogModel!Q$5,0)+(Q21*Q$6)),0)</f>
        <v>0</v>
      </c>
      <c r="R22" s="13">
        <f ca="1">IFERROR(IF(R$7,LN(OFFSET(DataSet!P19,LogModel!R$5,0)+(R21*R$6)),OFFSET(DataSet!P19,LogModel!R$5,0)+(R21*R$6)),0)</f>
        <v>0</v>
      </c>
      <c r="S22" s="13">
        <f ca="1">IFERROR(IF(S$7,LN(OFFSET(DataSet!Q19,LogModel!S$5,0)+(S21*S$6)),OFFSET(DataSet!Q19,LogModel!S$5,0)+(S21*S$6)),0)</f>
        <v>0</v>
      </c>
      <c r="T22" s="14">
        <f ca="1">IFERROR(IF(T$7,LN(OFFSET(DataSet!R19,LogModel!T$5,0)+(T21*T$6)),OFFSET(DataSet!R19,LogModel!T$5,0)+(T21*T$6)),0)</f>
        <v>0.71428571428571397</v>
      </c>
      <c r="U22" s="14">
        <f ca="1">IFERROR(IF(U$7,LN(OFFSET(DataSet!S19,LogModel!U$5,0)+(U21*U$6)),OFFSET(DataSet!S19,LogModel!U$5,0)+(U21*U$6)),0)</f>
        <v>0.71428571428571397</v>
      </c>
      <c r="V22" s="14">
        <f ca="1">IFERROR(IF(V$7,LN(OFFSET(DataSet!T19,LogModel!V$5,0)+(V21*V$6)),OFFSET(DataSet!T19,LogModel!V$5,0)+(V21*V$6)),0)</f>
        <v>0</v>
      </c>
      <c r="W22" s="14">
        <f ca="1">IFERROR(IF(W$7,LN(OFFSET(DataSet!U19,LogModel!W$5,0)+(W21*W$6)),OFFSET(DataSet!U19,LogModel!W$5,0)+(W21*W$6)),0)</f>
        <v>0</v>
      </c>
      <c r="X22" s="14">
        <f ca="1">IFERROR(IF(X$7,LN(OFFSET(DataSet!V19,LogModel!X$5,0)+(X21*X$6)),OFFSET(DataSet!V19,LogModel!X$5,0)+(X21*X$6)),0)</f>
        <v>0</v>
      </c>
      <c r="Y22" s="14">
        <f ca="1">IFERROR(IF(Y$7,LN(OFFSET(DataSet!W19,LogModel!Y$5,0)+(Y21*Y$6)),OFFSET(DataSet!W19,LogModel!Y$5,0)+(Y21*Y$6)),0)</f>
        <v>0</v>
      </c>
      <c r="Z22" s="14">
        <f ca="1">IFERROR(IF(Z$7,LN(OFFSET(DataSet!X19,LogModel!Z$5,0)+(Z21*Z$6)),OFFSET(DataSet!X19,LogModel!Z$5,0)+(Z21*Z$6)),0)</f>
        <v>0</v>
      </c>
      <c r="AA22" s="14">
        <f ca="1">IFERROR(IF(AA$7,LN(OFFSET(DataSet!Y19,LogModel!AA$5,0)+(AA21*AA$6)),OFFSET(DataSet!Y19,LogModel!AA$5,0)+(AA21*AA$6)),0)</f>
        <v>0</v>
      </c>
      <c r="AB22" s="14">
        <f ca="1">IFERROR(IF(AB$7,LN(OFFSET(DataSet!Z19,LogModel!AB$5,0)+(AB21*AB$6)),OFFSET(DataSet!Z19,LogModel!AB$5,0)+(AB21*AB$6)),0)</f>
        <v>0</v>
      </c>
      <c r="AC22" s="15">
        <f ca="1">IFERROR(IF(AC$7,LN(OFFSET(DataSet!AA19,LogModel!AC$5,0)+(AC21*AC$6)),OFFSET(DataSet!AA19,LogModel!AC$5,0)+(AC21*AC$6)),0)</f>
        <v>0</v>
      </c>
      <c r="AD22" s="15">
        <f ca="1">IFERROR(IF(AD$7,LN(OFFSET(DataSet!AB19,LogModel!AD$5,0)+(AD21*AD$6)),OFFSET(DataSet!AB19,LogModel!AD$5,0)+(AD21*AD$6)),0)</f>
        <v>0</v>
      </c>
      <c r="AE22" s="15">
        <f ca="1">IFERROR(IF(AE$7,LN(OFFSET(DataSet!AC19,LogModel!AE$5,0)+(AE21*AE$6)),OFFSET(DataSet!AC19,LogModel!AE$5,0)+(AE21*AE$6)),0)</f>
        <v>0</v>
      </c>
      <c r="AF22" s="15">
        <f ca="1">IFERROR(IF(AF$7,LN(OFFSET(DataSet!AD19,LogModel!AF$5,0)+(AF21*AF$6)),OFFSET(DataSet!AD19,LogModel!AF$5,0)+(AF21*AF$6)),0)</f>
        <v>0</v>
      </c>
      <c r="AG22" s="15">
        <f ca="1">IFERROR(IF(AG$7,LN(OFFSET(DataSet!AE19,LogModel!AG$5,0)+(AG21*AG$6)),OFFSET(DataSet!AE19,LogModel!AG$5,0)+(AG21*AG$6)),0)</f>
        <v>1</v>
      </c>
      <c r="AH22" s="15">
        <f ca="1">IFERROR(IF(AH$7,LN(OFFSET(DataSet!AF19,LogModel!AH$5,0)+(AH21*AH$6)),OFFSET(DataSet!AF19,LogModel!AH$5,0)+(AH21*AH$6)),0)</f>
        <v>0</v>
      </c>
      <c r="AI22" s="15">
        <f ca="1">IFERROR(IF(AI$7,LN(OFFSET(DataSet!AG19,LogModel!AI$5,0)+(AI21*AI$6)),OFFSET(DataSet!AG19,LogModel!AI$5,0)+(AI21*AI$6)),0)</f>
        <v>0</v>
      </c>
      <c r="AJ22" s="15">
        <f ca="1">IFERROR(IF(AJ$7,LN(OFFSET(DataSet!AH19,LogModel!AJ$5,0)+(AJ21*AJ$6)),OFFSET(DataSet!AH19,LogModel!AJ$5,0)+(AJ21*AJ$6)),0)</f>
        <v>0</v>
      </c>
      <c r="AK22" s="15">
        <f ca="1">IFERROR(IF(AK$7,LN(OFFSET(DataSet!AI19,LogModel!AK$5,0)+(AK21*AK$6)),OFFSET(DataSet!AI19,LogModel!AK$5,0)+(AK21*AK$6)),0)</f>
        <v>0</v>
      </c>
      <c r="AL22" s="13">
        <f ca="1">IFERROR(IF(AL$7,LN(OFFSET(DataSet!AJ19,LogModel!AL$5,0)+(AL21*AL$6)),OFFSET(DataSet!AJ19,LogModel!AL$5,0)+(AL21*AL$6)),0)</f>
        <v>0</v>
      </c>
      <c r="AM22" s="13">
        <f ca="1">IFERROR(IF(AM$7,LN(OFFSET(DataSet!AK19,LogModel!AM$5,0)+(AM21*AM$6)),OFFSET(DataSet!AK19,LogModel!AM$5,0)+(AM21*AM$6)),0)</f>
        <v>0</v>
      </c>
      <c r="AN22" s="13">
        <f ca="1">IFERROR(IF(AN$7,LN(OFFSET(DataSet!AL19,LogModel!AN$5,0)+(AN21*AN$6)),OFFSET(DataSet!AL19,LogModel!AN$5,0)+(AN21*AN$6)),0)</f>
        <v>1</v>
      </c>
      <c r="AO22" s="17">
        <f ca="1">IFERROR(IF(AO$7,LN(OFFSET(DataSet!AM19,LogModel!AO$5,0)+(AO21*AO$6)),OFFSET(DataSet!AM19,LogModel!AO$5,0)+(AO21*AO$6)),0)</f>
        <v>13.4285714285714</v>
      </c>
      <c r="AP22" s="17">
        <f ca="1">IFERROR(IF(AP$7,LN(OFFSET(DataSet!AN19,LogModel!AP$5,0)+(AP21*AP$6)),OFFSET(DataSet!AN19,LogModel!AP$5,0)+(AP21*AP$6)),0)</f>
        <v>0</v>
      </c>
      <c r="AQ22" s="17">
        <f ca="1">IFERROR(IF(AQ$7,LN(OFFSET(DataSet!AO19,LogModel!AQ$5,0)+(AQ21*AQ$6)),OFFSET(DataSet!AO19,LogModel!AQ$5,0)+(AQ21*AQ$6)),0)</f>
        <v>0</v>
      </c>
      <c r="AR22" s="17">
        <f ca="1">IFERROR(IF(AR$7,LN(OFFSET(DataSet!AP19,LogModel!AR$5,0)+(AR21*AR$6)),OFFSET(DataSet!AP19,LogModel!AR$5,0)+(AR21*AR$6)),0)</f>
        <v>0</v>
      </c>
      <c r="AS22" s="18">
        <f ca="1">IFERROR(IF(AS$7,LN(OFFSET(DataSet!AQ19,LogModel!AS$5,0)+(AS21*AS$6)),OFFSET(DataSet!AQ19,LogModel!AS$5,0)+(AS21*AS$6)),0)</f>
        <v>0</v>
      </c>
      <c r="AT22" s="19">
        <f ca="1">IFERROR(IF(AT$7,LN(OFFSET(DataSet!AR19,LogModel!AT$5,0)+(AT21*AT$6)),OFFSET(DataSet!AR19,LogModel!AT$5,0)+(AT21*AT$6)),0)</f>
        <v>1.7892108161812801</v>
      </c>
      <c r="AU22" s="20">
        <f ca="1">IFERROR(IF(AU$7,LN(OFFSET(DataSet!AS19,LogModel!AU$5,0)+(AU21*AU$6)),OFFSET(DataSet!AS19,LogModel!AU$5,0)+(AU21*AU$6)),0)</f>
        <v>-0.983424813662928</v>
      </c>
      <c r="AV22" s="20">
        <f ca="1">IFERROR(IF(AV$7,LN(OFFSET(DataSet!AT19,LogModel!AV$5,0)+(AV21*AV$6)),OFFSET(DataSet!AT19,LogModel!AV$5,0)+(AV21*AV$6)),0)</f>
        <v>-1.5522589359852601</v>
      </c>
      <c r="AW22" s="20">
        <f ca="1">IFERROR(IF(AW$7,LN(OFFSET(DataSet!AU19,LogModel!AW$5,0)+(AW21*AW$6)),OFFSET(DataSet!AU19,LogModel!AW$5,0)+(AW21*AW$6)),0)</f>
        <v>3.5448064584857302</v>
      </c>
      <c r="AX22" s="20">
        <f ca="1">IFERROR(IF(AX$7,LN(OFFSET(DataSet!AV19,LogModel!AX$5,0)+(AX21*AX$6)),OFFSET(DataSet!AV19,LogModel!AX$5,0)+(AX21*AX$6)),0)</f>
        <v>11.083516429298101</v>
      </c>
      <c r="AY22" s="20">
        <f ca="1">IFERROR(IF(AY$7,LN(OFFSET(DataSet!AW19,LogModel!AY$5,0)+(AY21*AY$6)),OFFSET(DataSet!AW19,LogModel!AY$5,0)+(AY21*AY$6)),0)</f>
        <v>3.9171910586340601</v>
      </c>
      <c r="AZ22" s="20">
        <f ca="1">IFERROR(IF(AZ$7,LN(OFFSET(DataSet!AX19,LogModel!AZ$5,0)+(AZ21*AZ$6)),OFFSET(DataSet!AX19,LogModel!AZ$5,0)+(AZ21*AZ$6)),0)</f>
        <v>4.3097390130509003</v>
      </c>
      <c r="BA22" s="20">
        <f ca="1">IFERROR(IF(BA$7,LN(OFFSET(DataSet!AY19,LogModel!BA$5,0)+(BA21*BA$6)),OFFSET(DataSet!AY19,LogModel!BA$5,0)+(BA21*BA$6)),0)</f>
        <v>12.8727272454794</v>
      </c>
      <c r="BB22" s="20">
        <f ca="1">IFERROR(IF(BB$7,LN(OFFSET(DataSet!AZ19,LogModel!BB$5,0)+(BB21*BB$6)),OFFSET(DataSet!AZ19,LogModel!BB$5,0)+(BB21*BB$6)),0)</f>
        <v>1.5886225726004699</v>
      </c>
      <c r="BC22" s="20">
        <f ca="1">IFERROR(IF(BC$7,LN(OFFSET(DataSet!BA19,LogModel!BC$5,0)+(BC21*BC$6)),OFFSET(DataSet!BA19,LogModel!BC$5,0)+(BC21*BC$6)),0)</f>
        <v>2.9337662449711299</v>
      </c>
      <c r="BD22" s="20">
        <f ca="1">IFERROR(IF(BD$7,LN(OFFSET(DataSet!BB19,LogModel!BD$5,0)+(BD21*BD$6)),OFFSET(DataSet!BB19,LogModel!BD$5,0)+(BD21*BD$6)),0)</f>
        <v>3.6363636615214398E-2</v>
      </c>
      <c r="BE22" s="21">
        <f ca="1">IFERROR(IF(BE$7,LN(OFFSET(DataSet!BC19,LogModel!BE$5,0)+(BE21*BE$6)),OFFSET(DataSet!BC19,LogModel!BE$5,0)+(BE21*BE$6)),0)</f>
        <v>7.8545454715366398</v>
      </c>
      <c r="BF22" s="16">
        <f ca="1">IFERROR(IF(BF$7,LN(OFFSET(DataSet!BD19,LogModel!BF$5,0)+(BF21*BF$6)),OFFSET(DataSet!BD19,LogModel!BF$5,0)+(BF21*BF$6)),0)</f>
        <v>6</v>
      </c>
      <c r="BG22" s="17">
        <f ca="1">IFERROR(IF(BG$7,LN(OFFSET(DataSet!BE19,LogModel!BG$5,0)+(BG21*BG$6)),OFFSET(DataSet!BE19,LogModel!BG$5,0)+(BG21*BG$6)),0)</f>
        <v>-6</v>
      </c>
      <c r="BH22" s="17">
        <f ca="1">IFERROR(IF(BH$7,LN(OFFSET(DataSet!BF19,LogModel!BH$5,0)+(BH21*BH$6)),OFFSET(DataSet!BF19,LogModel!BH$5,0)+(BH21*BH$6)),0)</f>
        <v>-28</v>
      </c>
      <c r="BI22" s="17">
        <f ca="1">IFERROR(IF(BI$7,LN(OFFSET(DataSet!BG19,LogModel!BI$5,0)+(BI21*BI$6)),OFFSET(DataSet!BG19,LogModel!BI$5,0)+(BI21*BI$6)),0)</f>
        <v>-18</v>
      </c>
      <c r="BJ22" s="17">
        <f ca="1">IFERROR(IF(BJ$7,LN(OFFSET(DataSet!BH19,LogModel!BJ$5,0)+(BJ21*BJ$6)),OFFSET(DataSet!BH19,LogModel!BJ$5,0)+(BJ21*BJ$6)),0)</f>
        <v>0</v>
      </c>
      <c r="BK22" s="17">
        <f ca="1">IFERROR(IF(BK$7,LN(OFFSET(DataSet!BI19,LogModel!BK$5,0)+(BK21*BK$6)),OFFSET(DataSet!BI19,LogModel!BK$5,0)+(BK21*BK$6)),0)</f>
        <v>11</v>
      </c>
      <c r="BL22" s="17">
        <f ca="1">IFERROR(IF(BL$7,LN(OFFSET(DataSet!BJ19,LogModel!BL$5,0)+(BL21*BL$6)),OFFSET(DataSet!BJ19,LogModel!BL$5,0)+(BL21*BL$6)),0)</f>
        <v>101.9153</v>
      </c>
      <c r="BM22" s="17">
        <f ca="1">IFERROR(IF(BM$7,LN(OFFSET(DataSet!BK19,LogModel!BM$5,0)+(BM21*BM$6)),OFFSET(DataSet!BK19,LogModel!BM$5,0)+(BM21*BM$6)),0)</f>
        <v>101.3326</v>
      </c>
      <c r="BN22" s="17">
        <f ca="1">IFERROR(IF(BN$7,LN(OFFSET(DataSet!BL19,LogModel!BN$5,0)+(BN21*BN$6)),OFFSET(DataSet!BL19,LogModel!BN$5,0)+(BN21*BN$6)),0)</f>
        <v>104.5087</v>
      </c>
      <c r="BO22" s="17">
        <f ca="1">IFERROR(IF(BO$7,LN(OFFSET(DataSet!BM19,LogModel!BO$5,0)+(BO21*BO$6)),OFFSET(DataSet!BM19,LogModel!BO$5,0)+(BO21*BO$6)),0)</f>
        <v>121.2101</v>
      </c>
      <c r="BP22" s="17">
        <f ca="1">IFERROR(IF(BP$7,LN(OFFSET(DataSet!BN19,LogModel!BP$5,0)+(BP21*BP$6)),OFFSET(DataSet!BN19,LogModel!BP$5,0)+(BP21*BP$6)),0)</f>
        <v>106.2</v>
      </c>
      <c r="BQ22" s="17">
        <f ca="1">IFERROR(IF(BQ$7,LN(OFFSET(DataSet!BO19,LogModel!BQ$5,0)+(BQ21*BQ$6)),OFFSET(DataSet!BO19,LogModel!BQ$5,0)+(BQ21*BQ$6)),0)</f>
        <v>105.8451</v>
      </c>
      <c r="BR22" s="17">
        <f ca="1">IFERROR(IF(BR$7,LN(OFFSET(DataSet!BP19,LogModel!BR$5,0)+(BR21*BR$6)),OFFSET(DataSet!BP19,LogModel!BR$5,0)+(BR21*BR$6)),0)</f>
        <v>102.7914</v>
      </c>
      <c r="BS22" s="17">
        <f ca="1">IFERROR(IF(BS$7,LN(OFFSET(DataSet!BQ19,LogModel!BS$5,0)+(BS21*BS$6)),OFFSET(DataSet!BQ19,LogModel!BS$5,0)+(BS21*BS$6)),0)</f>
        <v>105.27200000000001</v>
      </c>
      <c r="BT22" s="17">
        <f ca="1">IFERROR(IF(BT$7,LN(OFFSET(DataSet!BR19,LogModel!BT$5,0)+(BT21*BT$6)),OFFSET(DataSet!BR19,LogModel!BT$5,0)+(BT21*BT$6)),0)</f>
        <v>1404845</v>
      </c>
      <c r="BU22" s="17">
        <f ca="1">IFERROR(IF(BU$7,LN(OFFSET(DataSet!BS19,LogModel!BU$5,0)+(BU21*BU$6)),OFFSET(DataSet!BS19,LogModel!BU$5,0)+(BU21*BU$6)),0)</f>
        <v>1166011.8870709301</v>
      </c>
      <c r="BV22" s="17">
        <f ca="1">IFERROR(IF(BV$7,LN(OFFSET(DataSet!BT19,LogModel!BV$5,0)+(BV21*BV$6)),OFFSET(DataSet!BT19,LogModel!BV$5,0)+(BV21*BV$6)),0)</f>
        <v>104.5087</v>
      </c>
      <c r="BW22" s="17">
        <f ca="1">IFERROR(IF(BW$7,LN(OFFSET(DataSet!BU19,LogModel!BW$5,0)+(BW21*BW$6)),OFFSET(DataSet!BU19,LogModel!BW$5,0)+(BW21*BW$6)),0)</f>
        <v>5.04</v>
      </c>
      <c r="BX22" s="17">
        <f ca="1">IFERROR(IF(BX$7,LN(OFFSET(DataSet!BV19,LogModel!BX$5,0)+(BX21*BX$6)),OFFSET(DataSet!BV19,LogModel!BX$5,0)+(BX21*BX$6)),0)</f>
        <v>5.3</v>
      </c>
      <c r="BY22" s="17">
        <f ca="1">IFERROR(IF(BY$7,LN(OFFSET(DataSet!BW19,LogModel!BY$5,0)+(BY21*BY$6)),OFFSET(DataSet!BW19,LogModel!BY$5,0)+(BY21*BY$6)),0)</f>
        <v>103.6</v>
      </c>
      <c r="BZ22" s="17">
        <f ca="1">IFERROR(IF(BZ$7,LN(OFFSET(DataSet!BX19,LogModel!BZ$5,0)+(BZ21*BZ$6)),OFFSET(DataSet!BX19,LogModel!BZ$5,0)+(BZ21*BZ$6)),0)</f>
        <v>4.6520537718869415</v>
      </c>
      <c r="CA22" s="17">
        <f ca="1">IFERROR(IF(CA$7,LN(OFFSET(DataSet!BY19,LogModel!CA$5,0)+(CA21*CA$6)),OFFSET(DataSet!BY19,LogModel!CA$5,0)+(CA21*CA$6)),0)</f>
        <v>103.7</v>
      </c>
      <c r="CB22" s="18">
        <f ca="1">IFERROR(IF(CB$7,LN(OFFSET(DataSet!BZ19,LogModel!CB$5,0)+(CB21*CB$6)),OFFSET(DataSet!BZ19,LogModel!CB$5,0)+(CB21*CB$6)),0)</f>
        <v>103.2</v>
      </c>
      <c r="CC22" s="30">
        <f ca="1">IFERROR(IF(CC$7,LN(OFFSET(DataSet!CA19,LogModel!CC$5,0)+(CC21*CC$6)),OFFSET(DataSet!CA19,LogModel!CC$5,0)+(CC21*CC$6)),0)</f>
        <v>-0.22314355131420971</v>
      </c>
      <c r="CD22" s="40">
        <f ca="1">IFERROR(IF(CD$7,LN(OFFSET(DataSet!CB19,LogModel!CD$5,0)+(CD21*CD$6)),OFFSET(DataSet!CB19,LogModel!CD$5,0)+(CD21*CD$6)),0)</f>
        <v>2.1633230256605378</v>
      </c>
      <c r="CE22" s="41">
        <f ca="1">IFERROR(IF(CE$7,LN(OFFSET(DataSet!CC19,LogModel!CE$5,0)+(CE21*CE$6)),OFFSET(DataSet!CC19,LogModel!CE$5,0)+(CE21*CE$6)),0)</f>
        <v>9.1620000000000008</v>
      </c>
      <c r="CF22" s="41">
        <f ca="1">IFERROR(IF(CF$7,LN(OFFSET(DataSet!CD19,LogModel!CF$5,0)+(CF21*CF$6)),OFFSET(DataSet!CD19,LogModel!CF$5,0)+(CF21*CF$6)),0)</f>
        <v>8.56</v>
      </c>
      <c r="CG22" s="41">
        <f ca="1">IFERROR(IF(CG$7,LN(OFFSET(DataSet!CE19,LogModel!CG$5,0)+(CG21*CG$6)),OFFSET(DataSet!CE19,LogModel!CG$5,0)+(CG21*CG$6)),0)</f>
        <v>9.5946613172021102</v>
      </c>
      <c r="CH22" s="6">
        <f ca="1">IFERROR(IF(CH$7,LN(OFFSET(DataSet!CF19,LogModel!CH$5,0)+(CH21*CH$6)),OFFSET(DataSet!CF19,LogModel!CH$5,0)+(CH21*CH$6)),0)</f>
        <v>1</v>
      </c>
      <c r="CI22" s="6">
        <f ca="1">IFERROR(IF(CI$7,LN(OFFSET(DataSet!CG19,LogModel!CI$5,0)+(CI21*CI$6)),OFFSET(DataSet!CG19,LogModel!CI$5,0)+(CI21*CI$6)),0)</f>
        <v>0</v>
      </c>
      <c r="CJ22">
        <f ca="1">IFERROR(IF(CJ$7,LN(OFFSET(DataSet!CH19,LogModel!CJ$5,0)+(CJ21*CJ$6)),OFFSET(DataSet!CH19,LogModel!CJ$5,0)+(CJ21*CJ$6)),0)</f>
        <v>0</v>
      </c>
      <c r="CK22">
        <f ca="1">IFERROR(IF(CK$7,LN(OFFSET(DataSet!CI19,LogModel!CK$5,0)+(CK21*CK$6)),OFFSET(DataSet!CI19,LogModel!CK$5,0)+(CK21*CK$6)),0)</f>
        <v>0</v>
      </c>
      <c r="CL22">
        <f ca="1">IFERROR(IF(CL$7,LN(OFFSET(DataSet!CJ19,LogModel!CL$5,0)+(CL21*CL$6)),OFFSET(DataSet!CJ19,LogModel!CL$5,0)+(CL21*CL$6)),0)</f>
        <v>0</v>
      </c>
      <c r="CM22" s="40">
        <f ca="1">IFERROR(IF(CM$7,LN(OFFSET(DataSet!CK19,LogModel!CM$5,0)+(CM21*CM$6)),OFFSET(DataSet!CK19,LogModel!CM$5,0)+(CM21*CM$6)),0)</f>
        <v>0</v>
      </c>
      <c r="CN22" s="41">
        <f ca="1">IFERROR(IF(CN$7,LN(OFFSET(DataSet!CL19,LogModel!CN$5,0)+(CN21*CN$6)),OFFSET(DataSet!CL19,LogModel!CN$5,0)+(CN21*CN$6)),0)</f>
        <v>0</v>
      </c>
      <c r="CO22" s="41">
        <f ca="1">IFERROR(IF(CO$7,LN(OFFSET(DataSet!CM19,LogModel!CO$5,0)+(CO21*CO$6)),OFFSET(DataSet!CM19,LogModel!CO$5,0)+(CO21*CO$6)),0)</f>
        <v>0</v>
      </c>
      <c r="CP22" s="41">
        <f ca="1">IFERROR(IF(CP$7,LN(OFFSET(DataSet!CN19,LogModel!CP$5,0)+(CP21*CP$6)),OFFSET(DataSet!CN19,LogModel!CP$5,0)+(CP21*CP$6)),0)</f>
        <v>0</v>
      </c>
      <c r="CQ22" s="17">
        <f ca="1">IFERROR(IF(CQ$7,LN(OFFSET(DataSet!CO19,LogModel!CQ$5,0)+(CQ21*CQ$6)),OFFSET(DataSet!CO19,LogModel!CQ$5,0)+(CQ21*CQ$6)),0)</f>
        <v>0</v>
      </c>
      <c r="CR22" s="17">
        <f ca="1">IFERROR(IF(CR$7,LN(OFFSET(DataSet!CP19,LogModel!CR$5,0)+(CR21*CR$6)),OFFSET(DataSet!CP19,LogModel!CR$5,0)+(CR21*CR$6)),0)</f>
        <v>0</v>
      </c>
      <c r="CS22" s="17">
        <f ca="1">IFERROR(IF(CS$7,LN(OFFSET(DataSet!CQ19,LogModel!CS$5,0)+(CS21*CS$6)),OFFSET(DataSet!CQ19,LogModel!CS$5,0)+(CS21*CS$6)),0)</f>
        <v>0</v>
      </c>
      <c r="CT22" s="17">
        <f ca="1">IFERROR(IF(CT$7,LN(OFFSET(DataSet!CR19,LogModel!CT$5,0)+(CT21*CT$6)),OFFSET(DataSet!CR19,LogModel!CT$5,0)+(CT21*CT$6)),0)</f>
        <v>0</v>
      </c>
      <c r="CU22" s="20">
        <f ca="1">IFERROR(IF(CU$7,LN(OFFSET(DataSet!CS19,LogModel!CU$5,0)+(CU21*CU$6)),OFFSET(DataSet!CS19,LogModel!CU$5,0)+(CU21*CU$6)),0)</f>
        <v>0</v>
      </c>
      <c r="CV22" s="20">
        <f ca="1">IFERROR(IF(CV$7,LN(OFFSET(DataSet!CT19,LogModel!CV$5,0)+(CV21*CV$6)),OFFSET(DataSet!CT19,LogModel!CV$5,0)+(CV21*CV$6)),0)</f>
        <v>0</v>
      </c>
      <c r="CW22" s="20">
        <f ca="1">IFERROR(IF(CW$7,LN(OFFSET(DataSet!CU19,LogModel!CW$5,0)+(CW21*CW$6)),OFFSET(DataSet!CU19,LogModel!CW$5,0)+(CW21*CW$6)),0)</f>
        <v>0</v>
      </c>
      <c r="CX22" s="20">
        <f ca="1">IFERROR(IF(CX$7,LN(OFFSET(DataSet!CV19,LogModel!CX$5,0)+(CX21*CX$6)),OFFSET(DataSet!CV19,LogModel!CX$5,0)+(CX21*CX$6)),0)</f>
        <v>0</v>
      </c>
      <c r="CY22" s="113">
        <f ca="1">IFERROR(IF(CY$7,LN(OFFSET(DataSet!CW19,LogModel!CY$5,0)+(CY21*CY$6)),OFFSET(DataSet!CW19,LogModel!CY$5,0)+(CY21*CY$6)),0)</f>
        <v>0</v>
      </c>
      <c r="CZ22" s="135">
        <f ca="1">IFERROR(IF(CZ$7,LN(OFFSET(DataSet!CX19,LogModel!CZ$5,0)+(CZ21*CZ$6)),OFFSET(DataSet!CX19,LogModel!CZ$5,0)+(CZ21*CZ$6)),0)</f>
        <v>117013</v>
      </c>
      <c r="DA22" s="136">
        <f ca="1">IFERROR(IF(DA$7,LN(OFFSET(DataSet!CY19,LogModel!DA$5,0)+(DA21*DA$6)),OFFSET(DataSet!CY19,LogModel!DA$5,0)+(DA21*DA$6)),0)</f>
        <v>0</v>
      </c>
      <c r="DB22" s="137">
        <f ca="1">IFERROR(IF(DB$7,LN(OFFSET(DataSet!CZ19,LogModel!DB$5,0)+(DB21*DB$6)),OFFSET(DataSet!CZ19,LogModel!DB$5,0)+(DB21*DB$6)),0)</f>
        <v>130652</v>
      </c>
    </row>
    <row r="23" spans="1:106" x14ac:dyDescent="0.25">
      <c r="B23" s="1">
        <f t="shared" si="1"/>
        <v>43928</v>
      </c>
      <c r="C23" s="87">
        <f t="shared" ca="1" si="0"/>
        <v>449929.67321755562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IFERROR(IF(H$7,LN(OFFSET(DataSet!F20,LogModel!H$5,0)+(H22*H$6)),OFFSET(DataSet!F20,LogModel!H$5,0)+(H22*H$6)),0)</f>
        <v>0</v>
      </c>
      <c r="I23" s="13">
        <f ca="1">IFERROR(IF(I$7,LN(OFFSET(DataSet!G20,LogModel!I$5,0)+(I22*I$6)),OFFSET(DataSet!G20,LogModel!I$5,0)+(I22*I$6)),0)</f>
        <v>0</v>
      </c>
      <c r="J23" s="13">
        <f ca="1">IFERROR(IF(J$7,LN(OFFSET(DataSet!H20,LogModel!J$5,0)+(J22*J$6)),OFFSET(DataSet!H20,LogModel!J$5,0)+(J22*J$6)),0)</f>
        <v>0</v>
      </c>
      <c r="K23" s="13">
        <f ca="1">IFERROR(IF(K$7,LN(OFFSET(DataSet!I20,LogModel!K$5,0)+(K22*K$6)),OFFSET(DataSet!I20,LogModel!K$5,0)+(K22*K$6)),0)</f>
        <v>1</v>
      </c>
      <c r="L23" s="13">
        <f ca="1">IFERROR(IF(L$7,LN(OFFSET(DataSet!J20,LogModel!L$5,0)+(L22*L$6)),OFFSET(DataSet!J20,LogModel!L$5,0)+(L22*L$6)),0)</f>
        <v>0</v>
      </c>
      <c r="M23" s="13">
        <f ca="1">IFERROR(IF(M$7,LN(OFFSET(DataSet!K20,LogModel!M$5,0)+(M22*M$6)),OFFSET(DataSet!K20,LogModel!M$5,0)+(M22*M$6)),0)</f>
        <v>0</v>
      </c>
      <c r="N23" s="13">
        <f ca="1">IFERROR(IF(N$7,LN(OFFSET(DataSet!L20,LogModel!N$5,0)+(N22*N$6)),OFFSET(DataSet!L20,LogModel!N$5,0)+(N22*N$6)),0)</f>
        <v>0</v>
      </c>
      <c r="O23" s="13">
        <f ca="1">IFERROR(IF(O$7,LN(OFFSET(DataSet!M20,LogModel!O$5,0)+(O22*O$6)),OFFSET(DataSet!M20,LogModel!O$5,0)+(O22*O$6)),0)</f>
        <v>0</v>
      </c>
      <c r="P23" s="13">
        <f ca="1">IFERROR(IF(P$7,LN(OFFSET(DataSet!N20,LogModel!P$5,0)+(P22*P$6)),OFFSET(DataSet!N20,LogModel!P$5,0)+(P22*P$6)),0)</f>
        <v>0</v>
      </c>
      <c r="Q23" s="13">
        <f ca="1">IFERROR(IF(Q$7,LN(OFFSET(DataSet!O20,LogModel!Q$5,0)+(Q22*Q$6)),OFFSET(DataSet!O20,LogModel!Q$5,0)+(Q22*Q$6)),0)</f>
        <v>0</v>
      </c>
      <c r="R23" s="13">
        <f ca="1">IFERROR(IF(R$7,LN(OFFSET(DataSet!P20,LogModel!R$5,0)+(R22*R$6)),OFFSET(DataSet!P20,LogModel!R$5,0)+(R22*R$6)),0)</f>
        <v>0</v>
      </c>
      <c r="S23" s="13">
        <f ca="1">IFERROR(IF(S$7,LN(OFFSET(DataSet!Q20,LogModel!S$5,0)+(S22*S$6)),OFFSET(DataSet!Q20,LogModel!S$5,0)+(S22*S$6)),0)</f>
        <v>0</v>
      </c>
      <c r="T23" s="14">
        <f ca="1">IFERROR(IF(T$7,LN(OFFSET(DataSet!R20,LogModel!T$5,0)+(T22*T$6)),OFFSET(DataSet!R20,LogModel!T$5,0)+(T22*T$6)),0)</f>
        <v>0.71428571428571397</v>
      </c>
      <c r="U23" s="14">
        <f ca="1">IFERROR(IF(U$7,LN(OFFSET(DataSet!S20,LogModel!U$5,0)+(U22*U$6)),OFFSET(DataSet!S20,LogModel!U$5,0)+(U22*U$6)),0)</f>
        <v>0.71428571428571397</v>
      </c>
      <c r="V23" s="14">
        <f ca="1">IFERROR(IF(V$7,LN(OFFSET(DataSet!T20,LogModel!V$5,0)+(V22*V$6)),OFFSET(DataSet!T20,LogModel!V$5,0)+(V22*V$6)),0)</f>
        <v>0</v>
      </c>
      <c r="W23" s="14">
        <f ca="1">IFERROR(IF(W$7,LN(OFFSET(DataSet!U20,LogModel!W$5,0)+(W22*W$6)),OFFSET(DataSet!U20,LogModel!W$5,0)+(W22*W$6)),0)</f>
        <v>0</v>
      </c>
      <c r="X23" s="14">
        <f ca="1">IFERROR(IF(X$7,LN(OFFSET(DataSet!V20,LogModel!X$5,0)+(X22*X$6)),OFFSET(DataSet!V20,LogModel!X$5,0)+(X22*X$6)),0)</f>
        <v>0</v>
      </c>
      <c r="Y23" s="14">
        <f ca="1">IFERROR(IF(Y$7,LN(OFFSET(DataSet!W20,LogModel!Y$5,0)+(Y22*Y$6)),OFFSET(DataSet!W20,LogModel!Y$5,0)+(Y22*Y$6)),0)</f>
        <v>0</v>
      </c>
      <c r="Z23" s="14">
        <f ca="1">IFERROR(IF(Z$7,LN(OFFSET(DataSet!X20,LogModel!Z$5,0)+(Z22*Z$6)),OFFSET(DataSet!X20,LogModel!Z$5,0)+(Z22*Z$6)),0)</f>
        <v>0</v>
      </c>
      <c r="AA23" s="14">
        <f ca="1">IFERROR(IF(AA$7,LN(OFFSET(DataSet!Y20,LogModel!AA$5,0)+(AA22*AA$6)),OFFSET(DataSet!Y20,LogModel!AA$5,0)+(AA22*AA$6)),0)</f>
        <v>0</v>
      </c>
      <c r="AB23" s="14">
        <f ca="1">IFERROR(IF(AB$7,LN(OFFSET(DataSet!Z20,LogModel!AB$5,0)+(AB22*AB$6)),OFFSET(DataSet!Z20,LogModel!AB$5,0)+(AB22*AB$6)),0)</f>
        <v>0</v>
      </c>
      <c r="AC23" s="15">
        <f ca="1">IFERROR(IF(AC$7,LN(OFFSET(DataSet!AA20,LogModel!AC$5,0)+(AC22*AC$6)),OFFSET(DataSet!AA20,LogModel!AC$5,0)+(AC22*AC$6)),0)</f>
        <v>0</v>
      </c>
      <c r="AD23" s="15">
        <f ca="1">IFERROR(IF(AD$7,LN(OFFSET(DataSet!AB20,LogModel!AD$5,0)+(AD22*AD$6)),OFFSET(DataSet!AB20,LogModel!AD$5,0)+(AD22*AD$6)),0)</f>
        <v>0</v>
      </c>
      <c r="AE23" s="15">
        <f ca="1">IFERROR(IF(AE$7,LN(OFFSET(DataSet!AC20,LogModel!AE$5,0)+(AE22*AE$6)),OFFSET(DataSet!AC20,LogModel!AE$5,0)+(AE22*AE$6)),0)</f>
        <v>1</v>
      </c>
      <c r="AF23" s="15">
        <f ca="1">IFERROR(IF(AF$7,LN(OFFSET(DataSet!AD20,LogModel!AF$5,0)+(AF22*AF$6)),OFFSET(DataSet!AD20,LogModel!AF$5,0)+(AF22*AF$6)),0)</f>
        <v>1</v>
      </c>
      <c r="AG23" s="15">
        <f ca="1">IFERROR(IF(AG$7,LN(OFFSET(DataSet!AE20,LogModel!AG$5,0)+(AG22*AG$6)),OFFSET(DataSet!AE20,LogModel!AG$5,0)+(AG22*AG$6)),0)</f>
        <v>0</v>
      </c>
      <c r="AH23" s="15">
        <f ca="1">IFERROR(IF(AH$7,LN(OFFSET(DataSet!AF20,LogModel!AH$5,0)+(AH22*AH$6)),OFFSET(DataSet!AF20,LogModel!AH$5,0)+(AH22*AH$6)),0)</f>
        <v>0</v>
      </c>
      <c r="AI23" s="15">
        <f ca="1">IFERROR(IF(AI$7,LN(OFFSET(DataSet!AG20,LogModel!AI$5,0)+(AI22*AI$6)),OFFSET(DataSet!AG20,LogModel!AI$5,0)+(AI22*AI$6)),0)</f>
        <v>0</v>
      </c>
      <c r="AJ23" s="15">
        <f ca="1">IFERROR(IF(AJ$7,LN(OFFSET(DataSet!AH20,LogModel!AJ$5,0)+(AJ22*AJ$6)),OFFSET(DataSet!AH20,LogModel!AJ$5,0)+(AJ22*AJ$6)),0)</f>
        <v>0</v>
      </c>
      <c r="AK23" s="15">
        <f ca="1">IFERROR(IF(AK$7,LN(OFFSET(DataSet!AI20,LogModel!AK$5,0)+(AK22*AK$6)),OFFSET(DataSet!AI20,LogModel!AK$5,0)+(AK22*AK$6)),0)</f>
        <v>0</v>
      </c>
      <c r="AL23" s="13">
        <f ca="1">IFERROR(IF(AL$7,LN(OFFSET(DataSet!AJ20,LogModel!AL$5,0)+(AL22*AL$6)),OFFSET(DataSet!AJ20,LogModel!AL$5,0)+(AL22*AL$6)),0)</f>
        <v>0</v>
      </c>
      <c r="AM23" s="13">
        <f ca="1">IFERROR(IF(AM$7,LN(OFFSET(DataSet!AK20,LogModel!AM$5,0)+(AM22*AM$6)),OFFSET(DataSet!AK20,LogModel!AM$5,0)+(AM22*AM$6)),0)</f>
        <v>0</v>
      </c>
      <c r="AN23" s="13">
        <f ca="1">IFERROR(IF(AN$7,LN(OFFSET(DataSet!AL20,LogModel!AN$5,0)+(AN22*AN$6)),OFFSET(DataSet!AL20,LogModel!AN$5,0)+(AN22*AN$6)),0)</f>
        <v>1</v>
      </c>
      <c r="AO23" s="17">
        <f ca="1">IFERROR(IF(AO$7,LN(OFFSET(DataSet!AM20,LogModel!AO$5,0)+(AO22*AO$6)),OFFSET(DataSet!AM20,LogModel!AO$5,0)+(AO22*AO$6)),0)</f>
        <v>14.4285714285714</v>
      </c>
      <c r="AP23" s="17">
        <f ca="1">IFERROR(IF(AP$7,LN(OFFSET(DataSet!AN20,LogModel!AP$5,0)+(AP22*AP$6)),OFFSET(DataSet!AN20,LogModel!AP$5,0)+(AP22*AP$6)),0)</f>
        <v>0</v>
      </c>
      <c r="AQ23" s="17">
        <f ca="1">IFERROR(IF(AQ$7,LN(OFFSET(DataSet!AO20,LogModel!AQ$5,0)+(AQ22*AQ$6)),OFFSET(DataSet!AO20,LogModel!AQ$5,0)+(AQ22*AQ$6)),0)</f>
        <v>0</v>
      </c>
      <c r="AR23" s="17">
        <f ca="1">IFERROR(IF(AR$7,LN(OFFSET(DataSet!AP20,LogModel!AR$5,0)+(AR22*AR$6)),OFFSET(DataSet!AP20,LogModel!AR$5,0)+(AR22*AR$6)),0)</f>
        <v>0</v>
      </c>
      <c r="AS23" s="18">
        <f ca="1">IFERROR(IF(AS$7,LN(OFFSET(DataSet!AQ20,LogModel!AS$5,0)+(AS22*AS$6)),OFFSET(DataSet!AQ20,LogModel!AS$5,0)+(AS22*AS$6)),0)</f>
        <v>0</v>
      </c>
      <c r="AT23" s="19">
        <f ca="1">IFERROR(IF(AT$7,LN(OFFSET(DataSet!AR20,LogModel!AT$5,0)+(AT22*AT$6)),OFFSET(DataSet!AR20,LogModel!AT$5,0)+(AT22*AT$6)),0)</f>
        <v>4.1636191630816004</v>
      </c>
      <c r="AU23" s="20">
        <f ca="1">IFERROR(IF(AU$7,LN(OFFSET(DataSet!AS20,LogModel!AU$5,0)+(AU22*AU$6)),OFFSET(DataSet!AS20,LogModel!AU$5,0)+(AU22*AU$6)),0)</f>
        <v>1.5759129204790601</v>
      </c>
      <c r="AV23" s="20">
        <f ca="1">IFERROR(IF(AV$7,LN(OFFSET(DataSet!AT20,LogModel!AV$5,0)+(AV22*AV$6)),OFFSET(DataSet!AT20,LogModel!AV$5,0)+(AV22*AV$6)),0)</f>
        <v>-1.64685593904765</v>
      </c>
      <c r="AW23" s="20">
        <f ca="1">IFERROR(IF(AW$7,LN(OFFSET(DataSet!AU20,LogModel!AW$5,0)+(AW22*AW$6)),OFFSET(DataSet!AU20,LogModel!AW$5,0)+(AW22*AW$6)),0)</f>
        <v>0.80688934987488403</v>
      </c>
      <c r="AX23" s="20">
        <f ca="1">IFERROR(IF(AX$7,LN(OFFSET(DataSet!AV20,LogModel!AX$5,0)+(AX22*AX$6)),OFFSET(DataSet!AV20,LogModel!AX$5,0)+(AX22*AX$6)),0)</f>
        <v>11.392225106708</v>
      </c>
      <c r="AY23" s="20">
        <f ca="1">IFERROR(IF(AY$7,LN(OFFSET(DataSet!AW20,LogModel!AY$5,0)+(AY22*AY$6)),OFFSET(DataSet!AW20,LogModel!AY$5,0)+(AY22*AY$6)),0)</f>
        <v>3.85655461136919</v>
      </c>
      <c r="AZ23" s="20">
        <f ca="1">IFERROR(IF(AZ$7,LN(OFFSET(DataSet!AX20,LogModel!AZ$5,0)+(AZ22*AZ$6)),OFFSET(DataSet!AX20,LogModel!AZ$5,0)+(AZ22*AZ$6)),0)</f>
        <v>4.7736301249744102</v>
      </c>
      <c r="BA23" s="20">
        <f ca="1">IFERROR(IF(BA$7,LN(OFFSET(DataSet!AY20,LogModel!BA$5,0)+(BA22*BA$6)),OFFSET(DataSet!AY20,LogModel!BA$5,0)+(BA22*BA$6)),0)</f>
        <v>15.555844269789601</v>
      </c>
      <c r="BB23" s="20">
        <f ca="1">IFERROR(IF(BB$7,LN(OFFSET(DataSet!AZ20,LogModel!BB$5,0)+(BB22*BB$6)),OFFSET(DataSet!AZ20,LogModel!BB$5,0)+(BB22*BB$6)),0)</f>
        <v>1.68321957634019</v>
      </c>
      <c r="BC23" s="20">
        <f ca="1">IFERROR(IF(BC$7,LN(OFFSET(DataSet!BA20,LogModel!BC$5,0)+(BC22*BC$6)),OFFSET(DataSet!BA20,LogModel!BC$5,0)+(BC22*BC$6)),0)</f>
        <v>5.4324675318482596</v>
      </c>
      <c r="BD23" s="20">
        <f ca="1">IFERROR(IF(BD$7,LN(OFFSET(DataSet!BB20,LogModel!BD$5,0)+(BD22*BD$6)),OFFSET(DataSet!BB20,LogModel!BD$5,0)+(BD22*BD$6)),0)</f>
        <v>3.6363637292539899E-2</v>
      </c>
      <c r="BE23" s="21">
        <f ca="1">IFERROR(IF(BE$7,LN(OFFSET(DataSet!BC20,LogModel!BE$5,0)+(BE22*BE$6)),OFFSET(DataSet!BC20,LogModel!BE$5,0)+(BE22*BE$6)),0)</f>
        <v>5.5805194748492903</v>
      </c>
      <c r="BF23" s="16">
        <f ca="1">IFERROR(IF(BF$7,LN(OFFSET(DataSet!BD20,LogModel!BF$5,0)+(BF22*BF$6)),OFFSET(DataSet!BD20,LogModel!BF$5,0)+(BF22*BF$6)),0)</f>
        <v>6</v>
      </c>
      <c r="BG23" s="17">
        <f ca="1">IFERROR(IF(BG$7,LN(OFFSET(DataSet!BE20,LogModel!BG$5,0)+(BG22*BG$6)),OFFSET(DataSet!BE20,LogModel!BG$5,0)+(BG22*BG$6)),0)</f>
        <v>-6</v>
      </c>
      <c r="BH23" s="17">
        <f ca="1">IFERROR(IF(BH$7,LN(OFFSET(DataSet!BF20,LogModel!BH$5,0)+(BH22*BH$6)),OFFSET(DataSet!BF20,LogModel!BH$5,0)+(BH22*BH$6)),0)</f>
        <v>-28</v>
      </c>
      <c r="BI23" s="17">
        <f ca="1">IFERROR(IF(BI$7,LN(OFFSET(DataSet!BG20,LogModel!BI$5,0)+(BI22*BI$6)),OFFSET(DataSet!BG20,LogModel!BI$5,0)+(BI22*BI$6)),0)</f>
        <v>-18</v>
      </c>
      <c r="BJ23" s="17">
        <f ca="1">IFERROR(IF(BJ$7,LN(OFFSET(DataSet!BH20,LogModel!BJ$5,0)+(BJ22*BJ$6)),OFFSET(DataSet!BH20,LogModel!BJ$5,0)+(BJ22*BJ$6)),0)</f>
        <v>0</v>
      </c>
      <c r="BK23" s="17">
        <f ca="1">IFERROR(IF(BK$7,LN(OFFSET(DataSet!BI20,LogModel!BK$5,0)+(BK22*BK$6)),OFFSET(DataSet!BI20,LogModel!BK$5,0)+(BK22*BK$6)),0)</f>
        <v>11</v>
      </c>
      <c r="BL23" s="17">
        <f ca="1">IFERROR(IF(BL$7,LN(OFFSET(DataSet!BJ20,LogModel!BL$5,0)+(BL22*BL$6)),OFFSET(DataSet!BJ20,LogModel!BL$5,0)+(BL22*BL$6)),0)</f>
        <v>101.9153</v>
      </c>
      <c r="BM23" s="17">
        <f ca="1">IFERROR(IF(BM$7,LN(OFFSET(DataSet!BK20,LogModel!BM$5,0)+(BM22*BM$6)),OFFSET(DataSet!BK20,LogModel!BM$5,0)+(BM22*BM$6)),0)</f>
        <v>101.3326</v>
      </c>
      <c r="BN23" s="17">
        <f ca="1">IFERROR(IF(BN$7,LN(OFFSET(DataSet!BL20,LogModel!BN$5,0)+(BN22*BN$6)),OFFSET(DataSet!BL20,LogModel!BN$5,0)+(BN22*BN$6)),0)</f>
        <v>104.5087</v>
      </c>
      <c r="BO23" s="17">
        <f ca="1">IFERROR(IF(BO$7,LN(OFFSET(DataSet!BM20,LogModel!BO$5,0)+(BO22*BO$6)),OFFSET(DataSet!BM20,LogModel!BO$5,0)+(BO22*BO$6)),0)</f>
        <v>121.2101</v>
      </c>
      <c r="BP23" s="17">
        <f ca="1">IFERROR(IF(BP$7,LN(OFFSET(DataSet!BN20,LogModel!BP$5,0)+(BP22*BP$6)),OFFSET(DataSet!BN20,LogModel!BP$5,0)+(BP22*BP$6)),0)</f>
        <v>106.2</v>
      </c>
      <c r="BQ23" s="17">
        <f ca="1">IFERROR(IF(BQ$7,LN(OFFSET(DataSet!BO20,LogModel!BQ$5,0)+(BQ22*BQ$6)),OFFSET(DataSet!BO20,LogModel!BQ$5,0)+(BQ22*BQ$6)),0)</f>
        <v>105.8451</v>
      </c>
      <c r="BR23" s="17">
        <f ca="1">IFERROR(IF(BR$7,LN(OFFSET(DataSet!BP20,LogModel!BR$5,0)+(BR22*BR$6)),OFFSET(DataSet!BP20,LogModel!BR$5,0)+(BR22*BR$6)),0)</f>
        <v>102.7914</v>
      </c>
      <c r="BS23" s="17">
        <f ca="1">IFERROR(IF(BS$7,LN(OFFSET(DataSet!BQ20,LogModel!BS$5,0)+(BS22*BS$6)),OFFSET(DataSet!BQ20,LogModel!BS$5,0)+(BS22*BS$6)),0)</f>
        <v>105.27200000000001</v>
      </c>
      <c r="BT23" s="17">
        <f ca="1">IFERROR(IF(BT$7,LN(OFFSET(DataSet!BR20,LogModel!BT$5,0)+(BT22*BT$6)),OFFSET(DataSet!BR20,LogModel!BT$5,0)+(BT22*BT$6)),0)</f>
        <v>1404845</v>
      </c>
      <c r="BU23" s="17">
        <f ca="1">IFERROR(IF(BU$7,LN(OFFSET(DataSet!BS20,LogModel!BU$5,0)+(BU22*BU$6)),OFFSET(DataSet!BS20,LogModel!BU$5,0)+(BU22*BU$6)),0)</f>
        <v>1166011.8870709301</v>
      </c>
      <c r="BV23" s="17">
        <f ca="1">IFERROR(IF(BV$7,LN(OFFSET(DataSet!BT20,LogModel!BV$5,0)+(BV22*BV$6)),OFFSET(DataSet!BT20,LogModel!BV$5,0)+(BV22*BV$6)),0)</f>
        <v>104.5087</v>
      </c>
      <c r="BW23" s="17">
        <f ca="1">IFERROR(IF(BW$7,LN(OFFSET(DataSet!BU20,LogModel!BW$5,0)+(BW22*BW$6)),OFFSET(DataSet!BU20,LogModel!BW$5,0)+(BW22*BW$6)),0)</f>
        <v>5.04</v>
      </c>
      <c r="BX23" s="17">
        <f ca="1">IFERROR(IF(BX$7,LN(OFFSET(DataSet!BV20,LogModel!BX$5,0)+(BX22*BX$6)),OFFSET(DataSet!BV20,LogModel!BX$5,0)+(BX22*BX$6)),0)</f>
        <v>5.3</v>
      </c>
      <c r="BY23" s="17">
        <f ca="1">IFERROR(IF(BY$7,LN(OFFSET(DataSet!BW20,LogModel!BY$5,0)+(BY22*BY$6)),OFFSET(DataSet!BW20,LogModel!BY$5,0)+(BY22*BY$6)),0)</f>
        <v>103.6</v>
      </c>
      <c r="BZ23" s="17">
        <f ca="1">IFERROR(IF(BZ$7,LN(OFFSET(DataSet!BX20,LogModel!BZ$5,0)+(BZ22*BZ$6)),OFFSET(DataSet!BX20,LogModel!BZ$5,0)+(BZ22*BZ$6)),0)</f>
        <v>4.6520537718869415</v>
      </c>
      <c r="CA23" s="17">
        <f ca="1">IFERROR(IF(CA$7,LN(OFFSET(DataSet!BY20,LogModel!CA$5,0)+(CA22*CA$6)),OFFSET(DataSet!BY20,LogModel!CA$5,0)+(CA22*CA$6)),0)</f>
        <v>103.7</v>
      </c>
      <c r="CB23" s="18">
        <f ca="1">IFERROR(IF(CB$7,LN(OFFSET(DataSet!BZ20,LogModel!CB$5,0)+(CB22*CB$6)),OFFSET(DataSet!BZ20,LogModel!CB$5,0)+(CB22*CB$6)),0)</f>
        <v>103.2</v>
      </c>
      <c r="CC23" s="30">
        <f ca="1">IFERROR(IF(CC$7,LN(OFFSET(DataSet!CA20,LogModel!CC$5,0)+(CC22*CC$6)),OFFSET(DataSet!CA20,LogModel!CC$5,0)+(CC22*CC$6)),0)</f>
        <v>-0.22314355131420971</v>
      </c>
      <c r="CD23" s="40">
        <f ca="1">IFERROR(IF(CD$7,LN(OFFSET(DataSet!CB20,LogModel!CD$5,0)+(CD22*CD$6)),OFFSET(DataSet!CB20,LogModel!CD$5,0)+(CD22*CD$6)),0)</f>
        <v>2.1633230256605378</v>
      </c>
      <c r="CE23" s="41">
        <f ca="1">IFERROR(IF(CE$7,LN(OFFSET(DataSet!CC20,LogModel!CE$5,0)+(CE22*CE$6)),OFFSET(DataSet!CC20,LogModel!CE$5,0)+(CE22*CE$6)),0)</f>
        <v>9.1620000000000008</v>
      </c>
      <c r="CF23" s="41">
        <f ca="1">IFERROR(IF(CF$7,LN(OFFSET(DataSet!CD20,LogModel!CF$5,0)+(CF22*CF$6)),OFFSET(DataSet!CD20,LogModel!CF$5,0)+(CF22*CF$6)),0)</f>
        <v>8.56</v>
      </c>
      <c r="CG23" s="41">
        <f ca="1">IFERROR(IF(CG$7,LN(OFFSET(DataSet!CE20,LogModel!CG$5,0)+(CG22*CG$6)),OFFSET(DataSet!CE20,LogModel!CG$5,0)+(CG22*CG$6)),0)</f>
        <v>9.5946613172021102</v>
      </c>
      <c r="CH23" s="6">
        <f ca="1">IFERROR(IF(CH$7,LN(OFFSET(DataSet!CF20,LogModel!CH$5,0)+(CH22*CH$6)),OFFSET(DataSet!CF20,LogModel!CH$5,0)+(CH22*CH$6)),0)</f>
        <v>1</v>
      </c>
      <c r="CI23" s="6">
        <f ca="1">IFERROR(IF(CI$7,LN(OFFSET(DataSet!CG20,LogModel!CI$5,0)+(CI22*CI$6)),OFFSET(DataSet!CG20,LogModel!CI$5,0)+(CI22*CI$6)),0)</f>
        <v>0</v>
      </c>
      <c r="CJ23">
        <f ca="1">IFERROR(IF(CJ$7,LN(OFFSET(DataSet!CH20,LogModel!CJ$5,0)+(CJ22*CJ$6)),OFFSET(DataSet!CH20,LogModel!CJ$5,0)+(CJ22*CJ$6)),0)</f>
        <v>0</v>
      </c>
      <c r="CK23">
        <f ca="1">IFERROR(IF(CK$7,LN(OFFSET(DataSet!CI20,LogModel!CK$5,0)+(CK22*CK$6)),OFFSET(DataSet!CI20,LogModel!CK$5,0)+(CK22*CK$6)),0)</f>
        <v>0</v>
      </c>
      <c r="CL23">
        <f ca="1">IFERROR(IF(CL$7,LN(OFFSET(DataSet!CJ20,LogModel!CL$5,0)+(CL22*CL$6)),OFFSET(DataSet!CJ20,LogModel!CL$5,0)+(CL22*CL$6)),0)</f>
        <v>0</v>
      </c>
      <c r="CM23" s="40">
        <f ca="1">IFERROR(IF(CM$7,LN(OFFSET(DataSet!CK20,LogModel!CM$5,0)+(CM22*CM$6)),OFFSET(DataSet!CK20,LogModel!CM$5,0)+(CM22*CM$6)),0)</f>
        <v>0</v>
      </c>
      <c r="CN23" s="41">
        <f ca="1">IFERROR(IF(CN$7,LN(OFFSET(DataSet!CL20,LogModel!CN$5,0)+(CN22*CN$6)),OFFSET(DataSet!CL20,LogModel!CN$5,0)+(CN22*CN$6)),0)</f>
        <v>0</v>
      </c>
      <c r="CO23" s="41">
        <f ca="1">IFERROR(IF(CO$7,LN(OFFSET(DataSet!CM20,LogModel!CO$5,0)+(CO22*CO$6)),OFFSET(DataSet!CM20,LogModel!CO$5,0)+(CO22*CO$6)),0)</f>
        <v>0</v>
      </c>
      <c r="CP23" s="41">
        <f ca="1">IFERROR(IF(CP$7,LN(OFFSET(DataSet!CN20,LogModel!CP$5,0)+(CP22*CP$6)),OFFSET(DataSet!CN20,LogModel!CP$5,0)+(CP22*CP$6)),0)</f>
        <v>0</v>
      </c>
      <c r="CQ23" s="17">
        <f ca="1">IFERROR(IF(CQ$7,LN(OFFSET(DataSet!CO20,LogModel!CQ$5,0)+(CQ22*CQ$6)),OFFSET(DataSet!CO20,LogModel!CQ$5,0)+(CQ22*CQ$6)),0)</f>
        <v>0</v>
      </c>
      <c r="CR23" s="17">
        <f ca="1">IFERROR(IF(CR$7,LN(OFFSET(DataSet!CP20,LogModel!CR$5,0)+(CR22*CR$6)),OFFSET(DataSet!CP20,LogModel!CR$5,0)+(CR22*CR$6)),0)</f>
        <v>0</v>
      </c>
      <c r="CS23" s="17">
        <f ca="1">IFERROR(IF(CS$7,LN(OFFSET(DataSet!CQ20,LogModel!CS$5,0)+(CS22*CS$6)),OFFSET(DataSet!CQ20,LogModel!CS$5,0)+(CS22*CS$6)),0)</f>
        <v>0</v>
      </c>
      <c r="CT23" s="17">
        <f ca="1">IFERROR(IF(CT$7,LN(OFFSET(DataSet!CR20,LogModel!CT$5,0)+(CT22*CT$6)),OFFSET(DataSet!CR20,LogModel!CT$5,0)+(CT22*CT$6)),0)</f>
        <v>0</v>
      </c>
      <c r="CU23" s="20">
        <f ca="1">IFERROR(IF(CU$7,LN(OFFSET(DataSet!CS20,LogModel!CU$5,0)+(CU22*CU$6)),OFFSET(DataSet!CS20,LogModel!CU$5,0)+(CU22*CU$6)),0)</f>
        <v>0</v>
      </c>
      <c r="CV23" s="20">
        <f ca="1">IFERROR(IF(CV$7,LN(OFFSET(DataSet!CT20,LogModel!CV$5,0)+(CV22*CV$6)),OFFSET(DataSet!CT20,LogModel!CV$5,0)+(CV22*CV$6)),0)</f>
        <v>0</v>
      </c>
      <c r="CW23" s="20">
        <f ca="1">IFERROR(IF(CW$7,LN(OFFSET(DataSet!CU20,LogModel!CW$5,0)+(CW22*CW$6)),OFFSET(DataSet!CU20,LogModel!CW$5,0)+(CW22*CW$6)),0)</f>
        <v>0</v>
      </c>
      <c r="CX23" s="20">
        <f ca="1">IFERROR(IF(CX$7,LN(OFFSET(DataSet!CV20,LogModel!CX$5,0)+(CX22*CX$6)),OFFSET(DataSet!CV20,LogModel!CX$5,0)+(CX22*CX$6)),0)</f>
        <v>0</v>
      </c>
      <c r="CY23" s="113">
        <f ca="1">IFERROR(IF(CY$7,LN(OFFSET(DataSet!CW20,LogModel!CY$5,0)+(CY22*CY$6)),OFFSET(DataSet!CW20,LogModel!CY$5,0)+(CY22*CY$6)),0)</f>
        <v>0</v>
      </c>
      <c r="CZ23" s="135">
        <f ca="1">IFERROR(IF(CZ$7,LN(OFFSET(DataSet!CX20,LogModel!CZ$5,0)+(CZ22*CZ$6)),OFFSET(DataSet!CX20,LogModel!CZ$5,0)+(CZ22*CZ$6)),0)</f>
        <v>114402</v>
      </c>
      <c r="DA23" s="136">
        <f ca="1">IFERROR(IF(DA$7,LN(OFFSET(DataSet!CY20,LogModel!DA$5,0)+(DA22*DA$6)),OFFSET(DataSet!CY20,LogModel!DA$5,0)+(DA22*DA$6)),0)</f>
        <v>0</v>
      </c>
      <c r="DB23" s="137">
        <f ca="1">IFERROR(IF(DB$7,LN(OFFSET(DataSet!CZ20,LogModel!DB$5,0)+(DB22*DB$6)),OFFSET(DataSet!CZ20,LogModel!DB$5,0)+(DB22*DB$6)),0)</f>
        <v>160459</v>
      </c>
    </row>
    <row r="24" spans="1:106" x14ac:dyDescent="0.25">
      <c r="B24" s="1">
        <f t="shared" si="1"/>
        <v>43935</v>
      </c>
      <c r="C24" s="87">
        <f t="shared" ca="1" si="0"/>
        <v>449929.67321755562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IFERROR(IF(H$7,LN(OFFSET(DataSet!F21,LogModel!H$5,0)+(H23*H$6)),OFFSET(DataSet!F21,LogModel!H$5,0)+(H23*H$6)),0)</f>
        <v>0</v>
      </c>
      <c r="I24" s="13">
        <f ca="1">IFERROR(IF(I$7,LN(OFFSET(DataSet!G21,LogModel!I$5,0)+(I23*I$6)),OFFSET(DataSet!G21,LogModel!I$5,0)+(I23*I$6)),0)</f>
        <v>0</v>
      </c>
      <c r="J24" s="13">
        <f ca="1">IFERROR(IF(J$7,LN(OFFSET(DataSet!H21,LogModel!J$5,0)+(J23*J$6)),OFFSET(DataSet!H21,LogModel!J$5,0)+(J23*J$6)),0)</f>
        <v>0</v>
      </c>
      <c r="K24" s="13">
        <f ca="1">IFERROR(IF(K$7,LN(OFFSET(DataSet!I21,LogModel!K$5,0)+(K23*K$6)),OFFSET(DataSet!I21,LogModel!K$5,0)+(K23*K$6)),0)</f>
        <v>1</v>
      </c>
      <c r="L24" s="13">
        <f ca="1">IFERROR(IF(L$7,LN(OFFSET(DataSet!J21,LogModel!L$5,0)+(L23*L$6)),OFFSET(DataSet!J21,LogModel!L$5,0)+(L23*L$6)),0)</f>
        <v>0</v>
      </c>
      <c r="M24" s="13">
        <f ca="1">IFERROR(IF(M$7,LN(OFFSET(DataSet!K21,LogModel!M$5,0)+(M23*M$6)),OFFSET(DataSet!K21,LogModel!M$5,0)+(M23*M$6)),0)</f>
        <v>0</v>
      </c>
      <c r="N24" s="13">
        <f ca="1">IFERROR(IF(N$7,LN(OFFSET(DataSet!L21,LogModel!N$5,0)+(N23*N$6)),OFFSET(DataSet!L21,LogModel!N$5,0)+(N23*N$6)),0)</f>
        <v>0</v>
      </c>
      <c r="O24" s="13">
        <f ca="1">IFERROR(IF(O$7,LN(OFFSET(DataSet!M21,LogModel!O$5,0)+(O23*O$6)),OFFSET(DataSet!M21,LogModel!O$5,0)+(O23*O$6)),0)</f>
        <v>0</v>
      </c>
      <c r="P24" s="13">
        <f ca="1">IFERROR(IF(P$7,LN(OFFSET(DataSet!N21,LogModel!P$5,0)+(P23*P$6)),OFFSET(DataSet!N21,LogModel!P$5,0)+(P23*P$6)),0)</f>
        <v>0</v>
      </c>
      <c r="Q24" s="13">
        <f ca="1">IFERROR(IF(Q$7,LN(OFFSET(DataSet!O21,LogModel!Q$5,0)+(Q23*Q$6)),OFFSET(DataSet!O21,LogModel!Q$5,0)+(Q23*Q$6)),0)</f>
        <v>0</v>
      </c>
      <c r="R24" s="13">
        <f ca="1">IFERROR(IF(R$7,LN(OFFSET(DataSet!P21,LogModel!R$5,0)+(R23*R$6)),OFFSET(DataSet!P21,LogModel!R$5,0)+(R23*R$6)),0)</f>
        <v>0</v>
      </c>
      <c r="S24" s="13">
        <f ca="1">IFERROR(IF(S$7,LN(OFFSET(DataSet!Q21,LogModel!S$5,0)+(S23*S$6)),OFFSET(DataSet!Q21,LogModel!S$5,0)+(S23*S$6)),0)</f>
        <v>0</v>
      </c>
      <c r="T24" s="14">
        <f ca="1">IFERROR(IF(T$7,LN(OFFSET(DataSet!R21,LogModel!T$5,0)+(T23*T$6)),OFFSET(DataSet!R21,LogModel!T$5,0)+(T23*T$6)),0)</f>
        <v>0</v>
      </c>
      <c r="U24" s="14">
        <f ca="1">IFERROR(IF(U$7,LN(OFFSET(DataSet!S21,LogModel!U$5,0)+(U23*U$6)),OFFSET(DataSet!S21,LogModel!U$5,0)+(U23*U$6)),0)</f>
        <v>0</v>
      </c>
      <c r="V24" s="14">
        <f ca="1">IFERROR(IF(V$7,LN(OFFSET(DataSet!T21,LogModel!V$5,0)+(V23*V$6)),OFFSET(DataSet!T21,LogModel!V$5,0)+(V23*V$6)),0)</f>
        <v>0</v>
      </c>
      <c r="W24" s="14">
        <f ca="1">IFERROR(IF(W$7,LN(OFFSET(DataSet!U21,LogModel!W$5,0)+(W23*W$6)),OFFSET(DataSet!U21,LogModel!W$5,0)+(W23*W$6)),0)</f>
        <v>0</v>
      </c>
      <c r="X24" s="14">
        <f ca="1">IFERROR(IF(X$7,LN(OFFSET(DataSet!V21,LogModel!X$5,0)+(X23*X$6)),OFFSET(DataSet!V21,LogModel!X$5,0)+(X23*X$6)),0)</f>
        <v>0</v>
      </c>
      <c r="Y24" s="14">
        <f ca="1">IFERROR(IF(Y$7,LN(OFFSET(DataSet!W21,LogModel!Y$5,0)+(Y23*Y$6)),OFFSET(DataSet!W21,LogModel!Y$5,0)+(Y23*Y$6)),0)</f>
        <v>0</v>
      </c>
      <c r="Z24" s="14">
        <f ca="1">IFERROR(IF(Z$7,LN(OFFSET(DataSet!X21,LogModel!Z$5,0)+(Z23*Z$6)),OFFSET(DataSet!X21,LogModel!Z$5,0)+(Z23*Z$6)),0)</f>
        <v>0</v>
      </c>
      <c r="AA24" s="14">
        <f ca="1">IFERROR(IF(AA$7,LN(OFFSET(DataSet!Y21,LogModel!AA$5,0)+(AA23*AA$6)),OFFSET(DataSet!Y21,LogModel!AA$5,0)+(AA23*AA$6)),0)</f>
        <v>0</v>
      </c>
      <c r="AB24" s="14">
        <f ca="1">IFERROR(IF(AB$7,LN(OFFSET(DataSet!Z21,LogModel!AB$5,0)+(AB23*AB$6)),OFFSET(DataSet!Z21,LogModel!AB$5,0)+(AB23*AB$6)),0)</f>
        <v>0</v>
      </c>
      <c r="AC24" s="15">
        <f ca="1">IFERROR(IF(AC$7,LN(OFFSET(DataSet!AA21,LogModel!AC$5,0)+(AC23*AC$6)),OFFSET(DataSet!AA21,LogModel!AC$5,0)+(AC23*AC$6)),0)</f>
        <v>0</v>
      </c>
      <c r="AD24" s="15">
        <f ca="1">IFERROR(IF(AD$7,LN(OFFSET(DataSet!AB21,LogModel!AD$5,0)+(AD23*AD$6)),OFFSET(DataSet!AB21,LogModel!AD$5,0)+(AD23*AD$6)),0)</f>
        <v>0</v>
      </c>
      <c r="AE24" s="15">
        <f ca="1">IFERROR(IF(AE$7,LN(OFFSET(DataSet!AC21,LogModel!AE$5,0)+(AE23*AE$6)),OFFSET(DataSet!AC21,LogModel!AE$5,0)+(AE23*AE$6)),0)</f>
        <v>0</v>
      </c>
      <c r="AF24" s="15">
        <f ca="1">IFERROR(IF(AF$7,LN(OFFSET(DataSet!AD21,LogModel!AF$5,0)+(AF23*AF$6)),OFFSET(DataSet!AD21,LogModel!AF$5,0)+(AF23*AF$6)),0)</f>
        <v>0</v>
      </c>
      <c r="AG24" s="15">
        <f ca="1">IFERROR(IF(AG$7,LN(OFFSET(DataSet!AE21,LogModel!AG$5,0)+(AG23*AG$6)),OFFSET(DataSet!AE21,LogModel!AG$5,0)+(AG23*AG$6)),0)</f>
        <v>0</v>
      </c>
      <c r="AH24" s="15">
        <f ca="1">IFERROR(IF(AH$7,LN(OFFSET(DataSet!AF21,LogModel!AH$5,0)+(AH23*AH$6)),OFFSET(DataSet!AF21,LogModel!AH$5,0)+(AH23*AH$6)),0)</f>
        <v>0</v>
      </c>
      <c r="AI24" s="15">
        <f ca="1">IFERROR(IF(AI$7,LN(OFFSET(DataSet!AG21,LogModel!AI$5,0)+(AI23*AI$6)),OFFSET(DataSet!AG21,LogModel!AI$5,0)+(AI23*AI$6)),0)</f>
        <v>0</v>
      </c>
      <c r="AJ24" s="15">
        <f ca="1">IFERROR(IF(AJ$7,LN(OFFSET(DataSet!AH21,LogModel!AJ$5,0)+(AJ23*AJ$6)),OFFSET(DataSet!AH21,LogModel!AJ$5,0)+(AJ23*AJ$6)),0)</f>
        <v>0</v>
      </c>
      <c r="AK24" s="15">
        <f ca="1">IFERROR(IF(AK$7,LN(OFFSET(DataSet!AI21,LogModel!AK$5,0)+(AK23*AK$6)),OFFSET(DataSet!AI21,LogModel!AK$5,0)+(AK23*AK$6)),0)</f>
        <v>0</v>
      </c>
      <c r="AL24" s="13">
        <f ca="1">IFERROR(IF(AL$7,LN(OFFSET(DataSet!AJ21,LogModel!AL$5,0)+(AL23*AL$6)),OFFSET(DataSet!AJ21,LogModel!AL$5,0)+(AL23*AL$6)),0)</f>
        <v>0</v>
      </c>
      <c r="AM24" s="13">
        <f ca="1">IFERROR(IF(AM$7,LN(OFFSET(DataSet!AK21,LogModel!AM$5,0)+(AM23*AM$6)),OFFSET(DataSet!AK21,LogModel!AM$5,0)+(AM23*AM$6)),0)</f>
        <v>0</v>
      </c>
      <c r="AN24" s="13">
        <f ca="1">IFERROR(IF(AN$7,LN(OFFSET(DataSet!AL21,LogModel!AN$5,0)+(AN23*AN$6)),OFFSET(DataSet!AL21,LogModel!AN$5,0)+(AN23*AN$6)),0)</f>
        <v>1</v>
      </c>
      <c r="AO24" s="17">
        <f ca="1">IFERROR(IF(AO$7,LN(OFFSET(DataSet!AM21,LogModel!AO$5,0)+(AO23*AO$6)),OFFSET(DataSet!AM21,LogModel!AO$5,0)+(AO23*AO$6)),0)</f>
        <v>15.4285714285714</v>
      </c>
      <c r="AP24" s="17">
        <f ca="1">IFERROR(IF(AP$7,LN(OFFSET(DataSet!AN21,LogModel!AP$5,0)+(AP23*AP$6)),OFFSET(DataSet!AN21,LogModel!AP$5,0)+(AP23*AP$6)),0)</f>
        <v>0</v>
      </c>
      <c r="AQ24" s="17">
        <f ca="1">IFERROR(IF(AQ$7,LN(OFFSET(DataSet!AO21,LogModel!AQ$5,0)+(AQ23*AQ$6)),OFFSET(DataSet!AO21,LogModel!AQ$5,0)+(AQ23*AQ$6)),0)</f>
        <v>0</v>
      </c>
      <c r="AR24" s="17">
        <f ca="1">IFERROR(IF(AR$7,LN(OFFSET(DataSet!AP21,LogModel!AR$5,0)+(AR23*AR$6)),OFFSET(DataSet!AP21,LogModel!AR$5,0)+(AR23*AR$6)),0)</f>
        <v>0</v>
      </c>
      <c r="AS24" s="18">
        <f ca="1">IFERROR(IF(AS$7,LN(OFFSET(DataSet!AQ21,LogModel!AS$5,0)+(AS23*AS$6)),OFFSET(DataSet!AQ21,LogModel!AS$5,0)+(AS23*AS$6)),0)</f>
        <v>0</v>
      </c>
      <c r="AT24" s="19">
        <f ca="1">IFERROR(IF(AT$7,LN(OFFSET(DataSet!AR21,LogModel!AT$5,0)+(AT23*AT$6)),OFFSET(DataSet!AR21,LogModel!AT$5,0)+(AT23*AT$6)),0)</f>
        <v>3.2684558762326601</v>
      </c>
      <c r="AU24" s="20">
        <f ca="1">IFERROR(IF(AU$7,LN(OFFSET(DataSet!AS21,LogModel!AU$5,0)+(AU23*AU$6)),OFFSET(DataSet!AS21,LogModel!AU$5,0)+(AU23*AU$6)),0)</f>
        <v>1.0175512029648901</v>
      </c>
      <c r="AV24" s="20">
        <f ca="1">IFERROR(IF(AV$7,LN(OFFSET(DataSet!AT21,LogModel!AV$5,0)+(AV23*AV$6)),OFFSET(DataSet!AT21,LogModel!AV$5,0)+(AV23*AV$6)),0)</f>
        <v>-1.46287756324074</v>
      </c>
      <c r="AW24" s="20">
        <f ca="1">IFERROR(IF(AW$7,LN(OFFSET(DataSet!AU21,LogModel!AW$5,0)+(AW23*AW$6)),OFFSET(DataSet!AU21,LogModel!AW$5,0)+(AW23*AW$6)),0)</f>
        <v>1.8112683494358599</v>
      </c>
      <c r="AX24" s="20">
        <f ca="1">IFERROR(IF(AX$7,LN(OFFSET(DataSet!AV21,LogModel!AX$5,0)+(AX23*AX$6)),OFFSET(DataSet!AV21,LogModel!AX$5,0)+(AX23*AX$6)),0)</f>
        <v>12.145829833098899</v>
      </c>
      <c r="AY24" s="20">
        <f ca="1">IFERROR(IF(AY$7,LN(OFFSET(DataSet!AW21,LogModel!AY$5,0)+(AY23*AY$6)),OFFSET(DataSet!AW21,LogModel!AY$5,0)+(AY23*AY$6)),0)</f>
        <v>4.5317994542814297</v>
      </c>
      <c r="AZ24" s="20">
        <f ca="1">IFERROR(IF(AZ$7,LN(OFFSET(DataSet!AX21,LogModel!AZ$5,0)+(AZ23*AZ$6)),OFFSET(DataSet!AX21,LogModel!AZ$5,0)+(AZ23*AZ$6)),0)</f>
        <v>4.78223818503914</v>
      </c>
      <c r="BA24" s="20">
        <f ca="1">IFERROR(IF(BA$7,LN(OFFSET(DataSet!AY21,LogModel!BA$5,0)+(BA23*BA$6)),OFFSET(DataSet!AY21,LogModel!BA$5,0)+(BA23*BA$6)),0)</f>
        <v>15.4142857093315</v>
      </c>
      <c r="BB24" s="20">
        <f ca="1">IFERROR(IF(BB$7,LN(OFFSET(DataSet!AZ21,LogModel!BB$5,0)+(BB23*BB$6)),OFFSET(DataSet!AZ21,LogModel!BB$5,0)+(BB23*BB$6)),0)</f>
        <v>1.59534509719839</v>
      </c>
      <c r="BC24" s="20">
        <f ca="1">IFERROR(IF(BC$7,LN(OFFSET(DataSet!BA21,LogModel!BC$5,0)+(BC23*BC$6)),OFFSET(DataSet!BA21,LogModel!BC$5,0)+(BC23*BC$6)),0)</f>
        <v>5.5493506572463298</v>
      </c>
      <c r="BD24" s="20">
        <f ca="1">IFERROR(IF(BD$7,LN(OFFSET(DataSet!BB21,LogModel!BD$5,0)+(BD23*BD$6)),OFFSET(DataSet!BB21,LogModel!BD$5,0)+(BD23*BD$6)),0)</f>
        <v>0.13246753395764799</v>
      </c>
      <c r="BE24" s="21">
        <f ca="1">IFERROR(IF(BE$7,LN(OFFSET(DataSet!BC21,LogModel!BE$5,0)+(BE23*BE$6)),OFFSET(DataSet!BC21,LogModel!BE$5,0)+(BE23*BE$6)),0)</f>
        <v>6.5935065344750097</v>
      </c>
      <c r="BF24" s="16">
        <f ca="1">IFERROR(IF(BF$7,LN(OFFSET(DataSet!BD21,LogModel!BF$5,0)+(BF23*BF$6)),OFFSET(DataSet!BD21,LogModel!BF$5,0)+(BF23*BF$6)),0)</f>
        <v>6</v>
      </c>
      <c r="BG24" s="17">
        <f ca="1">IFERROR(IF(BG$7,LN(OFFSET(DataSet!BE21,LogModel!BG$5,0)+(BG23*BG$6)),OFFSET(DataSet!BE21,LogModel!BG$5,0)+(BG23*BG$6)),0)</f>
        <v>-6</v>
      </c>
      <c r="BH24" s="17">
        <f ca="1">IFERROR(IF(BH$7,LN(OFFSET(DataSet!BF21,LogModel!BH$5,0)+(BH23*BH$6)),OFFSET(DataSet!BF21,LogModel!BH$5,0)+(BH23*BH$6)),0)</f>
        <v>-28</v>
      </c>
      <c r="BI24" s="17">
        <f ca="1">IFERROR(IF(BI$7,LN(OFFSET(DataSet!BG21,LogModel!BI$5,0)+(BI23*BI$6)),OFFSET(DataSet!BG21,LogModel!BI$5,0)+(BI23*BI$6)),0)</f>
        <v>-18</v>
      </c>
      <c r="BJ24" s="17">
        <f ca="1">IFERROR(IF(BJ$7,LN(OFFSET(DataSet!BH21,LogModel!BJ$5,0)+(BJ23*BJ$6)),OFFSET(DataSet!BH21,LogModel!BJ$5,0)+(BJ23*BJ$6)),0)</f>
        <v>0</v>
      </c>
      <c r="BK24" s="17">
        <f ca="1">IFERROR(IF(BK$7,LN(OFFSET(DataSet!BI21,LogModel!BK$5,0)+(BK23*BK$6)),OFFSET(DataSet!BI21,LogModel!BK$5,0)+(BK23*BK$6)),0)</f>
        <v>11</v>
      </c>
      <c r="BL24" s="17">
        <f ca="1">IFERROR(IF(BL$7,LN(OFFSET(DataSet!BJ21,LogModel!BL$5,0)+(BL23*BL$6)),OFFSET(DataSet!BJ21,LogModel!BL$5,0)+(BL23*BL$6)),0)</f>
        <v>101.9153</v>
      </c>
      <c r="BM24" s="17">
        <f ca="1">IFERROR(IF(BM$7,LN(OFFSET(DataSet!BK21,LogModel!BM$5,0)+(BM23*BM$6)),OFFSET(DataSet!BK21,LogModel!BM$5,0)+(BM23*BM$6)),0)</f>
        <v>101.3326</v>
      </c>
      <c r="BN24" s="17">
        <f ca="1">IFERROR(IF(BN$7,LN(OFFSET(DataSet!BL21,LogModel!BN$5,0)+(BN23*BN$6)),OFFSET(DataSet!BL21,LogModel!BN$5,0)+(BN23*BN$6)),0)</f>
        <v>104.5087</v>
      </c>
      <c r="BO24" s="17">
        <f ca="1">IFERROR(IF(BO$7,LN(OFFSET(DataSet!BM21,LogModel!BO$5,0)+(BO23*BO$6)),OFFSET(DataSet!BM21,LogModel!BO$5,0)+(BO23*BO$6)),0)</f>
        <v>121.2101</v>
      </c>
      <c r="BP24" s="17">
        <f ca="1">IFERROR(IF(BP$7,LN(OFFSET(DataSet!BN21,LogModel!BP$5,0)+(BP23*BP$6)),OFFSET(DataSet!BN21,LogModel!BP$5,0)+(BP23*BP$6)),0)</f>
        <v>106.2</v>
      </c>
      <c r="BQ24" s="17">
        <f ca="1">IFERROR(IF(BQ$7,LN(OFFSET(DataSet!BO21,LogModel!BQ$5,0)+(BQ23*BQ$6)),OFFSET(DataSet!BO21,LogModel!BQ$5,0)+(BQ23*BQ$6)),0)</f>
        <v>105.8451</v>
      </c>
      <c r="BR24" s="17">
        <f ca="1">IFERROR(IF(BR$7,LN(OFFSET(DataSet!BP21,LogModel!BR$5,0)+(BR23*BR$6)),OFFSET(DataSet!BP21,LogModel!BR$5,0)+(BR23*BR$6)),0)</f>
        <v>102.7914</v>
      </c>
      <c r="BS24" s="17">
        <f ca="1">IFERROR(IF(BS$7,LN(OFFSET(DataSet!BQ21,LogModel!BS$5,0)+(BS23*BS$6)),OFFSET(DataSet!BQ21,LogModel!BS$5,0)+(BS23*BS$6)),0)</f>
        <v>105.27200000000001</v>
      </c>
      <c r="BT24" s="17">
        <f ca="1">IFERROR(IF(BT$7,LN(OFFSET(DataSet!BR21,LogModel!BT$5,0)+(BT23*BT$6)),OFFSET(DataSet!BR21,LogModel!BT$5,0)+(BT23*BT$6)),0)</f>
        <v>1404845</v>
      </c>
      <c r="BU24" s="17">
        <f ca="1">IFERROR(IF(BU$7,LN(OFFSET(DataSet!BS21,LogModel!BU$5,0)+(BU23*BU$6)),OFFSET(DataSet!BS21,LogModel!BU$5,0)+(BU23*BU$6)),0)</f>
        <v>1166011.8870709301</v>
      </c>
      <c r="BV24" s="17">
        <f ca="1">IFERROR(IF(BV$7,LN(OFFSET(DataSet!BT21,LogModel!BV$5,0)+(BV23*BV$6)),OFFSET(DataSet!BT21,LogModel!BV$5,0)+(BV23*BV$6)),0)</f>
        <v>104.5087</v>
      </c>
      <c r="BW24" s="17">
        <f ca="1">IFERROR(IF(BW$7,LN(OFFSET(DataSet!BU21,LogModel!BW$5,0)+(BW23*BW$6)),OFFSET(DataSet!BU21,LogModel!BW$5,0)+(BW23*BW$6)),0)</f>
        <v>5.04</v>
      </c>
      <c r="BX24" s="17">
        <f ca="1">IFERROR(IF(BX$7,LN(OFFSET(DataSet!BV21,LogModel!BX$5,0)+(BX23*BX$6)),OFFSET(DataSet!BV21,LogModel!BX$5,0)+(BX23*BX$6)),0)</f>
        <v>5.3</v>
      </c>
      <c r="BY24" s="17">
        <f ca="1">IFERROR(IF(BY$7,LN(OFFSET(DataSet!BW21,LogModel!BY$5,0)+(BY23*BY$6)),OFFSET(DataSet!BW21,LogModel!BY$5,0)+(BY23*BY$6)),0)</f>
        <v>103.6</v>
      </c>
      <c r="BZ24" s="17">
        <f ca="1">IFERROR(IF(BZ$7,LN(OFFSET(DataSet!BX21,LogModel!BZ$5,0)+(BZ23*BZ$6)),OFFSET(DataSet!BX21,LogModel!BZ$5,0)+(BZ23*BZ$6)),0)</f>
        <v>4.6520537718869415</v>
      </c>
      <c r="CA24" s="17">
        <f ca="1">IFERROR(IF(CA$7,LN(OFFSET(DataSet!BY21,LogModel!CA$5,0)+(CA23*CA$6)),OFFSET(DataSet!BY21,LogModel!CA$5,0)+(CA23*CA$6)),0)</f>
        <v>103.7</v>
      </c>
      <c r="CB24" s="18">
        <f ca="1">IFERROR(IF(CB$7,LN(OFFSET(DataSet!BZ21,LogModel!CB$5,0)+(CB23*CB$6)),OFFSET(DataSet!BZ21,LogModel!CB$5,0)+(CB23*CB$6)),0)</f>
        <v>103.2</v>
      </c>
      <c r="CC24" s="30">
        <f ca="1">IFERROR(IF(CC$7,LN(OFFSET(DataSet!CA21,LogModel!CC$5,0)+(CC23*CC$6)),OFFSET(DataSet!CA21,LogModel!CC$5,0)+(CC23*CC$6)),0)</f>
        <v>-0.22314355131420971</v>
      </c>
      <c r="CD24" s="40">
        <f ca="1">IFERROR(IF(CD$7,LN(OFFSET(DataSet!CB21,LogModel!CD$5,0)+(CD23*CD$6)),OFFSET(DataSet!CB21,LogModel!CD$5,0)+(CD23*CD$6)),0)</f>
        <v>2.1633230256605378</v>
      </c>
      <c r="CE24" s="41">
        <f ca="1">IFERROR(IF(CE$7,LN(OFFSET(DataSet!CC21,LogModel!CE$5,0)+(CE23*CE$6)),OFFSET(DataSet!CC21,LogModel!CE$5,0)+(CE23*CE$6)),0)</f>
        <v>9.1620000000000008</v>
      </c>
      <c r="CF24" s="41">
        <f ca="1">IFERROR(IF(CF$7,LN(OFFSET(DataSet!CD21,LogModel!CF$5,0)+(CF23*CF$6)),OFFSET(DataSet!CD21,LogModel!CF$5,0)+(CF23*CF$6)),0)</f>
        <v>8.56</v>
      </c>
      <c r="CG24" s="41">
        <f ca="1">IFERROR(IF(CG$7,LN(OFFSET(DataSet!CE21,LogModel!CG$5,0)+(CG23*CG$6)),OFFSET(DataSet!CE21,LogModel!CG$5,0)+(CG23*CG$6)),0)</f>
        <v>9.5946613172021102</v>
      </c>
      <c r="CH24" s="6">
        <f ca="1">IFERROR(IF(CH$7,LN(OFFSET(DataSet!CF21,LogModel!CH$5,0)+(CH23*CH$6)),OFFSET(DataSet!CF21,LogModel!CH$5,0)+(CH23*CH$6)),0)</f>
        <v>1</v>
      </c>
      <c r="CI24" s="6">
        <f ca="1">IFERROR(IF(CI$7,LN(OFFSET(DataSet!CG21,LogModel!CI$5,0)+(CI23*CI$6)),OFFSET(DataSet!CG21,LogModel!CI$5,0)+(CI23*CI$6)),0)</f>
        <v>0</v>
      </c>
      <c r="CJ24">
        <f ca="1">IFERROR(IF(CJ$7,LN(OFFSET(DataSet!CH21,LogModel!CJ$5,0)+(CJ23*CJ$6)),OFFSET(DataSet!CH21,LogModel!CJ$5,0)+(CJ23*CJ$6)),0)</f>
        <v>0</v>
      </c>
      <c r="CK24">
        <f ca="1">IFERROR(IF(CK$7,LN(OFFSET(DataSet!CI21,LogModel!CK$5,0)+(CK23*CK$6)),OFFSET(DataSet!CI21,LogModel!CK$5,0)+(CK23*CK$6)),0)</f>
        <v>0</v>
      </c>
      <c r="CL24">
        <f ca="1">IFERROR(IF(CL$7,LN(OFFSET(DataSet!CJ21,LogModel!CL$5,0)+(CL23*CL$6)),OFFSET(DataSet!CJ21,LogModel!CL$5,0)+(CL23*CL$6)),0)</f>
        <v>0</v>
      </c>
      <c r="CM24" s="40">
        <f ca="1">IFERROR(IF(CM$7,LN(OFFSET(DataSet!CK21,LogModel!CM$5,0)+(CM23*CM$6)),OFFSET(DataSet!CK21,LogModel!CM$5,0)+(CM23*CM$6)),0)</f>
        <v>0</v>
      </c>
      <c r="CN24" s="41">
        <f ca="1">IFERROR(IF(CN$7,LN(OFFSET(DataSet!CL21,LogModel!CN$5,0)+(CN23*CN$6)),OFFSET(DataSet!CL21,LogModel!CN$5,0)+(CN23*CN$6)),0)</f>
        <v>0</v>
      </c>
      <c r="CO24" s="41">
        <f ca="1">IFERROR(IF(CO$7,LN(OFFSET(DataSet!CM21,LogModel!CO$5,0)+(CO23*CO$6)),OFFSET(DataSet!CM21,LogModel!CO$5,0)+(CO23*CO$6)),0)</f>
        <v>0</v>
      </c>
      <c r="CP24" s="41">
        <f ca="1">IFERROR(IF(CP$7,LN(OFFSET(DataSet!CN21,LogModel!CP$5,0)+(CP23*CP$6)),OFFSET(DataSet!CN21,LogModel!CP$5,0)+(CP23*CP$6)),0)</f>
        <v>0</v>
      </c>
      <c r="CQ24" s="17">
        <f ca="1">IFERROR(IF(CQ$7,LN(OFFSET(DataSet!CO21,LogModel!CQ$5,0)+(CQ23*CQ$6)),OFFSET(DataSet!CO21,LogModel!CQ$5,0)+(CQ23*CQ$6)),0)</f>
        <v>0</v>
      </c>
      <c r="CR24" s="17">
        <f ca="1">IFERROR(IF(CR$7,LN(OFFSET(DataSet!CP21,LogModel!CR$5,0)+(CR23*CR$6)),OFFSET(DataSet!CP21,LogModel!CR$5,0)+(CR23*CR$6)),0)</f>
        <v>0</v>
      </c>
      <c r="CS24" s="17">
        <f ca="1">IFERROR(IF(CS$7,LN(OFFSET(DataSet!CQ21,LogModel!CS$5,0)+(CS23*CS$6)),OFFSET(DataSet!CQ21,LogModel!CS$5,0)+(CS23*CS$6)),0)</f>
        <v>0</v>
      </c>
      <c r="CT24" s="17">
        <f ca="1">IFERROR(IF(CT$7,LN(OFFSET(DataSet!CR21,LogModel!CT$5,0)+(CT23*CT$6)),OFFSET(DataSet!CR21,LogModel!CT$5,0)+(CT23*CT$6)),0)</f>
        <v>0</v>
      </c>
      <c r="CU24" s="20">
        <f ca="1">IFERROR(IF(CU$7,LN(OFFSET(DataSet!CS21,LogModel!CU$5,0)+(CU23*CU$6)),OFFSET(DataSet!CS21,LogModel!CU$5,0)+(CU23*CU$6)),0)</f>
        <v>0</v>
      </c>
      <c r="CV24" s="20">
        <f ca="1">IFERROR(IF(CV$7,LN(OFFSET(DataSet!CT21,LogModel!CV$5,0)+(CV23*CV$6)),OFFSET(DataSet!CT21,LogModel!CV$5,0)+(CV23*CV$6)),0)</f>
        <v>0</v>
      </c>
      <c r="CW24" s="20">
        <f ca="1">IFERROR(IF(CW$7,LN(OFFSET(DataSet!CU21,LogModel!CW$5,0)+(CW23*CW$6)),OFFSET(DataSet!CU21,LogModel!CW$5,0)+(CW23*CW$6)),0)</f>
        <v>0</v>
      </c>
      <c r="CX24" s="20">
        <f ca="1">IFERROR(IF(CX$7,LN(OFFSET(DataSet!CV21,LogModel!CX$5,0)+(CX23*CX$6)),OFFSET(DataSet!CV21,LogModel!CX$5,0)+(CX23*CX$6)),0)</f>
        <v>0</v>
      </c>
      <c r="CY24" s="113">
        <f ca="1">IFERROR(IF(CY$7,LN(OFFSET(DataSet!CW21,LogModel!CY$5,0)+(CY23*CY$6)),OFFSET(DataSet!CW21,LogModel!CY$5,0)+(CY23*CY$6)),0)</f>
        <v>0</v>
      </c>
      <c r="CZ24" s="135">
        <f ca="1">IFERROR(IF(CZ$7,LN(OFFSET(DataSet!CX21,LogModel!CZ$5,0)+(CZ23*CZ$6)),OFFSET(DataSet!CX21,LogModel!CZ$5,0)+(CZ23*CZ$6)),0)</f>
        <v>96639</v>
      </c>
      <c r="DA24" s="136">
        <f ca="1">IFERROR(IF(DA$7,LN(OFFSET(DataSet!CY21,LogModel!DA$5,0)+(DA23*DA$6)),OFFSET(DataSet!CY21,LogModel!DA$5,0)+(DA23*DA$6)),0)</f>
        <v>5756</v>
      </c>
      <c r="DB24" s="137">
        <f ca="1">IFERROR(IF(DB$7,LN(OFFSET(DataSet!CZ21,LogModel!DB$5,0)+(DB23*DB$6)),OFFSET(DataSet!CZ21,LogModel!DB$5,0)+(DB23*DB$6)),0)</f>
        <v>225588</v>
      </c>
    </row>
    <row r="25" spans="1:106" x14ac:dyDescent="0.25">
      <c r="B25" s="1">
        <f t="shared" si="1"/>
        <v>43942</v>
      </c>
      <c r="C25" s="87">
        <f t="shared" ca="1" si="0"/>
        <v>449929.67321755562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IFERROR(IF(H$7,LN(OFFSET(DataSet!F22,LogModel!H$5,0)+(H24*H$6)),OFFSET(DataSet!F22,LogModel!H$5,0)+(H24*H$6)),0)</f>
        <v>0</v>
      </c>
      <c r="I25" s="13">
        <f ca="1">IFERROR(IF(I$7,LN(OFFSET(DataSet!G22,LogModel!I$5,0)+(I24*I$6)),OFFSET(DataSet!G22,LogModel!I$5,0)+(I24*I$6)),0)</f>
        <v>0</v>
      </c>
      <c r="J25" s="13">
        <f ca="1">IFERROR(IF(J$7,LN(OFFSET(DataSet!H22,LogModel!J$5,0)+(J24*J$6)),OFFSET(DataSet!H22,LogModel!J$5,0)+(J24*J$6)),0)</f>
        <v>0</v>
      </c>
      <c r="K25" s="13">
        <f ca="1">IFERROR(IF(K$7,LN(OFFSET(DataSet!I22,LogModel!K$5,0)+(K24*K$6)),OFFSET(DataSet!I22,LogModel!K$5,0)+(K24*K$6)),0)</f>
        <v>1</v>
      </c>
      <c r="L25" s="13">
        <f ca="1">IFERROR(IF(L$7,LN(OFFSET(DataSet!J22,LogModel!L$5,0)+(L24*L$6)),OFFSET(DataSet!J22,LogModel!L$5,0)+(L24*L$6)),0)</f>
        <v>0</v>
      </c>
      <c r="M25" s="13">
        <f ca="1">IFERROR(IF(M$7,LN(OFFSET(DataSet!K22,LogModel!M$5,0)+(M24*M$6)),OFFSET(DataSet!K22,LogModel!M$5,0)+(M24*M$6)),0)</f>
        <v>0</v>
      </c>
      <c r="N25" s="13">
        <f ca="1">IFERROR(IF(N$7,LN(OFFSET(DataSet!L22,LogModel!N$5,0)+(N24*N$6)),OFFSET(DataSet!L22,LogModel!N$5,0)+(N24*N$6)),0)</f>
        <v>0</v>
      </c>
      <c r="O25" s="13">
        <f ca="1">IFERROR(IF(O$7,LN(OFFSET(DataSet!M22,LogModel!O$5,0)+(O24*O$6)),OFFSET(DataSet!M22,LogModel!O$5,0)+(O24*O$6)),0)</f>
        <v>0</v>
      </c>
      <c r="P25" s="13">
        <f ca="1">IFERROR(IF(P$7,LN(OFFSET(DataSet!N22,LogModel!P$5,0)+(P24*P$6)),OFFSET(DataSet!N22,LogModel!P$5,0)+(P24*P$6)),0)</f>
        <v>0</v>
      </c>
      <c r="Q25" s="13">
        <f ca="1">IFERROR(IF(Q$7,LN(OFFSET(DataSet!O22,LogModel!Q$5,0)+(Q24*Q$6)),OFFSET(DataSet!O22,LogModel!Q$5,0)+(Q24*Q$6)),0)</f>
        <v>0</v>
      </c>
      <c r="R25" s="13">
        <f ca="1">IFERROR(IF(R$7,LN(OFFSET(DataSet!P22,LogModel!R$5,0)+(R24*R$6)),OFFSET(DataSet!P22,LogModel!R$5,0)+(R24*R$6)),0)</f>
        <v>0</v>
      </c>
      <c r="S25" s="13">
        <f ca="1">IFERROR(IF(S$7,LN(OFFSET(DataSet!Q22,LogModel!S$5,0)+(S24*S$6)),OFFSET(DataSet!Q22,LogModel!S$5,0)+(S24*S$6)),0)</f>
        <v>0</v>
      </c>
      <c r="T25" s="14">
        <f ca="1">IFERROR(IF(T$7,LN(OFFSET(DataSet!R22,LogModel!T$5,0)+(T24*T$6)),OFFSET(DataSet!R22,LogModel!T$5,0)+(T24*T$6)),0)</f>
        <v>0</v>
      </c>
      <c r="U25" s="14">
        <f ca="1">IFERROR(IF(U$7,LN(OFFSET(DataSet!S22,LogModel!U$5,0)+(U24*U$6)),OFFSET(DataSet!S22,LogModel!U$5,0)+(U24*U$6)),0)</f>
        <v>0</v>
      </c>
      <c r="V25" s="14">
        <f ca="1">IFERROR(IF(V$7,LN(OFFSET(DataSet!T22,LogModel!V$5,0)+(V24*V$6)),OFFSET(DataSet!T22,LogModel!V$5,0)+(V24*V$6)),0)</f>
        <v>0</v>
      </c>
      <c r="W25" s="14">
        <f ca="1">IFERROR(IF(W$7,LN(OFFSET(DataSet!U22,LogModel!W$5,0)+(W24*W$6)),OFFSET(DataSet!U22,LogModel!W$5,0)+(W24*W$6)),0)</f>
        <v>0</v>
      </c>
      <c r="X25" s="14">
        <f ca="1">IFERROR(IF(X$7,LN(OFFSET(DataSet!V22,LogModel!X$5,0)+(X24*X$6)),OFFSET(DataSet!V22,LogModel!X$5,0)+(X24*X$6)),0)</f>
        <v>0</v>
      </c>
      <c r="Y25" s="14">
        <f ca="1">IFERROR(IF(Y$7,LN(OFFSET(DataSet!W22,LogModel!Y$5,0)+(Y24*Y$6)),OFFSET(DataSet!W22,LogModel!Y$5,0)+(Y24*Y$6)),0)</f>
        <v>0</v>
      </c>
      <c r="Z25" s="14">
        <f ca="1">IFERROR(IF(Z$7,LN(OFFSET(DataSet!X22,LogModel!Z$5,0)+(Z24*Z$6)),OFFSET(DataSet!X22,LogModel!Z$5,0)+(Z24*Z$6)),0)</f>
        <v>0</v>
      </c>
      <c r="AA25" s="14">
        <f ca="1">IFERROR(IF(AA$7,LN(OFFSET(DataSet!Y22,LogModel!AA$5,0)+(AA24*AA$6)),OFFSET(DataSet!Y22,LogModel!AA$5,0)+(AA24*AA$6)),0)</f>
        <v>1</v>
      </c>
      <c r="AB25" s="14">
        <f ca="1">IFERROR(IF(AB$7,LN(OFFSET(DataSet!Z22,LogModel!AB$5,0)+(AB24*AB$6)),OFFSET(DataSet!Z22,LogModel!AB$5,0)+(AB24*AB$6)),0)</f>
        <v>1</v>
      </c>
      <c r="AC25" s="15">
        <f ca="1">IFERROR(IF(AC$7,LN(OFFSET(DataSet!AA22,LogModel!AC$5,0)+(AC24*AC$6)),OFFSET(DataSet!AA22,LogModel!AC$5,0)+(AC24*AC$6)),0)</f>
        <v>0</v>
      </c>
      <c r="AD25" s="15">
        <f ca="1">IFERROR(IF(AD$7,LN(OFFSET(DataSet!AB22,LogModel!AD$5,0)+(AD24*AD$6)),OFFSET(DataSet!AB22,LogModel!AD$5,0)+(AD24*AD$6)),0)</f>
        <v>0</v>
      </c>
      <c r="AE25" s="15">
        <f ca="1">IFERROR(IF(AE$7,LN(OFFSET(DataSet!AC22,LogModel!AE$5,0)+(AE24*AE$6)),OFFSET(DataSet!AC22,LogModel!AE$5,0)+(AE24*AE$6)),0)</f>
        <v>0</v>
      </c>
      <c r="AF25" s="15">
        <f ca="1">IFERROR(IF(AF$7,LN(OFFSET(DataSet!AD22,LogModel!AF$5,0)+(AF24*AF$6)),OFFSET(DataSet!AD22,LogModel!AF$5,0)+(AF24*AF$6)),0)</f>
        <v>0</v>
      </c>
      <c r="AG25" s="15">
        <f ca="1">IFERROR(IF(AG$7,LN(OFFSET(DataSet!AE22,LogModel!AG$5,0)+(AG24*AG$6)),OFFSET(DataSet!AE22,LogModel!AG$5,0)+(AG24*AG$6)),0)</f>
        <v>0</v>
      </c>
      <c r="AH25" s="15">
        <f ca="1">IFERROR(IF(AH$7,LN(OFFSET(DataSet!AF22,LogModel!AH$5,0)+(AH24*AH$6)),OFFSET(DataSet!AF22,LogModel!AH$5,0)+(AH24*AH$6)),0)</f>
        <v>0</v>
      </c>
      <c r="AI25" s="15">
        <f ca="1">IFERROR(IF(AI$7,LN(OFFSET(DataSet!AG22,LogModel!AI$5,0)+(AI24*AI$6)),OFFSET(DataSet!AG22,LogModel!AI$5,0)+(AI24*AI$6)),0)</f>
        <v>0</v>
      </c>
      <c r="AJ25" s="15">
        <f ca="1">IFERROR(IF(AJ$7,LN(OFFSET(DataSet!AH22,LogModel!AJ$5,0)+(AJ24*AJ$6)),OFFSET(DataSet!AH22,LogModel!AJ$5,0)+(AJ24*AJ$6)),0)</f>
        <v>0</v>
      </c>
      <c r="AK25" s="15">
        <f ca="1">IFERROR(IF(AK$7,LN(OFFSET(DataSet!AI22,LogModel!AK$5,0)+(AK24*AK$6)),OFFSET(DataSet!AI22,LogModel!AK$5,0)+(AK24*AK$6)),0)</f>
        <v>0</v>
      </c>
      <c r="AL25" s="13">
        <f ca="1">IFERROR(IF(AL$7,LN(OFFSET(DataSet!AJ22,LogModel!AL$5,0)+(AL24*AL$6)),OFFSET(DataSet!AJ22,LogModel!AL$5,0)+(AL24*AL$6)),0)</f>
        <v>0</v>
      </c>
      <c r="AM25" s="13">
        <f ca="1">IFERROR(IF(AM$7,LN(OFFSET(DataSet!AK22,LogModel!AM$5,0)+(AM24*AM$6)),OFFSET(DataSet!AK22,LogModel!AM$5,0)+(AM24*AM$6)),0)</f>
        <v>0</v>
      </c>
      <c r="AN25" s="13">
        <f ca="1">IFERROR(IF(AN$7,LN(OFFSET(DataSet!AL22,LogModel!AN$5,0)+(AN24*AN$6)),OFFSET(DataSet!AL22,LogModel!AN$5,0)+(AN24*AN$6)),0)</f>
        <v>1</v>
      </c>
      <c r="AO25" s="17">
        <f ca="1">IFERROR(IF(AO$7,LN(OFFSET(DataSet!AM22,LogModel!AO$5,0)+(AO24*AO$6)),OFFSET(DataSet!AM22,LogModel!AO$5,0)+(AO24*AO$6)),0)</f>
        <v>16.428571428571399</v>
      </c>
      <c r="AP25" s="17">
        <f ca="1">IFERROR(IF(AP$7,LN(OFFSET(DataSet!AN22,LogModel!AP$5,0)+(AP24*AP$6)),OFFSET(DataSet!AN22,LogModel!AP$5,0)+(AP24*AP$6)),0)</f>
        <v>0</v>
      </c>
      <c r="AQ25" s="17">
        <f ca="1">IFERROR(IF(AQ$7,LN(OFFSET(DataSet!AO22,LogModel!AQ$5,0)+(AQ24*AQ$6)),OFFSET(DataSet!AO22,LogModel!AQ$5,0)+(AQ24*AQ$6)),0)</f>
        <v>0</v>
      </c>
      <c r="AR25" s="17">
        <f ca="1">IFERROR(IF(AR$7,LN(OFFSET(DataSet!AP22,LogModel!AR$5,0)+(AR24*AR$6)),OFFSET(DataSet!AP22,LogModel!AR$5,0)+(AR24*AR$6)),0)</f>
        <v>0</v>
      </c>
      <c r="AS25" s="18">
        <f ca="1">IFERROR(IF(AS$7,LN(OFFSET(DataSet!AQ22,LogModel!AS$5,0)+(AS24*AS$6)),OFFSET(DataSet!AQ22,LogModel!AS$5,0)+(AS24*AS$6)),0)</f>
        <v>0</v>
      </c>
      <c r="AT25" s="19">
        <f ca="1">IFERROR(IF(AT$7,LN(OFFSET(DataSet!AR22,LogModel!AT$5,0)+(AT24*AT$6)),OFFSET(DataSet!AR22,LogModel!AT$5,0)+(AT24*AT$6)),0)</f>
        <v>2.56824904765798</v>
      </c>
      <c r="AU25" s="20">
        <f ca="1">IFERROR(IF(AU$7,LN(OFFSET(DataSet!AS22,LogModel!AU$5,0)+(AU24*AU$6)),OFFSET(DataSet!AS22,LogModel!AU$5,0)+(AU24*AU$6)),0)</f>
        <v>2.90645328560151</v>
      </c>
      <c r="AV25" s="20">
        <f ca="1">IFERROR(IF(AV$7,LN(OFFSET(DataSet!AT22,LogModel!AV$5,0)+(AV24*AV$6)),OFFSET(DataSet!AT22,LogModel!AV$5,0)+(AV24*AV$6)),0)</f>
        <v>-0.44746748075079701</v>
      </c>
      <c r="AW25" s="20">
        <f ca="1">IFERROR(IF(AW$7,LN(OFFSET(DataSet!AU22,LogModel!AW$5,0)+(AW24*AW$6)),OFFSET(DataSet!AU22,LogModel!AW$5,0)+(AW24*AW$6)),0)</f>
        <v>-0.73576839399829996</v>
      </c>
      <c r="AX25" s="20">
        <f ca="1">IFERROR(IF(AX$7,LN(OFFSET(DataSet!AV22,LogModel!AX$5,0)+(AX24*AX$6)),OFFSET(DataSet!AV22,LogModel!AX$5,0)+(AX24*AX$6)),0)</f>
        <v>13.013569186178801</v>
      </c>
      <c r="AY25" s="20">
        <f ca="1">IFERROR(IF(AY$7,LN(OFFSET(DataSet!AW22,LogModel!AY$5,0)+(AY24*AY$6)),OFFSET(DataSet!AW22,LogModel!AY$5,0)+(AY24*AY$6)),0)</f>
        <v>5.4195208180907697</v>
      </c>
      <c r="AZ25" s="20">
        <f ca="1">IFERROR(IF(AZ$7,LN(OFFSET(DataSet!AX22,LogModel!AZ$5,0)+(AZ24*AZ$6)),OFFSET(DataSet!AX22,LogModel!AZ$5,0)+(AZ24*AZ$6)),0)</f>
        <v>5.0058982788938602</v>
      </c>
      <c r="BA25" s="20">
        <f ca="1">IFERROR(IF(BA$7,LN(OFFSET(DataSet!AY22,LogModel!BA$5,0)+(BA24*BA$6)),OFFSET(DataSet!AY22,LogModel!BA$5,0)+(BA24*BA$6)),0)</f>
        <v>15.5818182338367</v>
      </c>
      <c r="BB25" s="20">
        <f ca="1">IFERROR(IF(BB$7,LN(OFFSET(DataSet!AZ22,LogModel!BB$5,0)+(BB24*BB$6)),OFFSET(DataSet!AZ22,LogModel!BB$5,0)+(BB24*BB$6)),0)</f>
        <v>1.5669480033663601</v>
      </c>
      <c r="BC25" s="20">
        <f ca="1">IFERROR(IF(BC$7,LN(OFFSET(DataSet!BA22,LogModel!BC$5,0)+(BC24*BC$6)),OFFSET(DataSet!BA22,LogModel!BC$5,0)+(BC24*BC$6)),0)</f>
        <v>8.3259741036922801</v>
      </c>
      <c r="BD25" s="20">
        <f ca="1">IFERROR(IF(BD$7,LN(OFFSET(DataSet!BB22,LogModel!BD$5,0)+(BD24*BD$6)),OFFSET(DataSet!BB22,LogModel!BD$5,0)+(BD24*BD$6)),0)</f>
        <v>1.11948052261556</v>
      </c>
      <c r="BE25" s="21">
        <f ca="1">IFERROR(IF(BE$7,LN(OFFSET(DataSet!BC22,LogModel!BE$5,0)+(BE24*BE$6)),OFFSET(DataSet!BC22,LogModel!BE$5,0)+(BE24*BE$6)),0)</f>
        <v>4.2701298848955602</v>
      </c>
      <c r="BF25" s="16">
        <f ca="1">IFERROR(IF(BF$7,LN(OFFSET(DataSet!BD22,LogModel!BF$5,0)+(BF24*BF$6)),OFFSET(DataSet!BD22,LogModel!BF$5,0)+(BF24*BF$6)),0)</f>
        <v>6</v>
      </c>
      <c r="BG25" s="17">
        <f ca="1">IFERROR(IF(BG$7,LN(OFFSET(DataSet!BE22,LogModel!BG$5,0)+(BG24*BG$6)),OFFSET(DataSet!BE22,LogModel!BG$5,0)+(BG24*BG$6)),0)</f>
        <v>-6</v>
      </c>
      <c r="BH25" s="17">
        <f ca="1">IFERROR(IF(BH$7,LN(OFFSET(DataSet!BF22,LogModel!BH$5,0)+(BH24*BH$6)),OFFSET(DataSet!BF22,LogModel!BH$5,0)+(BH24*BH$6)),0)</f>
        <v>-28</v>
      </c>
      <c r="BI25" s="17">
        <f ca="1">IFERROR(IF(BI$7,LN(OFFSET(DataSet!BG22,LogModel!BI$5,0)+(BI24*BI$6)),OFFSET(DataSet!BG22,LogModel!BI$5,0)+(BI24*BI$6)),0)</f>
        <v>-18</v>
      </c>
      <c r="BJ25" s="17">
        <f ca="1">IFERROR(IF(BJ$7,LN(OFFSET(DataSet!BH22,LogModel!BJ$5,0)+(BJ24*BJ$6)),OFFSET(DataSet!BH22,LogModel!BJ$5,0)+(BJ24*BJ$6)),0)</f>
        <v>0</v>
      </c>
      <c r="BK25" s="17">
        <f ca="1">IFERROR(IF(BK$7,LN(OFFSET(DataSet!BI22,LogModel!BK$5,0)+(BK24*BK$6)),OFFSET(DataSet!BI22,LogModel!BK$5,0)+(BK24*BK$6)),0)</f>
        <v>11</v>
      </c>
      <c r="BL25" s="17">
        <f ca="1">IFERROR(IF(BL$7,LN(OFFSET(DataSet!BJ22,LogModel!BL$5,0)+(BL24*BL$6)),OFFSET(DataSet!BJ22,LogModel!BL$5,0)+(BL24*BL$6)),0)</f>
        <v>101.9153</v>
      </c>
      <c r="BM25" s="17">
        <f ca="1">IFERROR(IF(BM$7,LN(OFFSET(DataSet!BK22,LogModel!BM$5,0)+(BM24*BM$6)),OFFSET(DataSet!BK22,LogModel!BM$5,0)+(BM24*BM$6)),0)</f>
        <v>101.3326</v>
      </c>
      <c r="BN25" s="17">
        <f ca="1">IFERROR(IF(BN$7,LN(OFFSET(DataSet!BL22,LogModel!BN$5,0)+(BN24*BN$6)),OFFSET(DataSet!BL22,LogModel!BN$5,0)+(BN24*BN$6)),0)</f>
        <v>104.5087</v>
      </c>
      <c r="BO25" s="17">
        <f ca="1">IFERROR(IF(BO$7,LN(OFFSET(DataSet!BM22,LogModel!BO$5,0)+(BO24*BO$6)),OFFSET(DataSet!BM22,LogModel!BO$5,0)+(BO24*BO$6)),0)</f>
        <v>121.2101</v>
      </c>
      <c r="BP25" s="17">
        <f ca="1">IFERROR(IF(BP$7,LN(OFFSET(DataSet!BN22,LogModel!BP$5,0)+(BP24*BP$6)),OFFSET(DataSet!BN22,LogModel!BP$5,0)+(BP24*BP$6)),0)</f>
        <v>106.2</v>
      </c>
      <c r="BQ25" s="17">
        <f ca="1">IFERROR(IF(BQ$7,LN(OFFSET(DataSet!BO22,LogModel!BQ$5,0)+(BQ24*BQ$6)),OFFSET(DataSet!BO22,LogModel!BQ$5,0)+(BQ24*BQ$6)),0)</f>
        <v>105.8451</v>
      </c>
      <c r="BR25" s="17">
        <f ca="1">IFERROR(IF(BR$7,LN(OFFSET(DataSet!BP22,LogModel!BR$5,0)+(BR24*BR$6)),OFFSET(DataSet!BP22,LogModel!BR$5,0)+(BR24*BR$6)),0)</f>
        <v>102.7914</v>
      </c>
      <c r="BS25" s="17">
        <f ca="1">IFERROR(IF(BS$7,LN(OFFSET(DataSet!BQ22,LogModel!BS$5,0)+(BS24*BS$6)),OFFSET(DataSet!BQ22,LogModel!BS$5,0)+(BS24*BS$6)),0)</f>
        <v>105.27200000000001</v>
      </c>
      <c r="BT25" s="17">
        <f ca="1">IFERROR(IF(BT$7,LN(OFFSET(DataSet!BR22,LogModel!BT$5,0)+(BT24*BT$6)),OFFSET(DataSet!BR22,LogModel!BT$5,0)+(BT24*BT$6)),0)</f>
        <v>1404845</v>
      </c>
      <c r="BU25" s="17">
        <f ca="1">IFERROR(IF(BU$7,LN(OFFSET(DataSet!BS22,LogModel!BU$5,0)+(BU24*BU$6)),OFFSET(DataSet!BS22,LogModel!BU$5,0)+(BU24*BU$6)),0)</f>
        <v>1166011.8870709301</v>
      </c>
      <c r="BV25" s="17">
        <f ca="1">IFERROR(IF(BV$7,LN(OFFSET(DataSet!BT22,LogModel!BV$5,0)+(BV24*BV$6)),OFFSET(DataSet!BT22,LogModel!BV$5,0)+(BV24*BV$6)),0)</f>
        <v>104.5087</v>
      </c>
      <c r="BW25" s="17">
        <f ca="1">IFERROR(IF(BW$7,LN(OFFSET(DataSet!BU22,LogModel!BW$5,0)+(BW24*BW$6)),OFFSET(DataSet!BU22,LogModel!BW$5,0)+(BW24*BW$6)),0)</f>
        <v>5.04</v>
      </c>
      <c r="BX25" s="17">
        <f ca="1">IFERROR(IF(BX$7,LN(OFFSET(DataSet!BV22,LogModel!BX$5,0)+(BX24*BX$6)),OFFSET(DataSet!BV22,LogModel!BX$5,0)+(BX24*BX$6)),0)</f>
        <v>5.3</v>
      </c>
      <c r="BY25" s="17">
        <f ca="1">IFERROR(IF(BY$7,LN(OFFSET(DataSet!BW22,LogModel!BY$5,0)+(BY24*BY$6)),OFFSET(DataSet!BW22,LogModel!BY$5,0)+(BY24*BY$6)),0)</f>
        <v>103.6</v>
      </c>
      <c r="BZ25" s="17">
        <f ca="1">IFERROR(IF(BZ$7,LN(OFFSET(DataSet!BX22,LogModel!BZ$5,0)+(BZ24*BZ$6)),OFFSET(DataSet!BX22,LogModel!BZ$5,0)+(BZ24*BZ$6)),0)</f>
        <v>4.6520537718869415</v>
      </c>
      <c r="CA25" s="17">
        <f ca="1">IFERROR(IF(CA$7,LN(OFFSET(DataSet!BY22,LogModel!CA$5,0)+(CA24*CA$6)),OFFSET(DataSet!BY22,LogModel!CA$5,0)+(CA24*CA$6)),0)</f>
        <v>103.7</v>
      </c>
      <c r="CB25" s="18">
        <f ca="1">IFERROR(IF(CB$7,LN(OFFSET(DataSet!BZ22,LogModel!CB$5,0)+(CB24*CB$6)),OFFSET(DataSet!BZ22,LogModel!CB$5,0)+(CB24*CB$6)),0)</f>
        <v>103.2</v>
      </c>
      <c r="CC25" s="30">
        <f ca="1">IFERROR(IF(CC$7,LN(OFFSET(DataSet!CA22,LogModel!CC$5,0)+(CC24*CC$6)),OFFSET(DataSet!CA22,LogModel!CC$5,0)+(CC24*CC$6)),0)</f>
        <v>-0.22314355131420971</v>
      </c>
      <c r="CD25" s="40">
        <f ca="1">IFERROR(IF(CD$7,LN(OFFSET(DataSet!CB22,LogModel!CD$5,0)+(CD24*CD$6)),OFFSET(DataSet!CB22,LogModel!CD$5,0)+(CD24*CD$6)),0)</f>
        <v>2.1633230256605378</v>
      </c>
      <c r="CE25" s="41">
        <f ca="1">IFERROR(IF(CE$7,LN(OFFSET(DataSet!CC22,LogModel!CE$5,0)+(CE24*CE$6)),OFFSET(DataSet!CC22,LogModel!CE$5,0)+(CE24*CE$6)),0)</f>
        <v>9.1620000000000008</v>
      </c>
      <c r="CF25" s="41">
        <f ca="1">IFERROR(IF(CF$7,LN(OFFSET(DataSet!CD22,LogModel!CF$5,0)+(CF24*CF$6)),OFFSET(DataSet!CD22,LogModel!CF$5,0)+(CF24*CF$6)),0)</f>
        <v>8.56</v>
      </c>
      <c r="CG25" s="41">
        <f ca="1">IFERROR(IF(CG$7,LN(OFFSET(DataSet!CE22,LogModel!CG$5,0)+(CG24*CG$6)),OFFSET(DataSet!CE22,LogModel!CG$5,0)+(CG24*CG$6)),0)</f>
        <v>9.5946613172021102</v>
      </c>
      <c r="CH25" s="6">
        <f ca="1">IFERROR(IF(CH$7,LN(OFFSET(DataSet!CF22,LogModel!CH$5,0)+(CH24*CH$6)),OFFSET(DataSet!CF22,LogModel!CH$5,0)+(CH24*CH$6)),0)</f>
        <v>1</v>
      </c>
      <c r="CI25" s="6">
        <f ca="1">IFERROR(IF(CI$7,LN(OFFSET(DataSet!CG22,LogModel!CI$5,0)+(CI24*CI$6)),OFFSET(DataSet!CG22,LogModel!CI$5,0)+(CI24*CI$6)),0)</f>
        <v>0</v>
      </c>
      <c r="CJ25">
        <f ca="1">IFERROR(IF(CJ$7,LN(OFFSET(DataSet!CH22,LogModel!CJ$5,0)+(CJ24*CJ$6)),OFFSET(DataSet!CH22,LogModel!CJ$5,0)+(CJ24*CJ$6)),0)</f>
        <v>0</v>
      </c>
      <c r="CK25">
        <f ca="1">IFERROR(IF(CK$7,LN(OFFSET(DataSet!CI22,LogModel!CK$5,0)+(CK24*CK$6)),OFFSET(DataSet!CI22,LogModel!CK$5,0)+(CK24*CK$6)),0)</f>
        <v>0</v>
      </c>
      <c r="CL25">
        <f ca="1">IFERROR(IF(CL$7,LN(OFFSET(DataSet!CJ22,LogModel!CL$5,0)+(CL24*CL$6)),OFFSET(DataSet!CJ22,LogModel!CL$5,0)+(CL24*CL$6)),0)</f>
        <v>0</v>
      </c>
      <c r="CM25" s="40">
        <f ca="1">IFERROR(IF(CM$7,LN(OFFSET(DataSet!CK22,LogModel!CM$5,0)+(CM24*CM$6)),OFFSET(DataSet!CK22,LogModel!CM$5,0)+(CM24*CM$6)),0)</f>
        <v>0</v>
      </c>
      <c r="CN25" s="41">
        <f ca="1">IFERROR(IF(CN$7,LN(OFFSET(DataSet!CL22,LogModel!CN$5,0)+(CN24*CN$6)),OFFSET(DataSet!CL22,LogModel!CN$5,0)+(CN24*CN$6)),0)</f>
        <v>0</v>
      </c>
      <c r="CO25" s="41">
        <f ca="1">IFERROR(IF(CO$7,LN(OFFSET(DataSet!CM22,LogModel!CO$5,0)+(CO24*CO$6)),OFFSET(DataSet!CM22,LogModel!CO$5,0)+(CO24*CO$6)),0)</f>
        <v>0</v>
      </c>
      <c r="CP25" s="41">
        <f ca="1">IFERROR(IF(CP$7,LN(OFFSET(DataSet!CN22,LogModel!CP$5,0)+(CP24*CP$6)),OFFSET(DataSet!CN22,LogModel!CP$5,0)+(CP24*CP$6)),0)</f>
        <v>0</v>
      </c>
      <c r="CQ25" s="17">
        <f ca="1">IFERROR(IF(CQ$7,LN(OFFSET(DataSet!CO22,LogModel!CQ$5,0)+(CQ24*CQ$6)),OFFSET(DataSet!CO22,LogModel!CQ$5,0)+(CQ24*CQ$6)),0)</f>
        <v>0</v>
      </c>
      <c r="CR25" s="17">
        <f ca="1">IFERROR(IF(CR$7,LN(OFFSET(DataSet!CP22,LogModel!CR$5,0)+(CR24*CR$6)),OFFSET(DataSet!CP22,LogModel!CR$5,0)+(CR24*CR$6)),0)</f>
        <v>0</v>
      </c>
      <c r="CS25" s="17">
        <f ca="1">IFERROR(IF(CS$7,LN(OFFSET(DataSet!CQ22,LogModel!CS$5,0)+(CS24*CS$6)),OFFSET(DataSet!CQ22,LogModel!CS$5,0)+(CS24*CS$6)),0)</f>
        <v>0</v>
      </c>
      <c r="CT25" s="17">
        <f ca="1">IFERROR(IF(CT$7,LN(OFFSET(DataSet!CR22,LogModel!CT$5,0)+(CT24*CT$6)),OFFSET(DataSet!CR22,LogModel!CT$5,0)+(CT24*CT$6)),0)</f>
        <v>0</v>
      </c>
      <c r="CU25" s="20">
        <f ca="1">IFERROR(IF(CU$7,LN(OFFSET(DataSet!CS22,LogModel!CU$5,0)+(CU24*CU$6)),OFFSET(DataSet!CS22,LogModel!CU$5,0)+(CU24*CU$6)),0)</f>
        <v>0</v>
      </c>
      <c r="CV25" s="20">
        <f ca="1">IFERROR(IF(CV$7,LN(OFFSET(DataSet!CT22,LogModel!CV$5,0)+(CV24*CV$6)),OFFSET(DataSet!CT22,LogModel!CV$5,0)+(CV24*CV$6)),0)</f>
        <v>0</v>
      </c>
      <c r="CW25" s="20">
        <f ca="1">IFERROR(IF(CW$7,LN(OFFSET(DataSet!CU22,LogModel!CW$5,0)+(CW24*CW$6)),OFFSET(DataSet!CU22,LogModel!CW$5,0)+(CW24*CW$6)),0)</f>
        <v>0</v>
      </c>
      <c r="CX25" s="20">
        <f ca="1">IFERROR(IF(CX$7,LN(OFFSET(DataSet!CV22,LogModel!CX$5,0)+(CX24*CX$6)),OFFSET(DataSet!CV22,LogModel!CX$5,0)+(CX24*CX$6)),0)</f>
        <v>0</v>
      </c>
      <c r="CY25" s="113">
        <f ca="1">IFERROR(IF(CY$7,LN(OFFSET(DataSet!CW22,LogModel!CY$5,0)+(CY24*CY$6)),OFFSET(DataSet!CW22,LogModel!CY$5,0)+(CY24*CY$6)),0)</f>
        <v>0</v>
      </c>
      <c r="CZ25" s="135">
        <f ca="1">IFERROR(IF(CZ$7,LN(OFFSET(DataSet!CX22,LogModel!CZ$5,0)+(CZ24*CZ$6)),OFFSET(DataSet!CX22,LogModel!CZ$5,0)+(CZ24*CZ$6)),0)</f>
        <v>258221</v>
      </c>
      <c r="DA25" s="136">
        <f ca="1">IFERROR(IF(DA$7,LN(OFFSET(DataSet!CY22,LogModel!DA$5,0)+(DA24*DA$6)),OFFSET(DataSet!CY22,LogModel!DA$5,0)+(DA24*DA$6)),0)</f>
        <v>0</v>
      </c>
      <c r="DB25" s="137">
        <f ca="1">IFERROR(IF(DB$7,LN(OFFSET(DataSet!CZ22,LogModel!DB$5,0)+(DB24*DB$6)),OFFSET(DataSet!CZ22,LogModel!DB$5,0)+(DB24*DB$6)),0)</f>
        <v>2541</v>
      </c>
    </row>
    <row r="26" spans="1:106" x14ac:dyDescent="0.25">
      <c r="B26" s="1">
        <f t="shared" si="1"/>
        <v>43949</v>
      </c>
      <c r="C26" s="87">
        <f t="shared" ca="1" si="0"/>
        <v>449929.67321755562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IFERROR(IF(H$7,LN(OFFSET(DataSet!F23,LogModel!H$5,0)+(H25*H$6)),OFFSET(DataSet!F23,LogModel!H$5,0)+(H25*H$6)),0)</f>
        <v>0</v>
      </c>
      <c r="I26" s="13">
        <f ca="1">IFERROR(IF(I$7,LN(OFFSET(DataSet!G23,LogModel!I$5,0)+(I25*I$6)),OFFSET(DataSet!G23,LogModel!I$5,0)+(I25*I$6)),0)</f>
        <v>0</v>
      </c>
      <c r="J26" s="13">
        <f ca="1">IFERROR(IF(J$7,LN(OFFSET(DataSet!H23,LogModel!J$5,0)+(J25*J$6)),OFFSET(DataSet!H23,LogModel!J$5,0)+(J25*J$6)),0)</f>
        <v>0</v>
      </c>
      <c r="K26" s="13">
        <f ca="1">IFERROR(IF(K$7,LN(OFFSET(DataSet!I23,LogModel!K$5,0)+(K25*K$6)),OFFSET(DataSet!I23,LogModel!K$5,0)+(K25*K$6)),0)</f>
        <v>0.28571428571428498</v>
      </c>
      <c r="L26" s="13">
        <f ca="1">IFERROR(IF(L$7,LN(OFFSET(DataSet!J23,LogModel!L$5,0)+(L25*L$6)),OFFSET(DataSet!J23,LogModel!L$5,0)+(L25*L$6)),0)</f>
        <v>0.71428571428571397</v>
      </c>
      <c r="M26" s="13">
        <f ca="1">IFERROR(IF(M$7,LN(OFFSET(DataSet!K23,LogModel!M$5,0)+(M25*M$6)),OFFSET(DataSet!K23,LogModel!M$5,0)+(M25*M$6)),0)</f>
        <v>0</v>
      </c>
      <c r="N26" s="13">
        <f ca="1">IFERROR(IF(N$7,LN(OFFSET(DataSet!L23,LogModel!N$5,0)+(N25*N$6)),OFFSET(DataSet!L23,LogModel!N$5,0)+(N25*N$6)),0)</f>
        <v>0</v>
      </c>
      <c r="O26" s="13">
        <f ca="1">IFERROR(IF(O$7,LN(OFFSET(DataSet!M23,LogModel!O$5,0)+(O25*O$6)),OFFSET(DataSet!M23,LogModel!O$5,0)+(O25*O$6)),0)</f>
        <v>0</v>
      </c>
      <c r="P26" s="13">
        <f ca="1">IFERROR(IF(P$7,LN(OFFSET(DataSet!N23,LogModel!P$5,0)+(P25*P$6)),OFFSET(DataSet!N23,LogModel!P$5,0)+(P25*P$6)),0)</f>
        <v>0</v>
      </c>
      <c r="Q26" s="13">
        <f ca="1">IFERROR(IF(Q$7,LN(OFFSET(DataSet!O23,LogModel!Q$5,0)+(Q25*Q$6)),OFFSET(DataSet!O23,LogModel!Q$5,0)+(Q25*Q$6)),0)</f>
        <v>0</v>
      </c>
      <c r="R26" s="13">
        <f ca="1">IFERROR(IF(R$7,LN(OFFSET(DataSet!P23,LogModel!R$5,0)+(R25*R$6)),OFFSET(DataSet!P23,LogModel!R$5,0)+(R25*R$6)),0)</f>
        <v>0</v>
      </c>
      <c r="S26" s="13">
        <f ca="1">IFERROR(IF(S$7,LN(OFFSET(DataSet!Q23,LogModel!S$5,0)+(S25*S$6)),OFFSET(DataSet!Q23,LogModel!S$5,0)+(S25*S$6)),0)</f>
        <v>0</v>
      </c>
      <c r="T26" s="14">
        <f ca="1">IFERROR(IF(T$7,LN(OFFSET(DataSet!R23,LogModel!T$5,0)+(T25*T$6)),OFFSET(DataSet!R23,LogModel!T$5,0)+(T25*T$6)),0)</f>
        <v>0</v>
      </c>
      <c r="U26" s="14">
        <f ca="1">IFERROR(IF(U$7,LN(OFFSET(DataSet!S23,LogModel!U$5,0)+(U25*U$6)),OFFSET(DataSet!S23,LogModel!U$5,0)+(U25*U$6)),0)</f>
        <v>0</v>
      </c>
      <c r="V26" s="14">
        <f ca="1">IFERROR(IF(V$7,LN(OFFSET(DataSet!T23,LogModel!V$5,0)+(V25*V$6)),OFFSET(DataSet!T23,LogModel!V$5,0)+(V25*V$6)),0)</f>
        <v>0</v>
      </c>
      <c r="W26" s="14">
        <f ca="1">IFERROR(IF(W$7,LN(OFFSET(DataSet!U23,LogModel!W$5,0)+(W25*W$6)),OFFSET(DataSet!U23,LogModel!W$5,0)+(W25*W$6)),0)</f>
        <v>0</v>
      </c>
      <c r="X26" s="14">
        <f ca="1">IFERROR(IF(X$7,LN(OFFSET(DataSet!V23,LogModel!X$5,0)+(X25*X$6)),OFFSET(DataSet!V23,LogModel!X$5,0)+(X25*X$6)),0)</f>
        <v>0</v>
      </c>
      <c r="Y26" s="14">
        <f ca="1">IFERROR(IF(Y$7,LN(OFFSET(DataSet!W23,LogModel!Y$5,0)+(Y25*Y$6)),OFFSET(DataSet!W23,LogModel!Y$5,0)+(Y25*Y$6)),0)</f>
        <v>0</v>
      </c>
      <c r="Z26" s="14">
        <f ca="1">IFERROR(IF(Z$7,LN(OFFSET(DataSet!X23,LogModel!Z$5,0)+(Z25*Z$6)),OFFSET(DataSet!X23,LogModel!Z$5,0)+(Z25*Z$6)),0)</f>
        <v>0</v>
      </c>
      <c r="AA26" s="14">
        <f ca="1">IFERROR(IF(AA$7,LN(OFFSET(DataSet!Y23,LogModel!AA$5,0)+(AA25*AA$6)),OFFSET(DataSet!Y23,LogModel!AA$5,0)+(AA25*AA$6)),0)</f>
        <v>0</v>
      </c>
      <c r="AB26" s="14">
        <f ca="1">IFERROR(IF(AB$7,LN(OFFSET(DataSet!Z23,LogModel!AB$5,0)+(AB25*AB$6)),OFFSET(DataSet!Z23,LogModel!AB$5,0)+(AB25*AB$6)),0)</f>
        <v>0</v>
      </c>
      <c r="AC26" s="15">
        <f ca="1">IFERROR(IF(AC$7,LN(OFFSET(DataSet!AA23,LogModel!AC$5,0)+(AC25*AC$6)),OFFSET(DataSet!AA23,LogModel!AC$5,0)+(AC25*AC$6)),0)</f>
        <v>0</v>
      </c>
      <c r="AD26" s="15">
        <f ca="1">IFERROR(IF(AD$7,LN(OFFSET(DataSet!AB23,LogModel!AD$5,0)+(AD25*AD$6)),OFFSET(DataSet!AB23,LogModel!AD$5,0)+(AD25*AD$6)),0)</f>
        <v>0</v>
      </c>
      <c r="AE26" s="15">
        <f ca="1">IFERROR(IF(AE$7,LN(OFFSET(DataSet!AC23,LogModel!AE$5,0)+(AE25*AE$6)),OFFSET(DataSet!AC23,LogModel!AE$5,0)+(AE25*AE$6)),0)</f>
        <v>0</v>
      </c>
      <c r="AF26" s="15">
        <f ca="1">IFERROR(IF(AF$7,LN(OFFSET(DataSet!AD23,LogModel!AF$5,0)+(AF25*AF$6)),OFFSET(DataSet!AD23,LogModel!AF$5,0)+(AF25*AF$6)),0)</f>
        <v>0</v>
      </c>
      <c r="AG26" s="15">
        <f ca="1">IFERROR(IF(AG$7,LN(OFFSET(DataSet!AE23,LogModel!AG$5,0)+(AG25*AG$6)),OFFSET(DataSet!AE23,LogModel!AG$5,0)+(AG25*AG$6)),0)</f>
        <v>0</v>
      </c>
      <c r="AH26" s="15">
        <f ca="1">IFERROR(IF(AH$7,LN(OFFSET(DataSet!AF23,LogModel!AH$5,0)+(AH25*AH$6)),OFFSET(DataSet!AF23,LogModel!AH$5,0)+(AH25*AH$6)),0)</f>
        <v>0</v>
      </c>
      <c r="AI26" s="15">
        <f ca="1">IFERROR(IF(AI$7,LN(OFFSET(DataSet!AG23,LogModel!AI$5,0)+(AI25*AI$6)),OFFSET(DataSet!AG23,LogModel!AI$5,0)+(AI25*AI$6)),0)</f>
        <v>0</v>
      </c>
      <c r="AJ26" s="15">
        <f ca="1">IFERROR(IF(AJ$7,LN(OFFSET(DataSet!AH23,LogModel!AJ$5,0)+(AJ25*AJ$6)),OFFSET(DataSet!AH23,LogModel!AJ$5,0)+(AJ25*AJ$6)),0)</f>
        <v>0</v>
      </c>
      <c r="AK26" s="15">
        <f ca="1">IFERROR(IF(AK$7,LN(OFFSET(DataSet!AI23,LogModel!AK$5,0)+(AK25*AK$6)),OFFSET(DataSet!AI23,LogModel!AK$5,0)+(AK25*AK$6)),0)</f>
        <v>0</v>
      </c>
      <c r="AL26" s="13">
        <f ca="1">IFERROR(IF(AL$7,LN(OFFSET(DataSet!AJ23,LogModel!AL$5,0)+(AL25*AL$6)),OFFSET(DataSet!AJ23,LogModel!AL$5,0)+(AL25*AL$6)),0)</f>
        <v>0</v>
      </c>
      <c r="AM26" s="13">
        <f ca="1">IFERROR(IF(AM$7,LN(OFFSET(DataSet!AK23,LogModel!AM$5,0)+(AM25*AM$6)),OFFSET(DataSet!AK23,LogModel!AM$5,0)+(AM25*AM$6)),0)</f>
        <v>0</v>
      </c>
      <c r="AN26" s="13">
        <f ca="1">IFERROR(IF(AN$7,LN(OFFSET(DataSet!AL23,LogModel!AN$5,0)+(AN25*AN$6)),OFFSET(DataSet!AL23,LogModel!AN$5,0)+(AN25*AN$6)),0)</f>
        <v>1</v>
      </c>
      <c r="AO26" s="17">
        <f ca="1">IFERROR(IF(AO$7,LN(OFFSET(DataSet!AM23,LogModel!AO$5,0)+(AO25*AO$6)),OFFSET(DataSet!AM23,LogModel!AO$5,0)+(AO25*AO$6)),0)</f>
        <v>17.428571428571399</v>
      </c>
      <c r="AP26" s="17">
        <f ca="1">IFERROR(IF(AP$7,LN(OFFSET(DataSet!AN23,LogModel!AP$5,0)+(AP25*AP$6)),OFFSET(DataSet!AN23,LogModel!AP$5,0)+(AP25*AP$6)),0)</f>
        <v>0</v>
      </c>
      <c r="AQ26" s="17">
        <f ca="1">IFERROR(IF(AQ$7,LN(OFFSET(DataSet!AO23,LogModel!AQ$5,0)+(AQ25*AQ$6)),OFFSET(DataSet!AO23,LogModel!AQ$5,0)+(AQ25*AQ$6)),0)</f>
        <v>0</v>
      </c>
      <c r="AR26" s="17">
        <f ca="1">IFERROR(IF(AR$7,LN(OFFSET(DataSet!AP23,LogModel!AR$5,0)+(AR25*AR$6)),OFFSET(DataSet!AP23,LogModel!AR$5,0)+(AR25*AR$6)),0)</f>
        <v>0</v>
      </c>
      <c r="AS26" s="18">
        <f ca="1">IFERROR(IF(AS$7,LN(OFFSET(DataSet!AQ23,LogModel!AS$5,0)+(AS25*AS$6)),OFFSET(DataSet!AQ23,LogModel!AS$5,0)+(AS25*AS$6)),0)</f>
        <v>0</v>
      </c>
      <c r="AT26" s="19">
        <f ca="1">IFERROR(IF(AT$7,LN(OFFSET(DataSet!AR23,LogModel!AT$5,0)+(AT25*AT$6)),OFFSET(DataSet!AR23,LogModel!AT$5,0)+(AT25*AT$6)),0)</f>
        <v>1.6826299650789001</v>
      </c>
      <c r="AU26" s="20">
        <f ca="1">IFERROR(IF(AU$7,LN(OFFSET(DataSet!AS23,LogModel!AU$5,0)+(AU25*AU$6)),OFFSET(DataSet!AS23,LogModel!AU$5,0)+(AU25*AU$6)),0)</f>
        <v>-0.14113053629262201</v>
      </c>
      <c r="AV26" s="20">
        <f ca="1">IFERROR(IF(AV$7,LN(OFFSET(DataSet!AT23,LogModel!AV$5,0)+(AV25*AV$6)),OFFSET(DataSet!AT23,LogModel!AV$5,0)+(AV25*AV$6)),0)</f>
        <v>-1.54471851335679</v>
      </c>
      <c r="AW26" s="20">
        <f ca="1">IFERROR(IF(AW$7,LN(OFFSET(DataSet!AU23,LogModel!AW$5,0)+(AW25*AW$6)),OFFSET(DataSet!AU23,LogModel!AW$5,0)+(AW25*AW$6)),0)</f>
        <v>3.1819083525603</v>
      </c>
      <c r="AX26" s="20">
        <f ca="1">IFERROR(IF(AX$7,LN(OFFSET(DataSet!AV23,LogModel!AX$5,0)+(AX25*AX$6)),OFFSET(DataSet!AV23,LogModel!AX$5,0)+(AX25*AX$6)),0)</f>
        <v>13.848538972604199</v>
      </c>
      <c r="AY26" s="20">
        <f ca="1">IFERROR(IF(AY$7,LN(OFFSET(DataSet!AW23,LogModel!AY$5,0)+(AY25*AY$6)),OFFSET(DataSet!AW23,LogModel!AY$5,0)+(AY25*AY$6)),0)</f>
        <v>6.2489227496582496</v>
      </c>
      <c r="AZ26" s="20">
        <f ca="1">IFERROR(IF(AZ$7,LN(OFFSET(DataSet!AX23,LogModel!AZ$5,0)+(AZ25*AZ$6)),OFFSET(DataSet!AX23,LogModel!AZ$5,0)+(AZ25*AZ$6)),0)</f>
        <v>5.1687410197634502</v>
      </c>
      <c r="BA26" s="20">
        <f ca="1">IFERROR(IF(BA$7,LN(OFFSET(DataSet!AY23,LogModel!BA$5,0)+(BA25*BA$6)),OFFSET(DataSet!AY23,LogModel!BA$5,0)+(BA25*BA$6)),0)</f>
        <v>15.5311689376831</v>
      </c>
      <c r="BB26" s="20">
        <f ca="1">IFERROR(IF(BB$7,LN(OFFSET(DataSet!AZ23,LogModel!BB$5,0)+(BB25*BB$6)),OFFSET(DataSet!AZ23,LogModel!BB$5,0)+(BB25*BB$6)),0)</f>
        <v>1.71354968586487</v>
      </c>
      <c r="BC26" s="20">
        <f ca="1">IFERROR(IF(BC$7,LN(OFFSET(DataSet!BA23,LogModel!BC$5,0)+(BC25*BC$6)),OFFSET(DataSet!BA23,LogModel!BC$5,0)+(BC25*BC$6)),0)</f>
        <v>6.1077922133656202</v>
      </c>
      <c r="BD26" s="20">
        <f ca="1">IFERROR(IF(BD$7,LN(OFFSET(DataSet!BB23,LogModel!BD$5,0)+(BD25*BD$6)),OFFSET(DataSet!BB23,LogModel!BD$5,0)+(BD25*BD$6)),0)</f>
        <v>0.168831172508078</v>
      </c>
      <c r="BE26" s="21">
        <f ca="1">IFERROR(IF(BE$7,LN(OFFSET(DataSet!BC23,LogModel!BE$5,0)+(BE25*BE$6)),OFFSET(DataSet!BC23,LogModel!BE$5,0)+(BE25*BE$6)),0)</f>
        <v>8.35064937232376</v>
      </c>
      <c r="BF26" s="16">
        <f ca="1">IFERROR(IF(BF$7,LN(OFFSET(DataSet!BD23,LogModel!BF$5,0)+(BF25*BF$6)),OFFSET(DataSet!BD23,LogModel!BF$5,0)+(BF25*BF$6)),0)</f>
        <v>6</v>
      </c>
      <c r="BG26" s="17">
        <f ca="1">IFERROR(IF(BG$7,LN(OFFSET(DataSet!BE23,LogModel!BG$5,0)+(BG25*BG$6)),OFFSET(DataSet!BE23,LogModel!BG$5,0)+(BG25*BG$6)),0)</f>
        <v>-6</v>
      </c>
      <c r="BH26" s="17">
        <f ca="1">IFERROR(IF(BH$7,LN(OFFSET(DataSet!BF23,LogModel!BH$5,0)+(BH25*BH$6)),OFFSET(DataSet!BF23,LogModel!BH$5,0)+(BH25*BH$6)),0)</f>
        <v>-28</v>
      </c>
      <c r="BI26" s="17">
        <f ca="1">IFERROR(IF(BI$7,LN(OFFSET(DataSet!BG23,LogModel!BI$5,0)+(BI25*BI$6)),OFFSET(DataSet!BG23,LogModel!BI$5,0)+(BI25*BI$6)),0)</f>
        <v>-18</v>
      </c>
      <c r="BJ26" s="17">
        <f ca="1">IFERROR(IF(BJ$7,LN(OFFSET(DataSet!BH23,LogModel!BJ$5,0)+(BJ25*BJ$6)),OFFSET(DataSet!BH23,LogModel!BJ$5,0)+(BJ25*BJ$6)),0)</f>
        <v>0</v>
      </c>
      <c r="BK26" s="17">
        <f ca="1">IFERROR(IF(BK$7,LN(OFFSET(DataSet!BI23,LogModel!BK$5,0)+(BK25*BK$6)),OFFSET(DataSet!BI23,LogModel!BK$5,0)+(BK25*BK$6)),0)</f>
        <v>11</v>
      </c>
      <c r="BL26" s="17">
        <f ca="1">IFERROR(IF(BL$7,LN(OFFSET(DataSet!BJ23,LogModel!BL$5,0)+(BL25*BL$6)),OFFSET(DataSet!BJ23,LogModel!BL$5,0)+(BL25*BL$6)),0)</f>
        <v>101.9153</v>
      </c>
      <c r="BM26" s="17">
        <f ca="1">IFERROR(IF(BM$7,LN(OFFSET(DataSet!BK23,LogModel!BM$5,0)+(BM25*BM$6)),OFFSET(DataSet!BK23,LogModel!BM$5,0)+(BM25*BM$6)),0)</f>
        <v>101.3326</v>
      </c>
      <c r="BN26" s="17">
        <f ca="1">IFERROR(IF(BN$7,LN(OFFSET(DataSet!BL23,LogModel!BN$5,0)+(BN25*BN$6)),OFFSET(DataSet!BL23,LogModel!BN$5,0)+(BN25*BN$6)),0)</f>
        <v>104.5087</v>
      </c>
      <c r="BO26" s="17">
        <f ca="1">IFERROR(IF(BO$7,LN(OFFSET(DataSet!BM23,LogModel!BO$5,0)+(BO25*BO$6)),OFFSET(DataSet!BM23,LogModel!BO$5,0)+(BO25*BO$6)),0)</f>
        <v>121.2101</v>
      </c>
      <c r="BP26" s="17">
        <f ca="1">IFERROR(IF(BP$7,LN(OFFSET(DataSet!BN23,LogModel!BP$5,0)+(BP25*BP$6)),OFFSET(DataSet!BN23,LogModel!BP$5,0)+(BP25*BP$6)),0)</f>
        <v>106.2</v>
      </c>
      <c r="BQ26" s="17">
        <f ca="1">IFERROR(IF(BQ$7,LN(OFFSET(DataSet!BO23,LogModel!BQ$5,0)+(BQ25*BQ$6)),OFFSET(DataSet!BO23,LogModel!BQ$5,0)+(BQ25*BQ$6)),0)</f>
        <v>105.8451</v>
      </c>
      <c r="BR26" s="17">
        <f ca="1">IFERROR(IF(BR$7,LN(OFFSET(DataSet!BP23,LogModel!BR$5,0)+(BR25*BR$6)),OFFSET(DataSet!BP23,LogModel!BR$5,0)+(BR25*BR$6)),0)</f>
        <v>102.7914</v>
      </c>
      <c r="BS26" s="17">
        <f ca="1">IFERROR(IF(BS$7,LN(OFFSET(DataSet!BQ23,LogModel!BS$5,0)+(BS25*BS$6)),OFFSET(DataSet!BQ23,LogModel!BS$5,0)+(BS25*BS$6)),0)</f>
        <v>105.27200000000001</v>
      </c>
      <c r="BT26" s="17">
        <f ca="1">IFERROR(IF(BT$7,LN(OFFSET(DataSet!BR23,LogModel!BT$5,0)+(BT25*BT$6)),OFFSET(DataSet!BR23,LogModel!BT$5,0)+(BT25*BT$6)),0)</f>
        <v>1404845</v>
      </c>
      <c r="BU26" s="17">
        <f ca="1">IFERROR(IF(BU$7,LN(OFFSET(DataSet!BS23,LogModel!BU$5,0)+(BU25*BU$6)),OFFSET(DataSet!BS23,LogModel!BU$5,0)+(BU25*BU$6)),0)</f>
        <v>1166011.8870709301</v>
      </c>
      <c r="BV26" s="17">
        <f ca="1">IFERROR(IF(BV$7,LN(OFFSET(DataSet!BT23,LogModel!BV$5,0)+(BV25*BV$6)),OFFSET(DataSet!BT23,LogModel!BV$5,0)+(BV25*BV$6)),0)</f>
        <v>104.5087</v>
      </c>
      <c r="BW26" s="17">
        <f ca="1">IFERROR(IF(BW$7,LN(OFFSET(DataSet!BU23,LogModel!BW$5,0)+(BW25*BW$6)),OFFSET(DataSet!BU23,LogModel!BW$5,0)+(BW25*BW$6)),0)</f>
        <v>5.04</v>
      </c>
      <c r="BX26" s="17">
        <f ca="1">IFERROR(IF(BX$7,LN(OFFSET(DataSet!BV23,LogModel!BX$5,0)+(BX25*BX$6)),OFFSET(DataSet!BV23,LogModel!BX$5,0)+(BX25*BX$6)),0)</f>
        <v>5.3</v>
      </c>
      <c r="BY26" s="17">
        <f ca="1">IFERROR(IF(BY$7,LN(OFFSET(DataSet!BW23,LogModel!BY$5,0)+(BY25*BY$6)),OFFSET(DataSet!BW23,LogModel!BY$5,0)+(BY25*BY$6)),0)</f>
        <v>103.6</v>
      </c>
      <c r="BZ26" s="17">
        <f ca="1">IFERROR(IF(BZ$7,LN(OFFSET(DataSet!BX23,LogModel!BZ$5,0)+(BZ25*BZ$6)),OFFSET(DataSet!BX23,LogModel!BZ$5,0)+(BZ25*BZ$6)),0)</f>
        <v>4.6520537718869415</v>
      </c>
      <c r="CA26" s="17">
        <f ca="1">IFERROR(IF(CA$7,LN(OFFSET(DataSet!BY23,LogModel!CA$5,0)+(CA25*CA$6)),OFFSET(DataSet!BY23,LogModel!CA$5,0)+(CA25*CA$6)),0)</f>
        <v>103.7</v>
      </c>
      <c r="CB26" s="18">
        <f ca="1">IFERROR(IF(CB$7,LN(OFFSET(DataSet!BZ23,LogModel!CB$5,0)+(CB25*CB$6)),OFFSET(DataSet!BZ23,LogModel!CB$5,0)+(CB25*CB$6)),0)</f>
        <v>103.2</v>
      </c>
      <c r="CC26" s="30">
        <f ca="1">IFERROR(IF(CC$7,LN(OFFSET(DataSet!CA23,LogModel!CC$5,0)+(CC25*CC$6)),OFFSET(DataSet!CA23,LogModel!CC$5,0)+(CC25*CC$6)),0)</f>
        <v>-0.22314355131420971</v>
      </c>
      <c r="CD26" s="40">
        <f ca="1">IFERROR(IF(CD$7,LN(OFFSET(DataSet!CB23,LogModel!CD$5,0)+(CD25*CD$6)),OFFSET(DataSet!CB23,LogModel!CD$5,0)+(CD25*CD$6)),0)</f>
        <v>2.1633230256605378</v>
      </c>
      <c r="CE26" s="41">
        <f ca="1">IFERROR(IF(CE$7,LN(OFFSET(DataSet!CC23,LogModel!CE$5,0)+(CE25*CE$6)),OFFSET(DataSet!CC23,LogModel!CE$5,0)+(CE25*CE$6)),0)</f>
        <v>9.1620000000000008</v>
      </c>
      <c r="CF26" s="41">
        <f ca="1">IFERROR(IF(CF$7,LN(OFFSET(DataSet!CD23,LogModel!CF$5,0)+(CF25*CF$6)),OFFSET(DataSet!CD23,LogModel!CF$5,0)+(CF25*CF$6)),0)</f>
        <v>8.56</v>
      </c>
      <c r="CG26" s="41">
        <f ca="1">IFERROR(IF(CG$7,LN(OFFSET(DataSet!CE23,LogModel!CG$5,0)+(CG25*CG$6)),OFFSET(DataSet!CE23,LogModel!CG$5,0)+(CG25*CG$6)),0)</f>
        <v>9.5946613172021102</v>
      </c>
      <c r="CH26" s="6">
        <f ca="1">IFERROR(IF(CH$7,LN(OFFSET(DataSet!CF23,LogModel!CH$5,0)+(CH25*CH$6)),OFFSET(DataSet!CF23,LogModel!CH$5,0)+(CH25*CH$6)),0)</f>
        <v>1</v>
      </c>
      <c r="CI26" s="6">
        <f ca="1">IFERROR(IF(CI$7,LN(OFFSET(DataSet!CG23,LogModel!CI$5,0)+(CI25*CI$6)),OFFSET(DataSet!CG23,LogModel!CI$5,0)+(CI25*CI$6)),0)</f>
        <v>0</v>
      </c>
      <c r="CJ26">
        <f ca="1">IFERROR(IF(CJ$7,LN(OFFSET(DataSet!CH23,LogModel!CJ$5,0)+(CJ25*CJ$6)),OFFSET(DataSet!CH23,LogModel!CJ$5,0)+(CJ25*CJ$6)),0)</f>
        <v>0</v>
      </c>
      <c r="CK26">
        <f ca="1">IFERROR(IF(CK$7,LN(OFFSET(DataSet!CI23,LogModel!CK$5,0)+(CK25*CK$6)),OFFSET(DataSet!CI23,LogModel!CK$5,0)+(CK25*CK$6)),0)</f>
        <v>0</v>
      </c>
      <c r="CL26">
        <f ca="1">IFERROR(IF(CL$7,LN(OFFSET(DataSet!CJ23,LogModel!CL$5,0)+(CL25*CL$6)),OFFSET(DataSet!CJ23,LogModel!CL$5,0)+(CL25*CL$6)),0)</f>
        <v>0</v>
      </c>
      <c r="CM26" s="40">
        <f ca="1">IFERROR(IF(CM$7,LN(OFFSET(DataSet!CK23,LogModel!CM$5,0)+(CM25*CM$6)),OFFSET(DataSet!CK23,LogModel!CM$5,0)+(CM25*CM$6)),0)</f>
        <v>0</v>
      </c>
      <c r="CN26" s="41">
        <f ca="1">IFERROR(IF(CN$7,LN(OFFSET(DataSet!CL23,LogModel!CN$5,0)+(CN25*CN$6)),OFFSET(DataSet!CL23,LogModel!CN$5,0)+(CN25*CN$6)),0)</f>
        <v>0</v>
      </c>
      <c r="CO26" s="41">
        <f ca="1">IFERROR(IF(CO$7,LN(OFFSET(DataSet!CM23,LogModel!CO$5,0)+(CO25*CO$6)),OFFSET(DataSet!CM23,LogModel!CO$5,0)+(CO25*CO$6)),0)</f>
        <v>0</v>
      </c>
      <c r="CP26" s="41">
        <f ca="1">IFERROR(IF(CP$7,LN(OFFSET(DataSet!CN23,LogModel!CP$5,0)+(CP25*CP$6)),OFFSET(DataSet!CN23,LogModel!CP$5,0)+(CP25*CP$6)),0)</f>
        <v>0</v>
      </c>
      <c r="CQ26" s="17">
        <f ca="1">IFERROR(IF(CQ$7,LN(OFFSET(DataSet!CO23,LogModel!CQ$5,0)+(CQ25*CQ$6)),OFFSET(DataSet!CO23,LogModel!CQ$5,0)+(CQ25*CQ$6)),0)</f>
        <v>0</v>
      </c>
      <c r="CR26" s="17">
        <f ca="1">IFERROR(IF(CR$7,LN(OFFSET(DataSet!CP23,LogModel!CR$5,0)+(CR25*CR$6)),OFFSET(DataSet!CP23,LogModel!CR$5,0)+(CR25*CR$6)),0)</f>
        <v>0</v>
      </c>
      <c r="CS26" s="17">
        <f ca="1">IFERROR(IF(CS$7,LN(OFFSET(DataSet!CQ23,LogModel!CS$5,0)+(CS25*CS$6)),OFFSET(DataSet!CQ23,LogModel!CS$5,0)+(CS25*CS$6)),0)</f>
        <v>0</v>
      </c>
      <c r="CT26" s="17">
        <f ca="1">IFERROR(IF(CT$7,LN(OFFSET(DataSet!CR23,LogModel!CT$5,0)+(CT25*CT$6)),OFFSET(DataSet!CR23,LogModel!CT$5,0)+(CT25*CT$6)),0)</f>
        <v>0</v>
      </c>
      <c r="CU26" s="20">
        <f ca="1">IFERROR(IF(CU$7,LN(OFFSET(DataSet!CS23,LogModel!CU$5,0)+(CU25*CU$6)),OFFSET(DataSet!CS23,LogModel!CU$5,0)+(CU25*CU$6)),0)</f>
        <v>0</v>
      </c>
      <c r="CV26" s="20">
        <f ca="1">IFERROR(IF(CV$7,LN(OFFSET(DataSet!CT23,LogModel!CV$5,0)+(CV25*CV$6)),OFFSET(DataSet!CT23,LogModel!CV$5,0)+(CV25*CV$6)),0)</f>
        <v>0</v>
      </c>
      <c r="CW26" s="20">
        <f ca="1">IFERROR(IF(CW$7,LN(OFFSET(DataSet!CU23,LogModel!CW$5,0)+(CW25*CW$6)),OFFSET(DataSet!CU23,LogModel!CW$5,0)+(CW25*CW$6)),0)</f>
        <v>0</v>
      </c>
      <c r="CX26" s="20">
        <f ca="1">IFERROR(IF(CX$7,LN(OFFSET(DataSet!CV23,LogModel!CX$5,0)+(CX25*CX$6)),OFFSET(DataSet!CV23,LogModel!CX$5,0)+(CX25*CX$6)),0)</f>
        <v>0</v>
      </c>
      <c r="CY26" s="113">
        <f ca="1">IFERROR(IF(CY$7,LN(OFFSET(DataSet!CW23,LogModel!CY$5,0)+(CY25*CY$6)),OFFSET(DataSet!CW23,LogModel!CY$5,0)+(CY25*CY$6)),0)</f>
        <v>0</v>
      </c>
      <c r="CZ26" s="135">
        <f ca="1">IFERROR(IF(CZ$7,LN(OFFSET(DataSet!CX23,LogModel!CZ$5,0)+(CZ25*CZ$6)),OFFSET(DataSet!CX23,LogModel!CZ$5,0)+(CZ25*CZ$6)),0)</f>
        <v>777693</v>
      </c>
      <c r="DA26" s="136">
        <f ca="1">IFERROR(IF(DA$7,LN(OFFSET(DataSet!CY23,LogModel!DA$5,0)+(DA25*DA$6)),OFFSET(DataSet!CY23,LogModel!DA$5,0)+(DA25*DA$6)),0)</f>
        <v>0</v>
      </c>
      <c r="DB26" s="137">
        <f ca="1">IFERROR(IF(DB$7,LN(OFFSET(DataSet!CZ23,LogModel!DB$5,0)+(DB25*DB$6)),OFFSET(DataSet!CZ23,LogModel!DB$5,0)+(DB25*DB$6)),0)</f>
        <v>397974</v>
      </c>
    </row>
    <row r="27" spans="1:106" x14ac:dyDescent="0.25">
      <c r="A27" s="125"/>
      <c r="B27" s="1">
        <f t="shared" si="1"/>
        <v>43956</v>
      </c>
      <c r="C27" s="87">
        <f t="shared" ca="1" si="0"/>
        <v>449929.67321755562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IFERROR(IF(H$7,LN(OFFSET(DataSet!F24,LogModel!H$5,0)+(H26*H$6)),OFFSET(DataSet!F24,LogModel!H$5,0)+(H26*H$6)),0)</f>
        <v>0</v>
      </c>
      <c r="I27" s="13">
        <f ca="1">IFERROR(IF(I$7,LN(OFFSET(DataSet!G24,LogModel!I$5,0)+(I26*I$6)),OFFSET(DataSet!G24,LogModel!I$5,0)+(I26*I$6)),0)</f>
        <v>0</v>
      </c>
      <c r="J27" s="13">
        <f ca="1">IFERROR(IF(J$7,LN(OFFSET(DataSet!H24,LogModel!J$5,0)+(J26*J$6)),OFFSET(DataSet!H24,LogModel!J$5,0)+(J26*J$6)),0)</f>
        <v>0</v>
      </c>
      <c r="K27" s="13">
        <f ca="1">IFERROR(IF(K$7,LN(OFFSET(DataSet!I24,LogModel!K$5,0)+(K26*K$6)),OFFSET(DataSet!I24,LogModel!K$5,0)+(K26*K$6)),0)</f>
        <v>0</v>
      </c>
      <c r="L27" s="13">
        <f ca="1">IFERROR(IF(L$7,LN(OFFSET(DataSet!J24,LogModel!L$5,0)+(L26*L$6)),OFFSET(DataSet!J24,LogModel!L$5,0)+(L26*L$6)),0)</f>
        <v>1</v>
      </c>
      <c r="M27" s="13">
        <f ca="1">IFERROR(IF(M$7,LN(OFFSET(DataSet!K24,LogModel!M$5,0)+(M26*M$6)),OFFSET(DataSet!K24,LogModel!M$5,0)+(M26*M$6)),0)</f>
        <v>0</v>
      </c>
      <c r="N27" s="13">
        <f ca="1">IFERROR(IF(N$7,LN(OFFSET(DataSet!L24,LogModel!N$5,0)+(N26*N$6)),OFFSET(DataSet!L24,LogModel!N$5,0)+(N26*N$6)),0)</f>
        <v>0</v>
      </c>
      <c r="O27" s="13">
        <f ca="1">IFERROR(IF(O$7,LN(OFFSET(DataSet!M24,LogModel!O$5,0)+(O26*O$6)),OFFSET(DataSet!M24,LogModel!O$5,0)+(O26*O$6)),0)</f>
        <v>0</v>
      </c>
      <c r="P27" s="13">
        <f ca="1">IFERROR(IF(P$7,LN(OFFSET(DataSet!N24,LogModel!P$5,0)+(P26*P$6)),OFFSET(DataSet!N24,LogModel!P$5,0)+(P26*P$6)),0)</f>
        <v>0</v>
      </c>
      <c r="Q27" s="13">
        <f ca="1">IFERROR(IF(Q$7,LN(OFFSET(DataSet!O24,LogModel!Q$5,0)+(Q26*Q$6)),OFFSET(DataSet!O24,LogModel!Q$5,0)+(Q26*Q$6)),0)</f>
        <v>0</v>
      </c>
      <c r="R27" s="13">
        <f ca="1">IFERROR(IF(R$7,LN(OFFSET(DataSet!P24,LogModel!R$5,0)+(R26*R$6)),OFFSET(DataSet!P24,LogModel!R$5,0)+(R26*R$6)),0)</f>
        <v>0</v>
      </c>
      <c r="S27" s="13">
        <f ca="1">IFERROR(IF(S$7,LN(OFFSET(DataSet!Q24,LogModel!S$5,0)+(S26*S$6)),OFFSET(DataSet!Q24,LogModel!S$5,0)+(S26*S$6)),0)</f>
        <v>0</v>
      </c>
      <c r="T27" s="14">
        <f ca="1">IFERROR(IF(T$7,LN(OFFSET(DataSet!R24,LogModel!T$5,0)+(T26*T$6)),OFFSET(DataSet!R24,LogModel!T$5,0)+(T26*T$6)),0)</f>
        <v>0</v>
      </c>
      <c r="U27" s="14">
        <f ca="1">IFERROR(IF(U$7,LN(OFFSET(DataSet!S24,LogModel!U$5,0)+(U26*U$6)),OFFSET(DataSet!S24,LogModel!U$5,0)+(U26*U$6)),0)</f>
        <v>0.14285714285714199</v>
      </c>
      <c r="V27" s="14">
        <f ca="1">IFERROR(IF(V$7,LN(OFFSET(DataSet!T24,LogModel!V$5,0)+(V26*V$6)),OFFSET(DataSet!T24,LogModel!V$5,0)+(V26*V$6)),0)</f>
        <v>0</v>
      </c>
      <c r="W27" s="14">
        <f ca="1">IFERROR(IF(W$7,LN(OFFSET(DataSet!U24,LogModel!W$5,0)+(W26*W$6)),OFFSET(DataSet!U24,LogModel!W$5,0)+(W26*W$6)),0)</f>
        <v>0</v>
      </c>
      <c r="X27" s="14">
        <f ca="1">IFERROR(IF(X$7,LN(OFFSET(DataSet!V24,LogModel!X$5,0)+(X26*X$6)),OFFSET(DataSet!V24,LogModel!X$5,0)+(X26*X$6)),0)</f>
        <v>0</v>
      </c>
      <c r="Y27" s="14">
        <f ca="1">IFERROR(IF(Y$7,LN(OFFSET(DataSet!W24,LogModel!Y$5,0)+(Y26*Y$6)),OFFSET(DataSet!W24,LogModel!Y$5,0)+(Y26*Y$6)),0)</f>
        <v>0</v>
      </c>
      <c r="Z27" s="14">
        <f ca="1">IFERROR(IF(Z$7,LN(OFFSET(DataSet!X24,LogModel!Z$5,0)+(Z26*Z$6)),OFFSET(DataSet!X24,LogModel!Z$5,0)+(Z26*Z$6)),0)</f>
        <v>0</v>
      </c>
      <c r="AA27" s="14">
        <f ca="1">IFERROR(IF(AA$7,LN(OFFSET(DataSet!Y24,LogModel!AA$5,0)+(AA26*AA$6)),OFFSET(DataSet!Y24,LogModel!AA$5,0)+(AA26*AA$6)),0)</f>
        <v>0</v>
      </c>
      <c r="AB27" s="14">
        <f ca="1">IFERROR(IF(AB$7,LN(OFFSET(DataSet!Z24,LogModel!AB$5,0)+(AB26*AB$6)),OFFSET(DataSet!Z24,LogModel!AB$5,0)+(AB26*AB$6)),0)</f>
        <v>0</v>
      </c>
      <c r="AC27" s="15">
        <f ca="1">IFERROR(IF(AC$7,LN(OFFSET(DataSet!AA24,LogModel!AC$5,0)+(AC26*AC$6)),OFFSET(DataSet!AA24,LogModel!AC$5,0)+(AC26*AC$6)),0)</f>
        <v>0</v>
      </c>
      <c r="AD27" s="15">
        <f ca="1">IFERROR(IF(AD$7,LN(OFFSET(DataSet!AB24,LogModel!AD$5,0)+(AD26*AD$6)),OFFSET(DataSet!AB24,LogModel!AD$5,0)+(AD26*AD$6)),0)</f>
        <v>0</v>
      </c>
      <c r="AE27" s="15">
        <f ca="1">IFERROR(IF(AE$7,LN(OFFSET(DataSet!AC24,LogModel!AE$5,0)+(AE26*AE$6)),OFFSET(DataSet!AC24,LogModel!AE$5,0)+(AE26*AE$6)),0)</f>
        <v>0</v>
      </c>
      <c r="AF27" s="15">
        <f ca="1">IFERROR(IF(AF$7,LN(OFFSET(DataSet!AD24,LogModel!AF$5,0)+(AF26*AF$6)),OFFSET(DataSet!AD24,LogModel!AF$5,0)+(AF26*AF$6)),0)</f>
        <v>0</v>
      </c>
      <c r="AG27" s="15">
        <f ca="1">IFERROR(IF(AG$7,LN(OFFSET(DataSet!AE24,LogModel!AG$5,0)+(AG26*AG$6)),OFFSET(DataSet!AE24,LogModel!AG$5,0)+(AG26*AG$6)),0)</f>
        <v>0</v>
      </c>
      <c r="AH27" s="15">
        <f ca="1">IFERROR(IF(AH$7,LN(OFFSET(DataSet!AF24,LogModel!AH$5,0)+(AH26*AH$6)),OFFSET(DataSet!AF24,LogModel!AH$5,0)+(AH26*AH$6)),0)</f>
        <v>0</v>
      </c>
      <c r="AI27" s="15">
        <f ca="1">IFERROR(IF(AI$7,LN(OFFSET(DataSet!AG24,LogModel!AI$5,0)+(AI26*AI$6)),OFFSET(DataSet!AG24,LogModel!AI$5,0)+(AI26*AI$6)),0)</f>
        <v>1</v>
      </c>
      <c r="AJ27" s="15">
        <f ca="1">IFERROR(IF(AJ$7,LN(OFFSET(DataSet!AH24,LogModel!AJ$5,0)+(AJ26*AJ$6)),OFFSET(DataSet!AH24,LogModel!AJ$5,0)+(AJ26*AJ$6)),0)</f>
        <v>0</v>
      </c>
      <c r="AK27" s="15">
        <f ca="1">IFERROR(IF(AK$7,LN(OFFSET(DataSet!AI24,LogModel!AK$5,0)+(AK26*AK$6)),OFFSET(DataSet!AI24,LogModel!AK$5,0)+(AK26*AK$6)),0)</f>
        <v>0</v>
      </c>
      <c r="AL27" s="13">
        <f ca="1">IFERROR(IF(AL$7,LN(OFFSET(DataSet!AJ24,LogModel!AL$5,0)+(AL26*AL$6)),OFFSET(DataSet!AJ24,LogModel!AL$5,0)+(AL26*AL$6)),0)</f>
        <v>0</v>
      </c>
      <c r="AM27" s="13">
        <f ca="1">IFERROR(IF(AM$7,LN(OFFSET(DataSet!AK24,LogModel!AM$5,0)+(AM26*AM$6)),OFFSET(DataSet!AK24,LogModel!AM$5,0)+(AM26*AM$6)),0)</f>
        <v>0</v>
      </c>
      <c r="AN27" s="13">
        <f ca="1">IFERROR(IF(AN$7,LN(OFFSET(DataSet!AL24,LogModel!AN$5,0)+(AN26*AN$6)),OFFSET(DataSet!AL24,LogModel!AN$5,0)+(AN26*AN$6)),0)</f>
        <v>1</v>
      </c>
      <c r="AO27" s="17">
        <f ca="1">IFERROR(IF(AO$7,LN(OFFSET(DataSet!AM24,LogModel!AO$5,0)+(AO26*AO$6)),OFFSET(DataSet!AM24,LogModel!AO$5,0)+(AO26*AO$6)),0)</f>
        <v>18.428571428571399</v>
      </c>
      <c r="AP27" s="17">
        <f ca="1">IFERROR(IF(AP$7,LN(OFFSET(DataSet!AN24,LogModel!AP$5,0)+(AP26*AP$6)),OFFSET(DataSet!AN24,LogModel!AP$5,0)+(AP26*AP$6)),0)</f>
        <v>0</v>
      </c>
      <c r="AQ27" s="17">
        <f ca="1">IFERROR(IF(AQ$7,LN(OFFSET(DataSet!AO24,LogModel!AQ$5,0)+(AQ26*AQ$6)),OFFSET(DataSet!AO24,LogModel!AQ$5,0)+(AQ26*AQ$6)),0)</f>
        <v>0</v>
      </c>
      <c r="AR27" s="17">
        <f ca="1">IFERROR(IF(AR$7,LN(OFFSET(DataSet!AP24,LogModel!AR$5,0)+(AR26*AR$6)),OFFSET(DataSet!AP24,LogModel!AR$5,0)+(AR26*AR$6)),0)</f>
        <v>0</v>
      </c>
      <c r="AS27" s="18">
        <f ca="1">IFERROR(IF(AS$7,LN(OFFSET(DataSet!AQ24,LogModel!AS$5,0)+(AS26*AS$6)),OFFSET(DataSet!AQ24,LogModel!AS$5,0)+(AS26*AS$6)),0)</f>
        <v>0</v>
      </c>
      <c r="AT27" s="19">
        <f ca="1">IFERROR(IF(AT$7,LN(OFFSET(DataSet!AR24,LogModel!AT$5,0)+(AT26*AT$6)),OFFSET(DataSet!AR24,LogModel!AT$5,0)+(AT26*AT$6)),0)</f>
        <v>-0.51370255356901795</v>
      </c>
      <c r="AU27" s="20">
        <f ca="1">IFERROR(IF(AU$7,LN(OFFSET(DataSet!AS24,LogModel!AU$5,0)+(AU26*AU$6)),OFFSET(DataSet!AS24,LogModel!AU$5,0)+(AU26*AU$6)),0)</f>
        <v>1.0458047838325899</v>
      </c>
      <c r="AV27" s="20">
        <f ca="1">IFERROR(IF(AV$7,LN(OFFSET(DataSet!AT24,LogModel!AV$5,0)+(AV26*AV$6)),OFFSET(DataSet!AT24,LogModel!AV$5,0)+(AV26*AV$6)),0)</f>
        <v>2.1827632492628299</v>
      </c>
      <c r="AW27" s="20">
        <f ca="1">IFERROR(IF(AW$7,LN(OFFSET(DataSet!AU24,LogModel!AW$5,0)+(AW26*AW$6)),OFFSET(DataSet!AU24,LogModel!AW$5,0)+(AW26*AW$6)),0)</f>
        <v>-2.54239684743595</v>
      </c>
      <c r="AX27" s="20">
        <f ca="1">IFERROR(IF(AX$7,LN(OFFSET(DataSet!AV24,LogModel!AX$5,0)+(AX26*AX$6)),OFFSET(DataSet!AV24,LogModel!AX$5,0)+(AX26*AX$6)),0)</f>
        <v>14.3266895715101</v>
      </c>
      <c r="AY27" s="20">
        <f ca="1">IFERROR(IF(AY$7,LN(OFFSET(DataSet!AW24,LogModel!AY$5,0)+(AY26*AY$6)),OFFSET(DataSet!AW24,LogModel!AY$5,0)+(AY26*AY$6)),0)</f>
        <v>6.6567926299116396</v>
      </c>
      <c r="AZ27" s="20">
        <f ca="1">IFERROR(IF(AZ$7,LN(OFFSET(DataSet!AX24,LogModel!AZ$5,0)+(AZ26*AZ$6)),OFFSET(DataSet!AX24,LogModel!AZ$5,0)+(AZ26*AZ$6)),0)</f>
        <v>5.3073319282204299</v>
      </c>
      <c r="BA27" s="20">
        <f ca="1">IFERROR(IF(BA$7,LN(OFFSET(DataSet!AY24,LogModel!BA$5,0)+(BA26*BA$6)),OFFSET(DataSet!AY24,LogModel!BA$5,0)+(BA26*BA$6)),0)</f>
        <v>13.812987017941101</v>
      </c>
      <c r="BB27" s="20">
        <f ca="1">IFERROR(IF(BB$7,LN(OFFSET(DataSet!AZ24,LogModel!BB$5,0)+(BB26*BB$6)),OFFSET(DataSet!AZ24,LogModel!BB$5,0)+(BB26*BB$6)),0)</f>
        <v>1.7951588124614899</v>
      </c>
      <c r="BC27" s="20">
        <f ca="1">IFERROR(IF(BC$7,LN(OFFSET(DataSet!BA24,LogModel!BC$5,0)+(BC26*BC$6)),OFFSET(DataSet!BA24,LogModel!BC$5,0)+(BC26*BC$6)),0)</f>
        <v>7.7025974137442397</v>
      </c>
      <c r="BD27" s="20">
        <f ca="1">IFERROR(IF(BD$7,LN(OFFSET(DataSet!BB24,LogModel!BD$5,0)+(BD26*BD$6)),OFFSET(DataSet!BB24,LogModel!BD$5,0)+(BD26*BD$6)),0)</f>
        <v>3.9779220617243198</v>
      </c>
      <c r="BE27" s="21">
        <f ca="1">IFERROR(IF(BE$7,LN(OFFSET(DataSet!BC24,LogModel!BE$5,0)+(BE26*BE$6)),OFFSET(DataSet!BC24,LogModel!BE$5,0)+(BE26*BE$6)),0)</f>
        <v>2.7649350807844799</v>
      </c>
      <c r="BF27" s="16">
        <f ca="1">IFERROR(IF(BF$7,LN(OFFSET(DataSet!BD24,LogModel!BF$5,0)+(BF26*BF$6)),OFFSET(DataSet!BD24,LogModel!BF$5,0)+(BF26*BF$6)),0)</f>
        <v>4</v>
      </c>
      <c r="BG27" s="17">
        <f ca="1">IFERROR(IF(BG$7,LN(OFFSET(DataSet!BE24,LogModel!BG$5,0)+(BG26*BG$6)),OFFSET(DataSet!BE24,LogModel!BG$5,0)+(BG26*BG$6)),0)</f>
        <v>-2</v>
      </c>
      <c r="BH27" s="17">
        <f ca="1">IFERROR(IF(BH$7,LN(OFFSET(DataSet!BF24,LogModel!BH$5,0)+(BH26*BH$6)),OFFSET(DataSet!BF24,LogModel!BH$5,0)+(BH26*BH$6)),0)</f>
        <v>-18</v>
      </c>
      <c r="BI27" s="17">
        <f ca="1">IFERROR(IF(BI$7,LN(OFFSET(DataSet!BG24,LogModel!BI$5,0)+(BI26*BI$6)),OFFSET(DataSet!BG24,LogModel!BI$5,0)+(BI26*BI$6)),0)</f>
        <v>-10</v>
      </c>
      <c r="BJ27" s="17">
        <f ca="1">IFERROR(IF(BJ$7,LN(OFFSET(DataSet!BH24,LogModel!BJ$5,0)+(BJ26*BJ$6)),OFFSET(DataSet!BH24,LogModel!BJ$5,0)+(BJ26*BJ$6)),0)</f>
        <v>3</v>
      </c>
      <c r="BK27" s="17">
        <f ca="1">IFERROR(IF(BK$7,LN(OFFSET(DataSet!BI24,LogModel!BK$5,0)+(BK26*BK$6)),OFFSET(DataSet!BI24,LogModel!BK$5,0)+(BK26*BK$6)),0)</f>
        <v>13</v>
      </c>
      <c r="BL27" s="17">
        <f ca="1">IFERROR(IF(BL$7,LN(OFFSET(DataSet!BJ24,LogModel!BL$5,0)+(BL26*BL$6)),OFFSET(DataSet!BJ24,LogModel!BL$5,0)+(BL26*BL$6)),0)</f>
        <v>101.9718</v>
      </c>
      <c r="BM27" s="17">
        <f ca="1">IFERROR(IF(BM$7,LN(OFFSET(DataSet!BK24,LogModel!BM$5,0)+(BM26*BM$6)),OFFSET(DataSet!BK24,LogModel!BM$5,0)+(BM26*BM$6)),0)</f>
        <v>101.6187</v>
      </c>
      <c r="BN27" s="17">
        <f ca="1">IFERROR(IF(BN$7,LN(OFFSET(DataSet!BL24,LogModel!BN$5,0)+(BN26*BN$6)),OFFSET(DataSet!BL24,LogModel!BN$5,0)+(BN26*BN$6)),0)</f>
        <v>104.8087</v>
      </c>
      <c r="BO27" s="17">
        <f ca="1">IFERROR(IF(BO$7,LN(OFFSET(DataSet!BM24,LogModel!BO$5,0)+(BO26*BO$6)),OFFSET(DataSet!BM24,LogModel!BO$5,0)+(BO26*BO$6)),0)</f>
        <v>121.9102</v>
      </c>
      <c r="BP27" s="17">
        <f ca="1">IFERROR(IF(BP$7,LN(OFFSET(DataSet!BN24,LogModel!BP$5,0)+(BP26*BP$6)),OFFSET(DataSet!BN24,LogModel!BP$5,0)+(BP26*BP$6)),0)</f>
        <v>106.7</v>
      </c>
      <c r="BQ27" s="17">
        <f ca="1">IFERROR(IF(BQ$7,LN(OFFSET(DataSet!BO24,LogModel!BQ$5,0)+(BQ26*BQ$6)),OFFSET(DataSet!BO24,LogModel!BQ$5,0)+(BQ26*BQ$6)),0)</f>
        <v>106.04510000000001</v>
      </c>
      <c r="BR27" s="17">
        <f ca="1">IFERROR(IF(BR$7,LN(OFFSET(DataSet!BP24,LogModel!BR$5,0)+(BR26*BR$6)),OFFSET(DataSet!BP24,LogModel!BR$5,0)+(BR26*BR$6)),0)</f>
        <v>103.09139999999999</v>
      </c>
      <c r="BS27" s="17">
        <f ca="1">IFERROR(IF(BS$7,LN(OFFSET(DataSet!BQ24,LogModel!BS$5,0)+(BS26*BS$6)),OFFSET(DataSet!BQ24,LogModel!BS$5,0)+(BS26*BS$6)),0)</f>
        <v>105.80540000000001</v>
      </c>
      <c r="BT27" s="17">
        <f ca="1">IFERROR(IF(BT$7,LN(OFFSET(DataSet!BR24,LogModel!BT$5,0)+(BT26*BT$6)),OFFSET(DataSet!BR24,LogModel!BT$5,0)+(BT26*BT$6)),0)</f>
        <v>1404845</v>
      </c>
      <c r="BU27" s="17">
        <f ca="1">IFERROR(IF(BU$7,LN(OFFSET(DataSet!BS24,LogModel!BU$5,0)+(BU26*BU$6)),OFFSET(DataSet!BS24,LogModel!BU$5,0)+(BU26*BU$6)),0)</f>
        <v>1166011.8870709301</v>
      </c>
      <c r="BV27" s="17">
        <f ca="1">IFERROR(IF(BV$7,LN(OFFSET(DataSet!BT24,LogModel!BV$5,0)+(BV26*BV$6)),OFFSET(DataSet!BT24,LogModel!BV$5,0)+(BV26*BV$6)),0)</f>
        <v>104.8087</v>
      </c>
      <c r="BW27" s="17">
        <f ca="1">IFERROR(IF(BW$7,LN(OFFSET(DataSet!BU24,LogModel!BW$5,0)+(BW26*BW$6)),OFFSET(DataSet!BU24,LogModel!BW$5,0)+(BW26*BW$6)),0)</f>
        <v>5.15</v>
      </c>
      <c r="BX27" s="17">
        <f ca="1">IFERROR(IF(BX$7,LN(OFFSET(DataSet!BV24,LogModel!BX$5,0)+(BX26*BX$6)),OFFSET(DataSet!BV24,LogModel!BX$5,0)+(BX26*BX$6)),0)</f>
        <v>5.3</v>
      </c>
      <c r="BY27" s="17">
        <f ca="1">IFERROR(IF(BY$7,LN(OFFSET(DataSet!BW24,LogModel!BY$5,0)+(BY26*BY$6)),OFFSET(DataSet!BW24,LogModel!BY$5,0)+(BY26*BY$6)),0)</f>
        <v>103</v>
      </c>
      <c r="BZ27" s="17">
        <f ca="1">IFERROR(IF(BZ$7,LN(OFFSET(DataSet!BX24,LogModel!BZ$5,0)+(BZ26*BZ$6)),OFFSET(DataSet!BX24,LogModel!BZ$5,0)+(BZ26*BZ$6)),0)</f>
        <v>4.6501435516308227</v>
      </c>
      <c r="CA27" s="17">
        <f ca="1">IFERROR(IF(CA$7,LN(OFFSET(DataSet!BY24,LogModel!CA$5,0)+(CA26*CA$6)),OFFSET(DataSet!BY24,LogModel!CA$5,0)+(CA26*CA$6)),0)</f>
        <v>103.2</v>
      </c>
      <c r="CB27" s="18">
        <f ca="1">IFERROR(IF(CB$7,LN(OFFSET(DataSet!BZ24,LogModel!CB$5,0)+(CB26*CB$6)),OFFSET(DataSet!BZ24,LogModel!CB$5,0)+(CB26*CB$6)),0)</f>
        <v>103</v>
      </c>
      <c r="CC27" s="30">
        <f ca="1">IFERROR(IF(CC$7,LN(OFFSET(DataSet!CA24,LogModel!CC$5,0)+(CC26*CC$6)),OFFSET(DataSet!CA24,LogModel!CC$5,0)+(CC26*CC$6)),0)</f>
        <v>-0.22314355131420971</v>
      </c>
      <c r="CD27" s="40">
        <f ca="1">IFERROR(IF(CD$7,LN(OFFSET(DataSet!CB24,LogModel!CD$5,0)+(CD26*CD$6)),OFFSET(DataSet!CB24,LogModel!CD$5,0)+(CD26*CD$6)),0)</f>
        <v>2.1633230256605378</v>
      </c>
      <c r="CE27" s="41">
        <f ca="1">IFERROR(IF(CE$7,LN(OFFSET(DataSet!CC24,LogModel!CE$5,0)+(CE26*CE$6)),OFFSET(DataSet!CC24,LogModel!CE$5,0)+(CE26*CE$6)),0)</f>
        <v>9.1620000000000008</v>
      </c>
      <c r="CF27" s="41">
        <f ca="1">IFERROR(IF(CF$7,LN(OFFSET(DataSet!CD24,LogModel!CF$5,0)+(CF26*CF$6)),OFFSET(DataSet!CD24,LogModel!CF$5,0)+(CF26*CF$6)),0)</f>
        <v>8.56</v>
      </c>
      <c r="CG27" s="41">
        <f ca="1">IFERROR(IF(CG$7,LN(OFFSET(DataSet!CE24,LogModel!CG$5,0)+(CG26*CG$6)),OFFSET(DataSet!CE24,LogModel!CG$5,0)+(CG26*CG$6)),0)</f>
        <v>9.5946613172021102</v>
      </c>
      <c r="CH27" s="6">
        <f ca="1">IFERROR(IF(CH$7,LN(OFFSET(DataSet!CF24,LogModel!CH$5,0)+(CH26*CH$6)),OFFSET(DataSet!CF24,LogModel!CH$5,0)+(CH26*CH$6)),0)</f>
        <v>1</v>
      </c>
      <c r="CI27" s="6">
        <f ca="1">IFERROR(IF(CI$7,LN(OFFSET(DataSet!CG24,LogModel!CI$5,0)+(CI26*CI$6)),OFFSET(DataSet!CG24,LogModel!CI$5,0)+(CI26*CI$6)),0)</f>
        <v>0</v>
      </c>
      <c r="CJ27">
        <f ca="1">IFERROR(IF(CJ$7,LN(OFFSET(DataSet!CH24,LogModel!CJ$5,0)+(CJ26*CJ$6)),OFFSET(DataSet!CH24,LogModel!CJ$5,0)+(CJ26*CJ$6)),0)</f>
        <v>0</v>
      </c>
      <c r="CK27">
        <f ca="1">IFERROR(IF(CK$7,LN(OFFSET(DataSet!CI24,LogModel!CK$5,0)+(CK26*CK$6)),OFFSET(DataSet!CI24,LogModel!CK$5,0)+(CK26*CK$6)),0)</f>
        <v>0</v>
      </c>
      <c r="CL27">
        <f ca="1">IFERROR(IF(CL$7,LN(OFFSET(DataSet!CJ24,LogModel!CL$5,0)+(CL26*CL$6)),OFFSET(DataSet!CJ24,LogModel!CL$5,0)+(CL26*CL$6)),0)</f>
        <v>0</v>
      </c>
      <c r="CM27" s="40">
        <f ca="1">IFERROR(IF(CM$7,LN(OFFSET(DataSet!CK24,LogModel!CM$5,0)+(CM26*CM$6)),OFFSET(DataSet!CK24,LogModel!CM$5,0)+(CM26*CM$6)),0)</f>
        <v>0</v>
      </c>
      <c r="CN27" s="41">
        <f ca="1">IFERROR(IF(CN$7,LN(OFFSET(DataSet!CL24,LogModel!CN$5,0)+(CN26*CN$6)),OFFSET(DataSet!CL24,LogModel!CN$5,0)+(CN26*CN$6)),0)</f>
        <v>0</v>
      </c>
      <c r="CO27" s="41">
        <f ca="1">IFERROR(IF(CO$7,LN(OFFSET(DataSet!CM24,LogModel!CO$5,0)+(CO26*CO$6)),OFFSET(DataSet!CM24,LogModel!CO$5,0)+(CO26*CO$6)),0)</f>
        <v>0</v>
      </c>
      <c r="CP27" s="41">
        <f ca="1">IFERROR(IF(CP$7,LN(OFFSET(DataSet!CN24,LogModel!CP$5,0)+(CP26*CP$6)),OFFSET(DataSet!CN24,LogModel!CP$5,0)+(CP26*CP$6)),0)</f>
        <v>0</v>
      </c>
      <c r="CQ27" s="17">
        <f ca="1">IFERROR(IF(CQ$7,LN(OFFSET(DataSet!CO24,LogModel!CQ$5,0)+(CQ26*CQ$6)),OFFSET(DataSet!CO24,LogModel!CQ$5,0)+(CQ26*CQ$6)),0)</f>
        <v>0</v>
      </c>
      <c r="CR27" s="17">
        <f ca="1">IFERROR(IF(CR$7,LN(OFFSET(DataSet!CP24,LogModel!CR$5,0)+(CR26*CR$6)),OFFSET(DataSet!CP24,LogModel!CR$5,0)+(CR26*CR$6)),0)</f>
        <v>0</v>
      </c>
      <c r="CS27" s="17">
        <f ca="1">IFERROR(IF(CS$7,LN(OFFSET(DataSet!CQ24,LogModel!CS$5,0)+(CS26*CS$6)),OFFSET(DataSet!CQ24,LogModel!CS$5,0)+(CS26*CS$6)),0)</f>
        <v>0</v>
      </c>
      <c r="CT27" s="17">
        <f ca="1">IFERROR(IF(CT$7,LN(OFFSET(DataSet!CR24,LogModel!CT$5,0)+(CT26*CT$6)),OFFSET(DataSet!CR24,LogModel!CT$5,0)+(CT26*CT$6)),0)</f>
        <v>0</v>
      </c>
      <c r="CU27" s="20">
        <f ca="1">IFERROR(IF(CU$7,LN(OFFSET(DataSet!CS24,LogModel!CU$5,0)+(CU26*CU$6)),OFFSET(DataSet!CS24,LogModel!CU$5,0)+(CU26*CU$6)),0)</f>
        <v>0</v>
      </c>
      <c r="CV27" s="20">
        <f ca="1">IFERROR(IF(CV$7,LN(OFFSET(DataSet!CT24,LogModel!CV$5,0)+(CV26*CV$6)),OFFSET(DataSet!CT24,LogModel!CV$5,0)+(CV26*CV$6)),0)</f>
        <v>0</v>
      </c>
      <c r="CW27" s="20">
        <f ca="1">IFERROR(IF(CW$7,LN(OFFSET(DataSet!CU24,LogModel!CW$5,0)+(CW26*CW$6)),OFFSET(DataSet!CU24,LogModel!CW$5,0)+(CW26*CW$6)),0)</f>
        <v>0</v>
      </c>
      <c r="CX27" s="20">
        <f ca="1">IFERROR(IF(CX$7,LN(OFFSET(DataSet!CV24,LogModel!CX$5,0)+(CX26*CX$6)),OFFSET(DataSet!CV24,LogModel!CX$5,0)+(CX26*CX$6)),0)</f>
        <v>0</v>
      </c>
      <c r="CY27" s="113">
        <f ca="1">IFERROR(IF(CY$7,LN(OFFSET(DataSet!CW24,LogModel!CY$5,0)+(CY26*CY$6)),OFFSET(DataSet!CW24,LogModel!CY$5,0)+(CY26*CY$6)),0)</f>
        <v>0</v>
      </c>
      <c r="CZ27" s="135">
        <f ca="1">IFERROR(IF(CZ$7,LN(OFFSET(DataSet!CX24,LogModel!CZ$5,0)+(CZ26*CZ$6)),OFFSET(DataSet!CX24,LogModel!CZ$5,0)+(CZ26*CZ$6)),0)</f>
        <v>529026</v>
      </c>
      <c r="DA27" s="136">
        <f ca="1">IFERROR(IF(DA$7,LN(OFFSET(DataSet!CY24,LogModel!DA$5,0)+(DA26*DA$6)),OFFSET(DataSet!CY24,LogModel!DA$5,0)+(DA26*DA$6)),0)</f>
        <v>0</v>
      </c>
      <c r="DB27" s="137">
        <f ca="1">IFERROR(IF(DB$7,LN(OFFSET(DataSet!CZ24,LogModel!DB$5,0)+(DB26*DB$6)),OFFSET(DataSet!CZ24,LogModel!DB$5,0)+(DB26*DB$6)),0)</f>
        <v>239636</v>
      </c>
    </row>
    <row r="28" spans="1:106" x14ac:dyDescent="0.25">
      <c r="B28" s="1">
        <f t="shared" si="1"/>
        <v>43963</v>
      </c>
      <c r="C28" s="87">
        <f t="shared" ca="1" si="0"/>
        <v>449929.67321755562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IFERROR(IF(H$7,LN(OFFSET(DataSet!F25,LogModel!H$5,0)+(H27*H$6)),OFFSET(DataSet!F25,LogModel!H$5,0)+(H27*H$6)),0)</f>
        <v>0</v>
      </c>
      <c r="I28" s="13">
        <f ca="1">IFERROR(IF(I$7,LN(OFFSET(DataSet!G25,LogModel!I$5,0)+(I27*I$6)),OFFSET(DataSet!G25,LogModel!I$5,0)+(I27*I$6)),0)</f>
        <v>0</v>
      </c>
      <c r="J28" s="13">
        <f ca="1">IFERROR(IF(J$7,LN(OFFSET(DataSet!H25,LogModel!J$5,0)+(J27*J$6)),OFFSET(DataSet!H25,LogModel!J$5,0)+(J27*J$6)),0)</f>
        <v>0</v>
      </c>
      <c r="K28" s="13">
        <f ca="1">IFERROR(IF(K$7,LN(OFFSET(DataSet!I25,LogModel!K$5,0)+(K27*K$6)),OFFSET(DataSet!I25,LogModel!K$5,0)+(K27*K$6)),0)</f>
        <v>0</v>
      </c>
      <c r="L28" s="13">
        <f ca="1">IFERROR(IF(L$7,LN(OFFSET(DataSet!J25,LogModel!L$5,0)+(L27*L$6)),OFFSET(DataSet!J25,LogModel!L$5,0)+(L27*L$6)),0)</f>
        <v>1</v>
      </c>
      <c r="M28" s="13">
        <f ca="1">IFERROR(IF(M$7,LN(OFFSET(DataSet!K25,LogModel!M$5,0)+(M27*M$6)),OFFSET(DataSet!K25,LogModel!M$5,0)+(M27*M$6)),0)</f>
        <v>0</v>
      </c>
      <c r="N28" s="13">
        <f ca="1">IFERROR(IF(N$7,LN(OFFSET(DataSet!L25,LogModel!N$5,0)+(N27*N$6)),OFFSET(DataSet!L25,LogModel!N$5,0)+(N27*N$6)),0)</f>
        <v>0</v>
      </c>
      <c r="O28" s="13">
        <f ca="1">IFERROR(IF(O$7,LN(OFFSET(DataSet!M25,LogModel!O$5,0)+(O27*O$6)),OFFSET(DataSet!M25,LogModel!O$5,0)+(O27*O$6)),0)</f>
        <v>0</v>
      </c>
      <c r="P28" s="13">
        <f ca="1">IFERROR(IF(P$7,LN(OFFSET(DataSet!N25,LogModel!P$5,0)+(P27*P$6)),OFFSET(DataSet!N25,LogModel!P$5,0)+(P27*P$6)),0)</f>
        <v>0</v>
      </c>
      <c r="Q28" s="13">
        <f ca="1">IFERROR(IF(Q$7,LN(OFFSET(DataSet!O25,LogModel!Q$5,0)+(Q27*Q$6)),OFFSET(DataSet!O25,LogModel!Q$5,0)+(Q27*Q$6)),0)</f>
        <v>0</v>
      </c>
      <c r="R28" s="13">
        <f ca="1">IFERROR(IF(R$7,LN(OFFSET(DataSet!P25,LogModel!R$5,0)+(R27*R$6)),OFFSET(DataSet!P25,LogModel!R$5,0)+(R27*R$6)),0)</f>
        <v>0</v>
      </c>
      <c r="S28" s="13">
        <f ca="1">IFERROR(IF(S$7,LN(OFFSET(DataSet!Q25,LogModel!S$5,0)+(S27*S$6)),OFFSET(DataSet!Q25,LogModel!S$5,0)+(S27*S$6)),0)</f>
        <v>0</v>
      </c>
      <c r="T28" s="14">
        <f ca="1">IFERROR(IF(T$7,LN(OFFSET(DataSet!R25,LogModel!T$5,0)+(T27*T$6)),OFFSET(DataSet!R25,LogModel!T$5,0)+(T27*T$6)),0)</f>
        <v>0</v>
      </c>
      <c r="U28" s="14">
        <f ca="1">IFERROR(IF(U$7,LN(OFFSET(DataSet!S25,LogModel!U$5,0)+(U27*U$6)),OFFSET(DataSet!S25,LogModel!U$5,0)+(U27*U$6)),0)</f>
        <v>0</v>
      </c>
      <c r="V28" s="14">
        <f ca="1">IFERROR(IF(V$7,LN(OFFSET(DataSet!T25,LogModel!V$5,0)+(V27*V$6)),OFFSET(DataSet!T25,LogModel!V$5,0)+(V27*V$6)),0)</f>
        <v>0</v>
      </c>
      <c r="W28" s="14">
        <f ca="1">IFERROR(IF(W$7,LN(OFFSET(DataSet!U25,LogModel!W$5,0)+(W27*W$6)),OFFSET(DataSet!U25,LogModel!W$5,0)+(W27*W$6)),0)</f>
        <v>0</v>
      </c>
      <c r="X28" s="14">
        <f ca="1">IFERROR(IF(X$7,LN(OFFSET(DataSet!V25,LogModel!X$5,0)+(X27*X$6)),OFFSET(DataSet!V25,LogModel!X$5,0)+(X27*X$6)),0)</f>
        <v>0</v>
      </c>
      <c r="Y28" s="14">
        <f ca="1">IFERROR(IF(Y$7,LN(OFFSET(DataSet!W25,LogModel!Y$5,0)+(Y27*Y$6)),OFFSET(DataSet!W25,LogModel!Y$5,0)+(Y27*Y$6)),0)</f>
        <v>0</v>
      </c>
      <c r="Z28" s="14">
        <f ca="1">IFERROR(IF(Z$7,LN(OFFSET(DataSet!X25,LogModel!Z$5,0)+(Z27*Z$6)),OFFSET(DataSet!X25,LogModel!Z$5,0)+(Z27*Z$6)),0)</f>
        <v>0</v>
      </c>
      <c r="AA28" s="14">
        <f ca="1">IFERROR(IF(AA$7,LN(OFFSET(DataSet!Y25,LogModel!AA$5,0)+(AA27*AA$6)),OFFSET(DataSet!Y25,LogModel!AA$5,0)+(AA27*AA$6)),0)</f>
        <v>0</v>
      </c>
      <c r="AB28" s="14">
        <f ca="1">IFERROR(IF(AB$7,LN(OFFSET(DataSet!Z25,LogModel!AB$5,0)+(AB27*AB$6)),OFFSET(DataSet!Z25,LogModel!AB$5,0)+(AB27*AB$6)),0)</f>
        <v>0</v>
      </c>
      <c r="AC28" s="15">
        <f ca="1">IFERROR(IF(AC$7,LN(OFFSET(DataSet!AA25,LogModel!AC$5,0)+(AC27*AC$6)),OFFSET(DataSet!AA25,LogModel!AC$5,0)+(AC27*AC$6)),0)</f>
        <v>0</v>
      </c>
      <c r="AD28" s="15">
        <f ca="1">IFERROR(IF(AD$7,LN(OFFSET(DataSet!AB25,LogModel!AD$5,0)+(AD27*AD$6)),OFFSET(DataSet!AB25,LogModel!AD$5,0)+(AD27*AD$6)),0)</f>
        <v>0</v>
      </c>
      <c r="AE28" s="15">
        <f ca="1">IFERROR(IF(AE$7,LN(OFFSET(DataSet!AC25,LogModel!AE$5,0)+(AE27*AE$6)),OFFSET(DataSet!AC25,LogModel!AE$5,0)+(AE27*AE$6)),0)</f>
        <v>0</v>
      </c>
      <c r="AF28" s="15">
        <f ca="1">IFERROR(IF(AF$7,LN(OFFSET(DataSet!AD25,LogModel!AF$5,0)+(AF27*AF$6)),OFFSET(DataSet!AD25,LogModel!AF$5,0)+(AF27*AF$6)),0)</f>
        <v>0</v>
      </c>
      <c r="AG28" s="15">
        <f ca="1">IFERROR(IF(AG$7,LN(OFFSET(DataSet!AE25,LogModel!AG$5,0)+(AG27*AG$6)),OFFSET(DataSet!AE25,LogModel!AG$5,0)+(AG27*AG$6)),0)</f>
        <v>0</v>
      </c>
      <c r="AH28" s="15">
        <f ca="1">IFERROR(IF(AH$7,LN(OFFSET(DataSet!AF25,LogModel!AH$5,0)+(AH27*AH$6)),OFFSET(DataSet!AF25,LogModel!AH$5,0)+(AH27*AH$6)),0)</f>
        <v>0</v>
      </c>
      <c r="AI28" s="15">
        <f ca="1">IFERROR(IF(AI$7,LN(OFFSET(DataSet!AG25,LogModel!AI$5,0)+(AI27*AI$6)),OFFSET(DataSet!AG25,LogModel!AI$5,0)+(AI27*AI$6)),0)</f>
        <v>0</v>
      </c>
      <c r="AJ28" s="15">
        <f ca="1">IFERROR(IF(AJ$7,LN(OFFSET(DataSet!AH25,LogModel!AJ$5,0)+(AJ27*AJ$6)),OFFSET(DataSet!AH25,LogModel!AJ$5,0)+(AJ27*AJ$6)),0)</f>
        <v>0</v>
      </c>
      <c r="AK28" s="15">
        <f ca="1">IFERROR(IF(AK$7,LN(OFFSET(DataSet!AI25,LogModel!AK$5,0)+(AK27*AK$6)),OFFSET(DataSet!AI25,LogModel!AK$5,0)+(AK27*AK$6)),0)</f>
        <v>0</v>
      </c>
      <c r="AL28" s="13">
        <f ca="1">IFERROR(IF(AL$7,LN(OFFSET(DataSet!AJ25,LogModel!AL$5,0)+(AL27*AL$6)),OFFSET(DataSet!AJ25,LogModel!AL$5,0)+(AL27*AL$6)),0)</f>
        <v>0</v>
      </c>
      <c r="AM28" s="13">
        <f ca="1">IFERROR(IF(AM$7,LN(OFFSET(DataSet!AK25,LogModel!AM$5,0)+(AM27*AM$6)),OFFSET(DataSet!AK25,LogModel!AM$5,0)+(AM27*AM$6)),0)</f>
        <v>0</v>
      </c>
      <c r="AN28" s="13">
        <f ca="1">IFERROR(IF(AN$7,LN(OFFSET(DataSet!AL25,LogModel!AN$5,0)+(AN27*AN$6)),OFFSET(DataSet!AL25,LogModel!AN$5,0)+(AN27*AN$6)),0)</f>
        <v>1</v>
      </c>
      <c r="AO28" s="17">
        <f ca="1">IFERROR(IF(AO$7,LN(OFFSET(DataSet!AM25,LogModel!AO$5,0)+(AO27*AO$6)),OFFSET(DataSet!AM25,LogModel!AO$5,0)+(AO27*AO$6)),0)</f>
        <v>19.428571428571399</v>
      </c>
      <c r="AP28" s="17">
        <f ca="1">IFERROR(IF(AP$7,LN(OFFSET(DataSet!AN25,LogModel!AP$5,0)+(AP27*AP$6)),OFFSET(DataSet!AN25,LogModel!AP$5,0)+(AP27*AP$6)),0)</f>
        <v>0</v>
      </c>
      <c r="AQ28" s="17">
        <f ca="1">IFERROR(IF(AQ$7,LN(OFFSET(DataSet!AO25,LogModel!AQ$5,0)+(AQ27*AQ$6)),OFFSET(DataSet!AO25,LogModel!AQ$5,0)+(AQ27*AQ$6)),0)</f>
        <v>0</v>
      </c>
      <c r="AR28" s="17">
        <f ca="1">IFERROR(IF(AR$7,LN(OFFSET(DataSet!AP25,LogModel!AR$5,0)+(AR27*AR$6)),OFFSET(DataSet!AP25,LogModel!AR$5,0)+(AR27*AR$6)),0)</f>
        <v>0</v>
      </c>
      <c r="AS28" s="18">
        <f ca="1">IFERROR(IF(AS$7,LN(OFFSET(DataSet!AQ25,LogModel!AS$5,0)+(AS27*AS$6)),OFFSET(DataSet!AQ25,LogModel!AS$5,0)+(AS27*AS$6)),0)</f>
        <v>0</v>
      </c>
      <c r="AT28" s="19">
        <f ca="1">IFERROR(IF(AT$7,LN(OFFSET(DataSet!AR25,LogModel!AT$5,0)+(AT27*AT$6)),OFFSET(DataSet!AR25,LogModel!AT$5,0)+(AT27*AT$6)),0)</f>
        <v>-0.822630323006873</v>
      </c>
      <c r="AU28" s="20">
        <f ca="1">IFERROR(IF(AU$7,LN(OFFSET(DataSet!AS25,LogModel!AU$5,0)+(AU27*AU$6)),OFFSET(DataSet!AS25,LogModel!AU$5,0)+(AU27*AU$6)),0)</f>
        <v>0.68183149988869296</v>
      </c>
      <c r="AV28" s="20">
        <f ca="1">IFERROR(IF(AV$7,LN(OFFSET(DataSet!AT25,LogModel!AV$5,0)+(AV27*AV$6)),OFFSET(DataSet!AT25,LogModel!AV$5,0)+(AV27*AV$6)),0)</f>
        <v>1.4573082707237099</v>
      </c>
      <c r="AW28" s="20">
        <f ca="1">IFERROR(IF(AW$7,LN(OFFSET(DataSet!AU25,LogModel!AW$5,0)+(AW27*AW$6)),OFFSET(DataSet!AU25,LogModel!AW$5,0)+(AW27*AW$6)),0)</f>
        <v>-1.73703994528205</v>
      </c>
      <c r="AX28" s="20">
        <f ca="1">IFERROR(IF(AX$7,LN(OFFSET(DataSet!AV25,LogModel!AX$5,0)+(AX27*AX$6)),OFFSET(DataSet!AV25,LogModel!AX$5,0)+(AX27*AX$6)),0)</f>
        <v>14.888864057038599</v>
      </c>
      <c r="AY28" s="20">
        <f ca="1">IFERROR(IF(AY$7,LN(OFFSET(DataSet!AW25,LogModel!AY$5,0)+(AY27*AY$6)),OFFSET(DataSet!AW25,LogModel!AY$5,0)+(AY27*AY$6)),0)</f>
        <v>7.2077788928180402</v>
      </c>
      <c r="AZ28" s="20">
        <f ca="1">IFERROR(IF(AZ$7,LN(OFFSET(DataSet!AX25,LogModel!AZ$5,0)+(AZ27*AZ$6)),OFFSET(DataSet!AX25,LogModel!AZ$5,0)+(AZ27*AZ$6)),0)</f>
        <v>5.3695075017849598</v>
      </c>
      <c r="BA28" s="20">
        <f ca="1">IFERROR(IF(BA$7,LN(OFFSET(DataSet!AY25,LogModel!BA$5,0)+(BA27*BA$6)),OFFSET(DataSet!AY25,LogModel!BA$5,0)+(BA27*BA$6)),0)</f>
        <v>14.0662337340317</v>
      </c>
      <c r="BB28" s="20">
        <f ca="1">IFERROR(IF(BB$7,LN(OFFSET(DataSet!AZ25,LogModel!BB$5,0)+(BB27*BB$6)),OFFSET(DataSet!AZ25,LogModel!BB$5,0)+(BB27*BB$6)),0)</f>
        <v>1.7816527609609101</v>
      </c>
      <c r="BC28" s="20">
        <f ca="1">IFERROR(IF(BC$7,LN(OFFSET(DataSet!BA25,LogModel!BC$5,0)+(BC27*BC$6)),OFFSET(DataSet!BA25,LogModel!BC$5,0)+(BC27*BC$6)),0)</f>
        <v>7.8896103927067296</v>
      </c>
      <c r="BD28" s="20">
        <f ca="1">IFERROR(IF(BD$7,LN(OFFSET(DataSet!BB25,LogModel!BD$5,0)+(BD27*BD$6)),OFFSET(DataSet!BB25,LogModel!BD$5,0)+(BD27*BD$6)),0)</f>
        <v>3.23896103168462</v>
      </c>
      <c r="BE28" s="21">
        <f ca="1">IFERROR(IF(BE$7,LN(OFFSET(DataSet!BC25,LogModel!BE$5,0)+(BE27*BE$6)),OFFSET(DataSet!BC25,LogModel!BE$5,0)+(BE27*BE$6)),0)</f>
        <v>3.6324675565029101</v>
      </c>
      <c r="BF28" s="16">
        <f ca="1">IFERROR(IF(BF$7,LN(OFFSET(DataSet!BD25,LogModel!BF$5,0)+(BF27*BF$6)),OFFSET(DataSet!BD25,LogModel!BF$5,0)+(BF27*BF$6)),0)</f>
        <v>4</v>
      </c>
      <c r="BG28" s="17">
        <f ca="1">IFERROR(IF(BG$7,LN(OFFSET(DataSet!BE25,LogModel!BG$5,0)+(BG27*BG$6)),OFFSET(DataSet!BE25,LogModel!BG$5,0)+(BG27*BG$6)),0)</f>
        <v>-2</v>
      </c>
      <c r="BH28" s="17">
        <f ca="1">IFERROR(IF(BH$7,LN(OFFSET(DataSet!BF25,LogModel!BH$5,0)+(BH27*BH$6)),OFFSET(DataSet!BF25,LogModel!BH$5,0)+(BH27*BH$6)),0)</f>
        <v>-18</v>
      </c>
      <c r="BI28" s="17">
        <f ca="1">IFERROR(IF(BI$7,LN(OFFSET(DataSet!BG25,LogModel!BI$5,0)+(BI27*BI$6)),OFFSET(DataSet!BG25,LogModel!BI$5,0)+(BI27*BI$6)),0)</f>
        <v>-10</v>
      </c>
      <c r="BJ28" s="17">
        <f ca="1">IFERROR(IF(BJ$7,LN(OFFSET(DataSet!BH25,LogModel!BJ$5,0)+(BJ27*BJ$6)),OFFSET(DataSet!BH25,LogModel!BJ$5,0)+(BJ27*BJ$6)),0)</f>
        <v>3</v>
      </c>
      <c r="BK28" s="17">
        <f ca="1">IFERROR(IF(BK$7,LN(OFFSET(DataSet!BI25,LogModel!BK$5,0)+(BK27*BK$6)),OFFSET(DataSet!BI25,LogModel!BK$5,0)+(BK27*BK$6)),0)</f>
        <v>13</v>
      </c>
      <c r="BL28" s="17">
        <f ca="1">IFERROR(IF(BL$7,LN(OFFSET(DataSet!BJ25,LogModel!BL$5,0)+(BL27*BL$6)),OFFSET(DataSet!BJ25,LogModel!BL$5,0)+(BL27*BL$6)),0)</f>
        <v>101.9718</v>
      </c>
      <c r="BM28" s="17">
        <f ca="1">IFERROR(IF(BM$7,LN(OFFSET(DataSet!BK25,LogModel!BM$5,0)+(BM27*BM$6)),OFFSET(DataSet!BK25,LogModel!BM$5,0)+(BM27*BM$6)),0)</f>
        <v>101.6187</v>
      </c>
      <c r="BN28" s="17">
        <f ca="1">IFERROR(IF(BN$7,LN(OFFSET(DataSet!BL25,LogModel!BN$5,0)+(BN27*BN$6)),OFFSET(DataSet!BL25,LogModel!BN$5,0)+(BN27*BN$6)),0)</f>
        <v>104.8087</v>
      </c>
      <c r="BO28" s="17">
        <f ca="1">IFERROR(IF(BO$7,LN(OFFSET(DataSet!BM25,LogModel!BO$5,0)+(BO27*BO$6)),OFFSET(DataSet!BM25,LogModel!BO$5,0)+(BO27*BO$6)),0)</f>
        <v>121.9102</v>
      </c>
      <c r="BP28" s="17">
        <f ca="1">IFERROR(IF(BP$7,LN(OFFSET(DataSet!BN25,LogModel!BP$5,0)+(BP27*BP$6)),OFFSET(DataSet!BN25,LogModel!BP$5,0)+(BP27*BP$6)),0)</f>
        <v>106.7</v>
      </c>
      <c r="BQ28" s="17">
        <f ca="1">IFERROR(IF(BQ$7,LN(OFFSET(DataSet!BO25,LogModel!BQ$5,0)+(BQ27*BQ$6)),OFFSET(DataSet!BO25,LogModel!BQ$5,0)+(BQ27*BQ$6)),0)</f>
        <v>106.04510000000001</v>
      </c>
      <c r="BR28" s="17">
        <f ca="1">IFERROR(IF(BR$7,LN(OFFSET(DataSet!BP25,LogModel!BR$5,0)+(BR27*BR$6)),OFFSET(DataSet!BP25,LogModel!BR$5,0)+(BR27*BR$6)),0)</f>
        <v>103.09139999999999</v>
      </c>
      <c r="BS28" s="17">
        <f ca="1">IFERROR(IF(BS$7,LN(OFFSET(DataSet!BQ25,LogModel!BS$5,0)+(BS27*BS$6)),OFFSET(DataSet!BQ25,LogModel!BS$5,0)+(BS27*BS$6)),0)</f>
        <v>105.80540000000001</v>
      </c>
      <c r="BT28" s="17">
        <f ca="1">IFERROR(IF(BT$7,LN(OFFSET(DataSet!BR25,LogModel!BT$5,0)+(BT27*BT$6)),OFFSET(DataSet!BR25,LogModel!BT$5,0)+(BT27*BT$6)),0)</f>
        <v>1404845</v>
      </c>
      <c r="BU28" s="17">
        <f ca="1">IFERROR(IF(BU$7,LN(OFFSET(DataSet!BS25,LogModel!BU$5,0)+(BU27*BU$6)),OFFSET(DataSet!BS25,LogModel!BU$5,0)+(BU27*BU$6)),0)</f>
        <v>1166011.8870709301</v>
      </c>
      <c r="BV28" s="17">
        <f ca="1">IFERROR(IF(BV$7,LN(OFFSET(DataSet!BT25,LogModel!BV$5,0)+(BV27*BV$6)),OFFSET(DataSet!BT25,LogModel!BV$5,0)+(BV27*BV$6)),0)</f>
        <v>104.8087</v>
      </c>
      <c r="BW28" s="17">
        <f ca="1">IFERROR(IF(BW$7,LN(OFFSET(DataSet!BU25,LogModel!BW$5,0)+(BW27*BW$6)),OFFSET(DataSet!BU25,LogModel!BW$5,0)+(BW27*BW$6)),0)</f>
        <v>5.15</v>
      </c>
      <c r="BX28" s="17">
        <f ca="1">IFERROR(IF(BX$7,LN(OFFSET(DataSet!BV25,LogModel!BX$5,0)+(BX27*BX$6)),OFFSET(DataSet!BV25,LogModel!BX$5,0)+(BX27*BX$6)),0)</f>
        <v>5.3</v>
      </c>
      <c r="BY28" s="17">
        <f ca="1">IFERROR(IF(BY$7,LN(OFFSET(DataSet!BW25,LogModel!BY$5,0)+(BY27*BY$6)),OFFSET(DataSet!BW25,LogModel!BY$5,0)+(BY27*BY$6)),0)</f>
        <v>103</v>
      </c>
      <c r="BZ28" s="17">
        <f ca="1">IFERROR(IF(BZ$7,LN(OFFSET(DataSet!BX25,LogModel!BZ$5,0)+(BZ27*BZ$6)),OFFSET(DataSet!BX25,LogModel!BZ$5,0)+(BZ27*BZ$6)),0)</f>
        <v>4.6501435516308227</v>
      </c>
      <c r="CA28" s="17">
        <f ca="1">IFERROR(IF(CA$7,LN(OFFSET(DataSet!BY25,LogModel!CA$5,0)+(CA27*CA$6)),OFFSET(DataSet!BY25,LogModel!CA$5,0)+(CA27*CA$6)),0)</f>
        <v>103.2</v>
      </c>
      <c r="CB28" s="18">
        <f ca="1">IFERROR(IF(CB$7,LN(OFFSET(DataSet!BZ25,LogModel!CB$5,0)+(CB27*CB$6)),OFFSET(DataSet!BZ25,LogModel!CB$5,0)+(CB27*CB$6)),0)</f>
        <v>103</v>
      </c>
      <c r="CC28" s="30">
        <f ca="1">IFERROR(IF(CC$7,LN(OFFSET(DataSet!CA25,LogModel!CC$5,0)+(CC27*CC$6)),OFFSET(DataSet!CA25,LogModel!CC$5,0)+(CC27*CC$6)),0)</f>
        <v>-0.22314355131420971</v>
      </c>
      <c r="CD28" s="40">
        <f ca="1">IFERROR(IF(CD$7,LN(OFFSET(DataSet!CB25,LogModel!CD$5,0)+(CD27*CD$6)),OFFSET(DataSet!CB25,LogModel!CD$5,0)+(CD27*CD$6)),0)</f>
        <v>2.1633230256605378</v>
      </c>
      <c r="CE28" s="41">
        <f ca="1">IFERROR(IF(CE$7,LN(OFFSET(DataSet!CC25,LogModel!CE$5,0)+(CE27*CE$6)),OFFSET(DataSet!CC25,LogModel!CE$5,0)+(CE27*CE$6)),0)</f>
        <v>9.1620000000000008</v>
      </c>
      <c r="CF28" s="41">
        <f ca="1">IFERROR(IF(CF$7,LN(OFFSET(DataSet!CD25,LogModel!CF$5,0)+(CF27*CF$6)),OFFSET(DataSet!CD25,LogModel!CF$5,0)+(CF27*CF$6)),0)</f>
        <v>8.56</v>
      </c>
      <c r="CG28" s="41">
        <f ca="1">IFERROR(IF(CG$7,LN(OFFSET(DataSet!CE25,LogModel!CG$5,0)+(CG27*CG$6)),OFFSET(DataSet!CE25,LogModel!CG$5,0)+(CG27*CG$6)),0)</f>
        <v>9.5946613172021102</v>
      </c>
      <c r="CH28" s="6">
        <f ca="1">IFERROR(IF(CH$7,LN(OFFSET(DataSet!CF25,LogModel!CH$5,0)+(CH27*CH$6)),OFFSET(DataSet!CF25,LogModel!CH$5,0)+(CH27*CH$6)),0)</f>
        <v>1</v>
      </c>
      <c r="CI28" s="6">
        <f ca="1">IFERROR(IF(CI$7,LN(OFFSET(DataSet!CG25,LogModel!CI$5,0)+(CI27*CI$6)),OFFSET(DataSet!CG25,LogModel!CI$5,0)+(CI27*CI$6)),0)</f>
        <v>0</v>
      </c>
      <c r="CJ28">
        <f ca="1">IFERROR(IF(CJ$7,LN(OFFSET(DataSet!CH25,LogModel!CJ$5,0)+(CJ27*CJ$6)),OFFSET(DataSet!CH25,LogModel!CJ$5,0)+(CJ27*CJ$6)),0)</f>
        <v>0</v>
      </c>
      <c r="CK28">
        <f ca="1">IFERROR(IF(CK$7,LN(OFFSET(DataSet!CI25,LogModel!CK$5,0)+(CK27*CK$6)),OFFSET(DataSet!CI25,LogModel!CK$5,0)+(CK27*CK$6)),0)</f>
        <v>0</v>
      </c>
      <c r="CL28">
        <f ca="1">IFERROR(IF(CL$7,LN(OFFSET(DataSet!CJ25,LogModel!CL$5,0)+(CL27*CL$6)),OFFSET(DataSet!CJ25,LogModel!CL$5,0)+(CL27*CL$6)),0)</f>
        <v>0</v>
      </c>
      <c r="CM28" s="40">
        <f ca="1">IFERROR(IF(CM$7,LN(OFFSET(DataSet!CK25,LogModel!CM$5,0)+(CM27*CM$6)),OFFSET(DataSet!CK25,LogModel!CM$5,0)+(CM27*CM$6)),0)</f>
        <v>0</v>
      </c>
      <c r="CN28" s="41">
        <f ca="1">IFERROR(IF(CN$7,LN(OFFSET(DataSet!CL25,LogModel!CN$5,0)+(CN27*CN$6)),OFFSET(DataSet!CL25,LogModel!CN$5,0)+(CN27*CN$6)),0)</f>
        <v>0</v>
      </c>
      <c r="CO28" s="41">
        <f ca="1">IFERROR(IF(CO$7,LN(OFFSET(DataSet!CM25,LogModel!CO$5,0)+(CO27*CO$6)),OFFSET(DataSet!CM25,LogModel!CO$5,0)+(CO27*CO$6)),0)</f>
        <v>0</v>
      </c>
      <c r="CP28" s="41">
        <f ca="1">IFERROR(IF(CP$7,LN(OFFSET(DataSet!CN25,LogModel!CP$5,0)+(CP27*CP$6)),OFFSET(DataSet!CN25,LogModel!CP$5,0)+(CP27*CP$6)),0)</f>
        <v>0</v>
      </c>
      <c r="CQ28" s="17">
        <f ca="1">IFERROR(IF(CQ$7,LN(OFFSET(DataSet!CO25,LogModel!CQ$5,0)+(CQ27*CQ$6)),OFFSET(DataSet!CO25,LogModel!CQ$5,0)+(CQ27*CQ$6)),0)</f>
        <v>0</v>
      </c>
      <c r="CR28" s="17">
        <f ca="1">IFERROR(IF(CR$7,LN(OFFSET(DataSet!CP25,LogModel!CR$5,0)+(CR27*CR$6)),OFFSET(DataSet!CP25,LogModel!CR$5,0)+(CR27*CR$6)),0)</f>
        <v>0</v>
      </c>
      <c r="CS28" s="17">
        <f ca="1">IFERROR(IF(CS$7,LN(OFFSET(DataSet!CQ25,LogModel!CS$5,0)+(CS27*CS$6)),OFFSET(DataSet!CQ25,LogModel!CS$5,0)+(CS27*CS$6)),0)</f>
        <v>0</v>
      </c>
      <c r="CT28" s="17">
        <f ca="1">IFERROR(IF(CT$7,LN(OFFSET(DataSet!CR25,LogModel!CT$5,0)+(CT27*CT$6)),OFFSET(DataSet!CR25,LogModel!CT$5,0)+(CT27*CT$6)),0)</f>
        <v>0</v>
      </c>
      <c r="CU28" s="20">
        <f ca="1">IFERROR(IF(CU$7,LN(OFFSET(DataSet!CS25,LogModel!CU$5,0)+(CU27*CU$6)),OFFSET(DataSet!CS25,LogModel!CU$5,0)+(CU27*CU$6)),0)</f>
        <v>0</v>
      </c>
      <c r="CV28" s="20">
        <f ca="1">IFERROR(IF(CV$7,LN(OFFSET(DataSet!CT25,LogModel!CV$5,0)+(CV27*CV$6)),OFFSET(DataSet!CT25,LogModel!CV$5,0)+(CV27*CV$6)),0)</f>
        <v>0</v>
      </c>
      <c r="CW28" s="20">
        <f ca="1">IFERROR(IF(CW$7,LN(OFFSET(DataSet!CU25,LogModel!CW$5,0)+(CW27*CW$6)),OFFSET(DataSet!CU25,LogModel!CW$5,0)+(CW27*CW$6)),0)</f>
        <v>0</v>
      </c>
      <c r="CX28" s="20">
        <f ca="1">IFERROR(IF(CX$7,LN(OFFSET(DataSet!CV25,LogModel!CX$5,0)+(CX27*CX$6)),OFFSET(DataSet!CV25,LogModel!CX$5,0)+(CX27*CX$6)),0)</f>
        <v>0</v>
      </c>
      <c r="CY28" s="113">
        <f ca="1">IFERROR(IF(CY$7,LN(OFFSET(DataSet!CW25,LogModel!CY$5,0)+(CY27*CY$6)),OFFSET(DataSet!CW25,LogModel!CY$5,0)+(CY27*CY$6)),0)</f>
        <v>0</v>
      </c>
      <c r="CZ28" s="135">
        <f ca="1">IFERROR(IF(CZ$7,LN(OFFSET(DataSet!CX25,LogModel!CZ$5,0)+(CZ27*CZ$6)),OFFSET(DataSet!CX25,LogModel!CZ$5,0)+(CZ27*CZ$6)),0)</f>
        <v>298040</v>
      </c>
      <c r="DA28" s="136">
        <f ca="1">IFERROR(IF(DA$7,LN(OFFSET(DataSet!CY25,LogModel!DA$5,0)+(DA27*DA$6)),OFFSET(DataSet!CY25,LogModel!DA$5,0)+(DA27*DA$6)),0)</f>
        <v>0</v>
      </c>
      <c r="DB28" s="137">
        <f ca="1">IFERROR(IF(DB$7,LN(OFFSET(DataSet!CZ25,LogModel!DB$5,0)+(DB27*DB$6)),OFFSET(DataSet!CZ25,LogModel!DB$5,0)+(DB27*DB$6)),0)</f>
        <v>171798</v>
      </c>
    </row>
    <row r="29" spans="1:106" x14ac:dyDescent="0.25">
      <c r="B29" s="1">
        <f t="shared" si="1"/>
        <v>43970</v>
      </c>
      <c r="C29" s="87">
        <f t="shared" ca="1" si="0"/>
        <v>449929.67321755562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IFERROR(IF(H$7,LN(OFFSET(DataSet!F26,LogModel!H$5,0)+(H28*H$6)),OFFSET(DataSet!F26,LogModel!H$5,0)+(H28*H$6)),0)</f>
        <v>0</v>
      </c>
      <c r="I29" s="13">
        <f ca="1">IFERROR(IF(I$7,LN(OFFSET(DataSet!G26,LogModel!I$5,0)+(I28*I$6)),OFFSET(DataSet!G26,LogModel!I$5,0)+(I28*I$6)),0)</f>
        <v>0</v>
      </c>
      <c r="J29" s="13">
        <f ca="1">IFERROR(IF(J$7,LN(OFFSET(DataSet!H26,LogModel!J$5,0)+(J28*J$6)),OFFSET(DataSet!H26,LogModel!J$5,0)+(J28*J$6)),0)</f>
        <v>0</v>
      </c>
      <c r="K29" s="13">
        <f ca="1">IFERROR(IF(K$7,LN(OFFSET(DataSet!I26,LogModel!K$5,0)+(K28*K$6)),OFFSET(DataSet!I26,LogModel!K$5,0)+(K28*K$6)),0)</f>
        <v>0</v>
      </c>
      <c r="L29" s="13">
        <f ca="1">IFERROR(IF(L$7,LN(OFFSET(DataSet!J26,LogModel!L$5,0)+(L28*L$6)),OFFSET(DataSet!J26,LogModel!L$5,0)+(L28*L$6)),0)</f>
        <v>1</v>
      </c>
      <c r="M29" s="13">
        <f ca="1">IFERROR(IF(M$7,LN(OFFSET(DataSet!K26,LogModel!M$5,0)+(M28*M$6)),OFFSET(DataSet!K26,LogModel!M$5,0)+(M28*M$6)),0)</f>
        <v>0</v>
      </c>
      <c r="N29" s="13">
        <f ca="1">IFERROR(IF(N$7,LN(OFFSET(DataSet!L26,LogModel!N$5,0)+(N28*N$6)),OFFSET(DataSet!L26,LogModel!N$5,0)+(N28*N$6)),0)</f>
        <v>0</v>
      </c>
      <c r="O29" s="13">
        <f ca="1">IFERROR(IF(O$7,LN(OFFSET(DataSet!M26,LogModel!O$5,0)+(O28*O$6)),OFFSET(DataSet!M26,LogModel!O$5,0)+(O28*O$6)),0)</f>
        <v>0</v>
      </c>
      <c r="P29" s="13">
        <f ca="1">IFERROR(IF(P$7,LN(OFFSET(DataSet!N26,LogModel!P$5,0)+(P28*P$6)),OFFSET(DataSet!N26,LogModel!P$5,0)+(P28*P$6)),0)</f>
        <v>0</v>
      </c>
      <c r="Q29" s="13">
        <f ca="1">IFERROR(IF(Q$7,LN(OFFSET(DataSet!O26,LogModel!Q$5,0)+(Q28*Q$6)),OFFSET(DataSet!O26,LogModel!Q$5,0)+(Q28*Q$6)),0)</f>
        <v>0</v>
      </c>
      <c r="R29" s="13">
        <f ca="1">IFERROR(IF(R$7,LN(OFFSET(DataSet!P26,LogModel!R$5,0)+(R28*R$6)),OFFSET(DataSet!P26,LogModel!R$5,0)+(R28*R$6)),0)</f>
        <v>0</v>
      </c>
      <c r="S29" s="13">
        <f ca="1">IFERROR(IF(S$7,LN(OFFSET(DataSet!Q26,LogModel!S$5,0)+(S28*S$6)),OFFSET(DataSet!Q26,LogModel!S$5,0)+(S28*S$6)),0)</f>
        <v>0</v>
      </c>
      <c r="T29" s="14">
        <f ca="1">IFERROR(IF(T$7,LN(OFFSET(DataSet!R26,LogModel!T$5,0)+(T28*T$6)),OFFSET(DataSet!R26,LogModel!T$5,0)+(T28*T$6)),0)</f>
        <v>0</v>
      </c>
      <c r="U29" s="14">
        <f ca="1">IFERROR(IF(U$7,LN(OFFSET(DataSet!S26,LogModel!U$5,0)+(U28*U$6)),OFFSET(DataSet!S26,LogModel!U$5,0)+(U28*U$6)),0)</f>
        <v>0</v>
      </c>
      <c r="V29" s="14">
        <f ca="1">IFERROR(IF(V$7,LN(OFFSET(DataSet!T26,LogModel!V$5,0)+(V28*V$6)),OFFSET(DataSet!T26,LogModel!V$5,0)+(V28*V$6)),0)</f>
        <v>0</v>
      </c>
      <c r="W29" s="14">
        <f ca="1">IFERROR(IF(W$7,LN(OFFSET(DataSet!U26,LogModel!W$5,0)+(W28*W$6)),OFFSET(DataSet!U26,LogModel!W$5,0)+(W28*W$6)),0)</f>
        <v>0</v>
      </c>
      <c r="X29" s="14">
        <f ca="1">IFERROR(IF(X$7,LN(OFFSET(DataSet!V26,LogModel!X$5,0)+(X28*X$6)),OFFSET(DataSet!V26,LogModel!X$5,0)+(X28*X$6)),0)</f>
        <v>0</v>
      </c>
      <c r="Y29" s="14">
        <f ca="1">IFERROR(IF(Y$7,LN(OFFSET(DataSet!W26,LogModel!Y$5,0)+(Y28*Y$6)),OFFSET(DataSet!W26,LogModel!Y$5,0)+(Y28*Y$6)),0)</f>
        <v>0</v>
      </c>
      <c r="Z29" s="14">
        <f ca="1">IFERROR(IF(Z$7,LN(OFFSET(DataSet!X26,LogModel!Z$5,0)+(Z28*Z$6)),OFFSET(DataSet!X26,LogModel!Z$5,0)+(Z28*Z$6)),0)</f>
        <v>0</v>
      </c>
      <c r="AA29" s="14">
        <f ca="1">IFERROR(IF(AA$7,LN(OFFSET(DataSet!Y26,LogModel!AA$5,0)+(AA28*AA$6)),OFFSET(DataSet!Y26,LogModel!AA$5,0)+(AA28*AA$6)),0)</f>
        <v>1</v>
      </c>
      <c r="AB29" s="14">
        <f ca="1">IFERROR(IF(AB$7,LN(OFFSET(DataSet!Z26,LogModel!AB$5,0)+(AB28*AB$6)),OFFSET(DataSet!Z26,LogModel!AB$5,0)+(AB28*AB$6)),0)</f>
        <v>1</v>
      </c>
      <c r="AC29" s="15">
        <f ca="1">IFERROR(IF(AC$7,LN(OFFSET(DataSet!AA26,LogModel!AC$5,0)+(AC28*AC$6)),OFFSET(DataSet!AA26,LogModel!AC$5,0)+(AC28*AC$6)),0)</f>
        <v>0</v>
      </c>
      <c r="AD29" s="15">
        <f ca="1">IFERROR(IF(AD$7,LN(OFFSET(DataSet!AB26,LogModel!AD$5,0)+(AD28*AD$6)),OFFSET(DataSet!AB26,LogModel!AD$5,0)+(AD28*AD$6)),0)</f>
        <v>0</v>
      </c>
      <c r="AE29" s="15">
        <f ca="1">IFERROR(IF(AE$7,LN(OFFSET(DataSet!AC26,LogModel!AE$5,0)+(AE28*AE$6)),OFFSET(DataSet!AC26,LogModel!AE$5,0)+(AE28*AE$6)),0)</f>
        <v>0</v>
      </c>
      <c r="AF29" s="15">
        <f ca="1">IFERROR(IF(AF$7,LN(OFFSET(DataSet!AD26,LogModel!AF$5,0)+(AF28*AF$6)),OFFSET(DataSet!AD26,LogModel!AF$5,0)+(AF28*AF$6)),0)</f>
        <v>0</v>
      </c>
      <c r="AG29" s="15">
        <f ca="1">IFERROR(IF(AG$7,LN(OFFSET(DataSet!AE26,LogModel!AG$5,0)+(AG28*AG$6)),OFFSET(DataSet!AE26,LogModel!AG$5,0)+(AG28*AG$6)),0)</f>
        <v>0</v>
      </c>
      <c r="AH29" s="15">
        <f ca="1">IFERROR(IF(AH$7,LN(OFFSET(DataSet!AF26,LogModel!AH$5,0)+(AH28*AH$6)),OFFSET(DataSet!AF26,LogModel!AH$5,0)+(AH28*AH$6)),0)</f>
        <v>0</v>
      </c>
      <c r="AI29" s="15">
        <f ca="1">IFERROR(IF(AI$7,LN(OFFSET(DataSet!AG26,LogModel!AI$5,0)+(AI28*AI$6)),OFFSET(DataSet!AG26,LogModel!AI$5,0)+(AI28*AI$6)),0)</f>
        <v>0</v>
      </c>
      <c r="AJ29" s="15">
        <f ca="1">IFERROR(IF(AJ$7,LN(OFFSET(DataSet!AH26,LogModel!AJ$5,0)+(AJ28*AJ$6)),OFFSET(DataSet!AH26,LogModel!AJ$5,0)+(AJ28*AJ$6)),0)</f>
        <v>0</v>
      </c>
      <c r="AK29" s="15">
        <f ca="1">IFERROR(IF(AK$7,LN(OFFSET(DataSet!AI26,LogModel!AK$5,0)+(AK28*AK$6)),OFFSET(DataSet!AI26,LogModel!AK$5,0)+(AK28*AK$6)),0)</f>
        <v>0</v>
      </c>
      <c r="AL29" s="13">
        <f ca="1">IFERROR(IF(AL$7,LN(OFFSET(DataSet!AJ26,LogModel!AL$5,0)+(AL28*AL$6)),OFFSET(DataSet!AJ26,LogModel!AL$5,0)+(AL28*AL$6)),0)</f>
        <v>0</v>
      </c>
      <c r="AM29" s="13">
        <f ca="1">IFERROR(IF(AM$7,LN(OFFSET(DataSet!AK26,LogModel!AM$5,0)+(AM28*AM$6)),OFFSET(DataSet!AK26,LogModel!AM$5,0)+(AM28*AM$6)),0)</f>
        <v>0</v>
      </c>
      <c r="AN29" s="13">
        <f ca="1">IFERROR(IF(AN$7,LN(OFFSET(DataSet!AL26,LogModel!AN$5,0)+(AN28*AN$6)),OFFSET(DataSet!AL26,LogModel!AN$5,0)+(AN28*AN$6)),0)</f>
        <v>1</v>
      </c>
      <c r="AO29" s="17">
        <f ca="1">IFERROR(IF(AO$7,LN(OFFSET(DataSet!AM26,LogModel!AO$5,0)+(AO28*AO$6)),OFFSET(DataSet!AM26,LogModel!AO$5,0)+(AO28*AO$6)),0)</f>
        <v>20.428571428571299</v>
      </c>
      <c r="AP29" s="17">
        <f ca="1">IFERROR(IF(AP$7,LN(OFFSET(DataSet!AN26,LogModel!AP$5,0)+(AP28*AP$6)),OFFSET(DataSet!AN26,LogModel!AP$5,0)+(AP28*AP$6)),0)</f>
        <v>0</v>
      </c>
      <c r="AQ29" s="17">
        <f ca="1">IFERROR(IF(AQ$7,LN(OFFSET(DataSet!AO26,LogModel!AQ$5,0)+(AQ28*AQ$6)),OFFSET(DataSet!AO26,LogModel!AQ$5,0)+(AQ28*AQ$6)),0)</f>
        <v>0</v>
      </c>
      <c r="AR29" s="17">
        <f ca="1">IFERROR(IF(AR$7,LN(OFFSET(DataSet!AP26,LogModel!AR$5,0)+(AR28*AR$6)),OFFSET(DataSet!AP26,LogModel!AR$5,0)+(AR28*AR$6)),0)</f>
        <v>0</v>
      </c>
      <c r="AS29" s="18">
        <f ca="1">IFERROR(IF(AS$7,LN(OFFSET(DataSet!AQ26,LogModel!AS$5,0)+(AS28*AS$6)),OFFSET(DataSet!AQ26,LogModel!AS$5,0)+(AS28*AS$6)),0)</f>
        <v>0</v>
      </c>
      <c r="AT29" s="19">
        <f ca="1">IFERROR(IF(AT$7,LN(OFFSET(DataSet!AR26,LogModel!AT$5,0)+(AT28*AT$6)),OFFSET(DataSet!AR26,LogModel!AT$5,0)+(AT28*AT$6)),0)</f>
        <v>0.583302578352071</v>
      </c>
      <c r="AU29" s="20">
        <f ca="1">IFERROR(IF(AU$7,LN(OFFSET(DataSet!AS26,LogModel!AU$5,0)+(AU28*AU$6)),OFFSET(DataSet!AS26,LogModel!AU$5,0)+(AU28*AU$6)),0)</f>
        <v>-0.206093494668354</v>
      </c>
      <c r="AV29" s="20">
        <f ca="1">IFERROR(IF(AV$7,LN(OFFSET(DataSet!AT26,LogModel!AV$5,0)+(AV28*AV$6)),OFFSET(DataSet!AT26,LogModel!AV$5,0)+(AV28*AV$6)),0)</f>
        <v>-0.76268486354779996</v>
      </c>
      <c r="AW29" s="20">
        <f ca="1">IFERROR(IF(AW$7,LN(OFFSET(DataSet!AU26,LogModel!AW$5,0)+(AW28*AW$6)),OFFSET(DataSet!AU26,LogModel!AW$5,0)+(AW28*AW$6)),0)</f>
        <v>0.44009135206726402</v>
      </c>
      <c r="AX29" s="20">
        <f ca="1">IFERROR(IF(AX$7,LN(OFFSET(DataSet!AV26,LogModel!AX$5,0)+(AX28*AX$6)),OFFSET(DataSet!AV26,LogModel!AX$5,0)+(AX28*AX$6)),0)</f>
        <v>15.3452688997608</v>
      </c>
      <c r="AY29" s="20">
        <f ca="1">IFERROR(IF(AY$7,LN(OFFSET(DataSet!AW26,LogModel!AY$5,0)+(AY28*AY$6)),OFFSET(DataSet!AW26,LogModel!AY$5,0)+(AY28*AY$6)),0)</f>
        <v>7.6801194686943202</v>
      </c>
      <c r="AZ29" s="20">
        <f ca="1">IFERROR(IF(AZ$7,LN(OFFSET(DataSet!AX26,LogModel!AZ$5,0)+(AZ28*AZ$6)),OFFSET(DataSet!AX26,LogModel!AZ$5,0)+(AZ28*AZ$6)),0)</f>
        <v>5.4131554348909399</v>
      </c>
      <c r="BA29" s="20">
        <f ca="1">IFERROR(IF(BA$7,LN(OFFSET(DataSet!AY26,LogModel!BA$5,0)+(BA28*BA$6)),OFFSET(DataSet!AY26,LogModel!BA$5,0)+(BA28*BA$6)),0)</f>
        <v>15.9285714781129</v>
      </c>
      <c r="BB29" s="20">
        <f ca="1">IFERROR(IF(BB$7,LN(OFFSET(DataSet!AZ26,LogModel!BB$5,0)+(BB28*BB$6)),OFFSET(DataSet!AZ26,LogModel!BB$5,0)+(BB28*BB$6)),0)</f>
        <v>1.8691783726925499</v>
      </c>
      <c r="BC29" s="20">
        <f ca="1">IFERROR(IF(BC$7,LN(OFFSET(DataSet!BA26,LogModel!BC$5,0)+(BC28*BC$6)),OFFSET(DataSet!BA26,LogModel!BC$5,0)+(BC28*BC$6)),0)</f>
        <v>7.4740259740259702</v>
      </c>
      <c r="BD29" s="20">
        <f ca="1">IFERROR(IF(BD$7,LN(OFFSET(DataSet!BB26,LogModel!BD$5,0)+(BD28*BD$6)),OFFSET(DataSet!BB26,LogModel!BD$5,0)+(BD28*BD$6)),0)</f>
        <v>1.1064935091447501</v>
      </c>
      <c r="BE29" s="21">
        <f ca="1">IFERROR(IF(BE$7,LN(OFFSET(DataSet!BC26,LogModel!BE$5,0)+(BE28*BE$6)),OFFSET(DataSet!BC26,LogModel!BE$5,0)+(BE28*BE$6)),0)</f>
        <v>5.8532467869582101</v>
      </c>
      <c r="BF29" s="16">
        <f ca="1">IFERROR(IF(BF$7,LN(OFFSET(DataSet!BD26,LogModel!BF$5,0)+(BF28*BF$6)),OFFSET(DataSet!BD26,LogModel!BF$5,0)+(BF28*BF$6)),0)</f>
        <v>4</v>
      </c>
      <c r="BG29" s="17">
        <f ca="1">IFERROR(IF(BG$7,LN(OFFSET(DataSet!BE26,LogModel!BG$5,0)+(BG28*BG$6)),OFFSET(DataSet!BE26,LogModel!BG$5,0)+(BG28*BG$6)),0)</f>
        <v>-2</v>
      </c>
      <c r="BH29" s="17">
        <f ca="1">IFERROR(IF(BH$7,LN(OFFSET(DataSet!BF26,LogModel!BH$5,0)+(BH28*BH$6)),OFFSET(DataSet!BF26,LogModel!BH$5,0)+(BH28*BH$6)),0)</f>
        <v>-18</v>
      </c>
      <c r="BI29" s="17">
        <f ca="1">IFERROR(IF(BI$7,LN(OFFSET(DataSet!BG26,LogModel!BI$5,0)+(BI28*BI$6)),OFFSET(DataSet!BG26,LogModel!BI$5,0)+(BI28*BI$6)),0)</f>
        <v>-10</v>
      </c>
      <c r="BJ29" s="17">
        <f ca="1">IFERROR(IF(BJ$7,LN(OFFSET(DataSet!BH26,LogModel!BJ$5,0)+(BJ28*BJ$6)),OFFSET(DataSet!BH26,LogModel!BJ$5,0)+(BJ28*BJ$6)),0)</f>
        <v>3</v>
      </c>
      <c r="BK29" s="17">
        <f ca="1">IFERROR(IF(BK$7,LN(OFFSET(DataSet!BI26,LogModel!BK$5,0)+(BK28*BK$6)),OFFSET(DataSet!BI26,LogModel!BK$5,0)+(BK28*BK$6)),0)</f>
        <v>13</v>
      </c>
      <c r="BL29" s="17">
        <f ca="1">IFERROR(IF(BL$7,LN(OFFSET(DataSet!BJ26,LogModel!BL$5,0)+(BL28*BL$6)),OFFSET(DataSet!BJ26,LogModel!BL$5,0)+(BL28*BL$6)),0)</f>
        <v>101.9718</v>
      </c>
      <c r="BM29" s="17">
        <f ca="1">IFERROR(IF(BM$7,LN(OFFSET(DataSet!BK26,LogModel!BM$5,0)+(BM28*BM$6)),OFFSET(DataSet!BK26,LogModel!BM$5,0)+(BM28*BM$6)),0)</f>
        <v>101.6187</v>
      </c>
      <c r="BN29" s="17">
        <f ca="1">IFERROR(IF(BN$7,LN(OFFSET(DataSet!BL26,LogModel!BN$5,0)+(BN28*BN$6)),OFFSET(DataSet!BL26,LogModel!BN$5,0)+(BN28*BN$6)),0)</f>
        <v>104.8087</v>
      </c>
      <c r="BO29" s="17">
        <f ca="1">IFERROR(IF(BO$7,LN(OFFSET(DataSet!BM26,LogModel!BO$5,0)+(BO28*BO$6)),OFFSET(DataSet!BM26,LogModel!BO$5,0)+(BO28*BO$6)),0)</f>
        <v>121.9102</v>
      </c>
      <c r="BP29" s="17">
        <f ca="1">IFERROR(IF(BP$7,LN(OFFSET(DataSet!BN26,LogModel!BP$5,0)+(BP28*BP$6)),OFFSET(DataSet!BN26,LogModel!BP$5,0)+(BP28*BP$6)),0)</f>
        <v>106.7</v>
      </c>
      <c r="BQ29" s="17">
        <f ca="1">IFERROR(IF(BQ$7,LN(OFFSET(DataSet!BO26,LogModel!BQ$5,0)+(BQ28*BQ$6)),OFFSET(DataSet!BO26,LogModel!BQ$5,0)+(BQ28*BQ$6)),0)</f>
        <v>106.04510000000001</v>
      </c>
      <c r="BR29" s="17">
        <f ca="1">IFERROR(IF(BR$7,LN(OFFSET(DataSet!BP26,LogModel!BR$5,0)+(BR28*BR$6)),OFFSET(DataSet!BP26,LogModel!BR$5,0)+(BR28*BR$6)),0)</f>
        <v>103.09139999999999</v>
      </c>
      <c r="BS29" s="17">
        <f ca="1">IFERROR(IF(BS$7,LN(OFFSET(DataSet!BQ26,LogModel!BS$5,0)+(BS28*BS$6)),OFFSET(DataSet!BQ26,LogModel!BS$5,0)+(BS28*BS$6)),0)</f>
        <v>105.80540000000001</v>
      </c>
      <c r="BT29" s="17">
        <f ca="1">IFERROR(IF(BT$7,LN(OFFSET(DataSet!BR26,LogModel!BT$5,0)+(BT28*BT$6)),OFFSET(DataSet!BR26,LogModel!BT$5,0)+(BT28*BT$6)),0)</f>
        <v>1404845</v>
      </c>
      <c r="BU29" s="17">
        <f ca="1">IFERROR(IF(BU$7,LN(OFFSET(DataSet!BS26,LogModel!BU$5,0)+(BU28*BU$6)),OFFSET(DataSet!BS26,LogModel!BU$5,0)+(BU28*BU$6)),0)</f>
        <v>1166011.8870709301</v>
      </c>
      <c r="BV29" s="17">
        <f ca="1">IFERROR(IF(BV$7,LN(OFFSET(DataSet!BT26,LogModel!BV$5,0)+(BV28*BV$6)),OFFSET(DataSet!BT26,LogModel!BV$5,0)+(BV28*BV$6)),0)</f>
        <v>104.8087</v>
      </c>
      <c r="BW29" s="17">
        <f ca="1">IFERROR(IF(BW$7,LN(OFFSET(DataSet!BU26,LogModel!BW$5,0)+(BW28*BW$6)),OFFSET(DataSet!BU26,LogModel!BW$5,0)+(BW28*BW$6)),0)</f>
        <v>5.15</v>
      </c>
      <c r="BX29" s="17">
        <f ca="1">IFERROR(IF(BX$7,LN(OFFSET(DataSet!BV26,LogModel!BX$5,0)+(BX28*BX$6)),OFFSET(DataSet!BV26,LogModel!BX$5,0)+(BX28*BX$6)),0)</f>
        <v>5.3</v>
      </c>
      <c r="BY29" s="17">
        <f ca="1">IFERROR(IF(BY$7,LN(OFFSET(DataSet!BW26,LogModel!BY$5,0)+(BY28*BY$6)),OFFSET(DataSet!BW26,LogModel!BY$5,0)+(BY28*BY$6)),0)</f>
        <v>103</v>
      </c>
      <c r="BZ29" s="17">
        <f ca="1">IFERROR(IF(BZ$7,LN(OFFSET(DataSet!BX26,LogModel!BZ$5,0)+(BZ28*BZ$6)),OFFSET(DataSet!BX26,LogModel!BZ$5,0)+(BZ28*BZ$6)),0)</f>
        <v>4.6501435516308227</v>
      </c>
      <c r="CA29" s="17">
        <f ca="1">IFERROR(IF(CA$7,LN(OFFSET(DataSet!BY26,LogModel!CA$5,0)+(CA28*CA$6)),OFFSET(DataSet!BY26,LogModel!CA$5,0)+(CA28*CA$6)),0)</f>
        <v>103.2</v>
      </c>
      <c r="CB29" s="18">
        <f ca="1">IFERROR(IF(CB$7,LN(OFFSET(DataSet!BZ26,LogModel!CB$5,0)+(CB28*CB$6)),OFFSET(DataSet!BZ26,LogModel!CB$5,0)+(CB28*CB$6)),0)</f>
        <v>103</v>
      </c>
      <c r="CC29" s="30">
        <f ca="1">IFERROR(IF(CC$7,LN(OFFSET(DataSet!CA26,LogModel!CC$5,0)+(CC28*CC$6)),OFFSET(DataSet!CA26,LogModel!CC$5,0)+(CC28*CC$6)),0)</f>
        <v>-0.22314355131420971</v>
      </c>
      <c r="CD29" s="40">
        <f ca="1">IFERROR(IF(CD$7,LN(OFFSET(DataSet!CB26,LogModel!CD$5,0)+(CD28*CD$6)),OFFSET(DataSet!CB26,LogModel!CD$5,0)+(CD28*CD$6)),0)</f>
        <v>2.1633230256605378</v>
      </c>
      <c r="CE29" s="41">
        <f ca="1">IFERROR(IF(CE$7,LN(OFFSET(DataSet!CC26,LogModel!CE$5,0)+(CE28*CE$6)),OFFSET(DataSet!CC26,LogModel!CE$5,0)+(CE28*CE$6)),0)</f>
        <v>9.1620000000000008</v>
      </c>
      <c r="CF29" s="41">
        <f ca="1">IFERROR(IF(CF$7,LN(OFFSET(DataSet!CD26,LogModel!CF$5,0)+(CF28*CF$6)),OFFSET(DataSet!CD26,LogModel!CF$5,0)+(CF28*CF$6)),0)</f>
        <v>8.56</v>
      </c>
      <c r="CG29" s="41">
        <f ca="1">IFERROR(IF(CG$7,LN(OFFSET(DataSet!CE26,LogModel!CG$5,0)+(CG28*CG$6)),OFFSET(DataSet!CE26,LogModel!CG$5,0)+(CG28*CG$6)),0)</f>
        <v>9.5946613172021102</v>
      </c>
      <c r="CH29" s="6">
        <f ca="1">IFERROR(IF(CH$7,LN(OFFSET(DataSet!CF26,LogModel!CH$5,0)+(CH28*CH$6)),OFFSET(DataSet!CF26,LogModel!CH$5,0)+(CH28*CH$6)),0)</f>
        <v>0.42857142857142855</v>
      </c>
      <c r="CI29" s="6">
        <f ca="1">IFERROR(IF(CI$7,LN(OFFSET(DataSet!CG26,LogModel!CI$5,0)+(CI28*CI$6)),OFFSET(DataSet!CG26,LogModel!CI$5,0)+(CI28*CI$6)),0)</f>
        <v>0.5714285714285714</v>
      </c>
      <c r="CJ29">
        <f ca="1">IFERROR(IF(CJ$7,LN(OFFSET(DataSet!CH26,LogModel!CJ$5,0)+(CJ28*CJ$6)),OFFSET(DataSet!CH26,LogModel!CJ$5,0)+(CJ28*CJ$6)),0)</f>
        <v>0</v>
      </c>
      <c r="CK29">
        <f ca="1">IFERROR(IF(CK$7,LN(OFFSET(DataSet!CI26,LogModel!CK$5,0)+(CK28*CK$6)),OFFSET(DataSet!CI26,LogModel!CK$5,0)+(CK28*CK$6)),0)</f>
        <v>0</v>
      </c>
      <c r="CL29">
        <f ca="1">IFERROR(IF(CL$7,LN(OFFSET(DataSet!CJ26,LogModel!CL$5,0)+(CL28*CL$6)),OFFSET(DataSet!CJ26,LogModel!CL$5,0)+(CL28*CL$6)),0)</f>
        <v>0</v>
      </c>
      <c r="CM29" s="40">
        <f ca="1">IFERROR(IF(CM$7,LN(OFFSET(DataSet!CK26,LogModel!CM$5,0)+(CM28*CM$6)),OFFSET(DataSet!CK26,LogModel!CM$5,0)+(CM28*CM$6)),0)</f>
        <v>0</v>
      </c>
      <c r="CN29" s="41">
        <f ca="1">IFERROR(IF(CN$7,LN(OFFSET(DataSet!CL26,LogModel!CN$5,0)+(CN28*CN$6)),OFFSET(DataSet!CL26,LogModel!CN$5,0)+(CN28*CN$6)),0)</f>
        <v>0</v>
      </c>
      <c r="CO29" s="41">
        <f ca="1">IFERROR(IF(CO$7,LN(OFFSET(DataSet!CM26,LogModel!CO$5,0)+(CO28*CO$6)),OFFSET(DataSet!CM26,LogModel!CO$5,0)+(CO28*CO$6)),0)</f>
        <v>0</v>
      </c>
      <c r="CP29" s="41">
        <f ca="1">IFERROR(IF(CP$7,LN(OFFSET(DataSet!CN26,LogModel!CP$5,0)+(CP28*CP$6)),OFFSET(DataSet!CN26,LogModel!CP$5,0)+(CP28*CP$6)),0)</f>
        <v>0</v>
      </c>
      <c r="CQ29" s="17">
        <f ca="1">IFERROR(IF(CQ$7,LN(OFFSET(DataSet!CO26,LogModel!CQ$5,0)+(CQ28*CQ$6)),OFFSET(DataSet!CO26,LogModel!CQ$5,0)+(CQ28*CQ$6)),0)</f>
        <v>0</v>
      </c>
      <c r="CR29" s="17">
        <f ca="1">IFERROR(IF(CR$7,LN(OFFSET(DataSet!CP26,LogModel!CR$5,0)+(CR28*CR$6)),OFFSET(DataSet!CP26,LogModel!CR$5,0)+(CR28*CR$6)),0)</f>
        <v>0</v>
      </c>
      <c r="CS29" s="17">
        <f ca="1">IFERROR(IF(CS$7,LN(OFFSET(DataSet!CQ26,LogModel!CS$5,0)+(CS28*CS$6)),OFFSET(DataSet!CQ26,LogModel!CS$5,0)+(CS28*CS$6)),0)</f>
        <v>0</v>
      </c>
      <c r="CT29" s="17">
        <f ca="1">IFERROR(IF(CT$7,LN(OFFSET(DataSet!CR26,LogModel!CT$5,0)+(CT28*CT$6)),OFFSET(DataSet!CR26,LogModel!CT$5,0)+(CT28*CT$6)),0)</f>
        <v>0</v>
      </c>
      <c r="CU29" s="20">
        <f ca="1">IFERROR(IF(CU$7,LN(OFFSET(DataSet!CS26,LogModel!CU$5,0)+(CU28*CU$6)),OFFSET(DataSet!CS26,LogModel!CU$5,0)+(CU28*CU$6)),0)</f>
        <v>0</v>
      </c>
      <c r="CV29" s="20">
        <f ca="1">IFERROR(IF(CV$7,LN(OFFSET(DataSet!CT26,LogModel!CV$5,0)+(CV28*CV$6)),OFFSET(DataSet!CT26,LogModel!CV$5,0)+(CV28*CV$6)),0)</f>
        <v>0</v>
      </c>
      <c r="CW29" s="20">
        <f ca="1">IFERROR(IF(CW$7,LN(OFFSET(DataSet!CU26,LogModel!CW$5,0)+(CW28*CW$6)),OFFSET(DataSet!CU26,LogModel!CW$5,0)+(CW28*CW$6)),0)</f>
        <v>0</v>
      </c>
      <c r="CX29" s="20">
        <f ca="1">IFERROR(IF(CX$7,LN(OFFSET(DataSet!CV26,LogModel!CX$5,0)+(CX28*CX$6)),OFFSET(DataSet!CV26,LogModel!CX$5,0)+(CX28*CX$6)),0)</f>
        <v>0</v>
      </c>
      <c r="CY29" s="113">
        <f ca="1">IFERROR(IF(CY$7,LN(OFFSET(DataSet!CW26,LogModel!CY$5,0)+(CY28*CY$6)),OFFSET(DataSet!CW26,LogModel!CY$5,0)+(CY28*CY$6)),0)</f>
        <v>0</v>
      </c>
      <c r="CZ29" s="135">
        <f ca="1">IFERROR(IF(CZ$7,LN(OFFSET(DataSet!CX26,LogModel!CZ$5,0)+(CZ28*CZ$6)),OFFSET(DataSet!CX26,LogModel!CZ$5,0)+(CZ28*CZ$6)),0)</f>
        <v>135019</v>
      </c>
      <c r="DA29" s="136">
        <f ca="1">IFERROR(IF(DA$7,LN(OFFSET(DataSet!CY26,LogModel!DA$5,0)+(DA28*DA$6)),OFFSET(DataSet!CY26,LogModel!DA$5,0)+(DA28*DA$6)),0)</f>
        <v>151403</v>
      </c>
      <c r="DB29" s="137">
        <f ca="1">IFERROR(IF(DB$7,LN(OFFSET(DataSet!CZ26,LogModel!DB$5,0)+(DB28*DB$6)),OFFSET(DataSet!CZ26,LogModel!DB$5,0)+(DB28*DB$6)),0)</f>
        <v>163399</v>
      </c>
    </row>
    <row r="30" spans="1:106" x14ac:dyDescent="0.25">
      <c r="B30" s="1">
        <f t="shared" si="1"/>
        <v>43977</v>
      </c>
      <c r="C30" s="87">
        <f ca="1">C31</f>
        <v>449929.67321755562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IFERROR(IF(H$7,LN(OFFSET(DataSet!F27,LogModel!H$5,0)+(H29*H$6)),OFFSET(DataSet!F27,LogModel!H$5,0)+(H29*H$6)),0)</f>
        <v>0</v>
      </c>
      <c r="I30" s="13">
        <f ca="1">IFERROR(IF(I$7,LN(OFFSET(DataSet!G27,LogModel!I$5,0)+(I29*I$6)),OFFSET(DataSet!G27,LogModel!I$5,0)+(I29*I$6)),0)</f>
        <v>0</v>
      </c>
      <c r="J30" s="13">
        <f ca="1">IFERROR(IF(J$7,LN(OFFSET(DataSet!H27,LogModel!J$5,0)+(J29*J$6)),OFFSET(DataSet!H27,LogModel!J$5,0)+(J29*J$6)),0)</f>
        <v>0</v>
      </c>
      <c r="K30" s="13">
        <f ca="1">IFERROR(IF(K$7,LN(OFFSET(DataSet!I27,LogModel!K$5,0)+(K29*K$6)),OFFSET(DataSet!I27,LogModel!K$5,0)+(K29*K$6)),0)</f>
        <v>0</v>
      </c>
      <c r="L30" s="13">
        <f ca="1">IFERROR(IF(L$7,LN(OFFSET(DataSet!J27,LogModel!L$5,0)+(L29*L$6)),OFFSET(DataSet!J27,LogModel!L$5,0)+(L29*L$6)),0)</f>
        <v>0.71428571428571397</v>
      </c>
      <c r="M30" s="13">
        <f ca="1">IFERROR(IF(M$7,LN(OFFSET(DataSet!K27,LogModel!M$5,0)+(M29*M$6)),OFFSET(DataSet!K27,LogModel!M$5,0)+(M29*M$6)),0)</f>
        <v>0.28571428571428498</v>
      </c>
      <c r="N30" s="13">
        <f ca="1">IFERROR(IF(N$7,LN(OFFSET(DataSet!L27,LogModel!N$5,0)+(N29*N$6)),OFFSET(DataSet!L27,LogModel!N$5,0)+(N29*N$6)),0)</f>
        <v>0</v>
      </c>
      <c r="O30" s="13">
        <f ca="1">IFERROR(IF(O$7,LN(OFFSET(DataSet!M27,LogModel!O$5,0)+(O29*O$6)),OFFSET(DataSet!M27,LogModel!O$5,0)+(O29*O$6)),0)</f>
        <v>0</v>
      </c>
      <c r="P30" s="13">
        <f ca="1">IFERROR(IF(P$7,LN(OFFSET(DataSet!N27,LogModel!P$5,0)+(P29*P$6)),OFFSET(DataSet!N27,LogModel!P$5,0)+(P29*P$6)),0)</f>
        <v>0</v>
      </c>
      <c r="Q30" s="13">
        <f ca="1">IFERROR(IF(Q$7,LN(OFFSET(DataSet!O27,LogModel!Q$5,0)+(Q29*Q$6)),OFFSET(DataSet!O27,LogModel!Q$5,0)+(Q29*Q$6)),0)</f>
        <v>0</v>
      </c>
      <c r="R30" s="13">
        <f ca="1">IFERROR(IF(R$7,LN(OFFSET(DataSet!P27,LogModel!R$5,0)+(R29*R$6)),OFFSET(DataSet!P27,LogModel!R$5,0)+(R29*R$6)),0)</f>
        <v>0</v>
      </c>
      <c r="S30" s="13">
        <f ca="1">IFERROR(IF(S$7,LN(OFFSET(DataSet!Q27,LogModel!S$5,0)+(S29*S$6)),OFFSET(DataSet!Q27,LogModel!S$5,0)+(S29*S$6)),0)</f>
        <v>0</v>
      </c>
      <c r="T30" s="14">
        <f ca="1">IFERROR(IF(T$7,LN(OFFSET(DataSet!R27,LogModel!T$5,0)+(T29*T$6)),OFFSET(DataSet!R27,LogModel!T$5,0)+(T29*T$6)),0)</f>
        <v>0</v>
      </c>
      <c r="U30" s="14">
        <f ca="1">IFERROR(IF(U$7,LN(OFFSET(DataSet!S27,LogModel!U$5,0)+(U29*U$6)),OFFSET(DataSet!S27,LogModel!U$5,0)+(U29*U$6)),0)</f>
        <v>0.71428571428571397</v>
      </c>
      <c r="V30" s="14">
        <f ca="1">IFERROR(IF(V$7,LN(OFFSET(DataSet!T27,LogModel!V$5,0)+(V29*V$6)),OFFSET(DataSet!T27,LogModel!V$5,0)+(V29*V$6)),0)</f>
        <v>0</v>
      </c>
      <c r="W30" s="14">
        <f ca="1">IFERROR(IF(W$7,LN(OFFSET(DataSet!U27,LogModel!W$5,0)+(W29*W$6)),OFFSET(DataSet!U27,LogModel!W$5,0)+(W29*W$6)),0)</f>
        <v>0.71428571428571397</v>
      </c>
      <c r="X30" s="14">
        <f ca="1">IFERROR(IF(X$7,LN(OFFSET(DataSet!V27,LogModel!X$5,0)+(X29*X$6)),OFFSET(DataSet!V27,LogModel!X$5,0)+(X29*X$6)),0)</f>
        <v>0</v>
      </c>
      <c r="Y30" s="14">
        <f ca="1">IFERROR(IF(Y$7,LN(OFFSET(DataSet!W27,LogModel!Y$5,0)+(Y29*Y$6)),OFFSET(DataSet!W27,LogModel!Y$5,0)+(Y29*Y$6)),0)</f>
        <v>0</v>
      </c>
      <c r="Z30" s="14">
        <f ca="1">IFERROR(IF(Z$7,LN(OFFSET(DataSet!X27,LogModel!Z$5,0)+(Z29*Z$6)),OFFSET(DataSet!X27,LogModel!Z$5,0)+(Z29*Z$6)),0)</f>
        <v>0</v>
      </c>
      <c r="AA30" s="14">
        <f ca="1">IFERROR(IF(AA$7,LN(OFFSET(DataSet!Y27,LogModel!AA$5,0)+(AA29*AA$6)),OFFSET(DataSet!Y27,LogModel!AA$5,0)+(AA29*AA$6)),0)</f>
        <v>0</v>
      </c>
      <c r="AB30" s="14">
        <f ca="1">IFERROR(IF(AB$7,LN(OFFSET(DataSet!Z27,LogModel!AB$5,0)+(AB29*AB$6)),OFFSET(DataSet!Z27,LogModel!AB$5,0)+(AB29*AB$6)),0)</f>
        <v>0</v>
      </c>
      <c r="AC30" s="15">
        <f ca="1">IFERROR(IF(AC$7,LN(OFFSET(DataSet!AA27,LogModel!AC$5,0)+(AC29*AC$6)),OFFSET(DataSet!AA27,LogModel!AC$5,0)+(AC29*AC$6)),0)</f>
        <v>0</v>
      </c>
      <c r="AD30" s="15">
        <f ca="1">IFERROR(IF(AD$7,LN(OFFSET(DataSet!AB27,LogModel!AD$5,0)+(AD29*AD$6)),OFFSET(DataSet!AB27,LogModel!AD$5,0)+(AD29*AD$6)),0)</f>
        <v>0</v>
      </c>
      <c r="AE30" s="15">
        <f ca="1">IFERROR(IF(AE$7,LN(OFFSET(DataSet!AC27,LogModel!AE$5,0)+(AE29*AE$6)),OFFSET(DataSet!AC27,LogModel!AE$5,0)+(AE29*AE$6)),0)</f>
        <v>0</v>
      </c>
      <c r="AF30" s="15">
        <f ca="1">IFERROR(IF(AF$7,LN(OFFSET(DataSet!AD27,LogModel!AF$5,0)+(AF29*AF$6)),OFFSET(DataSet!AD27,LogModel!AF$5,0)+(AF29*AF$6)),0)</f>
        <v>0</v>
      </c>
      <c r="AG30" s="15">
        <f ca="1">IFERROR(IF(AG$7,LN(OFFSET(DataSet!AE27,LogModel!AG$5,0)+(AG29*AG$6)),OFFSET(DataSet!AE27,LogModel!AG$5,0)+(AG29*AG$6)),0)</f>
        <v>0</v>
      </c>
      <c r="AH30" s="15">
        <f ca="1">IFERROR(IF(AH$7,LN(OFFSET(DataSet!AF27,LogModel!AH$5,0)+(AH29*AH$6)),OFFSET(DataSet!AF27,LogModel!AH$5,0)+(AH29*AH$6)),0)</f>
        <v>1</v>
      </c>
      <c r="AI30" s="15">
        <f ca="1">IFERROR(IF(AI$7,LN(OFFSET(DataSet!AG27,LogModel!AI$5,0)+(AI29*AI$6)),OFFSET(DataSet!AG27,LogModel!AI$5,0)+(AI29*AI$6)),0)</f>
        <v>0</v>
      </c>
      <c r="AJ30" s="15">
        <f ca="1">IFERROR(IF(AJ$7,LN(OFFSET(DataSet!AH27,LogModel!AJ$5,0)+(AJ29*AJ$6)),OFFSET(DataSet!AH27,LogModel!AJ$5,0)+(AJ29*AJ$6)),0)</f>
        <v>0</v>
      </c>
      <c r="AK30" s="15">
        <f ca="1">IFERROR(IF(AK$7,LN(OFFSET(DataSet!AI27,LogModel!AK$5,0)+(AK29*AK$6)),OFFSET(DataSet!AI27,LogModel!AK$5,0)+(AK29*AK$6)),0)</f>
        <v>0</v>
      </c>
      <c r="AL30" s="13">
        <f ca="1">IFERROR(IF(AL$7,LN(OFFSET(DataSet!AJ27,LogModel!AL$5,0)+(AL29*AL$6)),OFFSET(DataSet!AJ27,LogModel!AL$5,0)+(AL29*AL$6)),0)</f>
        <v>0</v>
      </c>
      <c r="AM30" s="13">
        <f ca="1">IFERROR(IF(AM$7,LN(OFFSET(DataSet!AK27,LogModel!AM$5,0)+(AM29*AM$6)),OFFSET(DataSet!AK27,LogModel!AM$5,0)+(AM29*AM$6)),0)</f>
        <v>0</v>
      </c>
      <c r="AN30" s="13">
        <f ca="1">IFERROR(IF(AN$7,LN(OFFSET(DataSet!AL27,LogModel!AN$5,0)+(AN29*AN$6)),OFFSET(DataSet!AL27,LogModel!AN$5,0)+(AN29*AN$6)),0)</f>
        <v>1</v>
      </c>
      <c r="AO30" s="17">
        <f ca="1">IFERROR(IF(AO$7,LN(OFFSET(DataSet!AM27,LogModel!AO$5,0)+(AO29*AO$6)),OFFSET(DataSet!AM27,LogModel!AO$5,0)+(AO29*AO$6)),0)</f>
        <v>21.428571428571299</v>
      </c>
      <c r="AP30" s="17">
        <f ca="1">IFERROR(IF(AP$7,LN(OFFSET(DataSet!AN27,LogModel!AP$5,0)+(AP29*AP$6)),OFFSET(DataSet!AN27,LogModel!AP$5,0)+(AP29*AP$6)),0)</f>
        <v>0</v>
      </c>
      <c r="AQ30" s="17">
        <f ca="1">IFERROR(IF(AQ$7,LN(OFFSET(DataSet!AO27,LogModel!AQ$5,0)+(AQ29*AQ$6)),OFFSET(DataSet!AO27,LogModel!AQ$5,0)+(AQ29*AQ$6)),0)</f>
        <v>0</v>
      </c>
      <c r="AR30" s="17">
        <f ca="1">IFERROR(IF(AR$7,LN(OFFSET(DataSet!AP27,LogModel!AR$5,0)+(AR29*AR$6)),OFFSET(DataSet!AP27,LogModel!AR$5,0)+(AR29*AR$6)),0)</f>
        <v>0</v>
      </c>
      <c r="AS30" s="18">
        <f ca="1">IFERROR(IF(AS$7,LN(OFFSET(DataSet!AQ27,LogModel!AS$5,0)+(AS29*AS$6)),OFFSET(DataSet!AQ27,LogModel!AS$5,0)+(AS29*AS$6)),0)</f>
        <v>0</v>
      </c>
      <c r="AT30" s="19">
        <f ca="1">IFERROR(IF(AT$7,LN(OFFSET(DataSet!AR27,LogModel!AT$5,0)+(AT29*AT$6)),OFFSET(DataSet!AR27,LogModel!AT$5,0)+(AT29*AT$6)),0)</f>
        <v>-1.2557521247704899</v>
      </c>
      <c r="AU30" s="20">
        <f ca="1">IFERROR(IF(AU$7,LN(OFFSET(DataSet!AS27,LogModel!AU$5,0)+(AU29*AU$6)),OFFSET(DataSet!AS27,LogModel!AU$5,0)+(AU29*AU$6)),0)</f>
        <v>-1.80904133411812</v>
      </c>
      <c r="AV30" s="20">
        <f ca="1">IFERROR(IF(AV$7,LN(OFFSET(DataSet!AT27,LogModel!AV$5,0)+(AV29*AV$6)),OFFSET(DataSet!AT27,LogModel!AV$5,0)+(AV29*AV$6)),0)</f>
        <v>0.89315611620214697</v>
      </c>
      <c r="AW30" s="20">
        <f ca="1">IFERROR(IF(AW$7,LN(OFFSET(DataSet!AU27,LogModel!AW$5,0)+(AW29*AW$6)),OFFSET(DataSet!AU27,LogModel!AW$5,0)+(AW29*AW$6)),0)</f>
        <v>-0.286077576379558</v>
      </c>
      <c r="AX30" s="20">
        <f ca="1">IFERROR(IF(AX$7,LN(OFFSET(DataSet!AV27,LogModel!AX$5,0)+(AX29*AX$6)),OFFSET(DataSet!AV27,LogModel!AX$5,0)+(AX29*AX$6)),0)</f>
        <v>15.932375543504101</v>
      </c>
      <c r="AY30" s="20">
        <f ca="1">IFERROR(IF(AY$7,LN(OFFSET(DataSet!AW27,LogModel!AY$5,0)+(AY29*AY$6)),OFFSET(DataSet!AW27,LogModel!AY$5,0)+(AY29*AY$6)),0)</f>
        <v>8.2103399971769608</v>
      </c>
      <c r="AZ30" s="20">
        <f ca="1">IFERROR(IF(AZ$7,LN(OFFSET(DataSet!AX27,LogModel!AZ$5,0)+(AZ29*AZ$6)),OFFSET(DataSet!AX27,LogModel!AZ$5,0)+(AZ29*AZ$6)),0)</f>
        <v>5.4951685028100004</v>
      </c>
      <c r="BA30" s="20">
        <f ca="1">IFERROR(IF(BA$7,LN(OFFSET(DataSet!AY27,LogModel!BA$5,0)+(BA29*BA$6)),OFFSET(DataSet!AY27,LogModel!BA$5,0)+(BA29*BA$6)),0)</f>
        <v>14.6766234187336</v>
      </c>
      <c r="BB30" s="20">
        <f ca="1">IFERROR(IF(BB$7,LN(OFFSET(DataSet!AZ27,LogModel!BB$5,0)+(BB29*BB$6)),OFFSET(DataSet!AZ27,LogModel!BB$5,0)+(BB29*BB$6)),0)</f>
        <v>1.89515558240488</v>
      </c>
      <c r="BC30" s="20">
        <f ca="1">IFERROR(IF(BC$7,LN(OFFSET(DataSet!BA27,LogModel!BC$5,0)+(BC29*BC$6)),OFFSET(DataSet!BA27,LogModel!BC$5,0)+(BC29*BC$6)),0)</f>
        <v>6.4012986630588298</v>
      </c>
      <c r="BD30" s="20">
        <f ca="1">IFERROR(IF(BD$7,LN(OFFSET(DataSet!BB27,LogModel!BD$5,0)+(BD29*BD$6)),OFFSET(DataSet!BB27,LogModel!BD$5,0)+(BD29*BD$6)),0)</f>
        <v>2.7883116986070302</v>
      </c>
      <c r="BE30" s="21">
        <f ca="1">IFERROR(IF(BE$7,LN(OFFSET(DataSet!BC27,LogModel!BE$5,0)+(BE29*BE$6)),OFFSET(DataSet!BC27,LogModel!BE$5,0)+(BE29*BE$6)),0)</f>
        <v>5.2090909264304397</v>
      </c>
      <c r="BF30" s="16">
        <f ca="1">IFERROR(IF(BF$7,LN(OFFSET(DataSet!BD27,LogModel!BF$5,0)+(BF29*BF$6)),OFFSET(DataSet!BD27,LogModel!BF$5,0)+(BF29*BF$6)),0)</f>
        <v>4</v>
      </c>
      <c r="BG30" s="17">
        <f ca="1">IFERROR(IF(BG$7,LN(OFFSET(DataSet!BE27,LogModel!BG$5,0)+(BG29*BG$6)),OFFSET(DataSet!BE27,LogModel!BG$5,0)+(BG29*BG$6)),0)</f>
        <v>-2</v>
      </c>
      <c r="BH30" s="17">
        <f ca="1">IFERROR(IF(BH$7,LN(OFFSET(DataSet!BF27,LogModel!BH$5,0)+(BH29*BH$6)),OFFSET(DataSet!BF27,LogModel!BH$5,0)+(BH29*BH$6)),0)</f>
        <v>-18</v>
      </c>
      <c r="BI30" s="17">
        <f ca="1">IFERROR(IF(BI$7,LN(OFFSET(DataSet!BG27,LogModel!BI$5,0)+(BI29*BI$6)),OFFSET(DataSet!BG27,LogModel!BI$5,0)+(BI29*BI$6)),0)</f>
        <v>-10</v>
      </c>
      <c r="BJ30" s="17">
        <f ca="1">IFERROR(IF(BJ$7,LN(OFFSET(DataSet!BH27,LogModel!BJ$5,0)+(BJ29*BJ$6)),OFFSET(DataSet!BH27,LogModel!BJ$5,0)+(BJ29*BJ$6)),0)</f>
        <v>3</v>
      </c>
      <c r="BK30" s="17">
        <f ca="1">IFERROR(IF(BK$7,LN(OFFSET(DataSet!BI27,LogModel!BK$5,0)+(BK29*BK$6)),OFFSET(DataSet!BI27,LogModel!BK$5,0)+(BK29*BK$6)),0)</f>
        <v>13</v>
      </c>
      <c r="BL30" s="17">
        <f ca="1">IFERROR(IF(BL$7,LN(OFFSET(DataSet!BJ27,LogModel!BL$5,0)+(BL29*BL$6)),OFFSET(DataSet!BJ27,LogModel!BL$5,0)+(BL29*BL$6)),0)</f>
        <v>101.9718</v>
      </c>
      <c r="BM30" s="17">
        <f ca="1">IFERROR(IF(BM$7,LN(OFFSET(DataSet!BK27,LogModel!BM$5,0)+(BM29*BM$6)),OFFSET(DataSet!BK27,LogModel!BM$5,0)+(BM29*BM$6)),0)</f>
        <v>101.6187</v>
      </c>
      <c r="BN30" s="17">
        <f ca="1">IFERROR(IF(BN$7,LN(OFFSET(DataSet!BL27,LogModel!BN$5,0)+(BN29*BN$6)),OFFSET(DataSet!BL27,LogModel!BN$5,0)+(BN29*BN$6)),0)</f>
        <v>104.8087</v>
      </c>
      <c r="BO30" s="17">
        <f ca="1">IFERROR(IF(BO$7,LN(OFFSET(DataSet!BM27,LogModel!BO$5,0)+(BO29*BO$6)),OFFSET(DataSet!BM27,LogModel!BO$5,0)+(BO29*BO$6)),0)</f>
        <v>121.9102</v>
      </c>
      <c r="BP30" s="17">
        <f ca="1">IFERROR(IF(BP$7,LN(OFFSET(DataSet!BN27,LogModel!BP$5,0)+(BP29*BP$6)),OFFSET(DataSet!BN27,LogModel!BP$5,0)+(BP29*BP$6)),0)</f>
        <v>106.7</v>
      </c>
      <c r="BQ30" s="17">
        <f ca="1">IFERROR(IF(BQ$7,LN(OFFSET(DataSet!BO27,LogModel!BQ$5,0)+(BQ29*BQ$6)),OFFSET(DataSet!BO27,LogModel!BQ$5,0)+(BQ29*BQ$6)),0)</f>
        <v>106.04510000000001</v>
      </c>
      <c r="BR30" s="17">
        <f ca="1">IFERROR(IF(BR$7,LN(OFFSET(DataSet!BP27,LogModel!BR$5,0)+(BR29*BR$6)),OFFSET(DataSet!BP27,LogModel!BR$5,0)+(BR29*BR$6)),0)</f>
        <v>103.09139999999999</v>
      </c>
      <c r="BS30" s="17">
        <f ca="1">IFERROR(IF(BS$7,LN(OFFSET(DataSet!BQ27,LogModel!BS$5,0)+(BS29*BS$6)),OFFSET(DataSet!BQ27,LogModel!BS$5,0)+(BS29*BS$6)),0)</f>
        <v>105.80540000000001</v>
      </c>
      <c r="BT30" s="17">
        <f ca="1">IFERROR(IF(BT$7,LN(OFFSET(DataSet!BR27,LogModel!BT$5,0)+(BT29*BT$6)),OFFSET(DataSet!BR27,LogModel!BT$5,0)+(BT29*BT$6)),0)</f>
        <v>1404845</v>
      </c>
      <c r="BU30" s="17">
        <f ca="1">IFERROR(IF(BU$7,LN(OFFSET(DataSet!BS27,LogModel!BU$5,0)+(BU29*BU$6)),OFFSET(DataSet!BS27,LogModel!BU$5,0)+(BU29*BU$6)),0)</f>
        <v>1166011.8870709301</v>
      </c>
      <c r="BV30" s="17">
        <f ca="1">IFERROR(IF(BV$7,LN(OFFSET(DataSet!BT27,LogModel!BV$5,0)+(BV29*BV$6)),OFFSET(DataSet!BT27,LogModel!BV$5,0)+(BV29*BV$6)),0)</f>
        <v>104.8087</v>
      </c>
      <c r="BW30" s="17">
        <f ca="1">IFERROR(IF(BW$7,LN(OFFSET(DataSet!BU27,LogModel!BW$5,0)+(BW29*BW$6)),OFFSET(DataSet!BU27,LogModel!BW$5,0)+(BW29*BW$6)),0)</f>
        <v>5.15</v>
      </c>
      <c r="BX30" s="17">
        <f ca="1">IFERROR(IF(BX$7,LN(OFFSET(DataSet!BV27,LogModel!BX$5,0)+(BX29*BX$6)),OFFSET(DataSet!BV27,LogModel!BX$5,0)+(BX29*BX$6)),0)</f>
        <v>5.3</v>
      </c>
      <c r="BY30" s="17">
        <f ca="1">IFERROR(IF(BY$7,LN(OFFSET(DataSet!BW27,LogModel!BY$5,0)+(BY29*BY$6)),OFFSET(DataSet!BW27,LogModel!BY$5,0)+(BY29*BY$6)),0)</f>
        <v>103</v>
      </c>
      <c r="BZ30" s="17">
        <f ca="1">IFERROR(IF(BZ$7,LN(OFFSET(DataSet!BX27,LogModel!BZ$5,0)+(BZ29*BZ$6)),OFFSET(DataSet!BX27,LogModel!BZ$5,0)+(BZ29*BZ$6)),0)</f>
        <v>4.6501435516308227</v>
      </c>
      <c r="CA30" s="17">
        <f ca="1">IFERROR(IF(CA$7,LN(OFFSET(DataSet!BY27,LogModel!CA$5,0)+(CA29*CA$6)),OFFSET(DataSet!BY27,LogModel!CA$5,0)+(CA29*CA$6)),0)</f>
        <v>103.2</v>
      </c>
      <c r="CB30" s="18">
        <f ca="1">IFERROR(IF(CB$7,LN(OFFSET(DataSet!BZ27,LogModel!CB$5,0)+(CB29*CB$6)),OFFSET(DataSet!BZ27,LogModel!CB$5,0)+(CB29*CB$6)),0)</f>
        <v>103</v>
      </c>
      <c r="CC30" s="30">
        <f ca="1">IFERROR(IF(CC$7,LN(OFFSET(DataSet!CA27,LogModel!CC$5,0)+(CC29*CC$6)),OFFSET(DataSet!CA27,LogModel!CC$5,0)+(CC29*CC$6)),0)</f>
        <v>-0.22314355131420971</v>
      </c>
      <c r="CD30" s="40">
        <f ca="1">IFERROR(IF(CD$7,LN(OFFSET(DataSet!CB27,LogModel!CD$5,0)+(CD29*CD$6)),OFFSET(DataSet!CB27,LogModel!CD$5,0)+(CD29*CD$6)),0)</f>
        <v>2.1633230256605378</v>
      </c>
      <c r="CE30" s="41">
        <f ca="1">IFERROR(IF(CE$7,LN(OFFSET(DataSet!CC27,LogModel!CE$5,0)+(CE29*CE$6)),OFFSET(DataSet!CC27,LogModel!CE$5,0)+(CE29*CE$6)),0)</f>
        <v>9.1620000000000008</v>
      </c>
      <c r="CF30" s="41">
        <f ca="1">IFERROR(IF(CF$7,LN(OFFSET(DataSet!CD27,LogModel!CF$5,0)+(CF29*CF$6)),OFFSET(DataSet!CD27,LogModel!CF$5,0)+(CF29*CF$6)),0)</f>
        <v>8.56</v>
      </c>
      <c r="CG30" s="41">
        <f ca="1">IFERROR(IF(CG$7,LN(OFFSET(DataSet!CE27,LogModel!CG$5,0)+(CG29*CG$6)),OFFSET(DataSet!CE27,LogModel!CG$5,0)+(CG29*CG$6)),0)</f>
        <v>9.5946613172021102</v>
      </c>
      <c r="CH30" s="6">
        <f ca="1">IFERROR(IF(CH$7,LN(OFFSET(DataSet!CF27,LogModel!CH$5,0)+(CH29*CH$6)),OFFSET(DataSet!CF27,LogModel!CH$5,0)+(CH29*CH$6)),0)</f>
        <v>1</v>
      </c>
      <c r="CI30" s="6">
        <f ca="1">IFERROR(IF(CI$7,LN(OFFSET(DataSet!CG27,LogModel!CI$5,0)+(CI29*CI$6)),OFFSET(DataSet!CG27,LogModel!CI$5,0)+(CI29*CI$6)),0)</f>
        <v>1</v>
      </c>
      <c r="CJ30">
        <f ca="1">IFERROR(IF(CJ$7,LN(OFFSET(DataSet!CH27,LogModel!CJ$5,0)+(CJ29*CJ$6)),OFFSET(DataSet!CH27,LogModel!CJ$5,0)+(CJ29*CJ$6)),0)</f>
        <v>0</v>
      </c>
      <c r="CK30">
        <f ca="1">IFERROR(IF(CK$7,LN(OFFSET(DataSet!CI27,LogModel!CK$5,0)+(CK29*CK$6)),OFFSET(DataSet!CI27,LogModel!CK$5,0)+(CK29*CK$6)),0)</f>
        <v>0</v>
      </c>
      <c r="CL30">
        <f ca="1">IFERROR(IF(CL$7,LN(OFFSET(DataSet!CJ27,LogModel!CL$5,0)+(CL29*CL$6)),OFFSET(DataSet!CJ27,LogModel!CL$5,0)+(CL29*CL$6)),0)</f>
        <v>0</v>
      </c>
      <c r="CM30" s="40">
        <f ca="1">IFERROR(IF(CM$7,LN(OFFSET(DataSet!CK27,LogModel!CM$5,0)+(CM29*CM$6)),OFFSET(DataSet!CK27,LogModel!CM$5,0)+(CM29*CM$6)),0)</f>
        <v>0</v>
      </c>
      <c r="CN30" s="41">
        <f ca="1">IFERROR(IF(CN$7,LN(OFFSET(DataSet!CL27,LogModel!CN$5,0)+(CN29*CN$6)),OFFSET(DataSet!CL27,LogModel!CN$5,0)+(CN29*CN$6)),0)</f>
        <v>0</v>
      </c>
      <c r="CO30" s="41">
        <f ca="1">IFERROR(IF(CO$7,LN(OFFSET(DataSet!CM27,LogModel!CO$5,0)+(CO29*CO$6)),OFFSET(DataSet!CM27,LogModel!CO$5,0)+(CO29*CO$6)),0)</f>
        <v>0</v>
      </c>
      <c r="CP30" s="41">
        <f ca="1">IFERROR(IF(CP$7,LN(OFFSET(DataSet!CN27,LogModel!CP$5,0)+(CP29*CP$6)),OFFSET(DataSet!CN27,LogModel!CP$5,0)+(CP29*CP$6)),0)</f>
        <v>0</v>
      </c>
      <c r="CQ30" s="17">
        <f ca="1">IFERROR(IF(CQ$7,LN(OFFSET(DataSet!CO27,LogModel!CQ$5,0)+(CQ29*CQ$6)),OFFSET(DataSet!CO27,LogModel!CQ$5,0)+(CQ29*CQ$6)),0)</f>
        <v>0</v>
      </c>
      <c r="CR30" s="17">
        <f ca="1">IFERROR(IF(CR$7,LN(OFFSET(DataSet!CP27,LogModel!CR$5,0)+(CR29*CR$6)),OFFSET(DataSet!CP27,LogModel!CR$5,0)+(CR29*CR$6)),0)</f>
        <v>0</v>
      </c>
      <c r="CS30" s="17">
        <f ca="1">IFERROR(IF(CS$7,LN(OFFSET(DataSet!CQ27,LogModel!CS$5,0)+(CS29*CS$6)),OFFSET(DataSet!CQ27,LogModel!CS$5,0)+(CS29*CS$6)),0)</f>
        <v>0</v>
      </c>
      <c r="CT30" s="17">
        <f ca="1">IFERROR(IF(CT$7,LN(OFFSET(DataSet!CR27,LogModel!CT$5,0)+(CT29*CT$6)),OFFSET(DataSet!CR27,LogModel!CT$5,0)+(CT29*CT$6)),0)</f>
        <v>0</v>
      </c>
      <c r="CU30" s="20">
        <f ca="1">IFERROR(IF(CU$7,LN(OFFSET(DataSet!CS27,LogModel!CU$5,0)+(CU29*CU$6)),OFFSET(DataSet!CS27,LogModel!CU$5,0)+(CU29*CU$6)),0)</f>
        <v>0</v>
      </c>
      <c r="CV30" s="20">
        <f ca="1">IFERROR(IF(CV$7,LN(OFFSET(DataSet!CT27,LogModel!CV$5,0)+(CV29*CV$6)),OFFSET(DataSet!CT27,LogModel!CV$5,0)+(CV29*CV$6)),0)</f>
        <v>0</v>
      </c>
      <c r="CW30" s="20">
        <f ca="1">IFERROR(IF(CW$7,LN(OFFSET(DataSet!CU27,LogModel!CW$5,0)+(CW29*CW$6)),OFFSET(DataSet!CU27,LogModel!CW$5,0)+(CW29*CW$6)),0)</f>
        <v>0</v>
      </c>
      <c r="CX30" s="20">
        <f ca="1">IFERROR(IF(CX$7,LN(OFFSET(DataSet!CV27,LogModel!CX$5,0)+(CX29*CX$6)),OFFSET(DataSet!CV27,LogModel!CX$5,0)+(CX29*CX$6)),0)</f>
        <v>0</v>
      </c>
      <c r="CY30" s="113">
        <f ca="1">IFERROR(IF(CY$7,LN(OFFSET(DataSet!CW27,LogModel!CY$5,0)+(CY29*CY$6)),OFFSET(DataSet!CW27,LogModel!CY$5,0)+(CY29*CY$6)),0)</f>
        <v>0</v>
      </c>
      <c r="CZ30" s="135">
        <f ca="1">IFERROR(IF(CZ$7,LN(OFFSET(DataSet!CX27,LogModel!CZ$5,0)+(CZ29*CZ$6)),OFFSET(DataSet!CX27,LogModel!CZ$5,0)+(CZ29*CZ$6)),0)</f>
        <v>624351</v>
      </c>
      <c r="DA30" s="136">
        <f ca="1">IFERROR(IF(DA$7,LN(OFFSET(DataSet!CY27,LogModel!DA$5,0)+(DA29*DA$6)),OFFSET(DataSet!CY27,LogModel!DA$5,0)+(DA29*DA$6)),0)</f>
        <v>200662</v>
      </c>
      <c r="DB30" s="137">
        <f ca="1">IFERROR(IF(DB$7,LN(OFFSET(DataSet!CZ27,LogModel!DB$5,0)+(DB29*DB$6)),OFFSET(DataSet!CZ27,LogModel!DB$5,0)+(DB29*DB$6)),0)</f>
        <v>308903</v>
      </c>
    </row>
    <row r="31" spans="1:106" s="11" customFormat="1" x14ac:dyDescent="0.25">
      <c r="A31" s="134">
        <f ca="1">C31*DataSet!CB28</f>
        <v>3914388.1569927335</v>
      </c>
      <c r="B31" s="67">
        <f t="shared" si="1"/>
        <v>43984</v>
      </c>
      <c r="C31" s="88">
        <f ca="1">EXP(SUMPRODUCT($E$4:$DB$4,$E31:$DB31))</f>
        <v>449929.67321755562</v>
      </c>
      <c r="D31" s="88">
        <f ca="1">EXP(SUMPRODUCT($F$4:$DB$4,$F31:$DB31))</f>
        <v>448421.61779496568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IFERROR(IF(H$7,LN(OFFSET(DataSet!F28,LogModel!H$5,0)+(H30*H$6)),OFFSET(DataSet!F28,LogModel!H$5,0)+(H30*H$6)),0)</f>
        <v>0</v>
      </c>
      <c r="I31" s="68">
        <f ca="1">IFERROR(IF(I$7,LN(OFFSET(DataSet!G28,LogModel!I$5,0)+(I30*I$6)),OFFSET(DataSet!G28,LogModel!I$5,0)+(I30*I$6)),0)</f>
        <v>0</v>
      </c>
      <c r="J31" s="68">
        <f ca="1">IFERROR(IF(J$7,LN(OFFSET(DataSet!H28,LogModel!J$5,0)+(J30*J$6)),OFFSET(DataSet!H28,LogModel!J$5,0)+(J30*J$6)),0)</f>
        <v>0</v>
      </c>
      <c r="K31" s="68">
        <f ca="1">IFERROR(IF(K$7,LN(OFFSET(DataSet!I28,LogModel!K$5,0)+(K30*K$6)),OFFSET(DataSet!I28,LogModel!K$5,0)+(K30*K$6)),0)</f>
        <v>0</v>
      </c>
      <c r="L31" s="68">
        <f ca="1">IFERROR(IF(L$7,LN(OFFSET(DataSet!J28,LogModel!L$5,0)+(L30*L$6)),OFFSET(DataSet!J28,LogModel!L$5,0)+(L30*L$6)),0)</f>
        <v>0</v>
      </c>
      <c r="M31" s="68">
        <f ca="1">IFERROR(IF(M$7,LN(OFFSET(DataSet!K28,LogModel!M$5,0)+(M30*M$6)),OFFSET(DataSet!K28,LogModel!M$5,0)+(M30*M$6)),0)</f>
        <v>1</v>
      </c>
      <c r="N31" s="68">
        <f ca="1">IFERROR(IF(N$7,LN(OFFSET(DataSet!L28,LogModel!N$5,0)+(N30*N$6)),OFFSET(DataSet!L28,LogModel!N$5,0)+(N30*N$6)),0)</f>
        <v>0</v>
      </c>
      <c r="O31" s="68">
        <f ca="1">IFERROR(IF(O$7,LN(OFFSET(DataSet!M28,LogModel!O$5,0)+(O30*O$6)),OFFSET(DataSet!M28,LogModel!O$5,0)+(O30*O$6)),0)</f>
        <v>0</v>
      </c>
      <c r="P31" s="68">
        <f ca="1">IFERROR(IF(P$7,LN(OFFSET(DataSet!N28,LogModel!P$5,0)+(P30*P$6)),OFFSET(DataSet!N28,LogModel!P$5,0)+(P30*P$6)),0)</f>
        <v>0</v>
      </c>
      <c r="Q31" s="68">
        <f ca="1">IFERROR(IF(Q$7,LN(OFFSET(DataSet!O28,LogModel!Q$5,0)+(Q30*Q$6)),OFFSET(DataSet!O28,LogModel!Q$5,0)+(Q30*Q$6)),0)</f>
        <v>0</v>
      </c>
      <c r="R31" s="68">
        <f ca="1">IFERROR(IF(R$7,LN(OFFSET(DataSet!P28,LogModel!R$5,0)+(R30*R$6)),OFFSET(DataSet!P28,LogModel!R$5,0)+(R30*R$6)),0)</f>
        <v>0</v>
      </c>
      <c r="S31" s="68">
        <f ca="1">IFERROR(IF(S$7,LN(OFFSET(DataSet!Q28,LogModel!S$5,0)+(S30*S$6)),OFFSET(DataSet!Q28,LogModel!S$5,0)+(S30*S$6)),0)</f>
        <v>0</v>
      </c>
      <c r="T31" s="69">
        <f ca="1">IFERROR(IF(T$7,LN(OFFSET(DataSet!R28,LogModel!T$5,0)+(T30*T$6)),OFFSET(DataSet!R28,LogModel!T$5,0)+(T30*T$6)),0)</f>
        <v>0</v>
      </c>
      <c r="U31" s="69">
        <f ca="1">IFERROR(IF(U$7,LN(OFFSET(DataSet!S28,LogModel!U$5,0)+(U30*U$6)),OFFSET(DataSet!S28,LogModel!U$5,0)+(U30*U$6)),0)</f>
        <v>0</v>
      </c>
      <c r="V31" s="69">
        <f ca="1">IFERROR(IF(V$7,LN(OFFSET(DataSet!T28,LogModel!V$5,0)+(V30*V$6)),OFFSET(DataSet!T28,LogModel!V$5,0)+(V30*V$6)),0)</f>
        <v>0</v>
      </c>
      <c r="W31" s="69">
        <f ca="1">IFERROR(IF(W$7,LN(OFFSET(DataSet!U28,LogModel!W$5,0)+(W30*W$6)),OFFSET(DataSet!U28,LogModel!W$5,0)+(W30*W$6)),0)</f>
        <v>0</v>
      </c>
      <c r="X31" s="69">
        <f ca="1">IFERROR(IF(X$7,LN(OFFSET(DataSet!V28,LogModel!X$5,0)+(X30*X$6)),OFFSET(DataSet!V28,LogModel!X$5,0)+(X30*X$6)),0)</f>
        <v>0</v>
      </c>
      <c r="Y31" s="69">
        <f ca="1">IFERROR(IF(Y$7,LN(OFFSET(DataSet!W28,LogModel!Y$5,0)+(Y30*Y$6)),OFFSET(DataSet!W28,LogModel!Y$5,0)+(Y30*Y$6)),0)</f>
        <v>0</v>
      </c>
      <c r="Z31" s="69">
        <f ca="1">IFERROR(IF(Z$7,LN(OFFSET(DataSet!X28,LogModel!Z$5,0)+(Z30*Z$6)),OFFSET(DataSet!X28,LogModel!Z$5,0)+(Z30*Z$6)),0)</f>
        <v>0</v>
      </c>
      <c r="AA31" s="69">
        <f ca="1">IFERROR(IF(AA$7,LN(OFFSET(DataSet!Y28,LogModel!AA$5,0)+(AA30*AA$6)),OFFSET(DataSet!Y28,LogModel!AA$5,0)+(AA30*AA$6)),0)</f>
        <v>0</v>
      </c>
      <c r="AB31" s="69">
        <f ca="1">IFERROR(IF(AB$7,LN(OFFSET(DataSet!Z28,LogModel!AB$5,0)+(AB30*AB$6)),OFFSET(DataSet!Z28,LogModel!AB$5,0)+(AB30*AB$6)),0)</f>
        <v>0</v>
      </c>
      <c r="AC31" s="70">
        <f ca="1">IFERROR(IF(AC$7,LN(OFFSET(DataSet!AA28,LogModel!AC$5,0)+(AC30*AC$6)),OFFSET(DataSet!AA28,LogModel!AC$5,0)+(AC30*AC$6)),0)</f>
        <v>0</v>
      </c>
      <c r="AD31" s="70">
        <f ca="1">IFERROR(IF(AD$7,LN(OFFSET(DataSet!AB28,LogModel!AD$5,0)+(AD30*AD$6)),OFFSET(DataSet!AB28,LogModel!AD$5,0)+(AD30*AD$6)),0)</f>
        <v>0</v>
      </c>
      <c r="AE31" s="70">
        <f ca="1">IFERROR(IF(AE$7,LN(OFFSET(DataSet!AC28,LogModel!AE$5,0)+(AE30*AE$6)),OFFSET(DataSet!AC28,LogModel!AE$5,0)+(AE30*AE$6)),0)</f>
        <v>0</v>
      </c>
      <c r="AF31" s="70">
        <f ca="1">IFERROR(IF(AF$7,LN(OFFSET(DataSet!AD28,LogModel!AF$5,0)+(AF30*AF$6)),OFFSET(DataSet!AD28,LogModel!AF$5,0)+(AF30*AF$6)),0)</f>
        <v>0</v>
      </c>
      <c r="AG31" s="70">
        <f ca="1">IFERROR(IF(AG$7,LN(OFFSET(DataSet!AE28,LogModel!AG$5,0)+(AG30*AG$6)),OFFSET(DataSet!AE28,LogModel!AG$5,0)+(AG30*AG$6)),0)</f>
        <v>0</v>
      </c>
      <c r="AH31" s="70">
        <f ca="1">IFERROR(IF(AH$7,LN(OFFSET(DataSet!AF28,LogModel!AH$5,0)+(AH30*AH$6)),OFFSET(DataSet!AF28,LogModel!AH$5,0)+(AH30*AH$6)),0)</f>
        <v>0</v>
      </c>
      <c r="AI31" s="70">
        <f ca="1">IFERROR(IF(AI$7,LN(OFFSET(DataSet!AG28,LogModel!AI$5,0)+(AI30*AI$6)),OFFSET(DataSet!AG28,LogModel!AI$5,0)+(AI30*AI$6)),0)</f>
        <v>0</v>
      </c>
      <c r="AJ31" s="70">
        <f ca="1">IFERROR(IF(AJ$7,LN(OFFSET(DataSet!AH28,LogModel!AJ$5,0)+(AJ30*AJ$6)),OFFSET(DataSet!AH28,LogModel!AJ$5,0)+(AJ30*AJ$6)),0)</f>
        <v>0</v>
      </c>
      <c r="AK31" s="70">
        <f ca="1">IFERROR(IF(AK$7,LN(OFFSET(DataSet!AI28,LogModel!AK$5,0)+(AK30*AK$6)),OFFSET(DataSet!AI28,LogModel!AK$5,0)+(AK30*AK$6)),0)</f>
        <v>0</v>
      </c>
      <c r="AL31" s="68">
        <f ca="1">IFERROR(IF(AL$7,LN(OFFSET(DataSet!AJ28,LogModel!AL$5,0)+(AL30*AL$6)),OFFSET(DataSet!AJ28,LogModel!AL$5,0)+(AL30*AL$6)),0)</f>
        <v>0</v>
      </c>
      <c r="AM31" s="68">
        <f ca="1">IFERROR(IF(AM$7,LN(OFFSET(DataSet!AK28,LogModel!AM$5,0)+(AM30*AM$6)),OFFSET(DataSet!AK28,LogModel!AM$5,0)+(AM30*AM$6)),0)</f>
        <v>0</v>
      </c>
      <c r="AN31" s="68">
        <f ca="1">IFERROR(IF(AN$7,LN(OFFSET(DataSet!AL28,LogModel!AN$5,0)+(AN30*AN$6)),OFFSET(DataSet!AL28,LogModel!AN$5,0)+(AN30*AN$6)),0)</f>
        <v>1</v>
      </c>
      <c r="AO31" s="70">
        <f ca="1">IFERROR(IF(AO$7,LN(OFFSET(DataSet!AM28,LogModel!AO$5,0)+(AO30*AO$6)),OFFSET(DataSet!AM28,LogModel!AO$5,0)+(AO30*AO$6)),0)</f>
        <v>22.428571428571299</v>
      </c>
      <c r="AP31" s="70">
        <f ca="1">IFERROR(IF(AP$7,LN(OFFSET(DataSet!AN28,LogModel!AP$5,0)+(AP30*AP$6)),OFFSET(DataSet!AN28,LogModel!AP$5,0)+(AP30*AP$6)),0)</f>
        <v>0</v>
      </c>
      <c r="AQ31" s="70">
        <f ca="1">IFERROR(IF(AQ$7,LN(OFFSET(DataSet!AO28,LogModel!AQ$5,0)+(AQ30*AQ$6)),OFFSET(DataSet!AO28,LogModel!AQ$5,0)+(AQ30*AQ$6)),0)</f>
        <v>0</v>
      </c>
      <c r="AR31" s="70">
        <f ca="1">IFERROR(IF(AR$7,LN(OFFSET(DataSet!AP28,LogModel!AR$5,0)+(AR30*AR$6)),OFFSET(DataSet!AP28,LogModel!AR$5,0)+(AR30*AR$6)),0)</f>
        <v>0</v>
      </c>
      <c r="AS31" s="72">
        <f ca="1">IFERROR(IF(AS$7,LN(OFFSET(DataSet!AQ28,LogModel!AS$5,0)+(AS30*AS$6)),OFFSET(DataSet!AQ28,LogModel!AS$5,0)+(AS30*AS$6)),0)</f>
        <v>0</v>
      </c>
      <c r="AT31" s="73">
        <f ca="1">IFERROR(IF(AT$7,LN(OFFSET(DataSet!AR28,LogModel!AT$5,0)+(AT30*AT$6)),OFFSET(DataSet!AR28,LogModel!AT$5,0)+(AT30*AT$6)),0)</f>
        <v>1.46124886344839</v>
      </c>
      <c r="AU31" s="69">
        <f ca="1">IFERROR(IF(AU$7,LN(OFFSET(DataSet!AS28,LogModel!AU$5,0)+(AU30*AU$6)),OFFSET(DataSet!AS28,LogModel!AU$5,0)+(AU30*AU$6)),0)</f>
        <v>0.98961491970133797</v>
      </c>
      <c r="AV31" s="69">
        <f ca="1">IFERROR(IF(AV$7,LN(OFFSET(DataSet!AT28,LogModel!AV$5,0)+(AV30*AV$6)),OFFSET(DataSet!AT28,LogModel!AV$5,0)+(AV30*AV$6)),0)</f>
        <v>-1.28744000290685</v>
      </c>
      <c r="AW31" s="69">
        <f ca="1">IFERROR(IF(AW$7,LN(OFFSET(DataSet!AU28,LogModel!AW$5,0)+(AW30*AW$6)),OFFSET(DataSet!AU28,LogModel!AW$5,0)+(AW30*AW$6)),0)</f>
        <v>-0.28342839245530299</v>
      </c>
      <c r="AX31" s="69">
        <f ca="1">IFERROR(IF(AX$7,LN(OFFSET(DataSet!AV28,LogModel!AX$5,0)+(AX30*AX$6)),OFFSET(DataSet!AV28,LogModel!AX$5,0)+(AX30*AX$6)),0)</f>
        <v>16.4971926355433</v>
      </c>
      <c r="AY31" s="69">
        <f ca="1">IFERROR(IF(AY$7,LN(OFFSET(DataSet!AW28,LogModel!AY$5,0)+(AY30*AY$6)),OFFSET(DataSet!AW28,LogModel!AY$5,0)+(AY30*AY$6)),0)</f>
        <v>8.7545409640877203</v>
      </c>
      <c r="AZ31" s="69">
        <f ca="1">IFERROR(IF(AZ$7,LN(OFFSET(DataSet!AX28,LogModel!AZ$5,0)+(AZ30*AZ$6)),OFFSET(DataSet!AX28,LogModel!AZ$5,0)+(AZ30*AZ$6)),0)</f>
        <v>5.4691426927417597</v>
      </c>
      <c r="BA31" s="69">
        <f ca="1">IFERROR(IF(BA$7,LN(OFFSET(DataSet!AY28,LogModel!BA$5,0)+(BA30*BA$6)),OFFSET(DataSet!AY28,LogModel!BA$5,0)+(BA30*BA$6)),0)</f>
        <v>17.9584414989917</v>
      </c>
      <c r="BB31" s="69">
        <f ca="1">IFERROR(IF(BB$7,LN(OFFSET(DataSet!AZ28,LogModel!BB$5,0)+(BB30*BB$6)),OFFSET(DataSet!AZ28,LogModel!BB$5,0)+(BB30*BB$6)),0)</f>
        <v>1.8030244291736599</v>
      </c>
      <c r="BC31" s="69">
        <f ca="1">IFERROR(IF(BC$7,LN(OFFSET(DataSet!BA28,LogModel!BC$5,0)+(BC30*BC$6)),OFFSET(DataSet!BA28,LogModel!BC$5,0)+(BC30*BC$6)),0)</f>
        <v>9.7441558837890607</v>
      </c>
      <c r="BD31" s="69">
        <f ca="1">IFERROR(IF(BD$7,LN(OFFSET(DataSet!BB28,LogModel!BD$5,0)+(BD30*BD$6)),OFFSET(DataSet!BB28,LogModel!BD$5,0)+(BD30*BD$6)),0)</f>
        <v>0.51558442626680601</v>
      </c>
      <c r="BE31" s="74">
        <f ca="1">IFERROR(IF(BE$7,LN(OFFSET(DataSet!BC28,LogModel!BE$5,0)+(BE30*BE$6)),OFFSET(DataSet!BC28,LogModel!BE$5,0)+(BE30*BE$6)),0)</f>
        <v>5.1857143002864596</v>
      </c>
      <c r="BF31" s="71">
        <f ca="1">IFERROR(IF(BF$7,LN(OFFSET(DataSet!BD28,LogModel!BF$5,0)+(BF30*BF$6)),OFFSET(DataSet!BD28,LogModel!BF$5,0)+(BF30*BF$6)),0)</f>
        <v>6</v>
      </c>
      <c r="BG31" s="70">
        <f ca="1">IFERROR(IF(BG$7,LN(OFFSET(DataSet!BE28,LogModel!BG$5,0)+(BG30*BG$6)),OFFSET(DataSet!BE28,LogModel!BG$5,0)+(BG30*BG$6)),0)</f>
        <v>-3</v>
      </c>
      <c r="BH31" s="70">
        <f ca="1">IFERROR(IF(BH$7,LN(OFFSET(DataSet!BF28,LogModel!BH$5,0)+(BH30*BH$6)),OFFSET(DataSet!BF28,LogModel!BH$5,0)+(BH30*BH$6)),0)</f>
        <v>-24</v>
      </c>
      <c r="BI31" s="70">
        <f ca="1">IFERROR(IF(BI$7,LN(OFFSET(DataSet!BG28,LogModel!BI$5,0)+(BI30*BI$6)),OFFSET(DataSet!BG28,LogModel!BI$5,0)+(BI30*BI$6)),0)</f>
        <v>-10</v>
      </c>
      <c r="BJ31" s="70">
        <f ca="1">IFERROR(IF(BJ$7,LN(OFFSET(DataSet!BH28,LogModel!BJ$5,0)+(BJ30*BJ$6)),OFFSET(DataSet!BH28,LogModel!BJ$5,0)+(BJ30*BJ$6)),0)</f>
        <v>3</v>
      </c>
      <c r="BK31" s="70">
        <f ca="1">IFERROR(IF(BK$7,LN(OFFSET(DataSet!BI28,LogModel!BK$5,0)+(BK30*BK$6)),OFFSET(DataSet!BI28,LogModel!BK$5,0)+(BK30*BK$6)),0)</f>
        <v>13</v>
      </c>
      <c r="BL31" s="70">
        <f ca="1">IFERROR(IF(BL$7,LN(OFFSET(DataSet!BJ28,LogModel!BL$5,0)+(BL30*BL$6)),OFFSET(DataSet!BJ28,LogModel!BL$5,0)+(BL30*BL$6)),0)</f>
        <v>101.9378</v>
      </c>
      <c r="BM31" s="70">
        <f ca="1">IFERROR(IF(BM$7,LN(OFFSET(DataSet!BK28,LogModel!BM$5,0)+(BM30*BM$6)),OFFSET(DataSet!BK28,LogModel!BM$5,0)+(BM30*BM$6)),0)</f>
        <v>101.85760000000001</v>
      </c>
      <c r="BN31" s="70">
        <f ca="1">IFERROR(IF(BN$7,LN(OFFSET(DataSet!BL28,LogModel!BN$5,0)+(BN30*BN$6)),OFFSET(DataSet!BL28,LogModel!BN$5,0)+(BN30*BN$6)),0)</f>
        <v>105.00879999999999</v>
      </c>
      <c r="BO31" s="70">
        <f ca="1">IFERROR(IF(BO$7,LN(OFFSET(DataSet!BM28,LogModel!BO$5,0)+(BO30*BO$6)),OFFSET(DataSet!BM28,LogModel!BO$5,0)+(BO30*BO$6)),0)</f>
        <v>121.51009999999999</v>
      </c>
      <c r="BP31" s="70">
        <f ca="1">IFERROR(IF(BP$7,LN(OFFSET(DataSet!BN28,LogModel!BP$5,0)+(BP30*BP$6)),OFFSET(DataSet!BN28,LogModel!BP$5,0)+(BP30*BP$6)),0)</f>
        <v>107.3</v>
      </c>
      <c r="BQ31" s="70">
        <f ca="1">IFERROR(IF(BQ$7,LN(OFFSET(DataSet!BO28,LogModel!BQ$5,0)+(BQ30*BQ$6)),OFFSET(DataSet!BO28,LogModel!BQ$5,0)+(BQ30*BQ$6)),0)</f>
        <v>106.22539999999999</v>
      </c>
      <c r="BR31" s="70">
        <f ca="1">IFERROR(IF(BR$7,LN(OFFSET(DataSet!BP28,LogModel!BR$5,0)+(BR30*BR$6)),OFFSET(DataSet!BP28,LogModel!BR$5,0)+(BR30*BR$6)),0)</f>
        <v>103.2914</v>
      </c>
      <c r="BS31" s="70">
        <f ca="1">IFERROR(IF(BS$7,LN(OFFSET(DataSet!BQ28,LogModel!BS$5,0)+(BS30*BS$6)),OFFSET(DataSet!BQ28,LogModel!BS$5,0)+(BS30*BS$6)),0)</f>
        <v>106.2025</v>
      </c>
      <c r="BT31" s="70">
        <f ca="1">IFERROR(IF(BT$7,LN(OFFSET(DataSet!BR28,LogModel!BT$5,0)+(BT30*BT$6)),OFFSET(DataSet!BR28,LogModel!BT$5,0)+(BT30*BT$6)),0)</f>
        <v>1404845</v>
      </c>
      <c r="BU31" s="70">
        <f ca="1">IFERROR(IF(BU$7,LN(OFFSET(DataSet!BS28,LogModel!BU$5,0)+(BU30*BU$6)),OFFSET(DataSet!BS28,LogModel!BU$5,0)+(BU30*BU$6)),0)</f>
        <v>1166011.8870709301</v>
      </c>
      <c r="BV31" s="70">
        <f ca="1">IFERROR(IF(BV$7,LN(OFFSET(DataSet!BT28,LogModel!BV$5,0)+(BV30*BV$6)),OFFSET(DataSet!BT28,LogModel!BV$5,0)+(BV30*BV$6)),0)</f>
        <v>105.00879999999999</v>
      </c>
      <c r="BW31" s="70">
        <f ca="1">IFERROR(IF(BW$7,LN(OFFSET(DataSet!BU28,LogModel!BW$5,0)+(BW30*BW$6)),OFFSET(DataSet!BU28,LogModel!BW$5,0)+(BW30*BW$6)),0)</f>
        <v>5.43</v>
      </c>
      <c r="BX31" s="70">
        <f ca="1">IFERROR(IF(BX$7,LN(OFFSET(DataSet!BV28,LogModel!BX$5,0)+(BX30*BX$6)),OFFSET(DataSet!BV28,LogModel!BX$5,0)+(BX30*BX$6)),0)</f>
        <v>5.2</v>
      </c>
      <c r="BY31" s="70">
        <f ca="1">IFERROR(IF(BY$7,LN(OFFSET(DataSet!BW28,LogModel!BY$5,0)+(BY30*BY$6)),OFFSET(DataSet!BW28,LogModel!BY$5,0)+(BY30*BY$6)),0)</f>
        <v>104.4</v>
      </c>
      <c r="BZ31" s="70">
        <f ca="1">IFERROR(IF(BZ$7,LN(OFFSET(DataSet!BX28,LogModel!BZ$5,0)+(BZ30*BZ$6)),OFFSET(DataSet!BX28,LogModel!BZ$5,0)+(BZ30*BZ$6)),0)</f>
        <v>4.6653241088078383</v>
      </c>
      <c r="CA31" s="70">
        <f ca="1">IFERROR(IF(CA$7,LN(OFFSET(DataSet!BY28,LogModel!CA$5,0)+(CA30*CA$6)),OFFSET(DataSet!BY28,LogModel!CA$5,0)+(CA30*CA$6)),0)</f>
        <v>103.9</v>
      </c>
      <c r="CB31" s="72">
        <f ca="1">IFERROR(IF(CB$7,LN(OFFSET(DataSet!BZ28,LogModel!CB$5,0)+(CB30*CB$6)),OFFSET(DataSet!BZ28,LogModel!CB$5,0)+(CB30*CB$6)),0)</f>
        <v>103.5</v>
      </c>
      <c r="CC31" s="75">
        <f ca="1">IFERROR(IF(CC$7,LN(OFFSET(DataSet!CA28,LogModel!CC$5,0)+(CC30*CC$6)),OFFSET(DataSet!CA28,LogModel!CC$5,0)+(CC30*CC$6)),0)</f>
        <v>-0.22314355131420971</v>
      </c>
      <c r="CD31" s="76">
        <f ca="1">IFERROR(IF(CD$7,LN(OFFSET(DataSet!CB28,LogModel!CD$5,0)+(CD30*CD$6)),OFFSET(DataSet!CB28,LogModel!CD$5,0)+(CD30*CD$6)),0)</f>
        <v>2.1633230256605378</v>
      </c>
      <c r="CE31" s="68">
        <f ca="1">IFERROR(IF(CE$7,LN(OFFSET(DataSet!CC28,LogModel!CE$5,0)+(CE30*CE$6)),OFFSET(DataSet!CC28,LogModel!CE$5,0)+(CE30*CE$6)),0)</f>
        <v>9.1620000000000008</v>
      </c>
      <c r="CF31" s="68">
        <f ca="1">IFERROR(IF(CF$7,LN(OFFSET(DataSet!CD28,LogModel!CF$5,0)+(CF30*CF$6)),OFFSET(DataSet!CD28,LogModel!CF$5,0)+(CF30*CF$6)),0)</f>
        <v>8.56</v>
      </c>
      <c r="CG31" s="68">
        <f ca="1">IFERROR(IF(CG$7,LN(OFFSET(DataSet!CE28,LogModel!CG$5,0)+(CG30*CG$6)),OFFSET(DataSet!CE28,LogModel!CG$5,0)+(CG30*CG$6)),0)</f>
        <v>9.5946613172021102</v>
      </c>
      <c r="CH31" s="23">
        <f ca="1">IFERROR(IF(CH$7,LN(OFFSET(DataSet!CF28,LogModel!CH$5,0)+(CH30*CH$6)),OFFSET(DataSet!CF28,LogModel!CH$5,0)+(CH30*CH$6)),0)</f>
        <v>1</v>
      </c>
      <c r="CI31" s="23">
        <f ca="1">IFERROR(IF(CI$7,LN(OFFSET(DataSet!CG28,LogModel!CI$5,0)+(CI30*CI$6)),OFFSET(DataSet!CG28,LogModel!CI$5,0)+(CI30*CI$6)),0)</f>
        <v>1</v>
      </c>
      <c r="CJ31" s="11">
        <f ca="1">IFERROR(IF(CJ$7,LN(OFFSET(DataSet!CH28,LogModel!CJ$5,0)+(CJ30*CJ$6)),OFFSET(DataSet!CH28,LogModel!CJ$5,0)+(CJ30*CJ$6)),0)</f>
        <v>0</v>
      </c>
      <c r="CK31" s="11">
        <f ca="1">IFERROR(IF(CK$7,LN(OFFSET(DataSet!CI28,LogModel!CK$5,0)+(CK30*CK$6)),OFFSET(DataSet!CI28,LogModel!CK$5,0)+(CK30*CK$6)),0)</f>
        <v>0</v>
      </c>
      <c r="CL31" s="11">
        <f ca="1">IFERROR(IF(CL$7,LN(OFFSET(DataSet!CJ28,LogModel!CL$5,0)+(CL30*CL$6)),OFFSET(DataSet!CJ28,LogModel!CL$5,0)+(CL30*CL$6)),0)</f>
        <v>0</v>
      </c>
      <c r="CM31" s="76">
        <f ca="1">IFERROR(IF(CM$7,LN(OFFSET(DataSet!CK28,LogModel!CM$5,0)+(CM30*CM$6)),OFFSET(DataSet!CK28,LogModel!CM$5,0)+(CM30*CM$6)),0)</f>
        <v>0</v>
      </c>
      <c r="CN31" s="68">
        <f ca="1">IFERROR(IF(CN$7,LN(OFFSET(DataSet!CL28,LogModel!CN$5,0)+(CN30*CN$6)),OFFSET(DataSet!CL28,LogModel!CN$5,0)+(CN30*CN$6)),0)</f>
        <v>63932.543874999996</v>
      </c>
      <c r="CO31" s="68">
        <f ca="1">IFERROR(IF(CO$7,LN(OFFSET(DataSet!CM28,LogModel!CO$5,0)+(CO30*CO$6)),OFFSET(DataSet!CM28,LogModel!CO$5,0)+(CO30*CO$6)),0)</f>
        <v>0</v>
      </c>
      <c r="CP31" s="68">
        <f ca="1">IFERROR(IF(CP$7,LN(OFFSET(DataSet!CN28,LogModel!CP$5,0)+(CP30*CP$6)),OFFSET(DataSet!CN28,LogModel!CP$5,0)+(CP30*CP$6)),0)</f>
        <v>63932.543874999996</v>
      </c>
      <c r="CQ31" s="70">
        <f ca="1">IFERROR(IF(CQ$7,LN(OFFSET(DataSet!CO28,LogModel!CQ$5,0)+(CQ30*CQ$6)),OFFSET(DataSet!CO28,LogModel!CQ$5,0)+(CQ30*CQ$6)),0)</f>
        <v>0</v>
      </c>
      <c r="CR31" s="70">
        <f ca="1">IFERROR(IF(CR$7,LN(OFFSET(DataSet!CP28,LogModel!CR$5,0)+(CR30*CR$6)),OFFSET(DataSet!CP28,LogModel!CR$5,0)+(CR30*CR$6)),0)</f>
        <v>0</v>
      </c>
      <c r="CS31" s="70">
        <f ca="1">IFERROR(IF(CS$7,LN(OFFSET(DataSet!CQ28,LogModel!CS$5,0)+(CS30*CS$6)),OFFSET(DataSet!CQ28,LogModel!CS$5,0)+(CS30*CS$6)),0)</f>
        <v>0</v>
      </c>
      <c r="CT31" s="70">
        <f ca="1">IFERROR(IF(CT$7,LN(OFFSET(DataSet!CR28,LogModel!CT$5,0)+(CT30*CT$6)),OFFSET(DataSet!CR28,LogModel!CT$5,0)+(CT30*CT$6)),0)</f>
        <v>0</v>
      </c>
      <c r="CU31" s="69">
        <f ca="1">IFERROR(IF(CU$7,LN(OFFSET(DataSet!CS28,LogModel!CU$5,0)+(CU30*CU$6)),OFFSET(DataSet!CS28,LogModel!CU$5,0)+(CU30*CU$6)),0)</f>
        <v>0</v>
      </c>
      <c r="CV31" s="69">
        <f ca="1">IFERROR(IF(CV$7,LN(OFFSET(DataSet!CT28,LogModel!CV$5,0)+(CV30*CV$6)),OFFSET(DataSet!CT28,LogModel!CV$5,0)+(CV30*CV$6)),0)</f>
        <v>0</v>
      </c>
      <c r="CW31" s="68">
        <f ca="1">IFERROR(IF(CW$7,LN(OFFSET(DataSet!CU28,LogModel!CW$5,0)+(CW30*CW$6)),OFFSET(DataSet!CU28,LogModel!CW$5,0)+(CW30*CW$6)),0)</f>
        <v>0</v>
      </c>
      <c r="CX31" s="69">
        <f ca="1">IFERROR(IF(CX$7,LN(OFFSET(DataSet!CV28,LogModel!CX$5,0)+(CX30*CX$6)),OFFSET(DataSet!CV28,LogModel!CX$5,0)+(CX30*CX$6)),0)</f>
        <v>0</v>
      </c>
      <c r="CY31" s="114">
        <f ca="1">IFERROR(IF(CY$7,LN(OFFSET(DataSet!CW28,LogModel!CY$5,0)+(CY30*CY$6)),OFFSET(DataSet!CW28,LogModel!CY$5,0)+(CY30*CY$6)),0)</f>
        <v>127865.08774999999</v>
      </c>
      <c r="CZ31" s="139">
        <f ca="1">IFERROR(IF(CZ$7,LN(OFFSET(DataSet!CX28,LogModel!CZ$5,0)+(CZ30*CZ$6)),OFFSET(DataSet!CX28,LogModel!CZ$5,0)+(CZ30*CZ$6)),0)</f>
        <v>123856</v>
      </c>
      <c r="DA31" s="140">
        <f ca="1">IFERROR(IF(DA$7,LN(OFFSET(DataSet!CY28,LogModel!DA$5,0)+(DA30*DA$6)),OFFSET(DataSet!CY28,LogModel!DA$5,0)+(DA30*DA$6)),0)</f>
        <v>87280</v>
      </c>
      <c r="DB31" s="141">
        <f ca="1">IFERROR(IF(DB$7,LN(OFFSET(DataSet!CZ28,LogModel!DB$5,0)+(DB30*DB$6)),OFFSET(DataSet!CZ28,LogModel!DB$5,0)+(DB30*DB$6)),0)</f>
        <v>243034</v>
      </c>
    </row>
    <row r="32" spans="1:106" x14ac:dyDescent="0.25">
      <c r="A32" s="134">
        <f ca="1">C32*DataSet!CB29</f>
        <v>3468587.532041247</v>
      </c>
      <c r="B32" s="1">
        <f t="shared" si="1"/>
        <v>43991</v>
      </c>
      <c r="C32" s="87">
        <f ca="1">EXP(SUMPRODUCT($E$4:$DB$4,$E32:$DB32))</f>
        <v>398688.22207370657</v>
      </c>
      <c r="D32" s="87">
        <f t="shared" ref="D32:D94" ca="1" si="2">EXP(SUMPRODUCT($F$4:$DB$4,$F32:$DB32))</f>
        <v>393925.35498269362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IFERROR(IF(H$7,LN(OFFSET(DataSet!F29,LogModel!H$5,0)+(H31*H$6)),OFFSET(DataSet!F29,LogModel!H$5,0)+(H31*H$6)),0)</f>
        <v>0</v>
      </c>
      <c r="I32" s="13">
        <f ca="1">IFERROR(IF(I$7,LN(OFFSET(DataSet!G29,LogModel!I$5,0)+(I31*I$6)),OFFSET(DataSet!G29,LogModel!I$5,0)+(I31*I$6)),0)</f>
        <v>0</v>
      </c>
      <c r="J32" s="13">
        <f ca="1">IFERROR(IF(J$7,LN(OFFSET(DataSet!H29,LogModel!J$5,0)+(J31*J$6)),OFFSET(DataSet!H29,LogModel!J$5,0)+(J31*J$6)),0)</f>
        <v>0</v>
      </c>
      <c r="K32" s="13">
        <f ca="1">IFERROR(IF(K$7,LN(OFFSET(DataSet!I29,LogModel!K$5,0)+(K31*K$6)),OFFSET(DataSet!I29,LogModel!K$5,0)+(K31*K$6)),0)</f>
        <v>0</v>
      </c>
      <c r="L32" s="13">
        <f ca="1">IFERROR(IF(L$7,LN(OFFSET(DataSet!J29,LogModel!L$5,0)+(L31*L$6)),OFFSET(DataSet!J29,LogModel!L$5,0)+(L31*L$6)),0)</f>
        <v>0</v>
      </c>
      <c r="M32" s="13">
        <f ca="1">IFERROR(IF(M$7,LN(OFFSET(DataSet!K29,LogModel!M$5,0)+(M31*M$6)),OFFSET(DataSet!K29,LogModel!M$5,0)+(M31*M$6)),0)</f>
        <v>1</v>
      </c>
      <c r="N32" s="13">
        <f ca="1">IFERROR(IF(N$7,LN(OFFSET(DataSet!L29,LogModel!N$5,0)+(N31*N$6)),OFFSET(DataSet!L29,LogModel!N$5,0)+(N31*N$6)),0)</f>
        <v>0</v>
      </c>
      <c r="O32" s="13">
        <f ca="1">IFERROR(IF(O$7,LN(OFFSET(DataSet!M29,LogModel!O$5,0)+(O31*O$6)),OFFSET(DataSet!M29,LogModel!O$5,0)+(O31*O$6)),0)</f>
        <v>0</v>
      </c>
      <c r="P32" s="13">
        <f ca="1">IFERROR(IF(P$7,LN(OFFSET(DataSet!N29,LogModel!P$5,0)+(P31*P$6)),OFFSET(DataSet!N29,LogModel!P$5,0)+(P31*P$6)),0)</f>
        <v>0</v>
      </c>
      <c r="Q32" s="13">
        <f ca="1">IFERROR(IF(Q$7,LN(OFFSET(DataSet!O29,LogModel!Q$5,0)+(Q31*Q$6)),OFFSET(DataSet!O29,LogModel!Q$5,0)+(Q31*Q$6)),0)</f>
        <v>0</v>
      </c>
      <c r="R32" s="13">
        <f ca="1">IFERROR(IF(R$7,LN(OFFSET(DataSet!P29,LogModel!R$5,0)+(R31*R$6)),OFFSET(DataSet!P29,LogModel!R$5,0)+(R31*R$6)),0)</f>
        <v>0</v>
      </c>
      <c r="S32" s="13">
        <f ca="1">IFERROR(IF(S$7,LN(OFFSET(DataSet!Q29,LogModel!S$5,0)+(S31*S$6)),OFFSET(DataSet!Q29,LogModel!S$5,0)+(S31*S$6)),0)</f>
        <v>0</v>
      </c>
      <c r="T32" s="14">
        <f ca="1">IFERROR(IF(T$7,LN(OFFSET(DataSet!R29,LogModel!T$5,0)+(T31*T$6)),OFFSET(DataSet!R29,LogModel!T$5,0)+(T31*T$6)),0)</f>
        <v>0</v>
      </c>
      <c r="U32" s="14">
        <f ca="1">IFERROR(IF(U$7,LN(OFFSET(DataSet!S29,LogModel!U$5,0)+(U31*U$6)),OFFSET(DataSet!S29,LogModel!U$5,0)+(U31*U$6)),0)</f>
        <v>0</v>
      </c>
      <c r="V32" s="14">
        <f ca="1">IFERROR(IF(V$7,LN(OFFSET(DataSet!T29,LogModel!V$5,0)+(V31*V$6)),OFFSET(DataSet!T29,LogModel!V$5,0)+(V31*V$6)),0)</f>
        <v>0</v>
      </c>
      <c r="W32" s="14">
        <f ca="1">IFERROR(IF(W$7,LN(OFFSET(DataSet!U29,LogModel!W$5,0)+(W31*W$6)),OFFSET(DataSet!U29,LogModel!W$5,0)+(W31*W$6)),0)</f>
        <v>0</v>
      </c>
      <c r="X32" s="14">
        <f ca="1">IFERROR(IF(X$7,LN(OFFSET(DataSet!V29,LogModel!X$5,0)+(X31*X$6)),OFFSET(DataSet!V29,LogModel!X$5,0)+(X31*X$6)),0)</f>
        <v>0</v>
      </c>
      <c r="Y32" s="14">
        <f ca="1">IFERROR(IF(Y$7,LN(OFFSET(DataSet!W29,LogModel!Y$5,0)+(Y31*Y$6)),OFFSET(DataSet!W29,LogModel!Y$5,0)+(Y31*Y$6)),0)</f>
        <v>0</v>
      </c>
      <c r="Z32" s="14">
        <f ca="1">IFERROR(IF(Z$7,LN(OFFSET(DataSet!X29,LogModel!Z$5,0)+(Z31*Z$6)),OFFSET(DataSet!X29,LogModel!Z$5,0)+(Z31*Z$6)),0)</f>
        <v>0</v>
      </c>
      <c r="AA32" s="14">
        <f ca="1">IFERROR(IF(AA$7,LN(OFFSET(DataSet!Y29,LogModel!AA$5,0)+(AA31*AA$6)),OFFSET(DataSet!Y29,LogModel!AA$5,0)+(AA31*AA$6)),0)</f>
        <v>0</v>
      </c>
      <c r="AB32" s="14">
        <f ca="1">IFERROR(IF(AB$7,LN(OFFSET(DataSet!Z29,LogModel!AB$5,0)+(AB31*AB$6)),OFFSET(DataSet!Z29,LogModel!AB$5,0)+(AB31*AB$6)),0)</f>
        <v>0</v>
      </c>
      <c r="AC32" s="15">
        <f ca="1">IFERROR(IF(AC$7,LN(OFFSET(DataSet!AA29,LogModel!AC$5,0)+(AC31*AC$6)),OFFSET(DataSet!AA29,LogModel!AC$5,0)+(AC31*AC$6)),0)</f>
        <v>0</v>
      </c>
      <c r="AD32" s="15">
        <f ca="1">IFERROR(IF(AD$7,LN(OFFSET(DataSet!AB29,LogModel!AD$5,0)+(AD31*AD$6)),OFFSET(DataSet!AB29,LogModel!AD$5,0)+(AD31*AD$6)),0)</f>
        <v>0</v>
      </c>
      <c r="AE32" s="15">
        <f ca="1">IFERROR(IF(AE$7,LN(OFFSET(DataSet!AC29,LogModel!AE$5,0)+(AE31*AE$6)),OFFSET(DataSet!AC29,LogModel!AE$5,0)+(AE31*AE$6)),0)</f>
        <v>0</v>
      </c>
      <c r="AF32" s="15">
        <f ca="1">IFERROR(IF(AF$7,LN(OFFSET(DataSet!AD29,LogModel!AF$5,0)+(AF31*AF$6)),OFFSET(DataSet!AD29,LogModel!AF$5,0)+(AF31*AF$6)),0)</f>
        <v>0</v>
      </c>
      <c r="AG32" s="15">
        <f ca="1">IFERROR(IF(AG$7,LN(OFFSET(DataSet!AE29,LogModel!AG$5,0)+(AG31*AG$6)),OFFSET(DataSet!AE29,LogModel!AG$5,0)+(AG31*AG$6)),0)</f>
        <v>0</v>
      </c>
      <c r="AH32" s="15">
        <f ca="1">IFERROR(IF(AH$7,LN(OFFSET(DataSet!AF29,LogModel!AH$5,0)+(AH31*AH$6)),OFFSET(DataSet!AF29,LogModel!AH$5,0)+(AH31*AH$6)),0)</f>
        <v>0</v>
      </c>
      <c r="AI32" s="15">
        <f ca="1">IFERROR(IF(AI$7,LN(OFFSET(DataSet!AG29,LogModel!AI$5,0)+(AI31*AI$6)),OFFSET(DataSet!AG29,LogModel!AI$5,0)+(AI31*AI$6)),0)</f>
        <v>0</v>
      </c>
      <c r="AJ32" s="15">
        <f ca="1">IFERROR(IF(AJ$7,LN(OFFSET(DataSet!AH29,LogModel!AJ$5,0)+(AJ31*AJ$6)),OFFSET(DataSet!AH29,LogModel!AJ$5,0)+(AJ31*AJ$6)),0)</f>
        <v>0</v>
      </c>
      <c r="AK32" s="15">
        <f ca="1">IFERROR(IF(AK$7,LN(OFFSET(DataSet!AI29,LogModel!AK$5,0)+(AK31*AK$6)),OFFSET(DataSet!AI29,LogModel!AK$5,0)+(AK31*AK$6)),0)</f>
        <v>0</v>
      </c>
      <c r="AL32" s="13">
        <f ca="1">IFERROR(IF(AL$7,LN(OFFSET(DataSet!AJ29,LogModel!AL$5,0)+(AL31*AL$6)),OFFSET(DataSet!AJ29,LogModel!AL$5,0)+(AL31*AL$6)),0)</f>
        <v>0</v>
      </c>
      <c r="AM32" s="13">
        <f ca="1">IFERROR(IF(AM$7,LN(OFFSET(DataSet!AK29,LogModel!AM$5,0)+(AM31*AM$6)),OFFSET(DataSet!AK29,LogModel!AM$5,0)+(AM31*AM$6)),0)</f>
        <v>0</v>
      </c>
      <c r="AN32" s="13">
        <f ca="1">IFERROR(IF(AN$7,LN(OFFSET(DataSet!AL29,LogModel!AN$5,0)+(AN31*AN$6)),OFFSET(DataSet!AL29,LogModel!AN$5,0)+(AN31*AN$6)),0)</f>
        <v>1</v>
      </c>
      <c r="AO32" s="17">
        <f ca="1">IFERROR(IF(AO$7,LN(OFFSET(DataSet!AM29,LogModel!AO$5,0)+(AO31*AO$6)),OFFSET(DataSet!AM29,LogModel!AO$5,0)+(AO31*AO$6)),0)</f>
        <v>23.428571428571299</v>
      </c>
      <c r="AP32" s="17">
        <f ca="1">IFERROR(IF(AP$7,LN(OFFSET(DataSet!AN29,LogModel!AP$5,0)+(AP31*AP$6)),OFFSET(DataSet!AN29,LogModel!AP$5,0)+(AP31*AP$6)),0)</f>
        <v>0</v>
      </c>
      <c r="AQ32" s="17">
        <f ca="1">IFERROR(IF(AQ$7,LN(OFFSET(DataSet!AO29,LogModel!AQ$5,0)+(AQ31*AQ$6)),OFFSET(DataSet!AO29,LogModel!AQ$5,0)+(AQ31*AQ$6)),0)</f>
        <v>0</v>
      </c>
      <c r="AR32" s="17">
        <f ca="1">IFERROR(IF(AR$7,LN(OFFSET(DataSet!AP29,LogModel!AR$5,0)+(AR31*AR$6)),OFFSET(DataSet!AP29,LogModel!AR$5,0)+(AR31*AR$6)),0)</f>
        <v>0</v>
      </c>
      <c r="AS32" s="18">
        <f ca="1">IFERROR(IF(AS$7,LN(OFFSET(DataSet!AQ29,LogModel!AS$5,0)+(AS31*AS$6)),OFFSET(DataSet!AQ29,LogModel!AS$5,0)+(AS31*AS$6)),0)</f>
        <v>0</v>
      </c>
      <c r="AT32" s="19">
        <f ca="1">IFERROR(IF(AT$7,LN(OFFSET(DataSet!AR29,LogModel!AT$5,0)+(AT31*AT$6)),OFFSET(DataSet!AR29,LogModel!AT$5,0)+(AT31*AT$6)),0)</f>
        <v>9.3733578218920394E-2</v>
      </c>
      <c r="AU32" s="20">
        <f ca="1">IFERROR(IF(AU$7,LN(OFFSET(DataSet!AS29,LogModel!AU$5,0)+(AU31*AU$6)),OFFSET(DataSet!AS29,LogModel!AU$5,0)+(AU31*AU$6)),0)</f>
        <v>1.67457074703889</v>
      </c>
      <c r="AV32" s="20">
        <f ca="1">IFERROR(IF(AV$7,LN(OFFSET(DataSet!AT29,LogModel!AV$5,0)+(AV31*AV$6)),OFFSET(DataSet!AT29,LogModel!AV$5,0)+(AV31*AV$6)),0)</f>
        <v>3.4091109230024701</v>
      </c>
      <c r="AW32" s="20">
        <f ca="1">IFERROR(IF(AW$7,LN(OFFSET(DataSet!AU29,LogModel!AW$5,0)+(AW31*AW$6)),OFFSET(DataSet!AU29,LogModel!AW$5,0)+(AW31*AW$6)),0)</f>
        <v>-2.4347575148040299</v>
      </c>
      <c r="AX32" s="20">
        <f ca="1">IFERROR(IF(AX$7,LN(OFFSET(DataSet!AV29,LogModel!AX$5,0)+(AX31*AX$6)),OFFSET(DataSet!AV29,LogModel!AX$5,0)+(AX31*AX$6)),0)</f>
        <v>17.066006733539901</v>
      </c>
      <c r="AY32" s="20">
        <f ca="1">IFERROR(IF(AY$7,LN(OFFSET(DataSet!AW29,LogModel!AY$5,0)+(AY31*AY$6)),OFFSET(DataSet!AW29,LogModel!AY$5,0)+(AY31*AY$6)),0)</f>
        <v>9.3643902795367602</v>
      </c>
      <c r="AZ32" s="20">
        <f ca="1">IFERROR(IF(AZ$7,LN(OFFSET(DataSet!AX29,LogModel!AZ$5,0)+(AZ31*AZ$6)),OFFSET(DataSet!AX29,LogModel!AZ$5,0)+(AZ31*AZ$6)),0)</f>
        <v>5.5074847700369496</v>
      </c>
      <c r="BA32" s="20">
        <f ca="1">IFERROR(IF(BA$7,LN(OFFSET(DataSet!AY29,LogModel!BA$5,0)+(BA31*BA$6)),OFFSET(DataSet!AY29,LogModel!BA$5,0)+(BA31*BA$6)),0)</f>
        <v>17.159740311758799</v>
      </c>
      <c r="BB32" s="20">
        <f ca="1">IFERROR(IF(BB$7,LN(OFFSET(DataSet!AZ29,LogModel!BB$5,0)+(BB31*BB$6)),OFFSET(DataSet!AZ29,LogModel!BB$5,0)+(BB31*BB$6)),0)</f>
        <v>1.80127872313057</v>
      </c>
      <c r="BC32" s="20">
        <f ca="1">IFERROR(IF(BC$7,LN(OFFSET(DataSet!BA29,LogModel!BC$5,0)+(BC31*BC$6)),OFFSET(DataSet!BA29,LogModel!BC$5,0)+(BC31*BC$6)),0)</f>
        <v>11.038961026575601</v>
      </c>
      <c r="BD32" s="20">
        <f ca="1">IFERROR(IF(BD$7,LN(OFFSET(DataSet!BB29,LogModel!BD$5,0)+(BD31*BD$6)),OFFSET(DataSet!BB29,LogModel!BD$5,0)+(BD31*BD$6)),0)</f>
        <v>5.2103896461330397</v>
      </c>
      <c r="BE32" s="21">
        <f ca="1">IFERROR(IF(BE$7,LN(OFFSET(DataSet!BC29,LogModel!BE$5,0)+(BE31*BE$6)),OFFSET(DataSet!BC29,LogModel!BE$5,0)+(BE31*BE$6)),0)</f>
        <v>3.0727272552329201</v>
      </c>
      <c r="BF32" s="16">
        <f ca="1">IFERROR(IF(BF$7,LN(OFFSET(DataSet!BD29,LogModel!BF$5,0)+(BF31*BF$6)),OFFSET(DataSet!BD29,LogModel!BF$5,0)+(BF31*BF$6)),0)</f>
        <v>6</v>
      </c>
      <c r="BG32" s="17">
        <f ca="1">IFERROR(IF(BG$7,LN(OFFSET(DataSet!BE29,LogModel!BG$5,0)+(BG31*BG$6)),OFFSET(DataSet!BE29,LogModel!BG$5,0)+(BG31*BG$6)),0)</f>
        <v>-3</v>
      </c>
      <c r="BH32" s="17">
        <f ca="1">IFERROR(IF(BH$7,LN(OFFSET(DataSet!BF29,LogModel!BH$5,0)+(BH31*BH$6)),OFFSET(DataSet!BF29,LogModel!BH$5,0)+(BH31*BH$6)),0)</f>
        <v>-24</v>
      </c>
      <c r="BI32" s="17">
        <f ca="1">IFERROR(IF(BI$7,LN(OFFSET(DataSet!BG29,LogModel!BI$5,0)+(BI31*BI$6)),OFFSET(DataSet!BG29,LogModel!BI$5,0)+(BI31*BI$6)),0)</f>
        <v>-10</v>
      </c>
      <c r="BJ32" s="17">
        <f ca="1">IFERROR(IF(BJ$7,LN(OFFSET(DataSet!BH29,LogModel!BJ$5,0)+(BJ31*BJ$6)),OFFSET(DataSet!BH29,LogModel!BJ$5,0)+(BJ31*BJ$6)),0)</f>
        <v>3</v>
      </c>
      <c r="BK32" s="17">
        <f ca="1">IFERROR(IF(BK$7,LN(OFFSET(DataSet!BI29,LogModel!BK$5,0)+(BK31*BK$6)),OFFSET(DataSet!BI29,LogModel!BK$5,0)+(BK31*BK$6)),0)</f>
        <v>13</v>
      </c>
      <c r="BL32" s="17">
        <f ca="1">IFERROR(IF(BL$7,LN(OFFSET(DataSet!BJ29,LogModel!BL$5,0)+(BL31*BL$6)),OFFSET(DataSet!BJ29,LogModel!BL$5,0)+(BL31*BL$6)),0)</f>
        <v>101.9378</v>
      </c>
      <c r="BM32" s="17">
        <f ca="1">IFERROR(IF(BM$7,LN(OFFSET(DataSet!BK29,LogModel!BM$5,0)+(BM31*BM$6)),OFFSET(DataSet!BK29,LogModel!BM$5,0)+(BM31*BM$6)),0)</f>
        <v>101.85760000000001</v>
      </c>
      <c r="BN32" s="17">
        <f ca="1">IFERROR(IF(BN$7,LN(OFFSET(DataSet!BL29,LogModel!BN$5,0)+(BN31*BN$6)),OFFSET(DataSet!BL29,LogModel!BN$5,0)+(BN31*BN$6)),0)</f>
        <v>105.00879999999999</v>
      </c>
      <c r="BO32" s="17">
        <f ca="1">IFERROR(IF(BO$7,LN(OFFSET(DataSet!BM29,LogModel!BO$5,0)+(BO31*BO$6)),OFFSET(DataSet!BM29,LogModel!BO$5,0)+(BO31*BO$6)),0)</f>
        <v>121.51009999999999</v>
      </c>
      <c r="BP32" s="17">
        <f ca="1">IFERROR(IF(BP$7,LN(OFFSET(DataSet!BN29,LogModel!BP$5,0)+(BP31*BP$6)),OFFSET(DataSet!BN29,LogModel!BP$5,0)+(BP31*BP$6)),0)</f>
        <v>107.3</v>
      </c>
      <c r="BQ32" s="17">
        <f ca="1">IFERROR(IF(BQ$7,LN(OFFSET(DataSet!BO29,LogModel!BQ$5,0)+(BQ31*BQ$6)),OFFSET(DataSet!BO29,LogModel!BQ$5,0)+(BQ31*BQ$6)),0)</f>
        <v>106.22539999999999</v>
      </c>
      <c r="BR32" s="17">
        <f ca="1">IFERROR(IF(BR$7,LN(OFFSET(DataSet!BP29,LogModel!BR$5,0)+(BR31*BR$6)),OFFSET(DataSet!BP29,LogModel!BR$5,0)+(BR31*BR$6)),0)</f>
        <v>103.2914</v>
      </c>
      <c r="BS32" s="17">
        <f ca="1">IFERROR(IF(BS$7,LN(OFFSET(DataSet!BQ29,LogModel!BS$5,0)+(BS31*BS$6)),OFFSET(DataSet!BQ29,LogModel!BS$5,0)+(BS31*BS$6)),0)</f>
        <v>106.2025</v>
      </c>
      <c r="BT32" s="17">
        <f ca="1">IFERROR(IF(BT$7,LN(OFFSET(DataSet!BR29,LogModel!BT$5,0)+(BT31*BT$6)),OFFSET(DataSet!BR29,LogModel!BT$5,0)+(BT31*BT$6)),0)</f>
        <v>1404845</v>
      </c>
      <c r="BU32" s="17">
        <f ca="1">IFERROR(IF(BU$7,LN(OFFSET(DataSet!BS29,LogModel!BU$5,0)+(BU31*BU$6)),OFFSET(DataSet!BS29,LogModel!BU$5,0)+(BU31*BU$6)),0)</f>
        <v>1166011.8870709301</v>
      </c>
      <c r="BV32" s="17">
        <f ca="1">IFERROR(IF(BV$7,LN(OFFSET(DataSet!BT29,LogModel!BV$5,0)+(BV31*BV$6)),OFFSET(DataSet!BT29,LogModel!BV$5,0)+(BV31*BV$6)),0)</f>
        <v>105.00879999999999</v>
      </c>
      <c r="BW32" s="17">
        <f ca="1">IFERROR(IF(BW$7,LN(OFFSET(DataSet!BU29,LogModel!BW$5,0)+(BW31*BW$6)),OFFSET(DataSet!BU29,LogModel!BW$5,0)+(BW31*BW$6)),0)</f>
        <v>5.43</v>
      </c>
      <c r="BX32" s="17">
        <f ca="1">IFERROR(IF(BX$7,LN(OFFSET(DataSet!BV29,LogModel!BX$5,0)+(BX31*BX$6)),OFFSET(DataSet!BV29,LogModel!BX$5,0)+(BX31*BX$6)),0)</f>
        <v>5.2</v>
      </c>
      <c r="BY32" s="17">
        <f ca="1">IFERROR(IF(BY$7,LN(OFFSET(DataSet!BW29,LogModel!BY$5,0)+(BY31*BY$6)),OFFSET(DataSet!BW29,LogModel!BY$5,0)+(BY31*BY$6)),0)</f>
        <v>104.4</v>
      </c>
      <c r="BZ32" s="17">
        <f ca="1">IFERROR(IF(BZ$7,LN(OFFSET(DataSet!BX29,LogModel!BZ$5,0)+(BZ31*BZ$6)),OFFSET(DataSet!BX29,LogModel!BZ$5,0)+(BZ31*BZ$6)),0)</f>
        <v>4.6653241088078383</v>
      </c>
      <c r="CA32" s="17">
        <f ca="1">IFERROR(IF(CA$7,LN(OFFSET(DataSet!BY29,LogModel!CA$5,0)+(CA31*CA$6)),OFFSET(DataSet!BY29,LogModel!CA$5,0)+(CA31*CA$6)),0)</f>
        <v>103.9</v>
      </c>
      <c r="CB32" s="18">
        <f ca="1">IFERROR(IF(CB$7,LN(OFFSET(DataSet!BZ29,LogModel!CB$5,0)+(CB31*CB$6)),OFFSET(DataSet!BZ29,LogModel!CB$5,0)+(CB31*CB$6)),0)</f>
        <v>103.5</v>
      </c>
      <c r="CC32" s="30">
        <f ca="1">IFERROR(IF(CC$7,LN(OFFSET(DataSet!CA29,LogModel!CC$5,0)+(CC31*CC$6)),OFFSET(DataSet!CA29,LogModel!CC$5,0)+(CC31*CC$6)),0)</f>
        <v>-0.22314355131420971</v>
      </c>
      <c r="CD32" s="40">
        <f ca="1">IFERROR(IF(CD$7,LN(OFFSET(DataSet!CB29,LogModel!CD$5,0)+(CD31*CD$6)),OFFSET(DataSet!CB29,LogModel!CD$5,0)+(CD31*CD$6)),0)</f>
        <v>2.1633230256605378</v>
      </c>
      <c r="CE32" s="41">
        <f ca="1">IFERROR(IF(CE$7,LN(OFFSET(DataSet!CC29,LogModel!CE$5,0)+(CE31*CE$6)),OFFSET(DataSet!CC29,LogModel!CE$5,0)+(CE31*CE$6)),0)</f>
        <v>9.1620000000000008</v>
      </c>
      <c r="CF32" s="41">
        <f ca="1">IFERROR(IF(CF$7,LN(OFFSET(DataSet!CD29,LogModel!CF$5,0)+(CF31*CF$6)),OFFSET(DataSet!CD29,LogModel!CF$5,0)+(CF31*CF$6)),0)</f>
        <v>8.56</v>
      </c>
      <c r="CG32" s="41">
        <f ca="1">IFERROR(IF(CG$7,LN(OFFSET(DataSet!CE29,LogModel!CG$5,0)+(CG31*CG$6)),OFFSET(DataSet!CE29,LogModel!CG$5,0)+(CG31*CG$6)),0)</f>
        <v>9.5946613172021102</v>
      </c>
      <c r="CH32" s="6">
        <f ca="1">IFERROR(IF(CH$7,LN(OFFSET(DataSet!CF29,LogModel!CH$5,0)+(CH31*CH$6)),OFFSET(DataSet!CF29,LogModel!CH$5,0)+(CH31*CH$6)),0)</f>
        <v>1</v>
      </c>
      <c r="CI32" s="6">
        <f ca="1">IFERROR(IF(CI$7,LN(OFFSET(DataSet!CG29,LogModel!CI$5,0)+(CI31*CI$6)),OFFSET(DataSet!CG29,LogModel!CI$5,0)+(CI31*CI$6)),0)</f>
        <v>1</v>
      </c>
      <c r="CJ32">
        <f ca="1">IFERROR(IF(CJ$7,LN(OFFSET(DataSet!CH29,LogModel!CJ$5,0)+(CJ31*CJ$6)),OFFSET(DataSet!CH29,LogModel!CJ$5,0)+(CJ31*CJ$6)),0)</f>
        <v>0</v>
      </c>
      <c r="CK32">
        <f ca="1">IFERROR(IF(CK$7,LN(OFFSET(DataSet!CI29,LogModel!CK$5,0)+(CK31*CK$6)),OFFSET(DataSet!CI29,LogModel!CK$5,0)+(CK31*CK$6)),0)</f>
        <v>0</v>
      </c>
      <c r="CL32">
        <f ca="1">IFERROR(IF(CL$7,LN(OFFSET(DataSet!CJ29,LogModel!CL$5,0)+(CL31*CL$6)),OFFSET(DataSet!CJ29,LogModel!CL$5,0)+(CL31*CL$6)),0)</f>
        <v>0</v>
      </c>
      <c r="CM32" s="40">
        <f ca="1">IFERROR(IF(CM$7,LN(OFFSET(DataSet!CK29,LogModel!CM$5,0)+(CM31*CM$6)),OFFSET(DataSet!CK29,LogModel!CM$5,0)+(CM31*CM$6)),0)</f>
        <v>0</v>
      </c>
      <c r="CN32" s="41">
        <f ca="1">IFERROR(IF(CN$7,LN(OFFSET(DataSet!CL29,LogModel!CN$5,0)+(CN31*CN$6)),OFFSET(DataSet!CL29,LogModel!CN$5,0)+(CN31*CN$6)),0)</f>
        <v>50415.536812500002</v>
      </c>
      <c r="CO32" s="41">
        <f ca="1">IFERROR(IF(CO$7,LN(OFFSET(DataSet!CM29,LogModel!CO$5,0)+(CO31*CO$6)),OFFSET(DataSet!CM29,LogModel!CO$5,0)+(CO31*CO$6)),0)</f>
        <v>0</v>
      </c>
      <c r="CP32" s="41">
        <f ca="1">IFERROR(IF(CP$7,LN(OFFSET(DataSet!CN29,LogModel!CP$5,0)+(CP31*CP$6)),OFFSET(DataSet!CN29,LogModel!CP$5,0)+(CP31*CP$6)),0)</f>
        <v>50415.536812500002</v>
      </c>
      <c r="CQ32" s="17">
        <f ca="1">IFERROR(IF(CQ$7,LN(OFFSET(DataSet!CO29,LogModel!CQ$5,0)+(CQ31*CQ$6)),OFFSET(DataSet!CO29,LogModel!CQ$5,0)+(CQ31*CQ$6)),0)</f>
        <v>0</v>
      </c>
      <c r="CR32" s="17">
        <f ca="1">IFERROR(IF(CR$7,LN(OFFSET(DataSet!CP29,LogModel!CR$5,0)+(CR31*CR$6)),OFFSET(DataSet!CP29,LogModel!CR$5,0)+(CR31*CR$6)),0)</f>
        <v>0</v>
      </c>
      <c r="CS32" s="17">
        <f ca="1">IFERROR(IF(CS$7,LN(OFFSET(DataSet!CQ29,LogModel!CS$5,0)+(CS31*CS$6)),OFFSET(DataSet!CQ29,LogModel!CS$5,0)+(CS31*CS$6)),0)</f>
        <v>0</v>
      </c>
      <c r="CT32" s="17">
        <f ca="1">IFERROR(IF(CT$7,LN(OFFSET(DataSet!CR29,LogModel!CT$5,0)+(CT31*CT$6)),OFFSET(DataSet!CR29,LogModel!CT$5,0)+(CT31*CT$6)),0)</f>
        <v>0</v>
      </c>
      <c r="CU32" s="20">
        <f ca="1">IFERROR(IF(CU$7,LN(OFFSET(DataSet!CS29,LogModel!CU$5,0)+(CU31*CU$6)),OFFSET(DataSet!CS29,LogModel!CU$5,0)+(CU31*CU$6)),0)</f>
        <v>0</v>
      </c>
      <c r="CV32" s="20">
        <f ca="1">IFERROR(IF(CV$7,LN(OFFSET(DataSet!CT29,LogModel!CV$5,0)+(CV31*CV$6)),OFFSET(DataSet!CT29,LogModel!CV$5,0)+(CV31*CV$6)),0)</f>
        <v>0</v>
      </c>
      <c r="CW32" s="20">
        <f ca="1">IFERROR(IF(CW$7,LN(OFFSET(DataSet!CU29,LogModel!CW$5,0)+(CW31*CW$6)),OFFSET(DataSet!CU29,LogModel!CW$5,0)+(CW31*CW$6)),0)</f>
        <v>0</v>
      </c>
      <c r="CX32" s="20">
        <f ca="1">IFERROR(IF(CX$7,LN(OFFSET(DataSet!CV29,LogModel!CX$5,0)+(CX31*CX$6)),OFFSET(DataSet!CV29,LogModel!CX$5,0)+(CX31*CX$6)),0)</f>
        <v>0</v>
      </c>
      <c r="CY32" s="113">
        <f ca="1">IFERROR(IF(CY$7,LN(OFFSET(DataSet!CW29,LogModel!CY$5,0)+(CY31*CY$6)),OFFSET(DataSet!CW29,LogModel!CY$5,0)+(CY31*CY$6)),0)</f>
        <v>100831.073625</v>
      </c>
      <c r="CZ32" s="135">
        <f ca="1">IFERROR(IF(CZ$7,LN(OFFSET(DataSet!CX29,LogModel!CZ$5,0)+(CZ31*CZ$6)),OFFSET(DataSet!CX29,LogModel!CZ$5,0)+(CZ31*CZ$6)),0)</f>
        <v>98505</v>
      </c>
      <c r="DA32" s="136">
        <f ca="1">IFERROR(IF(DA$7,LN(OFFSET(DataSet!CY29,LogModel!DA$5,0)+(DA31*DA$6)),OFFSET(DataSet!CY29,LogModel!DA$5,0)+(DA31*DA$6)),0)</f>
        <v>1244</v>
      </c>
      <c r="DB32" s="137">
        <f ca="1">IFERROR(IF(DB$7,LN(OFFSET(DataSet!CZ29,LogModel!DB$5,0)+(DB31*DB$6)),OFFSET(DataSet!CZ29,LogModel!DB$5,0)+(DB31*DB$6)),0)</f>
        <v>155865</v>
      </c>
    </row>
    <row r="33" spans="1:106" x14ac:dyDescent="0.25">
      <c r="A33" s="134">
        <f ca="1">C33*DataSet!CB30</f>
        <v>3342161.5765467961</v>
      </c>
      <c r="B33" s="1">
        <f t="shared" si="1"/>
        <v>43998</v>
      </c>
      <c r="C33" s="87">
        <f ca="1">EXP(SUMPRODUCT($E$4:$DB$4,$E33:$DB33))</f>
        <v>384156.50305135589</v>
      </c>
      <c r="D33" s="87">
        <f t="shared" ca="1" si="2"/>
        <v>367942.04355106142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IFERROR(IF(H$7,LN(OFFSET(DataSet!F30,LogModel!H$5,0)+(H32*H$6)),OFFSET(DataSet!F30,LogModel!H$5,0)+(H32*H$6)),0)</f>
        <v>0</v>
      </c>
      <c r="I33" s="13">
        <f ca="1">IFERROR(IF(I$7,LN(OFFSET(DataSet!G30,LogModel!I$5,0)+(I32*I$6)),OFFSET(DataSet!G30,LogModel!I$5,0)+(I32*I$6)),0)</f>
        <v>0</v>
      </c>
      <c r="J33" s="13">
        <f ca="1">IFERROR(IF(J$7,LN(OFFSET(DataSet!H30,LogModel!J$5,0)+(J32*J$6)),OFFSET(DataSet!H30,LogModel!J$5,0)+(J32*J$6)),0)</f>
        <v>0</v>
      </c>
      <c r="K33" s="13">
        <f ca="1">IFERROR(IF(K$7,LN(OFFSET(DataSet!I30,LogModel!K$5,0)+(K32*K$6)),OFFSET(DataSet!I30,LogModel!K$5,0)+(K32*K$6)),0)</f>
        <v>0</v>
      </c>
      <c r="L33" s="13">
        <f ca="1">IFERROR(IF(L$7,LN(OFFSET(DataSet!J30,LogModel!L$5,0)+(L32*L$6)),OFFSET(DataSet!J30,LogModel!L$5,0)+(L32*L$6)),0)</f>
        <v>0</v>
      </c>
      <c r="M33" s="13">
        <f ca="1">IFERROR(IF(M$7,LN(OFFSET(DataSet!K30,LogModel!M$5,0)+(M32*M$6)),OFFSET(DataSet!K30,LogModel!M$5,0)+(M32*M$6)),0)</f>
        <v>1</v>
      </c>
      <c r="N33" s="13">
        <f ca="1">IFERROR(IF(N$7,LN(OFFSET(DataSet!L30,LogModel!N$5,0)+(N32*N$6)),OFFSET(DataSet!L30,LogModel!N$5,0)+(N32*N$6)),0)</f>
        <v>0</v>
      </c>
      <c r="O33" s="13">
        <f ca="1">IFERROR(IF(O$7,LN(OFFSET(DataSet!M30,LogModel!O$5,0)+(O32*O$6)),OFFSET(DataSet!M30,LogModel!O$5,0)+(O32*O$6)),0)</f>
        <v>0</v>
      </c>
      <c r="P33" s="13">
        <f ca="1">IFERROR(IF(P$7,LN(OFFSET(DataSet!N30,LogModel!P$5,0)+(P32*P$6)),OFFSET(DataSet!N30,LogModel!P$5,0)+(P32*P$6)),0)</f>
        <v>0</v>
      </c>
      <c r="Q33" s="13">
        <f ca="1">IFERROR(IF(Q$7,LN(OFFSET(DataSet!O30,LogModel!Q$5,0)+(Q32*Q$6)),OFFSET(DataSet!O30,LogModel!Q$5,0)+(Q32*Q$6)),0)</f>
        <v>0</v>
      </c>
      <c r="R33" s="13">
        <f ca="1">IFERROR(IF(R$7,LN(OFFSET(DataSet!P30,LogModel!R$5,0)+(R32*R$6)),OFFSET(DataSet!P30,LogModel!R$5,0)+(R32*R$6)),0)</f>
        <v>0</v>
      </c>
      <c r="S33" s="13">
        <f ca="1">IFERROR(IF(S$7,LN(OFFSET(DataSet!Q30,LogModel!S$5,0)+(S32*S$6)),OFFSET(DataSet!Q30,LogModel!S$5,0)+(S32*S$6)),0)</f>
        <v>0</v>
      </c>
      <c r="T33" s="14">
        <f ca="1">IFERROR(IF(T$7,LN(OFFSET(DataSet!R30,LogModel!T$5,0)+(T32*T$6)),OFFSET(DataSet!R30,LogModel!T$5,0)+(T32*T$6)),0)</f>
        <v>0</v>
      </c>
      <c r="U33" s="14">
        <f ca="1">IFERROR(IF(U$7,LN(OFFSET(DataSet!S30,LogModel!U$5,0)+(U32*U$6)),OFFSET(DataSet!S30,LogModel!U$5,0)+(U32*U$6)),0)</f>
        <v>0</v>
      </c>
      <c r="V33" s="14">
        <f ca="1">IFERROR(IF(V$7,LN(OFFSET(DataSet!T30,LogModel!V$5,0)+(V32*V$6)),OFFSET(DataSet!T30,LogModel!V$5,0)+(V32*V$6)),0)</f>
        <v>0</v>
      </c>
      <c r="W33" s="14">
        <f ca="1">IFERROR(IF(W$7,LN(OFFSET(DataSet!U30,LogModel!W$5,0)+(W32*W$6)),OFFSET(DataSet!U30,LogModel!W$5,0)+(W32*W$6)),0)</f>
        <v>0</v>
      </c>
      <c r="X33" s="14">
        <f ca="1">IFERROR(IF(X$7,LN(OFFSET(DataSet!V30,LogModel!X$5,0)+(X32*X$6)),OFFSET(DataSet!V30,LogModel!X$5,0)+(X32*X$6)),0)</f>
        <v>0</v>
      </c>
      <c r="Y33" s="14">
        <f ca="1">IFERROR(IF(Y$7,LN(OFFSET(DataSet!W30,LogModel!Y$5,0)+(Y32*Y$6)),OFFSET(DataSet!W30,LogModel!Y$5,0)+(Y32*Y$6)),0)</f>
        <v>0</v>
      </c>
      <c r="Z33" s="14">
        <f ca="1">IFERROR(IF(Z$7,LN(OFFSET(DataSet!X30,LogModel!Z$5,0)+(Z32*Z$6)),OFFSET(DataSet!X30,LogModel!Z$5,0)+(Z32*Z$6)),0)</f>
        <v>0</v>
      </c>
      <c r="AA33" s="14">
        <f ca="1">IFERROR(IF(AA$7,LN(OFFSET(DataSet!Y30,LogModel!AA$5,0)+(AA32*AA$6)),OFFSET(DataSet!Y30,LogModel!AA$5,0)+(AA32*AA$6)),0)</f>
        <v>0</v>
      </c>
      <c r="AB33" s="14">
        <f ca="1">IFERROR(IF(AB$7,LN(OFFSET(DataSet!Z30,LogModel!AB$5,0)+(AB32*AB$6)),OFFSET(DataSet!Z30,LogModel!AB$5,0)+(AB32*AB$6)),0)</f>
        <v>0</v>
      </c>
      <c r="AC33" s="15">
        <f ca="1">IFERROR(IF(AC$7,LN(OFFSET(DataSet!AA30,LogModel!AC$5,0)+(AC32*AC$6)),OFFSET(DataSet!AA30,LogModel!AC$5,0)+(AC32*AC$6)),0)</f>
        <v>0</v>
      </c>
      <c r="AD33" s="15">
        <f ca="1">IFERROR(IF(AD$7,LN(OFFSET(DataSet!AB30,LogModel!AD$5,0)+(AD32*AD$6)),OFFSET(DataSet!AB30,LogModel!AD$5,0)+(AD32*AD$6)),0)</f>
        <v>0</v>
      </c>
      <c r="AE33" s="15">
        <f ca="1">IFERROR(IF(AE$7,LN(OFFSET(DataSet!AC30,LogModel!AE$5,0)+(AE32*AE$6)),OFFSET(DataSet!AC30,LogModel!AE$5,0)+(AE32*AE$6)),0)</f>
        <v>0</v>
      </c>
      <c r="AF33" s="15">
        <f ca="1">IFERROR(IF(AF$7,LN(OFFSET(DataSet!AD30,LogModel!AF$5,0)+(AF32*AF$6)),OFFSET(DataSet!AD30,LogModel!AF$5,0)+(AF32*AF$6)),0)</f>
        <v>0</v>
      </c>
      <c r="AG33" s="15">
        <f ca="1">IFERROR(IF(AG$7,LN(OFFSET(DataSet!AE30,LogModel!AG$5,0)+(AG32*AG$6)),OFFSET(DataSet!AE30,LogModel!AG$5,0)+(AG32*AG$6)),0)</f>
        <v>0</v>
      </c>
      <c r="AH33" s="15">
        <f ca="1">IFERROR(IF(AH$7,LN(OFFSET(DataSet!AF30,LogModel!AH$5,0)+(AH32*AH$6)),OFFSET(DataSet!AF30,LogModel!AH$5,0)+(AH32*AH$6)),0)</f>
        <v>0</v>
      </c>
      <c r="AI33" s="15">
        <f ca="1">IFERROR(IF(AI$7,LN(OFFSET(DataSet!AG30,LogModel!AI$5,0)+(AI32*AI$6)),OFFSET(DataSet!AG30,LogModel!AI$5,0)+(AI32*AI$6)),0)</f>
        <v>0</v>
      </c>
      <c r="AJ33" s="15">
        <f ca="1">IFERROR(IF(AJ$7,LN(OFFSET(DataSet!AH30,LogModel!AJ$5,0)+(AJ32*AJ$6)),OFFSET(DataSet!AH30,LogModel!AJ$5,0)+(AJ32*AJ$6)),0)</f>
        <v>0</v>
      </c>
      <c r="AK33" s="15">
        <f ca="1">IFERROR(IF(AK$7,LN(OFFSET(DataSet!AI30,LogModel!AK$5,0)+(AK32*AK$6)),OFFSET(DataSet!AI30,LogModel!AK$5,0)+(AK32*AK$6)),0)</f>
        <v>0</v>
      </c>
      <c r="AL33" s="13">
        <f ca="1">IFERROR(IF(AL$7,LN(OFFSET(DataSet!AJ30,LogModel!AL$5,0)+(AL32*AL$6)),OFFSET(DataSet!AJ30,LogModel!AL$5,0)+(AL32*AL$6)),0)</f>
        <v>1</v>
      </c>
      <c r="AM33" s="13">
        <f ca="1">IFERROR(IF(AM$7,LN(OFFSET(DataSet!AK30,LogModel!AM$5,0)+(AM32*AM$6)),OFFSET(DataSet!AK30,LogModel!AM$5,0)+(AM32*AM$6)),0)</f>
        <v>0</v>
      </c>
      <c r="AN33" s="13">
        <f ca="1">IFERROR(IF(AN$7,LN(OFFSET(DataSet!AL30,LogModel!AN$5,0)+(AN32*AN$6)),OFFSET(DataSet!AL30,LogModel!AN$5,0)+(AN32*AN$6)),0)</f>
        <v>1</v>
      </c>
      <c r="AO33" s="17">
        <f ca="1">IFERROR(IF(AO$7,LN(OFFSET(DataSet!AM30,LogModel!AO$5,0)+(AO32*AO$6)),OFFSET(DataSet!AM30,LogModel!AO$5,0)+(AO32*AO$6)),0)</f>
        <v>24.428571428571299</v>
      </c>
      <c r="AP33" s="17">
        <f ca="1">IFERROR(IF(AP$7,LN(OFFSET(DataSet!AN30,LogModel!AP$5,0)+(AP32*AP$6)),OFFSET(DataSet!AN30,LogModel!AP$5,0)+(AP32*AP$6)),0)</f>
        <v>0</v>
      </c>
      <c r="AQ33" s="17">
        <f ca="1">IFERROR(IF(AQ$7,LN(OFFSET(DataSet!AO30,LogModel!AQ$5,0)+(AQ32*AQ$6)),OFFSET(DataSet!AO30,LogModel!AQ$5,0)+(AQ32*AQ$6)),0)</f>
        <v>0</v>
      </c>
      <c r="AR33" s="17">
        <f ca="1">IFERROR(IF(AR$7,LN(OFFSET(DataSet!AP30,LogModel!AR$5,0)+(AR32*AR$6)),OFFSET(DataSet!AP30,LogModel!AR$5,0)+(AR32*AR$6)),0)</f>
        <v>0</v>
      </c>
      <c r="AS33" s="18">
        <f ca="1">IFERROR(IF(AS$7,LN(OFFSET(DataSet!AQ30,LogModel!AS$5,0)+(AS32*AS$6)),OFFSET(DataSet!AQ30,LogModel!AS$5,0)+(AS32*AS$6)),0)</f>
        <v>0</v>
      </c>
      <c r="AT33" s="19">
        <f ca="1">IFERROR(IF(AT$7,LN(OFFSET(DataSet!AR30,LogModel!AT$5,0)+(AT32*AT$6)),OFFSET(DataSet!AR30,LogModel!AT$5,0)+(AT32*AT$6)),0)</f>
        <v>-3.6682875583539498E-2</v>
      </c>
      <c r="AU33" s="20">
        <f ca="1">IFERROR(IF(AU$7,LN(OFFSET(DataSet!AS30,LogModel!AU$5,0)+(AU32*AU$6)),OFFSET(DataSet!AS30,LogModel!AU$5,0)+(AU32*AU$6)),0)</f>
        <v>0.96862893907241099</v>
      </c>
      <c r="AV33" s="20">
        <f ca="1">IFERROR(IF(AV$7,LN(OFFSET(DataSet!AT30,LogModel!AV$5,0)+(AV32*AV$6)),OFFSET(DataSet!AT30,LogModel!AV$5,0)+(AV32*AV$6)),0)</f>
        <v>1.9927685710514</v>
      </c>
      <c r="AW33" s="20">
        <f ca="1">IFERROR(IF(AW$7,LN(OFFSET(DataSet!AU30,LogModel!AW$5,0)+(AW32*AW$6)),OFFSET(DataSet!AU30,LogModel!AW$5,0)+(AW32*AW$6)),0)</f>
        <v>-2.2040002397147802</v>
      </c>
      <c r="AX33" s="20">
        <f ca="1">IFERROR(IF(AX$7,LN(OFFSET(DataSet!AV30,LogModel!AX$5,0)+(AX32*AX$6)),OFFSET(DataSet!AV30,LogModel!AX$5,0)+(AX32*AX$6)),0)</f>
        <v>17.565254153053299</v>
      </c>
      <c r="AY33" s="20">
        <f ca="1">IFERROR(IF(AY$7,LN(OFFSET(DataSet!AW30,LogModel!AY$5,0)+(AY32*AY$6)),OFFSET(DataSet!AW30,LogModel!AY$5,0)+(AY32*AY$6)),0)</f>
        <v>9.8560463732175307</v>
      </c>
      <c r="AZ33" s="20">
        <f ca="1">IFERROR(IF(AZ$7,LN(OFFSET(DataSet!AX30,LogModel!AZ$5,0)+(AZ32*AZ$6)),OFFSET(DataSet!AX30,LogModel!AZ$5,0)+(AZ32*AZ$6)),0)</f>
        <v>5.4923119469335298</v>
      </c>
      <c r="BA33" s="20">
        <f ca="1">IFERROR(IF(BA$7,LN(OFFSET(DataSet!AY30,LogModel!BA$5,0)+(BA32*BA$6)),OFFSET(DataSet!AY30,LogModel!BA$5,0)+(BA32*BA$6)),0)</f>
        <v>17.528571277469698</v>
      </c>
      <c r="BB33" s="20">
        <f ca="1">IFERROR(IF(BB$7,LN(OFFSET(DataSet!AZ30,LogModel!BB$5,0)+(BB32*BB$6)),OFFSET(DataSet!AZ30,LogModel!BB$5,0)+(BB32*BB$6)),0)</f>
        <v>1.86827037456388</v>
      </c>
      <c r="BC33" s="20">
        <f ca="1">IFERROR(IF(BC$7,LN(OFFSET(DataSet!BA30,LogModel!BC$5,0)+(BC32*BC$6)),OFFSET(DataSet!BA30,LogModel!BC$5,0)+(BC32*BC$6)),0)</f>
        <v>10.8246753122899</v>
      </c>
      <c r="BD33" s="20">
        <f ca="1">IFERROR(IF(BD$7,LN(OFFSET(DataSet!BB30,LogModel!BD$5,0)+(BD32*BD$6)),OFFSET(DataSet!BB30,LogModel!BD$5,0)+(BD32*BD$6)),0)</f>
        <v>3.8610389456152898</v>
      </c>
      <c r="BE33" s="21">
        <f ca="1">IFERROR(IF(BE$7,LN(OFFSET(DataSet!BC30,LogModel!BE$5,0)+(BE32*BE$6)),OFFSET(DataSet!BC30,LogModel!BE$5,0)+(BE32*BE$6)),0)</f>
        <v>3.2883117072187402</v>
      </c>
      <c r="BF33" s="16">
        <f ca="1">IFERROR(IF(BF$7,LN(OFFSET(DataSet!BD30,LogModel!BF$5,0)+(BF32*BF$6)),OFFSET(DataSet!BD30,LogModel!BF$5,0)+(BF32*BF$6)),0)</f>
        <v>6</v>
      </c>
      <c r="BG33" s="17">
        <f ca="1">IFERROR(IF(BG$7,LN(OFFSET(DataSet!BE30,LogModel!BG$5,0)+(BG32*BG$6)),OFFSET(DataSet!BE30,LogModel!BG$5,0)+(BG32*BG$6)),0)</f>
        <v>-3</v>
      </c>
      <c r="BH33" s="17">
        <f ca="1">IFERROR(IF(BH$7,LN(OFFSET(DataSet!BF30,LogModel!BH$5,0)+(BH32*BH$6)),OFFSET(DataSet!BF30,LogModel!BH$5,0)+(BH32*BH$6)),0)</f>
        <v>-24</v>
      </c>
      <c r="BI33" s="17">
        <f ca="1">IFERROR(IF(BI$7,LN(OFFSET(DataSet!BG30,LogModel!BI$5,0)+(BI32*BI$6)),OFFSET(DataSet!BG30,LogModel!BI$5,0)+(BI32*BI$6)),0)</f>
        <v>-10</v>
      </c>
      <c r="BJ33" s="17">
        <f ca="1">IFERROR(IF(BJ$7,LN(OFFSET(DataSet!BH30,LogModel!BJ$5,0)+(BJ32*BJ$6)),OFFSET(DataSet!BH30,LogModel!BJ$5,0)+(BJ32*BJ$6)),0)</f>
        <v>3</v>
      </c>
      <c r="BK33" s="17">
        <f ca="1">IFERROR(IF(BK$7,LN(OFFSET(DataSet!BI30,LogModel!BK$5,0)+(BK32*BK$6)),OFFSET(DataSet!BI30,LogModel!BK$5,0)+(BK32*BK$6)),0)</f>
        <v>13</v>
      </c>
      <c r="BL33" s="17">
        <f ca="1">IFERROR(IF(BL$7,LN(OFFSET(DataSet!BJ30,LogModel!BL$5,0)+(BL32*BL$6)),OFFSET(DataSet!BJ30,LogModel!BL$5,0)+(BL32*BL$6)),0)</f>
        <v>101.9378</v>
      </c>
      <c r="BM33" s="17">
        <f ca="1">IFERROR(IF(BM$7,LN(OFFSET(DataSet!BK30,LogModel!BM$5,0)+(BM32*BM$6)),OFFSET(DataSet!BK30,LogModel!BM$5,0)+(BM32*BM$6)),0)</f>
        <v>101.85760000000001</v>
      </c>
      <c r="BN33" s="17">
        <f ca="1">IFERROR(IF(BN$7,LN(OFFSET(DataSet!BL30,LogModel!BN$5,0)+(BN32*BN$6)),OFFSET(DataSet!BL30,LogModel!BN$5,0)+(BN32*BN$6)),0)</f>
        <v>105.00879999999999</v>
      </c>
      <c r="BO33" s="17">
        <f ca="1">IFERROR(IF(BO$7,LN(OFFSET(DataSet!BM30,LogModel!BO$5,0)+(BO32*BO$6)),OFFSET(DataSet!BM30,LogModel!BO$5,0)+(BO32*BO$6)),0)</f>
        <v>121.51009999999999</v>
      </c>
      <c r="BP33" s="17">
        <f ca="1">IFERROR(IF(BP$7,LN(OFFSET(DataSet!BN30,LogModel!BP$5,0)+(BP32*BP$6)),OFFSET(DataSet!BN30,LogModel!BP$5,0)+(BP32*BP$6)),0)</f>
        <v>107.3</v>
      </c>
      <c r="BQ33" s="17">
        <f ca="1">IFERROR(IF(BQ$7,LN(OFFSET(DataSet!BO30,LogModel!BQ$5,0)+(BQ32*BQ$6)),OFFSET(DataSet!BO30,LogModel!BQ$5,0)+(BQ32*BQ$6)),0)</f>
        <v>106.22539999999999</v>
      </c>
      <c r="BR33" s="17">
        <f ca="1">IFERROR(IF(BR$7,LN(OFFSET(DataSet!BP30,LogModel!BR$5,0)+(BR32*BR$6)),OFFSET(DataSet!BP30,LogModel!BR$5,0)+(BR32*BR$6)),0)</f>
        <v>103.2914</v>
      </c>
      <c r="BS33" s="17">
        <f ca="1">IFERROR(IF(BS$7,LN(OFFSET(DataSet!BQ30,LogModel!BS$5,0)+(BS32*BS$6)),OFFSET(DataSet!BQ30,LogModel!BS$5,0)+(BS32*BS$6)),0)</f>
        <v>106.2025</v>
      </c>
      <c r="BT33" s="17">
        <f ca="1">IFERROR(IF(BT$7,LN(OFFSET(DataSet!BR30,LogModel!BT$5,0)+(BT32*BT$6)),OFFSET(DataSet!BR30,LogModel!BT$5,0)+(BT32*BT$6)),0)</f>
        <v>1404845</v>
      </c>
      <c r="BU33" s="17">
        <f ca="1">IFERROR(IF(BU$7,LN(OFFSET(DataSet!BS30,LogModel!BU$5,0)+(BU32*BU$6)),OFFSET(DataSet!BS30,LogModel!BU$5,0)+(BU32*BU$6)),0)</f>
        <v>1166011.8870709301</v>
      </c>
      <c r="BV33" s="17">
        <f ca="1">IFERROR(IF(BV$7,LN(OFFSET(DataSet!BT30,LogModel!BV$5,0)+(BV32*BV$6)),OFFSET(DataSet!BT30,LogModel!BV$5,0)+(BV32*BV$6)),0)</f>
        <v>105.00879999999999</v>
      </c>
      <c r="BW33" s="17">
        <f ca="1">IFERROR(IF(BW$7,LN(OFFSET(DataSet!BU30,LogModel!BW$5,0)+(BW32*BW$6)),OFFSET(DataSet!BU30,LogModel!BW$5,0)+(BW32*BW$6)),0)</f>
        <v>5.43</v>
      </c>
      <c r="BX33" s="17">
        <f ca="1">IFERROR(IF(BX$7,LN(OFFSET(DataSet!BV30,LogModel!BX$5,0)+(BX32*BX$6)),OFFSET(DataSet!BV30,LogModel!BX$5,0)+(BX32*BX$6)),0)</f>
        <v>5.2</v>
      </c>
      <c r="BY33" s="17">
        <f ca="1">IFERROR(IF(BY$7,LN(OFFSET(DataSet!BW30,LogModel!BY$5,0)+(BY32*BY$6)),OFFSET(DataSet!BW30,LogModel!BY$5,0)+(BY32*BY$6)),0)</f>
        <v>104.4</v>
      </c>
      <c r="BZ33" s="17">
        <f ca="1">IFERROR(IF(BZ$7,LN(OFFSET(DataSet!BX30,LogModel!BZ$5,0)+(BZ32*BZ$6)),OFFSET(DataSet!BX30,LogModel!BZ$5,0)+(BZ32*BZ$6)),0)</f>
        <v>4.6653241088078383</v>
      </c>
      <c r="CA33" s="17">
        <f ca="1">IFERROR(IF(CA$7,LN(OFFSET(DataSet!BY30,LogModel!CA$5,0)+(CA32*CA$6)),OFFSET(DataSet!BY30,LogModel!CA$5,0)+(CA32*CA$6)),0)</f>
        <v>103.9</v>
      </c>
      <c r="CB33" s="18">
        <f ca="1">IFERROR(IF(CB$7,LN(OFFSET(DataSet!BZ30,LogModel!CB$5,0)+(CB32*CB$6)),OFFSET(DataSet!BZ30,LogModel!CB$5,0)+(CB32*CB$6)),0)</f>
        <v>103.5</v>
      </c>
      <c r="CC33" s="30">
        <f ca="1">IFERROR(IF(CC$7,LN(OFFSET(DataSet!CA30,LogModel!CC$5,0)+(CC32*CC$6)),OFFSET(DataSet!CA30,LogModel!CC$5,0)+(CC32*CC$6)),0)</f>
        <v>-0.22314355131420971</v>
      </c>
      <c r="CD33" s="40">
        <f ca="1">IFERROR(IF(CD$7,LN(OFFSET(DataSet!CB30,LogModel!CD$5,0)+(CD32*CD$6)),OFFSET(DataSet!CB30,LogModel!CD$5,0)+(CD32*CD$6)),0)</f>
        <v>2.1633230256605378</v>
      </c>
      <c r="CE33" s="41">
        <f ca="1">IFERROR(IF(CE$7,LN(OFFSET(DataSet!CC30,LogModel!CE$5,0)+(CE32*CE$6)),OFFSET(DataSet!CC30,LogModel!CE$5,0)+(CE32*CE$6)),0)</f>
        <v>9.1620000000000008</v>
      </c>
      <c r="CF33" s="41">
        <f ca="1">IFERROR(IF(CF$7,LN(OFFSET(DataSet!CD30,LogModel!CF$5,0)+(CF32*CF$6)),OFFSET(DataSet!CD30,LogModel!CF$5,0)+(CF32*CF$6)),0)</f>
        <v>8.56</v>
      </c>
      <c r="CG33" s="41">
        <f ca="1">IFERROR(IF(CG$7,LN(OFFSET(DataSet!CE30,LogModel!CG$5,0)+(CG32*CG$6)),OFFSET(DataSet!CE30,LogModel!CG$5,0)+(CG32*CG$6)),0)</f>
        <v>9.5946613172021102</v>
      </c>
      <c r="CH33" s="6">
        <f ca="1">IFERROR(IF(CH$7,LN(OFFSET(DataSet!CF30,LogModel!CH$5,0)+(CH32*CH$6)),OFFSET(DataSet!CF30,LogModel!CH$5,0)+(CH32*CH$6)),0)</f>
        <v>0.42857142857142855</v>
      </c>
      <c r="CI33" s="6">
        <f ca="1">IFERROR(IF(CI$7,LN(OFFSET(DataSet!CG30,LogModel!CI$5,0)+(CI32*CI$6)),OFFSET(DataSet!CG30,LogModel!CI$5,0)+(CI32*CI$6)),0)</f>
        <v>0.42857142857142855</v>
      </c>
      <c r="CJ33">
        <f ca="1">IFERROR(IF(CJ$7,LN(OFFSET(DataSet!CH30,LogModel!CJ$5,0)+(CJ32*CJ$6)),OFFSET(DataSet!CH30,LogModel!CJ$5,0)+(CJ32*CJ$6)),0)</f>
        <v>0</v>
      </c>
      <c r="CK33">
        <f ca="1">IFERROR(IF(CK$7,LN(OFFSET(DataSet!CI30,LogModel!CK$5,0)+(CK32*CK$6)),OFFSET(DataSet!CI30,LogModel!CK$5,0)+(CK32*CK$6)),0)</f>
        <v>0</v>
      </c>
      <c r="CL33">
        <f ca="1">IFERROR(IF(CL$7,LN(OFFSET(DataSet!CJ30,LogModel!CL$5,0)+(CL32*CL$6)),OFFSET(DataSet!CJ30,LogModel!CL$5,0)+(CL32*CL$6)),0)</f>
        <v>0</v>
      </c>
      <c r="CM33" s="40">
        <f ca="1">IFERROR(IF(CM$7,LN(OFFSET(DataSet!CK30,LogModel!CM$5,0)+(CM32*CM$6)),OFFSET(DataSet!CK30,LogModel!CM$5,0)+(CM32*CM$6)),0)</f>
        <v>0</v>
      </c>
      <c r="CN33" s="41">
        <f ca="1">IFERROR(IF(CN$7,LN(OFFSET(DataSet!CL30,LogModel!CN$5,0)+(CN32*CN$6)),OFFSET(DataSet!CL30,LogModel!CN$5,0)+(CN32*CN$6)),0)</f>
        <v>841.18124999999998</v>
      </c>
      <c r="CO33" s="41">
        <f ca="1">IFERROR(IF(CO$7,LN(OFFSET(DataSet!CM30,LogModel!CO$5,0)+(CO32*CO$6)),OFFSET(DataSet!CM30,LogModel!CO$5,0)+(CO32*CO$6)),0)</f>
        <v>0</v>
      </c>
      <c r="CP33" s="41">
        <f ca="1">IFERROR(IF(CP$7,LN(OFFSET(DataSet!CN30,LogModel!CP$5,0)+(CP32*CP$6)),OFFSET(DataSet!CN30,LogModel!CP$5,0)+(CP32*CP$6)),0)</f>
        <v>841.18124999999998</v>
      </c>
      <c r="CQ33" s="17">
        <f ca="1">IFERROR(IF(CQ$7,LN(OFFSET(DataSet!CO30,LogModel!CQ$5,0)+(CQ32*CQ$6)),OFFSET(DataSet!CO30,LogModel!CQ$5,0)+(CQ32*CQ$6)),0)</f>
        <v>0</v>
      </c>
      <c r="CR33" s="17">
        <f ca="1">IFERROR(IF(CR$7,LN(OFFSET(DataSet!CP30,LogModel!CR$5,0)+(CR32*CR$6)),OFFSET(DataSet!CP30,LogModel!CR$5,0)+(CR32*CR$6)),0)</f>
        <v>0</v>
      </c>
      <c r="CS33" s="17">
        <f ca="1">IFERROR(IF(CS$7,LN(OFFSET(DataSet!CQ30,LogModel!CS$5,0)+(CS32*CS$6)),OFFSET(DataSet!CQ30,LogModel!CS$5,0)+(CS32*CS$6)),0)</f>
        <v>0</v>
      </c>
      <c r="CT33" s="17">
        <f ca="1">IFERROR(IF(CT$7,LN(OFFSET(DataSet!CR30,LogModel!CT$5,0)+(CT32*CT$6)),OFFSET(DataSet!CR30,LogModel!CT$5,0)+(CT32*CT$6)),0)</f>
        <v>0</v>
      </c>
      <c r="CU33" s="20">
        <f ca="1">IFERROR(IF(CU$7,LN(OFFSET(DataSet!CS30,LogModel!CU$5,0)+(CU32*CU$6)),OFFSET(DataSet!CS30,LogModel!CU$5,0)+(CU32*CU$6)),0)</f>
        <v>0</v>
      </c>
      <c r="CV33" s="20">
        <f ca="1">IFERROR(IF(CV$7,LN(OFFSET(DataSet!CT30,LogModel!CV$5,0)+(CV32*CV$6)),OFFSET(DataSet!CT30,LogModel!CV$5,0)+(CV32*CV$6)),0)</f>
        <v>0</v>
      </c>
      <c r="CW33" s="20">
        <f ca="1">IFERROR(IF(CW$7,LN(OFFSET(DataSet!CU30,LogModel!CW$5,0)+(CW32*CW$6)),OFFSET(DataSet!CU30,LogModel!CW$5,0)+(CW32*CW$6)),0)</f>
        <v>0</v>
      </c>
      <c r="CX33" s="20">
        <f ca="1">IFERROR(IF(CX$7,LN(OFFSET(DataSet!CV30,LogModel!CX$5,0)+(CX32*CX$6)),OFFSET(DataSet!CV30,LogModel!CX$5,0)+(CX32*CX$6)),0)</f>
        <v>0</v>
      </c>
      <c r="CY33" s="113">
        <f ca="1">IFERROR(IF(CY$7,LN(OFFSET(DataSet!CW30,LogModel!CY$5,0)+(CY32*CY$6)),OFFSET(DataSet!CW30,LogModel!CY$5,0)+(CY32*CY$6)),0)</f>
        <v>1682.3625</v>
      </c>
      <c r="CZ33" s="135">
        <f ca="1">IFERROR(IF(CZ$7,LN(OFFSET(DataSet!CX30,LogModel!CZ$5,0)+(CZ32*CZ$6)),OFFSET(DataSet!CX30,LogModel!CZ$5,0)+(CZ32*CZ$6)),0)</f>
        <v>178969</v>
      </c>
      <c r="DA33" s="136">
        <f ca="1">IFERROR(IF(DA$7,LN(OFFSET(DataSet!CY30,LogModel!DA$5,0)+(DA32*DA$6)),OFFSET(DataSet!CY30,LogModel!DA$5,0)+(DA32*DA$6)),0)</f>
        <v>14511</v>
      </c>
      <c r="DB33" s="137">
        <f ca="1">IFERROR(IF(DB$7,LN(OFFSET(DataSet!CZ30,LogModel!DB$5,0)+(DB32*DB$6)),OFFSET(DataSet!CZ30,LogModel!DB$5,0)+(DB32*DB$6)),0)</f>
        <v>172256</v>
      </c>
    </row>
    <row r="34" spans="1:106" x14ac:dyDescent="0.25">
      <c r="A34" s="134">
        <f ca="1">C34*DataSet!CB31</f>
        <v>3104819.0631083753</v>
      </c>
      <c r="B34" s="1">
        <f t="shared" si="1"/>
        <v>44005</v>
      </c>
      <c r="C34" s="87">
        <f t="shared" ref="C34:C94" ca="1" si="3">EXP(SUMPRODUCT($E$4:$DB$4,$E34:$DB34))</f>
        <v>356875.75438027305</v>
      </c>
      <c r="D34" s="87">
        <f t="shared" ca="1" si="2"/>
        <v>345633.60113507038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IFERROR(IF(H$7,LN(OFFSET(DataSet!F31,LogModel!H$5,0)+(H33*H$6)),OFFSET(DataSet!F31,LogModel!H$5,0)+(H33*H$6)),0)</f>
        <v>0</v>
      </c>
      <c r="I34" s="13">
        <f ca="1">IFERROR(IF(I$7,LN(OFFSET(DataSet!G31,LogModel!I$5,0)+(I33*I$6)),OFFSET(DataSet!G31,LogModel!I$5,0)+(I33*I$6)),0)</f>
        <v>0</v>
      </c>
      <c r="J34" s="13">
        <f ca="1">IFERROR(IF(J$7,LN(OFFSET(DataSet!H31,LogModel!J$5,0)+(J33*J$6)),OFFSET(DataSet!H31,LogModel!J$5,0)+(J33*J$6)),0)</f>
        <v>0</v>
      </c>
      <c r="K34" s="13">
        <f ca="1">IFERROR(IF(K$7,LN(OFFSET(DataSet!I31,LogModel!K$5,0)+(K33*K$6)),OFFSET(DataSet!I31,LogModel!K$5,0)+(K33*K$6)),0)</f>
        <v>0</v>
      </c>
      <c r="L34" s="13">
        <f ca="1">IFERROR(IF(L$7,LN(OFFSET(DataSet!J31,LogModel!L$5,0)+(L33*L$6)),OFFSET(DataSet!J31,LogModel!L$5,0)+(L33*L$6)),0)</f>
        <v>0</v>
      </c>
      <c r="M34" s="13">
        <f ca="1">IFERROR(IF(M$7,LN(OFFSET(DataSet!K31,LogModel!M$5,0)+(M33*M$6)),OFFSET(DataSet!K31,LogModel!M$5,0)+(M33*M$6)),0)</f>
        <v>1</v>
      </c>
      <c r="N34" s="13">
        <f ca="1">IFERROR(IF(N$7,LN(OFFSET(DataSet!L31,LogModel!N$5,0)+(N33*N$6)),OFFSET(DataSet!L31,LogModel!N$5,0)+(N33*N$6)),0)</f>
        <v>0</v>
      </c>
      <c r="O34" s="13">
        <f ca="1">IFERROR(IF(O$7,LN(OFFSET(DataSet!M31,LogModel!O$5,0)+(O33*O$6)),OFFSET(DataSet!M31,LogModel!O$5,0)+(O33*O$6)),0)</f>
        <v>0</v>
      </c>
      <c r="P34" s="13">
        <f ca="1">IFERROR(IF(P$7,LN(OFFSET(DataSet!N31,LogModel!P$5,0)+(P33*P$6)),OFFSET(DataSet!N31,LogModel!P$5,0)+(P33*P$6)),0)</f>
        <v>0</v>
      </c>
      <c r="Q34" s="13">
        <f ca="1">IFERROR(IF(Q$7,LN(OFFSET(DataSet!O31,LogModel!Q$5,0)+(Q33*Q$6)),OFFSET(DataSet!O31,LogModel!Q$5,0)+(Q33*Q$6)),0)</f>
        <v>0</v>
      </c>
      <c r="R34" s="13">
        <f ca="1">IFERROR(IF(R$7,LN(OFFSET(DataSet!P31,LogModel!R$5,0)+(R33*R$6)),OFFSET(DataSet!P31,LogModel!R$5,0)+(R33*R$6)),0)</f>
        <v>0</v>
      </c>
      <c r="S34" s="13">
        <f ca="1">IFERROR(IF(S$7,LN(OFFSET(DataSet!Q31,LogModel!S$5,0)+(S33*S$6)),OFFSET(DataSet!Q31,LogModel!S$5,0)+(S33*S$6)),0)</f>
        <v>0</v>
      </c>
      <c r="T34" s="14">
        <f ca="1">IFERROR(IF(T$7,LN(OFFSET(DataSet!R31,LogModel!T$5,0)+(T33*T$6)),OFFSET(DataSet!R31,LogModel!T$5,0)+(T33*T$6)),0)</f>
        <v>0</v>
      </c>
      <c r="U34" s="14">
        <f ca="1">IFERROR(IF(U$7,LN(OFFSET(DataSet!S31,LogModel!U$5,0)+(U33*U$6)),OFFSET(DataSet!S31,LogModel!U$5,0)+(U33*U$6)),0)</f>
        <v>0</v>
      </c>
      <c r="V34" s="14">
        <f ca="1">IFERROR(IF(V$7,LN(OFFSET(DataSet!T31,LogModel!V$5,0)+(V33*V$6)),OFFSET(DataSet!T31,LogModel!V$5,0)+(V33*V$6)),0)</f>
        <v>0</v>
      </c>
      <c r="W34" s="14">
        <f ca="1">IFERROR(IF(W$7,LN(OFFSET(DataSet!U31,LogModel!W$5,0)+(W33*W$6)),OFFSET(DataSet!U31,LogModel!W$5,0)+(W33*W$6)),0)</f>
        <v>0</v>
      </c>
      <c r="X34" s="14">
        <f ca="1">IFERROR(IF(X$7,LN(OFFSET(DataSet!V31,LogModel!X$5,0)+(X33*X$6)),OFFSET(DataSet!V31,LogModel!X$5,0)+(X33*X$6)),0)</f>
        <v>0</v>
      </c>
      <c r="Y34" s="14">
        <f ca="1">IFERROR(IF(Y$7,LN(OFFSET(DataSet!W31,LogModel!Y$5,0)+(Y33*Y$6)),OFFSET(DataSet!W31,LogModel!Y$5,0)+(Y33*Y$6)),0)</f>
        <v>0</v>
      </c>
      <c r="Z34" s="14">
        <f ca="1">IFERROR(IF(Z$7,LN(OFFSET(DataSet!X31,LogModel!Z$5,0)+(Z33*Z$6)),OFFSET(DataSet!X31,LogModel!Z$5,0)+(Z33*Z$6)),0)</f>
        <v>0</v>
      </c>
      <c r="AA34" s="14">
        <f ca="1">IFERROR(IF(AA$7,LN(OFFSET(DataSet!Y31,LogModel!AA$5,0)+(AA33*AA$6)),OFFSET(DataSet!Y31,LogModel!AA$5,0)+(AA33*AA$6)),0)</f>
        <v>1</v>
      </c>
      <c r="AB34" s="14">
        <f ca="1">IFERROR(IF(AB$7,LN(OFFSET(DataSet!Z31,LogModel!AB$5,0)+(AB33*AB$6)),OFFSET(DataSet!Z31,LogModel!AB$5,0)+(AB33*AB$6)),0)</f>
        <v>1</v>
      </c>
      <c r="AC34" s="15">
        <f ca="1">IFERROR(IF(AC$7,LN(OFFSET(DataSet!AA31,LogModel!AC$5,0)+(AC33*AC$6)),OFFSET(DataSet!AA31,LogModel!AC$5,0)+(AC33*AC$6)),0)</f>
        <v>0</v>
      </c>
      <c r="AD34" s="15">
        <f ca="1">IFERROR(IF(AD$7,LN(OFFSET(DataSet!AB31,LogModel!AD$5,0)+(AD33*AD$6)),OFFSET(DataSet!AB31,LogModel!AD$5,0)+(AD33*AD$6)),0)</f>
        <v>0</v>
      </c>
      <c r="AE34" s="15">
        <f ca="1">IFERROR(IF(AE$7,LN(OFFSET(DataSet!AC31,LogModel!AE$5,0)+(AE33*AE$6)),OFFSET(DataSet!AC31,LogModel!AE$5,0)+(AE33*AE$6)),0)</f>
        <v>0</v>
      </c>
      <c r="AF34" s="15">
        <f ca="1">IFERROR(IF(AF$7,LN(OFFSET(DataSet!AD31,LogModel!AF$5,0)+(AF33*AF$6)),OFFSET(DataSet!AD31,LogModel!AF$5,0)+(AF33*AF$6)),0)</f>
        <v>0</v>
      </c>
      <c r="AG34" s="15">
        <f ca="1">IFERROR(IF(AG$7,LN(OFFSET(DataSet!AE31,LogModel!AG$5,0)+(AG33*AG$6)),OFFSET(DataSet!AE31,LogModel!AG$5,0)+(AG33*AG$6)),0)</f>
        <v>0</v>
      </c>
      <c r="AH34" s="15">
        <f ca="1">IFERROR(IF(AH$7,LN(OFFSET(DataSet!AF31,LogModel!AH$5,0)+(AH33*AH$6)),OFFSET(DataSet!AF31,LogModel!AH$5,0)+(AH33*AH$6)),0)</f>
        <v>0</v>
      </c>
      <c r="AI34" s="15">
        <f ca="1">IFERROR(IF(AI$7,LN(OFFSET(DataSet!AG31,LogModel!AI$5,0)+(AI33*AI$6)),OFFSET(DataSet!AG31,LogModel!AI$5,0)+(AI33*AI$6)),0)</f>
        <v>0</v>
      </c>
      <c r="AJ34" s="15">
        <f ca="1">IFERROR(IF(AJ$7,LN(OFFSET(DataSet!AH31,LogModel!AJ$5,0)+(AJ33*AJ$6)),OFFSET(DataSet!AH31,LogModel!AJ$5,0)+(AJ33*AJ$6)),0)</f>
        <v>0</v>
      </c>
      <c r="AK34" s="15">
        <f ca="1">IFERROR(IF(AK$7,LN(OFFSET(DataSet!AI31,LogModel!AK$5,0)+(AK33*AK$6)),OFFSET(DataSet!AI31,LogModel!AK$5,0)+(AK33*AK$6)),0)</f>
        <v>0</v>
      </c>
      <c r="AL34" s="13">
        <f ca="1">IFERROR(IF(AL$7,LN(OFFSET(DataSet!AJ31,LogModel!AL$5,0)+(AL33*AL$6)),OFFSET(DataSet!AJ31,LogModel!AL$5,0)+(AL33*AL$6)),0)</f>
        <v>0</v>
      </c>
      <c r="AM34" s="13">
        <f ca="1">IFERROR(IF(AM$7,LN(OFFSET(DataSet!AK31,LogModel!AM$5,0)+(AM33*AM$6)),OFFSET(DataSet!AK31,LogModel!AM$5,0)+(AM33*AM$6)),0)</f>
        <v>0</v>
      </c>
      <c r="AN34" s="13">
        <f ca="1">IFERROR(IF(AN$7,LN(OFFSET(DataSet!AL31,LogModel!AN$5,0)+(AN33*AN$6)),OFFSET(DataSet!AL31,LogModel!AN$5,0)+(AN33*AN$6)),0)</f>
        <v>1</v>
      </c>
      <c r="AO34" s="17">
        <f ca="1">IFERROR(IF(AO$7,LN(OFFSET(DataSet!AM31,LogModel!AO$5,0)+(AO33*AO$6)),OFFSET(DataSet!AM31,LogModel!AO$5,0)+(AO33*AO$6)),0)</f>
        <v>25.428571428571299</v>
      </c>
      <c r="AP34" s="17">
        <f ca="1">IFERROR(IF(AP$7,LN(OFFSET(DataSet!AN31,LogModel!AP$5,0)+(AP33*AP$6)),OFFSET(DataSet!AN31,LogModel!AP$5,0)+(AP33*AP$6)),0)</f>
        <v>0</v>
      </c>
      <c r="AQ34" s="17">
        <f ca="1">IFERROR(IF(AQ$7,LN(OFFSET(DataSet!AO31,LogModel!AQ$5,0)+(AQ33*AQ$6)),OFFSET(DataSet!AO31,LogModel!AQ$5,0)+(AQ33*AQ$6)),0)</f>
        <v>0</v>
      </c>
      <c r="AR34" s="17">
        <f ca="1">IFERROR(IF(AR$7,LN(OFFSET(DataSet!AP31,LogModel!AR$5,0)+(AR33*AR$6)),OFFSET(DataSet!AP31,LogModel!AR$5,0)+(AR33*AR$6)),0)</f>
        <v>0</v>
      </c>
      <c r="AS34" s="18">
        <f ca="1">IFERROR(IF(AS$7,LN(OFFSET(DataSet!AQ31,LogModel!AS$5,0)+(AS33*AS$6)),OFFSET(DataSet!AQ31,LogModel!AS$5,0)+(AS33*AS$6)),0)</f>
        <v>0</v>
      </c>
      <c r="AT34" s="19">
        <f ca="1">IFERROR(IF(AT$7,LN(OFFSET(DataSet!AR31,LogModel!AT$5,0)+(AT33*AT$6)),OFFSET(DataSet!AR31,LogModel!AT$5,0)+(AT33*AT$6)),0)</f>
        <v>-2.8555157670115601</v>
      </c>
      <c r="AU34" s="20">
        <f ca="1">IFERROR(IF(AU$7,LN(OFFSET(DataSet!AS31,LogModel!AU$5,0)+(AU33*AU$6)),OFFSET(DataSet!AS31,LogModel!AU$5,0)+(AU33*AU$6)),0)</f>
        <v>-1.21551192150646</v>
      </c>
      <c r="AV34" s="20">
        <f ca="1">IFERROR(IF(AV$7,LN(OFFSET(DataSet!AT31,LogModel!AV$5,0)+(AV33*AV$6)),OFFSET(DataSet!AT31,LogModel!AV$5,0)+(AV33*AV$6)),0)</f>
        <v>4.0027498329366002</v>
      </c>
      <c r="AW34" s="20">
        <f ca="1">IFERROR(IF(AW$7,LN(OFFSET(DataSet!AU31,LogModel!AW$5,0)+(AW33*AW$6)),OFFSET(DataSet!AU31,LogModel!AW$5,0)+(AW33*AW$6)),0)</f>
        <v>-2.38456316647199</v>
      </c>
      <c r="AX34" s="20">
        <f ca="1">IFERROR(IF(AX$7,LN(OFFSET(DataSet!AV31,LogModel!AX$5,0)+(AX33*AX$6)),OFFSET(DataSet!AV31,LogModel!AX$5,0)+(AX33*AX$6)),0)</f>
        <v>17.9165547751149</v>
      </c>
      <c r="AY34" s="20">
        <f ca="1">IFERROR(IF(AY$7,LN(OFFSET(DataSet!AW31,LogModel!AY$5,0)+(AY33*AY$6)),OFFSET(DataSet!AW31,LogModel!AY$5,0)+(AY33*AY$6)),0)</f>
        <v>10.4155119103596</v>
      </c>
      <c r="AZ34" s="20">
        <f ca="1">IFERROR(IF(AZ$7,LN(OFFSET(DataSet!AX31,LogModel!AZ$5,0)+(AZ33*AZ$6)),OFFSET(DataSet!AX31,LogModel!AZ$5,0)+(AZ33*AZ$6)),0)</f>
        <v>5.1430047534386301</v>
      </c>
      <c r="BA34" s="20">
        <f ca="1">IFERROR(IF(BA$7,LN(OFFSET(DataSet!AY31,LogModel!BA$5,0)+(BA33*BA$6)),OFFSET(DataSet!AY31,LogModel!BA$5,0)+(BA33*BA$6)),0)</f>
        <v>15.0610390081034</v>
      </c>
      <c r="BB34" s="20">
        <f ca="1">IFERROR(IF(BB$7,LN(OFFSET(DataSet!AZ31,LogModel!BB$5,0)+(BB33*BB$6)),OFFSET(DataSet!AZ31,LogModel!BB$5,0)+(BB33*BB$6)),0)</f>
        <v>1.89075662954838</v>
      </c>
      <c r="BC34" s="20">
        <f ca="1">IFERROR(IF(BC$7,LN(OFFSET(DataSet!BA31,LogModel!BC$5,0)+(BC33*BC$6)),OFFSET(DataSet!BA31,LogModel!BC$5,0)+(BC33*BC$6)),0)</f>
        <v>9.1999999888531505</v>
      </c>
      <c r="BD34" s="20">
        <f ca="1">IFERROR(IF(BD$7,LN(OFFSET(DataSet!BB31,LogModel!BD$5,0)+(BD33*BD$6)),OFFSET(DataSet!BB31,LogModel!BD$5,0)+(BD33*BD$6)),0)</f>
        <v>5.8935064624849796</v>
      </c>
      <c r="BE34" s="21">
        <f ca="1">IFERROR(IF(BE$7,LN(OFFSET(DataSet!BC31,LogModel!BE$5,0)+(BE33*BE$6)),OFFSET(DataSet!BC31,LogModel!BE$5,0)+(BE33*BE$6)),0)</f>
        <v>2.7584415869666299</v>
      </c>
      <c r="BF34" s="16">
        <f ca="1">IFERROR(IF(BF$7,LN(OFFSET(DataSet!BD31,LogModel!BF$5,0)+(BF33*BF$6)),OFFSET(DataSet!BD31,LogModel!BF$5,0)+(BF33*BF$6)),0)</f>
        <v>6</v>
      </c>
      <c r="BG34" s="17">
        <f ca="1">IFERROR(IF(BG$7,LN(OFFSET(DataSet!BE31,LogModel!BG$5,0)+(BG33*BG$6)),OFFSET(DataSet!BE31,LogModel!BG$5,0)+(BG33*BG$6)),0)</f>
        <v>-3</v>
      </c>
      <c r="BH34" s="17">
        <f ca="1">IFERROR(IF(BH$7,LN(OFFSET(DataSet!BF31,LogModel!BH$5,0)+(BH33*BH$6)),OFFSET(DataSet!BF31,LogModel!BH$5,0)+(BH33*BH$6)),0)</f>
        <v>-24</v>
      </c>
      <c r="BI34" s="17">
        <f ca="1">IFERROR(IF(BI$7,LN(OFFSET(DataSet!BG31,LogModel!BI$5,0)+(BI33*BI$6)),OFFSET(DataSet!BG31,LogModel!BI$5,0)+(BI33*BI$6)),0)</f>
        <v>-10</v>
      </c>
      <c r="BJ34" s="17">
        <f ca="1">IFERROR(IF(BJ$7,LN(OFFSET(DataSet!BH31,LogModel!BJ$5,0)+(BJ33*BJ$6)),OFFSET(DataSet!BH31,LogModel!BJ$5,0)+(BJ33*BJ$6)),0)</f>
        <v>3</v>
      </c>
      <c r="BK34" s="17">
        <f ca="1">IFERROR(IF(BK$7,LN(OFFSET(DataSet!BI31,LogModel!BK$5,0)+(BK33*BK$6)),OFFSET(DataSet!BI31,LogModel!BK$5,0)+(BK33*BK$6)),0)</f>
        <v>13</v>
      </c>
      <c r="BL34" s="17">
        <f ca="1">IFERROR(IF(BL$7,LN(OFFSET(DataSet!BJ31,LogModel!BL$5,0)+(BL33*BL$6)),OFFSET(DataSet!BJ31,LogModel!BL$5,0)+(BL33*BL$6)),0)</f>
        <v>101.9378</v>
      </c>
      <c r="BM34" s="17">
        <f ca="1">IFERROR(IF(BM$7,LN(OFFSET(DataSet!BK31,LogModel!BM$5,0)+(BM33*BM$6)),OFFSET(DataSet!BK31,LogModel!BM$5,0)+(BM33*BM$6)),0)</f>
        <v>101.85760000000001</v>
      </c>
      <c r="BN34" s="17">
        <f ca="1">IFERROR(IF(BN$7,LN(OFFSET(DataSet!BL31,LogModel!BN$5,0)+(BN33*BN$6)),OFFSET(DataSet!BL31,LogModel!BN$5,0)+(BN33*BN$6)),0)</f>
        <v>105.00879999999999</v>
      </c>
      <c r="BO34" s="17">
        <f ca="1">IFERROR(IF(BO$7,LN(OFFSET(DataSet!BM31,LogModel!BO$5,0)+(BO33*BO$6)),OFFSET(DataSet!BM31,LogModel!BO$5,0)+(BO33*BO$6)),0)</f>
        <v>121.51009999999999</v>
      </c>
      <c r="BP34" s="17">
        <f ca="1">IFERROR(IF(BP$7,LN(OFFSET(DataSet!BN31,LogModel!BP$5,0)+(BP33*BP$6)),OFFSET(DataSet!BN31,LogModel!BP$5,0)+(BP33*BP$6)),0)</f>
        <v>107.3</v>
      </c>
      <c r="BQ34" s="17">
        <f ca="1">IFERROR(IF(BQ$7,LN(OFFSET(DataSet!BO31,LogModel!BQ$5,0)+(BQ33*BQ$6)),OFFSET(DataSet!BO31,LogModel!BQ$5,0)+(BQ33*BQ$6)),0)</f>
        <v>106.22539999999999</v>
      </c>
      <c r="BR34" s="17">
        <f ca="1">IFERROR(IF(BR$7,LN(OFFSET(DataSet!BP31,LogModel!BR$5,0)+(BR33*BR$6)),OFFSET(DataSet!BP31,LogModel!BR$5,0)+(BR33*BR$6)),0)</f>
        <v>103.2914</v>
      </c>
      <c r="BS34" s="17">
        <f ca="1">IFERROR(IF(BS$7,LN(OFFSET(DataSet!BQ31,LogModel!BS$5,0)+(BS33*BS$6)),OFFSET(DataSet!BQ31,LogModel!BS$5,0)+(BS33*BS$6)),0)</f>
        <v>106.2025</v>
      </c>
      <c r="BT34" s="17">
        <f ca="1">IFERROR(IF(BT$7,LN(OFFSET(DataSet!BR31,LogModel!BT$5,0)+(BT33*BT$6)),OFFSET(DataSet!BR31,LogModel!BT$5,0)+(BT33*BT$6)),0)</f>
        <v>1404845</v>
      </c>
      <c r="BU34" s="17">
        <f ca="1">IFERROR(IF(BU$7,LN(OFFSET(DataSet!BS31,LogModel!BU$5,0)+(BU33*BU$6)),OFFSET(DataSet!BS31,LogModel!BU$5,0)+(BU33*BU$6)),0)</f>
        <v>1166011.8870709301</v>
      </c>
      <c r="BV34" s="17">
        <f ca="1">IFERROR(IF(BV$7,LN(OFFSET(DataSet!BT31,LogModel!BV$5,0)+(BV33*BV$6)),OFFSET(DataSet!BT31,LogModel!BV$5,0)+(BV33*BV$6)),0)</f>
        <v>105.00879999999999</v>
      </c>
      <c r="BW34" s="17">
        <f ca="1">IFERROR(IF(BW$7,LN(OFFSET(DataSet!BU31,LogModel!BW$5,0)+(BW33*BW$6)),OFFSET(DataSet!BU31,LogModel!BW$5,0)+(BW33*BW$6)),0)</f>
        <v>5.43</v>
      </c>
      <c r="BX34" s="17">
        <f ca="1">IFERROR(IF(BX$7,LN(OFFSET(DataSet!BV31,LogModel!BX$5,0)+(BX33*BX$6)),OFFSET(DataSet!BV31,LogModel!BX$5,0)+(BX33*BX$6)),0)</f>
        <v>5.2</v>
      </c>
      <c r="BY34" s="17">
        <f ca="1">IFERROR(IF(BY$7,LN(OFFSET(DataSet!BW31,LogModel!BY$5,0)+(BY33*BY$6)),OFFSET(DataSet!BW31,LogModel!BY$5,0)+(BY33*BY$6)),0)</f>
        <v>104.4</v>
      </c>
      <c r="BZ34" s="17">
        <f ca="1">IFERROR(IF(BZ$7,LN(OFFSET(DataSet!BX31,LogModel!BZ$5,0)+(BZ33*BZ$6)),OFFSET(DataSet!BX31,LogModel!BZ$5,0)+(BZ33*BZ$6)),0)</f>
        <v>4.6653241088078383</v>
      </c>
      <c r="CA34" s="17">
        <f ca="1">IFERROR(IF(CA$7,LN(OFFSET(DataSet!BY31,LogModel!CA$5,0)+(CA33*CA$6)),OFFSET(DataSet!BY31,LogModel!CA$5,0)+(CA33*CA$6)),0)</f>
        <v>103.9</v>
      </c>
      <c r="CB34" s="18">
        <f ca="1">IFERROR(IF(CB$7,LN(OFFSET(DataSet!BZ31,LogModel!CB$5,0)+(CB33*CB$6)),OFFSET(DataSet!BZ31,LogModel!CB$5,0)+(CB33*CB$6)),0)</f>
        <v>103.5</v>
      </c>
      <c r="CC34" s="30">
        <f ca="1">IFERROR(IF(CC$7,LN(OFFSET(DataSet!CA31,LogModel!CC$5,0)+(CC33*CC$6)),OFFSET(DataSet!CA31,LogModel!CC$5,0)+(CC33*CC$6)),0)</f>
        <v>-0.22314355131420971</v>
      </c>
      <c r="CD34" s="40">
        <f ca="1">IFERROR(IF(CD$7,LN(OFFSET(DataSet!CB31,LogModel!CD$5,0)+(CD33*CD$6)),OFFSET(DataSet!CB31,LogModel!CD$5,0)+(CD33*CD$6)),0)</f>
        <v>2.1633230256605378</v>
      </c>
      <c r="CE34" s="41">
        <f ca="1">IFERROR(IF(CE$7,LN(OFFSET(DataSet!CC31,LogModel!CE$5,0)+(CE33*CE$6)),OFFSET(DataSet!CC31,LogModel!CE$5,0)+(CE33*CE$6)),0)</f>
        <v>9.1620000000000008</v>
      </c>
      <c r="CF34" s="41">
        <f ca="1">IFERROR(IF(CF$7,LN(OFFSET(DataSet!CD31,LogModel!CF$5,0)+(CF33*CF$6)),OFFSET(DataSet!CD31,LogModel!CF$5,0)+(CF33*CF$6)),0)</f>
        <v>8.56</v>
      </c>
      <c r="CG34" s="41">
        <f ca="1">IFERROR(IF(CG$7,LN(OFFSET(DataSet!CE31,LogModel!CG$5,0)+(CG33*CG$6)),OFFSET(DataSet!CE31,LogModel!CG$5,0)+(CG33*CG$6)),0)</f>
        <v>9.5946613172021102</v>
      </c>
      <c r="CH34" s="6">
        <f ca="1">IFERROR(IF(CH$7,LN(OFFSET(DataSet!CF31,LogModel!CH$5,0)+(CH33*CH$6)),OFFSET(DataSet!CF31,LogModel!CH$5,0)+(CH33*CH$6)),0)</f>
        <v>0</v>
      </c>
      <c r="CI34" s="6">
        <f ca="1">IFERROR(IF(CI$7,LN(OFFSET(DataSet!CG31,LogModel!CI$5,0)+(CI33*CI$6)),OFFSET(DataSet!CG31,LogModel!CI$5,0)+(CI33*CI$6)),0)</f>
        <v>0</v>
      </c>
      <c r="CJ34">
        <f ca="1">IFERROR(IF(CJ$7,LN(OFFSET(DataSet!CH31,LogModel!CJ$5,0)+(CJ33*CJ$6)),OFFSET(DataSet!CH31,LogModel!CJ$5,0)+(CJ33*CJ$6)),0)</f>
        <v>0</v>
      </c>
      <c r="CK34">
        <f ca="1">IFERROR(IF(CK$7,LN(OFFSET(DataSet!CI31,LogModel!CK$5,0)+(CK33*CK$6)),OFFSET(DataSet!CI31,LogModel!CK$5,0)+(CK33*CK$6)),0)</f>
        <v>0</v>
      </c>
      <c r="CL34">
        <f ca="1">IFERROR(IF(CL$7,LN(OFFSET(DataSet!CJ31,LogModel!CL$5,0)+(CL33*CL$6)),OFFSET(DataSet!CJ31,LogModel!CL$5,0)+(CL33*CL$6)),0)</f>
        <v>0</v>
      </c>
      <c r="CM34" s="40">
        <f ca="1">IFERROR(IF(CM$7,LN(OFFSET(DataSet!CK31,LogModel!CM$5,0)+(CM33*CM$6)),OFFSET(DataSet!CK31,LogModel!CM$5,0)+(CM33*CM$6)),0)</f>
        <v>0</v>
      </c>
      <c r="CN34" s="41">
        <f ca="1">IFERROR(IF(CN$7,LN(OFFSET(DataSet!CL31,LogModel!CN$5,0)+(CN33*CN$6)),OFFSET(DataSet!CL31,LogModel!CN$5,0)+(CN33*CN$6)),0)</f>
        <v>841.18124999999998</v>
      </c>
      <c r="CO34" s="41">
        <f ca="1">IFERROR(IF(CO$7,LN(OFFSET(DataSet!CM31,LogModel!CO$5,0)+(CO33*CO$6)),OFFSET(DataSet!CM31,LogModel!CO$5,0)+(CO33*CO$6)),0)</f>
        <v>0</v>
      </c>
      <c r="CP34" s="41">
        <f ca="1">IFERROR(IF(CP$7,LN(OFFSET(DataSet!CN31,LogModel!CP$5,0)+(CP33*CP$6)),OFFSET(DataSet!CN31,LogModel!CP$5,0)+(CP33*CP$6)),0)</f>
        <v>841.18124999999998</v>
      </c>
      <c r="CQ34" s="17">
        <f ca="1">IFERROR(IF(CQ$7,LN(OFFSET(DataSet!CO31,LogModel!CQ$5,0)+(CQ33*CQ$6)),OFFSET(DataSet!CO31,LogModel!CQ$5,0)+(CQ33*CQ$6)),0)</f>
        <v>0</v>
      </c>
      <c r="CR34" s="17">
        <f ca="1">IFERROR(IF(CR$7,LN(OFFSET(DataSet!CP31,LogModel!CR$5,0)+(CR33*CR$6)),OFFSET(DataSet!CP31,LogModel!CR$5,0)+(CR33*CR$6)),0)</f>
        <v>0</v>
      </c>
      <c r="CS34" s="17">
        <f ca="1">IFERROR(IF(CS$7,LN(OFFSET(DataSet!CQ31,LogModel!CS$5,0)+(CS33*CS$6)),OFFSET(DataSet!CQ31,LogModel!CS$5,0)+(CS33*CS$6)),0)</f>
        <v>0</v>
      </c>
      <c r="CT34" s="17">
        <f ca="1">IFERROR(IF(CT$7,LN(OFFSET(DataSet!CR31,LogModel!CT$5,0)+(CT33*CT$6)),OFFSET(DataSet!CR31,LogModel!CT$5,0)+(CT33*CT$6)),0)</f>
        <v>0</v>
      </c>
      <c r="CU34" s="20">
        <f ca="1">IFERROR(IF(CU$7,LN(OFFSET(DataSet!CS31,LogModel!CU$5,0)+(CU33*CU$6)),OFFSET(DataSet!CS31,LogModel!CU$5,0)+(CU33*CU$6)),0)</f>
        <v>0</v>
      </c>
      <c r="CV34" s="20">
        <f ca="1">IFERROR(IF(CV$7,LN(OFFSET(DataSet!CT31,LogModel!CV$5,0)+(CV33*CV$6)),OFFSET(DataSet!CT31,LogModel!CV$5,0)+(CV33*CV$6)),0)</f>
        <v>0</v>
      </c>
      <c r="CW34" s="20">
        <f ca="1">IFERROR(IF(CW$7,LN(OFFSET(DataSet!CU31,LogModel!CW$5,0)+(CW33*CW$6)),OFFSET(DataSet!CU31,LogModel!CW$5,0)+(CW33*CW$6)),0)</f>
        <v>0</v>
      </c>
      <c r="CX34" s="20">
        <f ca="1">IFERROR(IF(CX$7,LN(OFFSET(DataSet!CV31,LogModel!CX$5,0)+(CX33*CX$6)),OFFSET(DataSet!CV31,LogModel!CX$5,0)+(CX33*CX$6)),0)</f>
        <v>0</v>
      </c>
      <c r="CY34" s="113">
        <f ca="1">IFERROR(IF(CY$7,LN(OFFSET(DataSet!CW31,LogModel!CY$5,0)+(CY33*CY$6)),OFFSET(DataSet!CW31,LogModel!CY$5,0)+(CY33*CY$6)),0)</f>
        <v>1682.3625</v>
      </c>
      <c r="CZ34" s="135">
        <f ca="1">IFERROR(IF(CZ$7,LN(OFFSET(DataSet!CX31,LogModel!CZ$5,0)+(CZ33*CZ$6)),OFFSET(DataSet!CX31,LogModel!CZ$5,0)+(CZ33*CZ$6)),0)</f>
        <v>480790</v>
      </c>
      <c r="DA34" s="136">
        <f ca="1">IFERROR(IF(DA$7,LN(OFFSET(DataSet!CY31,LogModel!DA$5,0)+(DA33*DA$6)),OFFSET(DataSet!CY31,LogModel!DA$5,0)+(DA33*DA$6)),0)</f>
        <v>0</v>
      </c>
      <c r="DB34" s="137">
        <f ca="1">IFERROR(IF(DB$7,LN(OFFSET(DataSet!CZ31,LogModel!DB$5,0)+(DB33*DB$6)),OFFSET(DataSet!CZ31,LogModel!DB$5,0)+(DB33*DB$6)),0)</f>
        <v>273779</v>
      </c>
    </row>
    <row r="35" spans="1:106" x14ac:dyDescent="0.25">
      <c r="A35" s="134">
        <f ca="1">C35*DataSet!CB32</f>
        <v>3234423.3570322185</v>
      </c>
      <c r="B35" s="1">
        <f t="shared" si="1"/>
        <v>44012</v>
      </c>
      <c r="C35" s="87">
        <f t="shared" ca="1" si="3"/>
        <v>371772.79965887574</v>
      </c>
      <c r="D35" s="87">
        <f t="shared" ca="1" si="2"/>
        <v>345853.53584918432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IFERROR(IF(H$7,LN(OFFSET(DataSet!F32,LogModel!H$5,0)+(H34*H$6)),OFFSET(DataSet!F32,LogModel!H$5,0)+(H34*H$6)),0)</f>
        <v>0</v>
      </c>
      <c r="I35" s="13">
        <f ca="1">IFERROR(IF(I$7,LN(OFFSET(DataSet!G32,LogModel!I$5,0)+(I34*I$6)),OFFSET(DataSet!G32,LogModel!I$5,0)+(I34*I$6)),0)</f>
        <v>0</v>
      </c>
      <c r="J35" s="13">
        <f ca="1">IFERROR(IF(J$7,LN(OFFSET(DataSet!H32,LogModel!J$5,0)+(J34*J$6)),OFFSET(DataSet!H32,LogModel!J$5,0)+(J34*J$6)),0)</f>
        <v>0</v>
      </c>
      <c r="K35" s="13">
        <f ca="1">IFERROR(IF(K$7,LN(OFFSET(DataSet!I32,LogModel!K$5,0)+(K34*K$6)),OFFSET(DataSet!I32,LogModel!K$5,0)+(K34*K$6)),0)</f>
        <v>0</v>
      </c>
      <c r="L35" s="13">
        <f ca="1">IFERROR(IF(L$7,LN(OFFSET(DataSet!J32,LogModel!L$5,0)+(L34*L$6)),OFFSET(DataSet!J32,LogModel!L$5,0)+(L34*L$6)),0)</f>
        <v>0</v>
      </c>
      <c r="M35" s="13">
        <f ca="1">IFERROR(IF(M$7,LN(OFFSET(DataSet!K32,LogModel!M$5,0)+(M34*M$6)),OFFSET(DataSet!K32,LogModel!M$5,0)+(M34*M$6)),0)</f>
        <v>0</v>
      </c>
      <c r="N35" s="13">
        <f ca="1">IFERROR(IF(N$7,LN(OFFSET(DataSet!L32,LogModel!N$5,0)+(N34*N$6)),OFFSET(DataSet!L32,LogModel!N$5,0)+(N34*N$6)),0)</f>
        <v>1</v>
      </c>
      <c r="O35" s="13">
        <f ca="1">IFERROR(IF(O$7,LN(OFFSET(DataSet!M32,LogModel!O$5,0)+(O34*O$6)),OFFSET(DataSet!M32,LogModel!O$5,0)+(O34*O$6)),0)</f>
        <v>0</v>
      </c>
      <c r="P35" s="13">
        <f ca="1">IFERROR(IF(P$7,LN(OFFSET(DataSet!N32,LogModel!P$5,0)+(P34*P$6)),OFFSET(DataSet!N32,LogModel!P$5,0)+(P34*P$6)),0)</f>
        <v>0</v>
      </c>
      <c r="Q35" s="13">
        <f ca="1">IFERROR(IF(Q$7,LN(OFFSET(DataSet!O32,LogModel!Q$5,0)+(Q34*Q$6)),OFFSET(DataSet!O32,LogModel!Q$5,0)+(Q34*Q$6)),0)</f>
        <v>0</v>
      </c>
      <c r="R35" s="13">
        <f ca="1">IFERROR(IF(R$7,LN(OFFSET(DataSet!P32,LogModel!R$5,0)+(R34*R$6)),OFFSET(DataSet!P32,LogModel!R$5,0)+(R34*R$6)),0)</f>
        <v>0</v>
      </c>
      <c r="S35" s="13">
        <f ca="1">IFERROR(IF(S$7,LN(OFFSET(DataSet!Q32,LogModel!S$5,0)+(S34*S$6)),OFFSET(DataSet!Q32,LogModel!S$5,0)+(S34*S$6)),0)</f>
        <v>0</v>
      </c>
      <c r="T35" s="14">
        <f ca="1">IFERROR(IF(T$7,LN(OFFSET(DataSet!R32,LogModel!T$5,0)+(T34*T$6)),OFFSET(DataSet!R32,LogModel!T$5,0)+(T34*T$6)),0)</f>
        <v>0</v>
      </c>
      <c r="U35" s="14">
        <f ca="1">IFERROR(IF(U$7,LN(OFFSET(DataSet!S32,LogModel!U$5,0)+(U34*U$6)),OFFSET(DataSet!S32,LogModel!U$5,0)+(U34*U$6)),0)</f>
        <v>0</v>
      </c>
      <c r="V35" s="14">
        <f ca="1">IFERROR(IF(V$7,LN(OFFSET(DataSet!T32,LogModel!V$5,0)+(V34*V$6)),OFFSET(DataSet!T32,LogModel!V$5,0)+(V34*V$6)),0)</f>
        <v>0</v>
      </c>
      <c r="W35" s="14">
        <f ca="1">IFERROR(IF(W$7,LN(OFFSET(DataSet!U32,LogModel!W$5,0)+(W34*W$6)),OFFSET(DataSet!U32,LogModel!W$5,0)+(W34*W$6)),0)</f>
        <v>0</v>
      </c>
      <c r="X35" s="14">
        <f ca="1">IFERROR(IF(X$7,LN(OFFSET(DataSet!V32,LogModel!X$5,0)+(X34*X$6)),OFFSET(DataSet!V32,LogModel!X$5,0)+(X34*X$6)),0)</f>
        <v>0</v>
      </c>
      <c r="Y35" s="14">
        <f ca="1">IFERROR(IF(Y$7,LN(OFFSET(DataSet!W32,LogModel!Y$5,0)+(Y34*Y$6)),OFFSET(DataSet!W32,LogModel!Y$5,0)+(Y34*Y$6)),0)</f>
        <v>0</v>
      </c>
      <c r="Z35" s="14">
        <f ca="1">IFERROR(IF(Z$7,LN(OFFSET(DataSet!X32,LogModel!Z$5,0)+(Z34*Z$6)),OFFSET(DataSet!X32,LogModel!Z$5,0)+(Z34*Z$6)),0)</f>
        <v>0</v>
      </c>
      <c r="AA35" s="14">
        <f ca="1">IFERROR(IF(AA$7,LN(OFFSET(DataSet!Y32,LogModel!AA$5,0)+(AA34*AA$6)),OFFSET(DataSet!Y32,LogModel!AA$5,0)+(AA34*AA$6)),0)</f>
        <v>0</v>
      </c>
      <c r="AB35" s="14">
        <f ca="1">IFERROR(IF(AB$7,LN(OFFSET(DataSet!Z32,LogModel!AB$5,0)+(AB34*AB$6)),OFFSET(DataSet!Z32,LogModel!AB$5,0)+(AB34*AB$6)),0)</f>
        <v>0</v>
      </c>
      <c r="AC35" s="15">
        <f ca="1">IFERROR(IF(AC$7,LN(OFFSET(DataSet!AA32,LogModel!AC$5,0)+(AC34*AC$6)),OFFSET(DataSet!AA32,LogModel!AC$5,0)+(AC34*AC$6)),0)</f>
        <v>0</v>
      </c>
      <c r="AD35" s="15">
        <f ca="1">IFERROR(IF(AD$7,LN(OFFSET(DataSet!AB32,LogModel!AD$5,0)+(AD34*AD$6)),OFFSET(DataSet!AB32,LogModel!AD$5,0)+(AD34*AD$6)),0)</f>
        <v>0</v>
      </c>
      <c r="AE35" s="15">
        <f ca="1">IFERROR(IF(AE$7,LN(OFFSET(DataSet!AC32,LogModel!AE$5,0)+(AE34*AE$6)),OFFSET(DataSet!AC32,LogModel!AE$5,0)+(AE34*AE$6)),0)</f>
        <v>0</v>
      </c>
      <c r="AF35" s="15">
        <f ca="1">IFERROR(IF(AF$7,LN(OFFSET(DataSet!AD32,LogModel!AF$5,0)+(AF34*AF$6)),OFFSET(DataSet!AD32,LogModel!AF$5,0)+(AF34*AF$6)),0)</f>
        <v>0</v>
      </c>
      <c r="AG35" s="15">
        <f ca="1">IFERROR(IF(AG$7,LN(OFFSET(DataSet!AE32,LogModel!AG$5,0)+(AG34*AG$6)),OFFSET(DataSet!AE32,LogModel!AG$5,0)+(AG34*AG$6)),0)</f>
        <v>0</v>
      </c>
      <c r="AH35" s="15">
        <f ca="1">IFERROR(IF(AH$7,LN(OFFSET(DataSet!AF32,LogModel!AH$5,0)+(AH34*AH$6)),OFFSET(DataSet!AF32,LogModel!AH$5,0)+(AH34*AH$6)),0)</f>
        <v>0</v>
      </c>
      <c r="AI35" s="15">
        <f ca="1">IFERROR(IF(AI$7,LN(OFFSET(DataSet!AG32,LogModel!AI$5,0)+(AI34*AI$6)),OFFSET(DataSet!AG32,LogModel!AI$5,0)+(AI34*AI$6)),0)</f>
        <v>0</v>
      </c>
      <c r="AJ35" s="15">
        <f ca="1">IFERROR(IF(AJ$7,LN(OFFSET(DataSet!AH32,LogModel!AJ$5,0)+(AJ34*AJ$6)),OFFSET(DataSet!AH32,LogModel!AJ$5,0)+(AJ34*AJ$6)),0)</f>
        <v>0</v>
      </c>
      <c r="AK35" s="15">
        <f ca="1">IFERROR(IF(AK$7,LN(OFFSET(DataSet!AI32,LogModel!AK$5,0)+(AK34*AK$6)),OFFSET(DataSet!AI32,LogModel!AK$5,0)+(AK34*AK$6)),0)</f>
        <v>0</v>
      </c>
      <c r="AL35" s="13">
        <f ca="1">IFERROR(IF(AL$7,LN(OFFSET(DataSet!AJ32,LogModel!AL$5,0)+(AL34*AL$6)),OFFSET(DataSet!AJ32,LogModel!AL$5,0)+(AL34*AL$6)),0)</f>
        <v>0</v>
      </c>
      <c r="AM35" s="13">
        <f ca="1">IFERROR(IF(AM$7,LN(OFFSET(DataSet!AK32,LogModel!AM$5,0)+(AM34*AM$6)),OFFSET(DataSet!AK32,LogModel!AM$5,0)+(AM34*AM$6)),0)</f>
        <v>0</v>
      </c>
      <c r="AN35" s="13">
        <f ca="1">IFERROR(IF(AN$7,LN(OFFSET(DataSet!AL32,LogModel!AN$5,0)+(AN34*AN$6)),OFFSET(DataSet!AL32,LogModel!AN$5,0)+(AN34*AN$6)),0)</f>
        <v>1</v>
      </c>
      <c r="AO35" s="17">
        <f ca="1">IFERROR(IF(AO$7,LN(OFFSET(DataSet!AM32,LogModel!AO$5,0)+(AO34*AO$6)),OFFSET(DataSet!AM32,LogModel!AO$5,0)+(AO34*AO$6)),0)</f>
        <v>26.428571428571299</v>
      </c>
      <c r="AP35" s="17">
        <f ca="1">IFERROR(IF(AP$7,LN(OFFSET(DataSet!AN32,LogModel!AP$5,0)+(AP34*AP$6)),OFFSET(DataSet!AN32,LogModel!AP$5,0)+(AP34*AP$6)),0)</f>
        <v>0</v>
      </c>
      <c r="AQ35" s="17">
        <f ca="1">IFERROR(IF(AQ$7,LN(OFFSET(DataSet!AO32,LogModel!AQ$5,0)+(AQ34*AQ$6)),OFFSET(DataSet!AO32,LogModel!AQ$5,0)+(AQ34*AQ$6)),0)</f>
        <v>0</v>
      </c>
      <c r="AR35" s="17">
        <f ca="1">IFERROR(IF(AR$7,LN(OFFSET(DataSet!AP32,LogModel!AR$5,0)+(AR34*AR$6)),OFFSET(DataSet!AP32,LogModel!AR$5,0)+(AR34*AR$6)),0)</f>
        <v>0</v>
      </c>
      <c r="AS35" s="18">
        <f ca="1">IFERROR(IF(AS$7,LN(OFFSET(DataSet!AQ32,LogModel!AS$5,0)+(AS34*AS$6)),OFFSET(DataSet!AQ32,LogModel!AS$5,0)+(AS34*AS$6)),0)</f>
        <v>0</v>
      </c>
      <c r="AT35" s="19">
        <f ca="1">IFERROR(IF(AT$7,LN(OFFSET(DataSet!AR32,LogModel!AT$5,0)+(AT34*AT$6)),OFFSET(DataSet!AR32,LogModel!AT$5,0)+(AT34*AT$6)),0)</f>
        <v>-1.3407205704566101</v>
      </c>
      <c r="AU35" s="20">
        <f ca="1">IFERROR(IF(AU$7,LN(OFFSET(DataSet!AS32,LogModel!AU$5,0)+(AU34*AU$6)),OFFSET(DataSet!AS32,LogModel!AU$5,0)+(AU34*AU$6)),0)</f>
        <v>0.49628324789600697</v>
      </c>
      <c r="AV35" s="20">
        <f ca="1">IFERROR(IF(AV$7,LN(OFFSET(DataSet!AT32,LogModel!AV$5,0)+(AV34*AV$6)),OFFSET(DataSet!AT32,LogModel!AV$5,0)+(AV34*AV$6)),0)</f>
        <v>1.8218935753929699</v>
      </c>
      <c r="AW35" s="20">
        <f ca="1">IFERROR(IF(AW$7,LN(OFFSET(DataSet!AU32,LogModel!AW$5,0)+(AW34*AW$6)),OFFSET(DataSet!AU32,LogModel!AW$5,0)+(AW34*AW$6)),0)</f>
        <v>-1.52317041893192</v>
      </c>
      <c r="AX35" s="20">
        <f ca="1">IFERROR(IF(AX$7,LN(OFFSET(DataSet!AV32,LogModel!AX$5,0)+(AX34*AX$6)),OFFSET(DataSet!AV32,LogModel!AX$5,0)+(AX34*AX$6)),0)</f>
        <v>18.0679932531419</v>
      </c>
      <c r="AY35" s="20">
        <f ca="1">IFERROR(IF(AY$7,LN(OFFSET(DataSet!AW32,LogModel!AY$5,0)+(AY34*AY$6)),OFFSET(DataSet!AW32,LogModel!AY$5,0)+(AY34*AY$6)),0)</f>
        <v>10.6894310774515</v>
      </c>
      <c r="AZ35" s="20">
        <f ca="1">IFERROR(IF(AZ$7,LN(OFFSET(DataSet!AX32,LogModel!AZ$5,0)+(AZ34*AZ$6)),OFFSET(DataSet!AX32,LogModel!AZ$5,0)+(AZ34*AZ$6)),0)</f>
        <v>4.96992366620767</v>
      </c>
      <c r="BA35" s="20">
        <f ca="1">IFERROR(IF(BA$7,LN(OFFSET(DataSet!AY32,LogModel!BA$5,0)+(BA34*BA$6)),OFFSET(DataSet!AY32,LogModel!BA$5,0)+(BA34*BA$6)),0)</f>
        <v>16.7272726826853</v>
      </c>
      <c r="BB35" s="20">
        <f ca="1">IFERROR(IF(BB$7,LN(OFFSET(DataSet!AZ32,LogModel!BB$5,0)+(BB34*BB$6)),OFFSET(DataSet!AZ32,LogModel!BB$5,0)+(BB34*BB$6)),0)</f>
        <v>1.9703142281938799</v>
      </c>
      <c r="BC35" s="20">
        <f ca="1">IFERROR(IF(BC$7,LN(OFFSET(DataSet!BA32,LogModel!BC$5,0)+(BC34*BC$6)),OFFSET(DataSet!BA32,LogModel!BC$5,0)+(BC34*BC$6)),0)</f>
        <v>11.185714325347501</v>
      </c>
      <c r="BD35" s="20">
        <f ca="1">IFERROR(IF(BD$7,LN(OFFSET(DataSet!BB32,LogModel!BD$5,0)+(BD34*BD$6)),OFFSET(DataSet!BB32,LogModel!BD$5,0)+(BD34*BD$6)),0)</f>
        <v>3.79220780358686</v>
      </c>
      <c r="BE35" s="21">
        <f ca="1">IFERROR(IF(BE$7,LN(OFFSET(DataSet!BC32,LogModel!BE$5,0)+(BE34*BE$6)),OFFSET(DataSet!BC32,LogModel!BE$5,0)+(BE34*BE$6)),0)</f>
        <v>3.4467532472757498</v>
      </c>
      <c r="BF35" s="16">
        <f ca="1">IFERROR(IF(BF$7,LN(OFFSET(DataSet!BD32,LogModel!BF$5,0)+(BF34*BF$6)),OFFSET(DataSet!BD32,LogModel!BF$5,0)+(BF34*BF$6)),0)</f>
        <v>-2</v>
      </c>
      <c r="BG35" s="17">
        <f ca="1">IFERROR(IF(BG$7,LN(OFFSET(DataSet!BE32,LogModel!BG$5,0)+(BG34*BG$6)),OFFSET(DataSet!BE32,LogModel!BG$5,0)+(BG34*BG$6)),0)</f>
        <v>-6</v>
      </c>
      <c r="BH35" s="17">
        <f ca="1">IFERROR(IF(BH$7,LN(OFFSET(DataSet!BF32,LogModel!BH$5,0)+(BH34*BH$6)),OFFSET(DataSet!BF32,LogModel!BH$5,0)+(BH34*BH$6)),0)</f>
        <v>-25</v>
      </c>
      <c r="BI35" s="17">
        <f ca="1">IFERROR(IF(BI$7,LN(OFFSET(DataSet!BG32,LogModel!BI$5,0)+(BI34*BI$6)),OFFSET(DataSet!BG32,LogModel!BI$5,0)+(BI34*BI$6)),0)</f>
        <v>-13</v>
      </c>
      <c r="BJ35" s="17">
        <f ca="1">IFERROR(IF(BJ$7,LN(OFFSET(DataSet!BH32,LogModel!BJ$5,0)+(BJ34*BJ$6)),OFFSET(DataSet!BH32,LogModel!BJ$5,0)+(BJ34*BJ$6)),0)</f>
        <v>3</v>
      </c>
      <c r="BK35" s="17">
        <f ca="1">IFERROR(IF(BK$7,LN(OFFSET(DataSet!BI32,LogModel!BK$5,0)+(BK34*BK$6)),OFFSET(DataSet!BI32,LogModel!BK$5,0)+(BK34*BK$6)),0)</f>
        <v>11</v>
      </c>
      <c r="BL35" s="17">
        <f ca="1">IFERROR(IF(BL$7,LN(OFFSET(DataSet!BJ32,LogModel!BL$5,0)+(BL34*BL$6)),OFFSET(DataSet!BJ32,LogModel!BL$5,0)+(BL34*BL$6)),0)</f>
        <v>101.60209999999999</v>
      </c>
      <c r="BM35" s="17">
        <f ca="1">IFERROR(IF(BM$7,LN(OFFSET(DataSet!BK32,LogModel!BM$5,0)+(BM34*BM$6)),OFFSET(DataSet!BK32,LogModel!BM$5,0)+(BM34*BM$6)),0)</f>
        <v>101.9858</v>
      </c>
      <c r="BN35" s="17">
        <f ca="1">IFERROR(IF(BN$7,LN(OFFSET(DataSet!BL32,LogModel!BN$5,0)+(BN34*BN$6)),OFFSET(DataSet!BL32,LogModel!BN$5,0)+(BN34*BN$6)),0)</f>
        <v>104.4087</v>
      </c>
      <c r="BO35" s="17">
        <f ca="1">IFERROR(IF(BO$7,LN(OFFSET(DataSet!BM32,LogModel!BO$5,0)+(BO34*BO$6)),OFFSET(DataSet!BM32,LogModel!BO$5,0)+(BO34*BO$6)),0)</f>
        <v>120.41</v>
      </c>
      <c r="BP35" s="17">
        <f ca="1">IFERROR(IF(BP$7,LN(OFFSET(DataSet!BN32,LogModel!BP$5,0)+(BP34*BP$6)),OFFSET(DataSet!BN32,LogModel!BP$5,0)+(BP34*BP$6)),0)</f>
        <v>105.5</v>
      </c>
      <c r="BQ35" s="17">
        <f ca="1">IFERROR(IF(BQ$7,LN(OFFSET(DataSet!BO32,LogModel!BQ$5,0)+(BQ34*BQ$6)),OFFSET(DataSet!BO32,LogModel!BQ$5,0)+(BQ34*BQ$6)),0)</f>
        <v>106.87390000000001</v>
      </c>
      <c r="BR35" s="17">
        <f ca="1">IFERROR(IF(BR$7,LN(OFFSET(DataSet!BP32,LogModel!BR$5,0)+(BR34*BR$6)),OFFSET(DataSet!BP32,LogModel!BR$5,0)+(BR34*BR$6)),0)</f>
        <v>102.7914</v>
      </c>
      <c r="BS35" s="17">
        <f ca="1">IFERROR(IF(BS$7,LN(OFFSET(DataSet!BQ32,LogModel!BS$5,0)+(BS34*BS$6)),OFFSET(DataSet!BQ32,LogModel!BS$5,0)+(BS34*BS$6)),0)</f>
        <v>107.0116</v>
      </c>
      <c r="BT35" s="17">
        <f ca="1">IFERROR(IF(BT$7,LN(OFFSET(DataSet!BR32,LogModel!BT$5,0)+(BT34*BT$6)),OFFSET(DataSet!BR32,LogModel!BT$5,0)+(BT34*BT$6)),0)</f>
        <v>1404845</v>
      </c>
      <c r="BU35" s="17">
        <f ca="1">IFERROR(IF(BU$7,LN(OFFSET(DataSet!BS32,LogModel!BU$5,0)+(BU34*BU$6)),OFFSET(DataSet!BS32,LogModel!BU$5,0)+(BU34*BU$6)),0)</f>
        <v>1166011.8870709301</v>
      </c>
      <c r="BV35" s="17">
        <f ca="1">IFERROR(IF(BV$7,LN(OFFSET(DataSet!BT32,LogModel!BV$5,0)+(BV34*BV$6)),OFFSET(DataSet!BT32,LogModel!BV$5,0)+(BV34*BV$6)),0)</f>
        <v>104.4087</v>
      </c>
      <c r="BW35" s="17">
        <f ca="1">IFERROR(IF(BW$7,LN(OFFSET(DataSet!BU32,LogModel!BW$5,0)+(BW34*BW$6)),OFFSET(DataSet!BU32,LogModel!BW$5,0)+(BW34*BW$6)),0)</f>
        <v>5.41</v>
      </c>
      <c r="BX35" s="17">
        <f ca="1">IFERROR(IF(BX$7,LN(OFFSET(DataSet!BV32,LogModel!BX$5,0)+(BX34*BX$6)),OFFSET(DataSet!BV32,LogModel!BX$5,0)+(BX34*BX$6)),0)</f>
        <v>5.3</v>
      </c>
      <c r="BY35" s="17">
        <f ca="1">IFERROR(IF(BY$7,LN(OFFSET(DataSet!BW32,LogModel!BY$5,0)+(BY34*BY$6)),OFFSET(DataSet!BW32,LogModel!BY$5,0)+(BY34*BY$6)),0)</f>
        <v>103.8</v>
      </c>
      <c r="BZ35" s="17">
        <f ca="1">IFERROR(IF(BZ$7,LN(OFFSET(DataSet!BX32,LogModel!BZ$5,0)+(BZ34*BZ$6)),OFFSET(DataSet!BX32,LogModel!BZ$5,0)+(BZ34*BZ$6)),0)</f>
        <v>4.6681449851494801</v>
      </c>
      <c r="CA35" s="17">
        <f ca="1">IFERROR(IF(CA$7,LN(OFFSET(DataSet!BY32,LogModel!CA$5,0)+(CA34*CA$6)),OFFSET(DataSet!BY32,LogModel!CA$5,0)+(CA34*CA$6)),0)</f>
        <v>103.8</v>
      </c>
      <c r="CB35" s="18">
        <f ca="1">IFERROR(IF(CB$7,LN(OFFSET(DataSet!BZ32,LogModel!CB$5,0)+(CB34*CB$6)),OFFSET(DataSet!BZ32,LogModel!CB$5,0)+(CB34*CB$6)),0)</f>
        <v>104.3</v>
      </c>
      <c r="CC35" s="30">
        <f ca="1">IFERROR(IF(CC$7,LN(OFFSET(DataSet!CA32,LogModel!CC$5,0)+(CC34*CC$6)),OFFSET(DataSet!CA32,LogModel!CC$5,0)+(CC34*CC$6)),0)</f>
        <v>-0.22314355131420971</v>
      </c>
      <c r="CD35" s="40">
        <f ca="1">IFERROR(IF(CD$7,LN(OFFSET(DataSet!CB32,LogModel!CD$5,0)+(CD34*CD$6)),OFFSET(DataSet!CB32,LogModel!CD$5,0)+(CD34*CD$6)),0)</f>
        <v>2.1633230256605378</v>
      </c>
      <c r="CE35" s="41">
        <f ca="1">IFERROR(IF(CE$7,LN(OFFSET(DataSet!CC32,LogModel!CE$5,0)+(CE34*CE$6)),OFFSET(DataSet!CC32,LogModel!CE$5,0)+(CE34*CE$6)),0)</f>
        <v>9.1620000000000008</v>
      </c>
      <c r="CF35" s="41">
        <f ca="1">IFERROR(IF(CF$7,LN(OFFSET(DataSet!CD32,LogModel!CF$5,0)+(CF34*CF$6)),OFFSET(DataSet!CD32,LogModel!CF$5,0)+(CF34*CF$6)),0)</f>
        <v>8.56</v>
      </c>
      <c r="CG35" s="41">
        <f ca="1">IFERROR(IF(CG$7,LN(OFFSET(DataSet!CE32,LogModel!CG$5,0)+(CG34*CG$6)),OFFSET(DataSet!CE32,LogModel!CG$5,0)+(CG34*CG$6)),0)</f>
        <v>9.5946613172021102</v>
      </c>
      <c r="CH35" s="6">
        <f ca="1">IFERROR(IF(CH$7,LN(OFFSET(DataSet!CF32,LogModel!CH$5,0)+(CH34*CH$6)),OFFSET(DataSet!CF32,LogModel!CH$5,0)+(CH34*CH$6)),0)</f>
        <v>0</v>
      </c>
      <c r="CI35" s="6">
        <f ca="1">IFERROR(IF(CI$7,LN(OFFSET(DataSet!CG32,LogModel!CI$5,0)+(CI34*CI$6)),OFFSET(DataSet!CG32,LogModel!CI$5,0)+(CI34*CI$6)),0)</f>
        <v>0</v>
      </c>
      <c r="CJ35">
        <f ca="1">IFERROR(IF(CJ$7,LN(OFFSET(DataSet!CH32,LogModel!CJ$5,0)+(CJ34*CJ$6)),OFFSET(DataSet!CH32,LogModel!CJ$5,0)+(CJ34*CJ$6)),0)</f>
        <v>0</v>
      </c>
      <c r="CK35">
        <f ca="1">IFERROR(IF(CK$7,LN(OFFSET(DataSet!CI32,LogModel!CK$5,0)+(CK34*CK$6)),OFFSET(DataSet!CI32,LogModel!CK$5,0)+(CK34*CK$6)),0)</f>
        <v>0</v>
      </c>
      <c r="CL35">
        <f ca="1">IFERROR(IF(CL$7,LN(OFFSET(DataSet!CJ32,LogModel!CL$5,0)+(CL34*CL$6)),OFFSET(DataSet!CJ32,LogModel!CL$5,0)+(CL34*CL$6)),0)</f>
        <v>0</v>
      </c>
      <c r="CM35" s="40">
        <f ca="1">IFERROR(IF(CM$7,LN(OFFSET(DataSet!CK32,LogModel!CM$5,0)+(CM34*CM$6)),OFFSET(DataSet!CK32,LogModel!CM$5,0)+(CM34*CM$6)),0)</f>
        <v>0</v>
      </c>
      <c r="CN35" s="41">
        <f ca="1">IFERROR(IF(CN$7,LN(OFFSET(DataSet!CL32,LogModel!CN$5,0)+(CN34*CN$6)),OFFSET(DataSet!CL32,LogModel!CN$5,0)+(CN34*CN$6)),0)</f>
        <v>841.18124999999998</v>
      </c>
      <c r="CO35" s="41">
        <f ca="1">IFERROR(IF(CO$7,LN(OFFSET(DataSet!CM32,LogModel!CO$5,0)+(CO34*CO$6)),OFFSET(DataSet!CM32,LogModel!CO$5,0)+(CO34*CO$6)),0)</f>
        <v>0</v>
      </c>
      <c r="CP35" s="41">
        <f ca="1">IFERROR(IF(CP$7,LN(OFFSET(DataSet!CN32,LogModel!CP$5,0)+(CP34*CP$6)),OFFSET(DataSet!CN32,LogModel!CP$5,0)+(CP34*CP$6)),0)</f>
        <v>841.18124999999998</v>
      </c>
      <c r="CQ35" s="17">
        <f ca="1">IFERROR(IF(CQ$7,LN(OFFSET(DataSet!CO32,LogModel!CQ$5,0)+(CQ34*CQ$6)),OFFSET(DataSet!CO32,LogModel!CQ$5,0)+(CQ34*CQ$6)),0)</f>
        <v>0</v>
      </c>
      <c r="CR35" s="17">
        <f ca="1">IFERROR(IF(CR$7,LN(OFFSET(DataSet!CP32,LogModel!CR$5,0)+(CR34*CR$6)),OFFSET(DataSet!CP32,LogModel!CR$5,0)+(CR34*CR$6)),0)</f>
        <v>0</v>
      </c>
      <c r="CS35" s="17">
        <f ca="1">IFERROR(IF(CS$7,LN(OFFSET(DataSet!CQ32,LogModel!CS$5,0)+(CS34*CS$6)),OFFSET(DataSet!CQ32,LogModel!CS$5,0)+(CS34*CS$6)),0)</f>
        <v>0</v>
      </c>
      <c r="CT35" s="17">
        <f ca="1">IFERROR(IF(CT$7,LN(OFFSET(DataSet!CR32,LogModel!CT$5,0)+(CT34*CT$6)),OFFSET(DataSet!CR32,LogModel!CT$5,0)+(CT34*CT$6)),0)</f>
        <v>0</v>
      </c>
      <c r="CU35" s="20">
        <f ca="1">IFERROR(IF(CU$7,LN(OFFSET(DataSet!CS32,LogModel!CU$5,0)+(CU34*CU$6)),OFFSET(DataSet!CS32,LogModel!CU$5,0)+(CU34*CU$6)),0)</f>
        <v>0</v>
      </c>
      <c r="CV35" s="20">
        <f ca="1">IFERROR(IF(CV$7,LN(OFFSET(DataSet!CT32,LogModel!CV$5,0)+(CV34*CV$6)),OFFSET(DataSet!CT32,LogModel!CV$5,0)+(CV34*CV$6)),0)</f>
        <v>0</v>
      </c>
      <c r="CW35" s="20">
        <f ca="1">IFERROR(IF(CW$7,LN(OFFSET(DataSet!CU32,LogModel!CW$5,0)+(CW34*CW$6)),OFFSET(DataSet!CU32,LogModel!CW$5,0)+(CW34*CW$6)),0)</f>
        <v>0</v>
      </c>
      <c r="CX35" s="20">
        <f ca="1">IFERROR(IF(CX$7,LN(OFFSET(DataSet!CV32,LogModel!CX$5,0)+(CX34*CX$6)),OFFSET(DataSet!CV32,LogModel!CX$5,0)+(CX34*CX$6)),0)</f>
        <v>0</v>
      </c>
      <c r="CY35" s="113">
        <f ca="1">IFERROR(IF(CY$7,LN(OFFSET(DataSet!CW32,LogModel!CY$5,0)+(CY34*CY$6)),OFFSET(DataSet!CW32,LogModel!CY$5,0)+(CY34*CY$6)),0)</f>
        <v>1682.3625</v>
      </c>
      <c r="CZ35" s="135">
        <f ca="1">IFERROR(IF(CZ$7,LN(OFFSET(DataSet!CX32,LogModel!CZ$5,0)+(CZ34*CZ$6)),OFFSET(DataSet!CX32,LogModel!CZ$5,0)+(CZ34*CZ$6)),0)</f>
        <v>95012</v>
      </c>
      <c r="DA35" s="136">
        <f ca="1">IFERROR(IF(DA$7,LN(OFFSET(DataSet!CY32,LogModel!DA$5,0)+(DA34*DA$6)),OFFSET(DataSet!CY32,LogModel!DA$5,0)+(DA34*DA$6)),0)</f>
        <v>0</v>
      </c>
      <c r="DB35" s="137">
        <f ca="1">IFERROR(IF(DB$7,LN(OFFSET(DataSet!CZ32,LogModel!DB$5,0)+(DB34*DB$6)),OFFSET(DataSet!CZ32,LogModel!DB$5,0)+(DB34*DB$6)),0)</f>
        <v>137745</v>
      </c>
    </row>
    <row r="36" spans="1:106" x14ac:dyDescent="0.25">
      <c r="A36" s="134">
        <f ca="1">C36*DataSet!CB33</f>
        <v>3282018.214957743</v>
      </c>
      <c r="B36" s="1">
        <f t="shared" si="1"/>
        <v>44019</v>
      </c>
      <c r="C36" s="87">
        <f t="shared" ca="1" si="3"/>
        <v>377243.47298364865</v>
      </c>
      <c r="D36" s="87">
        <f t="shared" ca="1" si="2"/>
        <v>354948.81730463292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IFERROR(IF(H$7,LN(OFFSET(DataSet!F33,LogModel!H$5,0)+(H35*H$6)),OFFSET(DataSet!F33,LogModel!H$5,0)+(H35*H$6)),0)</f>
        <v>0</v>
      </c>
      <c r="I36" s="13">
        <f ca="1">IFERROR(IF(I$7,LN(OFFSET(DataSet!G33,LogModel!I$5,0)+(I35*I$6)),OFFSET(DataSet!G33,LogModel!I$5,0)+(I35*I$6)),0)</f>
        <v>0</v>
      </c>
      <c r="J36" s="13">
        <f ca="1">IFERROR(IF(J$7,LN(OFFSET(DataSet!H33,LogModel!J$5,0)+(J35*J$6)),OFFSET(DataSet!H33,LogModel!J$5,0)+(J35*J$6)),0)</f>
        <v>0</v>
      </c>
      <c r="K36" s="13">
        <f ca="1">IFERROR(IF(K$7,LN(OFFSET(DataSet!I33,LogModel!K$5,0)+(K35*K$6)),OFFSET(DataSet!I33,LogModel!K$5,0)+(K35*K$6)),0)</f>
        <v>0</v>
      </c>
      <c r="L36" s="13">
        <f ca="1">IFERROR(IF(L$7,LN(OFFSET(DataSet!J33,LogModel!L$5,0)+(L35*L$6)),OFFSET(DataSet!J33,LogModel!L$5,0)+(L35*L$6)),0)</f>
        <v>0</v>
      </c>
      <c r="M36" s="13">
        <f ca="1">IFERROR(IF(M$7,LN(OFFSET(DataSet!K33,LogModel!M$5,0)+(M35*M$6)),OFFSET(DataSet!K33,LogModel!M$5,0)+(M35*M$6)),0)</f>
        <v>0</v>
      </c>
      <c r="N36" s="13">
        <f ca="1">IFERROR(IF(N$7,LN(OFFSET(DataSet!L33,LogModel!N$5,0)+(N35*N$6)),OFFSET(DataSet!L33,LogModel!N$5,0)+(N35*N$6)),0)</f>
        <v>1</v>
      </c>
      <c r="O36" s="13">
        <f ca="1">IFERROR(IF(O$7,LN(OFFSET(DataSet!M33,LogModel!O$5,0)+(O35*O$6)),OFFSET(DataSet!M33,LogModel!O$5,0)+(O35*O$6)),0)</f>
        <v>0</v>
      </c>
      <c r="P36" s="13">
        <f ca="1">IFERROR(IF(P$7,LN(OFFSET(DataSet!N33,LogModel!P$5,0)+(P35*P$6)),OFFSET(DataSet!N33,LogModel!P$5,0)+(P35*P$6)),0)</f>
        <v>0</v>
      </c>
      <c r="Q36" s="13">
        <f ca="1">IFERROR(IF(Q$7,LN(OFFSET(DataSet!O33,LogModel!Q$5,0)+(Q35*Q$6)),OFFSET(DataSet!O33,LogModel!Q$5,0)+(Q35*Q$6)),0)</f>
        <v>0</v>
      </c>
      <c r="R36" s="13">
        <f ca="1">IFERROR(IF(R$7,LN(OFFSET(DataSet!P33,LogModel!R$5,0)+(R35*R$6)),OFFSET(DataSet!P33,LogModel!R$5,0)+(R35*R$6)),0)</f>
        <v>0</v>
      </c>
      <c r="S36" s="13">
        <f ca="1">IFERROR(IF(S$7,LN(OFFSET(DataSet!Q33,LogModel!S$5,0)+(S35*S$6)),OFFSET(DataSet!Q33,LogModel!S$5,0)+(S35*S$6)),0)</f>
        <v>0</v>
      </c>
      <c r="T36" s="14">
        <f ca="1">IFERROR(IF(T$7,LN(OFFSET(DataSet!R33,LogModel!T$5,0)+(T35*T$6)),OFFSET(DataSet!R33,LogModel!T$5,0)+(T35*T$6)),0)</f>
        <v>0</v>
      </c>
      <c r="U36" s="14">
        <f ca="1">IFERROR(IF(U$7,LN(OFFSET(DataSet!S33,LogModel!U$5,0)+(U35*U$6)),OFFSET(DataSet!S33,LogModel!U$5,0)+(U35*U$6)),0)</f>
        <v>0</v>
      </c>
      <c r="V36" s="14">
        <f ca="1">IFERROR(IF(V$7,LN(OFFSET(DataSet!T33,LogModel!V$5,0)+(V35*V$6)),OFFSET(DataSet!T33,LogModel!V$5,0)+(V35*V$6)),0)</f>
        <v>0</v>
      </c>
      <c r="W36" s="14">
        <f ca="1">IFERROR(IF(W$7,LN(OFFSET(DataSet!U33,LogModel!W$5,0)+(W35*W$6)),OFFSET(DataSet!U33,LogModel!W$5,0)+(W35*W$6)),0)</f>
        <v>0</v>
      </c>
      <c r="X36" s="14">
        <f ca="1">IFERROR(IF(X$7,LN(OFFSET(DataSet!V33,LogModel!X$5,0)+(X35*X$6)),OFFSET(DataSet!V33,LogModel!X$5,0)+(X35*X$6)),0)</f>
        <v>0</v>
      </c>
      <c r="Y36" s="14">
        <f ca="1">IFERROR(IF(Y$7,LN(OFFSET(DataSet!W33,LogModel!Y$5,0)+(Y35*Y$6)),OFFSET(DataSet!W33,LogModel!Y$5,0)+(Y35*Y$6)),0)</f>
        <v>0</v>
      </c>
      <c r="Z36" s="14">
        <f ca="1">IFERROR(IF(Z$7,LN(OFFSET(DataSet!X33,LogModel!Z$5,0)+(Z35*Z$6)),OFFSET(DataSet!X33,LogModel!Z$5,0)+(Z35*Z$6)),0)</f>
        <v>0</v>
      </c>
      <c r="AA36" s="14">
        <f ca="1">IFERROR(IF(AA$7,LN(OFFSET(DataSet!Y33,LogModel!AA$5,0)+(AA35*AA$6)),OFFSET(DataSet!Y33,LogModel!AA$5,0)+(AA35*AA$6)),0)</f>
        <v>0</v>
      </c>
      <c r="AB36" s="14">
        <f ca="1">IFERROR(IF(AB$7,LN(OFFSET(DataSet!Z33,LogModel!AB$5,0)+(AB35*AB$6)),OFFSET(DataSet!Z33,LogModel!AB$5,0)+(AB35*AB$6)),0)</f>
        <v>0</v>
      </c>
      <c r="AC36" s="15">
        <f ca="1">IFERROR(IF(AC$7,LN(OFFSET(DataSet!AA33,LogModel!AC$5,0)+(AC35*AC$6)),OFFSET(DataSet!AA33,LogModel!AC$5,0)+(AC35*AC$6)),0)</f>
        <v>0</v>
      </c>
      <c r="AD36" s="15">
        <f ca="1">IFERROR(IF(AD$7,LN(OFFSET(DataSet!AB33,LogModel!AD$5,0)+(AD35*AD$6)),OFFSET(DataSet!AB33,LogModel!AD$5,0)+(AD35*AD$6)),0)</f>
        <v>0</v>
      </c>
      <c r="AE36" s="15">
        <f ca="1">IFERROR(IF(AE$7,LN(OFFSET(DataSet!AC33,LogModel!AE$5,0)+(AE35*AE$6)),OFFSET(DataSet!AC33,LogModel!AE$5,0)+(AE35*AE$6)),0)</f>
        <v>0</v>
      </c>
      <c r="AF36" s="15">
        <f ca="1">IFERROR(IF(AF$7,LN(OFFSET(DataSet!AD33,LogModel!AF$5,0)+(AF35*AF$6)),OFFSET(DataSet!AD33,LogModel!AF$5,0)+(AF35*AF$6)),0)</f>
        <v>0</v>
      </c>
      <c r="AG36" s="15">
        <f ca="1">IFERROR(IF(AG$7,LN(OFFSET(DataSet!AE33,LogModel!AG$5,0)+(AG35*AG$6)),OFFSET(DataSet!AE33,LogModel!AG$5,0)+(AG35*AG$6)),0)</f>
        <v>0</v>
      </c>
      <c r="AH36" s="15">
        <f ca="1">IFERROR(IF(AH$7,LN(OFFSET(DataSet!AF33,LogModel!AH$5,0)+(AH35*AH$6)),OFFSET(DataSet!AF33,LogModel!AH$5,0)+(AH35*AH$6)),0)</f>
        <v>0</v>
      </c>
      <c r="AI36" s="15">
        <f ca="1">IFERROR(IF(AI$7,LN(OFFSET(DataSet!AG33,LogModel!AI$5,0)+(AI35*AI$6)),OFFSET(DataSet!AG33,LogModel!AI$5,0)+(AI35*AI$6)),0)</f>
        <v>0</v>
      </c>
      <c r="AJ36" s="15">
        <f ca="1">IFERROR(IF(AJ$7,LN(OFFSET(DataSet!AH33,LogModel!AJ$5,0)+(AJ35*AJ$6)),OFFSET(DataSet!AH33,LogModel!AJ$5,0)+(AJ35*AJ$6)),0)</f>
        <v>0</v>
      </c>
      <c r="AK36" s="15">
        <f ca="1">IFERROR(IF(AK$7,LN(OFFSET(DataSet!AI33,LogModel!AK$5,0)+(AK35*AK$6)),OFFSET(DataSet!AI33,LogModel!AK$5,0)+(AK35*AK$6)),0)</f>
        <v>0</v>
      </c>
      <c r="AL36" s="13">
        <f ca="1">IFERROR(IF(AL$7,LN(OFFSET(DataSet!AJ33,LogModel!AL$5,0)+(AL35*AL$6)),OFFSET(DataSet!AJ33,LogModel!AL$5,0)+(AL35*AL$6)),0)</f>
        <v>0</v>
      </c>
      <c r="AM36" s="13">
        <f ca="1">IFERROR(IF(AM$7,LN(OFFSET(DataSet!AK33,LogModel!AM$5,0)+(AM35*AM$6)),OFFSET(DataSet!AK33,LogModel!AM$5,0)+(AM35*AM$6)),0)</f>
        <v>0</v>
      </c>
      <c r="AN36" s="13">
        <f ca="1">IFERROR(IF(AN$7,LN(OFFSET(DataSet!AL33,LogModel!AN$5,0)+(AN35*AN$6)),OFFSET(DataSet!AL33,LogModel!AN$5,0)+(AN35*AN$6)),0)</f>
        <v>1</v>
      </c>
      <c r="AO36" s="17">
        <f ca="1">IFERROR(IF(AO$7,LN(OFFSET(DataSet!AM33,LogModel!AO$5,0)+(AO35*AO$6)),OFFSET(DataSet!AM33,LogModel!AO$5,0)+(AO35*AO$6)),0)</f>
        <v>27.428571428571299</v>
      </c>
      <c r="AP36" s="17">
        <f ca="1">IFERROR(IF(AP$7,LN(OFFSET(DataSet!AN33,LogModel!AP$5,0)+(AP35*AP$6)),OFFSET(DataSet!AN33,LogModel!AP$5,0)+(AP35*AP$6)),0)</f>
        <v>0</v>
      </c>
      <c r="AQ36" s="17">
        <f ca="1">IFERROR(IF(AQ$7,LN(OFFSET(DataSet!AO33,LogModel!AQ$5,0)+(AQ35*AQ$6)),OFFSET(DataSet!AO33,LogModel!AQ$5,0)+(AQ35*AQ$6)),0)</f>
        <v>0</v>
      </c>
      <c r="AR36" s="17">
        <f ca="1">IFERROR(IF(AR$7,LN(OFFSET(DataSet!AP33,LogModel!AR$5,0)+(AR35*AR$6)),OFFSET(DataSet!AP33,LogModel!AR$5,0)+(AR35*AR$6)),0)</f>
        <v>0</v>
      </c>
      <c r="AS36" s="18">
        <f ca="1">IFERROR(IF(AS$7,LN(OFFSET(DataSet!AQ33,LogModel!AS$5,0)+(AS35*AS$6)),OFFSET(DataSet!AQ33,LogModel!AS$5,0)+(AS35*AS$6)),0)</f>
        <v>0</v>
      </c>
      <c r="AT36" s="19">
        <f ca="1">IFERROR(IF(AT$7,LN(OFFSET(DataSet!AR33,LogModel!AT$5,0)+(AT35*AT$6)),OFFSET(DataSet!AR33,LogModel!AT$5,0)+(AT35*AT$6)),0)</f>
        <v>-0.97991170349337398</v>
      </c>
      <c r="AU36" s="20">
        <f ca="1">IFERROR(IF(AU$7,LN(OFFSET(DataSet!AS33,LogModel!AU$5,0)+(AU35*AU$6)),OFFSET(DataSet!AS33,LogModel!AU$5,0)+(AU35*AU$6)),0)</f>
        <v>-0.54656228314825905</v>
      </c>
      <c r="AV36" s="20">
        <f ca="1">IFERROR(IF(AV$7,LN(OFFSET(DataSet!AT33,LogModel!AV$5,0)+(AV35*AV$6)),OFFSET(DataSet!AT33,LogModel!AV$5,0)+(AV35*AV$6)),0)</f>
        <v>0.92754800829657502</v>
      </c>
      <c r="AW36" s="20">
        <f ca="1">IFERROR(IF(AW$7,LN(OFFSET(DataSet!AU33,LogModel!AW$5,0)+(AW35*AW$6)),OFFSET(DataSet!AU33,LogModel!AW$5,0)+(AW35*AW$6)),0)</f>
        <v>-0.91276641204185305</v>
      </c>
      <c r="AX36" s="20">
        <f ca="1">IFERROR(IF(AX$7,LN(OFFSET(DataSet!AV33,LogModel!AX$5,0)+(AX35*AX$6)),OFFSET(DataSet!AV33,LogModel!AX$5,0)+(AX35*AX$6)),0)</f>
        <v>18.313677984323999</v>
      </c>
      <c r="AY36" s="20">
        <f ca="1">IFERROR(IF(AY$7,LN(OFFSET(DataSet!AW33,LogModel!AY$5,0)+(AY35*AY$6)),OFFSET(DataSet!AW33,LogModel!AY$5,0)+(AY35*AY$6)),0)</f>
        <v>10.9231856548174</v>
      </c>
      <c r="AZ36" s="20">
        <f ca="1">IFERROR(IF(AZ$7,LN(OFFSET(DataSet!AX33,LogModel!AZ$5,0)+(AZ35*AZ$6)),OFFSET(DataSet!AX33,LogModel!AZ$5,0)+(AZ35*AZ$6)),0)</f>
        <v>5.0374417297697498</v>
      </c>
      <c r="BA36" s="20">
        <f ca="1">IFERROR(IF(BA$7,LN(OFFSET(DataSet!AY33,LogModel!BA$5,0)+(BA35*BA$6)),OFFSET(DataSet!AY33,LogModel!BA$5,0)+(BA35*BA$6)),0)</f>
        <v>17.333766280830599</v>
      </c>
      <c r="BB36" s="20">
        <f ca="1">IFERROR(IF(BB$7,LN(OFFSET(DataSet!AZ33,LogModel!BB$5,0)+(BB35*BB$6)),OFFSET(DataSet!AZ33,LogModel!BB$5,0)+(BB35*BB$6)),0)</f>
        <v>1.95816627764993</v>
      </c>
      <c r="BC36" s="20">
        <f ca="1">IFERROR(IF(BC$7,LN(OFFSET(DataSet!BA33,LogModel!BC$5,0)+(BC35*BC$6)),OFFSET(DataSet!BA33,LogModel!BC$5,0)+(BC35*BC$6)),0)</f>
        <v>10.376623371669201</v>
      </c>
      <c r="BD36" s="20">
        <f ca="1">IFERROR(IF(BD$7,LN(OFFSET(DataSet!BB33,LogModel!BD$5,0)+(BD35*BD$6)),OFFSET(DataSet!BB33,LogModel!BD$5,0)+(BD35*BD$6)),0)</f>
        <v>2.8857142859465101</v>
      </c>
      <c r="BE36" s="21">
        <f ca="1">IFERROR(IF(BE$7,LN(OFFSET(DataSet!BC33,LogModel!BE$5,0)+(BE35*BE$6)),OFFSET(DataSet!BC33,LogModel!BE$5,0)+(BE35*BE$6)),0)</f>
        <v>4.1246753177278999</v>
      </c>
      <c r="BF36" s="16">
        <f ca="1">IFERROR(IF(BF$7,LN(OFFSET(DataSet!BD33,LogModel!BF$5,0)+(BF35*BF$6)),OFFSET(DataSet!BD33,LogModel!BF$5,0)+(BF35*BF$6)),0)</f>
        <v>-2</v>
      </c>
      <c r="BG36" s="17">
        <f ca="1">IFERROR(IF(BG$7,LN(OFFSET(DataSet!BE33,LogModel!BG$5,0)+(BG35*BG$6)),OFFSET(DataSet!BE33,LogModel!BG$5,0)+(BG35*BG$6)),0)</f>
        <v>-6</v>
      </c>
      <c r="BH36" s="17">
        <f ca="1">IFERROR(IF(BH$7,LN(OFFSET(DataSet!BF33,LogModel!BH$5,0)+(BH35*BH$6)),OFFSET(DataSet!BF33,LogModel!BH$5,0)+(BH35*BH$6)),0)</f>
        <v>-25</v>
      </c>
      <c r="BI36" s="17">
        <f ca="1">IFERROR(IF(BI$7,LN(OFFSET(DataSet!BG33,LogModel!BI$5,0)+(BI35*BI$6)),OFFSET(DataSet!BG33,LogModel!BI$5,0)+(BI35*BI$6)),0)</f>
        <v>-13</v>
      </c>
      <c r="BJ36" s="17">
        <f ca="1">IFERROR(IF(BJ$7,LN(OFFSET(DataSet!BH33,LogModel!BJ$5,0)+(BJ35*BJ$6)),OFFSET(DataSet!BH33,LogModel!BJ$5,0)+(BJ35*BJ$6)),0)</f>
        <v>3</v>
      </c>
      <c r="BK36" s="17">
        <f ca="1">IFERROR(IF(BK$7,LN(OFFSET(DataSet!BI33,LogModel!BK$5,0)+(BK35*BK$6)),OFFSET(DataSet!BI33,LogModel!BK$5,0)+(BK35*BK$6)),0)</f>
        <v>11</v>
      </c>
      <c r="BL36" s="17">
        <f ca="1">IFERROR(IF(BL$7,LN(OFFSET(DataSet!BJ33,LogModel!BL$5,0)+(BL35*BL$6)),OFFSET(DataSet!BJ33,LogModel!BL$5,0)+(BL35*BL$6)),0)</f>
        <v>101.60209999999999</v>
      </c>
      <c r="BM36" s="17">
        <f ca="1">IFERROR(IF(BM$7,LN(OFFSET(DataSet!BK33,LogModel!BM$5,0)+(BM35*BM$6)),OFFSET(DataSet!BK33,LogModel!BM$5,0)+(BM35*BM$6)),0)</f>
        <v>101.9858</v>
      </c>
      <c r="BN36" s="17">
        <f ca="1">IFERROR(IF(BN$7,LN(OFFSET(DataSet!BL33,LogModel!BN$5,0)+(BN35*BN$6)),OFFSET(DataSet!BL33,LogModel!BN$5,0)+(BN35*BN$6)),0)</f>
        <v>104.4087</v>
      </c>
      <c r="BO36" s="17">
        <f ca="1">IFERROR(IF(BO$7,LN(OFFSET(DataSet!BM33,LogModel!BO$5,0)+(BO35*BO$6)),OFFSET(DataSet!BM33,LogModel!BO$5,0)+(BO35*BO$6)),0)</f>
        <v>120.41</v>
      </c>
      <c r="BP36" s="17">
        <f ca="1">IFERROR(IF(BP$7,LN(OFFSET(DataSet!BN33,LogModel!BP$5,0)+(BP35*BP$6)),OFFSET(DataSet!BN33,LogModel!BP$5,0)+(BP35*BP$6)),0)</f>
        <v>105.5</v>
      </c>
      <c r="BQ36" s="17">
        <f ca="1">IFERROR(IF(BQ$7,LN(OFFSET(DataSet!BO33,LogModel!BQ$5,0)+(BQ35*BQ$6)),OFFSET(DataSet!BO33,LogModel!BQ$5,0)+(BQ35*BQ$6)),0)</f>
        <v>106.87390000000001</v>
      </c>
      <c r="BR36" s="17">
        <f ca="1">IFERROR(IF(BR$7,LN(OFFSET(DataSet!BP33,LogModel!BR$5,0)+(BR35*BR$6)),OFFSET(DataSet!BP33,LogModel!BR$5,0)+(BR35*BR$6)),0)</f>
        <v>102.7914</v>
      </c>
      <c r="BS36" s="17">
        <f ca="1">IFERROR(IF(BS$7,LN(OFFSET(DataSet!BQ33,LogModel!BS$5,0)+(BS35*BS$6)),OFFSET(DataSet!BQ33,LogModel!BS$5,0)+(BS35*BS$6)),0)</f>
        <v>107.0116</v>
      </c>
      <c r="BT36" s="17">
        <f ca="1">IFERROR(IF(BT$7,LN(OFFSET(DataSet!BR33,LogModel!BT$5,0)+(BT35*BT$6)),OFFSET(DataSet!BR33,LogModel!BT$5,0)+(BT35*BT$6)),0)</f>
        <v>1404845</v>
      </c>
      <c r="BU36" s="17">
        <f ca="1">IFERROR(IF(BU$7,LN(OFFSET(DataSet!BS33,LogModel!BU$5,0)+(BU35*BU$6)),OFFSET(DataSet!BS33,LogModel!BU$5,0)+(BU35*BU$6)),0)</f>
        <v>1166011.8870709301</v>
      </c>
      <c r="BV36" s="17">
        <f ca="1">IFERROR(IF(BV$7,LN(OFFSET(DataSet!BT33,LogModel!BV$5,0)+(BV35*BV$6)),OFFSET(DataSet!BT33,LogModel!BV$5,0)+(BV35*BV$6)),0)</f>
        <v>104.4087</v>
      </c>
      <c r="BW36" s="17">
        <f ca="1">IFERROR(IF(BW$7,LN(OFFSET(DataSet!BU33,LogModel!BW$5,0)+(BW35*BW$6)),OFFSET(DataSet!BU33,LogModel!BW$5,0)+(BW35*BW$6)),0)</f>
        <v>5.41</v>
      </c>
      <c r="BX36" s="17">
        <f ca="1">IFERROR(IF(BX$7,LN(OFFSET(DataSet!BV33,LogModel!BX$5,0)+(BX35*BX$6)),OFFSET(DataSet!BV33,LogModel!BX$5,0)+(BX35*BX$6)),0)</f>
        <v>5.3</v>
      </c>
      <c r="BY36" s="17">
        <f ca="1">IFERROR(IF(BY$7,LN(OFFSET(DataSet!BW33,LogModel!BY$5,0)+(BY35*BY$6)),OFFSET(DataSet!BW33,LogModel!BY$5,0)+(BY35*BY$6)),0)</f>
        <v>103.8</v>
      </c>
      <c r="BZ36" s="17">
        <f ca="1">IFERROR(IF(BZ$7,LN(OFFSET(DataSet!BX33,LogModel!BZ$5,0)+(BZ35*BZ$6)),OFFSET(DataSet!BX33,LogModel!BZ$5,0)+(BZ35*BZ$6)),0)</f>
        <v>4.6681449851494801</v>
      </c>
      <c r="CA36" s="17">
        <f ca="1">IFERROR(IF(CA$7,LN(OFFSET(DataSet!BY33,LogModel!CA$5,0)+(CA35*CA$6)),OFFSET(DataSet!BY33,LogModel!CA$5,0)+(CA35*CA$6)),0)</f>
        <v>103.8</v>
      </c>
      <c r="CB36" s="18">
        <f ca="1">IFERROR(IF(CB$7,LN(OFFSET(DataSet!BZ33,LogModel!CB$5,0)+(CB35*CB$6)),OFFSET(DataSet!BZ33,LogModel!CB$5,0)+(CB35*CB$6)),0)</f>
        <v>104.3</v>
      </c>
      <c r="CC36" s="30">
        <f ca="1">IFERROR(IF(CC$7,LN(OFFSET(DataSet!CA33,LogModel!CC$5,0)+(CC35*CC$6)),OFFSET(DataSet!CA33,LogModel!CC$5,0)+(CC35*CC$6)),0)</f>
        <v>-0.22314355131420971</v>
      </c>
      <c r="CD36" s="40">
        <f ca="1">IFERROR(IF(CD$7,LN(OFFSET(DataSet!CB33,LogModel!CD$5,0)+(CD35*CD$6)),OFFSET(DataSet!CB33,LogModel!CD$5,0)+(CD35*CD$6)),0)</f>
        <v>2.1633230256605378</v>
      </c>
      <c r="CE36" s="41">
        <f ca="1">IFERROR(IF(CE$7,LN(OFFSET(DataSet!CC33,LogModel!CE$5,0)+(CE35*CE$6)),OFFSET(DataSet!CC33,LogModel!CE$5,0)+(CE35*CE$6)),0)</f>
        <v>9.1620000000000008</v>
      </c>
      <c r="CF36" s="41">
        <f ca="1">IFERROR(IF(CF$7,LN(OFFSET(DataSet!CD33,LogModel!CF$5,0)+(CF35*CF$6)),OFFSET(DataSet!CD33,LogModel!CF$5,0)+(CF35*CF$6)),0)</f>
        <v>8.56</v>
      </c>
      <c r="CG36" s="41">
        <f ca="1">IFERROR(IF(CG$7,LN(OFFSET(DataSet!CE33,LogModel!CG$5,0)+(CG35*CG$6)),OFFSET(DataSet!CE33,LogModel!CG$5,0)+(CG35*CG$6)),0)</f>
        <v>9.5946613172021102</v>
      </c>
      <c r="CH36" s="6">
        <f ca="1">IFERROR(IF(CH$7,LN(OFFSET(DataSet!CF33,LogModel!CH$5,0)+(CH35*CH$6)),OFFSET(DataSet!CF33,LogModel!CH$5,0)+(CH35*CH$6)),0)</f>
        <v>0</v>
      </c>
      <c r="CI36" s="6">
        <f ca="1">IFERROR(IF(CI$7,LN(OFFSET(DataSet!CG33,LogModel!CI$5,0)+(CI35*CI$6)),OFFSET(DataSet!CG33,LogModel!CI$5,0)+(CI35*CI$6)),0)</f>
        <v>0</v>
      </c>
      <c r="CJ36">
        <f ca="1">IFERROR(IF(CJ$7,LN(OFFSET(DataSet!CH33,LogModel!CJ$5,0)+(CJ35*CJ$6)),OFFSET(DataSet!CH33,LogModel!CJ$5,0)+(CJ35*CJ$6)),0)</f>
        <v>0</v>
      </c>
      <c r="CK36">
        <f ca="1">IFERROR(IF(CK$7,LN(OFFSET(DataSet!CI33,LogModel!CK$5,0)+(CK35*CK$6)),OFFSET(DataSet!CI33,LogModel!CK$5,0)+(CK35*CK$6)),0)</f>
        <v>0</v>
      </c>
      <c r="CL36">
        <f ca="1">IFERROR(IF(CL$7,LN(OFFSET(DataSet!CJ33,LogModel!CL$5,0)+(CL35*CL$6)),OFFSET(DataSet!CJ33,LogModel!CL$5,0)+(CL35*CL$6)),0)</f>
        <v>0</v>
      </c>
      <c r="CM36" s="40">
        <f ca="1">IFERROR(IF(CM$7,LN(OFFSET(DataSet!CK33,LogModel!CM$5,0)+(CM35*CM$6)),OFFSET(DataSet!CK33,LogModel!CM$5,0)+(CM35*CM$6)),0)</f>
        <v>0</v>
      </c>
      <c r="CN36" s="41">
        <f ca="1">IFERROR(IF(CN$7,LN(OFFSET(DataSet!CL33,LogModel!CN$5,0)+(CN35*CN$6)),OFFSET(DataSet!CL33,LogModel!CN$5,0)+(CN35*CN$6)),0)</f>
        <v>0</v>
      </c>
      <c r="CO36" s="41">
        <f ca="1">IFERROR(IF(CO$7,LN(OFFSET(DataSet!CM33,LogModel!CO$5,0)+(CO35*CO$6)),OFFSET(DataSet!CM33,LogModel!CO$5,0)+(CO35*CO$6)),0)</f>
        <v>0</v>
      </c>
      <c r="CP36" s="41">
        <f ca="1">IFERROR(IF(CP$7,LN(OFFSET(DataSet!CN33,LogModel!CP$5,0)+(CP35*CP$6)),OFFSET(DataSet!CN33,LogModel!CP$5,0)+(CP35*CP$6)),0)</f>
        <v>0</v>
      </c>
      <c r="CQ36" s="17">
        <f ca="1">IFERROR(IF(CQ$7,LN(OFFSET(DataSet!CO33,LogModel!CQ$5,0)+(CQ35*CQ$6)),OFFSET(DataSet!CO33,LogModel!CQ$5,0)+(CQ35*CQ$6)),0)</f>
        <v>0</v>
      </c>
      <c r="CR36" s="17">
        <f ca="1">IFERROR(IF(CR$7,LN(OFFSET(DataSet!CP33,LogModel!CR$5,0)+(CR35*CR$6)),OFFSET(DataSet!CP33,LogModel!CR$5,0)+(CR35*CR$6)),0)</f>
        <v>0</v>
      </c>
      <c r="CS36" s="17">
        <f ca="1">IFERROR(IF(CS$7,LN(OFFSET(DataSet!CQ33,LogModel!CS$5,0)+(CS35*CS$6)),OFFSET(DataSet!CQ33,LogModel!CS$5,0)+(CS35*CS$6)),0)</f>
        <v>0</v>
      </c>
      <c r="CT36" s="17">
        <f ca="1">IFERROR(IF(CT$7,LN(OFFSET(DataSet!CR33,LogModel!CT$5,0)+(CT35*CT$6)),OFFSET(DataSet!CR33,LogModel!CT$5,0)+(CT35*CT$6)),0)</f>
        <v>0</v>
      </c>
      <c r="CU36" s="20">
        <f ca="1">IFERROR(IF(CU$7,LN(OFFSET(DataSet!CS33,LogModel!CU$5,0)+(CU35*CU$6)),OFFSET(DataSet!CS33,LogModel!CU$5,0)+(CU35*CU$6)),0)</f>
        <v>0</v>
      </c>
      <c r="CV36" s="20">
        <f ca="1">IFERROR(IF(CV$7,LN(OFFSET(DataSet!CT33,LogModel!CV$5,0)+(CV35*CV$6)),OFFSET(DataSet!CT33,LogModel!CV$5,0)+(CV35*CV$6)),0)</f>
        <v>0</v>
      </c>
      <c r="CW36" s="20">
        <f ca="1">IFERROR(IF(CW$7,LN(OFFSET(DataSet!CU33,LogModel!CW$5,0)+(CW35*CW$6)),OFFSET(DataSet!CU33,LogModel!CW$5,0)+(CW35*CW$6)),0)</f>
        <v>0</v>
      </c>
      <c r="CX36" s="20">
        <f ca="1">IFERROR(IF(CX$7,LN(OFFSET(DataSet!CV33,LogModel!CX$5,0)+(CX35*CX$6)),OFFSET(DataSet!CV33,LogModel!CX$5,0)+(CX35*CX$6)),0)</f>
        <v>0</v>
      </c>
      <c r="CY36" s="113">
        <f ca="1">IFERROR(IF(CY$7,LN(OFFSET(DataSet!CW33,LogModel!CY$5,0)+(CY35*CY$6)),OFFSET(DataSet!CW33,LogModel!CY$5,0)+(CY35*CY$6)),0)</f>
        <v>0</v>
      </c>
      <c r="CZ36" s="135">
        <f ca="1">IFERROR(IF(CZ$7,LN(OFFSET(DataSet!CX33,LogModel!CZ$5,0)+(CZ35*CZ$6)),OFFSET(DataSet!CX33,LogModel!CZ$5,0)+(CZ35*CZ$6)),0)</f>
        <v>136965</v>
      </c>
      <c r="DA36" s="136">
        <f ca="1">IFERROR(IF(DA$7,LN(OFFSET(DataSet!CY33,LogModel!DA$5,0)+(DA35*DA$6)),OFFSET(DataSet!CY33,LogModel!DA$5,0)+(DA35*DA$6)),0)</f>
        <v>5789</v>
      </c>
      <c r="DB36" s="137">
        <f ca="1">IFERROR(IF(DB$7,LN(OFFSET(DataSet!CZ33,LogModel!DB$5,0)+(DB35*DB$6)),OFFSET(DataSet!CZ33,LogModel!DB$5,0)+(DB35*DB$6)),0)</f>
        <v>169421</v>
      </c>
    </row>
    <row r="37" spans="1:106" x14ac:dyDescent="0.25">
      <c r="A37" s="134">
        <f ca="1">C37*DataSet!CB34</f>
        <v>2820266.4383420497</v>
      </c>
      <c r="B37" s="1">
        <f t="shared" si="1"/>
        <v>44026</v>
      </c>
      <c r="C37" s="87">
        <f t="shared" ca="1" si="3"/>
        <v>324168.55613127013</v>
      </c>
      <c r="D37" s="87">
        <f t="shared" ca="1" si="2"/>
        <v>335040.94770754344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IFERROR(IF(H$7,LN(OFFSET(DataSet!F34,LogModel!H$5,0)+(H36*H$6)),OFFSET(DataSet!F34,LogModel!H$5,0)+(H36*H$6)),0)</f>
        <v>0</v>
      </c>
      <c r="I37" s="13">
        <f ca="1">IFERROR(IF(I$7,LN(OFFSET(DataSet!G34,LogModel!I$5,0)+(I36*I$6)),OFFSET(DataSet!G34,LogModel!I$5,0)+(I36*I$6)),0)</f>
        <v>0</v>
      </c>
      <c r="J37" s="13">
        <f ca="1">IFERROR(IF(J$7,LN(OFFSET(DataSet!H34,LogModel!J$5,0)+(J36*J$6)),OFFSET(DataSet!H34,LogModel!J$5,0)+(J36*J$6)),0)</f>
        <v>0</v>
      </c>
      <c r="K37" s="13">
        <f ca="1">IFERROR(IF(K$7,LN(OFFSET(DataSet!I34,LogModel!K$5,0)+(K36*K$6)),OFFSET(DataSet!I34,LogModel!K$5,0)+(K36*K$6)),0)</f>
        <v>0</v>
      </c>
      <c r="L37" s="13">
        <f ca="1">IFERROR(IF(L$7,LN(OFFSET(DataSet!J34,LogModel!L$5,0)+(L36*L$6)),OFFSET(DataSet!J34,LogModel!L$5,0)+(L36*L$6)),0)</f>
        <v>0</v>
      </c>
      <c r="M37" s="13">
        <f ca="1">IFERROR(IF(M$7,LN(OFFSET(DataSet!K34,LogModel!M$5,0)+(M36*M$6)),OFFSET(DataSet!K34,LogModel!M$5,0)+(M36*M$6)),0)</f>
        <v>0</v>
      </c>
      <c r="N37" s="13">
        <f ca="1">IFERROR(IF(N$7,LN(OFFSET(DataSet!L34,LogModel!N$5,0)+(N36*N$6)),OFFSET(DataSet!L34,LogModel!N$5,0)+(N36*N$6)),0)</f>
        <v>1</v>
      </c>
      <c r="O37" s="13">
        <f ca="1">IFERROR(IF(O$7,LN(OFFSET(DataSet!M34,LogModel!O$5,0)+(O36*O$6)),OFFSET(DataSet!M34,LogModel!O$5,0)+(O36*O$6)),0)</f>
        <v>0</v>
      </c>
      <c r="P37" s="13">
        <f ca="1">IFERROR(IF(P$7,LN(OFFSET(DataSet!N34,LogModel!P$5,0)+(P36*P$6)),OFFSET(DataSet!N34,LogModel!P$5,0)+(P36*P$6)),0)</f>
        <v>0</v>
      </c>
      <c r="Q37" s="13">
        <f ca="1">IFERROR(IF(Q$7,LN(OFFSET(DataSet!O34,LogModel!Q$5,0)+(Q36*Q$6)),OFFSET(DataSet!O34,LogModel!Q$5,0)+(Q36*Q$6)),0)</f>
        <v>0</v>
      </c>
      <c r="R37" s="13">
        <f ca="1">IFERROR(IF(R$7,LN(OFFSET(DataSet!P34,LogModel!R$5,0)+(R36*R$6)),OFFSET(DataSet!P34,LogModel!R$5,0)+(R36*R$6)),0)</f>
        <v>0</v>
      </c>
      <c r="S37" s="13">
        <f ca="1">IFERROR(IF(S$7,LN(OFFSET(DataSet!Q34,LogModel!S$5,0)+(S36*S$6)),OFFSET(DataSet!Q34,LogModel!S$5,0)+(S36*S$6)),0)</f>
        <v>0</v>
      </c>
      <c r="T37" s="14">
        <f ca="1">IFERROR(IF(T$7,LN(OFFSET(DataSet!R34,LogModel!T$5,0)+(T36*T$6)),OFFSET(DataSet!R34,LogModel!T$5,0)+(T36*T$6)),0)</f>
        <v>0</v>
      </c>
      <c r="U37" s="14">
        <f ca="1">IFERROR(IF(U$7,LN(OFFSET(DataSet!S34,LogModel!U$5,0)+(U36*U$6)),OFFSET(DataSet!S34,LogModel!U$5,0)+(U36*U$6)),0)</f>
        <v>0</v>
      </c>
      <c r="V37" s="14">
        <f ca="1">IFERROR(IF(V$7,LN(OFFSET(DataSet!T34,LogModel!V$5,0)+(V36*V$6)),OFFSET(DataSet!T34,LogModel!V$5,0)+(V36*V$6)),0)</f>
        <v>0</v>
      </c>
      <c r="W37" s="14">
        <f ca="1">IFERROR(IF(W$7,LN(OFFSET(DataSet!U34,LogModel!W$5,0)+(W36*W$6)),OFFSET(DataSet!U34,LogModel!W$5,0)+(W36*W$6)),0)</f>
        <v>0</v>
      </c>
      <c r="X37" s="14">
        <f ca="1">IFERROR(IF(X$7,LN(OFFSET(DataSet!V34,LogModel!X$5,0)+(X36*X$6)),OFFSET(DataSet!V34,LogModel!X$5,0)+(X36*X$6)),0)</f>
        <v>0</v>
      </c>
      <c r="Y37" s="14">
        <f ca="1">IFERROR(IF(Y$7,LN(OFFSET(DataSet!W34,LogModel!Y$5,0)+(Y36*Y$6)),OFFSET(DataSet!W34,LogModel!Y$5,0)+(Y36*Y$6)),0)</f>
        <v>0</v>
      </c>
      <c r="Z37" s="14">
        <f ca="1">IFERROR(IF(Z$7,LN(OFFSET(DataSet!X34,LogModel!Z$5,0)+(Z36*Z$6)),OFFSET(DataSet!X34,LogModel!Z$5,0)+(Z36*Z$6)),0)</f>
        <v>0</v>
      </c>
      <c r="AA37" s="14">
        <f ca="1">IFERROR(IF(AA$7,LN(OFFSET(DataSet!Y34,LogModel!AA$5,0)+(AA36*AA$6)),OFFSET(DataSet!Y34,LogModel!AA$5,0)+(AA36*AA$6)),0)</f>
        <v>0</v>
      </c>
      <c r="AB37" s="14">
        <f ca="1">IFERROR(IF(AB$7,LN(OFFSET(DataSet!Z34,LogModel!AB$5,0)+(AB36*AB$6)),OFFSET(DataSet!Z34,LogModel!AB$5,0)+(AB36*AB$6)),0)</f>
        <v>0</v>
      </c>
      <c r="AC37" s="15">
        <f ca="1">IFERROR(IF(AC$7,LN(OFFSET(DataSet!AA34,LogModel!AC$5,0)+(AC36*AC$6)),OFFSET(DataSet!AA34,LogModel!AC$5,0)+(AC36*AC$6)),0)</f>
        <v>0</v>
      </c>
      <c r="AD37" s="15">
        <f ca="1">IFERROR(IF(AD$7,LN(OFFSET(DataSet!AB34,LogModel!AD$5,0)+(AD36*AD$6)),OFFSET(DataSet!AB34,LogModel!AD$5,0)+(AD36*AD$6)),0)</f>
        <v>0</v>
      </c>
      <c r="AE37" s="15">
        <f ca="1">IFERROR(IF(AE$7,LN(OFFSET(DataSet!AC34,LogModel!AE$5,0)+(AE36*AE$6)),OFFSET(DataSet!AC34,LogModel!AE$5,0)+(AE36*AE$6)),0)</f>
        <v>0</v>
      </c>
      <c r="AF37" s="15">
        <f ca="1">IFERROR(IF(AF$7,LN(OFFSET(DataSet!AD34,LogModel!AF$5,0)+(AF36*AF$6)),OFFSET(DataSet!AD34,LogModel!AF$5,0)+(AF36*AF$6)),0)</f>
        <v>0</v>
      </c>
      <c r="AG37" s="15">
        <f ca="1">IFERROR(IF(AG$7,LN(OFFSET(DataSet!AE34,LogModel!AG$5,0)+(AG36*AG$6)),OFFSET(DataSet!AE34,LogModel!AG$5,0)+(AG36*AG$6)),0)</f>
        <v>0</v>
      </c>
      <c r="AH37" s="15">
        <f ca="1">IFERROR(IF(AH$7,LN(OFFSET(DataSet!AF34,LogModel!AH$5,0)+(AH36*AH$6)),OFFSET(DataSet!AF34,LogModel!AH$5,0)+(AH36*AH$6)),0)</f>
        <v>0</v>
      </c>
      <c r="AI37" s="15">
        <f ca="1">IFERROR(IF(AI$7,LN(OFFSET(DataSet!AG34,LogModel!AI$5,0)+(AI36*AI$6)),OFFSET(DataSet!AG34,LogModel!AI$5,0)+(AI36*AI$6)),0)</f>
        <v>0</v>
      </c>
      <c r="AJ37" s="15">
        <f ca="1">IFERROR(IF(AJ$7,LN(OFFSET(DataSet!AH34,LogModel!AJ$5,0)+(AJ36*AJ$6)),OFFSET(DataSet!AH34,LogModel!AJ$5,0)+(AJ36*AJ$6)),0)</f>
        <v>0</v>
      </c>
      <c r="AK37" s="15">
        <f ca="1">IFERROR(IF(AK$7,LN(OFFSET(DataSet!AI34,LogModel!AK$5,0)+(AK36*AK$6)),OFFSET(DataSet!AI34,LogModel!AK$5,0)+(AK36*AK$6)),0)</f>
        <v>0</v>
      </c>
      <c r="AL37" s="13">
        <f ca="1">IFERROR(IF(AL$7,LN(OFFSET(DataSet!AJ34,LogModel!AL$5,0)+(AL36*AL$6)),OFFSET(DataSet!AJ34,LogModel!AL$5,0)+(AL36*AL$6)),0)</f>
        <v>0</v>
      </c>
      <c r="AM37" s="13">
        <f ca="1">IFERROR(IF(AM$7,LN(OFFSET(DataSet!AK34,LogModel!AM$5,0)+(AM36*AM$6)),OFFSET(DataSet!AK34,LogModel!AM$5,0)+(AM36*AM$6)),0)</f>
        <v>0</v>
      </c>
      <c r="AN37" s="13">
        <f ca="1">IFERROR(IF(AN$7,LN(OFFSET(DataSet!AL34,LogModel!AN$5,0)+(AN36*AN$6)),OFFSET(DataSet!AL34,LogModel!AN$5,0)+(AN36*AN$6)),0)</f>
        <v>1</v>
      </c>
      <c r="AO37" s="17">
        <f ca="1">IFERROR(IF(AO$7,LN(OFFSET(DataSet!AM34,LogModel!AO$5,0)+(AO36*AO$6)),OFFSET(DataSet!AM34,LogModel!AO$5,0)+(AO36*AO$6)),0)</f>
        <v>28.428571428571299</v>
      </c>
      <c r="AP37" s="17">
        <f ca="1">IFERROR(IF(AP$7,LN(OFFSET(DataSet!AN34,LogModel!AP$5,0)+(AP36*AP$6)),OFFSET(DataSet!AN34,LogModel!AP$5,0)+(AP36*AP$6)),0)</f>
        <v>0</v>
      </c>
      <c r="AQ37" s="17">
        <f ca="1">IFERROR(IF(AQ$7,LN(OFFSET(DataSet!AO34,LogModel!AQ$5,0)+(AQ36*AQ$6)),OFFSET(DataSet!AO34,LogModel!AQ$5,0)+(AQ36*AQ$6)),0)</f>
        <v>0</v>
      </c>
      <c r="AR37" s="17">
        <f ca="1">IFERROR(IF(AR$7,LN(OFFSET(DataSet!AP34,LogModel!AR$5,0)+(AR36*AR$6)),OFFSET(DataSet!AP34,LogModel!AR$5,0)+(AR36*AR$6)),0)</f>
        <v>0</v>
      </c>
      <c r="AS37" s="18">
        <f ca="1">IFERROR(IF(AS$7,LN(OFFSET(DataSet!AQ34,LogModel!AS$5,0)+(AS36*AS$6)),OFFSET(DataSet!AQ34,LogModel!AS$5,0)+(AS36*AS$6)),0)</f>
        <v>0</v>
      </c>
      <c r="AT37" s="19">
        <f ca="1">IFERROR(IF(AT$7,LN(OFFSET(DataSet!AR34,LogModel!AT$5,0)+(AT36*AT$6)),OFFSET(DataSet!AR34,LogModel!AT$5,0)+(AT36*AT$6)),0)</f>
        <v>-1.16232203483263</v>
      </c>
      <c r="AU37" s="20">
        <f ca="1">IFERROR(IF(AU$7,LN(OFFSET(DataSet!AS34,LogModel!AU$5,0)+(AU36*AU$6)),OFFSET(DataSet!AS34,LogModel!AU$5,0)+(AU36*AU$6)),0)</f>
        <v>-0.159147918711016</v>
      </c>
      <c r="AV37" s="20">
        <f ca="1">IFERROR(IF(AV$7,LN(OFFSET(DataSet!AT34,LogModel!AV$5,0)+(AV36*AV$6)),OFFSET(DataSet!AT34,LogModel!AV$5,0)+(AV36*AV$6)),0)</f>
        <v>3.4918461260842899</v>
      </c>
      <c r="AW37" s="20">
        <f ca="1">IFERROR(IF(AW$7,LN(OFFSET(DataSet!AU34,LogModel!AW$5,0)+(AW36*AW$6)),OFFSET(DataSet!AU34,LogModel!AW$5,0)+(AW36*AW$6)),0)</f>
        <v>-1.4371064607409401</v>
      </c>
      <c r="AX37" s="20">
        <f ca="1">IFERROR(IF(AX$7,LN(OFFSET(DataSet!AV34,LogModel!AX$5,0)+(AX36*AX$6)),OFFSET(DataSet!AV34,LogModel!AX$5,0)+(AX36*AX$6)),0)</f>
        <v>18.635049277835002</v>
      </c>
      <c r="AY37" s="20">
        <f ca="1">IFERROR(IF(AY$7,LN(OFFSET(DataSet!AW34,LogModel!AY$5,0)+(AY36*AY$6)),OFFSET(DataSet!AW34,LogModel!AY$5,0)+(AY36*AY$6)),0)</f>
        <v>11.0617453398864</v>
      </c>
      <c r="AZ37" s="20">
        <f ca="1">IFERROR(IF(AZ$7,LN(OFFSET(DataSet!AX34,LogModel!AZ$5,0)+(AZ36*AZ$6)),OFFSET(DataSet!AX34,LogModel!AZ$5,0)+(AZ36*AZ$6)),0)</f>
        <v>5.2345090762184503</v>
      </c>
      <c r="BA37" s="20">
        <f ca="1">IFERROR(IF(BA$7,LN(OFFSET(DataSet!AY34,LogModel!BA$5,0)+(BA36*BA$6)),OFFSET(DataSet!AY34,LogModel!BA$5,0)+(BA36*BA$6)),0)</f>
        <v>17.4727272430023</v>
      </c>
      <c r="BB37" s="20">
        <f ca="1">IFERROR(IF(BB$7,LN(OFFSET(DataSet!AZ34,LogModel!BB$5,0)+(BB36*BB$6)),OFFSET(DataSet!AZ34,LogModel!BB$5,0)+(BB36*BB$6)),0)</f>
        <v>1.9860759168684301</v>
      </c>
      <c r="BC37" s="20">
        <f ca="1">IFERROR(IF(BC$7,LN(OFFSET(DataSet!BA34,LogModel!BC$5,0)+(BC36*BC$6)),OFFSET(DataSet!BA34,LogModel!BC$5,0)+(BC36*BC$6)),0)</f>
        <v>10.9025974211754</v>
      </c>
      <c r="BD37" s="20">
        <f ca="1">IFERROR(IF(BD$7,LN(OFFSET(DataSet!BB34,LogModel!BD$5,0)+(BD36*BD$6)),OFFSET(DataSet!BB34,LogModel!BD$5,0)+(BD36*BD$6)),0)</f>
        <v>5.4779220429527298</v>
      </c>
      <c r="BE37" s="21">
        <f ca="1">IFERROR(IF(BE$7,LN(OFFSET(DataSet!BC34,LogModel!BE$5,0)+(BE36*BE$6)),OFFSET(DataSet!BC34,LogModel!BE$5,0)+(BE36*BE$6)),0)</f>
        <v>3.7974026154775098</v>
      </c>
      <c r="BF37" s="16">
        <f ca="1">IFERROR(IF(BF$7,LN(OFFSET(DataSet!BD34,LogModel!BF$5,0)+(BF36*BF$6)),OFFSET(DataSet!BD34,LogModel!BF$5,0)+(BF36*BF$6)),0)</f>
        <v>-2</v>
      </c>
      <c r="BG37" s="17">
        <f ca="1">IFERROR(IF(BG$7,LN(OFFSET(DataSet!BE34,LogModel!BG$5,0)+(BG36*BG$6)),OFFSET(DataSet!BE34,LogModel!BG$5,0)+(BG36*BG$6)),0)</f>
        <v>-6</v>
      </c>
      <c r="BH37" s="17">
        <f ca="1">IFERROR(IF(BH$7,LN(OFFSET(DataSet!BF34,LogModel!BH$5,0)+(BH36*BH$6)),OFFSET(DataSet!BF34,LogModel!BH$5,0)+(BH36*BH$6)),0)</f>
        <v>-25</v>
      </c>
      <c r="BI37" s="17">
        <f ca="1">IFERROR(IF(BI$7,LN(OFFSET(DataSet!BG34,LogModel!BI$5,0)+(BI36*BI$6)),OFFSET(DataSet!BG34,LogModel!BI$5,0)+(BI36*BI$6)),0)</f>
        <v>-13</v>
      </c>
      <c r="BJ37" s="17">
        <f ca="1">IFERROR(IF(BJ$7,LN(OFFSET(DataSet!BH34,LogModel!BJ$5,0)+(BJ36*BJ$6)),OFFSET(DataSet!BH34,LogModel!BJ$5,0)+(BJ36*BJ$6)),0)</f>
        <v>3</v>
      </c>
      <c r="BK37" s="17">
        <f ca="1">IFERROR(IF(BK$7,LN(OFFSET(DataSet!BI34,LogModel!BK$5,0)+(BK36*BK$6)),OFFSET(DataSet!BI34,LogModel!BK$5,0)+(BK36*BK$6)),0)</f>
        <v>11</v>
      </c>
      <c r="BL37" s="17">
        <f ca="1">IFERROR(IF(BL$7,LN(OFFSET(DataSet!BJ34,LogModel!BL$5,0)+(BL36*BL$6)),OFFSET(DataSet!BJ34,LogModel!BL$5,0)+(BL36*BL$6)),0)</f>
        <v>101.60209999999999</v>
      </c>
      <c r="BM37" s="17">
        <f ca="1">IFERROR(IF(BM$7,LN(OFFSET(DataSet!BK34,LogModel!BM$5,0)+(BM36*BM$6)),OFFSET(DataSet!BK34,LogModel!BM$5,0)+(BM36*BM$6)),0)</f>
        <v>101.9858</v>
      </c>
      <c r="BN37" s="17">
        <f ca="1">IFERROR(IF(BN$7,LN(OFFSET(DataSet!BL34,LogModel!BN$5,0)+(BN36*BN$6)),OFFSET(DataSet!BL34,LogModel!BN$5,0)+(BN36*BN$6)),0)</f>
        <v>104.4087</v>
      </c>
      <c r="BO37" s="17">
        <f ca="1">IFERROR(IF(BO$7,LN(OFFSET(DataSet!BM34,LogModel!BO$5,0)+(BO36*BO$6)),OFFSET(DataSet!BM34,LogModel!BO$5,0)+(BO36*BO$6)),0)</f>
        <v>120.41</v>
      </c>
      <c r="BP37" s="17">
        <f ca="1">IFERROR(IF(BP$7,LN(OFFSET(DataSet!BN34,LogModel!BP$5,0)+(BP36*BP$6)),OFFSET(DataSet!BN34,LogModel!BP$5,0)+(BP36*BP$6)),0)</f>
        <v>105.5</v>
      </c>
      <c r="BQ37" s="17">
        <f ca="1">IFERROR(IF(BQ$7,LN(OFFSET(DataSet!BO34,LogModel!BQ$5,0)+(BQ36*BQ$6)),OFFSET(DataSet!BO34,LogModel!BQ$5,0)+(BQ36*BQ$6)),0)</f>
        <v>106.87390000000001</v>
      </c>
      <c r="BR37" s="17">
        <f ca="1">IFERROR(IF(BR$7,LN(OFFSET(DataSet!BP34,LogModel!BR$5,0)+(BR36*BR$6)),OFFSET(DataSet!BP34,LogModel!BR$5,0)+(BR36*BR$6)),0)</f>
        <v>102.7914</v>
      </c>
      <c r="BS37" s="17">
        <f ca="1">IFERROR(IF(BS$7,LN(OFFSET(DataSet!BQ34,LogModel!BS$5,0)+(BS36*BS$6)),OFFSET(DataSet!BQ34,LogModel!BS$5,0)+(BS36*BS$6)),0)</f>
        <v>107.0116</v>
      </c>
      <c r="BT37" s="17">
        <f ca="1">IFERROR(IF(BT$7,LN(OFFSET(DataSet!BR34,LogModel!BT$5,0)+(BT36*BT$6)),OFFSET(DataSet!BR34,LogModel!BT$5,0)+(BT36*BT$6)),0)</f>
        <v>1404845</v>
      </c>
      <c r="BU37" s="17">
        <f ca="1">IFERROR(IF(BU$7,LN(OFFSET(DataSet!BS34,LogModel!BU$5,0)+(BU36*BU$6)),OFFSET(DataSet!BS34,LogModel!BU$5,0)+(BU36*BU$6)),0)</f>
        <v>1166011.8870709301</v>
      </c>
      <c r="BV37" s="17">
        <f ca="1">IFERROR(IF(BV$7,LN(OFFSET(DataSet!BT34,LogModel!BV$5,0)+(BV36*BV$6)),OFFSET(DataSet!BT34,LogModel!BV$5,0)+(BV36*BV$6)),0)</f>
        <v>104.4087</v>
      </c>
      <c r="BW37" s="17">
        <f ca="1">IFERROR(IF(BW$7,LN(OFFSET(DataSet!BU34,LogModel!BW$5,0)+(BW36*BW$6)),OFFSET(DataSet!BU34,LogModel!BW$5,0)+(BW36*BW$6)),0)</f>
        <v>5.41</v>
      </c>
      <c r="BX37" s="17">
        <f ca="1">IFERROR(IF(BX$7,LN(OFFSET(DataSet!BV34,LogModel!BX$5,0)+(BX36*BX$6)),OFFSET(DataSet!BV34,LogModel!BX$5,0)+(BX36*BX$6)),0)</f>
        <v>5.3</v>
      </c>
      <c r="BY37" s="17">
        <f ca="1">IFERROR(IF(BY$7,LN(OFFSET(DataSet!BW34,LogModel!BY$5,0)+(BY36*BY$6)),OFFSET(DataSet!BW34,LogModel!BY$5,0)+(BY36*BY$6)),0)</f>
        <v>103.8</v>
      </c>
      <c r="BZ37" s="17">
        <f ca="1">IFERROR(IF(BZ$7,LN(OFFSET(DataSet!BX34,LogModel!BZ$5,0)+(BZ36*BZ$6)),OFFSET(DataSet!BX34,LogModel!BZ$5,0)+(BZ36*BZ$6)),0)</f>
        <v>4.6681449851494801</v>
      </c>
      <c r="CA37" s="17">
        <f ca="1">IFERROR(IF(CA$7,LN(OFFSET(DataSet!BY34,LogModel!CA$5,0)+(CA36*CA$6)),OFFSET(DataSet!BY34,LogModel!CA$5,0)+(CA36*CA$6)),0)</f>
        <v>103.8</v>
      </c>
      <c r="CB37" s="18">
        <f ca="1">IFERROR(IF(CB$7,LN(OFFSET(DataSet!BZ34,LogModel!CB$5,0)+(CB36*CB$6)),OFFSET(DataSet!BZ34,LogModel!CB$5,0)+(CB36*CB$6)),0)</f>
        <v>104.3</v>
      </c>
      <c r="CC37" s="30">
        <f ca="1">IFERROR(IF(CC$7,LN(OFFSET(DataSet!CA34,LogModel!CC$5,0)+(CC36*CC$6)),OFFSET(DataSet!CA34,LogModel!CC$5,0)+(CC36*CC$6)),0)</f>
        <v>-0.22314355131420971</v>
      </c>
      <c r="CD37" s="40">
        <f ca="1">IFERROR(IF(CD$7,LN(OFFSET(DataSet!CB34,LogModel!CD$5,0)+(CD36*CD$6)),OFFSET(DataSet!CB34,LogModel!CD$5,0)+(CD36*CD$6)),0)</f>
        <v>2.1633230256605378</v>
      </c>
      <c r="CE37" s="41">
        <f ca="1">IFERROR(IF(CE$7,LN(OFFSET(DataSet!CC34,LogModel!CE$5,0)+(CE36*CE$6)),OFFSET(DataSet!CC34,LogModel!CE$5,0)+(CE36*CE$6)),0)</f>
        <v>9.1620000000000008</v>
      </c>
      <c r="CF37" s="41">
        <f ca="1">IFERROR(IF(CF$7,LN(OFFSET(DataSet!CD34,LogModel!CF$5,0)+(CF36*CF$6)),OFFSET(DataSet!CD34,LogModel!CF$5,0)+(CF36*CF$6)),0)</f>
        <v>8.56</v>
      </c>
      <c r="CG37" s="41">
        <f ca="1">IFERROR(IF(CG$7,LN(OFFSET(DataSet!CE34,LogModel!CG$5,0)+(CG36*CG$6)),OFFSET(DataSet!CE34,LogModel!CG$5,0)+(CG36*CG$6)),0)</f>
        <v>9.5946613172021102</v>
      </c>
      <c r="CH37" s="6">
        <f ca="1">IFERROR(IF(CH$7,LN(OFFSET(DataSet!CF34,LogModel!CH$5,0)+(CH36*CH$6)),OFFSET(DataSet!CF34,LogModel!CH$5,0)+(CH36*CH$6)),0)</f>
        <v>0</v>
      </c>
      <c r="CI37" s="6">
        <f ca="1">IFERROR(IF(CI$7,LN(OFFSET(DataSet!CG34,LogModel!CI$5,0)+(CI36*CI$6)),OFFSET(DataSet!CG34,LogModel!CI$5,0)+(CI36*CI$6)),0)</f>
        <v>0.5714285714285714</v>
      </c>
      <c r="CJ37">
        <f ca="1">IFERROR(IF(CJ$7,LN(OFFSET(DataSet!CH34,LogModel!CJ$5,0)+(CJ36*CJ$6)),OFFSET(DataSet!CH34,LogModel!CJ$5,0)+(CJ36*CJ$6)),0)</f>
        <v>0</v>
      </c>
      <c r="CK37">
        <f ca="1">IFERROR(IF(CK$7,LN(OFFSET(DataSet!CI34,LogModel!CK$5,0)+(CK36*CK$6)),OFFSET(DataSet!CI34,LogModel!CK$5,0)+(CK36*CK$6)),0)</f>
        <v>0.5714285714285714</v>
      </c>
      <c r="CL37">
        <f ca="1">IFERROR(IF(CL$7,LN(OFFSET(DataSet!CJ34,LogModel!CL$5,0)+(CL36*CL$6)),OFFSET(DataSet!CJ34,LogModel!CL$5,0)+(CL36*CL$6)),0)</f>
        <v>0</v>
      </c>
      <c r="CM37" s="40">
        <f ca="1">IFERROR(IF(CM$7,LN(OFFSET(DataSet!CK34,LogModel!CM$5,0)+(CM36*CM$6)),OFFSET(DataSet!CK34,LogModel!CM$5,0)+(CM36*CM$6)),0)</f>
        <v>0</v>
      </c>
      <c r="CN37" s="41">
        <f ca="1">IFERROR(IF(CN$7,LN(OFFSET(DataSet!CL34,LogModel!CN$5,0)+(CN36*CN$6)),OFFSET(DataSet!CL34,LogModel!CN$5,0)+(CN36*CN$6)),0)</f>
        <v>0</v>
      </c>
      <c r="CO37" s="41">
        <f ca="1">IFERROR(IF(CO$7,LN(OFFSET(DataSet!CM34,LogModel!CO$5,0)+(CO36*CO$6)),OFFSET(DataSet!CM34,LogModel!CO$5,0)+(CO36*CO$6)),0)</f>
        <v>0</v>
      </c>
      <c r="CP37" s="41">
        <f ca="1">IFERROR(IF(CP$7,LN(OFFSET(DataSet!CN34,LogModel!CP$5,0)+(CP36*CP$6)),OFFSET(DataSet!CN34,LogModel!CP$5,0)+(CP36*CP$6)),0)</f>
        <v>0</v>
      </c>
      <c r="CQ37" s="17">
        <f ca="1">IFERROR(IF(CQ$7,LN(OFFSET(DataSet!CO34,LogModel!CQ$5,0)+(CQ36*CQ$6)),OFFSET(DataSet!CO34,LogModel!CQ$5,0)+(CQ36*CQ$6)),0)</f>
        <v>0</v>
      </c>
      <c r="CR37" s="17">
        <f ca="1">IFERROR(IF(CR$7,LN(OFFSET(DataSet!CP34,LogModel!CR$5,0)+(CR36*CR$6)),OFFSET(DataSet!CP34,LogModel!CR$5,0)+(CR36*CR$6)),0)</f>
        <v>0</v>
      </c>
      <c r="CS37" s="17">
        <f ca="1">IFERROR(IF(CS$7,LN(OFFSET(DataSet!CQ34,LogModel!CS$5,0)+(CS36*CS$6)),OFFSET(DataSet!CQ34,LogModel!CS$5,0)+(CS36*CS$6)),0)</f>
        <v>0</v>
      </c>
      <c r="CT37" s="17">
        <f ca="1">IFERROR(IF(CT$7,LN(OFFSET(DataSet!CR34,LogModel!CT$5,0)+(CT36*CT$6)),OFFSET(DataSet!CR34,LogModel!CT$5,0)+(CT36*CT$6)),0)</f>
        <v>0</v>
      </c>
      <c r="CU37" s="20">
        <f ca="1">IFERROR(IF(CU$7,LN(OFFSET(DataSet!CS34,LogModel!CU$5,0)+(CU36*CU$6)),OFFSET(DataSet!CS34,LogModel!CU$5,0)+(CU36*CU$6)),0)</f>
        <v>0</v>
      </c>
      <c r="CV37" s="20">
        <f ca="1">IFERROR(IF(CV$7,LN(OFFSET(DataSet!CT34,LogModel!CV$5,0)+(CV36*CV$6)),OFFSET(DataSet!CT34,LogModel!CV$5,0)+(CV36*CV$6)),0)</f>
        <v>0</v>
      </c>
      <c r="CW37" s="20">
        <f ca="1">IFERROR(IF(CW$7,LN(OFFSET(DataSet!CU34,LogModel!CW$5,0)+(CW36*CW$6)),OFFSET(DataSet!CU34,LogModel!CW$5,0)+(CW36*CW$6)),0)</f>
        <v>0</v>
      </c>
      <c r="CX37" s="20">
        <f ca="1">IFERROR(IF(CX$7,LN(OFFSET(DataSet!CV34,LogModel!CX$5,0)+(CX36*CX$6)),OFFSET(DataSet!CV34,LogModel!CX$5,0)+(CX36*CX$6)),0)</f>
        <v>0</v>
      </c>
      <c r="CY37" s="113">
        <f ca="1">IFERROR(IF(CY$7,LN(OFFSET(DataSet!CW34,LogModel!CY$5,0)+(CY36*CY$6)),OFFSET(DataSet!CW34,LogModel!CY$5,0)+(CY36*CY$6)),0)</f>
        <v>0</v>
      </c>
      <c r="CZ37" s="135">
        <f ca="1">IFERROR(IF(CZ$7,LN(OFFSET(DataSet!CX34,LogModel!CZ$5,0)+(CZ36*CZ$6)),OFFSET(DataSet!CX34,LogModel!CZ$5,0)+(CZ36*CZ$6)),0)</f>
        <v>153114</v>
      </c>
      <c r="DA37" s="136">
        <f ca="1">IFERROR(IF(DA$7,LN(OFFSET(DataSet!CY34,LogModel!DA$5,0)+(DA36*DA$6)),OFFSET(DataSet!CY34,LogModel!DA$5,0)+(DA36*DA$6)),0)</f>
        <v>108523</v>
      </c>
      <c r="DB37" s="137">
        <f ca="1">IFERROR(IF(DB$7,LN(OFFSET(DataSet!CZ34,LogModel!DB$5,0)+(DB36*DB$6)),OFFSET(DataSet!CZ34,LogModel!DB$5,0)+(DB36*DB$6)),0)</f>
        <v>121641</v>
      </c>
    </row>
    <row r="38" spans="1:106" x14ac:dyDescent="0.25">
      <c r="A38" s="134">
        <f ca="1">C38*DataSet!CB35</f>
        <v>3333721.8743402036</v>
      </c>
      <c r="B38" s="1">
        <f t="shared" si="1"/>
        <v>44033</v>
      </c>
      <c r="C38" s="87">
        <f t="shared" ca="1" si="3"/>
        <v>383186.42233795446</v>
      </c>
      <c r="D38" s="87">
        <f t="shared" ca="1" si="2"/>
        <v>385480.64453832968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IFERROR(IF(H$7,LN(OFFSET(DataSet!F35,LogModel!H$5,0)+(H37*H$6)),OFFSET(DataSet!F35,LogModel!H$5,0)+(H37*H$6)),0)</f>
        <v>0</v>
      </c>
      <c r="I38" s="13">
        <f ca="1">IFERROR(IF(I$7,LN(OFFSET(DataSet!G35,LogModel!I$5,0)+(I37*I$6)),OFFSET(DataSet!G35,LogModel!I$5,0)+(I37*I$6)),0)</f>
        <v>0</v>
      </c>
      <c r="J38" s="13">
        <f ca="1">IFERROR(IF(J$7,LN(OFFSET(DataSet!H35,LogModel!J$5,0)+(J37*J$6)),OFFSET(DataSet!H35,LogModel!J$5,0)+(J37*J$6)),0)</f>
        <v>0</v>
      </c>
      <c r="K38" s="13">
        <f ca="1">IFERROR(IF(K$7,LN(OFFSET(DataSet!I35,LogModel!K$5,0)+(K37*K$6)),OFFSET(DataSet!I35,LogModel!K$5,0)+(K37*K$6)),0)</f>
        <v>0</v>
      </c>
      <c r="L38" s="13">
        <f ca="1">IFERROR(IF(L$7,LN(OFFSET(DataSet!J35,LogModel!L$5,0)+(L37*L$6)),OFFSET(DataSet!J35,LogModel!L$5,0)+(L37*L$6)),0)</f>
        <v>0</v>
      </c>
      <c r="M38" s="13">
        <f ca="1">IFERROR(IF(M$7,LN(OFFSET(DataSet!K35,LogModel!M$5,0)+(M37*M$6)),OFFSET(DataSet!K35,LogModel!M$5,0)+(M37*M$6)),0)</f>
        <v>0</v>
      </c>
      <c r="N38" s="13">
        <f ca="1">IFERROR(IF(N$7,LN(OFFSET(DataSet!L35,LogModel!N$5,0)+(N37*N$6)),OFFSET(DataSet!L35,LogModel!N$5,0)+(N37*N$6)),0)</f>
        <v>1</v>
      </c>
      <c r="O38" s="13">
        <f ca="1">IFERROR(IF(O$7,LN(OFFSET(DataSet!M35,LogModel!O$5,0)+(O37*O$6)),OFFSET(DataSet!M35,LogModel!O$5,0)+(O37*O$6)),0)</f>
        <v>0</v>
      </c>
      <c r="P38" s="13">
        <f ca="1">IFERROR(IF(P$7,LN(OFFSET(DataSet!N35,LogModel!P$5,0)+(P37*P$6)),OFFSET(DataSet!N35,LogModel!P$5,0)+(P37*P$6)),0)</f>
        <v>0</v>
      </c>
      <c r="Q38" s="13">
        <f ca="1">IFERROR(IF(Q$7,LN(OFFSET(DataSet!O35,LogModel!Q$5,0)+(Q37*Q$6)),OFFSET(DataSet!O35,LogModel!Q$5,0)+(Q37*Q$6)),0)</f>
        <v>0</v>
      </c>
      <c r="R38" s="13">
        <f ca="1">IFERROR(IF(R$7,LN(OFFSET(DataSet!P35,LogModel!R$5,0)+(R37*R$6)),OFFSET(DataSet!P35,LogModel!R$5,0)+(R37*R$6)),0)</f>
        <v>0</v>
      </c>
      <c r="S38" s="13">
        <f ca="1">IFERROR(IF(S$7,LN(OFFSET(DataSet!Q35,LogModel!S$5,0)+(S37*S$6)),OFFSET(DataSet!Q35,LogModel!S$5,0)+(S37*S$6)),0)</f>
        <v>0</v>
      </c>
      <c r="T38" s="14">
        <f ca="1">IFERROR(IF(T$7,LN(OFFSET(DataSet!R35,LogModel!T$5,0)+(T37*T$6)),OFFSET(DataSet!R35,LogModel!T$5,0)+(T37*T$6)),0)</f>
        <v>0</v>
      </c>
      <c r="U38" s="14">
        <f ca="1">IFERROR(IF(U$7,LN(OFFSET(DataSet!S35,LogModel!U$5,0)+(U37*U$6)),OFFSET(DataSet!S35,LogModel!U$5,0)+(U37*U$6)),0)</f>
        <v>0.28571428571428498</v>
      </c>
      <c r="V38" s="14">
        <f ca="1">IFERROR(IF(V$7,LN(OFFSET(DataSet!T35,LogModel!V$5,0)+(V37*V$6)),OFFSET(DataSet!T35,LogModel!V$5,0)+(V37*V$6)),0)</f>
        <v>0</v>
      </c>
      <c r="W38" s="14">
        <f ca="1">IFERROR(IF(W$7,LN(OFFSET(DataSet!U35,LogModel!W$5,0)+(W37*W$6)),OFFSET(DataSet!U35,LogModel!W$5,0)+(W37*W$6)),0)</f>
        <v>0</v>
      </c>
      <c r="X38" s="14">
        <f ca="1">IFERROR(IF(X$7,LN(OFFSET(DataSet!V35,LogModel!X$5,0)+(X37*X$6)),OFFSET(DataSet!V35,LogModel!X$5,0)+(X37*X$6)),0)</f>
        <v>0</v>
      </c>
      <c r="Y38" s="14">
        <f ca="1">IFERROR(IF(Y$7,LN(OFFSET(DataSet!W35,LogModel!Y$5,0)+(Y37*Y$6)),OFFSET(DataSet!W35,LogModel!Y$5,0)+(Y37*Y$6)),0)</f>
        <v>0</v>
      </c>
      <c r="Z38" s="14">
        <f ca="1">IFERROR(IF(Z$7,LN(OFFSET(DataSet!X35,LogModel!Z$5,0)+(Z37*Z$6)),OFFSET(DataSet!X35,LogModel!Z$5,0)+(Z37*Z$6)),0)</f>
        <v>0</v>
      </c>
      <c r="AA38" s="14">
        <f ca="1">IFERROR(IF(AA$7,LN(OFFSET(DataSet!Y35,LogModel!AA$5,0)+(AA37*AA$6)),OFFSET(DataSet!Y35,LogModel!AA$5,0)+(AA37*AA$6)),0)</f>
        <v>1</v>
      </c>
      <c r="AB38" s="14">
        <f ca="1">IFERROR(IF(AB$7,LN(OFFSET(DataSet!Z35,LogModel!AB$5,0)+(AB37*AB$6)),OFFSET(DataSet!Z35,LogModel!AB$5,0)+(AB37*AB$6)),0)</f>
        <v>1</v>
      </c>
      <c r="AC38" s="15">
        <f ca="1">IFERROR(IF(AC$7,LN(OFFSET(DataSet!AA35,LogModel!AC$5,0)+(AC37*AC$6)),OFFSET(DataSet!AA35,LogModel!AC$5,0)+(AC37*AC$6)),0)</f>
        <v>0</v>
      </c>
      <c r="AD38" s="15">
        <f ca="1">IFERROR(IF(AD$7,LN(OFFSET(DataSet!AB35,LogModel!AD$5,0)+(AD37*AD$6)),OFFSET(DataSet!AB35,LogModel!AD$5,0)+(AD37*AD$6)),0)</f>
        <v>0</v>
      </c>
      <c r="AE38" s="15">
        <f ca="1">IFERROR(IF(AE$7,LN(OFFSET(DataSet!AC35,LogModel!AE$5,0)+(AE37*AE$6)),OFFSET(DataSet!AC35,LogModel!AE$5,0)+(AE37*AE$6)),0)</f>
        <v>0</v>
      </c>
      <c r="AF38" s="15">
        <f ca="1">IFERROR(IF(AF$7,LN(OFFSET(DataSet!AD35,LogModel!AF$5,0)+(AF37*AF$6)),OFFSET(DataSet!AD35,LogModel!AF$5,0)+(AF37*AF$6)),0)</f>
        <v>0</v>
      </c>
      <c r="AG38" s="15">
        <f ca="1">IFERROR(IF(AG$7,LN(OFFSET(DataSet!AE35,LogModel!AG$5,0)+(AG37*AG$6)),OFFSET(DataSet!AE35,LogModel!AG$5,0)+(AG37*AG$6)),0)</f>
        <v>0</v>
      </c>
      <c r="AH38" s="15">
        <f ca="1">IFERROR(IF(AH$7,LN(OFFSET(DataSet!AF35,LogModel!AH$5,0)+(AH37*AH$6)),OFFSET(DataSet!AF35,LogModel!AH$5,0)+(AH37*AH$6)),0)</f>
        <v>0</v>
      </c>
      <c r="AI38" s="15">
        <f ca="1">IFERROR(IF(AI$7,LN(OFFSET(DataSet!AG35,LogModel!AI$5,0)+(AI37*AI$6)),OFFSET(DataSet!AG35,LogModel!AI$5,0)+(AI37*AI$6)),0)</f>
        <v>0</v>
      </c>
      <c r="AJ38" s="15">
        <f ca="1">IFERROR(IF(AJ$7,LN(OFFSET(DataSet!AH35,LogModel!AJ$5,0)+(AJ37*AJ$6)),OFFSET(DataSet!AH35,LogModel!AJ$5,0)+(AJ37*AJ$6)),0)</f>
        <v>0</v>
      </c>
      <c r="AK38" s="15">
        <f ca="1">IFERROR(IF(AK$7,LN(OFFSET(DataSet!AI35,LogModel!AK$5,0)+(AK37*AK$6)),OFFSET(DataSet!AI35,LogModel!AK$5,0)+(AK37*AK$6)),0)</f>
        <v>0</v>
      </c>
      <c r="AL38" s="13">
        <f ca="1">IFERROR(IF(AL$7,LN(OFFSET(DataSet!AJ35,LogModel!AL$5,0)+(AL37*AL$6)),OFFSET(DataSet!AJ35,LogModel!AL$5,0)+(AL37*AL$6)),0)</f>
        <v>0</v>
      </c>
      <c r="AM38" s="13">
        <f ca="1">IFERROR(IF(AM$7,LN(OFFSET(DataSet!AK35,LogModel!AM$5,0)+(AM37*AM$6)),OFFSET(DataSet!AK35,LogModel!AM$5,0)+(AM37*AM$6)),0)</f>
        <v>0</v>
      </c>
      <c r="AN38" s="13">
        <f ca="1">IFERROR(IF(AN$7,LN(OFFSET(DataSet!AL35,LogModel!AN$5,0)+(AN37*AN$6)),OFFSET(DataSet!AL35,LogModel!AN$5,0)+(AN37*AN$6)),0)</f>
        <v>1</v>
      </c>
      <c r="AO38" s="17">
        <f ca="1">IFERROR(IF(AO$7,LN(OFFSET(DataSet!AM35,LogModel!AO$5,0)+(AO37*AO$6)),OFFSET(DataSet!AM35,LogModel!AO$5,0)+(AO37*AO$6)),0)</f>
        <v>29.428571428571299</v>
      </c>
      <c r="AP38" s="17">
        <f ca="1">IFERROR(IF(AP$7,LN(OFFSET(DataSet!AN35,LogModel!AP$5,0)+(AP37*AP$6)),OFFSET(DataSet!AN35,LogModel!AP$5,0)+(AP37*AP$6)),0)</f>
        <v>0</v>
      </c>
      <c r="AQ38" s="17">
        <f ca="1">IFERROR(IF(AQ$7,LN(OFFSET(DataSet!AO35,LogModel!AQ$5,0)+(AQ37*AQ$6)),OFFSET(DataSet!AO35,LogModel!AQ$5,0)+(AQ37*AQ$6)),0)</f>
        <v>0</v>
      </c>
      <c r="AR38" s="17">
        <f ca="1">IFERROR(IF(AR$7,LN(OFFSET(DataSet!AP35,LogModel!AR$5,0)+(AR37*AR$6)),OFFSET(DataSet!AP35,LogModel!AR$5,0)+(AR37*AR$6)),0)</f>
        <v>0</v>
      </c>
      <c r="AS38" s="18">
        <f ca="1">IFERROR(IF(AS$7,LN(OFFSET(DataSet!AQ35,LogModel!AS$5,0)+(AS37*AS$6)),OFFSET(DataSet!AQ35,LogModel!AS$5,0)+(AS37*AS$6)),0)</f>
        <v>0</v>
      </c>
      <c r="AT38" s="19">
        <f ca="1">IFERROR(IF(AT$7,LN(OFFSET(DataSet!AR35,LogModel!AT$5,0)+(AT37*AT$6)),OFFSET(DataSet!AR35,LogModel!AT$5,0)+(AT37*AT$6)),0)</f>
        <v>-1.5014909082994401</v>
      </c>
      <c r="AU38" s="20">
        <f ca="1">IFERROR(IF(AU$7,LN(OFFSET(DataSet!AS35,LogModel!AU$5,0)+(AU37*AU$6)),OFFSET(DataSet!AS35,LogModel!AU$5,0)+(AU37*AU$6)),0)</f>
        <v>-0.89383424024878899</v>
      </c>
      <c r="AV38" s="20">
        <f ca="1">IFERROR(IF(AV$7,LN(OFFSET(DataSet!AT35,LogModel!AV$5,0)+(AV37*AV$6)),OFFSET(DataSet!AT35,LogModel!AV$5,0)+(AV37*AV$6)),0)</f>
        <v>0.72182046580214698</v>
      </c>
      <c r="AW38" s="20">
        <f ca="1">IFERROR(IF(AW$7,LN(OFFSET(DataSet!AU35,LogModel!AW$5,0)+(AW37*AW$6)),OFFSET(DataSet!AU35,LogModel!AW$5,0)+(AW37*AW$6)),0)</f>
        <v>-0.56111423739515798</v>
      </c>
      <c r="AX38" s="20">
        <f ca="1">IFERROR(IF(AX$7,LN(OFFSET(DataSet!AV35,LogModel!AX$5,0)+(AX37*AX$6)),OFFSET(DataSet!AV35,LogModel!AX$5,0)+(AX37*AX$6)),0)</f>
        <v>18.975516882325401</v>
      </c>
      <c r="AY38" s="20">
        <f ca="1">IFERROR(IF(AY$7,LN(OFFSET(DataSet!AW35,LogModel!AY$5,0)+(AY37*AY$6)),OFFSET(DataSet!AW35,LogModel!AY$5,0)+(AY37*AY$6)),0)</f>
        <v>11.4250030788488</v>
      </c>
      <c r="AZ38" s="20">
        <f ca="1">IFERROR(IF(AZ$7,LN(OFFSET(DataSet!AX35,LogModel!AZ$5,0)+(AZ37*AZ$6)),OFFSET(DataSet!AX35,LogModel!AZ$5,0)+(AZ37*AZ$6)),0)</f>
        <v>5.0429324014286996</v>
      </c>
      <c r="BA38" s="20">
        <f ca="1">IFERROR(IF(BA$7,LN(OFFSET(DataSet!AY35,LogModel!BA$5,0)+(BA37*BA$6)),OFFSET(DataSet!AY35,LogModel!BA$5,0)+(BA37*BA$6)),0)</f>
        <v>17.474025974025899</v>
      </c>
      <c r="BB38" s="20">
        <f ca="1">IFERROR(IF(BB$7,LN(OFFSET(DataSet!AZ35,LogModel!BB$5,0)+(BB37*BB$6)),OFFSET(DataSet!AZ35,LogModel!BB$5,0)+(BB37*BB$6)),0)</f>
        <v>2.0470107177753598</v>
      </c>
      <c r="BC38" s="20">
        <f ca="1">IFERROR(IF(BC$7,LN(OFFSET(DataSet!BA35,LogModel!BC$5,0)+(BC37*BC$6)),OFFSET(DataSet!BA35,LogModel!BC$5,0)+(BC37*BC$6)),0)</f>
        <v>10.531168838599999</v>
      </c>
      <c r="BD38" s="20">
        <f ca="1">IFERROR(IF(BD$7,LN(OFFSET(DataSet!BB35,LogModel!BD$5,0)+(BD37*BD$6)),OFFSET(DataSet!BB35,LogModel!BD$5,0)+(BD37*BD$6)),0)</f>
        <v>2.7688311835775101</v>
      </c>
      <c r="BE38" s="21">
        <f ca="1">IFERROR(IF(BE$7,LN(OFFSET(DataSet!BC35,LogModel!BE$5,0)+(BE37*BE$6)),OFFSET(DataSet!BC35,LogModel!BE$5,0)+(BE37*BE$6)),0)</f>
        <v>4.4818181640335402</v>
      </c>
      <c r="BF38" s="16">
        <f ca="1">IFERROR(IF(BF$7,LN(OFFSET(DataSet!BD35,LogModel!BF$5,0)+(BF37*BF$6)),OFFSET(DataSet!BD35,LogModel!BF$5,0)+(BF37*BF$6)),0)</f>
        <v>-2</v>
      </c>
      <c r="BG38" s="17">
        <f ca="1">IFERROR(IF(BG$7,LN(OFFSET(DataSet!BE35,LogModel!BG$5,0)+(BG37*BG$6)),OFFSET(DataSet!BE35,LogModel!BG$5,0)+(BG37*BG$6)),0)</f>
        <v>-6</v>
      </c>
      <c r="BH38" s="17">
        <f ca="1">IFERROR(IF(BH$7,LN(OFFSET(DataSet!BF35,LogModel!BH$5,0)+(BH37*BH$6)),OFFSET(DataSet!BF35,LogModel!BH$5,0)+(BH37*BH$6)),0)</f>
        <v>-25</v>
      </c>
      <c r="BI38" s="17">
        <f ca="1">IFERROR(IF(BI$7,LN(OFFSET(DataSet!BG35,LogModel!BI$5,0)+(BI37*BI$6)),OFFSET(DataSet!BG35,LogModel!BI$5,0)+(BI37*BI$6)),0)</f>
        <v>-13</v>
      </c>
      <c r="BJ38" s="17">
        <f ca="1">IFERROR(IF(BJ$7,LN(OFFSET(DataSet!BH35,LogModel!BJ$5,0)+(BJ37*BJ$6)),OFFSET(DataSet!BH35,LogModel!BJ$5,0)+(BJ37*BJ$6)),0)</f>
        <v>3</v>
      </c>
      <c r="BK38" s="17">
        <f ca="1">IFERROR(IF(BK$7,LN(OFFSET(DataSet!BI35,LogModel!BK$5,0)+(BK37*BK$6)),OFFSET(DataSet!BI35,LogModel!BK$5,0)+(BK37*BK$6)),0)</f>
        <v>11</v>
      </c>
      <c r="BL38" s="17">
        <f ca="1">IFERROR(IF(BL$7,LN(OFFSET(DataSet!BJ35,LogModel!BL$5,0)+(BL37*BL$6)),OFFSET(DataSet!BJ35,LogModel!BL$5,0)+(BL37*BL$6)),0)</f>
        <v>101.60209999999999</v>
      </c>
      <c r="BM38" s="17">
        <f ca="1">IFERROR(IF(BM$7,LN(OFFSET(DataSet!BK35,LogModel!BM$5,0)+(BM37*BM$6)),OFFSET(DataSet!BK35,LogModel!BM$5,0)+(BM37*BM$6)),0)</f>
        <v>101.9858</v>
      </c>
      <c r="BN38" s="17">
        <f ca="1">IFERROR(IF(BN$7,LN(OFFSET(DataSet!BL35,LogModel!BN$5,0)+(BN37*BN$6)),OFFSET(DataSet!BL35,LogModel!BN$5,0)+(BN37*BN$6)),0)</f>
        <v>104.4087</v>
      </c>
      <c r="BO38" s="17">
        <f ca="1">IFERROR(IF(BO$7,LN(OFFSET(DataSet!BM35,LogModel!BO$5,0)+(BO37*BO$6)),OFFSET(DataSet!BM35,LogModel!BO$5,0)+(BO37*BO$6)),0)</f>
        <v>120.41</v>
      </c>
      <c r="BP38" s="17">
        <f ca="1">IFERROR(IF(BP$7,LN(OFFSET(DataSet!BN35,LogModel!BP$5,0)+(BP37*BP$6)),OFFSET(DataSet!BN35,LogModel!BP$5,0)+(BP37*BP$6)),0)</f>
        <v>105.5</v>
      </c>
      <c r="BQ38" s="17">
        <f ca="1">IFERROR(IF(BQ$7,LN(OFFSET(DataSet!BO35,LogModel!BQ$5,0)+(BQ37*BQ$6)),OFFSET(DataSet!BO35,LogModel!BQ$5,0)+(BQ37*BQ$6)),0)</f>
        <v>106.87390000000001</v>
      </c>
      <c r="BR38" s="17">
        <f ca="1">IFERROR(IF(BR$7,LN(OFFSET(DataSet!BP35,LogModel!BR$5,0)+(BR37*BR$6)),OFFSET(DataSet!BP35,LogModel!BR$5,0)+(BR37*BR$6)),0)</f>
        <v>102.7914</v>
      </c>
      <c r="BS38" s="17">
        <f ca="1">IFERROR(IF(BS$7,LN(OFFSET(DataSet!BQ35,LogModel!BS$5,0)+(BS37*BS$6)),OFFSET(DataSet!BQ35,LogModel!BS$5,0)+(BS37*BS$6)),0)</f>
        <v>107.0116</v>
      </c>
      <c r="BT38" s="17">
        <f ca="1">IFERROR(IF(BT$7,LN(OFFSET(DataSet!BR35,LogModel!BT$5,0)+(BT37*BT$6)),OFFSET(DataSet!BR35,LogModel!BT$5,0)+(BT37*BT$6)),0)</f>
        <v>1404845</v>
      </c>
      <c r="BU38" s="17">
        <f ca="1">IFERROR(IF(BU$7,LN(OFFSET(DataSet!BS35,LogModel!BU$5,0)+(BU37*BU$6)),OFFSET(DataSet!BS35,LogModel!BU$5,0)+(BU37*BU$6)),0)</f>
        <v>1166011.8870709301</v>
      </c>
      <c r="BV38" s="17">
        <f ca="1">IFERROR(IF(BV$7,LN(OFFSET(DataSet!BT35,LogModel!BV$5,0)+(BV37*BV$6)),OFFSET(DataSet!BT35,LogModel!BV$5,0)+(BV37*BV$6)),0)</f>
        <v>104.4087</v>
      </c>
      <c r="BW38" s="17">
        <f ca="1">IFERROR(IF(BW$7,LN(OFFSET(DataSet!BU35,LogModel!BW$5,0)+(BW37*BW$6)),OFFSET(DataSet!BU35,LogModel!BW$5,0)+(BW37*BW$6)),0)</f>
        <v>5.41</v>
      </c>
      <c r="BX38" s="17">
        <f ca="1">IFERROR(IF(BX$7,LN(OFFSET(DataSet!BV35,LogModel!BX$5,0)+(BX37*BX$6)),OFFSET(DataSet!BV35,LogModel!BX$5,0)+(BX37*BX$6)),0)</f>
        <v>5.3</v>
      </c>
      <c r="BY38" s="17">
        <f ca="1">IFERROR(IF(BY$7,LN(OFFSET(DataSet!BW35,LogModel!BY$5,0)+(BY37*BY$6)),OFFSET(DataSet!BW35,LogModel!BY$5,0)+(BY37*BY$6)),0)</f>
        <v>103.8</v>
      </c>
      <c r="BZ38" s="17">
        <f ca="1">IFERROR(IF(BZ$7,LN(OFFSET(DataSet!BX35,LogModel!BZ$5,0)+(BZ37*BZ$6)),OFFSET(DataSet!BX35,LogModel!BZ$5,0)+(BZ37*BZ$6)),0)</f>
        <v>4.6681449851494801</v>
      </c>
      <c r="CA38" s="17">
        <f ca="1">IFERROR(IF(CA$7,LN(OFFSET(DataSet!BY35,LogModel!CA$5,0)+(CA37*CA$6)),OFFSET(DataSet!BY35,LogModel!CA$5,0)+(CA37*CA$6)),0)</f>
        <v>103.8</v>
      </c>
      <c r="CB38" s="18">
        <f ca="1">IFERROR(IF(CB$7,LN(OFFSET(DataSet!BZ35,LogModel!CB$5,0)+(CB37*CB$6)),OFFSET(DataSet!BZ35,LogModel!CB$5,0)+(CB37*CB$6)),0)</f>
        <v>104.3</v>
      </c>
      <c r="CC38" s="30">
        <f ca="1">IFERROR(IF(CC$7,LN(OFFSET(DataSet!CA35,LogModel!CC$5,0)+(CC37*CC$6)),OFFSET(DataSet!CA35,LogModel!CC$5,0)+(CC37*CC$6)),0)</f>
        <v>-0.22314355131420971</v>
      </c>
      <c r="CD38" s="40">
        <f ca="1">IFERROR(IF(CD$7,LN(OFFSET(DataSet!CB35,LogModel!CD$5,0)+(CD37*CD$6)),OFFSET(DataSet!CB35,LogModel!CD$5,0)+(CD37*CD$6)),0)</f>
        <v>2.1633230256605378</v>
      </c>
      <c r="CE38" s="41">
        <f ca="1">IFERROR(IF(CE$7,LN(OFFSET(DataSet!CC35,LogModel!CE$5,0)+(CE37*CE$6)),OFFSET(DataSet!CC35,LogModel!CE$5,0)+(CE37*CE$6)),0)</f>
        <v>9.1620000000000008</v>
      </c>
      <c r="CF38" s="41">
        <f ca="1">IFERROR(IF(CF$7,LN(OFFSET(DataSet!CD35,LogModel!CF$5,0)+(CF37*CF$6)),OFFSET(DataSet!CD35,LogModel!CF$5,0)+(CF37*CF$6)),0)</f>
        <v>8.56</v>
      </c>
      <c r="CG38" s="41">
        <f ca="1">IFERROR(IF(CG$7,LN(OFFSET(DataSet!CE35,LogModel!CG$5,0)+(CG37*CG$6)),OFFSET(DataSet!CE35,LogModel!CG$5,0)+(CG37*CG$6)),0)</f>
        <v>9.5946613172021102</v>
      </c>
      <c r="CH38" s="6">
        <f ca="1">IFERROR(IF(CH$7,LN(OFFSET(DataSet!CF35,LogModel!CH$5,0)+(CH37*CH$6)),OFFSET(DataSet!CF35,LogModel!CH$5,0)+(CH37*CH$6)),0)</f>
        <v>0</v>
      </c>
      <c r="CI38" s="6">
        <f ca="1">IFERROR(IF(CI$7,LN(OFFSET(DataSet!CG35,LogModel!CI$5,0)+(CI37*CI$6)),OFFSET(DataSet!CG35,LogModel!CI$5,0)+(CI37*CI$6)),0)</f>
        <v>1</v>
      </c>
      <c r="CJ38">
        <f ca="1">IFERROR(IF(CJ$7,LN(OFFSET(DataSet!CH35,LogModel!CJ$5,0)+(CJ37*CJ$6)),OFFSET(DataSet!CH35,LogModel!CJ$5,0)+(CJ37*CJ$6)),0)</f>
        <v>0</v>
      </c>
      <c r="CK38">
        <f ca="1">IFERROR(IF(CK$7,LN(OFFSET(DataSet!CI35,LogModel!CK$5,0)+(CK37*CK$6)),OFFSET(DataSet!CI35,LogModel!CK$5,0)+(CK37*CK$6)),0)</f>
        <v>1</v>
      </c>
      <c r="CL38">
        <f ca="1">IFERROR(IF(CL$7,LN(OFFSET(DataSet!CJ35,LogModel!CL$5,0)+(CL37*CL$6)),OFFSET(DataSet!CJ35,LogModel!CL$5,0)+(CL37*CL$6)),0)</f>
        <v>0</v>
      </c>
      <c r="CM38" s="40">
        <f ca="1">IFERROR(IF(CM$7,LN(OFFSET(DataSet!CK35,LogModel!CM$5,0)+(CM37*CM$6)),OFFSET(DataSet!CK35,LogModel!CM$5,0)+(CM37*CM$6)),0)</f>
        <v>0</v>
      </c>
      <c r="CN38" s="41">
        <f ca="1">IFERROR(IF(CN$7,LN(OFFSET(DataSet!CL35,LogModel!CN$5,0)+(CN37*CN$6)),OFFSET(DataSet!CL35,LogModel!CN$5,0)+(CN37*CN$6)),0)</f>
        <v>0</v>
      </c>
      <c r="CO38" s="41">
        <f ca="1">IFERROR(IF(CO$7,LN(OFFSET(DataSet!CM35,LogModel!CO$5,0)+(CO37*CO$6)),OFFSET(DataSet!CM35,LogModel!CO$5,0)+(CO37*CO$6)),0)</f>
        <v>0</v>
      </c>
      <c r="CP38" s="41">
        <f ca="1">IFERROR(IF(CP$7,LN(OFFSET(DataSet!CN35,LogModel!CP$5,0)+(CP37*CP$6)),OFFSET(DataSet!CN35,LogModel!CP$5,0)+(CP37*CP$6)),0)</f>
        <v>0</v>
      </c>
      <c r="CQ38" s="17">
        <f ca="1">IFERROR(IF(CQ$7,LN(OFFSET(DataSet!CO35,LogModel!CQ$5,0)+(CQ37*CQ$6)),OFFSET(DataSet!CO35,LogModel!CQ$5,0)+(CQ37*CQ$6)),0)</f>
        <v>0</v>
      </c>
      <c r="CR38" s="17">
        <f ca="1">IFERROR(IF(CR$7,LN(OFFSET(DataSet!CP35,LogModel!CR$5,0)+(CR37*CR$6)),OFFSET(DataSet!CP35,LogModel!CR$5,0)+(CR37*CR$6)),0)</f>
        <v>0</v>
      </c>
      <c r="CS38" s="17">
        <f ca="1">IFERROR(IF(CS$7,LN(OFFSET(DataSet!CQ35,LogModel!CS$5,0)+(CS37*CS$6)),OFFSET(DataSet!CQ35,LogModel!CS$5,0)+(CS37*CS$6)),0)</f>
        <v>0</v>
      </c>
      <c r="CT38" s="17">
        <f ca="1">IFERROR(IF(CT$7,LN(OFFSET(DataSet!CR35,LogModel!CT$5,0)+(CT37*CT$6)),OFFSET(DataSet!CR35,LogModel!CT$5,0)+(CT37*CT$6)),0)</f>
        <v>0</v>
      </c>
      <c r="CU38" s="20">
        <f ca="1">IFERROR(IF(CU$7,LN(OFFSET(DataSet!CS35,LogModel!CU$5,0)+(CU37*CU$6)),OFFSET(DataSet!CS35,LogModel!CU$5,0)+(CU37*CU$6)),0)</f>
        <v>0</v>
      </c>
      <c r="CV38" s="20">
        <f ca="1">IFERROR(IF(CV$7,LN(OFFSET(DataSet!CT35,LogModel!CV$5,0)+(CV37*CV$6)),OFFSET(DataSet!CT35,LogModel!CV$5,0)+(CV37*CV$6)),0)</f>
        <v>0</v>
      </c>
      <c r="CW38" s="20">
        <f ca="1">IFERROR(IF(CW$7,LN(OFFSET(DataSet!CU35,LogModel!CW$5,0)+(CW37*CW$6)),OFFSET(DataSet!CU35,LogModel!CW$5,0)+(CW37*CW$6)),0)</f>
        <v>0</v>
      </c>
      <c r="CX38" s="20">
        <f ca="1">IFERROR(IF(CX$7,LN(OFFSET(DataSet!CV35,LogModel!CX$5,0)+(CX37*CX$6)),OFFSET(DataSet!CV35,LogModel!CX$5,0)+(CX37*CX$6)),0)</f>
        <v>0</v>
      </c>
      <c r="CY38" s="113">
        <f ca="1">IFERROR(IF(CY$7,LN(OFFSET(DataSet!CW35,LogModel!CY$5,0)+(CY37*CY$6)),OFFSET(DataSet!CW35,LogModel!CY$5,0)+(CY37*CY$6)),0)</f>
        <v>0</v>
      </c>
      <c r="CZ38" s="135">
        <f ca="1">IFERROR(IF(CZ$7,LN(OFFSET(DataSet!CX35,LogModel!CZ$5,0)+(CZ37*CZ$6)),OFFSET(DataSet!CX35,LogModel!CZ$5,0)+(CZ37*CZ$6)),0)</f>
        <v>152042</v>
      </c>
      <c r="DA38" s="136">
        <f ca="1">IFERROR(IF(DA$7,LN(OFFSET(DataSet!CY35,LogModel!DA$5,0)+(DA37*DA$6)),OFFSET(DataSet!CY35,LogModel!DA$5,0)+(DA37*DA$6)),0)</f>
        <v>112704</v>
      </c>
      <c r="DB38" s="137">
        <f ca="1">IFERROR(IF(DB$7,LN(OFFSET(DataSet!CZ35,LogModel!DB$5,0)+(DB37*DB$6)),OFFSET(DataSet!CZ35,LogModel!DB$5,0)+(DB37*DB$6)),0)</f>
        <v>149239</v>
      </c>
    </row>
    <row r="39" spans="1:106" x14ac:dyDescent="0.25">
      <c r="A39" s="134">
        <f ca="1">C39*DataSet!CB36</f>
        <v>3563231.1790292338</v>
      </c>
      <c r="B39" s="1">
        <f t="shared" si="1"/>
        <v>44040</v>
      </c>
      <c r="C39" s="87">
        <f t="shared" ca="1" si="3"/>
        <v>409566.80218726827</v>
      </c>
      <c r="D39" s="87">
        <f t="shared" ca="1" si="2"/>
        <v>417390.37558567832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IFERROR(IF(H$7,LN(OFFSET(DataSet!F36,LogModel!H$5,0)+(H38*H$6)),OFFSET(DataSet!F36,LogModel!H$5,0)+(H38*H$6)),0)</f>
        <v>0</v>
      </c>
      <c r="I39" s="13">
        <f ca="1">IFERROR(IF(I$7,LN(OFFSET(DataSet!G36,LogModel!I$5,0)+(I38*I$6)),OFFSET(DataSet!G36,LogModel!I$5,0)+(I38*I$6)),0)</f>
        <v>0</v>
      </c>
      <c r="J39" s="13">
        <f ca="1">IFERROR(IF(J$7,LN(OFFSET(DataSet!H36,LogModel!J$5,0)+(J38*J$6)),OFFSET(DataSet!H36,LogModel!J$5,0)+(J38*J$6)),0)</f>
        <v>0</v>
      </c>
      <c r="K39" s="13">
        <f ca="1">IFERROR(IF(K$7,LN(OFFSET(DataSet!I36,LogModel!K$5,0)+(K38*K$6)),OFFSET(DataSet!I36,LogModel!K$5,0)+(K38*K$6)),0)</f>
        <v>0</v>
      </c>
      <c r="L39" s="13">
        <f ca="1">IFERROR(IF(L$7,LN(OFFSET(DataSet!J36,LogModel!L$5,0)+(L38*L$6)),OFFSET(DataSet!J36,LogModel!L$5,0)+(L38*L$6)),0)</f>
        <v>0</v>
      </c>
      <c r="M39" s="13">
        <f ca="1">IFERROR(IF(M$7,LN(OFFSET(DataSet!K36,LogModel!M$5,0)+(M38*M$6)),OFFSET(DataSet!K36,LogModel!M$5,0)+(M38*M$6)),0)</f>
        <v>0</v>
      </c>
      <c r="N39" s="13">
        <f ca="1">IFERROR(IF(N$7,LN(OFFSET(DataSet!L36,LogModel!N$5,0)+(N38*N$6)),OFFSET(DataSet!L36,LogModel!N$5,0)+(N38*N$6)),0)</f>
        <v>0.42857142857142799</v>
      </c>
      <c r="O39" s="13">
        <f ca="1">IFERROR(IF(O$7,LN(OFFSET(DataSet!M36,LogModel!O$5,0)+(O38*O$6)),OFFSET(DataSet!M36,LogModel!O$5,0)+(O38*O$6)),0)</f>
        <v>0.57142857142857095</v>
      </c>
      <c r="P39" s="13">
        <f ca="1">IFERROR(IF(P$7,LN(OFFSET(DataSet!N36,LogModel!P$5,0)+(P38*P$6)),OFFSET(DataSet!N36,LogModel!P$5,0)+(P38*P$6)),0)</f>
        <v>0</v>
      </c>
      <c r="Q39" s="13">
        <f ca="1">IFERROR(IF(Q$7,LN(OFFSET(DataSet!O36,LogModel!Q$5,0)+(Q38*Q$6)),OFFSET(DataSet!O36,LogModel!Q$5,0)+(Q38*Q$6)),0)</f>
        <v>0</v>
      </c>
      <c r="R39" s="13">
        <f ca="1">IFERROR(IF(R$7,LN(OFFSET(DataSet!P36,LogModel!R$5,0)+(R38*R$6)),OFFSET(DataSet!P36,LogModel!R$5,0)+(R38*R$6)),0)</f>
        <v>0</v>
      </c>
      <c r="S39" s="13">
        <f ca="1">IFERROR(IF(S$7,LN(OFFSET(DataSet!Q36,LogModel!S$5,0)+(S38*S$6)),OFFSET(DataSet!Q36,LogModel!S$5,0)+(S38*S$6)),0)</f>
        <v>0</v>
      </c>
      <c r="T39" s="14">
        <f ca="1">IFERROR(IF(T$7,LN(OFFSET(DataSet!R36,LogModel!T$5,0)+(T38*T$6)),OFFSET(DataSet!R36,LogModel!T$5,0)+(T38*T$6)),0)</f>
        <v>0</v>
      </c>
      <c r="U39" s="14">
        <f ca="1">IFERROR(IF(U$7,LN(OFFSET(DataSet!S36,LogModel!U$5,0)+(U38*U$6)),OFFSET(DataSet!S36,LogModel!U$5,0)+(U38*U$6)),0)</f>
        <v>0.71428571428571397</v>
      </c>
      <c r="V39" s="14">
        <f ca="1">IFERROR(IF(V$7,LN(OFFSET(DataSet!T36,LogModel!V$5,0)+(V38*V$6)),OFFSET(DataSet!T36,LogModel!V$5,0)+(V38*V$6)),0)</f>
        <v>0</v>
      </c>
      <c r="W39" s="14">
        <f ca="1">IFERROR(IF(W$7,LN(OFFSET(DataSet!U36,LogModel!W$5,0)+(W38*W$6)),OFFSET(DataSet!U36,LogModel!W$5,0)+(W38*W$6)),0)</f>
        <v>0</v>
      </c>
      <c r="X39" s="14">
        <f ca="1">IFERROR(IF(X$7,LN(OFFSET(DataSet!V36,LogModel!X$5,0)+(X38*X$6)),OFFSET(DataSet!V36,LogModel!X$5,0)+(X38*X$6)),0)</f>
        <v>0</v>
      </c>
      <c r="Y39" s="14">
        <f ca="1">IFERROR(IF(Y$7,LN(OFFSET(DataSet!W36,LogModel!Y$5,0)+(Y38*Y$6)),OFFSET(DataSet!W36,LogModel!Y$5,0)+(Y38*Y$6)),0)</f>
        <v>0.71428571428571397</v>
      </c>
      <c r="Z39" s="14">
        <f ca="1">IFERROR(IF(Z$7,LN(OFFSET(DataSet!X36,LogModel!Z$5,0)+(Z38*Z$6)),OFFSET(DataSet!X36,LogModel!Z$5,0)+(Z38*Z$6)),0)</f>
        <v>0</v>
      </c>
      <c r="AA39" s="14">
        <f ca="1">IFERROR(IF(AA$7,LN(OFFSET(DataSet!Y36,LogModel!AA$5,0)+(AA38*AA$6)),OFFSET(DataSet!Y36,LogModel!AA$5,0)+(AA38*AA$6)),0)</f>
        <v>0</v>
      </c>
      <c r="AB39" s="14">
        <f ca="1">IFERROR(IF(AB$7,LN(OFFSET(DataSet!Z36,LogModel!AB$5,0)+(AB38*AB$6)),OFFSET(DataSet!Z36,LogModel!AB$5,0)+(AB38*AB$6)),0)</f>
        <v>0</v>
      </c>
      <c r="AC39" s="15">
        <f ca="1">IFERROR(IF(AC$7,LN(OFFSET(DataSet!AA36,LogModel!AC$5,0)+(AC38*AC$6)),OFFSET(DataSet!AA36,LogModel!AC$5,0)+(AC38*AC$6)),0)</f>
        <v>0</v>
      </c>
      <c r="AD39" s="15">
        <f ca="1">IFERROR(IF(AD$7,LN(OFFSET(DataSet!AB36,LogModel!AD$5,0)+(AD38*AD$6)),OFFSET(DataSet!AB36,LogModel!AD$5,0)+(AD38*AD$6)),0)</f>
        <v>0</v>
      </c>
      <c r="AE39" s="15">
        <f ca="1">IFERROR(IF(AE$7,LN(OFFSET(DataSet!AC36,LogModel!AE$5,0)+(AE38*AE$6)),OFFSET(DataSet!AC36,LogModel!AE$5,0)+(AE38*AE$6)),0)</f>
        <v>0</v>
      </c>
      <c r="AF39" s="15">
        <f ca="1">IFERROR(IF(AF$7,LN(OFFSET(DataSet!AD36,LogModel!AF$5,0)+(AF38*AF$6)),OFFSET(DataSet!AD36,LogModel!AF$5,0)+(AF38*AF$6)),0)</f>
        <v>0</v>
      </c>
      <c r="AG39" s="15">
        <f ca="1">IFERROR(IF(AG$7,LN(OFFSET(DataSet!AE36,LogModel!AG$5,0)+(AG38*AG$6)),OFFSET(DataSet!AE36,LogModel!AG$5,0)+(AG38*AG$6)),0)</f>
        <v>0</v>
      </c>
      <c r="AH39" s="15">
        <f ca="1">IFERROR(IF(AH$7,LN(OFFSET(DataSet!AF36,LogModel!AH$5,0)+(AH38*AH$6)),OFFSET(DataSet!AF36,LogModel!AH$5,0)+(AH38*AH$6)),0)</f>
        <v>0</v>
      </c>
      <c r="AI39" s="15">
        <f ca="1">IFERROR(IF(AI$7,LN(OFFSET(DataSet!AG36,LogModel!AI$5,0)+(AI38*AI$6)),OFFSET(DataSet!AG36,LogModel!AI$5,0)+(AI38*AI$6)),0)</f>
        <v>0</v>
      </c>
      <c r="AJ39" s="15">
        <f ca="1">IFERROR(IF(AJ$7,LN(OFFSET(DataSet!AH36,LogModel!AJ$5,0)+(AJ38*AJ$6)),OFFSET(DataSet!AH36,LogModel!AJ$5,0)+(AJ38*AJ$6)),0)</f>
        <v>0</v>
      </c>
      <c r="AK39" s="15">
        <f ca="1">IFERROR(IF(AK$7,LN(OFFSET(DataSet!AI36,LogModel!AK$5,0)+(AK38*AK$6)),OFFSET(DataSet!AI36,LogModel!AK$5,0)+(AK38*AK$6)),0)</f>
        <v>0</v>
      </c>
      <c r="AL39" s="13">
        <f ca="1">IFERROR(IF(AL$7,LN(OFFSET(DataSet!AJ36,LogModel!AL$5,0)+(AL38*AL$6)),OFFSET(DataSet!AJ36,LogModel!AL$5,0)+(AL38*AL$6)),0)</f>
        <v>0</v>
      </c>
      <c r="AM39" s="13">
        <f ca="1">IFERROR(IF(AM$7,LN(OFFSET(DataSet!AK36,LogModel!AM$5,0)+(AM38*AM$6)),OFFSET(DataSet!AK36,LogModel!AM$5,0)+(AM38*AM$6)),0)</f>
        <v>0</v>
      </c>
      <c r="AN39" s="13">
        <f ca="1">IFERROR(IF(AN$7,LN(OFFSET(DataSet!AL36,LogModel!AN$5,0)+(AN38*AN$6)),OFFSET(DataSet!AL36,LogModel!AN$5,0)+(AN38*AN$6)),0)</f>
        <v>1</v>
      </c>
      <c r="AO39" s="17">
        <f ca="1">IFERROR(IF(AO$7,LN(OFFSET(DataSet!AM36,LogModel!AO$5,0)+(AO38*AO$6)),OFFSET(DataSet!AM36,LogModel!AO$5,0)+(AO38*AO$6)),0)</f>
        <v>30.428571428571299</v>
      </c>
      <c r="AP39" s="17">
        <f ca="1">IFERROR(IF(AP$7,LN(OFFSET(DataSet!AN36,LogModel!AP$5,0)+(AP38*AP$6)),OFFSET(DataSet!AN36,LogModel!AP$5,0)+(AP38*AP$6)),0)</f>
        <v>0</v>
      </c>
      <c r="AQ39" s="17">
        <f ca="1">IFERROR(IF(AQ$7,LN(OFFSET(DataSet!AO36,LogModel!AQ$5,0)+(AQ38*AQ$6)),OFFSET(DataSet!AO36,LogModel!AQ$5,0)+(AQ38*AQ$6)),0)</f>
        <v>0</v>
      </c>
      <c r="AR39" s="17">
        <f ca="1">IFERROR(IF(AR$7,LN(OFFSET(DataSet!AP36,LogModel!AR$5,0)+(AR38*AR$6)),OFFSET(DataSet!AP36,LogModel!AR$5,0)+(AR38*AR$6)),0)</f>
        <v>0</v>
      </c>
      <c r="AS39" s="18">
        <f ca="1">IFERROR(IF(AS$7,LN(OFFSET(DataSet!AQ36,LogModel!AS$5,0)+(AS38*AS$6)),OFFSET(DataSet!AQ36,LogModel!AS$5,0)+(AS38*AS$6)),0)</f>
        <v>0</v>
      </c>
      <c r="AT39" s="19">
        <f ca="1">IFERROR(IF(AT$7,LN(OFFSET(DataSet!AR36,LogModel!AT$5,0)+(AT38*AT$6)),OFFSET(DataSet!AR36,LogModel!AT$5,0)+(AT38*AT$6)),0)</f>
        <v>-0.50741661177053099</v>
      </c>
      <c r="AU39" s="20">
        <f ca="1">IFERROR(IF(AU$7,LN(OFFSET(DataSet!AS36,LogModel!AU$5,0)+(AU38*AU$6)),OFFSET(DataSet!AS36,LogModel!AU$5,0)+(AU38*AU$6)),0)</f>
        <v>-1.8083359577756599</v>
      </c>
      <c r="AV39" s="20">
        <f ca="1">IFERROR(IF(AV$7,LN(OFFSET(DataSet!AT36,LogModel!AV$5,0)+(AV38*AV$6)),OFFSET(DataSet!AT36,LogModel!AV$5,0)+(AV38*AV$6)),0)</f>
        <v>-1.6256655156598101</v>
      </c>
      <c r="AW39" s="20">
        <f ca="1">IFERROR(IF(AW$7,LN(OFFSET(DataSet!AU36,LogModel!AW$5,0)+(AW38*AW$6)),OFFSET(DataSet!AU36,LogModel!AW$5,0)+(AW38*AW$6)),0)</f>
        <v>2.1101582659628701</v>
      </c>
      <c r="AX39" s="20">
        <f ca="1">IFERROR(IF(AX$7,LN(OFFSET(DataSet!AV36,LogModel!AX$5,0)+(AX38*AX$6)),OFFSET(DataSet!AV36,LogModel!AX$5,0)+(AX38*AX$6)),0)</f>
        <v>19.116507550586299</v>
      </c>
      <c r="AY39" s="20">
        <f ca="1">IFERROR(IF(AY$7,LN(OFFSET(DataSet!AW36,LogModel!AY$5,0)+(AY38*AY$6)),OFFSET(DataSet!AW36,LogModel!AY$5,0)+(AY38*AY$6)),0)</f>
        <v>11.6174268235177</v>
      </c>
      <c r="AZ39" s="20">
        <f ca="1">IFERROR(IF(AZ$7,LN(OFFSET(DataSet!AX36,LogModel!AZ$5,0)+(AZ38*AZ$6)),OFFSET(DataSet!AX36,LogModel!AZ$5,0)+(AZ38*AZ$6)),0)</f>
        <v>4.8560755088632401</v>
      </c>
      <c r="BA39" s="20">
        <f ca="1">IFERROR(IF(BA$7,LN(OFFSET(DataSet!AY36,LogModel!BA$5,0)+(BA38*BA$6)),OFFSET(DataSet!AY36,LogModel!BA$5,0)+(BA38*BA$6)),0)</f>
        <v>18.6090909388158</v>
      </c>
      <c r="BB39" s="20">
        <f ca="1">IFERROR(IF(BB$7,LN(OFFSET(DataSet!AZ36,LogModel!BB$5,0)+(BB38*BB$6)),OFFSET(DataSet!AZ36,LogModel!BB$5,0)+(BB38*BB$6)),0)</f>
        <v>2.1633278486582799</v>
      </c>
      <c r="BC39" s="20">
        <f ca="1">IFERROR(IF(BC$7,LN(OFFSET(DataSet!BA36,LogModel!BC$5,0)+(BC38*BC$6)),OFFSET(DataSet!BA36,LogModel!BC$5,0)+(BC38*BC$6)),0)</f>
        <v>9.8090908657420695</v>
      </c>
      <c r="BD39" s="20">
        <f ca="1">IFERROR(IF(BD$7,LN(OFFSET(DataSet!BB36,LogModel!BD$5,0)+(BD38*BD$6)),OFFSET(DataSet!BB36,LogModel!BD$5,0)+(BD38*BD$6)),0)</f>
        <v>0.537662332998467</v>
      </c>
      <c r="BE39" s="21">
        <f ca="1">IFERROR(IF(BE$7,LN(OFFSET(DataSet!BC36,LogModel!BE$5,0)+(BE38*BE$6)),OFFSET(DataSet!BC36,LogModel!BE$5,0)+(BE38*BE$6)),0)</f>
        <v>6.9662337748261196</v>
      </c>
      <c r="BF39" s="16">
        <f ca="1">IFERROR(IF(BF$7,LN(OFFSET(DataSet!BD36,LogModel!BF$5,0)+(BF38*BF$6)),OFFSET(DataSet!BD36,LogModel!BF$5,0)+(BF38*BF$6)),0)</f>
        <v>-2</v>
      </c>
      <c r="BG39" s="17">
        <f ca="1">IFERROR(IF(BG$7,LN(OFFSET(DataSet!BE36,LogModel!BG$5,0)+(BG38*BG$6)),OFFSET(DataSet!BE36,LogModel!BG$5,0)+(BG38*BG$6)),0)</f>
        <v>-6</v>
      </c>
      <c r="BH39" s="17">
        <f ca="1">IFERROR(IF(BH$7,LN(OFFSET(DataSet!BF36,LogModel!BH$5,0)+(BH38*BH$6)),OFFSET(DataSet!BF36,LogModel!BH$5,0)+(BH38*BH$6)),0)</f>
        <v>-25</v>
      </c>
      <c r="BI39" s="17">
        <f ca="1">IFERROR(IF(BI$7,LN(OFFSET(DataSet!BG36,LogModel!BI$5,0)+(BI38*BI$6)),OFFSET(DataSet!BG36,LogModel!BI$5,0)+(BI38*BI$6)),0)</f>
        <v>-13</v>
      </c>
      <c r="BJ39" s="17">
        <f ca="1">IFERROR(IF(BJ$7,LN(OFFSET(DataSet!BH36,LogModel!BJ$5,0)+(BJ38*BJ$6)),OFFSET(DataSet!BH36,LogModel!BJ$5,0)+(BJ38*BJ$6)),0)</f>
        <v>3</v>
      </c>
      <c r="BK39" s="17">
        <f ca="1">IFERROR(IF(BK$7,LN(OFFSET(DataSet!BI36,LogModel!BK$5,0)+(BK38*BK$6)),OFFSET(DataSet!BI36,LogModel!BK$5,0)+(BK38*BK$6)),0)</f>
        <v>11</v>
      </c>
      <c r="BL39" s="17">
        <f ca="1">IFERROR(IF(BL$7,LN(OFFSET(DataSet!BJ36,LogModel!BL$5,0)+(BL38*BL$6)),OFFSET(DataSet!BJ36,LogModel!BL$5,0)+(BL38*BL$6)),0)</f>
        <v>101.60209999999999</v>
      </c>
      <c r="BM39" s="17">
        <f ca="1">IFERROR(IF(BM$7,LN(OFFSET(DataSet!BK36,LogModel!BM$5,0)+(BM38*BM$6)),OFFSET(DataSet!BK36,LogModel!BM$5,0)+(BM38*BM$6)),0)</f>
        <v>101.9858</v>
      </c>
      <c r="BN39" s="17">
        <f ca="1">IFERROR(IF(BN$7,LN(OFFSET(DataSet!BL36,LogModel!BN$5,0)+(BN38*BN$6)),OFFSET(DataSet!BL36,LogModel!BN$5,0)+(BN38*BN$6)),0)</f>
        <v>104.4087</v>
      </c>
      <c r="BO39" s="17">
        <f ca="1">IFERROR(IF(BO$7,LN(OFFSET(DataSet!BM36,LogModel!BO$5,0)+(BO38*BO$6)),OFFSET(DataSet!BM36,LogModel!BO$5,0)+(BO38*BO$6)),0)</f>
        <v>120.41</v>
      </c>
      <c r="BP39" s="17">
        <f ca="1">IFERROR(IF(BP$7,LN(OFFSET(DataSet!BN36,LogModel!BP$5,0)+(BP38*BP$6)),OFFSET(DataSet!BN36,LogModel!BP$5,0)+(BP38*BP$6)),0)</f>
        <v>105.5</v>
      </c>
      <c r="BQ39" s="17">
        <f ca="1">IFERROR(IF(BQ$7,LN(OFFSET(DataSet!BO36,LogModel!BQ$5,0)+(BQ38*BQ$6)),OFFSET(DataSet!BO36,LogModel!BQ$5,0)+(BQ38*BQ$6)),0)</f>
        <v>106.87390000000001</v>
      </c>
      <c r="BR39" s="17">
        <f ca="1">IFERROR(IF(BR$7,LN(OFFSET(DataSet!BP36,LogModel!BR$5,0)+(BR38*BR$6)),OFFSET(DataSet!BP36,LogModel!BR$5,0)+(BR38*BR$6)),0)</f>
        <v>102.7914</v>
      </c>
      <c r="BS39" s="17">
        <f ca="1">IFERROR(IF(BS$7,LN(OFFSET(DataSet!BQ36,LogModel!BS$5,0)+(BS38*BS$6)),OFFSET(DataSet!BQ36,LogModel!BS$5,0)+(BS38*BS$6)),0)</f>
        <v>107.0116</v>
      </c>
      <c r="BT39" s="17">
        <f ca="1">IFERROR(IF(BT$7,LN(OFFSET(DataSet!BR36,LogModel!BT$5,0)+(BT38*BT$6)),OFFSET(DataSet!BR36,LogModel!BT$5,0)+(BT38*BT$6)),0)</f>
        <v>1404845</v>
      </c>
      <c r="BU39" s="17">
        <f ca="1">IFERROR(IF(BU$7,LN(OFFSET(DataSet!BS36,LogModel!BU$5,0)+(BU38*BU$6)),OFFSET(DataSet!BS36,LogModel!BU$5,0)+(BU38*BU$6)),0)</f>
        <v>1166011.8870709301</v>
      </c>
      <c r="BV39" s="17">
        <f ca="1">IFERROR(IF(BV$7,LN(OFFSET(DataSet!BT36,LogModel!BV$5,0)+(BV38*BV$6)),OFFSET(DataSet!BT36,LogModel!BV$5,0)+(BV38*BV$6)),0)</f>
        <v>104.4087</v>
      </c>
      <c r="BW39" s="17">
        <f ca="1">IFERROR(IF(BW$7,LN(OFFSET(DataSet!BU36,LogModel!BW$5,0)+(BW38*BW$6)),OFFSET(DataSet!BU36,LogModel!BW$5,0)+(BW38*BW$6)),0)</f>
        <v>5.41</v>
      </c>
      <c r="BX39" s="17">
        <f ca="1">IFERROR(IF(BX$7,LN(OFFSET(DataSet!BV36,LogModel!BX$5,0)+(BX38*BX$6)),OFFSET(DataSet!BV36,LogModel!BX$5,0)+(BX38*BX$6)),0)</f>
        <v>5.3</v>
      </c>
      <c r="BY39" s="17">
        <f ca="1">IFERROR(IF(BY$7,LN(OFFSET(DataSet!BW36,LogModel!BY$5,0)+(BY38*BY$6)),OFFSET(DataSet!BW36,LogModel!BY$5,0)+(BY38*BY$6)),0)</f>
        <v>103.8</v>
      </c>
      <c r="BZ39" s="17">
        <f ca="1">IFERROR(IF(BZ$7,LN(OFFSET(DataSet!BX36,LogModel!BZ$5,0)+(BZ38*BZ$6)),OFFSET(DataSet!BX36,LogModel!BZ$5,0)+(BZ38*BZ$6)),0)</f>
        <v>4.6681449851494801</v>
      </c>
      <c r="CA39" s="17">
        <f ca="1">IFERROR(IF(CA$7,LN(OFFSET(DataSet!BY36,LogModel!CA$5,0)+(CA38*CA$6)),OFFSET(DataSet!BY36,LogModel!CA$5,0)+(CA38*CA$6)),0)</f>
        <v>103.8</v>
      </c>
      <c r="CB39" s="18">
        <f ca="1">IFERROR(IF(CB$7,LN(OFFSET(DataSet!BZ36,LogModel!CB$5,0)+(CB38*CB$6)),OFFSET(DataSet!BZ36,LogModel!CB$5,0)+(CB38*CB$6)),0)</f>
        <v>104.3</v>
      </c>
      <c r="CC39" s="30">
        <f ca="1">IFERROR(IF(CC$7,LN(OFFSET(DataSet!CA36,LogModel!CC$5,0)+(CC38*CC$6)),OFFSET(DataSet!CA36,LogModel!CC$5,0)+(CC38*CC$6)),0)</f>
        <v>-0.22314355131420971</v>
      </c>
      <c r="CD39" s="40">
        <f ca="1">IFERROR(IF(CD$7,LN(OFFSET(DataSet!CB36,LogModel!CD$5,0)+(CD38*CD$6)),OFFSET(DataSet!CB36,LogModel!CD$5,0)+(CD38*CD$6)),0)</f>
        <v>2.1633230256605378</v>
      </c>
      <c r="CE39" s="41">
        <f ca="1">IFERROR(IF(CE$7,LN(OFFSET(DataSet!CC36,LogModel!CE$5,0)+(CE38*CE$6)),OFFSET(DataSet!CC36,LogModel!CE$5,0)+(CE38*CE$6)),0)</f>
        <v>9.1620000000000008</v>
      </c>
      <c r="CF39" s="41">
        <f ca="1">IFERROR(IF(CF$7,LN(OFFSET(DataSet!CD36,LogModel!CF$5,0)+(CF38*CF$6)),OFFSET(DataSet!CD36,LogModel!CF$5,0)+(CF38*CF$6)),0)</f>
        <v>8.56</v>
      </c>
      <c r="CG39" s="41">
        <f ca="1">IFERROR(IF(CG$7,LN(OFFSET(DataSet!CE36,LogModel!CG$5,0)+(CG38*CG$6)),OFFSET(DataSet!CE36,LogModel!CG$5,0)+(CG38*CG$6)),0)</f>
        <v>9.5946613172021102</v>
      </c>
      <c r="CH39" s="6">
        <f ca="1">IFERROR(IF(CH$7,LN(OFFSET(DataSet!CF36,LogModel!CH$5,0)+(CH38*CH$6)),OFFSET(DataSet!CF36,LogModel!CH$5,0)+(CH38*CH$6)),0)</f>
        <v>0.5714285714285714</v>
      </c>
      <c r="CI39" s="6">
        <f ca="1">IFERROR(IF(CI$7,LN(OFFSET(DataSet!CG36,LogModel!CI$5,0)+(CI38*CI$6)),OFFSET(DataSet!CG36,LogModel!CI$5,0)+(CI38*CI$6)),0)</f>
        <v>1</v>
      </c>
      <c r="CJ39">
        <f ca="1">IFERROR(IF(CJ$7,LN(OFFSET(DataSet!CH36,LogModel!CJ$5,0)+(CJ38*CJ$6)),OFFSET(DataSet!CH36,LogModel!CJ$5,0)+(CJ38*CJ$6)),0)</f>
        <v>0</v>
      </c>
      <c r="CK39">
        <f ca="1">IFERROR(IF(CK$7,LN(OFFSET(DataSet!CI36,LogModel!CK$5,0)+(CK38*CK$6)),OFFSET(DataSet!CI36,LogModel!CK$5,0)+(CK38*CK$6)),0)</f>
        <v>1</v>
      </c>
      <c r="CL39">
        <f ca="1">IFERROR(IF(CL$7,LN(OFFSET(DataSet!CJ36,LogModel!CL$5,0)+(CL38*CL$6)),OFFSET(DataSet!CJ36,LogModel!CL$5,0)+(CL38*CL$6)),0)</f>
        <v>0</v>
      </c>
      <c r="CM39" s="40">
        <f ca="1">IFERROR(IF(CM$7,LN(OFFSET(DataSet!CK36,LogModel!CM$5,0)+(CM38*CM$6)),OFFSET(DataSet!CK36,LogModel!CM$5,0)+(CM38*CM$6)),0)</f>
        <v>0</v>
      </c>
      <c r="CN39" s="41">
        <f ca="1">IFERROR(IF(CN$7,LN(OFFSET(DataSet!CL36,LogModel!CN$5,0)+(CN38*CN$6)),OFFSET(DataSet!CL36,LogModel!CN$5,0)+(CN38*CN$6)),0)</f>
        <v>0</v>
      </c>
      <c r="CO39" s="41">
        <f ca="1">IFERROR(IF(CO$7,LN(OFFSET(DataSet!CM36,LogModel!CO$5,0)+(CO38*CO$6)),OFFSET(DataSet!CM36,LogModel!CO$5,0)+(CO38*CO$6)),0)</f>
        <v>0</v>
      </c>
      <c r="CP39" s="41">
        <f ca="1">IFERROR(IF(CP$7,LN(OFFSET(DataSet!CN36,LogModel!CP$5,0)+(CP38*CP$6)),OFFSET(DataSet!CN36,LogModel!CP$5,0)+(CP38*CP$6)),0)</f>
        <v>0</v>
      </c>
      <c r="CQ39" s="17">
        <f ca="1">IFERROR(IF(CQ$7,LN(OFFSET(DataSet!CO36,LogModel!CQ$5,0)+(CQ38*CQ$6)),OFFSET(DataSet!CO36,LogModel!CQ$5,0)+(CQ38*CQ$6)),0)</f>
        <v>0</v>
      </c>
      <c r="CR39" s="17">
        <f ca="1">IFERROR(IF(CR$7,LN(OFFSET(DataSet!CP36,LogModel!CR$5,0)+(CR38*CR$6)),OFFSET(DataSet!CP36,LogModel!CR$5,0)+(CR38*CR$6)),0)</f>
        <v>0</v>
      </c>
      <c r="CS39" s="17">
        <f ca="1">IFERROR(IF(CS$7,LN(OFFSET(DataSet!CQ36,LogModel!CS$5,0)+(CS38*CS$6)),OFFSET(DataSet!CQ36,LogModel!CS$5,0)+(CS38*CS$6)),0)</f>
        <v>0</v>
      </c>
      <c r="CT39" s="17">
        <f ca="1">IFERROR(IF(CT$7,LN(OFFSET(DataSet!CR36,LogModel!CT$5,0)+(CT38*CT$6)),OFFSET(DataSet!CR36,LogModel!CT$5,0)+(CT38*CT$6)),0)</f>
        <v>0</v>
      </c>
      <c r="CU39" s="20">
        <f ca="1">IFERROR(IF(CU$7,LN(OFFSET(DataSet!CS36,LogModel!CU$5,0)+(CU38*CU$6)),OFFSET(DataSet!CS36,LogModel!CU$5,0)+(CU38*CU$6)),0)</f>
        <v>0</v>
      </c>
      <c r="CV39" s="20">
        <f ca="1">IFERROR(IF(CV$7,LN(OFFSET(DataSet!CT36,LogModel!CV$5,0)+(CV38*CV$6)),OFFSET(DataSet!CT36,LogModel!CV$5,0)+(CV38*CV$6)),0)</f>
        <v>0</v>
      </c>
      <c r="CW39" s="20">
        <f ca="1">IFERROR(IF(CW$7,LN(OFFSET(DataSet!CU36,LogModel!CW$5,0)+(CW38*CW$6)),OFFSET(DataSet!CU36,LogModel!CW$5,0)+(CW38*CW$6)),0)</f>
        <v>0</v>
      </c>
      <c r="CX39" s="20">
        <f ca="1">IFERROR(IF(CX$7,LN(OFFSET(DataSet!CV36,LogModel!CX$5,0)+(CX38*CX$6)),OFFSET(DataSet!CV36,LogModel!CX$5,0)+(CX38*CX$6)),0)</f>
        <v>0</v>
      </c>
      <c r="CY39" s="113">
        <f ca="1">IFERROR(IF(CY$7,LN(OFFSET(DataSet!CW36,LogModel!CY$5,0)+(CY38*CY$6)),OFFSET(DataSet!CW36,LogModel!CY$5,0)+(CY38*CY$6)),0)</f>
        <v>0</v>
      </c>
      <c r="CZ39" s="135">
        <f ca="1">IFERROR(IF(CZ$7,LN(OFFSET(DataSet!CX36,LogModel!CZ$5,0)+(CZ38*CZ$6)),OFFSET(DataSet!CX36,LogModel!CZ$5,0)+(CZ38*CZ$6)),0)</f>
        <v>583404</v>
      </c>
      <c r="DA39" s="136">
        <f ca="1">IFERROR(IF(DA$7,LN(OFFSET(DataSet!CY36,LogModel!DA$5,0)+(DA38*DA$6)),OFFSET(DataSet!CY36,LogModel!DA$5,0)+(DA38*DA$6)),0)</f>
        <v>206588</v>
      </c>
      <c r="DB39" s="137">
        <f ca="1">IFERROR(IF(DB$7,LN(OFFSET(DataSet!CZ36,LogModel!DB$5,0)+(DB38*DB$6)),OFFSET(DataSet!CZ36,LogModel!DB$5,0)+(DB38*DB$6)),0)</f>
        <v>207203</v>
      </c>
    </row>
    <row r="40" spans="1:106" x14ac:dyDescent="0.25">
      <c r="A40" s="134">
        <f ca="1">C40*DataSet!CB37</f>
        <v>4188042.8306906126</v>
      </c>
      <c r="B40" s="1">
        <f t="shared" si="1"/>
        <v>44047</v>
      </c>
      <c r="C40" s="87">
        <f t="shared" ca="1" si="3"/>
        <v>481384.23341271415</v>
      </c>
      <c r="D40" s="87">
        <f t="shared" ca="1" si="2"/>
        <v>445634.50934553868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IFERROR(IF(H$7,LN(OFFSET(DataSet!F37,LogModel!H$5,0)+(H39*H$6)),OFFSET(DataSet!F37,LogModel!H$5,0)+(H39*H$6)),0)</f>
        <v>0</v>
      </c>
      <c r="I40" s="13">
        <f ca="1">IFERROR(IF(I$7,LN(OFFSET(DataSet!G37,LogModel!I$5,0)+(I39*I$6)),OFFSET(DataSet!G37,LogModel!I$5,0)+(I39*I$6)),0)</f>
        <v>0</v>
      </c>
      <c r="J40" s="13">
        <f ca="1">IFERROR(IF(J$7,LN(OFFSET(DataSet!H37,LogModel!J$5,0)+(J39*J$6)),OFFSET(DataSet!H37,LogModel!J$5,0)+(J39*J$6)),0)</f>
        <v>0</v>
      </c>
      <c r="K40" s="13">
        <f ca="1">IFERROR(IF(K$7,LN(OFFSET(DataSet!I37,LogModel!K$5,0)+(K39*K$6)),OFFSET(DataSet!I37,LogModel!K$5,0)+(K39*K$6)),0)</f>
        <v>0</v>
      </c>
      <c r="L40" s="13">
        <f ca="1">IFERROR(IF(L$7,LN(OFFSET(DataSet!J37,LogModel!L$5,0)+(L39*L$6)),OFFSET(DataSet!J37,LogModel!L$5,0)+(L39*L$6)),0)</f>
        <v>0</v>
      </c>
      <c r="M40" s="13">
        <f ca="1">IFERROR(IF(M$7,LN(OFFSET(DataSet!K37,LogModel!M$5,0)+(M39*M$6)),OFFSET(DataSet!K37,LogModel!M$5,0)+(M39*M$6)),0)</f>
        <v>0</v>
      </c>
      <c r="N40" s="13">
        <f ca="1">IFERROR(IF(N$7,LN(OFFSET(DataSet!L37,LogModel!N$5,0)+(N39*N$6)),OFFSET(DataSet!L37,LogModel!N$5,0)+(N39*N$6)),0)</f>
        <v>0</v>
      </c>
      <c r="O40" s="13">
        <f ca="1">IFERROR(IF(O$7,LN(OFFSET(DataSet!M37,LogModel!O$5,0)+(O39*O$6)),OFFSET(DataSet!M37,LogModel!O$5,0)+(O39*O$6)),0)</f>
        <v>1</v>
      </c>
      <c r="P40" s="13">
        <f ca="1">IFERROR(IF(P$7,LN(OFFSET(DataSet!N37,LogModel!P$5,0)+(P39*P$6)),OFFSET(DataSet!N37,LogModel!P$5,0)+(P39*P$6)),0)</f>
        <v>0</v>
      </c>
      <c r="Q40" s="13">
        <f ca="1">IFERROR(IF(Q$7,LN(OFFSET(DataSet!O37,LogModel!Q$5,0)+(Q39*Q$6)),OFFSET(DataSet!O37,LogModel!Q$5,0)+(Q39*Q$6)),0)</f>
        <v>0</v>
      </c>
      <c r="R40" s="13">
        <f ca="1">IFERROR(IF(R$7,LN(OFFSET(DataSet!P37,LogModel!R$5,0)+(R39*R$6)),OFFSET(DataSet!P37,LogModel!R$5,0)+(R39*R$6)),0)</f>
        <v>0</v>
      </c>
      <c r="S40" s="13">
        <f ca="1">IFERROR(IF(S$7,LN(OFFSET(DataSet!Q37,LogModel!S$5,0)+(S39*S$6)),OFFSET(DataSet!Q37,LogModel!S$5,0)+(S39*S$6)),0)</f>
        <v>0</v>
      </c>
      <c r="T40" s="14">
        <f ca="1">IFERROR(IF(T$7,LN(OFFSET(DataSet!R37,LogModel!T$5,0)+(T39*T$6)),OFFSET(DataSet!R37,LogModel!T$5,0)+(T39*T$6)),0)</f>
        <v>0</v>
      </c>
      <c r="U40" s="14">
        <f ca="1">IFERROR(IF(U$7,LN(OFFSET(DataSet!S37,LogModel!U$5,0)+(U39*U$6)),OFFSET(DataSet!S37,LogModel!U$5,0)+(U39*U$6)),0)</f>
        <v>0.71428571428571397</v>
      </c>
      <c r="V40" s="14">
        <f ca="1">IFERROR(IF(V$7,LN(OFFSET(DataSet!T37,LogModel!V$5,0)+(V39*V$6)),OFFSET(DataSet!T37,LogModel!V$5,0)+(V39*V$6)),0)</f>
        <v>0</v>
      </c>
      <c r="W40" s="14">
        <f ca="1">IFERROR(IF(W$7,LN(OFFSET(DataSet!U37,LogModel!W$5,0)+(W39*W$6)),OFFSET(DataSet!U37,LogModel!W$5,0)+(W39*W$6)),0)</f>
        <v>0</v>
      </c>
      <c r="X40" s="14">
        <f ca="1">IFERROR(IF(X$7,LN(OFFSET(DataSet!V37,LogModel!X$5,0)+(X39*X$6)),OFFSET(DataSet!V37,LogModel!X$5,0)+(X39*X$6)),0)</f>
        <v>0</v>
      </c>
      <c r="Y40" s="14">
        <f ca="1">IFERROR(IF(Y$7,LN(OFFSET(DataSet!W37,LogModel!Y$5,0)+(Y39*Y$6)),OFFSET(DataSet!W37,LogModel!Y$5,0)+(Y39*Y$6)),0)</f>
        <v>0.71428571428571397</v>
      </c>
      <c r="Z40" s="14">
        <f ca="1">IFERROR(IF(Z$7,LN(OFFSET(DataSet!X37,LogModel!Z$5,0)+(Z39*Z$6)),OFFSET(DataSet!X37,LogModel!Z$5,0)+(Z39*Z$6)),0)</f>
        <v>0</v>
      </c>
      <c r="AA40" s="14">
        <f ca="1">IFERROR(IF(AA$7,LN(OFFSET(DataSet!Y37,LogModel!AA$5,0)+(AA39*AA$6)),OFFSET(DataSet!Y37,LogModel!AA$5,0)+(AA39*AA$6)),0)</f>
        <v>0</v>
      </c>
      <c r="AB40" s="14">
        <f ca="1">IFERROR(IF(AB$7,LN(OFFSET(DataSet!Z37,LogModel!AB$5,0)+(AB39*AB$6)),OFFSET(DataSet!Z37,LogModel!AB$5,0)+(AB39*AB$6)),0)</f>
        <v>0</v>
      </c>
      <c r="AC40" s="15">
        <f ca="1">IFERROR(IF(AC$7,LN(OFFSET(DataSet!AA37,LogModel!AC$5,0)+(AC39*AC$6)),OFFSET(DataSet!AA37,LogModel!AC$5,0)+(AC39*AC$6)),0)</f>
        <v>0</v>
      </c>
      <c r="AD40" s="15">
        <f ca="1">IFERROR(IF(AD$7,LN(OFFSET(DataSet!AB37,LogModel!AD$5,0)+(AD39*AD$6)),OFFSET(DataSet!AB37,LogModel!AD$5,0)+(AD39*AD$6)),0)</f>
        <v>0</v>
      </c>
      <c r="AE40" s="15">
        <f ca="1">IFERROR(IF(AE$7,LN(OFFSET(DataSet!AC37,LogModel!AE$5,0)+(AE39*AE$6)),OFFSET(DataSet!AC37,LogModel!AE$5,0)+(AE39*AE$6)),0)</f>
        <v>0</v>
      </c>
      <c r="AF40" s="15">
        <f ca="1">IFERROR(IF(AF$7,LN(OFFSET(DataSet!AD37,LogModel!AF$5,0)+(AF39*AF$6)),OFFSET(DataSet!AD37,LogModel!AF$5,0)+(AF39*AF$6)),0)</f>
        <v>0</v>
      </c>
      <c r="AG40" s="15">
        <f ca="1">IFERROR(IF(AG$7,LN(OFFSET(DataSet!AE37,LogModel!AG$5,0)+(AG39*AG$6)),OFFSET(DataSet!AE37,LogModel!AG$5,0)+(AG39*AG$6)),0)</f>
        <v>0</v>
      </c>
      <c r="AH40" s="15">
        <f ca="1">IFERROR(IF(AH$7,LN(OFFSET(DataSet!AF37,LogModel!AH$5,0)+(AH39*AH$6)),OFFSET(DataSet!AF37,LogModel!AH$5,0)+(AH39*AH$6)),0)</f>
        <v>0</v>
      </c>
      <c r="AI40" s="15">
        <f ca="1">IFERROR(IF(AI$7,LN(OFFSET(DataSet!AG37,LogModel!AI$5,0)+(AI39*AI$6)),OFFSET(DataSet!AG37,LogModel!AI$5,0)+(AI39*AI$6)),0)</f>
        <v>0</v>
      </c>
      <c r="AJ40" s="15">
        <f ca="1">IFERROR(IF(AJ$7,LN(OFFSET(DataSet!AH37,LogModel!AJ$5,0)+(AJ39*AJ$6)),OFFSET(DataSet!AH37,LogModel!AJ$5,0)+(AJ39*AJ$6)),0)</f>
        <v>0</v>
      </c>
      <c r="AK40" s="15">
        <f ca="1">IFERROR(IF(AK$7,LN(OFFSET(DataSet!AI37,LogModel!AK$5,0)+(AK39*AK$6)),OFFSET(DataSet!AI37,LogModel!AK$5,0)+(AK39*AK$6)),0)</f>
        <v>0</v>
      </c>
      <c r="AL40" s="13">
        <f ca="1">IFERROR(IF(AL$7,LN(OFFSET(DataSet!AJ37,LogModel!AL$5,0)+(AL39*AL$6)),OFFSET(DataSet!AJ37,LogModel!AL$5,0)+(AL39*AL$6)),0)</f>
        <v>0</v>
      </c>
      <c r="AM40" s="13">
        <f ca="1">IFERROR(IF(AM$7,LN(OFFSET(DataSet!AK37,LogModel!AM$5,0)+(AM39*AM$6)),OFFSET(DataSet!AK37,LogModel!AM$5,0)+(AM39*AM$6)),0)</f>
        <v>0</v>
      </c>
      <c r="AN40" s="13">
        <f ca="1">IFERROR(IF(AN$7,LN(OFFSET(DataSet!AL37,LogModel!AN$5,0)+(AN39*AN$6)),OFFSET(DataSet!AL37,LogModel!AN$5,0)+(AN39*AN$6)),0)</f>
        <v>1</v>
      </c>
      <c r="AO40" s="17">
        <f ca="1">IFERROR(IF(AO$7,LN(OFFSET(DataSet!AM37,LogModel!AO$5,0)+(AO39*AO$6)),OFFSET(DataSet!AM37,LogModel!AO$5,0)+(AO39*AO$6)),0)</f>
        <v>31.428571428571299</v>
      </c>
      <c r="AP40" s="17">
        <f ca="1">IFERROR(IF(AP$7,LN(OFFSET(DataSet!AN37,LogModel!AP$5,0)+(AP39*AP$6)),OFFSET(DataSet!AN37,LogModel!AP$5,0)+(AP39*AP$6)),0)</f>
        <v>0</v>
      </c>
      <c r="AQ40" s="17">
        <f ca="1">IFERROR(IF(AQ$7,LN(OFFSET(DataSet!AO37,LogModel!AQ$5,0)+(AQ39*AQ$6)),OFFSET(DataSet!AO37,LogModel!AQ$5,0)+(AQ39*AQ$6)),0)</f>
        <v>0</v>
      </c>
      <c r="AR40" s="17">
        <f ca="1">IFERROR(IF(AR$7,LN(OFFSET(DataSet!AP37,LogModel!AR$5,0)+(AR39*AR$6)),OFFSET(DataSet!AP37,LogModel!AR$5,0)+(AR39*AR$6)),0)</f>
        <v>0</v>
      </c>
      <c r="AS40" s="18">
        <f ca="1">IFERROR(IF(AS$7,LN(OFFSET(DataSet!AQ37,LogModel!AS$5,0)+(AS39*AS$6)),OFFSET(DataSet!AQ37,LogModel!AS$5,0)+(AS39*AS$6)),0)</f>
        <v>0</v>
      </c>
      <c r="AT40" s="19">
        <f ca="1">IFERROR(IF(AT$7,LN(OFFSET(DataSet!AR37,LogModel!AT$5,0)+(AT39*AT$6)),OFFSET(DataSet!AR37,LogModel!AT$5,0)+(AT39*AT$6)),0)</f>
        <v>-0.15762965576512999</v>
      </c>
      <c r="AU40" s="20">
        <f ca="1">IFERROR(IF(AU$7,LN(OFFSET(DataSet!AS37,LogModel!AU$5,0)+(AU39*AU$6)),OFFSET(DataSet!AS37,LogModel!AU$5,0)+(AU39*AU$6)),0)</f>
        <v>-1.8841254113878001</v>
      </c>
      <c r="AV40" s="20">
        <f ca="1">IFERROR(IF(AV$7,LN(OFFSET(DataSet!AT37,LogModel!AV$5,0)+(AV39*AV$6)),OFFSET(DataSet!AT37,LogModel!AV$5,0)+(AV39*AV$6)),0)</f>
        <v>-0.66034079566151704</v>
      </c>
      <c r="AW40" s="20">
        <f ca="1">IFERROR(IF(AW$7,LN(OFFSET(DataSet!AU37,LogModel!AW$5,0)+(AW39*AW$6)),OFFSET(DataSet!AU37,LogModel!AW$5,0)+(AW39*AW$6)),0)</f>
        <v>3.0689703476180901</v>
      </c>
      <c r="AX40" s="20">
        <f ca="1">IFERROR(IF(AX$7,LN(OFFSET(DataSet!AV37,LogModel!AX$5,0)+(AX39*AX$6)),OFFSET(DataSet!AV37,LogModel!AX$5,0)+(AX39*AX$6)),0)</f>
        <v>18.952434835707798</v>
      </c>
      <c r="AY40" s="20">
        <f ca="1">IFERROR(IF(AY$7,LN(OFFSET(DataSet!AW37,LogModel!AY$5,0)+(AY39*AY$6)),OFFSET(DataSet!AW37,LogModel!AY$5,0)+(AY39*AY$6)),0)</f>
        <v>11.562047455869299</v>
      </c>
      <c r="AZ40" s="20">
        <f ca="1">IFERROR(IF(AZ$7,LN(OFFSET(DataSet!AX37,LogModel!AZ$5,0)+(AZ39*AZ$6)),OFFSET(DataSet!AX37,LogModel!AZ$5,0)+(AZ39*AZ$6)),0)</f>
        <v>4.7453153546112201</v>
      </c>
      <c r="BA40" s="20">
        <f ca="1">IFERROR(IF(BA$7,LN(OFFSET(DataSet!AY37,LogModel!BA$5,0)+(BA39*BA$6)),OFFSET(DataSet!AY37,LogModel!BA$5,0)+(BA39*BA$6)),0)</f>
        <v>18.794805179942699</v>
      </c>
      <c r="BB40" s="20">
        <f ca="1">IFERROR(IF(BB$7,LN(OFFSET(DataSet!AZ37,LogModel!BB$5,0)+(BB39*BB$6)),OFFSET(DataSet!AZ37,LogModel!BB$5,0)+(BB39*BB$6)),0)</f>
        <v>2.1889122152728899</v>
      </c>
      <c r="BC40" s="20">
        <f ca="1">IFERROR(IF(BC$7,LN(OFFSET(DataSet!BA37,LogModel!BC$5,0)+(BC39*BC$6)),OFFSET(DataSet!BA37,LogModel!BC$5,0)+(BC39*BC$6)),0)</f>
        <v>9.6779220444815497</v>
      </c>
      <c r="BD40" s="20">
        <f ca="1">IFERROR(IF(BD$7,LN(OFFSET(DataSet!BB37,LogModel!BD$5,0)+(BD39*BD$6)),OFFSET(DataSet!BB37,LogModel!BD$5,0)+(BD39*BD$6)),0)</f>
        <v>1.52857141961138</v>
      </c>
      <c r="BE40" s="21">
        <f ca="1">IFERROR(IF(BE$7,LN(OFFSET(DataSet!BC37,LogModel!BE$5,0)+(BE39*BE$6)),OFFSET(DataSet!BC37,LogModel!BE$5,0)+(BE39*BE$6)),0)</f>
        <v>7.81428570222932</v>
      </c>
      <c r="BF40" s="16">
        <f ca="1">IFERROR(IF(BF$7,LN(OFFSET(DataSet!BD37,LogModel!BF$5,0)+(BF39*BF$6)),OFFSET(DataSet!BD37,LogModel!BF$5,0)+(BF39*BF$6)),0)</f>
        <v>4</v>
      </c>
      <c r="BG40" s="17">
        <f ca="1">IFERROR(IF(BG$7,LN(OFFSET(DataSet!BE37,LogModel!BG$5,0)+(BG39*BG$6)),OFFSET(DataSet!BE37,LogModel!BG$5,0)+(BG39*BG$6)),0)</f>
        <v>-4</v>
      </c>
      <c r="BH40" s="17">
        <f ca="1">IFERROR(IF(BH$7,LN(OFFSET(DataSet!BF37,LogModel!BH$5,0)+(BH39*BH$6)),OFFSET(DataSet!BF37,LogModel!BH$5,0)+(BH39*BH$6)),0)</f>
        <v>-25</v>
      </c>
      <c r="BI40" s="17">
        <f ca="1">IFERROR(IF(BI$7,LN(OFFSET(DataSet!BG37,LogModel!BI$5,0)+(BI39*BI$6)),OFFSET(DataSet!BG37,LogModel!BI$5,0)+(BI39*BI$6)),0)</f>
        <v>-15</v>
      </c>
      <c r="BJ40" s="17">
        <f ca="1">IFERROR(IF(BJ$7,LN(OFFSET(DataSet!BH37,LogModel!BJ$5,0)+(BJ39*BJ$6)),OFFSET(DataSet!BH37,LogModel!BJ$5,0)+(BJ39*BJ$6)),0)</f>
        <v>3</v>
      </c>
      <c r="BK40" s="17">
        <f ca="1">IFERROR(IF(BK$7,LN(OFFSET(DataSet!BI37,LogModel!BK$5,0)+(BK39*BK$6)),OFFSET(DataSet!BI37,LogModel!BK$5,0)+(BK39*BK$6)),0)</f>
        <v>12</v>
      </c>
      <c r="BL40" s="17">
        <f ca="1">IFERROR(IF(BL$7,LN(OFFSET(DataSet!BJ37,LogModel!BL$5,0)+(BL39*BL$6)),OFFSET(DataSet!BJ37,LogModel!BL$5,0)+(BL39*BL$6)),0)</f>
        <v>101.4871</v>
      </c>
      <c r="BM40" s="17">
        <f ca="1">IFERROR(IF(BM$7,LN(OFFSET(DataSet!BK37,LogModel!BM$5,0)+(BM39*BM$6)),OFFSET(DataSet!BK37,LogModel!BM$5,0)+(BM39*BM$6)),0)</f>
        <v>102.01300000000001</v>
      </c>
      <c r="BN40" s="17">
        <f ca="1">IFERROR(IF(BN$7,LN(OFFSET(DataSet!BL37,LogModel!BN$5,0)+(BN39*BN$6)),OFFSET(DataSet!BL37,LogModel!BN$5,0)+(BN39*BN$6)),0)</f>
        <v>104.70869999999999</v>
      </c>
      <c r="BO40" s="17">
        <f ca="1">IFERROR(IF(BO$7,LN(OFFSET(DataSet!BM37,LogModel!BO$5,0)+(BO39*BO$6)),OFFSET(DataSet!BM37,LogModel!BO$5,0)+(BO39*BO$6)),0)</f>
        <v>119.51</v>
      </c>
      <c r="BP40" s="17">
        <f ca="1">IFERROR(IF(BP$7,LN(OFFSET(DataSet!BN37,LogModel!BP$5,0)+(BP39*BP$6)),OFFSET(DataSet!BN37,LogModel!BP$5,0)+(BP39*BP$6)),0)</f>
        <v>106.1</v>
      </c>
      <c r="BQ40" s="17">
        <f ca="1">IFERROR(IF(BQ$7,LN(OFFSET(DataSet!BO37,LogModel!BQ$5,0)+(BQ39*BQ$6)),OFFSET(DataSet!BO37,LogModel!BQ$5,0)+(BQ39*BQ$6)),0)</f>
        <v>106.89960000000001</v>
      </c>
      <c r="BR40" s="17">
        <f ca="1">IFERROR(IF(BR$7,LN(OFFSET(DataSet!BP37,LogModel!BR$5,0)+(BR39*BR$6)),OFFSET(DataSet!BP37,LogModel!BR$5,0)+(BR39*BR$6)),0)</f>
        <v>103.2914</v>
      </c>
      <c r="BS40" s="17">
        <f ca="1">IFERROR(IF(BS$7,LN(OFFSET(DataSet!BQ37,LogModel!BS$5,0)+(BS39*BS$6)),OFFSET(DataSet!BQ37,LogModel!BS$5,0)+(BS39*BS$6)),0)</f>
        <v>107.6087</v>
      </c>
      <c r="BT40" s="17">
        <f ca="1">IFERROR(IF(BT$7,LN(OFFSET(DataSet!BR37,LogModel!BT$5,0)+(BT39*BT$6)),OFFSET(DataSet!BR37,LogModel!BT$5,0)+(BT39*BT$6)),0)</f>
        <v>1404845</v>
      </c>
      <c r="BU40" s="17">
        <f ca="1">IFERROR(IF(BU$7,LN(OFFSET(DataSet!BS37,LogModel!BU$5,0)+(BU39*BU$6)),OFFSET(DataSet!BS37,LogModel!BU$5,0)+(BU39*BU$6)),0)</f>
        <v>1166011.8870709301</v>
      </c>
      <c r="BV40" s="17">
        <f ca="1">IFERROR(IF(BV$7,LN(OFFSET(DataSet!BT37,LogModel!BV$5,0)+(BV39*BV$6)),OFFSET(DataSet!BT37,LogModel!BV$5,0)+(BV39*BV$6)),0)</f>
        <v>104.70869999999999</v>
      </c>
      <c r="BW40" s="17">
        <f ca="1">IFERROR(IF(BW$7,LN(OFFSET(DataSet!BU37,LogModel!BW$5,0)+(BW39*BW$6)),OFFSET(DataSet!BU37,LogModel!BW$5,0)+(BW39*BW$6)),0)</f>
        <v>5.15</v>
      </c>
      <c r="BX40" s="17">
        <f ca="1">IFERROR(IF(BX$7,LN(OFFSET(DataSet!BV37,LogModel!BX$5,0)+(BX39*BX$6)),OFFSET(DataSet!BV37,LogModel!BX$5,0)+(BX39*BX$6)),0)</f>
        <v>5.3</v>
      </c>
      <c r="BY40" s="17">
        <f ca="1">IFERROR(IF(BY$7,LN(OFFSET(DataSet!BW37,LogModel!BY$5,0)+(BY39*BY$6)),OFFSET(DataSet!BW37,LogModel!BY$5,0)+(BY39*BY$6)),0)</f>
        <v>103.3</v>
      </c>
      <c r="BZ40" s="17">
        <f ca="1">IFERROR(IF(BZ$7,LN(OFFSET(DataSet!BX37,LogModel!BZ$5,0)+(BZ39*BZ$6)),OFFSET(DataSet!BX37,LogModel!BZ$5,0)+(BZ39*BZ$6)),0)</f>
        <v>4.6653241088078383</v>
      </c>
      <c r="CA40" s="17">
        <f ca="1">IFERROR(IF(CA$7,LN(OFFSET(DataSet!BY37,LogModel!CA$5,0)+(CA39*CA$6)),OFFSET(DataSet!BY37,LogModel!CA$5,0)+(CA39*CA$6)),0)</f>
        <v>104</v>
      </c>
      <c r="CB40" s="18">
        <f ca="1">IFERROR(IF(CB$7,LN(OFFSET(DataSet!BZ37,LogModel!CB$5,0)+(CB39*CB$6)),OFFSET(DataSet!BZ37,LogModel!CB$5,0)+(CB39*CB$6)),0)</f>
        <v>104.6</v>
      </c>
      <c r="CC40" s="30">
        <f ca="1">IFERROR(IF(CC$7,LN(OFFSET(DataSet!CA37,LogModel!CC$5,0)+(CC39*CC$6)),OFFSET(DataSet!CA37,LogModel!CC$5,0)+(CC39*CC$6)),0)</f>
        <v>-0.22314355131420971</v>
      </c>
      <c r="CD40" s="40">
        <f ca="1">IFERROR(IF(CD$7,LN(OFFSET(DataSet!CB37,LogModel!CD$5,0)+(CD39*CD$6)),OFFSET(DataSet!CB37,LogModel!CD$5,0)+(CD39*CD$6)),0)</f>
        <v>2.1633230256605378</v>
      </c>
      <c r="CE40" s="41">
        <f ca="1">IFERROR(IF(CE$7,LN(OFFSET(DataSet!CC37,LogModel!CE$5,0)+(CE39*CE$6)),OFFSET(DataSet!CC37,LogModel!CE$5,0)+(CE39*CE$6)),0)</f>
        <v>9.1620000000000008</v>
      </c>
      <c r="CF40" s="41">
        <f ca="1">IFERROR(IF(CF$7,LN(OFFSET(DataSet!CD37,LogModel!CF$5,0)+(CF39*CF$6)),OFFSET(DataSet!CD37,LogModel!CF$5,0)+(CF39*CF$6)),0)</f>
        <v>8.56</v>
      </c>
      <c r="CG40" s="41">
        <f ca="1">IFERROR(IF(CG$7,LN(OFFSET(DataSet!CE37,LogModel!CG$5,0)+(CG39*CG$6)),OFFSET(DataSet!CE37,LogModel!CG$5,0)+(CG39*CG$6)),0)</f>
        <v>9.5946613172021102</v>
      </c>
      <c r="CH40" s="6">
        <f ca="1">IFERROR(IF(CH$7,LN(OFFSET(DataSet!CF37,LogModel!CH$5,0)+(CH39*CH$6)),OFFSET(DataSet!CF37,LogModel!CH$5,0)+(CH39*CH$6)),0)</f>
        <v>1</v>
      </c>
      <c r="CI40" s="6">
        <f ca="1">IFERROR(IF(CI$7,LN(OFFSET(DataSet!CG37,LogModel!CI$5,0)+(CI39*CI$6)),OFFSET(DataSet!CG37,LogModel!CI$5,0)+(CI39*CI$6)),0)</f>
        <v>1</v>
      </c>
      <c r="CJ40">
        <f ca="1">IFERROR(IF(CJ$7,LN(OFFSET(DataSet!CH37,LogModel!CJ$5,0)+(CJ39*CJ$6)),OFFSET(DataSet!CH37,LogModel!CJ$5,0)+(CJ39*CJ$6)),0)</f>
        <v>0</v>
      </c>
      <c r="CK40">
        <f ca="1">IFERROR(IF(CK$7,LN(OFFSET(DataSet!CI37,LogModel!CK$5,0)+(CK39*CK$6)),OFFSET(DataSet!CI37,LogModel!CK$5,0)+(CK39*CK$6)),0)</f>
        <v>1</v>
      </c>
      <c r="CL40">
        <f ca="1">IFERROR(IF(CL$7,LN(OFFSET(DataSet!CJ37,LogModel!CL$5,0)+(CL39*CL$6)),OFFSET(DataSet!CJ37,LogModel!CL$5,0)+(CL39*CL$6)),0)</f>
        <v>0</v>
      </c>
      <c r="CM40" s="40">
        <f ca="1">IFERROR(IF(CM$7,LN(OFFSET(DataSet!CK37,LogModel!CM$5,0)+(CM39*CM$6)),OFFSET(DataSet!CK37,LogModel!CM$5,0)+(CM39*CM$6)),0)</f>
        <v>0</v>
      </c>
      <c r="CN40" s="41">
        <f ca="1">IFERROR(IF(CN$7,LN(OFFSET(DataSet!CL37,LogModel!CN$5,0)+(CN39*CN$6)),OFFSET(DataSet!CL37,LogModel!CN$5,0)+(CN39*CN$6)),0)</f>
        <v>0</v>
      </c>
      <c r="CO40" s="41">
        <f ca="1">IFERROR(IF(CO$7,LN(OFFSET(DataSet!CM37,LogModel!CO$5,0)+(CO39*CO$6)),OFFSET(DataSet!CM37,LogModel!CO$5,0)+(CO39*CO$6)),0)</f>
        <v>0</v>
      </c>
      <c r="CP40" s="41">
        <f ca="1">IFERROR(IF(CP$7,LN(OFFSET(DataSet!CN37,LogModel!CP$5,0)+(CP39*CP$6)),OFFSET(DataSet!CN37,LogModel!CP$5,0)+(CP39*CP$6)),0)</f>
        <v>0</v>
      </c>
      <c r="CQ40" s="17">
        <f ca="1">IFERROR(IF(CQ$7,LN(OFFSET(DataSet!CO37,LogModel!CQ$5,0)+(CQ39*CQ$6)),OFFSET(DataSet!CO37,LogModel!CQ$5,0)+(CQ39*CQ$6)),0)</f>
        <v>0</v>
      </c>
      <c r="CR40" s="17">
        <f ca="1">IFERROR(IF(CR$7,LN(OFFSET(DataSet!CP37,LogModel!CR$5,0)+(CR39*CR$6)),OFFSET(DataSet!CP37,LogModel!CR$5,0)+(CR39*CR$6)),0)</f>
        <v>0</v>
      </c>
      <c r="CS40" s="17">
        <f ca="1">IFERROR(IF(CS$7,LN(OFFSET(DataSet!CQ37,LogModel!CS$5,0)+(CS39*CS$6)),OFFSET(DataSet!CQ37,LogModel!CS$5,0)+(CS39*CS$6)),0)</f>
        <v>0</v>
      </c>
      <c r="CT40" s="17">
        <f ca="1">IFERROR(IF(CT$7,LN(OFFSET(DataSet!CR37,LogModel!CT$5,0)+(CT39*CT$6)),OFFSET(DataSet!CR37,LogModel!CT$5,0)+(CT39*CT$6)),0)</f>
        <v>0</v>
      </c>
      <c r="CU40" s="20">
        <f ca="1">IFERROR(IF(CU$7,LN(OFFSET(DataSet!CS37,LogModel!CU$5,0)+(CU39*CU$6)),OFFSET(DataSet!CS37,LogModel!CU$5,0)+(CU39*CU$6)),0)</f>
        <v>0</v>
      </c>
      <c r="CV40" s="20">
        <f ca="1">IFERROR(IF(CV$7,LN(OFFSET(DataSet!CT37,LogModel!CV$5,0)+(CV39*CV$6)),OFFSET(DataSet!CT37,LogModel!CV$5,0)+(CV39*CV$6)),0)</f>
        <v>0</v>
      </c>
      <c r="CW40" s="20">
        <f ca="1">IFERROR(IF(CW$7,LN(OFFSET(DataSet!CU37,LogModel!CW$5,0)+(CW39*CW$6)),OFFSET(DataSet!CU37,LogModel!CW$5,0)+(CW39*CW$6)),0)</f>
        <v>0</v>
      </c>
      <c r="CX40" s="20">
        <f ca="1">IFERROR(IF(CX$7,LN(OFFSET(DataSet!CV37,LogModel!CX$5,0)+(CX39*CX$6)),OFFSET(DataSet!CV37,LogModel!CX$5,0)+(CX39*CX$6)),0)</f>
        <v>0</v>
      </c>
      <c r="CY40" s="113">
        <f ca="1">IFERROR(IF(CY$7,LN(OFFSET(DataSet!CW37,LogModel!CY$5,0)+(CY39*CY$6)),OFFSET(DataSet!CW37,LogModel!CY$5,0)+(CY39*CY$6)),0)</f>
        <v>0</v>
      </c>
      <c r="CZ40" s="135">
        <f ca="1">IFERROR(IF(CZ$7,LN(OFFSET(DataSet!CX37,LogModel!CZ$5,0)+(CZ39*CZ$6)),OFFSET(DataSet!CX37,LogModel!CZ$5,0)+(CZ39*CZ$6)),0)</f>
        <v>31408</v>
      </c>
      <c r="DA40" s="136">
        <f ca="1">IFERROR(IF(DA$7,LN(OFFSET(DataSet!CY37,LogModel!DA$5,0)+(DA39*DA$6)),OFFSET(DataSet!CY37,LogModel!DA$5,0)+(DA39*DA$6)),0)</f>
        <v>123032</v>
      </c>
      <c r="DB40" s="137">
        <f ca="1">IFERROR(IF(DB$7,LN(OFFSET(DataSet!CZ37,LogModel!DB$5,0)+(DB39*DB$6)),OFFSET(DataSet!CZ37,LogModel!DB$5,0)+(DB39*DB$6)),0)</f>
        <v>247556</v>
      </c>
    </row>
    <row r="41" spans="1:106" x14ac:dyDescent="0.25">
      <c r="A41" s="134">
        <f ca="1">C41*DataSet!CB38</f>
        <v>3069703.298711421</v>
      </c>
      <c r="B41" s="1">
        <f t="shared" si="1"/>
        <v>44054</v>
      </c>
      <c r="C41" s="87">
        <f t="shared" ca="1" si="3"/>
        <v>352839.45962200244</v>
      </c>
      <c r="D41" s="87">
        <f t="shared" ca="1" si="2"/>
        <v>361922.57953604334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IFERROR(IF(H$7,LN(OFFSET(DataSet!F38,LogModel!H$5,0)+(H40*H$6)),OFFSET(DataSet!F38,LogModel!H$5,0)+(H40*H$6)),0)</f>
        <v>0</v>
      </c>
      <c r="I41" s="13">
        <f ca="1">IFERROR(IF(I$7,LN(OFFSET(DataSet!G38,LogModel!I$5,0)+(I40*I$6)),OFFSET(DataSet!G38,LogModel!I$5,0)+(I40*I$6)),0)</f>
        <v>0</v>
      </c>
      <c r="J41" s="13">
        <f ca="1">IFERROR(IF(J$7,LN(OFFSET(DataSet!H38,LogModel!J$5,0)+(J40*J$6)),OFFSET(DataSet!H38,LogModel!J$5,0)+(J40*J$6)),0)</f>
        <v>0</v>
      </c>
      <c r="K41" s="13">
        <f ca="1">IFERROR(IF(K$7,LN(OFFSET(DataSet!I38,LogModel!K$5,0)+(K40*K$6)),OFFSET(DataSet!I38,LogModel!K$5,0)+(K40*K$6)),0)</f>
        <v>0</v>
      </c>
      <c r="L41" s="13">
        <f ca="1">IFERROR(IF(L$7,LN(OFFSET(DataSet!J38,LogModel!L$5,0)+(L40*L$6)),OFFSET(DataSet!J38,LogModel!L$5,0)+(L40*L$6)),0)</f>
        <v>0</v>
      </c>
      <c r="M41" s="13">
        <f ca="1">IFERROR(IF(M$7,LN(OFFSET(DataSet!K38,LogModel!M$5,0)+(M40*M$6)),OFFSET(DataSet!K38,LogModel!M$5,0)+(M40*M$6)),0)</f>
        <v>0</v>
      </c>
      <c r="N41" s="13">
        <f ca="1">IFERROR(IF(N$7,LN(OFFSET(DataSet!L38,LogModel!N$5,0)+(N40*N$6)),OFFSET(DataSet!L38,LogModel!N$5,0)+(N40*N$6)),0)</f>
        <v>0</v>
      </c>
      <c r="O41" s="13">
        <f ca="1">IFERROR(IF(O$7,LN(OFFSET(DataSet!M38,LogModel!O$5,0)+(O40*O$6)),OFFSET(DataSet!M38,LogModel!O$5,0)+(O40*O$6)),0)</f>
        <v>1</v>
      </c>
      <c r="P41" s="13">
        <f ca="1">IFERROR(IF(P$7,LN(OFFSET(DataSet!N38,LogModel!P$5,0)+(P40*P$6)),OFFSET(DataSet!N38,LogModel!P$5,0)+(P40*P$6)),0)</f>
        <v>0</v>
      </c>
      <c r="Q41" s="13">
        <f ca="1">IFERROR(IF(Q$7,LN(OFFSET(DataSet!O38,LogModel!Q$5,0)+(Q40*Q$6)),OFFSET(DataSet!O38,LogModel!Q$5,0)+(Q40*Q$6)),0)</f>
        <v>0</v>
      </c>
      <c r="R41" s="13">
        <f ca="1">IFERROR(IF(R$7,LN(OFFSET(DataSet!P38,LogModel!R$5,0)+(R40*R$6)),OFFSET(DataSet!P38,LogModel!R$5,0)+(R40*R$6)),0)</f>
        <v>0</v>
      </c>
      <c r="S41" s="13">
        <f ca="1">IFERROR(IF(S$7,LN(OFFSET(DataSet!Q38,LogModel!S$5,0)+(S40*S$6)),OFFSET(DataSet!Q38,LogModel!S$5,0)+(S40*S$6)),0)</f>
        <v>0</v>
      </c>
      <c r="T41" s="14">
        <f ca="1">IFERROR(IF(T$7,LN(OFFSET(DataSet!R38,LogModel!T$5,0)+(T40*T$6)),OFFSET(DataSet!R38,LogModel!T$5,0)+(T40*T$6)),0)</f>
        <v>0</v>
      </c>
      <c r="U41" s="14">
        <f ca="1">IFERROR(IF(U$7,LN(OFFSET(DataSet!S38,LogModel!U$5,0)+(U40*U$6)),OFFSET(DataSet!S38,LogModel!U$5,0)+(U40*U$6)),0)</f>
        <v>0.71428571428571397</v>
      </c>
      <c r="V41" s="14">
        <f ca="1">IFERROR(IF(V$7,LN(OFFSET(DataSet!T38,LogModel!V$5,0)+(V40*V$6)),OFFSET(DataSet!T38,LogModel!V$5,0)+(V40*V$6)),0)</f>
        <v>0</v>
      </c>
      <c r="W41" s="14">
        <f ca="1">IFERROR(IF(W$7,LN(OFFSET(DataSet!U38,LogModel!W$5,0)+(W40*W$6)),OFFSET(DataSet!U38,LogModel!W$5,0)+(W40*W$6)),0)</f>
        <v>0</v>
      </c>
      <c r="X41" s="14">
        <f ca="1">IFERROR(IF(X$7,LN(OFFSET(DataSet!V38,LogModel!X$5,0)+(X40*X$6)),OFFSET(DataSet!V38,LogModel!X$5,0)+(X40*X$6)),0)</f>
        <v>0</v>
      </c>
      <c r="Y41" s="14">
        <f ca="1">IFERROR(IF(Y$7,LN(OFFSET(DataSet!W38,LogModel!Y$5,0)+(Y40*Y$6)),OFFSET(DataSet!W38,LogModel!Y$5,0)+(Y40*Y$6)),0)</f>
        <v>0.71428571428571397</v>
      </c>
      <c r="Z41" s="14">
        <f ca="1">IFERROR(IF(Z$7,LN(OFFSET(DataSet!X38,LogModel!Z$5,0)+(Z40*Z$6)),OFFSET(DataSet!X38,LogModel!Z$5,0)+(Z40*Z$6)),0)</f>
        <v>0</v>
      </c>
      <c r="AA41" s="14">
        <f ca="1">IFERROR(IF(AA$7,LN(OFFSET(DataSet!Y38,LogModel!AA$5,0)+(AA40*AA$6)),OFFSET(DataSet!Y38,LogModel!AA$5,0)+(AA40*AA$6)),0)</f>
        <v>0</v>
      </c>
      <c r="AB41" s="14">
        <f ca="1">IFERROR(IF(AB$7,LN(OFFSET(DataSet!Z38,LogModel!AB$5,0)+(AB40*AB$6)),OFFSET(DataSet!Z38,LogModel!AB$5,0)+(AB40*AB$6)),0)</f>
        <v>0</v>
      </c>
      <c r="AC41" s="15">
        <f ca="1">IFERROR(IF(AC$7,LN(OFFSET(DataSet!AA38,LogModel!AC$5,0)+(AC40*AC$6)),OFFSET(DataSet!AA38,LogModel!AC$5,0)+(AC40*AC$6)),0)</f>
        <v>0</v>
      </c>
      <c r="AD41" s="15">
        <f ca="1">IFERROR(IF(AD$7,LN(OFFSET(DataSet!AB38,LogModel!AD$5,0)+(AD40*AD$6)),OFFSET(DataSet!AB38,LogModel!AD$5,0)+(AD40*AD$6)),0)</f>
        <v>0</v>
      </c>
      <c r="AE41" s="15">
        <f ca="1">IFERROR(IF(AE$7,LN(OFFSET(DataSet!AC38,LogModel!AE$5,0)+(AE40*AE$6)),OFFSET(DataSet!AC38,LogModel!AE$5,0)+(AE40*AE$6)),0)</f>
        <v>0</v>
      </c>
      <c r="AF41" s="15">
        <f ca="1">IFERROR(IF(AF$7,LN(OFFSET(DataSet!AD38,LogModel!AF$5,0)+(AF40*AF$6)),OFFSET(DataSet!AD38,LogModel!AF$5,0)+(AF40*AF$6)),0)</f>
        <v>0</v>
      </c>
      <c r="AG41" s="15">
        <f ca="1">IFERROR(IF(AG$7,LN(OFFSET(DataSet!AE38,LogModel!AG$5,0)+(AG40*AG$6)),OFFSET(DataSet!AE38,LogModel!AG$5,0)+(AG40*AG$6)),0)</f>
        <v>0</v>
      </c>
      <c r="AH41" s="15">
        <f ca="1">IFERROR(IF(AH$7,LN(OFFSET(DataSet!AF38,LogModel!AH$5,0)+(AH40*AH$6)),OFFSET(DataSet!AF38,LogModel!AH$5,0)+(AH40*AH$6)),0)</f>
        <v>0</v>
      </c>
      <c r="AI41" s="15">
        <f ca="1">IFERROR(IF(AI$7,LN(OFFSET(DataSet!AG38,LogModel!AI$5,0)+(AI40*AI$6)),OFFSET(DataSet!AG38,LogModel!AI$5,0)+(AI40*AI$6)),0)</f>
        <v>0</v>
      </c>
      <c r="AJ41" s="15">
        <f ca="1">IFERROR(IF(AJ$7,LN(OFFSET(DataSet!AH38,LogModel!AJ$5,0)+(AJ40*AJ$6)),OFFSET(DataSet!AH38,LogModel!AJ$5,0)+(AJ40*AJ$6)),0)</f>
        <v>0</v>
      </c>
      <c r="AK41" s="15">
        <f ca="1">IFERROR(IF(AK$7,LN(OFFSET(DataSet!AI38,LogModel!AK$5,0)+(AK40*AK$6)),OFFSET(DataSet!AI38,LogModel!AK$5,0)+(AK40*AK$6)),0)</f>
        <v>0</v>
      </c>
      <c r="AL41" s="13">
        <f ca="1">IFERROR(IF(AL$7,LN(OFFSET(DataSet!AJ38,LogModel!AL$5,0)+(AL40*AL$6)),OFFSET(DataSet!AJ38,LogModel!AL$5,0)+(AL40*AL$6)),0)</f>
        <v>0</v>
      </c>
      <c r="AM41" s="13">
        <f ca="1">IFERROR(IF(AM$7,LN(OFFSET(DataSet!AK38,LogModel!AM$5,0)+(AM40*AM$6)),OFFSET(DataSet!AK38,LogModel!AM$5,0)+(AM40*AM$6)),0)</f>
        <v>0</v>
      </c>
      <c r="AN41" s="13">
        <f ca="1">IFERROR(IF(AN$7,LN(OFFSET(DataSet!AL38,LogModel!AN$5,0)+(AN40*AN$6)),OFFSET(DataSet!AL38,LogModel!AN$5,0)+(AN40*AN$6)),0)</f>
        <v>1</v>
      </c>
      <c r="AO41" s="17">
        <f ca="1">IFERROR(IF(AO$7,LN(OFFSET(DataSet!AM38,LogModel!AO$5,0)+(AO40*AO$6)),OFFSET(DataSet!AM38,LogModel!AO$5,0)+(AO40*AO$6)),0)</f>
        <v>32.428571428571303</v>
      </c>
      <c r="AP41" s="17">
        <f ca="1">IFERROR(IF(AP$7,LN(OFFSET(DataSet!AN38,LogModel!AP$5,0)+(AP40*AP$6)),OFFSET(DataSet!AN38,LogModel!AP$5,0)+(AP40*AP$6)),0)</f>
        <v>0</v>
      </c>
      <c r="AQ41" s="17">
        <f ca="1">IFERROR(IF(AQ$7,LN(OFFSET(DataSet!AO38,LogModel!AQ$5,0)+(AQ40*AQ$6)),OFFSET(DataSet!AO38,LogModel!AQ$5,0)+(AQ40*AQ$6)),0)</f>
        <v>0</v>
      </c>
      <c r="AR41" s="17">
        <f ca="1">IFERROR(IF(AR$7,LN(OFFSET(DataSet!AP38,LogModel!AR$5,0)+(AR40*AR$6)),OFFSET(DataSet!AP38,LogModel!AR$5,0)+(AR40*AR$6)),0)</f>
        <v>0</v>
      </c>
      <c r="AS41" s="18">
        <f ca="1">IFERROR(IF(AS$7,LN(OFFSET(DataSet!AQ38,LogModel!AS$5,0)+(AS40*AS$6)),OFFSET(DataSet!AQ38,LogModel!AS$5,0)+(AS40*AS$6)),0)</f>
        <v>0</v>
      </c>
      <c r="AT41" s="19">
        <f ca="1">IFERROR(IF(AT$7,LN(OFFSET(DataSet!AR38,LogModel!AT$5,0)+(AT40*AT$6)),OFFSET(DataSet!AR38,LogModel!AT$5,0)+(AT40*AT$6)),0)</f>
        <v>-1.8036258285632301</v>
      </c>
      <c r="AU41" s="20">
        <f ca="1">IFERROR(IF(AU$7,LN(OFFSET(DataSet!AS38,LogModel!AU$5,0)+(AU40*AU$6)),OFFSET(DataSet!AS38,LogModel!AU$5,0)+(AU40*AU$6)),0)</f>
        <v>-0.48583089007404101</v>
      </c>
      <c r="AV41" s="20">
        <f ca="1">IFERROR(IF(AV$7,LN(OFFSET(DataSet!AT38,LogModel!AV$5,0)+(AV40*AV$6)),OFFSET(DataSet!AT38,LogModel!AV$5,0)+(AV40*AV$6)),0)</f>
        <v>2.1025152697643601</v>
      </c>
      <c r="AW41" s="20">
        <f ca="1">IFERROR(IF(AW$7,LN(OFFSET(DataSet!AU38,LogModel!AW$5,0)+(AW40*AW$6)),OFFSET(DataSet!AU38,LogModel!AW$5,0)+(AW40*AW$6)),0)</f>
        <v>-1.7441577791102301</v>
      </c>
      <c r="AX41" s="20">
        <f ca="1">IFERROR(IF(AX$7,LN(OFFSET(DataSet!AV38,LogModel!AX$5,0)+(AX40*AX$6)),OFFSET(DataSet!AV38,LogModel!AX$5,0)+(AX40*AX$6)),0)</f>
        <v>18.5399894624498</v>
      </c>
      <c r="AY41" s="20">
        <f ca="1">IFERROR(IF(AY$7,LN(OFFSET(DataSet!AW38,LogModel!AY$5,0)+(AY40*AY$6)),OFFSET(DataSet!AW38,LogModel!AY$5,0)+(AY40*AY$6)),0)</f>
        <v>11.241675080597201</v>
      </c>
      <c r="AZ41" s="20">
        <f ca="1">IFERROR(IF(AZ$7,LN(OFFSET(DataSet!AX38,LogModel!AZ$5,0)+(AZ40*AZ$6)),OFFSET(DataSet!AX38,LogModel!AZ$5,0)+(AZ40*AZ$6)),0)</f>
        <v>4.7337681517487802</v>
      </c>
      <c r="BA41" s="20">
        <f ca="1">IFERROR(IF(BA$7,LN(OFFSET(DataSet!AY38,LogModel!BA$5,0)+(BA40*BA$6)),OFFSET(DataSet!AY38,LogModel!BA$5,0)+(BA40*BA$6)),0)</f>
        <v>16.736363633886501</v>
      </c>
      <c r="BB41" s="20">
        <f ca="1">IFERROR(IF(BB$7,LN(OFFSET(DataSet!AZ38,LogModel!BB$5,0)+(BB40*BB$6)),OFFSET(DataSet!AZ38,LogModel!BB$5,0)+(BB40*BB$6)),0)</f>
        <v>2.1221600464540602</v>
      </c>
      <c r="BC41" s="20">
        <f ca="1">IFERROR(IF(BC$7,LN(OFFSET(DataSet!BA38,LogModel!BC$5,0)+(BC40*BC$6)),OFFSET(DataSet!BA38,LogModel!BC$5,0)+(BC40*BC$6)),0)</f>
        <v>10.755844190523201</v>
      </c>
      <c r="BD41" s="20">
        <f ca="1">IFERROR(IF(BD$7,LN(OFFSET(DataSet!BB38,LogModel!BD$5,0)+(BD40*BD$6)),OFFSET(DataSet!BB38,LogModel!BD$5,0)+(BD40*BD$6)),0)</f>
        <v>4.2246753162184296</v>
      </c>
      <c r="BE41" s="21">
        <f ca="1">IFERROR(IF(BE$7,LN(OFFSET(DataSet!BC38,LogModel!BE$5,0)+(BE40*BE$6)),OFFSET(DataSet!BC38,LogModel!BE$5,0)+(BE40*BE$6)),0)</f>
        <v>2.9896103726385399</v>
      </c>
      <c r="BF41" s="16">
        <f ca="1">IFERROR(IF(BF$7,LN(OFFSET(DataSet!BD38,LogModel!BF$5,0)+(BF40*BF$6)),OFFSET(DataSet!BD38,LogModel!BF$5,0)+(BF40*BF$6)),0)</f>
        <v>4</v>
      </c>
      <c r="BG41" s="17">
        <f ca="1">IFERROR(IF(BG$7,LN(OFFSET(DataSet!BE38,LogModel!BG$5,0)+(BG40*BG$6)),OFFSET(DataSet!BE38,LogModel!BG$5,0)+(BG40*BG$6)),0)</f>
        <v>-4</v>
      </c>
      <c r="BH41" s="17">
        <f ca="1">IFERROR(IF(BH$7,LN(OFFSET(DataSet!BF38,LogModel!BH$5,0)+(BH40*BH$6)),OFFSET(DataSet!BF38,LogModel!BH$5,0)+(BH40*BH$6)),0)</f>
        <v>-25</v>
      </c>
      <c r="BI41" s="17">
        <f ca="1">IFERROR(IF(BI$7,LN(OFFSET(DataSet!BG38,LogModel!BI$5,0)+(BI40*BI$6)),OFFSET(DataSet!BG38,LogModel!BI$5,0)+(BI40*BI$6)),0)</f>
        <v>-15</v>
      </c>
      <c r="BJ41" s="17">
        <f ca="1">IFERROR(IF(BJ$7,LN(OFFSET(DataSet!BH38,LogModel!BJ$5,0)+(BJ40*BJ$6)),OFFSET(DataSet!BH38,LogModel!BJ$5,0)+(BJ40*BJ$6)),0)</f>
        <v>3</v>
      </c>
      <c r="BK41" s="17">
        <f ca="1">IFERROR(IF(BK$7,LN(OFFSET(DataSet!BI38,LogModel!BK$5,0)+(BK40*BK$6)),OFFSET(DataSet!BI38,LogModel!BK$5,0)+(BK40*BK$6)),0)</f>
        <v>12</v>
      </c>
      <c r="BL41" s="17">
        <f ca="1">IFERROR(IF(BL$7,LN(OFFSET(DataSet!BJ38,LogModel!BL$5,0)+(BL40*BL$6)),OFFSET(DataSet!BJ38,LogModel!BL$5,0)+(BL40*BL$6)),0)</f>
        <v>101.4871</v>
      </c>
      <c r="BM41" s="17">
        <f ca="1">IFERROR(IF(BM$7,LN(OFFSET(DataSet!BK38,LogModel!BM$5,0)+(BM40*BM$6)),OFFSET(DataSet!BK38,LogModel!BM$5,0)+(BM40*BM$6)),0)</f>
        <v>102.01300000000001</v>
      </c>
      <c r="BN41" s="17">
        <f ca="1">IFERROR(IF(BN$7,LN(OFFSET(DataSet!BL38,LogModel!BN$5,0)+(BN40*BN$6)),OFFSET(DataSet!BL38,LogModel!BN$5,0)+(BN40*BN$6)),0)</f>
        <v>104.70869999999999</v>
      </c>
      <c r="BO41" s="17">
        <f ca="1">IFERROR(IF(BO$7,LN(OFFSET(DataSet!BM38,LogModel!BO$5,0)+(BO40*BO$6)),OFFSET(DataSet!BM38,LogModel!BO$5,0)+(BO40*BO$6)),0)</f>
        <v>119.51</v>
      </c>
      <c r="BP41" s="17">
        <f ca="1">IFERROR(IF(BP$7,LN(OFFSET(DataSet!BN38,LogModel!BP$5,0)+(BP40*BP$6)),OFFSET(DataSet!BN38,LogModel!BP$5,0)+(BP40*BP$6)),0)</f>
        <v>106.1</v>
      </c>
      <c r="BQ41" s="17">
        <f ca="1">IFERROR(IF(BQ$7,LN(OFFSET(DataSet!BO38,LogModel!BQ$5,0)+(BQ40*BQ$6)),OFFSET(DataSet!BO38,LogModel!BQ$5,0)+(BQ40*BQ$6)),0)</f>
        <v>106.89960000000001</v>
      </c>
      <c r="BR41" s="17">
        <f ca="1">IFERROR(IF(BR$7,LN(OFFSET(DataSet!BP38,LogModel!BR$5,0)+(BR40*BR$6)),OFFSET(DataSet!BP38,LogModel!BR$5,0)+(BR40*BR$6)),0)</f>
        <v>103.2914</v>
      </c>
      <c r="BS41" s="17">
        <f ca="1">IFERROR(IF(BS$7,LN(OFFSET(DataSet!BQ38,LogModel!BS$5,0)+(BS40*BS$6)),OFFSET(DataSet!BQ38,LogModel!BS$5,0)+(BS40*BS$6)),0)</f>
        <v>107.6087</v>
      </c>
      <c r="BT41" s="17">
        <f ca="1">IFERROR(IF(BT$7,LN(OFFSET(DataSet!BR38,LogModel!BT$5,0)+(BT40*BT$6)),OFFSET(DataSet!BR38,LogModel!BT$5,0)+(BT40*BT$6)),0)</f>
        <v>1404845</v>
      </c>
      <c r="BU41" s="17">
        <f ca="1">IFERROR(IF(BU$7,LN(OFFSET(DataSet!BS38,LogModel!BU$5,0)+(BU40*BU$6)),OFFSET(DataSet!BS38,LogModel!BU$5,0)+(BU40*BU$6)),0)</f>
        <v>1166011.8870709301</v>
      </c>
      <c r="BV41" s="17">
        <f ca="1">IFERROR(IF(BV$7,LN(OFFSET(DataSet!BT38,LogModel!BV$5,0)+(BV40*BV$6)),OFFSET(DataSet!BT38,LogModel!BV$5,0)+(BV40*BV$6)),0)</f>
        <v>104.70869999999999</v>
      </c>
      <c r="BW41" s="17">
        <f ca="1">IFERROR(IF(BW$7,LN(OFFSET(DataSet!BU38,LogModel!BW$5,0)+(BW40*BW$6)),OFFSET(DataSet!BU38,LogModel!BW$5,0)+(BW40*BW$6)),0)</f>
        <v>5.15</v>
      </c>
      <c r="BX41" s="17">
        <f ca="1">IFERROR(IF(BX$7,LN(OFFSET(DataSet!BV38,LogModel!BX$5,0)+(BX40*BX$6)),OFFSET(DataSet!BV38,LogModel!BX$5,0)+(BX40*BX$6)),0)</f>
        <v>5.3</v>
      </c>
      <c r="BY41" s="17">
        <f ca="1">IFERROR(IF(BY$7,LN(OFFSET(DataSet!BW38,LogModel!BY$5,0)+(BY40*BY$6)),OFFSET(DataSet!BW38,LogModel!BY$5,0)+(BY40*BY$6)),0)</f>
        <v>103.3</v>
      </c>
      <c r="BZ41" s="17">
        <f ca="1">IFERROR(IF(BZ$7,LN(OFFSET(DataSet!BX38,LogModel!BZ$5,0)+(BZ40*BZ$6)),OFFSET(DataSet!BX38,LogModel!BZ$5,0)+(BZ40*BZ$6)),0)</f>
        <v>4.6653241088078383</v>
      </c>
      <c r="CA41" s="17">
        <f ca="1">IFERROR(IF(CA$7,LN(OFFSET(DataSet!BY38,LogModel!CA$5,0)+(CA40*CA$6)),OFFSET(DataSet!BY38,LogModel!CA$5,0)+(CA40*CA$6)),0)</f>
        <v>104</v>
      </c>
      <c r="CB41" s="18">
        <f ca="1">IFERROR(IF(CB$7,LN(OFFSET(DataSet!BZ38,LogModel!CB$5,0)+(CB40*CB$6)),OFFSET(DataSet!BZ38,LogModel!CB$5,0)+(CB40*CB$6)),0)</f>
        <v>104.6</v>
      </c>
      <c r="CC41" s="30">
        <f ca="1">IFERROR(IF(CC$7,LN(OFFSET(DataSet!CA38,LogModel!CC$5,0)+(CC40*CC$6)),OFFSET(DataSet!CA38,LogModel!CC$5,0)+(CC40*CC$6)),0)</f>
        <v>-0.22314355131420971</v>
      </c>
      <c r="CD41" s="40">
        <f ca="1">IFERROR(IF(CD$7,LN(OFFSET(DataSet!CB38,LogModel!CD$5,0)+(CD40*CD$6)),OFFSET(DataSet!CB38,LogModel!CD$5,0)+(CD40*CD$6)),0)</f>
        <v>2.1633230256605378</v>
      </c>
      <c r="CE41" s="41">
        <f ca="1">IFERROR(IF(CE$7,LN(OFFSET(DataSet!CC38,LogModel!CE$5,0)+(CE40*CE$6)),OFFSET(DataSet!CC38,LogModel!CE$5,0)+(CE40*CE$6)),0)</f>
        <v>9.1620000000000008</v>
      </c>
      <c r="CF41" s="41">
        <f ca="1">IFERROR(IF(CF$7,LN(OFFSET(DataSet!CD38,LogModel!CF$5,0)+(CF40*CF$6)),OFFSET(DataSet!CD38,LogModel!CF$5,0)+(CF40*CF$6)),0)</f>
        <v>8.56</v>
      </c>
      <c r="CG41" s="41">
        <f ca="1">IFERROR(IF(CG$7,LN(OFFSET(DataSet!CE38,LogModel!CG$5,0)+(CG40*CG$6)),OFFSET(DataSet!CE38,LogModel!CG$5,0)+(CG40*CG$6)),0)</f>
        <v>9.5946613172021102</v>
      </c>
      <c r="CH41" s="6">
        <f ca="1">IFERROR(IF(CH$7,LN(OFFSET(DataSet!CF38,LogModel!CH$5,0)+(CH40*CH$6)),OFFSET(DataSet!CF38,LogModel!CH$5,0)+(CH40*CH$6)),0)</f>
        <v>0.42857142857142855</v>
      </c>
      <c r="CI41" s="6">
        <f ca="1">IFERROR(IF(CI$7,LN(OFFSET(DataSet!CG38,LogModel!CI$5,0)+(CI40*CI$6)),OFFSET(DataSet!CG38,LogModel!CI$5,0)+(CI40*CI$6)),0)</f>
        <v>1</v>
      </c>
      <c r="CJ41">
        <f ca="1">IFERROR(IF(CJ$7,LN(OFFSET(DataSet!CH38,LogModel!CJ$5,0)+(CJ40*CJ$6)),OFFSET(DataSet!CH38,LogModel!CJ$5,0)+(CJ40*CJ$6)),0)</f>
        <v>0</v>
      </c>
      <c r="CK41">
        <f ca="1">IFERROR(IF(CK$7,LN(OFFSET(DataSet!CI38,LogModel!CK$5,0)+(CK40*CK$6)),OFFSET(DataSet!CI38,LogModel!CK$5,0)+(CK40*CK$6)),0)</f>
        <v>0.42857142857142855</v>
      </c>
      <c r="CL41">
        <f ca="1">IFERROR(IF(CL$7,LN(OFFSET(DataSet!CJ38,LogModel!CL$5,0)+(CL40*CL$6)),OFFSET(DataSet!CJ38,LogModel!CL$5,0)+(CL40*CL$6)),0)</f>
        <v>0</v>
      </c>
      <c r="CM41" s="40">
        <f ca="1">IFERROR(IF(CM$7,LN(OFFSET(DataSet!CK38,LogModel!CM$5,0)+(CM40*CM$6)),OFFSET(DataSet!CK38,LogModel!CM$5,0)+(CM40*CM$6)),0)</f>
        <v>0</v>
      </c>
      <c r="CN41" s="41">
        <f ca="1">IFERROR(IF(CN$7,LN(OFFSET(DataSet!CL38,LogModel!CN$5,0)+(CN40*CN$6)),OFFSET(DataSet!CL38,LogModel!CN$5,0)+(CN40*CN$6)),0)</f>
        <v>0</v>
      </c>
      <c r="CO41" s="41">
        <f ca="1">IFERROR(IF(CO$7,LN(OFFSET(DataSet!CM38,LogModel!CO$5,0)+(CO40*CO$6)),OFFSET(DataSet!CM38,LogModel!CO$5,0)+(CO40*CO$6)),0)</f>
        <v>0</v>
      </c>
      <c r="CP41" s="41">
        <f ca="1">IFERROR(IF(CP$7,LN(OFFSET(DataSet!CN38,LogModel!CP$5,0)+(CP40*CP$6)),OFFSET(DataSet!CN38,LogModel!CP$5,0)+(CP40*CP$6)),0)</f>
        <v>0</v>
      </c>
      <c r="CQ41" s="17">
        <f ca="1">IFERROR(IF(CQ$7,LN(OFFSET(DataSet!CO38,LogModel!CQ$5,0)+(CQ40*CQ$6)),OFFSET(DataSet!CO38,LogModel!CQ$5,0)+(CQ40*CQ$6)),0)</f>
        <v>0</v>
      </c>
      <c r="CR41" s="17">
        <f ca="1">IFERROR(IF(CR$7,LN(OFFSET(DataSet!CP38,LogModel!CR$5,0)+(CR40*CR$6)),OFFSET(DataSet!CP38,LogModel!CR$5,0)+(CR40*CR$6)),0)</f>
        <v>0</v>
      </c>
      <c r="CS41" s="17">
        <f ca="1">IFERROR(IF(CS$7,LN(OFFSET(DataSet!CQ38,LogModel!CS$5,0)+(CS40*CS$6)),OFFSET(DataSet!CQ38,LogModel!CS$5,0)+(CS40*CS$6)),0)</f>
        <v>0</v>
      </c>
      <c r="CT41" s="17">
        <f ca="1">IFERROR(IF(CT$7,LN(OFFSET(DataSet!CR38,LogModel!CT$5,0)+(CT40*CT$6)),OFFSET(DataSet!CR38,LogModel!CT$5,0)+(CT40*CT$6)),0)</f>
        <v>0</v>
      </c>
      <c r="CU41" s="20">
        <f ca="1">IFERROR(IF(CU$7,LN(OFFSET(DataSet!CS38,LogModel!CU$5,0)+(CU40*CU$6)),OFFSET(DataSet!CS38,LogModel!CU$5,0)+(CU40*CU$6)),0)</f>
        <v>0</v>
      </c>
      <c r="CV41" s="20">
        <f ca="1">IFERROR(IF(CV$7,LN(OFFSET(DataSet!CT38,LogModel!CV$5,0)+(CV40*CV$6)),OFFSET(DataSet!CT38,LogModel!CV$5,0)+(CV40*CV$6)),0)</f>
        <v>0</v>
      </c>
      <c r="CW41" s="20">
        <f ca="1">IFERROR(IF(CW$7,LN(OFFSET(DataSet!CU38,LogModel!CW$5,0)+(CW40*CW$6)),OFFSET(DataSet!CU38,LogModel!CW$5,0)+(CW40*CW$6)),0)</f>
        <v>0</v>
      </c>
      <c r="CX41" s="20">
        <f ca="1">IFERROR(IF(CX$7,LN(OFFSET(DataSet!CV38,LogModel!CX$5,0)+(CX40*CX$6)),OFFSET(DataSet!CV38,LogModel!CX$5,0)+(CX40*CX$6)),0)</f>
        <v>0</v>
      </c>
      <c r="CY41" s="113">
        <f ca="1">IFERROR(IF(CY$7,LN(OFFSET(DataSet!CW38,LogModel!CY$5,0)+(CY40*CY$6)),OFFSET(DataSet!CW38,LogModel!CY$5,0)+(CY40*CY$6)),0)</f>
        <v>0</v>
      </c>
      <c r="CZ41" s="135">
        <f ca="1">IFERROR(IF(CZ$7,LN(OFFSET(DataSet!CX38,LogModel!CZ$5,0)+(CZ40*CZ$6)),OFFSET(DataSet!CX38,LogModel!CZ$5,0)+(CZ40*CZ$6)),0)</f>
        <v>144253</v>
      </c>
      <c r="DA41" s="136">
        <f ca="1">IFERROR(IF(DA$7,LN(OFFSET(DataSet!CY38,LogModel!DA$5,0)+(DA40*DA$6)),OFFSET(DataSet!CY38,LogModel!DA$5,0)+(DA40*DA$6)),0)</f>
        <v>95071</v>
      </c>
      <c r="DB41" s="137">
        <f ca="1">IFERROR(IF(DB$7,LN(OFFSET(DataSet!CZ38,LogModel!DB$5,0)+(DB40*DB$6)),OFFSET(DataSet!CZ38,LogModel!DB$5,0)+(DB40*DB$6)),0)</f>
        <v>260019</v>
      </c>
    </row>
    <row r="42" spans="1:106" x14ac:dyDescent="0.25">
      <c r="A42" s="134">
        <f ca="1">C42*DataSet!CB39</f>
        <v>3939094.7762041045</v>
      </c>
      <c r="B42" s="1">
        <f t="shared" si="1"/>
        <v>44061</v>
      </c>
      <c r="C42" s="87">
        <f t="shared" ca="1" si="3"/>
        <v>452769.51450621895</v>
      </c>
      <c r="D42" s="87">
        <f t="shared" ca="1" si="2"/>
        <v>407909.76825167035</v>
      </c>
      <c r="E42" s="98">
        <v>0.10433720430228553</v>
      </c>
      <c r="F42" s="60">
        <v>1</v>
      </c>
      <c r="G42" s="59">
        <f>DataSet!D39</f>
        <v>0.9</v>
      </c>
      <c r="H42" s="13">
        <f ca="1">IFERROR(IF(H$7,LN(OFFSET(DataSet!F39,LogModel!H$5,0)+(H41*H$6)),OFFSET(DataSet!F39,LogModel!H$5,0)+(H41*H$6)),0)</f>
        <v>0</v>
      </c>
      <c r="I42" s="13">
        <f ca="1">IFERROR(IF(I$7,LN(OFFSET(DataSet!G39,LogModel!I$5,0)+(I41*I$6)),OFFSET(DataSet!G39,LogModel!I$5,0)+(I41*I$6)),0)</f>
        <v>0</v>
      </c>
      <c r="J42" s="13">
        <f ca="1">IFERROR(IF(J$7,LN(OFFSET(DataSet!H39,LogModel!J$5,0)+(J41*J$6)),OFFSET(DataSet!H39,LogModel!J$5,0)+(J41*J$6)),0)</f>
        <v>0</v>
      </c>
      <c r="K42" s="13">
        <f ca="1">IFERROR(IF(K$7,LN(OFFSET(DataSet!I39,LogModel!K$5,0)+(K41*K$6)),OFFSET(DataSet!I39,LogModel!K$5,0)+(K41*K$6)),0)</f>
        <v>0</v>
      </c>
      <c r="L42" s="13">
        <f ca="1">IFERROR(IF(L$7,LN(OFFSET(DataSet!J39,LogModel!L$5,0)+(L41*L$6)),OFFSET(DataSet!J39,LogModel!L$5,0)+(L41*L$6)),0)</f>
        <v>0</v>
      </c>
      <c r="M42" s="13">
        <f ca="1">IFERROR(IF(M$7,LN(OFFSET(DataSet!K39,LogModel!M$5,0)+(M41*M$6)),OFFSET(DataSet!K39,LogModel!M$5,0)+(M41*M$6)),0)</f>
        <v>0</v>
      </c>
      <c r="N42" s="13">
        <f ca="1">IFERROR(IF(N$7,LN(OFFSET(DataSet!L39,LogModel!N$5,0)+(N41*N$6)),OFFSET(DataSet!L39,LogModel!N$5,0)+(N41*N$6)),0)</f>
        <v>0</v>
      </c>
      <c r="O42" s="13">
        <f ca="1">IFERROR(IF(O$7,LN(OFFSET(DataSet!M39,LogModel!O$5,0)+(O41*O$6)),OFFSET(DataSet!M39,LogModel!O$5,0)+(O41*O$6)),0)</f>
        <v>1</v>
      </c>
      <c r="P42" s="13">
        <f ca="1">IFERROR(IF(P$7,LN(OFFSET(DataSet!N39,LogModel!P$5,0)+(P41*P$6)),OFFSET(DataSet!N39,LogModel!P$5,0)+(P41*P$6)),0)</f>
        <v>0</v>
      </c>
      <c r="Q42" s="13">
        <f ca="1">IFERROR(IF(Q$7,LN(OFFSET(DataSet!O39,LogModel!Q$5,0)+(Q41*Q$6)),OFFSET(DataSet!O39,LogModel!Q$5,0)+(Q41*Q$6)),0)</f>
        <v>0</v>
      </c>
      <c r="R42" s="13">
        <f ca="1">IFERROR(IF(R$7,LN(OFFSET(DataSet!P39,LogModel!R$5,0)+(R41*R$6)),OFFSET(DataSet!P39,LogModel!R$5,0)+(R41*R$6)),0)</f>
        <v>0</v>
      </c>
      <c r="S42" s="13">
        <f ca="1">IFERROR(IF(S$7,LN(OFFSET(DataSet!Q39,LogModel!S$5,0)+(S41*S$6)),OFFSET(DataSet!Q39,LogModel!S$5,0)+(S41*S$6)),0)</f>
        <v>0</v>
      </c>
      <c r="T42" s="14">
        <f ca="1">IFERROR(IF(T$7,LN(OFFSET(DataSet!R39,LogModel!T$5,0)+(T41*T$6)),OFFSET(DataSet!R39,LogModel!T$5,0)+(T41*T$6)),0)</f>
        <v>0</v>
      </c>
      <c r="U42" s="14">
        <f ca="1">IFERROR(IF(U$7,LN(OFFSET(DataSet!S39,LogModel!U$5,0)+(U41*U$6)),OFFSET(DataSet!S39,LogModel!U$5,0)+(U41*U$6)),0)</f>
        <v>0.71428571428571397</v>
      </c>
      <c r="V42" s="14">
        <f ca="1">IFERROR(IF(V$7,LN(OFFSET(DataSet!T39,LogModel!V$5,0)+(V41*V$6)),OFFSET(DataSet!T39,LogModel!V$5,0)+(V41*V$6)),0)</f>
        <v>0</v>
      </c>
      <c r="W42" s="14">
        <f ca="1">IFERROR(IF(W$7,LN(OFFSET(DataSet!U39,LogModel!W$5,0)+(W41*W$6)),OFFSET(DataSet!U39,LogModel!W$5,0)+(W41*W$6)),0)</f>
        <v>0</v>
      </c>
      <c r="X42" s="14">
        <f ca="1">IFERROR(IF(X$7,LN(OFFSET(DataSet!V39,LogModel!X$5,0)+(X41*X$6)),OFFSET(DataSet!V39,LogModel!X$5,0)+(X41*X$6)),0)</f>
        <v>0</v>
      </c>
      <c r="Y42" s="14">
        <f ca="1">IFERROR(IF(Y$7,LN(OFFSET(DataSet!W39,LogModel!Y$5,0)+(Y41*Y$6)),OFFSET(DataSet!W39,LogModel!Y$5,0)+(Y41*Y$6)),0)</f>
        <v>0.71428571428571397</v>
      </c>
      <c r="Z42" s="14">
        <f ca="1">IFERROR(IF(Z$7,LN(OFFSET(DataSet!X39,LogModel!Z$5,0)+(Z41*Z$6)),OFFSET(DataSet!X39,LogModel!Z$5,0)+(Z41*Z$6)),0)</f>
        <v>0</v>
      </c>
      <c r="AA42" s="14">
        <f ca="1">IFERROR(IF(AA$7,LN(OFFSET(DataSet!Y39,LogModel!AA$5,0)+(AA41*AA$6)),OFFSET(DataSet!Y39,LogModel!AA$5,0)+(AA41*AA$6)),0)</f>
        <v>1</v>
      </c>
      <c r="AB42" s="14">
        <f ca="1">IFERROR(IF(AB$7,LN(OFFSET(DataSet!Z39,LogModel!AB$5,0)+(AB41*AB$6)),OFFSET(DataSet!Z39,LogModel!AB$5,0)+(AB41*AB$6)),0)</f>
        <v>0</v>
      </c>
      <c r="AC42" s="15">
        <f ca="1">IFERROR(IF(AC$7,LN(OFFSET(DataSet!AA39,LogModel!AC$5,0)+(AC41*AC$6)),OFFSET(DataSet!AA39,LogModel!AC$5,0)+(AC41*AC$6)),0)</f>
        <v>0</v>
      </c>
      <c r="AD42" s="15">
        <f ca="1">IFERROR(IF(AD$7,LN(OFFSET(DataSet!AB39,LogModel!AD$5,0)+(AD41*AD$6)),OFFSET(DataSet!AB39,LogModel!AD$5,0)+(AD41*AD$6)),0)</f>
        <v>0</v>
      </c>
      <c r="AE42" s="15">
        <f ca="1">IFERROR(IF(AE$7,LN(OFFSET(DataSet!AC39,LogModel!AE$5,0)+(AE41*AE$6)),OFFSET(DataSet!AC39,LogModel!AE$5,0)+(AE41*AE$6)),0)</f>
        <v>0</v>
      </c>
      <c r="AF42" s="15">
        <f ca="1">IFERROR(IF(AF$7,LN(OFFSET(DataSet!AD39,LogModel!AF$5,0)+(AF41*AF$6)),OFFSET(DataSet!AD39,LogModel!AF$5,0)+(AF41*AF$6)),0)</f>
        <v>0</v>
      </c>
      <c r="AG42" s="15">
        <f ca="1">IFERROR(IF(AG$7,LN(OFFSET(DataSet!AE39,LogModel!AG$5,0)+(AG41*AG$6)),OFFSET(DataSet!AE39,LogModel!AG$5,0)+(AG41*AG$6)),0)</f>
        <v>0</v>
      </c>
      <c r="AH42" s="15">
        <f ca="1">IFERROR(IF(AH$7,LN(OFFSET(DataSet!AF39,LogModel!AH$5,0)+(AH41*AH$6)),OFFSET(DataSet!AF39,LogModel!AH$5,0)+(AH41*AH$6)),0)</f>
        <v>0</v>
      </c>
      <c r="AI42" s="15">
        <f ca="1">IFERROR(IF(AI$7,LN(OFFSET(DataSet!AG39,LogModel!AI$5,0)+(AI41*AI$6)),OFFSET(DataSet!AG39,LogModel!AI$5,0)+(AI41*AI$6)),0)</f>
        <v>0</v>
      </c>
      <c r="AJ42" s="15">
        <f ca="1">IFERROR(IF(AJ$7,LN(OFFSET(DataSet!AH39,LogModel!AJ$5,0)+(AJ41*AJ$6)),OFFSET(DataSet!AH39,LogModel!AJ$5,0)+(AJ41*AJ$6)),0)</f>
        <v>0</v>
      </c>
      <c r="AK42" s="15">
        <f ca="1">IFERROR(IF(AK$7,LN(OFFSET(DataSet!AI39,LogModel!AK$5,0)+(AK41*AK$6)),OFFSET(DataSet!AI39,LogModel!AK$5,0)+(AK41*AK$6)),0)</f>
        <v>0</v>
      </c>
      <c r="AL42" s="13">
        <f ca="1">IFERROR(IF(AL$7,LN(OFFSET(DataSet!AJ39,LogModel!AL$5,0)+(AL41*AL$6)),OFFSET(DataSet!AJ39,LogModel!AL$5,0)+(AL41*AL$6)),0)</f>
        <v>0</v>
      </c>
      <c r="AM42" s="13">
        <f ca="1">IFERROR(IF(AM$7,LN(OFFSET(DataSet!AK39,LogModel!AM$5,0)+(AM41*AM$6)),OFFSET(DataSet!AK39,LogModel!AM$5,0)+(AM41*AM$6)),0)</f>
        <v>0</v>
      </c>
      <c r="AN42" s="13">
        <f ca="1">IFERROR(IF(AN$7,LN(OFFSET(DataSet!AL39,LogModel!AN$5,0)+(AN41*AN$6)),OFFSET(DataSet!AL39,LogModel!AN$5,0)+(AN41*AN$6)),0)</f>
        <v>1</v>
      </c>
      <c r="AO42" s="17">
        <f ca="1">IFERROR(IF(AO$7,LN(OFFSET(DataSet!AM39,LogModel!AO$5,0)+(AO41*AO$6)),OFFSET(DataSet!AM39,LogModel!AO$5,0)+(AO41*AO$6)),0)</f>
        <v>33.428571428571303</v>
      </c>
      <c r="AP42" s="17">
        <f ca="1">IFERROR(IF(AP$7,LN(OFFSET(DataSet!AN39,LogModel!AP$5,0)+(AP41*AP$6)),OFFSET(DataSet!AN39,LogModel!AP$5,0)+(AP41*AP$6)),0)</f>
        <v>0</v>
      </c>
      <c r="AQ42" s="17">
        <f ca="1">IFERROR(IF(AQ$7,LN(OFFSET(DataSet!AO39,LogModel!AQ$5,0)+(AQ41*AQ$6)),OFFSET(DataSet!AO39,LogModel!AQ$5,0)+(AQ41*AQ$6)),0)</f>
        <v>0</v>
      </c>
      <c r="AR42" s="17">
        <f ca="1">IFERROR(IF(AR$7,LN(OFFSET(DataSet!AP39,LogModel!AR$5,0)+(AR41*AR$6)),OFFSET(DataSet!AP39,LogModel!AR$5,0)+(AR41*AR$6)),0)</f>
        <v>0</v>
      </c>
      <c r="AS42" s="18">
        <f ca="1">IFERROR(IF(AS$7,LN(OFFSET(DataSet!AQ39,LogModel!AS$5,0)+(AS41*AS$6)),OFFSET(DataSet!AQ39,LogModel!AS$5,0)+(AS41*AS$6)),0)</f>
        <v>0</v>
      </c>
      <c r="AT42" s="19">
        <f ca="1">IFERROR(IF(AT$7,LN(OFFSET(DataSet!AR39,LogModel!AT$5,0)+(AT41*AT$6)),OFFSET(DataSet!AR39,LogModel!AT$5,0)+(AT41*AT$6)),0)</f>
        <v>-0.34022307707078198</v>
      </c>
      <c r="AU42" s="20">
        <f ca="1">IFERROR(IF(AU$7,LN(OFFSET(DataSet!AS39,LogModel!AU$5,0)+(AU41*AU$6)),OFFSET(DataSet!AS39,LogModel!AU$5,0)+(AU41*AU$6)),0)</f>
        <v>-3.4305720456116899E-2</v>
      </c>
      <c r="AV42" s="20">
        <f ca="1">IFERROR(IF(AV$7,LN(OFFSET(DataSet!AT39,LogModel!AV$5,0)+(AV41*AV$6)),OFFSET(DataSet!AT39,LogModel!AV$5,0)+(AV41*AV$6)),0)</f>
        <v>-1.45403155382293</v>
      </c>
      <c r="AW42" s="20">
        <f ca="1">IFERROR(IF(AW$7,LN(OFFSET(DataSet!AU39,LogModel!AW$5,0)+(AW41*AW$6)),OFFSET(DataSet!AU39,LogModel!AW$5,0)+(AW41*AW$6)),0)</f>
        <v>2.7074593991268402E-2</v>
      </c>
      <c r="AX42" s="20">
        <f ca="1">IFERROR(IF(AX$7,LN(OFFSET(DataSet!AV39,LogModel!AX$5,0)+(AX41*AX$6)),OFFSET(DataSet!AV39,LogModel!AX$5,0)+(AX41*AX$6)),0)</f>
        <v>18.10126208022</v>
      </c>
      <c r="AY42" s="20">
        <f ca="1">IFERROR(IF(AY$7,LN(OFFSET(DataSet!AW39,LogModel!AY$5,0)+(AY41*AY$6)),OFFSET(DataSet!AW39,LogModel!AY$5,0)+(AY41*AY$6)),0)</f>
        <v>10.7472927099109</v>
      </c>
      <c r="AZ42" s="20">
        <f ca="1">IFERROR(IF(AZ$7,LN(OFFSET(DataSet!AX39,LogModel!AZ$5,0)+(AZ41*AZ$6)),OFFSET(DataSet!AX39,LogModel!AZ$5,0)+(AZ41*AZ$6)),0)</f>
        <v>4.7742241114100903</v>
      </c>
      <c r="BA42" s="20">
        <f ca="1">IFERROR(IF(BA$7,LN(OFFSET(DataSet!AY39,LogModel!BA$5,0)+(BA41*BA$6)),OFFSET(DataSet!AY39,LogModel!BA$5,0)+(BA41*BA$6)),0)</f>
        <v>17.7610390031492</v>
      </c>
      <c r="BB42" s="20">
        <f ca="1">IFERROR(IF(BB$7,LN(OFFSET(DataSet!AZ39,LogModel!BB$5,0)+(BB41*BB$6)),OFFSET(DataSet!AZ39,LogModel!BB$5,0)+(BB41*BB$6)),0)</f>
        <v>2.0592263628107599</v>
      </c>
      <c r="BC42" s="20">
        <f ca="1">IFERROR(IF(BC$7,LN(OFFSET(DataSet!BA39,LogModel!BC$5,0)+(BC41*BC$6)),OFFSET(DataSet!BA39,LogModel!BC$5,0)+(BC41*BC$6)),0)</f>
        <v>10.7129869894547</v>
      </c>
      <c r="BD42" s="20">
        <f ca="1">IFERROR(IF(BD$7,LN(OFFSET(DataSet!BB39,LogModel!BD$5,0)+(BD41*BD$6)),OFFSET(DataSet!BB39,LogModel!BD$5,0)+(BD41*BD$6)),0)</f>
        <v>0.60519480898782796</v>
      </c>
      <c r="BE42" s="21">
        <f ca="1">IFERROR(IF(BE$7,LN(OFFSET(DataSet!BC39,LogModel!BE$5,0)+(BE41*BE$6)),OFFSET(DataSet!BC39,LogModel!BE$5,0)+(BE41*BE$6)),0)</f>
        <v>4.8012987054013498</v>
      </c>
      <c r="BF42" s="16">
        <f ca="1">IFERROR(IF(BF$7,LN(OFFSET(DataSet!BD39,LogModel!BF$5,0)+(BF41*BF$6)),OFFSET(DataSet!BD39,LogModel!BF$5,0)+(BF41*BF$6)),0)</f>
        <v>4</v>
      </c>
      <c r="BG42" s="17">
        <f ca="1">IFERROR(IF(BG$7,LN(OFFSET(DataSet!BE39,LogModel!BG$5,0)+(BG41*BG$6)),OFFSET(DataSet!BE39,LogModel!BG$5,0)+(BG41*BG$6)),0)</f>
        <v>-4</v>
      </c>
      <c r="BH42" s="17">
        <f ca="1">IFERROR(IF(BH$7,LN(OFFSET(DataSet!BF39,LogModel!BH$5,0)+(BH41*BH$6)),OFFSET(DataSet!BF39,LogModel!BH$5,0)+(BH41*BH$6)),0)</f>
        <v>-25</v>
      </c>
      <c r="BI42" s="17">
        <f ca="1">IFERROR(IF(BI$7,LN(OFFSET(DataSet!BG39,LogModel!BI$5,0)+(BI41*BI$6)),OFFSET(DataSet!BG39,LogModel!BI$5,0)+(BI41*BI$6)),0)</f>
        <v>-15</v>
      </c>
      <c r="BJ42" s="17">
        <f ca="1">IFERROR(IF(BJ$7,LN(OFFSET(DataSet!BH39,LogModel!BJ$5,0)+(BJ41*BJ$6)),OFFSET(DataSet!BH39,LogModel!BJ$5,0)+(BJ41*BJ$6)),0)</f>
        <v>3</v>
      </c>
      <c r="BK42" s="17">
        <f ca="1">IFERROR(IF(BK$7,LN(OFFSET(DataSet!BI39,LogModel!BK$5,0)+(BK41*BK$6)),OFFSET(DataSet!BI39,LogModel!BK$5,0)+(BK41*BK$6)),0)</f>
        <v>12</v>
      </c>
      <c r="BL42" s="17">
        <f ca="1">IFERROR(IF(BL$7,LN(OFFSET(DataSet!BJ39,LogModel!BL$5,0)+(BL41*BL$6)),OFFSET(DataSet!BJ39,LogModel!BL$5,0)+(BL41*BL$6)),0)</f>
        <v>101.4871</v>
      </c>
      <c r="BM42" s="17">
        <f ca="1">IFERROR(IF(BM$7,LN(OFFSET(DataSet!BK39,LogModel!BM$5,0)+(BM41*BM$6)),OFFSET(DataSet!BK39,LogModel!BM$5,0)+(BM41*BM$6)),0)</f>
        <v>102.01300000000001</v>
      </c>
      <c r="BN42" s="17">
        <f ca="1">IFERROR(IF(BN$7,LN(OFFSET(DataSet!BL39,LogModel!BN$5,0)+(BN41*BN$6)),OFFSET(DataSet!BL39,LogModel!BN$5,0)+(BN41*BN$6)),0)</f>
        <v>104.70869999999999</v>
      </c>
      <c r="BO42" s="17">
        <f ca="1">IFERROR(IF(BO$7,LN(OFFSET(DataSet!BM39,LogModel!BO$5,0)+(BO41*BO$6)),OFFSET(DataSet!BM39,LogModel!BO$5,0)+(BO41*BO$6)),0)</f>
        <v>119.51</v>
      </c>
      <c r="BP42" s="17">
        <f ca="1">IFERROR(IF(BP$7,LN(OFFSET(DataSet!BN39,LogModel!BP$5,0)+(BP41*BP$6)),OFFSET(DataSet!BN39,LogModel!BP$5,0)+(BP41*BP$6)),0)</f>
        <v>106.1</v>
      </c>
      <c r="BQ42" s="17">
        <f ca="1">IFERROR(IF(BQ$7,LN(OFFSET(DataSet!BO39,LogModel!BQ$5,0)+(BQ41*BQ$6)),OFFSET(DataSet!BO39,LogModel!BQ$5,0)+(BQ41*BQ$6)),0)</f>
        <v>106.89960000000001</v>
      </c>
      <c r="BR42" s="17">
        <f ca="1">IFERROR(IF(BR$7,LN(OFFSET(DataSet!BP39,LogModel!BR$5,0)+(BR41*BR$6)),OFFSET(DataSet!BP39,LogModel!BR$5,0)+(BR41*BR$6)),0)</f>
        <v>103.2914</v>
      </c>
      <c r="BS42" s="17">
        <f ca="1">IFERROR(IF(BS$7,LN(OFFSET(DataSet!BQ39,LogModel!BS$5,0)+(BS41*BS$6)),OFFSET(DataSet!BQ39,LogModel!BS$5,0)+(BS41*BS$6)),0)</f>
        <v>107.6087</v>
      </c>
      <c r="BT42" s="17">
        <f ca="1">IFERROR(IF(BT$7,LN(OFFSET(DataSet!BR39,LogModel!BT$5,0)+(BT41*BT$6)),OFFSET(DataSet!BR39,LogModel!BT$5,0)+(BT41*BT$6)),0)</f>
        <v>1404845</v>
      </c>
      <c r="BU42" s="17">
        <f ca="1">IFERROR(IF(BU$7,LN(OFFSET(DataSet!BS39,LogModel!BU$5,0)+(BU41*BU$6)),OFFSET(DataSet!BS39,LogModel!BU$5,0)+(BU41*BU$6)),0)</f>
        <v>1166011.8870709301</v>
      </c>
      <c r="BV42" s="17">
        <f ca="1">IFERROR(IF(BV$7,LN(OFFSET(DataSet!BT39,LogModel!BV$5,0)+(BV41*BV$6)),OFFSET(DataSet!BT39,LogModel!BV$5,0)+(BV41*BV$6)),0)</f>
        <v>104.70869999999999</v>
      </c>
      <c r="BW42" s="17">
        <f ca="1">IFERROR(IF(BW$7,LN(OFFSET(DataSet!BU39,LogModel!BW$5,0)+(BW41*BW$6)),OFFSET(DataSet!BU39,LogModel!BW$5,0)+(BW41*BW$6)),0)</f>
        <v>5.15</v>
      </c>
      <c r="BX42" s="17">
        <f ca="1">IFERROR(IF(BX$7,LN(OFFSET(DataSet!BV39,LogModel!BX$5,0)+(BX41*BX$6)),OFFSET(DataSet!BV39,LogModel!BX$5,0)+(BX41*BX$6)),0)</f>
        <v>5.3</v>
      </c>
      <c r="BY42" s="17">
        <f ca="1">IFERROR(IF(BY$7,LN(OFFSET(DataSet!BW39,LogModel!BY$5,0)+(BY41*BY$6)),OFFSET(DataSet!BW39,LogModel!BY$5,0)+(BY41*BY$6)),0)</f>
        <v>103.3</v>
      </c>
      <c r="BZ42" s="17">
        <f ca="1">IFERROR(IF(BZ$7,LN(OFFSET(DataSet!BX39,LogModel!BZ$5,0)+(BZ41*BZ$6)),OFFSET(DataSet!BX39,LogModel!BZ$5,0)+(BZ41*BZ$6)),0)</f>
        <v>4.6653241088078383</v>
      </c>
      <c r="CA42" s="17">
        <f ca="1">IFERROR(IF(CA$7,LN(OFFSET(DataSet!BY39,LogModel!CA$5,0)+(CA41*CA$6)),OFFSET(DataSet!BY39,LogModel!CA$5,0)+(CA41*CA$6)),0)</f>
        <v>104</v>
      </c>
      <c r="CB42" s="18">
        <f ca="1">IFERROR(IF(CB$7,LN(OFFSET(DataSet!BZ39,LogModel!CB$5,0)+(CB41*CB$6)),OFFSET(DataSet!BZ39,LogModel!CB$5,0)+(CB41*CB$6)),0)</f>
        <v>104.6</v>
      </c>
      <c r="CC42" s="30">
        <f ca="1">IFERROR(IF(CC$7,LN(OFFSET(DataSet!CA39,LogModel!CC$5,0)+(CC41*CC$6)),OFFSET(DataSet!CA39,LogModel!CC$5,0)+(CC41*CC$6)),0)</f>
        <v>-0.22314355131420971</v>
      </c>
      <c r="CD42" s="40">
        <f ca="1">IFERROR(IF(CD$7,LN(OFFSET(DataSet!CB39,LogModel!CD$5,0)+(CD41*CD$6)),OFFSET(DataSet!CB39,LogModel!CD$5,0)+(CD41*CD$6)),0)</f>
        <v>2.1633230256605378</v>
      </c>
      <c r="CE42" s="41">
        <f ca="1">IFERROR(IF(CE$7,LN(OFFSET(DataSet!CC39,LogModel!CE$5,0)+(CE41*CE$6)),OFFSET(DataSet!CC39,LogModel!CE$5,0)+(CE41*CE$6)),0)</f>
        <v>9.1620000000000008</v>
      </c>
      <c r="CF42" s="41">
        <f ca="1">IFERROR(IF(CF$7,LN(OFFSET(DataSet!CD39,LogModel!CF$5,0)+(CF41*CF$6)),OFFSET(DataSet!CD39,LogModel!CF$5,0)+(CF41*CF$6)),0)</f>
        <v>8.56</v>
      </c>
      <c r="CG42" s="41">
        <f ca="1">IFERROR(IF(CG$7,LN(OFFSET(DataSet!CE39,LogModel!CG$5,0)+(CG41*CG$6)),OFFSET(DataSet!CE39,LogModel!CG$5,0)+(CG41*CG$6)),0)</f>
        <v>9.5946613172021102</v>
      </c>
      <c r="CH42" s="6">
        <f ca="1">IFERROR(IF(CH$7,LN(OFFSET(DataSet!CF39,LogModel!CH$5,0)+(CH41*CH$6)),OFFSET(DataSet!CF39,LogModel!CH$5,0)+(CH41*CH$6)),0)</f>
        <v>0</v>
      </c>
      <c r="CI42" s="6">
        <f ca="1">IFERROR(IF(CI$7,LN(OFFSET(DataSet!CG39,LogModel!CI$5,0)+(CI41*CI$6)),OFFSET(DataSet!CG39,LogModel!CI$5,0)+(CI41*CI$6)),0)</f>
        <v>1</v>
      </c>
      <c r="CJ42">
        <f ca="1">IFERROR(IF(CJ$7,LN(OFFSET(DataSet!CH39,LogModel!CJ$5,0)+(CJ41*CJ$6)),OFFSET(DataSet!CH39,LogModel!CJ$5,0)+(CJ41*CJ$6)),0)</f>
        <v>0</v>
      </c>
      <c r="CK42">
        <f ca="1">IFERROR(IF(CK$7,LN(OFFSET(DataSet!CI39,LogModel!CK$5,0)+(CK41*CK$6)),OFFSET(DataSet!CI39,LogModel!CK$5,0)+(CK41*CK$6)),0)</f>
        <v>0</v>
      </c>
      <c r="CL42">
        <f ca="1">IFERROR(IF(CL$7,LN(OFFSET(DataSet!CJ39,LogModel!CL$5,0)+(CL41*CL$6)),OFFSET(DataSet!CJ39,LogModel!CL$5,0)+(CL41*CL$6)),0)</f>
        <v>0</v>
      </c>
      <c r="CM42" s="40">
        <f ca="1">IFERROR(IF(CM$7,LN(OFFSET(DataSet!CK39,LogModel!CM$5,0)+(CM41*CM$6)),OFFSET(DataSet!CK39,LogModel!CM$5,0)+(CM41*CM$6)),0)</f>
        <v>0</v>
      </c>
      <c r="CN42" s="41">
        <f ca="1">IFERROR(IF(CN$7,LN(OFFSET(DataSet!CL39,LogModel!CN$5,0)+(CN41*CN$6)),OFFSET(DataSet!CL39,LogModel!CN$5,0)+(CN41*CN$6)),0)</f>
        <v>0</v>
      </c>
      <c r="CO42" s="41">
        <f ca="1">IFERROR(IF(CO$7,LN(OFFSET(DataSet!CM39,LogModel!CO$5,0)+(CO41*CO$6)),OFFSET(DataSet!CM39,LogModel!CO$5,0)+(CO41*CO$6)),0)</f>
        <v>0</v>
      </c>
      <c r="CP42" s="41">
        <f ca="1">IFERROR(IF(CP$7,LN(OFFSET(DataSet!CN39,LogModel!CP$5,0)+(CP41*CP$6)),OFFSET(DataSet!CN39,LogModel!CP$5,0)+(CP41*CP$6)),0)</f>
        <v>0</v>
      </c>
      <c r="CQ42" s="17">
        <f ca="1">IFERROR(IF(CQ$7,LN(OFFSET(DataSet!CO39,LogModel!CQ$5,0)+(CQ41*CQ$6)),OFFSET(DataSet!CO39,LogModel!CQ$5,0)+(CQ41*CQ$6)),0)</f>
        <v>0</v>
      </c>
      <c r="CR42" s="17">
        <f ca="1">IFERROR(IF(CR$7,LN(OFFSET(DataSet!CP39,LogModel!CR$5,0)+(CR41*CR$6)),OFFSET(DataSet!CP39,LogModel!CR$5,0)+(CR41*CR$6)),0)</f>
        <v>0</v>
      </c>
      <c r="CS42" s="17">
        <f ca="1">IFERROR(IF(CS$7,LN(OFFSET(DataSet!CQ39,LogModel!CS$5,0)+(CS41*CS$6)),OFFSET(DataSet!CQ39,LogModel!CS$5,0)+(CS41*CS$6)),0)</f>
        <v>0</v>
      </c>
      <c r="CT42" s="17">
        <f ca="1">IFERROR(IF(CT$7,LN(OFFSET(DataSet!CR39,LogModel!CT$5,0)+(CT41*CT$6)),OFFSET(DataSet!CR39,LogModel!CT$5,0)+(CT41*CT$6)),0)</f>
        <v>0</v>
      </c>
      <c r="CU42" s="20">
        <f ca="1">IFERROR(IF(CU$7,LN(OFFSET(DataSet!CS39,LogModel!CU$5,0)+(CU41*CU$6)),OFFSET(DataSet!CS39,LogModel!CU$5,0)+(CU41*CU$6)),0)</f>
        <v>0</v>
      </c>
      <c r="CV42" s="20">
        <f ca="1">IFERROR(IF(CV$7,LN(OFFSET(DataSet!CT39,LogModel!CV$5,0)+(CV41*CV$6)),OFFSET(DataSet!CT39,LogModel!CV$5,0)+(CV41*CV$6)),0)</f>
        <v>0</v>
      </c>
      <c r="CW42" s="20">
        <f ca="1">IFERROR(IF(CW$7,LN(OFFSET(DataSet!CU39,LogModel!CW$5,0)+(CW41*CW$6)),OFFSET(DataSet!CU39,LogModel!CW$5,0)+(CW41*CW$6)),0)</f>
        <v>0</v>
      </c>
      <c r="CX42" s="20">
        <f ca="1">IFERROR(IF(CX$7,LN(OFFSET(DataSet!CV39,LogModel!CX$5,0)+(CX41*CX$6)),OFFSET(DataSet!CV39,LogModel!CX$5,0)+(CX41*CX$6)),0)</f>
        <v>0</v>
      </c>
      <c r="CY42" s="113">
        <f ca="1">IFERROR(IF(CY$7,LN(OFFSET(DataSet!CW39,LogModel!CY$5,0)+(CY41*CY$6)),OFFSET(DataSet!CW39,LogModel!CY$5,0)+(CY41*CY$6)),0)</f>
        <v>0</v>
      </c>
      <c r="CZ42" s="135">
        <f ca="1">IFERROR(IF(CZ$7,LN(OFFSET(DataSet!CX39,LogModel!CZ$5,0)+(CZ41*CZ$6)),OFFSET(DataSet!CX39,LogModel!CZ$5,0)+(CZ41*CZ$6)),0)</f>
        <v>135679</v>
      </c>
      <c r="DA42" s="136">
        <f ca="1">IFERROR(IF(DA$7,LN(OFFSET(DataSet!CY39,LogModel!DA$5,0)+(DA41*DA$6)),OFFSET(DataSet!CY39,LogModel!DA$5,0)+(DA41*DA$6)),0)</f>
        <v>65700</v>
      </c>
      <c r="DB42" s="137">
        <f ca="1">IFERROR(IF(DB$7,LN(OFFSET(DataSet!CZ39,LogModel!DB$5,0)+(DB41*DB$6)),OFFSET(DataSet!CZ39,LogModel!DB$5,0)+(DB41*DB$6)),0)</f>
        <v>247388</v>
      </c>
    </row>
    <row r="43" spans="1:106" x14ac:dyDescent="0.25">
      <c r="A43" s="134">
        <f ca="1">C43*DataSet!CB40</f>
        <v>3268062.2591358037</v>
      </c>
      <c r="B43" s="1">
        <f t="shared" si="1"/>
        <v>44068</v>
      </c>
      <c r="C43" s="87">
        <f t="shared" ca="1" si="3"/>
        <v>375639.34013055218</v>
      </c>
      <c r="D43" s="87">
        <f t="shared" ca="1" si="2"/>
        <v>379736.2976090294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IFERROR(IF(H$7,LN(OFFSET(DataSet!F40,LogModel!H$5,0)+(H42*H$6)),OFFSET(DataSet!F40,LogModel!H$5,0)+(H42*H$6)),0)</f>
        <v>0</v>
      </c>
      <c r="I43" s="13">
        <f ca="1">IFERROR(IF(I$7,LN(OFFSET(DataSet!G40,LogModel!I$5,0)+(I42*I$6)),OFFSET(DataSet!G40,LogModel!I$5,0)+(I42*I$6)),0)</f>
        <v>0</v>
      </c>
      <c r="J43" s="13">
        <f ca="1">IFERROR(IF(J$7,LN(OFFSET(DataSet!H40,LogModel!J$5,0)+(J42*J$6)),OFFSET(DataSet!H40,LogModel!J$5,0)+(J42*J$6)),0)</f>
        <v>0</v>
      </c>
      <c r="K43" s="13">
        <f ca="1">IFERROR(IF(K$7,LN(OFFSET(DataSet!I40,LogModel!K$5,0)+(K42*K$6)),OFFSET(DataSet!I40,LogModel!K$5,0)+(K42*K$6)),0)</f>
        <v>0</v>
      </c>
      <c r="L43" s="13">
        <f ca="1">IFERROR(IF(L$7,LN(OFFSET(DataSet!J40,LogModel!L$5,0)+(L42*L$6)),OFFSET(DataSet!J40,LogModel!L$5,0)+(L42*L$6)),0)</f>
        <v>0</v>
      </c>
      <c r="M43" s="13">
        <f ca="1">IFERROR(IF(M$7,LN(OFFSET(DataSet!K40,LogModel!M$5,0)+(M42*M$6)),OFFSET(DataSet!K40,LogModel!M$5,0)+(M42*M$6)),0)</f>
        <v>0</v>
      </c>
      <c r="N43" s="13">
        <f ca="1">IFERROR(IF(N$7,LN(OFFSET(DataSet!L40,LogModel!N$5,0)+(N42*N$6)),OFFSET(DataSet!L40,LogModel!N$5,0)+(N42*N$6)),0)</f>
        <v>0</v>
      </c>
      <c r="O43" s="13">
        <f ca="1">IFERROR(IF(O$7,LN(OFFSET(DataSet!M40,LogModel!O$5,0)+(O42*O$6)),OFFSET(DataSet!M40,LogModel!O$5,0)+(O42*O$6)),0)</f>
        <v>0.85714285714285698</v>
      </c>
      <c r="P43" s="13">
        <f ca="1">IFERROR(IF(P$7,LN(OFFSET(DataSet!N40,LogModel!P$5,0)+(P42*P$6)),OFFSET(DataSet!N40,LogModel!P$5,0)+(P42*P$6)),0)</f>
        <v>0.14285714285714199</v>
      </c>
      <c r="Q43" s="13">
        <f ca="1">IFERROR(IF(Q$7,LN(OFFSET(DataSet!O40,LogModel!Q$5,0)+(Q42*Q$6)),OFFSET(DataSet!O40,LogModel!Q$5,0)+(Q42*Q$6)),0)</f>
        <v>0</v>
      </c>
      <c r="R43" s="13">
        <f ca="1">IFERROR(IF(R$7,LN(OFFSET(DataSet!P40,LogModel!R$5,0)+(R42*R$6)),OFFSET(DataSet!P40,LogModel!R$5,0)+(R42*R$6)),0)</f>
        <v>0</v>
      </c>
      <c r="S43" s="13">
        <f ca="1">IFERROR(IF(S$7,LN(OFFSET(DataSet!Q40,LogModel!S$5,0)+(S42*S$6)),OFFSET(DataSet!Q40,LogModel!S$5,0)+(S42*S$6)),0)</f>
        <v>0</v>
      </c>
      <c r="T43" s="14">
        <f ca="1">IFERROR(IF(T$7,LN(OFFSET(DataSet!R40,LogModel!T$5,0)+(T42*T$6)),OFFSET(DataSet!R40,LogModel!T$5,0)+(T42*T$6)),0)</f>
        <v>0</v>
      </c>
      <c r="U43" s="14">
        <f ca="1">IFERROR(IF(U$7,LN(OFFSET(DataSet!S40,LogModel!U$5,0)+(U42*U$6)),OFFSET(DataSet!S40,LogModel!U$5,0)+(U42*U$6)),0)</f>
        <v>0.71428571428571397</v>
      </c>
      <c r="V43" s="14">
        <f ca="1">IFERROR(IF(V$7,LN(OFFSET(DataSet!T40,LogModel!V$5,0)+(V42*V$6)),OFFSET(DataSet!T40,LogModel!V$5,0)+(V42*V$6)),0)</f>
        <v>0</v>
      </c>
      <c r="W43" s="14">
        <f ca="1">IFERROR(IF(W$7,LN(OFFSET(DataSet!U40,LogModel!W$5,0)+(W42*W$6)),OFFSET(DataSet!U40,LogModel!W$5,0)+(W42*W$6)),0)</f>
        <v>0</v>
      </c>
      <c r="X43" s="14">
        <f ca="1">IFERROR(IF(X$7,LN(OFFSET(DataSet!V40,LogModel!X$5,0)+(X42*X$6)),OFFSET(DataSet!V40,LogModel!X$5,0)+(X42*X$6)),0)</f>
        <v>0</v>
      </c>
      <c r="Y43" s="14">
        <f ca="1">IFERROR(IF(Y$7,LN(OFFSET(DataSet!W40,LogModel!Y$5,0)+(Y42*Y$6)),OFFSET(DataSet!W40,LogModel!Y$5,0)+(Y42*Y$6)),0)</f>
        <v>0.71428571428571397</v>
      </c>
      <c r="Z43" s="14">
        <f ca="1">IFERROR(IF(Z$7,LN(OFFSET(DataSet!X40,LogModel!Z$5,0)+(Z42*Z$6)),OFFSET(DataSet!X40,LogModel!Z$5,0)+(Z42*Z$6)),0)</f>
        <v>0</v>
      </c>
      <c r="AA43" s="14">
        <f ca="1">IFERROR(IF(AA$7,LN(OFFSET(DataSet!Y40,LogModel!AA$5,0)+(AA42*AA$6)),OFFSET(DataSet!Y40,LogModel!AA$5,0)+(AA42*AA$6)),0)</f>
        <v>0</v>
      </c>
      <c r="AB43" s="14">
        <f ca="1">IFERROR(IF(AB$7,LN(OFFSET(DataSet!Z40,LogModel!AB$5,0)+(AB42*AB$6)),OFFSET(DataSet!Z40,LogModel!AB$5,0)+(AB42*AB$6)),0)</f>
        <v>1</v>
      </c>
      <c r="AC43" s="15">
        <f ca="1">IFERROR(IF(AC$7,LN(OFFSET(DataSet!AA40,LogModel!AC$5,0)+(AC42*AC$6)),OFFSET(DataSet!AA40,LogModel!AC$5,0)+(AC42*AC$6)),0)</f>
        <v>1</v>
      </c>
      <c r="AD43" s="15">
        <f ca="1">IFERROR(IF(AD$7,LN(OFFSET(DataSet!AB40,LogModel!AD$5,0)+(AD42*AD$6)),OFFSET(DataSet!AB40,LogModel!AD$5,0)+(AD42*AD$6)),0)</f>
        <v>0</v>
      </c>
      <c r="AE43" s="15">
        <f ca="1">IFERROR(IF(AE$7,LN(OFFSET(DataSet!AC40,LogModel!AE$5,0)+(AE42*AE$6)),OFFSET(DataSet!AC40,LogModel!AE$5,0)+(AE42*AE$6)),0)</f>
        <v>0</v>
      </c>
      <c r="AF43" s="15">
        <f ca="1">IFERROR(IF(AF$7,LN(OFFSET(DataSet!AD40,LogModel!AF$5,0)+(AF42*AF$6)),OFFSET(DataSet!AD40,LogModel!AF$5,0)+(AF42*AF$6)),0)</f>
        <v>0</v>
      </c>
      <c r="AG43" s="15">
        <f ca="1">IFERROR(IF(AG$7,LN(OFFSET(DataSet!AE40,LogModel!AG$5,0)+(AG42*AG$6)),OFFSET(DataSet!AE40,LogModel!AG$5,0)+(AG42*AG$6)),0)</f>
        <v>0</v>
      </c>
      <c r="AH43" s="15">
        <f ca="1">IFERROR(IF(AH$7,LN(OFFSET(DataSet!AF40,LogModel!AH$5,0)+(AH42*AH$6)),OFFSET(DataSet!AF40,LogModel!AH$5,0)+(AH42*AH$6)),0)</f>
        <v>0</v>
      </c>
      <c r="AI43" s="15">
        <f ca="1">IFERROR(IF(AI$7,LN(OFFSET(DataSet!AG40,LogModel!AI$5,0)+(AI42*AI$6)),OFFSET(DataSet!AG40,LogModel!AI$5,0)+(AI42*AI$6)),0)</f>
        <v>0</v>
      </c>
      <c r="AJ43" s="15">
        <f ca="1">IFERROR(IF(AJ$7,LN(OFFSET(DataSet!AH40,LogModel!AJ$5,0)+(AJ42*AJ$6)),OFFSET(DataSet!AH40,LogModel!AJ$5,0)+(AJ42*AJ$6)),0)</f>
        <v>0</v>
      </c>
      <c r="AK43" s="15">
        <f ca="1">IFERROR(IF(AK$7,LN(OFFSET(DataSet!AI40,LogModel!AK$5,0)+(AK42*AK$6)),OFFSET(DataSet!AI40,LogModel!AK$5,0)+(AK42*AK$6)),0)</f>
        <v>0</v>
      </c>
      <c r="AL43" s="13">
        <f ca="1">IFERROR(IF(AL$7,LN(OFFSET(DataSet!AJ40,LogModel!AL$5,0)+(AL42*AL$6)),OFFSET(DataSet!AJ40,LogModel!AL$5,0)+(AL42*AL$6)),0)</f>
        <v>0</v>
      </c>
      <c r="AM43" s="13">
        <f ca="1">IFERROR(IF(AM$7,LN(OFFSET(DataSet!AK40,LogModel!AM$5,0)+(AM42*AM$6)),OFFSET(DataSet!AK40,LogModel!AM$5,0)+(AM42*AM$6)),0)</f>
        <v>0</v>
      </c>
      <c r="AN43" s="13">
        <f ca="1">IFERROR(IF(AN$7,LN(OFFSET(DataSet!AL40,LogModel!AN$5,0)+(AN42*AN$6)),OFFSET(DataSet!AL40,LogModel!AN$5,0)+(AN42*AN$6)),0)</f>
        <v>1</v>
      </c>
      <c r="AO43" s="17">
        <f ca="1">IFERROR(IF(AO$7,LN(OFFSET(DataSet!AM40,LogModel!AO$5,0)+(AO42*AO$6)),OFFSET(DataSet!AM40,LogModel!AO$5,0)+(AO42*AO$6)),0)</f>
        <v>34.428571428571402</v>
      </c>
      <c r="AP43" s="17">
        <f ca="1">IFERROR(IF(AP$7,LN(OFFSET(DataSet!AN40,LogModel!AP$5,0)+(AP42*AP$6)),OFFSET(DataSet!AN40,LogModel!AP$5,0)+(AP42*AP$6)),0)</f>
        <v>0</v>
      </c>
      <c r="AQ43" s="17">
        <f ca="1">IFERROR(IF(AQ$7,LN(OFFSET(DataSet!AO40,LogModel!AQ$5,0)+(AQ42*AQ$6)),OFFSET(DataSet!AO40,LogModel!AQ$5,0)+(AQ42*AQ$6)),0)</f>
        <v>0</v>
      </c>
      <c r="AR43" s="17">
        <f ca="1">IFERROR(IF(AR$7,LN(OFFSET(DataSet!AP40,LogModel!AR$5,0)+(AR42*AR$6)),OFFSET(DataSet!AP40,LogModel!AR$5,0)+(AR42*AR$6)),0)</f>
        <v>0</v>
      </c>
      <c r="AS43" s="18">
        <f ca="1">IFERROR(IF(AS$7,LN(OFFSET(DataSet!AQ40,LogModel!AS$5,0)+(AS42*AS$6)),OFFSET(DataSet!AQ40,LogModel!AS$5,0)+(AS42*AS$6)),0)</f>
        <v>0</v>
      </c>
      <c r="AT43" s="19">
        <f ca="1">IFERROR(IF(AT$7,LN(OFFSET(DataSet!AR40,LogModel!AT$5,0)+(AT42*AT$6)),OFFSET(DataSet!AR40,LogModel!AT$5,0)+(AT42*AT$6)),0)</f>
        <v>-0.69601499950016499</v>
      </c>
      <c r="AU43" s="20">
        <f ca="1">IFERROR(IF(AU$7,LN(OFFSET(DataSet!AS40,LogModel!AU$5,0)+(AU42*AU$6)),OFFSET(DataSet!AS40,LogModel!AU$5,0)+(AU42*AU$6)),0)</f>
        <v>-0.27312787509564102</v>
      </c>
      <c r="AV43" s="20">
        <f ca="1">IFERROR(IF(AV$7,LN(OFFSET(DataSet!AT40,LogModel!AV$5,0)+(AV42*AV$6)),OFFSET(DataSet!AT40,LogModel!AV$5,0)+(AV42*AV$6)),0)</f>
        <v>-1.7630964637305999</v>
      </c>
      <c r="AW43" s="20">
        <f ca="1">IFERROR(IF(AW$7,LN(OFFSET(DataSet!AU40,LogModel!AW$5,0)+(AW42*AW$6)),OFFSET(DataSet!AU40,LogModel!AW$5,0)+(AW42*AW$6)),0)</f>
        <v>-0.92722509137209896</v>
      </c>
      <c r="AX43" s="20">
        <f ca="1">IFERROR(IF(AX$7,LN(OFFSET(DataSet!AV40,LogModel!AX$5,0)+(AX42*AX$6)),OFFSET(DataSet!AV40,LogModel!AX$5,0)+(AX42*AX$6)),0)</f>
        <v>17.946664439324199</v>
      </c>
      <c r="AY43" s="20">
        <f ca="1">IFERROR(IF(AY$7,LN(OFFSET(DataSet!AW40,LogModel!AY$5,0)+(AY42*AY$6)),OFFSET(DataSet!AW40,LogModel!AY$5,0)+(AY42*AY$6)),0)</f>
        <v>10.460140858393</v>
      </c>
      <c r="AZ43" s="20">
        <f ca="1">IFERROR(IF(AZ$7,LN(OFFSET(DataSet!AX40,LogModel!AZ$5,0)+(AZ42*AZ$6)),OFFSET(DataSet!AX40,LogModel!AZ$5,0)+(AZ42*AZ$6)),0)</f>
        <v>4.7531991363305899</v>
      </c>
      <c r="BA43" s="20">
        <f ca="1">IFERROR(IF(BA$7,LN(OFFSET(DataSet!AY40,LogModel!BA$5,0)+(BA42*BA$6)),OFFSET(DataSet!AY40,LogModel!BA$5,0)+(BA42*BA$6)),0)</f>
        <v>17.250649439823999</v>
      </c>
      <c r="BB43" s="20">
        <f ca="1">IFERROR(IF(BB$7,LN(OFFSET(DataSet!AZ40,LogModel!BB$5,0)+(BB42*BB$6)),OFFSET(DataSet!AZ40,LogModel!BB$5,0)+(BB42*BB$6)),0)</f>
        <v>1.91634321645484</v>
      </c>
      <c r="BC43" s="20">
        <f ca="1">IFERROR(IF(BC$7,LN(OFFSET(DataSet!BA40,LogModel!BC$5,0)+(BC42*BC$6)),OFFSET(DataSet!BA40,LogModel!BC$5,0)+(BC42*BC$6)),0)</f>
        <v>10.187012983297301</v>
      </c>
      <c r="BD43" s="20">
        <f ca="1">IFERROR(IF(BD$7,LN(OFFSET(DataSet!BB40,LogModel!BD$5,0)+(BD42*BD$6)),OFFSET(DataSet!BB40,LogModel!BD$5,0)+(BD42*BD$6)),0)</f>
        <v>0.15324675272424501</v>
      </c>
      <c r="BE43" s="21">
        <f ca="1">IFERROR(IF(BE$7,LN(OFFSET(DataSet!BC40,LogModel!BE$5,0)+(BE42*BE$6)),OFFSET(DataSet!BC40,LogModel!BE$5,0)+(BE42*BE$6)),0)</f>
        <v>3.8259740449584898</v>
      </c>
      <c r="BF43" s="16">
        <f ca="1">IFERROR(IF(BF$7,LN(OFFSET(DataSet!BD40,LogModel!BF$5,0)+(BF42*BF$6)),OFFSET(DataSet!BD40,LogModel!BF$5,0)+(BF42*BF$6)),0)</f>
        <v>4</v>
      </c>
      <c r="BG43" s="17">
        <f ca="1">IFERROR(IF(BG$7,LN(OFFSET(DataSet!BE40,LogModel!BG$5,0)+(BG42*BG$6)),OFFSET(DataSet!BE40,LogModel!BG$5,0)+(BG42*BG$6)),0)</f>
        <v>-4</v>
      </c>
      <c r="BH43" s="17">
        <f ca="1">IFERROR(IF(BH$7,LN(OFFSET(DataSet!BF40,LogModel!BH$5,0)+(BH42*BH$6)),OFFSET(DataSet!BF40,LogModel!BH$5,0)+(BH42*BH$6)),0)</f>
        <v>-25</v>
      </c>
      <c r="BI43" s="17">
        <f ca="1">IFERROR(IF(BI$7,LN(OFFSET(DataSet!BG40,LogModel!BI$5,0)+(BI42*BI$6)),OFFSET(DataSet!BG40,LogModel!BI$5,0)+(BI42*BI$6)),0)</f>
        <v>-15</v>
      </c>
      <c r="BJ43" s="17">
        <f ca="1">IFERROR(IF(BJ$7,LN(OFFSET(DataSet!BH40,LogModel!BJ$5,0)+(BJ42*BJ$6)),OFFSET(DataSet!BH40,LogModel!BJ$5,0)+(BJ42*BJ$6)),0)</f>
        <v>3</v>
      </c>
      <c r="BK43" s="17">
        <f ca="1">IFERROR(IF(BK$7,LN(OFFSET(DataSet!BI40,LogModel!BK$5,0)+(BK42*BK$6)),OFFSET(DataSet!BI40,LogModel!BK$5,0)+(BK42*BK$6)),0)</f>
        <v>12</v>
      </c>
      <c r="BL43" s="17">
        <f ca="1">IFERROR(IF(BL$7,LN(OFFSET(DataSet!BJ40,LogModel!BL$5,0)+(BL42*BL$6)),OFFSET(DataSet!BJ40,LogModel!BL$5,0)+(BL42*BL$6)),0)</f>
        <v>101.4871</v>
      </c>
      <c r="BM43" s="17">
        <f ca="1">IFERROR(IF(BM$7,LN(OFFSET(DataSet!BK40,LogModel!BM$5,0)+(BM42*BM$6)),OFFSET(DataSet!BK40,LogModel!BM$5,0)+(BM42*BM$6)),0)</f>
        <v>102.01300000000001</v>
      </c>
      <c r="BN43" s="17">
        <f ca="1">IFERROR(IF(BN$7,LN(OFFSET(DataSet!BL40,LogModel!BN$5,0)+(BN42*BN$6)),OFFSET(DataSet!BL40,LogModel!BN$5,0)+(BN42*BN$6)),0)</f>
        <v>104.70869999999999</v>
      </c>
      <c r="BO43" s="17">
        <f ca="1">IFERROR(IF(BO$7,LN(OFFSET(DataSet!BM40,LogModel!BO$5,0)+(BO42*BO$6)),OFFSET(DataSet!BM40,LogModel!BO$5,0)+(BO42*BO$6)),0)</f>
        <v>119.51</v>
      </c>
      <c r="BP43" s="17">
        <f ca="1">IFERROR(IF(BP$7,LN(OFFSET(DataSet!BN40,LogModel!BP$5,0)+(BP42*BP$6)),OFFSET(DataSet!BN40,LogModel!BP$5,0)+(BP42*BP$6)),0)</f>
        <v>106.1</v>
      </c>
      <c r="BQ43" s="17">
        <f ca="1">IFERROR(IF(BQ$7,LN(OFFSET(DataSet!BO40,LogModel!BQ$5,0)+(BQ42*BQ$6)),OFFSET(DataSet!BO40,LogModel!BQ$5,0)+(BQ42*BQ$6)),0)</f>
        <v>106.89960000000001</v>
      </c>
      <c r="BR43" s="17">
        <f ca="1">IFERROR(IF(BR$7,LN(OFFSET(DataSet!BP40,LogModel!BR$5,0)+(BR42*BR$6)),OFFSET(DataSet!BP40,LogModel!BR$5,0)+(BR42*BR$6)),0)</f>
        <v>103.2914</v>
      </c>
      <c r="BS43" s="17">
        <f ca="1">IFERROR(IF(BS$7,LN(OFFSET(DataSet!BQ40,LogModel!BS$5,0)+(BS42*BS$6)),OFFSET(DataSet!BQ40,LogModel!BS$5,0)+(BS42*BS$6)),0)</f>
        <v>107.6087</v>
      </c>
      <c r="BT43" s="17">
        <f ca="1">IFERROR(IF(BT$7,LN(OFFSET(DataSet!BR40,LogModel!BT$5,0)+(BT42*BT$6)),OFFSET(DataSet!BR40,LogModel!BT$5,0)+(BT42*BT$6)),0)</f>
        <v>1404845</v>
      </c>
      <c r="BU43" s="17">
        <f ca="1">IFERROR(IF(BU$7,LN(OFFSET(DataSet!BS40,LogModel!BU$5,0)+(BU42*BU$6)),OFFSET(DataSet!BS40,LogModel!BU$5,0)+(BU42*BU$6)),0)</f>
        <v>1166011.8870709301</v>
      </c>
      <c r="BV43" s="17">
        <f ca="1">IFERROR(IF(BV$7,LN(OFFSET(DataSet!BT40,LogModel!BV$5,0)+(BV42*BV$6)),OFFSET(DataSet!BT40,LogModel!BV$5,0)+(BV42*BV$6)),0)</f>
        <v>104.70869999999999</v>
      </c>
      <c r="BW43" s="17">
        <f ca="1">IFERROR(IF(BW$7,LN(OFFSET(DataSet!BU40,LogModel!BW$5,0)+(BW42*BW$6)),OFFSET(DataSet!BU40,LogModel!BW$5,0)+(BW42*BW$6)),0)</f>
        <v>5.15</v>
      </c>
      <c r="BX43" s="17">
        <f ca="1">IFERROR(IF(BX$7,LN(OFFSET(DataSet!BV40,LogModel!BX$5,0)+(BX42*BX$6)),OFFSET(DataSet!BV40,LogModel!BX$5,0)+(BX42*BX$6)),0)</f>
        <v>5.3</v>
      </c>
      <c r="BY43" s="17">
        <f ca="1">IFERROR(IF(BY$7,LN(OFFSET(DataSet!BW40,LogModel!BY$5,0)+(BY42*BY$6)),OFFSET(DataSet!BW40,LogModel!BY$5,0)+(BY42*BY$6)),0)</f>
        <v>103.3</v>
      </c>
      <c r="BZ43" s="17">
        <f ca="1">IFERROR(IF(BZ$7,LN(OFFSET(DataSet!BX40,LogModel!BZ$5,0)+(BZ42*BZ$6)),OFFSET(DataSet!BX40,LogModel!BZ$5,0)+(BZ42*BZ$6)),0)</f>
        <v>4.6653241088078383</v>
      </c>
      <c r="CA43" s="17">
        <f ca="1">IFERROR(IF(CA$7,LN(OFFSET(DataSet!BY40,LogModel!CA$5,0)+(CA42*CA$6)),OFFSET(DataSet!BY40,LogModel!CA$5,0)+(CA42*CA$6)),0)</f>
        <v>104</v>
      </c>
      <c r="CB43" s="18">
        <f ca="1">IFERROR(IF(CB$7,LN(OFFSET(DataSet!BZ40,LogModel!CB$5,0)+(CB42*CB$6)),OFFSET(DataSet!BZ40,LogModel!CB$5,0)+(CB42*CB$6)),0)</f>
        <v>104.6</v>
      </c>
      <c r="CC43" s="30">
        <f ca="1">IFERROR(IF(CC$7,LN(OFFSET(DataSet!CA40,LogModel!CC$5,0)+(CC42*CC$6)),OFFSET(DataSet!CA40,LogModel!CC$5,0)+(CC42*CC$6)),0)</f>
        <v>-0.22314355131420971</v>
      </c>
      <c r="CD43" s="40">
        <f ca="1">IFERROR(IF(CD$7,LN(OFFSET(DataSet!CB40,LogModel!CD$5,0)+(CD42*CD$6)),OFFSET(DataSet!CB40,LogModel!CD$5,0)+(CD42*CD$6)),0)</f>
        <v>2.1633230256605378</v>
      </c>
      <c r="CE43" s="41">
        <f ca="1">IFERROR(IF(CE$7,LN(OFFSET(DataSet!CC40,LogModel!CE$5,0)+(CE42*CE$6)),OFFSET(DataSet!CC40,LogModel!CE$5,0)+(CE42*CE$6)),0)</f>
        <v>9.1620000000000008</v>
      </c>
      <c r="CF43" s="41">
        <f ca="1">IFERROR(IF(CF$7,LN(OFFSET(DataSet!CD40,LogModel!CF$5,0)+(CF42*CF$6)),OFFSET(DataSet!CD40,LogModel!CF$5,0)+(CF42*CF$6)),0)</f>
        <v>8.56</v>
      </c>
      <c r="CG43" s="41">
        <f ca="1">IFERROR(IF(CG$7,LN(OFFSET(DataSet!CE40,LogModel!CG$5,0)+(CG42*CG$6)),OFFSET(DataSet!CE40,LogModel!CG$5,0)+(CG42*CG$6)),0)</f>
        <v>9.5946613172021102</v>
      </c>
      <c r="CH43" s="6">
        <f ca="1">IFERROR(IF(CH$7,LN(OFFSET(DataSet!CF40,LogModel!CH$5,0)+(CH42*CH$6)),OFFSET(DataSet!CF40,LogModel!CH$5,0)+(CH42*CH$6)),0)</f>
        <v>0</v>
      </c>
      <c r="CI43" s="6">
        <f ca="1">IFERROR(IF(CI$7,LN(OFFSET(DataSet!CG40,LogModel!CI$5,0)+(CI42*CI$6)),OFFSET(DataSet!CG40,LogModel!CI$5,0)+(CI42*CI$6)),0)</f>
        <v>1</v>
      </c>
      <c r="CJ43">
        <f ca="1">IFERROR(IF(CJ$7,LN(OFFSET(DataSet!CH40,LogModel!CJ$5,0)+(CJ42*CJ$6)),OFFSET(DataSet!CH40,LogModel!CJ$5,0)+(CJ42*CJ$6)),0)</f>
        <v>0</v>
      </c>
      <c r="CK43">
        <f ca="1">IFERROR(IF(CK$7,LN(OFFSET(DataSet!CI40,LogModel!CK$5,0)+(CK42*CK$6)),OFFSET(DataSet!CI40,LogModel!CK$5,0)+(CK42*CK$6)),0)</f>
        <v>0</v>
      </c>
      <c r="CL43">
        <f ca="1">IFERROR(IF(CL$7,LN(OFFSET(DataSet!CJ40,LogModel!CL$5,0)+(CL42*CL$6)),OFFSET(DataSet!CJ40,LogModel!CL$5,0)+(CL42*CL$6)),0)</f>
        <v>0</v>
      </c>
      <c r="CM43" s="40">
        <f ca="1">IFERROR(IF(CM$7,LN(OFFSET(DataSet!CK40,LogModel!CM$5,0)+(CM42*CM$6)),OFFSET(DataSet!CK40,LogModel!CM$5,0)+(CM42*CM$6)),0)</f>
        <v>0</v>
      </c>
      <c r="CN43" s="41">
        <f ca="1">IFERROR(IF(CN$7,LN(OFFSET(DataSet!CL40,LogModel!CN$5,0)+(CN42*CN$6)),OFFSET(DataSet!CL40,LogModel!CN$5,0)+(CN42*CN$6)),0)</f>
        <v>89572.126000000004</v>
      </c>
      <c r="CO43" s="41">
        <f ca="1">IFERROR(IF(CO$7,LN(OFFSET(DataSet!CM40,LogModel!CO$5,0)+(CO42*CO$6)),OFFSET(DataSet!CM40,LogModel!CO$5,0)+(CO42*CO$6)),0)</f>
        <v>0</v>
      </c>
      <c r="CP43" s="41">
        <f ca="1">IFERROR(IF(CP$7,LN(OFFSET(DataSet!CN40,LogModel!CP$5,0)+(CP42*CP$6)),OFFSET(DataSet!CN40,LogModel!CP$5,0)+(CP42*CP$6)),0)</f>
        <v>89572.126000000004</v>
      </c>
      <c r="CQ43" s="17">
        <f ca="1">IFERROR(IF(CQ$7,LN(OFFSET(DataSet!CO40,LogModel!CQ$5,0)+(CQ42*CQ$6)),OFFSET(DataSet!CO40,LogModel!CQ$5,0)+(CQ42*CQ$6)),0)</f>
        <v>0</v>
      </c>
      <c r="CR43" s="17">
        <f ca="1">IFERROR(IF(CR$7,LN(OFFSET(DataSet!CP40,LogModel!CR$5,0)+(CR42*CR$6)),OFFSET(DataSet!CP40,LogModel!CR$5,0)+(CR42*CR$6)),0)</f>
        <v>0</v>
      </c>
      <c r="CS43" s="17">
        <f ca="1">IFERROR(IF(CS$7,LN(OFFSET(DataSet!CQ40,LogModel!CS$5,0)+(CS42*CS$6)),OFFSET(DataSet!CQ40,LogModel!CS$5,0)+(CS42*CS$6)),0)</f>
        <v>0</v>
      </c>
      <c r="CT43" s="17">
        <f ca="1">IFERROR(IF(CT$7,LN(OFFSET(DataSet!CR40,LogModel!CT$5,0)+(CT42*CT$6)),OFFSET(DataSet!CR40,LogModel!CT$5,0)+(CT42*CT$6)),0)</f>
        <v>0</v>
      </c>
      <c r="CU43" s="20">
        <f ca="1">IFERROR(IF(CU$7,LN(OFFSET(DataSet!CS40,LogModel!CU$5,0)+(CU42*CU$6)),OFFSET(DataSet!CS40,LogModel!CU$5,0)+(CU42*CU$6)),0)</f>
        <v>0</v>
      </c>
      <c r="CV43" s="20">
        <f ca="1">IFERROR(IF(CV$7,LN(OFFSET(DataSet!CT40,LogModel!CV$5,0)+(CV42*CV$6)),OFFSET(DataSet!CT40,LogModel!CV$5,0)+(CV42*CV$6)),0)</f>
        <v>0</v>
      </c>
      <c r="CW43" s="20">
        <f ca="1">IFERROR(IF(CW$7,LN(OFFSET(DataSet!CU40,LogModel!CW$5,0)+(CW42*CW$6)),OFFSET(DataSet!CU40,LogModel!CW$5,0)+(CW42*CW$6)),0)</f>
        <v>0</v>
      </c>
      <c r="CX43" s="20">
        <f ca="1">IFERROR(IF(CX$7,LN(OFFSET(DataSet!CV40,LogModel!CX$5,0)+(CX42*CX$6)),OFFSET(DataSet!CV40,LogModel!CX$5,0)+(CX42*CX$6)),0)</f>
        <v>0</v>
      </c>
      <c r="CY43" s="113">
        <f ca="1">IFERROR(IF(CY$7,LN(OFFSET(DataSet!CW40,LogModel!CY$5,0)+(CY42*CY$6)),OFFSET(DataSet!CW40,LogModel!CY$5,0)+(CY42*CY$6)),0)</f>
        <v>179144.25200000001</v>
      </c>
      <c r="CZ43" s="135">
        <f ca="1">IFERROR(IF(CZ$7,LN(OFFSET(DataSet!CX40,LogModel!CZ$5,0)+(CZ42*CZ$6)),OFFSET(DataSet!CX40,LogModel!CZ$5,0)+(CZ42*CZ$6)),0)</f>
        <v>339323</v>
      </c>
      <c r="DA43" s="136">
        <f ca="1">IFERROR(IF(DA$7,LN(OFFSET(DataSet!CY40,LogModel!DA$5,0)+(DA42*DA$6)),OFFSET(DataSet!CY40,LogModel!DA$5,0)+(DA42*DA$6)),0)</f>
        <v>107033</v>
      </c>
      <c r="DB43" s="137">
        <f ca="1">IFERROR(IF(DB$7,LN(OFFSET(DataSet!CZ40,LogModel!DB$5,0)+(DB42*DB$6)),OFFSET(DataSet!CZ40,LogModel!DB$5,0)+(DB42*DB$6)),0)</f>
        <v>529074</v>
      </c>
    </row>
    <row r="44" spans="1:106" x14ac:dyDescent="0.25">
      <c r="A44" s="134">
        <f ca="1">C44*DataSet!CB41</f>
        <v>4016407.3396659126</v>
      </c>
      <c r="B44" s="1">
        <f t="shared" si="1"/>
        <v>44075</v>
      </c>
      <c r="C44" s="87">
        <f t="shared" ca="1" si="3"/>
        <v>461656.0160535532</v>
      </c>
      <c r="D44" s="87">
        <f t="shared" ca="1" si="2"/>
        <v>439611.68162981846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IFERROR(IF(H$7,LN(OFFSET(DataSet!F41,LogModel!H$5,0)+(H43*H$6)),OFFSET(DataSet!F41,LogModel!H$5,0)+(H43*H$6)),0)</f>
        <v>0</v>
      </c>
      <c r="I44" s="13">
        <f ca="1">IFERROR(IF(I$7,LN(OFFSET(DataSet!G41,LogModel!I$5,0)+(I43*I$6)),OFFSET(DataSet!G41,LogModel!I$5,0)+(I43*I$6)),0)</f>
        <v>0</v>
      </c>
      <c r="J44" s="13">
        <f ca="1">IFERROR(IF(J$7,LN(OFFSET(DataSet!H41,LogModel!J$5,0)+(J43*J$6)),OFFSET(DataSet!H41,LogModel!J$5,0)+(J43*J$6)),0)</f>
        <v>0</v>
      </c>
      <c r="K44" s="13">
        <f ca="1">IFERROR(IF(K$7,LN(OFFSET(DataSet!I41,LogModel!K$5,0)+(K43*K$6)),OFFSET(DataSet!I41,LogModel!K$5,0)+(K43*K$6)),0)</f>
        <v>0</v>
      </c>
      <c r="L44" s="13">
        <f ca="1">IFERROR(IF(L$7,LN(OFFSET(DataSet!J41,LogModel!L$5,0)+(L43*L$6)),OFFSET(DataSet!J41,LogModel!L$5,0)+(L43*L$6)),0)</f>
        <v>0</v>
      </c>
      <c r="M44" s="13">
        <f ca="1">IFERROR(IF(M$7,LN(OFFSET(DataSet!K41,LogModel!M$5,0)+(M43*M$6)),OFFSET(DataSet!K41,LogModel!M$5,0)+(M43*M$6)),0)</f>
        <v>0</v>
      </c>
      <c r="N44" s="13">
        <f ca="1">IFERROR(IF(N$7,LN(OFFSET(DataSet!L41,LogModel!N$5,0)+(N43*N$6)),OFFSET(DataSet!L41,LogModel!N$5,0)+(N43*N$6)),0)</f>
        <v>0</v>
      </c>
      <c r="O44" s="13">
        <f ca="1">IFERROR(IF(O$7,LN(OFFSET(DataSet!M41,LogModel!O$5,0)+(O43*O$6)),OFFSET(DataSet!M41,LogModel!O$5,0)+(O43*O$6)),0)</f>
        <v>0</v>
      </c>
      <c r="P44" s="13">
        <f ca="1">IFERROR(IF(P$7,LN(OFFSET(DataSet!N41,LogModel!P$5,0)+(P43*P$6)),OFFSET(DataSet!N41,LogModel!P$5,0)+(P43*P$6)),0)</f>
        <v>1</v>
      </c>
      <c r="Q44" s="13">
        <f ca="1">IFERROR(IF(Q$7,LN(OFFSET(DataSet!O41,LogModel!Q$5,0)+(Q43*Q$6)),OFFSET(DataSet!O41,LogModel!Q$5,0)+(Q43*Q$6)),0)</f>
        <v>0</v>
      </c>
      <c r="R44" s="13">
        <f ca="1">IFERROR(IF(R$7,LN(OFFSET(DataSet!P41,LogModel!R$5,0)+(R43*R$6)),OFFSET(DataSet!P41,LogModel!R$5,0)+(R43*R$6)),0)</f>
        <v>0</v>
      </c>
      <c r="S44" s="13">
        <f ca="1">IFERROR(IF(S$7,LN(OFFSET(DataSet!Q41,LogModel!S$5,0)+(S43*S$6)),OFFSET(DataSet!Q41,LogModel!S$5,0)+(S43*S$6)),0)</f>
        <v>0</v>
      </c>
      <c r="T44" s="14">
        <f ca="1">IFERROR(IF(T$7,LN(OFFSET(DataSet!R41,LogModel!T$5,0)+(T43*T$6)),OFFSET(DataSet!R41,LogModel!T$5,0)+(T43*T$6)),0)</f>
        <v>0</v>
      </c>
      <c r="U44" s="14">
        <f ca="1">IFERROR(IF(U$7,LN(OFFSET(DataSet!S41,LogModel!U$5,0)+(U43*U$6)),OFFSET(DataSet!S41,LogModel!U$5,0)+(U43*U$6)),0)</f>
        <v>0</v>
      </c>
      <c r="V44" s="14">
        <f ca="1">IFERROR(IF(V$7,LN(OFFSET(DataSet!T41,LogModel!V$5,0)+(V43*V$6)),OFFSET(DataSet!T41,LogModel!V$5,0)+(V43*V$6)),0)</f>
        <v>0</v>
      </c>
      <c r="W44" s="14">
        <f ca="1">IFERROR(IF(W$7,LN(OFFSET(DataSet!U41,LogModel!W$5,0)+(W43*W$6)),OFFSET(DataSet!U41,LogModel!W$5,0)+(W43*W$6)),0)</f>
        <v>0</v>
      </c>
      <c r="X44" s="14">
        <f ca="1">IFERROR(IF(X$7,LN(OFFSET(DataSet!V41,LogModel!X$5,0)+(X43*X$6)),OFFSET(DataSet!V41,LogModel!X$5,0)+(X43*X$6)),0)</f>
        <v>0</v>
      </c>
      <c r="Y44" s="14">
        <f ca="1">IFERROR(IF(Y$7,LN(OFFSET(DataSet!W41,LogModel!Y$5,0)+(Y43*Y$6)),OFFSET(DataSet!W41,LogModel!Y$5,0)+(Y43*Y$6)),0)</f>
        <v>0</v>
      </c>
      <c r="Z44" s="14">
        <f ca="1">IFERROR(IF(Z$7,LN(OFFSET(DataSet!X41,LogModel!Z$5,0)+(Z43*Z$6)),OFFSET(DataSet!X41,LogModel!Z$5,0)+(Z43*Z$6)),0)</f>
        <v>0</v>
      </c>
      <c r="AA44" s="14">
        <f ca="1">IFERROR(IF(AA$7,LN(OFFSET(DataSet!Y41,LogModel!AA$5,0)+(AA43*AA$6)),OFFSET(DataSet!Y41,LogModel!AA$5,0)+(AA43*AA$6)),0)</f>
        <v>0</v>
      </c>
      <c r="AB44" s="14">
        <f ca="1">IFERROR(IF(AB$7,LN(OFFSET(DataSet!Z41,LogModel!AB$5,0)+(AB43*AB$6)),OFFSET(DataSet!Z41,LogModel!AB$5,0)+(AB43*AB$6)),0)</f>
        <v>0</v>
      </c>
      <c r="AC44" s="15">
        <f ca="1">IFERROR(IF(AC$7,LN(OFFSET(DataSet!AA41,LogModel!AC$5,0)+(AC43*AC$6)),OFFSET(DataSet!AA41,LogModel!AC$5,0)+(AC43*AC$6)),0)</f>
        <v>0</v>
      </c>
      <c r="AD44" s="15">
        <f ca="1">IFERROR(IF(AD$7,LN(OFFSET(DataSet!AB41,LogModel!AD$5,0)+(AD43*AD$6)),OFFSET(DataSet!AB41,LogModel!AD$5,0)+(AD43*AD$6)),0)</f>
        <v>0</v>
      </c>
      <c r="AE44" s="15">
        <f ca="1">IFERROR(IF(AE$7,LN(OFFSET(DataSet!AC41,LogModel!AE$5,0)+(AE43*AE$6)),OFFSET(DataSet!AC41,LogModel!AE$5,0)+(AE43*AE$6)),0)</f>
        <v>0</v>
      </c>
      <c r="AF44" s="15">
        <f ca="1">IFERROR(IF(AF$7,LN(OFFSET(DataSet!AD41,LogModel!AF$5,0)+(AF43*AF$6)),OFFSET(DataSet!AD41,LogModel!AF$5,0)+(AF43*AF$6)),0)</f>
        <v>0</v>
      </c>
      <c r="AG44" s="15">
        <f ca="1">IFERROR(IF(AG$7,LN(OFFSET(DataSet!AE41,LogModel!AG$5,0)+(AG43*AG$6)),OFFSET(DataSet!AE41,LogModel!AG$5,0)+(AG43*AG$6)),0)</f>
        <v>0</v>
      </c>
      <c r="AH44" s="15">
        <f ca="1">IFERROR(IF(AH$7,LN(OFFSET(DataSet!AF41,LogModel!AH$5,0)+(AH43*AH$6)),OFFSET(DataSet!AF41,LogModel!AH$5,0)+(AH43*AH$6)),0)</f>
        <v>0</v>
      </c>
      <c r="AI44" s="15">
        <f ca="1">IFERROR(IF(AI$7,LN(OFFSET(DataSet!AG41,LogModel!AI$5,0)+(AI43*AI$6)),OFFSET(DataSet!AG41,LogModel!AI$5,0)+(AI43*AI$6)),0)</f>
        <v>0</v>
      </c>
      <c r="AJ44" s="15">
        <f ca="1">IFERROR(IF(AJ$7,LN(OFFSET(DataSet!AH41,LogModel!AJ$5,0)+(AJ43*AJ$6)),OFFSET(DataSet!AH41,LogModel!AJ$5,0)+(AJ43*AJ$6)),0)</f>
        <v>0</v>
      </c>
      <c r="AK44" s="15">
        <f ca="1">IFERROR(IF(AK$7,LN(OFFSET(DataSet!AI41,LogModel!AK$5,0)+(AK43*AK$6)),OFFSET(DataSet!AI41,LogModel!AK$5,0)+(AK43*AK$6)),0)</f>
        <v>0</v>
      </c>
      <c r="AL44" s="13">
        <f ca="1">IFERROR(IF(AL$7,LN(OFFSET(DataSet!AJ41,LogModel!AL$5,0)+(AL43*AL$6)),OFFSET(DataSet!AJ41,LogModel!AL$5,0)+(AL43*AL$6)),0)</f>
        <v>0</v>
      </c>
      <c r="AM44" s="13">
        <f ca="1">IFERROR(IF(AM$7,LN(OFFSET(DataSet!AK41,LogModel!AM$5,0)+(AM43*AM$6)),OFFSET(DataSet!AK41,LogModel!AM$5,0)+(AM43*AM$6)),0)</f>
        <v>0</v>
      </c>
      <c r="AN44" s="13">
        <f ca="1">IFERROR(IF(AN$7,LN(OFFSET(DataSet!AL41,LogModel!AN$5,0)+(AN43*AN$6)),OFFSET(DataSet!AL41,LogModel!AN$5,0)+(AN43*AN$6)),0)</f>
        <v>1</v>
      </c>
      <c r="AO44" s="17">
        <f ca="1">IFERROR(IF(AO$7,LN(OFFSET(DataSet!AM41,LogModel!AO$5,0)+(AO43*AO$6)),OFFSET(DataSet!AM41,LogModel!AO$5,0)+(AO43*AO$6)),0)</f>
        <v>35.428571428571402</v>
      </c>
      <c r="AP44" s="17">
        <f ca="1">IFERROR(IF(AP$7,LN(OFFSET(DataSet!AN41,LogModel!AP$5,0)+(AP43*AP$6)),OFFSET(DataSet!AN41,LogModel!AP$5,0)+(AP43*AP$6)),0)</f>
        <v>0</v>
      </c>
      <c r="AQ44" s="17">
        <f ca="1">IFERROR(IF(AQ$7,LN(OFFSET(DataSet!AO41,LogModel!AQ$5,0)+(AQ43*AQ$6)),OFFSET(DataSet!AO41,LogModel!AQ$5,0)+(AQ43*AQ$6)),0)</f>
        <v>0</v>
      </c>
      <c r="AR44" s="17">
        <f ca="1">IFERROR(IF(AR$7,LN(OFFSET(DataSet!AP41,LogModel!AR$5,0)+(AR43*AR$6)),OFFSET(DataSet!AP41,LogModel!AR$5,0)+(AR43*AR$6)),0)</f>
        <v>0</v>
      </c>
      <c r="AS44" s="18">
        <f ca="1">IFERROR(IF(AS$7,LN(OFFSET(DataSet!AQ41,LogModel!AS$5,0)+(AS43*AS$6)),OFFSET(DataSet!AQ41,LogModel!AS$5,0)+(AS43*AS$6)),0)</f>
        <v>0</v>
      </c>
      <c r="AT44" s="19">
        <f ca="1">IFERROR(IF(AT$7,LN(OFFSET(DataSet!AR41,LogModel!AT$5,0)+(AT43*AT$6)),OFFSET(DataSet!AR41,LogModel!AT$5,0)+(AT43*AT$6)),0)</f>
        <v>0.62981705807464095</v>
      </c>
      <c r="AU44" s="20">
        <f ca="1">IFERROR(IF(AU$7,LN(OFFSET(DataSet!AS41,LogModel!AU$5,0)+(AU43*AU$6)),OFFSET(DataSet!AS41,LogModel!AU$5,0)+(AU43*AU$6)),0)</f>
        <v>0.190954192931547</v>
      </c>
      <c r="AV44" s="20">
        <f ca="1">IFERROR(IF(AV$7,LN(OFFSET(DataSet!AT41,LogModel!AV$5,0)+(AV43*AV$6)),OFFSET(DataSet!AT41,LogModel!AV$5,0)+(AV43*AV$6)),0)</f>
        <v>-1.59443674098967</v>
      </c>
      <c r="AW44" s="20">
        <f ca="1">IFERROR(IF(AW$7,LN(OFFSET(DataSet!AU41,LogModel!AW$5,0)+(AW43*AW$6)),OFFSET(DataSet!AU41,LogModel!AW$5,0)+(AW43*AW$6)),0)</f>
        <v>-1.8703904943653199E-3</v>
      </c>
      <c r="AX44" s="20">
        <f ca="1">IFERROR(IF(AX$7,LN(OFFSET(DataSet!AV41,LogModel!AX$5,0)+(AX43*AX$6)),OFFSET(DataSet!AV41,LogModel!AX$5,0)+(AX43*AX$6)),0)</f>
        <v>17.629923263592499</v>
      </c>
      <c r="AY44" s="20">
        <f ca="1">IFERROR(IF(AY$7,LN(OFFSET(DataSet!AW41,LogModel!AY$5,0)+(AY43*AY$6)),OFFSET(DataSet!AW41,LogModel!AY$5,0)+(AY43*AY$6)),0)</f>
        <v>10.135019813225799</v>
      </c>
      <c r="AZ44" s="20">
        <f ca="1">IFERROR(IF(AZ$7,LN(OFFSET(DataSet!AX41,LogModel!AZ$5,0)+(AZ43*AZ$6)),OFFSET(DataSet!AX41,LogModel!AZ$5,0)+(AZ43*AZ$6)),0)</f>
        <v>4.6382340212458697</v>
      </c>
      <c r="BA44" s="20">
        <f ca="1">IFERROR(IF(BA$7,LN(OFFSET(DataSet!AY41,LogModel!BA$5,0)+(BA43*BA$6)),OFFSET(DataSet!AY41,LogModel!BA$5,0)+(BA43*BA$6)),0)</f>
        <v>18.259740321667099</v>
      </c>
      <c r="BB44" s="20">
        <f ca="1">IFERROR(IF(BB$7,LN(OFFSET(DataSet!AZ41,LogModel!BB$5,0)+(BB43*BB$6)),OFFSET(DataSet!AZ41,LogModel!BB$5,0)+(BB43*BB$6)),0)</f>
        <v>1.81781336479204</v>
      </c>
      <c r="BC44" s="20">
        <f ca="1">IFERROR(IF(BC$7,LN(OFFSET(DataSet!BA41,LogModel!BC$5,0)+(BC43*BC$6)),OFFSET(DataSet!BA41,LogModel!BC$5,0)+(BC43*BC$6)),0)</f>
        <v>10.3259740061574</v>
      </c>
      <c r="BD44" s="20">
        <f ca="1">IFERROR(IF(BD$7,LN(OFFSET(DataSet!BB41,LogModel!BD$5,0)+(BD43*BD$6)),OFFSET(DataSet!BB41,LogModel!BD$5,0)+(BD43*BD$6)),0)</f>
        <v>0.22337662380237</v>
      </c>
      <c r="BE44" s="21">
        <f ca="1">IFERROR(IF(BE$7,LN(OFFSET(DataSet!BC41,LogModel!BE$5,0)+(BE43*BE$6)),OFFSET(DataSet!BC41,LogModel!BE$5,0)+(BE43*BE$6)),0)</f>
        <v>4.6363636307515099</v>
      </c>
      <c r="BF44" s="16">
        <f ca="1">IFERROR(IF(BF$7,LN(OFFSET(DataSet!BD41,LogModel!BF$5,0)+(BF43*BF$6)),OFFSET(DataSet!BD41,LogModel!BF$5,0)+(BF43*BF$6)),0)</f>
        <v>-3</v>
      </c>
      <c r="BG44" s="17">
        <f ca="1">IFERROR(IF(BG$7,LN(OFFSET(DataSet!BE41,LogModel!BG$5,0)+(BG43*BG$6)),OFFSET(DataSet!BE41,LogModel!BG$5,0)+(BG43*BG$6)),0)</f>
        <v>-7</v>
      </c>
      <c r="BH44" s="17">
        <f ca="1">IFERROR(IF(BH$7,LN(OFFSET(DataSet!BF41,LogModel!BH$5,0)+(BH43*BH$6)),OFFSET(DataSet!BF41,LogModel!BH$5,0)+(BH43*BH$6)),0)</f>
        <v>-29</v>
      </c>
      <c r="BI44" s="17">
        <f ca="1">IFERROR(IF(BI$7,LN(OFFSET(DataSet!BG41,LogModel!BI$5,0)+(BI43*BI$6)),OFFSET(DataSet!BG41,LogModel!BI$5,0)+(BI43*BI$6)),0)</f>
        <v>-19</v>
      </c>
      <c r="BJ44" s="17">
        <f ca="1">IFERROR(IF(BJ$7,LN(OFFSET(DataSet!BH41,LogModel!BJ$5,0)+(BJ43*BJ$6)),OFFSET(DataSet!BH41,LogModel!BJ$5,0)+(BJ43*BJ$6)),0)</f>
        <v>4</v>
      </c>
      <c r="BK44" s="17">
        <f ca="1">IFERROR(IF(BK$7,LN(OFFSET(DataSet!BI41,LogModel!BK$5,0)+(BK43*BK$6)),OFFSET(DataSet!BI41,LogModel!BK$5,0)+(BK43*BK$6)),0)</f>
        <v>12</v>
      </c>
      <c r="BL44" s="17">
        <f ca="1">IFERROR(IF(BL$7,LN(OFFSET(DataSet!BJ41,LogModel!BL$5,0)+(BL43*BL$6)),OFFSET(DataSet!BJ41,LogModel!BL$5,0)+(BL43*BL$6)),0)</f>
        <v>101.63379999999999</v>
      </c>
      <c r="BM44" s="17">
        <f ca="1">IFERROR(IF(BM$7,LN(OFFSET(DataSet!BK41,LogModel!BM$5,0)+(BM43*BM$6)),OFFSET(DataSet!BK41,LogModel!BM$5,0)+(BM43*BM$6)),0)</f>
        <v>101.95</v>
      </c>
      <c r="BN44" s="17">
        <f ca="1">IFERROR(IF(BN$7,LN(OFFSET(DataSet!BL41,LogModel!BN$5,0)+(BN43*BN$6)),OFFSET(DataSet!BL41,LogModel!BN$5,0)+(BN43*BN$6)),0)</f>
        <v>104.8087</v>
      </c>
      <c r="BO44" s="17">
        <f ca="1">IFERROR(IF(BO$7,LN(OFFSET(DataSet!BM41,LogModel!BO$5,0)+(BO43*BO$6)),OFFSET(DataSet!BM41,LogModel!BO$5,0)+(BO43*BO$6)),0)</f>
        <v>119.0099</v>
      </c>
      <c r="BP44" s="17">
        <f ca="1">IFERROR(IF(BP$7,LN(OFFSET(DataSet!BN41,LogModel!BP$5,0)+(BP43*BP$6)),OFFSET(DataSet!BN41,LogModel!BP$5,0)+(BP43*BP$6)),0)</f>
        <v>107.4</v>
      </c>
      <c r="BQ44" s="17">
        <f ca="1">IFERROR(IF(BQ$7,LN(OFFSET(DataSet!BO41,LogModel!BQ$5,0)+(BQ43*BQ$6)),OFFSET(DataSet!BO41,LogModel!BQ$5,0)+(BQ43*BQ$6)),0)</f>
        <v>106.9769</v>
      </c>
      <c r="BR44" s="17">
        <f ca="1">IFERROR(IF(BR$7,LN(OFFSET(DataSet!BP41,LogModel!BR$5,0)+(BR43*BR$6)),OFFSET(DataSet!BP41,LogModel!BR$5,0)+(BR43*BR$6)),0)</f>
        <v>103.1914</v>
      </c>
      <c r="BS44" s="17">
        <f ca="1">IFERROR(IF(BS$7,LN(OFFSET(DataSet!BQ41,LogModel!BS$5,0)+(BS43*BS$6)),OFFSET(DataSet!BQ41,LogModel!BS$5,0)+(BS43*BS$6)),0)</f>
        <v>106.9359</v>
      </c>
      <c r="BT44" s="17">
        <f ca="1">IFERROR(IF(BT$7,LN(OFFSET(DataSet!BR41,LogModel!BT$5,0)+(BT43*BT$6)),OFFSET(DataSet!BR41,LogModel!BT$5,0)+(BT43*BT$6)),0)</f>
        <v>1404845</v>
      </c>
      <c r="BU44" s="17">
        <f ca="1">IFERROR(IF(BU$7,LN(OFFSET(DataSet!BS41,LogModel!BU$5,0)+(BU43*BU$6)),OFFSET(DataSet!BS41,LogModel!BU$5,0)+(BU43*BU$6)),0)</f>
        <v>1166011.8870709301</v>
      </c>
      <c r="BV44" s="17">
        <f ca="1">IFERROR(IF(BV$7,LN(OFFSET(DataSet!BT41,LogModel!BV$5,0)+(BV43*BV$6)),OFFSET(DataSet!BT41,LogModel!BV$5,0)+(BV43*BV$6)),0)</f>
        <v>104.8087</v>
      </c>
      <c r="BW44" s="17">
        <f ca="1">IFERROR(IF(BW$7,LN(OFFSET(DataSet!BU41,LogModel!BW$5,0)+(BW43*BW$6)),OFFSET(DataSet!BU41,LogModel!BW$5,0)+(BW43*BW$6)),0)</f>
        <v>4.99</v>
      </c>
      <c r="BX44" s="17">
        <f ca="1">IFERROR(IF(BX$7,LN(OFFSET(DataSet!BV41,LogModel!BX$5,0)+(BX43*BX$6)),OFFSET(DataSet!BV41,LogModel!BX$5,0)+(BX43*BX$6)),0)</f>
        <v>5.2</v>
      </c>
      <c r="BY44" s="17">
        <f ca="1">IFERROR(IF(BY$7,LN(OFFSET(DataSet!BW41,LogModel!BY$5,0)+(BY43*BY$6)),OFFSET(DataSet!BW41,LogModel!BY$5,0)+(BY43*BY$6)),0)</f>
        <v>103.9</v>
      </c>
      <c r="BZ44" s="17">
        <f ca="1">IFERROR(IF(BZ$7,LN(OFFSET(DataSet!BX41,LogModel!BZ$5,0)+(BZ43*BZ$6)),OFFSET(DataSet!BX41,LogModel!BZ$5,0)+(BZ43*BZ$6)),0)</f>
        <v>4.6756286496366526</v>
      </c>
      <c r="CA44" s="17">
        <f ca="1">IFERROR(IF(CA$7,LN(OFFSET(DataSet!BY41,LogModel!CA$5,0)+(CA43*CA$6)),OFFSET(DataSet!BY41,LogModel!CA$5,0)+(CA43*CA$6)),0)</f>
        <v>104.6</v>
      </c>
      <c r="CB44" s="18">
        <f ca="1">IFERROR(IF(CB$7,LN(OFFSET(DataSet!BZ41,LogModel!CB$5,0)+(CB43*CB$6)),OFFSET(DataSet!BZ41,LogModel!CB$5,0)+(CB43*CB$6)),0)</f>
        <v>104.9</v>
      </c>
      <c r="CC44" s="30">
        <f ca="1">IFERROR(IF(CC$7,LN(OFFSET(DataSet!CA41,LogModel!CC$5,0)+(CC43*CC$6)),OFFSET(DataSet!CA41,LogModel!CC$5,0)+(CC43*CC$6)),0)</f>
        <v>-0.22314355131420971</v>
      </c>
      <c r="CD44" s="40">
        <f ca="1">IFERROR(IF(CD$7,LN(OFFSET(DataSet!CB41,LogModel!CD$5,0)+(CD43*CD$6)),OFFSET(DataSet!CB41,LogModel!CD$5,0)+(CD43*CD$6)),0)</f>
        <v>2.1633230256605378</v>
      </c>
      <c r="CE44" s="41">
        <f ca="1">IFERROR(IF(CE$7,LN(OFFSET(DataSet!CC41,LogModel!CE$5,0)+(CE43*CE$6)),OFFSET(DataSet!CC41,LogModel!CE$5,0)+(CE43*CE$6)),0)</f>
        <v>9.1620000000000008</v>
      </c>
      <c r="CF44" s="41">
        <f ca="1">IFERROR(IF(CF$7,LN(OFFSET(DataSet!CD41,LogModel!CF$5,0)+(CF43*CF$6)),OFFSET(DataSet!CD41,LogModel!CF$5,0)+(CF43*CF$6)),0)</f>
        <v>8.56</v>
      </c>
      <c r="CG44" s="41">
        <f ca="1">IFERROR(IF(CG$7,LN(OFFSET(DataSet!CE41,LogModel!CG$5,0)+(CG43*CG$6)),OFFSET(DataSet!CE41,LogModel!CG$5,0)+(CG43*CG$6)),0)</f>
        <v>9.5946613172021102</v>
      </c>
      <c r="CH44" s="6">
        <f ca="1">IFERROR(IF(CH$7,LN(OFFSET(DataSet!CF41,LogModel!CH$5,0)+(CH43*CH$6)),OFFSET(DataSet!CF41,LogModel!CH$5,0)+(CH43*CH$6)),0)</f>
        <v>0.5714285714285714</v>
      </c>
      <c r="CI44" s="6">
        <f ca="1">IFERROR(IF(CI$7,LN(OFFSET(DataSet!CG41,LogModel!CI$5,0)+(CI43*CI$6)),OFFSET(DataSet!CG41,LogModel!CI$5,0)+(CI43*CI$6)),0)</f>
        <v>1</v>
      </c>
      <c r="CJ44">
        <f ca="1">IFERROR(IF(CJ$7,LN(OFFSET(DataSet!CH41,LogModel!CJ$5,0)+(CJ43*CJ$6)),OFFSET(DataSet!CH41,LogModel!CJ$5,0)+(CJ43*CJ$6)),0)</f>
        <v>0</v>
      </c>
      <c r="CK44">
        <f ca="1">IFERROR(IF(CK$7,LN(OFFSET(DataSet!CI41,LogModel!CK$5,0)+(CK43*CK$6)),OFFSET(DataSet!CI41,LogModel!CK$5,0)+(CK43*CK$6)),0)</f>
        <v>0</v>
      </c>
      <c r="CL44">
        <f ca="1">IFERROR(IF(CL$7,LN(OFFSET(DataSet!CJ41,LogModel!CL$5,0)+(CL43*CL$6)),OFFSET(DataSet!CJ41,LogModel!CL$5,0)+(CL43*CL$6)),0)</f>
        <v>0</v>
      </c>
      <c r="CM44" s="40">
        <f ca="1">IFERROR(IF(CM$7,LN(OFFSET(DataSet!CK41,LogModel!CM$5,0)+(CM43*CM$6)),OFFSET(DataSet!CK41,LogModel!CM$5,0)+(CM43*CM$6)),0)</f>
        <v>0</v>
      </c>
      <c r="CN44" s="41">
        <f ca="1">IFERROR(IF(CN$7,LN(OFFSET(DataSet!CL41,LogModel!CN$5,0)+(CN43*CN$6)),OFFSET(DataSet!CL41,LogModel!CN$5,0)+(CN43*CN$6)),0)</f>
        <v>0</v>
      </c>
      <c r="CO44" s="41">
        <f ca="1">IFERROR(IF(CO$7,LN(OFFSET(DataSet!CM41,LogModel!CO$5,0)+(CO43*CO$6)),OFFSET(DataSet!CM41,LogModel!CO$5,0)+(CO43*CO$6)),0)</f>
        <v>0</v>
      </c>
      <c r="CP44" s="41">
        <f ca="1">IFERROR(IF(CP$7,LN(OFFSET(DataSet!CN41,LogModel!CP$5,0)+(CP43*CP$6)),OFFSET(DataSet!CN41,LogModel!CP$5,0)+(CP43*CP$6)),0)</f>
        <v>0</v>
      </c>
      <c r="CQ44" s="17">
        <f ca="1">IFERROR(IF(CQ$7,LN(OFFSET(DataSet!CO41,LogModel!CQ$5,0)+(CQ43*CQ$6)),OFFSET(DataSet!CO41,LogModel!CQ$5,0)+(CQ43*CQ$6)),0)</f>
        <v>0</v>
      </c>
      <c r="CR44" s="17">
        <f ca="1">IFERROR(IF(CR$7,LN(OFFSET(DataSet!CP41,LogModel!CR$5,0)+(CR43*CR$6)),OFFSET(DataSet!CP41,LogModel!CR$5,0)+(CR43*CR$6)),0)</f>
        <v>0</v>
      </c>
      <c r="CS44" s="17">
        <f ca="1">IFERROR(IF(CS$7,LN(OFFSET(DataSet!CQ41,LogModel!CS$5,0)+(CS43*CS$6)),OFFSET(DataSet!CQ41,LogModel!CS$5,0)+(CS43*CS$6)),0)</f>
        <v>0</v>
      </c>
      <c r="CT44" s="17">
        <f ca="1">IFERROR(IF(CT$7,LN(OFFSET(DataSet!CR41,LogModel!CT$5,0)+(CT43*CT$6)),OFFSET(DataSet!CR41,LogModel!CT$5,0)+(CT43*CT$6)),0)</f>
        <v>0</v>
      </c>
      <c r="CU44" s="20">
        <f ca="1">IFERROR(IF(CU$7,LN(OFFSET(DataSet!CS41,LogModel!CU$5,0)+(CU43*CU$6)),OFFSET(DataSet!CS41,LogModel!CU$5,0)+(CU43*CU$6)),0)</f>
        <v>0</v>
      </c>
      <c r="CV44" s="20">
        <f ca="1">IFERROR(IF(CV$7,LN(OFFSET(DataSet!CT41,LogModel!CV$5,0)+(CV43*CV$6)),OFFSET(DataSet!CT41,LogModel!CV$5,0)+(CV43*CV$6)),0)</f>
        <v>0</v>
      </c>
      <c r="CW44" s="20">
        <f ca="1">IFERROR(IF(CW$7,LN(OFFSET(DataSet!CU41,LogModel!CW$5,0)+(CW43*CW$6)),OFFSET(DataSet!CU41,LogModel!CW$5,0)+(CW43*CW$6)),0)</f>
        <v>0</v>
      </c>
      <c r="CX44" s="20">
        <f ca="1">IFERROR(IF(CX$7,LN(OFFSET(DataSet!CV41,LogModel!CX$5,0)+(CX43*CX$6)),OFFSET(DataSet!CV41,LogModel!CX$5,0)+(CX43*CX$6)),0)</f>
        <v>0</v>
      </c>
      <c r="CY44" s="113">
        <f ca="1">IFERROR(IF(CY$7,LN(OFFSET(DataSet!CW41,LogModel!CY$5,0)+(CY43*CY$6)),OFFSET(DataSet!CW41,LogModel!CY$5,0)+(CY43*CY$6)),0)</f>
        <v>0</v>
      </c>
      <c r="CZ44" s="135">
        <f ca="1">IFERROR(IF(CZ$7,LN(OFFSET(DataSet!CX41,LogModel!CZ$5,0)+(CZ43*CZ$6)),OFFSET(DataSet!CX41,LogModel!CZ$5,0)+(CZ43*CZ$6)),0)</f>
        <v>239313</v>
      </c>
      <c r="DA44" s="136">
        <f ca="1">IFERROR(IF(DA$7,LN(OFFSET(DataSet!CY41,LogModel!DA$5,0)+(DA43*DA$6)),OFFSET(DataSet!CY41,LogModel!DA$5,0)+(DA43*DA$6)),0)</f>
        <v>0</v>
      </c>
      <c r="DB44" s="137">
        <f ca="1">IFERROR(IF(DB$7,LN(OFFSET(DataSet!CZ41,LogModel!DB$5,0)+(DB43*DB$6)),OFFSET(DataSet!CZ41,LogModel!DB$5,0)+(DB43*DB$6)),0)</f>
        <v>313358</v>
      </c>
    </row>
    <row r="45" spans="1:106" x14ac:dyDescent="0.25">
      <c r="A45" s="134">
        <f ca="1">C45*DataSet!CB42</f>
        <v>4306519.9246235117</v>
      </c>
      <c r="B45" s="1">
        <f t="shared" si="1"/>
        <v>44082</v>
      </c>
      <c r="C45" s="87">
        <f t="shared" ca="1" si="3"/>
        <v>495002.29018661054</v>
      </c>
      <c r="D45" s="87">
        <f t="shared" ca="1" si="2"/>
        <v>477906.32042897987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IFERROR(IF(H$7,LN(OFFSET(DataSet!F42,LogModel!H$5,0)+(H44*H$6)),OFFSET(DataSet!F42,LogModel!H$5,0)+(H44*H$6)),0)</f>
        <v>0</v>
      </c>
      <c r="I45" s="13">
        <f ca="1">IFERROR(IF(I$7,LN(OFFSET(DataSet!G42,LogModel!I$5,0)+(I44*I$6)),OFFSET(DataSet!G42,LogModel!I$5,0)+(I44*I$6)),0)</f>
        <v>0</v>
      </c>
      <c r="J45" s="13">
        <f ca="1">IFERROR(IF(J$7,LN(OFFSET(DataSet!H42,LogModel!J$5,0)+(J44*J$6)),OFFSET(DataSet!H42,LogModel!J$5,0)+(J44*J$6)),0)</f>
        <v>0</v>
      </c>
      <c r="K45" s="13">
        <f ca="1">IFERROR(IF(K$7,LN(OFFSET(DataSet!I42,LogModel!K$5,0)+(K44*K$6)),OFFSET(DataSet!I42,LogModel!K$5,0)+(K44*K$6)),0)</f>
        <v>0</v>
      </c>
      <c r="L45" s="13">
        <f ca="1">IFERROR(IF(L$7,LN(OFFSET(DataSet!J42,LogModel!L$5,0)+(L44*L$6)),OFFSET(DataSet!J42,LogModel!L$5,0)+(L44*L$6)),0)</f>
        <v>0</v>
      </c>
      <c r="M45" s="13">
        <f ca="1">IFERROR(IF(M$7,LN(OFFSET(DataSet!K42,LogModel!M$5,0)+(M44*M$6)),OFFSET(DataSet!K42,LogModel!M$5,0)+(M44*M$6)),0)</f>
        <v>0</v>
      </c>
      <c r="N45" s="13">
        <f ca="1">IFERROR(IF(N$7,LN(OFFSET(DataSet!L42,LogModel!N$5,0)+(N44*N$6)),OFFSET(DataSet!L42,LogModel!N$5,0)+(N44*N$6)),0)</f>
        <v>0</v>
      </c>
      <c r="O45" s="13">
        <f ca="1">IFERROR(IF(O$7,LN(OFFSET(DataSet!M42,LogModel!O$5,0)+(O44*O$6)),OFFSET(DataSet!M42,LogModel!O$5,0)+(O44*O$6)),0)</f>
        <v>0</v>
      </c>
      <c r="P45" s="13">
        <f ca="1">IFERROR(IF(P$7,LN(OFFSET(DataSet!N42,LogModel!P$5,0)+(P44*P$6)),OFFSET(DataSet!N42,LogModel!P$5,0)+(P44*P$6)),0)</f>
        <v>1</v>
      </c>
      <c r="Q45" s="13">
        <f ca="1">IFERROR(IF(Q$7,LN(OFFSET(DataSet!O42,LogModel!Q$5,0)+(Q44*Q$6)),OFFSET(DataSet!O42,LogModel!Q$5,0)+(Q44*Q$6)),0)</f>
        <v>0</v>
      </c>
      <c r="R45" s="13">
        <f ca="1">IFERROR(IF(R$7,LN(OFFSET(DataSet!P42,LogModel!R$5,0)+(R44*R$6)),OFFSET(DataSet!P42,LogModel!R$5,0)+(R44*R$6)),0)</f>
        <v>0</v>
      </c>
      <c r="S45" s="13">
        <f ca="1">IFERROR(IF(S$7,LN(OFFSET(DataSet!Q42,LogModel!S$5,0)+(S44*S$6)),OFFSET(DataSet!Q42,LogModel!S$5,0)+(S44*S$6)),0)</f>
        <v>0</v>
      </c>
      <c r="T45" s="14">
        <f ca="1">IFERROR(IF(T$7,LN(OFFSET(DataSet!R42,LogModel!T$5,0)+(T44*T$6)),OFFSET(DataSet!R42,LogModel!T$5,0)+(T44*T$6)),0)</f>
        <v>0</v>
      </c>
      <c r="U45" s="14">
        <f ca="1">IFERROR(IF(U$7,LN(OFFSET(DataSet!S42,LogModel!U$5,0)+(U44*U$6)),OFFSET(DataSet!S42,LogModel!U$5,0)+(U44*U$6)),0)</f>
        <v>0</v>
      </c>
      <c r="V45" s="14">
        <f ca="1">IFERROR(IF(V$7,LN(OFFSET(DataSet!T42,LogModel!V$5,0)+(V44*V$6)),OFFSET(DataSet!T42,LogModel!V$5,0)+(V44*V$6)),0)</f>
        <v>0</v>
      </c>
      <c r="W45" s="14">
        <f ca="1">IFERROR(IF(W$7,LN(OFFSET(DataSet!U42,LogModel!W$5,0)+(W44*W$6)),OFFSET(DataSet!U42,LogModel!W$5,0)+(W44*W$6)),0)</f>
        <v>0</v>
      </c>
      <c r="X45" s="14">
        <f ca="1">IFERROR(IF(X$7,LN(OFFSET(DataSet!V42,LogModel!X$5,0)+(X44*X$6)),OFFSET(DataSet!V42,LogModel!X$5,0)+(X44*X$6)),0)</f>
        <v>0</v>
      </c>
      <c r="Y45" s="14">
        <f ca="1">IFERROR(IF(Y$7,LN(OFFSET(DataSet!W42,LogModel!Y$5,0)+(Y44*Y$6)),OFFSET(DataSet!W42,LogModel!Y$5,0)+(Y44*Y$6)),0)</f>
        <v>0</v>
      </c>
      <c r="Z45" s="14">
        <f ca="1">IFERROR(IF(Z$7,LN(OFFSET(DataSet!X42,LogModel!Z$5,0)+(Z44*Z$6)),OFFSET(DataSet!X42,LogModel!Z$5,0)+(Z44*Z$6)),0)</f>
        <v>0</v>
      </c>
      <c r="AA45" s="14">
        <f ca="1">IFERROR(IF(AA$7,LN(OFFSET(DataSet!Y42,LogModel!AA$5,0)+(AA44*AA$6)),OFFSET(DataSet!Y42,LogModel!AA$5,0)+(AA44*AA$6)),0)</f>
        <v>0</v>
      </c>
      <c r="AB45" s="14">
        <f ca="1">IFERROR(IF(AB$7,LN(OFFSET(DataSet!Z42,LogModel!AB$5,0)+(AB44*AB$6)),OFFSET(DataSet!Z42,LogModel!AB$5,0)+(AB44*AB$6)),0)</f>
        <v>0</v>
      </c>
      <c r="AC45" s="15">
        <f ca="1">IFERROR(IF(AC$7,LN(OFFSET(DataSet!AA42,LogModel!AC$5,0)+(AC44*AC$6)),OFFSET(DataSet!AA42,LogModel!AC$5,0)+(AC44*AC$6)),0)</f>
        <v>0</v>
      </c>
      <c r="AD45" s="15">
        <f ca="1">IFERROR(IF(AD$7,LN(OFFSET(DataSet!AB42,LogModel!AD$5,0)+(AD44*AD$6)),OFFSET(DataSet!AB42,LogModel!AD$5,0)+(AD44*AD$6)),0)</f>
        <v>0</v>
      </c>
      <c r="AE45" s="15">
        <f ca="1">IFERROR(IF(AE$7,LN(OFFSET(DataSet!AC42,LogModel!AE$5,0)+(AE44*AE$6)),OFFSET(DataSet!AC42,LogModel!AE$5,0)+(AE44*AE$6)),0)</f>
        <v>0</v>
      </c>
      <c r="AF45" s="15">
        <f ca="1">IFERROR(IF(AF$7,LN(OFFSET(DataSet!AD42,LogModel!AF$5,0)+(AF44*AF$6)),OFFSET(DataSet!AD42,LogModel!AF$5,0)+(AF44*AF$6)),0)</f>
        <v>0</v>
      </c>
      <c r="AG45" s="15">
        <f ca="1">IFERROR(IF(AG$7,LN(OFFSET(DataSet!AE42,LogModel!AG$5,0)+(AG44*AG$6)),OFFSET(DataSet!AE42,LogModel!AG$5,0)+(AG44*AG$6)),0)</f>
        <v>0</v>
      </c>
      <c r="AH45" s="15">
        <f ca="1">IFERROR(IF(AH$7,LN(OFFSET(DataSet!AF42,LogModel!AH$5,0)+(AH44*AH$6)),OFFSET(DataSet!AF42,LogModel!AH$5,0)+(AH44*AH$6)),0)</f>
        <v>0</v>
      </c>
      <c r="AI45" s="15">
        <f ca="1">IFERROR(IF(AI$7,LN(OFFSET(DataSet!AG42,LogModel!AI$5,0)+(AI44*AI$6)),OFFSET(DataSet!AG42,LogModel!AI$5,0)+(AI44*AI$6)),0)</f>
        <v>0</v>
      </c>
      <c r="AJ45" s="15">
        <f ca="1">IFERROR(IF(AJ$7,LN(OFFSET(DataSet!AH42,LogModel!AJ$5,0)+(AJ44*AJ$6)),OFFSET(DataSet!AH42,LogModel!AJ$5,0)+(AJ44*AJ$6)),0)</f>
        <v>0</v>
      </c>
      <c r="AK45" s="15">
        <f ca="1">IFERROR(IF(AK$7,LN(OFFSET(DataSet!AI42,LogModel!AK$5,0)+(AK44*AK$6)),OFFSET(DataSet!AI42,LogModel!AK$5,0)+(AK44*AK$6)),0)</f>
        <v>0</v>
      </c>
      <c r="AL45" s="13">
        <f ca="1">IFERROR(IF(AL$7,LN(OFFSET(DataSet!AJ42,LogModel!AL$5,0)+(AL44*AL$6)),OFFSET(DataSet!AJ42,LogModel!AL$5,0)+(AL44*AL$6)),0)</f>
        <v>0</v>
      </c>
      <c r="AM45" s="13">
        <f ca="1">IFERROR(IF(AM$7,LN(OFFSET(DataSet!AK42,LogModel!AM$5,0)+(AM44*AM$6)),OFFSET(DataSet!AK42,LogModel!AM$5,0)+(AM44*AM$6)),0)</f>
        <v>0</v>
      </c>
      <c r="AN45" s="13">
        <f ca="1">IFERROR(IF(AN$7,LN(OFFSET(DataSet!AL42,LogModel!AN$5,0)+(AN44*AN$6)),OFFSET(DataSet!AL42,LogModel!AN$5,0)+(AN44*AN$6)),0)</f>
        <v>1</v>
      </c>
      <c r="AO45" s="17">
        <f ca="1">IFERROR(IF(AO$7,LN(OFFSET(DataSet!AM42,LogModel!AO$5,0)+(AO44*AO$6)),OFFSET(DataSet!AM42,LogModel!AO$5,0)+(AO44*AO$6)),0)</f>
        <v>36.428571428571402</v>
      </c>
      <c r="AP45" s="17">
        <f ca="1">IFERROR(IF(AP$7,LN(OFFSET(DataSet!AN42,LogModel!AP$5,0)+(AP44*AP$6)),OFFSET(DataSet!AN42,LogModel!AP$5,0)+(AP44*AP$6)),0)</f>
        <v>0</v>
      </c>
      <c r="AQ45" s="17">
        <f ca="1">IFERROR(IF(AQ$7,LN(OFFSET(DataSet!AO42,LogModel!AQ$5,0)+(AQ44*AQ$6)),OFFSET(DataSet!AO42,LogModel!AQ$5,0)+(AQ44*AQ$6)),0)</f>
        <v>0</v>
      </c>
      <c r="AR45" s="17">
        <f ca="1">IFERROR(IF(AR$7,LN(OFFSET(DataSet!AP42,LogModel!AR$5,0)+(AR44*AR$6)),OFFSET(DataSet!AP42,LogModel!AR$5,0)+(AR44*AR$6)),0)</f>
        <v>0</v>
      </c>
      <c r="AS45" s="18">
        <f ca="1">IFERROR(IF(AS$7,LN(OFFSET(DataSet!AQ42,LogModel!AS$5,0)+(AS44*AS$6)),OFFSET(DataSet!AQ42,LogModel!AS$5,0)+(AS44*AS$6)),0)</f>
        <v>0</v>
      </c>
      <c r="AT45" s="19">
        <f ca="1">IFERROR(IF(AT$7,LN(OFFSET(DataSet!AR42,LogModel!AT$5,0)+(AT44*AT$6)),OFFSET(DataSet!AR42,LogModel!AT$5,0)+(AT44*AT$6)),0)</f>
        <v>0.58212904980608704</v>
      </c>
      <c r="AU45" s="20">
        <f ca="1">IFERROR(IF(AU$7,LN(OFFSET(DataSet!AS42,LogModel!AU$5,0)+(AU44*AU$6)),OFFSET(DataSet!AS42,LogModel!AU$5,0)+(AU44*AU$6)),0)</f>
        <v>-0.53671462935356196</v>
      </c>
      <c r="AV45" s="20">
        <f ca="1">IFERROR(IF(AV$7,LN(OFFSET(DataSet!AT42,LogModel!AV$5,0)+(AV44*AV$6)),OFFSET(DataSet!AT42,LogModel!AV$5,0)+(AV44*AV$6)),0)</f>
        <v>-1.56021694635131</v>
      </c>
      <c r="AW45" s="20">
        <f ca="1">IFERROR(IF(AW$7,LN(OFFSET(DataSet!AU42,LogModel!AW$5,0)+(AW44*AW$6)),OFFSET(DataSet!AU42,LogModel!AW$5,0)+(AW44*AW$6)),0)</f>
        <v>0.72291363354068305</v>
      </c>
      <c r="AX45" s="20">
        <f ca="1">IFERROR(IF(AX$7,LN(OFFSET(DataSet!AV42,LogModel!AX$5,0)+(AX44*AX$6)),OFFSET(DataSet!AV42,LogModel!AX$5,0)+(AX44*AX$6)),0)</f>
        <v>17.0594294115689</v>
      </c>
      <c r="AY45" s="20">
        <f ca="1">IFERROR(IF(AY$7,LN(OFFSET(DataSet!AW42,LogModel!AY$5,0)+(AY44*AY$6)),OFFSET(DataSet!AW42,LogModel!AY$5,0)+(AY44*AY$6)),0)</f>
        <v>9.8406107236509897</v>
      </c>
      <c r="AZ45" s="20">
        <f ca="1">IFERROR(IF(AZ$7,LN(OFFSET(DataSet!AX42,LogModel!AZ$5,0)+(AZ44*AZ$6)),OFFSET(DataSet!AX42,LogModel!AZ$5,0)+(AZ44*AZ$6)),0)</f>
        <v>4.293969537393</v>
      </c>
      <c r="BA45" s="20">
        <f ca="1">IFERROR(IF(BA$7,LN(OFFSET(DataSet!AY42,LogModel!BA$5,0)+(BA44*BA$6)),OFFSET(DataSet!AY42,LogModel!BA$5,0)+(BA44*BA$6)),0)</f>
        <v>17.641558461374999</v>
      </c>
      <c r="BB45" s="20">
        <f ca="1">IFERROR(IF(BB$7,LN(OFFSET(DataSet!AZ42,LogModel!BB$5,0)+(BB44*BB$6)),OFFSET(DataSet!AZ42,LogModel!BB$5,0)+(BB44*BB$6)),0)</f>
        <v>1.9017753837103399</v>
      </c>
      <c r="BC45" s="20">
        <f ca="1">IFERROR(IF(BC$7,LN(OFFSET(DataSet!BA42,LogModel!BC$5,0)+(BC44*BC$6)),OFFSET(DataSet!BA42,LogModel!BC$5,0)+(BC44*BC$6)),0)</f>
        <v>9.3038960942974303</v>
      </c>
      <c r="BD45" s="20">
        <f ca="1">IFERROR(IF(BD$7,LN(OFFSET(DataSet!BB42,LogModel!BD$5,0)+(BD44*BD$6)),OFFSET(DataSet!BB42,LogModel!BD$5,0)+(BD44*BD$6)),0)</f>
        <v>0.34155843735902303</v>
      </c>
      <c r="BE45" s="21">
        <f ca="1">IFERROR(IF(BE$7,LN(OFFSET(DataSet!BC42,LogModel!BE$5,0)+(BE44*BE$6)),OFFSET(DataSet!BC42,LogModel!BE$5,0)+(BE44*BE$6)),0)</f>
        <v>5.0168831709336903</v>
      </c>
      <c r="BF45" s="16">
        <f ca="1">IFERROR(IF(BF$7,LN(OFFSET(DataSet!BD42,LogModel!BF$5,0)+(BF44*BF$6)),OFFSET(DataSet!BD42,LogModel!BF$5,0)+(BF44*BF$6)),0)</f>
        <v>-3</v>
      </c>
      <c r="BG45" s="17">
        <f ca="1">IFERROR(IF(BG$7,LN(OFFSET(DataSet!BE42,LogModel!BG$5,0)+(BG44*BG$6)),OFFSET(DataSet!BE42,LogModel!BG$5,0)+(BG44*BG$6)),0)</f>
        <v>-7</v>
      </c>
      <c r="BH45" s="17">
        <f ca="1">IFERROR(IF(BH$7,LN(OFFSET(DataSet!BF42,LogModel!BH$5,0)+(BH44*BH$6)),OFFSET(DataSet!BF42,LogModel!BH$5,0)+(BH44*BH$6)),0)</f>
        <v>-29</v>
      </c>
      <c r="BI45" s="17">
        <f ca="1">IFERROR(IF(BI$7,LN(OFFSET(DataSet!BG42,LogModel!BI$5,0)+(BI44*BI$6)),OFFSET(DataSet!BG42,LogModel!BI$5,0)+(BI44*BI$6)),0)</f>
        <v>-19</v>
      </c>
      <c r="BJ45" s="17">
        <f ca="1">IFERROR(IF(BJ$7,LN(OFFSET(DataSet!BH42,LogModel!BJ$5,0)+(BJ44*BJ$6)),OFFSET(DataSet!BH42,LogModel!BJ$5,0)+(BJ44*BJ$6)),0)</f>
        <v>4</v>
      </c>
      <c r="BK45" s="17">
        <f ca="1">IFERROR(IF(BK$7,LN(OFFSET(DataSet!BI42,LogModel!BK$5,0)+(BK44*BK$6)),OFFSET(DataSet!BI42,LogModel!BK$5,0)+(BK44*BK$6)),0)</f>
        <v>12</v>
      </c>
      <c r="BL45" s="17">
        <f ca="1">IFERROR(IF(BL$7,LN(OFFSET(DataSet!BJ42,LogModel!BL$5,0)+(BL44*BL$6)),OFFSET(DataSet!BJ42,LogModel!BL$5,0)+(BL44*BL$6)),0)</f>
        <v>101.63379999999999</v>
      </c>
      <c r="BM45" s="17">
        <f ca="1">IFERROR(IF(BM$7,LN(OFFSET(DataSet!BK42,LogModel!BM$5,0)+(BM44*BM$6)),OFFSET(DataSet!BK42,LogModel!BM$5,0)+(BM44*BM$6)),0)</f>
        <v>101.95</v>
      </c>
      <c r="BN45" s="17">
        <f ca="1">IFERROR(IF(BN$7,LN(OFFSET(DataSet!BL42,LogModel!BN$5,0)+(BN44*BN$6)),OFFSET(DataSet!BL42,LogModel!BN$5,0)+(BN44*BN$6)),0)</f>
        <v>104.8087</v>
      </c>
      <c r="BO45" s="17">
        <f ca="1">IFERROR(IF(BO$7,LN(OFFSET(DataSet!BM42,LogModel!BO$5,0)+(BO44*BO$6)),OFFSET(DataSet!BM42,LogModel!BO$5,0)+(BO44*BO$6)),0)</f>
        <v>119.0099</v>
      </c>
      <c r="BP45" s="17">
        <f ca="1">IFERROR(IF(BP$7,LN(OFFSET(DataSet!BN42,LogModel!BP$5,0)+(BP44*BP$6)),OFFSET(DataSet!BN42,LogModel!BP$5,0)+(BP44*BP$6)),0)</f>
        <v>107.4</v>
      </c>
      <c r="BQ45" s="17">
        <f ca="1">IFERROR(IF(BQ$7,LN(OFFSET(DataSet!BO42,LogModel!BQ$5,0)+(BQ44*BQ$6)),OFFSET(DataSet!BO42,LogModel!BQ$5,0)+(BQ44*BQ$6)),0)</f>
        <v>106.9769</v>
      </c>
      <c r="BR45" s="17">
        <f ca="1">IFERROR(IF(BR$7,LN(OFFSET(DataSet!BP42,LogModel!BR$5,0)+(BR44*BR$6)),OFFSET(DataSet!BP42,LogModel!BR$5,0)+(BR44*BR$6)),0)</f>
        <v>103.1914</v>
      </c>
      <c r="BS45" s="17">
        <f ca="1">IFERROR(IF(BS$7,LN(OFFSET(DataSet!BQ42,LogModel!BS$5,0)+(BS44*BS$6)),OFFSET(DataSet!BQ42,LogModel!BS$5,0)+(BS44*BS$6)),0)</f>
        <v>106.9359</v>
      </c>
      <c r="BT45" s="17">
        <f ca="1">IFERROR(IF(BT$7,LN(OFFSET(DataSet!BR42,LogModel!BT$5,0)+(BT44*BT$6)),OFFSET(DataSet!BR42,LogModel!BT$5,0)+(BT44*BT$6)),0)</f>
        <v>1404845</v>
      </c>
      <c r="BU45" s="17">
        <f ca="1">IFERROR(IF(BU$7,LN(OFFSET(DataSet!BS42,LogModel!BU$5,0)+(BU44*BU$6)),OFFSET(DataSet!BS42,LogModel!BU$5,0)+(BU44*BU$6)),0)</f>
        <v>1166011.8870709301</v>
      </c>
      <c r="BV45" s="17">
        <f ca="1">IFERROR(IF(BV$7,LN(OFFSET(DataSet!BT42,LogModel!BV$5,0)+(BV44*BV$6)),OFFSET(DataSet!BT42,LogModel!BV$5,0)+(BV44*BV$6)),0)</f>
        <v>104.8087</v>
      </c>
      <c r="BW45" s="17">
        <f ca="1">IFERROR(IF(BW$7,LN(OFFSET(DataSet!BU42,LogModel!BW$5,0)+(BW44*BW$6)),OFFSET(DataSet!BU42,LogModel!BW$5,0)+(BW44*BW$6)),0)</f>
        <v>4.99</v>
      </c>
      <c r="BX45" s="17">
        <f ca="1">IFERROR(IF(BX$7,LN(OFFSET(DataSet!BV42,LogModel!BX$5,0)+(BX44*BX$6)),OFFSET(DataSet!BV42,LogModel!BX$5,0)+(BX44*BX$6)),0)</f>
        <v>5.2</v>
      </c>
      <c r="BY45" s="17">
        <f ca="1">IFERROR(IF(BY$7,LN(OFFSET(DataSet!BW42,LogModel!BY$5,0)+(BY44*BY$6)),OFFSET(DataSet!BW42,LogModel!BY$5,0)+(BY44*BY$6)),0)</f>
        <v>103.9</v>
      </c>
      <c r="BZ45" s="17">
        <f ca="1">IFERROR(IF(BZ$7,LN(OFFSET(DataSet!BX42,LogModel!BZ$5,0)+(BZ44*BZ$6)),OFFSET(DataSet!BX42,LogModel!BZ$5,0)+(BZ44*BZ$6)),0)</f>
        <v>4.6756286496366526</v>
      </c>
      <c r="CA45" s="17">
        <f ca="1">IFERROR(IF(CA$7,LN(OFFSET(DataSet!BY42,LogModel!CA$5,0)+(CA44*CA$6)),OFFSET(DataSet!BY42,LogModel!CA$5,0)+(CA44*CA$6)),0)</f>
        <v>104.6</v>
      </c>
      <c r="CB45" s="18">
        <f ca="1">IFERROR(IF(CB$7,LN(OFFSET(DataSet!BZ42,LogModel!CB$5,0)+(CB44*CB$6)),OFFSET(DataSet!BZ42,LogModel!CB$5,0)+(CB44*CB$6)),0)</f>
        <v>104.9</v>
      </c>
      <c r="CC45" s="30">
        <f ca="1">IFERROR(IF(CC$7,LN(OFFSET(DataSet!CA42,LogModel!CC$5,0)+(CC44*CC$6)),OFFSET(DataSet!CA42,LogModel!CC$5,0)+(CC44*CC$6)),0)</f>
        <v>-0.22314355131420971</v>
      </c>
      <c r="CD45" s="40">
        <f ca="1">IFERROR(IF(CD$7,LN(OFFSET(DataSet!CB42,LogModel!CD$5,0)+(CD44*CD$6)),OFFSET(DataSet!CB42,LogModel!CD$5,0)+(CD44*CD$6)),0)</f>
        <v>2.1633230256605378</v>
      </c>
      <c r="CE45" s="41">
        <f ca="1">IFERROR(IF(CE$7,LN(OFFSET(DataSet!CC42,LogModel!CE$5,0)+(CE44*CE$6)),OFFSET(DataSet!CC42,LogModel!CE$5,0)+(CE44*CE$6)),0)</f>
        <v>9.1620000000000008</v>
      </c>
      <c r="CF45" s="41">
        <f ca="1">IFERROR(IF(CF$7,LN(OFFSET(DataSet!CD42,LogModel!CF$5,0)+(CF44*CF$6)),OFFSET(DataSet!CD42,LogModel!CF$5,0)+(CF44*CF$6)),0)</f>
        <v>8.56</v>
      </c>
      <c r="CG45" s="41">
        <f ca="1">IFERROR(IF(CG$7,LN(OFFSET(DataSet!CE42,LogModel!CG$5,0)+(CG44*CG$6)),OFFSET(DataSet!CE42,LogModel!CG$5,0)+(CG44*CG$6)),0)</f>
        <v>9.5946613172021102</v>
      </c>
      <c r="CH45" s="6">
        <f ca="1">IFERROR(IF(CH$7,LN(OFFSET(DataSet!CF42,LogModel!CH$5,0)+(CH44*CH$6)),OFFSET(DataSet!CF42,LogModel!CH$5,0)+(CH44*CH$6)),0)</f>
        <v>1</v>
      </c>
      <c r="CI45" s="6">
        <f ca="1">IFERROR(IF(CI$7,LN(OFFSET(DataSet!CG42,LogModel!CI$5,0)+(CI44*CI$6)),OFFSET(DataSet!CG42,LogModel!CI$5,0)+(CI44*CI$6)),0)</f>
        <v>0.42857142857142855</v>
      </c>
      <c r="CJ45">
        <f ca="1">IFERROR(IF(CJ$7,LN(OFFSET(DataSet!CH42,LogModel!CJ$5,0)+(CJ44*CJ$6)),OFFSET(DataSet!CH42,LogModel!CJ$5,0)+(CJ44*CJ$6)),0)</f>
        <v>0</v>
      </c>
      <c r="CK45">
        <f ca="1">IFERROR(IF(CK$7,LN(OFFSET(DataSet!CI42,LogModel!CK$5,0)+(CK44*CK$6)),OFFSET(DataSet!CI42,LogModel!CK$5,0)+(CK44*CK$6)),0)</f>
        <v>0</v>
      </c>
      <c r="CL45">
        <f ca="1">IFERROR(IF(CL$7,LN(OFFSET(DataSet!CJ42,LogModel!CL$5,0)+(CL44*CL$6)),OFFSET(DataSet!CJ42,LogModel!CL$5,0)+(CL44*CL$6)),0)</f>
        <v>0</v>
      </c>
      <c r="CM45" s="40">
        <f ca="1">IFERROR(IF(CM$7,LN(OFFSET(DataSet!CK42,LogModel!CM$5,0)+(CM44*CM$6)),OFFSET(DataSet!CK42,LogModel!CM$5,0)+(CM44*CM$6)),0)</f>
        <v>0</v>
      </c>
      <c r="CN45" s="41">
        <f ca="1">IFERROR(IF(CN$7,LN(OFFSET(DataSet!CL42,LogModel!CN$5,0)+(CN44*CN$6)),OFFSET(DataSet!CL42,LogModel!CN$5,0)+(CN44*CN$6)),0)</f>
        <v>65248.284374999996</v>
      </c>
      <c r="CO45" s="41">
        <f ca="1">IFERROR(IF(CO$7,LN(OFFSET(DataSet!CM42,LogModel!CO$5,0)+(CO44*CO$6)),OFFSET(DataSet!CM42,LogModel!CO$5,0)+(CO44*CO$6)),0)</f>
        <v>0</v>
      </c>
      <c r="CP45" s="41">
        <f ca="1">IFERROR(IF(CP$7,LN(OFFSET(DataSet!CN42,LogModel!CP$5,0)+(CP44*CP$6)),OFFSET(DataSet!CN42,LogModel!CP$5,0)+(CP44*CP$6)),0)</f>
        <v>65248.284374999996</v>
      </c>
      <c r="CQ45" s="17">
        <f ca="1">IFERROR(IF(CQ$7,LN(OFFSET(DataSet!CO42,LogModel!CQ$5,0)+(CQ44*CQ$6)),OFFSET(DataSet!CO42,LogModel!CQ$5,0)+(CQ44*CQ$6)),0)</f>
        <v>0</v>
      </c>
      <c r="CR45" s="17">
        <f ca="1">IFERROR(IF(CR$7,LN(OFFSET(DataSet!CP42,LogModel!CR$5,0)+(CR44*CR$6)),OFFSET(DataSet!CP42,LogModel!CR$5,0)+(CR44*CR$6)),0)</f>
        <v>0</v>
      </c>
      <c r="CS45" s="17">
        <f ca="1">IFERROR(IF(CS$7,LN(OFFSET(DataSet!CQ42,LogModel!CS$5,0)+(CS44*CS$6)),OFFSET(DataSet!CQ42,LogModel!CS$5,0)+(CS44*CS$6)),0)</f>
        <v>0</v>
      </c>
      <c r="CT45" s="17">
        <f ca="1">IFERROR(IF(CT$7,LN(OFFSET(DataSet!CR42,LogModel!CT$5,0)+(CT44*CT$6)),OFFSET(DataSet!CR42,LogModel!CT$5,0)+(CT44*CT$6)),0)</f>
        <v>0</v>
      </c>
      <c r="CU45" s="20">
        <f ca="1">IFERROR(IF(CU$7,LN(OFFSET(DataSet!CS42,LogModel!CU$5,0)+(CU44*CU$6)),OFFSET(DataSet!CS42,LogModel!CU$5,0)+(CU44*CU$6)),0)</f>
        <v>0</v>
      </c>
      <c r="CV45" s="20">
        <f ca="1">IFERROR(IF(CV$7,LN(OFFSET(DataSet!CT42,LogModel!CV$5,0)+(CV44*CV$6)),OFFSET(DataSet!CT42,LogModel!CV$5,0)+(CV44*CV$6)),0)</f>
        <v>0</v>
      </c>
      <c r="CW45" s="20">
        <f ca="1">IFERROR(IF(CW$7,LN(OFFSET(DataSet!CU42,LogModel!CW$5,0)+(CW44*CW$6)),OFFSET(DataSet!CU42,LogModel!CW$5,0)+(CW44*CW$6)),0)</f>
        <v>0</v>
      </c>
      <c r="CX45" s="20">
        <f ca="1">IFERROR(IF(CX$7,LN(OFFSET(DataSet!CV42,LogModel!CX$5,0)+(CX44*CX$6)),OFFSET(DataSet!CV42,LogModel!CX$5,0)+(CX44*CX$6)),0)</f>
        <v>0</v>
      </c>
      <c r="CY45" s="113">
        <f ca="1">IFERROR(IF(CY$7,LN(OFFSET(DataSet!CW42,LogModel!CY$5,0)+(CY44*CY$6)),OFFSET(DataSet!CW42,LogModel!CY$5,0)+(CY44*CY$6)),0)</f>
        <v>130496.56874999999</v>
      </c>
      <c r="CZ45" s="135">
        <f ca="1">IFERROR(IF(CZ$7,LN(OFFSET(DataSet!CX42,LogModel!CZ$5,0)+(CZ44*CZ$6)),OFFSET(DataSet!CX42,LogModel!CZ$5,0)+(CZ44*CZ$6)),0)</f>
        <v>372847</v>
      </c>
      <c r="DA45" s="136">
        <f ca="1">IFERROR(IF(DA$7,LN(OFFSET(DataSet!CY42,LogModel!DA$5,0)+(DA44*DA$6)),OFFSET(DataSet!CY42,LogModel!DA$5,0)+(DA44*DA$6)),0)</f>
        <v>0</v>
      </c>
      <c r="DB45" s="137">
        <f ca="1">IFERROR(IF(DB$7,LN(OFFSET(DataSet!CZ42,LogModel!DB$5,0)+(DB44*DB$6)),OFFSET(DataSet!CZ42,LogModel!DB$5,0)+(DB44*DB$6)),0)</f>
        <v>174774</v>
      </c>
    </row>
    <row r="46" spans="1:106" x14ac:dyDescent="0.25">
      <c r="A46" s="134">
        <f ca="1">C46*DataSet!CB43</f>
        <v>3858461.9792658249</v>
      </c>
      <c r="B46" s="1">
        <f t="shared" si="1"/>
        <v>44089</v>
      </c>
      <c r="C46" s="87">
        <f t="shared" ca="1" si="3"/>
        <v>443501.37692710635</v>
      </c>
      <c r="D46" s="87">
        <f t="shared" ca="1" si="2"/>
        <v>453538.84853256226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IFERROR(IF(H$7,LN(OFFSET(DataSet!F43,LogModel!H$5,0)+(H45*H$6)),OFFSET(DataSet!F43,LogModel!H$5,0)+(H45*H$6)),0)</f>
        <v>0</v>
      </c>
      <c r="I46" s="13">
        <f ca="1">IFERROR(IF(I$7,LN(OFFSET(DataSet!G43,LogModel!I$5,0)+(I45*I$6)),OFFSET(DataSet!G43,LogModel!I$5,0)+(I45*I$6)),0)</f>
        <v>0</v>
      </c>
      <c r="J46" s="13">
        <f ca="1">IFERROR(IF(J$7,LN(OFFSET(DataSet!H43,LogModel!J$5,0)+(J45*J$6)),OFFSET(DataSet!H43,LogModel!J$5,0)+(J45*J$6)),0)</f>
        <v>0</v>
      </c>
      <c r="K46" s="13">
        <f ca="1">IFERROR(IF(K$7,LN(OFFSET(DataSet!I43,LogModel!K$5,0)+(K45*K$6)),OFFSET(DataSet!I43,LogModel!K$5,0)+(K45*K$6)),0)</f>
        <v>0</v>
      </c>
      <c r="L46" s="13">
        <f ca="1">IFERROR(IF(L$7,LN(OFFSET(DataSet!J43,LogModel!L$5,0)+(L45*L$6)),OFFSET(DataSet!J43,LogModel!L$5,0)+(L45*L$6)),0)</f>
        <v>0</v>
      </c>
      <c r="M46" s="13">
        <f ca="1">IFERROR(IF(M$7,LN(OFFSET(DataSet!K43,LogModel!M$5,0)+(M45*M$6)),OFFSET(DataSet!K43,LogModel!M$5,0)+(M45*M$6)),0)</f>
        <v>0</v>
      </c>
      <c r="N46" s="13">
        <f ca="1">IFERROR(IF(N$7,LN(OFFSET(DataSet!L43,LogModel!N$5,0)+(N45*N$6)),OFFSET(DataSet!L43,LogModel!N$5,0)+(N45*N$6)),0)</f>
        <v>0</v>
      </c>
      <c r="O46" s="13">
        <f ca="1">IFERROR(IF(O$7,LN(OFFSET(DataSet!M43,LogModel!O$5,0)+(O45*O$6)),OFFSET(DataSet!M43,LogModel!O$5,0)+(O45*O$6)),0)</f>
        <v>0</v>
      </c>
      <c r="P46" s="13">
        <f ca="1">IFERROR(IF(P$7,LN(OFFSET(DataSet!N43,LogModel!P$5,0)+(P45*P$6)),OFFSET(DataSet!N43,LogModel!P$5,0)+(P45*P$6)),0)</f>
        <v>1</v>
      </c>
      <c r="Q46" s="13">
        <f ca="1">IFERROR(IF(Q$7,LN(OFFSET(DataSet!O43,LogModel!Q$5,0)+(Q45*Q$6)),OFFSET(DataSet!O43,LogModel!Q$5,0)+(Q45*Q$6)),0)</f>
        <v>0</v>
      </c>
      <c r="R46" s="13">
        <f ca="1">IFERROR(IF(R$7,LN(OFFSET(DataSet!P43,LogModel!R$5,0)+(R45*R$6)),OFFSET(DataSet!P43,LogModel!R$5,0)+(R45*R$6)),0)</f>
        <v>0</v>
      </c>
      <c r="S46" s="13">
        <f ca="1">IFERROR(IF(S$7,LN(OFFSET(DataSet!Q43,LogModel!S$5,0)+(S45*S$6)),OFFSET(DataSet!Q43,LogModel!S$5,0)+(S45*S$6)),0)</f>
        <v>0</v>
      </c>
      <c r="T46" s="14">
        <f ca="1">IFERROR(IF(T$7,LN(OFFSET(DataSet!R43,LogModel!T$5,0)+(T45*T$6)),OFFSET(DataSet!R43,LogModel!T$5,0)+(T45*T$6)),0)</f>
        <v>0</v>
      </c>
      <c r="U46" s="14">
        <f ca="1">IFERROR(IF(U$7,LN(OFFSET(DataSet!S43,LogModel!U$5,0)+(U45*U$6)),OFFSET(DataSet!S43,LogModel!U$5,0)+(U45*U$6)),0)</f>
        <v>0</v>
      </c>
      <c r="V46" s="14">
        <f ca="1">IFERROR(IF(V$7,LN(OFFSET(DataSet!T43,LogModel!V$5,0)+(V45*V$6)),OFFSET(DataSet!T43,LogModel!V$5,0)+(V45*V$6)),0)</f>
        <v>0</v>
      </c>
      <c r="W46" s="14">
        <f ca="1">IFERROR(IF(W$7,LN(OFFSET(DataSet!U43,LogModel!W$5,0)+(W45*W$6)),OFFSET(DataSet!U43,LogModel!W$5,0)+(W45*W$6)),0)</f>
        <v>0</v>
      </c>
      <c r="X46" s="14">
        <f ca="1">IFERROR(IF(X$7,LN(OFFSET(DataSet!V43,LogModel!X$5,0)+(X45*X$6)),OFFSET(DataSet!V43,LogModel!X$5,0)+(X45*X$6)),0)</f>
        <v>0</v>
      </c>
      <c r="Y46" s="14">
        <f ca="1">IFERROR(IF(Y$7,LN(OFFSET(DataSet!W43,LogModel!Y$5,0)+(Y45*Y$6)),OFFSET(DataSet!W43,LogModel!Y$5,0)+(Y45*Y$6)),0)</f>
        <v>0</v>
      </c>
      <c r="Z46" s="14">
        <f ca="1">IFERROR(IF(Z$7,LN(OFFSET(DataSet!X43,LogModel!Z$5,0)+(Z45*Z$6)),OFFSET(DataSet!X43,LogModel!Z$5,0)+(Z45*Z$6)),0)</f>
        <v>0</v>
      </c>
      <c r="AA46" s="14">
        <f ca="1">IFERROR(IF(AA$7,LN(OFFSET(DataSet!Y43,LogModel!AA$5,0)+(AA45*AA$6)),OFFSET(DataSet!Y43,LogModel!AA$5,0)+(AA45*AA$6)),0)</f>
        <v>0</v>
      </c>
      <c r="AB46" s="14">
        <f ca="1">IFERROR(IF(AB$7,LN(OFFSET(DataSet!Z43,LogModel!AB$5,0)+(AB45*AB$6)),OFFSET(DataSet!Z43,LogModel!AB$5,0)+(AB45*AB$6)),0)</f>
        <v>0</v>
      </c>
      <c r="AC46" s="15">
        <f ca="1">IFERROR(IF(AC$7,LN(OFFSET(DataSet!AA43,LogModel!AC$5,0)+(AC45*AC$6)),OFFSET(DataSet!AA43,LogModel!AC$5,0)+(AC45*AC$6)),0)</f>
        <v>0</v>
      </c>
      <c r="AD46" s="15">
        <f ca="1">IFERROR(IF(AD$7,LN(OFFSET(DataSet!AB43,LogModel!AD$5,0)+(AD45*AD$6)),OFFSET(DataSet!AB43,LogModel!AD$5,0)+(AD45*AD$6)),0)</f>
        <v>0</v>
      </c>
      <c r="AE46" s="15">
        <f ca="1">IFERROR(IF(AE$7,LN(OFFSET(DataSet!AC43,LogModel!AE$5,0)+(AE45*AE$6)),OFFSET(DataSet!AC43,LogModel!AE$5,0)+(AE45*AE$6)),0)</f>
        <v>0</v>
      </c>
      <c r="AF46" s="15">
        <f ca="1">IFERROR(IF(AF$7,LN(OFFSET(DataSet!AD43,LogModel!AF$5,0)+(AF45*AF$6)),OFFSET(DataSet!AD43,LogModel!AF$5,0)+(AF45*AF$6)),0)</f>
        <v>0</v>
      </c>
      <c r="AG46" s="15">
        <f ca="1">IFERROR(IF(AG$7,LN(OFFSET(DataSet!AE43,LogModel!AG$5,0)+(AG45*AG$6)),OFFSET(DataSet!AE43,LogModel!AG$5,0)+(AG45*AG$6)),0)</f>
        <v>0</v>
      </c>
      <c r="AH46" s="15">
        <f ca="1">IFERROR(IF(AH$7,LN(OFFSET(DataSet!AF43,LogModel!AH$5,0)+(AH45*AH$6)),OFFSET(DataSet!AF43,LogModel!AH$5,0)+(AH45*AH$6)),0)</f>
        <v>0</v>
      </c>
      <c r="AI46" s="15">
        <f ca="1">IFERROR(IF(AI$7,LN(OFFSET(DataSet!AG43,LogModel!AI$5,0)+(AI45*AI$6)),OFFSET(DataSet!AG43,LogModel!AI$5,0)+(AI45*AI$6)),0)</f>
        <v>0</v>
      </c>
      <c r="AJ46" s="15">
        <f ca="1">IFERROR(IF(AJ$7,LN(OFFSET(DataSet!AH43,LogModel!AJ$5,0)+(AJ45*AJ$6)),OFFSET(DataSet!AH43,LogModel!AJ$5,0)+(AJ45*AJ$6)),0)</f>
        <v>0</v>
      </c>
      <c r="AK46" s="15">
        <f ca="1">IFERROR(IF(AK$7,LN(OFFSET(DataSet!AI43,LogModel!AK$5,0)+(AK45*AK$6)),OFFSET(DataSet!AI43,LogModel!AK$5,0)+(AK45*AK$6)),0)</f>
        <v>0</v>
      </c>
      <c r="AL46" s="13">
        <f ca="1">IFERROR(IF(AL$7,LN(OFFSET(DataSet!AJ43,LogModel!AL$5,0)+(AL45*AL$6)),OFFSET(DataSet!AJ43,LogModel!AL$5,0)+(AL45*AL$6)),0)</f>
        <v>0</v>
      </c>
      <c r="AM46" s="13">
        <f ca="1">IFERROR(IF(AM$7,LN(OFFSET(DataSet!AK43,LogModel!AM$5,0)+(AM45*AM$6)),OFFSET(DataSet!AK43,LogModel!AM$5,0)+(AM45*AM$6)),0)</f>
        <v>0</v>
      </c>
      <c r="AN46" s="13">
        <f ca="1">IFERROR(IF(AN$7,LN(OFFSET(DataSet!AL43,LogModel!AN$5,0)+(AN45*AN$6)),OFFSET(DataSet!AL43,LogModel!AN$5,0)+(AN45*AN$6)),0)</f>
        <v>1</v>
      </c>
      <c r="AO46" s="17">
        <f ca="1">IFERROR(IF(AO$7,LN(OFFSET(DataSet!AM43,LogModel!AO$5,0)+(AO45*AO$6)),OFFSET(DataSet!AM43,LogModel!AO$5,0)+(AO45*AO$6)),0)</f>
        <v>37.428571428571402</v>
      </c>
      <c r="AP46" s="17">
        <f ca="1">IFERROR(IF(AP$7,LN(OFFSET(DataSet!AN43,LogModel!AP$5,0)+(AP45*AP$6)),OFFSET(DataSet!AN43,LogModel!AP$5,0)+(AP45*AP$6)),0)</f>
        <v>0</v>
      </c>
      <c r="AQ46" s="17">
        <f ca="1">IFERROR(IF(AQ$7,LN(OFFSET(DataSet!AO43,LogModel!AQ$5,0)+(AQ45*AQ$6)),OFFSET(DataSet!AO43,LogModel!AQ$5,0)+(AQ45*AQ$6)),0)</f>
        <v>0</v>
      </c>
      <c r="AR46" s="17">
        <f ca="1">IFERROR(IF(AR$7,LN(OFFSET(DataSet!AP43,LogModel!AR$5,0)+(AR45*AR$6)),OFFSET(DataSet!AP43,LogModel!AR$5,0)+(AR45*AR$6)),0)</f>
        <v>0</v>
      </c>
      <c r="AS46" s="18">
        <f ca="1">IFERROR(IF(AS$7,LN(OFFSET(DataSet!AQ43,LogModel!AS$5,0)+(AS45*AS$6)),OFFSET(DataSet!AQ43,LogModel!AS$5,0)+(AS45*AS$6)),0)</f>
        <v>0</v>
      </c>
      <c r="AT46" s="19">
        <f ca="1">IFERROR(IF(AT$7,LN(OFFSET(DataSet!AR43,LogModel!AT$5,0)+(AT45*AT$6)),OFFSET(DataSet!AR43,LogModel!AT$5,0)+(AT45*AT$6)),0)</f>
        <v>-0.64617268082939106</v>
      </c>
      <c r="AU46" s="20">
        <f ca="1">IFERROR(IF(AU$7,LN(OFFSET(DataSet!AS43,LogModel!AU$5,0)+(AU45*AU$6)),OFFSET(DataSet!AS43,LogModel!AU$5,0)+(AU45*AU$6)),0)</f>
        <v>-0.65004923027295403</v>
      </c>
      <c r="AV46" s="20">
        <f ca="1">IFERROR(IF(AV$7,LN(OFFSET(DataSet!AT43,LogModel!AV$5,0)+(AV45*AV$6)),OFFSET(DataSet!AT43,LogModel!AV$5,0)+(AV45*AV$6)),0)</f>
        <v>-0.26675402408166199</v>
      </c>
      <c r="AW46" s="20">
        <f ca="1">IFERROR(IF(AW$7,LN(OFFSET(DataSet!AU43,LogModel!AW$5,0)+(AW45*AW$6)),OFFSET(DataSet!AU43,LogModel!AW$5,0)+(AW45*AW$6)),0)</f>
        <v>-0.77206529714681904</v>
      </c>
      <c r="AX46" s="20">
        <f ca="1">IFERROR(IF(AX$7,LN(OFFSET(DataSet!AV43,LogModel!AX$5,0)+(AX45*AX$6)),OFFSET(DataSet!AV43,LogModel!AX$5,0)+(AX45*AX$6)),0)</f>
        <v>16.187731095139899</v>
      </c>
      <c r="AY46" s="20">
        <f ca="1">IFERROR(IF(AY$7,LN(OFFSET(DataSet!AW43,LogModel!AY$5,0)+(AY45*AY$6)),OFFSET(DataSet!AW43,LogModel!AY$5,0)+(AY45*AY$6)),0)</f>
        <v>9.2993998523370607</v>
      </c>
      <c r="AZ46" s="20">
        <f ca="1">IFERROR(IF(AZ$7,LN(OFFSET(DataSet!AX43,LogModel!AZ$5,0)+(AZ45*AZ$6)),OFFSET(DataSet!AX43,LogModel!AZ$5,0)+(AZ45*AZ$6)),0)</f>
        <v>3.8746626763087502</v>
      </c>
      <c r="BA46" s="20">
        <f ca="1">IFERROR(IF(BA$7,LN(OFFSET(DataSet!AY43,LogModel!BA$5,0)+(BA45*BA$6)),OFFSET(DataSet!AY43,LogModel!BA$5,0)+(BA45*BA$6)),0)</f>
        <v>15.5415584143106</v>
      </c>
      <c r="BB46" s="20">
        <f ca="1">IFERROR(IF(BB$7,LN(OFFSET(DataSet!AZ43,LogModel!BB$5,0)+(BB45*BB$6)),OFFSET(DataSet!AZ43,LogModel!BB$5,0)+(BB45*BB$6)),0)</f>
        <v>2.0758449408747301</v>
      </c>
      <c r="BC46" s="20">
        <f ca="1">IFERROR(IF(BC$7,LN(OFFSET(DataSet!BA43,LogModel!BC$5,0)+(BC45*BC$6)),OFFSET(DataSet!BA43,LogModel!BC$5,0)+(BC45*BC$6)),0)</f>
        <v>8.6493506220640999</v>
      </c>
      <c r="BD46" s="20">
        <f ca="1">IFERROR(IF(BD$7,LN(OFFSET(DataSet!BB43,LogModel!BD$5,0)+(BD45*BD$6)),OFFSET(DataSet!BB43,LogModel!BD$5,0)+(BD45*BD$6)),0)</f>
        <v>1.80909091679306</v>
      </c>
      <c r="BE46" s="21">
        <f ca="1">IFERROR(IF(BE$7,LN(OFFSET(DataSet!BC43,LogModel!BE$5,0)+(BE45*BE$6)),OFFSET(DataSet!BC43,LogModel!BE$5,0)+(BE45*BE$6)),0)</f>
        <v>3.1025973791619399</v>
      </c>
      <c r="BF46" s="16">
        <f ca="1">IFERROR(IF(BF$7,LN(OFFSET(DataSet!BD43,LogModel!BF$5,0)+(BF45*BF$6)),OFFSET(DataSet!BD43,LogModel!BF$5,0)+(BF45*BF$6)),0)</f>
        <v>-3</v>
      </c>
      <c r="BG46" s="17">
        <f ca="1">IFERROR(IF(BG$7,LN(OFFSET(DataSet!BE43,LogModel!BG$5,0)+(BG45*BG$6)),OFFSET(DataSet!BE43,LogModel!BG$5,0)+(BG45*BG$6)),0)</f>
        <v>-7</v>
      </c>
      <c r="BH46" s="17">
        <f ca="1">IFERROR(IF(BH$7,LN(OFFSET(DataSet!BF43,LogModel!BH$5,0)+(BH45*BH$6)),OFFSET(DataSet!BF43,LogModel!BH$5,0)+(BH45*BH$6)),0)</f>
        <v>-29</v>
      </c>
      <c r="BI46" s="17">
        <f ca="1">IFERROR(IF(BI$7,LN(OFFSET(DataSet!BG43,LogModel!BI$5,0)+(BI45*BI$6)),OFFSET(DataSet!BG43,LogModel!BI$5,0)+(BI45*BI$6)),0)</f>
        <v>-19</v>
      </c>
      <c r="BJ46" s="17">
        <f ca="1">IFERROR(IF(BJ$7,LN(OFFSET(DataSet!BH43,LogModel!BJ$5,0)+(BJ45*BJ$6)),OFFSET(DataSet!BH43,LogModel!BJ$5,0)+(BJ45*BJ$6)),0)</f>
        <v>4</v>
      </c>
      <c r="BK46" s="17">
        <f ca="1">IFERROR(IF(BK$7,LN(OFFSET(DataSet!BI43,LogModel!BK$5,0)+(BK45*BK$6)),OFFSET(DataSet!BI43,LogModel!BK$5,0)+(BK45*BK$6)),0)</f>
        <v>12</v>
      </c>
      <c r="BL46" s="17">
        <f ca="1">IFERROR(IF(BL$7,LN(OFFSET(DataSet!BJ43,LogModel!BL$5,0)+(BL45*BL$6)),OFFSET(DataSet!BJ43,LogModel!BL$5,0)+(BL45*BL$6)),0)</f>
        <v>101.63379999999999</v>
      </c>
      <c r="BM46" s="17">
        <f ca="1">IFERROR(IF(BM$7,LN(OFFSET(DataSet!BK43,LogModel!BM$5,0)+(BM45*BM$6)),OFFSET(DataSet!BK43,LogModel!BM$5,0)+(BM45*BM$6)),0)</f>
        <v>101.95</v>
      </c>
      <c r="BN46" s="17">
        <f ca="1">IFERROR(IF(BN$7,LN(OFFSET(DataSet!BL43,LogModel!BN$5,0)+(BN45*BN$6)),OFFSET(DataSet!BL43,LogModel!BN$5,0)+(BN45*BN$6)),0)</f>
        <v>104.8087</v>
      </c>
      <c r="BO46" s="17">
        <f ca="1">IFERROR(IF(BO$7,LN(OFFSET(DataSet!BM43,LogModel!BO$5,0)+(BO45*BO$6)),OFFSET(DataSet!BM43,LogModel!BO$5,0)+(BO45*BO$6)),0)</f>
        <v>119.0099</v>
      </c>
      <c r="BP46" s="17">
        <f ca="1">IFERROR(IF(BP$7,LN(OFFSET(DataSet!BN43,LogModel!BP$5,0)+(BP45*BP$6)),OFFSET(DataSet!BN43,LogModel!BP$5,0)+(BP45*BP$6)),0)</f>
        <v>107.4</v>
      </c>
      <c r="BQ46" s="17">
        <f ca="1">IFERROR(IF(BQ$7,LN(OFFSET(DataSet!BO43,LogModel!BQ$5,0)+(BQ45*BQ$6)),OFFSET(DataSet!BO43,LogModel!BQ$5,0)+(BQ45*BQ$6)),0)</f>
        <v>106.9769</v>
      </c>
      <c r="BR46" s="17">
        <f ca="1">IFERROR(IF(BR$7,LN(OFFSET(DataSet!BP43,LogModel!BR$5,0)+(BR45*BR$6)),OFFSET(DataSet!BP43,LogModel!BR$5,0)+(BR45*BR$6)),0)</f>
        <v>103.1914</v>
      </c>
      <c r="BS46" s="17">
        <f ca="1">IFERROR(IF(BS$7,LN(OFFSET(DataSet!BQ43,LogModel!BS$5,0)+(BS45*BS$6)),OFFSET(DataSet!BQ43,LogModel!BS$5,0)+(BS45*BS$6)),0)</f>
        <v>106.9359</v>
      </c>
      <c r="BT46" s="17">
        <f ca="1">IFERROR(IF(BT$7,LN(OFFSET(DataSet!BR43,LogModel!BT$5,0)+(BT45*BT$6)),OFFSET(DataSet!BR43,LogModel!BT$5,0)+(BT45*BT$6)),0)</f>
        <v>1404845</v>
      </c>
      <c r="BU46" s="17">
        <f ca="1">IFERROR(IF(BU$7,LN(OFFSET(DataSet!BS43,LogModel!BU$5,0)+(BU45*BU$6)),OFFSET(DataSet!BS43,LogModel!BU$5,0)+(BU45*BU$6)),0)</f>
        <v>1166011.8870709301</v>
      </c>
      <c r="BV46" s="17">
        <f ca="1">IFERROR(IF(BV$7,LN(OFFSET(DataSet!BT43,LogModel!BV$5,0)+(BV45*BV$6)),OFFSET(DataSet!BT43,LogModel!BV$5,0)+(BV45*BV$6)),0)</f>
        <v>104.8087</v>
      </c>
      <c r="BW46" s="17">
        <f ca="1">IFERROR(IF(BW$7,LN(OFFSET(DataSet!BU43,LogModel!BW$5,0)+(BW45*BW$6)),OFFSET(DataSet!BU43,LogModel!BW$5,0)+(BW45*BW$6)),0)</f>
        <v>4.99</v>
      </c>
      <c r="BX46" s="17">
        <f ca="1">IFERROR(IF(BX$7,LN(OFFSET(DataSet!BV43,LogModel!BX$5,0)+(BX45*BX$6)),OFFSET(DataSet!BV43,LogModel!BX$5,0)+(BX45*BX$6)),0)</f>
        <v>5.2</v>
      </c>
      <c r="BY46" s="17">
        <f ca="1">IFERROR(IF(BY$7,LN(OFFSET(DataSet!BW43,LogModel!BY$5,0)+(BY45*BY$6)),OFFSET(DataSet!BW43,LogModel!BY$5,0)+(BY45*BY$6)),0)</f>
        <v>103.9</v>
      </c>
      <c r="BZ46" s="17">
        <f ca="1">IFERROR(IF(BZ$7,LN(OFFSET(DataSet!BX43,LogModel!BZ$5,0)+(BZ45*BZ$6)),OFFSET(DataSet!BX43,LogModel!BZ$5,0)+(BZ45*BZ$6)),0)</f>
        <v>4.6756286496366526</v>
      </c>
      <c r="CA46" s="17">
        <f ca="1">IFERROR(IF(CA$7,LN(OFFSET(DataSet!BY43,LogModel!CA$5,0)+(CA45*CA$6)),OFFSET(DataSet!BY43,LogModel!CA$5,0)+(CA45*CA$6)),0)</f>
        <v>104.6</v>
      </c>
      <c r="CB46" s="18">
        <f ca="1">IFERROR(IF(CB$7,LN(OFFSET(DataSet!BZ43,LogModel!CB$5,0)+(CB45*CB$6)),OFFSET(DataSet!BZ43,LogModel!CB$5,0)+(CB45*CB$6)),0)</f>
        <v>104.9</v>
      </c>
      <c r="CC46" s="30">
        <f ca="1">IFERROR(IF(CC$7,LN(OFFSET(DataSet!CA43,LogModel!CC$5,0)+(CC45*CC$6)),OFFSET(DataSet!CA43,LogModel!CC$5,0)+(CC45*CC$6)),0)</f>
        <v>-0.22314355131420971</v>
      </c>
      <c r="CD46" s="40">
        <f ca="1">IFERROR(IF(CD$7,LN(OFFSET(DataSet!CB43,LogModel!CD$5,0)+(CD45*CD$6)),OFFSET(DataSet!CB43,LogModel!CD$5,0)+(CD45*CD$6)),0)</f>
        <v>2.1633230256605378</v>
      </c>
      <c r="CE46" s="41">
        <f ca="1">IFERROR(IF(CE$7,LN(OFFSET(DataSet!CC43,LogModel!CE$5,0)+(CE45*CE$6)),OFFSET(DataSet!CC43,LogModel!CE$5,0)+(CE45*CE$6)),0)</f>
        <v>9.1620000000000008</v>
      </c>
      <c r="CF46" s="41">
        <f ca="1">IFERROR(IF(CF$7,LN(OFFSET(DataSet!CD43,LogModel!CF$5,0)+(CF45*CF$6)),OFFSET(DataSet!CD43,LogModel!CF$5,0)+(CF45*CF$6)),0)</f>
        <v>8.56</v>
      </c>
      <c r="CG46" s="41">
        <f ca="1">IFERROR(IF(CG$7,LN(OFFSET(DataSet!CE43,LogModel!CG$5,0)+(CG45*CG$6)),OFFSET(DataSet!CE43,LogModel!CG$5,0)+(CG45*CG$6)),0)</f>
        <v>9.5946613172021102</v>
      </c>
      <c r="CH46" s="6">
        <f ca="1">IFERROR(IF(CH$7,LN(OFFSET(DataSet!CF43,LogModel!CH$5,0)+(CH45*CH$6)),OFFSET(DataSet!CF43,LogModel!CH$5,0)+(CH45*CH$6)),0)</f>
        <v>1</v>
      </c>
      <c r="CI46" s="6">
        <f ca="1">IFERROR(IF(CI$7,LN(OFFSET(DataSet!CG43,LogModel!CI$5,0)+(CI45*CI$6)),OFFSET(DataSet!CG43,LogModel!CI$5,0)+(CI45*CI$6)),0)</f>
        <v>0</v>
      </c>
      <c r="CJ46">
        <f ca="1">IFERROR(IF(CJ$7,LN(OFFSET(DataSet!CH43,LogModel!CJ$5,0)+(CJ45*CJ$6)),OFFSET(DataSet!CH43,LogModel!CJ$5,0)+(CJ45*CJ$6)),0)</f>
        <v>0</v>
      </c>
      <c r="CK46">
        <f ca="1">IFERROR(IF(CK$7,LN(OFFSET(DataSet!CI43,LogModel!CK$5,0)+(CK45*CK$6)),OFFSET(DataSet!CI43,LogModel!CK$5,0)+(CK45*CK$6)),0)</f>
        <v>0</v>
      </c>
      <c r="CL46">
        <f ca="1">IFERROR(IF(CL$7,LN(OFFSET(DataSet!CJ43,LogModel!CL$5,0)+(CL45*CL$6)),OFFSET(DataSet!CJ43,LogModel!CL$5,0)+(CL45*CL$6)),0)</f>
        <v>0</v>
      </c>
      <c r="CM46" s="40">
        <f ca="1">IFERROR(IF(CM$7,LN(OFFSET(DataSet!CK43,LogModel!CM$5,0)+(CM45*CM$6)),OFFSET(DataSet!CK43,LogModel!CM$5,0)+(CM45*CM$6)),0)</f>
        <v>0</v>
      </c>
      <c r="CN46" s="41">
        <f ca="1">IFERROR(IF(CN$7,LN(OFFSET(DataSet!CL43,LogModel!CN$5,0)+(CN45*CN$6)),OFFSET(DataSet!CL43,LogModel!CN$5,0)+(CN45*CN$6)),0)</f>
        <v>70803.9035</v>
      </c>
      <c r="CO46" s="41">
        <f ca="1">IFERROR(IF(CO$7,LN(OFFSET(DataSet!CM43,LogModel!CO$5,0)+(CO45*CO$6)),OFFSET(DataSet!CM43,LogModel!CO$5,0)+(CO45*CO$6)),0)</f>
        <v>0</v>
      </c>
      <c r="CP46" s="41">
        <f ca="1">IFERROR(IF(CP$7,LN(OFFSET(DataSet!CN43,LogModel!CP$5,0)+(CP45*CP$6)),OFFSET(DataSet!CN43,LogModel!CP$5,0)+(CP45*CP$6)),0)</f>
        <v>70803.9035</v>
      </c>
      <c r="CQ46" s="17">
        <f ca="1">IFERROR(IF(CQ$7,LN(OFFSET(DataSet!CO43,LogModel!CQ$5,0)+(CQ45*CQ$6)),OFFSET(DataSet!CO43,LogModel!CQ$5,0)+(CQ45*CQ$6)),0)</f>
        <v>0</v>
      </c>
      <c r="CR46" s="17">
        <f ca="1">IFERROR(IF(CR$7,LN(OFFSET(DataSet!CP43,LogModel!CR$5,0)+(CR45*CR$6)),OFFSET(DataSet!CP43,LogModel!CR$5,0)+(CR45*CR$6)),0)</f>
        <v>0</v>
      </c>
      <c r="CS46" s="17">
        <f ca="1">IFERROR(IF(CS$7,LN(OFFSET(DataSet!CQ43,LogModel!CS$5,0)+(CS45*CS$6)),OFFSET(DataSet!CQ43,LogModel!CS$5,0)+(CS45*CS$6)),0)</f>
        <v>0</v>
      </c>
      <c r="CT46" s="17">
        <f ca="1">IFERROR(IF(CT$7,LN(OFFSET(DataSet!CR43,LogModel!CT$5,0)+(CT45*CT$6)),OFFSET(DataSet!CR43,LogModel!CT$5,0)+(CT45*CT$6)),0)</f>
        <v>0</v>
      </c>
      <c r="CU46" s="20">
        <f ca="1">IFERROR(IF(CU$7,LN(OFFSET(DataSet!CS43,LogModel!CU$5,0)+(CU45*CU$6)),OFFSET(DataSet!CS43,LogModel!CU$5,0)+(CU45*CU$6)),0)</f>
        <v>0</v>
      </c>
      <c r="CV46" s="20">
        <f ca="1">IFERROR(IF(CV$7,LN(OFFSET(DataSet!CT43,LogModel!CV$5,0)+(CV45*CV$6)),OFFSET(DataSet!CT43,LogModel!CV$5,0)+(CV45*CV$6)),0)</f>
        <v>0</v>
      </c>
      <c r="CW46" s="20">
        <f ca="1">IFERROR(IF(CW$7,LN(OFFSET(DataSet!CU43,LogModel!CW$5,0)+(CW45*CW$6)),OFFSET(DataSet!CU43,LogModel!CW$5,0)+(CW45*CW$6)),0)</f>
        <v>0</v>
      </c>
      <c r="CX46" s="20">
        <f ca="1">IFERROR(IF(CX$7,LN(OFFSET(DataSet!CV43,LogModel!CX$5,0)+(CX45*CX$6)),OFFSET(DataSet!CV43,LogModel!CX$5,0)+(CX45*CX$6)),0)</f>
        <v>0</v>
      </c>
      <c r="CY46" s="113">
        <f ca="1">IFERROR(IF(CY$7,LN(OFFSET(DataSet!CW43,LogModel!CY$5,0)+(CY45*CY$6)),OFFSET(DataSet!CW43,LogModel!CY$5,0)+(CY45*CY$6)),0)</f>
        <v>141607.807</v>
      </c>
      <c r="CZ46" s="135">
        <f ca="1">IFERROR(IF(CZ$7,LN(OFFSET(DataSet!CX43,LogModel!CZ$5,0)+(CZ45*CZ$6)),OFFSET(DataSet!CX43,LogModel!CZ$5,0)+(CZ45*CZ$6)),0)</f>
        <v>341166</v>
      </c>
      <c r="DA46" s="136">
        <f ca="1">IFERROR(IF(DA$7,LN(OFFSET(DataSet!CY43,LogModel!DA$5,0)+(DA45*DA$6)),OFFSET(DataSet!CY43,LogModel!DA$5,0)+(DA45*DA$6)),0)</f>
        <v>0</v>
      </c>
      <c r="DB46" s="137">
        <f ca="1">IFERROR(IF(DB$7,LN(OFFSET(DataSet!CZ43,LogModel!DB$5,0)+(DB45*DB$6)),OFFSET(DataSet!CZ43,LogModel!DB$5,0)+(DB45*DB$6)),0)</f>
        <v>223598</v>
      </c>
    </row>
    <row r="47" spans="1:106" x14ac:dyDescent="0.25">
      <c r="A47" s="134">
        <f ca="1">C47*DataSet!CB44</f>
        <v>4006823.7215116411</v>
      </c>
      <c r="B47" s="1">
        <f t="shared" si="1"/>
        <v>44096</v>
      </c>
      <c r="C47" s="87">
        <f t="shared" ca="1" si="3"/>
        <v>460554.4507484645</v>
      </c>
      <c r="D47" s="87">
        <f t="shared" ca="1" si="2"/>
        <v>487464.13463292766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IFERROR(IF(H$7,LN(OFFSET(DataSet!F44,LogModel!H$5,0)+(H46*H$6)),OFFSET(DataSet!F44,LogModel!H$5,0)+(H46*H$6)),0)</f>
        <v>0</v>
      </c>
      <c r="I47" s="13">
        <f ca="1">IFERROR(IF(I$7,LN(OFFSET(DataSet!G44,LogModel!I$5,0)+(I46*I$6)),OFFSET(DataSet!G44,LogModel!I$5,0)+(I46*I$6)),0)</f>
        <v>0</v>
      </c>
      <c r="J47" s="13">
        <f ca="1">IFERROR(IF(J$7,LN(OFFSET(DataSet!H44,LogModel!J$5,0)+(J46*J$6)),OFFSET(DataSet!H44,LogModel!J$5,0)+(J46*J$6)),0)</f>
        <v>0</v>
      </c>
      <c r="K47" s="13">
        <f ca="1">IFERROR(IF(K$7,LN(OFFSET(DataSet!I44,LogModel!K$5,0)+(K46*K$6)),OFFSET(DataSet!I44,LogModel!K$5,0)+(K46*K$6)),0)</f>
        <v>0</v>
      </c>
      <c r="L47" s="13">
        <f ca="1">IFERROR(IF(L$7,LN(OFFSET(DataSet!J44,LogModel!L$5,0)+(L46*L$6)),OFFSET(DataSet!J44,LogModel!L$5,0)+(L46*L$6)),0)</f>
        <v>0</v>
      </c>
      <c r="M47" s="13">
        <f ca="1">IFERROR(IF(M$7,LN(OFFSET(DataSet!K44,LogModel!M$5,0)+(M46*M$6)),OFFSET(DataSet!K44,LogModel!M$5,0)+(M46*M$6)),0)</f>
        <v>0</v>
      </c>
      <c r="N47" s="13">
        <f ca="1">IFERROR(IF(N$7,LN(OFFSET(DataSet!L44,LogModel!N$5,0)+(N46*N$6)),OFFSET(DataSet!L44,LogModel!N$5,0)+(N46*N$6)),0)</f>
        <v>0</v>
      </c>
      <c r="O47" s="13">
        <f ca="1">IFERROR(IF(O$7,LN(OFFSET(DataSet!M44,LogModel!O$5,0)+(O46*O$6)),OFFSET(DataSet!M44,LogModel!O$5,0)+(O46*O$6)),0)</f>
        <v>0</v>
      </c>
      <c r="P47" s="13">
        <f ca="1">IFERROR(IF(P$7,LN(OFFSET(DataSet!N44,LogModel!P$5,0)+(P46*P$6)),OFFSET(DataSet!N44,LogModel!P$5,0)+(P46*P$6)),0)</f>
        <v>1</v>
      </c>
      <c r="Q47" s="13">
        <f ca="1">IFERROR(IF(Q$7,LN(OFFSET(DataSet!O44,LogModel!Q$5,0)+(Q46*Q$6)),OFFSET(DataSet!O44,LogModel!Q$5,0)+(Q46*Q$6)),0)</f>
        <v>0</v>
      </c>
      <c r="R47" s="13">
        <f ca="1">IFERROR(IF(R$7,LN(OFFSET(DataSet!P44,LogModel!R$5,0)+(R46*R$6)),OFFSET(DataSet!P44,LogModel!R$5,0)+(R46*R$6)),0)</f>
        <v>0</v>
      </c>
      <c r="S47" s="13">
        <f ca="1">IFERROR(IF(S$7,LN(OFFSET(DataSet!Q44,LogModel!S$5,0)+(S46*S$6)),OFFSET(DataSet!Q44,LogModel!S$5,0)+(S46*S$6)),0)</f>
        <v>0</v>
      </c>
      <c r="T47" s="14">
        <f ca="1">IFERROR(IF(T$7,LN(OFFSET(DataSet!R44,LogModel!T$5,0)+(T46*T$6)),OFFSET(DataSet!R44,LogModel!T$5,0)+(T46*T$6)),0)</f>
        <v>0</v>
      </c>
      <c r="U47" s="14">
        <f ca="1">IFERROR(IF(U$7,LN(OFFSET(DataSet!S44,LogModel!U$5,0)+(U46*U$6)),OFFSET(DataSet!S44,LogModel!U$5,0)+(U46*U$6)),0)</f>
        <v>0</v>
      </c>
      <c r="V47" s="14">
        <f ca="1">IFERROR(IF(V$7,LN(OFFSET(DataSet!T44,LogModel!V$5,0)+(V46*V$6)),OFFSET(DataSet!T44,LogModel!V$5,0)+(V46*V$6)),0)</f>
        <v>0</v>
      </c>
      <c r="W47" s="14">
        <f ca="1">IFERROR(IF(W$7,LN(OFFSET(DataSet!U44,LogModel!W$5,0)+(W46*W$6)),OFFSET(DataSet!U44,LogModel!W$5,0)+(W46*W$6)),0)</f>
        <v>0</v>
      </c>
      <c r="X47" s="14">
        <f ca="1">IFERROR(IF(X$7,LN(OFFSET(DataSet!V44,LogModel!X$5,0)+(X46*X$6)),OFFSET(DataSet!V44,LogModel!X$5,0)+(X46*X$6)),0)</f>
        <v>0</v>
      </c>
      <c r="Y47" s="14">
        <f ca="1">IFERROR(IF(Y$7,LN(OFFSET(DataSet!W44,LogModel!Y$5,0)+(Y46*Y$6)),OFFSET(DataSet!W44,LogModel!Y$5,0)+(Y46*Y$6)),0)</f>
        <v>0</v>
      </c>
      <c r="Z47" s="14">
        <f ca="1">IFERROR(IF(Z$7,LN(OFFSET(DataSet!X44,LogModel!Z$5,0)+(Z46*Z$6)),OFFSET(DataSet!X44,LogModel!Z$5,0)+(Z46*Z$6)),0)</f>
        <v>0</v>
      </c>
      <c r="AA47" s="14">
        <f ca="1">IFERROR(IF(AA$7,LN(OFFSET(DataSet!Y44,LogModel!AA$5,0)+(AA46*AA$6)),OFFSET(DataSet!Y44,LogModel!AA$5,0)+(AA46*AA$6)),0)</f>
        <v>1</v>
      </c>
      <c r="AB47" s="14">
        <f ca="1">IFERROR(IF(AB$7,LN(OFFSET(DataSet!Z44,LogModel!AB$5,0)+(AB46*AB$6)),OFFSET(DataSet!Z44,LogModel!AB$5,0)+(AB46*AB$6)),0)</f>
        <v>1</v>
      </c>
      <c r="AC47" s="15">
        <f ca="1">IFERROR(IF(AC$7,LN(OFFSET(DataSet!AA44,LogModel!AC$5,0)+(AC46*AC$6)),OFFSET(DataSet!AA44,LogModel!AC$5,0)+(AC46*AC$6)),0)</f>
        <v>0</v>
      </c>
      <c r="AD47" s="15">
        <f ca="1">IFERROR(IF(AD$7,LN(OFFSET(DataSet!AB44,LogModel!AD$5,0)+(AD46*AD$6)),OFFSET(DataSet!AB44,LogModel!AD$5,0)+(AD46*AD$6)),0)</f>
        <v>0</v>
      </c>
      <c r="AE47" s="15">
        <f ca="1">IFERROR(IF(AE$7,LN(OFFSET(DataSet!AC44,LogModel!AE$5,0)+(AE46*AE$6)),OFFSET(DataSet!AC44,LogModel!AE$5,0)+(AE46*AE$6)),0)</f>
        <v>0</v>
      </c>
      <c r="AF47" s="15">
        <f ca="1">IFERROR(IF(AF$7,LN(OFFSET(DataSet!AD44,LogModel!AF$5,0)+(AF46*AF$6)),OFFSET(DataSet!AD44,LogModel!AF$5,0)+(AF46*AF$6)),0)</f>
        <v>0</v>
      </c>
      <c r="AG47" s="15">
        <f ca="1">IFERROR(IF(AG$7,LN(OFFSET(DataSet!AE44,LogModel!AG$5,0)+(AG46*AG$6)),OFFSET(DataSet!AE44,LogModel!AG$5,0)+(AG46*AG$6)),0)</f>
        <v>0</v>
      </c>
      <c r="AH47" s="15">
        <f ca="1">IFERROR(IF(AH$7,LN(OFFSET(DataSet!AF44,LogModel!AH$5,0)+(AH46*AH$6)),OFFSET(DataSet!AF44,LogModel!AH$5,0)+(AH46*AH$6)),0)</f>
        <v>0</v>
      </c>
      <c r="AI47" s="15">
        <f ca="1">IFERROR(IF(AI$7,LN(OFFSET(DataSet!AG44,LogModel!AI$5,0)+(AI46*AI$6)),OFFSET(DataSet!AG44,LogModel!AI$5,0)+(AI46*AI$6)),0)</f>
        <v>0</v>
      </c>
      <c r="AJ47" s="15">
        <f ca="1">IFERROR(IF(AJ$7,LN(OFFSET(DataSet!AH44,LogModel!AJ$5,0)+(AJ46*AJ$6)),OFFSET(DataSet!AH44,LogModel!AJ$5,0)+(AJ46*AJ$6)),0)</f>
        <v>0</v>
      </c>
      <c r="AK47" s="15">
        <f ca="1">IFERROR(IF(AK$7,LN(OFFSET(DataSet!AI44,LogModel!AK$5,0)+(AK46*AK$6)),OFFSET(DataSet!AI44,LogModel!AK$5,0)+(AK46*AK$6)),0)</f>
        <v>0</v>
      </c>
      <c r="AL47" s="13">
        <f ca="1">IFERROR(IF(AL$7,LN(OFFSET(DataSet!AJ44,LogModel!AL$5,0)+(AL46*AL$6)),OFFSET(DataSet!AJ44,LogModel!AL$5,0)+(AL46*AL$6)),0)</f>
        <v>0</v>
      </c>
      <c r="AM47" s="13">
        <f ca="1">IFERROR(IF(AM$7,LN(OFFSET(DataSet!AK44,LogModel!AM$5,0)+(AM46*AM$6)),OFFSET(DataSet!AK44,LogModel!AM$5,0)+(AM46*AM$6)),0)</f>
        <v>0</v>
      </c>
      <c r="AN47" s="13">
        <f ca="1">IFERROR(IF(AN$7,LN(OFFSET(DataSet!AL44,LogModel!AN$5,0)+(AN46*AN$6)),OFFSET(DataSet!AL44,LogModel!AN$5,0)+(AN46*AN$6)),0)</f>
        <v>1</v>
      </c>
      <c r="AO47" s="17">
        <f ca="1">IFERROR(IF(AO$7,LN(OFFSET(DataSet!AM44,LogModel!AO$5,0)+(AO46*AO$6)),OFFSET(DataSet!AM44,LogModel!AO$5,0)+(AO46*AO$6)),0)</f>
        <v>38.428571428571402</v>
      </c>
      <c r="AP47" s="17">
        <f ca="1">IFERROR(IF(AP$7,LN(OFFSET(DataSet!AN44,LogModel!AP$5,0)+(AP46*AP$6)),OFFSET(DataSet!AN44,LogModel!AP$5,0)+(AP46*AP$6)),0)</f>
        <v>0</v>
      </c>
      <c r="AQ47" s="17">
        <f ca="1">IFERROR(IF(AQ$7,LN(OFFSET(DataSet!AO44,LogModel!AQ$5,0)+(AQ46*AQ$6)),OFFSET(DataSet!AO44,LogModel!AQ$5,0)+(AQ46*AQ$6)),0)</f>
        <v>0</v>
      </c>
      <c r="AR47" s="17">
        <f ca="1">IFERROR(IF(AR$7,LN(OFFSET(DataSet!AP44,LogModel!AR$5,0)+(AR46*AR$6)),OFFSET(DataSet!AP44,LogModel!AR$5,0)+(AR46*AR$6)),0)</f>
        <v>0</v>
      </c>
      <c r="AS47" s="18">
        <f ca="1">IFERROR(IF(AS$7,LN(OFFSET(DataSet!AQ44,LogModel!AS$5,0)+(AS46*AS$6)),OFFSET(DataSet!AQ44,LogModel!AS$5,0)+(AS46*AS$6)),0)</f>
        <v>0</v>
      </c>
      <c r="AT47" s="19">
        <f ca="1">IFERROR(IF(AT$7,LN(OFFSET(DataSet!AR44,LogModel!AT$5,0)+(AT46*AT$6)),OFFSET(DataSet!AR44,LogModel!AT$5,0)+(AT46*AT$6)),0)</f>
        <v>-1.81796919990451</v>
      </c>
      <c r="AU47" s="20">
        <f ca="1">IFERROR(IF(AU$7,LN(OFFSET(DataSet!AS44,LogModel!AU$5,0)+(AU46*AU$6)),OFFSET(DataSet!AS44,LogModel!AU$5,0)+(AU46*AU$6)),0)</f>
        <v>-0.88448794072042802</v>
      </c>
      <c r="AV47" s="20">
        <f ca="1">IFERROR(IF(AV$7,LN(OFFSET(DataSet!AT44,LogModel!AV$5,0)+(AV46*AV$6)),OFFSET(DataSet!AT44,LogModel!AV$5,0)+(AV46*AV$6)),0)</f>
        <v>0.173116192897043</v>
      </c>
      <c r="AW47" s="20">
        <f ca="1">IFERROR(IF(AW$7,LN(OFFSET(DataSet!AU44,LogModel!AW$5,0)+(AW46*AW$6)),OFFSET(DataSet!AU44,LogModel!AW$5,0)+(AW46*AW$6)),0)</f>
        <v>-0.60259032899978404</v>
      </c>
      <c r="AX47" s="20">
        <f ca="1">IFERROR(IF(AX$7,LN(OFFSET(DataSet!AV44,LogModel!AX$5,0)+(AX46*AX$6)),OFFSET(DataSet!AV44,LogModel!AX$5,0)+(AX46*AX$6)),0)</f>
        <v>15.2880990551719</v>
      </c>
      <c r="AY47" s="20">
        <f ca="1">IFERROR(IF(AY$7,LN(OFFSET(DataSet!AW44,LogModel!AY$5,0)+(AY46*AY$6)),OFFSET(DataSet!AW44,LogModel!AY$5,0)+(AY46*AY$6)),0)</f>
        <v>8.7273450763011606</v>
      </c>
      <c r="AZ47" s="20">
        <f ca="1">IFERROR(IF(AZ$7,LN(OFFSET(DataSet!AX44,LogModel!AZ$5,0)+(AZ46*AZ$6)),OFFSET(DataSet!AX44,LogModel!AZ$5,0)+(AZ46*AZ$6)),0)</f>
        <v>3.4857072121166599</v>
      </c>
      <c r="BA47" s="20">
        <f ca="1">IFERROR(IF(BA$7,LN(OFFSET(DataSet!AY44,LogModel!BA$5,0)+(BA46*BA$6)),OFFSET(DataSet!AY44,LogModel!BA$5,0)+(BA46*BA$6)),0)</f>
        <v>13.4701298552674</v>
      </c>
      <c r="BB47" s="20">
        <f ca="1">IFERROR(IF(BB$7,LN(OFFSET(DataSet!AZ44,LogModel!BB$5,0)+(BB46*BB$6)),OFFSET(DataSet!AZ44,LogModel!BB$5,0)+(BB46*BB$6)),0)</f>
        <v>2.0866240643274301</v>
      </c>
      <c r="BC47" s="20">
        <f ca="1">IFERROR(IF(BC$7,LN(OFFSET(DataSet!BA44,LogModel!BC$5,0)+(BC46*BC$6)),OFFSET(DataSet!BA44,LogModel!BC$5,0)+(BC46*BC$6)),0)</f>
        <v>7.8428571355807302</v>
      </c>
      <c r="BD47" s="20">
        <f ca="1">IFERROR(IF(BD$7,LN(OFFSET(DataSet!BB44,LogModel!BD$5,0)+(BD46*BD$6)),OFFSET(DataSet!BB44,LogModel!BD$5,0)+(BD46*BD$6)),0)</f>
        <v>2.25974025722447</v>
      </c>
      <c r="BE47" s="21">
        <f ca="1">IFERROR(IF(BE$7,LN(OFFSET(DataSet!BC44,LogModel!BE$5,0)+(BE46*BE$6)),OFFSET(DataSet!BC44,LogModel!BE$5,0)+(BE46*BE$6)),0)</f>
        <v>2.8831168831168799</v>
      </c>
      <c r="BF47" s="16">
        <f ca="1">IFERROR(IF(BF$7,LN(OFFSET(DataSet!BD44,LogModel!BF$5,0)+(BF46*BF$6)),OFFSET(DataSet!BD44,LogModel!BF$5,0)+(BF46*BF$6)),0)</f>
        <v>-3</v>
      </c>
      <c r="BG47" s="17">
        <f ca="1">IFERROR(IF(BG$7,LN(OFFSET(DataSet!BE44,LogModel!BG$5,0)+(BG46*BG$6)),OFFSET(DataSet!BE44,LogModel!BG$5,0)+(BG46*BG$6)),0)</f>
        <v>-7</v>
      </c>
      <c r="BH47" s="17">
        <f ca="1">IFERROR(IF(BH$7,LN(OFFSET(DataSet!BF44,LogModel!BH$5,0)+(BH46*BH$6)),OFFSET(DataSet!BF44,LogModel!BH$5,0)+(BH46*BH$6)),0)</f>
        <v>-29</v>
      </c>
      <c r="BI47" s="17">
        <f ca="1">IFERROR(IF(BI$7,LN(OFFSET(DataSet!BG44,LogModel!BI$5,0)+(BI46*BI$6)),OFFSET(DataSet!BG44,LogModel!BI$5,0)+(BI46*BI$6)),0)</f>
        <v>-19</v>
      </c>
      <c r="BJ47" s="17">
        <f ca="1">IFERROR(IF(BJ$7,LN(OFFSET(DataSet!BH44,LogModel!BJ$5,0)+(BJ46*BJ$6)),OFFSET(DataSet!BH44,LogModel!BJ$5,0)+(BJ46*BJ$6)),0)</f>
        <v>4</v>
      </c>
      <c r="BK47" s="17">
        <f ca="1">IFERROR(IF(BK$7,LN(OFFSET(DataSet!BI44,LogModel!BK$5,0)+(BK46*BK$6)),OFFSET(DataSet!BI44,LogModel!BK$5,0)+(BK46*BK$6)),0)</f>
        <v>12</v>
      </c>
      <c r="BL47" s="17">
        <f ca="1">IFERROR(IF(BL$7,LN(OFFSET(DataSet!BJ44,LogModel!BL$5,0)+(BL46*BL$6)),OFFSET(DataSet!BJ44,LogModel!BL$5,0)+(BL46*BL$6)),0)</f>
        <v>101.63379999999999</v>
      </c>
      <c r="BM47" s="17">
        <f ca="1">IFERROR(IF(BM$7,LN(OFFSET(DataSet!BK44,LogModel!BM$5,0)+(BM46*BM$6)),OFFSET(DataSet!BK44,LogModel!BM$5,0)+(BM46*BM$6)),0)</f>
        <v>101.95</v>
      </c>
      <c r="BN47" s="17">
        <f ca="1">IFERROR(IF(BN$7,LN(OFFSET(DataSet!BL44,LogModel!BN$5,0)+(BN46*BN$6)),OFFSET(DataSet!BL44,LogModel!BN$5,0)+(BN46*BN$6)),0)</f>
        <v>104.8087</v>
      </c>
      <c r="BO47" s="17">
        <f ca="1">IFERROR(IF(BO$7,LN(OFFSET(DataSet!BM44,LogModel!BO$5,0)+(BO46*BO$6)),OFFSET(DataSet!BM44,LogModel!BO$5,0)+(BO46*BO$6)),0)</f>
        <v>119.0099</v>
      </c>
      <c r="BP47" s="17">
        <f ca="1">IFERROR(IF(BP$7,LN(OFFSET(DataSet!BN44,LogModel!BP$5,0)+(BP46*BP$6)),OFFSET(DataSet!BN44,LogModel!BP$5,0)+(BP46*BP$6)),0)</f>
        <v>107.4</v>
      </c>
      <c r="BQ47" s="17">
        <f ca="1">IFERROR(IF(BQ$7,LN(OFFSET(DataSet!BO44,LogModel!BQ$5,0)+(BQ46*BQ$6)),OFFSET(DataSet!BO44,LogModel!BQ$5,0)+(BQ46*BQ$6)),0)</f>
        <v>106.9769</v>
      </c>
      <c r="BR47" s="17">
        <f ca="1">IFERROR(IF(BR$7,LN(OFFSET(DataSet!BP44,LogModel!BR$5,0)+(BR46*BR$6)),OFFSET(DataSet!BP44,LogModel!BR$5,0)+(BR46*BR$6)),0)</f>
        <v>103.1914</v>
      </c>
      <c r="BS47" s="17">
        <f ca="1">IFERROR(IF(BS$7,LN(OFFSET(DataSet!BQ44,LogModel!BS$5,0)+(BS46*BS$6)),OFFSET(DataSet!BQ44,LogModel!BS$5,0)+(BS46*BS$6)),0)</f>
        <v>106.9359</v>
      </c>
      <c r="BT47" s="17">
        <f ca="1">IFERROR(IF(BT$7,LN(OFFSET(DataSet!BR44,LogModel!BT$5,0)+(BT46*BT$6)),OFFSET(DataSet!BR44,LogModel!BT$5,0)+(BT46*BT$6)),0)</f>
        <v>1404845</v>
      </c>
      <c r="BU47" s="17">
        <f ca="1">IFERROR(IF(BU$7,LN(OFFSET(DataSet!BS44,LogModel!BU$5,0)+(BU46*BU$6)),OFFSET(DataSet!BS44,LogModel!BU$5,0)+(BU46*BU$6)),0)</f>
        <v>1166011.8870709301</v>
      </c>
      <c r="BV47" s="17">
        <f ca="1">IFERROR(IF(BV$7,LN(OFFSET(DataSet!BT44,LogModel!BV$5,0)+(BV46*BV$6)),OFFSET(DataSet!BT44,LogModel!BV$5,0)+(BV46*BV$6)),0)</f>
        <v>104.8087</v>
      </c>
      <c r="BW47" s="17">
        <f ca="1">IFERROR(IF(BW$7,LN(OFFSET(DataSet!BU44,LogModel!BW$5,0)+(BW46*BW$6)),OFFSET(DataSet!BU44,LogModel!BW$5,0)+(BW46*BW$6)),0)</f>
        <v>4.99</v>
      </c>
      <c r="BX47" s="17">
        <f ca="1">IFERROR(IF(BX$7,LN(OFFSET(DataSet!BV44,LogModel!BX$5,0)+(BX46*BX$6)),OFFSET(DataSet!BV44,LogModel!BX$5,0)+(BX46*BX$6)),0)</f>
        <v>5.2</v>
      </c>
      <c r="BY47" s="17">
        <f ca="1">IFERROR(IF(BY$7,LN(OFFSET(DataSet!BW44,LogModel!BY$5,0)+(BY46*BY$6)),OFFSET(DataSet!BW44,LogModel!BY$5,0)+(BY46*BY$6)),0)</f>
        <v>103.9</v>
      </c>
      <c r="BZ47" s="17">
        <f ca="1">IFERROR(IF(BZ$7,LN(OFFSET(DataSet!BX44,LogModel!BZ$5,0)+(BZ46*BZ$6)),OFFSET(DataSet!BX44,LogModel!BZ$5,0)+(BZ46*BZ$6)),0)</f>
        <v>4.6756286496366526</v>
      </c>
      <c r="CA47" s="17">
        <f ca="1">IFERROR(IF(CA$7,LN(OFFSET(DataSet!BY44,LogModel!CA$5,0)+(CA46*CA$6)),OFFSET(DataSet!BY44,LogModel!CA$5,0)+(CA46*CA$6)),0)</f>
        <v>104.6</v>
      </c>
      <c r="CB47" s="18">
        <f ca="1">IFERROR(IF(CB$7,LN(OFFSET(DataSet!BZ44,LogModel!CB$5,0)+(CB46*CB$6)),OFFSET(DataSet!BZ44,LogModel!CB$5,0)+(CB46*CB$6)),0)</f>
        <v>104.9</v>
      </c>
      <c r="CC47" s="30">
        <f ca="1">IFERROR(IF(CC$7,LN(OFFSET(DataSet!CA44,LogModel!CC$5,0)+(CC46*CC$6)),OFFSET(DataSet!CA44,LogModel!CC$5,0)+(CC46*CC$6)),0)</f>
        <v>-0.22314355131420971</v>
      </c>
      <c r="CD47" s="40">
        <f ca="1">IFERROR(IF(CD$7,LN(OFFSET(DataSet!CB44,LogModel!CD$5,0)+(CD46*CD$6)),OFFSET(DataSet!CB44,LogModel!CD$5,0)+(CD46*CD$6)),0)</f>
        <v>2.1633230256605378</v>
      </c>
      <c r="CE47" s="41">
        <f ca="1">IFERROR(IF(CE$7,LN(OFFSET(DataSet!CC44,LogModel!CE$5,0)+(CE46*CE$6)),OFFSET(DataSet!CC44,LogModel!CE$5,0)+(CE46*CE$6)),0)</f>
        <v>9.1620000000000008</v>
      </c>
      <c r="CF47" s="41">
        <f ca="1">IFERROR(IF(CF$7,LN(OFFSET(DataSet!CD44,LogModel!CF$5,0)+(CF46*CF$6)),OFFSET(DataSet!CD44,LogModel!CF$5,0)+(CF46*CF$6)),0)</f>
        <v>8.56</v>
      </c>
      <c r="CG47" s="41">
        <f ca="1">IFERROR(IF(CG$7,LN(OFFSET(DataSet!CE44,LogModel!CG$5,0)+(CG46*CG$6)),OFFSET(DataSet!CE44,LogModel!CG$5,0)+(CG46*CG$6)),0)</f>
        <v>9.5946613172021102</v>
      </c>
      <c r="CH47" s="6">
        <f ca="1">IFERROR(IF(CH$7,LN(OFFSET(DataSet!CF44,LogModel!CH$5,0)+(CH46*CH$6)),OFFSET(DataSet!CF44,LogModel!CH$5,0)+(CH46*CH$6)),0)</f>
        <v>1</v>
      </c>
      <c r="CI47" s="6">
        <f ca="1">IFERROR(IF(CI$7,LN(OFFSET(DataSet!CG44,LogModel!CI$5,0)+(CI46*CI$6)),OFFSET(DataSet!CG44,LogModel!CI$5,0)+(CI46*CI$6)),0)</f>
        <v>0</v>
      </c>
      <c r="CJ47">
        <f ca="1">IFERROR(IF(CJ$7,LN(OFFSET(DataSet!CH44,LogModel!CJ$5,0)+(CJ46*CJ$6)),OFFSET(DataSet!CH44,LogModel!CJ$5,0)+(CJ46*CJ$6)),0)</f>
        <v>0</v>
      </c>
      <c r="CK47">
        <f ca="1">IFERROR(IF(CK$7,LN(OFFSET(DataSet!CI44,LogModel!CK$5,0)+(CK46*CK$6)),OFFSET(DataSet!CI44,LogModel!CK$5,0)+(CK46*CK$6)),0)</f>
        <v>0</v>
      </c>
      <c r="CL47">
        <f ca="1">IFERROR(IF(CL$7,LN(OFFSET(DataSet!CJ44,LogModel!CL$5,0)+(CL46*CL$6)),OFFSET(DataSet!CJ44,LogModel!CL$5,0)+(CL46*CL$6)),0)</f>
        <v>0</v>
      </c>
      <c r="CM47" s="40">
        <f ca="1">IFERROR(IF(CM$7,LN(OFFSET(DataSet!CK44,LogModel!CM$5,0)+(CM46*CM$6)),OFFSET(DataSet!CK44,LogModel!CM$5,0)+(CM46*CM$6)),0)</f>
        <v>108542.65426651959</v>
      </c>
      <c r="CN47" s="41">
        <f ca="1">IFERROR(IF(CN$7,LN(OFFSET(DataSet!CL44,LogModel!CN$5,0)+(CN46*CN$6)),OFFSET(DataSet!CL44,LogModel!CN$5,0)+(CN46*CN$6)),0)</f>
        <v>47438.950499999999</v>
      </c>
      <c r="CO47" s="41">
        <f ca="1">IFERROR(IF(CO$7,LN(OFFSET(DataSet!CM44,LogModel!CO$5,0)+(CO46*CO$6)),OFFSET(DataSet!CM44,LogModel!CO$5,0)+(CO46*CO$6)),0)</f>
        <v>0</v>
      </c>
      <c r="CP47" s="41">
        <f ca="1">IFERROR(IF(CP$7,LN(OFFSET(DataSet!CN44,LogModel!CP$5,0)+(CP46*CP$6)),OFFSET(DataSet!CN44,LogModel!CP$5,0)+(CP46*CP$6)),0)</f>
        <v>155981.60476651959</v>
      </c>
      <c r="CQ47" s="17">
        <f ca="1">IFERROR(IF(CQ$7,LN(OFFSET(DataSet!CO44,LogModel!CQ$5,0)+(CQ46*CQ$6)),OFFSET(DataSet!CO44,LogModel!CQ$5,0)+(CQ46*CQ$6)),0)</f>
        <v>0</v>
      </c>
      <c r="CR47" s="17">
        <f ca="1">IFERROR(IF(CR$7,LN(OFFSET(DataSet!CP44,LogModel!CR$5,0)+(CR46*CR$6)),OFFSET(DataSet!CP44,LogModel!CR$5,0)+(CR46*CR$6)),0)</f>
        <v>0</v>
      </c>
      <c r="CS47" s="17">
        <f ca="1">IFERROR(IF(CS$7,LN(OFFSET(DataSet!CQ44,LogModel!CS$5,0)+(CS46*CS$6)),OFFSET(DataSet!CQ44,LogModel!CS$5,0)+(CS46*CS$6)),0)</f>
        <v>0</v>
      </c>
      <c r="CT47" s="17">
        <f ca="1">IFERROR(IF(CT$7,LN(OFFSET(DataSet!CR44,LogModel!CT$5,0)+(CT46*CT$6)),OFFSET(DataSet!CR44,LogModel!CT$5,0)+(CT46*CT$6)),0)</f>
        <v>0</v>
      </c>
      <c r="CU47" s="20">
        <f ca="1">IFERROR(IF(CU$7,LN(OFFSET(DataSet!CS44,LogModel!CU$5,0)+(CU46*CU$6)),OFFSET(DataSet!CS44,LogModel!CU$5,0)+(CU46*CU$6)),0)</f>
        <v>0</v>
      </c>
      <c r="CV47" s="20">
        <f ca="1">IFERROR(IF(CV$7,LN(OFFSET(DataSet!CT44,LogModel!CV$5,0)+(CV46*CV$6)),OFFSET(DataSet!CT44,LogModel!CV$5,0)+(CV46*CV$6)),0)</f>
        <v>0</v>
      </c>
      <c r="CW47" s="20">
        <f ca="1">IFERROR(IF(CW$7,LN(OFFSET(DataSet!CU44,LogModel!CW$5,0)+(CW46*CW$6)),OFFSET(DataSet!CU44,LogModel!CW$5,0)+(CW46*CW$6)),0)</f>
        <v>0</v>
      </c>
      <c r="CX47" s="20">
        <f ca="1">IFERROR(IF(CX$7,LN(OFFSET(DataSet!CV44,LogModel!CX$5,0)+(CX46*CX$6)),OFFSET(DataSet!CV44,LogModel!CX$5,0)+(CX46*CX$6)),0)</f>
        <v>0</v>
      </c>
      <c r="CY47" s="113">
        <f ca="1">IFERROR(IF(CY$7,LN(OFFSET(DataSet!CW44,LogModel!CY$5,0)+(CY46*CY$6)),OFFSET(DataSet!CW44,LogModel!CY$5,0)+(CY46*CY$6)),0)</f>
        <v>311963.20953303919</v>
      </c>
      <c r="CZ47" s="135">
        <f ca="1">IFERROR(IF(CZ$7,LN(OFFSET(DataSet!CX44,LogModel!CZ$5,0)+(CZ46*CZ$6)),OFFSET(DataSet!CX44,LogModel!CZ$5,0)+(CZ46*CZ$6)),0)</f>
        <v>42933</v>
      </c>
      <c r="DA47" s="136">
        <f ca="1">IFERROR(IF(DA$7,LN(OFFSET(DataSet!CY44,LogModel!DA$5,0)+(DA46*DA$6)),OFFSET(DataSet!CY44,LogModel!DA$5,0)+(DA46*DA$6)),0)</f>
        <v>0</v>
      </c>
      <c r="DB47" s="137">
        <f ca="1">IFERROR(IF(DB$7,LN(OFFSET(DataSet!CZ44,LogModel!DB$5,0)+(DB46*DB$6)),OFFSET(DataSet!CZ44,LogModel!DB$5,0)+(DB46*DB$6)),0)</f>
        <v>391617</v>
      </c>
    </row>
    <row r="48" spans="1:106" x14ac:dyDescent="0.25">
      <c r="A48" s="134">
        <f ca="1">C48*DataSet!CB45</f>
        <v>4599030.8739024075</v>
      </c>
      <c r="B48" s="1">
        <f t="shared" si="1"/>
        <v>44103</v>
      </c>
      <c r="C48" s="87">
        <f t="shared" ca="1" si="3"/>
        <v>528624.23837958707</v>
      </c>
      <c r="D48" s="87">
        <f t="shared" ca="1" si="2"/>
        <v>533871.96305705747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IFERROR(IF(H$7,LN(OFFSET(DataSet!F45,LogModel!H$5,0)+(H47*H$6)),OFFSET(DataSet!F45,LogModel!H$5,0)+(H47*H$6)),0)</f>
        <v>0</v>
      </c>
      <c r="I48" s="13">
        <f ca="1">IFERROR(IF(I$7,LN(OFFSET(DataSet!G45,LogModel!I$5,0)+(I47*I$6)),OFFSET(DataSet!G45,LogModel!I$5,0)+(I47*I$6)),0)</f>
        <v>0</v>
      </c>
      <c r="J48" s="13">
        <f ca="1">IFERROR(IF(J$7,LN(OFFSET(DataSet!H45,LogModel!J$5,0)+(J47*J$6)),OFFSET(DataSet!H45,LogModel!J$5,0)+(J47*J$6)),0)</f>
        <v>0</v>
      </c>
      <c r="K48" s="13">
        <f ca="1">IFERROR(IF(K$7,LN(OFFSET(DataSet!I45,LogModel!K$5,0)+(K47*K$6)),OFFSET(DataSet!I45,LogModel!K$5,0)+(K47*K$6)),0)</f>
        <v>0</v>
      </c>
      <c r="L48" s="13">
        <f ca="1">IFERROR(IF(L$7,LN(OFFSET(DataSet!J45,LogModel!L$5,0)+(L47*L$6)),OFFSET(DataSet!J45,LogModel!L$5,0)+(L47*L$6)),0)</f>
        <v>0</v>
      </c>
      <c r="M48" s="13">
        <f ca="1">IFERROR(IF(M$7,LN(OFFSET(DataSet!K45,LogModel!M$5,0)+(M47*M$6)),OFFSET(DataSet!K45,LogModel!M$5,0)+(M47*M$6)),0)</f>
        <v>0</v>
      </c>
      <c r="N48" s="13">
        <f ca="1">IFERROR(IF(N$7,LN(OFFSET(DataSet!L45,LogModel!N$5,0)+(N47*N$6)),OFFSET(DataSet!L45,LogModel!N$5,0)+(N47*N$6)),0)</f>
        <v>0</v>
      </c>
      <c r="O48" s="13">
        <f ca="1">IFERROR(IF(O$7,LN(OFFSET(DataSet!M45,LogModel!O$5,0)+(O47*O$6)),OFFSET(DataSet!M45,LogModel!O$5,0)+(O47*O$6)),0)</f>
        <v>0</v>
      </c>
      <c r="P48" s="13">
        <f ca="1">IFERROR(IF(P$7,LN(OFFSET(DataSet!N45,LogModel!P$5,0)+(P47*P$6)),OFFSET(DataSet!N45,LogModel!P$5,0)+(P47*P$6)),0)</f>
        <v>0.14285714285714199</v>
      </c>
      <c r="Q48" s="13">
        <f ca="1">IFERROR(IF(Q$7,LN(OFFSET(DataSet!O45,LogModel!Q$5,0)+(Q47*Q$6)),OFFSET(DataSet!O45,LogModel!Q$5,0)+(Q47*Q$6)),0)</f>
        <v>0.85714285714285698</v>
      </c>
      <c r="R48" s="13">
        <f ca="1">IFERROR(IF(R$7,LN(OFFSET(DataSet!P45,LogModel!R$5,0)+(R47*R$6)),OFFSET(DataSet!P45,LogModel!R$5,0)+(R47*R$6)),0)</f>
        <v>0</v>
      </c>
      <c r="S48" s="13">
        <f ca="1">IFERROR(IF(S$7,LN(OFFSET(DataSet!Q45,LogModel!S$5,0)+(S47*S$6)),OFFSET(DataSet!Q45,LogModel!S$5,0)+(S47*S$6)),0)</f>
        <v>0</v>
      </c>
      <c r="T48" s="14">
        <f ca="1">IFERROR(IF(T$7,LN(OFFSET(DataSet!R45,LogModel!T$5,0)+(T47*T$6)),OFFSET(DataSet!R45,LogModel!T$5,0)+(T47*T$6)),0)</f>
        <v>0</v>
      </c>
      <c r="U48" s="14">
        <f ca="1">IFERROR(IF(U$7,LN(OFFSET(DataSet!S45,LogModel!U$5,0)+(U47*U$6)),OFFSET(DataSet!S45,LogModel!U$5,0)+(U47*U$6)),0)</f>
        <v>0</v>
      </c>
      <c r="V48" s="14">
        <f ca="1">IFERROR(IF(V$7,LN(OFFSET(DataSet!T45,LogModel!V$5,0)+(V47*V$6)),OFFSET(DataSet!T45,LogModel!V$5,0)+(V47*V$6)),0)</f>
        <v>0</v>
      </c>
      <c r="W48" s="14">
        <f ca="1">IFERROR(IF(W$7,LN(OFFSET(DataSet!U45,LogModel!W$5,0)+(W47*W$6)),OFFSET(DataSet!U45,LogModel!W$5,0)+(W47*W$6)),0)</f>
        <v>0</v>
      </c>
      <c r="X48" s="14">
        <f ca="1">IFERROR(IF(X$7,LN(OFFSET(DataSet!V45,LogModel!X$5,0)+(X47*X$6)),OFFSET(DataSet!V45,LogModel!X$5,0)+(X47*X$6)),0)</f>
        <v>0</v>
      </c>
      <c r="Y48" s="14">
        <f ca="1">IFERROR(IF(Y$7,LN(OFFSET(DataSet!W45,LogModel!Y$5,0)+(Y47*Y$6)),OFFSET(DataSet!W45,LogModel!Y$5,0)+(Y47*Y$6)),0)</f>
        <v>0</v>
      </c>
      <c r="Z48" s="14">
        <f ca="1">IFERROR(IF(Z$7,LN(OFFSET(DataSet!X45,LogModel!Z$5,0)+(Z47*Z$6)),OFFSET(DataSet!X45,LogModel!Z$5,0)+(Z47*Z$6)),0)</f>
        <v>0</v>
      </c>
      <c r="AA48" s="14">
        <f ca="1">IFERROR(IF(AA$7,LN(OFFSET(DataSet!Y45,LogModel!AA$5,0)+(AA47*AA$6)),OFFSET(DataSet!Y45,LogModel!AA$5,0)+(AA47*AA$6)),0)</f>
        <v>0</v>
      </c>
      <c r="AB48" s="14">
        <f ca="1">IFERROR(IF(AB$7,LN(OFFSET(DataSet!Z45,LogModel!AB$5,0)+(AB47*AB$6)),OFFSET(DataSet!Z45,LogModel!AB$5,0)+(AB47*AB$6)),0)</f>
        <v>0</v>
      </c>
      <c r="AC48" s="15">
        <f ca="1">IFERROR(IF(AC$7,LN(OFFSET(DataSet!AA45,LogModel!AC$5,0)+(AC47*AC$6)),OFFSET(DataSet!AA45,LogModel!AC$5,0)+(AC47*AC$6)),0)</f>
        <v>0</v>
      </c>
      <c r="AD48" s="15">
        <f ca="1">IFERROR(IF(AD$7,LN(OFFSET(DataSet!AB45,LogModel!AD$5,0)+(AD47*AD$6)),OFFSET(DataSet!AB45,LogModel!AD$5,0)+(AD47*AD$6)),0)</f>
        <v>0</v>
      </c>
      <c r="AE48" s="15">
        <f ca="1">IFERROR(IF(AE$7,LN(OFFSET(DataSet!AC45,LogModel!AE$5,0)+(AE47*AE$6)),OFFSET(DataSet!AC45,LogModel!AE$5,0)+(AE47*AE$6)),0)</f>
        <v>0</v>
      </c>
      <c r="AF48" s="15">
        <f ca="1">IFERROR(IF(AF$7,LN(OFFSET(DataSet!AD45,LogModel!AF$5,0)+(AF47*AF$6)),OFFSET(DataSet!AD45,LogModel!AF$5,0)+(AF47*AF$6)),0)</f>
        <v>0</v>
      </c>
      <c r="AG48" s="15">
        <f ca="1">IFERROR(IF(AG$7,LN(OFFSET(DataSet!AE45,LogModel!AG$5,0)+(AG47*AG$6)),OFFSET(DataSet!AE45,LogModel!AG$5,0)+(AG47*AG$6)),0)</f>
        <v>0</v>
      </c>
      <c r="AH48" s="15">
        <f ca="1">IFERROR(IF(AH$7,LN(OFFSET(DataSet!AF45,LogModel!AH$5,0)+(AH47*AH$6)),OFFSET(DataSet!AF45,LogModel!AH$5,0)+(AH47*AH$6)),0)</f>
        <v>0</v>
      </c>
      <c r="AI48" s="15">
        <f ca="1">IFERROR(IF(AI$7,LN(OFFSET(DataSet!AG45,LogModel!AI$5,0)+(AI47*AI$6)),OFFSET(DataSet!AG45,LogModel!AI$5,0)+(AI47*AI$6)),0)</f>
        <v>0</v>
      </c>
      <c r="AJ48" s="15">
        <f ca="1">IFERROR(IF(AJ$7,LN(OFFSET(DataSet!AH45,LogModel!AJ$5,0)+(AJ47*AJ$6)),OFFSET(DataSet!AH45,LogModel!AJ$5,0)+(AJ47*AJ$6)),0)</f>
        <v>0</v>
      </c>
      <c r="AK48" s="15">
        <f ca="1">IFERROR(IF(AK$7,LN(OFFSET(DataSet!AI45,LogModel!AK$5,0)+(AK47*AK$6)),OFFSET(DataSet!AI45,LogModel!AK$5,0)+(AK47*AK$6)),0)</f>
        <v>0</v>
      </c>
      <c r="AL48" s="13">
        <f ca="1">IFERROR(IF(AL$7,LN(OFFSET(DataSet!AJ45,LogModel!AL$5,0)+(AL47*AL$6)),OFFSET(DataSet!AJ45,LogModel!AL$5,0)+(AL47*AL$6)),0)</f>
        <v>0</v>
      </c>
      <c r="AM48" s="13">
        <f ca="1">IFERROR(IF(AM$7,LN(OFFSET(DataSet!AK45,LogModel!AM$5,0)+(AM47*AM$6)),OFFSET(DataSet!AK45,LogModel!AM$5,0)+(AM47*AM$6)),0)</f>
        <v>0</v>
      </c>
      <c r="AN48" s="13">
        <f ca="1">IFERROR(IF(AN$7,LN(OFFSET(DataSet!AL45,LogModel!AN$5,0)+(AN47*AN$6)),OFFSET(DataSet!AL45,LogModel!AN$5,0)+(AN47*AN$6)),0)</f>
        <v>1</v>
      </c>
      <c r="AO48" s="17">
        <f ca="1">IFERROR(IF(AO$7,LN(OFFSET(DataSet!AM45,LogModel!AO$5,0)+(AO47*AO$6)),OFFSET(DataSet!AM45,LogModel!AO$5,0)+(AO47*AO$6)),0)</f>
        <v>39.428571428571502</v>
      </c>
      <c r="AP48" s="17">
        <f ca="1">IFERROR(IF(AP$7,LN(OFFSET(DataSet!AN45,LogModel!AP$5,0)+(AP47*AP$6)),OFFSET(DataSet!AN45,LogModel!AP$5,0)+(AP47*AP$6)),0)</f>
        <v>0</v>
      </c>
      <c r="AQ48" s="17">
        <f ca="1">IFERROR(IF(AQ$7,LN(OFFSET(DataSet!AO45,LogModel!AQ$5,0)+(AQ47*AQ$6)),OFFSET(DataSet!AO45,LogModel!AQ$5,0)+(AQ47*AQ$6)),0)</f>
        <v>0</v>
      </c>
      <c r="AR48" s="17">
        <f ca="1">IFERROR(IF(AR$7,LN(OFFSET(DataSet!AP45,LogModel!AR$5,0)+(AR47*AR$6)),OFFSET(DataSet!AP45,LogModel!AR$5,0)+(AR47*AR$6)),0)</f>
        <v>0</v>
      </c>
      <c r="AS48" s="18">
        <f ca="1">IFERROR(IF(AS$7,LN(OFFSET(DataSet!AQ45,LogModel!AS$5,0)+(AS47*AS$6)),OFFSET(DataSet!AQ45,LogModel!AS$5,0)+(AS47*AS$6)),0)</f>
        <v>0</v>
      </c>
      <c r="AT48" s="19">
        <f ca="1">IFERROR(IF(AT$7,LN(OFFSET(DataSet!AR45,LogModel!AT$5,0)+(AT47*AT$6)),OFFSET(DataSet!AR45,LogModel!AT$5,0)+(AT47*AT$6)),0)</f>
        <v>0.13798343706401001</v>
      </c>
      <c r="AU48" s="20">
        <f ca="1">IFERROR(IF(AU$7,LN(OFFSET(DataSet!AS45,LogModel!AU$5,0)+(AU47*AU$6)),OFFSET(DataSet!AS45,LogModel!AU$5,0)+(AU47*AU$6)),0)</f>
        <v>-0.99630371044101296</v>
      </c>
      <c r="AV48" s="20">
        <f ca="1">IFERROR(IF(AV$7,LN(OFFSET(DataSet!AT45,LogModel!AV$5,0)+(AV47*AV$6)),OFFSET(DataSet!AT45,LogModel!AV$5,0)+(AV47*AV$6)),0)</f>
        <v>-1.3542957037996199</v>
      </c>
      <c r="AW48" s="20">
        <f ca="1">IFERROR(IF(AW$7,LN(OFFSET(DataSet!AU45,LogModel!AW$5,0)+(AW47*AW$6)),OFFSET(DataSet!AU45,LogModel!AW$5,0)+(AW47*AW$6)),0)</f>
        <v>0.48524244238825598</v>
      </c>
      <c r="AX48" s="20">
        <f ca="1">IFERROR(IF(AX$7,LN(OFFSET(DataSet!AV45,LogModel!AX$5,0)+(AX47*AX$6)),OFFSET(DataSet!AV45,LogModel!AX$5,0)+(AX47*AX$6)),0)</f>
        <v>14.513964607452801</v>
      </c>
      <c r="AY48" s="20">
        <f ca="1">IFERROR(IF(AY$7,LN(OFFSET(DataSet!AW45,LogModel!AY$5,0)+(AY47*AY$6)),OFFSET(DataSet!AW45,LogModel!AY$5,0)+(AY47*AY$6)),0)</f>
        <v>8.1794205814821499</v>
      </c>
      <c r="AZ48" s="20">
        <f ca="1">IFERROR(IF(AZ$7,LN(OFFSET(DataSet!AX45,LogModel!AZ$5,0)+(AZ47*AZ$6)),OFFSET(DataSet!AX45,LogModel!AZ$5,0)+(AZ47*AZ$6)),0)</f>
        <v>3.20047186341356</v>
      </c>
      <c r="BA48" s="20">
        <f ca="1">IFERROR(IF(BA$7,LN(OFFSET(DataSet!AY45,LogModel!BA$5,0)+(BA47*BA$6)),OFFSET(DataSet!AY45,LogModel!BA$5,0)+(BA47*BA$6)),0)</f>
        <v>14.6519480445168</v>
      </c>
      <c r="BB48" s="20">
        <f ca="1">IFERROR(IF(BB$7,LN(OFFSET(DataSet!AZ45,LogModel!BB$5,0)+(BB47*BB$6)),OFFSET(DataSet!AZ45,LogModel!BB$5,0)+(BB47*BB$6)),0)</f>
        <v>2.2491009011012402</v>
      </c>
      <c r="BC48" s="20">
        <f ca="1">IFERROR(IF(BC$7,LN(OFFSET(DataSet!BA45,LogModel!BC$5,0)+(BC47*BC$6)),OFFSET(DataSet!BA45,LogModel!BC$5,0)+(BC47*BC$6)),0)</f>
        <v>7.1831168710411299</v>
      </c>
      <c r="BD48" s="20">
        <f ca="1">IFERROR(IF(BD$7,LN(OFFSET(DataSet!BB45,LogModel!BD$5,0)+(BD47*BD$6)),OFFSET(DataSet!BB45,LogModel!BD$5,0)+(BD47*BD$6)),0)</f>
        <v>0.894805197301623</v>
      </c>
      <c r="BE48" s="21">
        <f ca="1">IFERROR(IF(BE$7,LN(OFFSET(DataSet!BC45,LogModel!BE$5,0)+(BE47*BE$6)),OFFSET(DataSet!BC45,LogModel!BE$5,0)+(BE47*BE$6)),0)</f>
        <v>3.6857143058018198</v>
      </c>
      <c r="BF48" s="16">
        <f ca="1">IFERROR(IF(BF$7,LN(OFFSET(DataSet!BD45,LogModel!BF$5,0)+(BF47*BF$6)),OFFSET(DataSet!BD45,LogModel!BF$5,0)+(BF47*BF$6)),0)</f>
        <v>-3</v>
      </c>
      <c r="BG48" s="17">
        <f ca="1">IFERROR(IF(BG$7,LN(OFFSET(DataSet!BE45,LogModel!BG$5,0)+(BG47*BG$6)),OFFSET(DataSet!BE45,LogModel!BG$5,0)+(BG47*BG$6)),0)</f>
        <v>-7</v>
      </c>
      <c r="BH48" s="17">
        <f ca="1">IFERROR(IF(BH$7,LN(OFFSET(DataSet!BF45,LogModel!BH$5,0)+(BH47*BH$6)),OFFSET(DataSet!BF45,LogModel!BH$5,0)+(BH47*BH$6)),0)</f>
        <v>-29</v>
      </c>
      <c r="BI48" s="17">
        <f ca="1">IFERROR(IF(BI$7,LN(OFFSET(DataSet!BG45,LogModel!BI$5,0)+(BI47*BI$6)),OFFSET(DataSet!BG45,LogModel!BI$5,0)+(BI47*BI$6)),0)</f>
        <v>-19</v>
      </c>
      <c r="BJ48" s="17">
        <f ca="1">IFERROR(IF(BJ$7,LN(OFFSET(DataSet!BH45,LogModel!BJ$5,0)+(BJ47*BJ$6)),OFFSET(DataSet!BH45,LogModel!BJ$5,0)+(BJ47*BJ$6)),0)</f>
        <v>4</v>
      </c>
      <c r="BK48" s="17">
        <f ca="1">IFERROR(IF(BK$7,LN(OFFSET(DataSet!BI45,LogModel!BK$5,0)+(BK47*BK$6)),OFFSET(DataSet!BI45,LogModel!BK$5,0)+(BK47*BK$6)),0)</f>
        <v>12</v>
      </c>
      <c r="BL48" s="17">
        <f ca="1">IFERROR(IF(BL$7,LN(OFFSET(DataSet!BJ45,LogModel!BL$5,0)+(BL47*BL$6)),OFFSET(DataSet!BJ45,LogModel!BL$5,0)+(BL47*BL$6)),0)</f>
        <v>101.63379999999999</v>
      </c>
      <c r="BM48" s="17">
        <f ca="1">IFERROR(IF(BM$7,LN(OFFSET(DataSet!BK45,LogModel!BM$5,0)+(BM47*BM$6)),OFFSET(DataSet!BK45,LogModel!BM$5,0)+(BM47*BM$6)),0)</f>
        <v>101.95</v>
      </c>
      <c r="BN48" s="17">
        <f ca="1">IFERROR(IF(BN$7,LN(OFFSET(DataSet!BL45,LogModel!BN$5,0)+(BN47*BN$6)),OFFSET(DataSet!BL45,LogModel!BN$5,0)+(BN47*BN$6)),0)</f>
        <v>104.8087</v>
      </c>
      <c r="BO48" s="17">
        <f ca="1">IFERROR(IF(BO$7,LN(OFFSET(DataSet!BM45,LogModel!BO$5,0)+(BO47*BO$6)),OFFSET(DataSet!BM45,LogModel!BO$5,0)+(BO47*BO$6)),0)</f>
        <v>119.0099</v>
      </c>
      <c r="BP48" s="17">
        <f ca="1">IFERROR(IF(BP$7,LN(OFFSET(DataSet!BN45,LogModel!BP$5,0)+(BP47*BP$6)),OFFSET(DataSet!BN45,LogModel!BP$5,0)+(BP47*BP$6)),0)</f>
        <v>107.4</v>
      </c>
      <c r="BQ48" s="17">
        <f ca="1">IFERROR(IF(BQ$7,LN(OFFSET(DataSet!BO45,LogModel!BQ$5,0)+(BQ47*BQ$6)),OFFSET(DataSet!BO45,LogModel!BQ$5,0)+(BQ47*BQ$6)),0)</f>
        <v>106.9769</v>
      </c>
      <c r="BR48" s="17">
        <f ca="1">IFERROR(IF(BR$7,LN(OFFSET(DataSet!BP45,LogModel!BR$5,0)+(BR47*BR$6)),OFFSET(DataSet!BP45,LogModel!BR$5,0)+(BR47*BR$6)),0)</f>
        <v>103.1914</v>
      </c>
      <c r="BS48" s="17">
        <f ca="1">IFERROR(IF(BS$7,LN(OFFSET(DataSet!BQ45,LogModel!BS$5,0)+(BS47*BS$6)),OFFSET(DataSet!BQ45,LogModel!BS$5,0)+(BS47*BS$6)),0)</f>
        <v>106.9359</v>
      </c>
      <c r="BT48" s="17">
        <f ca="1">IFERROR(IF(BT$7,LN(OFFSET(DataSet!BR45,LogModel!BT$5,0)+(BT47*BT$6)),OFFSET(DataSet!BR45,LogModel!BT$5,0)+(BT47*BT$6)),0)</f>
        <v>1404845</v>
      </c>
      <c r="BU48" s="17">
        <f ca="1">IFERROR(IF(BU$7,LN(OFFSET(DataSet!BS45,LogModel!BU$5,0)+(BU47*BU$6)),OFFSET(DataSet!BS45,LogModel!BU$5,0)+(BU47*BU$6)),0)</f>
        <v>1166011.8870709301</v>
      </c>
      <c r="BV48" s="17">
        <f ca="1">IFERROR(IF(BV$7,LN(OFFSET(DataSet!BT45,LogModel!BV$5,0)+(BV47*BV$6)),OFFSET(DataSet!BT45,LogModel!BV$5,0)+(BV47*BV$6)),0)</f>
        <v>104.8087</v>
      </c>
      <c r="BW48" s="17">
        <f ca="1">IFERROR(IF(BW$7,LN(OFFSET(DataSet!BU45,LogModel!BW$5,0)+(BW47*BW$6)),OFFSET(DataSet!BU45,LogModel!BW$5,0)+(BW47*BW$6)),0)</f>
        <v>4.99</v>
      </c>
      <c r="BX48" s="17">
        <f ca="1">IFERROR(IF(BX$7,LN(OFFSET(DataSet!BV45,LogModel!BX$5,0)+(BX47*BX$6)),OFFSET(DataSet!BV45,LogModel!BX$5,0)+(BX47*BX$6)),0)</f>
        <v>5.2</v>
      </c>
      <c r="BY48" s="17">
        <f ca="1">IFERROR(IF(BY$7,LN(OFFSET(DataSet!BW45,LogModel!BY$5,0)+(BY47*BY$6)),OFFSET(DataSet!BW45,LogModel!BY$5,0)+(BY47*BY$6)),0)</f>
        <v>103.9</v>
      </c>
      <c r="BZ48" s="17">
        <f ca="1">IFERROR(IF(BZ$7,LN(OFFSET(DataSet!BX45,LogModel!BZ$5,0)+(BZ47*BZ$6)),OFFSET(DataSet!BX45,LogModel!BZ$5,0)+(BZ47*BZ$6)),0)</f>
        <v>4.6756286496366526</v>
      </c>
      <c r="CA48" s="17">
        <f ca="1">IFERROR(IF(CA$7,LN(OFFSET(DataSet!BY45,LogModel!CA$5,0)+(CA47*CA$6)),OFFSET(DataSet!BY45,LogModel!CA$5,0)+(CA47*CA$6)),0)</f>
        <v>104.6</v>
      </c>
      <c r="CB48" s="18">
        <f ca="1">IFERROR(IF(CB$7,LN(OFFSET(DataSet!BZ45,LogModel!CB$5,0)+(CB47*CB$6)),OFFSET(DataSet!BZ45,LogModel!CB$5,0)+(CB47*CB$6)),0)</f>
        <v>104.9</v>
      </c>
      <c r="CC48" s="30">
        <f ca="1">IFERROR(IF(CC$7,LN(OFFSET(DataSet!CA45,LogModel!CC$5,0)+(CC47*CC$6)),OFFSET(DataSet!CA45,LogModel!CC$5,0)+(CC47*CC$6)),0)</f>
        <v>-0.22314355131420971</v>
      </c>
      <c r="CD48" s="40">
        <f ca="1">IFERROR(IF(CD$7,LN(OFFSET(DataSet!CB45,LogModel!CD$5,0)+(CD47*CD$6)),OFFSET(DataSet!CB45,LogModel!CD$5,0)+(CD47*CD$6)),0)</f>
        <v>2.1633230256605378</v>
      </c>
      <c r="CE48" s="41">
        <f ca="1">IFERROR(IF(CE$7,LN(OFFSET(DataSet!CC45,LogModel!CE$5,0)+(CE47*CE$6)),OFFSET(DataSet!CC45,LogModel!CE$5,0)+(CE47*CE$6)),0)</f>
        <v>9.1620000000000008</v>
      </c>
      <c r="CF48" s="41">
        <f ca="1">IFERROR(IF(CF$7,LN(OFFSET(DataSet!CD45,LogModel!CF$5,0)+(CF47*CF$6)),OFFSET(DataSet!CD45,LogModel!CF$5,0)+(CF47*CF$6)),0)</f>
        <v>8.56</v>
      </c>
      <c r="CG48" s="41">
        <f ca="1">IFERROR(IF(CG$7,LN(OFFSET(DataSet!CE45,LogModel!CG$5,0)+(CG47*CG$6)),OFFSET(DataSet!CE45,LogModel!CG$5,0)+(CG47*CG$6)),0)</f>
        <v>9.5946613172021102</v>
      </c>
      <c r="CH48" s="6">
        <f ca="1">IFERROR(IF(CH$7,LN(OFFSET(DataSet!CF45,LogModel!CH$5,0)+(CH47*CH$6)),OFFSET(DataSet!CF45,LogModel!CH$5,0)+(CH47*CH$6)),0)</f>
        <v>1</v>
      </c>
      <c r="CI48" s="6">
        <f ca="1">IFERROR(IF(CI$7,LN(OFFSET(DataSet!CG45,LogModel!CI$5,0)+(CI47*CI$6)),OFFSET(DataSet!CG45,LogModel!CI$5,0)+(CI47*CI$6)),0)</f>
        <v>0</v>
      </c>
      <c r="CJ48">
        <f ca="1">IFERROR(IF(CJ$7,LN(OFFSET(DataSet!CH45,LogModel!CJ$5,0)+(CJ47*CJ$6)),OFFSET(DataSet!CH45,LogModel!CJ$5,0)+(CJ47*CJ$6)),0)</f>
        <v>0</v>
      </c>
      <c r="CK48">
        <f ca="1">IFERROR(IF(CK$7,LN(OFFSET(DataSet!CI45,LogModel!CK$5,0)+(CK47*CK$6)),OFFSET(DataSet!CI45,LogModel!CK$5,0)+(CK47*CK$6)),0)</f>
        <v>0</v>
      </c>
      <c r="CL48">
        <f ca="1">IFERROR(IF(CL$7,LN(OFFSET(DataSet!CJ45,LogModel!CL$5,0)+(CL47*CL$6)),OFFSET(DataSet!CJ45,LogModel!CL$5,0)+(CL47*CL$6)),0)</f>
        <v>0</v>
      </c>
      <c r="CM48" s="40">
        <f ca="1">IFERROR(IF(CM$7,LN(OFFSET(DataSet!CK45,LogModel!CM$5,0)+(CM47*CM$6)),OFFSET(DataSet!CK45,LogModel!CM$5,0)+(CM47*CM$6)),0)</f>
        <v>413869.6218790735</v>
      </c>
      <c r="CN48" s="41">
        <f ca="1">IFERROR(IF(CN$7,LN(OFFSET(DataSet!CL45,LogModel!CN$5,0)+(CN47*CN$6)),OFFSET(DataSet!CL45,LogModel!CN$5,0)+(CN47*CN$6)),0)</f>
        <v>50498.050407000002</v>
      </c>
      <c r="CO48" s="41">
        <f ca="1">IFERROR(IF(CO$7,LN(OFFSET(DataSet!CM45,LogModel!CO$5,0)+(CO47*CO$6)),OFFSET(DataSet!CM45,LogModel!CO$5,0)+(CO47*CO$6)),0)</f>
        <v>63932.543874999996</v>
      </c>
      <c r="CP48" s="41">
        <f ca="1">IFERROR(IF(CP$7,LN(OFFSET(DataSet!CN45,LogModel!CP$5,0)+(CP47*CP$6)),OFFSET(DataSet!CN45,LogModel!CP$5,0)+(CP47*CP$6)),0)</f>
        <v>528300.21616107353</v>
      </c>
      <c r="CQ48" s="17">
        <f ca="1">IFERROR(IF(CQ$7,LN(OFFSET(DataSet!CO45,LogModel!CQ$5,0)+(CQ47*CQ$6)),OFFSET(DataSet!CO45,LogModel!CQ$5,0)+(CQ47*CQ$6)),0)</f>
        <v>0</v>
      </c>
      <c r="CR48" s="17">
        <f ca="1">IFERROR(IF(CR$7,LN(OFFSET(DataSet!CP45,LogModel!CR$5,0)+(CR47*CR$6)),OFFSET(DataSet!CP45,LogModel!CR$5,0)+(CR47*CR$6)),0)</f>
        <v>0</v>
      </c>
      <c r="CS48" s="17">
        <f ca="1">IFERROR(IF(CS$7,LN(OFFSET(DataSet!CQ45,LogModel!CS$5,0)+(CS47*CS$6)),OFFSET(DataSet!CQ45,LogModel!CS$5,0)+(CS47*CS$6)),0)</f>
        <v>0</v>
      </c>
      <c r="CT48" s="17">
        <f ca="1">IFERROR(IF(CT$7,LN(OFFSET(DataSet!CR45,LogModel!CT$5,0)+(CT47*CT$6)),OFFSET(DataSet!CR45,LogModel!CT$5,0)+(CT47*CT$6)),0)</f>
        <v>0</v>
      </c>
      <c r="CU48" s="20">
        <f ca="1">IFERROR(IF(CU$7,LN(OFFSET(DataSet!CS45,LogModel!CU$5,0)+(CU47*CU$6)),OFFSET(DataSet!CS45,LogModel!CU$5,0)+(CU47*CU$6)),0)</f>
        <v>0</v>
      </c>
      <c r="CV48" s="20">
        <f ca="1">IFERROR(IF(CV$7,LN(OFFSET(DataSet!CT45,LogModel!CV$5,0)+(CV47*CV$6)),OFFSET(DataSet!CT45,LogModel!CV$5,0)+(CV47*CV$6)),0)</f>
        <v>0</v>
      </c>
      <c r="CW48" s="20">
        <f ca="1">IFERROR(IF(CW$7,LN(OFFSET(DataSet!CU45,LogModel!CW$5,0)+(CW47*CW$6)),OFFSET(DataSet!CU45,LogModel!CW$5,0)+(CW47*CW$6)),0)</f>
        <v>0</v>
      </c>
      <c r="CX48" s="20">
        <f ca="1">IFERROR(IF(CX$7,LN(OFFSET(DataSet!CV45,LogModel!CX$5,0)+(CX47*CX$6)),OFFSET(DataSet!CV45,LogModel!CX$5,0)+(CX47*CX$6)),0)</f>
        <v>0</v>
      </c>
      <c r="CY48" s="113">
        <f ca="1">IFERROR(IF(CY$7,LN(OFFSET(DataSet!CW45,LogModel!CY$5,0)+(CY47*CY$6)),OFFSET(DataSet!CW45,LogModel!CY$5,0)+(CY47*CY$6)),0)</f>
        <v>1056600.4323221471</v>
      </c>
      <c r="CZ48" s="135">
        <f ca="1">IFERROR(IF(CZ$7,LN(OFFSET(DataSet!CX45,LogModel!CZ$5,0)+(CZ47*CZ$6)),OFFSET(DataSet!CX45,LogModel!CZ$5,0)+(CZ47*CZ$6)),0)</f>
        <v>261909</v>
      </c>
      <c r="DA48" s="136">
        <f ca="1">IFERROR(IF(DA$7,LN(OFFSET(DataSet!CY45,LogModel!DA$5,0)+(DA47*DA$6)),OFFSET(DataSet!CY45,LogModel!DA$5,0)+(DA47*DA$6)),0)</f>
        <v>0</v>
      </c>
      <c r="DB48" s="137">
        <f ca="1">IFERROR(IF(DB$7,LN(OFFSET(DataSet!CZ45,LogModel!DB$5,0)+(DB47*DB$6)),OFFSET(DataSet!CZ45,LogModel!DB$5,0)+(DB47*DB$6)),0)</f>
        <v>278703</v>
      </c>
    </row>
    <row r="49" spans="1:106" x14ac:dyDescent="0.25">
      <c r="A49" s="134">
        <f ca="1">C49*DataSet!CB46</f>
        <v>3958463.0999053442</v>
      </c>
      <c r="B49" s="1">
        <f t="shared" si="1"/>
        <v>44110</v>
      </c>
      <c r="C49" s="87">
        <f t="shared" ca="1" si="3"/>
        <v>454995.75860980974</v>
      </c>
      <c r="D49" s="87">
        <f t="shared" ca="1" si="2"/>
        <v>502337.91177478974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IFERROR(IF(H$7,LN(OFFSET(DataSet!F46,LogModel!H$5,0)+(H48*H$6)),OFFSET(DataSet!F46,LogModel!H$5,0)+(H48*H$6)),0)</f>
        <v>0</v>
      </c>
      <c r="I49" s="13">
        <f ca="1">IFERROR(IF(I$7,LN(OFFSET(DataSet!G46,LogModel!I$5,0)+(I48*I$6)),OFFSET(DataSet!G46,LogModel!I$5,0)+(I48*I$6)),0)</f>
        <v>0</v>
      </c>
      <c r="J49" s="13">
        <f ca="1">IFERROR(IF(J$7,LN(OFFSET(DataSet!H46,LogModel!J$5,0)+(J48*J$6)),OFFSET(DataSet!H46,LogModel!J$5,0)+(J48*J$6)),0)</f>
        <v>0</v>
      </c>
      <c r="K49" s="13">
        <f ca="1">IFERROR(IF(K$7,LN(OFFSET(DataSet!I46,LogModel!K$5,0)+(K48*K$6)),OFFSET(DataSet!I46,LogModel!K$5,0)+(K48*K$6)),0)</f>
        <v>0</v>
      </c>
      <c r="L49" s="13">
        <f ca="1">IFERROR(IF(L$7,LN(OFFSET(DataSet!J46,LogModel!L$5,0)+(L48*L$6)),OFFSET(DataSet!J46,LogModel!L$5,0)+(L48*L$6)),0)</f>
        <v>0</v>
      </c>
      <c r="M49" s="13">
        <f ca="1">IFERROR(IF(M$7,LN(OFFSET(DataSet!K46,LogModel!M$5,0)+(M48*M$6)),OFFSET(DataSet!K46,LogModel!M$5,0)+(M48*M$6)),0)</f>
        <v>0</v>
      </c>
      <c r="N49" s="13">
        <f ca="1">IFERROR(IF(N$7,LN(OFFSET(DataSet!L46,LogModel!N$5,0)+(N48*N$6)),OFFSET(DataSet!L46,LogModel!N$5,0)+(N48*N$6)),0)</f>
        <v>0</v>
      </c>
      <c r="O49" s="13">
        <f ca="1">IFERROR(IF(O$7,LN(OFFSET(DataSet!M46,LogModel!O$5,0)+(O48*O$6)),OFFSET(DataSet!M46,LogModel!O$5,0)+(O48*O$6)),0)</f>
        <v>0</v>
      </c>
      <c r="P49" s="13">
        <f ca="1">IFERROR(IF(P$7,LN(OFFSET(DataSet!N46,LogModel!P$5,0)+(P48*P$6)),OFFSET(DataSet!N46,LogModel!P$5,0)+(P48*P$6)),0)</f>
        <v>0</v>
      </c>
      <c r="Q49" s="13">
        <f ca="1">IFERROR(IF(Q$7,LN(OFFSET(DataSet!O46,LogModel!Q$5,0)+(Q48*Q$6)),OFFSET(DataSet!O46,LogModel!Q$5,0)+(Q48*Q$6)),0)</f>
        <v>1</v>
      </c>
      <c r="R49" s="13">
        <f ca="1">IFERROR(IF(R$7,LN(OFFSET(DataSet!P46,LogModel!R$5,0)+(R48*R$6)),OFFSET(DataSet!P46,LogModel!R$5,0)+(R48*R$6)),0)</f>
        <v>0</v>
      </c>
      <c r="S49" s="13">
        <f ca="1">IFERROR(IF(S$7,LN(OFFSET(DataSet!Q46,LogModel!S$5,0)+(S48*S$6)),OFFSET(DataSet!Q46,LogModel!S$5,0)+(S48*S$6)),0)</f>
        <v>0</v>
      </c>
      <c r="T49" s="14">
        <f ca="1">IFERROR(IF(T$7,LN(OFFSET(DataSet!R46,LogModel!T$5,0)+(T48*T$6)),OFFSET(DataSet!R46,LogModel!T$5,0)+(T48*T$6)),0)</f>
        <v>0</v>
      </c>
      <c r="U49" s="14">
        <f ca="1">IFERROR(IF(U$7,LN(OFFSET(DataSet!S46,LogModel!U$5,0)+(U48*U$6)),OFFSET(DataSet!S46,LogModel!U$5,0)+(U48*U$6)),0)</f>
        <v>0</v>
      </c>
      <c r="V49" s="14">
        <f ca="1">IFERROR(IF(V$7,LN(OFFSET(DataSet!T46,LogModel!V$5,0)+(V48*V$6)),OFFSET(DataSet!T46,LogModel!V$5,0)+(V48*V$6)),0)</f>
        <v>0</v>
      </c>
      <c r="W49" s="14">
        <f ca="1">IFERROR(IF(W$7,LN(OFFSET(DataSet!U46,LogModel!W$5,0)+(W48*W$6)),OFFSET(DataSet!U46,LogModel!W$5,0)+(W48*W$6)),0)</f>
        <v>0</v>
      </c>
      <c r="X49" s="14">
        <f ca="1">IFERROR(IF(X$7,LN(OFFSET(DataSet!V46,LogModel!X$5,0)+(X48*X$6)),OFFSET(DataSet!V46,LogModel!X$5,0)+(X48*X$6)),0)</f>
        <v>0</v>
      </c>
      <c r="Y49" s="14">
        <f ca="1">IFERROR(IF(Y$7,LN(OFFSET(DataSet!W46,LogModel!Y$5,0)+(Y48*Y$6)),OFFSET(DataSet!W46,LogModel!Y$5,0)+(Y48*Y$6)),0)</f>
        <v>0</v>
      </c>
      <c r="Z49" s="14">
        <f ca="1">IFERROR(IF(Z$7,LN(OFFSET(DataSet!X46,LogModel!Z$5,0)+(Z48*Z$6)),OFFSET(DataSet!X46,LogModel!Z$5,0)+(Z48*Z$6)),0)</f>
        <v>0</v>
      </c>
      <c r="AA49" s="14">
        <f ca="1">IFERROR(IF(AA$7,LN(OFFSET(DataSet!Y46,LogModel!AA$5,0)+(AA48*AA$6)),OFFSET(DataSet!Y46,LogModel!AA$5,0)+(AA48*AA$6)),0)</f>
        <v>0</v>
      </c>
      <c r="AB49" s="14">
        <f ca="1">IFERROR(IF(AB$7,LN(OFFSET(DataSet!Z46,LogModel!AB$5,0)+(AB48*AB$6)),OFFSET(DataSet!Z46,LogModel!AB$5,0)+(AB48*AB$6)),0)</f>
        <v>0</v>
      </c>
      <c r="AC49" s="15">
        <f ca="1">IFERROR(IF(AC$7,LN(OFFSET(DataSet!AA46,LogModel!AC$5,0)+(AC48*AC$6)),OFFSET(DataSet!AA46,LogModel!AC$5,0)+(AC48*AC$6)),0)</f>
        <v>0</v>
      </c>
      <c r="AD49" s="15">
        <f ca="1">IFERROR(IF(AD$7,LN(OFFSET(DataSet!AB46,LogModel!AD$5,0)+(AD48*AD$6)),OFFSET(DataSet!AB46,LogModel!AD$5,0)+(AD48*AD$6)),0)</f>
        <v>0</v>
      </c>
      <c r="AE49" s="15">
        <f ca="1">IFERROR(IF(AE$7,LN(OFFSET(DataSet!AC46,LogModel!AE$5,0)+(AE48*AE$6)),OFFSET(DataSet!AC46,LogModel!AE$5,0)+(AE48*AE$6)),0)</f>
        <v>0</v>
      </c>
      <c r="AF49" s="15">
        <f ca="1">IFERROR(IF(AF$7,LN(OFFSET(DataSet!AD46,LogModel!AF$5,0)+(AF48*AF$6)),OFFSET(DataSet!AD46,LogModel!AF$5,0)+(AF48*AF$6)),0)</f>
        <v>0</v>
      </c>
      <c r="AG49" s="15">
        <f ca="1">IFERROR(IF(AG$7,LN(OFFSET(DataSet!AE46,LogModel!AG$5,0)+(AG48*AG$6)),OFFSET(DataSet!AE46,LogModel!AG$5,0)+(AG48*AG$6)),0)</f>
        <v>0</v>
      </c>
      <c r="AH49" s="15">
        <f ca="1">IFERROR(IF(AH$7,LN(OFFSET(DataSet!AF46,LogModel!AH$5,0)+(AH48*AH$6)),OFFSET(DataSet!AF46,LogModel!AH$5,0)+(AH48*AH$6)),0)</f>
        <v>0</v>
      </c>
      <c r="AI49" s="15">
        <f ca="1">IFERROR(IF(AI$7,LN(OFFSET(DataSet!AG46,LogModel!AI$5,0)+(AI48*AI$6)),OFFSET(DataSet!AG46,LogModel!AI$5,0)+(AI48*AI$6)),0)</f>
        <v>0</v>
      </c>
      <c r="AJ49" s="15">
        <f ca="1">IFERROR(IF(AJ$7,LN(OFFSET(DataSet!AH46,LogModel!AJ$5,0)+(AJ48*AJ$6)),OFFSET(DataSet!AH46,LogModel!AJ$5,0)+(AJ48*AJ$6)),0)</f>
        <v>0</v>
      </c>
      <c r="AK49" s="15">
        <f ca="1">IFERROR(IF(AK$7,LN(OFFSET(DataSet!AI46,LogModel!AK$5,0)+(AK48*AK$6)),OFFSET(DataSet!AI46,LogModel!AK$5,0)+(AK48*AK$6)),0)</f>
        <v>0</v>
      </c>
      <c r="AL49" s="13">
        <f ca="1">IFERROR(IF(AL$7,LN(OFFSET(DataSet!AJ46,LogModel!AL$5,0)+(AL48*AL$6)),OFFSET(DataSet!AJ46,LogModel!AL$5,0)+(AL48*AL$6)),0)</f>
        <v>0</v>
      </c>
      <c r="AM49" s="13">
        <f ca="1">IFERROR(IF(AM$7,LN(OFFSET(DataSet!AK46,LogModel!AM$5,0)+(AM48*AM$6)),OFFSET(DataSet!AK46,LogModel!AM$5,0)+(AM48*AM$6)),0)</f>
        <v>0</v>
      </c>
      <c r="AN49" s="13">
        <f ca="1">IFERROR(IF(AN$7,LN(OFFSET(DataSet!AL46,LogModel!AN$5,0)+(AN48*AN$6)),OFFSET(DataSet!AL46,LogModel!AN$5,0)+(AN48*AN$6)),0)</f>
        <v>1</v>
      </c>
      <c r="AO49" s="17">
        <f ca="1">IFERROR(IF(AO$7,LN(OFFSET(DataSet!AM46,LogModel!AO$5,0)+(AO48*AO$6)),OFFSET(DataSet!AM46,LogModel!AO$5,0)+(AO48*AO$6)),0)</f>
        <v>40.428571428571502</v>
      </c>
      <c r="AP49" s="17">
        <f ca="1">IFERROR(IF(AP$7,LN(OFFSET(DataSet!AN46,LogModel!AP$5,0)+(AP48*AP$6)),OFFSET(DataSet!AN46,LogModel!AP$5,0)+(AP48*AP$6)),0)</f>
        <v>0</v>
      </c>
      <c r="AQ49" s="17">
        <f ca="1">IFERROR(IF(AQ$7,LN(OFFSET(DataSet!AO46,LogModel!AQ$5,0)+(AQ48*AQ$6)),OFFSET(DataSet!AO46,LogModel!AQ$5,0)+(AQ48*AQ$6)),0)</f>
        <v>0</v>
      </c>
      <c r="AR49" s="17">
        <f ca="1">IFERROR(IF(AR$7,LN(OFFSET(DataSet!AP46,LogModel!AR$5,0)+(AR48*AR$6)),OFFSET(DataSet!AP46,LogModel!AR$5,0)+(AR48*AR$6)),0)</f>
        <v>0</v>
      </c>
      <c r="AS49" s="18">
        <f ca="1">IFERROR(IF(AS$7,LN(OFFSET(DataSet!AQ46,LogModel!AS$5,0)+(AS48*AS$6)),OFFSET(DataSet!AQ46,LogModel!AS$5,0)+(AS48*AS$6)),0)</f>
        <v>0</v>
      </c>
      <c r="AT49" s="19">
        <f ca="1">IFERROR(IF(AT$7,LN(OFFSET(DataSet!AR46,LogModel!AT$5,0)+(AT48*AT$6)),OFFSET(DataSet!AR46,LogModel!AT$5,0)+(AT48*AT$6)),0)</f>
        <v>1.2024361272458399</v>
      </c>
      <c r="AU49" s="20">
        <f ca="1">IFERROR(IF(AU$7,LN(OFFSET(DataSet!AS46,LogModel!AU$5,0)+(AU48*AU$6)),OFFSET(DataSet!AS46,LogModel!AU$5,0)+(AU48*AU$6)),0)</f>
        <v>1.5635148062966699</v>
      </c>
      <c r="AV49" s="20">
        <f ca="1">IFERROR(IF(AV$7,LN(OFFSET(DataSet!AT46,LogModel!AV$5,0)+(AV48*AV$6)),OFFSET(DataSet!AT46,LogModel!AV$5,0)+(AV48*AV$6)),0)</f>
        <v>-0.88755255788783605</v>
      </c>
      <c r="AW49" s="20">
        <f ca="1">IFERROR(IF(AW$7,LN(OFFSET(DataSet!AU46,LogModel!AW$5,0)+(AW48*AW$6)),OFFSET(DataSet!AU46,LogModel!AW$5,0)+(AW48*AW$6)),0)</f>
        <v>-1.3250122484031699</v>
      </c>
      <c r="AX49" s="20">
        <f ca="1">IFERROR(IF(AX$7,LN(OFFSET(DataSet!AV46,LogModel!AX$5,0)+(AX48*AX$6)),OFFSET(DataSet!AV46,LogModel!AX$5,0)+(AX48*AX$6)),0)</f>
        <v>13.6092521596717</v>
      </c>
      <c r="AY49" s="20">
        <f ca="1">IFERROR(IF(AY$7,LN(OFFSET(DataSet!AW46,LogModel!AY$5,0)+(AY48*AY$6)),OFFSET(DataSet!AW46,LogModel!AY$5,0)+(AY48*AY$6)),0)</f>
        <v>7.3741475226958899</v>
      </c>
      <c r="AZ49" s="20">
        <f ca="1">IFERROR(IF(AZ$7,LN(OFFSET(DataSet!AX46,LogModel!AZ$5,0)+(AZ48*AZ$6)),OFFSET(DataSet!AX46,LogModel!AZ$5,0)+(AZ48*AZ$6)),0)</f>
        <v>3.1172200306445998</v>
      </c>
      <c r="BA49" s="20">
        <f ca="1">IFERROR(IF(BA$7,LN(OFFSET(DataSet!AY46,LogModel!BA$5,0)+(BA48*BA$6)),OFFSET(DataSet!AY46,LogModel!BA$5,0)+(BA48*BA$6)),0)</f>
        <v>14.8116882869175</v>
      </c>
      <c r="BB49" s="20">
        <f ca="1">IFERROR(IF(BB$7,LN(OFFSET(DataSet!AZ46,LogModel!BB$5,0)+(BB48*BB$6)),OFFSET(DataSet!AZ46,LogModel!BB$5,0)+(BB48*BB$6)),0)</f>
        <v>2.569370728385</v>
      </c>
      <c r="BC49" s="20">
        <f ca="1">IFERROR(IF(BC$7,LN(OFFSET(DataSet!BA46,LogModel!BC$5,0)+(BC48*BC$6)),OFFSET(DataSet!BA46,LogModel!BC$5,0)+(BC48*BC$6)),0)</f>
        <v>8.9376623289925696</v>
      </c>
      <c r="BD49" s="20">
        <f ca="1">IFERROR(IF(BD$7,LN(OFFSET(DataSet!BB46,LogModel!BD$5,0)+(BD48*BD$6)),OFFSET(DataSet!BB46,LogModel!BD$5,0)+(BD48*BD$6)),0)</f>
        <v>1.68181817049716</v>
      </c>
      <c r="BE49" s="21">
        <f ca="1">IFERROR(IF(BE$7,LN(OFFSET(DataSet!BC46,LogModel!BE$5,0)+(BE48*BE$6)),OFFSET(DataSet!BC46,LogModel!BE$5,0)+(BE48*BE$6)),0)</f>
        <v>1.79220778224143</v>
      </c>
      <c r="BF49" s="16">
        <f ca="1">IFERROR(IF(BF$7,LN(OFFSET(DataSet!BD46,LogModel!BF$5,0)+(BF48*BF$6)),OFFSET(DataSet!BD46,LogModel!BF$5,0)+(BF48*BF$6)),0)</f>
        <v>-5</v>
      </c>
      <c r="BG49" s="17">
        <f ca="1">IFERROR(IF(BG$7,LN(OFFSET(DataSet!BE46,LogModel!BG$5,0)+(BG48*BG$6)),OFFSET(DataSet!BE46,LogModel!BG$5,0)+(BG48*BG$6)),0)</f>
        <v>-8</v>
      </c>
      <c r="BH49" s="17">
        <f ca="1">IFERROR(IF(BH$7,LN(OFFSET(DataSet!BF46,LogModel!BH$5,0)+(BH48*BH$6)),OFFSET(DataSet!BF46,LogModel!BH$5,0)+(BH48*BH$6)),0)</f>
        <v>-30</v>
      </c>
      <c r="BI49" s="17">
        <f ca="1">IFERROR(IF(BI$7,LN(OFFSET(DataSet!BG46,LogModel!BI$5,0)+(BI48*BI$6)),OFFSET(DataSet!BG46,LogModel!BI$5,0)+(BI48*BI$6)),0)</f>
        <v>-17</v>
      </c>
      <c r="BJ49" s="17">
        <f ca="1">IFERROR(IF(BJ$7,LN(OFFSET(DataSet!BH46,LogModel!BJ$5,0)+(BJ48*BJ$6)),OFFSET(DataSet!BH46,LogModel!BJ$5,0)+(BJ48*BJ$6)),0)</f>
        <v>2</v>
      </c>
      <c r="BK49" s="17">
        <f ca="1">IFERROR(IF(BK$7,LN(OFFSET(DataSet!BI46,LogModel!BK$5,0)+(BK48*BK$6)),OFFSET(DataSet!BI46,LogModel!BK$5,0)+(BK48*BK$6)),0)</f>
        <v>13</v>
      </c>
      <c r="BL49" s="17">
        <f ca="1">IFERROR(IF(BL$7,LN(OFFSET(DataSet!BJ46,LogModel!BL$5,0)+(BL48*BL$6)),OFFSET(DataSet!BJ46,LogModel!BL$5,0)+(BL48*BL$6)),0)</f>
        <v>101.7163</v>
      </c>
      <c r="BM49" s="17">
        <f ca="1">IFERROR(IF(BM$7,LN(OFFSET(DataSet!BK46,LogModel!BM$5,0)+(BM48*BM$6)),OFFSET(DataSet!BK46,LogModel!BM$5,0)+(BM48*BM$6)),0)</f>
        <v>101.8095</v>
      </c>
      <c r="BN49" s="17">
        <f ca="1">IFERROR(IF(BN$7,LN(OFFSET(DataSet!BL46,LogModel!BN$5,0)+(BN48*BN$6)),OFFSET(DataSet!BL46,LogModel!BN$5,0)+(BN48*BN$6)),0)</f>
        <v>105.30880000000001</v>
      </c>
      <c r="BO49" s="17">
        <f ca="1">IFERROR(IF(BO$7,LN(OFFSET(DataSet!BM46,LogModel!BO$5,0)+(BO48*BO$6)),OFFSET(DataSet!BM46,LogModel!BO$5,0)+(BO48*BO$6)),0)</f>
        <v>120.7101</v>
      </c>
      <c r="BP49" s="17">
        <f ca="1">IFERROR(IF(BP$7,LN(OFFSET(DataSet!BN46,LogModel!BP$5,0)+(BP48*BP$6)),OFFSET(DataSet!BN46,LogModel!BP$5,0)+(BP48*BP$6)),0)</f>
        <v>109.1</v>
      </c>
      <c r="BQ49" s="17">
        <f ca="1">IFERROR(IF(BQ$7,LN(OFFSET(DataSet!BO46,LogModel!BQ$5,0)+(BQ48*BQ$6)),OFFSET(DataSet!BO46,LogModel!BQ$5,0)+(BQ48*BQ$6)),0)</f>
        <v>107.4254</v>
      </c>
      <c r="BR49" s="17">
        <f ca="1">IFERROR(IF(BR$7,LN(OFFSET(DataSet!BP46,LogModel!BR$5,0)+(BR48*BR$6)),OFFSET(DataSet!BP46,LogModel!BR$5,0)+(BR48*BR$6)),0)</f>
        <v>103.4914</v>
      </c>
      <c r="BS49" s="17">
        <f ca="1">IFERROR(IF(BS$7,LN(OFFSET(DataSet!BQ46,LogModel!BS$5,0)+(BS48*BS$6)),OFFSET(DataSet!BQ46,LogModel!BS$5,0)+(BS48*BS$6)),0)</f>
        <v>107.6844</v>
      </c>
      <c r="BT49" s="17">
        <f ca="1">IFERROR(IF(BT$7,LN(OFFSET(DataSet!BR46,LogModel!BT$5,0)+(BT48*BT$6)),OFFSET(DataSet!BR46,LogModel!BT$5,0)+(BT48*BT$6)),0)</f>
        <v>1404845</v>
      </c>
      <c r="BU49" s="17">
        <f ca="1">IFERROR(IF(BU$7,LN(OFFSET(DataSet!BS46,LogModel!BU$5,0)+(BU48*BU$6)),OFFSET(DataSet!BS46,LogModel!BU$5,0)+(BU48*BU$6)),0)</f>
        <v>1166011.8870709301</v>
      </c>
      <c r="BV49" s="17">
        <f ca="1">IFERROR(IF(BV$7,LN(OFFSET(DataSet!BT46,LogModel!BV$5,0)+(BV48*BV$6)),OFFSET(DataSet!BT46,LogModel!BV$5,0)+(BV48*BV$6)),0)</f>
        <v>105.30880000000001</v>
      </c>
      <c r="BW49" s="17">
        <f ca="1">IFERROR(IF(BW$7,LN(OFFSET(DataSet!BU46,LogModel!BW$5,0)+(BW48*BW$6)),OFFSET(DataSet!BU46,LogModel!BW$5,0)+(BW48*BW$6)),0)</f>
        <v>4.96</v>
      </c>
      <c r="BX49" s="17">
        <f ca="1">IFERROR(IF(BX$7,LN(OFFSET(DataSet!BV46,LogModel!BX$5,0)+(BX48*BX$6)),OFFSET(DataSet!BV46,LogModel!BX$5,0)+(BX48*BX$6)),0)</f>
        <v>5.2</v>
      </c>
      <c r="BY49" s="17">
        <f ca="1">IFERROR(IF(BY$7,LN(OFFSET(DataSet!BW46,LogModel!BY$5,0)+(BY48*BY$6)),OFFSET(DataSet!BW46,LogModel!BY$5,0)+(BY48*BY$6)),0)</f>
        <v>103.3</v>
      </c>
      <c r="BZ49" s="17">
        <f ca="1">IFERROR(IF(BZ$7,LN(OFFSET(DataSet!BX46,LogModel!BZ$5,0)+(BZ48*BZ$6)),OFFSET(DataSet!BX46,LogModel!BZ$5,0)+(BZ48*BZ$6)),0)</f>
        <v>4.6700211583077076</v>
      </c>
      <c r="CA49" s="17">
        <f ca="1">IFERROR(IF(CA$7,LN(OFFSET(DataSet!BY46,LogModel!CA$5,0)+(CA48*CA$6)),OFFSET(DataSet!BY46,LogModel!CA$5,0)+(CA48*CA$6)),0)</f>
        <v>104.3</v>
      </c>
      <c r="CB49" s="18">
        <f ca="1">IFERROR(IF(CB$7,LN(OFFSET(DataSet!BZ46,LogModel!CB$5,0)+(CB48*CB$6)),OFFSET(DataSet!BZ46,LogModel!CB$5,0)+(CB48*CB$6)),0)</f>
        <v>104.3</v>
      </c>
      <c r="CC49" s="30">
        <f ca="1">IFERROR(IF(CC$7,LN(OFFSET(DataSet!CA46,LogModel!CC$5,0)+(CC48*CC$6)),OFFSET(DataSet!CA46,LogModel!CC$5,0)+(CC48*CC$6)),0)</f>
        <v>-0.22314355131420971</v>
      </c>
      <c r="CD49" s="40">
        <f ca="1">IFERROR(IF(CD$7,LN(OFFSET(DataSet!CB46,LogModel!CD$5,0)+(CD48*CD$6)),OFFSET(DataSet!CB46,LogModel!CD$5,0)+(CD48*CD$6)),0)</f>
        <v>2.1633230256605378</v>
      </c>
      <c r="CE49" s="41">
        <f ca="1">IFERROR(IF(CE$7,LN(OFFSET(DataSet!CC46,LogModel!CE$5,0)+(CE48*CE$6)),OFFSET(DataSet!CC46,LogModel!CE$5,0)+(CE48*CE$6)),0)</f>
        <v>9.1620000000000008</v>
      </c>
      <c r="CF49" s="41">
        <f ca="1">IFERROR(IF(CF$7,LN(OFFSET(DataSet!CD46,LogModel!CF$5,0)+(CF48*CF$6)),OFFSET(DataSet!CD46,LogModel!CF$5,0)+(CF48*CF$6)),0)</f>
        <v>8.56</v>
      </c>
      <c r="CG49" s="41">
        <f ca="1">IFERROR(IF(CG$7,LN(OFFSET(DataSet!CE46,LogModel!CG$5,0)+(CG48*CG$6)),OFFSET(DataSet!CE46,LogModel!CG$5,0)+(CG48*CG$6)),0)</f>
        <v>9.5946613172021102</v>
      </c>
      <c r="CH49" s="6">
        <f ca="1">IFERROR(IF(CH$7,LN(OFFSET(DataSet!CF46,LogModel!CH$5,0)+(CH48*CH$6)),OFFSET(DataSet!CF46,LogModel!CH$5,0)+(CH48*CH$6)),0)</f>
        <v>0.42857142857142855</v>
      </c>
      <c r="CI49" s="6">
        <f ca="1">IFERROR(IF(CI$7,LN(OFFSET(DataSet!CG46,LogModel!CI$5,0)+(CI48*CI$6)),OFFSET(DataSet!CG46,LogModel!CI$5,0)+(CI48*CI$6)),0)</f>
        <v>0.5714285714285714</v>
      </c>
      <c r="CJ49">
        <f ca="1">IFERROR(IF(CJ$7,LN(OFFSET(DataSet!CH46,LogModel!CJ$5,0)+(CJ48*CJ$6)),OFFSET(DataSet!CH46,LogModel!CJ$5,0)+(CJ48*CJ$6)),0)</f>
        <v>0</v>
      </c>
      <c r="CK49">
        <f ca="1">IFERROR(IF(CK$7,LN(OFFSET(DataSet!CI46,LogModel!CK$5,0)+(CK48*CK$6)),OFFSET(DataSet!CI46,LogModel!CK$5,0)+(CK48*CK$6)),0)</f>
        <v>0</v>
      </c>
      <c r="CL49">
        <f ca="1">IFERROR(IF(CL$7,LN(OFFSET(DataSet!CJ46,LogModel!CL$5,0)+(CL48*CL$6)),OFFSET(DataSet!CJ46,LogModel!CL$5,0)+(CL48*CL$6)),0)</f>
        <v>0.5714285714285714</v>
      </c>
      <c r="CM49" s="40">
        <f ca="1">IFERROR(IF(CM$7,LN(OFFSET(DataSet!CK46,LogModel!CM$5,0)+(CM48*CM$6)),OFFSET(DataSet!CK46,LogModel!CM$5,0)+(CM48*CM$6)),0)</f>
        <v>370831.51208262309</v>
      </c>
      <c r="CN49" s="41">
        <f ca="1">IFERROR(IF(CN$7,LN(OFFSET(DataSet!CL46,LogModel!CN$5,0)+(CN48*CN$6)),OFFSET(DataSet!CL46,LogModel!CN$5,0)+(CN48*CN$6)),0)</f>
        <v>16436.680407</v>
      </c>
      <c r="CO49" s="41">
        <f ca="1">IFERROR(IF(CO$7,LN(OFFSET(DataSet!CM46,LogModel!CO$5,0)+(CO48*CO$6)),OFFSET(DataSet!CM46,LogModel!CO$5,0)+(CO48*CO$6)),0)</f>
        <v>50415.536812500002</v>
      </c>
      <c r="CP49" s="41">
        <f ca="1">IFERROR(IF(CP$7,LN(OFFSET(DataSet!CN46,LogModel!CP$5,0)+(CP48*CP$6)),OFFSET(DataSet!CN46,LogModel!CP$5,0)+(CP48*CP$6)),0)</f>
        <v>437683.72930212307</v>
      </c>
      <c r="CQ49" s="17">
        <f ca="1">IFERROR(IF(CQ$7,LN(OFFSET(DataSet!CO46,LogModel!CQ$5,0)+(CQ48*CQ$6)),OFFSET(DataSet!CO46,LogModel!CQ$5,0)+(CQ48*CQ$6)),0)</f>
        <v>0</v>
      </c>
      <c r="CR49" s="17">
        <f ca="1">IFERROR(IF(CR$7,LN(OFFSET(DataSet!CP46,LogModel!CR$5,0)+(CR48*CR$6)),OFFSET(DataSet!CP46,LogModel!CR$5,0)+(CR48*CR$6)),0)</f>
        <v>0</v>
      </c>
      <c r="CS49" s="17">
        <f ca="1">IFERROR(IF(CS$7,LN(OFFSET(DataSet!CQ46,LogModel!CS$5,0)+(CS48*CS$6)),OFFSET(DataSet!CQ46,LogModel!CS$5,0)+(CS48*CS$6)),0)</f>
        <v>0</v>
      </c>
      <c r="CT49" s="17">
        <f ca="1">IFERROR(IF(CT$7,LN(OFFSET(DataSet!CR46,LogModel!CT$5,0)+(CT48*CT$6)),OFFSET(DataSet!CR46,LogModel!CT$5,0)+(CT48*CT$6)),0)</f>
        <v>0</v>
      </c>
      <c r="CU49" s="20">
        <f ca="1">IFERROR(IF(CU$7,LN(OFFSET(DataSet!CS46,LogModel!CU$5,0)+(CU48*CU$6)),OFFSET(DataSet!CS46,LogModel!CU$5,0)+(CU48*CU$6)),0)</f>
        <v>0</v>
      </c>
      <c r="CV49" s="20">
        <f ca="1">IFERROR(IF(CV$7,LN(OFFSET(DataSet!CT46,LogModel!CV$5,0)+(CV48*CV$6)),OFFSET(DataSet!CT46,LogModel!CV$5,0)+(CV48*CV$6)),0)</f>
        <v>0</v>
      </c>
      <c r="CW49" s="20">
        <f ca="1">IFERROR(IF(CW$7,LN(OFFSET(DataSet!CU46,LogModel!CW$5,0)+(CW48*CW$6)),OFFSET(DataSet!CU46,LogModel!CW$5,0)+(CW48*CW$6)),0)</f>
        <v>0</v>
      </c>
      <c r="CX49" s="20">
        <f ca="1">IFERROR(IF(CX$7,LN(OFFSET(DataSet!CV46,LogModel!CX$5,0)+(CX48*CX$6)),OFFSET(DataSet!CV46,LogModel!CX$5,0)+(CX48*CX$6)),0)</f>
        <v>0</v>
      </c>
      <c r="CY49" s="113">
        <f ca="1">IFERROR(IF(CY$7,LN(OFFSET(DataSet!CW46,LogModel!CY$5,0)+(CY48*CY$6)),OFFSET(DataSet!CW46,LogModel!CY$5,0)+(CY48*CY$6)),0)</f>
        <v>875367.45860424615</v>
      </c>
      <c r="CZ49" s="135">
        <f ca="1">IFERROR(IF(CZ$7,LN(OFFSET(DataSet!CX46,LogModel!CZ$5,0)+(CZ48*CZ$6)),OFFSET(DataSet!CX46,LogModel!CZ$5,0)+(CZ48*CZ$6)),0)</f>
        <v>241484</v>
      </c>
      <c r="DA49" s="136">
        <f ca="1">IFERROR(IF(DA$7,LN(OFFSET(DataSet!CY46,LogModel!DA$5,0)+(DA48*DA$6)),OFFSET(DataSet!CY46,LogModel!DA$5,0)+(DA48*DA$6)),0)</f>
        <v>113552</v>
      </c>
      <c r="DB49" s="137">
        <f ca="1">IFERROR(IF(DB$7,LN(OFFSET(DataSet!CZ46,LogModel!DB$5,0)+(DB48*DB$6)),OFFSET(DataSet!CZ46,LogModel!DB$5,0)+(DB48*DB$6)),0)</f>
        <v>215064</v>
      </c>
    </row>
    <row r="50" spans="1:106" x14ac:dyDescent="0.25">
      <c r="A50" s="134">
        <f ca="1">C50*DataSet!CB47</f>
        <v>3713388.5434746305</v>
      </c>
      <c r="B50" s="1">
        <f t="shared" si="1"/>
        <v>44117</v>
      </c>
      <c r="C50" s="87">
        <f t="shared" ca="1" si="3"/>
        <v>426826.26936490007</v>
      </c>
      <c r="D50" s="87">
        <f t="shared" ca="1" si="2"/>
        <v>471287.46616699535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IFERROR(IF(H$7,LN(OFFSET(DataSet!F47,LogModel!H$5,0)+(H49*H$6)),OFFSET(DataSet!F47,LogModel!H$5,0)+(H49*H$6)),0)</f>
        <v>0</v>
      </c>
      <c r="I50" s="13">
        <f ca="1">IFERROR(IF(I$7,LN(OFFSET(DataSet!G47,LogModel!I$5,0)+(I49*I$6)),OFFSET(DataSet!G47,LogModel!I$5,0)+(I49*I$6)),0)</f>
        <v>0</v>
      </c>
      <c r="J50" s="13">
        <f ca="1">IFERROR(IF(J$7,LN(OFFSET(DataSet!H47,LogModel!J$5,0)+(J49*J$6)),OFFSET(DataSet!H47,LogModel!J$5,0)+(J49*J$6)),0)</f>
        <v>0</v>
      </c>
      <c r="K50" s="13">
        <f ca="1">IFERROR(IF(K$7,LN(OFFSET(DataSet!I47,LogModel!K$5,0)+(K49*K$6)),OFFSET(DataSet!I47,LogModel!K$5,0)+(K49*K$6)),0)</f>
        <v>0</v>
      </c>
      <c r="L50" s="13">
        <f ca="1">IFERROR(IF(L$7,LN(OFFSET(DataSet!J47,LogModel!L$5,0)+(L49*L$6)),OFFSET(DataSet!J47,LogModel!L$5,0)+(L49*L$6)),0)</f>
        <v>0</v>
      </c>
      <c r="M50" s="13">
        <f ca="1">IFERROR(IF(M$7,LN(OFFSET(DataSet!K47,LogModel!M$5,0)+(M49*M$6)),OFFSET(DataSet!K47,LogModel!M$5,0)+(M49*M$6)),0)</f>
        <v>0</v>
      </c>
      <c r="N50" s="13">
        <f ca="1">IFERROR(IF(N$7,LN(OFFSET(DataSet!L47,LogModel!N$5,0)+(N49*N$6)),OFFSET(DataSet!L47,LogModel!N$5,0)+(N49*N$6)),0)</f>
        <v>0</v>
      </c>
      <c r="O50" s="13">
        <f ca="1">IFERROR(IF(O$7,LN(OFFSET(DataSet!M47,LogModel!O$5,0)+(O49*O$6)),OFFSET(DataSet!M47,LogModel!O$5,0)+(O49*O$6)),0)</f>
        <v>0</v>
      </c>
      <c r="P50" s="13">
        <f ca="1">IFERROR(IF(P$7,LN(OFFSET(DataSet!N47,LogModel!P$5,0)+(P49*P$6)),OFFSET(DataSet!N47,LogModel!P$5,0)+(P49*P$6)),0)</f>
        <v>0</v>
      </c>
      <c r="Q50" s="13">
        <f ca="1">IFERROR(IF(Q$7,LN(OFFSET(DataSet!O47,LogModel!Q$5,0)+(Q49*Q$6)),OFFSET(DataSet!O47,LogModel!Q$5,0)+(Q49*Q$6)),0)</f>
        <v>1</v>
      </c>
      <c r="R50" s="13">
        <f ca="1">IFERROR(IF(R$7,LN(OFFSET(DataSet!P47,LogModel!R$5,0)+(R49*R$6)),OFFSET(DataSet!P47,LogModel!R$5,0)+(R49*R$6)),0)</f>
        <v>0</v>
      </c>
      <c r="S50" s="13">
        <f ca="1">IFERROR(IF(S$7,LN(OFFSET(DataSet!Q47,LogModel!S$5,0)+(S49*S$6)),OFFSET(DataSet!Q47,LogModel!S$5,0)+(S49*S$6)),0)</f>
        <v>0</v>
      </c>
      <c r="T50" s="14">
        <f ca="1">IFERROR(IF(T$7,LN(OFFSET(DataSet!R47,LogModel!T$5,0)+(T49*T$6)),OFFSET(DataSet!R47,LogModel!T$5,0)+(T49*T$6)),0)</f>
        <v>0</v>
      </c>
      <c r="U50" s="14">
        <f ca="1">IFERROR(IF(U$7,LN(OFFSET(DataSet!S47,LogModel!U$5,0)+(U49*U$6)),OFFSET(DataSet!S47,LogModel!U$5,0)+(U49*U$6)),0)</f>
        <v>0</v>
      </c>
      <c r="V50" s="14">
        <f ca="1">IFERROR(IF(V$7,LN(OFFSET(DataSet!T47,LogModel!V$5,0)+(V49*V$6)),OFFSET(DataSet!T47,LogModel!V$5,0)+(V49*V$6)),0)</f>
        <v>0</v>
      </c>
      <c r="W50" s="14">
        <f ca="1">IFERROR(IF(W$7,LN(OFFSET(DataSet!U47,LogModel!W$5,0)+(W49*W$6)),OFFSET(DataSet!U47,LogModel!W$5,0)+(W49*W$6)),0)</f>
        <v>0</v>
      </c>
      <c r="X50" s="14">
        <f ca="1">IFERROR(IF(X$7,LN(OFFSET(DataSet!V47,LogModel!X$5,0)+(X49*X$6)),OFFSET(DataSet!V47,LogModel!X$5,0)+(X49*X$6)),0)</f>
        <v>0</v>
      </c>
      <c r="Y50" s="14">
        <f ca="1">IFERROR(IF(Y$7,LN(OFFSET(DataSet!W47,LogModel!Y$5,0)+(Y49*Y$6)),OFFSET(DataSet!W47,LogModel!Y$5,0)+(Y49*Y$6)),0)</f>
        <v>0</v>
      </c>
      <c r="Z50" s="14">
        <f ca="1">IFERROR(IF(Z$7,LN(OFFSET(DataSet!X47,LogModel!Z$5,0)+(Z49*Z$6)),OFFSET(DataSet!X47,LogModel!Z$5,0)+(Z49*Z$6)),0)</f>
        <v>0</v>
      </c>
      <c r="AA50" s="14">
        <f ca="1">IFERROR(IF(AA$7,LN(OFFSET(DataSet!Y47,LogModel!AA$5,0)+(AA49*AA$6)),OFFSET(DataSet!Y47,LogModel!AA$5,0)+(AA49*AA$6)),0)</f>
        <v>0</v>
      </c>
      <c r="AB50" s="14">
        <f ca="1">IFERROR(IF(AB$7,LN(OFFSET(DataSet!Z47,LogModel!AB$5,0)+(AB49*AB$6)),OFFSET(DataSet!Z47,LogModel!AB$5,0)+(AB49*AB$6)),0)</f>
        <v>0</v>
      </c>
      <c r="AC50" s="15">
        <f ca="1">IFERROR(IF(AC$7,LN(OFFSET(DataSet!AA47,LogModel!AC$5,0)+(AC49*AC$6)),OFFSET(DataSet!AA47,LogModel!AC$5,0)+(AC49*AC$6)),0)</f>
        <v>0</v>
      </c>
      <c r="AD50" s="15">
        <f ca="1">IFERROR(IF(AD$7,LN(OFFSET(DataSet!AB47,LogModel!AD$5,0)+(AD49*AD$6)),OFFSET(DataSet!AB47,LogModel!AD$5,0)+(AD49*AD$6)),0)</f>
        <v>0</v>
      </c>
      <c r="AE50" s="15">
        <f ca="1">IFERROR(IF(AE$7,LN(OFFSET(DataSet!AC47,LogModel!AE$5,0)+(AE49*AE$6)),OFFSET(DataSet!AC47,LogModel!AE$5,0)+(AE49*AE$6)),0)</f>
        <v>0</v>
      </c>
      <c r="AF50" s="15">
        <f ca="1">IFERROR(IF(AF$7,LN(OFFSET(DataSet!AD47,LogModel!AF$5,0)+(AF49*AF$6)),OFFSET(DataSet!AD47,LogModel!AF$5,0)+(AF49*AF$6)),0)</f>
        <v>0</v>
      </c>
      <c r="AG50" s="15">
        <f ca="1">IFERROR(IF(AG$7,LN(OFFSET(DataSet!AE47,LogModel!AG$5,0)+(AG49*AG$6)),OFFSET(DataSet!AE47,LogModel!AG$5,0)+(AG49*AG$6)),0)</f>
        <v>0</v>
      </c>
      <c r="AH50" s="15">
        <f ca="1">IFERROR(IF(AH$7,LN(OFFSET(DataSet!AF47,LogModel!AH$5,0)+(AH49*AH$6)),OFFSET(DataSet!AF47,LogModel!AH$5,0)+(AH49*AH$6)),0)</f>
        <v>0</v>
      </c>
      <c r="AI50" s="15">
        <f ca="1">IFERROR(IF(AI$7,LN(OFFSET(DataSet!AG47,LogModel!AI$5,0)+(AI49*AI$6)),OFFSET(DataSet!AG47,LogModel!AI$5,0)+(AI49*AI$6)),0)</f>
        <v>0</v>
      </c>
      <c r="AJ50" s="15">
        <f ca="1">IFERROR(IF(AJ$7,LN(OFFSET(DataSet!AH47,LogModel!AJ$5,0)+(AJ49*AJ$6)),OFFSET(DataSet!AH47,LogModel!AJ$5,0)+(AJ49*AJ$6)),0)</f>
        <v>0</v>
      </c>
      <c r="AK50" s="15">
        <f ca="1">IFERROR(IF(AK$7,LN(OFFSET(DataSet!AI47,LogModel!AK$5,0)+(AK49*AK$6)),OFFSET(DataSet!AI47,LogModel!AK$5,0)+(AK49*AK$6)),0)</f>
        <v>0</v>
      </c>
      <c r="AL50" s="13">
        <f ca="1">IFERROR(IF(AL$7,LN(OFFSET(DataSet!AJ47,LogModel!AL$5,0)+(AL49*AL$6)),OFFSET(DataSet!AJ47,LogModel!AL$5,0)+(AL49*AL$6)),0)</f>
        <v>0</v>
      </c>
      <c r="AM50" s="13">
        <f ca="1">IFERROR(IF(AM$7,LN(OFFSET(DataSet!AK47,LogModel!AM$5,0)+(AM49*AM$6)),OFFSET(DataSet!AK47,LogModel!AM$5,0)+(AM49*AM$6)),0)</f>
        <v>0</v>
      </c>
      <c r="AN50" s="13">
        <f ca="1">IFERROR(IF(AN$7,LN(OFFSET(DataSet!AL47,LogModel!AN$5,0)+(AN49*AN$6)),OFFSET(DataSet!AL47,LogModel!AN$5,0)+(AN49*AN$6)),0)</f>
        <v>1</v>
      </c>
      <c r="AO50" s="17">
        <f ca="1">IFERROR(IF(AO$7,LN(OFFSET(DataSet!AM47,LogModel!AO$5,0)+(AO49*AO$6)),OFFSET(DataSet!AM47,LogModel!AO$5,0)+(AO49*AO$6)),0)</f>
        <v>41.428571428571502</v>
      </c>
      <c r="AP50" s="17">
        <f ca="1">IFERROR(IF(AP$7,LN(OFFSET(DataSet!AN47,LogModel!AP$5,0)+(AP49*AP$6)),OFFSET(DataSet!AN47,LogModel!AP$5,0)+(AP49*AP$6)),0)</f>
        <v>0</v>
      </c>
      <c r="AQ50" s="17">
        <f ca="1">IFERROR(IF(AQ$7,LN(OFFSET(DataSet!AO47,LogModel!AQ$5,0)+(AQ49*AQ$6)),OFFSET(DataSet!AO47,LogModel!AQ$5,0)+(AQ49*AQ$6)),0)</f>
        <v>0</v>
      </c>
      <c r="AR50" s="17">
        <f ca="1">IFERROR(IF(AR$7,LN(OFFSET(DataSet!AP47,LogModel!AR$5,0)+(AR49*AR$6)),OFFSET(DataSet!AP47,LogModel!AR$5,0)+(AR49*AR$6)),0)</f>
        <v>0</v>
      </c>
      <c r="AS50" s="18">
        <f ca="1">IFERROR(IF(AS$7,LN(OFFSET(DataSet!AQ47,LogModel!AS$5,0)+(AS49*AS$6)),OFFSET(DataSet!AQ47,LogModel!AS$5,0)+(AS49*AS$6)),0)</f>
        <v>0</v>
      </c>
      <c r="AT50" s="19">
        <f ca="1">IFERROR(IF(AT$7,LN(OFFSET(DataSet!AR47,LogModel!AT$5,0)+(AT49*AT$6)),OFFSET(DataSet!AR47,LogModel!AT$5,0)+(AT49*AT$6)),0)</f>
        <v>0.299342600830866</v>
      </c>
      <c r="AU50" s="20">
        <f ca="1">IFERROR(IF(AU$7,LN(OFFSET(DataSet!AS47,LogModel!AU$5,0)+(AU49*AU$6)),OFFSET(DataSet!AS47,LogModel!AU$5,0)+(AU49*AU$6)),0)</f>
        <v>-0.86370132735459904</v>
      </c>
      <c r="AV50" s="20">
        <f ca="1">IFERROR(IF(AV$7,LN(OFFSET(DataSet!AT47,LogModel!AV$5,0)+(AV49*AV$6)),OFFSET(DataSet!AT47,LogModel!AV$5,0)+(AV49*AV$6)),0)</f>
        <v>-1.46343244689412</v>
      </c>
      <c r="AW50" s="20">
        <f ca="1">IFERROR(IF(AW$7,LN(OFFSET(DataSet!AU47,LogModel!AW$5,0)+(AW49*AW$6)),OFFSET(DataSet!AU47,LogModel!AW$5,0)+(AW49*AW$6)),0)</f>
        <v>0.97392007981963202</v>
      </c>
      <c r="AX50" s="20">
        <f ca="1">IFERROR(IF(AX$7,LN(OFFSET(DataSet!AV47,LogModel!AX$5,0)+(AX49*AX$6)),OFFSET(DataSet!AV47,LogModel!AX$5,0)+(AX49*AX$6)),0)</f>
        <v>12.9603976836801</v>
      </c>
      <c r="AY50" s="20">
        <f ca="1">IFERROR(IF(AY$7,LN(OFFSET(DataSet!AW47,LogModel!AY$5,0)+(AY49*AY$6)),OFFSET(DataSet!AW47,LogModel!AY$5,0)+(AY49*AY$6)),0)</f>
        <v>6.8221428601158403</v>
      </c>
      <c r="AZ50" s="20">
        <f ca="1">IFERROR(IF(AZ$7,LN(OFFSET(DataSet!AX47,LogModel!AZ$5,0)+(AZ49*AZ$6)),OFFSET(DataSet!AX47,LogModel!AZ$5,0)+(AZ49*AZ$6)),0)</f>
        <v>2.9221838157617501</v>
      </c>
      <c r="BA50" s="20">
        <f ca="1">IFERROR(IF(BA$7,LN(OFFSET(DataSet!AY47,LogModel!BA$5,0)+(BA49*BA$6)),OFFSET(DataSet!AY47,LogModel!BA$5,0)+(BA49*BA$6)),0)</f>
        <v>13.259740284511</v>
      </c>
      <c r="BB50" s="20">
        <f ca="1">IFERROR(IF(BB$7,LN(OFFSET(DataSet!AZ47,LogModel!BB$5,0)+(BB49*BB$6)),OFFSET(DataSet!AZ47,LogModel!BB$5,0)+(BB49*BB$6)),0)</f>
        <v>2.6777181606960299</v>
      </c>
      <c r="BC50" s="20">
        <f ca="1">IFERROR(IF(BC$7,LN(OFFSET(DataSet!BA47,LogModel!BC$5,0)+(BC49*BC$6)),OFFSET(DataSet!BA47,LogModel!BC$5,0)+(BC49*BC$6)),0)</f>
        <v>5.9584415327612401</v>
      </c>
      <c r="BD50" s="20">
        <f ca="1">IFERROR(IF(BD$7,LN(OFFSET(DataSet!BB47,LogModel!BD$5,0)+(BD49*BD$6)),OFFSET(DataSet!BB47,LogModel!BD$5,0)+(BD49*BD$6)),0)</f>
        <v>1.2142857138019101</v>
      </c>
      <c r="BE50" s="21">
        <f ca="1">IFERROR(IF(BE$7,LN(OFFSET(DataSet!BC47,LogModel!BE$5,0)+(BE49*BE$6)),OFFSET(DataSet!BC47,LogModel!BE$5,0)+(BE49*BE$6)),0)</f>
        <v>3.8961038955813798</v>
      </c>
      <c r="BF50" s="16">
        <f ca="1">IFERROR(IF(BF$7,LN(OFFSET(DataSet!BD47,LogModel!BF$5,0)+(BF49*BF$6)),OFFSET(DataSet!BD47,LogModel!BF$5,0)+(BF49*BF$6)),0)</f>
        <v>-5</v>
      </c>
      <c r="BG50" s="17">
        <f ca="1">IFERROR(IF(BG$7,LN(OFFSET(DataSet!BE47,LogModel!BG$5,0)+(BG49*BG$6)),OFFSET(DataSet!BE47,LogModel!BG$5,0)+(BG49*BG$6)),0)</f>
        <v>-8</v>
      </c>
      <c r="BH50" s="17">
        <f ca="1">IFERROR(IF(BH$7,LN(OFFSET(DataSet!BF47,LogModel!BH$5,0)+(BH49*BH$6)),OFFSET(DataSet!BF47,LogModel!BH$5,0)+(BH49*BH$6)),0)</f>
        <v>-30</v>
      </c>
      <c r="BI50" s="17">
        <f ca="1">IFERROR(IF(BI$7,LN(OFFSET(DataSet!BG47,LogModel!BI$5,0)+(BI49*BI$6)),OFFSET(DataSet!BG47,LogModel!BI$5,0)+(BI49*BI$6)),0)</f>
        <v>-17</v>
      </c>
      <c r="BJ50" s="17">
        <f ca="1">IFERROR(IF(BJ$7,LN(OFFSET(DataSet!BH47,LogModel!BJ$5,0)+(BJ49*BJ$6)),OFFSET(DataSet!BH47,LogModel!BJ$5,0)+(BJ49*BJ$6)),0)</f>
        <v>2</v>
      </c>
      <c r="BK50" s="17">
        <f ca="1">IFERROR(IF(BK$7,LN(OFFSET(DataSet!BI47,LogModel!BK$5,0)+(BK49*BK$6)),OFFSET(DataSet!BI47,LogModel!BK$5,0)+(BK49*BK$6)),0)</f>
        <v>13</v>
      </c>
      <c r="BL50" s="17">
        <f ca="1">IFERROR(IF(BL$7,LN(OFFSET(DataSet!BJ47,LogModel!BL$5,0)+(BL49*BL$6)),OFFSET(DataSet!BJ47,LogModel!BL$5,0)+(BL49*BL$6)),0)</f>
        <v>101.7163</v>
      </c>
      <c r="BM50" s="17">
        <f ca="1">IFERROR(IF(BM$7,LN(OFFSET(DataSet!BK47,LogModel!BM$5,0)+(BM49*BM$6)),OFFSET(DataSet!BK47,LogModel!BM$5,0)+(BM49*BM$6)),0)</f>
        <v>101.8095</v>
      </c>
      <c r="BN50" s="17">
        <f ca="1">IFERROR(IF(BN$7,LN(OFFSET(DataSet!BL47,LogModel!BN$5,0)+(BN49*BN$6)),OFFSET(DataSet!BL47,LogModel!BN$5,0)+(BN49*BN$6)),0)</f>
        <v>105.30880000000001</v>
      </c>
      <c r="BO50" s="17">
        <f ca="1">IFERROR(IF(BO$7,LN(OFFSET(DataSet!BM47,LogModel!BO$5,0)+(BO49*BO$6)),OFFSET(DataSet!BM47,LogModel!BO$5,0)+(BO49*BO$6)),0)</f>
        <v>120.7101</v>
      </c>
      <c r="BP50" s="17">
        <f ca="1">IFERROR(IF(BP$7,LN(OFFSET(DataSet!BN47,LogModel!BP$5,0)+(BP49*BP$6)),OFFSET(DataSet!BN47,LogModel!BP$5,0)+(BP49*BP$6)),0)</f>
        <v>109.1</v>
      </c>
      <c r="BQ50" s="17">
        <f ca="1">IFERROR(IF(BQ$7,LN(OFFSET(DataSet!BO47,LogModel!BQ$5,0)+(BQ49*BQ$6)),OFFSET(DataSet!BO47,LogModel!BQ$5,0)+(BQ49*BQ$6)),0)</f>
        <v>107.4254</v>
      </c>
      <c r="BR50" s="17">
        <f ca="1">IFERROR(IF(BR$7,LN(OFFSET(DataSet!BP47,LogModel!BR$5,0)+(BR49*BR$6)),OFFSET(DataSet!BP47,LogModel!BR$5,0)+(BR49*BR$6)),0)</f>
        <v>103.4914</v>
      </c>
      <c r="BS50" s="17">
        <f ca="1">IFERROR(IF(BS$7,LN(OFFSET(DataSet!BQ47,LogModel!BS$5,0)+(BS49*BS$6)),OFFSET(DataSet!BQ47,LogModel!BS$5,0)+(BS49*BS$6)),0)</f>
        <v>107.6844</v>
      </c>
      <c r="BT50" s="17">
        <f ca="1">IFERROR(IF(BT$7,LN(OFFSET(DataSet!BR47,LogModel!BT$5,0)+(BT49*BT$6)),OFFSET(DataSet!BR47,LogModel!BT$5,0)+(BT49*BT$6)),0)</f>
        <v>1404845</v>
      </c>
      <c r="BU50" s="17">
        <f ca="1">IFERROR(IF(BU$7,LN(OFFSET(DataSet!BS47,LogModel!BU$5,0)+(BU49*BU$6)),OFFSET(DataSet!BS47,LogModel!BU$5,0)+(BU49*BU$6)),0)</f>
        <v>1166011.8870709301</v>
      </c>
      <c r="BV50" s="17">
        <f ca="1">IFERROR(IF(BV$7,LN(OFFSET(DataSet!BT47,LogModel!BV$5,0)+(BV49*BV$6)),OFFSET(DataSet!BT47,LogModel!BV$5,0)+(BV49*BV$6)),0)</f>
        <v>105.30880000000001</v>
      </c>
      <c r="BW50" s="17">
        <f ca="1">IFERROR(IF(BW$7,LN(OFFSET(DataSet!BU47,LogModel!BW$5,0)+(BW49*BW$6)),OFFSET(DataSet!BU47,LogModel!BW$5,0)+(BW49*BW$6)),0)</f>
        <v>4.96</v>
      </c>
      <c r="BX50" s="17">
        <f ca="1">IFERROR(IF(BX$7,LN(OFFSET(DataSet!BV47,LogModel!BX$5,0)+(BX49*BX$6)),OFFSET(DataSet!BV47,LogModel!BX$5,0)+(BX49*BX$6)),0)</f>
        <v>5.2</v>
      </c>
      <c r="BY50" s="17">
        <f ca="1">IFERROR(IF(BY$7,LN(OFFSET(DataSet!BW47,LogModel!BY$5,0)+(BY49*BY$6)),OFFSET(DataSet!BW47,LogModel!BY$5,0)+(BY49*BY$6)),0)</f>
        <v>103.3</v>
      </c>
      <c r="BZ50" s="17">
        <f ca="1">IFERROR(IF(BZ$7,LN(OFFSET(DataSet!BX47,LogModel!BZ$5,0)+(BZ49*BZ$6)),OFFSET(DataSet!BX47,LogModel!BZ$5,0)+(BZ49*BZ$6)),0)</f>
        <v>4.6700211583077076</v>
      </c>
      <c r="CA50" s="17">
        <f ca="1">IFERROR(IF(CA$7,LN(OFFSET(DataSet!BY47,LogModel!CA$5,0)+(CA49*CA$6)),OFFSET(DataSet!BY47,LogModel!CA$5,0)+(CA49*CA$6)),0)</f>
        <v>104.3</v>
      </c>
      <c r="CB50" s="18">
        <f ca="1">IFERROR(IF(CB$7,LN(OFFSET(DataSet!BZ47,LogModel!CB$5,0)+(CB49*CB$6)),OFFSET(DataSet!BZ47,LogModel!CB$5,0)+(CB49*CB$6)),0)</f>
        <v>104.3</v>
      </c>
      <c r="CC50" s="30">
        <f ca="1">IFERROR(IF(CC$7,LN(OFFSET(DataSet!CA47,LogModel!CC$5,0)+(CC49*CC$6)),OFFSET(DataSet!CA47,LogModel!CC$5,0)+(CC49*CC$6)),0)</f>
        <v>-0.22314355131420971</v>
      </c>
      <c r="CD50" s="40">
        <f ca="1">IFERROR(IF(CD$7,LN(OFFSET(DataSet!CB47,LogModel!CD$5,0)+(CD49*CD$6)),OFFSET(DataSet!CB47,LogModel!CD$5,0)+(CD49*CD$6)),0)</f>
        <v>2.1633230256605378</v>
      </c>
      <c r="CE50" s="41">
        <f ca="1">IFERROR(IF(CE$7,LN(OFFSET(DataSet!CC47,LogModel!CE$5,0)+(CE49*CE$6)),OFFSET(DataSet!CC47,LogModel!CE$5,0)+(CE49*CE$6)),0)</f>
        <v>9.1620000000000008</v>
      </c>
      <c r="CF50" s="41">
        <f ca="1">IFERROR(IF(CF$7,LN(OFFSET(DataSet!CD47,LogModel!CF$5,0)+(CF49*CF$6)),OFFSET(DataSet!CD47,LogModel!CF$5,0)+(CF49*CF$6)),0)</f>
        <v>8.56</v>
      </c>
      <c r="CG50" s="41">
        <f ca="1">IFERROR(IF(CG$7,LN(OFFSET(DataSet!CE47,LogModel!CG$5,0)+(CG49*CG$6)),OFFSET(DataSet!CE47,LogModel!CG$5,0)+(CG49*CG$6)),0)</f>
        <v>9.5946613172021102</v>
      </c>
      <c r="CH50" s="6">
        <f ca="1">IFERROR(IF(CH$7,LN(OFFSET(DataSet!CF47,LogModel!CH$5,0)+(CH49*CH$6)),OFFSET(DataSet!CF47,LogModel!CH$5,0)+(CH49*CH$6)),0)</f>
        <v>0</v>
      </c>
      <c r="CI50" s="6">
        <f ca="1">IFERROR(IF(CI$7,LN(OFFSET(DataSet!CG47,LogModel!CI$5,0)+(CI49*CI$6)),OFFSET(DataSet!CG47,LogModel!CI$5,0)+(CI49*CI$6)),0)</f>
        <v>1</v>
      </c>
      <c r="CJ50">
        <f ca="1">IFERROR(IF(CJ$7,LN(OFFSET(DataSet!CH47,LogModel!CJ$5,0)+(CJ49*CJ$6)),OFFSET(DataSet!CH47,LogModel!CJ$5,0)+(CJ49*CJ$6)),0)</f>
        <v>0</v>
      </c>
      <c r="CK50">
        <f ca="1">IFERROR(IF(CK$7,LN(OFFSET(DataSet!CI47,LogModel!CK$5,0)+(CK49*CK$6)),OFFSET(DataSet!CI47,LogModel!CK$5,0)+(CK49*CK$6)),0)</f>
        <v>0</v>
      </c>
      <c r="CL50">
        <f ca="1">IFERROR(IF(CL$7,LN(OFFSET(DataSet!CJ47,LogModel!CL$5,0)+(CL49*CL$6)),OFFSET(DataSet!CJ47,LogModel!CL$5,0)+(CL49*CL$6)),0)</f>
        <v>1</v>
      </c>
      <c r="CM50" s="40">
        <f ca="1">IFERROR(IF(CM$7,LN(OFFSET(DataSet!CK47,LogModel!CM$5,0)+(CM49*CM$6)),OFFSET(DataSet!CK47,LogModel!CM$5,0)+(CM49*CM$6)),0)</f>
        <v>0</v>
      </c>
      <c r="CN50" s="41">
        <f ca="1">IFERROR(IF(CN$7,LN(OFFSET(DataSet!CL47,LogModel!CN$5,0)+(CN49*CN$6)),OFFSET(DataSet!CL47,LogModel!CN$5,0)+(CN49*CN$6)),0)</f>
        <v>20577.880407000001</v>
      </c>
      <c r="CO50" s="41">
        <f ca="1">IFERROR(IF(CO$7,LN(OFFSET(DataSet!CM47,LogModel!CO$5,0)+(CO49*CO$6)),OFFSET(DataSet!CM47,LogModel!CO$5,0)+(CO49*CO$6)),0)</f>
        <v>841.18124999999998</v>
      </c>
      <c r="CP50" s="41">
        <f ca="1">IFERROR(IF(CP$7,LN(OFFSET(DataSet!CN47,LogModel!CP$5,0)+(CP49*CP$6)),OFFSET(DataSet!CN47,LogModel!CP$5,0)+(CP49*CP$6)),0)</f>
        <v>21419.061657000002</v>
      </c>
      <c r="CQ50" s="17">
        <f ca="1">IFERROR(IF(CQ$7,LN(OFFSET(DataSet!CO47,LogModel!CQ$5,0)+(CQ49*CQ$6)),OFFSET(DataSet!CO47,LogModel!CQ$5,0)+(CQ49*CQ$6)),0)</f>
        <v>0</v>
      </c>
      <c r="CR50" s="17">
        <f ca="1">IFERROR(IF(CR$7,LN(OFFSET(DataSet!CP47,LogModel!CR$5,0)+(CR49*CR$6)),OFFSET(DataSet!CP47,LogModel!CR$5,0)+(CR49*CR$6)),0)</f>
        <v>0</v>
      </c>
      <c r="CS50" s="17">
        <f ca="1">IFERROR(IF(CS$7,LN(OFFSET(DataSet!CQ47,LogModel!CS$5,0)+(CS49*CS$6)),OFFSET(DataSet!CQ47,LogModel!CS$5,0)+(CS49*CS$6)),0)</f>
        <v>0</v>
      </c>
      <c r="CT50" s="17">
        <f ca="1">IFERROR(IF(CT$7,LN(OFFSET(DataSet!CR47,LogModel!CT$5,0)+(CT49*CT$6)),OFFSET(DataSet!CR47,LogModel!CT$5,0)+(CT49*CT$6)),0)</f>
        <v>0</v>
      </c>
      <c r="CU50" s="20">
        <f ca="1">IFERROR(IF(CU$7,LN(OFFSET(DataSet!CS47,LogModel!CU$5,0)+(CU49*CU$6)),OFFSET(DataSet!CS47,LogModel!CU$5,0)+(CU49*CU$6)),0)</f>
        <v>0</v>
      </c>
      <c r="CV50" s="20">
        <f ca="1">IFERROR(IF(CV$7,LN(OFFSET(DataSet!CT47,LogModel!CV$5,0)+(CV49*CV$6)),OFFSET(DataSet!CT47,LogModel!CV$5,0)+(CV49*CV$6)),0)</f>
        <v>0</v>
      </c>
      <c r="CW50" s="20">
        <f ca="1">IFERROR(IF(CW$7,LN(OFFSET(DataSet!CU47,LogModel!CW$5,0)+(CW49*CW$6)),OFFSET(DataSet!CU47,LogModel!CW$5,0)+(CW49*CW$6)),0)</f>
        <v>0</v>
      </c>
      <c r="CX50" s="20">
        <f ca="1">IFERROR(IF(CX$7,LN(OFFSET(DataSet!CV47,LogModel!CX$5,0)+(CX49*CX$6)),OFFSET(DataSet!CV47,LogModel!CX$5,0)+(CX49*CX$6)),0)</f>
        <v>0</v>
      </c>
      <c r="CY50" s="113">
        <f ca="1">IFERROR(IF(CY$7,LN(OFFSET(DataSet!CW47,LogModel!CY$5,0)+(CY49*CY$6)),OFFSET(DataSet!CW47,LogModel!CY$5,0)+(CY49*CY$6)),0)</f>
        <v>42838.123314000004</v>
      </c>
      <c r="CZ50" s="135">
        <f ca="1">IFERROR(IF(CZ$7,LN(OFFSET(DataSet!CX47,LogModel!CZ$5,0)+(CZ49*CZ$6)),OFFSET(DataSet!CX47,LogModel!CZ$5,0)+(CZ49*CZ$6)),0)</f>
        <v>217131</v>
      </c>
      <c r="DA50" s="136">
        <f ca="1">IFERROR(IF(DA$7,LN(OFFSET(DataSet!CY47,LogModel!DA$5,0)+(DA49*DA$6)),OFFSET(DataSet!CY47,LogModel!DA$5,0)+(DA49*DA$6)),0)</f>
        <v>186152</v>
      </c>
      <c r="DB50" s="137">
        <f ca="1">IFERROR(IF(DB$7,LN(OFFSET(DataSet!CZ47,LogModel!DB$5,0)+(DB49*DB$6)),OFFSET(DataSet!CZ47,LogModel!DB$5,0)+(DB49*DB$6)),0)</f>
        <v>209091</v>
      </c>
    </row>
    <row r="51" spans="1:106" x14ac:dyDescent="0.25">
      <c r="A51" s="134">
        <f ca="1">C51*DataSet!CB48</f>
        <v>4277204.1362766651</v>
      </c>
      <c r="B51" s="1">
        <f t="shared" si="1"/>
        <v>44124</v>
      </c>
      <c r="C51" s="87">
        <f t="shared" ca="1" si="3"/>
        <v>491632.65934214549</v>
      </c>
      <c r="D51" s="87">
        <f t="shared" ca="1" si="2"/>
        <v>495694.16548096685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IFERROR(IF(H$7,LN(OFFSET(DataSet!F48,LogModel!H$5,0)+(H50*H$6)),OFFSET(DataSet!F48,LogModel!H$5,0)+(H50*H$6)),0)</f>
        <v>0</v>
      </c>
      <c r="I51" s="13">
        <f ca="1">IFERROR(IF(I$7,LN(OFFSET(DataSet!G48,LogModel!I$5,0)+(I50*I$6)),OFFSET(DataSet!G48,LogModel!I$5,0)+(I50*I$6)),0)</f>
        <v>0</v>
      </c>
      <c r="J51" s="13">
        <f ca="1">IFERROR(IF(J$7,LN(OFFSET(DataSet!H48,LogModel!J$5,0)+(J50*J$6)),OFFSET(DataSet!H48,LogModel!J$5,0)+(J50*J$6)),0)</f>
        <v>0</v>
      </c>
      <c r="K51" s="13">
        <f ca="1">IFERROR(IF(K$7,LN(OFFSET(DataSet!I48,LogModel!K$5,0)+(K50*K$6)),OFFSET(DataSet!I48,LogModel!K$5,0)+(K50*K$6)),0)</f>
        <v>0</v>
      </c>
      <c r="L51" s="13">
        <f ca="1">IFERROR(IF(L$7,LN(OFFSET(DataSet!J48,LogModel!L$5,0)+(L50*L$6)),OFFSET(DataSet!J48,LogModel!L$5,0)+(L50*L$6)),0)</f>
        <v>0</v>
      </c>
      <c r="M51" s="13">
        <f ca="1">IFERROR(IF(M$7,LN(OFFSET(DataSet!K48,LogModel!M$5,0)+(M50*M$6)),OFFSET(DataSet!K48,LogModel!M$5,0)+(M50*M$6)),0)</f>
        <v>0</v>
      </c>
      <c r="N51" s="13">
        <f ca="1">IFERROR(IF(N$7,LN(OFFSET(DataSet!L48,LogModel!N$5,0)+(N50*N$6)),OFFSET(DataSet!L48,LogModel!N$5,0)+(N50*N$6)),0)</f>
        <v>0</v>
      </c>
      <c r="O51" s="13">
        <f ca="1">IFERROR(IF(O$7,LN(OFFSET(DataSet!M48,LogModel!O$5,0)+(O50*O$6)),OFFSET(DataSet!M48,LogModel!O$5,0)+(O50*O$6)),0)</f>
        <v>0</v>
      </c>
      <c r="P51" s="13">
        <f ca="1">IFERROR(IF(P$7,LN(OFFSET(DataSet!N48,LogModel!P$5,0)+(P50*P$6)),OFFSET(DataSet!N48,LogModel!P$5,0)+(P50*P$6)),0)</f>
        <v>0</v>
      </c>
      <c r="Q51" s="13">
        <f ca="1">IFERROR(IF(Q$7,LN(OFFSET(DataSet!O48,LogModel!Q$5,0)+(Q50*Q$6)),OFFSET(DataSet!O48,LogModel!Q$5,0)+(Q50*Q$6)),0)</f>
        <v>1</v>
      </c>
      <c r="R51" s="13">
        <f ca="1">IFERROR(IF(R$7,LN(OFFSET(DataSet!P48,LogModel!R$5,0)+(R50*R$6)),OFFSET(DataSet!P48,LogModel!R$5,0)+(R50*R$6)),0)</f>
        <v>0</v>
      </c>
      <c r="S51" s="13">
        <f ca="1">IFERROR(IF(S$7,LN(OFFSET(DataSet!Q48,LogModel!S$5,0)+(S50*S$6)),OFFSET(DataSet!Q48,LogModel!S$5,0)+(S50*S$6)),0)</f>
        <v>0</v>
      </c>
      <c r="T51" s="14">
        <f ca="1">IFERROR(IF(T$7,LN(OFFSET(DataSet!R48,LogModel!T$5,0)+(T50*T$6)),OFFSET(DataSet!R48,LogModel!T$5,0)+(T50*T$6)),0)</f>
        <v>0</v>
      </c>
      <c r="U51" s="14">
        <f ca="1">IFERROR(IF(U$7,LN(OFFSET(DataSet!S48,LogModel!U$5,0)+(U50*U$6)),OFFSET(DataSet!S48,LogModel!U$5,0)+(U50*U$6)),0)</f>
        <v>0.71428571428571397</v>
      </c>
      <c r="V51" s="14">
        <f ca="1">IFERROR(IF(V$7,LN(OFFSET(DataSet!T48,LogModel!V$5,0)+(V50*V$6)),OFFSET(DataSet!T48,LogModel!V$5,0)+(V50*V$6)),0)</f>
        <v>0</v>
      </c>
      <c r="W51" s="14">
        <f ca="1">IFERROR(IF(W$7,LN(OFFSET(DataSet!U48,LogModel!W$5,0)+(W50*W$6)),OFFSET(DataSet!U48,LogModel!W$5,0)+(W50*W$6)),0)</f>
        <v>0</v>
      </c>
      <c r="X51" s="14">
        <f ca="1">IFERROR(IF(X$7,LN(OFFSET(DataSet!V48,LogModel!X$5,0)+(X50*X$6)),OFFSET(DataSet!V48,LogModel!X$5,0)+(X50*X$6)),0)</f>
        <v>0.71428571428571397</v>
      </c>
      <c r="Y51" s="14">
        <f ca="1">IFERROR(IF(Y$7,LN(OFFSET(DataSet!W48,LogModel!Y$5,0)+(Y50*Y$6)),OFFSET(DataSet!W48,LogModel!Y$5,0)+(Y50*Y$6)),0)</f>
        <v>0</v>
      </c>
      <c r="Z51" s="14">
        <f ca="1">IFERROR(IF(Z$7,LN(OFFSET(DataSet!X48,LogModel!Z$5,0)+(Z50*Z$6)),OFFSET(DataSet!X48,LogModel!Z$5,0)+(Z50*Z$6)),0)</f>
        <v>0</v>
      </c>
      <c r="AA51" s="14">
        <f ca="1">IFERROR(IF(AA$7,LN(OFFSET(DataSet!Y48,LogModel!AA$5,0)+(AA50*AA$6)),OFFSET(DataSet!Y48,LogModel!AA$5,0)+(AA50*AA$6)),0)</f>
        <v>1</v>
      </c>
      <c r="AB51" s="14">
        <f ca="1">IFERROR(IF(AB$7,LN(OFFSET(DataSet!Z48,LogModel!AB$5,0)+(AB50*AB$6)),OFFSET(DataSet!Z48,LogModel!AB$5,0)+(AB50*AB$6)),0)</f>
        <v>1</v>
      </c>
      <c r="AC51" s="15">
        <f ca="1">IFERROR(IF(AC$7,LN(OFFSET(DataSet!AA48,LogModel!AC$5,0)+(AC50*AC$6)),OFFSET(DataSet!AA48,LogModel!AC$5,0)+(AC50*AC$6)),0)</f>
        <v>0</v>
      </c>
      <c r="AD51" s="15">
        <f ca="1">IFERROR(IF(AD$7,LN(OFFSET(DataSet!AB48,LogModel!AD$5,0)+(AD50*AD$6)),OFFSET(DataSet!AB48,LogModel!AD$5,0)+(AD50*AD$6)),0)</f>
        <v>0</v>
      </c>
      <c r="AE51" s="15">
        <f ca="1">IFERROR(IF(AE$7,LN(OFFSET(DataSet!AC48,LogModel!AE$5,0)+(AE50*AE$6)),OFFSET(DataSet!AC48,LogModel!AE$5,0)+(AE50*AE$6)),0)</f>
        <v>0</v>
      </c>
      <c r="AF51" s="15">
        <f ca="1">IFERROR(IF(AF$7,LN(OFFSET(DataSet!AD48,LogModel!AF$5,0)+(AF50*AF$6)),OFFSET(DataSet!AD48,LogModel!AF$5,0)+(AF50*AF$6)),0)</f>
        <v>0</v>
      </c>
      <c r="AG51" s="15">
        <f ca="1">IFERROR(IF(AG$7,LN(OFFSET(DataSet!AE48,LogModel!AG$5,0)+(AG50*AG$6)),OFFSET(DataSet!AE48,LogModel!AG$5,0)+(AG50*AG$6)),0)</f>
        <v>0</v>
      </c>
      <c r="AH51" s="15">
        <f ca="1">IFERROR(IF(AH$7,LN(OFFSET(DataSet!AF48,LogModel!AH$5,0)+(AH50*AH$6)),OFFSET(DataSet!AF48,LogModel!AH$5,0)+(AH50*AH$6)),0)</f>
        <v>0</v>
      </c>
      <c r="AI51" s="15">
        <f ca="1">IFERROR(IF(AI$7,LN(OFFSET(DataSet!AG48,LogModel!AI$5,0)+(AI50*AI$6)),OFFSET(DataSet!AG48,LogModel!AI$5,0)+(AI50*AI$6)),0)</f>
        <v>0</v>
      </c>
      <c r="AJ51" s="15">
        <f ca="1">IFERROR(IF(AJ$7,LN(OFFSET(DataSet!AH48,LogModel!AJ$5,0)+(AJ50*AJ$6)),OFFSET(DataSet!AH48,LogModel!AJ$5,0)+(AJ50*AJ$6)),0)</f>
        <v>0</v>
      </c>
      <c r="AK51" s="15">
        <f ca="1">IFERROR(IF(AK$7,LN(OFFSET(DataSet!AI48,LogModel!AK$5,0)+(AK50*AK$6)),OFFSET(DataSet!AI48,LogModel!AK$5,0)+(AK50*AK$6)),0)</f>
        <v>0</v>
      </c>
      <c r="AL51" s="13">
        <f ca="1">IFERROR(IF(AL$7,LN(OFFSET(DataSet!AJ48,LogModel!AL$5,0)+(AL50*AL$6)),OFFSET(DataSet!AJ48,LogModel!AL$5,0)+(AL50*AL$6)),0)</f>
        <v>0</v>
      </c>
      <c r="AM51" s="13">
        <f ca="1">IFERROR(IF(AM$7,LN(OFFSET(DataSet!AK48,LogModel!AM$5,0)+(AM50*AM$6)),OFFSET(DataSet!AK48,LogModel!AM$5,0)+(AM50*AM$6)),0)</f>
        <v>0</v>
      </c>
      <c r="AN51" s="13">
        <f ca="1">IFERROR(IF(AN$7,LN(OFFSET(DataSet!AL48,LogModel!AN$5,0)+(AN50*AN$6)),OFFSET(DataSet!AL48,LogModel!AN$5,0)+(AN50*AN$6)),0)</f>
        <v>1</v>
      </c>
      <c r="AO51" s="17">
        <f ca="1">IFERROR(IF(AO$7,LN(OFFSET(DataSet!AM48,LogModel!AO$5,0)+(AO50*AO$6)),OFFSET(DataSet!AM48,LogModel!AO$5,0)+(AO50*AO$6)),0)</f>
        <v>42.428571428571502</v>
      </c>
      <c r="AP51" s="17">
        <f ca="1">IFERROR(IF(AP$7,LN(OFFSET(DataSet!AN48,LogModel!AP$5,0)+(AP50*AP$6)),OFFSET(DataSet!AN48,LogModel!AP$5,0)+(AP50*AP$6)),0)</f>
        <v>0</v>
      </c>
      <c r="AQ51" s="17">
        <f ca="1">IFERROR(IF(AQ$7,LN(OFFSET(DataSet!AO48,LogModel!AQ$5,0)+(AQ50*AQ$6)),OFFSET(DataSet!AO48,LogModel!AQ$5,0)+(AQ50*AQ$6)),0)</f>
        <v>0</v>
      </c>
      <c r="AR51" s="17">
        <f ca="1">IFERROR(IF(AR$7,LN(OFFSET(DataSet!AP48,LogModel!AR$5,0)+(AR50*AR$6)),OFFSET(DataSet!AP48,LogModel!AR$5,0)+(AR50*AR$6)),0)</f>
        <v>0</v>
      </c>
      <c r="AS51" s="18">
        <f ca="1">IFERROR(IF(AS$7,LN(OFFSET(DataSet!AQ48,LogModel!AS$5,0)+(AS50*AS$6)),OFFSET(DataSet!AQ48,LogModel!AS$5,0)+(AS50*AS$6)),0)</f>
        <v>0</v>
      </c>
      <c r="AT51" s="19">
        <f ca="1">IFERROR(IF(AT$7,LN(OFFSET(DataSet!AR48,LogModel!AT$5,0)+(AT50*AT$6)),OFFSET(DataSet!AR48,LogModel!AT$5,0)+(AT50*AT$6)),0)</f>
        <v>-0.65614236472816501</v>
      </c>
      <c r="AU51" s="20">
        <f ca="1">IFERROR(IF(AU$7,LN(OFFSET(DataSet!AS48,LogModel!AU$5,0)+(AU50*AU$6)),OFFSET(DataSet!AS48,LogModel!AU$5,0)+(AU50*AU$6)),0)</f>
        <v>-1.5472807150008401</v>
      </c>
      <c r="AV51" s="20">
        <f ca="1">IFERROR(IF(AV$7,LN(OFFSET(DataSet!AT48,LogModel!AV$5,0)+(AV50*AV$6)),OFFSET(DataSet!AT48,LogModel!AV$5,0)+(AV50*AV$6)),0)</f>
        <v>-1.9650340248826601</v>
      </c>
      <c r="AW51" s="20">
        <f ca="1">IFERROR(IF(AW$7,LN(OFFSET(DataSet!AU48,LogModel!AW$5,0)+(AW50*AW$6)),OFFSET(DataSet!AU48,LogModel!AW$5,0)+(AW50*AW$6)),0)</f>
        <v>-0.49970705726338799</v>
      </c>
      <c r="AX51" s="20">
        <f ca="1">IFERROR(IF(AX$7,LN(OFFSET(DataSet!AV48,LogModel!AX$5,0)+(AX50*AX$6)),OFFSET(DataSet!AV48,LogModel!AX$5,0)+(AX50*AX$6)),0)</f>
        <v>12.1808176968347</v>
      </c>
      <c r="AY51" s="20">
        <f ca="1">IFERROR(IF(AY$7,LN(OFFSET(DataSet!AW48,LogModel!AY$5,0)+(AY50*AY$6)),OFFSET(DataSet!AW48,LogModel!AY$5,0)+(AY50*AY$6)),0)</f>
        <v>6.2005274628870399</v>
      </c>
      <c r="AZ51" s="20">
        <f ca="1">IFERROR(IF(AZ$7,LN(OFFSET(DataSet!AX48,LogModel!AZ$5,0)+(AZ50*AZ$6)),OFFSET(DataSet!AX48,LogModel!AZ$5,0)+(AZ50*AZ$6)),0)</f>
        <v>2.82308367945953</v>
      </c>
      <c r="BA51" s="20">
        <f ca="1">IFERROR(IF(BA$7,LN(OFFSET(DataSet!AY48,LogModel!BA$5,0)+(BA50*BA$6)),OFFSET(DataSet!AY48,LogModel!BA$5,0)+(BA50*BA$6)),0)</f>
        <v>11.524675332106501</v>
      </c>
      <c r="BB51" s="20">
        <f ca="1">IFERROR(IF(BB$7,LN(OFFSET(DataSet!AZ48,LogModel!BB$5,0)+(BB50*BB$6)),OFFSET(DataSet!AZ48,LogModel!BB$5,0)+(BB50*BB$6)),0)</f>
        <v>2.7208781901513199</v>
      </c>
      <c r="BC51" s="20">
        <f ca="1">IFERROR(IF(BC$7,LN(OFFSET(DataSet!BA48,LogModel!BC$5,0)+(BC50*BC$6)),OFFSET(DataSet!BA48,LogModel!BC$5,0)+(BC50*BC$6)),0)</f>
        <v>4.6532467478862003</v>
      </c>
      <c r="BD51" s="20">
        <f ca="1">IFERROR(IF(BD$7,LN(OFFSET(DataSet!BB48,LogModel!BD$5,0)+(BD50*BD$6)),OFFSET(DataSet!BB48,LogModel!BD$5,0)+(BD50*BD$6)),0)</f>
        <v>0.75584416526865605</v>
      </c>
      <c r="BE51" s="21">
        <f ca="1">IFERROR(IF(BE$7,LN(OFFSET(DataSet!BC48,LogModel!BE$5,0)+(BE50*BE$6)),OFFSET(DataSet!BC48,LogModel!BE$5,0)+(BE50*BE$6)),0)</f>
        <v>2.3233766221961401</v>
      </c>
      <c r="BF51" s="16">
        <f ca="1">IFERROR(IF(BF$7,LN(OFFSET(DataSet!BD48,LogModel!BF$5,0)+(BF50*BF$6)),OFFSET(DataSet!BD48,LogModel!BF$5,0)+(BF50*BF$6)),0)</f>
        <v>-5</v>
      </c>
      <c r="BG51" s="17">
        <f ca="1">IFERROR(IF(BG$7,LN(OFFSET(DataSet!BE48,LogModel!BG$5,0)+(BG50*BG$6)),OFFSET(DataSet!BE48,LogModel!BG$5,0)+(BG50*BG$6)),0)</f>
        <v>-8</v>
      </c>
      <c r="BH51" s="17">
        <f ca="1">IFERROR(IF(BH$7,LN(OFFSET(DataSet!BF48,LogModel!BH$5,0)+(BH50*BH$6)),OFFSET(DataSet!BF48,LogModel!BH$5,0)+(BH50*BH$6)),0)</f>
        <v>-30</v>
      </c>
      <c r="BI51" s="17">
        <f ca="1">IFERROR(IF(BI$7,LN(OFFSET(DataSet!BG48,LogModel!BI$5,0)+(BI50*BI$6)),OFFSET(DataSet!BG48,LogModel!BI$5,0)+(BI50*BI$6)),0)</f>
        <v>-17</v>
      </c>
      <c r="BJ51" s="17">
        <f ca="1">IFERROR(IF(BJ$7,LN(OFFSET(DataSet!BH48,LogModel!BJ$5,0)+(BJ50*BJ$6)),OFFSET(DataSet!BH48,LogModel!BJ$5,0)+(BJ50*BJ$6)),0)</f>
        <v>2</v>
      </c>
      <c r="BK51" s="17">
        <f ca="1">IFERROR(IF(BK$7,LN(OFFSET(DataSet!BI48,LogModel!BK$5,0)+(BK50*BK$6)),OFFSET(DataSet!BI48,LogModel!BK$5,0)+(BK50*BK$6)),0)</f>
        <v>13</v>
      </c>
      <c r="BL51" s="17">
        <f ca="1">IFERROR(IF(BL$7,LN(OFFSET(DataSet!BJ48,LogModel!BL$5,0)+(BL50*BL$6)),OFFSET(DataSet!BJ48,LogModel!BL$5,0)+(BL50*BL$6)),0)</f>
        <v>101.7163</v>
      </c>
      <c r="BM51" s="17">
        <f ca="1">IFERROR(IF(BM$7,LN(OFFSET(DataSet!BK48,LogModel!BM$5,0)+(BM50*BM$6)),OFFSET(DataSet!BK48,LogModel!BM$5,0)+(BM50*BM$6)),0)</f>
        <v>101.8095</v>
      </c>
      <c r="BN51" s="17">
        <f ca="1">IFERROR(IF(BN$7,LN(OFFSET(DataSet!BL48,LogModel!BN$5,0)+(BN50*BN$6)),OFFSET(DataSet!BL48,LogModel!BN$5,0)+(BN50*BN$6)),0)</f>
        <v>105.30880000000001</v>
      </c>
      <c r="BO51" s="17">
        <f ca="1">IFERROR(IF(BO$7,LN(OFFSET(DataSet!BM48,LogModel!BO$5,0)+(BO50*BO$6)),OFFSET(DataSet!BM48,LogModel!BO$5,0)+(BO50*BO$6)),0)</f>
        <v>120.7101</v>
      </c>
      <c r="BP51" s="17">
        <f ca="1">IFERROR(IF(BP$7,LN(OFFSET(DataSet!BN48,LogModel!BP$5,0)+(BP50*BP$6)),OFFSET(DataSet!BN48,LogModel!BP$5,0)+(BP50*BP$6)),0)</f>
        <v>109.1</v>
      </c>
      <c r="BQ51" s="17">
        <f ca="1">IFERROR(IF(BQ$7,LN(OFFSET(DataSet!BO48,LogModel!BQ$5,0)+(BQ50*BQ$6)),OFFSET(DataSet!BO48,LogModel!BQ$5,0)+(BQ50*BQ$6)),0)</f>
        <v>107.4254</v>
      </c>
      <c r="BR51" s="17">
        <f ca="1">IFERROR(IF(BR$7,LN(OFFSET(DataSet!BP48,LogModel!BR$5,0)+(BR50*BR$6)),OFFSET(DataSet!BP48,LogModel!BR$5,0)+(BR50*BR$6)),0)</f>
        <v>103.4914</v>
      </c>
      <c r="BS51" s="17">
        <f ca="1">IFERROR(IF(BS$7,LN(OFFSET(DataSet!BQ48,LogModel!BS$5,0)+(BS50*BS$6)),OFFSET(DataSet!BQ48,LogModel!BS$5,0)+(BS50*BS$6)),0)</f>
        <v>107.6844</v>
      </c>
      <c r="BT51" s="17">
        <f ca="1">IFERROR(IF(BT$7,LN(OFFSET(DataSet!BR48,LogModel!BT$5,0)+(BT50*BT$6)),OFFSET(DataSet!BR48,LogModel!BT$5,0)+(BT50*BT$6)),0)</f>
        <v>1404845</v>
      </c>
      <c r="BU51" s="17">
        <f ca="1">IFERROR(IF(BU$7,LN(OFFSET(DataSet!BS48,LogModel!BU$5,0)+(BU50*BU$6)),OFFSET(DataSet!BS48,LogModel!BU$5,0)+(BU50*BU$6)),0)</f>
        <v>1166011.8870709301</v>
      </c>
      <c r="BV51" s="17">
        <f ca="1">IFERROR(IF(BV$7,LN(OFFSET(DataSet!BT48,LogModel!BV$5,0)+(BV50*BV$6)),OFFSET(DataSet!BT48,LogModel!BV$5,0)+(BV50*BV$6)),0)</f>
        <v>105.30880000000001</v>
      </c>
      <c r="BW51" s="17">
        <f ca="1">IFERROR(IF(BW$7,LN(OFFSET(DataSet!BU48,LogModel!BW$5,0)+(BW50*BW$6)),OFFSET(DataSet!BU48,LogModel!BW$5,0)+(BW50*BW$6)),0)</f>
        <v>4.96</v>
      </c>
      <c r="BX51" s="17">
        <f ca="1">IFERROR(IF(BX$7,LN(OFFSET(DataSet!BV48,LogModel!BX$5,0)+(BX50*BX$6)),OFFSET(DataSet!BV48,LogModel!BX$5,0)+(BX50*BX$6)),0)</f>
        <v>5.2</v>
      </c>
      <c r="BY51" s="17">
        <f ca="1">IFERROR(IF(BY$7,LN(OFFSET(DataSet!BW48,LogModel!BY$5,0)+(BY50*BY$6)),OFFSET(DataSet!BW48,LogModel!BY$5,0)+(BY50*BY$6)),0)</f>
        <v>103.3</v>
      </c>
      <c r="BZ51" s="17">
        <f ca="1">IFERROR(IF(BZ$7,LN(OFFSET(DataSet!BX48,LogModel!BZ$5,0)+(BZ50*BZ$6)),OFFSET(DataSet!BX48,LogModel!BZ$5,0)+(BZ50*BZ$6)),0)</f>
        <v>4.6700211583077076</v>
      </c>
      <c r="CA51" s="17">
        <f ca="1">IFERROR(IF(CA$7,LN(OFFSET(DataSet!BY48,LogModel!CA$5,0)+(CA50*CA$6)),OFFSET(DataSet!BY48,LogModel!CA$5,0)+(CA50*CA$6)),0)</f>
        <v>104.3</v>
      </c>
      <c r="CB51" s="18">
        <f ca="1">IFERROR(IF(CB$7,LN(OFFSET(DataSet!BZ48,LogModel!CB$5,0)+(CB50*CB$6)),OFFSET(DataSet!BZ48,LogModel!CB$5,0)+(CB50*CB$6)),0)</f>
        <v>104.3</v>
      </c>
      <c r="CC51" s="30">
        <f ca="1">IFERROR(IF(CC$7,LN(OFFSET(DataSet!CA48,LogModel!CC$5,0)+(CC50*CC$6)),OFFSET(DataSet!CA48,LogModel!CC$5,0)+(CC50*CC$6)),0)</f>
        <v>-0.22314355131420971</v>
      </c>
      <c r="CD51" s="40">
        <f ca="1">IFERROR(IF(CD$7,LN(OFFSET(DataSet!CB48,LogModel!CD$5,0)+(CD50*CD$6)),OFFSET(DataSet!CB48,LogModel!CD$5,0)+(CD50*CD$6)),0)</f>
        <v>2.1633230256605378</v>
      </c>
      <c r="CE51" s="41">
        <f ca="1">IFERROR(IF(CE$7,LN(OFFSET(DataSet!CC48,LogModel!CE$5,0)+(CE50*CE$6)),OFFSET(DataSet!CC48,LogModel!CE$5,0)+(CE50*CE$6)),0)</f>
        <v>9.1620000000000008</v>
      </c>
      <c r="CF51" s="41">
        <f ca="1">IFERROR(IF(CF$7,LN(OFFSET(DataSet!CD48,LogModel!CF$5,0)+(CF50*CF$6)),OFFSET(DataSet!CD48,LogModel!CF$5,0)+(CF50*CF$6)),0)</f>
        <v>8.56</v>
      </c>
      <c r="CG51" s="41">
        <f ca="1">IFERROR(IF(CG$7,LN(OFFSET(DataSet!CE48,LogModel!CG$5,0)+(CG50*CG$6)),OFFSET(DataSet!CE48,LogModel!CG$5,0)+(CG50*CG$6)),0)</f>
        <v>9.5946613172021102</v>
      </c>
      <c r="CH51" s="6">
        <f ca="1">IFERROR(IF(CH$7,LN(OFFSET(DataSet!CF48,LogModel!CH$5,0)+(CH50*CH$6)),OFFSET(DataSet!CF48,LogModel!CH$5,0)+(CH50*CH$6)),0)</f>
        <v>0</v>
      </c>
      <c r="CI51" s="6">
        <f ca="1">IFERROR(IF(CI$7,LN(OFFSET(DataSet!CG48,LogModel!CI$5,0)+(CI50*CI$6)),OFFSET(DataSet!CG48,LogModel!CI$5,0)+(CI50*CI$6)),0)</f>
        <v>1</v>
      </c>
      <c r="CJ51">
        <f ca="1">IFERROR(IF(CJ$7,LN(OFFSET(DataSet!CH48,LogModel!CJ$5,0)+(CJ50*CJ$6)),OFFSET(DataSet!CH48,LogModel!CJ$5,0)+(CJ50*CJ$6)),0)</f>
        <v>0</v>
      </c>
      <c r="CK51">
        <f ca="1">IFERROR(IF(CK$7,LN(OFFSET(DataSet!CI48,LogModel!CK$5,0)+(CK50*CK$6)),OFFSET(DataSet!CI48,LogModel!CK$5,0)+(CK50*CK$6)),0)</f>
        <v>0</v>
      </c>
      <c r="CL51">
        <f ca="1">IFERROR(IF(CL$7,LN(OFFSET(DataSet!CJ48,LogModel!CL$5,0)+(CL50*CL$6)),OFFSET(DataSet!CJ48,LogModel!CL$5,0)+(CL50*CL$6)),0)</f>
        <v>1</v>
      </c>
      <c r="CM51" s="40">
        <f ca="1">IFERROR(IF(CM$7,LN(OFFSET(DataSet!CK48,LogModel!CM$5,0)+(CM50*CM$6)),OFFSET(DataSet!CK48,LogModel!CM$5,0)+(CM50*CM$6)),0)</f>
        <v>180272.83726060361</v>
      </c>
      <c r="CN51" s="41">
        <f ca="1">IFERROR(IF(CN$7,LN(OFFSET(DataSet!CL48,LogModel!CN$5,0)+(CN50*CN$6)),OFFSET(DataSet!CL48,LogModel!CN$5,0)+(CN50*CN$6)),0)</f>
        <v>19715.130407000001</v>
      </c>
      <c r="CO51" s="41">
        <f ca="1">IFERROR(IF(CO$7,LN(OFFSET(DataSet!CM48,LogModel!CO$5,0)+(CO50*CO$6)),OFFSET(DataSet!CM48,LogModel!CO$5,0)+(CO50*CO$6)),0)</f>
        <v>841.18124999999998</v>
      </c>
      <c r="CP51" s="41">
        <f ca="1">IFERROR(IF(CP$7,LN(OFFSET(DataSet!CN48,LogModel!CP$5,0)+(CP50*CP$6)),OFFSET(DataSet!CN48,LogModel!CP$5,0)+(CP50*CP$6)),0)</f>
        <v>200829.1489176036</v>
      </c>
      <c r="CQ51" s="17">
        <f ca="1">IFERROR(IF(CQ$7,LN(OFFSET(DataSet!CO48,LogModel!CQ$5,0)+(CQ50*CQ$6)),OFFSET(DataSet!CO48,LogModel!CQ$5,0)+(CQ50*CQ$6)),0)</f>
        <v>0</v>
      </c>
      <c r="CR51" s="17">
        <f ca="1">IFERROR(IF(CR$7,LN(OFFSET(DataSet!CP48,LogModel!CR$5,0)+(CR50*CR$6)),OFFSET(DataSet!CP48,LogModel!CR$5,0)+(CR50*CR$6)),0)</f>
        <v>0</v>
      </c>
      <c r="CS51" s="17">
        <f ca="1">IFERROR(IF(CS$7,LN(OFFSET(DataSet!CQ48,LogModel!CS$5,0)+(CS50*CS$6)),OFFSET(DataSet!CQ48,LogModel!CS$5,0)+(CS50*CS$6)),0)</f>
        <v>0</v>
      </c>
      <c r="CT51" s="17">
        <f ca="1">IFERROR(IF(CT$7,LN(OFFSET(DataSet!CR48,LogModel!CT$5,0)+(CT50*CT$6)),OFFSET(DataSet!CR48,LogModel!CT$5,0)+(CT50*CT$6)),0)</f>
        <v>0</v>
      </c>
      <c r="CU51" s="20">
        <f ca="1">IFERROR(IF(CU$7,LN(OFFSET(DataSet!CS48,LogModel!CU$5,0)+(CU50*CU$6)),OFFSET(DataSet!CS48,LogModel!CU$5,0)+(CU50*CU$6)),0)</f>
        <v>0</v>
      </c>
      <c r="CV51" s="20">
        <f ca="1">IFERROR(IF(CV$7,LN(OFFSET(DataSet!CT48,LogModel!CV$5,0)+(CV50*CV$6)),OFFSET(DataSet!CT48,LogModel!CV$5,0)+(CV50*CV$6)),0)</f>
        <v>0</v>
      </c>
      <c r="CW51" s="20">
        <f ca="1">IFERROR(IF(CW$7,LN(OFFSET(DataSet!CU48,LogModel!CW$5,0)+(CW50*CW$6)),OFFSET(DataSet!CU48,LogModel!CW$5,0)+(CW50*CW$6)),0)</f>
        <v>0</v>
      </c>
      <c r="CX51" s="20">
        <f ca="1">IFERROR(IF(CX$7,LN(OFFSET(DataSet!CV48,LogModel!CX$5,0)+(CX50*CX$6)),OFFSET(DataSet!CV48,LogModel!CX$5,0)+(CX50*CX$6)),0)</f>
        <v>0</v>
      </c>
      <c r="CY51" s="113">
        <f ca="1">IFERROR(IF(CY$7,LN(OFFSET(DataSet!CW48,LogModel!CY$5,0)+(CY50*CY$6)),OFFSET(DataSet!CW48,LogModel!CY$5,0)+(CY50*CY$6)),0)</f>
        <v>401658.2978352072</v>
      </c>
      <c r="CZ51" s="135">
        <f ca="1">IFERROR(IF(CZ$7,LN(OFFSET(DataSet!CX48,LogModel!CZ$5,0)+(CZ50*CZ$6)),OFFSET(DataSet!CX48,LogModel!CZ$5,0)+(CZ50*CZ$6)),0)</f>
        <v>246666</v>
      </c>
      <c r="DA51" s="136">
        <f ca="1">IFERROR(IF(DA$7,LN(OFFSET(DataSet!CY48,LogModel!DA$5,0)+(DA50*DA$6)),OFFSET(DataSet!CY48,LogModel!DA$5,0)+(DA50*DA$6)),0)</f>
        <v>36430</v>
      </c>
      <c r="DB51" s="137">
        <f ca="1">IFERROR(IF(DB$7,LN(OFFSET(DataSet!CZ48,LogModel!DB$5,0)+(DB50*DB$6)),OFFSET(DataSet!CZ48,LogModel!DB$5,0)+(DB50*DB$6)),0)</f>
        <v>229352</v>
      </c>
    </row>
    <row r="52" spans="1:106" x14ac:dyDescent="0.25">
      <c r="A52" s="134">
        <f ca="1">C52*DataSet!CB49</f>
        <v>4139563.4105596244</v>
      </c>
      <c r="B52" s="1">
        <f t="shared" si="1"/>
        <v>44131</v>
      </c>
      <c r="C52" s="87">
        <f t="shared" ca="1" si="3"/>
        <v>475811.88627122121</v>
      </c>
      <c r="D52" s="87">
        <f t="shared" ca="1" si="2"/>
        <v>487769.14815030014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IFERROR(IF(H$7,LN(OFFSET(DataSet!F49,LogModel!H$5,0)+(H51*H$6)),OFFSET(DataSet!F49,LogModel!H$5,0)+(H51*H$6)),0)</f>
        <v>0</v>
      </c>
      <c r="I52" s="13">
        <f ca="1">IFERROR(IF(I$7,LN(OFFSET(DataSet!G49,LogModel!I$5,0)+(I51*I$6)),OFFSET(DataSet!G49,LogModel!I$5,0)+(I51*I$6)),0)</f>
        <v>0</v>
      </c>
      <c r="J52" s="13">
        <f ca="1">IFERROR(IF(J$7,LN(OFFSET(DataSet!H49,LogModel!J$5,0)+(J51*J$6)),OFFSET(DataSet!H49,LogModel!J$5,0)+(J51*J$6)),0)</f>
        <v>0</v>
      </c>
      <c r="K52" s="13">
        <f ca="1">IFERROR(IF(K$7,LN(OFFSET(DataSet!I49,LogModel!K$5,0)+(K51*K$6)),OFFSET(DataSet!I49,LogModel!K$5,0)+(K51*K$6)),0)</f>
        <v>0</v>
      </c>
      <c r="L52" s="13">
        <f ca="1">IFERROR(IF(L$7,LN(OFFSET(DataSet!J49,LogModel!L$5,0)+(L51*L$6)),OFFSET(DataSet!J49,LogModel!L$5,0)+(L51*L$6)),0)</f>
        <v>0</v>
      </c>
      <c r="M52" s="13">
        <f ca="1">IFERROR(IF(M$7,LN(OFFSET(DataSet!K49,LogModel!M$5,0)+(M51*M$6)),OFFSET(DataSet!K49,LogModel!M$5,0)+(M51*M$6)),0)</f>
        <v>0</v>
      </c>
      <c r="N52" s="13">
        <f ca="1">IFERROR(IF(N$7,LN(OFFSET(DataSet!L49,LogModel!N$5,0)+(N51*N$6)),OFFSET(DataSet!L49,LogModel!N$5,0)+(N51*N$6)),0)</f>
        <v>0</v>
      </c>
      <c r="O52" s="13">
        <f ca="1">IFERROR(IF(O$7,LN(OFFSET(DataSet!M49,LogModel!O$5,0)+(O51*O$6)),OFFSET(DataSet!M49,LogModel!O$5,0)+(O51*O$6)),0)</f>
        <v>0</v>
      </c>
      <c r="P52" s="13">
        <f ca="1">IFERROR(IF(P$7,LN(OFFSET(DataSet!N49,LogModel!P$5,0)+(P51*P$6)),OFFSET(DataSet!N49,LogModel!P$5,0)+(P51*P$6)),0)</f>
        <v>0</v>
      </c>
      <c r="Q52" s="13">
        <f ca="1">IFERROR(IF(Q$7,LN(OFFSET(DataSet!O49,LogModel!Q$5,0)+(Q51*Q$6)),OFFSET(DataSet!O49,LogModel!Q$5,0)+(Q51*Q$6)),0)</f>
        <v>0.57142857142857095</v>
      </c>
      <c r="R52" s="13">
        <f ca="1">IFERROR(IF(R$7,LN(OFFSET(DataSet!P49,LogModel!R$5,0)+(R51*R$6)),OFFSET(DataSet!P49,LogModel!R$5,0)+(R51*R$6)),0)</f>
        <v>0.42857142857142799</v>
      </c>
      <c r="S52" s="13">
        <f ca="1">IFERROR(IF(S$7,LN(OFFSET(DataSet!Q49,LogModel!S$5,0)+(S51*S$6)),OFFSET(DataSet!Q49,LogModel!S$5,0)+(S51*S$6)),0)</f>
        <v>0</v>
      </c>
      <c r="T52" s="14">
        <f ca="1">IFERROR(IF(T$7,LN(OFFSET(DataSet!R49,LogModel!T$5,0)+(T51*T$6)),OFFSET(DataSet!R49,LogModel!T$5,0)+(T51*T$6)),0)</f>
        <v>0</v>
      </c>
      <c r="U52" s="14">
        <f ca="1">IFERROR(IF(U$7,LN(OFFSET(DataSet!S49,LogModel!U$5,0)+(U51*U$6)),OFFSET(DataSet!S49,LogModel!U$5,0)+(U51*U$6)),0)</f>
        <v>0</v>
      </c>
      <c r="V52" s="14">
        <f ca="1">IFERROR(IF(V$7,LN(OFFSET(DataSet!T49,LogModel!V$5,0)+(V51*V$6)),OFFSET(DataSet!T49,LogModel!V$5,0)+(V51*V$6)),0)</f>
        <v>0</v>
      </c>
      <c r="W52" s="14">
        <f ca="1">IFERROR(IF(W$7,LN(OFFSET(DataSet!U49,LogModel!W$5,0)+(W51*W$6)),OFFSET(DataSet!U49,LogModel!W$5,0)+(W51*W$6)),0)</f>
        <v>0</v>
      </c>
      <c r="X52" s="14">
        <f ca="1">IFERROR(IF(X$7,LN(OFFSET(DataSet!V49,LogModel!X$5,0)+(X51*X$6)),OFFSET(DataSet!V49,LogModel!X$5,0)+(X51*X$6)),0)</f>
        <v>0</v>
      </c>
      <c r="Y52" s="14">
        <f ca="1">IFERROR(IF(Y$7,LN(OFFSET(DataSet!W49,LogModel!Y$5,0)+(Y51*Y$6)),OFFSET(DataSet!W49,LogModel!Y$5,0)+(Y51*Y$6)),0)</f>
        <v>0</v>
      </c>
      <c r="Z52" s="14">
        <f ca="1">IFERROR(IF(Z$7,LN(OFFSET(DataSet!X49,LogModel!Z$5,0)+(Z51*Z$6)),OFFSET(DataSet!X49,LogModel!Z$5,0)+(Z51*Z$6)),0)</f>
        <v>0</v>
      </c>
      <c r="AA52" s="14">
        <f ca="1">IFERROR(IF(AA$7,LN(OFFSET(DataSet!Y49,LogModel!AA$5,0)+(AA51*AA$6)),OFFSET(DataSet!Y49,LogModel!AA$5,0)+(AA51*AA$6)),0)</f>
        <v>0</v>
      </c>
      <c r="AB52" s="14">
        <f ca="1">IFERROR(IF(AB$7,LN(OFFSET(DataSet!Z49,LogModel!AB$5,0)+(AB51*AB$6)),OFFSET(DataSet!Z49,LogModel!AB$5,0)+(AB51*AB$6)),0)</f>
        <v>0</v>
      </c>
      <c r="AC52" s="15">
        <f ca="1">IFERROR(IF(AC$7,LN(OFFSET(DataSet!AA49,LogModel!AC$5,0)+(AC51*AC$6)),OFFSET(DataSet!AA49,LogModel!AC$5,0)+(AC51*AC$6)),0)</f>
        <v>0</v>
      </c>
      <c r="AD52" s="15">
        <f ca="1">IFERROR(IF(AD$7,LN(OFFSET(DataSet!AB49,LogModel!AD$5,0)+(AD51*AD$6)),OFFSET(DataSet!AB49,LogModel!AD$5,0)+(AD51*AD$6)),0)</f>
        <v>0</v>
      </c>
      <c r="AE52" s="15">
        <f ca="1">IFERROR(IF(AE$7,LN(OFFSET(DataSet!AC49,LogModel!AE$5,0)+(AE51*AE$6)),OFFSET(DataSet!AC49,LogModel!AE$5,0)+(AE51*AE$6)),0)</f>
        <v>0</v>
      </c>
      <c r="AF52" s="15">
        <f ca="1">IFERROR(IF(AF$7,LN(OFFSET(DataSet!AD49,LogModel!AF$5,0)+(AF51*AF$6)),OFFSET(DataSet!AD49,LogModel!AF$5,0)+(AF51*AF$6)),0)</f>
        <v>0</v>
      </c>
      <c r="AG52" s="15">
        <f ca="1">IFERROR(IF(AG$7,LN(OFFSET(DataSet!AE49,LogModel!AG$5,0)+(AG51*AG$6)),OFFSET(DataSet!AE49,LogModel!AG$5,0)+(AG51*AG$6)),0)</f>
        <v>0</v>
      </c>
      <c r="AH52" s="15">
        <f ca="1">IFERROR(IF(AH$7,LN(OFFSET(DataSet!AF49,LogModel!AH$5,0)+(AH51*AH$6)),OFFSET(DataSet!AF49,LogModel!AH$5,0)+(AH51*AH$6)),0)</f>
        <v>0</v>
      </c>
      <c r="AI52" s="15">
        <f ca="1">IFERROR(IF(AI$7,LN(OFFSET(DataSet!AG49,LogModel!AI$5,0)+(AI51*AI$6)),OFFSET(DataSet!AG49,LogModel!AI$5,0)+(AI51*AI$6)),0)</f>
        <v>0</v>
      </c>
      <c r="AJ52" s="15">
        <f ca="1">IFERROR(IF(AJ$7,LN(OFFSET(DataSet!AH49,LogModel!AJ$5,0)+(AJ51*AJ$6)),OFFSET(DataSet!AH49,LogModel!AJ$5,0)+(AJ51*AJ$6)),0)</f>
        <v>0</v>
      </c>
      <c r="AK52" s="15">
        <f ca="1">IFERROR(IF(AK$7,LN(OFFSET(DataSet!AI49,LogModel!AK$5,0)+(AK51*AK$6)),OFFSET(DataSet!AI49,LogModel!AK$5,0)+(AK51*AK$6)),0)</f>
        <v>0</v>
      </c>
      <c r="AL52" s="13">
        <f ca="1">IFERROR(IF(AL$7,LN(OFFSET(DataSet!AJ49,LogModel!AL$5,0)+(AL51*AL$6)),OFFSET(DataSet!AJ49,LogModel!AL$5,0)+(AL51*AL$6)),0)</f>
        <v>0</v>
      </c>
      <c r="AM52" s="13">
        <f ca="1">IFERROR(IF(AM$7,LN(OFFSET(DataSet!AK49,LogModel!AM$5,0)+(AM51*AM$6)),OFFSET(DataSet!AK49,LogModel!AM$5,0)+(AM51*AM$6)),0)</f>
        <v>0</v>
      </c>
      <c r="AN52" s="13">
        <f ca="1">IFERROR(IF(AN$7,LN(OFFSET(DataSet!AL49,LogModel!AN$5,0)+(AN51*AN$6)),OFFSET(DataSet!AL49,LogModel!AN$5,0)+(AN51*AN$6)),0)</f>
        <v>1</v>
      </c>
      <c r="AO52" s="17">
        <f ca="1">IFERROR(IF(AO$7,LN(OFFSET(DataSet!AM49,LogModel!AO$5,0)+(AO51*AO$6)),OFFSET(DataSet!AM49,LogModel!AO$5,0)+(AO51*AO$6)),0)</f>
        <v>43.428571428571502</v>
      </c>
      <c r="AP52" s="17">
        <f ca="1">IFERROR(IF(AP$7,LN(OFFSET(DataSet!AN49,LogModel!AP$5,0)+(AP51*AP$6)),OFFSET(DataSet!AN49,LogModel!AP$5,0)+(AP51*AP$6)),0)</f>
        <v>0</v>
      </c>
      <c r="AQ52" s="17">
        <f ca="1">IFERROR(IF(AQ$7,LN(OFFSET(DataSet!AO49,LogModel!AQ$5,0)+(AQ51*AQ$6)),OFFSET(DataSet!AO49,LogModel!AQ$5,0)+(AQ51*AQ$6)),0)</f>
        <v>0</v>
      </c>
      <c r="AR52" s="17">
        <f ca="1">IFERROR(IF(AR$7,LN(OFFSET(DataSet!AP49,LogModel!AR$5,0)+(AR51*AR$6)),OFFSET(DataSet!AP49,LogModel!AR$5,0)+(AR51*AR$6)),0)</f>
        <v>0</v>
      </c>
      <c r="AS52" s="18">
        <f ca="1">IFERROR(IF(AS$7,LN(OFFSET(DataSet!AQ49,LogModel!AS$5,0)+(AS51*AS$6)),OFFSET(DataSet!AQ49,LogModel!AS$5,0)+(AS51*AS$6)),0)</f>
        <v>0</v>
      </c>
      <c r="AT52" s="19">
        <f ca="1">IFERROR(IF(AT$7,LN(OFFSET(DataSet!AR49,LogModel!AT$5,0)+(AT51*AT$6)),OFFSET(DataSet!AR49,LogModel!AT$5,0)+(AT51*AT$6)),0)</f>
        <v>1.65061668208958</v>
      </c>
      <c r="AU52" s="20">
        <f ca="1">IFERROR(IF(AU$7,LN(OFFSET(DataSet!AS49,LogModel!AU$5,0)+(AU51*AU$6)),OFFSET(DataSet!AS49,LogModel!AU$5,0)+(AU51*AU$6)),0)</f>
        <v>1.78897399702784</v>
      </c>
      <c r="AV52" s="20">
        <f ca="1">IFERROR(IF(AV$7,LN(OFFSET(DataSet!AT49,LogModel!AV$5,0)+(AV51*AV$6)),OFFSET(DataSet!AT49,LogModel!AV$5,0)+(AV51*AV$6)),0)</f>
        <v>-1.9544952919762799</v>
      </c>
      <c r="AW52" s="20">
        <f ca="1">IFERROR(IF(AW$7,LN(OFFSET(DataSet!AU49,LogModel!AW$5,0)+(AW51*AW$6)),OFFSET(DataSet!AU49,LogModel!AW$5,0)+(AW51*AW$6)),0)</f>
        <v>0.54255532330859102</v>
      </c>
      <c r="AX52" s="20">
        <f ca="1">IFERROR(IF(AX$7,LN(OFFSET(DataSet!AV49,LogModel!AX$5,0)+(AX51*AX$6)),OFFSET(DataSet!AV49,LogModel!AX$5,0)+(AX51*AX$6)),0)</f>
        <v>11.5169157804887</v>
      </c>
      <c r="AY52" s="20">
        <f ca="1">IFERROR(IF(AY$7,LN(OFFSET(DataSet!AW49,LogModel!AY$5,0)+(AY51*AY$6)),OFFSET(DataSet!AW49,LogModel!AY$5,0)+(AY51*AY$6)),0)</f>
        <v>5.7629740425348199</v>
      </c>
      <c r="AZ52" s="20">
        <f ca="1">IFERROR(IF(AZ$7,LN(OFFSET(DataSet!AX49,LogModel!AZ$5,0)+(AZ51*AZ$6)),OFFSET(DataSet!AX49,LogModel!AZ$5,0)+(AZ51*AZ$6)),0)</f>
        <v>2.5899122055207302</v>
      </c>
      <c r="BA52" s="20">
        <f ca="1">IFERROR(IF(BA$7,LN(OFFSET(DataSet!AY49,LogModel!BA$5,0)+(BA51*BA$6)),OFFSET(DataSet!AY49,LogModel!BA$5,0)+(BA51*BA$6)),0)</f>
        <v>13.167532462578301</v>
      </c>
      <c r="BB52" s="20">
        <f ca="1">IFERROR(IF(BB$7,LN(OFFSET(DataSet!AZ49,LogModel!BB$5,0)+(BB51*BB$6)),OFFSET(DataSet!AZ49,LogModel!BB$5,0)+(BB51*BB$6)),0)</f>
        <v>2.77007972358428</v>
      </c>
      <c r="BC52" s="20">
        <f ca="1">IFERROR(IF(BC$7,LN(OFFSET(DataSet!BA49,LogModel!BC$5,0)+(BC51*BC$6)),OFFSET(DataSet!BA49,LogModel!BC$5,0)+(BC51*BC$6)),0)</f>
        <v>7.5519480395626699</v>
      </c>
      <c r="BD52" s="20">
        <f ca="1">IFERROR(IF(BD$7,LN(OFFSET(DataSet!BB49,LogModel!BD$5,0)+(BD51*BD$6)),OFFSET(DataSet!BB49,LogModel!BD$5,0)+(BD51*BD$6)),0)</f>
        <v>0.81558443160800098</v>
      </c>
      <c r="BE52" s="21">
        <f ca="1">IFERROR(IF(BE$7,LN(OFFSET(DataSet!BC49,LogModel!BE$5,0)+(BE51*BE$6)),OFFSET(DataSet!BC49,LogModel!BE$5,0)+(BE51*BE$6)),0)</f>
        <v>3.13246752882932</v>
      </c>
      <c r="BF52" s="16">
        <f ca="1">IFERROR(IF(BF$7,LN(OFFSET(DataSet!BD49,LogModel!BF$5,0)+(BF51*BF$6)),OFFSET(DataSet!BD49,LogModel!BF$5,0)+(BF51*BF$6)),0)</f>
        <v>-5</v>
      </c>
      <c r="BG52" s="17">
        <f ca="1">IFERROR(IF(BG$7,LN(OFFSET(DataSet!BE49,LogModel!BG$5,0)+(BG51*BG$6)),OFFSET(DataSet!BE49,LogModel!BG$5,0)+(BG51*BG$6)),0)</f>
        <v>-8</v>
      </c>
      <c r="BH52" s="17">
        <f ca="1">IFERROR(IF(BH$7,LN(OFFSET(DataSet!BF49,LogModel!BH$5,0)+(BH51*BH$6)),OFFSET(DataSet!BF49,LogModel!BH$5,0)+(BH51*BH$6)),0)</f>
        <v>-30</v>
      </c>
      <c r="BI52" s="17">
        <f ca="1">IFERROR(IF(BI$7,LN(OFFSET(DataSet!BG49,LogModel!BI$5,0)+(BI51*BI$6)),OFFSET(DataSet!BG49,LogModel!BI$5,0)+(BI51*BI$6)),0)</f>
        <v>-17</v>
      </c>
      <c r="BJ52" s="17">
        <f ca="1">IFERROR(IF(BJ$7,LN(OFFSET(DataSet!BH49,LogModel!BJ$5,0)+(BJ51*BJ$6)),OFFSET(DataSet!BH49,LogModel!BJ$5,0)+(BJ51*BJ$6)),0)</f>
        <v>2</v>
      </c>
      <c r="BK52" s="17">
        <f ca="1">IFERROR(IF(BK$7,LN(OFFSET(DataSet!BI49,LogModel!BK$5,0)+(BK51*BK$6)),OFFSET(DataSet!BI49,LogModel!BK$5,0)+(BK51*BK$6)),0)</f>
        <v>13</v>
      </c>
      <c r="BL52" s="17">
        <f ca="1">IFERROR(IF(BL$7,LN(OFFSET(DataSet!BJ49,LogModel!BL$5,0)+(BL51*BL$6)),OFFSET(DataSet!BJ49,LogModel!BL$5,0)+(BL51*BL$6)),0)</f>
        <v>101.7163</v>
      </c>
      <c r="BM52" s="17">
        <f ca="1">IFERROR(IF(BM$7,LN(OFFSET(DataSet!BK49,LogModel!BM$5,0)+(BM51*BM$6)),OFFSET(DataSet!BK49,LogModel!BM$5,0)+(BM51*BM$6)),0)</f>
        <v>101.8095</v>
      </c>
      <c r="BN52" s="17">
        <f ca="1">IFERROR(IF(BN$7,LN(OFFSET(DataSet!BL49,LogModel!BN$5,0)+(BN51*BN$6)),OFFSET(DataSet!BL49,LogModel!BN$5,0)+(BN51*BN$6)),0)</f>
        <v>105.30880000000001</v>
      </c>
      <c r="BO52" s="17">
        <f ca="1">IFERROR(IF(BO$7,LN(OFFSET(DataSet!BM49,LogModel!BO$5,0)+(BO51*BO$6)),OFFSET(DataSet!BM49,LogModel!BO$5,0)+(BO51*BO$6)),0)</f>
        <v>120.7101</v>
      </c>
      <c r="BP52" s="17">
        <f ca="1">IFERROR(IF(BP$7,LN(OFFSET(DataSet!BN49,LogModel!BP$5,0)+(BP51*BP$6)),OFFSET(DataSet!BN49,LogModel!BP$5,0)+(BP51*BP$6)),0)</f>
        <v>109.1</v>
      </c>
      <c r="BQ52" s="17">
        <f ca="1">IFERROR(IF(BQ$7,LN(OFFSET(DataSet!BO49,LogModel!BQ$5,0)+(BQ51*BQ$6)),OFFSET(DataSet!BO49,LogModel!BQ$5,0)+(BQ51*BQ$6)),0)</f>
        <v>107.4254</v>
      </c>
      <c r="BR52" s="17">
        <f ca="1">IFERROR(IF(BR$7,LN(OFFSET(DataSet!BP49,LogModel!BR$5,0)+(BR51*BR$6)),OFFSET(DataSet!BP49,LogModel!BR$5,0)+(BR51*BR$6)),0)</f>
        <v>103.4914</v>
      </c>
      <c r="BS52" s="17">
        <f ca="1">IFERROR(IF(BS$7,LN(OFFSET(DataSet!BQ49,LogModel!BS$5,0)+(BS51*BS$6)),OFFSET(DataSet!BQ49,LogModel!BS$5,0)+(BS51*BS$6)),0)</f>
        <v>107.6844</v>
      </c>
      <c r="BT52" s="17">
        <f ca="1">IFERROR(IF(BT$7,LN(OFFSET(DataSet!BR49,LogModel!BT$5,0)+(BT51*BT$6)),OFFSET(DataSet!BR49,LogModel!BT$5,0)+(BT51*BT$6)),0)</f>
        <v>1404845</v>
      </c>
      <c r="BU52" s="17">
        <f ca="1">IFERROR(IF(BU$7,LN(OFFSET(DataSet!BS49,LogModel!BU$5,0)+(BU51*BU$6)),OFFSET(DataSet!BS49,LogModel!BU$5,0)+(BU51*BU$6)),0)</f>
        <v>1166011.8870709301</v>
      </c>
      <c r="BV52" s="17">
        <f ca="1">IFERROR(IF(BV$7,LN(OFFSET(DataSet!BT49,LogModel!BV$5,0)+(BV51*BV$6)),OFFSET(DataSet!BT49,LogModel!BV$5,0)+(BV51*BV$6)),0)</f>
        <v>105.30880000000001</v>
      </c>
      <c r="BW52" s="17">
        <f ca="1">IFERROR(IF(BW$7,LN(OFFSET(DataSet!BU49,LogModel!BW$5,0)+(BW51*BW$6)),OFFSET(DataSet!BU49,LogModel!BW$5,0)+(BW51*BW$6)),0)</f>
        <v>4.96</v>
      </c>
      <c r="BX52" s="17">
        <f ca="1">IFERROR(IF(BX$7,LN(OFFSET(DataSet!BV49,LogModel!BX$5,0)+(BX51*BX$6)),OFFSET(DataSet!BV49,LogModel!BX$5,0)+(BX51*BX$6)),0)</f>
        <v>5.2</v>
      </c>
      <c r="BY52" s="17">
        <f ca="1">IFERROR(IF(BY$7,LN(OFFSET(DataSet!BW49,LogModel!BY$5,0)+(BY51*BY$6)),OFFSET(DataSet!BW49,LogModel!BY$5,0)+(BY51*BY$6)),0)</f>
        <v>103.3</v>
      </c>
      <c r="BZ52" s="17">
        <f ca="1">IFERROR(IF(BZ$7,LN(OFFSET(DataSet!BX49,LogModel!BZ$5,0)+(BZ51*BZ$6)),OFFSET(DataSet!BX49,LogModel!BZ$5,0)+(BZ51*BZ$6)),0)</f>
        <v>4.6700211583077076</v>
      </c>
      <c r="CA52" s="17">
        <f ca="1">IFERROR(IF(CA$7,LN(OFFSET(DataSet!BY49,LogModel!CA$5,0)+(CA51*CA$6)),OFFSET(DataSet!BY49,LogModel!CA$5,0)+(CA51*CA$6)),0)</f>
        <v>104.3</v>
      </c>
      <c r="CB52" s="18">
        <f ca="1">IFERROR(IF(CB$7,LN(OFFSET(DataSet!BZ49,LogModel!CB$5,0)+(CB51*CB$6)),OFFSET(DataSet!BZ49,LogModel!CB$5,0)+(CB51*CB$6)),0)</f>
        <v>104.3</v>
      </c>
      <c r="CC52" s="30">
        <f ca="1">IFERROR(IF(CC$7,LN(OFFSET(DataSet!CA49,LogModel!CC$5,0)+(CC51*CC$6)),OFFSET(DataSet!CA49,LogModel!CC$5,0)+(CC51*CC$6)),0)</f>
        <v>-0.22314355131420971</v>
      </c>
      <c r="CD52" s="40">
        <f ca="1">IFERROR(IF(CD$7,LN(OFFSET(DataSet!CB49,LogModel!CD$5,0)+(CD51*CD$6)),OFFSET(DataSet!CB49,LogModel!CD$5,0)+(CD51*CD$6)),0)</f>
        <v>2.1633230256605378</v>
      </c>
      <c r="CE52" s="41">
        <f ca="1">IFERROR(IF(CE$7,LN(OFFSET(DataSet!CC49,LogModel!CE$5,0)+(CE51*CE$6)),OFFSET(DataSet!CC49,LogModel!CE$5,0)+(CE51*CE$6)),0)</f>
        <v>9.1620000000000008</v>
      </c>
      <c r="CF52" s="41">
        <f ca="1">IFERROR(IF(CF$7,LN(OFFSET(DataSet!CD49,LogModel!CF$5,0)+(CF51*CF$6)),OFFSET(DataSet!CD49,LogModel!CF$5,0)+(CF51*CF$6)),0)</f>
        <v>8.56</v>
      </c>
      <c r="CG52" s="41">
        <f ca="1">IFERROR(IF(CG$7,LN(OFFSET(DataSet!CE49,LogModel!CG$5,0)+(CG51*CG$6)),OFFSET(DataSet!CE49,LogModel!CG$5,0)+(CG51*CG$6)),0)</f>
        <v>9.5946613172021102</v>
      </c>
      <c r="CH52" s="6">
        <f ca="1">IFERROR(IF(CH$7,LN(OFFSET(DataSet!CF49,LogModel!CH$5,0)+(CH51*CH$6)),OFFSET(DataSet!CF49,LogModel!CH$5,0)+(CH51*CH$6)),0)</f>
        <v>0</v>
      </c>
      <c r="CI52" s="6">
        <f ca="1">IFERROR(IF(CI$7,LN(OFFSET(DataSet!CG49,LogModel!CI$5,0)+(CI51*CI$6)),OFFSET(DataSet!CG49,LogModel!CI$5,0)+(CI51*CI$6)),0)</f>
        <v>1</v>
      </c>
      <c r="CJ52">
        <f ca="1">IFERROR(IF(CJ$7,LN(OFFSET(DataSet!CH49,LogModel!CJ$5,0)+(CJ51*CJ$6)),OFFSET(DataSet!CH49,LogModel!CJ$5,0)+(CJ51*CJ$6)),0)</f>
        <v>0</v>
      </c>
      <c r="CK52">
        <f ca="1">IFERROR(IF(CK$7,LN(OFFSET(DataSet!CI49,LogModel!CK$5,0)+(CK51*CK$6)),OFFSET(DataSet!CI49,LogModel!CK$5,0)+(CK51*CK$6)),0)</f>
        <v>0</v>
      </c>
      <c r="CL52">
        <f ca="1">IFERROR(IF(CL$7,LN(OFFSET(DataSet!CJ49,LogModel!CL$5,0)+(CL51*CL$6)),OFFSET(DataSet!CJ49,LogModel!CL$5,0)+(CL51*CL$6)),0)</f>
        <v>1</v>
      </c>
      <c r="CM52" s="40">
        <f ca="1">IFERROR(IF(CM$7,LN(OFFSET(DataSet!CK49,LogModel!CM$5,0)+(CM51*CM$6)),OFFSET(DataSet!CK49,LogModel!CM$5,0)+(CM51*CM$6)),0)</f>
        <v>0</v>
      </c>
      <c r="CN52" s="41">
        <f ca="1">IFERROR(IF(CN$7,LN(OFFSET(DataSet!CL49,LogModel!CN$5,0)+(CN51*CN$6)),OFFSET(DataSet!CL49,LogModel!CN$5,0)+(CN51*CN$6)),0)</f>
        <v>15222.359782</v>
      </c>
      <c r="CO52" s="41">
        <f ca="1">IFERROR(IF(CO$7,LN(OFFSET(DataSet!CM49,LogModel!CO$5,0)+(CO51*CO$6)),OFFSET(DataSet!CM49,LogModel!CO$5,0)+(CO51*CO$6)),0)</f>
        <v>841.18124999999998</v>
      </c>
      <c r="CP52" s="41">
        <f ca="1">IFERROR(IF(CP$7,LN(OFFSET(DataSet!CN49,LogModel!CP$5,0)+(CP51*CP$6)),OFFSET(DataSet!CN49,LogModel!CP$5,0)+(CP51*CP$6)),0)</f>
        <v>16063.541031999999</v>
      </c>
      <c r="CQ52" s="17">
        <f ca="1">IFERROR(IF(CQ$7,LN(OFFSET(DataSet!CO49,LogModel!CQ$5,0)+(CQ51*CQ$6)),OFFSET(DataSet!CO49,LogModel!CQ$5,0)+(CQ51*CQ$6)),0)</f>
        <v>0</v>
      </c>
      <c r="CR52" s="17">
        <f ca="1">IFERROR(IF(CR$7,LN(OFFSET(DataSet!CP49,LogModel!CR$5,0)+(CR51*CR$6)),OFFSET(DataSet!CP49,LogModel!CR$5,0)+(CR51*CR$6)),0)</f>
        <v>0</v>
      </c>
      <c r="CS52" s="17">
        <f ca="1">IFERROR(IF(CS$7,LN(OFFSET(DataSet!CQ49,LogModel!CS$5,0)+(CS51*CS$6)),OFFSET(DataSet!CQ49,LogModel!CS$5,0)+(CS51*CS$6)),0)</f>
        <v>0</v>
      </c>
      <c r="CT52" s="17">
        <f ca="1">IFERROR(IF(CT$7,LN(OFFSET(DataSet!CR49,LogModel!CT$5,0)+(CT51*CT$6)),OFFSET(DataSet!CR49,LogModel!CT$5,0)+(CT51*CT$6)),0)</f>
        <v>0</v>
      </c>
      <c r="CU52" s="20">
        <f ca="1">IFERROR(IF(CU$7,LN(OFFSET(DataSet!CS49,LogModel!CU$5,0)+(CU51*CU$6)),OFFSET(DataSet!CS49,LogModel!CU$5,0)+(CU51*CU$6)),0)</f>
        <v>0</v>
      </c>
      <c r="CV52" s="20">
        <f ca="1">IFERROR(IF(CV$7,LN(OFFSET(DataSet!CT49,LogModel!CV$5,0)+(CV51*CV$6)),OFFSET(DataSet!CT49,LogModel!CV$5,0)+(CV51*CV$6)),0)</f>
        <v>0</v>
      </c>
      <c r="CW52" s="20">
        <f ca="1">IFERROR(IF(CW$7,LN(OFFSET(DataSet!CU49,LogModel!CW$5,0)+(CW51*CW$6)),OFFSET(DataSet!CU49,LogModel!CW$5,0)+(CW51*CW$6)),0)</f>
        <v>0</v>
      </c>
      <c r="CX52" s="20">
        <f ca="1">IFERROR(IF(CX$7,LN(OFFSET(DataSet!CV49,LogModel!CX$5,0)+(CX51*CX$6)),OFFSET(DataSet!CV49,LogModel!CX$5,0)+(CX51*CX$6)),0)</f>
        <v>0</v>
      </c>
      <c r="CY52" s="113">
        <f ca="1">IFERROR(IF(CY$7,LN(OFFSET(DataSet!CW49,LogModel!CY$5,0)+(CY51*CY$6)),OFFSET(DataSet!CW49,LogModel!CY$5,0)+(CY51*CY$6)),0)</f>
        <v>32127.082063999998</v>
      </c>
      <c r="CZ52" s="135">
        <f ca="1">IFERROR(IF(CZ$7,LN(OFFSET(DataSet!CX49,LogModel!CZ$5,0)+(CZ51*CZ$6)),OFFSET(DataSet!CX49,LogModel!CZ$5,0)+(CZ51*CZ$6)),0)</f>
        <v>287378</v>
      </c>
      <c r="DA52" s="136">
        <f ca="1">IFERROR(IF(DA$7,LN(OFFSET(DataSet!CY49,LogModel!DA$5,0)+(DA51*DA$6)),OFFSET(DataSet!CY49,LogModel!DA$5,0)+(DA51*DA$6)),0)</f>
        <v>14180</v>
      </c>
      <c r="DB52" s="137">
        <f ca="1">IFERROR(IF(DB$7,LN(OFFSET(DataSet!CZ49,LogModel!DB$5,0)+(DB51*DB$6)),OFFSET(DataSet!CZ49,LogModel!DB$5,0)+(DB51*DB$6)),0)</f>
        <v>389035</v>
      </c>
    </row>
    <row r="53" spans="1:106" x14ac:dyDescent="0.25">
      <c r="A53" s="134">
        <f ca="1">C53*DataSet!CB50</f>
        <v>3888423.9349349914</v>
      </c>
      <c r="B53" s="1">
        <f t="shared" si="1"/>
        <v>44138</v>
      </c>
      <c r="C53" s="87">
        <f t="shared" ca="1" si="3"/>
        <v>421900.67000455689</v>
      </c>
      <c r="D53" s="87">
        <f t="shared" ca="1" si="2"/>
        <v>437278.18971907964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IFERROR(IF(H$7,LN(OFFSET(DataSet!F50,LogModel!H$5,0)+(H52*H$6)),OFFSET(DataSet!F50,LogModel!H$5,0)+(H52*H$6)),0)</f>
        <v>0</v>
      </c>
      <c r="I53" s="13">
        <f ca="1">IFERROR(IF(I$7,LN(OFFSET(DataSet!G50,LogModel!I$5,0)+(I52*I$6)),OFFSET(DataSet!G50,LogModel!I$5,0)+(I52*I$6)),0)</f>
        <v>0</v>
      </c>
      <c r="J53" s="13">
        <f ca="1">IFERROR(IF(J$7,LN(OFFSET(DataSet!H50,LogModel!J$5,0)+(J52*J$6)),OFFSET(DataSet!H50,LogModel!J$5,0)+(J52*J$6)),0)</f>
        <v>0</v>
      </c>
      <c r="K53" s="13">
        <f ca="1">IFERROR(IF(K$7,LN(OFFSET(DataSet!I50,LogModel!K$5,0)+(K52*K$6)),OFFSET(DataSet!I50,LogModel!K$5,0)+(K52*K$6)),0)</f>
        <v>0</v>
      </c>
      <c r="L53" s="13">
        <f ca="1">IFERROR(IF(L$7,LN(OFFSET(DataSet!J50,LogModel!L$5,0)+(L52*L$6)),OFFSET(DataSet!J50,LogModel!L$5,0)+(L52*L$6)),0)</f>
        <v>0</v>
      </c>
      <c r="M53" s="13">
        <f ca="1">IFERROR(IF(M$7,LN(OFFSET(DataSet!K50,LogModel!M$5,0)+(M52*M$6)),OFFSET(DataSet!K50,LogModel!M$5,0)+(M52*M$6)),0)</f>
        <v>0</v>
      </c>
      <c r="N53" s="13">
        <f ca="1">IFERROR(IF(N$7,LN(OFFSET(DataSet!L50,LogModel!N$5,0)+(N52*N$6)),OFFSET(DataSet!L50,LogModel!N$5,0)+(N52*N$6)),0)</f>
        <v>0</v>
      </c>
      <c r="O53" s="13">
        <f ca="1">IFERROR(IF(O$7,LN(OFFSET(DataSet!M50,LogModel!O$5,0)+(O52*O$6)),OFFSET(DataSet!M50,LogModel!O$5,0)+(O52*O$6)),0)</f>
        <v>0</v>
      </c>
      <c r="P53" s="13">
        <f ca="1">IFERROR(IF(P$7,LN(OFFSET(DataSet!N50,LogModel!P$5,0)+(P52*P$6)),OFFSET(DataSet!N50,LogModel!P$5,0)+(P52*P$6)),0)</f>
        <v>0</v>
      </c>
      <c r="Q53" s="13">
        <f ca="1">IFERROR(IF(Q$7,LN(OFFSET(DataSet!O50,LogModel!Q$5,0)+(Q52*Q$6)),OFFSET(DataSet!O50,LogModel!Q$5,0)+(Q52*Q$6)),0)</f>
        <v>0</v>
      </c>
      <c r="R53" s="13">
        <f ca="1">IFERROR(IF(R$7,LN(OFFSET(DataSet!P50,LogModel!R$5,0)+(R52*R$6)),OFFSET(DataSet!P50,LogModel!R$5,0)+(R52*R$6)),0)</f>
        <v>1</v>
      </c>
      <c r="S53" s="13">
        <f ca="1">IFERROR(IF(S$7,LN(OFFSET(DataSet!Q50,LogModel!S$5,0)+(S52*S$6)),OFFSET(DataSet!Q50,LogModel!S$5,0)+(S52*S$6)),0)</f>
        <v>0</v>
      </c>
      <c r="T53" s="14">
        <f ca="1">IFERROR(IF(T$7,LN(OFFSET(DataSet!R50,LogModel!T$5,0)+(T52*T$6)),OFFSET(DataSet!R50,LogModel!T$5,0)+(T52*T$6)),0)</f>
        <v>0</v>
      </c>
      <c r="U53" s="14">
        <f ca="1">IFERROR(IF(U$7,LN(OFFSET(DataSet!S50,LogModel!U$5,0)+(U52*U$6)),OFFSET(DataSet!S50,LogModel!U$5,0)+(U52*U$6)),0)</f>
        <v>0</v>
      </c>
      <c r="V53" s="14">
        <f ca="1">IFERROR(IF(V$7,LN(OFFSET(DataSet!T50,LogModel!V$5,0)+(V52*V$6)),OFFSET(DataSet!T50,LogModel!V$5,0)+(V52*V$6)),0)</f>
        <v>0</v>
      </c>
      <c r="W53" s="14">
        <f ca="1">IFERROR(IF(W$7,LN(OFFSET(DataSet!U50,LogModel!W$5,0)+(W52*W$6)),OFFSET(DataSet!U50,LogModel!W$5,0)+(W52*W$6)),0)</f>
        <v>0</v>
      </c>
      <c r="X53" s="14">
        <f ca="1">IFERROR(IF(X$7,LN(OFFSET(DataSet!V50,LogModel!X$5,0)+(X52*X$6)),OFFSET(DataSet!V50,LogModel!X$5,0)+(X52*X$6)),0)</f>
        <v>0</v>
      </c>
      <c r="Y53" s="14">
        <f ca="1">IFERROR(IF(Y$7,LN(OFFSET(DataSet!W50,LogModel!Y$5,0)+(Y52*Y$6)),OFFSET(DataSet!W50,LogModel!Y$5,0)+(Y52*Y$6)),0)</f>
        <v>0</v>
      </c>
      <c r="Z53" s="14">
        <f ca="1">IFERROR(IF(Z$7,LN(OFFSET(DataSet!X50,LogModel!Z$5,0)+(Z52*Z$6)),OFFSET(DataSet!X50,LogModel!Z$5,0)+(Z52*Z$6)),0)</f>
        <v>0</v>
      </c>
      <c r="AA53" s="14">
        <f ca="1">IFERROR(IF(AA$7,LN(OFFSET(DataSet!Y50,LogModel!AA$5,0)+(AA52*AA$6)),OFFSET(DataSet!Y50,LogModel!AA$5,0)+(AA52*AA$6)),0)</f>
        <v>0</v>
      </c>
      <c r="AB53" s="14">
        <f ca="1">IFERROR(IF(AB$7,LN(OFFSET(DataSet!Z50,LogModel!AB$5,0)+(AB52*AB$6)),OFFSET(DataSet!Z50,LogModel!AB$5,0)+(AB52*AB$6)),0)</f>
        <v>0</v>
      </c>
      <c r="AC53" s="15">
        <f ca="1">IFERROR(IF(AC$7,LN(OFFSET(DataSet!AA50,LogModel!AC$5,0)+(AC52*AC$6)),OFFSET(DataSet!AA50,LogModel!AC$5,0)+(AC52*AC$6)),0)</f>
        <v>0</v>
      </c>
      <c r="AD53" s="15">
        <f ca="1">IFERROR(IF(AD$7,LN(OFFSET(DataSet!AB50,LogModel!AD$5,0)+(AD52*AD$6)),OFFSET(DataSet!AB50,LogModel!AD$5,0)+(AD52*AD$6)),0)</f>
        <v>0</v>
      </c>
      <c r="AE53" s="15">
        <f ca="1">IFERROR(IF(AE$7,LN(OFFSET(DataSet!AC50,LogModel!AE$5,0)+(AE52*AE$6)),OFFSET(DataSet!AC50,LogModel!AE$5,0)+(AE52*AE$6)),0)</f>
        <v>0</v>
      </c>
      <c r="AF53" s="15">
        <f ca="1">IFERROR(IF(AF$7,LN(OFFSET(DataSet!AD50,LogModel!AF$5,0)+(AF52*AF$6)),OFFSET(DataSet!AD50,LogModel!AF$5,0)+(AF52*AF$6)),0)</f>
        <v>0</v>
      </c>
      <c r="AG53" s="15">
        <f ca="1">IFERROR(IF(AG$7,LN(OFFSET(DataSet!AE50,LogModel!AG$5,0)+(AG52*AG$6)),OFFSET(DataSet!AE50,LogModel!AG$5,0)+(AG52*AG$6)),0)</f>
        <v>0</v>
      </c>
      <c r="AH53" s="15">
        <f ca="1">IFERROR(IF(AH$7,LN(OFFSET(DataSet!AF50,LogModel!AH$5,0)+(AH52*AH$6)),OFFSET(DataSet!AF50,LogModel!AH$5,0)+(AH52*AH$6)),0)</f>
        <v>0</v>
      </c>
      <c r="AI53" s="15">
        <f ca="1">IFERROR(IF(AI$7,LN(OFFSET(DataSet!AG50,LogModel!AI$5,0)+(AI52*AI$6)),OFFSET(DataSet!AG50,LogModel!AI$5,0)+(AI52*AI$6)),0)</f>
        <v>0</v>
      </c>
      <c r="AJ53" s="15">
        <f ca="1">IFERROR(IF(AJ$7,LN(OFFSET(DataSet!AH50,LogModel!AJ$5,0)+(AJ52*AJ$6)),OFFSET(DataSet!AH50,LogModel!AJ$5,0)+(AJ52*AJ$6)),0)</f>
        <v>0</v>
      </c>
      <c r="AK53" s="15">
        <f ca="1">IFERROR(IF(AK$7,LN(OFFSET(DataSet!AI50,LogModel!AK$5,0)+(AK52*AK$6)),OFFSET(DataSet!AI50,LogModel!AK$5,0)+(AK52*AK$6)),0)</f>
        <v>0</v>
      </c>
      <c r="AL53" s="13">
        <f ca="1">IFERROR(IF(AL$7,LN(OFFSET(DataSet!AJ50,LogModel!AL$5,0)+(AL52*AL$6)),OFFSET(DataSet!AJ50,LogModel!AL$5,0)+(AL52*AL$6)),0)</f>
        <v>0</v>
      </c>
      <c r="AM53" s="13">
        <f ca="1">IFERROR(IF(AM$7,LN(OFFSET(DataSet!AK50,LogModel!AM$5,0)+(AM52*AM$6)),OFFSET(DataSet!AK50,LogModel!AM$5,0)+(AM52*AM$6)),0)</f>
        <v>0</v>
      </c>
      <c r="AN53" s="13">
        <f ca="1">IFERROR(IF(AN$7,LN(OFFSET(DataSet!AL50,LogModel!AN$5,0)+(AN52*AN$6)),OFFSET(DataSet!AL50,LogModel!AN$5,0)+(AN52*AN$6)),0)</f>
        <v>1</v>
      </c>
      <c r="AO53" s="17">
        <f ca="1">IFERROR(IF(AO$7,LN(OFFSET(DataSet!AM50,LogModel!AO$5,0)+(AO52*AO$6)),OFFSET(DataSet!AM50,LogModel!AO$5,0)+(AO52*AO$6)),0)</f>
        <v>44.428571428571601</v>
      </c>
      <c r="AP53" s="17">
        <f ca="1">IFERROR(IF(AP$7,LN(OFFSET(DataSet!AN50,LogModel!AP$5,0)+(AP52*AP$6)),OFFSET(DataSet!AN50,LogModel!AP$5,0)+(AP52*AP$6)),0)</f>
        <v>0</v>
      </c>
      <c r="AQ53" s="17">
        <f ca="1">IFERROR(IF(AQ$7,LN(OFFSET(DataSet!AO50,LogModel!AQ$5,0)+(AQ52*AQ$6)),OFFSET(DataSet!AO50,LogModel!AQ$5,0)+(AQ52*AQ$6)),0)</f>
        <v>0</v>
      </c>
      <c r="AR53" s="17">
        <f ca="1">IFERROR(IF(AR$7,LN(OFFSET(DataSet!AP50,LogModel!AR$5,0)+(AR52*AR$6)),OFFSET(DataSet!AP50,LogModel!AR$5,0)+(AR52*AR$6)),0)</f>
        <v>0</v>
      </c>
      <c r="AS53" s="18">
        <f ca="1">IFERROR(IF(AS$7,LN(OFFSET(DataSet!AQ50,LogModel!AS$5,0)+(AS52*AS$6)),OFFSET(DataSet!AQ50,LogModel!AS$5,0)+(AS52*AS$6)),0)</f>
        <v>0</v>
      </c>
      <c r="AT53" s="19">
        <f ca="1">IFERROR(IF(AT$7,LN(OFFSET(DataSet!AR50,LogModel!AT$5,0)+(AT52*AT$6)),OFFSET(DataSet!AR50,LogModel!AT$5,0)+(AT52*AT$6)),0)</f>
        <v>1.03067425147842</v>
      </c>
      <c r="AU53" s="20">
        <f ca="1">IFERROR(IF(AU$7,LN(OFFSET(DataSet!AS50,LogModel!AU$5,0)+(AU52*AU$6)),OFFSET(DataSet!AS50,LogModel!AU$5,0)+(AU52*AU$6)),0)</f>
        <v>0.29996957582792899</v>
      </c>
      <c r="AV53" s="20">
        <f ca="1">IFERROR(IF(AV$7,LN(OFFSET(DataSet!AT50,LogModel!AV$5,0)+(AV52*AV$6)),OFFSET(DataSet!AT50,LogModel!AV$5,0)+(AV52*AV$6)),0)</f>
        <v>-1.9170470940268001</v>
      </c>
      <c r="AW53" s="20">
        <f ca="1">IFERROR(IF(AW$7,LN(OFFSET(DataSet!AU50,LogModel!AW$5,0)+(AW52*AW$6)),OFFSET(DataSet!AU50,LogModel!AW$5,0)+(AW52*AW$6)),0)</f>
        <v>0.124328872568538</v>
      </c>
      <c r="AX53" s="20">
        <f ca="1">IFERROR(IF(AX$7,LN(OFFSET(DataSet!AV50,LogModel!AX$5,0)+(AX52*AX$6)),OFFSET(DataSet!AV50,LogModel!AX$5,0)+(AX52*AX$6)),0)</f>
        <v>10.5576374269249</v>
      </c>
      <c r="AY53" s="20">
        <f ca="1">IFERROR(IF(AY$7,LN(OFFSET(DataSet!AW50,LogModel!AY$5,0)+(AY52*AY$6)),OFFSET(DataSet!AW50,LogModel!AY$5,0)+(AY52*AY$6)),0)</f>
        <v>4.97405641708575</v>
      </c>
      <c r="AZ53" s="20">
        <f ca="1">IFERROR(IF(AZ$7,LN(OFFSET(DataSet!AX50,LogModel!AZ$5,0)+(AZ52*AZ$6)),OFFSET(DataSet!AX50,LogModel!AZ$5,0)+(AZ52*AZ$6)),0)</f>
        <v>2.4328139845549601</v>
      </c>
      <c r="BA53" s="20">
        <f ca="1">IFERROR(IF(BA$7,LN(OFFSET(DataSet!AY50,LogModel!BA$5,0)+(BA52*BA$6)),OFFSET(DataSet!AY50,LogModel!BA$5,0)+(BA52*BA$6)),0)</f>
        <v>11.588311678403301</v>
      </c>
      <c r="BB53" s="20">
        <f ca="1">IFERROR(IF(BB$7,LN(OFFSET(DataSet!AZ50,LogModel!BB$5,0)+(BB52*BB$6)),OFFSET(DataSet!AZ50,LogModel!BB$5,0)+(BB52*BB$6)),0)</f>
        <v>2.7079561850133</v>
      </c>
      <c r="BC53" s="20">
        <f ca="1">IFERROR(IF(BC$7,LN(OFFSET(DataSet!BA50,LogModel!BC$5,0)+(BC52*BC$6)),OFFSET(DataSet!BA50,LogModel!BC$5,0)+(BC52*BC$6)),0)</f>
        <v>5.2740259929136704</v>
      </c>
      <c r="BD53" s="20">
        <f ca="1">IFERROR(IF(BD$7,LN(OFFSET(DataSet!BB50,LogModel!BD$5,0)+(BD52*BD$6)),OFFSET(DataSet!BB50,LogModel!BD$5,0)+(BD52*BD$6)),0)</f>
        <v>0.79090909098649897</v>
      </c>
      <c r="BE53" s="21">
        <f ca="1">IFERROR(IF(BE$7,LN(OFFSET(DataSet!BC50,LogModel!BE$5,0)+(BE52*BE$6)),OFFSET(DataSet!BC50,LogModel!BE$5,0)+(BE52*BE$6)),0)</f>
        <v>2.5571428571235</v>
      </c>
      <c r="BF53" s="16">
        <f ca="1">IFERROR(IF(BF$7,LN(OFFSET(DataSet!BD50,LogModel!BF$5,0)+(BF52*BF$6)),OFFSET(DataSet!BD50,LogModel!BF$5,0)+(BF52*BF$6)),0)</f>
        <v>-7</v>
      </c>
      <c r="BG53" s="17">
        <f ca="1">IFERROR(IF(BG$7,LN(OFFSET(DataSet!BE50,LogModel!BG$5,0)+(BG52*BG$6)),OFFSET(DataSet!BE50,LogModel!BG$5,0)+(BG52*BG$6)),0)</f>
        <v>-10</v>
      </c>
      <c r="BH53" s="17">
        <f ca="1">IFERROR(IF(BH$7,LN(OFFSET(DataSet!BF50,LogModel!BH$5,0)+(BH52*BH$6)),OFFSET(DataSet!BF50,LogModel!BH$5,0)+(BH52*BH$6)),0)</f>
        <v>-32</v>
      </c>
      <c r="BI53" s="17">
        <f ca="1">IFERROR(IF(BI$7,LN(OFFSET(DataSet!BG50,LogModel!BI$5,0)+(BI52*BI$6)),OFFSET(DataSet!BG50,LogModel!BI$5,0)+(BI52*BI$6)),0)</f>
        <v>-21</v>
      </c>
      <c r="BJ53" s="17">
        <f ca="1">IFERROR(IF(BJ$7,LN(OFFSET(DataSet!BH50,LogModel!BJ$5,0)+(BJ52*BJ$6)),OFFSET(DataSet!BH50,LogModel!BJ$5,0)+(BJ52*BJ$6)),0)</f>
        <v>0</v>
      </c>
      <c r="BK53" s="17">
        <f ca="1">IFERROR(IF(BK$7,LN(OFFSET(DataSet!BI50,LogModel!BK$5,0)+(BK52*BK$6)),OFFSET(DataSet!BI50,LogModel!BK$5,0)+(BK52*BK$6)),0)</f>
        <v>9</v>
      </c>
      <c r="BL53" s="17">
        <f ca="1">IFERROR(IF(BL$7,LN(OFFSET(DataSet!BJ50,LogModel!BL$5,0)+(BL52*BL$6)),OFFSET(DataSet!BJ50,LogModel!BL$5,0)+(BL52*BL$6)),0)</f>
        <v>101.6712</v>
      </c>
      <c r="BM53" s="17">
        <f ca="1">IFERROR(IF(BM$7,LN(OFFSET(DataSet!BK50,LogModel!BM$5,0)+(BM52*BM$6)),OFFSET(DataSet!BK50,LogModel!BM$5,0)+(BM52*BM$6)),0)</f>
        <v>101.5291</v>
      </c>
      <c r="BN53" s="17">
        <f ca="1">IFERROR(IF(BN$7,LN(OFFSET(DataSet!BL50,LogModel!BN$5,0)+(BN52*BN$6)),OFFSET(DataSet!BL50,LogModel!BN$5,0)+(BN52*BN$6)),0)</f>
        <v>105.6088</v>
      </c>
      <c r="BO53" s="17">
        <f ca="1">IFERROR(IF(BO$7,LN(OFFSET(DataSet!BM50,LogModel!BO$5,0)+(BO52*BO$6)),OFFSET(DataSet!BM50,LogModel!BO$5,0)+(BO52*BO$6)),0)</f>
        <v>123.5103</v>
      </c>
      <c r="BP53" s="17">
        <f ca="1">IFERROR(IF(BP$7,LN(OFFSET(DataSet!BN50,LogModel!BP$5,0)+(BP52*BP$6)),OFFSET(DataSet!BN50,LogModel!BP$5,0)+(BP52*BP$6)),0)</f>
        <v>110.1</v>
      </c>
      <c r="BQ53" s="17">
        <f ca="1">IFERROR(IF(BQ$7,LN(OFFSET(DataSet!BO50,LogModel!BQ$5,0)+(BQ52*BQ$6)),OFFSET(DataSet!BO50,LogModel!BQ$5,0)+(BQ52*BQ$6)),0)</f>
        <v>107.57689999999999</v>
      </c>
      <c r="BR53" s="17">
        <f ca="1">IFERROR(IF(BR$7,LN(OFFSET(DataSet!BP50,LogModel!BR$5,0)+(BR52*BR$6)),OFFSET(DataSet!BP50,LogModel!BR$5,0)+(BR52*BR$6)),0)</f>
        <v>103.59139999999999</v>
      </c>
      <c r="BS53" s="17">
        <f ca="1">IFERROR(IF(BS$7,LN(OFFSET(DataSet!BQ50,LogModel!BS$5,0)+(BS52*BS$6)),OFFSET(DataSet!BQ50,LogModel!BS$5,0)+(BS52*BS$6)),0)</f>
        <v>107.4238</v>
      </c>
      <c r="BT53" s="17">
        <f ca="1">IFERROR(IF(BT$7,LN(OFFSET(DataSet!BR50,LogModel!BT$5,0)+(BT52*BT$6)),OFFSET(DataSet!BR50,LogModel!BT$5,0)+(BT52*BT$6)),0)</f>
        <v>1404845</v>
      </c>
      <c r="BU53" s="17">
        <f ca="1">IFERROR(IF(BU$7,LN(OFFSET(DataSet!BS50,LogModel!BU$5,0)+(BU52*BU$6)),OFFSET(DataSet!BS50,LogModel!BU$5,0)+(BU52*BU$6)),0)</f>
        <v>1166011.8870709301</v>
      </c>
      <c r="BV53" s="17">
        <f ca="1">IFERROR(IF(BV$7,LN(OFFSET(DataSet!BT50,LogModel!BV$5,0)+(BV52*BV$6)),OFFSET(DataSet!BT50,LogModel!BV$5,0)+(BV52*BV$6)),0)</f>
        <v>105.6088</v>
      </c>
      <c r="BW53" s="17">
        <f ca="1">IFERROR(IF(BW$7,LN(OFFSET(DataSet!BU50,LogModel!BW$5,0)+(BW52*BW$6)),OFFSET(DataSet!BU50,LogModel!BW$5,0)+(BW52*BW$6)),0)</f>
        <v>4.7300000000000004</v>
      </c>
      <c r="BX53" s="17">
        <f ca="1">IFERROR(IF(BX$7,LN(OFFSET(DataSet!BV50,LogModel!BX$5,0)+(BX52*BX$6)),OFFSET(DataSet!BV50,LogModel!BX$5,0)+(BX52*BX$6)),0)</f>
        <v>5.0999999999999899</v>
      </c>
      <c r="BY53" s="17">
        <f ca="1">IFERROR(IF(BY$7,LN(OFFSET(DataSet!BW50,LogModel!BY$5,0)+(BY52*BY$6)),OFFSET(DataSet!BW50,LogModel!BY$5,0)+(BY52*BY$6)),0)</f>
        <v>104</v>
      </c>
      <c r="BZ53" s="17">
        <f ca="1">IFERROR(IF(BZ$7,LN(OFFSET(DataSet!BX50,LogModel!BZ$5,0)+(BZ52*BZ$6)),OFFSET(DataSet!BX50,LogModel!BZ$5,0)+(BZ52*BZ$6)),0)</f>
        <v>4.6802776584748971</v>
      </c>
      <c r="CA53" s="17">
        <f ca="1">IFERROR(IF(CA$7,LN(OFFSET(DataSet!BY50,LogModel!CA$5,0)+(CA52*CA$6)),OFFSET(DataSet!BY50,LogModel!CA$5,0)+(CA52*CA$6)),0)</f>
        <v>105.1</v>
      </c>
      <c r="CB53" s="18">
        <f ca="1">IFERROR(IF(CB$7,LN(OFFSET(DataSet!BZ50,LogModel!CB$5,0)+(CB52*CB$6)),OFFSET(DataSet!BZ50,LogModel!CB$5,0)+(CB52*CB$6)),0)</f>
        <v>105.1</v>
      </c>
      <c r="CC53" s="30">
        <f ca="1">IFERROR(IF(CC$7,LN(OFFSET(DataSet!CA50,LogModel!CC$5,0)+(CC52*CC$6)),OFFSET(DataSet!CA50,LogModel!CC$5,0)+(CC52*CC$6)),0)</f>
        <v>-0.22314355131420971</v>
      </c>
      <c r="CD53" s="40">
        <f ca="1">IFERROR(IF(CD$7,LN(OFFSET(DataSet!CB50,LogModel!CD$5,0)+(CD52*CD$6)),OFFSET(DataSet!CB50,LogModel!CD$5,0)+(CD52*CD$6)),0)</f>
        <v>2.220989289205495</v>
      </c>
      <c r="CE53" s="41">
        <f ca="1">IFERROR(IF(CE$7,LN(OFFSET(DataSet!CC50,LogModel!CE$5,0)+(CE52*CE$6)),OFFSET(DataSet!CC50,LogModel!CE$5,0)+(CE52*CE$6)),0)</f>
        <v>9.3149999999999995</v>
      </c>
      <c r="CF53" s="41">
        <f ca="1">IFERROR(IF(CF$7,LN(OFFSET(DataSet!CD50,LogModel!CF$5,0)+(CF52*CF$6)),OFFSET(DataSet!CD50,LogModel!CF$5,0)+(CF52*CF$6)),0)</f>
        <v>9.0322618097686824</v>
      </c>
      <c r="CG53" s="41">
        <f ca="1">IFERROR(IF(CG$7,LN(OFFSET(DataSet!CE50,LogModel!CG$5,0)+(CG52*CG$6)),OFFSET(DataSet!CE50,LogModel!CG$5,0)+(CG52*CG$6)),0)</f>
        <v>10.143398268398267</v>
      </c>
      <c r="CH53" s="6">
        <f ca="1">IFERROR(IF(CH$7,LN(OFFSET(DataSet!CF50,LogModel!CH$5,0)+(CH52*CH$6)),OFFSET(DataSet!CF50,LogModel!CH$5,0)+(CH52*CH$6)),0)</f>
        <v>0</v>
      </c>
      <c r="CI53" s="6">
        <f ca="1">IFERROR(IF(CI$7,LN(OFFSET(DataSet!CG50,LogModel!CI$5,0)+(CI52*CI$6)),OFFSET(DataSet!CG50,LogModel!CI$5,0)+(CI52*CI$6)),0)</f>
        <v>1</v>
      </c>
      <c r="CJ53">
        <f ca="1">IFERROR(IF(CJ$7,LN(OFFSET(DataSet!CH50,LogModel!CJ$5,0)+(CJ52*CJ$6)),OFFSET(DataSet!CH50,LogModel!CJ$5,0)+(CJ52*CJ$6)),0)</f>
        <v>0</v>
      </c>
      <c r="CK53">
        <f ca="1">IFERROR(IF(CK$7,LN(OFFSET(DataSet!CI50,LogModel!CK$5,0)+(CK52*CK$6)),OFFSET(DataSet!CI50,LogModel!CK$5,0)+(CK52*CK$6)),0)</f>
        <v>0</v>
      </c>
      <c r="CL53">
        <f ca="1">IFERROR(IF(CL$7,LN(OFFSET(DataSet!CJ50,LogModel!CL$5,0)+(CL52*CL$6)),OFFSET(DataSet!CJ50,LogModel!CL$5,0)+(CL52*CL$6)),0)</f>
        <v>0.42857142857142855</v>
      </c>
      <c r="CM53" s="40">
        <f ca="1">IFERROR(IF(CM$7,LN(OFFSET(DataSet!CK50,LogModel!CM$5,0)+(CM52*CM$6)),OFFSET(DataSet!CK50,LogModel!CM$5,0)+(CM52*CM$6)),0)</f>
        <v>193806.83405194021</v>
      </c>
      <c r="CN53" s="41">
        <f ca="1">IFERROR(IF(CN$7,LN(OFFSET(DataSet!CL50,LogModel!CN$5,0)+(CN52*CN$6)),OFFSET(DataSet!CL50,LogModel!CN$5,0)+(CN52*CN$6)),0)</f>
        <v>8946.7174999999988</v>
      </c>
      <c r="CO53" s="41">
        <f ca="1">IFERROR(IF(CO$7,LN(OFFSET(DataSet!CM50,LogModel!CO$5,0)+(CO52*CO$6)),OFFSET(DataSet!CM50,LogModel!CO$5,0)+(CO52*CO$6)),0)</f>
        <v>0</v>
      </c>
      <c r="CP53" s="41">
        <f ca="1">IFERROR(IF(CP$7,LN(OFFSET(DataSet!CN50,LogModel!CP$5,0)+(CP52*CP$6)),OFFSET(DataSet!CN50,LogModel!CP$5,0)+(CP52*CP$6)),0)</f>
        <v>202753.55155194021</v>
      </c>
      <c r="CQ53" s="17">
        <f ca="1">IFERROR(IF(CQ$7,LN(OFFSET(DataSet!CO50,LogModel!CQ$5,0)+(CQ52*CQ$6)),OFFSET(DataSet!CO50,LogModel!CQ$5,0)+(CQ52*CQ$6)),0)</f>
        <v>0</v>
      </c>
      <c r="CR53" s="17">
        <f ca="1">IFERROR(IF(CR$7,LN(OFFSET(DataSet!CP50,LogModel!CR$5,0)+(CR52*CR$6)),OFFSET(DataSet!CP50,LogModel!CR$5,0)+(CR52*CR$6)),0)</f>
        <v>0</v>
      </c>
      <c r="CS53" s="17">
        <f ca="1">IFERROR(IF(CS$7,LN(OFFSET(DataSet!CQ50,LogModel!CS$5,0)+(CS52*CS$6)),OFFSET(DataSet!CQ50,LogModel!CS$5,0)+(CS52*CS$6)),0)</f>
        <v>0</v>
      </c>
      <c r="CT53" s="17">
        <f ca="1">IFERROR(IF(CT$7,LN(OFFSET(DataSet!CR50,LogModel!CT$5,0)+(CT52*CT$6)),OFFSET(DataSet!CR50,LogModel!CT$5,0)+(CT52*CT$6)),0)</f>
        <v>0</v>
      </c>
      <c r="CU53" s="20">
        <f ca="1">IFERROR(IF(CU$7,LN(OFFSET(DataSet!CS50,LogModel!CU$5,0)+(CU52*CU$6)),OFFSET(DataSet!CS50,LogModel!CU$5,0)+(CU52*CU$6)),0)</f>
        <v>0</v>
      </c>
      <c r="CV53" s="20">
        <f ca="1">IFERROR(IF(CV$7,LN(OFFSET(DataSet!CT50,LogModel!CV$5,0)+(CV52*CV$6)),OFFSET(DataSet!CT50,LogModel!CV$5,0)+(CV52*CV$6)),0)</f>
        <v>0</v>
      </c>
      <c r="CW53" s="20">
        <f ca="1">IFERROR(IF(CW$7,LN(OFFSET(DataSet!CU50,LogModel!CW$5,0)+(CW52*CW$6)),OFFSET(DataSet!CU50,LogModel!CW$5,0)+(CW52*CW$6)),0)</f>
        <v>0</v>
      </c>
      <c r="CX53" s="20">
        <f ca="1">IFERROR(IF(CX$7,LN(OFFSET(DataSet!CV50,LogModel!CX$5,0)+(CX52*CX$6)),OFFSET(DataSet!CV50,LogModel!CX$5,0)+(CX52*CX$6)),0)</f>
        <v>0</v>
      </c>
      <c r="CY53" s="113">
        <f ca="1">IFERROR(IF(CY$7,LN(OFFSET(DataSet!CW50,LogModel!CY$5,0)+(CY52*CY$6)),OFFSET(DataSet!CW50,LogModel!CY$5,0)+(CY52*CY$6)),0)</f>
        <v>405507.10310388042</v>
      </c>
      <c r="CZ53" s="135">
        <f ca="1">IFERROR(IF(CZ$7,LN(OFFSET(DataSet!CX50,LogModel!CZ$5,0)+(CZ52*CZ$6)),OFFSET(DataSet!CX50,LogModel!CZ$5,0)+(CZ52*CZ$6)),0)</f>
        <v>152534</v>
      </c>
      <c r="DA53" s="136">
        <f ca="1">IFERROR(IF(DA$7,LN(OFFSET(DataSet!CY50,LogModel!DA$5,0)+(DA52*DA$6)),OFFSET(DataSet!CY50,LogModel!DA$5,0)+(DA52*DA$6)),0)</f>
        <v>105395</v>
      </c>
      <c r="DB53" s="137">
        <f ca="1">IFERROR(IF(DB$7,LN(OFFSET(DataSet!CZ50,LogModel!DB$5,0)+(DB52*DB$6)),OFFSET(DataSet!CZ50,LogModel!DB$5,0)+(DB52*DB$6)),0)</f>
        <v>404324</v>
      </c>
    </row>
    <row r="54" spans="1:106" x14ac:dyDescent="0.25">
      <c r="A54" s="134">
        <f ca="1">C54*DataSet!CB51</f>
        <v>3688646.7686764635</v>
      </c>
      <c r="B54" s="1">
        <f t="shared" si="1"/>
        <v>44145</v>
      </c>
      <c r="C54" s="87">
        <f t="shared" ca="1" si="3"/>
        <v>400224.50462072925</v>
      </c>
      <c r="D54" s="87">
        <f t="shared" ca="1" si="2"/>
        <v>392573.43589025026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IFERROR(IF(H$7,LN(OFFSET(DataSet!F51,LogModel!H$5,0)+(H53*H$6)),OFFSET(DataSet!F51,LogModel!H$5,0)+(H53*H$6)),0)</f>
        <v>0</v>
      </c>
      <c r="I54" s="13">
        <f ca="1">IFERROR(IF(I$7,LN(OFFSET(DataSet!G51,LogModel!I$5,0)+(I53*I$6)),OFFSET(DataSet!G51,LogModel!I$5,0)+(I53*I$6)),0)</f>
        <v>0</v>
      </c>
      <c r="J54" s="13">
        <f ca="1">IFERROR(IF(J$7,LN(OFFSET(DataSet!H51,LogModel!J$5,0)+(J53*J$6)),OFFSET(DataSet!H51,LogModel!J$5,0)+(J53*J$6)),0)</f>
        <v>0</v>
      </c>
      <c r="K54" s="13">
        <f ca="1">IFERROR(IF(K$7,LN(OFFSET(DataSet!I51,LogModel!K$5,0)+(K53*K$6)),OFFSET(DataSet!I51,LogModel!K$5,0)+(K53*K$6)),0)</f>
        <v>0</v>
      </c>
      <c r="L54" s="13">
        <f ca="1">IFERROR(IF(L$7,LN(OFFSET(DataSet!J51,LogModel!L$5,0)+(L53*L$6)),OFFSET(DataSet!J51,LogModel!L$5,0)+(L53*L$6)),0)</f>
        <v>0</v>
      </c>
      <c r="M54" s="13">
        <f ca="1">IFERROR(IF(M$7,LN(OFFSET(DataSet!K51,LogModel!M$5,0)+(M53*M$6)),OFFSET(DataSet!K51,LogModel!M$5,0)+(M53*M$6)),0)</f>
        <v>0</v>
      </c>
      <c r="N54" s="13">
        <f ca="1">IFERROR(IF(N$7,LN(OFFSET(DataSet!L51,LogModel!N$5,0)+(N53*N$6)),OFFSET(DataSet!L51,LogModel!N$5,0)+(N53*N$6)),0)</f>
        <v>0</v>
      </c>
      <c r="O54" s="13">
        <f ca="1">IFERROR(IF(O$7,LN(OFFSET(DataSet!M51,LogModel!O$5,0)+(O53*O$6)),OFFSET(DataSet!M51,LogModel!O$5,0)+(O53*O$6)),0)</f>
        <v>0</v>
      </c>
      <c r="P54" s="13">
        <f ca="1">IFERROR(IF(P$7,LN(OFFSET(DataSet!N51,LogModel!P$5,0)+(P53*P$6)),OFFSET(DataSet!N51,LogModel!P$5,0)+(P53*P$6)),0)</f>
        <v>0</v>
      </c>
      <c r="Q54" s="13">
        <f ca="1">IFERROR(IF(Q$7,LN(OFFSET(DataSet!O51,LogModel!Q$5,0)+(Q53*Q$6)),OFFSET(DataSet!O51,LogModel!Q$5,0)+(Q53*Q$6)),0)</f>
        <v>0</v>
      </c>
      <c r="R54" s="13">
        <f ca="1">IFERROR(IF(R$7,LN(OFFSET(DataSet!P51,LogModel!R$5,0)+(R53*R$6)),OFFSET(DataSet!P51,LogModel!R$5,0)+(R53*R$6)),0)</f>
        <v>1</v>
      </c>
      <c r="S54" s="13">
        <f ca="1">IFERROR(IF(S$7,LN(OFFSET(DataSet!Q51,LogModel!S$5,0)+(S53*S$6)),OFFSET(DataSet!Q51,LogModel!S$5,0)+(S53*S$6)),0)</f>
        <v>0</v>
      </c>
      <c r="T54" s="14">
        <f ca="1">IFERROR(IF(T$7,LN(OFFSET(DataSet!R51,LogModel!T$5,0)+(T53*T$6)),OFFSET(DataSet!R51,LogModel!T$5,0)+(T53*T$6)),0)</f>
        <v>0</v>
      </c>
      <c r="U54" s="14">
        <f ca="1">IFERROR(IF(U$7,LN(OFFSET(DataSet!S51,LogModel!U$5,0)+(U53*U$6)),OFFSET(DataSet!S51,LogModel!U$5,0)+(U53*U$6)),0)</f>
        <v>0</v>
      </c>
      <c r="V54" s="14">
        <f ca="1">IFERROR(IF(V$7,LN(OFFSET(DataSet!T51,LogModel!V$5,0)+(V53*V$6)),OFFSET(DataSet!T51,LogModel!V$5,0)+(V53*V$6)),0)</f>
        <v>0</v>
      </c>
      <c r="W54" s="14">
        <f ca="1">IFERROR(IF(W$7,LN(OFFSET(DataSet!U51,LogModel!W$5,0)+(W53*W$6)),OFFSET(DataSet!U51,LogModel!W$5,0)+(W53*W$6)),0)</f>
        <v>0</v>
      </c>
      <c r="X54" s="14">
        <f ca="1">IFERROR(IF(X$7,LN(OFFSET(DataSet!V51,LogModel!X$5,0)+(X53*X$6)),OFFSET(DataSet!V51,LogModel!X$5,0)+(X53*X$6)),0)</f>
        <v>0</v>
      </c>
      <c r="Y54" s="14">
        <f ca="1">IFERROR(IF(Y$7,LN(OFFSET(DataSet!W51,LogModel!Y$5,0)+(Y53*Y$6)),OFFSET(DataSet!W51,LogModel!Y$5,0)+(Y53*Y$6)),0)</f>
        <v>0</v>
      </c>
      <c r="Z54" s="14">
        <f ca="1">IFERROR(IF(Z$7,LN(OFFSET(DataSet!X51,LogModel!Z$5,0)+(Z53*Z$6)),OFFSET(DataSet!X51,LogModel!Z$5,0)+(Z53*Z$6)),0)</f>
        <v>0</v>
      </c>
      <c r="AA54" s="14">
        <f ca="1">IFERROR(IF(AA$7,LN(OFFSET(DataSet!Y51,LogModel!AA$5,0)+(AA53*AA$6)),OFFSET(DataSet!Y51,LogModel!AA$5,0)+(AA53*AA$6)),0)</f>
        <v>0</v>
      </c>
      <c r="AB54" s="14">
        <f ca="1">IFERROR(IF(AB$7,LN(OFFSET(DataSet!Z51,LogModel!AB$5,0)+(AB53*AB$6)),OFFSET(DataSet!Z51,LogModel!AB$5,0)+(AB53*AB$6)),0)</f>
        <v>0</v>
      </c>
      <c r="AC54" s="15">
        <f ca="1">IFERROR(IF(AC$7,LN(OFFSET(DataSet!AA51,LogModel!AC$5,0)+(AC53*AC$6)),OFFSET(DataSet!AA51,LogModel!AC$5,0)+(AC53*AC$6)),0)</f>
        <v>0</v>
      </c>
      <c r="AD54" s="15">
        <f ca="1">IFERROR(IF(AD$7,LN(OFFSET(DataSet!AB51,LogModel!AD$5,0)+(AD53*AD$6)),OFFSET(DataSet!AB51,LogModel!AD$5,0)+(AD53*AD$6)),0)</f>
        <v>0</v>
      </c>
      <c r="AE54" s="15">
        <f ca="1">IFERROR(IF(AE$7,LN(OFFSET(DataSet!AC51,LogModel!AE$5,0)+(AE53*AE$6)),OFFSET(DataSet!AC51,LogModel!AE$5,0)+(AE53*AE$6)),0)</f>
        <v>0</v>
      </c>
      <c r="AF54" s="15">
        <f ca="1">IFERROR(IF(AF$7,LN(OFFSET(DataSet!AD51,LogModel!AF$5,0)+(AF53*AF$6)),OFFSET(DataSet!AD51,LogModel!AF$5,0)+(AF53*AF$6)),0)</f>
        <v>0</v>
      </c>
      <c r="AG54" s="15">
        <f ca="1">IFERROR(IF(AG$7,LN(OFFSET(DataSet!AE51,LogModel!AG$5,0)+(AG53*AG$6)),OFFSET(DataSet!AE51,LogModel!AG$5,0)+(AG53*AG$6)),0)</f>
        <v>0</v>
      </c>
      <c r="AH54" s="15">
        <f ca="1">IFERROR(IF(AH$7,LN(OFFSET(DataSet!AF51,LogModel!AH$5,0)+(AH53*AH$6)),OFFSET(DataSet!AF51,LogModel!AH$5,0)+(AH53*AH$6)),0)</f>
        <v>0</v>
      </c>
      <c r="AI54" s="15">
        <f ca="1">IFERROR(IF(AI$7,LN(OFFSET(DataSet!AG51,LogModel!AI$5,0)+(AI53*AI$6)),OFFSET(DataSet!AG51,LogModel!AI$5,0)+(AI53*AI$6)),0)</f>
        <v>0</v>
      </c>
      <c r="AJ54" s="15">
        <f ca="1">IFERROR(IF(AJ$7,LN(OFFSET(DataSet!AH51,LogModel!AJ$5,0)+(AJ53*AJ$6)),OFFSET(DataSet!AH51,LogModel!AJ$5,0)+(AJ53*AJ$6)),0)</f>
        <v>0</v>
      </c>
      <c r="AK54" s="15">
        <f ca="1">IFERROR(IF(AK$7,LN(OFFSET(DataSet!AI51,LogModel!AK$5,0)+(AK53*AK$6)),OFFSET(DataSet!AI51,LogModel!AK$5,0)+(AK53*AK$6)),0)</f>
        <v>0</v>
      </c>
      <c r="AL54" s="13">
        <f ca="1">IFERROR(IF(AL$7,LN(OFFSET(DataSet!AJ51,LogModel!AL$5,0)+(AL53*AL$6)),OFFSET(DataSet!AJ51,LogModel!AL$5,0)+(AL53*AL$6)),0)</f>
        <v>0</v>
      </c>
      <c r="AM54" s="13">
        <f ca="1">IFERROR(IF(AM$7,LN(OFFSET(DataSet!AK51,LogModel!AM$5,0)+(AM53*AM$6)),OFFSET(DataSet!AK51,LogModel!AM$5,0)+(AM53*AM$6)),0)</f>
        <v>0</v>
      </c>
      <c r="AN54" s="13">
        <f ca="1">IFERROR(IF(AN$7,LN(OFFSET(DataSet!AL51,LogModel!AN$5,0)+(AN53*AN$6)),OFFSET(DataSet!AL51,LogModel!AN$5,0)+(AN53*AN$6)),0)</f>
        <v>1</v>
      </c>
      <c r="AO54" s="17">
        <f ca="1">IFERROR(IF(AO$7,LN(OFFSET(DataSet!AM51,LogModel!AO$5,0)+(AO53*AO$6)),OFFSET(DataSet!AM51,LogModel!AO$5,0)+(AO53*AO$6)),0)</f>
        <v>45.428571428571601</v>
      </c>
      <c r="AP54" s="17">
        <f ca="1">IFERROR(IF(AP$7,LN(OFFSET(DataSet!AN51,LogModel!AP$5,0)+(AP53*AP$6)),OFFSET(DataSet!AN51,LogModel!AP$5,0)+(AP53*AP$6)),0)</f>
        <v>0</v>
      </c>
      <c r="AQ54" s="17">
        <f ca="1">IFERROR(IF(AQ$7,LN(OFFSET(DataSet!AO51,LogModel!AQ$5,0)+(AQ53*AQ$6)),OFFSET(DataSet!AO51,LogModel!AQ$5,0)+(AQ53*AQ$6)),0)</f>
        <v>0</v>
      </c>
      <c r="AR54" s="17">
        <f ca="1">IFERROR(IF(AR$7,LN(OFFSET(DataSet!AP51,LogModel!AR$5,0)+(AR53*AR$6)),OFFSET(DataSet!AP51,LogModel!AR$5,0)+(AR53*AR$6)),0)</f>
        <v>0</v>
      </c>
      <c r="AS54" s="18">
        <f ca="1">IFERROR(IF(AS$7,LN(OFFSET(DataSet!AQ51,LogModel!AS$5,0)+(AS53*AS$6)),OFFSET(DataSet!AQ51,LogModel!AS$5,0)+(AS53*AS$6)),0)</f>
        <v>0</v>
      </c>
      <c r="AT54" s="19">
        <f ca="1">IFERROR(IF(AT$7,LN(OFFSET(DataSet!AR51,LogModel!AT$5,0)+(AT53*AT$6)),OFFSET(DataSet!AR51,LogModel!AT$5,0)+(AT53*AT$6)),0)</f>
        <v>-1.04280963155936</v>
      </c>
      <c r="AU54" s="20">
        <f ca="1">IFERROR(IF(AU$7,LN(OFFSET(DataSet!AS51,LogModel!AU$5,0)+(AU53*AU$6)),OFFSET(DataSet!AS51,LogModel!AU$5,0)+(AU53*AU$6)),0)</f>
        <v>-2.43727380398298</v>
      </c>
      <c r="AV54" s="20">
        <f ca="1">IFERROR(IF(AV$7,LN(OFFSET(DataSet!AT51,LogModel!AV$5,0)+(AV53*AV$6)),OFFSET(DataSet!AT51,LogModel!AV$5,0)+(AV53*AV$6)),0)</f>
        <v>-0.97901010270099298</v>
      </c>
      <c r="AW54" s="20">
        <f ca="1">IFERROR(IF(AW$7,LN(OFFSET(DataSet!AU51,LogModel!AW$5,0)+(AW53*AW$6)),OFFSET(DataSet!AU51,LogModel!AW$5,0)+(AW53*AW$6)),0)</f>
        <v>0.31565701531162299</v>
      </c>
      <c r="AX54" s="20">
        <f ca="1">IFERROR(IF(AX$7,LN(OFFSET(DataSet!AV51,LogModel!AX$5,0)+(AX53*AX$6)),OFFSET(DataSet!AV51,LogModel!AX$5,0)+(AX53*AX$6)),0)</f>
        <v>9.6272252035895693</v>
      </c>
      <c r="AY54" s="20">
        <f ca="1">IFERROR(IF(AY$7,LN(OFFSET(DataSet!AW51,LogModel!AY$5,0)+(AY53*AY$6)),OFFSET(DataSet!AW51,LogModel!AY$5,0)+(AY53*AY$6)),0)</f>
        <v>4.1411699141104803</v>
      </c>
      <c r="AZ54" s="20">
        <f ca="1">IFERROR(IF(AZ$7,LN(OFFSET(DataSet!AX51,LogModel!AZ$5,0)+(AZ53*AZ$6)),OFFSET(DataSet!AX51,LogModel!AZ$5,0)+(AZ53*AZ$6)),0)</f>
        <v>2.1090183098862001</v>
      </c>
      <c r="BA54" s="20">
        <f ca="1">IFERROR(IF(BA$7,LN(OFFSET(DataSet!AY51,LogModel!BA$5,0)+(BA53*BA$6)),OFFSET(DataSet!AY51,LogModel!BA$5,0)+(BA53*BA$6)),0)</f>
        <v>8.5844155720301991</v>
      </c>
      <c r="BB54" s="20">
        <f ca="1">IFERROR(IF(BB$7,LN(OFFSET(DataSet!AZ51,LogModel!BB$5,0)+(BB53*BB$6)),OFFSET(DataSet!AZ51,LogModel!BB$5,0)+(BB53*BB$6)),0)</f>
        <v>2.6036854363944202</v>
      </c>
      <c r="BC54" s="20">
        <f ca="1">IFERROR(IF(BC$7,LN(OFFSET(DataSet!BA51,LogModel!BC$5,0)+(BC53*BC$6)),OFFSET(DataSet!BA51,LogModel!BC$5,0)+(BC53*BC$6)),0)</f>
        <v>1.7038961101274901</v>
      </c>
      <c r="BD54" s="20">
        <f ca="1">IFERROR(IF(BD$7,LN(OFFSET(DataSet!BB51,LogModel!BD$5,0)+(BD53*BD$6)),OFFSET(DataSet!BB51,LogModel!BD$5,0)+(BD53*BD$6)),0)</f>
        <v>1.6246753336934301</v>
      </c>
      <c r="BE54" s="21">
        <f ca="1">IFERROR(IF(BE$7,LN(OFFSET(DataSet!BC51,LogModel!BE$5,0)+(BE53*BE$6)),OFFSET(DataSet!BC51,LogModel!BE$5,0)+(BE53*BE$6)),0)</f>
        <v>2.4246753251978301</v>
      </c>
      <c r="BF54" s="16">
        <f ca="1">IFERROR(IF(BF$7,LN(OFFSET(DataSet!BD51,LogModel!BF$5,0)+(BF53*BF$6)),OFFSET(DataSet!BD51,LogModel!BF$5,0)+(BF53*BF$6)),0)</f>
        <v>-7</v>
      </c>
      <c r="BG54" s="17">
        <f ca="1">IFERROR(IF(BG$7,LN(OFFSET(DataSet!BE51,LogModel!BG$5,0)+(BG53*BG$6)),OFFSET(DataSet!BE51,LogModel!BG$5,0)+(BG53*BG$6)),0)</f>
        <v>-10</v>
      </c>
      <c r="BH54" s="17">
        <f ca="1">IFERROR(IF(BH$7,LN(OFFSET(DataSet!BF51,LogModel!BH$5,0)+(BH53*BH$6)),OFFSET(DataSet!BF51,LogModel!BH$5,0)+(BH53*BH$6)),0)</f>
        <v>-32</v>
      </c>
      <c r="BI54" s="17">
        <f ca="1">IFERROR(IF(BI$7,LN(OFFSET(DataSet!BG51,LogModel!BI$5,0)+(BI53*BI$6)),OFFSET(DataSet!BG51,LogModel!BI$5,0)+(BI53*BI$6)),0)</f>
        <v>-21</v>
      </c>
      <c r="BJ54" s="17">
        <f ca="1">IFERROR(IF(BJ$7,LN(OFFSET(DataSet!BH51,LogModel!BJ$5,0)+(BJ53*BJ$6)),OFFSET(DataSet!BH51,LogModel!BJ$5,0)+(BJ53*BJ$6)),0)</f>
        <v>0</v>
      </c>
      <c r="BK54" s="17">
        <f ca="1">IFERROR(IF(BK$7,LN(OFFSET(DataSet!BI51,LogModel!BK$5,0)+(BK53*BK$6)),OFFSET(DataSet!BI51,LogModel!BK$5,0)+(BK53*BK$6)),0)</f>
        <v>9</v>
      </c>
      <c r="BL54" s="17">
        <f ca="1">IFERROR(IF(BL$7,LN(OFFSET(DataSet!BJ51,LogModel!BL$5,0)+(BL53*BL$6)),OFFSET(DataSet!BJ51,LogModel!BL$5,0)+(BL53*BL$6)),0)</f>
        <v>101.6712</v>
      </c>
      <c r="BM54" s="17">
        <f ca="1">IFERROR(IF(BM$7,LN(OFFSET(DataSet!BK51,LogModel!BM$5,0)+(BM53*BM$6)),OFFSET(DataSet!BK51,LogModel!BM$5,0)+(BM53*BM$6)),0)</f>
        <v>101.5291</v>
      </c>
      <c r="BN54" s="17">
        <f ca="1">IFERROR(IF(BN$7,LN(OFFSET(DataSet!BL51,LogModel!BN$5,0)+(BN53*BN$6)),OFFSET(DataSet!BL51,LogModel!BN$5,0)+(BN53*BN$6)),0)</f>
        <v>105.6088</v>
      </c>
      <c r="BO54" s="17">
        <f ca="1">IFERROR(IF(BO$7,LN(OFFSET(DataSet!BM51,LogModel!BO$5,0)+(BO53*BO$6)),OFFSET(DataSet!BM51,LogModel!BO$5,0)+(BO53*BO$6)),0)</f>
        <v>123.5103</v>
      </c>
      <c r="BP54" s="17">
        <f ca="1">IFERROR(IF(BP$7,LN(OFFSET(DataSet!BN51,LogModel!BP$5,0)+(BP53*BP$6)),OFFSET(DataSet!BN51,LogModel!BP$5,0)+(BP53*BP$6)),0)</f>
        <v>110.1</v>
      </c>
      <c r="BQ54" s="17">
        <f ca="1">IFERROR(IF(BQ$7,LN(OFFSET(DataSet!BO51,LogModel!BQ$5,0)+(BQ53*BQ$6)),OFFSET(DataSet!BO51,LogModel!BQ$5,0)+(BQ53*BQ$6)),0)</f>
        <v>107.57689999999999</v>
      </c>
      <c r="BR54" s="17">
        <f ca="1">IFERROR(IF(BR$7,LN(OFFSET(DataSet!BP51,LogModel!BR$5,0)+(BR53*BR$6)),OFFSET(DataSet!BP51,LogModel!BR$5,0)+(BR53*BR$6)),0)</f>
        <v>103.59139999999999</v>
      </c>
      <c r="BS54" s="17">
        <f ca="1">IFERROR(IF(BS$7,LN(OFFSET(DataSet!BQ51,LogModel!BS$5,0)+(BS53*BS$6)),OFFSET(DataSet!BQ51,LogModel!BS$5,0)+(BS53*BS$6)),0)</f>
        <v>107.4238</v>
      </c>
      <c r="BT54" s="17">
        <f ca="1">IFERROR(IF(BT$7,LN(OFFSET(DataSet!BR51,LogModel!BT$5,0)+(BT53*BT$6)),OFFSET(DataSet!BR51,LogModel!BT$5,0)+(BT53*BT$6)),0)</f>
        <v>1404845</v>
      </c>
      <c r="BU54" s="17">
        <f ca="1">IFERROR(IF(BU$7,LN(OFFSET(DataSet!BS51,LogModel!BU$5,0)+(BU53*BU$6)),OFFSET(DataSet!BS51,LogModel!BU$5,0)+(BU53*BU$6)),0)</f>
        <v>1166011.8870709301</v>
      </c>
      <c r="BV54" s="17">
        <f ca="1">IFERROR(IF(BV$7,LN(OFFSET(DataSet!BT51,LogModel!BV$5,0)+(BV53*BV$6)),OFFSET(DataSet!BT51,LogModel!BV$5,0)+(BV53*BV$6)),0)</f>
        <v>105.6088</v>
      </c>
      <c r="BW54" s="17">
        <f ca="1">IFERROR(IF(BW$7,LN(OFFSET(DataSet!BU51,LogModel!BW$5,0)+(BW53*BW$6)),OFFSET(DataSet!BU51,LogModel!BW$5,0)+(BW53*BW$6)),0)</f>
        <v>4.7300000000000004</v>
      </c>
      <c r="BX54" s="17">
        <f ca="1">IFERROR(IF(BX$7,LN(OFFSET(DataSet!BV51,LogModel!BX$5,0)+(BX53*BX$6)),OFFSET(DataSet!BV51,LogModel!BX$5,0)+(BX53*BX$6)),0)</f>
        <v>5.0999999999999899</v>
      </c>
      <c r="BY54" s="17">
        <f ca="1">IFERROR(IF(BY$7,LN(OFFSET(DataSet!BW51,LogModel!BY$5,0)+(BY53*BY$6)),OFFSET(DataSet!BW51,LogModel!BY$5,0)+(BY53*BY$6)),0)</f>
        <v>104</v>
      </c>
      <c r="BZ54" s="17">
        <f ca="1">IFERROR(IF(BZ$7,LN(OFFSET(DataSet!BX51,LogModel!BZ$5,0)+(BZ53*BZ$6)),OFFSET(DataSet!BX51,LogModel!BZ$5,0)+(BZ53*BZ$6)),0)</f>
        <v>4.6802776584748971</v>
      </c>
      <c r="CA54" s="17">
        <f ca="1">IFERROR(IF(CA$7,LN(OFFSET(DataSet!BY51,LogModel!CA$5,0)+(CA53*CA$6)),OFFSET(DataSet!BY51,LogModel!CA$5,0)+(CA53*CA$6)),0)</f>
        <v>105.1</v>
      </c>
      <c r="CB54" s="18">
        <f ca="1">IFERROR(IF(CB$7,LN(OFFSET(DataSet!BZ51,LogModel!CB$5,0)+(CB53*CB$6)),OFFSET(DataSet!BZ51,LogModel!CB$5,0)+(CB53*CB$6)),0)</f>
        <v>105.1</v>
      </c>
      <c r="CC54" s="30">
        <f ca="1">IFERROR(IF(CC$7,LN(OFFSET(DataSet!CA51,LogModel!CC$5,0)+(CC53*CC$6)),OFFSET(DataSet!CA51,LogModel!CC$5,0)+(CC53*CC$6)),0)</f>
        <v>-0.22314355131420971</v>
      </c>
      <c r="CD54" s="40">
        <f ca="1">IFERROR(IF(CD$7,LN(OFFSET(DataSet!CB51,LogModel!CD$5,0)+(CD53*CD$6)),OFFSET(DataSet!CB51,LogModel!CD$5,0)+(CD53*CD$6)),0)</f>
        <v>2.220989289205495</v>
      </c>
      <c r="CE54" s="41">
        <f ca="1">IFERROR(IF(CE$7,LN(OFFSET(DataSet!CC51,LogModel!CE$5,0)+(CE53*CE$6)),OFFSET(DataSet!CC51,LogModel!CE$5,0)+(CE53*CE$6)),0)</f>
        <v>9.3149999999999995</v>
      </c>
      <c r="CF54" s="41">
        <f ca="1">IFERROR(IF(CF$7,LN(OFFSET(DataSet!CD51,LogModel!CF$5,0)+(CF53*CF$6)),OFFSET(DataSet!CD51,LogModel!CF$5,0)+(CF53*CF$6)),0)</f>
        <v>9.0322618097686824</v>
      </c>
      <c r="CG54" s="41">
        <f ca="1">IFERROR(IF(CG$7,LN(OFFSET(DataSet!CE51,LogModel!CG$5,0)+(CG53*CG$6)),OFFSET(DataSet!CE51,LogModel!CG$5,0)+(CG53*CG$6)),0)</f>
        <v>10.143398268398267</v>
      </c>
      <c r="CH54" s="6">
        <f ca="1">IFERROR(IF(CH$7,LN(OFFSET(DataSet!CF51,LogModel!CH$5,0)+(CH53*CH$6)),OFFSET(DataSet!CF51,LogModel!CH$5,0)+(CH53*CH$6)),0)</f>
        <v>0</v>
      </c>
      <c r="CI54" s="6">
        <f ca="1">IFERROR(IF(CI$7,LN(OFFSET(DataSet!CG51,LogModel!CI$5,0)+(CI53*CI$6)),OFFSET(DataSet!CG51,LogModel!CI$5,0)+(CI53*CI$6)),0)</f>
        <v>1</v>
      </c>
      <c r="CJ54">
        <f ca="1">IFERROR(IF(CJ$7,LN(OFFSET(DataSet!CH51,LogModel!CJ$5,0)+(CJ53*CJ$6)),OFFSET(DataSet!CH51,LogModel!CJ$5,0)+(CJ53*CJ$6)),0)</f>
        <v>0</v>
      </c>
      <c r="CK54">
        <f ca="1">IFERROR(IF(CK$7,LN(OFFSET(DataSet!CI51,LogModel!CK$5,0)+(CK53*CK$6)),OFFSET(DataSet!CI51,LogModel!CK$5,0)+(CK53*CK$6)),0)</f>
        <v>0</v>
      </c>
      <c r="CL54">
        <f ca="1">IFERROR(IF(CL$7,LN(OFFSET(DataSet!CJ51,LogModel!CL$5,0)+(CL53*CL$6)),OFFSET(DataSet!CJ51,LogModel!CL$5,0)+(CL53*CL$6)),0)</f>
        <v>0</v>
      </c>
      <c r="CM54" s="40">
        <f ca="1">IFERROR(IF(CM$7,LN(OFFSET(DataSet!CK51,LogModel!CM$5,0)+(CM53*CM$6)),OFFSET(DataSet!CK51,LogModel!CM$5,0)+(CM53*CM$6)),0)</f>
        <v>7037.6783314950362</v>
      </c>
      <c r="CN54" s="41">
        <f ca="1">IFERROR(IF(CN$7,LN(OFFSET(DataSet!CL51,LogModel!CN$5,0)+(CN53*CN$6)),OFFSET(DataSet!CL51,LogModel!CN$5,0)+(CN53*CN$6)),0)</f>
        <v>2976.4875000000002</v>
      </c>
      <c r="CO54" s="41">
        <f ca="1">IFERROR(IF(CO$7,LN(OFFSET(DataSet!CM51,LogModel!CO$5,0)+(CO53*CO$6)),OFFSET(DataSet!CM51,LogModel!CO$5,0)+(CO53*CO$6)),0)</f>
        <v>0</v>
      </c>
      <c r="CP54" s="41">
        <f ca="1">IFERROR(IF(CP$7,LN(OFFSET(DataSet!CN51,LogModel!CP$5,0)+(CP53*CP$6)),OFFSET(DataSet!CN51,LogModel!CP$5,0)+(CP53*CP$6)),0)</f>
        <v>10014.165831495036</v>
      </c>
      <c r="CQ54" s="17">
        <f ca="1">IFERROR(IF(CQ$7,LN(OFFSET(DataSet!CO51,LogModel!CQ$5,0)+(CQ53*CQ$6)),OFFSET(DataSet!CO51,LogModel!CQ$5,0)+(CQ53*CQ$6)),0)</f>
        <v>0</v>
      </c>
      <c r="CR54" s="17">
        <f ca="1">IFERROR(IF(CR$7,LN(OFFSET(DataSet!CP51,LogModel!CR$5,0)+(CR53*CR$6)),OFFSET(DataSet!CP51,LogModel!CR$5,0)+(CR53*CR$6)),0)</f>
        <v>0</v>
      </c>
      <c r="CS54" s="17">
        <f ca="1">IFERROR(IF(CS$7,LN(OFFSET(DataSet!CQ51,LogModel!CS$5,0)+(CS53*CS$6)),OFFSET(DataSet!CQ51,LogModel!CS$5,0)+(CS53*CS$6)),0)</f>
        <v>0</v>
      </c>
      <c r="CT54" s="17">
        <f ca="1">IFERROR(IF(CT$7,LN(OFFSET(DataSet!CR51,LogModel!CT$5,0)+(CT53*CT$6)),OFFSET(DataSet!CR51,LogModel!CT$5,0)+(CT53*CT$6)),0)</f>
        <v>0</v>
      </c>
      <c r="CU54" s="20">
        <f ca="1">IFERROR(IF(CU$7,LN(OFFSET(DataSet!CS51,LogModel!CU$5,0)+(CU53*CU$6)),OFFSET(DataSet!CS51,LogModel!CU$5,0)+(CU53*CU$6)),0)</f>
        <v>0</v>
      </c>
      <c r="CV54" s="20">
        <f ca="1">IFERROR(IF(CV$7,LN(OFFSET(DataSet!CT51,LogModel!CV$5,0)+(CV53*CV$6)),OFFSET(DataSet!CT51,LogModel!CV$5,0)+(CV53*CV$6)),0)</f>
        <v>0</v>
      </c>
      <c r="CW54" s="20">
        <f ca="1">IFERROR(IF(CW$7,LN(OFFSET(DataSet!CU51,LogModel!CW$5,0)+(CW53*CW$6)),OFFSET(DataSet!CU51,LogModel!CW$5,0)+(CW53*CW$6)),0)</f>
        <v>0</v>
      </c>
      <c r="CX54" s="20">
        <f ca="1">IFERROR(IF(CX$7,LN(OFFSET(DataSet!CV51,LogModel!CX$5,0)+(CX53*CX$6)),OFFSET(DataSet!CV51,LogModel!CX$5,0)+(CX53*CX$6)),0)</f>
        <v>0</v>
      </c>
      <c r="CY54" s="113">
        <f ca="1">IFERROR(IF(CY$7,LN(OFFSET(DataSet!CW51,LogModel!CY$5,0)+(CY53*CY$6)),OFFSET(DataSet!CW51,LogModel!CY$5,0)+(CY53*CY$6)),0)</f>
        <v>20028.331662990073</v>
      </c>
      <c r="CZ54" s="135">
        <f ca="1">IFERROR(IF(CZ$7,LN(OFFSET(DataSet!CX51,LogModel!CZ$5,0)+(CZ53*CZ$6)),OFFSET(DataSet!CX51,LogModel!CZ$5,0)+(CZ53*CZ$6)),0)</f>
        <v>205191</v>
      </c>
      <c r="DA54" s="136">
        <f ca="1">IFERROR(IF(DA$7,LN(OFFSET(DataSet!CY51,LogModel!DA$5,0)+(DA53*DA$6)),OFFSET(DataSet!CY51,LogModel!DA$5,0)+(DA53*DA$6)),0)</f>
        <v>135757</v>
      </c>
      <c r="DB54" s="137">
        <f ca="1">IFERROR(IF(DB$7,LN(OFFSET(DataSet!CZ51,LogModel!DB$5,0)+(DB53*DB$6)),OFFSET(DataSet!CZ51,LogModel!DB$5,0)+(DB53*DB$6)),0)</f>
        <v>541676</v>
      </c>
    </row>
    <row r="55" spans="1:106" x14ac:dyDescent="0.25">
      <c r="A55" s="134">
        <f ca="1">C55*DataSet!CB52</f>
        <v>3582561.9653031249</v>
      </c>
      <c r="B55" s="1">
        <f t="shared" si="1"/>
        <v>44152</v>
      </c>
      <c r="C55" s="87">
        <f t="shared" ca="1" si="3"/>
        <v>388714.121398777</v>
      </c>
      <c r="D55" s="87">
        <f t="shared" ca="1" si="2"/>
        <v>367356.55111503782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IFERROR(IF(H$7,LN(OFFSET(DataSet!F52,LogModel!H$5,0)+(H54*H$6)),OFFSET(DataSet!F52,LogModel!H$5,0)+(H54*H$6)),0)</f>
        <v>0</v>
      </c>
      <c r="I55" s="13">
        <f ca="1">IFERROR(IF(I$7,LN(OFFSET(DataSet!G52,LogModel!I$5,0)+(I54*I$6)),OFFSET(DataSet!G52,LogModel!I$5,0)+(I54*I$6)),0)</f>
        <v>0</v>
      </c>
      <c r="J55" s="13">
        <f ca="1">IFERROR(IF(J$7,LN(OFFSET(DataSet!H52,LogModel!J$5,0)+(J54*J$6)),OFFSET(DataSet!H52,LogModel!J$5,0)+(J54*J$6)),0)</f>
        <v>0</v>
      </c>
      <c r="K55" s="13">
        <f ca="1">IFERROR(IF(K$7,LN(OFFSET(DataSet!I52,LogModel!K$5,0)+(K54*K$6)),OFFSET(DataSet!I52,LogModel!K$5,0)+(K54*K$6)),0)</f>
        <v>0</v>
      </c>
      <c r="L55" s="13">
        <f ca="1">IFERROR(IF(L$7,LN(OFFSET(DataSet!J52,LogModel!L$5,0)+(L54*L$6)),OFFSET(DataSet!J52,LogModel!L$5,0)+(L54*L$6)),0)</f>
        <v>0</v>
      </c>
      <c r="M55" s="13">
        <f ca="1">IFERROR(IF(M$7,LN(OFFSET(DataSet!K52,LogModel!M$5,0)+(M54*M$6)),OFFSET(DataSet!K52,LogModel!M$5,0)+(M54*M$6)),0)</f>
        <v>0</v>
      </c>
      <c r="N55" s="13">
        <f ca="1">IFERROR(IF(N$7,LN(OFFSET(DataSet!L52,LogModel!N$5,0)+(N54*N$6)),OFFSET(DataSet!L52,LogModel!N$5,0)+(N54*N$6)),0)</f>
        <v>0</v>
      </c>
      <c r="O55" s="13">
        <f ca="1">IFERROR(IF(O$7,LN(OFFSET(DataSet!M52,LogModel!O$5,0)+(O54*O$6)),OFFSET(DataSet!M52,LogModel!O$5,0)+(O54*O$6)),0)</f>
        <v>0</v>
      </c>
      <c r="P55" s="13">
        <f ca="1">IFERROR(IF(P$7,LN(OFFSET(DataSet!N52,LogModel!P$5,0)+(P54*P$6)),OFFSET(DataSet!N52,LogModel!P$5,0)+(P54*P$6)),0)</f>
        <v>0</v>
      </c>
      <c r="Q55" s="13">
        <f ca="1">IFERROR(IF(Q$7,LN(OFFSET(DataSet!O52,LogModel!Q$5,0)+(Q54*Q$6)),OFFSET(DataSet!O52,LogModel!Q$5,0)+(Q54*Q$6)),0)</f>
        <v>0</v>
      </c>
      <c r="R55" s="13">
        <f ca="1">IFERROR(IF(R$7,LN(OFFSET(DataSet!P52,LogModel!R$5,0)+(R54*R$6)),OFFSET(DataSet!P52,LogModel!R$5,0)+(R54*R$6)),0)</f>
        <v>1</v>
      </c>
      <c r="S55" s="13">
        <f ca="1">IFERROR(IF(S$7,LN(OFFSET(DataSet!Q52,LogModel!S$5,0)+(S54*S$6)),OFFSET(DataSet!Q52,LogModel!S$5,0)+(S54*S$6)),0)</f>
        <v>0</v>
      </c>
      <c r="T55" s="14">
        <f ca="1">IFERROR(IF(T$7,LN(OFFSET(DataSet!R52,LogModel!T$5,0)+(T54*T$6)),OFFSET(DataSet!R52,LogModel!T$5,0)+(T54*T$6)),0)</f>
        <v>0</v>
      </c>
      <c r="U55" s="14">
        <f ca="1">IFERROR(IF(U$7,LN(OFFSET(DataSet!S52,LogModel!U$5,0)+(U54*U$6)),OFFSET(DataSet!S52,LogModel!U$5,0)+(U54*U$6)),0)</f>
        <v>0</v>
      </c>
      <c r="V55" s="14">
        <f ca="1">IFERROR(IF(V$7,LN(OFFSET(DataSet!T52,LogModel!V$5,0)+(V54*V$6)),OFFSET(DataSet!T52,LogModel!V$5,0)+(V54*V$6)),0)</f>
        <v>0</v>
      </c>
      <c r="W55" s="14">
        <f ca="1">IFERROR(IF(W$7,LN(OFFSET(DataSet!U52,LogModel!W$5,0)+(W54*W$6)),OFFSET(DataSet!U52,LogModel!W$5,0)+(W54*W$6)),0)</f>
        <v>0</v>
      </c>
      <c r="X55" s="14">
        <f ca="1">IFERROR(IF(X$7,LN(OFFSET(DataSet!V52,LogModel!X$5,0)+(X54*X$6)),OFFSET(DataSet!V52,LogModel!X$5,0)+(X54*X$6)),0)</f>
        <v>0</v>
      </c>
      <c r="Y55" s="14">
        <f ca="1">IFERROR(IF(Y$7,LN(OFFSET(DataSet!W52,LogModel!Y$5,0)+(Y54*Y$6)),OFFSET(DataSet!W52,LogModel!Y$5,0)+(Y54*Y$6)),0)</f>
        <v>0</v>
      </c>
      <c r="Z55" s="14">
        <f ca="1">IFERROR(IF(Z$7,LN(OFFSET(DataSet!X52,LogModel!Z$5,0)+(Z54*Z$6)),OFFSET(DataSet!X52,LogModel!Z$5,0)+(Z54*Z$6)),0)</f>
        <v>0</v>
      </c>
      <c r="AA55" s="14">
        <f ca="1">IFERROR(IF(AA$7,LN(OFFSET(DataSet!Y52,LogModel!AA$5,0)+(AA54*AA$6)),OFFSET(DataSet!Y52,LogModel!AA$5,0)+(AA54*AA$6)),0)</f>
        <v>0</v>
      </c>
      <c r="AB55" s="14">
        <f ca="1">IFERROR(IF(AB$7,LN(OFFSET(DataSet!Z52,LogModel!AB$5,0)+(AB54*AB$6)),OFFSET(DataSet!Z52,LogModel!AB$5,0)+(AB54*AB$6)),0)</f>
        <v>0</v>
      </c>
      <c r="AC55" s="15">
        <f ca="1">IFERROR(IF(AC$7,LN(OFFSET(DataSet!AA52,LogModel!AC$5,0)+(AC54*AC$6)),OFFSET(DataSet!AA52,LogModel!AC$5,0)+(AC54*AC$6)),0)</f>
        <v>0</v>
      </c>
      <c r="AD55" s="15">
        <f ca="1">IFERROR(IF(AD$7,LN(OFFSET(DataSet!AB52,LogModel!AD$5,0)+(AD54*AD$6)),OFFSET(DataSet!AB52,LogModel!AD$5,0)+(AD54*AD$6)),0)</f>
        <v>0</v>
      </c>
      <c r="AE55" s="15">
        <f ca="1">IFERROR(IF(AE$7,LN(OFFSET(DataSet!AC52,LogModel!AE$5,0)+(AE54*AE$6)),OFFSET(DataSet!AC52,LogModel!AE$5,0)+(AE54*AE$6)),0)</f>
        <v>0</v>
      </c>
      <c r="AF55" s="15">
        <f ca="1">IFERROR(IF(AF$7,LN(OFFSET(DataSet!AD52,LogModel!AF$5,0)+(AF54*AF$6)),OFFSET(DataSet!AD52,LogModel!AF$5,0)+(AF54*AF$6)),0)</f>
        <v>0</v>
      </c>
      <c r="AG55" s="15">
        <f ca="1">IFERROR(IF(AG$7,LN(OFFSET(DataSet!AE52,LogModel!AG$5,0)+(AG54*AG$6)),OFFSET(DataSet!AE52,LogModel!AG$5,0)+(AG54*AG$6)),0)</f>
        <v>0</v>
      </c>
      <c r="AH55" s="15">
        <f ca="1">IFERROR(IF(AH$7,LN(OFFSET(DataSet!AF52,LogModel!AH$5,0)+(AH54*AH$6)),OFFSET(DataSet!AF52,LogModel!AH$5,0)+(AH54*AH$6)),0)</f>
        <v>0</v>
      </c>
      <c r="AI55" s="15">
        <f ca="1">IFERROR(IF(AI$7,LN(OFFSET(DataSet!AG52,LogModel!AI$5,0)+(AI54*AI$6)),OFFSET(DataSet!AG52,LogModel!AI$5,0)+(AI54*AI$6)),0)</f>
        <v>0</v>
      </c>
      <c r="AJ55" s="15">
        <f ca="1">IFERROR(IF(AJ$7,LN(OFFSET(DataSet!AH52,LogModel!AJ$5,0)+(AJ54*AJ$6)),OFFSET(DataSet!AH52,LogModel!AJ$5,0)+(AJ54*AJ$6)),0)</f>
        <v>0</v>
      </c>
      <c r="AK55" s="15">
        <f ca="1">IFERROR(IF(AK$7,LN(OFFSET(DataSet!AI52,LogModel!AK$5,0)+(AK54*AK$6)),OFFSET(DataSet!AI52,LogModel!AK$5,0)+(AK54*AK$6)),0)</f>
        <v>0</v>
      </c>
      <c r="AL55" s="13">
        <f ca="1">IFERROR(IF(AL$7,LN(OFFSET(DataSet!AJ52,LogModel!AL$5,0)+(AL54*AL$6)),OFFSET(DataSet!AJ52,LogModel!AL$5,0)+(AL54*AL$6)),0)</f>
        <v>0</v>
      </c>
      <c r="AM55" s="13">
        <f ca="1">IFERROR(IF(AM$7,LN(OFFSET(DataSet!AK52,LogModel!AM$5,0)+(AM54*AM$6)),OFFSET(DataSet!AK52,LogModel!AM$5,0)+(AM54*AM$6)),0)</f>
        <v>0</v>
      </c>
      <c r="AN55" s="13">
        <f ca="1">IFERROR(IF(AN$7,LN(OFFSET(DataSet!AL52,LogModel!AN$5,0)+(AN54*AN$6)),OFFSET(DataSet!AL52,LogModel!AN$5,0)+(AN54*AN$6)),0)</f>
        <v>1</v>
      </c>
      <c r="AO55" s="17">
        <f ca="1">IFERROR(IF(AO$7,LN(OFFSET(DataSet!AM52,LogModel!AO$5,0)+(AO54*AO$6)),OFFSET(DataSet!AM52,LogModel!AO$5,0)+(AO54*AO$6)),0)</f>
        <v>46.428571428571601</v>
      </c>
      <c r="AP55" s="17">
        <f ca="1">IFERROR(IF(AP$7,LN(OFFSET(DataSet!AN52,LogModel!AP$5,0)+(AP54*AP$6)),OFFSET(DataSet!AN52,LogModel!AP$5,0)+(AP54*AP$6)),0)</f>
        <v>0</v>
      </c>
      <c r="AQ55" s="17">
        <f ca="1">IFERROR(IF(AQ$7,LN(OFFSET(DataSet!AO52,LogModel!AQ$5,0)+(AQ54*AQ$6)),OFFSET(DataSet!AO52,LogModel!AQ$5,0)+(AQ54*AQ$6)),0)</f>
        <v>0</v>
      </c>
      <c r="AR55" s="17">
        <f ca="1">IFERROR(IF(AR$7,LN(OFFSET(DataSet!AP52,LogModel!AR$5,0)+(AR54*AR$6)),OFFSET(DataSet!AP52,LogModel!AR$5,0)+(AR54*AR$6)),0)</f>
        <v>0</v>
      </c>
      <c r="AS55" s="18">
        <f ca="1">IFERROR(IF(AS$7,LN(OFFSET(DataSet!AQ52,LogModel!AS$5,0)+(AS54*AS$6)),OFFSET(DataSet!AQ52,LogModel!AS$5,0)+(AS54*AS$6)),0)</f>
        <v>0</v>
      </c>
      <c r="AT55" s="19">
        <f ca="1">IFERROR(IF(AT$7,LN(OFFSET(DataSet!AR52,LogModel!AT$5,0)+(AT54*AT$6)),OFFSET(DataSet!AR52,LogModel!AT$5,0)+(AT54*AT$6)),0)</f>
        <v>-1.1308566156933799</v>
      </c>
      <c r="AU55" s="20">
        <f ca="1">IFERROR(IF(AU$7,LN(OFFSET(DataSet!AS52,LogModel!AU$5,0)+(AU54*AU$6)),OFFSET(DataSet!AS52,LogModel!AU$5,0)+(AU54*AU$6)),0)</f>
        <v>-0.82101027635371604</v>
      </c>
      <c r="AV55" s="20">
        <f ca="1">IFERROR(IF(AV$7,LN(OFFSET(DataSet!AT52,LogModel!AV$5,0)+(AV54*AV$6)),OFFSET(DataSet!AT52,LogModel!AV$5,0)+(AV54*AV$6)),0)</f>
        <v>1.88393551731786</v>
      </c>
      <c r="AW55" s="20">
        <f ca="1">IFERROR(IF(AW$7,LN(OFFSET(DataSet!AU52,LogModel!AW$5,0)+(AW54*AW$6)),OFFSET(DataSet!AU52,LogModel!AW$5,0)+(AW54*AW$6)),0)</f>
        <v>-0.48292008871963099</v>
      </c>
      <c r="AX55" s="20">
        <f ca="1">IFERROR(IF(AX$7,LN(OFFSET(DataSet!AV52,LogModel!AX$5,0)+(AX54*AX$6)),OFFSET(DataSet!AV52,LogModel!AX$5,0)+(AX54*AX$6)),0)</f>
        <v>9.0620254381924497</v>
      </c>
      <c r="AY55" s="20">
        <f ca="1">IFERROR(IF(AY$7,LN(OFFSET(DataSet!AW52,LogModel!AY$5,0)+(AY54*AY$6)),OFFSET(DataSet!AW52,LogModel!AY$5,0)+(AY54*AY$6)),0)</f>
        <v>3.6275037886722199</v>
      </c>
      <c r="AZ55" s="20">
        <f ca="1">IFERROR(IF(AZ$7,LN(OFFSET(DataSet!AX52,LogModel!AZ$5,0)+(AZ54*AZ$6)),OFFSET(DataSet!AX52,LogModel!AZ$5,0)+(AZ54*AZ$6)),0)</f>
        <v>1.89460840741342</v>
      </c>
      <c r="BA55" s="20">
        <f ca="1">IFERROR(IF(BA$7,LN(OFFSET(DataSet!AY52,LogModel!BA$5,0)+(BA54*BA$6)),OFFSET(DataSet!AY52,LogModel!BA$5,0)+(BA54*BA$6)),0)</f>
        <v>7.9311688224990604</v>
      </c>
      <c r="BB55" s="20">
        <f ca="1">IFERROR(IF(BB$7,LN(OFFSET(DataSet!AZ52,LogModel!BB$5,0)+(BB54*BB$6)),OFFSET(DataSet!AZ52,LogModel!BB$5,0)+(BB54*BB$6)),0)</f>
        <v>2.5342462992577199</v>
      </c>
      <c r="BC55" s="20">
        <f ca="1">IFERROR(IF(BC$7,LN(OFFSET(DataSet!BA52,LogModel!BC$5,0)+(BC54*BC$6)),OFFSET(DataSet!BA52,LogModel!BC$5,0)+(BC54*BC$6)),0)</f>
        <v>2.8064935123185002</v>
      </c>
      <c r="BD55" s="20">
        <f ca="1">IFERROR(IF(BD$7,LN(OFFSET(DataSet!BB52,LogModel!BD$5,0)+(BD54*BD$6)),OFFSET(DataSet!BB52,LogModel!BD$5,0)+(BD54*BD$6)),0)</f>
        <v>4.4181818165755802</v>
      </c>
      <c r="BE55" s="21">
        <f ca="1">IFERROR(IF(BE$7,LN(OFFSET(DataSet!BC52,LogModel!BE$5,0)+(BE54*BE$6)),OFFSET(DataSet!BC52,LogModel!BE$5,0)+(BE54*BE$6)),0)</f>
        <v>1.4116883186937901</v>
      </c>
      <c r="BF55" s="16">
        <f ca="1">IFERROR(IF(BF$7,LN(OFFSET(DataSet!BD52,LogModel!BF$5,0)+(BF54*BF$6)),OFFSET(DataSet!BD52,LogModel!BF$5,0)+(BF54*BF$6)),0)</f>
        <v>-7</v>
      </c>
      <c r="BG55" s="17">
        <f ca="1">IFERROR(IF(BG$7,LN(OFFSET(DataSet!BE52,LogModel!BG$5,0)+(BG54*BG$6)),OFFSET(DataSet!BE52,LogModel!BG$5,0)+(BG54*BG$6)),0)</f>
        <v>-10</v>
      </c>
      <c r="BH55" s="17">
        <f ca="1">IFERROR(IF(BH$7,LN(OFFSET(DataSet!BF52,LogModel!BH$5,0)+(BH54*BH$6)),OFFSET(DataSet!BF52,LogModel!BH$5,0)+(BH54*BH$6)),0)</f>
        <v>-32</v>
      </c>
      <c r="BI55" s="17">
        <f ca="1">IFERROR(IF(BI$7,LN(OFFSET(DataSet!BG52,LogModel!BI$5,0)+(BI54*BI$6)),OFFSET(DataSet!BG52,LogModel!BI$5,0)+(BI54*BI$6)),0)</f>
        <v>-21</v>
      </c>
      <c r="BJ55" s="17">
        <f ca="1">IFERROR(IF(BJ$7,LN(OFFSET(DataSet!BH52,LogModel!BJ$5,0)+(BJ54*BJ$6)),OFFSET(DataSet!BH52,LogModel!BJ$5,0)+(BJ54*BJ$6)),0)</f>
        <v>0</v>
      </c>
      <c r="BK55" s="17">
        <f ca="1">IFERROR(IF(BK$7,LN(OFFSET(DataSet!BI52,LogModel!BK$5,0)+(BK54*BK$6)),OFFSET(DataSet!BI52,LogModel!BK$5,0)+(BK54*BK$6)),0)</f>
        <v>9</v>
      </c>
      <c r="BL55" s="17">
        <f ca="1">IFERROR(IF(BL$7,LN(OFFSET(DataSet!BJ52,LogModel!BL$5,0)+(BL54*BL$6)),OFFSET(DataSet!BJ52,LogModel!BL$5,0)+(BL54*BL$6)),0)</f>
        <v>101.6712</v>
      </c>
      <c r="BM55" s="17">
        <f ca="1">IFERROR(IF(BM$7,LN(OFFSET(DataSet!BK52,LogModel!BM$5,0)+(BM54*BM$6)),OFFSET(DataSet!BK52,LogModel!BM$5,0)+(BM54*BM$6)),0)</f>
        <v>101.5291</v>
      </c>
      <c r="BN55" s="17">
        <f ca="1">IFERROR(IF(BN$7,LN(OFFSET(DataSet!BL52,LogModel!BN$5,0)+(BN54*BN$6)),OFFSET(DataSet!BL52,LogModel!BN$5,0)+(BN54*BN$6)),0)</f>
        <v>105.6088</v>
      </c>
      <c r="BO55" s="17">
        <f ca="1">IFERROR(IF(BO$7,LN(OFFSET(DataSet!BM52,LogModel!BO$5,0)+(BO54*BO$6)),OFFSET(DataSet!BM52,LogModel!BO$5,0)+(BO54*BO$6)),0)</f>
        <v>123.5103</v>
      </c>
      <c r="BP55" s="17">
        <f ca="1">IFERROR(IF(BP$7,LN(OFFSET(DataSet!BN52,LogModel!BP$5,0)+(BP54*BP$6)),OFFSET(DataSet!BN52,LogModel!BP$5,0)+(BP54*BP$6)),0)</f>
        <v>110.1</v>
      </c>
      <c r="BQ55" s="17">
        <f ca="1">IFERROR(IF(BQ$7,LN(OFFSET(DataSet!BO52,LogModel!BQ$5,0)+(BQ54*BQ$6)),OFFSET(DataSet!BO52,LogModel!BQ$5,0)+(BQ54*BQ$6)),0)</f>
        <v>107.57689999999999</v>
      </c>
      <c r="BR55" s="17">
        <f ca="1">IFERROR(IF(BR$7,LN(OFFSET(DataSet!BP52,LogModel!BR$5,0)+(BR54*BR$6)),OFFSET(DataSet!BP52,LogModel!BR$5,0)+(BR54*BR$6)),0)</f>
        <v>103.59139999999999</v>
      </c>
      <c r="BS55" s="17">
        <f ca="1">IFERROR(IF(BS$7,LN(OFFSET(DataSet!BQ52,LogModel!BS$5,0)+(BS54*BS$6)),OFFSET(DataSet!BQ52,LogModel!BS$5,0)+(BS54*BS$6)),0)</f>
        <v>107.4238</v>
      </c>
      <c r="BT55" s="17">
        <f ca="1">IFERROR(IF(BT$7,LN(OFFSET(DataSet!BR52,LogModel!BT$5,0)+(BT54*BT$6)),OFFSET(DataSet!BR52,LogModel!BT$5,0)+(BT54*BT$6)),0)</f>
        <v>1404845</v>
      </c>
      <c r="BU55" s="17">
        <f ca="1">IFERROR(IF(BU$7,LN(OFFSET(DataSet!BS52,LogModel!BU$5,0)+(BU54*BU$6)),OFFSET(DataSet!BS52,LogModel!BU$5,0)+(BU54*BU$6)),0)</f>
        <v>1166011.8870709301</v>
      </c>
      <c r="BV55" s="17">
        <f ca="1">IFERROR(IF(BV$7,LN(OFFSET(DataSet!BT52,LogModel!BV$5,0)+(BV54*BV$6)),OFFSET(DataSet!BT52,LogModel!BV$5,0)+(BV54*BV$6)),0)</f>
        <v>105.6088</v>
      </c>
      <c r="BW55" s="17">
        <f ca="1">IFERROR(IF(BW$7,LN(OFFSET(DataSet!BU52,LogModel!BW$5,0)+(BW54*BW$6)),OFFSET(DataSet!BU52,LogModel!BW$5,0)+(BW54*BW$6)),0)</f>
        <v>4.7300000000000004</v>
      </c>
      <c r="BX55" s="17">
        <f ca="1">IFERROR(IF(BX$7,LN(OFFSET(DataSet!BV52,LogModel!BX$5,0)+(BX54*BX$6)),OFFSET(DataSet!BV52,LogModel!BX$5,0)+(BX54*BX$6)),0)</f>
        <v>5.0999999999999899</v>
      </c>
      <c r="BY55" s="17">
        <f ca="1">IFERROR(IF(BY$7,LN(OFFSET(DataSet!BW52,LogModel!BY$5,0)+(BY54*BY$6)),OFFSET(DataSet!BW52,LogModel!BY$5,0)+(BY54*BY$6)),0)</f>
        <v>104</v>
      </c>
      <c r="BZ55" s="17">
        <f ca="1">IFERROR(IF(BZ$7,LN(OFFSET(DataSet!BX52,LogModel!BZ$5,0)+(BZ54*BZ$6)),OFFSET(DataSet!BX52,LogModel!BZ$5,0)+(BZ54*BZ$6)),0)</f>
        <v>4.6802776584748971</v>
      </c>
      <c r="CA55" s="17">
        <f ca="1">IFERROR(IF(CA$7,LN(OFFSET(DataSet!BY52,LogModel!CA$5,0)+(CA54*CA$6)),OFFSET(DataSet!BY52,LogModel!CA$5,0)+(CA54*CA$6)),0)</f>
        <v>105.1</v>
      </c>
      <c r="CB55" s="18">
        <f ca="1">IFERROR(IF(CB$7,LN(OFFSET(DataSet!BZ52,LogModel!CB$5,0)+(CB54*CB$6)),OFFSET(DataSet!BZ52,LogModel!CB$5,0)+(CB54*CB$6)),0)</f>
        <v>105.1</v>
      </c>
      <c r="CC55" s="30">
        <f ca="1">IFERROR(IF(CC$7,LN(OFFSET(DataSet!CA52,LogModel!CC$5,0)+(CC54*CC$6)),OFFSET(DataSet!CA52,LogModel!CC$5,0)+(CC54*CC$6)),0)</f>
        <v>-0.22314355131420971</v>
      </c>
      <c r="CD55" s="40">
        <f ca="1">IFERROR(IF(CD$7,LN(OFFSET(DataSet!CB52,LogModel!CD$5,0)+(CD54*CD$6)),OFFSET(DataSet!CB52,LogModel!CD$5,0)+(CD54*CD$6)),0)</f>
        <v>2.220989289205495</v>
      </c>
      <c r="CE55" s="41">
        <f ca="1">IFERROR(IF(CE$7,LN(OFFSET(DataSet!CC52,LogModel!CE$5,0)+(CE54*CE$6)),OFFSET(DataSet!CC52,LogModel!CE$5,0)+(CE54*CE$6)),0)</f>
        <v>9.3149999999999995</v>
      </c>
      <c r="CF55" s="41">
        <f ca="1">IFERROR(IF(CF$7,LN(OFFSET(DataSet!CD52,LogModel!CF$5,0)+(CF54*CF$6)),OFFSET(DataSet!CD52,LogModel!CF$5,0)+(CF54*CF$6)),0)</f>
        <v>9.0322618097686824</v>
      </c>
      <c r="CG55" s="41">
        <f ca="1">IFERROR(IF(CG$7,LN(OFFSET(DataSet!CE52,LogModel!CG$5,0)+(CG54*CG$6)),OFFSET(DataSet!CE52,LogModel!CG$5,0)+(CG54*CG$6)),0)</f>
        <v>10.143398268398267</v>
      </c>
      <c r="CH55" s="6">
        <f ca="1">IFERROR(IF(CH$7,LN(OFFSET(DataSet!CF52,LogModel!CH$5,0)+(CH54*CH$6)),OFFSET(DataSet!CF52,LogModel!CH$5,0)+(CH54*CH$6)),0)</f>
        <v>0</v>
      </c>
      <c r="CI55" s="6">
        <f ca="1">IFERROR(IF(CI$7,LN(OFFSET(DataSet!CG52,LogModel!CI$5,0)+(CI54*CI$6)),OFFSET(DataSet!CG52,LogModel!CI$5,0)+(CI54*CI$6)),0)</f>
        <v>1</v>
      </c>
      <c r="CJ55">
        <f ca="1">IFERROR(IF(CJ$7,LN(OFFSET(DataSet!CH52,LogModel!CJ$5,0)+(CJ54*CJ$6)),OFFSET(DataSet!CH52,LogModel!CJ$5,0)+(CJ54*CJ$6)),0)</f>
        <v>0</v>
      </c>
      <c r="CK55">
        <f ca="1">IFERROR(IF(CK$7,LN(OFFSET(DataSet!CI52,LogModel!CK$5,0)+(CK54*CK$6)),OFFSET(DataSet!CI52,LogModel!CK$5,0)+(CK54*CK$6)),0)</f>
        <v>0</v>
      </c>
      <c r="CL55">
        <f ca="1">IFERROR(IF(CL$7,LN(OFFSET(DataSet!CJ52,LogModel!CL$5,0)+(CL54*CL$6)),OFFSET(DataSet!CJ52,LogModel!CL$5,0)+(CL54*CL$6)),0)</f>
        <v>0</v>
      </c>
      <c r="CM55" s="40">
        <f ca="1">IFERROR(IF(CM$7,LN(OFFSET(DataSet!CK52,LogModel!CM$5,0)+(CM54*CM$6)),OFFSET(DataSet!CK52,LogModel!CM$5,0)+(CM54*CM$6)),0)</f>
        <v>0</v>
      </c>
      <c r="CN55" s="41">
        <f ca="1">IFERROR(IF(CN$7,LN(OFFSET(DataSet!CL52,LogModel!CN$5,0)+(CN54*CN$6)),OFFSET(DataSet!CL52,LogModel!CN$5,0)+(CN54*CN$6)),0)</f>
        <v>0</v>
      </c>
      <c r="CO55" s="41">
        <f ca="1">IFERROR(IF(CO$7,LN(OFFSET(DataSet!CM52,LogModel!CO$5,0)+(CO54*CO$6)),OFFSET(DataSet!CM52,LogModel!CO$5,0)+(CO54*CO$6)),0)</f>
        <v>0</v>
      </c>
      <c r="CP55" s="41">
        <f ca="1">IFERROR(IF(CP$7,LN(OFFSET(DataSet!CN52,LogModel!CP$5,0)+(CP54*CP$6)),OFFSET(DataSet!CN52,LogModel!CP$5,0)+(CP54*CP$6)),0)</f>
        <v>0</v>
      </c>
      <c r="CQ55" s="17">
        <f ca="1">IFERROR(IF(CQ$7,LN(OFFSET(DataSet!CO52,LogModel!CQ$5,0)+(CQ54*CQ$6)),OFFSET(DataSet!CO52,LogModel!CQ$5,0)+(CQ54*CQ$6)),0)</f>
        <v>0</v>
      </c>
      <c r="CR55" s="17">
        <f ca="1">IFERROR(IF(CR$7,LN(OFFSET(DataSet!CP52,LogModel!CR$5,0)+(CR54*CR$6)),OFFSET(DataSet!CP52,LogModel!CR$5,0)+(CR54*CR$6)),0)</f>
        <v>0</v>
      </c>
      <c r="CS55" s="17">
        <f ca="1">IFERROR(IF(CS$7,LN(OFFSET(DataSet!CQ52,LogModel!CS$5,0)+(CS54*CS$6)),OFFSET(DataSet!CQ52,LogModel!CS$5,0)+(CS54*CS$6)),0)</f>
        <v>0</v>
      </c>
      <c r="CT55" s="17">
        <f ca="1">IFERROR(IF(CT$7,LN(OFFSET(DataSet!CR52,LogModel!CT$5,0)+(CT54*CT$6)),OFFSET(DataSet!CR52,LogModel!CT$5,0)+(CT54*CT$6)),0)</f>
        <v>0</v>
      </c>
      <c r="CU55" s="20">
        <f ca="1">IFERROR(IF(CU$7,LN(OFFSET(DataSet!CS52,LogModel!CU$5,0)+(CU54*CU$6)),OFFSET(DataSet!CS52,LogModel!CU$5,0)+(CU54*CU$6)),0)</f>
        <v>0</v>
      </c>
      <c r="CV55" s="20">
        <f ca="1">IFERROR(IF(CV$7,LN(OFFSET(DataSet!CT52,LogModel!CV$5,0)+(CV54*CV$6)),OFFSET(DataSet!CT52,LogModel!CV$5,0)+(CV54*CV$6)),0)</f>
        <v>0</v>
      </c>
      <c r="CW55" s="20">
        <f ca="1">IFERROR(IF(CW$7,LN(OFFSET(DataSet!CU52,LogModel!CW$5,0)+(CW54*CW$6)),OFFSET(DataSet!CU52,LogModel!CW$5,0)+(CW54*CW$6)),0)</f>
        <v>0</v>
      </c>
      <c r="CX55" s="20">
        <f ca="1">IFERROR(IF(CX$7,LN(OFFSET(DataSet!CV52,LogModel!CX$5,0)+(CX54*CX$6)),OFFSET(DataSet!CV52,LogModel!CX$5,0)+(CX54*CX$6)),0)</f>
        <v>0</v>
      </c>
      <c r="CY55" s="113">
        <f ca="1">IFERROR(IF(CY$7,LN(OFFSET(DataSet!CW52,LogModel!CY$5,0)+(CY54*CY$6)),OFFSET(DataSet!CW52,LogModel!CY$5,0)+(CY54*CY$6)),0)</f>
        <v>0</v>
      </c>
      <c r="CZ55" s="135">
        <f ca="1">IFERROR(IF(CZ$7,LN(OFFSET(DataSet!CX52,LogModel!CZ$5,0)+(CZ54*CZ$6)),OFFSET(DataSet!CX52,LogModel!CZ$5,0)+(CZ54*CZ$6)),0)</f>
        <v>169838</v>
      </c>
      <c r="DA55" s="136">
        <f ca="1">IFERROR(IF(DA$7,LN(OFFSET(DataSet!CY52,LogModel!DA$5,0)+(DA54*DA$6)),OFFSET(DataSet!CY52,LogModel!DA$5,0)+(DA54*DA$6)),0)</f>
        <v>113026</v>
      </c>
      <c r="DB55" s="137">
        <f ca="1">IFERROR(IF(DB$7,LN(OFFSET(DataSet!CZ52,LogModel!DB$5,0)+(DB54*DB$6)),OFFSET(DataSet!CZ52,LogModel!DB$5,0)+(DB54*DB$6)),0)</f>
        <v>518316</v>
      </c>
    </row>
    <row r="56" spans="1:106" x14ac:dyDescent="0.25">
      <c r="A56" s="134">
        <f ca="1">C56*DataSet!CB53</f>
        <v>3553766.4997915523</v>
      </c>
      <c r="B56" s="1">
        <f t="shared" si="1"/>
        <v>44159</v>
      </c>
      <c r="C56" s="87">
        <f t="shared" ca="1" si="3"/>
        <v>385589.76397383778</v>
      </c>
      <c r="D56" s="87">
        <f t="shared" ca="1" si="2"/>
        <v>385198.41897706746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IFERROR(IF(H$7,LN(OFFSET(DataSet!F53,LogModel!H$5,0)+(H55*H$6)),OFFSET(DataSet!F53,LogModel!H$5,0)+(H55*H$6)),0)</f>
        <v>0</v>
      </c>
      <c r="I56" s="13">
        <f ca="1">IFERROR(IF(I$7,LN(OFFSET(DataSet!G53,LogModel!I$5,0)+(I55*I$6)),OFFSET(DataSet!G53,LogModel!I$5,0)+(I55*I$6)),0)</f>
        <v>0</v>
      </c>
      <c r="J56" s="13">
        <f ca="1">IFERROR(IF(J$7,LN(OFFSET(DataSet!H53,LogModel!J$5,0)+(J55*J$6)),OFFSET(DataSet!H53,LogModel!J$5,0)+(J55*J$6)),0)</f>
        <v>0</v>
      </c>
      <c r="K56" s="13">
        <f ca="1">IFERROR(IF(K$7,LN(OFFSET(DataSet!I53,LogModel!K$5,0)+(K55*K$6)),OFFSET(DataSet!I53,LogModel!K$5,0)+(K55*K$6)),0)</f>
        <v>0</v>
      </c>
      <c r="L56" s="13">
        <f ca="1">IFERROR(IF(L$7,LN(OFFSET(DataSet!J53,LogModel!L$5,0)+(L55*L$6)),OFFSET(DataSet!J53,LogModel!L$5,0)+(L55*L$6)),0)</f>
        <v>0</v>
      </c>
      <c r="M56" s="13">
        <f ca="1">IFERROR(IF(M$7,LN(OFFSET(DataSet!K53,LogModel!M$5,0)+(M55*M$6)),OFFSET(DataSet!K53,LogModel!M$5,0)+(M55*M$6)),0)</f>
        <v>0</v>
      </c>
      <c r="N56" s="13">
        <f ca="1">IFERROR(IF(N$7,LN(OFFSET(DataSet!L53,LogModel!N$5,0)+(N55*N$6)),OFFSET(DataSet!L53,LogModel!N$5,0)+(N55*N$6)),0)</f>
        <v>0</v>
      </c>
      <c r="O56" s="13">
        <f ca="1">IFERROR(IF(O$7,LN(OFFSET(DataSet!M53,LogModel!O$5,0)+(O55*O$6)),OFFSET(DataSet!M53,LogModel!O$5,0)+(O55*O$6)),0)</f>
        <v>0</v>
      </c>
      <c r="P56" s="13">
        <f ca="1">IFERROR(IF(P$7,LN(OFFSET(DataSet!N53,LogModel!P$5,0)+(P55*P$6)),OFFSET(DataSet!N53,LogModel!P$5,0)+(P55*P$6)),0)</f>
        <v>0</v>
      </c>
      <c r="Q56" s="13">
        <f ca="1">IFERROR(IF(Q$7,LN(OFFSET(DataSet!O53,LogModel!Q$5,0)+(Q55*Q$6)),OFFSET(DataSet!O53,LogModel!Q$5,0)+(Q55*Q$6)),0)</f>
        <v>0</v>
      </c>
      <c r="R56" s="13">
        <f ca="1">IFERROR(IF(R$7,LN(OFFSET(DataSet!P53,LogModel!R$5,0)+(R55*R$6)),OFFSET(DataSet!P53,LogModel!R$5,0)+(R55*R$6)),0)</f>
        <v>0.85714285714285698</v>
      </c>
      <c r="S56" s="13">
        <f ca="1">IFERROR(IF(S$7,LN(OFFSET(DataSet!Q53,LogModel!S$5,0)+(S55*S$6)),OFFSET(DataSet!Q53,LogModel!S$5,0)+(S55*S$6)),0)</f>
        <v>0.14285714285714199</v>
      </c>
      <c r="T56" s="14">
        <f ca="1">IFERROR(IF(T$7,LN(OFFSET(DataSet!R53,LogModel!T$5,0)+(T55*T$6)),OFFSET(DataSet!R53,LogModel!T$5,0)+(T55*T$6)),0)</f>
        <v>0</v>
      </c>
      <c r="U56" s="14">
        <f ca="1">IFERROR(IF(U$7,LN(OFFSET(DataSet!S53,LogModel!U$5,0)+(U55*U$6)),OFFSET(DataSet!S53,LogModel!U$5,0)+(U55*U$6)),0)</f>
        <v>0</v>
      </c>
      <c r="V56" s="14">
        <f ca="1">IFERROR(IF(V$7,LN(OFFSET(DataSet!T53,LogModel!V$5,0)+(V55*V$6)),OFFSET(DataSet!T53,LogModel!V$5,0)+(V55*V$6)),0)</f>
        <v>0</v>
      </c>
      <c r="W56" s="14">
        <f ca="1">IFERROR(IF(W$7,LN(OFFSET(DataSet!U53,LogModel!W$5,0)+(W55*W$6)),OFFSET(DataSet!U53,LogModel!W$5,0)+(W55*W$6)),0)</f>
        <v>0</v>
      </c>
      <c r="X56" s="14">
        <f ca="1">IFERROR(IF(X$7,LN(OFFSET(DataSet!V53,LogModel!X$5,0)+(X55*X$6)),OFFSET(DataSet!V53,LogModel!X$5,0)+(X55*X$6)),0)</f>
        <v>0</v>
      </c>
      <c r="Y56" s="14">
        <f ca="1">IFERROR(IF(Y$7,LN(OFFSET(DataSet!W53,LogModel!Y$5,0)+(Y55*Y$6)),OFFSET(DataSet!W53,LogModel!Y$5,0)+(Y55*Y$6)),0)</f>
        <v>0</v>
      </c>
      <c r="Z56" s="14">
        <f ca="1">IFERROR(IF(Z$7,LN(OFFSET(DataSet!X53,LogModel!Z$5,0)+(Z55*Z$6)),OFFSET(DataSet!X53,LogModel!Z$5,0)+(Z55*Z$6)),0)</f>
        <v>0</v>
      </c>
      <c r="AA56" s="14">
        <f ca="1">IFERROR(IF(AA$7,LN(OFFSET(DataSet!Y53,LogModel!AA$5,0)+(AA55*AA$6)),OFFSET(DataSet!Y53,LogModel!AA$5,0)+(AA55*AA$6)),0)</f>
        <v>1</v>
      </c>
      <c r="AB56" s="14">
        <f ca="1">IFERROR(IF(AB$7,LN(OFFSET(DataSet!Z53,LogModel!AB$5,0)+(AB55*AB$6)),OFFSET(DataSet!Z53,LogModel!AB$5,0)+(AB55*AB$6)),0)</f>
        <v>1</v>
      </c>
      <c r="AC56" s="15">
        <f ca="1">IFERROR(IF(AC$7,LN(OFFSET(DataSet!AA53,LogModel!AC$5,0)+(AC55*AC$6)),OFFSET(DataSet!AA53,LogModel!AC$5,0)+(AC55*AC$6)),0)</f>
        <v>0</v>
      </c>
      <c r="AD56" s="15">
        <f ca="1">IFERROR(IF(AD$7,LN(OFFSET(DataSet!AB53,LogModel!AD$5,0)+(AD55*AD$6)),OFFSET(DataSet!AB53,LogModel!AD$5,0)+(AD55*AD$6)),0)</f>
        <v>0</v>
      </c>
      <c r="AE56" s="15">
        <f ca="1">IFERROR(IF(AE$7,LN(OFFSET(DataSet!AC53,LogModel!AE$5,0)+(AE55*AE$6)),OFFSET(DataSet!AC53,LogModel!AE$5,0)+(AE55*AE$6)),0)</f>
        <v>0</v>
      </c>
      <c r="AF56" s="15">
        <f ca="1">IFERROR(IF(AF$7,LN(OFFSET(DataSet!AD53,LogModel!AF$5,0)+(AF55*AF$6)),OFFSET(DataSet!AD53,LogModel!AF$5,0)+(AF55*AF$6)),0)</f>
        <v>0</v>
      </c>
      <c r="AG56" s="15">
        <f ca="1">IFERROR(IF(AG$7,LN(OFFSET(DataSet!AE53,LogModel!AG$5,0)+(AG55*AG$6)),OFFSET(DataSet!AE53,LogModel!AG$5,0)+(AG55*AG$6)),0)</f>
        <v>0</v>
      </c>
      <c r="AH56" s="15">
        <f ca="1">IFERROR(IF(AH$7,LN(OFFSET(DataSet!AF53,LogModel!AH$5,0)+(AH55*AH$6)),OFFSET(DataSet!AF53,LogModel!AH$5,0)+(AH55*AH$6)),0)</f>
        <v>0</v>
      </c>
      <c r="AI56" s="15">
        <f ca="1">IFERROR(IF(AI$7,LN(OFFSET(DataSet!AG53,LogModel!AI$5,0)+(AI55*AI$6)),OFFSET(DataSet!AG53,LogModel!AI$5,0)+(AI55*AI$6)),0)</f>
        <v>0</v>
      </c>
      <c r="AJ56" s="15">
        <f ca="1">IFERROR(IF(AJ$7,LN(OFFSET(DataSet!AH53,LogModel!AJ$5,0)+(AJ55*AJ$6)),OFFSET(DataSet!AH53,LogModel!AJ$5,0)+(AJ55*AJ$6)),0)</f>
        <v>0</v>
      </c>
      <c r="AK56" s="15">
        <f ca="1">IFERROR(IF(AK$7,LN(OFFSET(DataSet!AI53,LogModel!AK$5,0)+(AK55*AK$6)),OFFSET(DataSet!AI53,LogModel!AK$5,0)+(AK55*AK$6)),0)</f>
        <v>0</v>
      </c>
      <c r="AL56" s="13">
        <f ca="1">IFERROR(IF(AL$7,LN(OFFSET(DataSet!AJ53,LogModel!AL$5,0)+(AL55*AL$6)),OFFSET(DataSet!AJ53,LogModel!AL$5,0)+(AL55*AL$6)),0)</f>
        <v>0</v>
      </c>
      <c r="AM56" s="13">
        <f ca="1">IFERROR(IF(AM$7,LN(OFFSET(DataSet!AK53,LogModel!AM$5,0)+(AM55*AM$6)),OFFSET(DataSet!AK53,LogModel!AM$5,0)+(AM55*AM$6)),0)</f>
        <v>0</v>
      </c>
      <c r="AN56" s="13">
        <f ca="1">IFERROR(IF(AN$7,LN(OFFSET(DataSet!AL53,LogModel!AN$5,0)+(AN55*AN$6)),OFFSET(DataSet!AL53,LogModel!AN$5,0)+(AN55*AN$6)),0)</f>
        <v>1</v>
      </c>
      <c r="AO56" s="17">
        <f ca="1">IFERROR(IF(AO$7,LN(OFFSET(DataSet!AM53,LogModel!AO$5,0)+(AO55*AO$6)),OFFSET(DataSet!AM53,LogModel!AO$5,0)+(AO55*AO$6)),0)</f>
        <v>47.428571428571601</v>
      </c>
      <c r="AP56" s="17">
        <f ca="1">IFERROR(IF(AP$7,LN(OFFSET(DataSet!AN53,LogModel!AP$5,0)+(AP55*AP$6)),OFFSET(DataSet!AN53,LogModel!AP$5,0)+(AP55*AP$6)),0)</f>
        <v>0</v>
      </c>
      <c r="AQ56" s="17">
        <f ca="1">IFERROR(IF(AQ$7,LN(OFFSET(DataSet!AO53,LogModel!AQ$5,0)+(AQ55*AQ$6)),OFFSET(DataSet!AO53,LogModel!AQ$5,0)+(AQ55*AQ$6)),0)</f>
        <v>0</v>
      </c>
      <c r="AR56" s="17">
        <f ca="1">IFERROR(IF(AR$7,LN(OFFSET(DataSet!AP53,LogModel!AR$5,0)+(AR55*AR$6)),OFFSET(DataSet!AP53,LogModel!AR$5,0)+(AR55*AR$6)),0)</f>
        <v>0</v>
      </c>
      <c r="AS56" s="18">
        <f ca="1">IFERROR(IF(AS$7,LN(OFFSET(DataSet!AQ53,LogModel!AS$5,0)+(AS55*AS$6)),OFFSET(DataSet!AQ53,LogModel!AS$5,0)+(AS55*AS$6)),0)</f>
        <v>0</v>
      </c>
      <c r="AT56" s="19">
        <f ca="1">IFERROR(IF(AT$7,LN(OFFSET(DataSet!AR53,LogModel!AT$5,0)+(AT55*AT$6)),OFFSET(DataSet!AR53,LogModel!AT$5,0)+(AT55*AT$6)),0)</f>
        <v>0.92549560375183704</v>
      </c>
      <c r="AU56" s="20">
        <f ca="1">IFERROR(IF(AU$7,LN(OFFSET(DataSet!AS53,LogModel!AU$5,0)+(AU55*AU$6)),OFFSET(DataSet!AS53,LogModel!AU$5,0)+(AU55*AU$6)),0)</f>
        <v>1.2901613353097801</v>
      </c>
      <c r="AV56" s="20">
        <f ca="1">IFERROR(IF(AV$7,LN(OFFSET(DataSet!AT53,LogModel!AV$5,0)+(AV55*AV$6)),OFFSET(DataSet!AT53,LogModel!AV$5,0)+(AV55*AV$6)),0)</f>
        <v>0.94416874021585895</v>
      </c>
      <c r="AW56" s="20">
        <f ca="1">IFERROR(IF(AW$7,LN(OFFSET(DataSet!AU53,LogModel!AW$5,0)+(AW55*AW$6)),OFFSET(DataSet!AU53,LogModel!AW$5,0)+(AW55*AW$6)),0)</f>
        <v>-0.52684884786355801</v>
      </c>
      <c r="AX56" s="20">
        <f ca="1">IFERROR(IF(AX$7,LN(OFFSET(DataSet!AV53,LogModel!AX$5,0)+(AX55*AX$6)),OFFSET(DataSet!AV53,LogModel!AX$5,0)+(AX55*AX$6)),0)</f>
        <v>8.6965823505280699</v>
      </c>
      <c r="AY56" s="20">
        <f ca="1">IFERROR(IF(AY$7,LN(OFFSET(DataSet!AW53,LogModel!AY$5,0)+(AY55*AY$6)),OFFSET(DataSet!AW53,LogModel!AY$5,0)+(AY55*AY$6)),0)</f>
        <v>3.3436048900963198</v>
      </c>
      <c r="AZ56" s="20">
        <f ca="1">IFERROR(IF(AZ$7,LN(OFFSET(DataSet!AX53,LogModel!AZ$5,0)+(AZ55*AZ$6)),OFFSET(DataSet!AX53,LogModel!AZ$5,0)+(AZ55*AZ$6)),0)</f>
        <v>1.7112644316405199</v>
      </c>
      <c r="BA56" s="20">
        <f ca="1">IFERROR(IF(BA$7,LN(OFFSET(DataSet!AY53,LogModel!BA$5,0)+(BA55*BA$6)),OFFSET(DataSet!AY53,LogModel!BA$5,0)+(BA55*BA$6)),0)</f>
        <v>9.6220779542799093</v>
      </c>
      <c r="BB56" s="20">
        <f ca="1">IFERROR(IF(BB$7,LN(OFFSET(DataSet!AZ53,LogModel!BB$5,0)+(BB55*BB$6)),OFFSET(DataSet!AZ53,LogModel!BB$5,0)+(BB55*BB$6)),0)</f>
        <v>2.4285585403877401</v>
      </c>
      <c r="BC56" s="20">
        <f ca="1">IFERROR(IF(BC$7,LN(OFFSET(DataSet!BA53,LogModel!BC$5,0)+(BC55*BC$6)),OFFSET(DataSet!BA53,LogModel!BC$5,0)+(BC55*BC$6)),0)</f>
        <v>4.6337662254060996</v>
      </c>
      <c r="BD56" s="20">
        <f ca="1">IFERROR(IF(BD$7,LN(OFFSET(DataSet!BB53,LogModel!BD$5,0)+(BD55*BD$6)),OFFSET(DataSet!BB53,LogModel!BD$5,0)+(BD55*BD$6)),0)</f>
        <v>3.3727272806036002</v>
      </c>
      <c r="BE56" s="21">
        <f ca="1">IFERROR(IF(BE$7,LN(OFFSET(DataSet!BC53,LogModel!BE$5,0)+(BE55*BE$6)),OFFSET(DataSet!BC53,LogModel!BE$5,0)+(BE55*BE$6)),0)</f>
        <v>1.1844155837769601</v>
      </c>
      <c r="BF56" s="16">
        <f ca="1">IFERROR(IF(BF$7,LN(OFFSET(DataSet!BD53,LogModel!BF$5,0)+(BF55*BF$6)),OFFSET(DataSet!BD53,LogModel!BF$5,0)+(BF55*BF$6)),0)</f>
        <v>-7</v>
      </c>
      <c r="BG56" s="17">
        <f ca="1">IFERROR(IF(BG$7,LN(OFFSET(DataSet!BE53,LogModel!BG$5,0)+(BG55*BG$6)),OFFSET(DataSet!BE53,LogModel!BG$5,0)+(BG55*BG$6)),0)</f>
        <v>-10</v>
      </c>
      <c r="BH56" s="17">
        <f ca="1">IFERROR(IF(BH$7,LN(OFFSET(DataSet!BF53,LogModel!BH$5,0)+(BH55*BH$6)),OFFSET(DataSet!BF53,LogModel!BH$5,0)+(BH55*BH$6)),0)</f>
        <v>-32</v>
      </c>
      <c r="BI56" s="17">
        <f ca="1">IFERROR(IF(BI$7,LN(OFFSET(DataSet!BG53,LogModel!BI$5,0)+(BI55*BI$6)),OFFSET(DataSet!BG53,LogModel!BI$5,0)+(BI55*BI$6)),0)</f>
        <v>-21</v>
      </c>
      <c r="BJ56" s="17">
        <f ca="1">IFERROR(IF(BJ$7,LN(OFFSET(DataSet!BH53,LogModel!BJ$5,0)+(BJ55*BJ$6)),OFFSET(DataSet!BH53,LogModel!BJ$5,0)+(BJ55*BJ$6)),0)</f>
        <v>0</v>
      </c>
      <c r="BK56" s="17">
        <f ca="1">IFERROR(IF(BK$7,LN(OFFSET(DataSet!BI53,LogModel!BK$5,0)+(BK55*BK$6)),OFFSET(DataSet!BI53,LogModel!BK$5,0)+(BK55*BK$6)),0)</f>
        <v>9</v>
      </c>
      <c r="BL56" s="17">
        <f ca="1">IFERROR(IF(BL$7,LN(OFFSET(DataSet!BJ53,LogModel!BL$5,0)+(BL55*BL$6)),OFFSET(DataSet!BJ53,LogModel!BL$5,0)+(BL55*BL$6)),0)</f>
        <v>101.6712</v>
      </c>
      <c r="BM56" s="17">
        <f ca="1">IFERROR(IF(BM$7,LN(OFFSET(DataSet!BK53,LogModel!BM$5,0)+(BM55*BM$6)),OFFSET(DataSet!BK53,LogModel!BM$5,0)+(BM55*BM$6)),0)</f>
        <v>101.5291</v>
      </c>
      <c r="BN56" s="17">
        <f ca="1">IFERROR(IF(BN$7,LN(OFFSET(DataSet!BL53,LogModel!BN$5,0)+(BN55*BN$6)),OFFSET(DataSet!BL53,LogModel!BN$5,0)+(BN55*BN$6)),0)</f>
        <v>105.6088</v>
      </c>
      <c r="BO56" s="17">
        <f ca="1">IFERROR(IF(BO$7,LN(OFFSET(DataSet!BM53,LogModel!BO$5,0)+(BO55*BO$6)),OFFSET(DataSet!BM53,LogModel!BO$5,0)+(BO55*BO$6)),0)</f>
        <v>123.5103</v>
      </c>
      <c r="BP56" s="17">
        <f ca="1">IFERROR(IF(BP$7,LN(OFFSET(DataSet!BN53,LogModel!BP$5,0)+(BP55*BP$6)),OFFSET(DataSet!BN53,LogModel!BP$5,0)+(BP55*BP$6)),0)</f>
        <v>110.1</v>
      </c>
      <c r="BQ56" s="17">
        <f ca="1">IFERROR(IF(BQ$7,LN(OFFSET(DataSet!BO53,LogModel!BQ$5,0)+(BQ55*BQ$6)),OFFSET(DataSet!BO53,LogModel!BQ$5,0)+(BQ55*BQ$6)),0)</f>
        <v>107.57689999999999</v>
      </c>
      <c r="BR56" s="17">
        <f ca="1">IFERROR(IF(BR$7,LN(OFFSET(DataSet!BP53,LogModel!BR$5,0)+(BR55*BR$6)),OFFSET(DataSet!BP53,LogModel!BR$5,0)+(BR55*BR$6)),0)</f>
        <v>103.59139999999999</v>
      </c>
      <c r="BS56" s="17">
        <f ca="1">IFERROR(IF(BS$7,LN(OFFSET(DataSet!BQ53,LogModel!BS$5,0)+(BS55*BS$6)),OFFSET(DataSet!BQ53,LogModel!BS$5,0)+(BS55*BS$6)),0)</f>
        <v>107.4238</v>
      </c>
      <c r="BT56" s="17">
        <f ca="1">IFERROR(IF(BT$7,LN(OFFSET(DataSet!BR53,LogModel!BT$5,0)+(BT55*BT$6)),OFFSET(DataSet!BR53,LogModel!BT$5,0)+(BT55*BT$6)),0)</f>
        <v>1404845</v>
      </c>
      <c r="BU56" s="17">
        <f ca="1">IFERROR(IF(BU$7,LN(OFFSET(DataSet!BS53,LogModel!BU$5,0)+(BU55*BU$6)),OFFSET(DataSet!BS53,LogModel!BU$5,0)+(BU55*BU$6)),0)</f>
        <v>1166011.8870709301</v>
      </c>
      <c r="BV56" s="17">
        <f ca="1">IFERROR(IF(BV$7,LN(OFFSET(DataSet!BT53,LogModel!BV$5,0)+(BV55*BV$6)),OFFSET(DataSet!BT53,LogModel!BV$5,0)+(BV55*BV$6)),0)</f>
        <v>105.6088</v>
      </c>
      <c r="BW56" s="17">
        <f ca="1">IFERROR(IF(BW$7,LN(OFFSET(DataSet!BU53,LogModel!BW$5,0)+(BW55*BW$6)),OFFSET(DataSet!BU53,LogModel!BW$5,0)+(BW55*BW$6)),0)</f>
        <v>4.7300000000000004</v>
      </c>
      <c r="BX56" s="17">
        <f ca="1">IFERROR(IF(BX$7,LN(OFFSET(DataSet!BV53,LogModel!BX$5,0)+(BX55*BX$6)),OFFSET(DataSet!BV53,LogModel!BX$5,0)+(BX55*BX$6)),0)</f>
        <v>5.0999999999999899</v>
      </c>
      <c r="BY56" s="17">
        <f ca="1">IFERROR(IF(BY$7,LN(OFFSET(DataSet!BW53,LogModel!BY$5,0)+(BY55*BY$6)),OFFSET(DataSet!BW53,LogModel!BY$5,0)+(BY55*BY$6)),0)</f>
        <v>104</v>
      </c>
      <c r="BZ56" s="17">
        <f ca="1">IFERROR(IF(BZ$7,LN(OFFSET(DataSet!BX53,LogModel!BZ$5,0)+(BZ55*BZ$6)),OFFSET(DataSet!BX53,LogModel!BZ$5,0)+(BZ55*BZ$6)),0)</f>
        <v>4.6802776584748971</v>
      </c>
      <c r="CA56" s="17">
        <f ca="1">IFERROR(IF(CA$7,LN(OFFSET(DataSet!BY53,LogModel!CA$5,0)+(CA55*CA$6)),OFFSET(DataSet!BY53,LogModel!CA$5,0)+(CA55*CA$6)),0)</f>
        <v>105.1</v>
      </c>
      <c r="CB56" s="18">
        <f ca="1">IFERROR(IF(CB$7,LN(OFFSET(DataSet!BZ53,LogModel!CB$5,0)+(CB55*CB$6)),OFFSET(DataSet!BZ53,LogModel!CB$5,0)+(CB55*CB$6)),0)</f>
        <v>105.1</v>
      </c>
      <c r="CC56" s="30">
        <f ca="1">IFERROR(IF(CC$7,LN(OFFSET(DataSet!CA53,LogModel!CC$5,0)+(CC55*CC$6)),OFFSET(DataSet!CA53,LogModel!CC$5,0)+(CC55*CC$6)),0)</f>
        <v>-0.22314355131420971</v>
      </c>
      <c r="CD56" s="40">
        <f ca="1">IFERROR(IF(CD$7,LN(OFFSET(DataSet!CB53,LogModel!CD$5,0)+(CD55*CD$6)),OFFSET(DataSet!CB53,LogModel!CD$5,0)+(CD55*CD$6)),0)</f>
        <v>2.220989289205495</v>
      </c>
      <c r="CE56" s="41">
        <f ca="1">IFERROR(IF(CE$7,LN(OFFSET(DataSet!CC53,LogModel!CE$5,0)+(CE55*CE$6)),OFFSET(DataSet!CC53,LogModel!CE$5,0)+(CE55*CE$6)),0)</f>
        <v>9.3149999999999995</v>
      </c>
      <c r="CF56" s="41">
        <f ca="1">IFERROR(IF(CF$7,LN(OFFSET(DataSet!CD53,LogModel!CF$5,0)+(CF55*CF$6)),OFFSET(DataSet!CD53,LogModel!CF$5,0)+(CF55*CF$6)),0)</f>
        <v>9.0322618097686824</v>
      </c>
      <c r="CG56" s="41">
        <f ca="1">IFERROR(IF(CG$7,LN(OFFSET(DataSet!CE53,LogModel!CG$5,0)+(CG55*CG$6)),OFFSET(DataSet!CE53,LogModel!CG$5,0)+(CG55*CG$6)),0)</f>
        <v>10.143398268398267</v>
      </c>
      <c r="CH56" s="6">
        <f ca="1">IFERROR(IF(CH$7,LN(OFFSET(DataSet!CF53,LogModel!CH$5,0)+(CH55*CH$6)),OFFSET(DataSet!CF53,LogModel!CH$5,0)+(CH55*CH$6)),0)</f>
        <v>0</v>
      </c>
      <c r="CI56" s="6">
        <f ca="1">IFERROR(IF(CI$7,LN(OFFSET(DataSet!CG53,LogModel!CI$5,0)+(CI55*CI$6)),OFFSET(DataSet!CG53,LogModel!CI$5,0)+(CI55*CI$6)),0)</f>
        <v>1</v>
      </c>
      <c r="CJ56">
        <f ca="1">IFERROR(IF(CJ$7,LN(OFFSET(DataSet!CH53,LogModel!CJ$5,0)+(CJ55*CJ$6)),OFFSET(DataSet!CH53,LogModel!CJ$5,0)+(CJ55*CJ$6)),0)</f>
        <v>0</v>
      </c>
      <c r="CK56">
        <f ca="1">IFERROR(IF(CK$7,LN(OFFSET(DataSet!CI53,LogModel!CK$5,0)+(CK55*CK$6)),OFFSET(DataSet!CI53,LogModel!CK$5,0)+(CK55*CK$6)),0)</f>
        <v>0</v>
      </c>
      <c r="CL56">
        <f ca="1">IFERROR(IF(CL$7,LN(OFFSET(DataSet!CJ53,LogModel!CL$5,0)+(CL55*CL$6)),OFFSET(DataSet!CJ53,LogModel!CL$5,0)+(CL55*CL$6)),0)</f>
        <v>0</v>
      </c>
      <c r="CM56" s="40">
        <f ca="1">IFERROR(IF(CM$7,LN(OFFSET(DataSet!CK53,LogModel!CM$5,0)+(CM55*CM$6)),OFFSET(DataSet!CK53,LogModel!CM$5,0)+(CM55*CM$6)),0)</f>
        <v>0</v>
      </c>
      <c r="CN56" s="41">
        <f ca="1">IFERROR(IF(CN$7,LN(OFFSET(DataSet!CL53,LogModel!CN$5,0)+(CN55*CN$6)),OFFSET(DataSet!CL53,LogModel!CN$5,0)+(CN55*CN$6)),0)</f>
        <v>0</v>
      </c>
      <c r="CO56" s="41">
        <f ca="1">IFERROR(IF(CO$7,LN(OFFSET(DataSet!CM53,LogModel!CO$5,0)+(CO55*CO$6)),OFFSET(DataSet!CM53,LogModel!CO$5,0)+(CO55*CO$6)),0)</f>
        <v>0</v>
      </c>
      <c r="CP56" s="41">
        <f ca="1">IFERROR(IF(CP$7,LN(OFFSET(DataSet!CN53,LogModel!CP$5,0)+(CP55*CP$6)),OFFSET(DataSet!CN53,LogModel!CP$5,0)+(CP55*CP$6)),0)</f>
        <v>0</v>
      </c>
      <c r="CQ56" s="17">
        <f ca="1">IFERROR(IF(CQ$7,LN(OFFSET(DataSet!CO53,LogModel!CQ$5,0)+(CQ55*CQ$6)),OFFSET(DataSet!CO53,LogModel!CQ$5,0)+(CQ55*CQ$6)),0)</f>
        <v>0</v>
      </c>
      <c r="CR56" s="17">
        <f ca="1">IFERROR(IF(CR$7,LN(OFFSET(DataSet!CP53,LogModel!CR$5,0)+(CR55*CR$6)),OFFSET(DataSet!CP53,LogModel!CR$5,0)+(CR55*CR$6)),0)</f>
        <v>0</v>
      </c>
      <c r="CS56" s="17">
        <f ca="1">IFERROR(IF(CS$7,LN(OFFSET(DataSet!CQ53,LogModel!CS$5,0)+(CS55*CS$6)),OFFSET(DataSet!CQ53,LogModel!CS$5,0)+(CS55*CS$6)),0)</f>
        <v>0</v>
      </c>
      <c r="CT56" s="17">
        <f ca="1">IFERROR(IF(CT$7,LN(OFFSET(DataSet!CR53,LogModel!CT$5,0)+(CT55*CT$6)),OFFSET(DataSet!CR53,LogModel!CT$5,0)+(CT55*CT$6)),0)</f>
        <v>0</v>
      </c>
      <c r="CU56" s="20">
        <f ca="1">IFERROR(IF(CU$7,LN(OFFSET(DataSet!CS53,LogModel!CU$5,0)+(CU55*CU$6)),OFFSET(DataSet!CS53,LogModel!CU$5,0)+(CU55*CU$6)),0)</f>
        <v>0</v>
      </c>
      <c r="CV56" s="20">
        <f ca="1">IFERROR(IF(CV$7,LN(OFFSET(DataSet!CT53,LogModel!CV$5,0)+(CV55*CV$6)),OFFSET(DataSet!CT53,LogModel!CV$5,0)+(CV55*CV$6)),0)</f>
        <v>0</v>
      </c>
      <c r="CW56" s="20">
        <f ca="1">IFERROR(IF(CW$7,LN(OFFSET(DataSet!CU53,LogModel!CW$5,0)+(CW55*CW$6)),OFFSET(DataSet!CU53,LogModel!CW$5,0)+(CW55*CW$6)),0)</f>
        <v>0</v>
      </c>
      <c r="CX56" s="20">
        <f ca="1">IFERROR(IF(CX$7,LN(OFFSET(DataSet!CV53,LogModel!CX$5,0)+(CX55*CX$6)),OFFSET(DataSet!CV53,LogModel!CX$5,0)+(CX55*CX$6)),0)</f>
        <v>0</v>
      </c>
      <c r="CY56" s="113">
        <f ca="1">IFERROR(IF(CY$7,LN(OFFSET(DataSet!CW53,LogModel!CY$5,0)+(CY55*CY$6)),OFFSET(DataSet!CW53,LogModel!CY$5,0)+(CY55*CY$6)),0)</f>
        <v>0</v>
      </c>
      <c r="CZ56" s="135">
        <f ca="1">IFERROR(IF(CZ$7,LN(OFFSET(DataSet!CX53,LogModel!CZ$5,0)+(CZ55*CZ$6)),OFFSET(DataSet!CX53,LogModel!CZ$5,0)+(CZ55*CZ$6)),0)</f>
        <v>1161405</v>
      </c>
      <c r="DA56" s="136">
        <f ca="1">IFERROR(IF(DA$7,LN(OFFSET(DataSet!CY53,LogModel!DA$5,0)+(DA55*DA$6)),OFFSET(DataSet!CY53,LogModel!DA$5,0)+(DA55*DA$6)),0)</f>
        <v>122426</v>
      </c>
      <c r="DB56" s="137">
        <f ca="1">IFERROR(IF(DB$7,LN(OFFSET(DataSet!CZ53,LogModel!DB$5,0)+(DB55*DB$6)),OFFSET(DataSet!CZ53,LogModel!DB$5,0)+(DB55*DB$6)),0)</f>
        <v>601444</v>
      </c>
    </row>
    <row r="57" spans="1:106" x14ac:dyDescent="0.25">
      <c r="A57" s="134">
        <f ca="1">C57*DataSet!CB54</f>
        <v>2451031.1603639978</v>
      </c>
      <c r="B57" s="1">
        <f t="shared" si="1"/>
        <v>44166</v>
      </c>
      <c r="C57" s="87">
        <f t="shared" ca="1" si="3"/>
        <v>265941.08720218687</v>
      </c>
      <c r="D57" s="87">
        <f t="shared" ca="1" si="2"/>
        <v>260346.23610065851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IFERROR(IF(H$7,LN(OFFSET(DataSet!F54,LogModel!H$5,0)+(H56*H$6)),OFFSET(DataSet!F54,LogModel!H$5,0)+(H56*H$6)),0)</f>
        <v>0</v>
      </c>
      <c r="I57" s="13">
        <f ca="1">IFERROR(IF(I$7,LN(OFFSET(DataSet!G54,LogModel!I$5,0)+(I56*I$6)),OFFSET(DataSet!G54,LogModel!I$5,0)+(I56*I$6)),0)</f>
        <v>0</v>
      </c>
      <c r="J57" s="13">
        <f ca="1">IFERROR(IF(J$7,LN(OFFSET(DataSet!H54,LogModel!J$5,0)+(J56*J$6)),OFFSET(DataSet!H54,LogModel!J$5,0)+(J56*J$6)),0)</f>
        <v>0</v>
      </c>
      <c r="K57" s="13">
        <f ca="1">IFERROR(IF(K$7,LN(OFFSET(DataSet!I54,LogModel!K$5,0)+(K56*K$6)),OFFSET(DataSet!I54,LogModel!K$5,0)+(K56*K$6)),0)</f>
        <v>0</v>
      </c>
      <c r="L57" s="13">
        <f ca="1">IFERROR(IF(L$7,LN(OFFSET(DataSet!J54,LogModel!L$5,0)+(L56*L$6)),OFFSET(DataSet!J54,LogModel!L$5,0)+(L56*L$6)),0)</f>
        <v>0</v>
      </c>
      <c r="M57" s="13">
        <f ca="1">IFERROR(IF(M$7,LN(OFFSET(DataSet!K54,LogModel!M$5,0)+(M56*M$6)),OFFSET(DataSet!K54,LogModel!M$5,0)+(M56*M$6)),0)</f>
        <v>0</v>
      </c>
      <c r="N57" s="13">
        <f ca="1">IFERROR(IF(N$7,LN(OFFSET(DataSet!L54,LogModel!N$5,0)+(N56*N$6)),OFFSET(DataSet!L54,LogModel!N$5,0)+(N56*N$6)),0)</f>
        <v>0</v>
      </c>
      <c r="O57" s="13">
        <f ca="1">IFERROR(IF(O$7,LN(OFFSET(DataSet!M54,LogModel!O$5,0)+(O56*O$6)),OFFSET(DataSet!M54,LogModel!O$5,0)+(O56*O$6)),0)</f>
        <v>0</v>
      </c>
      <c r="P57" s="13">
        <f ca="1">IFERROR(IF(P$7,LN(OFFSET(DataSet!N54,LogModel!P$5,0)+(P56*P$6)),OFFSET(DataSet!N54,LogModel!P$5,0)+(P56*P$6)),0)</f>
        <v>0</v>
      </c>
      <c r="Q57" s="13">
        <f ca="1">IFERROR(IF(Q$7,LN(OFFSET(DataSet!O54,LogModel!Q$5,0)+(Q56*Q$6)),OFFSET(DataSet!O54,LogModel!Q$5,0)+(Q56*Q$6)),0)</f>
        <v>0</v>
      </c>
      <c r="R57" s="13">
        <f ca="1">IFERROR(IF(R$7,LN(OFFSET(DataSet!P54,LogModel!R$5,0)+(R56*R$6)),OFFSET(DataSet!P54,LogModel!R$5,0)+(R56*R$6)),0)</f>
        <v>0</v>
      </c>
      <c r="S57" s="13">
        <f ca="1">IFERROR(IF(S$7,LN(OFFSET(DataSet!Q54,LogModel!S$5,0)+(S56*S$6)),OFFSET(DataSet!Q54,LogModel!S$5,0)+(S56*S$6)),0)</f>
        <v>1</v>
      </c>
      <c r="T57" s="14">
        <f ca="1">IFERROR(IF(T$7,LN(OFFSET(DataSet!R54,LogModel!T$5,0)+(T56*T$6)),OFFSET(DataSet!R54,LogModel!T$5,0)+(T56*T$6)),0)</f>
        <v>0</v>
      </c>
      <c r="U57" s="14">
        <f ca="1">IFERROR(IF(U$7,LN(OFFSET(DataSet!S54,LogModel!U$5,0)+(U56*U$6)),OFFSET(DataSet!S54,LogModel!U$5,0)+(U56*U$6)),0)</f>
        <v>0</v>
      </c>
      <c r="V57" s="14">
        <f ca="1">IFERROR(IF(V$7,LN(OFFSET(DataSet!T54,LogModel!V$5,0)+(V56*V$6)),OFFSET(DataSet!T54,LogModel!V$5,0)+(V56*V$6)),0)</f>
        <v>0</v>
      </c>
      <c r="W57" s="14">
        <f ca="1">IFERROR(IF(W$7,LN(OFFSET(DataSet!U54,LogModel!W$5,0)+(W56*W$6)),OFFSET(DataSet!U54,LogModel!W$5,0)+(W56*W$6)),0)</f>
        <v>0</v>
      </c>
      <c r="X57" s="14">
        <f ca="1">IFERROR(IF(X$7,LN(OFFSET(DataSet!V54,LogModel!X$5,0)+(X56*X$6)),OFFSET(DataSet!V54,LogModel!X$5,0)+(X56*X$6)),0)</f>
        <v>0</v>
      </c>
      <c r="Y57" s="14">
        <f ca="1">IFERROR(IF(Y$7,LN(OFFSET(DataSet!W54,LogModel!Y$5,0)+(Y56*Y$6)),OFFSET(DataSet!W54,LogModel!Y$5,0)+(Y56*Y$6)),0)</f>
        <v>0</v>
      </c>
      <c r="Z57" s="14">
        <f ca="1">IFERROR(IF(Z$7,LN(OFFSET(DataSet!X54,LogModel!Z$5,0)+(Z56*Z$6)),OFFSET(DataSet!X54,LogModel!Z$5,0)+(Z56*Z$6)),0)</f>
        <v>0</v>
      </c>
      <c r="AA57" s="14">
        <f ca="1">IFERROR(IF(AA$7,LN(OFFSET(DataSet!Y54,LogModel!AA$5,0)+(AA56*AA$6)),OFFSET(DataSet!Y54,LogModel!AA$5,0)+(AA56*AA$6)),0)</f>
        <v>0</v>
      </c>
      <c r="AB57" s="14">
        <f ca="1">IFERROR(IF(AB$7,LN(OFFSET(DataSet!Z54,LogModel!AB$5,0)+(AB56*AB$6)),OFFSET(DataSet!Z54,LogModel!AB$5,0)+(AB56*AB$6)),0)</f>
        <v>0</v>
      </c>
      <c r="AC57" s="15">
        <f ca="1">IFERROR(IF(AC$7,LN(OFFSET(DataSet!AA54,LogModel!AC$5,0)+(AC56*AC$6)),OFFSET(DataSet!AA54,LogModel!AC$5,0)+(AC56*AC$6)),0)</f>
        <v>0</v>
      </c>
      <c r="AD57" s="15">
        <f ca="1">IFERROR(IF(AD$7,LN(OFFSET(DataSet!AB54,LogModel!AD$5,0)+(AD56*AD$6)),OFFSET(DataSet!AB54,LogModel!AD$5,0)+(AD56*AD$6)),0)</f>
        <v>0</v>
      </c>
      <c r="AE57" s="15">
        <f ca="1">IFERROR(IF(AE$7,LN(OFFSET(DataSet!AC54,LogModel!AE$5,0)+(AE56*AE$6)),OFFSET(DataSet!AC54,LogModel!AE$5,0)+(AE56*AE$6)),0)</f>
        <v>0</v>
      </c>
      <c r="AF57" s="15">
        <f ca="1">IFERROR(IF(AF$7,LN(OFFSET(DataSet!AD54,LogModel!AF$5,0)+(AF56*AF$6)),OFFSET(DataSet!AD54,LogModel!AF$5,0)+(AF56*AF$6)),0)</f>
        <v>0</v>
      </c>
      <c r="AG57" s="15">
        <f ca="1">IFERROR(IF(AG$7,LN(OFFSET(DataSet!AE54,LogModel!AG$5,0)+(AG56*AG$6)),OFFSET(DataSet!AE54,LogModel!AG$5,0)+(AG56*AG$6)),0)</f>
        <v>0</v>
      </c>
      <c r="AH57" s="15">
        <f ca="1">IFERROR(IF(AH$7,LN(OFFSET(DataSet!AF54,LogModel!AH$5,0)+(AH56*AH$6)),OFFSET(DataSet!AF54,LogModel!AH$5,0)+(AH56*AH$6)),0)</f>
        <v>0</v>
      </c>
      <c r="AI57" s="15">
        <f ca="1">IFERROR(IF(AI$7,LN(OFFSET(DataSet!AG54,LogModel!AI$5,0)+(AI56*AI$6)),OFFSET(DataSet!AG54,LogModel!AI$5,0)+(AI56*AI$6)),0)</f>
        <v>0</v>
      </c>
      <c r="AJ57" s="15">
        <f ca="1">IFERROR(IF(AJ$7,LN(OFFSET(DataSet!AH54,LogModel!AJ$5,0)+(AJ56*AJ$6)),OFFSET(DataSet!AH54,LogModel!AJ$5,0)+(AJ56*AJ$6)),0)</f>
        <v>0</v>
      </c>
      <c r="AK57" s="15">
        <f ca="1">IFERROR(IF(AK$7,LN(OFFSET(DataSet!AI54,LogModel!AK$5,0)+(AK56*AK$6)),OFFSET(DataSet!AI54,LogModel!AK$5,0)+(AK56*AK$6)),0)</f>
        <v>0</v>
      </c>
      <c r="AL57" s="13">
        <f ca="1">IFERROR(IF(AL$7,LN(OFFSET(DataSet!AJ54,LogModel!AL$5,0)+(AL56*AL$6)),OFFSET(DataSet!AJ54,LogModel!AL$5,0)+(AL56*AL$6)),0)</f>
        <v>0</v>
      </c>
      <c r="AM57" s="13">
        <f ca="1">IFERROR(IF(AM$7,LN(OFFSET(DataSet!AK54,LogModel!AM$5,0)+(AM56*AM$6)),OFFSET(DataSet!AK54,LogModel!AM$5,0)+(AM56*AM$6)),0)</f>
        <v>0</v>
      </c>
      <c r="AN57" s="13">
        <f ca="1">IFERROR(IF(AN$7,LN(OFFSET(DataSet!AL54,LogModel!AN$5,0)+(AN56*AN$6)),OFFSET(DataSet!AL54,LogModel!AN$5,0)+(AN56*AN$6)),0)</f>
        <v>1</v>
      </c>
      <c r="AO57" s="17">
        <f ca="1">IFERROR(IF(AO$7,LN(OFFSET(DataSet!AM54,LogModel!AO$5,0)+(AO56*AO$6)),OFFSET(DataSet!AM54,LogModel!AO$5,0)+(AO56*AO$6)),0)</f>
        <v>48.428571428571701</v>
      </c>
      <c r="AP57" s="17">
        <f ca="1">IFERROR(IF(AP$7,LN(OFFSET(DataSet!AN54,LogModel!AP$5,0)+(AP56*AP$6)),OFFSET(DataSet!AN54,LogModel!AP$5,0)+(AP56*AP$6)),0)</f>
        <v>0</v>
      </c>
      <c r="AQ57" s="17">
        <f ca="1">IFERROR(IF(AQ$7,LN(OFFSET(DataSet!AO54,LogModel!AQ$5,0)+(AQ56*AQ$6)),OFFSET(DataSet!AO54,LogModel!AQ$5,0)+(AQ56*AQ$6)),0)</f>
        <v>0</v>
      </c>
      <c r="AR57" s="17">
        <f ca="1">IFERROR(IF(AR$7,LN(OFFSET(DataSet!AP54,LogModel!AR$5,0)+(AR56*AR$6)),OFFSET(DataSet!AP54,LogModel!AR$5,0)+(AR56*AR$6)),0)</f>
        <v>0</v>
      </c>
      <c r="AS57" s="18">
        <f ca="1">IFERROR(IF(AS$7,LN(OFFSET(DataSet!AQ54,LogModel!AS$5,0)+(AS56*AS$6)),OFFSET(DataSet!AQ54,LogModel!AS$5,0)+(AS56*AS$6)),0)</f>
        <v>0</v>
      </c>
      <c r="AT57" s="19">
        <f ca="1">IFERROR(IF(AT$7,LN(OFFSET(DataSet!AR54,LogModel!AT$5,0)+(AT56*AT$6)),OFFSET(DataSet!AR54,LogModel!AT$5,0)+(AT56*AT$6)),0)</f>
        <v>2.00548520266292</v>
      </c>
      <c r="AU57" s="20">
        <f ca="1">IFERROR(IF(AU$7,LN(OFFSET(DataSet!AS54,LogModel!AU$5,0)+(AU56*AU$6)),OFFSET(DataSet!AS54,LogModel!AU$5,0)+(AU56*AU$6)),0)</f>
        <v>2.2210074799433799</v>
      </c>
      <c r="AV57" s="20">
        <f ca="1">IFERROR(IF(AV$7,LN(OFFSET(DataSet!AT54,LogModel!AV$5,0)+(AV56*AV$6)),OFFSET(DataSet!AT54,LogModel!AV$5,0)+(AV56*AV$6)),0)</f>
        <v>2.3982727497988701</v>
      </c>
      <c r="AW57" s="20">
        <f ca="1">IFERROR(IF(AW$7,LN(OFFSET(DataSet!AU54,LogModel!AW$5,0)+(AW56*AW$6)),OFFSET(DataSet!AU54,LogModel!AW$5,0)+(AW56*AW$6)),0)</f>
        <v>-0.83516640153947996</v>
      </c>
      <c r="AX57" s="20">
        <f ca="1">IFERROR(IF(AX$7,LN(OFFSET(DataSet!AV54,LogModel!AX$5,0)+(AX56*AX$6)),OFFSET(DataSet!AV54,LogModel!AX$5,0)+(AX56*AX$6)),0)</f>
        <v>8.2308784312236298</v>
      </c>
      <c r="AY57" s="20">
        <f ca="1">IFERROR(IF(AY$7,LN(OFFSET(DataSet!AW54,LogModel!AY$5,0)+(AY56*AY$6)),OFFSET(DataSet!AW54,LogModel!AY$5,0)+(AY56*AY$6)),0)</f>
        <v>2.9452262825747701</v>
      </c>
      <c r="AZ57" s="20">
        <f ca="1">IFERROR(IF(AZ$7,LN(OFFSET(DataSet!AX54,LogModel!AZ$5,0)+(AZ56*AZ$6)),OFFSET(DataSet!AX54,LogModel!AZ$5,0)+(AZ56*AZ$6)),0)</f>
        <v>1.68062094207857</v>
      </c>
      <c r="BA57" s="20">
        <f ca="1">IFERROR(IF(BA$7,LN(OFFSET(DataSet!AY54,LogModel!BA$5,0)+(BA56*BA$6)),OFFSET(DataSet!AY54,LogModel!BA$5,0)+(BA56*BA$6)),0)</f>
        <v>10.2363636338865</v>
      </c>
      <c r="BB57" s="20">
        <f ca="1">IFERROR(IF(BB$7,LN(OFFSET(DataSet!AZ54,LogModel!BB$5,0)+(BB56*BB$6)),OFFSET(DataSet!AZ54,LogModel!BB$5,0)+(BB56*BB$6)),0)</f>
        <v>2.34848055539788</v>
      </c>
      <c r="BC57" s="20">
        <f ca="1">IFERROR(IF(BC$7,LN(OFFSET(DataSet!BA54,LogModel!BC$5,0)+(BC56*BC$6)),OFFSET(DataSet!BA54,LogModel!BC$5,0)+(BC56*BC$6)),0)</f>
        <v>5.16623376251815</v>
      </c>
      <c r="BD57" s="20">
        <f ca="1">IFERROR(IF(BD$7,LN(OFFSET(DataSet!BB54,LogModel!BD$5,0)+(BD56*BD$6)),OFFSET(DataSet!BB54,LogModel!BD$5,0)+(BD56*BD$6)),0)</f>
        <v>4.7467533051967603</v>
      </c>
      <c r="BE57" s="21">
        <f ca="1">IFERROR(IF(BE$7,LN(OFFSET(DataSet!BC54,LogModel!BE$5,0)+(BE56*BE$6)),OFFSET(DataSet!BC54,LogModel!BE$5,0)+(BE56*BE$6)),0)</f>
        <v>0.84545454053909697</v>
      </c>
      <c r="BF57" s="16">
        <f ca="1">IFERROR(IF(BF$7,LN(OFFSET(DataSet!BD54,LogModel!BF$5,0)+(BF56*BF$6)),OFFSET(DataSet!BD54,LogModel!BF$5,0)+(BF56*BF$6)),0)</f>
        <v>-14</v>
      </c>
      <c r="BG57" s="17">
        <f ca="1">IFERROR(IF(BG$7,LN(OFFSET(DataSet!BE54,LogModel!BG$5,0)+(BG56*BG$6)),OFFSET(DataSet!BE54,LogModel!BG$5,0)+(BG56*BG$6)),0)</f>
        <v>-14</v>
      </c>
      <c r="BH57" s="17">
        <f ca="1">IFERROR(IF(BH$7,LN(OFFSET(DataSet!BF54,LogModel!BH$5,0)+(BH56*BH$6)),OFFSET(DataSet!BF54,LogModel!BH$5,0)+(BH56*BH$6)),0)</f>
        <v>-36</v>
      </c>
      <c r="BI57" s="17">
        <f ca="1">IFERROR(IF(BI$7,LN(OFFSET(DataSet!BG54,LogModel!BI$5,0)+(BI56*BI$6)),OFFSET(DataSet!BG54,LogModel!BI$5,0)+(BI56*BI$6)),0)</f>
        <v>-26</v>
      </c>
      <c r="BJ57" s="17">
        <f ca="1">IFERROR(IF(BJ$7,LN(OFFSET(DataSet!BH54,LogModel!BJ$5,0)+(BJ56*BJ$6)),OFFSET(DataSet!BH54,LogModel!BJ$5,0)+(BJ56*BJ$6)),0)</f>
        <v>-1</v>
      </c>
      <c r="BK57" s="17">
        <f ca="1">IFERROR(IF(BK$7,LN(OFFSET(DataSet!BI54,LogModel!BK$5,0)+(BK56*BK$6)),OFFSET(DataSet!BI54,LogModel!BK$5,0)+(BK56*BK$6)),0)</f>
        <v>8</v>
      </c>
      <c r="BL57" s="17">
        <f ca="1">IFERROR(IF(BL$7,LN(OFFSET(DataSet!BJ54,LogModel!BL$5,0)+(BL56*BL$6)),OFFSET(DataSet!BJ54,LogModel!BL$5,0)+(BL56*BL$6)),0)</f>
        <v>101.6147</v>
      </c>
      <c r="BM57" s="17">
        <f ca="1">IFERROR(IF(BM$7,LN(OFFSET(DataSet!BK54,LogModel!BM$5,0)+(BM56*BM$6)),OFFSET(DataSet!BK54,LogModel!BM$5,0)+(BM56*BM$6)),0)</f>
        <v>101.19589999999999</v>
      </c>
      <c r="BN57" s="17">
        <f ca="1">IFERROR(IF(BN$7,LN(OFFSET(DataSet!BL54,LogModel!BN$5,0)+(BN56*BN$6)),OFFSET(DataSet!BL54,LogModel!BN$5,0)+(BN56*BN$6)),0)</f>
        <v>106.2088</v>
      </c>
      <c r="BO57" s="17">
        <f ca="1">IFERROR(IF(BO$7,LN(OFFSET(DataSet!BM54,LogModel!BO$5,0)+(BO56*BO$6)),OFFSET(DataSet!BM54,LogModel!BO$5,0)+(BO56*BO$6)),0)</f>
        <v>124.8104</v>
      </c>
      <c r="BP57" s="17">
        <f ca="1">IFERROR(IF(BP$7,LN(OFFSET(DataSet!BN54,LogModel!BP$5,0)+(BP56*BP$6)),OFFSET(DataSet!BN54,LogModel!BP$5,0)+(BP56*BP$6)),0)</f>
        <v>111.1</v>
      </c>
      <c r="BQ57" s="17">
        <f ca="1">IFERROR(IF(BQ$7,LN(OFFSET(DataSet!BO54,LogModel!BQ$5,0)+(BQ56*BQ$6)),OFFSET(DataSet!BO54,LogModel!BQ$5,0)+(BQ56*BQ$6)),0)</f>
        <v>107.7315</v>
      </c>
      <c r="BR57" s="17">
        <f ca="1">IFERROR(IF(BR$7,LN(OFFSET(DataSet!BP54,LogModel!BR$5,0)+(BR56*BR$6)),OFFSET(DataSet!BP54,LogModel!BR$5,0)+(BR56*BR$6)),0)</f>
        <v>104.0913</v>
      </c>
      <c r="BS57" s="17">
        <f ca="1">IFERROR(IF(BS$7,LN(OFFSET(DataSet!BQ54,LogModel!BS$5,0)+(BS56*BS$6)),OFFSET(DataSet!BQ54,LogModel!BS$5,0)+(BS56*BS$6)),0)</f>
        <v>108.1965</v>
      </c>
      <c r="BT57" s="17">
        <f ca="1">IFERROR(IF(BT$7,LN(OFFSET(DataSet!BR54,LogModel!BT$5,0)+(BT56*BT$6)),OFFSET(DataSet!BR54,LogModel!BT$5,0)+(BT56*BT$6)),0)</f>
        <v>1404845</v>
      </c>
      <c r="BU57" s="17">
        <f ca="1">IFERROR(IF(BU$7,LN(OFFSET(DataSet!BS54,LogModel!BU$5,0)+(BU56*BU$6)),OFFSET(DataSet!BS54,LogModel!BU$5,0)+(BU56*BU$6)),0)</f>
        <v>1166011.8870709301</v>
      </c>
      <c r="BV57" s="17">
        <f ca="1">IFERROR(IF(BV$7,LN(OFFSET(DataSet!BT54,LogModel!BV$5,0)+(BV56*BV$6)),OFFSET(DataSet!BT54,LogModel!BV$5,0)+(BV56*BV$6)),0)</f>
        <v>106.2088</v>
      </c>
      <c r="BW57" s="17">
        <f ca="1">IFERROR(IF(BW$7,LN(OFFSET(DataSet!BU54,LogModel!BW$5,0)+(BW56*BW$6)),OFFSET(DataSet!BU54,LogModel!BW$5,0)+(BW56*BW$6)),0)</f>
        <v>4.6900000000000004</v>
      </c>
      <c r="BX57" s="17">
        <f ca="1">IFERROR(IF(BX$7,LN(OFFSET(DataSet!BV54,LogModel!BX$5,0)+(BX56*BX$6)),OFFSET(DataSet!BV54,LogModel!BX$5,0)+(BX56*BX$6)),0)</f>
        <v>5.0999999999999899</v>
      </c>
      <c r="BY57" s="17">
        <f ca="1">IFERROR(IF(BY$7,LN(OFFSET(DataSet!BW54,LogModel!BY$5,0)+(BY56*BY$6)),OFFSET(DataSet!BW54,LogModel!BY$5,0)+(BY56*BY$6)),0)</f>
        <v>102.6</v>
      </c>
      <c r="BZ57" s="17">
        <f ca="1">IFERROR(IF(BZ$7,LN(OFFSET(DataSet!BX54,LogModel!BZ$5,0)+(BZ56*BZ$6)),OFFSET(DataSet!BX54,LogModel!BZ$5,0)+(BZ56*BZ$6)),0)</f>
        <v>4.6681449851494801</v>
      </c>
      <c r="CA57" s="17">
        <f ca="1">IFERROR(IF(CA$7,LN(OFFSET(DataSet!BY54,LogModel!CA$5,0)+(CA56*CA$6)),OFFSET(DataSet!BY54,LogModel!CA$5,0)+(CA56*CA$6)),0)</f>
        <v>104.4</v>
      </c>
      <c r="CB57" s="18">
        <f ca="1">IFERROR(IF(CB$7,LN(OFFSET(DataSet!BZ54,LogModel!CB$5,0)+(CB56*CB$6)),OFFSET(DataSet!BZ54,LogModel!CB$5,0)+(CB56*CB$6)),0)</f>
        <v>104.2</v>
      </c>
      <c r="CC57" s="30">
        <f ca="1">IFERROR(IF(CC$7,LN(OFFSET(DataSet!CA54,LogModel!CC$5,0)+(CC56*CC$6)),OFFSET(DataSet!CA54,LogModel!CC$5,0)+(CC56*CC$6)),0)</f>
        <v>-0.22314355131420971</v>
      </c>
      <c r="CD57" s="40">
        <f ca="1">IFERROR(IF(CD$7,LN(OFFSET(DataSet!CB54,LogModel!CD$5,0)+(CD56*CD$6)),OFFSET(DataSet!CB54,LogModel!CD$5,0)+(CD56*CD$6)),0)</f>
        <v>2.220989289205495</v>
      </c>
      <c r="CE57" s="41">
        <f ca="1">IFERROR(IF(CE$7,LN(OFFSET(DataSet!CC54,LogModel!CE$5,0)+(CE56*CE$6)),OFFSET(DataSet!CC54,LogModel!CE$5,0)+(CE56*CE$6)),0)</f>
        <v>9.3149999999999995</v>
      </c>
      <c r="CF57" s="41">
        <f ca="1">IFERROR(IF(CF$7,LN(OFFSET(DataSet!CD54,LogModel!CF$5,0)+(CF56*CF$6)),OFFSET(DataSet!CD54,LogModel!CF$5,0)+(CF56*CF$6)),0)</f>
        <v>9.0322618097686824</v>
      </c>
      <c r="CG57" s="41">
        <f ca="1">IFERROR(IF(CG$7,LN(OFFSET(DataSet!CE54,LogModel!CG$5,0)+(CG56*CG$6)),OFFSET(DataSet!CE54,LogModel!CG$5,0)+(CG56*CG$6)),0)</f>
        <v>10.143398268398267</v>
      </c>
      <c r="CH57" s="6">
        <f ca="1">IFERROR(IF(CH$7,LN(OFFSET(DataSet!CF54,LogModel!CH$5,0)+(CH56*CH$6)),OFFSET(DataSet!CF54,LogModel!CH$5,0)+(CH56*CH$6)),0)</f>
        <v>0</v>
      </c>
      <c r="CI57" s="6">
        <f ca="1">IFERROR(IF(CI$7,LN(OFFSET(DataSet!CG54,LogModel!CI$5,0)+(CI56*CI$6)),OFFSET(DataSet!CG54,LogModel!CI$5,0)+(CI56*CI$6)),0)</f>
        <v>1</v>
      </c>
      <c r="CJ57">
        <f ca="1">IFERROR(IF(CJ$7,LN(OFFSET(DataSet!CH54,LogModel!CJ$5,0)+(CJ56*CJ$6)),OFFSET(DataSet!CH54,LogModel!CJ$5,0)+(CJ56*CJ$6)),0)</f>
        <v>0</v>
      </c>
      <c r="CK57">
        <f ca="1">IFERROR(IF(CK$7,LN(OFFSET(DataSet!CI54,LogModel!CK$5,0)+(CK56*CK$6)),OFFSET(DataSet!CI54,LogModel!CK$5,0)+(CK56*CK$6)),0)</f>
        <v>0.5714285714285714</v>
      </c>
      <c r="CL57">
        <f ca="1">IFERROR(IF(CL$7,LN(OFFSET(DataSet!CJ54,LogModel!CL$5,0)+(CL56*CL$6)),OFFSET(DataSet!CJ54,LogModel!CL$5,0)+(CL56*CL$6)),0)</f>
        <v>0</v>
      </c>
      <c r="CM57" s="40">
        <f ca="1">IFERROR(IF(CM$7,LN(OFFSET(DataSet!CK54,LogModel!CM$5,0)+(CM56*CM$6)),OFFSET(DataSet!CK54,LogModel!CM$5,0)+(CM56*CM$6)),0)</f>
        <v>0</v>
      </c>
      <c r="CN57" s="41">
        <f ca="1">IFERROR(IF(CN$7,LN(OFFSET(DataSet!CL54,LogModel!CN$5,0)+(CN56*CN$6)),OFFSET(DataSet!CL54,LogModel!CN$5,0)+(CN56*CN$6)),0)</f>
        <v>0</v>
      </c>
      <c r="CO57" s="41">
        <f ca="1">IFERROR(IF(CO$7,LN(OFFSET(DataSet!CM54,LogModel!CO$5,0)+(CO56*CO$6)),OFFSET(DataSet!CM54,LogModel!CO$5,0)+(CO56*CO$6)),0)</f>
        <v>0</v>
      </c>
      <c r="CP57" s="41">
        <f ca="1">IFERROR(IF(CP$7,LN(OFFSET(DataSet!CN54,LogModel!CP$5,0)+(CP56*CP$6)),OFFSET(DataSet!CN54,LogModel!CP$5,0)+(CP56*CP$6)),0)</f>
        <v>0</v>
      </c>
      <c r="CQ57" s="17">
        <f ca="1">IFERROR(IF(CQ$7,LN(OFFSET(DataSet!CO54,LogModel!CQ$5,0)+(CQ56*CQ$6)),OFFSET(DataSet!CO54,LogModel!CQ$5,0)+(CQ56*CQ$6)),0)</f>
        <v>0</v>
      </c>
      <c r="CR57" s="17">
        <f ca="1">IFERROR(IF(CR$7,LN(OFFSET(DataSet!CP54,LogModel!CR$5,0)+(CR56*CR$6)),OFFSET(DataSet!CP54,LogModel!CR$5,0)+(CR56*CR$6)),0)</f>
        <v>0</v>
      </c>
      <c r="CS57" s="17">
        <f ca="1">IFERROR(IF(CS$7,LN(OFFSET(DataSet!CQ54,LogModel!CS$5,0)+(CS56*CS$6)),OFFSET(DataSet!CQ54,LogModel!CS$5,0)+(CS56*CS$6)),0)</f>
        <v>0</v>
      </c>
      <c r="CT57" s="17">
        <f ca="1">IFERROR(IF(CT$7,LN(OFFSET(DataSet!CR54,LogModel!CT$5,0)+(CT56*CT$6)),OFFSET(DataSet!CR54,LogModel!CT$5,0)+(CT56*CT$6)),0)</f>
        <v>0</v>
      </c>
      <c r="CU57" s="20">
        <f ca="1">IFERROR(IF(CU$7,LN(OFFSET(DataSet!CS54,LogModel!CU$5,0)+(CU56*CU$6)),OFFSET(DataSet!CS54,LogModel!CU$5,0)+(CU56*CU$6)),0)</f>
        <v>0</v>
      </c>
      <c r="CV57" s="20">
        <f ca="1">IFERROR(IF(CV$7,LN(OFFSET(DataSet!CT54,LogModel!CV$5,0)+(CV56*CV$6)),OFFSET(DataSet!CT54,LogModel!CV$5,0)+(CV56*CV$6)),0)</f>
        <v>0</v>
      </c>
      <c r="CW57" s="20">
        <f ca="1">IFERROR(IF(CW$7,LN(OFFSET(DataSet!CU54,LogModel!CW$5,0)+(CW56*CW$6)),OFFSET(DataSet!CU54,LogModel!CW$5,0)+(CW56*CW$6)),0)</f>
        <v>0</v>
      </c>
      <c r="CX57" s="20">
        <f ca="1">IFERROR(IF(CX$7,LN(OFFSET(DataSet!CV54,LogModel!CX$5,0)+(CX56*CX$6)),OFFSET(DataSet!CV54,LogModel!CX$5,0)+(CX56*CX$6)),0)</f>
        <v>0</v>
      </c>
      <c r="CY57" s="113">
        <f ca="1">IFERROR(IF(CY$7,LN(OFFSET(DataSet!CW54,LogModel!CY$5,0)+(CY56*CY$6)),OFFSET(DataSet!CW54,LogModel!CY$5,0)+(CY56*CY$6)),0)</f>
        <v>0</v>
      </c>
      <c r="CZ57" s="135">
        <f ca="1">IFERROR(IF(CZ$7,LN(OFFSET(DataSet!CX54,LogModel!CZ$5,0)+(CZ56*CZ$6)),OFFSET(DataSet!CX54,LogModel!CZ$5,0)+(CZ56*CZ$6)),0)</f>
        <v>155127</v>
      </c>
      <c r="DA57" s="136">
        <f ca="1">IFERROR(IF(DA$7,LN(OFFSET(DataSet!CY54,LogModel!DA$5,0)+(DA56*DA$6)),OFFSET(DataSet!CY54,LogModel!DA$5,0)+(DA56*DA$6)),0)</f>
        <v>0</v>
      </c>
      <c r="DB57" s="137">
        <f ca="1">IFERROR(IF(DB$7,LN(OFFSET(DataSet!CZ54,LogModel!DB$5,0)+(DB56*DB$6)),OFFSET(DataSet!CZ54,LogModel!DB$5,0)+(DB56*DB$6)),0)</f>
        <v>520128</v>
      </c>
    </row>
    <row r="58" spans="1:106" x14ac:dyDescent="0.25">
      <c r="A58" s="134">
        <f ca="1">C58*DataSet!CB55</f>
        <v>2616863.2356061684</v>
      </c>
      <c r="B58" s="1">
        <f t="shared" si="1"/>
        <v>44173</v>
      </c>
      <c r="C58" s="87">
        <f t="shared" ca="1" si="3"/>
        <v>283934.15195634868</v>
      </c>
      <c r="D58" s="87">
        <f t="shared" ca="1" si="2"/>
        <v>277435.37351874961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IFERROR(IF(H$7,LN(OFFSET(DataSet!F55,LogModel!H$5,0)+(H57*H$6)),OFFSET(DataSet!F55,LogModel!H$5,0)+(H57*H$6)),0)</f>
        <v>0</v>
      </c>
      <c r="I58" s="13">
        <f ca="1">IFERROR(IF(I$7,LN(OFFSET(DataSet!G55,LogModel!I$5,0)+(I57*I$6)),OFFSET(DataSet!G55,LogModel!I$5,0)+(I57*I$6)),0)</f>
        <v>0</v>
      </c>
      <c r="J58" s="13">
        <f ca="1">IFERROR(IF(J$7,LN(OFFSET(DataSet!H55,LogModel!J$5,0)+(J57*J$6)),OFFSET(DataSet!H55,LogModel!J$5,0)+(J57*J$6)),0)</f>
        <v>0</v>
      </c>
      <c r="K58" s="13">
        <f ca="1">IFERROR(IF(K$7,LN(OFFSET(DataSet!I55,LogModel!K$5,0)+(K57*K$6)),OFFSET(DataSet!I55,LogModel!K$5,0)+(K57*K$6)),0)</f>
        <v>0</v>
      </c>
      <c r="L58" s="13">
        <f ca="1">IFERROR(IF(L$7,LN(OFFSET(DataSet!J55,LogModel!L$5,0)+(L57*L$6)),OFFSET(DataSet!J55,LogModel!L$5,0)+(L57*L$6)),0)</f>
        <v>0</v>
      </c>
      <c r="M58" s="13">
        <f ca="1">IFERROR(IF(M$7,LN(OFFSET(DataSet!K55,LogModel!M$5,0)+(M57*M$6)),OFFSET(DataSet!K55,LogModel!M$5,0)+(M57*M$6)),0)</f>
        <v>0</v>
      </c>
      <c r="N58" s="13">
        <f ca="1">IFERROR(IF(N$7,LN(OFFSET(DataSet!L55,LogModel!N$5,0)+(N57*N$6)),OFFSET(DataSet!L55,LogModel!N$5,0)+(N57*N$6)),0)</f>
        <v>0</v>
      </c>
      <c r="O58" s="13">
        <f ca="1">IFERROR(IF(O$7,LN(OFFSET(DataSet!M55,LogModel!O$5,0)+(O57*O$6)),OFFSET(DataSet!M55,LogModel!O$5,0)+(O57*O$6)),0)</f>
        <v>0</v>
      </c>
      <c r="P58" s="13">
        <f ca="1">IFERROR(IF(P$7,LN(OFFSET(DataSet!N55,LogModel!P$5,0)+(P57*P$6)),OFFSET(DataSet!N55,LogModel!P$5,0)+(P57*P$6)),0)</f>
        <v>0</v>
      </c>
      <c r="Q58" s="13">
        <f ca="1">IFERROR(IF(Q$7,LN(OFFSET(DataSet!O55,LogModel!Q$5,0)+(Q57*Q$6)),OFFSET(DataSet!O55,LogModel!Q$5,0)+(Q57*Q$6)),0)</f>
        <v>0</v>
      </c>
      <c r="R58" s="13">
        <f ca="1">IFERROR(IF(R$7,LN(OFFSET(DataSet!P55,LogModel!R$5,0)+(R57*R$6)),OFFSET(DataSet!P55,LogModel!R$5,0)+(R57*R$6)),0)</f>
        <v>0</v>
      </c>
      <c r="S58" s="13">
        <f ca="1">IFERROR(IF(S$7,LN(OFFSET(DataSet!Q55,LogModel!S$5,0)+(S57*S$6)),OFFSET(DataSet!Q55,LogModel!S$5,0)+(S57*S$6)),0)</f>
        <v>1</v>
      </c>
      <c r="T58" s="14">
        <f ca="1">IFERROR(IF(T$7,LN(OFFSET(DataSet!R55,LogModel!T$5,0)+(T57*T$6)),OFFSET(DataSet!R55,LogModel!T$5,0)+(T57*T$6)),0)</f>
        <v>0</v>
      </c>
      <c r="U58" s="14">
        <f ca="1">IFERROR(IF(U$7,LN(OFFSET(DataSet!S55,LogModel!U$5,0)+(U57*U$6)),OFFSET(DataSet!S55,LogModel!U$5,0)+(U57*U$6)),0)</f>
        <v>0</v>
      </c>
      <c r="V58" s="14">
        <f ca="1">IFERROR(IF(V$7,LN(OFFSET(DataSet!T55,LogModel!V$5,0)+(V57*V$6)),OFFSET(DataSet!T55,LogModel!V$5,0)+(V57*V$6)),0)</f>
        <v>0</v>
      </c>
      <c r="W58" s="14">
        <f ca="1">IFERROR(IF(W$7,LN(OFFSET(DataSet!U55,LogModel!W$5,0)+(W57*W$6)),OFFSET(DataSet!U55,LogModel!W$5,0)+(W57*W$6)),0)</f>
        <v>0</v>
      </c>
      <c r="X58" s="14">
        <f ca="1">IFERROR(IF(X$7,LN(OFFSET(DataSet!V55,LogModel!X$5,0)+(X57*X$6)),OFFSET(DataSet!V55,LogModel!X$5,0)+(X57*X$6)),0)</f>
        <v>0</v>
      </c>
      <c r="Y58" s="14">
        <f ca="1">IFERROR(IF(Y$7,LN(OFFSET(DataSet!W55,LogModel!Y$5,0)+(Y57*Y$6)),OFFSET(DataSet!W55,LogModel!Y$5,0)+(Y57*Y$6)),0)</f>
        <v>0</v>
      </c>
      <c r="Z58" s="14">
        <f ca="1">IFERROR(IF(Z$7,LN(OFFSET(DataSet!X55,LogModel!Z$5,0)+(Z57*Z$6)),OFFSET(DataSet!X55,LogModel!Z$5,0)+(Z57*Z$6)),0)</f>
        <v>0</v>
      </c>
      <c r="AA58" s="14">
        <f ca="1">IFERROR(IF(AA$7,LN(OFFSET(DataSet!Y55,LogModel!AA$5,0)+(AA57*AA$6)),OFFSET(DataSet!Y55,LogModel!AA$5,0)+(AA57*AA$6)),0)</f>
        <v>0</v>
      </c>
      <c r="AB58" s="14">
        <f ca="1">IFERROR(IF(AB$7,LN(OFFSET(DataSet!Z55,LogModel!AB$5,0)+(AB57*AB$6)),OFFSET(DataSet!Z55,LogModel!AB$5,0)+(AB57*AB$6)),0)</f>
        <v>0</v>
      </c>
      <c r="AC58" s="15">
        <f ca="1">IFERROR(IF(AC$7,LN(OFFSET(DataSet!AA55,LogModel!AC$5,0)+(AC57*AC$6)),OFFSET(DataSet!AA55,LogModel!AC$5,0)+(AC57*AC$6)),0)</f>
        <v>0</v>
      </c>
      <c r="AD58" s="15">
        <f ca="1">IFERROR(IF(AD$7,LN(OFFSET(DataSet!AB55,LogModel!AD$5,0)+(AD57*AD$6)),OFFSET(DataSet!AB55,LogModel!AD$5,0)+(AD57*AD$6)),0)</f>
        <v>0</v>
      </c>
      <c r="AE58" s="15">
        <f ca="1">IFERROR(IF(AE$7,LN(OFFSET(DataSet!AC55,LogModel!AE$5,0)+(AE57*AE$6)),OFFSET(DataSet!AC55,LogModel!AE$5,0)+(AE57*AE$6)),0)</f>
        <v>0</v>
      </c>
      <c r="AF58" s="15">
        <f ca="1">IFERROR(IF(AF$7,LN(OFFSET(DataSet!AD55,LogModel!AF$5,0)+(AF57*AF$6)),OFFSET(DataSet!AD55,LogModel!AF$5,0)+(AF57*AF$6)),0)</f>
        <v>0</v>
      </c>
      <c r="AG58" s="15">
        <f ca="1">IFERROR(IF(AG$7,LN(OFFSET(DataSet!AE55,LogModel!AG$5,0)+(AG57*AG$6)),OFFSET(DataSet!AE55,LogModel!AG$5,0)+(AG57*AG$6)),0)</f>
        <v>0</v>
      </c>
      <c r="AH58" s="15">
        <f ca="1">IFERROR(IF(AH$7,LN(OFFSET(DataSet!AF55,LogModel!AH$5,0)+(AH57*AH$6)),OFFSET(DataSet!AF55,LogModel!AH$5,0)+(AH57*AH$6)),0)</f>
        <v>0</v>
      </c>
      <c r="AI58" s="15">
        <f ca="1">IFERROR(IF(AI$7,LN(OFFSET(DataSet!AG55,LogModel!AI$5,0)+(AI57*AI$6)),OFFSET(DataSet!AG55,LogModel!AI$5,0)+(AI57*AI$6)),0)</f>
        <v>0</v>
      </c>
      <c r="AJ58" s="15">
        <f ca="1">IFERROR(IF(AJ$7,LN(OFFSET(DataSet!AH55,LogModel!AJ$5,0)+(AJ57*AJ$6)),OFFSET(DataSet!AH55,LogModel!AJ$5,0)+(AJ57*AJ$6)),0)</f>
        <v>0</v>
      </c>
      <c r="AK58" s="15">
        <f ca="1">IFERROR(IF(AK$7,LN(OFFSET(DataSet!AI55,LogModel!AK$5,0)+(AK57*AK$6)),OFFSET(DataSet!AI55,LogModel!AK$5,0)+(AK57*AK$6)),0)</f>
        <v>0</v>
      </c>
      <c r="AL58" s="13">
        <f ca="1">IFERROR(IF(AL$7,LN(OFFSET(DataSet!AJ55,LogModel!AL$5,0)+(AL57*AL$6)),OFFSET(DataSet!AJ55,LogModel!AL$5,0)+(AL57*AL$6)),0)</f>
        <v>0</v>
      </c>
      <c r="AM58" s="13">
        <f ca="1">IFERROR(IF(AM$7,LN(OFFSET(DataSet!AK55,LogModel!AM$5,0)+(AM57*AM$6)),OFFSET(DataSet!AK55,LogModel!AM$5,0)+(AM57*AM$6)),0)</f>
        <v>0</v>
      </c>
      <c r="AN58" s="13">
        <f ca="1">IFERROR(IF(AN$7,LN(OFFSET(DataSet!AL55,LogModel!AN$5,0)+(AN57*AN$6)),OFFSET(DataSet!AL55,LogModel!AN$5,0)+(AN57*AN$6)),0)</f>
        <v>1</v>
      </c>
      <c r="AO58" s="17">
        <f ca="1">IFERROR(IF(AO$7,LN(OFFSET(DataSet!AM55,LogModel!AO$5,0)+(AO57*AO$6)),OFFSET(DataSet!AM55,LogModel!AO$5,0)+(AO57*AO$6)),0)</f>
        <v>49.428571428571701</v>
      </c>
      <c r="AP58" s="17">
        <f ca="1">IFERROR(IF(AP$7,LN(OFFSET(DataSet!AN55,LogModel!AP$5,0)+(AP57*AP$6)),OFFSET(DataSet!AN55,LogModel!AP$5,0)+(AP57*AP$6)),0)</f>
        <v>0</v>
      </c>
      <c r="AQ58" s="17">
        <f ca="1">IFERROR(IF(AQ$7,LN(OFFSET(DataSet!AO55,LogModel!AQ$5,0)+(AQ57*AQ$6)),OFFSET(DataSet!AO55,LogModel!AQ$5,0)+(AQ57*AQ$6)),0)</f>
        <v>0</v>
      </c>
      <c r="AR58" s="17">
        <f ca="1">IFERROR(IF(AR$7,LN(OFFSET(DataSet!AP55,LogModel!AR$5,0)+(AR57*AR$6)),OFFSET(DataSet!AP55,LogModel!AR$5,0)+(AR57*AR$6)),0)</f>
        <v>0</v>
      </c>
      <c r="AS58" s="18">
        <f ca="1">IFERROR(IF(AS$7,LN(OFFSET(DataSet!AQ55,LogModel!AS$5,0)+(AS57*AS$6)),OFFSET(DataSet!AQ55,LogModel!AS$5,0)+(AS57*AS$6)),0)</f>
        <v>0</v>
      </c>
      <c r="AT58" s="19">
        <f ca="1">IFERROR(IF(AT$7,LN(OFFSET(DataSet!AR55,LogModel!AT$5,0)+(AT57*AT$6)),OFFSET(DataSet!AR55,LogModel!AT$5,0)+(AT57*AT$6)),0)</f>
        <v>-1.5993537828311899</v>
      </c>
      <c r="AU58" s="20">
        <f ca="1">IFERROR(IF(AU$7,LN(OFFSET(DataSet!AS55,LogModel!AU$5,0)+(AU57*AU$6)),OFFSET(DataSet!AS55,LogModel!AU$5,0)+(AU57*AU$6)),0)</f>
        <v>-1.42826704639914</v>
      </c>
      <c r="AV58" s="20">
        <f ca="1">IFERROR(IF(AV$7,LN(OFFSET(DataSet!AT55,LogModel!AV$5,0)+(AV57*AV$6)),OFFSET(DataSet!AT55,LogModel!AV$5,0)+(AV57*AV$6)),0)</f>
        <v>-1.81439592821639</v>
      </c>
      <c r="AW58" s="20">
        <f ca="1">IFERROR(IF(AW$7,LN(OFFSET(DataSet!AU55,LogModel!AW$5,0)+(AW57*AW$6)),OFFSET(DataSet!AU55,LogModel!AW$5,0)+(AW57*AW$6)),0)</f>
        <v>0.39090276924123801</v>
      </c>
      <c r="AX58" s="20">
        <f ca="1">IFERROR(IF(AX$7,LN(OFFSET(DataSet!AV55,LogModel!AX$5,0)+(AX57*AX$6)),OFFSET(DataSet!AV55,LogModel!AX$5,0)+(AX57*AX$6)),0)</f>
        <v>7.4188343289402798</v>
      </c>
      <c r="AY58" s="20">
        <f ca="1">IFERROR(IF(AY$7,LN(OFFSET(DataSet!AW55,LogModel!AY$5,0)+(AY57*AY$6)),OFFSET(DataSet!AW55,LogModel!AY$5,0)+(AY57*AY$6)),0)</f>
        <v>2.10489042226778</v>
      </c>
      <c r="AZ58" s="20">
        <f ca="1">IFERROR(IF(AZ$7,LN(OFFSET(DataSet!AX55,LogModel!AZ$5,0)+(AZ57*AZ$6)),OFFSET(DataSet!AX55,LogModel!AZ$5,0)+(AZ57*AZ$6)),0)</f>
        <v>1.67143488580066</v>
      </c>
      <c r="BA58" s="20">
        <f ca="1">IFERROR(IF(BA$7,LN(OFFSET(DataSet!AY55,LogModel!BA$5,0)+(BA57*BA$6)),OFFSET(DataSet!AY55,LogModel!BA$5,0)+(BA57*BA$6)),0)</f>
        <v>5.8194805461090802</v>
      </c>
      <c r="BB58" s="20">
        <f ca="1">IFERROR(IF(BB$7,LN(OFFSET(DataSet!AZ55,LogModel!BB$5,0)+(BB57*BB$6)),OFFSET(DataSet!AZ55,LogModel!BB$5,0)+(BB57*BB$6)),0)</f>
        <v>2.3092011311688401</v>
      </c>
      <c r="BC58" s="20">
        <f ca="1">IFERROR(IF(BC$7,LN(OFFSET(DataSet!BA55,LogModel!BC$5,0)+(BC57*BC$6)),OFFSET(DataSet!BA55,LogModel!BC$5,0)+(BC57*BC$6)),0)</f>
        <v>0.67662337586864196</v>
      </c>
      <c r="BD58" s="20">
        <f ca="1">IFERROR(IF(BD$7,LN(OFFSET(DataSet!BB55,LogModel!BD$5,0)+(BD57*BD$6)),OFFSET(DataSet!BB55,LogModel!BD$5,0)+(BD57*BD$6)),0)</f>
        <v>0.494805202952453</v>
      </c>
      <c r="BE58" s="21">
        <f ca="1">IFERROR(IF(BE$7,LN(OFFSET(DataSet!BC55,LogModel!BE$5,0)+(BE57*BE$6)),OFFSET(DataSet!BC55,LogModel!BE$5,0)+(BE57*BE$6)),0)</f>
        <v>2.0623376550418899</v>
      </c>
      <c r="BF58" s="16">
        <f ca="1">IFERROR(IF(BF$7,LN(OFFSET(DataSet!BD55,LogModel!BF$5,0)+(BF57*BF$6)),OFFSET(DataSet!BD55,LogModel!BF$5,0)+(BF57*BF$6)),0)</f>
        <v>-14</v>
      </c>
      <c r="BG58" s="17">
        <f ca="1">IFERROR(IF(BG$7,LN(OFFSET(DataSet!BE55,LogModel!BG$5,0)+(BG57*BG$6)),OFFSET(DataSet!BE55,LogModel!BG$5,0)+(BG57*BG$6)),0)</f>
        <v>-14</v>
      </c>
      <c r="BH58" s="17">
        <f ca="1">IFERROR(IF(BH$7,LN(OFFSET(DataSet!BF55,LogModel!BH$5,0)+(BH57*BH$6)),OFFSET(DataSet!BF55,LogModel!BH$5,0)+(BH57*BH$6)),0)</f>
        <v>-36</v>
      </c>
      <c r="BI58" s="17">
        <f ca="1">IFERROR(IF(BI$7,LN(OFFSET(DataSet!BG55,LogModel!BI$5,0)+(BI57*BI$6)),OFFSET(DataSet!BG55,LogModel!BI$5,0)+(BI57*BI$6)),0)</f>
        <v>-26</v>
      </c>
      <c r="BJ58" s="17">
        <f ca="1">IFERROR(IF(BJ$7,LN(OFFSET(DataSet!BH55,LogModel!BJ$5,0)+(BJ57*BJ$6)),OFFSET(DataSet!BH55,LogModel!BJ$5,0)+(BJ57*BJ$6)),0)</f>
        <v>-1</v>
      </c>
      <c r="BK58" s="17">
        <f ca="1">IFERROR(IF(BK$7,LN(OFFSET(DataSet!BI55,LogModel!BK$5,0)+(BK57*BK$6)),OFFSET(DataSet!BI55,LogModel!BK$5,0)+(BK57*BK$6)),0)</f>
        <v>8</v>
      </c>
      <c r="BL58" s="17">
        <f ca="1">IFERROR(IF(BL$7,LN(OFFSET(DataSet!BJ55,LogModel!BL$5,0)+(BL57*BL$6)),OFFSET(DataSet!BJ55,LogModel!BL$5,0)+(BL57*BL$6)),0)</f>
        <v>101.6147</v>
      </c>
      <c r="BM58" s="17">
        <f ca="1">IFERROR(IF(BM$7,LN(OFFSET(DataSet!BK55,LogModel!BM$5,0)+(BM57*BM$6)),OFFSET(DataSet!BK55,LogModel!BM$5,0)+(BM57*BM$6)),0)</f>
        <v>101.19589999999999</v>
      </c>
      <c r="BN58" s="17">
        <f ca="1">IFERROR(IF(BN$7,LN(OFFSET(DataSet!BL55,LogModel!BN$5,0)+(BN57*BN$6)),OFFSET(DataSet!BL55,LogModel!BN$5,0)+(BN57*BN$6)),0)</f>
        <v>106.2088</v>
      </c>
      <c r="BO58" s="17">
        <f ca="1">IFERROR(IF(BO$7,LN(OFFSET(DataSet!BM55,LogModel!BO$5,0)+(BO57*BO$6)),OFFSET(DataSet!BM55,LogModel!BO$5,0)+(BO57*BO$6)),0)</f>
        <v>124.8104</v>
      </c>
      <c r="BP58" s="17">
        <f ca="1">IFERROR(IF(BP$7,LN(OFFSET(DataSet!BN55,LogModel!BP$5,0)+(BP57*BP$6)),OFFSET(DataSet!BN55,LogModel!BP$5,0)+(BP57*BP$6)),0)</f>
        <v>111.1</v>
      </c>
      <c r="BQ58" s="17">
        <f ca="1">IFERROR(IF(BQ$7,LN(OFFSET(DataSet!BO55,LogModel!BQ$5,0)+(BQ57*BQ$6)),OFFSET(DataSet!BO55,LogModel!BQ$5,0)+(BQ57*BQ$6)),0)</f>
        <v>107.7315</v>
      </c>
      <c r="BR58" s="17">
        <f ca="1">IFERROR(IF(BR$7,LN(OFFSET(DataSet!BP55,LogModel!BR$5,0)+(BR57*BR$6)),OFFSET(DataSet!BP55,LogModel!BR$5,0)+(BR57*BR$6)),0)</f>
        <v>104.0913</v>
      </c>
      <c r="BS58" s="17">
        <f ca="1">IFERROR(IF(BS$7,LN(OFFSET(DataSet!BQ55,LogModel!BS$5,0)+(BS57*BS$6)),OFFSET(DataSet!BQ55,LogModel!BS$5,0)+(BS57*BS$6)),0)</f>
        <v>108.1965</v>
      </c>
      <c r="BT58" s="17">
        <f ca="1">IFERROR(IF(BT$7,LN(OFFSET(DataSet!BR55,LogModel!BT$5,0)+(BT57*BT$6)),OFFSET(DataSet!BR55,LogModel!BT$5,0)+(BT57*BT$6)),0)</f>
        <v>1404845</v>
      </c>
      <c r="BU58" s="17">
        <f ca="1">IFERROR(IF(BU$7,LN(OFFSET(DataSet!BS55,LogModel!BU$5,0)+(BU57*BU$6)),OFFSET(DataSet!BS55,LogModel!BU$5,0)+(BU57*BU$6)),0)</f>
        <v>1166011.8870709301</v>
      </c>
      <c r="BV58" s="17">
        <f ca="1">IFERROR(IF(BV$7,LN(OFFSET(DataSet!BT55,LogModel!BV$5,0)+(BV57*BV$6)),OFFSET(DataSet!BT55,LogModel!BV$5,0)+(BV57*BV$6)),0)</f>
        <v>106.2088</v>
      </c>
      <c r="BW58" s="17">
        <f ca="1">IFERROR(IF(BW$7,LN(OFFSET(DataSet!BU55,LogModel!BW$5,0)+(BW57*BW$6)),OFFSET(DataSet!BU55,LogModel!BW$5,0)+(BW57*BW$6)),0)</f>
        <v>4.6900000000000004</v>
      </c>
      <c r="BX58" s="17">
        <f ca="1">IFERROR(IF(BX$7,LN(OFFSET(DataSet!BV55,LogModel!BX$5,0)+(BX57*BX$6)),OFFSET(DataSet!BV55,LogModel!BX$5,0)+(BX57*BX$6)),0)</f>
        <v>5.0999999999999899</v>
      </c>
      <c r="BY58" s="17">
        <f ca="1">IFERROR(IF(BY$7,LN(OFFSET(DataSet!BW55,LogModel!BY$5,0)+(BY57*BY$6)),OFFSET(DataSet!BW55,LogModel!BY$5,0)+(BY57*BY$6)),0)</f>
        <v>102.6</v>
      </c>
      <c r="BZ58" s="17">
        <f ca="1">IFERROR(IF(BZ$7,LN(OFFSET(DataSet!BX55,LogModel!BZ$5,0)+(BZ57*BZ$6)),OFFSET(DataSet!BX55,LogModel!BZ$5,0)+(BZ57*BZ$6)),0)</f>
        <v>4.6681449851494801</v>
      </c>
      <c r="CA58" s="17">
        <f ca="1">IFERROR(IF(CA$7,LN(OFFSET(DataSet!BY55,LogModel!CA$5,0)+(CA57*CA$6)),OFFSET(DataSet!BY55,LogModel!CA$5,0)+(CA57*CA$6)),0)</f>
        <v>104.4</v>
      </c>
      <c r="CB58" s="18">
        <f ca="1">IFERROR(IF(CB$7,LN(OFFSET(DataSet!BZ55,LogModel!CB$5,0)+(CB57*CB$6)),OFFSET(DataSet!BZ55,LogModel!CB$5,0)+(CB57*CB$6)),0)</f>
        <v>104.2</v>
      </c>
      <c r="CC58" s="30">
        <f ca="1">IFERROR(IF(CC$7,LN(OFFSET(DataSet!CA55,LogModel!CC$5,0)+(CC57*CC$6)),OFFSET(DataSet!CA55,LogModel!CC$5,0)+(CC57*CC$6)),0)</f>
        <v>-0.22314355131420971</v>
      </c>
      <c r="CD58" s="40">
        <f ca="1">IFERROR(IF(CD$7,LN(OFFSET(DataSet!CB55,LogModel!CD$5,0)+(CD57*CD$6)),OFFSET(DataSet!CB55,LogModel!CD$5,0)+(CD57*CD$6)),0)</f>
        <v>2.220989289205495</v>
      </c>
      <c r="CE58" s="41">
        <f ca="1">IFERROR(IF(CE$7,LN(OFFSET(DataSet!CC55,LogModel!CE$5,0)+(CE57*CE$6)),OFFSET(DataSet!CC55,LogModel!CE$5,0)+(CE57*CE$6)),0)</f>
        <v>9.3149999999999995</v>
      </c>
      <c r="CF58" s="41">
        <f ca="1">IFERROR(IF(CF$7,LN(OFFSET(DataSet!CD55,LogModel!CF$5,0)+(CF57*CF$6)),OFFSET(DataSet!CD55,LogModel!CF$5,0)+(CF57*CF$6)),0)</f>
        <v>9.0322618097686824</v>
      </c>
      <c r="CG58" s="41">
        <f ca="1">IFERROR(IF(CG$7,LN(OFFSET(DataSet!CE55,LogModel!CG$5,0)+(CG57*CG$6)),OFFSET(DataSet!CE55,LogModel!CG$5,0)+(CG57*CG$6)),0)</f>
        <v>10.143398268398267</v>
      </c>
      <c r="CH58" s="6">
        <f ca="1">IFERROR(IF(CH$7,LN(OFFSET(DataSet!CF55,LogModel!CH$5,0)+(CH57*CH$6)),OFFSET(DataSet!CF55,LogModel!CH$5,0)+(CH57*CH$6)),0)</f>
        <v>0</v>
      </c>
      <c r="CI58" s="6">
        <f ca="1">IFERROR(IF(CI$7,LN(OFFSET(DataSet!CG55,LogModel!CI$5,0)+(CI57*CI$6)),OFFSET(DataSet!CG55,LogModel!CI$5,0)+(CI57*CI$6)),0)</f>
        <v>1</v>
      </c>
      <c r="CJ58">
        <f ca="1">IFERROR(IF(CJ$7,LN(OFFSET(DataSet!CH55,LogModel!CJ$5,0)+(CJ57*CJ$6)),OFFSET(DataSet!CH55,LogModel!CJ$5,0)+(CJ57*CJ$6)),0)</f>
        <v>0</v>
      </c>
      <c r="CK58">
        <f ca="1">IFERROR(IF(CK$7,LN(OFFSET(DataSet!CI55,LogModel!CK$5,0)+(CK57*CK$6)),OFFSET(DataSet!CI55,LogModel!CK$5,0)+(CK57*CK$6)),0)</f>
        <v>1</v>
      </c>
      <c r="CL58">
        <f ca="1">IFERROR(IF(CL$7,LN(OFFSET(DataSet!CJ55,LogModel!CL$5,0)+(CL57*CL$6)),OFFSET(DataSet!CJ55,LogModel!CL$5,0)+(CL57*CL$6)),0)</f>
        <v>0</v>
      </c>
      <c r="CM58" s="40">
        <f ca="1">IFERROR(IF(CM$7,LN(OFFSET(DataSet!CK55,LogModel!CM$5,0)+(CM57*CM$6)),OFFSET(DataSet!CK55,LogModel!CM$5,0)+(CM57*CM$6)),0)</f>
        <v>0</v>
      </c>
      <c r="CN58" s="41">
        <f ca="1">IFERROR(IF(CN$7,LN(OFFSET(DataSet!CL55,LogModel!CN$5,0)+(CN57*CN$6)),OFFSET(DataSet!CL55,LogModel!CN$5,0)+(CN57*CN$6)),0)</f>
        <v>0</v>
      </c>
      <c r="CO58" s="41">
        <f ca="1">IFERROR(IF(CO$7,LN(OFFSET(DataSet!CM55,LogModel!CO$5,0)+(CO57*CO$6)),OFFSET(DataSet!CM55,LogModel!CO$5,0)+(CO57*CO$6)),0)</f>
        <v>0</v>
      </c>
      <c r="CP58" s="41">
        <f ca="1">IFERROR(IF(CP$7,LN(OFFSET(DataSet!CN55,LogModel!CP$5,0)+(CP57*CP$6)),OFFSET(DataSet!CN55,LogModel!CP$5,0)+(CP57*CP$6)),0)</f>
        <v>0</v>
      </c>
      <c r="CQ58" s="17">
        <f ca="1">IFERROR(IF(CQ$7,LN(OFFSET(DataSet!CO55,LogModel!CQ$5,0)+(CQ57*CQ$6)),OFFSET(DataSet!CO55,LogModel!CQ$5,0)+(CQ57*CQ$6)),0)</f>
        <v>0</v>
      </c>
      <c r="CR58" s="17">
        <f ca="1">IFERROR(IF(CR$7,LN(OFFSET(DataSet!CP55,LogModel!CR$5,0)+(CR57*CR$6)),OFFSET(DataSet!CP55,LogModel!CR$5,0)+(CR57*CR$6)),0)</f>
        <v>0</v>
      </c>
      <c r="CS58" s="17">
        <f ca="1">IFERROR(IF(CS$7,LN(OFFSET(DataSet!CQ55,LogModel!CS$5,0)+(CS57*CS$6)),OFFSET(DataSet!CQ55,LogModel!CS$5,0)+(CS57*CS$6)),0)</f>
        <v>0</v>
      </c>
      <c r="CT58" s="17">
        <f ca="1">IFERROR(IF(CT$7,LN(OFFSET(DataSet!CR55,LogModel!CT$5,0)+(CT57*CT$6)),OFFSET(DataSet!CR55,LogModel!CT$5,0)+(CT57*CT$6)),0)</f>
        <v>0</v>
      </c>
      <c r="CU58" s="20">
        <f ca="1">IFERROR(IF(CU$7,LN(OFFSET(DataSet!CS55,LogModel!CU$5,0)+(CU57*CU$6)),OFFSET(DataSet!CS55,LogModel!CU$5,0)+(CU57*CU$6)),0)</f>
        <v>0</v>
      </c>
      <c r="CV58" s="20">
        <f ca="1">IFERROR(IF(CV$7,LN(OFFSET(DataSet!CT55,LogModel!CV$5,0)+(CV57*CV$6)),OFFSET(DataSet!CT55,LogModel!CV$5,0)+(CV57*CV$6)),0)</f>
        <v>0</v>
      </c>
      <c r="CW58" s="20">
        <f ca="1">IFERROR(IF(CW$7,LN(OFFSET(DataSet!CU55,LogModel!CW$5,0)+(CW57*CW$6)),OFFSET(DataSet!CU55,LogModel!CW$5,0)+(CW57*CW$6)),0)</f>
        <v>0</v>
      </c>
      <c r="CX58" s="20">
        <f ca="1">IFERROR(IF(CX$7,LN(OFFSET(DataSet!CV55,LogModel!CX$5,0)+(CX57*CX$6)),OFFSET(DataSet!CV55,LogModel!CX$5,0)+(CX57*CX$6)),0)</f>
        <v>0</v>
      </c>
      <c r="CY58" s="113">
        <f ca="1">IFERROR(IF(CY$7,LN(OFFSET(DataSet!CW55,LogModel!CY$5,0)+(CY57*CY$6)),OFFSET(DataSet!CW55,LogModel!CY$5,0)+(CY57*CY$6)),0)</f>
        <v>0</v>
      </c>
      <c r="CZ58" s="135">
        <f ca="1">IFERROR(IF(CZ$7,LN(OFFSET(DataSet!CX55,LogModel!CZ$5,0)+(CZ57*CZ$6)),OFFSET(DataSet!CX55,LogModel!CZ$5,0)+(CZ57*CZ$6)),0)</f>
        <v>130326</v>
      </c>
      <c r="DA58" s="136">
        <f ca="1">IFERROR(IF(DA$7,LN(OFFSET(DataSet!CY55,LogModel!DA$5,0)+(DA57*DA$6)),OFFSET(DataSet!CY55,LogModel!DA$5,0)+(DA57*DA$6)),0)</f>
        <v>0</v>
      </c>
      <c r="DB58" s="137">
        <f ca="1">IFERROR(IF(DB$7,LN(OFFSET(DataSet!CZ55,LogModel!DB$5,0)+(DB57*DB$6)),OFFSET(DataSet!CZ55,LogModel!DB$5,0)+(DB57*DB$6)),0)</f>
        <v>389433</v>
      </c>
    </row>
    <row r="59" spans="1:106" x14ac:dyDescent="0.25">
      <c r="A59" s="134">
        <f ca="1">C59*DataSet!CB56</f>
        <v>2441267.6592356921</v>
      </c>
      <c r="B59" s="1">
        <f t="shared" si="1"/>
        <v>44180</v>
      </c>
      <c r="C59" s="87">
        <f t="shared" ca="1" si="3"/>
        <v>264881.73057427042</v>
      </c>
      <c r="D59" s="87">
        <f t="shared" ca="1" si="2"/>
        <v>278035.75449389784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IFERROR(IF(H$7,LN(OFFSET(DataSet!F56,LogModel!H$5,0)+(H58*H$6)),OFFSET(DataSet!F56,LogModel!H$5,0)+(H58*H$6)),0)</f>
        <v>0</v>
      </c>
      <c r="I59" s="13">
        <f ca="1">IFERROR(IF(I$7,LN(OFFSET(DataSet!G56,LogModel!I$5,0)+(I58*I$6)),OFFSET(DataSet!G56,LogModel!I$5,0)+(I58*I$6)),0)</f>
        <v>0</v>
      </c>
      <c r="J59" s="13">
        <f ca="1">IFERROR(IF(J$7,LN(OFFSET(DataSet!H56,LogModel!J$5,0)+(J58*J$6)),OFFSET(DataSet!H56,LogModel!J$5,0)+(J58*J$6)),0)</f>
        <v>0</v>
      </c>
      <c r="K59" s="13">
        <f ca="1">IFERROR(IF(K$7,LN(OFFSET(DataSet!I56,LogModel!K$5,0)+(K58*K$6)),OFFSET(DataSet!I56,LogModel!K$5,0)+(K58*K$6)),0)</f>
        <v>0</v>
      </c>
      <c r="L59" s="13">
        <f ca="1">IFERROR(IF(L$7,LN(OFFSET(DataSet!J56,LogModel!L$5,0)+(L58*L$6)),OFFSET(DataSet!J56,LogModel!L$5,0)+(L58*L$6)),0)</f>
        <v>0</v>
      </c>
      <c r="M59" s="13">
        <f ca="1">IFERROR(IF(M$7,LN(OFFSET(DataSet!K56,LogModel!M$5,0)+(M58*M$6)),OFFSET(DataSet!K56,LogModel!M$5,0)+(M58*M$6)),0)</f>
        <v>0</v>
      </c>
      <c r="N59" s="13">
        <f ca="1">IFERROR(IF(N$7,LN(OFFSET(DataSet!L56,LogModel!N$5,0)+(N58*N$6)),OFFSET(DataSet!L56,LogModel!N$5,0)+(N58*N$6)),0)</f>
        <v>0</v>
      </c>
      <c r="O59" s="13">
        <f ca="1">IFERROR(IF(O$7,LN(OFFSET(DataSet!M56,LogModel!O$5,0)+(O58*O$6)),OFFSET(DataSet!M56,LogModel!O$5,0)+(O58*O$6)),0)</f>
        <v>0</v>
      </c>
      <c r="P59" s="13">
        <f ca="1">IFERROR(IF(P$7,LN(OFFSET(DataSet!N56,LogModel!P$5,0)+(P58*P$6)),OFFSET(DataSet!N56,LogModel!P$5,0)+(P58*P$6)),0)</f>
        <v>0</v>
      </c>
      <c r="Q59" s="13">
        <f ca="1">IFERROR(IF(Q$7,LN(OFFSET(DataSet!O56,LogModel!Q$5,0)+(Q58*Q$6)),OFFSET(DataSet!O56,LogModel!Q$5,0)+(Q58*Q$6)),0)</f>
        <v>0</v>
      </c>
      <c r="R59" s="13">
        <f ca="1">IFERROR(IF(R$7,LN(OFFSET(DataSet!P56,LogModel!R$5,0)+(R58*R$6)),OFFSET(DataSet!P56,LogModel!R$5,0)+(R58*R$6)),0)</f>
        <v>0</v>
      </c>
      <c r="S59" s="13">
        <f ca="1">IFERROR(IF(S$7,LN(OFFSET(DataSet!Q56,LogModel!S$5,0)+(S58*S$6)),OFFSET(DataSet!Q56,LogModel!S$5,0)+(S58*S$6)),0)</f>
        <v>1</v>
      </c>
      <c r="T59" s="14">
        <f ca="1">IFERROR(IF(T$7,LN(OFFSET(DataSet!R56,LogModel!T$5,0)+(T58*T$6)),OFFSET(DataSet!R56,LogModel!T$5,0)+(T58*T$6)),0)</f>
        <v>0</v>
      </c>
      <c r="U59" s="14">
        <f ca="1">IFERROR(IF(U$7,LN(OFFSET(DataSet!S56,LogModel!U$5,0)+(U58*U$6)),OFFSET(DataSet!S56,LogModel!U$5,0)+(U58*U$6)),0)</f>
        <v>0</v>
      </c>
      <c r="V59" s="14">
        <f ca="1">IFERROR(IF(V$7,LN(OFFSET(DataSet!T56,LogModel!V$5,0)+(V58*V$6)),OFFSET(DataSet!T56,LogModel!V$5,0)+(V58*V$6)),0)</f>
        <v>0</v>
      </c>
      <c r="W59" s="14">
        <f ca="1">IFERROR(IF(W$7,LN(OFFSET(DataSet!U56,LogModel!W$5,0)+(W58*W$6)),OFFSET(DataSet!U56,LogModel!W$5,0)+(W58*W$6)),0)</f>
        <v>0</v>
      </c>
      <c r="X59" s="14">
        <f ca="1">IFERROR(IF(X$7,LN(OFFSET(DataSet!V56,LogModel!X$5,0)+(X58*X$6)),OFFSET(DataSet!V56,LogModel!X$5,0)+(X58*X$6)),0)</f>
        <v>0</v>
      </c>
      <c r="Y59" s="14">
        <f ca="1">IFERROR(IF(Y$7,LN(OFFSET(DataSet!W56,LogModel!Y$5,0)+(Y58*Y$6)),OFFSET(DataSet!W56,LogModel!Y$5,0)+(Y58*Y$6)),0)</f>
        <v>0</v>
      </c>
      <c r="Z59" s="14">
        <f ca="1">IFERROR(IF(Z$7,LN(OFFSET(DataSet!X56,LogModel!Z$5,0)+(Z58*Z$6)),OFFSET(DataSet!X56,LogModel!Z$5,0)+(Z58*Z$6)),0)</f>
        <v>0</v>
      </c>
      <c r="AA59" s="14">
        <f ca="1">IFERROR(IF(AA$7,LN(OFFSET(DataSet!Y56,LogModel!AA$5,0)+(AA58*AA$6)),OFFSET(DataSet!Y56,LogModel!AA$5,0)+(AA58*AA$6)),0)</f>
        <v>0</v>
      </c>
      <c r="AB59" s="14">
        <f ca="1">IFERROR(IF(AB$7,LN(OFFSET(DataSet!Z56,LogModel!AB$5,0)+(AB58*AB$6)),OFFSET(DataSet!Z56,LogModel!AB$5,0)+(AB58*AB$6)),0)</f>
        <v>0</v>
      </c>
      <c r="AC59" s="15">
        <f ca="1">IFERROR(IF(AC$7,LN(OFFSET(DataSet!AA56,LogModel!AC$5,0)+(AC58*AC$6)),OFFSET(DataSet!AA56,LogModel!AC$5,0)+(AC58*AC$6)),0)</f>
        <v>0</v>
      </c>
      <c r="AD59" s="15">
        <f ca="1">IFERROR(IF(AD$7,LN(OFFSET(DataSet!AB56,LogModel!AD$5,0)+(AD58*AD$6)),OFFSET(DataSet!AB56,LogModel!AD$5,0)+(AD58*AD$6)),0)</f>
        <v>0</v>
      </c>
      <c r="AE59" s="15">
        <f ca="1">IFERROR(IF(AE$7,LN(OFFSET(DataSet!AC56,LogModel!AE$5,0)+(AE58*AE$6)),OFFSET(DataSet!AC56,LogModel!AE$5,0)+(AE58*AE$6)),0)</f>
        <v>0</v>
      </c>
      <c r="AF59" s="15">
        <f ca="1">IFERROR(IF(AF$7,LN(OFFSET(DataSet!AD56,LogModel!AF$5,0)+(AF58*AF$6)),OFFSET(DataSet!AD56,LogModel!AF$5,0)+(AF58*AF$6)),0)</f>
        <v>0</v>
      </c>
      <c r="AG59" s="15">
        <f ca="1">IFERROR(IF(AG$7,LN(OFFSET(DataSet!AE56,LogModel!AG$5,0)+(AG58*AG$6)),OFFSET(DataSet!AE56,LogModel!AG$5,0)+(AG58*AG$6)),0)</f>
        <v>0</v>
      </c>
      <c r="AH59" s="15">
        <f ca="1">IFERROR(IF(AH$7,LN(OFFSET(DataSet!AF56,LogModel!AH$5,0)+(AH58*AH$6)),OFFSET(DataSet!AF56,LogModel!AH$5,0)+(AH58*AH$6)),0)</f>
        <v>0</v>
      </c>
      <c r="AI59" s="15">
        <f ca="1">IFERROR(IF(AI$7,LN(OFFSET(DataSet!AG56,LogModel!AI$5,0)+(AI58*AI$6)),OFFSET(DataSet!AG56,LogModel!AI$5,0)+(AI58*AI$6)),0)</f>
        <v>0</v>
      </c>
      <c r="AJ59" s="15">
        <f ca="1">IFERROR(IF(AJ$7,LN(OFFSET(DataSet!AH56,LogModel!AJ$5,0)+(AJ58*AJ$6)),OFFSET(DataSet!AH56,LogModel!AJ$5,0)+(AJ58*AJ$6)),0)</f>
        <v>0</v>
      </c>
      <c r="AK59" s="15">
        <f ca="1">IFERROR(IF(AK$7,LN(OFFSET(DataSet!AI56,LogModel!AK$5,0)+(AK58*AK$6)),OFFSET(DataSet!AI56,LogModel!AK$5,0)+(AK58*AK$6)),0)</f>
        <v>0</v>
      </c>
      <c r="AL59" s="13">
        <f ca="1">IFERROR(IF(AL$7,LN(OFFSET(DataSet!AJ56,LogModel!AL$5,0)+(AL58*AL$6)),OFFSET(DataSet!AJ56,LogModel!AL$5,0)+(AL58*AL$6)),0)</f>
        <v>0</v>
      </c>
      <c r="AM59" s="13">
        <f ca="1">IFERROR(IF(AM$7,LN(OFFSET(DataSet!AK56,LogModel!AM$5,0)+(AM58*AM$6)),OFFSET(DataSet!AK56,LogModel!AM$5,0)+(AM58*AM$6)),0)</f>
        <v>0</v>
      </c>
      <c r="AN59" s="13">
        <f ca="1">IFERROR(IF(AN$7,LN(OFFSET(DataSet!AL56,LogModel!AN$5,0)+(AN58*AN$6)),OFFSET(DataSet!AL56,LogModel!AN$5,0)+(AN58*AN$6)),0)</f>
        <v>1</v>
      </c>
      <c r="AO59" s="17">
        <f ca="1">IFERROR(IF(AO$7,LN(OFFSET(DataSet!AM56,LogModel!AO$5,0)+(AO58*AO$6)),OFFSET(DataSet!AM56,LogModel!AO$5,0)+(AO58*AO$6)),0)</f>
        <v>50.428571428571701</v>
      </c>
      <c r="AP59" s="17">
        <f ca="1">IFERROR(IF(AP$7,LN(OFFSET(DataSet!AN56,LogModel!AP$5,0)+(AP58*AP$6)),OFFSET(DataSet!AN56,LogModel!AP$5,0)+(AP58*AP$6)),0)</f>
        <v>0</v>
      </c>
      <c r="AQ59" s="17">
        <f ca="1">IFERROR(IF(AQ$7,LN(OFFSET(DataSet!AO56,LogModel!AQ$5,0)+(AQ58*AQ$6)),OFFSET(DataSet!AO56,LogModel!AQ$5,0)+(AQ58*AQ$6)),0)</f>
        <v>0</v>
      </c>
      <c r="AR59" s="17">
        <f ca="1">IFERROR(IF(AR$7,LN(OFFSET(DataSet!AP56,LogModel!AR$5,0)+(AR58*AR$6)),OFFSET(DataSet!AP56,LogModel!AR$5,0)+(AR58*AR$6)),0)</f>
        <v>0</v>
      </c>
      <c r="AS59" s="18">
        <f ca="1">IFERROR(IF(AS$7,LN(OFFSET(DataSet!AQ56,LogModel!AS$5,0)+(AS58*AS$6)),OFFSET(DataSet!AQ56,LogModel!AS$5,0)+(AS58*AS$6)),0)</f>
        <v>0</v>
      </c>
      <c r="AT59" s="19">
        <f ca="1">IFERROR(IF(AT$7,LN(OFFSET(DataSet!AR56,LogModel!AT$5,0)+(AT58*AT$6)),OFFSET(DataSet!AR56,LogModel!AT$5,0)+(AT58*AT$6)),0)</f>
        <v>-2.6689562600121701</v>
      </c>
      <c r="AU59" s="20">
        <f ca="1">IFERROR(IF(AU$7,LN(OFFSET(DataSet!AS56,LogModel!AU$5,0)+(AU58*AU$6)),OFFSET(DataSet!AS56,LogModel!AU$5,0)+(AU58*AU$6)),0)</f>
        <v>-2.8941770614537199</v>
      </c>
      <c r="AV59" s="20">
        <f ca="1">IFERROR(IF(AV$7,LN(OFFSET(DataSet!AT56,LogModel!AV$5,0)+(AV58*AV$6)),OFFSET(DataSet!AT56,LogModel!AV$5,0)+(AV58*AV$6)),0)</f>
        <v>-2.0035270241705798</v>
      </c>
      <c r="AW59" s="20">
        <f ca="1">IFERROR(IF(AW$7,LN(OFFSET(DataSet!AU56,LogModel!AW$5,0)+(AW58*AW$6)),OFFSET(DataSet!AU56,LogModel!AW$5,0)+(AW58*AW$6)),0)</f>
        <v>0.159458341140813</v>
      </c>
      <c r="AX59" s="20">
        <f ca="1">IFERROR(IF(AX$7,LN(OFFSET(DataSet!AV56,LogModel!AX$5,0)+(AX58*AX$6)),OFFSET(DataSet!AV56,LogModel!AX$5,0)+(AX58*AX$6)),0)</f>
        <v>6.8118133982247899</v>
      </c>
      <c r="AY59" s="20">
        <f ca="1">IFERROR(IF(AY$7,LN(OFFSET(DataSet!AW56,LogModel!AY$5,0)+(AY58*AY$6)),OFFSET(DataSet!AW56,LogModel!AY$5,0)+(AY58*AY$6)),0)</f>
        <v>1.5993718754150601</v>
      </c>
      <c r="AZ59" s="20">
        <f ca="1">IFERROR(IF(AZ$7,LN(OFFSET(DataSet!AX56,LogModel!AZ$5,0)+(AZ58*AZ$6)),OFFSET(DataSet!AX56,LogModel!AZ$5,0)+(AZ58*AZ$6)),0)</f>
        <v>1.57690529700322</v>
      </c>
      <c r="BA59" s="20">
        <f ca="1">IFERROR(IF(BA$7,LN(OFFSET(DataSet!AY56,LogModel!BA$5,0)+(BA58*BA$6)),OFFSET(DataSet!AY56,LogModel!BA$5,0)+(BA58*BA$6)),0)</f>
        <v>4.1428571382126202</v>
      </c>
      <c r="BB59" s="20">
        <f ca="1">IFERROR(IF(BB$7,LN(OFFSET(DataSet!AZ56,LogModel!BB$5,0)+(BB58*BB$6)),OFFSET(DataSet!AZ56,LogModel!BB$5,0)+(BB58*BB$6)),0)</f>
        <v>2.2022283239943099</v>
      </c>
      <c r="BC59" s="20">
        <f ca="1">IFERROR(IF(BC$7,LN(OFFSET(DataSet!BA56,LogModel!BC$5,0)+(BC58*BC$6)),OFFSET(DataSet!BA56,LogModel!BC$5,0)+(BC58*BC$6)),0)</f>
        <v>-1.29480518603866</v>
      </c>
      <c r="BD59" s="20">
        <f ca="1">IFERROR(IF(BD$7,LN(OFFSET(DataSet!BB56,LogModel!BD$5,0)+(BD58*BD$6)),OFFSET(DataSet!BB56,LogModel!BD$5,0)+(BD58*BD$6)),0)</f>
        <v>0.198701299823723</v>
      </c>
      <c r="BE59" s="21">
        <f ca="1">IFERROR(IF(BE$7,LN(OFFSET(DataSet!BC56,LogModel!BE$5,0)+(BE58*BE$6)),OFFSET(DataSet!BC56,LogModel!BE$5,0)+(BE58*BE$6)),0)</f>
        <v>1.7363636381440299</v>
      </c>
      <c r="BF59" s="16">
        <f ca="1">IFERROR(IF(BF$7,LN(OFFSET(DataSet!BD56,LogModel!BF$5,0)+(BF58*BF$6)),OFFSET(DataSet!BD56,LogModel!BF$5,0)+(BF58*BF$6)),0)</f>
        <v>-14</v>
      </c>
      <c r="BG59" s="17">
        <f ca="1">IFERROR(IF(BG$7,LN(OFFSET(DataSet!BE56,LogModel!BG$5,0)+(BG58*BG$6)),OFFSET(DataSet!BE56,LogModel!BG$5,0)+(BG58*BG$6)),0)</f>
        <v>-14</v>
      </c>
      <c r="BH59" s="17">
        <f ca="1">IFERROR(IF(BH$7,LN(OFFSET(DataSet!BF56,LogModel!BH$5,0)+(BH58*BH$6)),OFFSET(DataSet!BF56,LogModel!BH$5,0)+(BH58*BH$6)),0)</f>
        <v>-36</v>
      </c>
      <c r="BI59" s="17">
        <f ca="1">IFERROR(IF(BI$7,LN(OFFSET(DataSet!BG56,LogModel!BI$5,0)+(BI58*BI$6)),OFFSET(DataSet!BG56,LogModel!BI$5,0)+(BI58*BI$6)),0)</f>
        <v>-26</v>
      </c>
      <c r="BJ59" s="17">
        <f ca="1">IFERROR(IF(BJ$7,LN(OFFSET(DataSet!BH56,LogModel!BJ$5,0)+(BJ58*BJ$6)),OFFSET(DataSet!BH56,LogModel!BJ$5,0)+(BJ58*BJ$6)),0)</f>
        <v>-1</v>
      </c>
      <c r="BK59" s="17">
        <f ca="1">IFERROR(IF(BK$7,LN(OFFSET(DataSet!BI56,LogModel!BK$5,0)+(BK58*BK$6)),OFFSET(DataSet!BI56,LogModel!BK$5,0)+(BK58*BK$6)),0)</f>
        <v>8</v>
      </c>
      <c r="BL59" s="17">
        <f ca="1">IFERROR(IF(BL$7,LN(OFFSET(DataSet!BJ56,LogModel!BL$5,0)+(BL58*BL$6)),OFFSET(DataSet!BJ56,LogModel!BL$5,0)+(BL58*BL$6)),0)</f>
        <v>101.6147</v>
      </c>
      <c r="BM59" s="17">
        <f ca="1">IFERROR(IF(BM$7,LN(OFFSET(DataSet!BK56,LogModel!BM$5,0)+(BM58*BM$6)),OFFSET(DataSet!BK56,LogModel!BM$5,0)+(BM58*BM$6)),0)</f>
        <v>101.19589999999999</v>
      </c>
      <c r="BN59" s="17">
        <f ca="1">IFERROR(IF(BN$7,LN(OFFSET(DataSet!BL56,LogModel!BN$5,0)+(BN58*BN$6)),OFFSET(DataSet!BL56,LogModel!BN$5,0)+(BN58*BN$6)),0)</f>
        <v>106.2088</v>
      </c>
      <c r="BO59" s="17">
        <f ca="1">IFERROR(IF(BO$7,LN(OFFSET(DataSet!BM56,LogModel!BO$5,0)+(BO58*BO$6)),OFFSET(DataSet!BM56,LogModel!BO$5,0)+(BO58*BO$6)),0)</f>
        <v>124.8104</v>
      </c>
      <c r="BP59" s="17">
        <f ca="1">IFERROR(IF(BP$7,LN(OFFSET(DataSet!BN56,LogModel!BP$5,0)+(BP58*BP$6)),OFFSET(DataSet!BN56,LogModel!BP$5,0)+(BP58*BP$6)),0)</f>
        <v>111.1</v>
      </c>
      <c r="BQ59" s="17">
        <f ca="1">IFERROR(IF(BQ$7,LN(OFFSET(DataSet!BO56,LogModel!BQ$5,0)+(BQ58*BQ$6)),OFFSET(DataSet!BO56,LogModel!BQ$5,0)+(BQ58*BQ$6)),0)</f>
        <v>107.7315</v>
      </c>
      <c r="BR59" s="17">
        <f ca="1">IFERROR(IF(BR$7,LN(OFFSET(DataSet!BP56,LogModel!BR$5,0)+(BR58*BR$6)),OFFSET(DataSet!BP56,LogModel!BR$5,0)+(BR58*BR$6)),0)</f>
        <v>104.0913</v>
      </c>
      <c r="BS59" s="17">
        <f ca="1">IFERROR(IF(BS$7,LN(OFFSET(DataSet!BQ56,LogModel!BS$5,0)+(BS58*BS$6)),OFFSET(DataSet!BQ56,LogModel!BS$5,0)+(BS58*BS$6)),0)</f>
        <v>108.1965</v>
      </c>
      <c r="BT59" s="17">
        <f ca="1">IFERROR(IF(BT$7,LN(OFFSET(DataSet!BR56,LogModel!BT$5,0)+(BT58*BT$6)),OFFSET(DataSet!BR56,LogModel!BT$5,0)+(BT58*BT$6)),0)</f>
        <v>1404845</v>
      </c>
      <c r="BU59" s="17">
        <f ca="1">IFERROR(IF(BU$7,LN(OFFSET(DataSet!BS56,LogModel!BU$5,0)+(BU58*BU$6)),OFFSET(DataSet!BS56,LogModel!BU$5,0)+(BU58*BU$6)),0)</f>
        <v>1166011.8870709301</v>
      </c>
      <c r="BV59" s="17">
        <f ca="1">IFERROR(IF(BV$7,LN(OFFSET(DataSet!BT56,LogModel!BV$5,0)+(BV58*BV$6)),OFFSET(DataSet!BT56,LogModel!BV$5,0)+(BV58*BV$6)),0)</f>
        <v>106.2088</v>
      </c>
      <c r="BW59" s="17">
        <f ca="1">IFERROR(IF(BW$7,LN(OFFSET(DataSet!BU56,LogModel!BW$5,0)+(BW58*BW$6)),OFFSET(DataSet!BU56,LogModel!BW$5,0)+(BW58*BW$6)),0)</f>
        <v>4.6900000000000004</v>
      </c>
      <c r="BX59" s="17">
        <f ca="1">IFERROR(IF(BX$7,LN(OFFSET(DataSet!BV56,LogModel!BX$5,0)+(BX58*BX$6)),OFFSET(DataSet!BV56,LogModel!BX$5,0)+(BX58*BX$6)),0)</f>
        <v>5.0999999999999899</v>
      </c>
      <c r="BY59" s="17">
        <f ca="1">IFERROR(IF(BY$7,LN(OFFSET(DataSet!BW56,LogModel!BY$5,0)+(BY58*BY$6)),OFFSET(DataSet!BW56,LogModel!BY$5,0)+(BY58*BY$6)),0)</f>
        <v>102.6</v>
      </c>
      <c r="BZ59" s="17">
        <f ca="1">IFERROR(IF(BZ$7,LN(OFFSET(DataSet!BX56,LogModel!BZ$5,0)+(BZ58*BZ$6)),OFFSET(DataSet!BX56,LogModel!BZ$5,0)+(BZ58*BZ$6)),0)</f>
        <v>4.6681449851494801</v>
      </c>
      <c r="CA59" s="17">
        <f ca="1">IFERROR(IF(CA$7,LN(OFFSET(DataSet!BY56,LogModel!CA$5,0)+(CA58*CA$6)),OFFSET(DataSet!BY56,LogModel!CA$5,0)+(CA58*CA$6)),0)</f>
        <v>104.4</v>
      </c>
      <c r="CB59" s="18">
        <f ca="1">IFERROR(IF(CB$7,LN(OFFSET(DataSet!BZ56,LogModel!CB$5,0)+(CB58*CB$6)),OFFSET(DataSet!BZ56,LogModel!CB$5,0)+(CB58*CB$6)),0)</f>
        <v>104.2</v>
      </c>
      <c r="CC59" s="30">
        <f ca="1">IFERROR(IF(CC$7,LN(OFFSET(DataSet!CA56,LogModel!CC$5,0)+(CC58*CC$6)),OFFSET(DataSet!CA56,LogModel!CC$5,0)+(CC58*CC$6)),0)</f>
        <v>-0.21072103131565253</v>
      </c>
      <c r="CD59" s="40">
        <f ca="1">IFERROR(IF(CD$7,LN(OFFSET(DataSet!CB56,LogModel!CD$5,0)+(CD58*CD$6)),OFFSET(DataSet!CB56,LogModel!CD$5,0)+(CD58*CD$6)),0)</f>
        <v>2.220989289205495</v>
      </c>
      <c r="CE59" s="41">
        <f ca="1">IFERROR(IF(CE$7,LN(OFFSET(DataSet!CC56,LogModel!CE$5,0)+(CE58*CE$6)),OFFSET(DataSet!CC56,LogModel!CE$5,0)+(CE58*CE$6)),0)</f>
        <v>9.3149999999999995</v>
      </c>
      <c r="CF59" s="41">
        <f ca="1">IFERROR(IF(CF$7,LN(OFFSET(DataSet!CD56,LogModel!CF$5,0)+(CF58*CF$6)),OFFSET(DataSet!CD56,LogModel!CF$5,0)+(CF58*CF$6)),0)</f>
        <v>9.0322618097686824</v>
      </c>
      <c r="CG59" s="41">
        <f ca="1">IFERROR(IF(CG$7,LN(OFFSET(DataSet!CE56,LogModel!CG$5,0)+(CG58*CG$6)),OFFSET(DataSet!CE56,LogModel!CG$5,0)+(CG58*CG$6)),0)</f>
        <v>10.143398268398267</v>
      </c>
      <c r="CH59" s="6">
        <f ca="1">IFERROR(IF(CH$7,LN(OFFSET(DataSet!CF56,LogModel!CH$5,0)+(CH58*CH$6)),OFFSET(DataSet!CF56,LogModel!CH$5,0)+(CH58*CH$6)),0)</f>
        <v>0</v>
      </c>
      <c r="CI59" s="6">
        <f ca="1">IFERROR(IF(CI$7,LN(OFFSET(DataSet!CG56,LogModel!CI$5,0)+(CI58*CI$6)),OFFSET(DataSet!CG56,LogModel!CI$5,0)+(CI58*CI$6)),0)</f>
        <v>1</v>
      </c>
      <c r="CJ59">
        <f ca="1">IFERROR(IF(CJ$7,LN(OFFSET(DataSet!CH56,LogModel!CJ$5,0)+(CJ58*CJ$6)),OFFSET(DataSet!CH56,LogModel!CJ$5,0)+(CJ58*CJ$6)),0)</f>
        <v>0</v>
      </c>
      <c r="CK59">
        <f ca="1">IFERROR(IF(CK$7,LN(OFFSET(DataSet!CI56,LogModel!CK$5,0)+(CK58*CK$6)),OFFSET(DataSet!CI56,LogModel!CK$5,0)+(CK58*CK$6)),0)</f>
        <v>1</v>
      </c>
      <c r="CL59">
        <f ca="1">IFERROR(IF(CL$7,LN(OFFSET(DataSet!CJ56,LogModel!CL$5,0)+(CL58*CL$6)),OFFSET(DataSet!CJ56,LogModel!CL$5,0)+(CL58*CL$6)),0)</f>
        <v>0</v>
      </c>
      <c r="CM59" s="40">
        <f ca="1">IFERROR(IF(CM$7,LN(OFFSET(DataSet!CK56,LogModel!CM$5,0)+(CM58*CM$6)),OFFSET(DataSet!CK56,LogModel!CM$5,0)+(CM58*CM$6)),0)</f>
        <v>0</v>
      </c>
      <c r="CN59" s="41">
        <f ca="1">IFERROR(IF(CN$7,LN(OFFSET(DataSet!CL56,LogModel!CN$5,0)+(CN58*CN$6)),OFFSET(DataSet!CL56,LogModel!CN$5,0)+(CN58*CN$6)),0)</f>
        <v>0</v>
      </c>
      <c r="CO59" s="41">
        <f ca="1">IFERROR(IF(CO$7,LN(OFFSET(DataSet!CM56,LogModel!CO$5,0)+(CO58*CO$6)),OFFSET(DataSet!CM56,LogModel!CO$5,0)+(CO58*CO$6)),0)</f>
        <v>0</v>
      </c>
      <c r="CP59" s="41">
        <f ca="1">IFERROR(IF(CP$7,LN(OFFSET(DataSet!CN56,LogModel!CP$5,0)+(CP58*CP$6)),OFFSET(DataSet!CN56,LogModel!CP$5,0)+(CP58*CP$6)),0)</f>
        <v>0</v>
      </c>
      <c r="CQ59" s="17">
        <f ca="1">IFERROR(IF(CQ$7,LN(OFFSET(DataSet!CO56,LogModel!CQ$5,0)+(CQ58*CQ$6)),OFFSET(DataSet!CO56,LogModel!CQ$5,0)+(CQ58*CQ$6)),0)</f>
        <v>0</v>
      </c>
      <c r="CR59" s="17">
        <f ca="1">IFERROR(IF(CR$7,LN(OFFSET(DataSet!CP56,LogModel!CR$5,0)+(CR58*CR$6)),OFFSET(DataSet!CP56,LogModel!CR$5,0)+(CR58*CR$6)),0)</f>
        <v>0</v>
      </c>
      <c r="CS59" s="17">
        <f ca="1">IFERROR(IF(CS$7,LN(OFFSET(DataSet!CQ56,LogModel!CS$5,0)+(CS58*CS$6)),OFFSET(DataSet!CQ56,LogModel!CS$5,0)+(CS58*CS$6)),0)</f>
        <v>0</v>
      </c>
      <c r="CT59" s="17">
        <f ca="1">IFERROR(IF(CT$7,LN(OFFSET(DataSet!CR56,LogModel!CT$5,0)+(CT58*CT$6)),OFFSET(DataSet!CR56,LogModel!CT$5,0)+(CT58*CT$6)),0)</f>
        <v>0</v>
      </c>
      <c r="CU59" s="20">
        <f ca="1">IFERROR(IF(CU$7,LN(OFFSET(DataSet!CS56,LogModel!CU$5,0)+(CU58*CU$6)),OFFSET(DataSet!CS56,LogModel!CU$5,0)+(CU58*CU$6)),0)</f>
        <v>0</v>
      </c>
      <c r="CV59" s="20">
        <f ca="1">IFERROR(IF(CV$7,LN(OFFSET(DataSet!CT56,LogModel!CV$5,0)+(CV58*CV$6)),OFFSET(DataSet!CT56,LogModel!CV$5,0)+(CV58*CV$6)),0)</f>
        <v>0</v>
      </c>
      <c r="CW59" s="20">
        <f ca="1">IFERROR(IF(CW$7,LN(OFFSET(DataSet!CU56,LogModel!CW$5,0)+(CW58*CW$6)),OFFSET(DataSet!CU56,LogModel!CW$5,0)+(CW58*CW$6)),0)</f>
        <v>0</v>
      </c>
      <c r="CX59" s="20">
        <f ca="1">IFERROR(IF(CX$7,LN(OFFSET(DataSet!CV56,LogModel!CX$5,0)+(CX58*CX$6)),OFFSET(DataSet!CV56,LogModel!CX$5,0)+(CX58*CX$6)),0)</f>
        <v>0</v>
      </c>
      <c r="CY59" s="113">
        <f ca="1">IFERROR(IF(CY$7,LN(OFFSET(DataSet!CW56,LogModel!CY$5,0)+(CY58*CY$6)),OFFSET(DataSet!CW56,LogModel!CY$5,0)+(CY58*CY$6)),0)</f>
        <v>0</v>
      </c>
      <c r="CZ59" s="135">
        <f ca="1">IFERROR(IF(CZ$7,LN(OFFSET(DataSet!CX56,LogModel!CZ$5,0)+(CZ58*CZ$6)),OFFSET(DataSet!CX56,LogModel!CZ$5,0)+(CZ58*CZ$6)),0)</f>
        <v>140043</v>
      </c>
      <c r="DA59" s="136">
        <f ca="1">IFERROR(IF(DA$7,LN(OFFSET(DataSet!CY56,LogModel!DA$5,0)+(DA58*DA$6)),OFFSET(DataSet!CY56,LogModel!DA$5,0)+(DA58*DA$6)),0)</f>
        <v>0</v>
      </c>
      <c r="DB59" s="137">
        <f ca="1">IFERROR(IF(DB$7,LN(OFFSET(DataSet!CZ56,LogModel!DB$5,0)+(DB58*DB$6)),OFFSET(DataSet!CZ56,LogModel!DB$5,0)+(DB58*DB$6)),0)</f>
        <v>369252</v>
      </c>
    </row>
    <row r="60" spans="1:106" x14ac:dyDescent="0.25">
      <c r="A60" s="134">
        <f ca="1">C60*DataSet!CB57</f>
        <v>1484550.637572733</v>
      </c>
      <c r="B60" s="1">
        <f t="shared" si="1"/>
        <v>44187</v>
      </c>
      <c r="C60" s="87">
        <f t="shared" ca="1" si="3"/>
        <v>161076.29186736283</v>
      </c>
      <c r="D60" s="87">
        <f t="shared" ca="1" si="2"/>
        <v>161312.77634340979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IFERROR(IF(H$7,LN(OFFSET(DataSet!F57,LogModel!H$5,0)+(H59*H$6)),OFFSET(DataSet!F57,LogModel!H$5,0)+(H59*H$6)),0)</f>
        <v>0</v>
      </c>
      <c r="I60" s="13">
        <f ca="1">IFERROR(IF(I$7,LN(OFFSET(DataSet!G57,LogModel!I$5,0)+(I59*I$6)),OFFSET(DataSet!G57,LogModel!I$5,0)+(I59*I$6)),0)</f>
        <v>0</v>
      </c>
      <c r="J60" s="13">
        <f ca="1">IFERROR(IF(J$7,LN(OFFSET(DataSet!H57,LogModel!J$5,0)+(J59*J$6)),OFFSET(DataSet!H57,LogModel!J$5,0)+(J59*J$6)),0)</f>
        <v>0</v>
      </c>
      <c r="K60" s="13">
        <f ca="1">IFERROR(IF(K$7,LN(OFFSET(DataSet!I57,LogModel!K$5,0)+(K59*K$6)),OFFSET(DataSet!I57,LogModel!K$5,0)+(K59*K$6)),0)</f>
        <v>0</v>
      </c>
      <c r="L60" s="13">
        <f ca="1">IFERROR(IF(L$7,LN(OFFSET(DataSet!J57,LogModel!L$5,0)+(L59*L$6)),OFFSET(DataSet!J57,LogModel!L$5,0)+(L59*L$6)),0)</f>
        <v>0</v>
      </c>
      <c r="M60" s="13">
        <f ca="1">IFERROR(IF(M$7,LN(OFFSET(DataSet!K57,LogModel!M$5,0)+(M59*M$6)),OFFSET(DataSet!K57,LogModel!M$5,0)+(M59*M$6)),0)</f>
        <v>0</v>
      </c>
      <c r="N60" s="13">
        <f ca="1">IFERROR(IF(N$7,LN(OFFSET(DataSet!L57,LogModel!N$5,0)+(N59*N$6)),OFFSET(DataSet!L57,LogModel!N$5,0)+(N59*N$6)),0)</f>
        <v>0</v>
      </c>
      <c r="O60" s="13">
        <f ca="1">IFERROR(IF(O$7,LN(OFFSET(DataSet!M57,LogModel!O$5,0)+(O59*O$6)),OFFSET(DataSet!M57,LogModel!O$5,0)+(O59*O$6)),0)</f>
        <v>0</v>
      </c>
      <c r="P60" s="13">
        <f ca="1">IFERROR(IF(P$7,LN(OFFSET(DataSet!N57,LogModel!P$5,0)+(P59*P$6)),OFFSET(DataSet!N57,LogModel!P$5,0)+(P59*P$6)),0)</f>
        <v>0</v>
      </c>
      <c r="Q60" s="13">
        <f ca="1">IFERROR(IF(Q$7,LN(OFFSET(DataSet!O57,LogModel!Q$5,0)+(Q59*Q$6)),OFFSET(DataSet!O57,LogModel!Q$5,0)+(Q59*Q$6)),0)</f>
        <v>0</v>
      </c>
      <c r="R60" s="13">
        <f ca="1">IFERROR(IF(R$7,LN(OFFSET(DataSet!P57,LogModel!R$5,0)+(R59*R$6)),OFFSET(DataSet!P57,LogModel!R$5,0)+(R59*R$6)),0)</f>
        <v>0</v>
      </c>
      <c r="S60" s="13">
        <f ca="1">IFERROR(IF(S$7,LN(OFFSET(DataSet!Q57,LogModel!S$5,0)+(S59*S$6)),OFFSET(DataSet!Q57,LogModel!S$5,0)+(S59*S$6)),0)</f>
        <v>1</v>
      </c>
      <c r="T60" s="14">
        <f ca="1">IFERROR(IF(T$7,LN(OFFSET(DataSet!R57,LogModel!T$5,0)+(T59*T$6)),OFFSET(DataSet!R57,LogModel!T$5,0)+(T59*T$6)),0)</f>
        <v>0</v>
      </c>
      <c r="U60" s="14">
        <f ca="1">IFERROR(IF(U$7,LN(OFFSET(DataSet!S57,LogModel!U$5,0)+(U59*U$6)),OFFSET(DataSet!S57,LogModel!U$5,0)+(U59*U$6)),0)</f>
        <v>0.71428571428571397</v>
      </c>
      <c r="V60" s="14">
        <f ca="1">IFERROR(IF(V$7,LN(OFFSET(DataSet!T57,LogModel!V$5,0)+(V59*V$6)),OFFSET(DataSet!T57,LogModel!V$5,0)+(V59*V$6)),0)</f>
        <v>0</v>
      </c>
      <c r="W60" s="14">
        <f ca="1">IFERROR(IF(W$7,LN(OFFSET(DataSet!U57,LogModel!W$5,0)+(W59*W$6)),OFFSET(DataSet!U57,LogModel!W$5,0)+(W59*W$6)),0)</f>
        <v>0</v>
      </c>
      <c r="X60" s="14">
        <f ca="1">IFERROR(IF(X$7,LN(OFFSET(DataSet!V57,LogModel!X$5,0)+(X59*X$6)),OFFSET(DataSet!V57,LogModel!X$5,0)+(X59*X$6)),0)</f>
        <v>0</v>
      </c>
      <c r="Y60" s="14">
        <f ca="1">IFERROR(IF(Y$7,LN(OFFSET(DataSet!W57,LogModel!Y$5,0)+(Y59*Y$6)),OFFSET(DataSet!W57,LogModel!Y$5,0)+(Y59*Y$6)),0)</f>
        <v>0</v>
      </c>
      <c r="Z60" s="14">
        <f ca="1">IFERROR(IF(Z$7,LN(OFFSET(DataSet!X57,LogModel!Z$5,0)+(Z59*Z$6)),OFFSET(DataSet!X57,LogModel!Z$5,0)+(Z59*Z$6)),0)</f>
        <v>0.71428571428571397</v>
      </c>
      <c r="AA60" s="14">
        <f ca="1">IFERROR(IF(AA$7,LN(OFFSET(DataSet!Y57,LogModel!AA$5,0)+(AA59*AA$6)),OFFSET(DataSet!Y57,LogModel!AA$5,0)+(AA59*AA$6)),0)</f>
        <v>1</v>
      </c>
      <c r="AB60" s="14">
        <f ca="1">IFERROR(IF(AB$7,LN(OFFSET(DataSet!Z57,LogModel!AB$5,0)+(AB59*AB$6)),OFFSET(DataSet!Z57,LogModel!AB$5,0)+(AB59*AB$6)),0)</f>
        <v>1</v>
      </c>
      <c r="AC60" s="15">
        <f ca="1">IFERROR(IF(AC$7,LN(OFFSET(DataSet!AA57,LogModel!AC$5,0)+(AC59*AC$6)),OFFSET(DataSet!AA57,LogModel!AC$5,0)+(AC59*AC$6)),0)</f>
        <v>0</v>
      </c>
      <c r="AD60" s="15">
        <f ca="1">IFERROR(IF(AD$7,LN(OFFSET(DataSet!AB57,LogModel!AD$5,0)+(AD59*AD$6)),OFFSET(DataSet!AB57,LogModel!AD$5,0)+(AD59*AD$6)),0)</f>
        <v>1</v>
      </c>
      <c r="AE60" s="15">
        <f ca="1">IFERROR(IF(AE$7,LN(OFFSET(DataSet!AC57,LogModel!AE$5,0)+(AE59*AE$6)),OFFSET(DataSet!AC57,LogModel!AE$5,0)+(AE59*AE$6)),0)</f>
        <v>0</v>
      </c>
      <c r="AF60" s="15">
        <f ca="1">IFERROR(IF(AF$7,LN(OFFSET(DataSet!AD57,LogModel!AF$5,0)+(AF59*AF$6)),OFFSET(DataSet!AD57,LogModel!AF$5,0)+(AF59*AF$6)),0)</f>
        <v>0</v>
      </c>
      <c r="AG60" s="15">
        <f ca="1">IFERROR(IF(AG$7,LN(OFFSET(DataSet!AE57,LogModel!AG$5,0)+(AG59*AG$6)),OFFSET(DataSet!AE57,LogModel!AG$5,0)+(AG59*AG$6)),0)</f>
        <v>0</v>
      </c>
      <c r="AH60" s="15">
        <f ca="1">IFERROR(IF(AH$7,LN(OFFSET(DataSet!AF57,LogModel!AH$5,0)+(AH59*AH$6)),OFFSET(DataSet!AF57,LogModel!AH$5,0)+(AH59*AH$6)),0)</f>
        <v>0</v>
      </c>
      <c r="AI60" s="15">
        <f ca="1">IFERROR(IF(AI$7,LN(OFFSET(DataSet!AG57,LogModel!AI$5,0)+(AI59*AI$6)),OFFSET(DataSet!AG57,LogModel!AI$5,0)+(AI59*AI$6)),0)</f>
        <v>0</v>
      </c>
      <c r="AJ60" s="15">
        <f ca="1">IFERROR(IF(AJ$7,LN(OFFSET(DataSet!AH57,LogModel!AJ$5,0)+(AJ59*AJ$6)),OFFSET(DataSet!AH57,LogModel!AJ$5,0)+(AJ59*AJ$6)),0)</f>
        <v>0</v>
      </c>
      <c r="AK60" s="15">
        <f ca="1">IFERROR(IF(AK$7,LN(OFFSET(DataSet!AI57,LogModel!AK$5,0)+(AK59*AK$6)),OFFSET(DataSet!AI57,LogModel!AK$5,0)+(AK59*AK$6)),0)</f>
        <v>1</v>
      </c>
      <c r="AL60" s="13">
        <f ca="1">IFERROR(IF(AL$7,LN(OFFSET(DataSet!AJ57,LogModel!AL$5,0)+(AL59*AL$6)),OFFSET(DataSet!AJ57,LogModel!AL$5,0)+(AL59*AL$6)),0)</f>
        <v>0</v>
      </c>
      <c r="AM60" s="13">
        <f ca="1">IFERROR(IF(AM$7,LN(OFFSET(DataSet!AK57,LogModel!AM$5,0)+(AM59*AM$6)),OFFSET(DataSet!AK57,LogModel!AM$5,0)+(AM59*AM$6)),0)</f>
        <v>0</v>
      </c>
      <c r="AN60" s="13">
        <f ca="1">IFERROR(IF(AN$7,LN(OFFSET(DataSet!AL57,LogModel!AN$5,0)+(AN59*AN$6)),OFFSET(DataSet!AL57,LogModel!AN$5,0)+(AN59*AN$6)),0)</f>
        <v>1</v>
      </c>
      <c r="AO60" s="17">
        <f ca="1">IFERROR(IF(AO$7,LN(OFFSET(DataSet!AM57,LogModel!AO$5,0)+(AO59*AO$6)),OFFSET(DataSet!AM57,LogModel!AO$5,0)+(AO59*AO$6)),0)</f>
        <v>51.428571428571701</v>
      </c>
      <c r="AP60" s="17">
        <f ca="1">IFERROR(IF(AP$7,LN(OFFSET(DataSet!AN57,LogModel!AP$5,0)+(AP59*AP$6)),OFFSET(DataSet!AN57,LogModel!AP$5,0)+(AP59*AP$6)),0)</f>
        <v>0</v>
      </c>
      <c r="AQ60" s="17">
        <f ca="1">IFERROR(IF(AQ$7,LN(OFFSET(DataSet!AO57,LogModel!AQ$5,0)+(AQ59*AQ$6)),OFFSET(DataSet!AO57,LogModel!AQ$5,0)+(AQ59*AQ$6)),0)</f>
        <v>0</v>
      </c>
      <c r="AR60" s="17">
        <f ca="1">IFERROR(IF(AR$7,LN(OFFSET(DataSet!AP57,LogModel!AR$5,0)+(AR59*AR$6)),OFFSET(DataSet!AP57,LogModel!AR$5,0)+(AR59*AR$6)),0)</f>
        <v>0</v>
      </c>
      <c r="AS60" s="18">
        <f ca="1">IFERROR(IF(AS$7,LN(OFFSET(DataSet!AQ57,LogModel!AS$5,0)+(AS59*AS$6)),OFFSET(DataSet!AQ57,LogModel!AS$5,0)+(AS59*AS$6)),0)</f>
        <v>0</v>
      </c>
      <c r="AT60" s="19">
        <f ca="1">IFERROR(IF(AT$7,LN(OFFSET(DataSet!AR57,LogModel!AT$5,0)+(AT59*AT$6)),OFFSET(DataSet!AR57,LogModel!AT$5,0)+(AT59*AT$6)),0)</f>
        <v>2.2402650502097901</v>
      </c>
      <c r="AU60" s="20">
        <f ca="1">IFERROR(IF(AU$7,LN(OFFSET(DataSet!AS57,LogModel!AU$5,0)+(AU59*AU$6)),OFFSET(DataSet!AS57,LogModel!AU$5,0)+(AU59*AU$6)),0)</f>
        <v>1.3789574122291499</v>
      </c>
      <c r="AV60" s="20">
        <f ca="1">IFERROR(IF(AV$7,LN(OFFSET(DataSet!AT57,LogModel!AV$5,0)+(AV59*AV$6)),OFFSET(DataSet!AT57,LogModel!AV$5,0)+(AV59*AV$6)),0)</f>
        <v>0.87510824025808298</v>
      </c>
      <c r="AW60" s="20">
        <f ca="1">IFERROR(IF(AW$7,LN(OFFSET(DataSet!AU57,LogModel!AW$5,0)+(AW59*AW$6)),OFFSET(DataSet!AU57,LogModel!AW$5,0)+(AW59*AW$6)),0)</f>
        <v>-0.40913582536299098</v>
      </c>
      <c r="AX60" s="20">
        <f ca="1">IFERROR(IF(AX$7,LN(OFFSET(DataSet!AV57,LogModel!AX$5,0)+(AX59*AX$6)),OFFSET(DataSet!AV57,LogModel!AX$5,0)+(AX59*AX$6)),0)</f>
        <v>6.5402544724199796</v>
      </c>
      <c r="AY60" s="20">
        <f ca="1">IFERROR(IF(AY$7,LN(OFFSET(DataSet!AW57,LogModel!AY$5,0)+(AY59*AY$6)),OFFSET(DataSet!AW57,LogModel!AY$5,0)+(AY59*AY$6)),0)</f>
        <v>1.30675685380398</v>
      </c>
      <c r="AZ60" s="20">
        <f ca="1">IFERROR(IF(AZ$7,LN(OFFSET(DataSet!AX57,LogModel!AZ$5,0)+(AZ59*AZ$6)),OFFSET(DataSet!AX57,LogModel!AZ$5,0)+(AZ59*AZ$6)),0)</f>
        <v>1.5532916661515599</v>
      </c>
      <c r="BA60" s="20">
        <f ca="1">IFERROR(IF(BA$7,LN(OFFSET(DataSet!AY57,LogModel!BA$5,0)+(BA59*BA$6)),OFFSET(DataSet!AY57,LogModel!BA$5,0)+(BA59*BA$6)),0)</f>
        <v>8.7805195226297705</v>
      </c>
      <c r="BB60" s="20">
        <f ca="1">IFERROR(IF(BB$7,LN(OFFSET(DataSet!AZ57,LogModel!BB$5,0)+(BB59*BB$6)),OFFSET(DataSet!AZ57,LogModel!BB$5,0)+(BB59*BB$6)),0)</f>
        <v>2.15346317915977</v>
      </c>
      <c r="BC60" s="20">
        <f ca="1">IFERROR(IF(BC$7,LN(OFFSET(DataSet!BA57,LogModel!BC$5,0)+(BC59*BC$6)),OFFSET(DataSet!BA57,LogModel!BC$5,0)+(BC59*BC$6)),0)</f>
        <v>2.6857142660331399</v>
      </c>
      <c r="BD60" s="20">
        <f ca="1">IFERROR(IF(BD$7,LN(OFFSET(DataSet!BB57,LogModel!BD$5,0)+(BD59*BD$6)),OFFSET(DataSet!BB57,LogModel!BD$5,0)+(BD59*BD$6)),0)</f>
        <v>3.0285714194178501</v>
      </c>
      <c r="BE60" s="21">
        <f ca="1">IFERROR(IF(BE$7,LN(OFFSET(DataSet!BC57,LogModel!BE$5,0)+(BE59*BE$6)),OFFSET(DataSet!BC57,LogModel!BE$5,0)+(BE59*BE$6)),0)</f>
        <v>1.1441558407885599</v>
      </c>
      <c r="BF60" s="16">
        <f ca="1">IFERROR(IF(BF$7,LN(OFFSET(DataSet!BD57,LogModel!BF$5,0)+(BF59*BF$6)),OFFSET(DataSet!BD57,LogModel!BF$5,0)+(BF59*BF$6)),0)</f>
        <v>-14</v>
      </c>
      <c r="BG60" s="17">
        <f ca="1">IFERROR(IF(BG$7,LN(OFFSET(DataSet!BE57,LogModel!BG$5,0)+(BG59*BG$6)),OFFSET(DataSet!BE57,LogModel!BG$5,0)+(BG59*BG$6)),0)</f>
        <v>-14</v>
      </c>
      <c r="BH60" s="17">
        <f ca="1">IFERROR(IF(BH$7,LN(OFFSET(DataSet!BF57,LogModel!BH$5,0)+(BH59*BH$6)),OFFSET(DataSet!BF57,LogModel!BH$5,0)+(BH59*BH$6)),0)</f>
        <v>-36</v>
      </c>
      <c r="BI60" s="17">
        <f ca="1">IFERROR(IF(BI$7,LN(OFFSET(DataSet!BG57,LogModel!BI$5,0)+(BI59*BI$6)),OFFSET(DataSet!BG57,LogModel!BI$5,0)+(BI59*BI$6)),0)</f>
        <v>-26</v>
      </c>
      <c r="BJ60" s="17">
        <f ca="1">IFERROR(IF(BJ$7,LN(OFFSET(DataSet!BH57,LogModel!BJ$5,0)+(BJ59*BJ$6)),OFFSET(DataSet!BH57,LogModel!BJ$5,0)+(BJ59*BJ$6)),0)</f>
        <v>-1</v>
      </c>
      <c r="BK60" s="17">
        <f ca="1">IFERROR(IF(BK$7,LN(OFFSET(DataSet!BI57,LogModel!BK$5,0)+(BK59*BK$6)),OFFSET(DataSet!BI57,LogModel!BK$5,0)+(BK59*BK$6)),0)</f>
        <v>8</v>
      </c>
      <c r="BL60" s="17">
        <f ca="1">IFERROR(IF(BL$7,LN(OFFSET(DataSet!BJ57,LogModel!BL$5,0)+(BL59*BL$6)),OFFSET(DataSet!BJ57,LogModel!BL$5,0)+(BL59*BL$6)),0)</f>
        <v>101.6147</v>
      </c>
      <c r="BM60" s="17">
        <f ca="1">IFERROR(IF(BM$7,LN(OFFSET(DataSet!BK57,LogModel!BM$5,0)+(BM59*BM$6)),OFFSET(DataSet!BK57,LogModel!BM$5,0)+(BM59*BM$6)),0)</f>
        <v>101.19589999999999</v>
      </c>
      <c r="BN60" s="17">
        <f ca="1">IFERROR(IF(BN$7,LN(OFFSET(DataSet!BL57,LogModel!BN$5,0)+(BN59*BN$6)),OFFSET(DataSet!BL57,LogModel!BN$5,0)+(BN59*BN$6)),0)</f>
        <v>106.2088</v>
      </c>
      <c r="BO60" s="17">
        <f ca="1">IFERROR(IF(BO$7,LN(OFFSET(DataSet!BM57,LogModel!BO$5,0)+(BO59*BO$6)),OFFSET(DataSet!BM57,LogModel!BO$5,0)+(BO59*BO$6)),0)</f>
        <v>124.8104</v>
      </c>
      <c r="BP60" s="17">
        <f ca="1">IFERROR(IF(BP$7,LN(OFFSET(DataSet!BN57,LogModel!BP$5,0)+(BP59*BP$6)),OFFSET(DataSet!BN57,LogModel!BP$5,0)+(BP59*BP$6)),0)</f>
        <v>111.1</v>
      </c>
      <c r="BQ60" s="17">
        <f ca="1">IFERROR(IF(BQ$7,LN(OFFSET(DataSet!BO57,LogModel!BQ$5,0)+(BQ59*BQ$6)),OFFSET(DataSet!BO57,LogModel!BQ$5,0)+(BQ59*BQ$6)),0)</f>
        <v>107.7315</v>
      </c>
      <c r="BR60" s="17">
        <f ca="1">IFERROR(IF(BR$7,LN(OFFSET(DataSet!BP57,LogModel!BR$5,0)+(BR59*BR$6)),OFFSET(DataSet!BP57,LogModel!BR$5,0)+(BR59*BR$6)),0)</f>
        <v>104.0913</v>
      </c>
      <c r="BS60" s="17">
        <f ca="1">IFERROR(IF(BS$7,LN(OFFSET(DataSet!BQ57,LogModel!BS$5,0)+(BS59*BS$6)),OFFSET(DataSet!BQ57,LogModel!BS$5,0)+(BS59*BS$6)),0)</f>
        <v>108.1965</v>
      </c>
      <c r="BT60" s="17">
        <f ca="1">IFERROR(IF(BT$7,LN(OFFSET(DataSet!BR57,LogModel!BT$5,0)+(BT59*BT$6)),OFFSET(DataSet!BR57,LogModel!BT$5,0)+(BT59*BT$6)),0)</f>
        <v>1404845</v>
      </c>
      <c r="BU60" s="17">
        <f ca="1">IFERROR(IF(BU$7,LN(OFFSET(DataSet!BS57,LogModel!BU$5,0)+(BU59*BU$6)),OFFSET(DataSet!BS57,LogModel!BU$5,0)+(BU59*BU$6)),0)</f>
        <v>1166011.8870709301</v>
      </c>
      <c r="BV60" s="17">
        <f ca="1">IFERROR(IF(BV$7,LN(OFFSET(DataSet!BT57,LogModel!BV$5,0)+(BV59*BV$6)),OFFSET(DataSet!BT57,LogModel!BV$5,0)+(BV59*BV$6)),0)</f>
        <v>106.2088</v>
      </c>
      <c r="BW60" s="17">
        <f ca="1">IFERROR(IF(BW$7,LN(OFFSET(DataSet!BU57,LogModel!BW$5,0)+(BW59*BW$6)),OFFSET(DataSet!BU57,LogModel!BW$5,0)+(BW59*BW$6)),0)</f>
        <v>4.6900000000000004</v>
      </c>
      <c r="BX60" s="17">
        <f ca="1">IFERROR(IF(BX$7,LN(OFFSET(DataSet!BV57,LogModel!BX$5,0)+(BX59*BX$6)),OFFSET(DataSet!BV57,LogModel!BX$5,0)+(BX59*BX$6)),0)</f>
        <v>5.0999999999999899</v>
      </c>
      <c r="BY60" s="17">
        <f ca="1">IFERROR(IF(BY$7,LN(OFFSET(DataSet!BW57,LogModel!BY$5,0)+(BY59*BY$6)),OFFSET(DataSet!BW57,LogModel!BY$5,0)+(BY59*BY$6)),0)</f>
        <v>102.6</v>
      </c>
      <c r="BZ60" s="17">
        <f ca="1">IFERROR(IF(BZ$7,LN(OFFSET(DataSet!BX57,LogModel!BZ$5,0)+(BZ59*BZ$6)),OFFSET(DataSet!BX57,LogModel!BZ$5,0)+(BZ59*BZ$6)),0)</f>
        <v>4.6681449851494801</v>
      </c>
      <c r="CA60" s="17">
        <f ca="1">IFERROR(IF(CA$7,LN(OFFSET(DataSet!BY57,LogModel!CA$5,0)+(CA59*CA$6)),OFFSET(DataSet!BY57,LogModel!CA$5,0)+(CA59*CA$6)),0)</f>
        <v>104.4</v>
      </c>
      <c r="CB60" s="18">
        <f ca="1">IFERROR(IF(CB$7,LN(OFFSET(DataSet!BZ57,LogModel!CB$5,0)+(CB59*CB$6)),OFFSET(DataSet!BZ57,LogModel!CB$5,0)+(CB59*CB$6)),0)</f>
        <v>104.2</v>
      </c>
      <c r="CC60" s="30">
        <f ca="1">IFERROR(IF(CC$7,LN(OFFSET(DataSet!CA57,LogModel!CC$5,0)+(CC59*CC$6)),OFFSET(DataSet!CA57,LogModel!CC$5,0)+(CC59*CC$6)),0)</f>
        <v>-0.21072103131565253</v>
      </c>
      <c r="CD60" s="40">
        <f ca="1">IFERROR(IF(CD$7,LN(OFFSET(DataSet!CB57,LogModel!CD$5,0)+(CD59*CD$6)),OFFSET(DataSet!CB57,LogModel!CD$5,0)+(CD59*CD$6)),0)</f>
        <v>2.220989289205495</v>
      </c>
      <c r="CE60" s="41">
        <f ca="1">IFERROR(IF(CE$7,LN(OFFSET(DataSet!CC57,LogModel!CE$5,0)+(CE59*CE$6)),OFFSET(DataSet!CC57,LogModel!CE$5,0)+(CE59*CE$6)),0)</f>
        <v>9.3149999999999995</v>
      </c>
      <c r="CF60" s="41">
        <f ca="1">IFERROR(IF(CF$7,LN(OFFSET(DataSet!CD57,LogModel!CF$5,0)+(CF59*CF$6)),OFFSET(DataSet!CD57,LogModel!CF$5,0)+(CF59*CF$6)),0)</f>
        <v>9.0322618097686824</v>
      </c>
      <c r="CG60" s="41">
        <f ca="1">IFERROR(IF(CG$7,LN(OFFSET(DataSet!CE57,LogModel!CG$5,0)+(CG59*CG$6)),OFFSET(DataSet!CE57,LogModel!CG$5,0)+(CG59*CG$6)),0)</f>
        <v>10.143398268398267</v>
      </c>
      <c r="CH60" s="6">
        <f ca="1">IFERROR(IF(CH$7,LN(OFFSET(DataSet!CF57,LogModel!CH$5,0)+(CH59*CH$6)),OFFSET(DataSet!CF57,LogModel!CH$5,0)+(CH59*CH$6)),0)</f>
        <v>0.5714285714285714</v>
      </c>
      <c r="CI60" s="6">
        <f ca="1">IFERROR(IF(CI$7,LN(OFFSET(DataSet!CG57,LogModel!CI$5,0)+(CI59*CI$6)),OFFSET(DataSet!CG57,LogModel!CI$5,0)+(CI59*CI$6)),0)</f>
        <v>1</v>
      </c>
      <c r="CJ60">
        <f ca="1">IFERROR(IF(CJ$7,LN(OFFSET(DataSet!CH57,LogModel!CJ$5,0)+(CJ59*CJ$6)),OFFSET(DataSet!CH57,LogModel!CJ$5,0)+(CJ59*CJ$6)),0)</f>
        <v>0</v>
      </c>
      <c r="CK60">
        <f ca="1">IFERROR(IF(CK$7,LN(OFFSET(DataSet!CI57,LogModel!CK$5,0)+(CK59*CK$6)),OFFSET(DataSet!CI57,LogModel!CK$5,0)+(CK59*CK$6)),0)</f>
        <v>1</v>
      </c>
      <c r="CL60">
        <f ca="1">IFERROR(IF(CL$7,LN(OFFSET(DataSet!CJ57,LogModel!CL$5,0)+(CL59*CL$6)),OFFSET(DataSet!CJ57,LogModel!CL$5,0)+(CL59*CL$6)),0)</f>
        <v>0</v>
      </c>
      <c r="CM60" s="40">
        <f ca="1">IFERROR(IF(CM$7,LN(OFFSET(DataSet!CK57,LogModel!CM$5,0)+(CM59*CM$6)),OFFSET(DataSet!CK57,LogModel!CM$5,0)+(CM59*CM$6)),0)</f>
        <v>0</v>
      </c>
      <c r="CN60" s="41">
        <f ca="1">IFERROR(IF(CN$7,LN(OFFSET(DataSet!CL57,LogModel!CN$5,0)+(CN59*CN$6)),OFFSET(DataSet!CL57,LogModel!CN$5,0)+(CN59*CN$6)),0)</f>
        <v>0</v>
      </c>
      <c r="CO60" s="41">
        <f ca="1">IFERROR(IF(CO$7,LN(OFFSET(DataSet!CM57,LogModel!CO$5,0)+(CO59*CO$6)),OFFSET(DataSet!CM57,LogModel!CO$5,0)+(CO59*CO$6)),0)</f>
        <v>0</v>
      </c>
      <c r="CP60" s="41">
        <f ca="1">IFERROR(IF(CP$7,LN(OFFSET(DataSet!CN57,LogModel!CP$5,0)+(CP59*CP$6)),OFFSET(DataSet!CN57,LogModel!CP$5,0)+(CP59*CP$6)),0)</f>
        <v>0</v>
      </c>
      <c r="CQ60" s="17">
        <f ca="1">IFERROR(IF(CQ$7,LN(OFFSET(DataSet!CO57,LogModel!CQ$5,0)+(CQ59*CQ$6)),OFFSET(DataSet!CO57,LogModel!CQ$5,0)+(CQ59*CQ$6)),0)</f>
        <v>0</v>
      </c>
      <c r="CR60" s="17">
        <f ca="1">IFERROR(IF(CR$7,LN(OFFSET(DataSet!CP57,LogModel!CR$5,0)+(CR59*CR$6)),OFFSET(DataSet!CP57,LogModel!CR$5,0)+(CR59*CR$6)),0)</f>
        <v>0</v>
      </c>
      <c r="CS60" s="17">
        <f ca="1">IFERROR(IF(CS$7,LN(OFFSET(DataSet!CQ57,LogModel!CS$5,0)+(CS59*CS$6)),OFFSET(DataSet!CQ57,LogModel!CS$5,0)+(CS59*CS$6)),0)</f>
        <v>0</v>
      </c>
      <c r="CT60" s="17">
        <f ca="1">IFERROR(IF(CT$7,LN(OFFSET(DataSet!CR57,LogModel!CT$5,0)+(CT59*CT$6)),OFFSET(DataSet!CR57,LogModel!CT$5,0)+(CT59*CT$6)),0)</f>
        <v>0</v>
      </c>
      <c r="CU60" s="20">
        <f ca="1">IFERROR(IF(CU$7,LN(OFFSET(DataSet!CS57,LogModel!CU$5,0)+(CU59*CU$6)),OFFSET(DataSet!CS57,LogModel!CU$5,0)+(CU59*CU$6)),0)</f>
        <v>0</v>
      </c>
      <c r="CV60" s="20">
        <f ca="1">IFERROR(IF(CV$7,LN(OFFSET(DataSet!CT57,LogModel!CV$5,0)+(CV59*CV$6)),OFFSET(DataSet!CT57,LogModel!CV$5,0)+(CV59*CV$6)),0)</f>
        <v>0</v>
      </c>
      <c r="CW60" s="20">
        <f ca="1">IFERROR(IF(CW$7,LN(OFFSET(DataSet!CU57,LogModel!CW$5,0)+(CW59*CW$6)),OFFSET(DataSet!CU57,LogModel!CW$5,0)+(CW59*CW$6)),0)</f>
        <v>0</v>
      </c>
      <c r="CX60" s="20">
        <f ca="1">IFERROR(IF(CX$7,LN(OFFSET(DataSet!CV57,LogModel!CX$5,0)+(CX59*CX$6)),OFFSET(DataSet!CV57,LogModel!CX$5,0)+(CX59*CX$6)),0)</f>
        <v>0</v>
      </c>
      <c r="CY60" s="113">
        <f ca="1">IFERROR(IF(CY$7,LN(OFFSET(DataSet!CW57,LogModel!CY$5,0)+(CY59*CY$6)),OFFSET(DataSet!CW57,LogModel!CY$5,0)+(CY59*CY$6)),0)</f>
        <v>0</v>
      </c>
      <c r="CZ60" s="135">
        <f ca="1">IFERROR(IF(CZ$7,LN(OFFSET(DataSet!CX57,LogModel!CZ$5,0)+(CZ59*CZ$6)),OFFSET(DataSet!CX57,LogModel!CZ$5,0)+(CZ59*CZ$6)),0)</f>
        <v>0</v>
      </c>
      <c r="DA60" s="136">
        <f ca="1">IFERROR(IF(DA$7,LN(OFFSET(DataSet!CY57,LogModel!DA$5,0)+(DA59*DA$6)),OFFSET(DataSet!CY57,LogModel!DA$5,0)+(DA59*DA$6)),0)</f>
        <v>0</v>
      </c>
      <c r="DB60" s="137">
        <f ca="1">IFERROR(IF(DB$7,LN(OFFSET(DataSet!CZ57,LogModel!DB$5,0)+(DB59*DB$6)),OFFSET(DataSet!CZ57,LogModel!DB$5,0)+(DB59*DB$6)),0)</f>
        <v>306914</v>
      </c>
    </row>
    <row r="61" spans="1:106" x14ac:dyDescent="0.25">
      <c r="A61" s="134">
        <f ca="1">C61*DataSet!CB58</f>
        <v>1834990.3100770637</v>
      </c>
      <c r="B61" s="1">
        <f t="shared" si="1"/>
        <v>44194</v>
      </c>
      <c r="C61" s="87">
        <f t="shared" ca="1" si="3"/>
        <v>199099.59773620361</v>
      </c>
      <c r="D61" s="87">
        <f t="shared" ca="1" si="2"/>
        <v>197794.78351105744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IFERROR(IF(H$7,LN(OFFSET(DataSet!F58,LogModel!H$5,0)+(H60*H$6)),OFFSET(DataSet!F58,LogModel!H$5,0)+(H60*H$6)),0)</f>
        <v>0.71428571428571397</v>
      </c>
      <c r="I61" s="13">
        <f ca="1">IFERROR(IF(I$7,LN(OFFSET(DataSet!G58,LogModel!I$5,0)+(I60*I$6)),OFFSET(DataSet!G58,LogModel!I$5,0)+(I60*I$6)),0)</f>
        <v>0</v>
      </c>
      <c r="J61" s="13">
        <f ca="1">IFERROR(IF(J$7,LN(OFFSET(DataSet!H58,LogModel!J$5,0)+(J60*J$6)),OFFSET(DataSet!H58,LogModel!J$5,0)+(J60*J$6)),0)</f>
        <v>0</v>
      </c>
      <c r="K61" s="13">
        <f ca="1">IFERROR(IF(K$7,LN(OFFSET(DataSet!I58,LogModel!K$5,0)+(K60*K$6)),OFFSET(DataSet!I58,LogModel!K$5,0)+(K60*K$6)),0)</f>
        <v>0</v>
      </c>
      <c r="L61" s="13">
        <f ca="1">IFERROR(IF(L$7,LN(OFFSET(DataSet!J58,LogModel!L$5,0)+(L60*L$6)),OFFSET(DataSet!J58,LogModel!L$5,0)+(L60*L$6)),0)</f>
        <v>0</v>
      </c>
      <c r="M61" s="13">
        <f ca="1">IFERROR(IF(M$7,LN(OFFSET(DataSet!K58,LogModel!M$5,0)+(M60*M$6)),OFFSET(DataSet!K58,LogModel!M$5,0)+(M60*M$6)),0)</f>
        <v>0</v>
      </c>
      <c r="N61" s="13">
        <f ca="1">IFERROR(IF(N$7,LN(OFFSET(DataSet!L58,LogModel!N$5,0)+(N60*N$6)),OFFSET(DataSet!L58,LogModel!N$5,0)+(N60*N$6)),0)</f>
        <v>0</v>
      </c>
      <c r="O61" s="13">
        <f ca="1">IFERROR(IF(O$7,LN(OFFSET(DataSet!M58,LogModel!O$5,0)+(O60*O$6)),OFFSET(DataSet!M58,LogModel!O$5,0)+(O60*O$6)),0)</f>
        <v>0</v>
      </c>
      <c r="P61" s="13">
        <f ca="1">IFERROR(IF(P$7,LN(OFFSET(DataSet!N58,LogModel!P$5,0)+(P60*P$6)),OFFSET(DataSet!N58,LogModel!P$5,0)+(P60*P$6)),0)</f>
        <v>0</v>
      </c>
      <c r="Q61" s="13">
        <f ca="1">IFERROR(IF(Q$7,LN(OFFSET(DataSet!O58,LogModel!Q$5,0)+(Q60*Q$6)),OFFSET(DataSet!O58,LogModel!Q$5,0)+(Q60*Q$6)),0)</f>
        <v>0</v>
      </c>
      <c r="R61" s="13">
        <f ca="1">IFERROR(IF(R$7,LN(OFFSET(DataSet!P58,LogModel!R$5,0)+(R60*R$6)),OFFSET(DataSet!P58,LogModel!R$5,0)+(R60*R$6)),0)</f>
        <v>0</v>
      </c>
      <c r="S61" s="13">
        <f ca="1">IFERROR(IF(S$7,LN(OFFSET(DataSet!Q58,LogModel!S$5,0)+(S60*S$6)),OFFSET(DataSet!Q58,LogModel!S$5,0)+(S60*S$6)),0)</f>
        <v>0.28571428571428498</v>
      </c>
      <c r="T61" s="14">
        <f ca="1">IFERROR(IF(T$7,LN(OFFSET(DataSet!R58,LogModel!T$5,0)+(T60*T$6)),OFFSET(DataSet!R58,LogModel!T$5,0)+(T60*T$6)),0)</f>
        <v>0</v>
      </c>
      <c r="U61" s="14">
        <f ca="1">IFERROR(IF(U$7,LN(OFFSET(DataSet!S58,LogModel!U$5,0)+(U60*U$6)),OFFSET(DataSet!S58,LogModel!U$5,0)+(U60*U$6)),0)</f>
        <v>0.71428571428571397</v>
      </c>
      <c r="V61" s="14">
        <f ca="1">IFERROR(IF(V$7,LN(OFFSET(DataSet!T58,LogModel!V$5,0)+(V60*V$6)),OFFSET(DataSet!T58,LogModel!V$5,0)+(V60*V$6)),0)</f>
        <v>0</v>
      </c>
      <c r="W61" s="14">
        <f ca="1">IFERROR(IF(W$7,LN(OFFSET(DataSet!U58,LogModel!W$5,0)+(W60*W$6)),OFFSET(DataSet!U58,LogModel!W$5,0)+(W60*W$6)),0)</f>
        <v>0</v>
      </c>
      <c r="X61" s="14">
        <f ca="1">IFERROR(IF(X$7,LN(OFFSET(DataSet!V58,LogModel!X$5,0)+(X60*X$6)),OFFSET(DataSet!V58,LogModel!X$5,0)+(X60*X$6)),0)</f>
        <v>0</v>
      </c>
      <c r="Y61" s="14">
        <f ca="1">IFERROR(IF(Y$7,LN(OFFSET(DataSet!W58,LogModel!Y$5,0)+(Y60*Y$6)),OFFSET(DataSet!W58,LogModel!Y$5,0)+(Y60*Y$6)),0)</f>
        <v>0</v>
      </c>
      <c r="Z61" s="14">
        <f ca="1">IFERROR(IF(Z$7,LN(OFFSET(DataSet!X58,LogModel!Z$5,0)+(Z60*Z$6)),OFFSET(DataSet!X58,LogModel!Z$5,0)+(Z60*Z$6)),0)</f>
        <v>0.71428571428571397</v>
      </c>
      <c r="AA61" s="14">
        <f ca="1">IFERROR(IF(AA$7,LN(OFFSET(DataSet!Y58,LogModel!AA$5,0)+(AA60*AA$6)),OFFSET(DataSet!Y58,LogModel!AA$5,0)+(AA60*AA$6)),0)</f>
        <v>0</v>
      </c>
      <c r="AB61" s="14">
        <f ca="1">IFERROR(IF(AB$7,LN(OFFSET(DataSet!Z58,LogModel!AB$5,0)+(AB60*AB$6)),OFFSET(DataSet!Z58,LogModel!AB$5,0)+(AB60*AB$6)),0)</f>
        <v>0</v>
      </c>
      <c r="AC61" s="15">
        <f ca="1">IFERROR(IF(AC$7,LN(OFFSET(DataSet!AA58,LogModel!AC$5,0)+(AC60*AC$6)),OFFSET(DataSet!AA58,LogModel!AC$5,0)+(AC60*AC$6)),0)</f>
        <v>0</v>
      </c>
      <c r="AD61" s="15">
        <f ca="1">IFERROR(IF(AD$7,LN(OFFSET(DataSet!AB58,LogModel!AD$5,0)+(AD60*AD$6)),OFFSET(DataSet!AB58,LogModel!AD$5,0)+(AD60*AD$6)),0)</f>
        <v>0</v>
      </c>
      <c r="AE61" s="15">
        <f ca="1">IFERROR(IF(AE$7,LN(OFFSET(DataSet!AC58,LogModel!AE$5,0)+(AE60*AE$6)),OFFSET(DataSet!AC58,LogModel!AE$5,0)+(AE60*AE$6)),0)</f>
        <v>0</v>
      </c>
      <c r="AF61" s="15">
        <f ca="1">IFERROR(IF(AF$7,LN(OFFSET(DataSet!AD58,LogModel!AF$5,0)+(AF60*AF$6)),OFFSET(DataSet!AD58,LogModel!AF$5,0)+(AF60*AF$6)),0)</f>
        <v>0</v>
      </c>
      <c r="AG61" s="15">
        <f ca="1">IFERROR(IF(AG$7,LN(OFFSET(DataSet!AE58,LogModel!AG$5,0)+(AG60*AG$6)),OFFSET(DataSet!AE58,LogModel!AG$5,0)+(AG60*AG$6)),0)</f>
        <v>0</v>
      </c>
      <c r="AH61" s="15">
        <f ca="1">IFERROR(IF(AH$7,LN(OFFSET(DataSet!AF58,LogModel!AH$5,0)+(AH60*AH$6)),OFFSET(DataSet!AF58,LogModel!AH$5,0)+(AH60*AH$6)),0)</f>
        <v>0</v>
      </c>
      <c r="AI61" s="15">
        <f ca="1">IFERROR(IF(AI$7,LN(OFFSET(DataSet!AG58,LogModel!AI$5,0)+(AI60*AI$6)),OFFSET(DataSet!AG58,LogModel!AI$5,0)+(AI60*AI$6)),0)</f>
        <v>0</v>
      </c>
      <c r="AJ61" s="15">
        <f ca="1">IFERROR(IF(AJ$7,LN(OFFSET(DataSet!AH58,LogModel!AJ$5,0)+(AJ60*AJ$6)),OFFSET(DataSet!AH58,LogModel!AJ$5,0)+(AJ60*AJ$6)),0)</f>
        <v>1</v>
      </c>
      <c r="AK61" s="15">
        <f ca="1">IFERROR(IF(AK$7,LN(OFFSET(DataSet!AI58,LogModel!AK$5,0)+(AK60*AK$6)),OFFSET(DataSet!AI58,LogModel!AK$5,0)+(AK60*AK$6)),0)</f>
        <v>0</v>
      </c>
      <c r="AL61" s="13">
        <f ca="1">IFERROR(IF(AL$7,LN(OFFSET(DataSet!AJ58,LogModel!AL$5,0)+(AL60*AL$6)),OFFSET(DataSet!AJ58,LogModel!AL$5,0)+(AL60*AL$6)),0)</f>
        <v>0</v>
      </c>
      <c r="AM61" s="13">
        <f ca="1">IFERROR(IF(AM$7,LN(OFFSET(DataSet!AK58,LogModel!AM$5,0)+(AM60*AM$6)),OFFSET(DataSet!AK58,LogModel!AM$5,0)+(AM60*AM$6)),0)</f>
        <v>0</v>
      </c>
      <c r="AN61" s="13">
        <f ca="1">IFERROR(IF(AN$7,LN(OFFSET(DataSet!AL58,LogModel!AN$5,0)+(AN60*AN$6)),OFFSET(DataSet!AL58,LogModel!AN$5,0)+(AN60*AN$6)),0)</f>
        <v>1</v>
      </c>
      <c r="AO61" s="17">
        <f ca="1">IFERROR(IF(AO$7,LN(OFFSET(DataSet!AM58,LogModel!AO$5,0)+(AO60*AO$6)),OFFSET(DataSet!AM58,LogModel!AO$5,0)+(AO60*AO$6)),0)</f>
        <v>52.1224489795921</v>
      </c>
      <c r="AP61" s="17">
        <f ca="1">IFERROR(IF(AP$7,LN(OFFSET(DataSet!AN58,LogModel!AP$5,0)+(AP60*AP$6)),OFFSET(DataSet!AN58,LogModel!AP$5,0)+(AP60*AP$6)),0)</f>
        <v>0.30612244897959101</v>
      </c>
      <c r="AQ61" s="17">
        <f ca="1">IFERROR(IF(AQ$7,LN(OFFSET(DataSet!AO58,LogModel!AQ$5,0)+(AQ60*AQ$6)),OFFSET(DataSet!AO58,LogModel!AQ$5,0)+(AQ60*AQ$6)),0)</f>
        <v>0</v>
      </c>
      <c r="AR61" s="17">
        <f ca="1">IFERROR(IF(AR$7,LN(OFFSET(DataSet!AP58,LogModel!AR$5,0)+(AR60*AR$6)),OFFSET(DataSet!AP58,LogModel!AR$5,0)+(AR60*AR$6)),0)</f>
        <v>0</v>
      </c>
      <c r="AS61" s="18">
        <f ca="1">IFERROR(IF(AS$7,LN(OFFSET(DataSet!AQ58,LogModel!AS$5,0)+(AS60*AS$6)),OFFSET(DataSet!AQ58,LogModel!AS$5,0)+(AS60*AS$6)),0)</f>
        <v>0</v>
      </c>
      <c r="AT61" s="19">
        <f ca="1">IFERROR(IF(AT$7,LN(OFFSET(DataSet!AR58,LogModel!AT$5,0)+(AT60*AT$6)),OFFSET(DataSet!AR58,LogModel!AT$5,0)+(AT60*AT$6)),0)</f>
        <v>-3.2429849422327899E-2</v>
      </c>
      <c r="AU61" s="20">
        <f ca="1">IFERROR(IF(AU$7,LN(OFFSET(DataSet!AS58,LogModel!AU$5,0)+(AU60*AU$6)),OFFSET(DataSet!AS58,LogModel!AU$5,0)+(AU60*AU$6)),0)</f>
        <v>0.88699164051258195</v>
      </c>
      <c r="AV61" s="20">
        <f ca="1">IFERROR(IF(AV$7,LN(OFFSET(DataSet!AT58,LogModel!AV$5,0)+(AV60*AV$6)),OFFSET(DataSet!AT58,LogModel!AV$5,0)+(AV60*AV$6)),0)</f>
        <v>1.68486695515975E-2</v>
      </c>
      <c r="AW61" s="20">
        <f ca="1">IFERROR(IF(AW$7,LN(OFFSET(DataSet!AU58,LogModel!AW$5,0)+(AW60*AW$6)),OFFSET(DataSet!AU58,LogModel!AW$5,0)+(AW60*AW$6)),0)</f>
        <v>-1.08390849442245</v>
      </c>
      <c r="AX61" s="20">
        <f ca="1">IFERROR(IF(AX$7,LN(OFFSET(DataSet!AV58,LogModel!AX$5,0)+(AX60*AX$6)),OFFSET(DataSet!AV58,LogModel!AX$5,0)+(AX60*AX$6)),0)</f>
        <v>6.7207415470230503</v>
      </c>
      <c r="AY61" s="20">
        <f ca="1">IFERROR(IF(AY$7,LN(OFFSET(DataSet!AW58,LogModel!AY$5,0)+(AY60*AY$6)),OFFSET(DataSet!AW58,LogModel!AY$5,0)+(AY60*AY$6)),0)</f>
        <v>1.5766447444498499</v>
      </c>
      <c r="AZ61" s="20">
        <f ca="1">IFERROR(IF(AZ$7,LN(OFFSET(DataSet!AX58,LogModel!AZ$5,0)+(AZ60*AZ$6)),OFFSET(DataSet!AX58,LogModel!AZ$5,0)+(AZ60*AZ$6)),0)</f>
        <v>1.59299940268122</v>
      </c>
      <c r="BA61" s="20">
        <f ca="1">IFERROR(IF(BA$7,LN(OFFSET(DataSet!AY58,LogModel!BA$5,0)+(BA60*BA$6)),OFFSET(DataSet!AY58,LogModel!BA$5,0)+(BA60*BA$6)),0)</f>
        <v>6.68831169760072</v>
      </c>
      <c r="BB61" s="20">
        <f ca="1">IFERROR(IF(BB$7,LN(OFFSET(DataSet!AZ58,LogModel!BB$5,0)+(BB60*BB$6)),OFFSET(DataSet!AZ58,LogModel!BB$5,0)+(BB60*BB$6)),0)</f>
        <v>2.3143201580370798</v>
      </c>
      <c r="BC61" s="20">
        <f ca="1">IFERROR(IF(BC$7,LN(OFFSET(DataSet!BA58,LogModel!BC$5,0)+(BC60*BC$6)),OFFSET(DataSet!BA58,LogModel!BC$5,0)+(BC60*BC$6)),0)</f>
        <v>2.4636363849624399</v>
      </c>
      <c r="BD61" s="20">
        <f ca="1">IFERROR(IF(BD$7,LN(OFFSET(DataSet!BB58,LogModel!BD$5,0)+(BD60*BD$6)),OFFSET(DataSet!BB58,LogModel!BD$5,0)+(BD60*BD$6)),0)</f>
        <v>2.3311688275886802</v>
      </c>
      <c r="BE61" s="21">
        <f ca="1">IFERROR(IF(BE$7,LN(OFFSET(DataSet!BC58,LogModel!BE$5,0)+(BE60*BE$6)),OFFSET(DataSet!BC58,LogModel!BE$5,0)+(BE60*BE$6)),0)</f>
        <v>0.50909090825876602</v>
      </c>
      <c r="BF61" s="16">
        <f ca="1">IFERROR(IF(BF$7,LN(OFFSET(DataSet!BD58,LogModel!BF$5,0)+(BF60*BF$6)),OFFSET(DataSet!BD58,LogModel!BF$5,0)+(BF60*BF$6)),0)</f>
        <v>-14</v>
      </c>
      <c r="BG61" s="17">
        <f ca="1">IFERROR(IF(BG$7,LN(OFFSET(DataSet!BE58,LogModel!BG$5,0)+(BG60*BG$6)),OFFSET(DataSet!BE58,LogModel!BG$5,0)+(BG60*BG$6)),0)</f>
        <v>-14</v>
      </c>
      <c r="BH61" s="17">
        <f ca="1">IFERROR(IF(BH$7,LN(OFFSET(DataSet!BF58,LogModel!BH$5,0)+(BH60*BH$6)),OFFSET(DataSet!BF58,LogModel!BH$5,0)+(BH60*BH$6)),0)</f>
        <v>-36</v>
      </c>
      <c r="BI61" s="17">
        <f ca="1">IFERROR(IF(BI$7,LN(OFFSET(DataSet!BG58,LogModel!BI$5,0)+(BI60*BI$6)),OFFSET(DataSet!BG58,LogModel!BI$5,0)+(BI60*BI$6)),0)</f>
        <v>-26</v>
      </c>
      <c r="BJ61" s="17">
        <f ca="1">IFERROR(IF(BJ$7,LN(OFFSET(DataSet!BH58,LogModel!BJ$5,0)+(BJ60*BJ$6)),OFFSET(DataSet!BH58,LogModel!BJ$5,0)+(BJ60*BJ$6)),0)</f>
        <v>-1</v>
      </c>
      <c r="BK61" s="17">
        <f ca="1">IFERROR(IF(BK$7,LN(OFFSET(DataSet!BI58,LogModel!BK$5,0)+(BK60*BK$6)),OFFSET(DataSet!BI58,LogModel!BK$5,0)+(BK60*BK$6)),0)</f>
        <v>8</v>
      </c>
      <c r="BL61" s="17">
        <f ca="1">IFERROR(IF(BL$7,LN(OFFSET(DataSet!BJ58,LogModel!BL$5,0)+(BL60*BL$6)),OFFSET(DataSet!BJ58,LogModel!BL$5,0)+(BL60*BL$6)),0)</f>
        <v>101.6147</v>
      </c>
      <c r="BM61" s="17">
        <f ca="1">IFERROR(IF(BM$7,LN(OFFSET(DataSet!BK58,LogModel!BM$5,0)+(BM60*BM$6)),OFFSET(DataSet!BK58,LogModel!BM$5,0)+(BM60*BM$6)),0)</f>
        <v>101.19589999999999</v>
      </c>
      <c r="BN61" s="17">
        <f ca="1">IFERROR(IF(BN$7,LN(OFFSET(DataSet!BL58,LogModel!BN$5,0)+(BN60*BN$6)),OFFSET(DataSet!BL58,LogModel!BN$5,0)+(BN60*BN$6)),0)</f>
        <v>106.2088</v>
      </c>
      <c r="BO61" s="17">
        <f ca="1">IFERROR(IF(BO$7,LN(OFFSET(DataSet!BM58,LogModel!BO$5,0)+(BO60*BO$6)),OFFSET(DataSet!BM58,LogModel!BO$5,0)+(BO60*BO$6)),0)</f>
        <v>124.8104</v>
      </c>
      <c r="BP61" s="17">
        <f ca="1">IFERROR(IF(BP$7,LN(OFFSET(DataSet!BN58,LogModel!BP$5,0)+(BP60*BP$6)),OFFSET(DataSet!BN58,LogModel!BP$5,0)+(BP60*BP$6)),0)</f>
        <v>111.1</v>
      </c>
      <c r="BQ61" s="17">
        <f ca="1">IFERROR(IF(BQ$7,LN(OFFSET(DataSet!BO58,LogModel!BQ$5,0)+(BQ60*BQ$6)),OFFSET(DataSet!BO58,LogModel!BQ$5,0)+(BQ60*BQ$6)),0)</f>
        <v>107.7315</v>
      </c>
      <c r="BR61" s="17">
        <f ca="1">IFERROR(IF(BR$7,LN(OFFSET(DataSet!BP58,LogModel!BR$5,0)+(BR60*BR$6)),OFFSET(DataSet!BP58,LogModel!BR$5,0)+(BR60*BR$6)),0)</f>
        <v>104.0913</v>
      </c>
      <c r="BS61" s="17">
        <f ca="1">IFERROR(IF(BS$7,LN(OFFSET(DataSet!BQ58,LogModel!BS$5,0)+(BS60*BS$6)),OFFSET(DataSet!BQ58,LogModel!BS$5,0)+(BS60*BS$6)),0)</f>
        <v>108.1965</v>
      </c>
      <c r="BT61" s="17">
        <f ca="1">IFERROR(IF(BT$7,LN(OFFSET(DataSet!BR58,LogModel!BT$5,0)+(BT60*BT$6)),OFFSET(DataSet!BR58,LogModel!BT$5,0)+(BT60*BT$6)),0)</f>
        <v>1404845</v>
      </c>
      <c r="BU61" s="17">
        <f ca="1">IFERROR(IF(BU$7,LN(OFFSET(DataSet!BS58,LogModel!BU$5,0)+(BU60*BU$6)),OFFSET(DataSet!BS58,LogModel!BU$5,0)+(BU60*BU$6)),0)</f>
        <v>1166011.8870709301</v>
      </c>
      <c r="BV61" s="17">
        <f ca="1">IFERROR(IF(BV$7,LN(OFFSET(DataSet!BT58,LogModel!BV$5,0)+(BV60*BV$6)),OFFSET(DataSet!BT58,LogModel!BV$5,0)+(BV60*BV$6)),0)</f>
        <v>106.2088</v>
      </c>
      <c r="BW61" s="17">
        <f ca="1">IFERROR(IF(BW$7,LN(OFFSET(DataSet!BU58,LogModel!BW$5,0)+(BW60*BW$6)),OFFSET(DataSet!BU58,LogModel!BW$5,0)+(BW60*BW$6)),0)</f>
        <v>4.6900000000000004</v>
      </c>
      <c r="BX61" s="17">
        <f ca="1">IFERROR(IF(BX$7,LN(OFFSET(DataSet!BV58,LogModel!BX$5,0)+(BX60*BX$6)),OFFSET(DataSet!BV58,LogModel!BX$5,0)+(BX60*BX$6)),0)</f>
        <v>5.0999999999999899</v>
      </c>
      <c r="BY61" s="17">
        <f ca="1">IFERROR(IF(BY$7,LN(OFFSET(DataSet!BW58,LogModel!BY$5,0)+(BY60*BY$6)),OFFSET(DataSet!BW58,LogModel!BY$5,0)+(BY60*BY$6)),0)</f>
        <v>102.6</v>
      </c>
      <c r="BZ61" s="17">
        <f ca="1">IFERROR(IF(BZ$7,LN(OFFSET(DataSet!BX58,LogModel!BZ$5,0)+(BZ60*BZ$6)),OFFSET(DataSet!BX58,LogModel!BZ$5,0)+(BZ60*BZ$6)),0)</f>
        <v>4.6681449851494801</v>
      </c>
      <c r="CA61" s="17">
        <f ca="1">IFERROR(IF(CA$7,LN(OFFSET(DataSet!BY58,LogModel!CA$5,0)+(CA60*CA$6)),OFFSET(DataSet!BY58,LogModel!CA$5,0)+(CA60*CA$6)),0)</f>
        <v>104.4</v>
      </c>
      <c r="CB61" s="18">
        <f ca="1">IFERROR(IF(CB$7,LN(OFFSET(DataSet!BZ58,LogModel!CB$5,0)+(CB60*CB$6)),OFFSET(DataSet!BZ58,LogModel!CB$5,0)+(CB60*CB$6)),0)</f>
        <v>104.2</v>
      </c>
      <c r="CC61" s="30">
        <f ca="1">IFERROR(IF(CC$7,LN(OFFSET(DataSet!CA58,LogModel!CC$5,0)+(CC60*CC$6)),OFFSET(DataSet!CA58,LogModel!CC$5,0)+(CC60*CC$6)),0)</f>
        <v>-0.21072103131565253</v>
      </c>
      <c r="CD61" s="40">
        <f ca="1">IFERROR(IF(CD$7,LN(OFFSET(DataSet!CB58,LogModel!CD$5,0)+(CD60*CD$6)),OFFSET(DataSet!CB58,LogModel!CD$5,0)+(CD60*CD$6)),0)</f>
        <v>2.220989289205495</v>
      </c>
      <c r="CE61" s="41">
        <f ca="1">IFERROR(IF(CE$7,LN(OFFSET(DataSet!CC58,LogModel!CE$5,0)+(CE60*CE$6)),OFFSET(DataSet!CC58,LogModel!CE$5,0)+(CE60*CE$6)),0)</f>
        <v>9.3149999999999995</v>
      </c>
      <c r="CF61" s="41">
        <f ca="1">IFERROR(IF(CF$7,LN(OFFSET(DataSet!CD58,LogModel!CF$5,0)+(CF60*CF$6)),OFFSET(DataSet!CD58,LogModel!CF$5,0)+(CF60*CF$6)),0)</f>
        <v>9.0322618097686824</v>
      </c>
      <c r="CG61" s="41">
        <f ca="1">IFERROR(IF(CG$7,LN(OFFSET(DataSet!CE58,LogModel!CG$5,0)+(CG60*CG$6)),OFFSET(DataSet!CE58,LogModel!CG$5,0)+(CG60*CG$6)),0)</f>
        <v>10.143398268398267</v>
      </c>
      <c r="CH61" s="6">
        <f ca="1">IFERROR(IF(CH$7,LN(OFFSET(DataSet!CF58,LogModel!CH$5,0)+(CH60*CH$6)),OFFSET(DataSet!CF58,LogModel!CH$5,0)+(CH60*CH$6)),0)</f>
        <v>1</v>
      </c>
      <c r="CI61" s="6">
        <f ca="1">IFERROR(IF(CI$7,LN(OFFSET(DataSet!CG58,LogModel!CI$5,0)+(CI60*CI$6)),OFFSET(DataSet!CG58,LogModel!CI$5,0)+(CI60*CI$6)),0)</f>
        <v>0.42857142857142855</v>
      </c>
      <c r="CJ61">
        <f ca="1">IFERROR(IF(CJ$7,LN(OFFSET(DataSet!CH58,LogModel!CJ$5,0)+(CJ60*CJ$6)),OFFSET(DataSet!CH58,LogModel!CJ$5,0)+(CJ60*CJ$6)),0)</f>
        <v>0</v>
      </c>
      <c r="CK61">
        <f ca="1">IFERROR(IF(CK$7,LN(OFFSET(DataSet!CI58,LogModel!CK$5,0)+(CK60*CK$6)),OFFSET(DataSet!CI58,LogModel!CK$5,0)+(CK60*CK$6)),0)</f>
        <v>0.42857142857142855</v>
      </c>
      <c r="CL61">
        <f ca="1">IFERROR(IF(CL$7,LN(OFFSET(DataSet!CJ58,LogModel!CL$5,0)+(CL60*CL$6)),OFFSET(DataSet!CJ58,LogModel!CL$5,0)+(CL60*CL$6)),0)</f>
        <v>0</v>
      </c>
      <c r="CM61" s="40">
        <f ca="1">IFERROR(IF(CM$7,LN(OFFSET(DataSet!CK58,LogModel!CM$5,0)+(CM60*CM$6)),OFFSET(DataSet!CK58,LogModel!CM$5,0)+(CM60*CM$6)),0)</f>
        <v>0</v>
      </c>
      <c r="CN61" s="41">
        <f ca="1">IFERROR(IF(CN$7,LN(OFFSET(DataSet!CL58,LogModel!CN$5,0)+(CN60*CN$6)),OFFSET(DataSet!CL58,LogModel!CN$5,0)+(CN60*CN$6)),0)</f>
        <v>0</v>
      </c>
      <c r="CO61" s="41">
        <f ca="1">IFERROR(IF(CO$7,LN(OFFSET(DataSet!CM58,LogModel!CO$5,0)+(CO60*CO$6)),OFFSET(DataSet!CM58,LogModel!CO$5,0)+(CO60*CO$6)),0)</f>
        <v>0</v>
      </c>
      <c r="CP61" s="41">
        <f ca="1">IFERROR(IF(CP$7,LN(OFFSET(DataSet!CN58,LogModel!CP$5,0)+(CP60*CP$6)),OFFSET(DataSet!CN58,LogModel!CP$5,0)+(CP60*CP$6)),0)</f>
        <v>0</v>
      </c>
      <c r="CQ61" s="17">
        <f ca="1">IFERROR(IF(CQ$7,LN(OFFSET(DataSet!CO58,LogModel!CQ$5,0)+(CQ60*CQ$6)),OFFSET(DataSet!CO58,LogModel!CQ$5,0)+(CQ60*CQ$6)),0)</f>
        <v>0</v>
      </c>
      <c r="CR61" s="17">
        <f ca="1">IFERROR(IF(CR$7,LN(OFFSET(DataSet!CP58,LogModel!CR$5,0)+(CR60*CR$6)),OFFSET(DataSet!CP58,LogModel!CR$5,0)+(CR60*CR$6)),0)</f>
        <v>0</v>
      </c>
      <c r="CS61" s="17">
        <f ca="1">IFERROR(IF(CS$7,LN(OFFSET(DataSet!CQ58,LogModel!CS$5,0)+(CS60*CS$6)),OFFSET(DataSet!CQ58,LogModel!CS$5,0)+(CS60*CS$6)),0)</f>
        <v>0</v>
      </c>
      <c r="CT61" s="17">
        <f ca="1">IFERROR(IF(CT$7,LN(OFFSET(DataSet!CR58,LogModel!CT$5,0)+(CT60*CT$6)),OFFSET(DataSet!CR58,LogModel!CT$5,0)+(CT60*CT$6)),0)</f>
        <v>0</v>
      </c>
      <c r="CU61" s="20">
        <f ca="1">IFERROR(IF(CU$7,LN(OFFSET(DataSet!CS58,LogModel!CU$5,0)+(CU60*CU$6)),OFFSET(DataSet!CS58,LogModel!CU$5,0)+(CU60*CU$6)),0)</f>
        <v>0</v>
      </c>
      <c r="CV61" s="20">
        <f ca="1">IFERROR(IF(CV$7,LN(OFFSET(DataSet!CT58,LogModel!CV$5,0)+(CV60*CV$6)),OFFSET(DataSet!CT58,LogModel!CV$5,0)+(CV60*CV$6)),0)</f>
        <v>0</v>
      </c>
      <c r="CW61" s="20">
        <f ca="1">IFERROR(IF(CW$7,LN(OFFSET(DataSet!CU58,LogModel!CW$5,0)+(CW60*CW$6)),OFFSET(DataSet!CU58,LogModel!CW$5,0)+(CW60*CW$6)),0)</f>
        <v>0</v>
      </c>
      <c r="CX61" s="20">
        <f ca="1">IFERROR(IF(CX$7,LN(OFFSET(DataSet!CV58,LogModel!CX$5,0)+(CX60*CX$6)),OFFSET(DataSet!CV58,LogModel!CX$5,0)+(CX60*CX$6)),0)</f>
        <v>0</v>
      </c>
      <c r="CY61" s="113">
        <f ca="1">IFERROR(IF(CY$7,LN(OFFSET(DataSet!CW58,LogModel!CY$5,0)+(CY60*CY$6)),OFFSET(DataSet!CW58,LogModel!CY$5,0)+(CY60*CY$6)),0)</f>
        <v>0</v>
      </c>
      <c r="CZ61" s="135">
        <f ca="1">IFERROR(IF(CZ$7,LN(OFFSET(DataSet!CX58,LogModel!CZ$5,0)+(CZ60*CZ$6)),OFFSET(DataSet!CX58,LogModel!CZ$5,0)+(CZ60*CZ$6)),0)</f>
        <v>224618</v>
      </c>
      <c r="DA61" s="136">
        <f ca="1">IFERROR(IF(DA$7,LN(OFFSET(DataSet!CY58,LogModel!DA$5,0)+(DA60*DA$6)),OFFSET(DataSet!CY58,LogModel!DA$5,0)+(DA60*DA$6)),0)</f>
        <v>51268</v>
      </c>
      <c r="DB61" s="137">
        <f ca="1">IFERROR(IF(DB$7,LN(OFFSET(DataSet!CZ58,LogModel!DB$5,0)+(DB60*DB$6)),OFFSET(DataSet!CZ58,LogModel!DB$5,0)+(DB60*DB$6)),0)</f>
        <v>272579</v>
      </c>
    </row>
    <row r="62" spans="1:106" x14ac:dyDescent="0.25">
      <c r="A62" s="134">
        <f ca="1">C62*DataSet!CB59</f>
        <v>3275061.6959490599</v>
      </c>
      <c r="B62" s="1">
        <f t="shared" si="1"/>
        <v>44201</v>
      </c>
      <c r="C62" s="87">
        <f t="shared" ca="1" si="3"/>
        <v>355349.81446159357</v>
      </c>
      <c r="D62" s="87">
        <f t="shared" ca="1" si="2"/>
        <v>324639.49894803268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IFERROR(IF(H$7,LN(OFFSET(DataSet!F59,LogModel!H$5,0)+(H61*H$6)),OFFSET(DataSet!F59,LogModel!H$5,0)+(H61*H$6)),0)</f>
        <v>1</v>
      </c>
      <c r="I62" s="13">
        <f ca="1">IFERROR(IF(I$7,LN(OFFSET(DataSet!G59,LogModel!I$5,0)+(I61*I$6)),OFFSET(DataSet!G59,LogModel!I$5,0)+(I61*I$6)),0)</f>
        <v>0</v>
      </c>
      <c r="J62" s="13">
        <f ca="1">IFERROR(IF(J$7,LN(OFFSET(DataSet!H59,LogModel!J$5,0)+(J61*J$6)),OFFSET(DataSet!H59,LogModel!J$5,0)+(J61*J$6)),0)</f>
        <v>0</v>
      </c>
      <c r="K62" s="13">
        <f ca="1">IFERROR(IF(K$7,LN(OFFSET(DataSet!I59,LogModel!K$5,0)+(K61*K$6)),OFFSET(DataSet!I59,LogModel!K$5,0)+(K61*K$6)),0)</f>
        <v>0</v>
      </c>
      <c r="L62" s="13">
        <f ca="1">IFERROR(IF(L$7,LN(OFFSET(DataSet!J59,LogModel!L$5,0)+(L61*L$6)),OFFSET(DataSet!J59,LogModel!L$5,0)+(L61*L$6)),0)</f>
        <v>0</v>
      </c>
      <c r="M62" s="13">
        <f ca="1">IFERROR(IF(M$7,LN(OFFSET(DataSet!K59,LogModel!M$5,0)+(M61*M$6)),OFFSET(DataSet!K59,LogModel!M$5,0)+(M61*M$6)),0)</f>
        <v>0</v>
      </c>
      <c r="N62" s="13">
        <f ca="1">IFERROR(IF(N$7,LN(OFFSET(DataSet!L59,LogModel!N$5,0)+(N61*N$6)),OFFSET(DataSet!L59,LogModel!N$5,0)+(N61*N$6)),0)</f>
        <v>0</v>
      </c>
      <c r="O62" s="13">
        <f ca="1">IFERROR(IF(O$7,LN(OFFSET(DataSet!M59,LogModel!O$5,0)+(O61*O$6)),OFFSET(DataSet!M59,LogModel!O$5,0)+(O61*O$6)),0)</f>
        <v>0</v>
      </c>
      <c r="P62" s="13">
        <f ca="1">IFERROR(IF(P$7,LN(OFFSET(DataSet!N59,LogModel!P$5,0)+(P61*P$6)),OFFSET(DataSet!N59,LogModel!P$5,0)+(P61*P$6)),0)</f>
        <v>0</v>
      </c>
      <c r="Q62" s="13">
        <f ca="1">IFERROR(IF(Q$7,LN(OFFSET(DataSet!O59,LogModel!Q$5,0)+(Q61*Q$6)),OFFSET(DataSet!O59,LogModel!Q$5,0)+(Q61*Q$6)),0)</f>
        <v>0</v>
      </c>
      <c r="R62" s="13">
        <f ca="1">IFERROR(IF(R$7,LN(OFFSET(DataSet!P59,LogModel!R$5,0)+(R61*R$6)),OFFSET(DataSet!P59,LogModel!R$5,0)+(R61*R$6)),0)</f>
        <v>0</v>
      </c>
      <c r="S62" s="13">
        <f ca="1">IFERROR(IF(S$7,LN(OFFSET(DataSet!Q59,LogModel!S$5,0)+(S61*S$6)),OFFSET(DataSet!Q59,LogModel!S$5,0)+(S61*S$6)),0)</f>
        <v>0</v>
      </c>
      <c r="T62" s="14">
        <f ca="1">IFERROR(IF(T$7,LN(OFFSET(DataSet!R59,LogModel!T$5,0)+(T61*T$6)),OFFSET(DataSet!R59,LogModel!T$5,0)+(T61*T$6)),0)</f>
        <v>0</v>
      </c>
      <c r="U62" s="14">
        <f ca="1">IFERROR(IF(U$7,LN(OFFSET(DataSet!S59,LogModel!U$5,0)+(U61*U$6)),OFFSET(DataSet!S59,LogModel!U$5,0)+(U61*U$6)),0)</f>
        <v>0</v>
      </c>
      <c r="V62" s="14">
        <f ca="1">IFERROR(IF(V$7,LN(OFFSET(DataSet!T59,LogModel!V$5,0)+(V61*V$6)),OFFSET(DataSet!T59,LogModel!V$5,0)+(V61*V$6)),0)</f>
        <v>0</v>
      </c>
      <c r="W62" s="14">
        <f ca="1">IFERROR(IF(W$7,LN(OFFSET(DataSet!U59,LogModel!W$5,0)+(W61*W$6)),OFFSET(DataSet!U59,LogModel!W$5,0)+(W61*W$6)),0)</f>
        <v>0</v>
      </c>
      <c r="X62" s="14">
        <f ca="1">IFERROR(IF(X$7,LN(OFFSET(DataSet!V59,LogModel!X$5,0)+(X61*X$6)),OFFSET(DataSet!V59,LogModel!X$5,0)+(X61*X$6)),0)</f>
        <v>0</v>
      </c>
      <c r="Y62" s="14">
        <f ca="1">IFERROR(IF(Y$7,LN(OFFSET(DataSet!W59,LogModel!Y$5,0)+(Y61*Y$6)),OFFSET(DataSet!W59,LogModel!Y$5,0)+(Y61*Y$6)),0)</f>
        <v>0</v>
      </c>
      <c r="Z62" s="14">
        <f ca="1">IFERROR(IF(Z$7,LN(OFFSET(DataSet!X59,LogModel!Z$5,0)+(Z61*Z$6)),OFFSET(DataSet!X59,LogModel!Z$5,0)+(Z61*Z$6)),0)</f>
        <v>0</v>
      </c>
      <c r="AA62" s="14">
        <f ca="1">IFERROR(IF(AA$7,LN(OFFSET(DataSet!Y59,LogModel!AA$5,0)+(AA61*AA$6)),OFFSET(DataSet!Y59,LogModel!AA$5,0)+(AA61*AA$6)),0)</f>
        <v>0</v>
      </c>
      <c r="AB62" s="14">
        <f ca="1">IFERROR(IF(AB$7,LN(OFFSET(DataSet!Z59,LogModel!AB$5,0)+(AB61*AB$6)),OFFSET(DataSet!Z59,LogModel!AB$5,0)+(AB61*AB$6)),0)</f>
        <v>0</v>
      </c>
      <c r="AC62" s="15">
        <f ca="1">IFERROR(IF(AC$7,LN(OFFSET(DataSet!AA59,LogModel!AC$5,0)+(AC61*AC$6)),OFFSET(DataSet!AA59,LogModel!AC$5,0)+(AC61*AC$6)),0)</f>
        <v>0</v>
      </c>
      <c r="AD62" s="15">
        <f ca="1">IFERROR(IF(AD$7,LN(OFFSET(DataSet!AB59,LogModel!AD$5,0)+(AD61*AD$6)),OFFSET(DataSet!AB59,LogModel!AD$5,0)+(AD61*AD$6)),0)</f>
        <v>0</v>
      </c>
      <c r="AE62" s="15">
        <f ca="1">IFERROR(IF(AE$7,LN(OFFSET(DataSet!AC59,LogModel!AE$5,0)+(AE61*AE$6)),OFFSET(DataSet!AC59,LogModel!AE$5,0)+(AE61*AE$6)),0)</f>
        <v>0</v>
      </c>
      <c r="AF62" s="15">
        <f ca="1">IFERROR(IF(AF$7,LN(OFFSET(DataSet!AD59,LogModel!AF$5,0)+(AF61*AF$6)),OFFSET(DataSet!AD59,LogModel!AF$5,0)+(AF61*AF$6)),0)</f>
        <v>0</v>
      </c>
      <c r="AG62" s="15">
        <f ca="1">IFERROR(IF(AG$7,LN(OFFSET(DataSet!AE59,LogModel!AG$5,0)+(AG61*AG$6)),OFFSET(DataSet!AE59,LogModel!AG$5,0)+(AG61*AG$6)),0)</f>
        <v>0</v>
      </c>
      <c r="AH62" s="15">
        <f ca="1">IFERROR(IF(AH$7,LN(OFFSET(DataSet!AF59,LogModel!AH$5,0)+(AH61*AH$6)),OFFSET(DataSet!AF59,LogModel!AH$5,0)+(AH61*AH$6)),0)</f>
        <v>0</v>
      </c>
      <c r="AI62" s="15">
        <f ca="1">IFERROR(IF(AI$7,LN(OFFSET(DataSet!AG59,LogModel!AI$5,0)+(AI61*AI$6)),OFFSET(DataSet!AG59,LogModel!AI$5,0)+(AI61*AI$6)),0)</f>
        <v>0</v>
      </c>
      <c r="AJ62" s="15">
        <f ca="1">IFERROR(IF(AJ$7,LN(OFFSET(DataSet!AH59,LogModel!AJ$5,0)+(AJ61*AJ$6)),OFFSET(DataSet!AH59,LogModel!AJ$5,0)+(AJ61*AJ$6)),0)</f>
        <v>0</v>
      </c>
      <c r="AK62" s="15">
        <f ca="1">IFERROR(IF(AK$7,LN(OFFSET(DataSet!AI59,LogModel!AK$5,0)+(AK61*AK$6)),OFFSET(DataSet!AI59,LogModel!AK$5,0)+(AK61*AK$6)),0)</f>
        <v>0</v>
      </c>
      <c r="AL62" s="13">
        <f ca="1">IFERROR(IF(AL$7,LN(OFFSET(DataSet!AJ59,LogModel!AL$5,0)+(AL61*AL$6)),OFFSET(DataSet!AJ59,LogModel!AL$5,0)+(AL61*AL$6)),0)</f>
        <v>0</v>
      </c>
      <c r="AM62" s="13">
        <f ca="1">IFERROR(IF(AM$7,LN(OFFSET(DataSet!AK59,LogModel!AM$5,0)+(AM61*AM$6)),OFFSET(DataSet!AK59,LogModel!AM$5,0)+(AM61*AM$6)),0)</f>
        <v>0</v>
      </c>
      <c r="AN62" s="13">
        <f ca="1">IFERROR(IF(AN$7,LN(OFFSET(DataSet!AL59,LogModel!AN$5,0)+(AN61*AN$6)),OFFSET(DataSet!AL59,LogModel!AN$5,0)+(AN61*AN$6)),0)</f>
        <v>1</v>
      </c>
      <c r="AO62" s="17">
        <f ca="1">IFERROR(IF(AO$7,LN(OFFSET(DataSet!AM59,LogModel!AO$5,0)+(AO61*AO$6)),OFFSET(DataSet!AM59,LogModel!AO$5,0)+(AO61*AO$6)),0)</f>
        <v>52.142857142857402</v>
      </c>
      <c r="AP62" s="17">
        <f ca="1">IFERROR(IF(AP$7,LN(OFFSET(DataSet!AN59,LogModel!AP$5,0)+(AP61*AP$6)),OFFSET(DataSet!AN59,LogModel!AP$5,0)+(AP61*AP$6)),0)</f>
        <v>1.28571428571428</v>
      </c>
      <c r="AQ62" s="17">
        <f ca="1">IFERROR(IF(AQ$7,LN(OFFSET(DataSet!AO59,LogModel!AQ$5,0)+(AQ61*AQ$6)),OFFSET(DataSet!AO59,LogModel!AQ$5,0)+(AQ61*AQ$6)),0)</f>
        <v>0</v>
      </c>
      <c r="AR62" s="17">
        <f ca="1">IFERROR(IF(AR$7,LN(OFFSET(DataSet!AP59,LogModel!AR$5,0)+(AR61*AR$6)),OFFSET(DataSet!AP59,LogModel!AR$5,0)+(AR61*AR$6)),0)</f>
        <v>0</v>
      </c>
      <c r="AS62" s="18">
        <f ca="1">IFERROR(IF(AS$7,LN(OFFSET(DataSet!AQ59,LogModel!AS$5,0)+(AS61*AS$6)),OFFSET(DataSet!AQ59,LogModel!AS$5,0)+(AS61*AS$6)),0)</f>
        <v>0</v>
      </c>
      <c r="AT62" s="19">
        <f ca="1">IFERROR(IF(AT$7,LN(OFFSET(DataSet!AR59,LogModel!AT$5,0)+(AT61*AT$6)),OFFSET(DataSet!AR59,LogModel!AT$5,0)+(AT61*AT$6)),0)</f>
        <v>0.75501336117059303</v>
      </c>
      <c r="AU62" s="20">
        <f ca="1">IFERROR(IF(AU$7,LN(OFFSET(DataSet!AS59,LogModel!AU$5,0)+(AU61*AU$6)),OFFSET(DataSet!AS59,LogModel!AU$5,0)+(AU61*AU$6)),0)</f>
        <v>-0.155526735060211</v>
      </c>
      <c r="AV62" s="20">
        <f ca="1">IFERROR(IF(AV$7,LN(OFFSET(DataSet!AT59,LogModel!AV$5,0)+(AV61*AV$6)),OFFSET(DataSet!AT59,LogModel!AV$5,0)+(AV61*AV$6)),0)</f>
        <v>2.6368024511511901</v>
      </c>
      <c r="AW62" s="20">
        <f ca="1">IFERROR(IF(AW$7,LN(OFFSET(DataSet!AU59,LogModel!AW$5,0)+(AW61*AW$6)),OFFSET(DataSet!AU59,LogModel!AW$5,0)+(AW61*AW$6)),0)</f>
        <v>0.18414082480465199</v>
      </c>
      <c r="AX62" s="20">
        <f ca="1">IFERROR(IF(AX$7,LN(OFFSET(DataSet!AV59,LogModel!AX$5,0)+(AX61*AX$6)),OFFSET(DataSet!AV59,LogModel!AX$5,0)+(AX61*AX$6)),0)</f>
        <v>7.1566749139808401</v>
      </c>
      <c r="AY62" s="20">
        <f ca="1">IFERROR(IF(AY$7,LN(OFFSET(DataSet!AW59,LogModel!AY$5,0)+(AY61*AY$6)),OFFSET(DataSet!AW59,LogModel!AY$5,0)+(AY61*AY$6)),0)</f>
        <v>2.00098127676043</v>
      </c>
      <c r="AZ62" s="20">
        <f ca="1">IFERROR(IF(AZ$7,LN(OFFSET(DataSet!AX59,LogModel!AZ$5,0)+(AZ61*AZ$6)),OFFSET(DataSet!AX59,LogModel!AZ$5,0)+(AZ61*AZ$6)),0)</f>
        <v>1.63274229167207</v>
      </c>
      <c r="BA62" s="20">
        <f ca="1">IFERROR(IF(BA$7,LN(OFFSET(DataSet!AY59,LogModel!BA$5,0)+(BA61*BA$6)),OFFSET(DataSet!AY59,LogModel!BA$5,0)+(BA61*BA$6)),0)</f>
        <v>7.9116882751514304</v>
      </c>
      <c r="BB62" s="20">
        <f ca="1">IFERROR(IF(BB$7,LN(OFFSET(DataSet!AZ59,LogModel!BB$5,0)+(BB61*BB$6)),OFFSET(DataSet!AZ59,LogModel!BB$5,0)+(BB61*BB$6)),0)</f>
        <v>2.3034572985717499</v>
      </c>
      <c r="BC62" s="20">
        <f ca="1">IFERROR(IF(BC$7,LN(OFFSET(DataSet!BA59,LogModel!BC$5,0)+(BC61*BC$6)),OFFSET(DataSet!BA59,LogModel!BC$5,0)+(BC61*BC$6)),0)</f>
        <v>1.8454545417002199</v>
      </c>
      <c r="BD62" s="20">
        <f ca="1">IFERROR(IF(BD$7,LN(OFFSET(DataSet!BB59,LogModel!BD$5,0)+(BD61*BD$6)),OFFSET(DataSet!BB59,LogModel!BD$5,0)+(BD61*BD$6)),0)</f>
        <v>4.9402597497229399</v>
      </c>
      <c r="BE62" s="21">
        <f ca="1">IFERROR(IF(BE$7,LN(OFFSET(DataSet!BC59,LogModel!BE$5,0)+(BE61*BE$6)),OFFSET(DataSet!BC59,LogModel!BE$5,0)+(BE61*BE$6)),0)</f>
        <v>1.8168831164767201</v>
      </c>
      <c r="BF62" s="16">
        <f ca="1">IFERROR(IF(BF$7,LN(OFFSET(DataSet!BD59,LogModel!BF$5,0)+(BF61*BF$6)),OFFSET(DataSet!BD59,LogModel!BF$5,0)+(BF61*BF$6)),0)</f>
        <v>-13</v>
      </c>
      <c r="BG62" s="17">
        <f ca="1">IFERROR(IF(BG$7,LN(OFFSET(DataSet!BE59,LogModel!BG$5,0)+(BG61*BG$6)),OFFSET(DataSet!BE59,LogModel!BG$5,0)+(BG61*BG$6)),0)</f>
        <v>-13</v>
      </c>
      <c r="BH62" s="17">
        <f ca="1">IFERROR(IF(BH$7,LN(OFFSET(DataSet!BF59,LogModel!BH$5,0)+(BH61*BH$6)),OFFSET(DataSet!BF59,LogModel!BH$5,0)+(BH61*BH$6)),0)</f>
        <v>-36</v>
      </c>
      <c r="BI62" s="17">
        <f ca="1">IFERROR(IF(BI$7,LN(OFFSET(DataSet!BG59,LogModel!BI$5,0)+(BI61*BI$6)),OFFSET(DataSet!BG59,LogModel!BI$5,0)+(BI61*BI$6)),0)</f>
        <v>-26</v>
      </c>
      <c r="BJ62" s="17">
        <f ca="1">IFERROR(IF(BJ$7,LN(OFFSET(DataSet!BH59,LogModel!BJ$5,0)+(BJ61*BJ$6)),OFFSET(DataSet!BH59,LogModel!BJ$5,0)+(BJ61*BJ$6)),0)</f>
        <v>2</v>
      </c>
      <c r="BK62" s="17">
        <f ca="1">IFERROR(IF(BK$7,LN(OFFSET(DataSet!BI59,LogModel!BK$5,0)+(BK61*BK$6)),OFFSET(DataSet!BI59,LogModel!BK$5,0)+(BK61*BK$6)),0)</f>
        <v>7</v>
      </c>
      <c r="BL62" s="17">
        <f ca="1">IFERROR(IF(BL$7,LN(OFFSET(DataSet!BJ59,LogModel!BL$5,0)+(BL61*BL$6)),OFFSET(DataSet!BJ59,LogModel!BL$5,0)+(BL61*BL$6)),0)</f>
        <v>101.5774</v>
      </c>
      <c r="BM62" s="17">
        <f ca="1">IFERROR(IF(BM$7,LN(OFFSET(DataSet!BK59,LogModel!BM$5,0)+(BM61*BM$6)),OFFSET(DataSet!BK59,LogModel!BM$5,0)+(BM61*BM$6)),0)</f>
        <v>100.7946</v>
      </c>
      <c r="BN62" s="17">
        <f ca="1">IFERROR(IF(BN$7,LN(OFFSET(DataSet!BL59,LogModel!BN$5,0)+(BN61*BN$6)),OFFSET(DataSet!BL59,LogModel!BN$5,0)+(BN61*BN$6)),0)</f>
        <v>105.50879999999999</v>
      </c>
      <c r="BO62" s="17">
        <f ca="1">IFERROR(IF(BO$7,LN(OFFSET(DataSet!BM59,LogModel!BO$5,0)+(BO61*BO$6)),OFFSET(DataSet!BM59,LogModel!BO$5,0)+(BO61*BO$6)),0)</f>
        <v>126.01049999999999</v>
      </c>
      <c r="BP62" s="17">
        <f ca="1">IFERROR(IF(BP$7,LN(OFFSET(DataSet!BN59,LogModel!BP$5,0)+(BP61*BP$6)),OFFSET(DataSet!BN59,LogModel!BP$5,0)+(BP61*BP$6)),0)</f>
        <v>110.8</v>
      </c>
      <c r="BQ62" s="17">
        <f ca="1">IFERROR(IF(BQ$7,LN(OFFSET(DataSet!BO59,LogModel!BQ$5,0)+(BQ61*BQ$6)),OFFSET(DataSet!BO59,LogModel!BQ$5,0)+(BQ61*BQ$6)),0)</f>
        <v>108.4418</v>
      </c>
      <c r="BR62" s="17">
        <f ca="1">IFERROR(IF(BR$7,LN(OFFSET(DataSet!BP59,LogModel!BR$5,0)+(BR61*BR$6)),OFFSET(DataSet!BP59,LogModel!BR$5,0)+(BR61*BR$6)),0)</f>
        <v>103.09139999999999</v>
      </c>
      <c r="BS62" s="17">
        <f ca="1">IFERROR(IF(BS$7,LN(OFFSET(DataSet!BQ59,LogModel!BS$5,0)+(BS61*BS$6)),OFFSET(DataSet!BQ59,LogModel!BS$5,0)+(BS61*BS$6)),0)</f>
        <v>107.9995</v>
      </c>
      <c r="BT62" s="17">
        <f ca="1">IFERROR(IF(BT$7,LN(OFFSET(DataSet!BR59,LogModel!BT$5,0)+(BT61*BT$6)),OFFSET(DataSet!BR59,LogModel!BT$5,0)+(BT61*BT$6)),0)</f>
        <v>1445580</v>
      </c>
      <c r="BU62" s="17">
        <f ca="1">IFERROR(IF(BU$7,LN(OFFSET(DataSet!BS59,LogModel!BU$5,0)+(BU61*BU$6)),OFFSET(DataSet!BS59,LogModel!BU$5,0)+(BU61*BU$6)),0)</f>
        <v>1165251.08903842</v>
      </c>
      <c r="BV62" s="17">
        <f ca="1">IFERROR(IF(BV$7,LN(OFFSET(DataSet!BT59,LogModel!BV$5,0)+(BV61*BV$6)),OFFSET(DataSet!BT59,LogModel!BV$5,0)+(BV61*BV$6)),0)</f>
        <v>105.50879999999999</v>
      </c>
      <c r="BW62" s="17">
        <f ca="1">IFERROR(IF(BW$7,LN(OFFSET(DataSet!BU59,LogModel!BW$5,0)+(BW61*BW$6)),OFFSET(DataSet!BU59,LogModel!BW$5,0)+(BW61*BW$6)),0)</f>
        <v>4.49</v>
      </c>
      <c r="BX62" s="17">
        <f ca="1">IFERROR(IF(BX$7,LN(OFFSET(DataSet!BV59,LogModel!BX$5,0)+(BX61*BX$6)),OFFSET(DataSet!BV59,LogModel!BX$5,0)+(BX61*BX$6)),0)</f>
        <v>5.0999999999999899</v>
      </c>
      <c r="BY62" s="17">
        <f ca="1">IFERROR(IF(BY$7,LN(OFFSET(DataSet!BW59,LogModel!BY$5,0)+(BY61*BY$6)),OFFSET(DataSet!BW59,LogModel!BY$5,0)+(BY61*BY$6)),0)</f>
        <v>104</v>
      </c>
      <c r="BZ62" s="17">
        <f ca="1">IFERROR(IF(BZ$7,LN(OFFSET(DataSet!BX59,LogModel!BZ$5,0)+(BZ61*BZ$6)),OFFSET(DataSet!BX59,LogModel!BZ$5,0)+(BZ61*BZ$6)),0)</f>
        <v>4.677490847567717</v>
      </c>
      <c r="CA62" s="17">
        <f ca="1">IFERROR(IF(CA$7,LN(OFFSET(DataSet!BY59,LogModel!CA$5,0)+(CA61*CA$6)),OFFSET(DataSet!BY59,LogModel!CA$5,0)+(CA61*CA$6)),0)</f>
        <v>106</v>
      </c>
      <c r="CB62" s="18">
        <f ca="1">IFERROR(IF(CB$7,LN(OFFSET(DataSet!BZ59,LogModel!CB$5,0)+(CB61*CB$6)),OFFSET(DataSet!BZ59,LogModel!CB$5,0)+(CB61*CB$6)),0)</f>
        <v>105.5</v>
      </c>
      <c r="CC62" s="30">
        <f ca="1">IFERROR(IF(CC$7,LN(OFFSET(DataSet!CA59,LogModel!CC$5,0)+(CC61*CC$6)),OFFSET(DataSet!CA59,LogModel!CC$5,0)+(CC61*CC$6)),0)</f>
        <v>-0.21072103131565253</v>
      </c>
      <c r="CD62" s="40">
        <f ca="1">IFERROR(IF(CD$7,LN(OFFSET(DataSet!CB59,LogModel!CD$5,0)+(CD61*CD$6)),OFFSET(DataSet!CB59,LogModel!CD$5,0)+(CD61*CD$6)),0)</f>
        <v>2.220989289205495</v>
      </c>
      <c r="CE62" s="41">
        <f ca="1">IFERROR(IF(CE$7,LN(OFFSET(DataSet!CC59,LogModel!CE$5,0)+(CE61*CE$6)),OFFSET(DataSet!CC59,LogModel!CE$5,0)+(CE61*CE$6)),0)</f>
        <v>9.3149999999999995</v>
      </c>
      <c r="CF62" s="41">
        <f ca="1">IFERROR(IF(CF$7,LN(OFFSET(DataSet!CD59,LogModel!CF$5,0)+(CF61*CF$6)),OFFSET(DataSet!CD59,LogModel!CF$5,0)+(CF61*CF$6)),0)</f>
        <v>9.0322618097686824</v>
      </c>
      <c r="CG62" s="41">
        <f ca="1">IFERROR(IF(CG$7,LN(OFFSET(DataSet!CE59,LogModel!CG$5,0)+(CG61*CG$6)),OFFSET(DataSet!CE59,LogModel!CG$5,0)+(CG61*CG$6)),0)</f>
        <v>10.143398268398267</v>
      </c>
      <c r="CH62" s="6">
        <f ca="1">IFERROR(IF(CH$7,LN(OFFSET(DataSet!CF59,LogModel!CH$5,0)+(CH61*CH$6)),OFFSET(DataSet!CF59,LogModel!CH$5,0)+(CH61*CH$6)),0)</f>
        <v>1</v>
      </c>
      <c r="CI62" s="6">
        <f ca="1">IFERROR(IF(CI$7,LN(OFFSET(DataSet!CG59,LogModel!CI$5,0)+(CI61*CI$6)),OFFSET(DataSet!CG59,LogModel!CI$5,0)+(CI61*CI$6)),0)</f>
        <v>0</v>
      </c>
      <c r="CJ62">
        <f ca="1">IFERROR(IF(CJ$7,LN(OFFSET(DataSet!CH59,LogModel!CJ$5,0)+(CJ61*CJ$6)),OFFSET(DataSet!CH59,LogModel!CJ$5,0)+(CJ61*CJ$6)),0)</f>
        <v>0</v>
      </c>
      <c r="CK62">
        <f ca="1">IFERROR(IF(CK$7,LN(OFFSET(DataSet!CI59,LogModel!CK$5,0)+(CK61*CK$6)),OFFSET(DataSet!CI59,LogModel!CK$5,0)+(CK61*CK$6)),0)</f>
        <v>0</v>
      </c>
      <c r="CL62">
        <f ca="1">IFERROR(IF(CL$7,LN(OFFSET(DataSet!CJ59,LogModel!CL$5,0)+(CL61*CL$6)),OFFSET(DataSet!CJ59,LogModel!CL$5,0)+(CL61*CL$6)),0)</f>
        <v>0</v>
      </c>
      <c r="CM62" s="40">
        <f ca="1">IFERROR(IF(CM$7,LN(OFFSET(DataSet!CK59,LogModel!CM$5,0)+(CM61*CM$6)),OFFSET(DataSet!CK59,LogModel!CM$5,0)+(CM61*CM$6)),0)</f>
        <v>0</v>
      </c>
      <c r="CN62" s="41">
        <f ca="1">IFERROR(IF(CN$7,LN(OFFSET(DataSet!CL59,LogModel!CN$5,0)+(CN61*CN$6)),OFFSET(DataSet!CL59,LogModel!CN$5,0)+(CN61*CN$6)),0)</f>
        <v>0</v>
      </c>
      <c r="CO62" s="41">
        <f ca="1">IFERROR(IF(CO$7,LN(OFFSET(DataSet!CM59,LogModel!CO$5,0)+(CO61*CO$6)),OFFSET(DataSet!CM59,LogModel!CO$5,0)+(CO61*CO$6)),0)</f>
        <v>0</v>
      </c>
      <c r="CP62" s="41">
        <f ca="1">IFERROR(IF(CP$7,LN(OFFSET(DataSet!CN59,LogModel!CP$5,0)+(CP61*CP$6)),OFFSET(DataSet!CN59,LogModel!CP$5,0)+(CP61*CP$6)),0)</f>
        <v>0</v>
      </c>
      <c r="CQ62" s="17">
        <f ca="1">IFERROR(IF(CQ$7,LN(OFFSET(DataSet!CO59,LogModel!CQ$5,0)+(CQ61*CQ$6)),OFFSET(DataSet!CO59,LogModel!CQ$5,0)+(CQ61*CQ$6)),0)</f>
        <v>0</v>
      </c>
      <c r="CR62" s="17">
        <f ca="1">IFERROR(IF(CR$7,LN(OFFSET(DataSet!CP59,LogModel!CR$5,0)+(CR61*CR$6)),OFFSET(DataSet!CP59,LogModel!CR$5,0)+(CR61*CR$6)),0)</f>
        <v>0</v>
      </c>
      <c r="CS62" s="17">
        <f ca="1">IFERROR(IF(CS$7,LN(OFFSET(DataSet!CQ59,LogModel!CS$5,0)+(CS61*CS$6)),OFFSET(DataSet!CQ59,LogModel!CS$5,0)+(CS61*CS$6)),0)</f>
        <v>0</v>
      </c>
      <c r="CT62" s="17">
        <f ca="1">IFERROR(IF(CT$7,LN(OFFSET(DataSet!CR59,LogModel!CT$5,0)+(CT61*CT$6)),OFFSET(DataSet!CR59,LogModel!CT$5,0)+(CT61*CT$6)),0)</f>
        <v>0</v>
      </c>
      <c r="CU62" s="20">
        <f ca="1">IFERROR(IF(CU$7,LN(OFFSET(DataSet!CS59,LogModel!CU$5,0)+(CU61*CU$6)),OFFSET(DataSet!CS59,LogModel!CU$5,0)+(CU61*CU$6)),0)</f>
        <v>0</v>
      </c>
      <c r="CV62" s="20">
        <f ca="1">IFERROR(IF(CV$7,LN(OFFSET(DataSet!CT59,LogModel!CV$5,0)+(CV61*CV$6)),OFFSET(DataSet!CT59,LogModel!CV$5,0)+(CV61*CV$6)),0)</f>
        <v>0</v>
      </c>
      <c r="CW62" s="20">
        <f ca="1">IFERROR(IF(CW$7,LN(OFFSET(DataSet!CU59,LogModel!CW$5,0)+(CW61*CW$6)),OFFSET(DataSet!CU59,LogModel!CW$5,0)+(CW61*CW$6)),0)</f>
        <v>0</v>
      </c>
      <c r="CX62" s="20">
        <f ca="1">IFERROR(IF(CX$7,LN(OFFSET(DataSet!CV59,LogModel!CX$5,0)+(CX61*CX$6)),OFFSET(DataSet!CV59,LogModel!CX$5,0)+(CX61*CX$6)),0)</f>
        <v>0</v>
      </c>
      <c r="CY62" s="113">
        <f ca="1">IFERROR(IF(CY$7,LN(OFFSET(DataSet!CW59,LogModel!CY$5,0)+(CY61*CY$6)),OFFSET(DataSet!CW59,LogModel!CY$5,0)+(CY61*CY$6)),0)</f>
        <v>0</v>
      </c>
      <c r="CZ62" s="135">
        <f ca="1">IFERROR(IF(CZ$7,LN(OFFSET(DataSet!CX59,LogModel!CZ$5,0)+(CZ61*CZ$6)),OFFSET(DataSet!CX59,LogModel!CZ$5,0)+(CZ61*CZ$6)),0)</f>
        <v>138478</v>
      </c>
      <c r="DA62" s="136">
        <f ca="1">IFERROR(IF(DA$7,LN(OFFSET(DataSet!CY59,LogModel!DA$5,0)+(DA61*DA$6)),OFFSET(DataSet!CY59,LogModel!DA$5,0)+(DA61*DA$6)),0)</f>
        <v>116148</v>
      </c>
      <c r="DB62" s="137">
        <f ca="1">IFERROR(IF(DB$7,LN(OFFSET(DataSet!CZ59,LogModel!DB$5,0)+(DB61*DB$6)),OFFSET(DataSet!CZ59,LogModel!DB$5,0)+(DB61*DB$6)),0)</f>
        <v>173826</v>
      </c>
    </row>
    <row r="63" spans="1:106" x14ac:dyDescent="0.25">
      <c r="A63" s="134">
        <f ca="1">C63*DataSet!CB60</f>
        <v>2932738.8704859531</v>
      </c>
      <c r="B63" s="1">
        <f t="shared" si="1"/>
        <v>44208</v>
      </c>
      <c r="C63" s="87">
        <f t="shared" ca="1" si="3"/>
        <v>318207.20042633859</v>
      </c>
      <c r="D63" s="87">
        <f t="shared" ca="1" si="2"/>
        <v>321072.85430806869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IFERROR(IF(H$7,LN(OFFSET(DataSet!F60,LogModel!H$5,0)+(H62*H$6)),OFFSET(DataSet!F60,LogModel!H$5,0)+(H62*H$6)),0)</f>
        <v>1</v>
      </c>
      <c r="I63" s="13">
        <f ca="1">IFERROR(IF(I$7,LN(OFFSET(DataSet!G60,LogModel!I$5,0)+(I62*I$6)),OFFSET(DataSet!G60,LogModel!I$5,0)+(I62*I$6)),0)</f>
        <v>0</v>
      </c>
      <c r="J63" s="13">
        <f ca="1">IFERROR(IF(J$7,LN(OFFSET(DataSet!H60,LogModel!J$5,0)+(J62*J$6)),OFFSET(DataSet!H60,LogModel!J$5,0)+(J62*J$6)),0)</f>
        <v>0</v>
      </c>
      <c r="K63" s="13">
        <f ca="1">IFERROR(IF(K$7,LN(OFFSET(DataSet!I60,LogModel!K$5,0)+(K62*K$6)),OFFSET(DataSet!I60,LogModel!K$5,0)+(K62*K$6)),0)</f>
        <v>0</v>
      </c>
      <c r="L63" s="13">
        <f ca="1">IFERROR(IF(L$7,LN(OFFSET(DataSet!J60,LogModel!L$5,0)+(L62*L$6)),OFFSET(DataSet!J60,LogModel!L$5,0)+(L62*L$6)),0)</f>
        <v>0</v>
      </c>
      <c r="M63" s="13">
        <f ca="1">IFERROR(IF(M$7,LN(OFFSET(DataSet!K60,LogModel!M$5,0)+(M62*M$6)),OFFSET(DataSet!K60,LogModel!M$5,0)+(M62*M$6)),0)</f>
        <v>0</v>
      </c>
      <c r="N63" s="13">
        <f ca="1">IFERROR(IF(N$7,LN(OFFSET(DataSet!L60,LogModel!N$5,0)+(N62*N$6)),OFFSET(DataSet!L60,LogModel!N$5,0)+(N62*N$6)),0)</f>
        <v>0</v>
      </c>
      <c r="O63" s="13">
        <f ca="1">IFERROR(IF(O$7,LN(OFFSET(DataSet!M60,LogModel!O$5,0)+(O62*O$6)),OFFSET(DataSet!M60,LogModel!O$5,0)+(O62*O$6)),0)</f>
        <v>0</v>
      </c>
      <c r="P63" s="13">
        <f ca="1">IFERROR(IF(P$7,LN(OFFSET(DataSet!N60,LogModel!P$5,0)+(P62*P$6)),OFFSET(DataSet!N60,LogModel!P$5,0)+(P62*P$6)),0)</f>
        <v>0</v>
      </c>
      <c r="Q63" s="13">
        <f ca="1">IFERROR(IF(Q$7,LN(OFFSET(DataSet!O60,LogModel!Q$5,0)+(Q62*Q$6)),OFFSET(DataSet!O60,LogModel!Q$5,0)+(Q62*Q$6)),0)</f>
        <v>0</v>
      </c>
      <c r="R63" s="13">
        <f ca="1">IFERROR(IF(R$7,LN(OFFSET(DataSet!P60,LogModel!R$5,0)+(R62*R$6)),OFFSET(DataSet!P60,LogModel!R$5,0)+(R62*R$6)),0)</f>
        <v>0</v>
      </c>
      <c r="S63" s="13">
        <f ca="1">IFERROR(IF(S$7,LN(OFFSET(DataSet!Q60,LogModel!S$5,0)+(S62*S$6)),OFFSET(DataSet!Q60,LogModel!S$5,0)+(S62*S$6)),0)</f>
        <v>0</v>
      </c>
      <c r="T63" s="14">
        <f ca="1">IFERROR(IF(T$7,LN(OFFSET(DataSet!R60,LogModel!T$5,0)+(T62*T$6)),OFFSET(DataSet!R60,LogModel!T$5,0)+(T62*T$6)),0)</f>
        <v>0</v>
      </c>
      <c r="U63" s="14">
        <f ca="1">IFERROR(IF(U$7,LN(OFFSET(DataSet!S60,LogModel!U$5,0)+(U62*U$6)),OFFSET(DataSet!S60,LogModel!U$5,0)+(U62*U$6)),0)</f>
        <v>0</v>
      </c>
      <c r="V63" s="14">
        <f ca="1">IFERROR(IF(V$7,LN(OFFSET(DataSet!T60,LogModel!V$5,0)+(V62*V$6)),OFFSET(DataSet!T60,LogModel!V$5,0)+(V62*V$6)),0)</f>
        <v>0</v>
      </c>
      <c r="W63" s="14">
        <f ca="1">IFERROR(IF(W$7,LN(OFFSET(DataSet!U60,LogModel!W$5,0)+(W62*W$6)),OFFSET(DataSet!U60,LogModel!W$5,0)+(W62*W$6)),0)</f>
        <v>0</v>
      </c>
      <c r="X63" s="14">
        <f ca="1">IFERROR(IF(X$7,LN(OFFSET(DataSet!V60,LogModel!X$5,0)+(X62*X$6)),OFFSET(DataSet!V60,LogModel!X$5,0)+(X62*X$6)),0)</f>
        <v>0</v>
      </c>
      <c r="Y63" s="14">
        <f ca="1">IFERROR(IF(Y$7,LN(OFFSET(DataSet!W60,LogModel!Y$5,0)+(Y62*Y$6)),OFFSET(DataSet!W60,LogModel!Y$5,0)+(Y62*Y$6)),0)</f>
        <v>0</v>
      </c>
      <c r="Z63" s="14">
        <f ca="1">IFERROR(IF(Z$7,LN(OFFSET(DataSet!X60,LogModel!Z$5,0)+(Z62*Z$6)),OFFSET(DataSet!X60,LogModel!Z$5,0)+(Z62*Z$6)),0)</f>
        <v>0</v>
      </c>
      <c r="AA63" s="14">
        <f ca="1">IFERROR(IF(AA$7,LN(OFFSET(DataSet!Y60,LogModel!AA$5,0)+(AA62*AA$6)),OFFSET(DataSet!Y60,LogModel!AA$5,0)+(AA62*AA$6)),0)</f>
        <v>0</v>
      </c>
      <c r="AB63" s="14">
        <f ca="1">IFERROR(IF(AB$7,LN(OFFSET(DataSet!Z60,LogModel!AB$5,0)+(AB62*AB$6)),OFFSET(DataSet!Z60,LogModel!AB$5,0)+(AB62*AB$6)),0)</f>
        <v>0</v>
      </c>
      <c r="AC63" s="15">
        <f ca="1">IFERROR(IF(AC$7,LN(OFFSET(DataSet!AA60,LogModel!AC$5,0)+(AC62*AC$6)),OFFSET(DataSet!AA60,LogModel!AC$5,0)+(AC62*AC$6)),0)</f>
        <v>0</v>
      </c>
      <c r="AD63" s="15">
        <f ca="1">IFERROR(IF(AD$7,LN(OFFSET(DataSet!AB60,LogModel!AD$5,0)+(AD62*AD$6)),OFFSET(DataSet!AB60,LogModel!AD$5,0)+(AD62*AD$6)),0)</f>
        <v>0</v>
      </c>
      <c r="AE63" s="15">
        <f ca="1">IFERROR(IF(AE$7,LN(OFFSET(DataSet!AC60,LogModel!AE$5,0)+(AE62*AE$6)),OFFSET(DataSet!AC60,LogModel!AE$5,0)+(AE62*AE$6)),0)</f>
        <v>0</v>
      </c>
      <c r="AF63" s="15">
        <f ca="1">IFERROR(IF(AF$7,LN(OFFSET(DataSet!AD60,LogModel!AF$5,0)+(AF62*AF$6)),OFFSET(DataSet!AD60,LogModel!AF$5,0)+(AF62*AF$6)),0)</f>
        <v>0</v>
      </c>
      <c r="AG63" s="15">
        <f ca="1">IFERROR(IF(AG$7,LN(OFFSET(DataSet!AE60,LogModel!AG$5,0)+(AG62*AG$6)),OFFSET(DataSet!AE60,LogModel!AG$5,0)+(AG62*AG$6)),0)</f>
        <v>0</v>
      </c>
      <c r="AH63" s="15">
        <f ca="1">IFERROR(IF(AH$7,LN(OFFSET(DataSet!AF60,LogModel!AH$5,0)+(AH62*AH$6)),OFFSET(DataSet!AF60,LogModel!AH$5,0)+(AH62*AH$6)),0)</f>
        <v>0</v>
      </c>
      <c r="AI63" s="15">
        <f ca="1">IFERROR(IF(AI$7,LN(OFFSET(DataSet!AG60,LogModel!AI$5,0)+(AI62*AI$6)),OFFSET(DataSet!AG60,LogModel!AI$5,0)+(AI62*AI$6)),0)</f>
        <v>0</v>
      </c>
      <c r="AJ63" s="15">
        <f ca="1">IFERROR(IF(AJ$7,LN(OFFSET(DataSet!AH60,LogModel!AJ$5,0)+(AJ62*AJ$6)),OFFSET(DataSet!AH60,LogModel!AJ$5,0)+(AJ62*AJ$6)),0)</f>
        <v>0</v>
      </c>
      <c r="AK63" s="15">
        <f ca="1">IFERROR(IF(AK$7,LN(OFFSET(DataSet!AI60,LogModel!AK$5,0)+(AK62*AK$6)),OFFSET(DataSet!AI60,LogModel!AK$5,0)+(AK62*AK$6)),0)</f>
        <v>0</v>
      </c>
      <c r="AL63" s="13">
        <f ca="1">IFERROR(IF(AL$7,LN(OFFSET(DataSet!AJ60,LogModel!AL$5,0)+(AL62*AL$6)),OFFSET(DataSet!AJ60,LogModel!AL$5,0)+(AL62*AL$6)),0)</f>
        <v>0</v>
      </c>
      <c r="AM63" s="13">
        <f ca="1">IFERROR(IF(AM$7,LN(OFFSET(DataSet!AK60,LogModel!AM$5,0)+(AM62*AM$6)),OFFSET(DataSet!AK60,LogModel!AM$5,0)+(AM62*AM$6)),0)</f>
        <v>0</v>
      </c>
      <c r="AN63" s="13">
        <f ca="1">IFERROR(IF(AN$7,LN(OFFSET(DataSet!AL60,LogModel!AN$5,0)+(AN62*AN$6)),OFFSET(DataSet!AL60,LogModel!AN$5,0)+(AN62*AN$6)),0)</f>
        <v>1</v>
      </c>
      <c r="AO63" s="17">
        <f ca="1">IFERROR(IF(AO$7,LN(OFFSET(DataSet!AM60,LogModel!AO$5,0)+(AO62*AO$6)),OFFSET(DataSet!AM60,LogModel!AO$5,0)+(AO62*AO$6)),0)</f>
        <v>52.142857142857402</v>
      </c>
      <c r="AP63" s="17">
        <f ca="1">IFERROR(IF(AP$7,LN(OFFSET(DataSet!AN60,LogModel!AP$5,0)+(AP62*AP$6)),OFFSET(DataSet!AN60,LogModel!AP$5,0)+(AP62*AP$6)),0)</f>
        <v>2.2857142857142798</v>
      </c>
      <c r="AQ63" s="17">
        <f ca="1">IFERROR(IF(AQ$7,LN(OFFSET(DataSet!AO60,LogModel!AQ$5,0)+(AQ62*AQ$6)),OFFSET(DataSet!AO60,LogModel!AQ$5,0)+(AQ62*AQ$6)),0)</f>
        <v>0</v>
      </c>
      <c r="AR63" s="17">
        <f ca="1">IFERROR(IF(AR$7,LN(OFFSET(DataSet!AP60,LogModel!AR$5,0)+(AR62*AR$6)),OFFSET(DataSet!AP60,LogModel!AR$5,0)+(AR62*AR$6)),0)</f>
        <v>0</v>
      </c>
      <c r="AS63" s="18">
        <f ca="1">IFERROR(IF(AS$7,LN(OFFSET(DataSet!AQ60,LogModel!AS$5,0)+(AS62*AS$6)),OFFSET(DataSet!AQ60,LogModel!AS$5,0)+(AS62*AS$6)),0)</f>
        <v>0</v>
      </c>
      <c r="AT63" s="19">
        <f ca="1">IFERROR(IF(AT$7,LN(OFFSET(DataSet!AR60,LogModel!AT$5,0)+(AT62*AT$6)),OFFSET(DataSet!AR60,LogModel!AT$5,0)+(AT62*AT$6)),0)</f>
        <v>1.7603038539938001</v>
      </c>
      <c r="AU63" s="20">
        <f ca="1">IFERROR(IF(AU$7,LN(OFFSET(DataSet!AS60,LogModel!AU$5,0)+(AU62*AU$6)),OFFSET(DataSet!AS60,LogModel!AU$5,0)+(AU62*AU$6)),0)</f>
        <v>1.6651774744999199</v>
      </c>
      <c r="AV63" s="20">
        <f ca="1">IFERROR(IF(AV$7,LN(OFFSET(DataSet!AT60,LogModel!AV$5,0)+(AV62*AV$6)),OFFSET(DataSet!AT60,LogModel!AV$5,0)+(AV62*AV$6)),0)</f>
        <v>2.9861187706561498</v>
      </c>
      <c r="AW63" s="20">
        <f ca="1">IFERROR(IF(AW$7,LN(OFFSET(DataSet!AU60,LogModel!AW$5,0)+(AW62*AW$6)),OFFSET(DataSet!AU60,LogModel!AW$5,0)+(AW62*AW$6)),0)</f>
        <v>-1.1675856579700401</v>
      </c>
      <c r="AX63" s="20">
        <f ca="1">IFERROR(IF(AX$7,LN(OFFSET(DataSet!AV60,LogModel!AX$5,0)+(AX62*AX$6)),OFFSET(DataSet!AV60,LogModel!AX$5,0)+(AX62*AX$6)),0)</f>
        <v>7.4059298961389599</v>
      </c>
      <c r="AY63" s="20">
        <f ca="1">IFERROR(IF(AY$7,LN(OFFSET(DataSet!AW60,LogModel!AY$5,0)+(AY62*AY$6)),OFFSET(DataSet!AW60,LogModel!AY$5,0)+(AY62*AY$6)),0)</f>
        <v>2.2737835492309602</v>
      </c>
      <c r="AZ63" s="20">
        <f ca="1">IFERROR(IF(AZ$7,LN(OFFSET(DataSet!AX60,LogModel!AZ$5,0)+(AZ62*AZ$6)),OFFSET(DataSet!AX60,LogModel!AZ$5,0)+(AZ62*AZ$6)),0)</f>
        <v>1.73511813163714</v>
      </c>
      <c r="BA63" s="20">
        <f ca="1">IFERROR(IF(BA$7,LN(OFFSET(DataSet!AY60,LogModel!BA$5,0)+(BA62*BA$6)),OFFSET(DataSet!AY60,LogModel!BA$5,0)+(BA62*BA$6)),0)</f>
        <v>9.1662337501327702</v>
      </c>
      <c r="BB63" s="20">
        <f ca="1">IFERROR(IF(BB$7,LN(OFFSET(DataSet!AZ60,LogModel!BB$5,0)+(BB62*BB$6)),OFFSET(DataSet!AZ60,LogModel!BB$5,0)+(BB62*BB$6)),0)</f>
        <v>2.16063446260863</v>
      </c>
      <c r="BC63" s="20">
        <f ca="1">IFERROR(IF(BC$7,LN(OFFSET(DataSet!BA60,LogModel!BC$5,0)+(BC62*BC$6)),OFFSET(DataSet!BA60,LogModel!BC$5,0)+(BC62*BC$6)),0)</f>
        <v>3.9389610237308901</v>
      </c>
      <c r="BD63" s="20">
        <f ca="1">IFERROR(IF(BD$7,LN(OFFSET(DataSet!BB60,LogModel!BD$5,0)+(BD62*BD$6)),OFFSET(DataSet!BB60,LogModel!BD$5,0)+(BD62*BD$6)),0)</f>
        <v>5.1467532332647901</v>
      </c>
      <c r="BE63" s="21">
        <f ca="1">IFERROR(IF(BE$7,LN(OFFSET(DataSet!BC60,LogModel!BE$5,0)+(BE62*BE$6)),OFFSET(DataSet!BC60,LogModel!BE$5,0)+(BE62*BE$6)),0)</f>
        <v>0.56753247366710102</v>
      </c>
      <c r="BF63" s="16">
        <f ca="1">IFERROR(IF(BF$7,LN(OFFSET(DataSet!BD60,LogModel!BF$5,0)+(BF62*BF$6)),OFFSET(DataSet!BD60,LogModel!BF$5,0)+(BF62*BF$6)),0)</f>
        <v>-13</v>
      </c>
      <c r="BG63" s="17">
        <f ca="1">IFERROR(IF(BG$7,LN(OFFSET(DataSet!BE60,LogModel!BG$5,0)+(BG62*BG$6)),OFFSET(DataSet!BE60,LogModel!BG$5,0)+(BG62*BG$6)),0)</f>
        <v>-13</v>
      </c>
      <c r="BH63" s="17">
        <f ca="1">IFERROR(IF(BH$7,LN(OFFSET(DataSet!BF60,LogModel!BH$5,0)+(BH62*BH$6)),OFFSET(DataSet!BF60,LogModel!BH$5,0)+(BH62*BH$6)),0)</f>
        <v>-36</v>
      </c>
      <c r="BI63" s="17">
        <f ca="1">IFERROR(IF(BI$7,LN(OFFSET(DataSet!BG60,LogModel!BI$5,0)+(BI62*BI$6)),OFFSET(DataSet!BG60,LogModel!BI$5,0)+(BI62*BI$6)),0)</f>
        <v>-26</v>
      </c>
      <c r="BJ63" s="17">
        <f ca="1">IFERROR(IF(BJ$7,LN(OFFSET(DataSet!BH60,LogModel!BJ$5,0)+(BJ62*BJ$6)),OFFSET(DataSet!BH60,LogModel!BJ$5,0)+(BJ62*BJ$6)),0)</f>
        <v>2</v>
      </c>
      <c r="BK63" s="17">
        <f ca="1">IFERROR(IF(BK$7,LN(OFFSET(DataSet!BI60,LogModel!BK$5,0)+(BK62*BK$6)),OFFSET(DataSet!BI60,LogModel!BK$5,0)+(BK62*BK$6)),0)</f>
        <v>7</v>
      </c>
      <c r="BL63" s="17">
        <f ca="1">IFERROR(IF(BL$7,LN(OFFSET(DataSet!BJ60,LogModel!BL$5,0)+(BL62*BL$6)),OFFSET(DataSet!BJ60,LogModel!BL$5,0)+(BL62*BL$6)),0)</f>
        <v>101.5774</v>
      </c>
      <c r="BM63" s="17">
        <f ca="1">IFERROR(IF(BM$7,LN(OFFSET(DataSet!BK60,LogModel!BM$5,0)+(BM62*BM$6)),OFFSET(DataSet!BK60,LogModel!BM$5,0)+(BM62*BM$6)),0)</f>
        <v>100.7946</v>
      </c>
      <c r="BN63" s="17">
        <f ca="1">IFERROR(IF(BN$7,LN(OFFSET(DataSet!BL60,LogModel!BN$5,0)+(BN62*BN$6)),OFFSET(DataSet!BL60,LogModel!BN$5,0)+(BN62*BN$6)),0)</f>
        <v>105.50879999999999</v>
      </c>
      <c r="BO63" s="17">
        <f ca="1">IFERROR(IF(BO$7,LN(OFFSET(DataSet!BM60,LogModel!BO$5,0)+(BO62*BO$6)),OFFSET(DataSet!BM60,LogModel!BO$5,0)+(BO62*BO$6)),0)</f>
        <v>126.01049999999999</v>
      </c>
      <c r="BP63" s="17">
        <f ca="1">IFERROR(IF(BP$7,LN(OFFSET(DataSet!BN60,LogModel!BP$5,0)+(BP62*BP$6)),OFFSET(DataSet!BN60,LogModel!BP$5,0)+(BP62*BP$6)),0)</f>
        <v>110.8</v>
      </c>
      <c r="BQ63" s="17">
        <f ca="1">IFERROR(IF(BQ$7,LN(OFFSET(DataSet!BO60,LogModel!BQ$5,0)+(BQ62*BQ$6)),OFFSET(DataSet!BO60,LogModel!BQ$5,0)+(BQ62*BQ$6)),0)</f>
        <v>108.4418</v>
      </c>
      <c r="BR63" s="17">
        <f ca="1">IFERROR(IF(BR$7,LN(OFFSET(DataSet!BP60,LogModel!BR$5,0)+(BR62*BR$6)),OFFSET(DataSet!BP60,LogModel!BR$5,0)+(BR62*BR$6)),0)</f>
        <v>103.09139999999999</v>
      </c>
      <c r="BS63" s="17">
        <f ca="1">IFERROR(IF(BS$7,LN(OFFSET(DataSet!BQ60,LogModel!BS$5,0)+(BS62*BS$6)),OFFSET(DataSet!BQ60,LogModel!BS$5,0)+(BS62*BS$6)),0)</f>
        <v>107.9995</v>
      </c>
      <c r="BT63" s="17">
        <f ca="1">IFERROR(IF(BT$7,LN(OFFSET(DataSet!BR60,LogModel!BT$5,0)+(BT62*BT$6)),OFFSET(DataSet!BR60,LogModel!BT$5,0)+(BT62*BT$6)),0)</f>
        <v>1445580</v>
      </c>
      <c r="BU63" s="17">
        <f ca="1">IFERROR(IF(BU$7,LN(OFFSET(DataSet!BS60,LogModel!BU$5,0)+(BU62*BU$6)),OFFSET(DataSet!BS60,LogModel!BU$5,0)+(BU62*BU$6)),0)</f>
        <v>1165251.08903842</v>
      </c>
      <c r="BV63" s="17">
        <f ca="1">IFERROR(IF(BV$7,LN(OFFSET(DataSet!BT60,LogModel!BV$5,0)+(BV62*BV$6)),OFFSET(DataSet!BT60,LogModel!BV$5,0)+(BV62*BV$6)),0)</f>
        <v>105.50879999999999</v>
      </c>
      <c r="BW63" s="17">
        <f ca="1">IFERROR(IF(BW$7,LN(OFFSET(DataSet!BU60,LogModel!BW$5,0)+(BW62*BW$6)),OFFSET(DataSet!BU60,LogModel!BW$5,0)+(BW62*BW$6)),0)</f>
        <v>4.49</v>
      </c>
      <c r="BX63" s="17">
        <f ca="1">IFERROR(IF(BX$7,LN(OFFSET(DataSet!BV60,LogModel!BX$5,0)+(BX62*BX$6)),OFFSET(DataSet!BV60,LogModel!BX$5,0)+(BX62*BX$6)),0)</f>
        <v>5.0999999999999899</v>
      </c>
      <c r="BY63" s="17">
        <f ca="1">IFERROR(IF(BY$7,LN(OFFSET(DataSet!BW60,LogModel!BY$5,0)+(BY62*BY$6)),OFFSET(DataSet!BW60,LogModel!BY$5,0)+(BY62*BY$6)),0)</f>
        <v>104</v>
      </c>
      <c r="BZ63" s="17">
        <f ca="1">IFERROR(IF(BZ$7,LN(OFFSET(DataSet!BX60,LogModel!BZ$5,0)+(BZ62*BZ$6)),OFFSET(DataSet!BX60,LogModel!BZ$5,0)+(BZ62*BZ$6)),0)</f>
        <v>4.677490847567717</v>
      </c>
      <c r="CA63" s="17">
        <f ca="1">IFERROR(IF(CA$7,LN(OFFSET(DataSet!BY60,LogModel!CA$5,0)+(CA62*CA$6)),OFFSET(DataSet!BY60,LogModel!CA$5,0)+(CA62*CA$6)),0)</f>
        <v>106</v>
      </c>
      <c r="CB63" s="18">
        <f ca="1">IFERROR(IF(CB$7,LN(OFFSET(DataSet!BZ60,LogModel!CB$5,0)+(CB62*CB$6)),OFFSET(DataSet!BZ60,LogModel!CB$5,0)+(CB62*CB$6)),0)</f>
        <v>105.5</v>
      </c>
      <c r="CC63" s="30">
        <f ca="1">IFERROR(IF(CC$7,LN(OFFSET(DataSet!CA60,LogModel!CC$5,0)+(CC62*CC$6)),OFFSET(DataSet!CA60,LogModel!CC$5,0)+(CC62*CC$6)),0)</f>
        <v>-0.21072103131565253</v>
      </c>
      <c r="CD63" s="40">
        <f ca="1">IFERROR(IF(CD$7,LN(OFFSET(DataSet!CB60,LogModel!CD$5,0)+(CD62*CD$6)),OFFSET(DataSet!CB60,LogModel!CD$5,0)+(CD62*CD$6)),0)</f>
        <v>2.220989289205495</v>
      </c>
      <c r="CE63" s="41">
        <f ca="1">IFERROR(IF(CE$7,LN(OFFSET(DataSet!CC60,LogModel!CE$5,0)+(CE62*CE$6)),OFFSET(DataSet!CC60,LogModel!CE$5,0)+(CE62*CE$6)),0)</f>
        <v>9.3149999999999995</v>
      </c>
      <c r="CF63" s="41">
        <f ca="1">IFERROR(IF(CF$7,LN(OFFSET(DataSet!CD60,LogModel!CF$5,0)+(CF62*CF$6)),OFFSET(DataSet!CD60,LogModel!CF$5,0)+(CF62*CF$6)),0)</f>
        <v>9.0322618097686824</v>
      </c>
      <c r="CG63" s="41">
        <f ca="1">IFERROR(IF(CG$7,LN(OFFSET(DataSet!CE60,LogModel!CG$5,0)+(CG62*CG$6)),OFFSET(DataSet!CE60,LogModel!CG$5,0)+(CG62*CG$6)),0)</f>
        <v>10.143398268398267</v>
      </c>
      <c r="CH63" s="6">
        <f ca="1">IFERROR(IF(CH$7,LN(OFFSET(DataSet!CF60,LogModel!CH$5,0)+(CH62*CH$6)),OFFSET(DataSet!CF60,LogModel!CH$5,0)+(CH62*CH$6)),0)</f>
        <v>1</v>
      </c>
      <c r="CI63" s="6">
        <f ca="1">IFERROR(IF(CI$7,LN(OFFSET(DataSet!CG60,LogModel!CI$5,0)+(CI62*CI$6)),OFFSET(DataSet!CG60,LogModel!CI$5,0)+(CI62*CI$6)),0)</f>
        <v>0</v>
      </c>
      <c r="CJ63">
        <f ca="1">IFERROR(IF(CJ$7,LN(OFFSET(DataSet!CH60,LogModel!CJ$5,0)+(CJ62*CJ$6)),OFFSET(DataSet!CH60,LogModel!CJ$5,0)+(CJ62*CJ$6)),0)</f>
        <v>0</v>
      </c>
      <c r="CK63">
        <f ca="1">IFERROR(IF(CK$7,LN(OFFSET(DataSet!CI60,LogModel!CK$5,0)+(CK62*CK$6)),OFFSET(DataSet!CI60,LogModel!CK$5,0)+(CK62*CK$6)),0)</f>
        <v>0</v>
      </c>
      <c r="CL63">
        <f ca="1">IFERROR(IF(CL$7,LN(OFFSET(DataSet!CJ60,LogModel!CL$5,0)+(CL62*CL$6)),OFFSET(DataSet!CJ60,LogModel!CL$5,0)+(CL62*CL$6)),0)</f>
        <v>0</v>
      </c>
      <c r="CM63" s="40">
        <f ca="1">IFERROR(IF(CM$7,LN(OFFSET(DataSet!CK60,LogModel!CM$5,0)+(CM62*CM$6)),OFFSET(DataSet!CK60,LogModel!CM$5,0)+(CM62*CM$6)),0)</f>
        <v>18947.59550787125</v>
      </c>
      <c r="CN63" s="41">
        <f ca="1">IFERROR(IF(CN$7,LN(OFFSET(DataSet!CL60,LogModel!CN$5,0)+(CN62*CN$6)),OFFSET(DataSet!CL60,LogModel!CN$5,0)+(CN62*CN$6)),0)</f>
        <v>0</v>
      </c>
      <c r="CO63" s="41">
        <f ca="1">IFERROR(IF(CO$7,LN(OFFSET(DataSet!CM60,LogModel!CO$5,0)+(CO62*CO$6)),OFFSET(DataSet!CM60,LogModel!CO$5,0)+(CO62*CO$6)),0)</f>
        <v>0</v>
      </c>
      <c r="CP63" s="41">
        <f ca="1">IFERROR(IF(CP$7,LN(OFFSET(DataSet!CN60,LogModel!CP$5,0)+(CP62*CP$6)),OFFSET(DataSet!CN60,LogModel!CP$5,0)+(CP62*CP$6)),0)</f>
        <v>18947.59550787125</v>
      </c>
      <c r="CQ63" s="17">
        <f ca="1">IFERROR(IF(CQ$7,LN(OFFSET(DataSet!CO60,LogModel!CQ$5,0)+(CQ62*CQ$6)),OFFSET(DataSet!CO60,LogModel!CQ$5,0)+(CQ62*CQ$6)),0)</f>
        <v>0</v>
      </c>
      <c r="CR63" s="17">
        <f ca="1">IFERROR(IF(CR$7,LN(OFFSET(DataSet!CP60,LogModel!CR$5,0)+(CR62*CR$6)),OFFSET(DataSet!CP60,LogModel!CR$5,0)+(CR62*CR$6)),0)</f>
        <v>0</v>
      </c>
      <c r="CS63" s="17">
        <f ca="1">IFERROR(IF(CS$7,LN(OFFSET(DataSet!CQ60,LogModel!CS$5,0)+(CS62*CS$6)),OFFSET(DataSet!CQ60,LogModel!CS$5,0)+(CS62*CS$6)),0)</f>
        <v>0</v>
      </c>
      <c r="CT63" s="17">
        <f ca="1">IFERROR(IF(CT$7,LN(OFFSET(DataSet!CR60,LogModel!CT$5,0)+(CT62*CT$6)),OFFSET(DataSet!CR60,LogModel!CT$5,0)+(CT62*CT$6)),0)</f>
        <v>0</v>
      </c>
      <c r="CU63" s="20">
        <f ca="1">IFERROR(IF(CU$7,LN(OFFSET(DataSet!CS60,LogModel!CU$5,0)+(CU62*CU$6)),OFFSET(DataSet!CS60,LogModel!CU$5,0)+(CU62*CU$6)),0)</f>
        <v>0</v>
      </c>
      <c r="CV63" s="20">
        <f ca="1">IFERROR(IF(CV$7,LN(OFFSET(DataSet!CT60,LogModel!CV$5,0)+(CV62*CV$6)),OFFSET(DataSet!CT60,LogModel!CV$5,0)+(CV62*CV$6)),0)</f>
        <v>0</v>
      </c>
      <c r="CW63" s="20">
        <f ca="1">IFERROR(IF(CW$7,LN(OFFSET(DataSet!CU60,LogModel!CW$5,0)+(CW62*CW$6)),OFFSET(DataSet!CU60,LogModel!CW$5,0)+(CW62*CW$6)),0)</f>
        <v>0</v>
      </c>
      <c r="CX63" s="20">
        <f ca="1">IFERROR(IF(CX$7,LN(OFFSET(DataSet!CV60,LogModel!CX$5,0)+(CX62*CX$6)),OFFSET(DataSet!CV60,LogModel!CX$5,0)+(CX62*CX$6)),0)</f>
        <v>0</v>
      </c>
      <c r="CY63" s="113">
        <f ca="1">IFERROR(IF(CY$7,LN(OFFSET(DataSet!CW60,LogModel!CY$5,0)+(CY62*CY$6)),OFFSET(DataSet!CW60,LogModel!CY$5,0)+(CY62*CY$6)),0)</f>
        <v>37895.191015742501</v>
      </c>
      <c r="CZ63" s="135">
        <f ca="1">IFERROR(IF(CZ$7,LN(OFFSET(DataSet!CX60,LogModel!CZ$5,0)+(CZ62*CZ$6)),OFFSET(DataSet!CX60,LogModel!CZ$5,0)+(CZ62*CZ$6)),0)</f>
        <v>83859</v>
      </c>
      <c r="DA63" s="136">
        <f ca="1">IFERROR(IF(DA$7,LN(OFFSET(DataSet!CY60,LogModel!DA$5,0)+(DA62*DA$6)),OFFSET(DataSet!CY60,LogModel!DA$5,0)+(DA62*DA$6)),0)</f>
        <v>106816</v>
      </c>
      <c r="DB63" s="137">
        <f ca="1">IFERROR(IF(DB$7,LN(OFFSET(DataSet!CZ60,LogModel!DB$5,0)+(DB62*DB$6)),OFFSET(DataSet!CZ60,LogModel!DB$5,0)+(DB62*DB$6)),0)</f>
        <v>371960</v>
      </c>
    </row>
    <row r="64" spans="1:106" x14ac:dyDescent="0.25">
      <c r="A64" s="134">
        <f ca="1">C64*DataSet!CB61</f>
        <v>3354080.6239965102</v>
      </c>
      <c r="B64" s="1">
        <f t="shared" si="1"/>
        <v>44215</v>
      </c>
      <c r="C64" s="87">
        <f t="shared" ca="1" si="3"/>
        <v>363923.5037619652</v>
      </c>
      <c r="D64" s="87">
        <f t="shared" ca="1" si="2"/>
        <v>374945.5463253613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IFERROR(IF(H$7,LN(OFFSET(DataSet!F61,LogModel!H$5,0)+(H63*H$6)),OFFSET(DataSet!F61,LogModel!H$5,0)+(H63*H$6)),0)</f>
        <v>1</v>
      </c>
      <c r="I64" s="13">
        <f ca="1">IFERROR(IF(I$7,LN(OFFSET(DataSet!G61,LogModel!I$5,0)+(I63*I$6)),OFFSET(DataSet!G61,LogModel!I$5,0)+(I63*I$6)),0)</f>
        <v>0</v>
      </c>
      <c r="J64" s="13">
        <f ca="1">IFERROR(IF(J$7,LN(OFFSET(DataSet!H61,LogModel!J$5,0)+(J63*J$6)),OFFSET(DataSet!H61,LogModel!J$5,0)+(J63*J$6)),0)</f>
        <v>0</v>
      </c>
      <c r="K64" s="13">
        <f ca="1">IFERROR(IF(K$7,LN(OFFSET(DataSet!I61,LogModel!K$5,0)+(K63*K$6)),OFFSET(DataSet!I61,LogModel!K$5,0)+(K63*K$6)),0)</f>
        <v>0</v>
      </c>
      <c r="L64" s="13">
        <f ca="1">IFERROR(IF(L$7,LN(OFFSET(DataSet!J61,LogModel!L$5,0)+(L63*L$6)),OFFSET(DataSet!J61,LogModel!L$5,0)+(L63*L$6)),0)</f>
        <v>0</v>
      </c>
      <c r="M64" s="13">
        <f ca="1">IFERROR(IF(M$7,LN(OFFSET(DataSet!K61,LogModel!M$5,0)+(M63*M$6)),OFFSET(DataSet!K61,LogModel!M$5,0)+(M63*M$6)),0)</f>
        <v>0</v>
      </c>
      <c r="N64" s="13">
        <f ca="1">IFERROR(IF(N$7,LN(OFFSET(DataSet!L61,LogModel!N$5,0)+(N63*N$6)),OFFSET(DataSet!L61,LogModel!N$5,0)+(N63*N$6)),0)</f>
        <v>0</v>
      </c>
      <c r="O64" s="13">
        <f ca="1">IFERROR(IF(O$7,LN(OFFSET(DataSet!M61,LogModel!O$5,0)+(O63*O$6)),OFFSET(DataSet!M61,LogModel!O$5,0)+(O63*O$6)),0)</f>
        <v>0</v>
      </c>
      <c r="P64" s="13">
        <f ca="1">IFERROR(IF(P$7,LN(OFFSET(DataSet!N61,LogModel!P$5,0)+(P63*P$6)),OFFSET(DataSet!N61,LogModel!P$5,0)+(P63*P$6)),0)</f>
        <v>0</v>
      </c>
      <c r="Q64" s="13">
        <f ca="1">IFERROR(IF(Q$7,LN(OFFSET(DataSet!O61,LogModel!Q$5,0)+(Q63*Q$6)),OFFSET(DataSet!O61,LogModel!Q$5,0)+(Q63*Q$6)),0)</f>
        <v>0</v>
      </c>
      <c r="R64" s="13">
        <f ca="1">IFERROR(IF(R$7,LN(OFFSET(DataSet!P61,LogModel!R$5,0)+(R63*R$6)),OFFSET(DataSet!P61,LogModel!R$5,0)+(R63*R$6)),0)</f>
        <v>0</v>
      </c>
      <c r="S64" s="13">
        <f ca="1">IFERROR(IF(S$7,LN(OFFSET(DataSet!Q61,LogModel!S$5,0)+(S63*S$6)),OFFSET(DataSet!Q61,LogModel!S$5,0)+(S63*S$6)),0)</f>
        <v>0</v>
      </c>
      <c r="T64" s="14">
        <f ca="1">IFERROR(IF(T$7,LN(OFFSET(DataSet!R61,LogModel!T$5,0)+(T63*T$6)),OFFSET(DataSet!R61,LogModel!T$5,0)+(T63*T$6)),0)</f>
        <v>0</v>
      </c>
      <c r="U64" s="14">
        <f ca="1">IFERROR(IF(U$7,LN(OFFSET(DataSet!S61,LogModel!U$5,0)+(U63*U$6)),OFFSET(DataSet!S61,LogModel!U$5,0)+(U63*U$6)),0)</f>
        <v>0</v>
      </c>
      <c r="V64" s="14">
        <f ca="1">IFERROR(IF(V$7,LN(OFFSET(DataSet!T61,LogModel!V$5,0)+(V63*V$6)),OFFSET(DataSet!T61,LogModel!V$5,0)+(V63*V$6)),0)</f>
        <v>0</v>
      </c>
      <c r="W64" s="14">
        <f ca="1">IFERROR(IF(W$7,LN(OFFSET(DataSet!U61,LogModel!W$5,0)+(W63*W$6)),OFFSET(DataSet!U61,LogModel!W$5,0)+(W63*W$6)),0)</f>
        <v>0</v>
      </c>
      <c r="X64" s="14">
        <f ca="1">IFERROR(IF(X$7,LN(OFFSET(DataSet!V61,LogModel!X$5,0)+(X63*X$6)),OFFSET(DataSet!V61,LogModel!X$5,0)+(X63*X$6)),0)</f>
        <v>0</v>
      </c>
      <c r="Y64" s="14">
        <f ca="1">IFERROR(IF(Y$7,LN(OFFSET(DataSet!W61,LogModel!Y$5,0)+(Y63*Y$6)),OFFSET(DataSet!W61,LogModel!Y$5,0)+(Y63*Y$6)),0)</f>
        <v>0</v>
      </c>
      <c r="Z64" s="14">
        <f ca="1">IFERROR(IF(Z$7,LN(OFFSET(DataSet!X61,LogModel!Z$5,0)+(Z63*Z$6)),OFFSET(DataSet!X61,LogModel!Z$5,0)+(Z63*Z$6)),0)</f>
        <v>0</v>
      </c>
      <c r="AA64" s="14">
        <f ca="1">IFERROR(IF(AA$7,LN(OFFSET(DataSet!Y61,LogModel!AA$5,0)+(AA63*AA$6)),OFFSET(DataSet!Y61,LogModel!AA$5,0)+(AA63*AA$6)),0)</f>
        <v>1</v>
      </c>
      <c r="AB64" s="14">
        <f ca="1">IFERROR(IF(AB$7,LN(OFFSET(DataSet!Z61,LogModel!AB$5,0)+(AB63*AB$6)),OFFSET(DataSet!Z61,LogModel!AB$5,0)+(AB63*AB$6)),0)</f>
        <v>1</v>
      </c>
      <c r="AC64" s="15">
        <f ca="1">IFERROR(IF(AC$7,LN(OFFSET(DataSet!AA61,LogModel!AC$5,0)+(AC63*AC$6)),OFFSET(DataSet!AA61,LogModel!AC$5,0)+(AC63*AC$6)),0)</f>
        <v>0</v>
      </c>
      <c r="AD64" s="15">
        <f ca="1">IFERROR(IF(AD$7,LN(OFFSET(DataSet!AB61,LogModel!AD$5,0)+(AD63*AD$6)),OFFSET(DataSet!AB61,LogModel!AD$5,0)+(AD63*AD$6)),0)</f>
        <v>0</v>
      </c>
      <c r="AE64" s="15">
        <f ca="1">IFERROR(IF(AE$7,LN(OFFSET(DataSet!AC61,LogModel!AE$5,0)+(AE63*AE$6)),OFFSET(DataSet!AC61,LogModel!AE$5,0)+(AE63*AE$6)),0)</f>
        <v>0</v>
      </c>
      <c r="AF64" s="15">
        <f ca="1">IFERROR(IF(AF$7,LN(OFFSET(DataSet!AD61,LogModel!AF$5,0)+(AF63*AF$6)),OFFSET(DataSet!AD61,LogModel!AF$5,0)+(AF63*AF$6)),0)</f>
        <v>0</v>
      </c>
      <c r="AG64" s="15">
        <f ca="1">IFERROR(IF(AG$7,LN(OFFSET(DataSet!AE61,LogModel!AG$5,0)+(AG63*AG$6)),OFFSET(DataSet!AE61,LogModel!AG$5,0)+(AG63*AG$6)),0)</f>
        <v>0</v>
      </c>
      <c r="AH64" s="15">
        <f ca="1">IFERROR(IF(AH$7,LN(OFFSET(DataSet!AF61,LogModel!AH$5,0)+(AH63*AH$6)),OFFSET(DataSet!AF61,LogModel!AH$5,0)+(AH63*AH$6)),0)</f>
        <v>0</v>
      </c>
      <c r="AI64" s="15">
        <f ca="1">IFERROR(IF(AI$7,LN(OFFSET(DataSet!AG61,LogModel!AI$5,0)+(AI63*AI$6)),OFFSET(DataSet!AG61,LogModel!AI$5,0)+(AI63*AI$6)),0)</f>
        <v>0</v>
      </c>
      <c r="AJ64" s="15">
        <f ca="1">IFERROR(IF(AJ$7,LN(OFFSET(DataSet!AH61,LogModel!AJ$5,0)+(AJ63*AJ$6)),OFFSET(DataSet!AH61,LogModel!AJ$5,0)+(AJ63*AJ$6)),0)</f>
        <v>0</v>
      </c>
      <c r="AK64" s="15">
        <f ca="1">IFERROR(IF(AK$7,LN(OFFSET(DataSet!AI61,LogModel!AK$5,0)+(AK63*AK$6)),OFFSET(DataSet!AI61,LogModel!AK$5,0)+(AK63*AK$6)),0)</f>
        <v>0</v>
      </c>
      <c r="AL64" s="13">
        <f ca="1">IFERROR(IF(AL$7,LN(OFFSET(DataSet!AJ61,LogModel!AL$5,0)+(AL63*AL$6)),OFFSET(DataSet!AJ61,LogModel!AL$5,0)+(AL63*AL$6)),0)</f>
        <v>0</v>
      </c>
      <c r="AM64" s="13">
        <f ca="1">IFERROR(IF(AM$7,LN(OFFSET(DataSet!AK61,LogModel!AM$5,0)+(AM63*AM$6)),OFFSET(DataSet!AK61,LogModel!AM$5,0)+(AM63*AM$6)),0)</f>
        <v>0</v>
      </c>
      <c r="AN64" s="13">
        <f ca="1">IFERROR(IF(AN$7,LN(OFFSET(DataSet!AL61,LogModel!AN$5,0)+(AN63*AN$6)),OFFSET(DataSet!AL61,LogModel!AN$5,0)+(AN63*AN$6)),0)</f>
        <v>1</v>
      </c>
      <c r="AO64" s="17">
        <f ca="1">IFERROR(IF(AO$7,LN(OFFSET(DataSet!AM61,LogModel!AO$5,0)+(AO63*AO$6)),OFFSET(DataSet!AM61,LogModel!AO$5,0)+(AO63*AO$6)),0)</f>
        <v>52.142857142857402</v>
      </c>
      <c r="AP64" s="17">
        <f ca="1">IFERROR(IF(AP$7,LN(OFFSET(DataSet!AN61,LogModel!AP$5,0)+(AP63*AP$6)),OFFSET(DataSet!AN61,LogModel!AP$5,0)+(AP63*AP$6)),0)</f>
        <v>3.2857142857142798</v>
      </c>
      <c r="AQ64" s="17">
        <f ca="1">IFERROR(IF(AQ$7,LN(OFFSET(DataSet!AO61,LogModel!AQ$5,0)+(AQ63*AQ$6)),OFFSET(DataSet!AO61,LogModel!AQ$5,0)+(AQ63*AQ$6)),0)</f>
        <v>0</v>
      </c>
      <c r="AR64" s="17">
        <f ca="1">IFERROR(IF(AR$7,LN(OFFSET(DataSet!AP61,LogModel!AR$5,0)+(AR63*AR$6)),OFFSET(DataSet!AP61,LogModel!AR$5,0)+(AR63*AR$6)),0)</f>
        <v>0</v>
      </c>
      <c r="AS64" s="18">
        <f ca="1">IFERROR(IF(AS$7,LN(OFFSET(DataSet!AQ61,LogModel!AS$5,0)+(AS63*AS$6)),OFFSET(DataSet!AQ61,LogModel!AS$5,0)+(AS63*AS$6)),0)</f>
        <v>0</v>
      </c>
      <c r="AT64" s="19">
        <f ca="1">IFERROR(IF(AT$7,LN(OFFSET(DataSet!AR61,LogModel!AT$5,0)+(AT63*AT$6)),OFFSET(DataSet!AR61,LogModel!AT$5,0)+(AT63*AT$6)),0)</f>
        <v>2.3130230085757599</v>
      </c>
      <c r="AU64" s="20">
        <f ca="1">IFERROR(IF(AU$7,LN(OFFSET(DataSet!AS61,LogModel!AU$5,0)+(AU63*AU$6)),OFFSET(DataSet!AS61,LogModel!AU$5,0)+(AU63*AU$6)),0)</f>
        <v>2.0494096844909699</v>
      </c>
      <c r="AV64" s="20">
        <f ca="1">IFERROR(IF(AV$7,LN(OFFSET(DataSet!AT61,LogModel!AV$5,0)+(AV63*AV$6)),OFFSET(DataSet!AT61,LogModel!AV$5,0)+(AV63*AV$6)),0)</f>
        <v>0.49802374187878101</v>
      </c>
      <c r="AW64" s="20">
        <f ca="1">IFERROR(IF(AW$7,LN(OFFSET(DataSet!AU61,LogModel!AW$5,0)+(AW63*AW$6)),OFFSET(DataSet!AU61,LogModel!AW$5,0)+(AW63*AW$6)),0)</f>
        <v>-0.611967204136453</v>
      </c>
      <c r="AX64" s="20">
        <f ca="1">IFERROR(IF(AX$7,LN(OFFSET(DataSet!AV61,LogModel!AX$5,0)+(AX63*AX$6)),OFFSET(DataSet!AV61,LogModel!AX$5,0)+(AX63*AX$6)),0)</f>
        <v>7.4311328690206002</v>
      </c>
      <c r="AY64" s="20">
        <f ca="1">IFERROR(IF(AY$7,LN(OFFSET(DataSet!AW61,LogModel!AY$5,0)+(AY63*AY$6)),OFFSET(DataSet!AW61,LogModel!AY$5,0)+(AY63*AY$6)),0)</f>
        <v>2.3116292880238101</v>
      </c>
      <c r="AZ64" s="20">
        <f ca="1">IFERROR(IF(AZ$7,LN(OFFSET(DataSet!AX61,LogModel!AZ$5,0)+(AZ63*AZ$6)),OFFSET(DataSet!AX61,LogModel!AZ$5,0)+(AZ63*AZ$6)),0)</f>
        <v>1.8132659013712</v>
      </c>
      <c r="BA64" s="20">
        <f ca="1">IFERROR(IF(BA$7,LN(OFFSET(DataSet!AY61,LogModel!BA$5,0)+(BA63*BA$6)),OFFSET(DataSet!AY61,LogModel!BA$5,0)+(BA63*BA$6)),0)</f>
        <v>9.7441558775963699</v>
      </c>
      <c r="BB64" s="20">
        <f ca="1">IFERROR(IF(BB$7,LN(OFFSET(DataSet!AZ61,LogModel!BB$5,0)+(BB63*BB$6)),OFFSET(DataSet!AZ61,LogModel!BB$5,0)+(BB63*BB$6)),0)</f>
        <v>2.0837944433840798</v>
      </c>
      <c r="BC64" s="20">
        <f ca="1">IFERROR(IF(BC$7,LN(OFFSET(DataSet!BA61,LogModel!BC$5,0)+(BC63*BC$6)),OFFSET(DataSet!BA61,LogModel!BC$5,0)+(BC63*BC$6)),0)</f>
        <v>4.3610389725147902</v>
      </c>
      <c r="BD64" s="20">
        <f ca="1">IFERROR(IF(BD$7,LN(OFFSET(DataSet!BB61,LogModel!BD$5,0)+(BD63*BD$6)),OFFSET(DataSet!BB61,LogModel!BD$5,0)+(BD63*BD$6)),0)</f>
        <v>2.5818181852628599</v>
      </c>
      <c r="BE64" s="21">
        <f ca="1">IFERROR(IF(BE$7,LN(OFFSET(DataSet!BC61,LogModel!BE$5,0)+(BE63*BE$6)),OFFSET(DataSet!BC61,LogModel!BE$5,0)+(BE63*BE$6)),0)</f>
        <v>1.2012986972347399</v>
      </c>
      <c r="BF64" s="16">
        <f ca="1">IFERROR(IF(BF$7,LN(OFFSET(DataSet!BD61,LogModel!BF$5,0)+(BF63*BF$6)),OFFSET(DataSet!BD61,LogModel!BF$5,0)+(BF63*BF$6)),0)</f>
        <v>-13</v>
      </c>
      <c r="BG64" s="17">
        <f ca="1">IFERROR(IF(BG$7,LN(OFFSET(DataSet!BE61,LogModel!BG$5,0)+(BG63*BG$6)),OFFSET(DataSet!BE61,LogModel!BG$5,0)+(BG63*BG$6)),0)</f>
        <v>-13</v>
      </c>
      <c r="BH64" s="17">
        <f ca="1">IFERROR(IF(BH$7,LN(OFFSET(DataSet!BF61,LogModel!BH$5,0)+(BH63*BH$6)),OFFSET(DataSet!BF61,LogModel!BH$5,0)+(BH63*BH$6)),0)</f>
        <v>-36</v>
      </c>
      <c r="BI64" s="17">
        <f ca="1">IFERROR(IF(BI$7,LN(OFFSET(DataSet!BG61,LogModel!BI$5,0)+(BI63*BI$6)),OFFSET(DataSet!BG61,LogModel!BI$5,0)+(BI63*BI$6)),0)</f>
        <v>-26</v>
      </c>
      <c r="BJ64" s="17">
        <f ca="1">IFERROR(IF(BJ$7,LN(OFFSET(DataSet!BH61,LogModel!BJ$5,0)+(BJ63*BJ$6)),OFFSET(DataSet!BH61,LogModel!BJ$5,0)+(BJ63*BJ$6)),0)</f>
        <v>2</v>
      </c>
      <c r="BK64" s="17">
        <f ca="1">IFERROR(IF(BK$7,LN(OFFSET(DataSet!BI61,LogModel!BK$5,0)+(BK63*BK$6)),OFFSET(DataSet!BI61,LogModel!BK$5,0)+(BK63*BK$6)),0)</f>
        <v>7</v>
      </c>
      <c r="BL64" s="17">
        <f ca="1">IFERROR(IF(BL$7,LN(OFFSET(DataSet!BJ61,LogModel!BL$5,0)+(BL63*BL$6)),OFFSET(DataSet!BJ61,LogModel!BL$5,0)+(BL63*BL$6)),0)</f>
        <v>101.5774</v>
      </c>
      <c r="BM64" s="17">
        <f ca="1">IFERROR(IF(BM$7,LN(OFFSET(DataSet!BK61,LogModel!BM$5,0)+(BM63*BM$6)),OFFSET(DataSet!BK61,LogModel!BM$5,0)+(BM63*BM$6)),0)</f>
        <v>100.7946</v>
      </c>
      <c r="BN64" s="17">
        <f ca="1">IFERROR(IF(BN$7,LN(OFFSET(DataSet!BL61,LogModel!BN$5,0)+(BN63*BN$6)),OFFSET(DataSet!BL61,LogModel!BN$5,0)+(BN63*BN$6)),0)</f>
        <v>105.50879999999999</v>
      </c>
      <c r="BO64" s="17">
        <f ca="1">IFERROR(IF(BO$7,LN(OFFSET(DataSet!BM61,LogModel!BO$5,0)+(BO63*BO$6)),OFFSET(DataSet!BM61,LogModel!BO$5,0)+(BO63*BO$6)),0)</f>
        <v>126.01049999999999</v>
      </c>
      <c r="BP64" s="17">
        <f ca="1">IFERROR(IF(BP$7,LN(OFFSET(DataSet!BN61,LogModel!BP$5,0)+(BP63*BP$6)),OFFSET(DataSet!BN61,LogModel!BP$5,0)+(BP63*BP$6)),0)</f>
        <v>110.8</v>
      </c>
      <c r="BQ64" s="17">
        <f ca="1">IFERROR(IF(BQ$7,LN(OFFSET(DataSet!BO61,LogModel!BQ$5,0)+(BQ63*BQ$6)),OFFSET(DataSet!BO61,LogModel!BQ$5,0)+(BQ63*BQ$6)),0)</f>
        <v>108.4418</v>
      </c>
      <c r="BR64" s="17">
        <f ca="1">IFERROR(IF(BR$7,LN(OFFSET(DataSet!BP61,LogModel!BR$5,0)+(BR63*BR$6)),OFFSET(DataSet!BP61,LogModel!BR$5,0)+(BR63*BR$6)),0)</f>
        <v>103.09139999999999</v>
      </c>
      <c r="BS64" s="17">
        <f ca="1">IFERROR(IF(BS$7,LN(OFFSET(DataSet!BQ61,LogModel!BS$5,0)+(BS63*BS$6)),OFFSET(DataSet!BQ61,LogModel!BS$5,0)+(BS63*BS$6)),0)</f>
        <v>107.9995</v>
      </c>
      <c r="BT64" s="17">
        <f ca="1">IFERROR(IF(BT$7,LN(OFFSET(DataSet!BR61,LogModel!BT$5,0)+(BT63*BT$6)),OFFSET(DataSet!BR61,LogModel!BT$5,0)+(BT63*BT$6)),0)</f>
        <v>1445580</v>
      </c>
      <c r="BU64" s="17">
        <f ca="1">IFERROR(IF(BU$7,LN(OFFSET(DataSet!BS61,LogModel!BU$5,0)+(BU63*BU$6)),OFFSET(DataSet!BS61,LogModel!BU$5,0)+(BU63*BU$6)),0)</f>
        <v>1165251.08903842</v>
      </c>
      <c r="BV64" s="17">
        <f ca="1">IFERROR(IF(BV$7,LN(OFFSET(DataSet!BT61,LogModel!BV$5,0)+(BV63*BV$6)),OFFSET(DataSet!BT61,LogModel!BV$5,0)+(BV63*BV$6)),0)</f>
        <v>105.50879999999999</v>
      </c>
      <c r="BW64" s="17">
        <f ca="1">IFERROR(IF(BW$7,LN(OFFSET(DataSet!BU61,LogModel!BW$5,0)+(BW63*BW$6)),OFFSET(DataSet!BU61,LogModel!BW$5,0)+(BW63*BW$6)),0)</f>
        <v>4.49</v>
      </c>
      <c r="BX64" s="17">
        <f ca="1">IFERROR(IF(BX$7,LN(OFFSET(DataSet!BV61,LogModel!BX$5,0)+(BX63*BX$6)),OFFSET(DataSet!BV61,LogModel!BX$5,0)+(BX63*BX$6)),0)</f>
        <v>5.0999999999999899</v>
      </c>
      <c r="BY64" s="17">
        <f ca="1">IFERROR(IF(BY$7,LN(OFFSET(DataSet!BW61,LogModel!BY$5,0)+(BY63*BY$6)),OFFSET(DataSet!BW61,LogModel!BY$5,0)+(BY63*BY$6)),0)</f>
        <v>104</v>
      </c>
      <c r="BZ64" s="17">
        <f ca="1">IFERROR(IF(BZ$7,LN(OFFSET(DataSet!BX61,LogModel!BZ$5,0)+(BZ63*BZ$6)),OFFSET(DataSet!BX61,LogModel!BZ$5,0)+(BZ63*BZ$6)),0)</f>
        <v>4.677490847567717</v>
      </c>
      <c r="CA64" s="17">
        <f ca="1">IFERROR(IF(CA$7,LN(OFFSET(DataSet!BY61,LogModel!CA$5,0)+(CA63*CA$6)),OFFSET(DataSet!BY61,LogModel!CA$5,0)+(CA63*CA$6)),0)</f>
        <v>106</v>
      </c>
      <c r="CB64" s="18">
        <f ca="1">IFERROR(IF(CB$7,LN(OFFSET(DataSet!BZ61,LogModel!CB$5,0)+(CB63*CB$6)),OFFSET(DataSet!BZ61,LogModel!CB$5,0)+(CB63*CB$6)),0)</f>
        <v>105.5</v>
      </c>
      <c r="CC64" s="30">
        <f ca="1">IFERROR(IF(CC$7,LN(OFFSET(DataSet!CA61,LogModel!CC$5,0)+(CC63*CC$6)),OFFSET(DataSet!CA61,LogModel!CC$5,0)+(CC63*CC$6)),0)</f>
        <v>-0.21072103131565253</v>
      </c>
      <c r="CD64" s="40">
        <f ca="1">IFERROR(IF(CD$7,LN(OFFSET(DataSet!CB61,LogModel!CD$5,0)+(CD63*CD$6)),OFFSET(DataSet!CB61,LogModel!CD$5,0)+(CD63*CD$6)),0)</f>
        <v>2.220989289205495</v>
      </c>
      <c r="CE64" s="41">
        <f ca="1">IFERROR(IF(CE$7,LN(OFFSET(DataSet!CC61,LogModel!CE$5,0)+(CE63*CE$6)),OFFSET(DataSet!CC61,LogModel!CE$5,0)+(CE63*CE$6)),0)</f>
        <v>9.3149999999999995</v>
      </c>
      <c r="CF64" s="41">
        <f ca="1">IFERROR(IF(CF$7,LN(OFFSET(DataSet!CD61,LogModel!CF$5,0)+(CF63*CF$6)),OFFSET(DataSet!CD61,LogModel!CF$5,0)+(CF63*CF$6)),0)</f>
        <v>9.0322618097686824</v>
      </c>
      <c r="CG64" s="41">
        <f ca="1">IFERROR(IF(CG$7,LN(OFFSET(DataSet!CE61,LogModel!CG$5,0)+(CG63*CG$6)),OFFSET(DataSet!CE61,LogModel!CG$5,0)+(CG63*CG$6)),0)</f>
        <v>10.143398268398267</v>
      </c>
      <c r="CH64" s="6">
        <f ca="1">IFERROR(IF(CH$7,LN(OFFSET(DataSet!CF61,LogModel!CH$5,0)+(CH63*CH$6)),OFFSET(DataSet!CF61,LogModel!CH$5,0)+(CH63*CH$6)),0)</f>
        <v>1</v>
      </c>
      <c r="CI64" s="6">
        <f ca="1">IFERROR(IF(CI$7,LN(OFFSET(DataSet!CG61,LogModel!CI$5,0)+(CI63*CI$6)),OFFSET(DataSet!CG61,LogModel!CI$5,0)+(CI63*CI$6)),0)</f>
        <v>0</v>
      </c>
      <c r="CJ64">
        <f ca="1">IFERROR(IF(CJ$7,LN(OFFSET(DataSet!CH61,LogModel!CJ$5,0)+(CJ63*CJ$6)),OFFSET(DataSet!CH61,LogModel!CJ$5,0)+(CJ63*CJ$6)),0)</f>
        <v>0</v>
      </c>
      <c r="CK64">
        <f ca="1">IFERROR(IF(CK$7,LN(OFFSET(DataSet!CI61,LogModel!CK$5,0)+(CK63*CK$6)),OFFSET(DataSet!CI61,LogModel!CK$5,0)+(CK63*CK$6)),0)</f>
        <v>0</v>
      </c>
      <c r="CL64">
        <f ca="1">IFERROR(IF(CL$7,LN(OFFSET(DataSet!CJ61,LogModel!CL$5,0)+(CL63*CL$6)),OFFSET(DataSet!CJ61,LogModel!CL$5,0)+(CL63*CL$6)),0)</f>
        <v>0</v>
      </c>
      <c r="CM64" s="40">
        <f ca="1">IFERROR(IF(CM$7,LN(OFFSET(DataSet!CK61,LogModel!CM$5,0)+(CM63*CM$6)),OFFSET(DataSet!CK61,LogModel!CM$5,0)+(CM63*CM$6)),0)</f>
        <v>105835.85490825228</v>
      </c>
      <c r="CN64" s="41">
        <f ca="1">IFERROR(IF(CN$7,LN(OFFSET(DataSet!CL61,LogModel!CN$5,0)+(CN63*CN$6)),OFFSET(DataSet!CL61,LogModel!CN$5,0)+(CN63*CN$6)),0)</f>
        <v>0</v>
      </c>
      <c r="CO64" s="41">
        <f ca="1">IFERROR(IF(CO$7,LN(OFFSET(DataSet!CM61,LogModel!CO$5,0)+(CO63*CO$6)),OFFSET(DataSet!CM61,LogModel!CO$5,0)+(CO63*CO$6)),0)</f>
        <v>0</v>
      </c>
      <c r="CP64" s="41">
        <f ca="1">IFERROR(IF(CP$7,LN(OFFSET(DataSet!CN61,LogModel!CP$5,0)+(CP63*CP$6)),OFFSET(DataSet!CN61,LogModel!CP$5,0)+(CP63*CP$6)),0)</f>
        <v>105835.85490825228</v>
      </c>
      <c r="CQ64" s="17">
        <f ca="1">IFERROR(IF(CQ$7,LN(OFFSET(DataSet!CO61,LogModel!CQ$5,0)+(CQ63*CQ$6)),OFFSET(DataSet!CO61,LogModel!CQ$5,0)+(CQ63*CQ$6)),0)</f>
        <v>0</v>
      </c>
      <c r="CR64" s="17">
        <f ca="1">IFERROR(IF(CR$7,LN(OFFSET(DataSet!CP61,LogModel!CR$5,0)+(CR63*CR$6)),OFFSET(DataSet!CP61,LogModel!CR$5,0)+(CR63*CR$6)),0)</f>
        <v>0</v>
      </c>
      <c r="CS64" s="17">
        <f ca="1">IFERROR(IF(CS$7,LN(OFFSET(DataSet!CQ61,LogModel!CS$5,0)+(CS63*CS$6)),OFFSET(DataSet!CQ61,LogModel!CS$5,0)+(CS63*CS$6)),0)</f>
        <v>0</v>
      </c>
      <c r="CT64" s="17">
        <f ca="1">IFERROR(IF(CT$7,LN(OFFSET(DataSet!CR61,LogModel!CT$5,0)+(CT63*CT$6)),OFFSET(DataSet!CR61,LogModel!CT$5,0)+(CT63*CT$6)),0)</f>
        <v>0</v>
      </c>
      <c r="CU64" s="20">
        <f ca="1">IFERROR(IF(CU$7,LN(OFFSET(DataSet!CS61,LogModel!CU$5,0)+(CU63*CU$6)),OFFSET(DataSet!CS61,LogModel!CU$5,0)+(CU63*CU$6)),0)</f>
        <v>0</v>
      </c>
      <c r="CV64" s="20">
        <f ca="1">IFERROR(IF(CV$7,LN(OFFSET(DataSet!CT61,LogModel!CV$5,0)+(CV63*CV$6)),OFFSET(DataSet!CT61,LogModel!CV$5,0)+(CV63*CV$6)),0)</f>
        <v>0</v>
      </c>
      <c r="CW64" s="20">
        <f ca="1">IFERROR(IF(CW$7,LN(OFFSET(DataSet!CU61,LogModel!CW$5,0)+(CW63*CW$6)),OFFSET(DataSet!CU61,LogModel!CW$5,0)+(CW63*CW$6)),0)</f>
        <v>0</v>
      </c>
      <c r="CX64" s="20">
        <f ca="1">IFERROR(IF(CX$7,LN(OFFSET(DataSet!CV61,LogModel!CX$5,0)+(CX63*CX$6)),OFFSET(DataSet!CV61,LogModel!CX$5,0)+(CX63*CX$6)),0)</f>
        <v>0</v>
      </c>
      <c r="CY64" s="113">
        <f ca="1">IFERROR(IF(CY$7,LN(OFFSET(DataSet!CW61,LogModel!CY$5,0)+(CY63*CY$6)),OFFSET(DataSet!CW61,LogModel!CY$5,0)+(CY63*CY$6)),0)</f>
        <v>211671.70981650456</v>
      </c>
      <c r="CZ64" s="135">
        <f ca="1">IFERROR(IF(CZ$7,LN(OFFSET(DataSet!CX61,LogModel!CZ$5,0)+(CZ63*CZ$6)),OFFSET(DataSet!CX61,LogModel!CZ$5,0)+(CZ63*CZ$6)),0)</f>
        <v>15203</v>
      </c>
      <c r="DA64" s="136">
        <f ca="1">IFERROR(IF(DA$7,LN(OFFSET(DataSet!CY61,LogModel!DA$5,0)+(DA63*DA$6)),OFFSET(DataSet!CY61,LogModel!DA$5,0)+(DA63*DA$6)),0)</f>
        <v>38604</v>
      </c>
      <c r="DB64" s="137">
        <f ca="1">IFERROR(IF(DB$7,LN(OFFSET(DataSet!CZ61,LogModel!DB$5,0)+(DB63*DB$6)),OFFSET(DataSet!CZ61,LogModel!DB$5,0)+(DB63*DB$6)),0)</f>
        <v>248572</v>
      </c>
    </row>
    <row r="65" spans="1:106" x14ac:dyDescent="0.25">
      <c r="A65" s="134">
        <f ca="1">C65*DataSet!CB62</f>
        <v>2958458.8704881612</v>
      </c>
      <c r="B65" s="1">
        <f t="shared" si="1"/>
        <v>44222</v>
      </c>
      <c r="C65" s="87">
        <f t="shared" ca="1" si="3"/>
        <v>320997.86456559488</v>
      </c>
      <c r="D65" s="87">
        <f t="shared" ca="1" si="2"/>
        <v>313556.28679099289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IFERROR(IF(H$7,LN(OFFSET(DataSet!F62,LogModel!H$5,0)+(H64*H$6)),OFFSET(DataSet!F62,LogModel!H$5,0)+(H64*H$6)),0)</f>
        <v>0.71428571428571397</v>
      </c>
      <c r="I65" s="13">
        <f ca="1">IFERROR(IF(I$7,LN(OFFSET(DataSet!G62,LogModel!I$5,0)+(I64*I$6)),OFFSET(DataSet!G62,LogModel!I$5,0)+(I64*I$6)),0)</f>
        <v>0.28571428571428498</v>
      </c>
      <c r="J65" s="13">
        <f ca="1">IFERROR(IF(J$7,LN(OFFSET(DataSet!H62,LogModel!J$5,0)+(J64*J$6)),OFFSET(DataSet!H62,LogModel!J$5,0)+(J64*J$6)),0)</f>
        <v>0</v>
      </c>
      <c r="K65" s="13">
        <f ca="1">IFERROR(IF(K$7,LN(OFFSET(DataSet!I62,LogModel!K$5,0)+(K64*K$6)),OFFSET(DataSet!I62,LogModel!K$5,0)+(K64*K$6)),0)</f>
        <v>0</v>
      </c>
      <c r="L65" s="13">
        <f ca="1">IFERROR(IF(L$7,LN(OFFSET(DataSet!J62,LogModel!L$5,0)+(L64*L$6)),OFFSET(DataSet!J62,LogModel!L$5,0)+(L64*L$6)),0)</f>
        <v>0</v>
      </c>
      <c r="M65" s="13">
        <f ca="1">IFERROR(IF(M$7,LN(OFFSET(DataSet!K62,LogModel!M$5,0)+(M64*M$6)),OFFSET(DataSet!K62,LogModel!M$5,0)+(M64*M$6)),0)</f>
        <v>0</v>
      </c>
      <c r="N65" s="13">
        <f ca="1">IFERROR(IF(N$7,LN(OFFSET(DataSet!L62,LogModel!N$5,0)+(N64*N$6)),OFFSET(DataSet!L62,LogModel!N$5,0)+(N64*N$6)),0)</f>
        <v>0</v>
      </c>
      <c r="O65" s="13">
        <f ca="1">IFERROR(IF(O$7,LN(OFFSET(DataSet!M62,LogModel!O$5,0)+(O64*O$6)),OFFSET(DataSet!M62,LogModel!O$5,0)+(O64*O$6)),0)</f>
        <v>0</v>
      </c>
      <c r="P65" s="13">
        <f ca="1">IFERROR(IF(P$7,LN(OFFSET(DataSet!N62,LogModel!P$5,0)+(P64*P$6)),OFFSET(DataSet!N62,LogModel!P$5,0)+(P64*P$6)),0)</f>
        <v>0</v>
      </c>
      <c r="Q65" s="13">
        <f ca="1">IFERROR(IF(Q$7,LN(OFFSET(DataSet!O62,LogModel!Q$5,0)+(Q64*Q$6)),OFFSET(DataSet!O62,LogModel!Q$5,0)+(Q64*Q$6)),0)</f>
        <v>0</v>
      </c>
      <c r="R65" s="13">
        <f ca="1">IFERROR(IF(R$7,LN(OFFSET(DataSet!P62,LogModel!R$5,0)+(R64*R$6)),OFFSET(DataSet!P62,LogModel!R$5,0)+(R64*R$6)),0)</f>
        <v>0</v>
      </c>
      <c r="S65" s="13">
        <f ca="1">IFERROR(IF(S$7,LN(OFFSET(DataSet!Q62,LogModel!S$5,0)+(S64*S$6)),OFFSET(DataSet!Q62,LogModel!S$5,0)+(S64*S$6)),0)</f>
        <v>0</v>
      </c>
      <c r="T65" s="14">
        <f ca="1">IFERROR(IF(T$7,LN(OFFSET(DataSet!R62,LogModel!T$5,0)+(T64*T$6)),OFFSET(DataSet!R62,LogModel!T$5,0)+(T64*T$6)),0)</f>
        <v>0</v>
      </c>
      <c r="U65" s="14">
        <f ca="1">IFERROR(IF(U$7,LN(OFFSET(DataSet!S62,LogModel!U$5,0)+(U64*U$6)),OFFSET(DataSet!S62,LogModel!U$5,0)+(U64*U$6)),0)</f>
        <v>0</v>
      </c>
      <c r="V65" s="14">
        <f ca="1">IFERROR(IF(V$7,LN(OFFSET(DataSet!T62,LogModel!V$5,0)+(V64*V$6)),OFFSET(DataSet!T62,LogModel!V$5,0)+(V64*V$6)),0)</f>
        <v>0</v>
      </c>
      <c r="W65" s="14">
        <f ca="1">IFERROR(IF(W$7,LN(OFFSET(DataSet!U62,LogModel!W$5,0)+(W64*W$6)),OFFSET(DataSet!U62,LogModel!W$5,0)+(W64*W$6)),0)</f>
        <v>0</v>
      </c>
      <c r="X65" s="14">
        <f ca="1">IFERROR(IF(X$7,LN(OFFSET(DataSet!V62,LogModel!X$5,0)+(X64*X$6)),OFFSET(DataSet!V62,LogModel!X$5,0)+(X64*X$6)),0)</f>
        <v>0</v>
      </c>
      <c r="Y65" s="14">
        <f ca="1">IFERROR(IF(Y$7,LN(OFFSET(DataSet!W62,LogModel!Y$5,0)+(Y64*Y$6)),OFFSET(DataSet!W62,LogModel!Y$5,0)+(Y64*Y$6)),0)</f>
        <v>0</v>
      </c>
      <c r="Z65" s="14">
        <f ca="1">IFERROR(IF(Z$7,LN(OFFSET(DataSet!X62,LogModel!Z$5,0)+(Z64*Z$6)),OFFSET(DataSet!X62,LogModel!Z$5,0)+(Z64*Z$6)),0)</f>
        <v>0</v>
      </c>
      <c r="AA65" s="14">
        <f ca="1">IFERROR(IF(AA$7,LN(OFFSET(DataSet!Y62,LogModel!AA$5,0)+(AA64*AA$6)),OFFSET(DataSet!Y62,LogModel!AA$5,0)+(AA64*AA$6)),0)</f>
        <v>0</v>
      </c>
      <c r="AB65" s="14">
        <f ca="1">IFERROR(IF(AB$7,LN(OFFSET(DataSet!Z62,LogModel!AB$5,0)+(AB64*AB$6)),OFFSET(DataSet!Z62,LogModel!AB$5,0)+(AB64*AB$6)),0)</f>
        <v>0</v>
      </c>
      <c r="AC65" s="15">
        <f ca="1">IFERROR(IF(AC$7,LN(OFFSET(DataSet!AA62,LogModel!AC$5,0)+(AC64*AC$6)),OFFSET(DataSet!AA62,LogModel!AC$5,0)+(AC64*AC$6)),0)</f>
        <v>0</v>
      </c>
      <c r="AD65" s="15">
        <f ca="1">IFERROR(IF(AD$7,LN(OFFSET(DataSet!AB62,LogModel!AD$5,0)+(AD64*AD$6)),OFFSET(DataSet!AB62,LogModel!AD$5,0)+(AD64*AD$6)),0)</f>
        <v>0</v>
      </c>
      <c r="AE65" s="15">
        <f ca="1">IFERROR(IF(AE$7,LN(OFFSET(DataSet!AC62,LogModel!AE$5,0)+(AE64*AE$6)),OFFSET(DataSet!AC62,LogModel!AE$5,0)+(AE64*AE$6)),0)</f>
        <v>0</v>
      </c>
      <c r="AF65" s="15">
        <f ca="1">IFERROR(IF(AF$7,LN(OFFSET(DataSet!AD62,LogModel!AF$5,0)+(AF64*AF$6)),OFFSET(DataSet!AD62,LogModel!AF$5,0)+(AF64*AF$6)),0)</f>
        <v>0</v>
      </c>
      <c r="AG65" s="15">
        <f ca="1">IFERROR(IF(AG$7,LN(OFFSET(DataSet!AE62,LogModel!AG$5,0)+(AG64*AG$6)),OFFSET(DataSet!AE62,LogModel!AG$5,0)+(AG64*AG$6)),0)</f>
        <v>0</v>
      </c>
      <c r="AH65" s="15">
        <f ca="1">IFERROR(IF(AH$7,LN(OFFSET(DataSet!AF62,LogModel!AH$5,0)+(AH64*AH$6)),OFFSET(DataSet!AF62,LogModel!AH$5,0)+(AH64*AH$6)),0)</f>
        <v>0</v>
      </c>
      <c r="AI65" s="15">
        <f ca="1">IFERROR(IF(AI$7,LN(OFFSET(DataSet!AG62,LogModel!AI$5,0)+(AI64*AI$6)),OFFSET(DataSet!AG62,LogModel!AI$5,0)+(AI64*AI$6)),0)</f>
        <v>0</v>
      </c>
      <c r="AJ65" s="15">
        <f ca="1">IFERROR(IF(AJ$7,LN(OFFSET(DataSet!AH62,LogModel!AJ$5,0)+(AJ64*AJ$6)),OFFSET(DataSet!AH62,LogModel!AJ$5,0)+(AJ64*AJ$6)),0)</f>
        <v>0</v>
      </c>
      <c r="AK65" s="15">
        <f ca="1">IFERROR(IF(AK$7,LN(OFFSET(DataSet!AI62,LogModel!AK$5,0)+(AK64*AK$6)),OFFSET(DataSet!AI62,LogModel!AK$5,0)+(AK64*AK$6)),0)</f>
        <v>0</v>
      </c>
      <c r="AL65" s="13">
        <f ca="1">IFERROR(IF(AL$7,LN(OFFSET(DataSet!AJ62,LogModel!AL$5,0)+(AL64*AL$6)),OFFSET(DataSet!AJ62,LogModel!AL$5,0)+(AL64*AL$6)),0)</f>
        <v>0</v>
      </c>
      <c r="AM65" s="13">
        <f ca="1">IFERROR(IF(AM$7,LN(OFFSET(DataSet!AK62,LogModel!AM$5,0)+(AM64*AM$6)),OFFSET(DataSet!AK62,LogModel!AM$5,0)+(AM64*AM$6)),0)</f>
        <v>0</v>
      </c>
      <c r="AN65" s="13">
        <f ca="1">IFERROR(IF(AN$7,LN(OFFSET(DataSet!AL62,LogModel!AN$5,0)+(AN64*AN$6)),OFFSET(DataSet!AL62,LogModel!AN$5,0)+(AN64*AN$6)),0)</f>
        <v>1</v>
      </c>
      <c r="AO65" s="17">
        <f ca="1">IFERROR(IF(AO$7,LN(OFFSET(DataSet!AM62,LogModel!AO$5,0)+(AO64*AO$6)),OFFSET(DataSet!AM62,LogModel!AO$5,0)+(AO64*AO$6)),0)</f>
        <v>52.142857142857402</v>
      </c>
      <c r="AP65" s="17">
        <f ca="1">IFERROR(IF(AP$7,LN(OFFSET(DataSet!AN62,LogModel!AP$5,0)+(AP64*AP$6)),OFFSET(DataSet!AN62,LogModel!AP$5,0)+(AP64*AP$6)),0)</f>
        <v>4.2857142857142803</v>
      </c>
      <c r="AQ65" s="17">
        <f ca="1">IFERROR(IF(AQ$7,LN(OFFSET(DataSet!AO62,LogModel!AQ$5,0)+(AQ64*AQ$6)),OFFSET(DataSet!AO62,LogModel!AQ$5,0)+(AQ64*AQ$6)),0)</f>
        <v>0</v>
      </c>
      <c r="AR65" s="17">
        <f ca="1">IFERROR(IF(AR$7,LN(OFFSET(DataSet!AP62,LogModel!AR$5,0)+(AR64*AR$6)),OFFSET(DataSet!AP62,LogModel!AR$5,0)+(AR64*AR$6)),0)</f>
        <v>0</v>
      </c>
      <c r="AS65" s="18">
        <f ca="1">IFERROR(IF(AS$7,LN(OFFSET(DataSet!AQ62,LogModel!AS$5,0)+(AS64*AS$6)),OFFSET(DataSet!AQ62,LogModel!AS$5,0)+(AS64*AS$6)),0)</f>
        <v>0</v>
      </c>
      <c r="AT65" s="19">
        <f ca="1">IFERROR(IF(AT$7,LN(OFFSET(DataSet!AR62,LogModel!AT$5,0)+(AT64*AT$6)),OFFSET(DataSet!AR62,LogModel!AT$5,0)+(AT64*AT$6)),0)</f>
        <v>0.302676640423514</v>
      </c>
      <c r="AU65" s="20">
        <f ca="1">IFERROR(IF(AU$7,LN(OFFSET(DataSet!AS62,LogModel!AU$5,0)+(AU64*AU$6)),OFFSET(DataSet!AS62,LogModel!AU$5,0)+(AU64*AU$6)),0)</f>
        <v>0.24147675963857301</v>
      </c>
      <c r="AV65" s="20">
        <f ca="1">IFERROR(IF(AV$7,LN(OFFSET(DataSet!AT62,LogModel!AV$5,0)+(AV64*AV$6)),OFFSET(DataSet!AT62,LogModel!AV$5,0)+(AV64*AV$6)),0)</f>
        <v>0.21501513693042501</v>
      </c>
      <c r="AW65" s="20">
        <f ca="1">IFERROR(IF(AW$7,LN(OFFSET(DataSet!AU62,LogModel!AW$5,0)+(AW64*AW$6)),OFFSET(DataSet!AU62,LogModel!AW$5,0)+(AW64*AW$6)),0)</f>
        <v>0.42465950813290099</v>
      </c>
      <c r="AX65" s="20">
        <f ca="1">IFERROR(IF(AX$7,LN(OFFSET(DataSet!AV62,LogModel!AX$5,0)+(AX64*AX$6)),OFFSET(DataSet!AV62,LogModel!AX$5,0)+(AX64*AX$6)),0)</f>
        <v>7.4025181548629799</v>
      </c>
      <c r="AY65" s="20">
        <f ca="1">IFERROR(IF(AY$7,LN(OFFSET(DataSet!AW62,LogModel!AY$5,0)+(AY64*AY$6)),OFFSET(DataSet!AW62,LogModel!AY$5,0)+(AY64*AY$6)),0)</f>
        <v>2.1442375147933999</v>
      </c>
      <c r="AZ65" s="20">
        <f ca="1">IFERROR(IF(AZ$7,LN(OFFSET(DataSet!AX62,LogModel!AZ$5,0)+(AZ64*AZ$6)),OFFSET(DataSet!AX62,LogModel!AZ$5,0)+(AZ64*AZ$6)),0)</f>
        <v>2.0298859495088899</v>
      </c>
      <c r="BA65" s="20">
        <f ca="1">IFERROR(IF(BA$7,LN(OFFSET(DataSet!AY62,LogModel!BA$5,0)+(BA64*BA$6)),OFFSET(DataSet!AY62,LogModel!BA$5,0)+(BA64*BA$6)),0)</f>
        <v>7.7051947952865003</v>
      </c>
      <c r="BB65" s="20">
        <f ca="1">IFERROR(IF(BB$7,LN(OFFSET(DataSet!AZ62,LogModel!BB$5,0)+(BB64*BB$6)),OFFSET(DataSet!AZ62,LogModel!BB$5,0)+(BB64*BB$6)),0)</f>
        <v>1.8927770774028101</v>
      </c>
      <c r="BC65" s="20">
        <f ca="1">IFERROR(IF(BC$7,LN(OFFSET(DataSet!BA62,LogModel!BC$5,0)+(BC64*BC$6)),OFFSET(DataSet!BA62,LogModel!BC$5,0)+(BC64*BC$6)),0)</f>
        <v>2.3857142744319701</v>
      </c>
      <c r="BD65" s="20">
        <f ca="1">IFERROR(IF(BD$7,LN(OFFSET(DataSet!BB62,LogModel!BD$5,0)+(BD64*BD$6)),OFFSET(DataSet!BB62,LogModel!BD$5,0)+(BD64*BD$6)),0)</f>
        <v>2.1077922143332302</v>
      </c>
      <c r="BE65" s="21">
        <f ca="1">IFERROR(IF(BE$7,LN(OFFSET(DataSet!BC62,LogModel!BE$5,0)+(BE64*BE$6)),OFFSET(DataSet!BC62,LogModel!BE$5,0)+(BE64*BE$6)),0)</f>
        <v>2.4545454576418</v>
      </c>
      <c r="BF65" s="16">
        <f ca="1">IFERROR(IF(BF$7,LN(OFFSET(DataSet!BD62,LogModel!BF$5,0)+(BF64*BF$6)),OFFSET(DataSet!BD62,LogModel!BF$5,0)+(BF64*BF$6)),0)</f>
        <v>-13</v>
      </c>
      <c r="BG65" s="17">
        <f ca="1">IFERROR(IF(BG$7,LN(OFFSET(DataSet!BE62,LogModel!BG$5,0)+(BG64*BG$6)),OFFSET(DataSet!BE62,LogModel!BG$5,0)+(BG64*BG$6)),0)</f>
        <v>-13</v>
      </c>
      <c r="BH65" s="17">
        <f ca="1">IFERROR(IF(BH$7,LN(OFFSET(DataSet!BF62,LogModel!BH$5,0)+(BH64*BH$6)),OFFSET(DataSet!BF62,LogModel!BH$5,0)+(BH64*BH$6)),0)</f>
        <v>-36</v>
      </c>
      <c r="BI65" s="17">
        <f ca="1">IFERROR(IF(BI$7,LN(OFFSET(DataSet!BG62,LogModel!BI$5,0)+(BI64*BI$6)),OFFSET(DataSet!BG62,LogModel!BI$5,0)+(BI64*BI$6)),0)</f>
        <v>-26</v>
      </c>
      <c r="BJ65" s="17">
        <f ca="1">IFERROR(IF(BJ$7,LN(OFFSET(DataSet!BH62,LogModel!BJ$5,0)+(BJ64*BJ$6)),OFFSET(DataSet!BH62,LogModel!BJ$5,0)+(BJ64*BJ$6)),0)</f>
        <v>2</v>
      </c>
      <c r="BK65" s="17">
        <f ca="1">IFERROR(IF(BK$7,LN(OFFSET(DataSet!BI62,LogModel!BK$5,0)+(BK64*BK$6)),OFFSET(DataSet!BI62,LogModel!BK$5,0)+(BK64*BK$6)),0)</f>
        <v>7</v>
      </c>
      <c r="BL65" s="17">
        <f ca="1">IFERROR(IF(BL$7,LN(OFFSET(DataSet!BJ62,LogModel!BL$5,0)+(BL64*BL$6)),OFFSET(DataSet!BJ62,LogModel!BL$5,0)+(BL64*BL$6)),0)</f>
        <v>101.5774</v>
      </c>
      <c r="BM65" s="17">
        <f ca="1">IFERROR(IF(BM$7,LN(OFFSET(DataSet!BK62,LogModel!BM$5,0)+(BM64*BM$6)),OFFSET(DataSet!BK62,LogModel!BM$5,0)+(BM64*BM$6)),0)</f>
        <v>100.7946</v>
      </c>
      <c r="BN65" s="17">
        <f ca="1">IFERROR(IF(BN$7,LN(OFFSET(DataSet!BL62,LogModel!BN$5,0)+(BN64*BN$6)),OFFSET(DataSet!BL62,LogModel!BN$5,0)+(BN64*BN$6)),0)</f>
        <v>105.50879999999999</v>
      </c>
      <c r="BO65" s="17">
        <f ca="1">IFERROR(IF(BO$7,LN(OFFSET(DataSet!BM62,LogModel!BO$5,0)+(BO64*BO$6)),OFFSET(DataSet!BM62,LogModel!BO$5,0)+(BO64*BO$6)),0)</f>
        <v>126.01049999999999</v>
      </c>
      <c r="BP65" s="17">
        <f ca="1">IFERROR(IF(BP$7,LN(OFFSET(DataSet!BN62,LogModel!BP$5,0)+(BP64*BP$6)),OFFSET(DataSet!BN62,LogModel!BP$5,0)+(BP64*BP$6)),0)</f>
        <v>110.8</v>
      </c>
      <c r="BQ65" s="17">
        <f ca="1">IFERROR(IF(BQ$7,LN(OFFSET(DataSet!BO62,LogModel!BQ$5,0)+(BQ64*BQ$6)),OFFSET(DataSet!BO62,LogModel!BQ$5,0)+(BQ64*BQ$6)),0)</f>
        <v>108.4418</v>
      </c>
      <c r="BR65" s="17">
        <f ca="1">IFERROR(IF(BR$7,LN(OFFSET(DataSet!BP62,LogModel!BR$5,0)+(BR64*BR$6)),OFFSET(DataSet!BP62,LogModel!BR$5,0)+(BR64*BR$6)),0)</f>
        <v>103.09139999999999</v>
      </c>
      <c r="BS65" s="17">
        <f ca="1">IFERROR(IF(BS$7,LN(OFFSET(DataSet!BQ62,LogModel!BS$5,0)+(BS64*BS$6)),OFFSET(DataSet!BQ62,LogModel!BS$5,0)+(BS64*BS$6)),0)</f>
        <v>107.9995</v>
      </c>
      <c r="BT65" s="17">
        <f ca="1">IFERROR(IF(BT$7,LN(OFFSET(DataSet!BR62,LogModel!BT$5,0)+(BT64*BT$6)),OFFSET(DataSet!BR62,LogModel!BT$5,0)+(BT64*BT$6)),0)</f>
        <v>1445580</v>
      </c>
      <c r="BU65" s="17">
        <f ca="1">IFERROR(IF(BU$7,LN(OFFSET(DataSet!BS62,LogModel!BU$5,0)+(BU64*BU$6)),OFFSET(DataSet!BS62,LogModel!BU$5,0)+(BU64*BU$6)),0)</f>
        <v>1165251.08903842</v>
      </c>
      <c r="BV65" s="17">
        <f ca="1">IFERROR(IF(BV$7,LN(OFFSET(DataSet!BT62,LogModel!BV$5,0)+(BV64*BV$6)),OFFSET(DataSet!BT62,LogModel!BV$5,0)+(BV64*BV$6)),0)</f>
        <v>105.50879999999999</v>
      </c>
      <c r="BW65" s="17">
        <f ca="1">IFERROR(IF(BW$7,LN(OFFSET(DataSet!BU62,LogModel!BW$5,0)+(BW64*BW$6)),OFFSET(DataSet!BU62,LogModel!BW$5,0)+(BW64*BW$6)),0)</f>
        <v>4.49</v>
      </c>
      <c r="BX65" s="17">
        <f ca="1">IFERROR(IF(BX$7,LN(OFFSET(DataSet!BV62,LogModel!BX$5,0)+(BX64*BX$6)),OFFSET(DataSet!BV62,LogModel!BX$5,0)+(BX64*BX$6)),0)</f>
        <v>5.0999999999999899</v>
      </c>
      <c r="BY65" s="17">
        <f ca="1">IFERROR(IF(BY$7,LN(OFFSET(DataSet!BW62,LogModel!BY$5,0)+(BY64*BY$6)),OFFSET(DataSet!BW62,LogModel!BY$5,0)+(BY64*BY$6)),0)</f>
        <v>104</v>
      </c>
      <c r="BZ65" s="17">
        <f ca="1">IFERROR(IF(BZ$7,LN(OFFSET(DataSet!BX62,LogModel!BZ$5,0)+(BZ64*BZ$6)),OFFSET(DataSet!BX62,LogModel!BZ$5,0)+(BZ64*BZ$6)),0)</f>
        <v>4.677490847567717</v>
      </c>
      <c r="CA65" s="17">
        <f ca="1">IFERROR(IF(CA$7,LN(OFFSET(DataSet!BY62,LogModel!CA$5,0)+(CA64*CA$6)),OFFSET(DataSet!BY62,LogModel!CA$5,0)+(CA64*CA$6)),0)</f>
        <v>106</v>
      </c>
      <c r="CB65" s="18">
        <f ca="1">IFERROR(IF(CB$7,LN(OFFSET(DataSet!BZ62,LogModel!CB$5,0)+(CB64*CB$6)),OFFSET(DataSet!BZ62,LogModel!CB$5,0)+(CB64*CB$6)),0)</f>
        <v>105.5</v>
      </c>
      <c r="CC65" s="30">
        <f ca="1">IFERROR(IF(CC$7,LN(OFFSET(DataSet!CA62,LogModel!CC$5,0)+(CC64*CC$6)),OFFSET(DataSet!CA62,LogModel!CC$5,0)+(CC64*CC$6)),0)</f>
        <v>-0.21072103131565253</v>
      </c>
      <c r="CD65" s="40">
        <f ca="1">IFERROR(IF(CD$7,LN(OFFSET(DataSet!CB62,LogModel!CD$5,0)+(CD64*CD$6)),OFFSET(DataSet!CB62,LogModel!CD$5,0)+(CD64*CD$6)),0)</f>
        <v>2.220989289205495</v>
      </c>
      <c r="CE65" s="41">
        <f ca="1">IFERROR(IF(CE$7,LN(OFFSET(DataSet!CC62,LogModel!CE$5,0)+(CE64*CE$6)),OFFSET(DataSet!CC62,LogModel!CE$5,0)+(CE64*CE$6)),0)</f>
        <v>9.3149999999999995</v>
      </c>
      <c r="CF65" s="41">
        <f ca="1">IFERROR(IF(CF$7,LN(OFFSET(DataSet!CD62,LogModel!CF$5,0)+(CF64*CF$6)),OFFSET(DataSet!CD62,LogModel!CF$5,0)+(CF64*CF$6)),0)</f>
        <v>9.0322618097686824</v>
      </c>
      <c r="CG65" s="41">
        <f ca="1">IFERROR(IF(CG$7,LN(OFFSET(DataSet!CE62,LogModel!CG$5,0)+(CG64*CG$6)),OFFSET(DataSet!CE62,LogModel!CG$5,0)+(CG64*CG$6)),0)</f>
        <v>10.143398268398267</v>
      </c>
      <c r="CH65" s="6">
        <f ca="1">IFERROR(IF(CH$7,LN(OFFSET(DataSet!CF62,LogModel!CH$5,0)+(CH64*CH$6)),OFFSET(DataSet!CF62,LogModel!CH$5,0)+(CH64*CH$6)),0)</f>
        <v>0.42857142857142855</v>
      </c>
      <c r="CI65" s="6">
        <f ca="1">IFERROR(IF(CI$7,LN(OFFSET(DataSet!CG62,LogModel!CI$5,0)+(CI64*CI$6)),OFFSET(DataSet!CG62,LogModel!CI$5,0)+(CI64*CI$6)),0)</f>
        <v>0.5714285714285714</v>
      </c>
      <c r="CJ65">
        <f ca="1">IFERROR(IF(CJ$7,LN(OFFSET(DataSet!CH62,LogModel!CJ$5,0)+(CJ64*CJ$6)),OFFSET(DataSet!CH62,LogModel!CJ$5,0)+(CJ64*CJ$6)),0)</f>
        <v>0</v>
      </c>
      <c r="CK65">
        <f ca="1">IFERROR(IF(CK$7,LN(OFFSET(DataSet!CI62,LogModel!CK$5,0)+(CK64*CK$6)),OFFSET(DataSet!CI62,LogModel!CK$5,0)+(CK64*CK$6)),0)</f>
        <v>0</v>
      </c>
      <c r="CL65">
        <f ca="1">IFERROR(IF(CL$7,LN(OFFSET(DataSet!CJ62,LogModel!CL$5,0)+(CL64*CL$6)),OFFSET(DataSet!CJ62,LogModel!CL$5,0)+(CL64*CL$6)),0)</f>
        <v>0</v>
      </c>
      <c r="CM65" s="40">
        <f ca="1">IFERROR(IF(CM$7,LN(OFFSET(DataSet!CK62,LogModel!CM$5,0)+(CM64*CM$6)),OFFSET(DataSet!CK62,LogModel!CM$5,0)+(CM64*CM$6)),0)</f>
        <v>0</v>
      </c>
      <c r="CN65" s="41">
        <f ca="1">IFERROR(IF(CN$7,LN(OFFSET(DataSet!CL62,LogModel!CN$5,0)+(CN64*CN$6)),OFFSET(DataSet!CL62,LogModel!CN$5,0)+(CN64*CN$6)),0)</f>
        <v>0</v>
      </c>
      <c r="CO65" s="41">
        <f ca="1">IFERROR(IF(CO$7,LN(OFFSET(DataSet!CM62,LogModel!CO$5,0)+(CO64*CO$6)),OFFSET(DataSet!CM62,LogModel!CO$5,0)+(CO64*CO$6)),0)</f>
        <v>0</v>
      </c>
      <c r="CP65" s="41">
        <f ca="1">IFERROR(IF(CP$7,LN(OFFSET(DataSet!CN62,LogModel!CP$5,0)+(CP64*CP$6)),OFFSET(DataSet!CN62,LogModel!CP$5,0)+(CP64*CP$6)),0)</f>
        <v>0</v>
      </c>
      <c r="CQ65" s="17">
        <f ca="1">IFERROR(IF(CQ$7,LN(OFFSET(DataSet!CO62,LogModel!CQ$5,0)+(CQ64*CQ$6)),OFFSET(DataSet!CO62,LogModel!CQ$5,0)+(CQ64*CQ$6)),0)</f>
        <v>0</v>
      </c>
      <c r="CR65" s="17">
        <f ca="1">IFERROR(IF(CR$7,LN(OFFSET(DataSet!CP62,LogModel!CR$5,0)+(CR64*CR$6)),OFFSET(DataSet!CP62,LogModel!CR$5,0)+(CR64*CR$6)),0)</f>
        <v>0</v>
      </c>
      <c r="CS65" s="17">
        <f ca="1">IFERROR(IF(CS$7,LN(OFFSET(DataSet!CQ62,LogModel!CS$5,0)+(CS64*CS$6)),OFFSET(DataSet!CQ62,LogModel!CS$5,0)+(CS64*CS$6)),0)</f>
        <v>0</v>
      </c>
      <c r="CT65" s="17">
        <f ca="1">IFERROR(IF(CT$7,LN(OFFSET(DataSet!CR62,LogModel!CT$5,0)+(CT64*CT$6)),OFFSET(DataSet!CR62,LogModel!CT$5,0)+(CT64*CT$6)),0)</f>
        <v>0</v>
      </c>
      <c r="CU65" s="20">
        <f ca="1">IFERROR(IF(CU$7,LN(OFFSET(DataSet!CS62,LogModel!CU$5,0)+(CU64*CU$6)),OFFSET(DataSet!CS62,LogModel!CU$5,0)+(CU64*CU$6)),0)</f>
        <v>0</v>
      </c>
      <c r="CV65" s="20">
        <f ca="1">IFERROR(IF(CV$7,LN(OFFSET(DataSet!CT62,LogModel!CV$5,0)+(CV64*CV$6)),OFFSET(DataSet!CT62,LogModel!CV$5,0)+(CV64*CV$6)),0)</f>
        <v>0</v>
      </c>
      <c r="CW65" s="20">
        <f ca="1">IFERROR(IF(CW$7,LN(OFFSET(DataSet!CU62,LogModel!CW$5,0)+(CW64*CW$6)),OFFSET(DataSet!CU62,LogModel!CW$5,0)+(CW64*CW$6)),0)</f>
        <v>0</v>
      </c>
      <c r="CX65" s="20">
        <f ca="1">IFERROR(IF(CX$7,LN(OFFSET(DataSet!CV62,LogModel!CX$5,0)+(CX64*CX$6)),OFFSET(DataSet!CV62,LogModel!CX$5,0)+(CX64*CX$6)),0)</f>
        <v>0</v>
      </c>
      <c r="CY65" s="113">
        <f ca="1">IFERROR(IF(CY$7,LN(OFFSET(DataSet!CW62,LogModel!CY$5,0)+(CY64*CY$6)),OFFSET(DataSet!CW62,LogModel!CY$5,0)+(CY64*CY$6)),0)</f>
        <v>0</v>
      </c>
      <c r="CZ65" s="135">
        <f ca="1">IFERROR(IF(CZ$7,LN(OFFSET(DataSet!CX62,LogModel!CZ$5,0)+(CZ64*CZ$6)),OFFSET(DataSet!CX62,LogModel!CZ$5,0)+(CZ64*CZ$6)),0)</f>
        <v>401105</v>
      </c>
      <c r="DA65" s="136">
        <f ca="1">IFERROR(IF(DA$7,LN(OFFSET(DataSet!CY62,LogModel!DA$5,0)+(DA64*DA$6)),OFFSET(DataSet!CY62,LogModel!DA$5,0)+(DA64*DA$6)),0)</f>
        <v>178154</v>
      </c>
      <c r="DB65" s="137">
        <f ca="1">IFERROR(IF(DB$7,LN(OFFSET(DataSet!CZ62,LogModel!DB$5,0)+(DB64*DB$6)),OFFSET(DataSet!CZ62,LogModel!DB$5,0)+(DB64*DB$6)),0)</f>
        <v>392471</v>
      </c>
    </row>
    <row r="66" spans="1:106" x14ac:dyDescent="0.25">
      <c r="A66" s="134">
        <f ca="1">C66*DataSet!CB63</f>
        <v>3947877.444523633</v>
      </c>
      <c r="B66" s="1">
        <f t="shared" si="1"/>
        <v>44229</v>
      </c>
      <c r="C66" s="87">
        <f t="shared" ca="1" si="3"/>
        <v>428351.47782522975</v>
      </c>
      <c r="D66" s="87">
        <f t="shared" ca="1" si="2"/>
        <v>417955.57153482875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IFERROR(IF(H$7,LN(OFFSET(DataSet!F63,LogModel!H$5,0)+(H65*H$6)),OFFSET(DataSet!F63,LogModel!H$5,0)+(H65*H$6)),0)</f>
        <v>0</v>
      </c>
      <c r="I66" s="13">
        <f ca="1">IFERROR(IF(I$7,LN(OFFSET(DataSet!G63,LogModel!I$5,0)+(I65*I$6)),OFFSET(DataSet!G63,LogModel!I$5,0)+(I65*I$6)),0)</f>
        <v>1</v>
      </c>
      <c r="J66" s="13">
        <f ca="1">IFERROR(IF(J$7,LN(OFFSET(DataSet!H63,LogModel!J$5,0)+(J65*J$6)),OFFSET(DataSet!H63,LogModel!J$5,0)+(J65*J$6)),0)</f>
        <v>0</v>
      </c>
      <c r="K66" s="13">
        <f ca="1">IFERROR(IF(K$7,LN(OFFSET(DataSet!I63,LogModel!K$5,0)+(K65*K$6)),OFFSET(DataSet!I63,LogModel!K$5,0)+(K65*K$6)),0)</f>
        <v>0</v>
      </c>
      <c r="L66" s="13">
        <f ca="1">IFERROR(IF(L$7,LN(OFFSET(DataSet!J63,LogModel!L$5,0)+(L65*L$6)),OFFSET(DataSet!J63,LogModel!L$5,0)+(L65*L$6)),0)</f>
        <v>0</v>
      </c>
      <c r="M66" s="13">
        <f ca="1">IFERROR(IF(M$7,LN(OFFSET(DataSet!K63,LogModel!M$5,0)+(M65*M$6)),OFFSET(DataSet!K63,LogModel!M$5,0)+(M65*M$6)),0)</f>
        <v>0</v>
      </c>
      <c r="N66" s="13">
        <f ca="1">IFERROR(IF(N$7,LN(OFFSET(DataSet!L63,LogModel!N$5,0)+(N65*N$6)),OFFSET(DataSet!L63,LogModel!N$5,0)+(N65*N$6)),0)</f>
        <v>0</v>
      </c>
      <c r="O66" s="13">
        <f ca="1">IFERROR(IF(O$7,LN(OFFSET(DataSet!M63,LogModel!O$5,0)+(O65*O$6)),OFFSET(DataSet!M63,LogModel!O$5,0)+(O65*O$6)),0)</f>
        <v>0</v>
      </c>
      <c r="P66" s="13">
        <f ca="1">IFERROR(IF(P$7,LN(OFFSET(DataSet!N63,LogModel!P$5,0)+(P65*P$6)),OFFSET(DataSet!N63,LogModel!P$5,0)+(P65*P$6)),0)</f>
        <v>0</v>
      </c>
      <c r="Q66" s="13">
        <f ca="1">IFERROR(IF(Q$7,LN(OFFSET(DataSet!O63,LogModel!Q$5,0)+(Q65*Q$6)),OFFSET(DataSet!O63,LogModel!Q$5,0)+(Q65*Q$6)),0)</f>
        <v>0</v>
      </c>
      <c r="R66" s="13">
        <f ca="1">IFERROR(IF(R$7,LN(OFFSET(DataSet!P63,LogModel!R$5,0)+(R65*R$6)),OFFSET(DataSet!P63,LogModel!R$5,0)+(R65*R$6)),0)</f>
        <v>0</v>
      </c>
      <c r="S66" s="13">
        <f ca="1">IFERROR(IF(S$7,LN(OFFSET(DataSet!Q63,LogModel!S$5,0)+(S65*S$6)),OFFSET(DataSet!Q63,LogModel!S$5,0)+(S65*S$6)),0)</f>
        <v>0</v>
      </c>
      <c r="T66" s="14">
        <f ca="1">IFERROR(IF(T$7,LN(OFFSET(DataSet!R63,LogModel!T$5,0)+(T65*T$6)),OFFSET(DataSet!R63,LogModel!T$5,0)+(T65*T$6)),0)</f>
        <v>0</v>
      </c>
      <c r="U66" s="14">
        <f ca="1">IFERROR(IF(U$7,LN(OFFSET(DataSet!S63,LogModel!U$5,0)+(U65*U$6)),OFFSET(DataSet!S63,LogModel!U$5,0)+(U65*U$6)),0)</f>
        <v>0</v>
      </c>
      <c r="V66" s="14">
        <f ca="1">IFERROR(IF(V$7,LN(OFFSET(DataSet!T63,LogModel!V$5,0)+(V65*V$6)),OFFSET(DataSet!T63,LogModel!V$5,0)+(V65*V$6)),0)</f>
        <v>0</v>
      </c>
      <c r="W66" s="14">
        <f ca="1">IFERROR(IF(W$7,LN(OFFSET(DataSet!U63,LogModel!W$5,0)+(W65*W$6)),OFFSET(DataSet!U63,LogModel!W$5,0)+(W65*W$6)),0)</f>
        <v>0</v>
      </c>
      <c r="X66" s="14">
        <f ca="1">IFERROR(IF(X$7,LN(OFFSET(DataSet!V63,LogModel!X$5,0)+(X65*X$6)),OFFSET(DataSet!V63,LogModel!X$5,0)+(X65*X$6)),0)</f>
        <v>0</v>
      </c>
      <c r="Y66" s="14">
        <f ca="1">IFERROR(IF(Y$7,LN(OFFSET(DataSet!W63,LogModel!Y$5,0)+(Y65*Y$6)),OFFSET(DataSet!W63,LogModel!Y$5,0)+(Y65*Y$6)),0)</f>
        <v>0</v>
      </c>
      <c r="Z66" s="14">
        <f ca="1">IFERROR(IF(Z$7,LN(OFFSET(DataSet!X63,LogModel!Z$5,0)+(Z65*Z$6)),OFFSET(DataSet!X63,LogModel!Z$5,0)+(Z65*Z$6)),0)</f>
        <v>0</v>
      </c>
      <c r="AA66" s="14">
        <f ca="1">IFERROR(IF(AA$7,LN(OFFSET(DataSet!Y63,LogModel!AA$5,0)+(AA65*AA$6)),OFFSET(DataSet!Y63,LogModel!AA$5,0)+(AA65*AA$6)),0)</f>
        <v>0</v>
      </c>
      <c r="AB66" s="14">
        <f ca="1">IFERROR(IF(AB$7,LN(OFFSET(DataSet!Z63,LogModel!AB$5,0)+(AB65*AB$6)),OFFSET(DataSet!Z63,LogModel!AB$5,0)+(AB65*AB$6)),0)</f>
        <v>0</v>
      </c>
      <c r="AC66" s="15">
        <f ca="1">IFERROR(IF(AC$7,LN(OFFSET(DataSet!AA63,LogModel!AC$5,0)+(AC65*AC$6)),OFFSET(DataSet!AA63,LogModel!AC$5,0)+(AC65*AC$6)),0)</f>
        <v>0</v>
      </c>
      <c r="AD66" s="15">
        <f ca="1">IFERROR(IF(AD$7,LN(OFFSET(DataSet!AB63,LogModel!AD$5,0)+(AD65*AD$6)),OFFSET(DataSet!AB63,LogModel!AD$5,0)+(AD65*AD$6)),0)</f>
        <v>0</v>
      </c>
      <c r="AE66" s="15">
        <f ca="1">IFERROR(IF(AE$7,LN(OFFSET(DataSet!AC63,LogModel!AE$5,0)+(AE65*AE$6)),OFFSET(DataSet!AC63,LogModel!AE$5,0)+(AE65*AE$6)),0)</f>
        <v>0</v>
      </c>
      <c r="AF66" s="15">
        <f ca="1">IFERROR(IF(AF$7,LN(OFFSET(DataSet!AD63,LogModel!AF$5,0)+(AF65*AF$6)),OFFSET(DataSet!AD63,LogModel!AF$5,0)+(AF65*AF$6)),0)</f>
        <v>0</v>
      </c>
      <c r="AG66" s="15">
        <f ca="1">IFERROR(IF(AG$7,LN(OFFSET(DataSet!AE63,LogModel!AG$5,0)+(AG65*AG$6)),OFFSET(DataSet!AE63,LogModel!AG$5,0)+(AG65*AG$6)),0)</f>
        <v>0</v>
      </c>
      <c r="AH66" s="15">
        <f ca="1">IFERROR(IF(AH$7,LN(OFFSET(DataSet!AF63,LogModel!AH$5,0)+(AH65*AH$6)),OFFSET(DataSet!AF63,LogModel!AH$5,0)+(AH65*AH$6)),0)</f>
        <v>0</v>
      </c>
      <c r="AI66" s="15">
        <f ca="1">IFERROR(IF(AI$7,LN(OFFSET(DataSet!AG63,LogModel!AI$5,0)+(AI65*AI$6)),OFFSET(DataSet!AG63,LogModel!AI$5,0)+(AI65*AI$6)),0)</f>
        <v>0</v>
      </c>
      <c r="AJ66" s="15">
        <f ca="1">IFERROR(IF(AJ$7,LN(OFFSET(DataSet!AH63,LogModel!AJ$5,0)+(AJ65*AJ$6)),OFFSET(DataSet!AH63,LogModel!AJ$5,0)+(AJ65*AJ$6)),0)</f>
        <v>0</v>
      </c>
      <c r="AK66" s="15">
        <f ca="1">IFERROR(IF(AK$7,LN(OFFSET(DataSet!AI63,LogModel!AK$5,0)+(AK65*AK$6)),OFFSET(DataSet!AI63,LogModel!AK$5,0)+(AK65*AK$6)),0)</f>
        <v>0</v>
      </c>
      <c r="AL66" s="13">
        <f ca="1">IFERROR(IF(AL$7,LN(OFFSET(DataSet!AJ63,LogModel!AL$5,0)+(AL65*AL$6)),OFFSET(DataSet!AJ63,LogModel!AL$5,0)+(AL65*AL$6)),0)</f>
        <v>0</v>
      </c>
      <c r="AM66" s="13">
        <f ca="1">IFERROR(IF(AM$7,LN(OFFSET(DataSet!AK63,LogModel!AM$5,0)+(AM65*AM$6)),OFFSET(DataSet!AK63,LogModel!AM$5,0)+(AM65*AM$6)),0)</f>
        <v>0</v>
      </c>
      <c r="AN66" s="13">
        <f ca="1">IFERROR(IF(AN$7,LN(OFFSET(DataSet!AL63,LogModel!AN$5,0)+(AN65*AN$6)),OFFSET(DataSet!AL63,LogModel!AN$5,0)+(AN65*AN$6)),0)</f>
        <v>2</v>
      </c>
      <c r="AO66" s="17">
        <f ca="1">IFERROR(IF(AO$7,LN(OFFSET(DataSet!AM63,LogModel!AO$5,0)+(AO65*AO$6)),OFFSET(DataSet!AM63,LogModel!AO$5,0)+(AO65*AO$6)),0)</f>
        <v>52.142857142857402</v>
      </c>
      <c r="AP66" s="17">
        <f ca="1">IFERROR(IF(AP$7,LN(OFFSET(DataSet!AN63,LogModel!AP$5,0)+(AP65*AP$6)),OFFSET(DataSet!AN63,LogModel!AP$5,0)+(AP65*AP$6)),0)</f>
        <v>5.2857142857142803</v>
      </c>
      <c r="AQ66" s="17">
        <f ca="1">IFERROR(IF(AQ$7,LN(OFFSET(DataSet!AO63,LogModel!AQ$5,0)+(AQ65*AQ$6)),OFFSET(DataSet!AO63,LogModel!AQ$5,0)+(AQ65*AQ$6)),0)</f>
        <v>0</v>
      </c>
      <c r="AR66" s="17">
        <f ca="1">IFERROR(IF(AR$7,LN(OFFSET(DataSet!AP63,LogModel!AR$5,0)+(AR65*AR$6)),OFFSET(DataSet!AP63,LogModel!AR$5,0)+(AR65*AR$6)),0)</f>
        <v>0</v>
      </c>
      <c r="AS66" s="18">
        <f ca="1">IFERROR(IF(AS$7,LN(OFFSET(DataSet!AQ63,LogModel!AS$5,0)+(AS65*AS$6)),OFFSET(DataSet!AQ63,LogModel!AS$5,0)+(AS65*AS$6)),0)</f>
        <v>0</v>
      </c>
      <c r="AT66" s="19">
        <f ca="1">IFERROR(IF(AT$7,LN(OFFSET(DataSet!AR63,LogModel!AT$5,0)+(AT65*AT$6)),OFFSET(DataSet!AR63,LogModel!AT$5,0)+(AT65*AT$6)),0)</f>
        <v>2.1324268563694901</v>
      </c>
      <c r="AU66" s="20">
        <f ca="1">IFERROR(IF(AU$7,LN(OFFSET(DataSet!AS63,LogModel!AU$5,0)+(AU65*AU$6)),OFFSET(DataSet!AS63,LogModel!AU$5,0)+(AU65*AU$6)),0)</f>
        <v>0.58510697354948005</v>
      </c>
      <c r="AV66" s="20">
        <f ca="1">IFERROR(IF(AV$7,LN(OFFSET(DataSet!AT63,LogModel!AV$5,0)+(AV65*AV$6)),OFFSET(DataSet!AT63,LogModel!AV$5,0)+(AV65*AV$6)),0)</f>
        <v>5.6659075138032602E-2</v>
      </c>
      <c r="AW66" s="20">
        <f ca="1">IFERROR(IF(AW$7,LN(OFFSET(DataSet!AU63,LogModel!AW$5,0)+(AW65*AW$6)),OFFSET(DataSet!AU63,LogModel!AW$5,0)+(AW65*AW$6)),0)</f>
        <v>0.972903754027449</v>
      </c>
      <c r="AX66" s="20">
        <f ca="1">IFERROR(IF(AX$7,LN(OFFSET(DataSet!AV63,LogModel!AX$5,0)+(AX65*AX$6)),OFFSET(DataSet!AV63,LogModel!AX$5,0)+(AX65*AX$6)),0)</f>
        <v>7.6545860860561197</v>
      </c>
      <c r="AY66" s="20">
        <f ca="1">IFERROR(IF(AY$7,LN(OFFSET(DataSet!AW63,LogModel!AY$5,0)+(AY65*AY$6)),OFFSET(DataSet!AW63,LogModel!AY$5,0)+(AY65*AY$6)),0)</f>
        <v>2.0850228970835398</v>
      </c>
      <c r="AZ66" s="20">
        <f ca="1">IFERROR(IF(AZ$7,LN(OFFSET(DataSet!AX63,LogModel!AZ$5,0)+(AZ65*AZ$6)),OFFSET(DataSet!AX63,LogModel!AZ$5,0)+(AZ65*AZ$6)),0)</f>
        <v>2.3595637734278698</v>
      </c>
      <c r="BA66" s="20">
        <f ca="1">IFERROR(IF(BA$7,LN(OFFSET(DataSet!AY63,LogModel!BA$5,0)+(BA65*BA$6)),OFFSET(DataSet!AY63,LogModel!BA$5,0)+(BA65*BA$6)),0)</f>
        <v>9.7870129424256103</v>
      </c>
      <c r="BB66" s="20">
        <f ca="1">IFERROR(IF(BB$7,LN(OFFSET(DataSet!AZ63,LogModel!BB$5,0)+(BB65*BB$6)),OFFSET(DataSet!AZ63,LogModel!BB$5,0)+(BB65*BB$6)),0)</f>
        <v>1.66412014573794</v>
      </c>
      <c r="BC66" s="20">
        <f ca="1">IFERROR(IF(BC$7,LN(OFFSET(DataSet!BA63,LogModel!BC$5,0)+(BC65*BC$6)),OFFSET(DataSet!BA63,LogModel!BC$5,0)+(BC65*BC$6)),0)</f>
        <v>2.6701298706330201</v>
      </c>
      <c r="BD66" s="20">
        <f ca="1">IFERROR(IF(BD$7,LN(OFFSET(DataSet!BB63,LogModel!BD$5,0)+(BD65*BD$6)),OFFSET(DataSet!BB63,LogModel!BD$5,0)+(BD65*BD$6)),0)</f>
        <v>1.72077922087598</v>
      </c>
      <c r="BE66" s="21">
        <f ca="1">IFERROR(IF(BE$7,LN(OFFSET(DataSet!BC63,LogModel!BE$5,0)+(BE65*BE$6)),OFFSET(DataSet!BC63,LogModel!BE$5,0)+(BE65*BE$6)),0)</f>
        <v>3.3324675274553202</v>
      </c>
      <c r="BF66" s="16">
        <f ca="1">IFERROR(IF(BF$7,LN(OFFSET(DataSet!BD63,LogModel!BF$5,0)+(BF65*BF$6)),OFFSET(DataSet!BD63,LogModel!BF$5,0)+(BF65*BF$6)),0)</f>
        <v>-19</v>
      </c>
      <c r="BG66" s="17">
        <f ca="1">IFERROR(IF(BG$7,LN(OFFSET(DataSet!BE63,LogModel!BG$5,0)+(BG65*BG$6)),OFFSET(DataSet!BE63,LogModel!BG$5,0)+(BG65*BG$6)),0)</f>
        <v>-17</v>
      </c>
      <c r="BH66" s="17">
        <f ca="1">IFERROR(IF(BH$7,LN(OFFSET(DataSet!BF63,LogModel!BH$5,0)+(BH65*BH$6)),OFFSET(DataSet!BF63,LogModel!BH$5,0)+(BH65*BH$6)),0)</f>
        <v>-40</v>
      </c>
      <c r="BI66" s="17">
        <f ca="1">IFERROR(IF(BI$7,LN(OFFSET(DataSet!BG63,LogModel!BI$5,0)+(BI65*BI$6)),OFFSET(DataSet!BG63,LogModel!BI$5,0)+(BI65*BI$6)),0)</f>
        <v>-29</v>
      </c>
      <c r="BJ66" s="17">
        <f ca="1">IFERROR(IF(BJ$7,LN(OFFSET(DataSet!BH63,LogModel!BJ$5,0)+(BJ65*BJ$6)),OFFSET(DataSet!BH63,LogModel!BJ$5,0)+(BJ65*BJ$6)),0)</f>
        <v>-1</v>
      </c>
      <c r="BK66" s="17">
        <f ca="1">IFERROR(IF(BK$7,LN(OFFSET(DataSet!BI63,LogModel!BK$5,0)+(BK65*BK$6)),OFFSET(DataSet!BI63,LogModel!BK$5,0)+(BK65*BK$6)),0)</f>
        <v>6</v>
      </c>
      <c r="BL66" s="17">
        <f ca="1">IFERROR(IF(BL$7,LN(OFFSET(DataSet!BJ63,LogModel!BL$5,0)+(BL65*BL$6)),OFFSET(DataSet!BJ63,LogModel!BL$5,0)+(BL65*BL$6)),0)</f>
        <v>101.2508</v>
      </c>
      <c r="BM66" s="17">
        <f ca="1">IFERROR(IF(BM$7,LN(OFFSET(DataSet!BK63,LogModel!BM$5,0)+(BM65*BM$6)),OFFSET(DataSet!BK63,LogModel!BM$5,0)+(BM65*BM$6)),0)</f>
        <v>100.3454</v>
      </c>
      <c r="BN66" s="17">
        <f ca="1">IFERROR(IF(BN$7,LN(OFFSET(DataSet!BL63,LogModel!BN$5,0)+(BN65*BN$6)),OFFSET(DataSet!BL63,LogModel!BN$5,0)+(BN65*BN$6)),0)</f>
        <v>106.30889999999999</v>
      </c>
      <c r="BO66" s="17">
        <f ca="1">IFERROR(IF(BO$7,LN(OFFSET(DataSet!BM63,LogModel!BO$5,0)+(BO65*BO$6)),OFFSET(DataSet!BM63,LogModel!BO$5,0)+(BO65*BO$6)),0)</f>
        <v>132.511</v>
      </c>
      <c r="BP66" s="17">
        <f ca="1">IFERROR(IF(BP$7,LN(OFFSET(DataSet!BN63,LogModel!BP$5,0)+(BP65*BP$6)),OFFSET(DataSet!BN63,LogModel!BP$5,0)+(BP65*BP$6)),0)</f>
        <v>111.3</v>
      </c>
      <c r="BQ66" s="17">
        <f ca="1">IFERROR(IF(BQ$7,LN(OFFSET(DataSet!BO63,LogModel!BQ$5,0)+(BQ65*BQ$6)),OFFSET(DataSet!BO63,LogModel!BQ$5,0)+(BQ65*BQ$6)),0)</f>
        <v>108.5462</v>
      </c>
      <c r="BR66" s="17">
        <f ca="1">IFERROR(IF(BR$7,LN(OFFSET(DataSet!BP63,LogModel!BR$5,0)+(BR65*BR$6)),OFFSET(DataSet!BP63,LogModel!BR$5,0)+(BR65*BR$6)),0)</f>
        <v>103.3914</v>
      </c>
      <c r="BS66" s="17">
        <f ca="1">IFERROR(IF(BS$7,LN(OFFSET(DataSet!BQ63,LogModel!BS$5,0)+(BS65*BS$6)),OFFSET(DataSet!BQ63,LogModel!BS$5,0)+(BS65*BS$6)),0)</f>
        <v>107.77500000000001</v>
      </c>
      <c r="BT66" s="17">
        <f ca="1">IFERROR(IF(BT$7,LN(OFFSET(DataSet!BR63,LogModel!BT$5,0)+(BT65*BT$6)),OFFSET(DataSet!BR63,LogModel!BT$5,0)+(BT65*BT$6)),0)</f>
        <v>1445580</v>
      </c>
      <c r="BU66" s="17">
        <f ca="1">IFERROR(IF(BU$7,LN(OFFSET(DataSet!BS63,LogModel!BU$5,0)+(BU65*BU$6)),OFFSET(DataSet!BS63,LogModel!BU$5,0)+(BU65*BU$6)),0)</f>
        <v>1165251.08903842</v>
      </c>
      <c r="BV66" s="17">
        <f ca="1">IFERROR(IF(BV$7,LN(OFFSET(DataSet!BT63,LogModel!BV$5,0)+(BV65*BV$6)),OFFSET(DataSet!BT63,LogModel!BV$5,0)+(BV65*BV$6)),0)</f>
        <v>106.30889999999999</v>
      </c>
      <c r="BW66" s="17">
        <f ca="1">IFERROR(IF(BW$7,LN(OFFSET(DataSet!BU63,LogModel!BW$5,0)+(BW65*BW$6)),OFFSET(DataSet!BU63,LogModel!BW$5,0)+(BW65*BW$6)),0)</f>
        <v>4.62</v>
      </c>
      <c r="BX66" s="17">
        <f ca="1">IFERROR(IF(BX$7,LN(OFFSET(DataSet!BV63,LogModel!BX$5,0)+(BX65*BX$6)),OFFSET(DataSet!BV63,LogModel!BX$5,0)+(BX65*BX$6)),0)</f>
        <v>5.0999999999999899</v>
      </c>
      <c r="BY66" s="17">
        <f ca="1">IFERROR(IF(BY$7,LN(OFFSET(DataSet!BW63,LogModel!BY$5,0)+(BY65*BY$6)),OFFSET(DataSet!BW63,LogModel!BY$5,0)+(BY65*BY$6)),0)</f>
        <v>107.3</v>
      </c>
      <c r="BZ66" s="17">
        <f ca="1">IFERROR(IF(BZ$7,LN(OFFSET(DataSet!BX63,LogModel!BZ$5,0)+(BZ65*BZ$6)),OFFSET(DataSet!BX63,LogModel!BZ$5,0)+(BZ65*BZ$6)),0)</f>
        <v>4.7113303818164818</v>
      </c>
      <c r="CA66" s="17">
        <f ca="1">IFERROR(IF(CA$7,LN(OFFSET(DataSet!BY63,LogModel!CA$5,0)+(CA65*CA$6)),OFFSET(DataSet!BY63,LogModel!CA$5,0)+(CA65*CA$6)),0)</f>
        <v>108.2</v>
      </c>
      <c r="CB66" s="18">
        <f ca="1">IFERROR(IF(CB$7,LN(OFFSET(DataSet!BZ63,LogModel!CB$5,0)+(CB65*CB$6)),OFFSET(DataSet!BZ63,LogModel!CB$5,0)+(CB65*CB$6)),0)</f>
        <v>107.9</v>
      </c>
      <c r="CC66" s="30">
        <f ca="1">IFERROR(IF(CC$7,LN(OFFSET(DataSet!CA63,LogModel!CC$5,0)+(CC65*CC$6)),OFFSET(DataSet!CA63,LogModel!CC$5,0)+(CC65*CC$6)),0)</f>
        <v>-0.21072103131565253</v>
      </c>
      <c r="CD66" s="40">
        <f ca="1">IFERROR(IF(CD$7,LN(OFFSET(DataSet!CB63,LogModel!CD$5,0)+(CD65*CD$6)),OFFSET(DataSet!CB63,LogModel!CD$5,0)+(CD65*CD$6)),0)</f>
        <v>2.220989289205495</v>
      </c>
      <c r="CE66" s="41">
        <f ca="1">IFERROR(IF(CE$7,LN(OFFSET(DataSet!CC63,LogModel!CE$5,0)+(CE65*CE$6)),OFFSET(DataSet!CC63,LogModel!CE$5,0)+(CE65*CE$6)),0)</f>
        <v>9.3149999999999995</v>
      </c>
      <c r="CF66" s="41">
        <f ca="1">IFERROR(IF(CF$7,LN(OFFSET(DataSet!CD63,LogModel!CF$5,0)+(CF65*CF$6)),OFFSET(DataSet!CD63,LogModel!CF$5,0)+(CF65*CF$6)),0)</f>
        <v>9.0322618097686824</v>
      </c>
      <c r="CG66" s="41">
        <f ca="1">IFERROR(IF(CG$7,LN(OFFSET(DataSet!CE63,LogModel!CG$5,0)+(CG65*CG$6)),OFFSET(DataSet!CE63,LogModel!CG$5,0)+(CG65*CG$6)),0)</f>
        <v>10.143398268398267</v>
      </c>
      <c r="CH66" s="6">
        <f ca="1">IFERROR(IF(CH$7,LN(OFFSET(DataSet!CF63,LogModel!CH$5,0)+(CH65*CH$6)),OFFSET(DataSet!CF63,LogModel!CH$5,0)+(CH65*CH$6)),0)</f>
        <v>0</v>
      </c>
      <c r="CI66" s="6">
        <f ca="1">IFERROR(IF(CI$7,LN(OFFSET(DataSet!CG63,LogModel!CI$5,0)+(CI65*CI$6)),OFFSET(DataSet!CG63,LogModel!CI$5,0)+(CI65*CI$6)),0)</f>
        <v>1</v>
      </c>
      <c r="CJ66">
        <f ca="1">IFERROR(IF(CJ$7,LN(OFFSET(DataSet!CH63,LogModel!CJ$5,0)+(CJ65*CJ$6)),OFFSET(DataSet!CH63,LogModel!CJ$5,0)+(CJ65*CJ$6)),0)</f>
        <v>0</v>
      </c>
      <c r="CK66">
        <f ca="1">IFERROR(IF(CK$7,LN(OFFSET(DataSet!CI63,LogModel!CK$5,0)+(CK65*CK$6)),OFFSET(DataSet!CI63,LogModel!CK$5,0)+(CK65*CK$6)),0)</f>
        <v>0</v>
      </c>
      <c r="CL66">
        <f ca="1">IFERROR(IF(CL$7,LN(OFFSET(DataSet!CJ63,LogModel!CL$5,0)+(CL65*CL$6)),OFFSET(DataSet!CJ63,LogModel!CL$5,0)+(CL65*CL$6)),0)</f>
        <v>0</v>
      </c>
      <c r="CM66" s="40">
        <f ca="1">IFERROR(IF(CM$7,LN(OFFSET(DataSet!CK63,LogModel!CM$5,0)+(CM65*CM$6)),OFFSET(DataSet!CK63,LogModel!CM$5,0)+(CM65*CM$6)),0)</f>
        <v>0</v>
      </c>
      <c r="CN66" s="41">
        <f ca="1">IFERROR(IF(CN$7,LN(OFFSET(DataSet!CL63,LogModel!CN$5,0)+(CN65*CN$6)),OFFSET(DataSet!CL63,LogModel!CN$5,0)+(CN65*CN$6)),0)</f>
        <v>0</v>
      </c>
      <c r="CO66" s="41">
        <f ca="1">IFERROR(IF(CO$7,LN(OFFSET(DataSet!CM63,LogModel!CO$5,0)+(CO65*CO$6)),OFFSET(DataSet!CM63,LogModel!CO$5,0)+(CO65*CO$6)),0)</f>
        <v>0</v>
      </c>
      <c r="CP66" s="41">
        <f ca="1">IFERROR(IF(CP$7,LN(OFFSET(DataSet!CN63,LogModel!CP$5,0)+(CP65*CP$6)),OFFSET(DataSet!CN63,LogModel!CP$5,0)+(CP65*CP$6)),0)</f>
        <v>0</v>
      </c>
      <c r="CQ66" s="17">
        <f ca="1">IFERROR(IF(CQ$7,LN(OFFSET(DataSet!CO63,LogModel!CQ$5,0)+(CQ65*CQ$6)),OFFSET(DataSet!CO63,LogModel!CQ$5,0)+(CQ65*CQ$6)),0)</f>
        <v>0</v>
      </c>
      <c r="CR66" s="17">
        <f ca="1">IFERROR(IF(CR$7,LN(OFFSET(DataSet!CP63,LogModel!CR$5,0)+(CR65*CR$6)),OFFSET(DataSet!CP63,LogModel!CR$5,0)+(CR65*CR$6)),0)</f>
        <v>0</v>
      </c>
      <c r="CS66" s="17">
        <f ca="1">IFERROR(IF(CS$7,LN(OFFSET(DataSet!CQ63,LogModel!CS$5,0)+(CS65*CS$6)),OFFSET(DataSet!CQ63,LogModel!CS$5,0)+(CS65*CS$6)),0)</f>
        <v>0</v>
      </c>
      <c r="CT66" s="17">
        <f ca="1">IFERROR(IF(CT$7,LN(OFFSET(DataSet!CR63,LogModel!CT$5,0)+(CT65*CT$6)),OFFSET(DataSet!CR63,LogModel!CT$5,0)+(CT65*CT$6)),0)</f>
        <v>0</v>
      </c>
      <c r="CU66" s="20">
        <f ca="1">IFERROR(IF(CU$7,LN(OFFSET(DataSet!CS63,LogModel!CU$5,0)+(CU65*CU$6)),OFFSET(DataSet!CS63,LogModel!CU$5,0)+(CU65*CU$6)),0)</f>
        <v>0</v>
      </c>
      <c r="CV66" s="20">
        <f ca="1">IFERROR(IF(CV$7,LN(OFFSET(DataSet!CT63,LogModel!CV$5,0)+(CV65*CV$6)),OFFSET(DataSet!CT63,LogModel!CV$5,0)+(CV65*CV$6)),0)</f>
        <v>0</v>
      </c>
      <c r="CW66" s="20">
        <f ca="1">IFERROR(IF(CW$7,LN(OFFSET(DataSet!CU63,LogModel!CW$5,0)+(CW65*CW$6)),OFFSET(DataSet!CU63,LogModel!CW$5,0)+(CW65*CW$6)),0)</f>
        <v>0</v>
      </c>
      <c r="CX66" s="20">
        <f ca="1">IFERROR(IF(CX$7,LN(OFFSET(DataSet!CV63,LogModel!CX$5,0)+(CX65*CX$6)),OFFSET(DataSet!CV63,LogModel!CX$5,0)+(CX65*CX$6)),0)</f>
        <v>0</v>
      </c>
      <c r="CY66" s="113">
        <f ca="1">IFERROR(IF(CY$7,LN(OFFSET(DataSet!CW63,LogModel!CY$5,0)+(CY65*CY$6)),OFFSET(DataSet!CW63,LogModel!CY$5,0)+(CY65*CY$6)),0)</f>
        <v>0</v>
      </c>
      <c r="CZ66" s="135">
        <f ca="1">IFERROR(IF(CZ$7,LN(OFFSET(DataSet!CX63,LogModel!CZ$5,0)+(CZ65*CZ$6)),OFFSET(DataSet!CX63,LogModel!CZ$5,0)+(CZ65*CZ$6)),0)</f>
        <v>101135</v>
      </c>
      <c r="DA66" s="136">
        <f ca="1">IFERROR(IF(DA$7,LN(OFFSET(DataSet!CY63,LogModel!DA$5,0)+(DA65*DA$6)),OFFSET(DataSet!CY63,LogModel!DA$5,0)+(DA65*DA$6)),0)</f>
        <v>119412</v>
      </c>
      <c r="DB66" s="137">
        <f ca="1">IFERROR(IF(DB$7,LN(OFFSET(DataSet!CZ63,LogModel!DB$5,0)+(DB65*DB$6)),OFFSET(DataSet!CZ63,LogModel!DB$5,0)+(DB65*DB$6)),0)</f>
        <v>433387</v>
      </c>
    </row>
    <row r="67" spans="1:106" x14ac:dyDescent="0.25">
      <c r="A67" s="134">
        <f ca="1">C67*DataSet!CB64</f>
        <v>3951764.665005025</v>
      </c>
      <c r="B67" s="1">
        <f t="shared" si="1"/>
        <v>44236</v>
      </c>
      <c r="C67" s="87">
        <f t="shared" ca="1" si="3"/>
        <v>428773.24791845959</v>
      </c>
      <c r="D67" s="87">
        <f t="shared" ca="1" si="2"/>
        <v>433929.12054335838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IFERROR(IF(H$7,LN(OFFSET(DataSet!F64,LogModel!H$5,0)+(H66*H$6)),OFFSET(DataSet!F64,LogModel!H$5,0)+(H66*H$6)),0)</f>
        <v>0</v>
      </c>
      <c r="I67" s="13">
        <f ca="1">IFERROR(IF(I$7,LN(OFFSET(DataSet!G64,LogModel!I$5,0)+(I66*I$6)),OFFSET(DataSet!G64,LogModel!I$5,0)+(I66*I$6)),0)</f>
        <v>1</v>
      </c>
      <c r="J67" s="13">
        <f ca="1">IFERROR(IF(J$7,LN(OFFSET(DataSet!H64,LogModel!J$5,0)+(J66*J$6)),OFFSET(DataSet!H64,LogModel!J$5,0)+(J66*J$6)),0)</f>
        <v>0</v>
      </c>
      <c r="K67" s="13">
        <f ca="1">IFERROR(IF(K$7,LN(OFFSET(DataSet!I64,LogModel!K$5,0)+(K66*K$6)),OFFSET(DataSet!I64,LogModel!K$5,0)+(K66*K$6)),0)</f>
        <v>0</v>
      </c>
      <c r="L67" s="13">
        <f ca="1">IFERROR(IF(L$7,LN(OFFSET(DataSet!J64,LogModel!L$5,0)+(L66*L$6)),OFFSET(DataSet!J64,LogModel!L$5,0)+(L66*L$6)),0)</f>
        <v>0</v>
      </c>
      <c r="M67" s="13">
        <f ca="1">IFERROR(IF(M$7,LN(OFFSET(DataSet!K64,LogModel!M$5,0)+(M66*M$6)),OFFSET(DataSet!K64,LogModel!M$5,0)+(M66*M$6)),0)</f>
        <v>0</v>
      </c>
      <c r="N67" s="13">
        <f ca="1">IFERROR(IF(N$7,LN(OFFSET(DataSet!L64,LogModel!N$5,0)+(N66*N$6)),OFFSET(DataSet!L64,LogModel!N$5,0)+(N66*N$6)),0)</f>
        <v>0</v>
      </c>
      <c r="O67" s="13">
        <f ca="1">IFERROR(IF(O$7,LN(OFFSET(DataSet!M64,LogModel!O$5,0)+(O66*O$6)),OFFSET(DataSet!M64,LogModel!O$5,0)+(O66*O$6)),0)</f>
        <v>0</v>
      </c>
      <c r="P67" s="13">
        <f ca="1">IFERROR(IF(P$7,LN(OFFSET(DataSet!N64,LogModel!P$5,0)+(P66*P$6)),OFFSET(DataSet!N64,LogModel!P$5,0)+(P66*P$6)),0)</f>
        <v>0</v>
      </c>
      <c r="Q67" s="13">
        <f ca="1">IFERROR(IF(Q$7,LN(OFFSET(DataSet!O64,LogModel!Q$5,0)+(Q66*Q$6)),OFFSET(DataSet!O64,LogModel!Q$5,0)+(Q66*Q$6)),0)</f>
        <v>0</v>
      </c>
      <c r="R67" s="13">
        <f ca="1">IFERROR(IF(R$7,LN(OFFSET(DataSet!P64,LogModel!R$5,0)+(R66*R$6)),OFFSET(DataSet!P64,LogModel!R$5,0)+(R66*R$6)),0)</f>
        <v>0</v>
      </c>
      <c r="S67" s="13">
        <f ca="1">IFERROR(IF(S$7,LN(OFFSET(DataSet!Q64,LogModel!S$5,0)+(S66*S$6)),OFFSET(DataSet!Q64,LogModel!S$5,0)+(S66*S$6)),0)</f>
        <v>0</v>
      </c>
      <c r="T67" s="14">
        <f ca="1">IFERROR(IF(T$7,LN(OFFSET(DataSet!R64,LogModel!T$5,0)+(T66*T$6)),OFFSET(DataSet!R64,LogModel!T$5,0)+(T66*T$6)),0)</f>
        <v>0</v>
      </c>
      <c r="U67" s="14">
        <f ca="1">IFERROR(IF(U$7,LN(OFFSET(DataSet!S64,LogModel!U$5,0)+(U66*U$6)),OFFSET(DataSet!S64,LogModel!U$5,0)+(U66*U$6)),0)</f>
        <v>0</v>
      </c>
      <c r="V67" s="14">
        <f ca="1">IFERROR(IF(V$7,LN(OFFSET(DataSet!T64,LogModel!V$5,0)+(V66*V$6)),OFFSET(DataSet!T64,LogModel!V$5,0)+(V66*V$6)),0)</f>
        <v>0</v>
      </c>
      <c r="W67" s="14">
        <f ca="1">IFERROR(IF(W$7,LN(OFFSET(DataSet!U64,LogModel!W$5,0)+(W66*W$6)),OFFSET(DataSet!U64,LogModel!W$5,0)+(W66*W$6)),0)</f>
        <v>0</v>
      </c>
      <c r="X67" s="14">
        <f ca="1">IFERROR(IF(X$7,LN(OFFSET(DataSet!V64,LogModel!X$5,0)+(X66*X$6)),OFFSET(DataSet!V64,LogModel!X$5,0)+(X66*X$6)),0)</f>
        <v>0</v>
      </c>
      <c r="Y67" s="14">
        <f ca="1">IFERROR(IF(Y$7,LN(OFFSET(DataSet!W64,LogModel!Y$5,0)+(Y66*Y$6)),OFFSET(DataSet!W64,LogModel!Y$5,0)+(Y66*Y$6)),0)</f>
        <v>0</v>
      </c>
      <c r="Z67" s="14">
        <f ca="1">IFERROR(IF(Z$7,LN(OFFSET(DataSet!X64,LogModel!Z$5,0)+(Z66*Z$6)),OFFSET(DataSet!X64,LogModel!Z$5,0)+(Z66*Z$6)),0)</f>
        <v>0</v>
      </c>
      <c r="AA67" s="14">
        <f ca="1">IFERROR(IF(AA$7,LN(OFFSET(DataSet!Y64,LogModel!AA$5,0)+(AA66*AA$6)),OFFSET(DataSet!Y64,LogModel!AA$5,0)+(AA66*AA$6)),0)</f>
        <v>0</v>
      </c>
      <c r="AB67" s="14">
        <f ca="1">IFERROR(IF(AB$7,LN(OFFSET(DataSet!Z64,LogModel!AB$5,0)+(AB66*AB$6)),OFFSET(DataSet!Z64,LogModel!AB$5,0)+(AB66*AB$6)),0)</f>
        <v>0</v>
      </c>
      <c r="AC67" s="15">
        <f ca="1">IFERROR(IF(AC$7,LN(OFFSET(DataSet!AA64,LogModel!AC$5,0)+(AC66*AC$6)),OFFSET(DataSet!AA64,LogModel!AC$5,0)+(AC66*AC$6)),0)</f>
        <v>0</v>
      </c>
      <c r="AD67" s="15">
        <f ca="1">IFERROR(IF(AD$7,LN(OFFSET(DataSet!AB64,LogModel!AD$5,0)+(AD66*AD$6)),OFFSET(DataSet!AB64,LogModel!AD$5,0)+(AD66*AD$6)),0)</f>
        <v>0</v>
      </c>
      <c r="AE67" s="15">
        <f ca="1">IFERROR(IF(AE$7,LN(OFFSET(DataSet!AC64,LogModel!AE$5,0)+(AE66*AE$6)),OFFSET(DataSet!AC64,LogModel!AE$5,0)+(AE66*AE$6)),0)</f>
        <v>0</v>
      </c>
      <c r="AF67" s="15">
        <f ca="1">IFERROR(IF(AF$7,LN(OFFSET(DataSet!AD64,LogModel!AF$5,0)+(AF66*AF$6)),OFFSET(DataSet!AD64,LogModel!AF$5,0)+(AF66*AF$6)),0)</f>
        <v>0</v>
      </c>
      <c r="AG67" s="15">
        <f ca="1">IFERROR(IF(AG$7,LN(OFFSET(DataSet!AE64,LogModel!AG$5,0)+(AG66*AG$6)),OFFSET(DataSet!AE64,LogModel!AG$5,0)+(AG66*AG$6)),0)</f>
        <v>0</v>
      </c>
      <c r="AH67" s="15">
        <f ca="1">IFERROR(IF(AH$7,LN(OFFSET(DataSet!AF64,LogModel!AH$5,0)+(AH66*AH$6)),OFFSET(DataSet!AF64,LogModel!AH$5,0)+(AH66*AH$6)),0)</f>
        <v>0</v>
      </c>
      <c r="AI67" s="15">
        <f ca="1">IFERROR(IF(AI$7,LN(OFFSET(DataSet!AG64,LogModel!AI$5,0)+(AI66*AI$6)),OFFSET(DataSet!AG64,LogModel!AI$5,0)+(AI66*AI$6)),0)</f>
        <v>0</v>
      </c>
      <c r="AJ67" s="15">
        <f ca="1">IFERROR(IF(AJ$7,LN(OFFSET(DataSet!AH64,LogModel!AJ$5,0)+(AJ66*AJ$6)),OFFSET(DataSet!AH64,LogModel!AJ$5,0)+(AJ66*AJ$6)),0)</f>
        <v>0</v>
      </c>
      <c r="AK67" s="15">
        <f ca="1">IFERROR(IF(AK$7,LN(OFFSET(DataSet!AI64,LogModel!AK$5,0)+(AK66*AK$6)),OFFSET(DataSet!AI64,LogModel!AK$5,0)+(AK66*AK$6)),0)</f>
        <v>0</v>
      </c>
      <c r="AL67" s="13">
        <f ca="1">IFERROR(IF(AL$7,LN(OFFSET(DataSet!AJ64,LogModel!AL$5,0)+(AL66*AL$6)),OFFSET(DataSet!AJ64,LogModel!AL$5,0)+(AL66*AL$6)),0)</f>
        <v>0</v>
      </c>
      <c r="AM67" s="13">
        <f ca="1">IFERROR(IF(AM$7,LN(OFFSET(DataSet!AK64,LogModel!AM$5,0)+(AM66*AM$6)),OFFSET(DataSet!AK64,LogModel!AM$5,0)+(AM66*AM$6)),0)</f>
        <v>0</v>
      </c>
      <c r="AN67" s="13">
        <f ca="1">IFERROR(IF(AN$7,LN(OFFSET(DataSet!AL64,LogModel!AN$5,0)+(AN66*AN$6)),OFFSET(DataSet!AL64,LogModel!AN$5,0)+(AN66*AN$6)),0)</f>
        <v>2</v>
      </c>
      <c r="AO67" s="17">
        <f ca="1">IFERROR(IF(AO$7,LN(OFFSET(DataSet!AM64,LogModel!AO$5,0)+(AO66*AO$6)),OFFSET(DataSet!AM64,LogModel!AO$5,0)+(AO66*AO$6)),0)</f>
        <v>52.142857142857402</v>
      </c>
      <c r="AP67" s="17">
        <f ca="1">IFERROR(IF(AP$7,LN(OFFSET(DataSet!AN64,LogModel!AP$5,0)+(AP66*AP$6)),OFFSET(DataSet!AN64,LogModel!AP$5,0)+(AP66*AP$6)),0)</f>
        <v>6.28571428571429</v>
      </c>
      <c r="AQ67" s="17">
        <f ca="1">IFERROR(IF(AQ$7,LN(OFFSET(DataSet!AO64,LogModel!AQ$5,0)+(AQ66*AQ$6)),OFFSET(DataSet!AO64,LogModel!AQ$5,0)+(AQ66*AQ$6)),0)</f>
        <v>0</v>
      </c>
      <c r="AR67" s="17">
        <f ca="1">IFERROR(IF(AR$7,LN(OFFSET(DataSet!AP64,LogModel!AR$5,0)+(AR66*AR$6)),OFFSET(DataSet!AP64,LogModel!AR$5,0)+(AR66*AR$6)),0)</f>
        <v>0</v>
      </c>
      <c r="AS67" s="18">
        <f ca="1">IFERROR(IF(AS$7,LN(OFFSET(DataSet!AQ64,LogModel!AS$5,0)+(AS66*AS$6)),OFFSET(DataSet!AQ64,LogModel!AS$5,0)+(AS66*AS$6)),0)</f>
        <v>0</v>
      </c>
      <c r="AT67" s="19">
        <f ca="1">IFERROR(IF(AT$7,LN(OFFSET(DataSet!AR64,LogModel!AT$5,0)+(AT66*AT$6)),OFFSET(DataSet!AR64,LogModel!AT$5,0)+(AT66*AT$6)),0)</f>
        <v>0.78072530764603798</v>
      </c>
      <c r="AU67" s="20">
        <f ca="1">IFERROR(IF(AU$7,LN(OFFSET(DataSet!AS64,LogModel!AU$5,0)+(AU66*AU$6)),OFFSET(DataSet!AS64,LogModel!AU$5,0)+(AU66*AU$6)),0)</f>
        <v>-2.3519133340362801</v>
      </c>
      <c r="AV67" s="20">
        <f ca="1">IFERROR(IF(AV$7,LN(OFFSET(DataSet!AT64,LogModel!AV$5,0)+(AV66*AV$6)),OFFSET(DataSet!AT64,LogModel!AV$5,0)+(AV66*AV$6)),0)</f>
        <v>-1.6945380611518801</v>
      </c>
      <c r="AW67" s="20">
        <f ca="1">IFERROR(IF(AW$7,LN(OFFSET(DataSet!AU64,LogModel!AW$5,0)+(AW66*AW$6)),OFFSET(DataSet!AU64,LogModel!AW$5,0)+(AW66*AW$6)),0)</f>
        <v>2.4343015662537399</v>
      </c>
      <c r="AX67" s="20">
        <f ca="1">IFERROR(IF(AX$7,LN(OFFSET(DataSet!AV64,LogModel!AX$5,0)+(AX66*AX$6)),OFFSET(DataSet!AV64,LogModel!AX$5,0)+(AX66*AX$6)),0)</f>
        <v>7.7894045141808403</v>
      </c>
      <c r="AY67" s="20">
        <f ca="1">IFERROR(IF(AY$7,LN(OFFSET(DataSet!AW64,LogModel!AY$5,0)+(AY66*AY$6)),OFFSET(DataSet!AW64,LogModel!AY$5,0)+(AY66*AY$6)),0)</f>
        <v>1.9064587923941101</v>
      </c>
      <c r="AZ67" s="20">
        <f ca="1">IFERROR(IF(AZ$7,LN(OFFSET(DataSet!AX64,LogModel!AZ$5,0)+(AZ66*AZ$6)),OFFSET(DataSet!AX64,LogModel!AZ$5,0)+(AZ66*AZ$6)),0)</f>
        <v>2.7371270433372801</v>
      </c>
      <c r="BA67" s="20">
        <f ca="1">IFERROR(IF(BA$7,LN(OFFSET(DataSet!AY64,LogModel!BA$5,0)+(BA66*BA$6)),OFFSET(DataSet!AY64,LogModel!BA$5,0)+(BA66*BA$6)),0)</f>
        <v>8.57012982182688</v>
      </c>
      <c r="BB67" s="20">
        <f ca="1">IFERROR(IF(BB$7,LN(OFFSET(DataSet!AZ64,LogModel!BB$5,0)+(BB66*BB$6)),OFFSET(DataSet!AZ64,LogModel!BB$5,0)+(BB66*BB$6)),0)</f>
        <v>1.7516809192429901</v>
      </c>
      <c r="BC67" s="20">
        <f ca="1">IFERROR(IF(BC$7,LN(OFFSET(DataSet!BA64,LogModel!BC$5,0)+(BC66*BC$6)),OFFSET(DataSet!BA64,LogModel!BC$5,0)+(BC66*BC$6)),0)</f>
        <v>-0.44545454164217002</v>
      </c>
      <c r="BD67" s="20">
        <f ca="1">IFERROR(IF(BD$7,LN(OFFSET(DataSet!BB64,LogModel!BD$5,0)+(BD66*BD$6)),OFFSET(DataSet!BB64,LogModel!BD$5,0)+(BD66*BD$6)),0)</f>
        <v>5.7142858091112803E-2</v>
      </c>
      <c r="BE67" s="21">
        <f ca="1">IFERROR(IF(BE$7,LN(OFFSET(DataSet!BC64,LogModel!BE$5,0)+(BE66*BE$6)),OFFSET(DataSet!BC64,LogModel!BE$5,0)+(BE66*BE$6)),0)</f>
        <v>5.17142860959102</v>
      </c>
      <c r="BF67" s="16">
        <f ca="1">IFERROR(IF(BF$7,LN(OFFSET(DataSet!BD64,LogModel!BF$5,0)+(BF66*BF$6)),OFFSET(DataSet!BD64,LogModel!BF$5,0)+(BF66*BF$6)),0)</f>
        <v>-19</v>
      </c>
      <c r="BG67" s="17">
        <f ca="1">IFERROR(IF(BG$7,LN(OFFSET(DataSet!BE64,LogModel!BG$5,0)+(BG66*BG$6)),OFFSET(DataSet!BE64,LogModel!BG$5,0)+(BG66*BG$6)),0)</f>
        <v>-17</v>
      </c>
      <c r="BH67" s="17">
        <f ca="1">IFERROR(IF(BH$7,LN(OFFSET(DataSet!BF64,LogModel!BH$5,0)+(BH66*BH$6)),OFFSET(DataSet!BF64,LogModel!BH$5,0)+(BH66*BH$6)),0)</f>
        <v>-40</v>
      </c>
      <c r="BI67" s="17">
        <f ca="1">IFERROR(IF(BI$7,LN(OFFSET(DataSet!BG64,LogModel!BI$5,0)+(BI66*BI$6)),OFFSET(DataSet!BG64,LogModel!BI$5,0)+(BI66*BI$6)),0)</f>
        <v>-29</v>
      </c>
      <c r="BJ67" s="17">
        <f ca="1">IFERROR(IF(BJ$7,LN(OFFSET(DataSet!BH64,LogModel!BJ$5,0)+(BJ66*BJ$6)),OFFSET(DataSet!BH64,LogModel!BJ$5,0)+(BJ66*BJ$6)),0)</f>
        <v>-1</v>
      </c>
      <c r="BK67" s="17">
        <f ca="1">IFERROR(IF(BK$7,LN(OFFSET(DataSet!BI64,LogModel!BK$5,0)+(BK66*BK$6)),OFFSET(DataSet!BI64,LogModel!BK$5,0)+(BK66*BK$6)),0)</f>
        <v>6</v>
      </c>
      <c r="BL67" s="17">
        <f ca="1">IFERROR(IF(BL$7,LN(OFFSET(DataSet!BJ64,LogModel!BL$5,0)+(BL66*BL$6)),OFFSET(DataSet!BJ64,LogModel!BL$5,0)+(BL66*BL$6)),0)</f>
        <v>101.2508</v>
      </c>
      <c r="BM67" s="17">
        <f ca="1">IFERROR(IF(BM$7,LN(OFFSET(DataSet!BK64,LogModel!BM$5,0)+(BM66*BM$6)),OFFSET(DataSet!BK64,LogModel!BM$5,0)+(BM66*BM$6)),0)</f>
        <v>100.3454</v>
      </c>
      <c r="BN67" s="17">
        <f ca="1">IFERROR(IF(BN$7,LN(OFFSET(DataSet!BL64,LogModel!BN$5,0)+(BN66*BN$6)),OFFSET(DataSet!BL64,LogModel!BN$5,0)+(BN66*BN$6)),0)</f>
        <v>106.30889999999999</v>
      </c>
      <c r="BO67" s="17">
        <f ca="1">IFERROR(IF(BO$7,LN(OFFSET(DataSet!BM64,LogModel!BO$5,0)+(BO66*BO$6)),OFFSET(DataSet!BM64,LogModel!BO$5,0)+(BO66*BO$6)),0)</f>
        <v>132.511</v>
      </c>
      <c r="BP67" s="17">
        <f ca="1">IFERROR(IF(BP$7,LN(OFFSET(DataSet!BN64,LogModel!BP$5,0)+(BP66*BP$6)),OFFSET(DataSet!BN64,LogModel!BP$5,0)+(BP66*BP$6)),0)</f>
        <v>111.3</v>
      </c>
      <c r="BQ67" s="17">
        <f ca="1">IFERROR(IF(BQ$7,LN(OFFSET(DataSet!BO64,LogModel!BQ$5,0)+(BQ66*BQ$6)),OFFSET(DataSet!BO64,LogModel!BQ$5,0)+(BQ66*BQ$6)),0)</f>
        <v>108.5462</v>
      </c>
      <c r="BR67" s="17">
        <f ca="1">IFERROR(IF(BR$7,LN(OFFSET(DataSet!BP64,LogModel!BR$5,0)+(BR66*BR$6)),OFFSET(DataSet!BP64,LogModel!BR$5,0)+(BR66*BR$6)),0)</f>
        <v>103.3914</v>
      </c>
      <c r="BS67" s="17">
        <f ca="1">IFERROR(IF(BS$7,LN(OFFSET(DataSet!BQ64,LogModel!BS$5,0)+(BS66*BS$6)),OFFSET(DataSet!BQ64,LogModel!BS$5,0)+(BS66*BS$6)),0)</f>
        <v>107.77500000000001</v>
      </c>
      <c r="BT67" s="17">
        <f ca="1">IFERROR(IF(BT$7,LN(OFFSET(DataSet!BR64,LogModel!BT$5,0)+(BT66*BT$6)),OFFSET(DataSet!BR64,LogModel!BT$5,0)+(BT66*BT$6)),0)</f>
        <v>1445580</v>
      </c>
      <c r="BU67" s="17">
        <f ca="1">IFERROR(IF(BU$7,LN(OFFSET(DataSet!BS64,LogModel!BU$5,0)+(BU66*BU$6)),OFFSET(DataSet!BS64,LogModel!BU$5,0)+(BU66*BU$6)),0)</f>
        <v>1165251.08903842</v>
      </c>
      <c r="BV67" s="17">
        <f ca="1">IFERROR(IF(BV$7,LN(OFFSET(DataSet!BT64,LogModel!BV$5,0)+(BV66*BV$6)),OFFSET(DataSet!BT64,LogModel!BV$5,0)+(BV66*BV$6)),0)</f>
        <v>106.30889999999999</v>
      </c>
      <c r="BW67" s="17">
        <f ca="1">IFERROR(IF(BW$7,LN(OFFSET(DataSet!BU64,LogModel!BW$5,0)+(BW66*BW$6)),OFFSET(DataSet!BU64,LogModel!BW$5,0)+(BW66*BW$6)),0)</f>
        <v>4.62</v>
      </c>
      <c r="BX67" s="17">
        <f ca="1">IFERROR(IF(BX$7,LN(OFFSET(DataSet!BV64,LogModel!BX$5,0)+(BX66*BX$6)),OFFSET(DataSet!BV64,LogModel!BX$5,0)+(BX66*BX$6)),0)</f>
        <v>5.0999999999999899</v>
      </c>
      <c r="BY67" s="17">
        <f ca="1">IFERROR(IF(BY$7,LN(OFFSET(DataSet!BW64,LogModel!BY$5,0)+(BY66*BY$6)),OFFSET(DataSet!BW64,LogModel!BY$5,0)+(BY66*BY$6)),0)</f>
        <v>107.3</v>
      </c>
      <c r="BZ67" s="17">
        <f ca="1">IFERROR(IF(BZ$7,LN(OFFSET(DataSet!BX64,LogModel!BZ$5,0)+(BZ66*BZ$6)),OFFSET(DataSet!BX64,LogModel!BZ$5,0)+(BZ66*BZ$6)),0)</f>
        <v>4.7113303818164818</v>
      </c>
      <c r="CA67" s="17">
        <f ca="1">IFERROR(IF(CA$7,LN(OFFSET(DataSet!BY64,LogModel!CA$5,0)+(CA66*CA$6)),OFFSET(DataSet!BY64,LogModel!CA$5,0)+(CA66*CA$6)),0)</f>
        <v>108.2</v>
      </c>
      <c r="CB67" s="18">
        <f ca="1">IFERROR(IF(CB$7,LN(OFFSET(DataSet!BZ64,LogModel!CB$5,0)+(CB66*CB$6)),OFFSET(DataSet!BZ64,LogModel!CB$5,0)+(CB66*CB$6)),0)</f>
        <v>107.9</v>
      </c>
      <c r="CC67" s="30">
        <f ca="1">IFERROR(IF(CC$7,LN(OFFSET(DataSet!CA64,LogModel!CC$5,0)+(CC66*CC$6)),OFFSET(DataSet!CA64,LogModel!CC$5,0)+(CC66*CC$6)),0)</f>
        <v>-0.21072103131565253</v>
      </c>
      <c r="CD67" s="40">
        <f ca="1">IFERROR(IF(CD$7,LN(OFFSET(DataSet!CB64,LogModel!CD$5,0)+(CD66*CD$6)),OFFSET(DataSet!CB64,LogModel!CD$5,0)+(CD66*CD$6)),0)</f>
        <v>2.220989289205495</v>
      </c>
      <c r="CE67" s="41">
        <f ca="1">IFERROR(IF(CE$7,LN(OFFSET(DataSet!CC64,LogModel!CE$5,0)+(CE66*CE$6)),OFFSET(DataSet!CC64,LogModel!CE$5,0)+(CE66*CE$6)),0)</f>
        <v>9.3149999999999995</v>
      </c>
      <c r="CF67" s="41">
        <f ca="1">IFERROR(IF(CF$7,LN(OFFSET(DataSet!CD64,LogModel!CF$5,0)+(CF66*CF$6)),OFFSET(DataSet!CD64,LogModel!CF$5,0)+(CF66*CF$6)),0)</f>
        <v>9.0322618097686824</v>
      </c>
      <c r="CG67" s="41">
        <f ca="1">IFERROR(IF(CG$7,LN(OFFSET(DataSet!CE64,LogModel!CG$5,0)+(CG66*CG$6)),OFFSET(DataSet!CE64,LogModel!CG$5,0)+(CG66*CG$6)),0)</f>
        <v>10.1433982683983</v>
      </c>
      <c r="CH67" s="6">
        <f ca="1">IFERROR(IF(CH$7,LN(OFFSET(DataSet!CF64,LogModel!CH$5,0)+(CH66*CH$6)),OFFSET(DataSet!CF64,LogModel!CH$5,0)+(CH66*CH$6)),0)</f>
        <v>0</v>
      </c>
      <c r="CI67" s="6">
        <f ca="1">IFERROR(IF(CI$7,LN(OFFSET(DataSet!CG64,LogModel!CI$5,0)+(CI66*CI$6)),OFFSET(DataSet!CG64,LogModel!CI$5,0)+(CI66*CI$6)),0)</f>
        <v>1</v>
      </c>
      <c r="CJ67">
        <f ca="1">IFERROR(IF(CJ$7,LN(OFFSET(DataSet!CH64,LogModel!CJ$5,0)+(CJ66*CJ$6)),OFFSET(DataSet!CH64,LogModel!CJ$5,0)+(CJ66*CJ$6)),0)</f>
        <v>0</v>
      </c>
      <c r="CK67">
        <f ca="1">IFERROR(IF(CK$7,LN(OFFSET(DataSet!CI64,LogModel!CK$5,0)+(CK66*CK$6)),OFFSET(DataSet!CI64,LogModel!CK$5,0)+(CK66*CK$6)),0)</f>
        <v>0</v>
      </c>
      <c r="CL67">
        <f ca="1">IFERROR(IF(CL$7,LN(OFFSET(DataSet!CJ64,LogModel!CL$5,0)+(CL66*CL$6)),OFFSET(DataSet!CJ64,LogModel!CL$5,0)+(CL66*CL$6)),0)</f>
        <v>0</v>
      </c>
      <c r="CM67" s="40">
        <f ca="1">IFERROR(IF(CM$7,LN(OFFSET(DataSet!CK64,LogModel!CM$5,0)+(CM66*CM$6)),OFFSET(DataSet!CK64,LogModel!CM$5,0)+(CM66*CM$6)),0)</f>
        <v>0</v>
      </c>
      <c r="CN67" s="41">
        <f ca="1">IFERROR(IF(CN$7,LN(OFFSET(DataSet!CL64,LogModel!CN$5,0)+(CN66*CN$6)),OFFSET(DataSet!CL64,LogModel!CN$5,0)+(CN66*CN$6)),0)</f>
        <v>0</v>
      </c>
      <c r="CO67" s="41">
        <f ca="1">IFERROR(IF(CO$7,LN(OFFSET(DataSet!CM64,LogModel!CO$5,0)+(CO66*CO$6)),OFFSET(DataSet!CM64,LogModel!CO$5,0)+(CO66*CO$6)),0)</f>
        <v>0</v>
      </c>
      <c r="CP67" s="41">
        <f ca="1">IFERROR(IF(CP$7,LN(OFFSET(DataSet!CN64,LogModel!CP$5,0)+(CP66*CP$6)),OFFSET(DataSet!CN64,LogModel!CP$5,0)+(CP66*CP$6)),0)</f>
        <v>0</v>
      </c>
      <c r="CQ67" s="17">
        <f ca="1">IFERROR(IF(CQ$7,LN(OFFSET(DataSet!CO64,LogModel!CQ$5,0)+(CQ66*CQ$6)),OFFSET(DataSet!CO64,LogModel!CQ$5,0)+(CQ66*CQ$6)),0)</f>
        <v>0</v>
      </c>
      <c r="CR67" s="17">
        <f ca="1">IFERROR(IF(CR$7,LN(OFFSET(DataSet!CP64,LogModel!CR$5,0)+(CR66*CR$6)),OFFSET(DataSet!CP64,LogModel!CR$5,0)+(CR66*CR$6)),0)</f>
        <v>0</v>
      </c>
      <c r="CS67" s="17">
        <f ca="1">IFERROR(IF(CS$7,LN(OFFSET(DataSet!CQ64,LogModel!CS$5,0)+(CS66*CS$6)),OFFSET(DataSet!CQ64,LogModel!CS$5,0)+(CS66*CS$6)),0)</f>
        <v>0</v>
      </c>
      <c r="CT67" s="17">
        <f ca="1">IFERROR(IF(CT$7,LN(OFFSET(DataSet!CR64,LogModel!CT$5,0)+(CT66*CT$6)),OFFSET(DataSet!CR64,LogModel!CT$5,0)+(CT66*CT$6)),0)</f>
        <v>0</v>
      </c>
      <c r="CU67" s="20">
        <f ca="1">IFERROR(IF(CU$7,LN(OFFSET(DataSet!CS64,LogModel!CU$5,0)+(CU66*CU$6)),OFFSET(DataSet!CS64,LogModel!CU$5,0)+(CU66*CU$6)),0)</f>
        <v>0</v>
      </c>
      <c r="CV67" s="20">
        <f ca="1">IFERROR(IF(CV$7,LN(OFFSET(DataSet!CT64,LogModel!CV$5,0)+(CV66*CV$6)),OFFSET(DataSet!CT64,LogModel!CV$5,0)+(CV66*CV$6)),0)</f>
        <v>0</v>
      </c>
      <c r="CW67" s="20">
        <f ca="1">IFERROR(IF(CW$7,LN(OFFSET(DataSet!CU64,LogModel!CW$5,0)+(CW66*CW$6)),OFFSET(DataSet!CU64,LogModel!CW$5,0)+(CW66*CW$6)),0)</f>
        <v>0</v>
      </c>
      <c r="CX67" s="20">
        <f ca="1">IFERROR(IF(CX$7,LN(OFFSET(DataSet!CV64,LogModel!CX$5,0)+(CX66*CX$6)),OFFSET(DataSet!CV64,LogModel!CX$5,0)+(CX66*CX$6)),0)</f>
        <v>0</v>
      </c>
      <c r="CY67" s="113">
        <f ca="1">IFERROR(IF(CY$7,LN(OFFSET(DataSet!CW64,LogModel!CY$5,0)+(CY66*CY$6)),OFFSET(DataSet!CW64,LogModel!CY$5,0)+(CY66*CY$6)),0)</f>
        <v>0</v>
      </c>
      <c r="CZ67" s="135">
        <f ca="1">IFERROR(IF(CZ$7,LN(OFFSET(DataSet!CX64,LogModel!CZ$5,0)+(CZ66*CZ$6)),OFFSET(DataSet!CX64,LogModel!CZ$5,0)+(CZ66*CZ$6)),0)</f>
        <v>132480</v>
      </c>
      <c r="DA67" s="136">
        <f ca="1">IFERROR(IF(DA$7,LN(OFFSET(DataSet!CY64,LogModel!DA$5,0)+(DA66*DA$6)),OFFSET(DataSet!CY64,LogModel!DA$5,0)+(DA66*DA$6)),0)</f>
        <v>93149</v>
      </c>
      <c r="DB67" s="137">
        <f ca="1">IFERROR(IF(DB$7,LN(OFFSET(DataSet!CZ64,LogModel!DB$5,0)+(DB66*DB$6)),OFFSET(DataSet!CZ64,LogModel!DB$5,0)+(DB66*DB$6)),0)</f>
        <v>332784</v>
      </c>
    </row>
    <row r="68" spans="1:106" x14ac:dyDescent="0.25">
      <c r="A68" s="134">
        <f ca="1">C68*DataSet!CB65</f>
        <v>4020437.645714595</v>
      </c>
      <c r="B68" s="1">
        <f t="shared" si="1"/>
        <v>44243</v>
      </c>
      <c r="C68" s="87">
        <f t="shared" ca="1" si="3"/>
        <v>436224.38417761907</v>
      </c>
      <c r="D68" s="87">
        <f t="shared" ca="1" si="2"/>
        <v>414132.69342502218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IFERROR(IF(H$7,LN(OFFSET(DataSet!F65,LogModel!H$5,0)+(H67*H$6)),OFFSET(DataSet!F65,LogModel!H$5,0)+(H67*H$6)),0)</f>
        <v>0</v>
      </c>
      <c r="I68" s="13">
        <f ca="1">IFERROR(IF(I$7,LN(OFFSET(DataSet!G65,LogModel!I$5,0)+(I67*I$6)),OFFSET(DataSet!G65,LogModel!I$5,0)+(I67*I$6)),0)</f>
        <v>1</v>
      </c>
      <c r="J68" s="13">
        <f ca="1">IFERROR(IF(J$7,LN(OFFSET(DataSet!H65,LogModel!J$5,0)+(J67*J$6)),OFFSET(DataSet!H65,LogModel!J$5,0)+(J67*J$6)),0)</f>
        <v>0</v>
      </c>
      <c r="K68" s="13">
        <f ca="1">IFERROR(IF(K$7,LN(OFFSET(DataSet!I65,LogModel!K$5,0)+(K67*K$6)),OFFSET(DataSet!I65,LogModel!K$5,0)+(K67*K$6)),0)</f>
        <v>0</v>
      </c>
      <c r="L68" s="13">
        <f ca="1">IFERROR(IF(L$7,LN(OFFSET(DataSet!J65,LogModel!L$5,0)+(L67*L$6)),OFFSET(DataSet!J65,LogModel!L$5,0)+(L67*L$6)),0)</f>
        <v>0</v>
      </c>
      <c r="M68" s="13">
        <f ca="1">IFERROR(IF(M$7,LN(OFFSET(DataSet!K65,LogModel!M$5,0)+(M67*M$6)),OFFSET(DataSet!K65,LogModel!M$5,0)+(M67*M$6)),0)</f>
        <v>0</v>
      </c>
      <c r="N68" s="13">
        <f ca="1">IFERROR(IF(N$7,LN(OFFSET(DataSet!L65,LogModel!N$5,0)+(N67*N$6)),OFFSET(DataSet!L65,LogModel!N$5,0)+(N67*N$6)),0)</f>
        <v>0</v>
      </c>
      <c r="O68" s="13">
        <f ca="1">IFERROR(IF(O$7,LN(OFFSET(DataSet!M65,LogModel!O$5,0)+(O67*O$6)),OFFSET(DataSet!M65,LogModel!O$5,0)+(O67*O$6)),0)</f>
        <v>0</v>
      </c>
      <c r="P68" s="13">
        <f ca="1">IFERROR(IF(P$7,LN(OFFSET(DataSet!N65,LogModel!P$5,0)+(P67*P$6)),OFFSET(DataSet!N65,LogModel!P$5,0)+(P67*P$6)),0)</f>
        <v>0</v>
      </c>
      <c r="Q68" s="13">
        <f ca="1">IFERROR(IF(Q$7,LN(OFFSET(DataSet!O65,LogModel!Q$5,0)+(Q67*Q$6)),OFFSET(DataSet!O65,LogModel!Q$5,0)+(Q67*Q$6)),0)</f>
        <v>0</v>
      </c>
      <c r="R68" s="13">
        <f ca="1">IFERROR(IF(R$7,LN(OFFSET(DataSet!P65,LogModel!R$5,0)+(R67*R$6)),OFFSET(DataSet!P65,LogModel!R$5,0)+(R67*R$6)),0)</f>
        <v>0</v>
      </c>
      <c r="S68" s="13">
        <f ca="1">IFERROR(IF(S$7,LN(OFFSET(DataSet!Q65,LogModel!S$5,0)+(S67*S$6)),OFFSET(DataSet!Q65,LogModel!S$5,0)+(S67*S$6)),0)</f>
        <v>0</v>
      </c>
      <c r="T68" s="14">
        <f ca="1">IFERROR(IF(T$7,LN(OFFSET(DataSet!R65,LogModel!T$5,0)+(T67*T$6)),OFFSET(DataSet!R65,LogModel!T$5,0)+(T67*T$6)),0)</f>
        <v>0</v>
      </c>
      <c r="U68" s="14">
        <f ca="1">IFERROR(IF(U$7,LN(OFFSET(DataSet!S65,LogModel!U$5,0)+(U67*U$6)),OFFSET(DataSet!S65,LogModel!U$5,0)+(U67*U$6)),0)</f>
        <v>0.71428571428571397</v>
      </c>
      <c r="V68" s="14">
        <f ca="1">IFERROR(IF(V$7,LN(OFFSET(DataSet!T65,LogModel!V$5,0)+(V67*V$6)),OFFSET(DataSet!T65,LogModel!V$5,0)+(V67*V$6)),0)</f>
        <v>0.71428571428571397</v>
      </c>
      <c r="W68" s="14">
        <f ca="1">IFERROR(IF(W$7,LN(OFFSET(DataSet!U65,LogModel!W$5,0)+(W67*W$6)),OFFSET(DataSet!U65,LogModel!W$5,0)+(W67*W$6)),0)</f>
        <v>0</v>
      </c>
      <c r="X68" s="14">
        <f ca="1">IFERROR(IF(X$7,LN(OFFSET(DataSet!V65,LogModel!X$5,0)+(X67*X$6)),OFFSET(DataSet!V65,LogModel!X$5,0)+(X67*X$6)),0)</f>
        <v>0</v>
      </c>
      <c r="Y68" s="14">
        <f ca="1">IFERROR(IF(Y$7,LN(OFFSET(DataSet!W65,LogModel!Y$5,0)+(Y67*Y$6)),OFFSET(DataSet!W65,LogModel!Y$5,0)+(Y67*Y$6)),0)</f>
        <v>0</v>
      </c>
      <c r="Z68" s="14">
        <f ca="1">IFERROR(IF(Z$7,LN(OFFSET(DataSet!X65,LogModel!Z$5,0)+(Z67*Z$6)),OFFSET(DataSet!X65,LogModel!Z$5,0)+(Z67*Z$6)),0)</f>
        <v>0</v>
      </c>
      <c r="AA68" s="14">
        <f ca="1">IFERROR(IF(AA$7,LN(OFFSET(DataSet!Y65,LogModel!AA$5,0)+(AA67*AA$6)),OFFSET(DataSet!Y65,LogModel!AA$5,0)+(AA67*AA$6)),0)</f>
        <v>0</v>
      </c>
      <c r="AB68" s="14">
        <f ca="1">IFERROR(IF(AB$7,LN(OFFSET(DataSet!Z65,LogModel!AB$5,0)+(AB67*AB$6)),OFFSET(DataSet!Z65,LogModel!AB$5,0)+(AB67*AB$6)),0)</f>
        <v>1</v>
      </c>
      <c r="AC68" s="15">
        <f ca="1">IFERROR(IF(AC$7,LN(OFFSET(DataSet!AA65,LogModel!AC$5,0)+(AC67*AC$6)),OFFSET(DataSet!AA65,LogModel!AC$5,0)+(AC67*AC$6)),0)</f>
        <v>0</v>
      </c>
      <c r="AD68" s="15">
        <f ca="1">IFERROR(IF(AD$7,LN(OFFSET(DataSet!AB65,LogModel!AD$5,0)+(AD67*AD$6)),OFFSET(DataSet!AB65,LogModel!AD$5,0)+(AD67*AD$6)),0)</f>
        <v>0</v>
      </c>
      <c r="AE68" s="15">
        <f ca="1">IFERROR(IF(AE$7,LN(OFFSET(DataSet!AC65,LogModel!AE$5,0)+(AE67*AE$6)),OFFSET(DataSet!AC65,LogModel!AE$5,0)+(AE67*AE$6)),0)</f>
        <v>0</v>
      </c>
      <c r="AF68" s="15">
        <f ca="1">IFERROR(IF(AF$7,LN(OFFSET(DataSet!AD65,LogModel!AF$5,0)+(AF67*AF$6)),OFFSET(DataSet!AD65,LogModel!AF$5,0)+(AF67*AF$6)),0)</f>
        <v>0</v>
      </c>
      <c r="AG68" s="15">
        <f ca="1">IFERROR(IF(AG$7,LN(OFFSET(DataSet!AE65,LogModel!AG$5,0)+(AG67*AG$6)),OFFSET(DataSet!AE65,LogModel!AG$5,0)+(AG67*AG$6)),0)</f>
        <v>0</v>
      </c>
      <c r="AH68" s="15">
        <f ca="1">IFERROR(IF(AH$7,LN(OFFSET(DataSet!AF65,LogModel!AH$5,0)+(AH67*AH$6)),OFFSET(DataSet!AF65,LogModel!AH$5,0)+(AH67*AH$6)),0)</f>
        <v>0</v>
      </c>
      <c r="AI68" s="15">
        <f ca="1">IFERROR(IF(AI$7,LN(OFFSET(DataSet!AG65,LogModel!AI$5,0)+(AI67*AI$6)),OFFSET(DataSet!AG65,LogModel!AI$5,0)+(AI67*AI$6)),0)</f>
        <v>0</v>
      </c>
      <c r="AJ68" s="15">
        <f ca="1">IFERROR(IF(AJ$7,LN(OFFSET(DataSet!AH65,LogModel!AJ$5,0)+(AJ67*AJ$6)),OFFSET(DataSet!AH65,LogModel!AJ$5,0)+(AJ67*AJ$6)),0)</f>
        <v>0</v>
      </c>
      <c r="AK68" s="15">
        <f ca="1">IFERROR(IF(AK$7,LN(OFFSET(DataSet!AI65,LogModel!AK$5,0)+(AK67*AK$6)),OFFSET(DataSet!AI65,LogModel!AK$5,0)+(AK67*AK$6)),0)</f>
        <v>0</v>
      </c>
      <c r="AL68" s="13">
        <f ca="1">IFERROR(IF(AL$7,LN(OFFSET(DataSet!AJ65,LogModel!AL$5,0)+(AL67*AL$6)),OFFSET(DataSet!AJ65,LogModel!AL$5,0)+(AL67*AL$6)),0)</f>
        <v>0</v>
      </c>
      <c r="AM68" s="13">
        <f ca="1">IFERROR(IF(AM$7,LN(OFFSET(DataSet!AK65,LogModel!AM$5,0)+(AM67*AM$6)),OFFSET(DataSet!AK65,LogModel!AM$5,0)+(AM67*AM$6)),0)</f>
        <v>0</v>
      </c>
      <c r="AN68" s="13">
        <f ca="1">IFERROR(IF(AN$7,LN(OFFSET(DataSet!AL65,LogModel!AN$5,0)+(AN67*AN$6)),OFFSET(DataSet!AL65,LogModel!AN$5,0)+(AN67*AN$6)),0)</f>
        <v>2</v>
      </c>
      <c r="AO68" s="17">
        <f ca="1">IFERROR(IF(AO$7,LN(OFFSET(DataSet!AM65,LogModel!AO$5,0)+(AO67*AO$6)),OFFSET(DataSet!AM65,LogModel!AO$5,0)+(AO67*AO$6)),0)</f>
        <v>52.142857142857402</v>
      </c>
      <c r="AP68" s="17">
        <f ca="1">IFERROR(IF(AP$7,LN(OFFSET(DataSet!AN65,LogModel!AP$5,0)+(AP67*AP$6)),OFFSET(DataSet!AN65,LogModel!AP$5,0)+(AP67*AP$6)),0)</f>
        <v>7.28571428571429</v>
      </c>
      <c r="AQ68" s="17">
        <f ca="1">IFERROR(IF(AQ$7,LN(OFFSET(DataSet!AO65,LogModel!AQ$5,0)+(AQ67*AQ$6)),OFFSET(DataSet!AO65,LogModel!AQ$5,0)+(AQ67*AQ$6)),0)</f>
        <v>0</v>
      </c>
      <c r="AR68" s="17">
        <f ca="1">IFERROR(IF(AR$7,LN(OFFSET(DataSet!AP65,LogModel!AR$5,0)+(AR67*AR$6)),OFFSET(DataSet!AP65,LogModel!AR$5,0)+(AR67*AR$6)),0)</f>
        <v>0</v>
      </c>
      <c r="AS68" s="18">
        <f ca="1">IFERROR(IF(AS$7,LN(OFFSET(DataSet!AQ65,LogModel!AS$5,0)+(AS67*AS$6)),OFFSET(DataSet!AQ65,LogModel!AS$5,0)+(AS67*AS$6)),0)</f>
        <v>0</v>
      </c>
      <c r="AT68" s="19">
        <f ca="1">IFERROR(IF(AT$7,LN(OFFSET(DataSet!AR65,LogModel!AT$5,0)+(AT67*AT$6)),OFFSET(DataSet!AR65,LogModel!AT$5,0)+(AT67*AT$6)),0)</f>
        <v>0.67643055074641401</v>
      </c>
      <c r="AU68" s="20">
        <f ca="1">IFERROR(IF(AU$7,LN(OFFSET(DataSet!AS65,LogModel!AU$5,0)+(AU67*AU$6)),OFFSET(DataSet!AS65,LogModel!AU$5,0)+(AU67*AU$6)),0)</f>
        <v>-2.15789877719059</v>
      </c>
      <c r="AV68" s="20">
        <f ca="1">IFERROR(IF(AV$7,LN(OFFSET(DataSet!AT65,LogModel!AV$5,0)+(AV67*AV$6)),OFFSET(DataSet!AT65,LogModel!AV$5,0)+(AV67*AV$6)),0)</f>
        <v>-1.12069891747876</v>
      </c>
      <c r="AW68" s="20">
        <f ca="1">IFERROR(IF(AW$7,LN(OFFSET(DataSet!AU65,LogModel!AW$5,0)+(AW67*AW$6)),OFFSET(DataSet!AU65,LogModel!AW$5,0)+(AW67*AW$6)),0)</f>
        <v>-2.5364378996825001E-2</v>
      </c>
      <c r="AX68" s="20">
        <f ca="1">IFERROR(IF(AX$7,LN(OFFSET(DataSet!AV65,LogModel!AX$5,0)+(AX67*AX$6)),OFFSET(DataSet!AV65,LogModel!AX$5,0)+(AX67*AX$6)),0)</f>
        <v>7.7859070936130896</v>
      </c>
      <c r="AY68" s="20">
        <f ca="1">IFERROR(IF(AY$7,LN(OFFSET(DataSet!AW65,LogModel!AY$5,0)+(AY67*AY$6)),OFFSET(DataSet!AW65,LogModel!AY$5,0)+(AY67*AY$6)),0)</f>
        <v>1.8163403261883</v>
      </c>
      <c r="AZ68" s="20">
        <f ca="1">IFERROR(IF(AZ$7,LN(OFFSET(DataSet!AX65,LogModel!AZ$5,0)+(AZ67*AZ$6)),OFFSET(DataSet!AX65,LogModel!AZ$5,0)+(AZ67*AZ$6)),0)</f>
        <v>2.8967929609916698</v>
      </c>
      <c r="BA68" s="20">
        <f ca="1">IFERROR(IF(BA$7,LN(OFFSET(DataSet!AY65,LogModel!BA$5,0)+(BA67*BA$6)),OFFSET(DataSet!AY65,LogModel!BA$5,0)+(BA67*BA$6)),0)</f>
        <v>8.4623376443595095</v>
      </c>
      <c r="BB68" s="20">
        <f ca="1">IFERROR(IF(BB$7,LN(OFFSET(DataSet!AZ65,LogModel!BB$5,0)+(BB67*BB$6)),OFFSET(DataSet!AZ65,LogModel!BB$5,0)+(BB67*BB$6)),0)</f>
        <v>1.7518677418936801</v>
      </c>
      <c r="BC68" s="20">
        <f ca="1">IFERROR(IF(BC$7,LN(OFFSET(DataSet!BA65,LogModel!BC$5,0)+(BC67*BC$6)),OFFSET(DataSet!BA65,LogModel!BC$5,0)+(BC67*BC$6)),0)</f>
        <v>-0.34155845100229398</v>
      </c>
      <c r="BD68" s="20">
        <f ca="1">IFERROR(IF(BD$7,LN(OFFSET(DataSet!BB65,LogModel!BD$5,0)+(BD67*BD$6)),OFFSET(DataSet!BB65,LogModel!BD$5,0)+(BD67*BD$6)),0)</f>
        <v>0.63116882441492805</v>
      </c>
      <c r="BE68" s="21">
        <f ca="1">IFERROR(IF(BE$7,LN(OFFSET(DataSet!BC65,LogModel!BE$5,0)+(BE67*BE$6)),OFFSET(DataSet!BC65,LogModel!BE$5,0)+(BE67*BE$6)),0)</f>
        <v>2.8714285819948402</v>
      </c>
      <c r="BF68" s="16">
        <f ca="1">IFERROR(IF(BF$7,LN(OFFSET(DataSet!BD65,LogModel!BF$5,0)+(BF67*BF$6)),OFFSET(DataSet!BD65,LogModel!BF$5,0)+(BF67*BF$6)),0)</f>
        <v>-19</v>
      </c>
      <c r="BG68" s="17">
        <f ca="1">IFERROR(IF(BG$7,LN(OFFSET(DataSet!BE65,LogModel!BG$5,0)+(BG67*BG$6)),OFFSET(DataSet!BE65,LogModel!BG$5,0)+(BG67*BG$6)),0)</f>
        <v>-17</v>
      </c>
      <c r="BH68" s="17">
        <f ca="1">IFERROR(IF(BH$7,LN(OFFSET(DataSet!BF65,LogModel!BH$5,0)+(BH67*BH$6)),OFFSET(DataSet!BF65,LogModel!BH$5,0)+(BH67*BH$6)),0)</f>
        <v>-40</v>
      </c>
      <c r="BI68" s="17">
        <f ca="1">IFERROR(IF(BI$7,LN(OFFSET(DataSet!BG65,LogModel!BI$5,0)+(BI67*BI$6)),OFFSET(DataSet!BG65,LogModel!BI$5,0)+(BI67*BI$6)),0)</f>
        <v>-29</v>
      </c>
      <c r="BJ68" s="17">
        <f ca="1">IFERROR(IF(BJ$7,LN(OFFSET(DataSet!BH65,LogModel!BJ$5,0)+(BJ67*BJ$6)),OFFSET(DataSet!BH65,LogModel!BJ$5,0)+(BJ67*BJ$6)),0)</f>
        <v>-1</v>
      </c>
      <c r="BK68" s="17">
        <f ca="1">IFERROR(IF(BK$7,LN(OFFSET(DataSet!BI65,LogModel!BK$5,0)+(BK67*BK$6)),OFFSET(DataSet!BI65,LogModel!BK$5,0)+(BK67*BK$6)),0)</f>
        <v>6</v>
      </c>
      <c r="BL68" s="17">
        <f ca="1">IFERROR(IF(BL$7,LN(OFFSET(DataSet!BJ65,LogModel!BL$5,0)+(BL67*BL$6)),OFFSET(DataSet!BJ65,LogModel!BL$5,0)+(BL67*BL$6)),0)</f>
        <v>101.2508</v>
      </c>
      <c r="BM68" s="17">
        <f ca="1">IFERROR(IF(BM$7,LN(OFFSET(DataSet!BK65,LogModel!BM$5,0)+(BM67*BM$6)),OFFSET(DataSet!BK65,LogModel!BM$5,0)+(BM67*BM$6)),0)</f>
        <v>100.3454</v>
      </c>
      <c r="BN68" s="17">
        <f ca="1">IFERROR(IF(BN$7,LN(OFFSET(DataSet!BL65,LogModel!BN$5,0)+(BN67*BN$6)),OFFSET(DataSet!BL65,LogModel!BN$5,0)+(BN67*BN$6)),0)</f>
        <v>106.30889999999999</v>
      </c>
      <c r="BO68" s="17">
        <f ca="1">IFERROR(IF(BO$7,LN(OFFSET(DataSet!BM65,LogModel!BO$5,0)+(BO67*BO$6)),OFFSET(DataSet!BM65,LogModel!BO$5,0)+(BO67*BO$6)),0)</f>
        <v>132.511</v>
      </c>
      <c r="BP68" s="17">
        <f ca="1">IFERROR(IF(BP$7,LN(OFFSET(DataSet!BN65,LogModel!BP$5,0)+(BP67*BP$6)),OFFSET(DataSet!BN65,LogModel!BP$5,0)+(BP67*BP$6)),0)</f>
        <v>111.3</v>
      </c>
      <c r="BQ68" s="17">
        <f ca="1">IFERROR(IF(BQ$7,LN(OFFSET(DataSet!BO65,LogModel!BQ$5,0)+(BQ67*BQ$6)),OFFSET(DataSet!BO65,LogModel!BQ$5,0)+(BQ67*BQ$6)),0)</f>
        <v>108.5462</v>
      </c>
      <c r="BR68" s="17">
        <f ca="1">IFERROR(IF(BR$7,LN(OFFSET(DataSet!BP65,LogModel!BR$5,0)+(BR67*BR$6)),OFFSET(DataSet!BP65,LogModel!BR$5,0)+(BR67*BR$6)),0)</f>
        <v>103.3914</v>
      </c>
      <c r="BS68" s="17">
        <f ca="1">IFERROR(IF(BS$7,LN(OFFSET(DataSet!BQ65,LogModel!BS$5,0)+(BS67*BS$6)),OFFSET(DataSet!BQ65,LogModel!BS$5,0)+(BS67*BS$6)),0)</f>
        <v>107.77500000000001</v>
      </c>
      <c r="BT68" s="17">
        <f ca="1">IFERROR(IF(BT$7,LN(OFFSET(DataSet!BR65,LogModel!BT$5,0)+(BT67*BT$6)),OFFSET(DataSet!BR65,LogModel!BT$5,0)+(BT67*BT$6)),0)</f>
        <v>1445580</v>
      </c>
      <c r="BU68" s="17">
        <f ca="1">IFERROR(IF(BU$7,LN(OFFSET(DataSet!BS65,LogModel!BU$5,0)+(BU67*BU$6)),OFFSET(DataSet!BS65,LogModel!BU$5,0)+(BU67*BU$6)),0)</f>
        <v>1165251.08903842</v>
      </c>
      <c r="BV68" s="17">
        <f ca="1">IFERROR(IF(BV$7,LN(OFFSET(DataSet!BT65,LogModel!BV$5,0)+(BV67*BV$6)),OFFSET(DataSet!BT65,LogModel!BV$5,0)+(BV67*BV$6)),0)</f>
        <v>106.30889999999999</v>
      </c>
      <c r="BW68" s="17">
        <f ca="1">IFERROR(IF(BW$7,LN(OFFSET(DataSet!BU65,LogModel!BW$5,0)+(BW67*BW$6)),OFFSET(DataSet!BU65,LogModel!BW$5,0)+(BW67*BW$6)),0)</f>
        <v>4.62</v>
      </c>
      <c r="BX68" s="17">
        <f ca="1">IFERROR(IF(BX$7,LN(OFFSET(DataSet!BV65,LogModel!BX$5,0)+(BX67*BX$6)),OFFSET(DataSet!BV65,LogModel!BX$5,0)+(BX67*BX$6)),0)</f>
        <v>5.0999999999999899</v>
      </c>
      <c r="BY68" s="17">
        <f ca="1">IFERROR(IF(BY$7,LN(OFFSET(DataSet!BW65,LogModel!BY$5,0)+(BY67*BY$6)),OFFSET(DataSet!BW65,LogModel!BY$5,0)+(BY67*BY$6)),0)</f>
        <v>107.3</v>
      </c>
      <c r="BZ68" s="17">
        <f ca="1">IFERROR(IF(BZ$7,LN(OFFSET(DataSet!BX65,LogModel!BZ$5,0)+(BZ67*BZ$6)),OFFSET(DataSet!BX65,LogModel!BZ$5,0)+(BZ67*BZ$6)),0)</f>
        <v>4.7113303818164818</v>
      </c>
      <c r="CA68" s="17">
        <f ca="1">IFERROR(IF(CA$7,LN(OFFSET(DataSet!BY65,LogModel!CA$5,0)+(CA67*CA$6)),OFFSET(DataSet!BY65,LogModel!CA$5,0)+(CA67*CA$6)),0)</f>
        <v>108.2</v>
      </c>
      <c r="CB68" s="18">
        <f ca="1">IFERROR(IF(CB$7,LN(OFFSET(DataSet!BZ65,LogModel!CB$5,0)+(CB67*CB$6)),OFFSET(DataSet!BZ65,LogModel!CB$5,0)+(CB67*CB$6)),0)</f>
        <v>107.9</v>
      </c>
      <c r="CC68" s="30">
        <f ca="1">IFERROR(IF(CC$7,LN(OFFSET(DataSet!CA65,LogModel!CC$5,0)+(CC67*CC$6)),OFFSET(DataSet!CA65,LogModel!CC$5,0)+(CC67*CC$6)),0)</f>
        <v>-0.21072103131565253</v>
      </c>
      <c r="CD68" s="40">
        <f ca="1">IFERROR(IF(CD$7,LN(OFFSET(DataSet!CB65,LogModel!CD$5,0)+(CD67*CD$6)),OFFSET(DataSet!CB65,LogModel!CD$5,0)+(CD67*CD$6)),0)</f>
        <v>2.220989289205495</v>
      </c>
      <c r="CE68" s="41">
        <f ca="1">IFERROR(IF(CE$7,LN(OFFSET(DataSet!CC65,LogModel!CE$5,0)+(CE67*CE$6)),OFFSET(DataSet!CC65,LogModel!CE$5,0)+(CE67*CE$6)),0)</f>
        <v>9.3149999999999995</v>
      </c>
      <c r="CF68" s="41">
        <f ca="1">IFERROR(IF(CF$7,LN(OFFSET(DataSet!CD65,LogModel!CF$5,0)+(CF67*CF$6)),OFFSET(DataSet!CD65,LogModel!CF$5,0)+(CF67*CF$6)),0)</f>
        <v>9.0322618097686824</v>
      </c>
      <c r="CG68" s="41">
        <f ca="1">IFERROR(IF(CG$7,LN(OFFSET(DataSet!CE65,LogModel!CG$5,0)+(CG67*CG$6)),OFFSET(DataSet!CE65,LogModel!CG$5,0)+(CG67*CG$6)),0)</f>
        <v>10.143398268398267</v>
      </c>
      <c r="CH68" s="6">
        <f ca="1">IFERROR(IF(CH$7,LN(OFFSET(DataSet!CF65,LogModel!CH$5,0)+(CH67*CH$6)),OFFSET(DataSet!CF65,LogModel!CH$5,0)+(CH67*CH$6)),0)</f>
        <v>0</v>
      </c>
      <c r="CI68" s="6">
        <f ca="1">IFERROR(IF(CI$7,LN(OFFSET(DataSet!CG65,LogModel!CI$5,0)+(CI67*CI$6)),OFFSET(DataSet!CG65,LogModel!CI$5,0)+(CI67*CI$6)),0)</f>
        <v>1</v>
      </c>
      <c r="CJ68">
        <f ca="1">IFERROR(IF(CJ$7,LN(OFFSET(DataSet!CH65,LogModel!CJ$5,0)+(CJ67*CJ$6)),OFFSET(DataSet!CH65,LogModel!CJ$5,0)+(CJ67*CJ$6)),0)</f>
        <v>0</v>
      </c>
      <c r="CK68">
        <f ca="1">IFERROR(IF(CK$7,LN(OFFSET(DataSet!CI65,LogModel!CK$5,0)+(CK67*CK$6)),OFFSET(DataSet!CI65,LogModel!CK$5,0)+(CK67*CK$6)),0)</f>
        <v>0</v>
      </c>
      <c r="CL68">
        <f ca="1">IFERROR(IF(CL$7,LN(OFFSET(DataSet!CJ65,LogModel!CL$5,0)+(CL67*CL$6)),OFFSET(DataSet!CJ65,LogModel!CL$5,0)+(CL67*CL$6)),0)</f>
        <v>0</v>
      </c>
      <c r="CM68" s="40">
        <f ca="1">IFERROR(IF(CM$7,LN(OFFSET(DataSet!CK65,LogModel!CM$5,0)+(CM67*CM$6)),OFFSET(DataSet!CK65,LogModel!CM$5,0)+(CM67*CM$6)),0)</f>
        <v>131550.44881179184</v>
      </c>
      <c r="CN68" s="41">
        <f ca="1">IFERROR(IF(CN$7,LN(OFFSET(DataSet!CL65,LogModel!CN$5,0)+(CN67*CN$6)),OFFSET(DataSet!CL65,LogModel!CN$5,0)+(CN67*CN$6)),0)</f>
        <v>53045.2785</v>
      </c>
      <c r="CO68" s="41">
        <f ca="1">IFERROR(IF(CO$7,LN(OFFSET(DataSet!CM65,LogModel!CO$5,0)+(CO67*CO$6)),OFFSET(DataSet!CM65,LogModel!CO$5,0)+(CO67*CO$6)),0)</f>
        <v>0</v>
      </c>
      <c r="CP68" s="41">
        <f ca="1">IFERROR(IF(CP$7,LN(OFFSET(DataSet!CN65,LogModel!CP$5,0)+(CP67*CP$6)),OFFSET(DataSet!CN65,LogModel!CP$5,0)+(CP67*CP$6)),0)</f>
        <v>184595.72731179185</v>
      </c>
      <c r="CQ68" s="17">
        <f ca="1">IFERROR(IF(CQ$7,LN(OFFSET(DataSet!CO65,LogModel!CQ$5,0)+(CQ67*CQ$6)),OFFSET(DataSet!CO65,LogModel!CQ$5,0)+(CQ67*CQ$6)),0)</f>
        <v>0</v>
      </c>
      <c r="CR68" s="17">
        <f ca="1">IFERROR(IF(CR$7,LN(OFFSET(DataSet!CP65,LogModel!CR$5,0)+(CR67*CR$6)),OFFSET(DataSet!CP65,LogModel!CR$5,0)+(CR67*CR$6)),0)</f>
        <v>0</v>
      </c>
      <c r="CS68" s="17">
        <f ca="1">IFERROR(IF(CS$7,LN(OFFSET(DataSet!CQ65,LogModel!CS$5,0)+(CS67*CS$6)),OFFSET(DataSet!CQ65,LogModel!CS$5,0)+(CS67*CS$6)),0)</f>
        <v>0</v>
      </c>
      <c r="CT68" s="17">
        <f ca="1">IFERROR(IF(CT$7,LN(OFFSET(DataSet!CR65,LogModel!CT$5,0)+(CT67*CT$6)),OFFSET(DataSet!CR65,LogModel!CT$5,0)+(CT67*CT$6)),0)</f>
        <v>0</v>
      </c>
      <c r="CU68" s="20">
        <f ca="1">IFERROR(IF(CU$7,LN(OFFSET(DataSet!CS65,LogModel!CU$5,0)+(CU67*CU$6)),OFFSET(DataSet!CS65,LogModel!CU$5,0)+(CU67*CU$6)),0)</f>
        <v>0</v>
      </c>
      <c r="CV68" s="20">
        <f ca="1">IFERROR(IF(CV$7,LN(OFFSET(DataSet!CT65,LogModel!CV$5,0)+(CV67*CV$6)),OFFSET(DataSet!CT65,LogModel!CV$5,0)+(CV67*CV$6)),0)</f>
        <v>0</v>
      </c>
      <c r="CW68" s="20">
        <f ca="1">IFERROR(IF(CW$7,LN(OFFSET(DataSet!CU65,LogModel!CW$5,0)+(CW67*CW$6)),OFFSET(DataSet!CU65,LogModel!CW$5,0)+(CW67*CW$6)),0)</f>
        <v>0</v>
      </c>
      <c r="CX68" s="20">
        <f ca="1">IFERROR(IF(CX$7,LN(OFFSET(DataSet!CV65,LogModel!CX$5,0)+(CX67*CX$6)),OFFSET(DataSet!CV65,LogModel!CX$5,0)+(CX67*CX$6)),0)</f>
        <v>0</v>
      </c>
      <c r="CY68" s="113">
        <f ca="1">IFERROR(IF(CY$7,LN(OFFSET(DataSet!CW65,LogModel!CY$5,0)+(CY67*CY$6)),OFFSET(DataSet!CW65,LogModel!CY$5,0)+(CY67*CY$6)),0)</f>
        <v>369191.4546235837</v>
      </c>
      <c r="CZ68" s="135">
        <f ca="1">IFERROR(IF(CZ$7,LN(OFFSET(DataSet!CX65,LogModel!CZ$5,0)+(CZ67*CZ$6)),OFFSET(DataSet!CX65,LogModel!CZ$5,0)+(CZ67*CZ$6)),0)</f>
        <v>98721</v>
      </c>
      <c r="DA68" s="136">
        <f ca="1">IFERROR(IF(DA$7,LN(OFFSET(DataSet!CY65,LogModel!DA$5,0)+(DA67*DA$6)),OFFSET(DataSet!CY65,LogModel!DA$5,0)+(DA67*DA$6)),0)</f>
        <v>57406</v>
      </c>
      <c r="DB68" s="137">
        <f ca="1">IFERROR(IF(DB$7,LN(OFFSET(DataSet!CZ65,LogModel!DB$5,0)+(DB67*DB$6)),OFFSET(DataSet!CZ65,LogModel!DB$5,0)+(DB67*DB$6)),0)</f>
        <v>379503</v>
      </c>
    </row>
    <row r="69" spans="1:106" x14ac:dyDescent="0.25">
      <c r="A69" s="134">
        <f ca="1">C69*DataSet!CB66</f>
        <v>4609613.9866942177</v>
      </c>
      <c r="B69" s="1">
        <f t="shared" si="1"/>
        <v>44250</v>
      </c>
      <c r="C69" s="87">
        <f t="shared" ca="1" si="3"/>
        <v>500151.02828060882</v>
      </c>
      <c r="D69" s="87">
        <f t="shared" ca="1" si="2"/>
        <v>478417.99018198322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IFERROR(IF(H$7,LN(OFFSET(DataSet!F66,LogModel!H$5,0)+(H68*H$6)),OFFSET(DataSet!F66,LogModel!H$5,0)+(H68*H$6)),0)</f>
        <v>0</v>
      </c>
      <c r="I69" s="13">
        <f ca="1">IFERROR(IF(I$7,LN(OFFSET(DataSet!G66,LogModel!I$5,0)+(I68*I$6)),OFFSET(DataSet!G66,LogModel!I$5,0)+(I68*I$6)),0)</f>
        <v>0.85714285714285698</v>
      </c>
      <c r="J69" s="13">
        <f ca="1">IFERROR(IF(J$7,LN(OFFSET(DataSet!H66,LogModel!J$5,0)+(J68*J$6)),OFFSET(DataSet!H66,LogModel!J$5,0)+(J68*J$6)),0)</f>
        <v>0.14285714285714199</v>
      </c>
      <c r="K69" s="13">
        <f ca="1">IFERROR(IF(K$7,LN(OFFSET(DataSet!I66,LogModel!K$5,0)+(K68*K$6)),OFFSET(DataSet!I66,LogModel!K$5,0)+(K68*K$6)),0)</f>
        <v>0</v>
      </c>
      <c r="L69" s="13">
        <f ca="1">IFERROR(IF(L$7,LN(OFFSET(DataSet!J66,LogModel!L$5,0)+(L68*L$6)),OFFSET(DataSet!J66,LogModel!L$5,0)+(L68*L$6)),0)</f>
        <v>0</v>
      </c>
      <c r="M69" s="13">
        <f ca="1">IFERROR(IF(M$7,LN(OFFSET(DataSet!K66,LogModel!M$5,0)+(M68*M$6)),OFFSET(DataSet!K66,LogModel!M$5,0)+(M68*M$6)),0)</f>
        <v>0</v>
      </c>
      <c r="N69" s="13">
        <f ca="1">IFERROR(IF(N$7,LN(OFFSET(DataSet!L66,LogModel!N$5,0)+(N68*N$6)),OFFSET(DataSet!L66,LogModel!N$5,0)+(N68*N$6)),0)</f>
        <v>0</v>
      </c>
      <c r="O69" s="13">
        <f ca="1">IFERROR(IF(O$7,LN(OFFSET(DataSet!M66,LogModel!O$5,0)+(O68*O$6)),OFFSET(DataSet!M66,LogModel!O$5,0)+(O68*O$6)),0)</f>
        <v>0</v>
      </c>
      <c r="P69" s="13">
        <f ca="1">IFERROR(IF(P$7,LN(OFFSET(DataSet!N66,LogModel!P$5,0)+(P68*P$6)),OFFSET(DataSet!N66,LogModel!P$5,0)+(P68*P$6)),0)</f>
        <v>0</v>
      </c>
      <c r="Q69" s="13">
        <f ca="1">IFERROR(IF(Q$7,LN(OFFSET(DataSet!O66,LogModel!Q$5,0)+(Q68*Q$6)),OFFSET(DataSet!O66,LogModel!Q$5,0)+(Q68*Q$6)),0)</f>
        <v>0</v>
      </c>
      <c r="R69" s="13">
        <f ca="1">IFERROR(IF(R$7,LN(OFFSET(DataSet!P66,LogModel!R$5,0)+(R68*R$6)),OFFSET(DataSet!P66,LogModel!R$5,0)+(R68*R$6)),0)</f>
        <v>0</v>
      </c>
      <c r="S69" s="13">
        <f ca="1">IFERROR(IF(S$7,LN(OFFSET(DataSet!Q66,LogModel!S$5,0)+(S68*S$6)),OFFSET(DataSet!Q66,LogModel!S$5,0)+(S68*S$6)),0)</f>
        <v>0</v>
      </c>
      <c r="T69" s="14">
        <f ca="1">IFERROR(IF(T$7,LN(OFFSET(DataSet!R66,LogModel!T$5,0)+(T68*T$6)),OFFSET(DataSet!R66,LogModel!T$5,0)+(T68*T$6)),0)</f>
        <v>0</v>
      </c>
      <c r="U69" s="14">
        <f ca="1">IFERROR(IF(U$7,LN(OFFSET(DataSet!S66,LogModel!U$5,0)+(U68*U$6)),OFFSET(DataSet!S66,LogModel!U$5,0)+(U68*U$6)),0)</f>
        <v>0</v>
      </c>
      <c r="V69" s="14">
        <f ca="1">IFERROR(IF(V$7,LN(OFFSET(DataSet!T66,LogModel!V$5,0)+(V68*V$6)),OFFSET(DataSet!T66,LogModel!V$5,0)+(V68*V$6)),0)</f>
        <v>0</v>
      </c>
      <c r="W69" s="14">
        <f ca="1">IFERROR(IF(W$7,LN(OFFSET(DataSet!U66,LogModel!W$5,0)+(W68*W$6)),OFFSET(DataSet!U66,LogModel!W$5,0)+(W68*W$6)),0)</f>
        <v>0</v>
      </c>
      <c r="X69" s="14">
        <f ca="1">IFERROR(IF(X$7,LN(OFFSET(DataSet!V66,LogModel!X$5,0)+(X68*X$6)),OFFSET(DataSet!V66,LogModel!X$5,0)+(X68*X$6)),0)</f>
        <v>0</v>
      </c>
      <c r="Y69" s="14">
        <f ca="1">IFERROR(IF(Y$7,LN(OFFSET(DataSet!W66,LogModel!Y$5,0)+(Y68*Y$6)),OFFSET(DataSet!W66,LogModel!Y$5,0)+(Y68*Y$6)),0)</f>
        <v>0</v>
      </c>
      <c r="Z69" s="14">
        <f ca="1">IFERROR(IF(Z$7,LN(OFFSET(DataSet!X66,LogModel!Z$5,0)+(Z68*Z$6)),OFFSET(DataSet!X66,LogModel!Z$5,0)+(Z68*Z$6)),0)</f>
        <v>0</v>
      </c>
      <c r="AA69" s="14">
        <f ca="1">IFERROR(IF(AA$7,LN(OFFSET(DataSet!Y66,LogModel!AA$5,0)+(AA68*AA$6)),OFFSET(DataSet!Y66,LogModel!AA$5,0)+(AA68*AA$6)),0)</f>
        <v>1</v>
      </c>
      <c r="AB69" s="14">
        <f ca="1">IFERROR(IF(AB$7,LN(OFFSET(DataSet!Z66,LogModel!AB$5,0)+(AB68*AB$6)),OFFSET(DataSet!Z66,LogModel!AB$5,0)+(AB68*AB$6)),0)</f>
        <v>1</v>
      </c>
      <c r="AC69" s="15">
        <f ca="1">IFERROR(IF(AC$7,LN(OFFSET(DataSet!AA66,LogModel!AC$5,0)+(AC68*AC$6)),OFFSET(DataSet!AA66,LogModel!AC$5,0)+(AC68*AC$6)),0)</f>
        <v>0</v>
      </c>
      <c r="AD69" s="15">
        <f ca="1">IFERROR(IF(AD$7,LN(OFFSET(DataSet!AB66,LogModel!AD$5,0)+(AD68*AD$6)),OFFSET(DataSet!AB66,LogModel!AD$5,0)+(AD68*AD$6)),0)</f>
        <v>0</v>
      </c>
      <c r="AE69" s="15">
        <f ca="1">IFERROR(IF(AE$7,LN(OFFSET(DataSet!AC66,LogModel!AE$5,0)+(AE68*AE$6)),OFFSET(DataSet!AC66,LogModel!AE$5,0)+(AE68*AE$6)),0)</f>
        <v>0</v>
      </c>
      <c r="AF69" s="15">
        <f ca="1">IFERROR(IF(AF$7,LN(OFFSET(DataSet!AD66,LogModel!AF$5,0)+(AF68*AF$6)),OFFSET(DataSet!AD66,LogModel!AF$5,0)+(AF68*AF$6)),0)</f>
        <v>0</v>
      </c>
      <c r="AG69" s="15">
        <f ca="1">IFERROR(IF(AG$7,LN(OFFSET(DataSet!AE66,LogModel!AG$5,0)+(AG68*AG$6)),OFFSET(DataSet!AE66,LogModel!AG$5,0)+(AG68*AG$6)),0)</f>
        <v>0</v>
      </c>
      <c r="AH69" s="15">
        <f ca="1">IFERROR(IF(AH$7,LN(OFFSET(DataSet!AF66,LogModel!AH$5,0)+(AH68*AH$6)),OFFSET(DataSet!AF66,LogModel!AH$5,0)+(AH68*AH$6)),0)</f>
        <v>0</v>
      </c>
      <c r="AI69" s="15">
        <f ca="1">IFERROR(IF(AI$7,LN(OFFSET(DataSet!AG66,LogModel!AI$5,0)+(AI68*AI$6)),OFFSET(DataSet!AG66,LogModel!AI$5,0)+(AI68*AI$6)),0)</f>
        <v>0</v>
      </c>
      <c r="AJ69" s="15">
        <f ca="1">IFERROR(IF(AJ$7,LN(OFFSET(DataSet!AH66,LogModel!AJ$5,0)+(AJ68*AJ$6)),OFFSET(DataSet!AH66,LogModel!AJ$5,0)+(AJ68*AJ$6)),0)</f>
        <v>0</v>
      </c>
      <c r="AK69" s="15">
        <f ca="1">IFERROR(IF(AK$7,LN(OFFSET(DataSet!AI66,LogModel!AK$5,0)+(AK68*AK$6)),OFFSET(DataSet!AI66,LogModel!AK$5,0)+(AK68*AK$6)),0)</f>
        <v>0</v>
      </c>
      <c r="AL69" s="13">
        <f ca="1">IFERROR(IF(AL$7,LN(OFFSET(DataSet!AJ66,LogModel!AL$5,0)+(AL68*AL$6)),OFFSET(DataSet!AJ66,LogModel!AL$5,0)+(AL68*AL$6)),0)</f>
        <v>0</v>
      </c>
      <c r="AM69" s="13">
        <f ca="1">IFERROR(IF(AM$7,LN(OFFSET(DataSet!AK66,LogModel!AM$5,0)+(AM68*AM$6)),OFFSET(DataSet!AK66,LogModel!AM$5,0)+(AM68*AM$6)),0)</f>
        <v>0</v>
      </c>
      <c r="AN69" s="13">
        <f ca="1">IFERROR(IF(AN$7,LN(OFFSET(DataSet!AL66,LogModel!AN$5,0)+(AN68*AN$6)),OFFSET(DataSet!AL66,LogModel!AN$5,0)+(AN68*AN$6)),0)</f>
        <v>2</v>
      </c>
      <c r="AO69" s="17">
        <f ca="1">IFERROR(IF(AO$7,LN(OFFSET(DataSet!AM66,LogModel!AO$5,0)+(AO68*AO$6)),OFFSET(DataSet!AM66,LogModel!AO$5,0)+(AO68*AO$6)),0)</f>
        <v>52.142857142857402</v>
      </c>
      <c r="AP69" s="17">
        <f ca="1">IFERROR(IF(AP$7,LN(OFFSET(DataSet!AN66,LogModel!AP$5,0)+(AP68*AP$6)),OFFSET(DataSet!AN66,LogModel!AP$5,0)+(AP68*AP$6)),0)</f>
        <v>8.28571428571429</v>
      </c>
      <c r="AQ69" s="17">
        <f ca="1">IFERROR(IF(AQ$7,LN(OFFSET(DataSet!AO66,LogModel!AQ$5,0)+(AQ68*AQ$6)),OFFSET(DataSet!AO66,LogModel!AQ$5,0)+(AQ68*AQ$6)),0)</f>
        <v>0</v>
      </c>
      <c r="AR69" s="17">
        <f ca="1">IFERROR(IF(AR$7,LN(OFFSET(DataSet!AP66,LogModel!AR$5,0)+(AR68*AR$6)),OFFSET(DataSet!AP66,LogModel!AR$5,0)+(AR68*AR$6)),0)</f>
        <v>0</v>
      </c>
      <c r="AS69" s="18">
        <f ca="1">IFERROR(IF(AS$7,LN(OFFSET(DataSet!AQ66,LogModel!AS$5,0)+(AS68*AS$6)),OFFSET(DataSet!AQ66,LogModel!AS$5,0)+(AS68*AS$6)),0)</f>
        <v>0</v>
      </c>
      <c r="AT69" s="19">
        <f ca="1">IFERROR(IF(AT$7,LN(OFFSET(DataSet!AR66,LogModel!AT$5,0)+(AT68*AT$6)),OFFSET(DataSet!AR66,LogModel!AT$5,0)+(AT68*AT$6)),0)</f>
        <v>1.8564525935318501</v>
      </c>
      <c r="AU69" s="20">
        <f ca="1">IFERROR(IF(AU$7,LN(OFFSET(DataSet!AS66,LogModel!AU$5,0)+(AU68*AU$6)),OFFSET(DataSet!AS66,LogModel!AU$5,0)+(AU68*AU$6)),0)</f>
        <v>1.5337404344974299</v>
      </c>
      <c r="AV69" s="20">
        <f ca="1">IFERROR(IF(AV$7,LN(OFFSET(DataSet!AT66,LogModel!AV$5,0)+(AV68*AV$6)),OFFSET(DataSet!AT66,LogModel!AV$5,0)+(AV68*AV$6)),0)</f>
        <v>0.39362957092530598</v>
      </c>
      <c r="AW69" s="20">
        <f ca="1">IFERROR(IF(AW$7,LN(OFFSET(DataSet!AU66,LogModel!AW$5,0)+(AW68*AW$6)),OFFSET(DataSet!AU66,LogModel!AW$5,0)+(AW68*AW$6)),0)</f>
        <v>-0.132945543597903</v>
      </c>
      <c r="AX69" s="20">
        <f ca="1">IFERROR(IF(AX$7,LN(OFFSET(DataSet!AV66,LogModel!AX$5,0)+(AX68*AX$6)),OFFSET(DataSet!AV66,LogModel!AX$5,0)+(AX68*AX$6)),0)</f>
        <v>7.9331577613994604</v>
      </c>
      <c r="AY69" s="20">
        <f ca="1">IFERROR(IF(AY$7,LN(OFFSET(DataSet!AW66,LogModel!AY$5,0)+(AY68*AY$6)),OFFSET(DataSet!AW66,LogModel!AY$5,0)+(AY68*AY$6)),0)</f>
        <v>1.78703879425487</v>
      </c>
      <c r="AZ69" s="20">
        <f ca="1">IFERROR(IF(AZ$7,LN(OFFSET(DataSet!AX66,LogModel!AZ$5,0)+(AZ68*AZ$6)),OFFSET(DataSet!AX66,LogModel!AZ$5,0)+(AZ68*AZ$6)),0)</f>
        <v>3.0758027002144299</v>
      </c>
      <c r="BA69" s="20">
        <f ca="1">IFERROR(IF(BA$7,LN(OFFSET(DataSet!AY66,LogModel!BA$5,0)+(BA68*BA$6)),OFFSET(DataSet!AY66,LogModel!BA$5,0)+(BA68*BA$6)),0)</f>
        <v>9.7896103549313196</v>
      </c>
      <c r="BB69" s="20">
        <f ca="1">IFERROR(IF(BB$7,LN(OFFSET(DataSet!AZ66,LogModel!BB$5,0)+(BB68*BB$6)),OFFSET(DataSet!AZ66,LogModel!BB$5,0)+(BB68*BB$6)),0)</f>
        <v>1.61546135446012</v>
      </c>
      <c r="BC69" s="20">
        <f ca="1">IFERROR(IF(BC$7,LN(OFFSET(DataSet!BA66,LogModel!BC$5,0)+(BC68*BC$6)),OFFSET(DataSet!BA66,LogModel!BC$5,0)+(BC68*BC$6)),0)</f>
        <v>3.3207792287523001</v>
      </c>
      <c r="BD69" s="20">
        <f ca="1">IFERROR(IF(BD$7,LN(OFFSET(DataSet!BB66,LogModel!BD$5,0)+(BD68*BD$6)),OFFSET(DataSet!BB66,LogModel!BD$5,0)+(BD68*BD$6)),0)</f>
        <v>2.0090909253854199</v>
      </c>
      <c r="BE69" s="21">
        <f ca="1">IFERROR(IF(BE$7,LN(OFFSET(DataSet!BC66,LogModel!BE$5,0)+(BE68*BE$6)),OFFSET(DataSet!BC66,LogModel!BE$5,0)+(BE68*BE$6)),0)</f>
        <v>2.9428571566165198</v>
      </c>
      <c r="BF69" s="16">
        <f ca="1">IFERROR(IF(BF$7,LN(OFFSET(DataSet!BD66,LogModel!BF$5,0)+(BF68*BF$6)),OFFSET(DataSet!BD66,LogModel!BF$5,0)+(BF68*BF$6)),0)</f>
        <v>-19</v>
      </c>
      <c r="BG69" s="17">
        <f ca="1">IFERROR(IF(BG$7,LN(OFFSET(DataSet!BE66,LogModel!BG$5,0)+(BG68*BG$6)),OFFSET(DataSet!BE66,LogModel!BG$5,0)+(BG68*BG$6)),0)</f>
        <v>-17</v>
      </c>
      <c r="BH69" s="17">
        <f ca="1">IFERROR(IF(BH$7,LN(OFFSET(DataSet!BF66,LogModel!BH$5,0)+(BH68*BH$6)),OFFSET(DataSet!BF66,LogModel!BH$5,0)+(BH68*BH$6)),0)</f>
        <v>-40</v>
      </c>
      <c r="BI69" s="17">
        <f ca="1">IFERROR(IF(BI$7,LN(OFFSET(DataSet!BG66,LogModel!BI$5,0)+(BI68*BI$6)),OFFSET(DataSet!BG66,LogModel!BI$5,0)+(BI68*BI$6)),0)</f>
        <v>-29</v>
      </c>
      <c r="BJ69" s="17">
        <f ca="1">IFERROR(IF(BJ$7,LN(OFFSET(DataSet!BH66,LogModel!BJ$5,0)+(BJ68*BJ$6)),OFFSET(DataSet!BH66,LogModel!BJ$5,0)+(BJ68*BJ$6)),0)</f>
        <v>-1</v>
      </c>
      <c r="BK69" s="17">
        <f ca="1">IFERROR(IF(BK$7,LN(OFFSET(DataSet!BI66,LogModel!BK$5,0)+(BK68*BK$6)),OFFSET(DataSet!BI66,LogModel!BK$5,0)+(BK68*BK$6)),0)</f>
        <v>6</v>
      </c>
      <c r="BL69" s="17">
        <f ca="1">IFERROR(IF(BL$7,LN(OFFSET(DataSet!BJ66,LogModel!BL$5,0)+(BL68*BL$6)),OFFSET(DataSet!BJ66,LogModel!BL$5,0)+(BL68*BL$6)),0)</f>
        <v>101.2508</v>
      </c>
      <c r="BM69" s="17">
        <f ca="1">IFERROR(IF(BM$7,LN(OFFSET(DataSet!BK66,LogModel!BM$5,0)+(BM68*BM$6)),OFFSET(DataSet!BK66,LogModel!BM$5,0)+(BM68*BM$6)),0)</f>
        <v>100.3454</v>
      </c>
      <c r="BN69" s="17">
        <f ca="1">IFERROR(IF(BN$7,LN(OFFSET(DataSet!BL66,LogModel!BN$5,0)+(BN68*BN$6)),OFFSET(DataSet!BL66,LogModel!BN$5,0)+(BN68*BN$6)),0)</f>
        <v>106.30889999999999</v>
      </c>
      <c r="BO69" s="17">
        <f ca="1">IFERROR(IF(BO$7,LN(OFFSET(DataSet!BM66,LogModel!BO$5,0)+(BO68*BO$6)),OFFSET(DataSet!BM66,LogModel!BO$5,0)+(BO68*BO$6)),0)</f>
        <v>132.511</v>
      </c>
      <c r="BP69" s="17">
        <f ca="1">IFERROR(IF(BP$7,LN(OFFSET(DataSet!BN66,LogModel!BP$5,0)+(BP68*BP$6)),OFFSET(DataSet!BN66,LogModel!BP$5,0)+(BP68*BP$6)),0)</f>
        <v>111.3</v>
      </c>
      <c r="BQ69" s="17">
        <f ca="1">IFERROR(IF(BQ$7,LN(OFFSET(DataSet!BO66,LogModel!BQ$5,0)+(BQ68*BQ$6)),OFFSET(DataSet!BO66,LogModel!BQ$5,0)+(BQ68*BQ$6)),0)</f>
        <v>108.5462</v>
      </c>
      <c r="BR69" s="17">
        <f ca="1">IFERROR(IF(BR$7,LN(OFFSET(DataSet!BP66,LogModel!BR$5,0)+(BR68*BR$6)),OFFSET(DataSet!BP66,LogModel!BR$5,0)+(BR68*BR$6)),0)</f>
        <v>103.3914</v>
      </c>
      <c r="BS69" s="17">
        <f ca="1">IFERROR(IF(BS$7,LN(OFFSET(DataSet!BQ66,LogModel!BS$5,0)+(BS68*BS$6)),OFFSET(DataSet!BQ66,LogModel!BS$5,0)+(BS68*BS$6)),0)</f>
        <v>107.77500000000001</v>
      </c>
      <c r="BT69" s="17">
        <f ca="1">IFERROR(IF(BT$7,LN(OFFSET(DataSet!BR66,LogModel!BT$5,0)+(BT68*BT$6)),OFFSET(DataSet!BR66,LogModel!BT$5,0)+(BT68*BT$6)),0)</f>
        <v>1445580</v>
      </c>
      <c r="BU69" s="17">
        <f ca="1">IFERROR(IF(BU$7,LN(OFFSET(DataSet!BS66,LogModel!BU$5,0)+(BU68*BU$6)),OFFSET(DataSet!BS66,LogModel!BU$5,0)+(BU68*BU$6)),0)</f>
        <v>1165251.08903842</v>
      </c>
      <c r="BV69" s="17">
        <f ca="1">IFERROR(IF(BV$7,LN(OFFSET(DataSet!BT66,LogModel!BV$5,0)+(BV68*BV$6)),OFFSET(DataSet!BT66,LogModel!BV$5,0)+(BV68*BV$6)),0)</f>
        <v>106.30889999999999</v>
      </c>
      <c r="BW69" s="17">
        <f ca="1">IFERROR(IF(BW$7,LN(OFFSET(DataSet!BU66,LogModel!BW$5,0)+(BW68*BW$6)),OFFSET(DataSet!BU66,LogModel!BW$5,0)+(BW68*BW$6)),0)</f>
        <v>4.62</v>
      </c>
      <c r="BX69" s="17">
        <f ca="1">IFERROR(IF(BX$7,LN(OFFSET(DataSet!BV66,LogModel!BX$5,0)+(BX68*BX$6)),OFFSET(DataSet!BV66,LogModel!BX$5,0)+(BX68*BX$6)),0)</f>
        <v>5.0999999999999899</v>
      </c>
      <c r="BY69" s="17">
        <f ca="1">IFERROR(IF(BY$7,LN(OFFSET(DataSet!BW66,LogModel!BY$5,0)+(BY68*BY$6)),OFFSET(DataSet!BW66,LogModel!BY$5,0)+(BY68*BY$6)),0)</f>
        <v>107.3</v>
      </c>
      <c r="BZ69" s="17">
        <f ca="1">IFERROR(IF(BZ$7,LN(OFFSET(DataSet!BX66,LogModel!BZ$5,0)+(BZ68*BZ$6)),OFFSET(DataSet!BX66,LogModel!BZ$5,0)+(BZ68*BZ$6)),0)</f>
        <v>4.7113303818164818</v>
      </c>
      <c r="CA69" s="17">
        <f ca="1">IFERROR(IF(CA$7,LN(OFFSET(DataSet!BY66,LogModel!CA$5,0)+(CA68*CA$6)),OFFSET(DataSet!BY66,LogModel!CA$5,0)+(CA68*CA$6)),0)</f>
        <v>108.2</v>
      </c>
      <c r="CB69" s="18">
        <f ca="1">IFERROR(IF(CB$7,LN(OFFSET(DataSet!BZ66,LogModel!CB$5,0)+(CB68*CB$6)),OFFSET(DataSet!BZ66,LogModel!CB$5,0)+(CB68*CB$6)),0)</f>
        <v>107.9</v>
      </c>
      <c r="CC69" s="30">
        <f ca="1">IFERROR(IF(CC$7,LN(OFFSET(DataSet!CA66,LogModel!CC$5,0)+(CC68*CC$6)),OFFSET(DataSet!CA66,LogModel!CC$5,0)+(CC68*CC$6)),0)</f>
        <v>-0.21072103131565253</v>
      </c>
      <c r="CD69" s="40">
        <f ca="1">IFERROR(IF(CD$7,LN(OFFSET(DataSet!CB66,LogModel!CD$5,0)+(CD68*CD$6)),OFFSET(DataSet!CB66,LogModel!CD$5,0)+(CD68*CD$6)),0)</f>
        <v>2.220989289205495</v>
      </c>
      <c r="CE69" s="41">
        <f ca="1">IFERROR(IF(CE$7,LN(OFFSET(DataSet!CC66,LogModel!CE$5,0)+(CE68*CE$6)),OFFSET(DataSet!CC66,LogModel!CE$5,0)+(CE68*CE$6)),0)</f>
        <v>9.3149999999999995</v>
      </c>
      <c r="CF69" s="41">
        <f ca="1">IFERROR(IF(CF$7,LN(OFFSET(DataSet!CD66,LogModel!CF$5,0)+(CF68*CF$6)),OFFSET(DataSet!CD66,LogModel!CF$5,0)+(CF68*CF$6)),0)</f>
        <v>9.0322618097686824</v>
      </c>
      <c r="CG69" s="41">
        <f ca="1">IFERROR(IF(CG$7,LN(OFFSET(DataSet!CE66,LogModel!CG$5,0)+(CG68*CG$6)),OFFSET(DataSet!CE66,LogModel!CG$5,0)+(CG68*CG$6)),0)</f>
        <v>10.143398268398267</v>
      </c>
      <c r="CH69" s="6">
        <f ca="1">IFERROR(IF(CH$7,LN(OFFSET(DataSet!CF66,LogModel!CH$5,0)+(CH68*CH$6)),OFFSET(DataSet!CF66,LogModel!CH$5,0)+(CH68*CH$6)),0)</f>
        <v>0</v>
      </c>
      <c r="CI69" s="6">
        <f ca="1">IFERROR(IF(CI$7,LN(OFFSET(DataSet!CG66,LogModel!CI$5,0)+(CI68*CI$6)),OFFSET(DataSet!CG66,LogModel!CI$5,0)+(CI68*CI$6)),0)</f>
        <v>1</v>
      </c>
      <c r="CJ69">
        <f ca="1">IFERROR(IF(CJ$7,LN(OFFSET(DataSet!CH66,LogModel!CJ$5,0)+(CJ68*CJ$6)),OFFSET(DataSet!CH66,LogModel!CJ$5,0)+(CJ68*CJ$6)),0)</f>
        <v>0</v>
      </c>
      <c r="CK69">
        <f ca="1">IFERROR(IF(CK$7,LN(OFFSET(DataSet!CI66,LogModel!CK$5,0)+(CK68*CK$6)),OFFSET(DataSet!CI66,LogModel!CK$5,0)+(CK68*CK$6)),0)</f>
        <v>0</v>
      </c>
      <c r="CL69">
        <f ca="1">IFERROR(IF(CL$7,LN(OFFSET(DataSet!CJ66,LogModel!CL$5,0)+(CL68*CL$6)),OFFSET(DataSet!CJ66,LogModel!CL$5,0)+(CL68*CL$6)),0)</f>
        <v>0</v>
      </c>
      <c r="CM69" s="40">
        <f ca="1">IFERROR(IF(CM$7,LN(OFFSET(DataSet!CK66,LogModel!CM$5,0)+(CM68*CM$6)),OFFSET(DataSet!CK66,LogModel!CM$5,0)+(CM68*CM$6)),0)</f>
        <v>327793.40228617261</v>
      </c>
      <c r="CN69" s="41">
        <f ca="1">IFERROR(IF(CN$7,LN(OFFSET(DataSet!CL66,LogModel!CN$5,0)+(CN68*CN$6)),OFFSET(DataSet!CL66,LogModel!CN$5,0)+(CN68*CN$6)),0)</f>
        <v>78333.845249999998</v>
      </c>
      <c r="CO69" s="41">
        <f ca="1">IFERROR(IF(CO$7,LN(OFFSET(DataSet!CM66,LogModel!CO$5,0)+(CO68*CO$6)),OFFSET(DataSet!CM66,LogModel!CO$5,0)+(CO68*CO$6)),0)</f>
        <v>841.18124999999998</v>
      </c>
      <c r="CP69" s="41">
        <f ca="1">IFERROR(IF(CP$7,LN(OFFSET(DataSet!CN66,LogModel!CP$5,0)+(CP68*CP$6)),OFFSET(DataSet!CN66,LogModel!CP$5,0)+(CP68*CP$6)),0)</f>
        <v>406968.42878617265</v>
      </c>
      <c r="CQ69" s="17">
        <f ca="1">IFERROR(IF(CQ$7,LN(OFFSET(DataSet!CO66,LogModel!CQ$5,0)+(CQ68*CQ$6)),OFFSET(DataSet!CO66,LogModel!CQ$5,0)+(CQ68*CQ$6)),0)</f>
        <v>0</v>
      </c>
      <c r="CR69" s="17">
        <f ca="1">IFERROR(IF(CR$7,LN(OFFSET(DataSet!CP66,LogModel!CR$5,0)+(CR68*CR$6)),OFFSET(DataSet!CP66,LogModel!CR$5,0)+(CR68*CR$6)),0)</f>
        <v>0</v>
      </c>
      <c r="CS69" s="17">
        <f ca="1">IFERROR(IF(CS$7,LN(OFFSET(DataSet!CQ66,LogModel!CS$5,0)+(CS68*CS$6)),OFFSET(DataSet!CQ66,LogModel!CS$5,0)+(CS68*CS$6)),0)</f>
        <v>0</v>
      </c>
      <c r="CT69" s="17">
        <f ca="1">IFERROR(IF(CT$7,LN(OFFSET(DataSet!CR66,LogModel!CT$5,0)+(CT68*CT$6)),OFFSET(DataSet!CR66,LogModel!CT$5,0)+(CT68*CT$6)),0)</f>
        <v>0</v>
      </c>
      <c r="CU69" s="20">
        <f ca="1">IFERROR(IF(CU$7,LN(OFFSET(DataSet!CS66,LogModel!CU$5,0)+(CU68*CU$6)),OFFSET(DataSet!CS66,LogModel!CU$5,0)+(CU68*CU$6)),0)</f>
        <v>0</v>
      </c>
      <c r="CV69" s="20">
        <f ca="1">IFERROR(IF(CV$7,LN(OFFSET(DataSet!CT66,LogModel!CV$5,0)+(CV68*CV$6)),OFFSET(DataSet!CT66,LogModel!CV$5,0)+(CV68*CV$6)),0)</f>
        <v>0</v>
      </c>
      <c r="CW69" s="20">
        <f ca="1">IFERROR(IF(CW$7,LN(OFFSET(DataSet!CU66,LogModel!CW$5,0)+(CW68*CW$6)),OFFSET(DataSet!CU66,LogModel!CW$5,0)+(CW68*CW$6)),0)</f>
        <v>0</v>
      </c>
      <c r="CX69" s="20">
        <f ca="1">IFERROR(IF(CX$7,LN(OFFSET(DataSet!CV66,LogModel!CX$5,0)+(CX68*CX$6)),OFFSET(DataSet!CV66,LogModel!CX$5,0)+(CX68*CX$6)),0)</f>
        <v>0</v>
      </c>
      <c r="CY69" s="113">
        <f ca="1">IFERROR(IF(CY$7,LN(OFFSET(DataSet!CW66,LogModel!CY$5,0)+(CY68*CY$6)),OFFSET(DataSet!CW66,LogModel!CY$5,0)+(CY68*CY$6)),0)</f>
        <v>813936.8575723453</v>
      </c>
      <c r="CZ69" s="135">
        <f ca="1">IFERROR(IF(CZ$7,LN(OFFSET(DataSet!CX66,LogModel!CZ$5,0)+(CZ68*CZ$6)),OFFSET(DataSet!CX66,LogModel!CZ$5,0)+(CZ68*CZ$6)),0)</f>
        <v>286995</v>
      </c>
      <c r="DA69" s="136">
        <f ca="1">IFERROR(IF(DA$7,LN(OFFSET(DataSet!CY66,LogModel!DA$5,0)+(DA68*DA$6)),OFFSET(DataSet!CY66,LogModel!DA$5,0)+(DA68*DA$6)),0)</f>
        <v>58596</v>
      </c>
      <c r="DB69" s="137">
        <f ca="1">IFERROR(IF(DB$7,LN(OFFSET(DataSet!CZ66,LogModel!DB$5,0)+(DB68*DB$6)),OFFSET(DataSet!CZ66,LogModel!DB$5,0)+(DB68*DB$6)),0)</f>
        <v>521004</v>
      </c>
    </row>
    <row r="70" spans="1:106" x14ac:dyDescent="0.25">
      <c r="A70" s="134">
        <f ca="1">C70*DataSet!CB67</f>
        <v>4872191.4112946652</v>
      </c>
      <c r="B70" s="1">
        <f t="shared" si="1"/>
        <v>44257</v>
      </c>
      <c r="C70" s="87">
        <f t="shared" ca="1" si="3"/>
        <v>528641.12946831586</v>
      </c>
      <c r="D70" s="87">
        <f t="shared" ca="1" si="2"/>
        <v>503752.639139087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IFERROR(IF(H$7,LN(OFFSET(DataSet!F67,LogModel!H$5,0)+(H69*H$6)),OFFSET(DataSet!F67,LogModel!H$5,0)+(H69*H$6)),0)</f>
        <v>0</v>
      </c>
      <c r="I70" s="13">
        <f ca="1">IFERROR(IF(I$7,LN(OFFSET(DataSet!G67,LogModel!I$5,0)+(I69*I$6)),OFFSET(DataSet!G67,LogModel!I$5,0)+(I69*I$6)),0)</f>
        <v>0</v>
      </c>
      <c r="J70" s="13">
        <f ca="1">IFERROR(IF(J$7,LN(OFFSET(DataSet!H67,LogModel!J$5,0)+(J69*J$6)),OFFSET(DataSet!H67,LogModel!J$5,0)+(J69*J$6)),0)</f>
        <v>1</v>
      </c>
      <c r="K70" s="13">
        <f ca="1">IFERROR(IF(K$7,LN(OFFSET(DataSet!I67,LogModel!K$5,0)+(K69*K$6)),OFFSET(DataSet!I67,LogModel!K$5,0)+(K69*K$6)),0)</f>
        <v>0</v>
      </c>
      <c r="L70" s="13">
        <f ca="1">IFERROR(IF(L$7,LN(OFFSET(DataSet!J67,LogModel!L$5,0)+(L69*L$6)),OFFSET(DataSet!J67,LogModel!L$5,0)+(L69*L$6)),0)</f>
        <v>0</v>
      </c>
      <c r="M70" s="13">
        <f ca="1">IFERROR(IF(M$7,LN(OFFSET(DataSet!K67,LogModel!M$5,0)+(M69*M$6)),OFFSET(DataSet!K67,LogModel!M$5,0)+(M69*M$6)),0)</f>
        <v>0</v>
      </c>
      <c r="N70" s="13">
        <f ca="1">IFERROR(IF(N$7,LN(OFFSET(DataSet!L67,LogModel!N$5,0)+(N69*N$6)),OFFSET(DataSet!L67,LogModel!N$5,0)+(N69*N$6)),0)</f>
        <v>0</v>
      </c>
      <c r="O70" s="13">
        <f ca="1">IFERROR(IF(O$7,LN(OFFSET(DataSet!M67,LogModel!O$5,0)+(O69*O$6)),OFFSET(DataSet!M67,LogModel!O$5,0)+(O69*O$6)),0)</f>
        <v>0</v>
      </c>
      <c r="P70" s="13">
        <f ca="1">IFERROR(IF(P$7,LN(OFFSET(DataSet!N67,LogModel!P$5,0)+(P69*P$6)),OFFSET(DataSet!N67,LogModel!P$5,0)+(P69*P$6)),0)</f>
        <v>0</v>
      </c>
      <c r="Q70" s="13">
        <f ca="1">IFERROR(IF(Q$7,LN(OFFSET(DataSet!O67,LogModel!Q$5,0)+(Q69*Q$6)),OFFSET(DataSet!O67,LogModel!Q$5,0)+(Q69*Q$6)),0)</f>
        <v>0</v>
      </c>
      <c r="R70" s="13">
        <f ca="1">IFERROR(IF(R$7,LN(OFFSET(DataSet!P67,LogModel!R$5,0)+(R69*R$6)),OFFSET(DataSet!P67,LogModel!R$5,0)+(R69*R$6)),0)</f>
        <v>0</v>
      </c>
      <c r="S70" s="13">
        <f ca="1">IFERROR(IF(S$7,LN(OFFSET(DataSet!Q67,LogModel!S$5,0)+(S69*S$6)),OFFSET(DataSet!Q67,LogModel!S$5,0)+(S69*S$6)),0)</f>
        <v>0</v>
      </c>
      <c r="T70" s="14">
        <f ca="1">IFERROR(IF(T$7,LN(OFFSET(DataSet!R67,LogModel!T$5,0)+(T69*T$6)),OFFSET(DataSet!R67,LogModel!T$5,0)+(T69*T$6)),0)</f>
        <v>0</v>
      </c>
      <c r="U70" s="14">
        <f ca="1">IFERROR(IF(U$7,LN(OFFSET(DataSet!S67,LogModel!U$5,0)+(U69*U$6)),OFFSET(DataSet!S67,LogModel!U$5,0)+(U69*U$6)),0)</f>
        <v>0</v>
      </c>
      <c r="V70" s="14">
        <f ca="1">IFERROR(IF(V$7,LN(OFFSET(DataSet!T67,LogModel!V$5,0)+(V69*V$6)),OFFSET(DataSet!T67,LogModel!V$5,0)+(V69*V$6)),0)</f>
        <v>0</v>
      </c>
      <c r="W70" s="14">
        <f ca="1">IFERROR(IF(W$7,LN(OFFSET(DataSet!U67,LogModel!W$5,0)+(W69*W$6)),OFFSET(DataSet!U67,LogModel!W$5,0)+(W69*W$6)),0)</f>
        <v>0</v>
      </c>
      <c r="X70" s="14">
        <f ca="1">IFERROR(IF(X$7,LN(OFFSET(DataSet!V67,LogModel!X$5,0)+(X69*X$6)),OFFSET(DataSet!V67,LogModel!X$5,0)+(X69*X$6)),0)</f>
        <v>0</v>
      </c>
      <c r="Y70" s="14">
        <f ca="1">IFERROR(IF(Y$7,LN(OFFSET(DataSet!W67,LogModel!Y$5,0)+(Y69*Y$6)),OFFSET(DataSet!W67,LogModel!Y$5,0)+(Y69*Y$6)),0)</f>
        <v>0</v>
      </c>
      <c r="Z70" s="14">
        <f ca="1">IFERROR(IF(Z$7,LN(OFFSET(DataSet!X67,LogModel!Z$5,0)+(Z69*Z$6)),OFFSET(DataSet!X67,LogModel!Z$5,0)+(Z69*Z$6)),0)</f>
        <v>0</v>
      </c>
      <c r="AA70" s="14">
        <f ca="1">IFERROR(IF(AA$7,LN(OFFSET(DataSet!Y67,LogModel!AA$5,0)+(AA69*AA$6)),OFFSET(DataSet!Y67,LogModel!AA$5,0)+(AA69*AA$6)),0)</f>
        <v>0</v>
      </c>
      <c r="AB70" s="14">
        <f ca="1">IFERROR(IF(AB$7,LN(OFFSET(DataSet!Z67,LogModel!AB$5,0)+(AB69*AB$6)),OFFSET(DataSet!Z67,LogModel!AB$5,0)+(AB69*AB$6)),0)</f>
        <v>0</v>
      </c>
      <c r="AC70" s="15">
        <f ca="1">IFERROR(IF(AC$7,LN(OFFSET(DataSet!AA67,LogModel!AC$5,0)+(AC69*AC$6)),OFFSET(DataSet!AA67,LogModel!AC$5,0)+(AC69*AC$6)),0)</f>
        <v>0</v>
      </c>
      <c r="AD70" s="15">
        <f ca="1">IFERROR(IF(AD$7,LN(OFFSET(DataSet!AB67,LogModel!AD$5,0)+(AD69*AD$6)),OFFSET(DataSet!AB67,LogModel!AD$5,0)+(AD69*AD$6)),0)</f>
        <v>0</v>
      </c>
      <c r="AE70" s="15">
        <f ca="1">IFERROR(IF(AE$7,LN(OFFSET(DataSet!AC67,LogModel!AE$5,0)+(AE69*AE$6)),OFFSET(DataSet!AC67,LogModel!AE$5,0)+(AE69*AE$6)),0)</f>
        <v>0</v>
      </c>
      <c r="AF70" s="15">
        <f ca="1">IFERROR(IF(AF$7,LN(OFFSET(DataSet!AD67,LogModel!AF$5,0)+(AF69*AF$6)),OFFSET(DataSet!AD67,LogModel!AF$5,0)+(AF69*AF$6)),0)</f>
        <v>0</v>
      </c>
      <c r="AG70" s="15">
        <f ca="1">IFERROR(IF(AG$7,LN(OFFSET(DataSet!AE67,LogModel!AG$5,0)+(AG69*AG$6)),OFFSET(DataSet!AE67,LogModel!AG$5,0)+(AG69*AG$6)),0)</f>
        <v>0</v>
      </c>
      <c r="AH70" s="15">
        <f ca="1">IFERROR(IF(AH$7,LN(OFFSET(DataSet!AF67,LogModel!AH$5,0)+(AH69*AH$6)),OFFSET(DataSet!AF67,LogModel!AH$5,0)+(AH69*AH$6)),0)</f>
        <v>0</v>
      </c>
      <c r="AI70" s="15">
        <f ca="1">IFERROR(IF(AI$7,LN(OFFSET(DataSet!AG67,LogModel!AI$5,0)+(AI69*AI$6)),OFFSET(DataSet!AG67,LogModel!AI$5,0)+(AI69*AI$6)),0)</f>
        <v>0</v>
      </c>
      <c r="AJ70" s="15">
        <f ca="1">IFERROR(IF(AJ$7,LN(OFFSET(DataSet!AH67,LogModel!AJ$5,0)+(AJ69*AJ$6)),OFFSET(DataSet!AH67,LogModel!AJ$5,0)+(AJ69*AJ$6)),0)</f>
        <v>0</v>
      </c>
      <c r="AK70" s="15">
        <f ca="1">IFERROR(IF(AK$7,LN(OFFSET(DataSet!AI67,LogModel!AK$5,0)+(AK69*AK$6)),OFFSET(DataSet!AI67,LogModel!AK$5,0)+(AK69*AK$6)),0)</f>
        <v>0</v>
      </c>
      <c r="AL70" s="13">
        <f ca="1">IFERROR(IF(AL$7,LN(OFFSET(DataSet!AJ67,LogModel!AL$5,0)+(AL69*AL$6)),OFFSET(DataSet!AJ67,LogModel!AL$5,0)+(AL69*AL$6)),0)</f>
        <v>0</v>
      </c>
      <c r="AM70" s="13">
        <f ca="1">IFERROR(IF(AM$7,LN(OFFSET(DataSet!AK67,LogModel!AM$5,0)+(AM69*AM$6)),OFFSET(DataSet!AK67,LogModel!AM$5,0)+(AM69*AM$6)),0)</f>
        <v>1</v>
      </c>
      <c r="AN70" s="13">
        <f ca="1">IFERROR(IF(AN$7,LN(OFFSET(DataSet!AL67,LogModel!AN$5,0)+(AN69*AN$6)),OFFSET(DataSet!AL67,LogModel!AN$5,0)+(AN69*AN$6)),0)</f>
        <v>2</v>
      </c>
      <c r="AO70" s="17">
        <f ca="1">IFERROR(IF(AO$7,LN(OFFSET(DataSet!AM67,LogModel!AO$5,0)+(AO69*AO$6)),OFFSET(DataSet!AM67,LogModel!AO$5,0)+(AO69*AO$6)),0)</f>
        <v>52.142857142857402</v>
      </c>
      <c r="AP70" s="17">
        <f ca="1">IFERROR(IF(AP$7,LN(OFFSET(DataSet!AN67,LogModel!AP$5,0)+(AP69*AP$6)),OFFSET(DataSet!AN67,LogModel!AP$5,0)+(AP69*AP$6)),0)</f>
        <v>9.28571428571429</v>
      </c>
      <c r="AQ70" s="17">
        <f ca="1">IFERROR(IF(AQ$7,LN(OFFSET(DataSet!AO67,LogModel!AQ$5,0)+(AQ69*AQ$6)),OFFSET(DataSet!AO67,LogModel!AQ$5,0)+(AQ69*AQ$6)),0)</f>
        <v>0</v>
      </c>
      <c r="AR70" s="17">
        <f ca="1">IFERROR(IF(AR$7,LN(OFFSET(DataSet!AP67,LogModel!AR$5,0)+(AR69*AR$6)),OFFSET(DataSet!AP67,LogModel!AR$5,0)+(AR69*AR$6)),0)</f>
        <v>0</v>
      </c>
      <c r="AS70" s="18">
        <f ca="1">IFERROR(IF(AS$7,LN(OFFSET(DataSet!AQ67,LogModel!AS$5,0)+(AS69*AS$6)),OFFSET(DataSet!AQ67,LogModel!AS$5,0)+(AS69*AS$6)),0)</f>
        <v>0</v>
      </c>
      <c r="AT70" s="19">
        <f ca="1">IFERROR(IF(AT$7,LN(OFFSET(DataSet!AR67,LogModel!AT$5,0)+(AT69*AT$6)),OFFSET(DataSet!AR67,LogModel!AT$5,0)+(AT69*AT$6)),0)</f>
        <v>0.31055719799293502</v>
      </c>
      <c r="AU70" s="20">
        <f ca="1">IFERROR(IF(AU$7,LN(OFFSET(DataSet!AS67,LogModel!AU$5,0)+(AU69*AU$6)),OFFSET(DataSet!AS67,LogModel!AU$5,0)+(AU69*AU$6)),0)</f>
        <v>4.1048365983363699E-2</v>
      </c>
      <c r="AV70" s="20">
        <f ca="1">IFERROR(IF(AV$7,LN(OFFSET(DataSet!AT67,LogModel!AV$5,0)+(AV69*AV$6)),OFFSET(DataSet!AT67,LogModel!AV$5,0)+(AV69*AV$6)),0)</f>
        <v>-0.19484587734556399</v>
      </c>
      <c r="AW70" s="20">
        <f ca="1">IFERROR(IF(AW$7,LN(OFFSET(DataSet!AU67,LogModel!AW$5,0)+(AW69*AW$6)),OFFSET(DataSet!AU67,LogModel!AW$5,0)+(AW69*AW$6)),0)</f>
        <v>0.48795902268344599</v>
      </c>
      <c r="AX70" s="20">
        <f ca="1">IFERROR(IF(AX$7,LN(OFFSET(DataSet!AV67,LogModel!AX$5,0)+(AX69*AX$6)),OFFSET(DataSet!AV67,LogModel!AX$5,0)+(AX69*AX$6)),0)</f>
        <v>8.4985337228640798</v>
      </c>
      <c r="AY70" s="20">
        <f ca="1">IFERROR(IF(AY$7,LN(OFFSET(DataSet!AW67,LogModel!AY$5,0)+(AY69*AY$6)),OFFSET(DataSet!AW67,LogModel!AY$5,0)+(AY69*AY$6)),0)</f>
        <v>2.24986072422905</v>
      </c>
      <c r="AZ70" s="20">
        <f ca="1">IFERROR(IF(AZ$7,LN(OFFSET(DataSet!AX67,LogModel!AZ$5,0)+(AZ69*AZ$6)),OFFSET(DataSet!AX67,LogModel!AZ$5,0)+(AZ69*AZ$6)),0)</f>
        <v>3.1315214818378498</v>
      </c>
      <c r="BA70" s="20">
        <f ca="1">IFERROR(IF(BA$7,LN(OFFSET(DataSet!AY67,LogModel!BA$5,0)+(BA69*BA$6)),OFFSET(DataSet!AY67,LogModel!BA$5,0)+(BA69*BA$6)),0)</f>
        <v>8.8090909208570203</v>
      </c>
      <c r="BB70" s="20">
        <f ca="1">IFERROR(IF(BB$7,LN(OFFSET(DataSet!AZ67,LogModel!BB$5,0)+(BB69*BB$6)),OFFSET(DataSet!AZ67,LogModel!BB$5,0)+(BB69*BB$6)),0)</f>
        <v>1.63380693078201</v>
      </c>
      <c r="BC70" s="20">
        <f ca="1">IFERROR(IF(BC$7,LN(OFFSET(DataSet!BA67,LogModel!BC$5,0)+(BC69*BC$6)),OFFSET(DataSet!BA67,LogModel!BC$5,0)+(BC69*BC$6)),0)</f>
        <v>2.2909090902124101</v>
      </c>
      <c r="BD70" s="20">
        <f ca="1">IFERROR(IF(BD$7,LN(OFFSET(DataSet!BB67,LogModel!BD$5,0)+(BD69*BD$6)),OFFSET(DataSet!BB67,LogModel!BD$5,0)+(BD69*BD$6)),0)</f>
        <v>1.4389610534364501</v>
      </c>
      <c r="BE70" s="21">
        <f ca="1">IFERROR(IF(BE$7,LN(OFFSET(DataSet!BC67,LogModel!BE$5,0)+(BE69*BE$6)),OFFSET(DataSet!BC67,LogModel!BE$5,0)+(BE69*BE$6)),0)</f>
        <v>3.6194805045213001</v>
      </c>
      <c r="BF70" s="16">
        <f ca="1">IFERROR(IF(BF$7,LN(OFFSET(DataSet!BD67,LogModel!BF$5,0)+(BF69*BF$6)),OFFSET(DataSet!BD67,LogModel!BF$5,0)+(BF69*BF$6)),0)</f>
        <v>-21</v>
      </c>
      <c r="BG70" s="17">
        <f ca="1">IFERROR(IF(BG$7,LN(OFFSET(DataSet!BE67,LogModel!BG$5,0)+(BG69*BG$6)),OFFSET(DataSet!BE67,LogModel!BG$5,0)+(BG69*BG$6)),0)</f>
        <v>-19</v>
      </c>
      <c r="BH70" s="17">
        <f ca="1">IFERROR(IF(BH$7,LN(OFFSET(DataSet!BF67,LogModel!BH$5,0)+(BH69*BH$6)),OFFSET(DataSet!BF67,LogModel!BH$5,0)+(BH69*BH$6)),0)</f>
        <v>-43</v>
      </c>
      <c r="BI70" s="17">
        <f ca="1">IFERROR(IF(BI$7,LN(OFFSET(DataSet!BG67,LogModel!BI$5,0)+(BI69*BI$6)),OFFSET(DataSet!BG67,LogModel!BI$5,0)+(BI69*BI$6)),0)</f>
        <v>-32</v>
      </c>
      <c r="BJ70" s="17">
        <f ca="1">IFERROR(IF(BJ$7,LN(OFFSET(DataSet!BH67,LogModel!BJ$5,0)+(BJ69*BJ$6)),OFFSET(DataSet!BH67,LogModel!BJ$5,0)+(BJ69*BJ$6)),0)</f>
        <v>-4</v>
      </c>
      <c r="BK70" s="17">
        <f ca="1">IFERROR(IF(BK$7,LN(OFFSET(DataSet!BI67,LogModel!BK$5,0)+(BK69*BK$6)),OFFSET(DataSet!BI67,LogModel!BK$5,0)+(BK69*BK$6)),0)</f>
        <v>4</v>
      </c>
      <c r="BL70" s="17">
        <f ca="1">IFERROR(IF(BL$7,LN(OFFSET(DataSet!BJ67,LogModel!BL$5,0)+(BL69*BL$6)),OFFSET(DataSet!BJ67,LogModel!BL$5,0)+(BL69*BL$6)),0)</f>
        <v>100.9555</v>
      </c>
      <c r="BM70" s="17">
        <f ca="1">IFERROR(IF(BM$7,LN(OFFSET(DataSet!BK67,LogModel!BM$5,0)+(BM69*BM$6)),OFFSET(DataSet!BK67,LogModel!BM$5,0)+(BM69*BM$6)),0)</f>
        <v>99.800240000000002</v>
      </c>
      <c r="BN70" s="17">
        <f ca="1">IFERROR(IF(BN$7,LN(OFFSET(DataSet!BL67,LogModel!BN$5,0)+(BN69*BN$6)),OFFSET(DataSet!BL67,LogModel!BN$5,0)+(BN69*BN$6)),0)</f>
        <v>106.7089</v>
      </c>
      <c r="BO70" s="17">
        <f ca="1">IFERROR(IF(BO$7,LN(OFFSET(DataSet!BM67,LogModel!BO$5,0)+(BO69*BO$6)),OFFSET(DataSet!BM67,LogModel!BO$5,0)+(BO69*BO$6)),0)</f>
        <v>134.6112</v>
      </c>
      <c r="BP70" s="17">
        <f ca="1">IFERROR(IF(BP$7,LN(OFFSET(DataSet!BN67,LogModel!BP$5,0)+(BP69*BP$6)),OFFSET(DataSet!BN67,LogModel!BP$5,0)+(BP69*BP$6)),0)</f>
        <v>111.8</v>
      </c>
      <c r="BQ70" s="17">
        <f ca="1">IFERROR(IF(BQ$7,LN(OFFSET(DataSet!BO67,LogModel!BQ$5,0)+(BQ69*BQ$6)),OFFSET(DataSet!BO67,LogModel!BQ$5,0)+(BQ69*BQ$6)),0)</f>
        <v>108.5984</v>
      </c>
      <c r="BR70" s="17">
        <f ca="1">IFERROR(IF(BR$7,LN(OFFSET(DataSet!BP67,LogModel!BR$5,0)+(BR69*BR$6)),OFFSET(DataSet!BP67,LogModel!BR$5,0)+(BR69*BR$6)),0)</f>
        <v>103.7914</v>
      </c>
      <c r="BS70" s="17">
        <f ca="1">IFERROR(IF(BS$7,LN(OFFSET(DataSet!BQ67,LogModel!BS$5,0)+(BS69*BS$6)),OFFSET(DataSet!BQ67,LogModel!BS$5,0)+(BS69*BS$6)),0)</f>
        <v>108.175</v>
      </c>
      <c r="BT70" s="17">
        <f ca="1">IFERROR(IF(BT$7,LN(OFFSET(DataSet!BR67,LogModel!BT$5,0)+(BT69*BT$6)),OFFSET(DataSet!BR67,LogModel!BT$5,0)+(BT69*BT$6)),0)</f>
        <v>1445580</v>
      </c>
      <c r="BU70" s="17">
        <f ca="1">IFERROR(IF(BU$7,LN(OFFSET(DataSet!BS67,LogModel!BU$5,0)+(BU69*BU$6)),OFFSET(DataSet!BS67,LogModel!BU$5,0)+(BU69*BU$6)),0)</f>
        <v>1165251.08903842</v>
      </c>
      <c r="BV70" s="17">
        <f ca="1">IFERROR(IF(BV$7,LN(OFFSET(DataSet!BT67,LogModel!BV$5,0)+(BV69*BV$6)),OFFSET(DataSet!BT67,LogModel!BV$5,0)+(BV69*BV$6)),0)</f>
        <v>106.7089</v>
      </c>
      <c r="BW70" s="17">
        <f ca="1">IFERROR(IF(BW$7,LN(OFFSET(DataSet!BU67,LogModel!BW$5,0)+(BW69*BW$6)),OFFSET(DataSet!BU67,LogModel!BW$5,0)+(BW69*BW$6)),0)</f>
        <v>4.4400000000000004</v>
      </c>
      <c r="BX70" s="17">
        <f ca="1">IFERROR(IF(BX$7,LN(OFFSET(DataSet!BV67,LogModel!BX$5,0)+(BX69*BX$6)),OFFSET(DataSet!BV67,LogModel!BX$5,0)+(BX69*BX$6)),0)</f>
        <v>5.2</v>
      </c>
      <c r="BY70" s="17">
        <f ca="1">IFERROR(IF(BY$7,LN(OFFSET(DataSet!BW67,LogModel!BY$5,0)+(BY69*BY$6)),OFFSET(DataSet!BW67,LogModel!BY$5,0)+(BY69*BY$6)),0)</f>
        <v>104.3</v>
      </c>
      <c r="BZ70" s="17">
        <f ca="1">IFERROR(IF(BZ$7,LN(OFFSET(DataSet!BX67,LogModel!BZ$5,0)+(BZ69*BZ$6)),OFFSET(DataSet!BX67,LogModel!BZ$5,0)+(BZ69*BZ$6)),0)</f>
        <v>4.6876714074998347</v>
      </c>
      <c r="CA70" s="17">
        <f ca="1">IFERROR(IF(CA$7,LN(OFFSET(DataSet!BY67,LogModel!CA$5,0)+(CA69*CA$6)),OFFSET(DataSet!BY67,LogModel!CA$5,0)+(CA69*CA$6)),0)</f>
        <v>106.3</v>
      </c>
      <c r="CB70" s="18">
        <f ca="1">IFERROR(IF(CB$7,LN(OFFSET(DataSet!BZ67,LogModel!CB$5,0)+(CB69*CB$6)),OFFSET(DataSet!BZ67,LogModel!CB$5,0)+(CB69*CB$6)),0)</f>
        <v>106</v>
      </c>
      <c r="CC70" s="30">
        <f ca="1">IFERROR(IF(CC$7,LN(OFFSET(DataSet!CA67,LogModel!CC$5,0)+(CC69*CC$6)),OFFSET(DataSet!CA67,LogModel!CC$5,0)+(CC69*CC$6)),0)</f>
        <v>-0.21072103131565253</v>
      </c>
      <c r="CD70" s="40">
        <f ca="1">IFERROR(IF(CD$7,LN(OFFSET(DataSet!CB67,LogModel!CD$5,0)+(CD69*CD$6)),OFFSET(DataSet!CB67,LogModel!CD$5,0)+(CD69*CD$6)),0)</f>
        <v>2.220989289205495</v>
      </c>
      <c r="CE70" s="41">
        <f ca="1">IFERROR(IF(CE$7,LN(OFFSET(DataSet!CC67,LogModel!CE$5,0)+(CE69*CE$6)),OFFSET(DataSet!CC67,LogModel!CE$5,0)+(CE69*CE$6)),0)</f>
        <v>9.3149999999999995</v>
      </c>
      <c r="CF70" s="41">
        <f ca="1">IFERROR(IF(CF$7,LN(OFFSET(DataSet!CD67,LogModel!CF$5,0)+(CF69*CF$6)),OFFSET(DataSet!CD67,LogModel!CF$5,0)+(CF69*CF$6)),0)</f>
        <v>9.0322618097686806</v>
      </c>
      <c r="CG70" s="41">
        <f ca="1">IFERROR(IF(CG$7,LN(OFFSET(DataSet!CE67,LogModel!CG$5,0)+(CG69*CG$6)),OFFSET(DataSet!CE67,LogModel!CG$5,0)+(CG69*CG$6)),0)</f>
        <v>10.1433982683984</v>
      </c>
      <c r="CH70" s="6">
        <f ca="1">IFERROR(IF(CH$7,LN(OFFSET(DataSet!CF67,LogModel!CH$5,0)+(CH69*CH$6)),OFFSET(DataSet!CF67,LogModel!CH$5,0)+(CH69*CH$6)),0)</f>
        <v>0</v>
      </c>
      <c r="CI70" s="6">
        <f ca="1">IFERROR(IF(CI$7,LN(OFFSET(DataSet!CG67,LogModel!CI$5,0)+(CI69*CI$6)),OFFSET(DataSet!CG67,LogModel!CI$5,0)+(CI69*CI$6)),0)</f>
        <v>1</v>
      </c>
      <c r="CJ70">
        <f ca="1">IFERROR(IF(CJ$7,LN(OFFSET(DataSet!CH67,LogModel!CJ$5,0)+(CJ69*CJ$6)),OFFSET(DataSet!CH67,LogModel!CJ$5,0)+(CJ69*CJ$6)),0)</f>
        <v>0</v>
      </c>
      <c r="CK70">
        <f ca="1">IFERROR(IF(CK$7,LN(OFFSET(DataSet!CI67,LogModel!CK$5,0)+(CK69*CK$6)),OFFSET(DataSet!CI67,LogModel!CK$5,0)+(CK69*CK$6)),0)</f>
        <v>0</v>
      </c>
      <c r="CL70">
        <f ca="1">IFERROR(IF(CL$7,LN(OFFSET(DataSet!CJ67,LogModel!CL$5,0)+(CL69*CL$6)),OFFSET(DataSet!CJ67,LogModel!CL$5,0)+(CL69*CL$6)),0)</f>
        <v>0</v>
      </c>
      <c r="CM70" s="40">
        <f ca="1">IFERROR(IF(CM$7,LN(OFFSET(DataSet!CK67,LogModel!CM$5,0)+(CM69*CM$6)),OFFSET(DataSet!CK67,LogModel!CM$5,0)+(CM69*CM$6)),0)</f>
        <v>202468.59199839563</v>
      </c>
      <c r="CN70" s="41">
        <f ca="1">IFERROR(IF(CN$7,LN(OFFSET(DataSet!CL67,LogModel!CN$5,0)+(CN69*CN$6)),OFFSET(DataSet!CL67,LogModel!CN$5,0)+(CN69*CN$6)),0)</f>
        <v>104250.55525375</v>
      </c>
      <c r="CO70" s="41">
        <f ca="1">IFERROR(IF(CO$7,LN(OFFSET(DataSet!CM67,LogModel!CO$5,0)+(CO69*CO$6)),OFFSET(DataSet!CM67,LogModel!CO$5,0)+(CO69*CO$6)),0)</f>
        <v>841.18124999999998</v>
      </c>
      <c r="CP70" s="41">
        <f ca="1">IFERROR(IF(CP$7,LN(OFFSET(DataSet!CN67,LogModel!CP$5,0)+(CP69*CP$6)),OFFSET(DataSet!CN67,LogModel!CP$5,0)+(CP69*CP$6)),0)</f>
        <v>307560.32850214565</v>
      </c>
      <c r="CQ70" s="17">
        <f ca="1">IFERROR(IF(CQ$7,LN(OFFSET(DataSet!CO67,LogModel!CQ$5,0)+(CQ69*CQ$6)),OFFSET(DataSet!CO67,LogModel!CQ$5,0)+(CQ69*CQ$6)),0)</f>
        <v>0</v>
      </c>
      <c r="CR70" s="17">
        <f ca="1">IFERROR(IF(CR$7,LN(OFFSET(DataSet!CP67,LogModel!CR$5,0)+(CR69*CR$6)),OFFSET(DataSet!CP67,LogModel!CR$5,0)+(CR69*CR$6)),0)</f>
        <v>0</v>
      </c>
      <c r="CS70" s="17">
        <f ca="1">IFERROR(IF(CS$7,LN(OFFSET(DataSet!CQ67,LogModel!CS$5,0)+(CS69*CS$6)),OFFSET(DataSet!CQ67,LogModel!CS$5,0)+(CS69*CS$6)),0)</f>
        <v>0</v>
      </c>
      <c r="CT70" s="17">
        <f ca="1">IFERROR(IF(CT$7,LN(OFFSET(DataSet!CR67,LogModel!CT$5,0)+(CT69*CT$6)),OFFSET(DataSet!CR67,LogModel!CT$5,0)+(CT69*CT$6)),0)</f>
        <v>0</v>
      </c>
      <c r="CU70" s="20">
        <f ca="1">IFERROR(IF(CU$7,LN(OFFSET(DataSet!CS67,LogModel!CU$5,0)+(CU69*CU$6)),OFFSET(DataSet!CS67,LogModel!CU$5,0)+(CU69*CU$6)),0)</f>
        <v>0</v>
      </c>
      <c r="CV70" s="20">
        <f ca="1">IFERROR(IF(CV$7,LN(OFFSET(DataSet!CT67,LogModel!CV$5,0)+(CV69*CV$6)),OFFSET(DataSet!CT67,LogModel!CV$5,0)+(CV69*CV$6)),0)</f>
        <v>0</v>
      </c>
      <c r="CW70" s="20">
        <f ca="1">IFERROR(IF(CW$7,LN(OFFSET(DataSet!CU67,LogModel!CW$5,0)+(CW69*CW$6)),OFFSET(DataSet!CU67,LogModel!CW$5,0)+(CW69*CW$6)),0)</f>
        <v>0</v>
      </c>
      <c r="CX70" s="20">
        <f ca="1">IFERROR(IF(CX$7,LN(OFFSET(DataSet!CV67,LogModel!CX$5,0)+(CX69*CX$6)),OFFSET(DataSet!CV67,LogModel!CX$5,0)+(CX69*CX$6)),0)</f>
        <v>0</v>
      </c>
      <c r="CY70" s="113">
        <f ca="1">IFERROR(IF(CY$7,LN(OFFSET(DataSet!CW67,LogModel!CY$5,0)+(CY69*CY$6)),OFFSET(DataSet!CW67,LogModel!CY$5,0)+(CY69*CY$6)),0)</f>
        <v>615120.65700429131</v>
      </c>
      <c r="CZ70" s="135">
        <f ca="1">IFERROR(IF(CZ$7,LN(OFFSET(DataSet!CX67,LogModel!CZ$5,0)+(CZ69*CZ$6)),OFFSET(DataSet!CX67,LogModel!CZ$5,0)+(CZ69*CZ$6)),0)</f>
        <v>191449</v>
      </c>
      <c r="DA70" s="136">
        <f ca="1">IFERROR(IF(DA$7,LN(OFFSET(DataSet!CY67,LogModel!DA$5,0)+(DA69*DA$6)),OFFSET(DataSet!CY67,LogModel!DA$5,0)+(DA69*DA$6)),0)</f>
        <v>1564</v>
      </c>
      <c r="DB70" s="137">
        <f ca="1">IFERROR(IF(DB$7,LN(OFFSET(DataSet!CZ67,LogModel!DB$5,0)+(DB69*DB$6)),OFFSET(DataSet!CZ67,LogModel!DB$5,0)+(DB69*DB$6)),0)</f>
        <v>201058</v>
      </c>
    </row>
    <row r="71" spans="1:106" x14ac:dyDescent="0.25">
      <c r="A71" s="134">
        <f ca="1">C71*DataSet!CB68</f>
        <v>4362769.026475261</v>
      </c>
      <c r="B71" s="1">
        <f t="shared" si="1"/>
        <v>44264</v>
      </c>
      <c r="C71" s="87">
        <f t="shared" ca="1" si="3"/>
        <v>473367.92647734127</v>
      </c>
      <c r="D71" s="87">
        <f t="shared" ca="1" si="2"/>
        <v>466345.97045667493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IFERROR(IF(H$7,LN(OFFSET(DataSet!F68,LogModel!H$5,0)+(H70*H$6)),OFFSET(DataSet!F68,LogModel!H$5,0)+(H70*H$6)),0)</f>
        <v>0</v>
      </c>
      <c r="I71" s="13">
        <f ca="1">IFERROR(IF(I$7,LN(OFFSET(DataSet!G68,LogModel!I$5,0)+(I70*I$6)),OFFSET(DataSet!G68,LogModel!I$5,0)+(I70*I$6)),0)</f>
        <v>0</v>
      </c>
      <c r="J71" s="13">
        <f ca="1">IFERROR(IF(J$7,LN(OFFSET(DataSet!H68,LogModel!J$5,0)+(J70*J$6)),OFFSET(DataSet!H68,LogModel!J$5,0)+(J70*J$6)),0)</f>
        <v>1</v>
      </c>
      <c r="K71" s="13">
        <f ca="1">IFERROR(IF(K$7,LN(OFFSET(DataSet!I68,LogModel!K$5,0)+(K70*K$6)),OFFSET(DataSet!I68,LogModel!K$5,0)+(K70*K$6)),0)</f>
        <v>0</v>
      </c>
      <c r="L71" s="13">
        <f ca="1">IFERROR(IF(L$7,LN(OFFSET(DataSet!J68,LogModel!L$5,0)+(L70*L$6)),OFFSET(DataSet!J68,LogModel!L$5,0)+(L70*L$6)),0)</f>
        <v>0</v>
      </c>
      <c r="M71" s="13">
        <f ca="1">IFERROR(IF(M$7,LN(OFFSET(DataSet!K68,LogModel!M$5,0)+(M70*M$6)),OFFSET(DataSet!K68,LogModel!M$5,0)+(M70*M$6)),0)</f>
        <v>0</v>
      </c>
      <c r="N71" s="13">
        <f ca="1">IFERROR(IF(N$7,LN(OFFSET(DataSet!L68,LogModel!N$5,0)+(N70*N$6)),OFFSET(DataSet!L68,LogModel!N$5,0)+(N70*N$6)),0)</f>
        <v>0</v>
      </c>
      <c r="O71" s="13">
        <f ca="1">IFERROR(IF(O$7,LN(OFFSET(DataSet!M68,LogModel!O$5,0)+(O70*O$6)),OFFSET(DataSet!M68,LogModel!O$5,0)+(O70*O$6)),0)</f>
        <v>0</v>
      </c>
      <c r="P71" s="13">
        <f ca="1">IFERROR(IF(P$7,LN(OFFSET(DataSet!N68,LogModel!P$5,0)+(P70*P$6)),OFFSET(DataSet!N68,LogModel!P$5,0)+(P70*P$6)),0)</f>
        <v>0</v>
      </c>
      <c r="Q71" s="13">
        <f ca="1">IFERROR(IF(Q$7,LN(OFFSET(DataSet!O68,LogModel!Q$5,0)+(Q70*Q$6)),OFFSET(DataSet!O68,LogModel!Q$5,0)+(Q70*Q$6)),0)</f>
        <v>0</v>
      </c>
      <c r="R71" s="13">
        <f ca="1">IFERROR(IF(R$7,LN(OFFSET(DataSet!P68,LogModel!R$5,0)+(R70*R$6)),OFFSET(DataSet!P68,LogModel!R$5,0)+(R70*R$6)),0)</f>
        <v>0</v>
      </c>
      <c r="S71" s="13">
        <f ca="1">IFERROR(IF(S$7,LN(OFFSET(DataSet!Q68,LogModel!S$5,0)+(S70*S$6)),OFFSET(DataSet!Q68,LogModel!S$5,0)+(S70*S$6)),0)</f>
        <v>0</v>
      </c>
      <c r="T71" s="14">
        <f ca="1">IFERROR(IF(T$7,LN(OFFSET(DataSet!R68,LogModel!T$5,0)+(T70*T$6)),OFFSET(DataSet!R68,LogModel!T$5,0)+(T70*T$6)),0)</f>
        <v>0</v>
      </c>
      <c r="U71" s="14">
        <f ca="1">IFERROR(IF(U$7,LN(OFFSET(DataSet!S68,LogModel!U$5,0)+(U70*U$6)),OFFSET(DataSet!S68,LogModel!U$5,0)+(U70*U$6)),0)</f>
        <v>0</v>
      </c>
      <c r="V71" s="14">
        <f ca="1">IFERROR(IF(V$7,LN(OFFSET(DataSet!T68,LogModel!V$5,0)+(V70*V$6)),OFFSET(DataSet!T68,LogModel!V$5,0)+(V70*V$6)),0)</f>
        <v>0</v>
      </c>
      <c r="W71" s="14">
        <f ca="1">IFERROR(IF(W$7,LN(OFFSET(DataSet!U68,LogModel!W$5,0)+(W70*W$6)),OFFSET(DataSet!U68,LogModel!W$5,0)+(W70*W$6)),0)</f>
        <v>0</v>
      </c>
      <c r="X71" s="14">
        <f ca="1">IFERROR(IF(X$7,LN(OFFSET(DataSet!V68,LogModel!X$5,0)+(X70*X$6)),OFFSET(DataSet!V68,LogModel!X$5,0)+(X70*X$6)),0)</f>
        <v>0</v>
      </c>
      <c r="Y71" s="14">
        <f ca="1">IFERROR(IF(Y$7,LN(OFFSET(DataSet!W68,LogModel!Y$5,0)+(Y70*Y$6)),OFFSET(DataSet!W68,LogModel!Y$5,0)+(Y70*Y$6)),0)</f>
        <v>0</v>
      </c>
      <c r="Z71" s="14">
        <f ca="1">IFERROR(IF(Z$7,LN(OFFSET(DataSet!X68,LogModel!Z$5,0)+(Z70*Z$6)),OFFSET(DataSet!X68,LogModel!Z$5,0)+(Z70*Z$6)),0)</f>
        <v>0</v>
      </c>
      <c r="AA71" s="14">
        <f ca="1">IFERROR(IF(AA$7,LN(OFFSET(DataSet!Y68,LogModel!AA$5,0)+(AA70*AA$6)),OFFSET(DataSet!Y68,LogModel!AA$5,0)+(AA70*AA$6)),0)</f>
        <v>0</v>
      </c>
      <c r="AB71" s="14">
        <f ca="1">IFERROR(IF(AB$7,LN(OFFSET(DataSet!Z68,LogModel!AB$5,0)+(AB70*AB$6)),OFFSET(DataSet!Z68,LogModel!AB$5,0)+(AB70*AB$6)),0)</f>
        <v>0</v>
      </c>
      <c r="AC71" s="15">
        <f ca="1">IFERROR(IF(AC$7,LN(OFFSET(DataSet!AA68,LogModel!AC$5,0)+(AC70*AC$6)),OFFSET(DataSet!AA68,LogModel!AC$5,0)+(AC70*AC$6)),0)</f>
        <v>0</v>
      </c>
      <c r="AD71" s="15">
        <f ca="1">IFERROR(IF(AD$7,LN(OFFSET(DataSet!AB68,LogModel!AD$5,0)+(AD70*AD$6)),OFFSET(DataSet!AB68,LogModel!AD$5,0)+(AD70*AD$6)),0)</f>
        <v>0</v>
      </c>
      <c r="AE71" s="15">
        <f ca="1">IFERROR(IF(AE$7,LN(OFFSET(DataSet!AC68,LogModel!AE$5,0)+(AE70*AE$6)),OFFSET(DataSet!AC68,LogModel!AE$5,0)+(AE70*AE$6)),0)</f>
        <v>0</v>
      </c>
      <c r="AF71" s="15">
        <f ca="1">IFERROR(IF(AF$7,LN(OFFSET(DataSet!AD68,LogModel!AF$5,0)+(AF70*AF$6)),OFFSET(DataSet!AD68,LogModel!AF$5,0)+(AF70*AF$6)),0)</f>
        <v>0</v>
      </c>
      <c r="AG71" s="15">
        <f ca="1">IFERROR(IF(AG$7,LN(OFFSET(DataSet!AE68,LogModel!AG$5,0)+(AG70*AG$6)),OFFSET(DataSet!AE68,LogModel!AG$5,0)+(AG70*AG$6)),0)</f>
        <v>0</v>
      </c>
      <c r="AH71" s="15">
        <f ca="1">IFERROR(IF(AH$7,LN(OFFSET(DataSet!AF68,LogModel!AH$5,0)+(AH70*AH$6)),OFFSET(DataSet!AF68,LogModel!AH$5,0)+(AH70*AH$6)),0)</f>
        <v>0</v>
      </c>
      <c r="AI71" s="15">
        <f ca="1">IFERROR(IF(AI$7,LN(OFFSET(DataSet!AG68,LogModel!AI$5,0)+(AI70*AI$6)),OFFSET(DataSet!AG68,LogModel!AI$5,0)+(AI70*AI$6)),0)</f>
        <v>0</v>
      </c>
      <c r="AJ71" s="15">
        <f ca="1">IFERROR(IF(AJ$7,LN(OFFSET(DataSet!AH68,LogModel!AJ$5,0)+(AJ70*AJ$6)),OFFSET(DataSet!AH68,LogModel!AJ$5,0)+(AJ70*AJ$6)),0)</f>
        <v>0</v>
      </c>
      <c r="AK71" s="15">
        <f ca="1">IFERROR(IF(AK$7,LN(OFFSET(DataSet!AI68,LogModel!AK$5,0)+(AK70*AK$6)),OFFSET(DataSet!AI68,LogModel!AK$5,0)+(AK70*AK$6)),0)</f>
        <v>0</v>
      </c>
      <c r="AL71" s="13">
        <f ca="1">IFERROR(IF(AL$7,LN(OFFSET(DataSet!AJ68,LogModel!AL$5,0)+(AL70*AL$6)),OFFSET(DataSet!AJ68,LogModel!AL$5,0)+(AL70*AL$6)),0)</f>
        <v>0</v>
      </c>
      <c r="AM71" s="13">
        <f ca="1">IFERROR(IF(AM$7,LN(OFFSET(DataSet!AK68,LogModel!AM$5,0)+(AM70*AM$6)),OFFSET(DataSet!AK68,LogModel!AM$5,0)+(AM70*AM$6)),0)</f>
        <v>0</v>
      </c>
      <c r="AN71" s="13">
        <f ca="1">IFERROR(IF(AN$7,LN(OFFSET(DataSet!AL68,LogModel!AN$5,0)+(AN70*AN$6)),OFFSET(DataSet!AL68,LogModel!AN$5,0)+(AN70*AN$6)),0)</f>
        <v>2</v>
      </c>
      <c r="AO71" s="17">
        <f ca="1">IFERROR(IF(AO$7,LN(OFFSET(DataSet!AM68,LogModel!AO$5,0)+(AO70*AO$6)),OFFSET(DataSet!AM68,LogModel!AO$5,0)+(AO70*AO$6)),0)</f>
        <v>52.142857142857402</v>
      </c>
      <c r="AP71" s="17">
        <f ca="1">IFERROR(IF(AP$7,LN(OFFSET(DataSet!AN68,LogModel!AP$5,0)+(AP70*AP$6)),OFFSET(DataSet!AN68,LogModel!AP$5,0)+(AP70*AP$6)),0)</f>
        <v>10.285714285714199</v>
      </c>
      <c r="AQ71" s="17">
        <f ca="1">IFERROR(IF(AQ$7,LN(OFFSET(DataSet!AO68,LogModel!AQ$5,0)+(AQ70*AQ$6)),OFFSET(DataSet!AO68,LogModel!AQ$5,0)+(AQ70*AQ$6)),0)</f>
        <v>0</v>
      </c>
      <c r="AR71" s="17">
        <f ca="1">IFERROR(IF(AR$7,LN(OFFSET(DataSet!AP68,LogModel!AR$5,0)+(AR70*AR$6)),OFFSET(DataSet!AP68,LogModel!AR$5,0)+(AR70*AR$6)),0)</f>
        <v>0</v>
      </c>
      <c r="AS71" s="18">
        <f ca="1">IFERROR(IF(AS$7,LN(OFFSET(DataSet!AQ68,LogModel!AS$5,0)+(AS70*AS$6)),OFFSET(DataSet!AQ68,LogModel!AS$5,0)+(AS70*AS$6)),0)</f>
        <v>0</v>
      </c>
      <c r="AT71" s="19">
        <f ca="1">IFERROR(IF(AT$7,LN(OFFSET(DataSet!AR68,LogModel!AT$5,0)+(AT70*AT$6)),OFFSET(DataSet!AR68,LogModel!AT$5,0)+(AT70*AT$6)),0)</f>
        <v>-0.121783197726801</v>
      </c>
      <c r="AU71" s="20">
        <f ca="1">IFERROR(IF(AU$7,LN(OFFSET(DataSet!AS68,LogModel!AU$5,0)+(AU70*AU$6)),OFFSET(DataSet!AS68,LogModel!AU$5,0)+(AU70*AU$6)),0)</f>
        <v>0.80990926544411701</v>
      </c>
      <c r="AV71" s="20">
        <f ca="1">IFERROR(IF(AV$7,LN(OFFSET(DataSet!AT68,LogModel!AV$5,0)+(AV70*AV$6)),OFFSET(DataSet!AT68,LogModel!AV$5,0)+(AV70*AV$6)),0)</f>
        <v>2.4022263552827701</v>
      </c>
      <c r="AW71" s="20">
        <f ca="1">IFERROR(IF(AW$7,LN(OFFSET(DataSet!AU68,LogModel!AW$5,0)+(AW70*AW$6)),OFFSET(DataSet!AU68,LogModel!AW$5,0)+(AW70*AW$6)),0)</f>
        <v>-0.95964744269360902</v>
      </c>
      <c r="AX71" s="20">
        <f ca="1">IFERROR(IF(AX$7,LN(OFFSET(DataSet!AV68,LogModel!AX$5,0)+(AX70*AX$6)),OFFSET(DataSet!AV68,LogModel!AX$5,0)+(AX70*AX$6)),0)</f>
        <v>9.3204845236759297</v>
      </c>
      <c r="AY71" s="20">
        <f ca="1">IFERROR(IF(AY$7,LN(OFFSET(DataSet!AW68,LogModel!AY$5,0)+(AY70*AY$6)),OFFSET(DataSet!AW68,LogModel!AY$5,0)+(AY70*AY$6)),0)</f>
        <v>2.8303504850335601</v>
      </c>
      <c r="AZ71" s="20">
        <f ca="1">IFERROR(IF(AZ$7,LN(OFFSET(DataSet!AX68,LogModel!AZ$5,0)+(AZ70*AZ$6)),OFFSET(DataSet!AX68,LogModel!AZ$5,0)+(AZ70*AZ$6)),0)</f>
        <v>3.2934136742730402</v>
      </c>
      <c r="BA71" s="20">
        <f ca="1">IFERROR(IF(BA$7,LN(OFFSET(DataSet!AY68,LogModel!BA$5,0)+(BA70*BA$6)),OFFSET(DataSet!AY68,LogModel!BA$5,0)+(BA70*BA$6)),0)</f>
        <v>9.1987013259491306</v>
      </c>
      <c r="BB71" s="20">
        <f ca="1">IFERROR(IF(BB$7,LN(OFFSET(DataSet!AZ68,LogModel!BB$5,0)+(BB70*BB$6)),OFFSET(DataSet!AZ68,LogModel!BB$5,0)+(BB70*BB$6)),0)</f>
        <v>1.6556957116492099</v>
      </c>
      <c r="BC71" s="20">
        <f ca="1">IFERROR(IF(BC$7,LN(OFFSET(DataSet!BA68,LogModel!BC$5,0)+(BC70*BC$6)),OFFSET(DataSet!BA68,LogModel!BC$5,0)+(BC70*BC$6)),0)</f>
        <v>3.6402597504776701</v>
      </c>
      <c r="BD71" s="20">
        <f ca="1">IFERROR(IF(BD$7,LN(OFFSET(DataSet!BB68,LogModel!BD$5,0)+(BD70*BD$6)),OFFSET(DataSet!BB68,LogModel!BD$5,0)+(BD70*BD$6)),0)</f>
        <v>4.0579220669319804</v>
      </c>
      <c r="BE71" s="21">
        <f ca="1">IFERROR(IF(BE$7,LN(OFFSET(DataSet!BC68,LogModel!BE$5,0)+(BE70*BE$6)),OFFSET(DataSet!BC68,LogModel!BE$5,0)+(BE70*BE$6)),0)</f>
        <v>2.3337662315794399</v>
      </c>
      <c r="BF71" s="16">
        <f ca="1">IFERROR(IF(BF$7,LN(OFFSET(DataSet!BD68,LogModel!BF$5,0)+(BF70*BF$6)),OFFSET(DataSet!BD68,LogModel!BF$5,0)+(BF70*BF$6)),0)</f>
        <v>-21</v>
      </c>
      <c r="BG71" s="17">
        <f ca="1">IFERROR(IF(BG$7,LN(OFFSET(DataSet!BE68,LogModel!BG$5,0)+(BG70*BG$6)),OFFSET(DataSet!BE68,LogModel!BG$5,0)+(BG70*BG$6)),0)</f>
        <v>-19</v>
      </c>
      <c r="BH71" s="17">
        <f ca="1">IFERROR(IF(BH$7,LN(OFFSET(DataSet!BF68,LogModel!BH$5,0)+(BH70*BH$6)),OFFSET(DataSet!BF68,LogModel!BH$5,0)+(BH70*BH$6)),0)</f>
        <v>-43</v>
      </c>
      <c r="BI71" s="17">
        <f ca="1">IFERROR(IF(BI$7,LN(OFFSET(DataSet!BG68,LogModel!BI$5,0)+(BI70*BI$6)),OFFSET(DataSet!BG68,LogModel!BI$5,0)+(BI70*BI$6)),0)</f>
        <v>-32</v>
      </c>
      <c r="BJ71" s="17">
        <f ca="1">IFERROR(IF(BJ$7,LN(OFFSET(DataSet!BH68,LogModel!BJ$5,0)+(BJ70*BJ$6)),OFFSET(DataSet!BH68,LogModel!BJ$5,0)+(BJ70*BJ$6)),0)</f>
        <v>-4</v>
      </c>
      <c r="BK71" s="17">
        <f ca="1">IFERROR(IF(BK$7,LN(OFFSET(DataSet!BI68,LogModel!BK$5,0)+(BK70*BK$6)),OFFSET(DataSet!BI68,LogModel!BK$5,0)+(BK70*BK$6)),0)</f>
        <v>4</v>
      </c>
      <c r="BL71" s="17">
        <f ca="1">IFERROR(IF(BL$7,LN(OFFSET(DataSet!BJ68,LogModel!BL$5,0)+(BL70*BL$6)),OFFSET(DataSet!BJ68,LogModel!BL$5,0)+(BL70*BL$6)),0)</f>
        <v>100.9555</v>
      </c>
      <c r="BM71" s="17">
        <f ca="1">IFERROR(IF(BM$7,LN(OFFSET(DataSet!BK68,LogModel!BM$5,0)+(BM70*BM$6)),OFFSET(DataSet!BK68,LogModel!BM$5,0)+(BM70*BM$6)),0)</f>
        <v>99.800240000000002</v>
      </c>
      <c r="BN71" s="17">
        <f ca="1">IFERROR(IF(BN$7,LN(OFFSET(DataSet!BL68,LogModel!BN$5,0)+(BN70*BN$6)),OFFSET(DataSet!BL68,LogModel!BN$5,0)+(BN70*BN$6)),0)</f>
        <v>106.7089</v>
      </c>
      <c r="BO71" s="17">
        <f ca="1">IFERROR(IF(BO$7,LN(OFFSET(DataSet!BM68,LogModel!BO$5,0)+(BO70*BO$6)),OFFSET(DataSet!BM68,LogModel!BO$5,0)+(BO70*BO$6)),0)</f>
        <v>134.6112</v>
      </c>
      <c r="BP71" s="17">
        <f ca="1">IFERROR(IF(BP$7,LN(OFFSET(DataSet!BN68,LogModel!BP$5,0)+(BP70*BP$6)),OFFSET(DataSet!BN68,LogModel!BP$5,0)+(BP70*BP$6)),0)</f>
        <v>111.8</v>
      </c>
      <c r="BQ71" s="17">
        <f ca="1">IFERROR(IF(BQ$7,LN(OFFSET(DataSet!BO68,LogModel!BQ$5,0)+(BQ70*BQ$6)),OFFSET(DataSet!BO68,LogModel!BQ$5,0)+(BQ70*BQ$6)),0)</f>
        <v>108.5984</v>
      </c>
      <c r="BR71" s="17">
        <f ca="1">IFERROR(IF(BR$7,LN(OFFSET(DataSet!BP68,LogModel!BR$5,0)+(BR70*BR$6)),OFFSET(DataSet!BP68,LogModel!BR$5,0)+(BR70*BR$6)),0)</f>
        <v>103.7914</v>
      </c>
      <c r="BS71" s="17">
        <f ca="1">IFERROR(IF(BS$7,LN(OFFSET(DataSet!BQ68,LogModel!BS$5,0)+(BS70*BS$6)),OFFSET(DataSet!BQ68,LogModel!BS$5,0)+(BS70*BS$6)),0)</f>
        <v>108.175</v>
      </c>
      <c r="BT71" s="17">
        <f ca="1">IFERROR(IF(BT$7,LN(OFFSET(DataSet!BR68,LogModel!BT$5,0)+(BT70*BT$6)),OFFSET(DataSet!BR68,LogModel!BT$5,0)+(BT70*BT$6)),0)</f>
        <v>1445580</v>
      </c>
      <c r="BU71" s="17">
        <f ca="1">IFERROR(IF(BU$7,LN(OFFSET(DataSet!BS68,LogModel!BU$5,0)+(BU70*BU$6)),OFFSET(DataSet!BS68,LogModel!BU$5,0)+(BU70*BU$6)),0)</f>
        <v>1165251.08903842</v>
      </c>
      <c r="BV71" s="17">
        <f ca="1">IFERROR(IF(BV$7,LN(OFFSET(DataSet!BT68,LogModel!BV$5,0)+(BV70*BV$6)),OFFSET(DataSet!BT68,LogModel!BV$5,0)+(BV70*BV$6)),0)</f>
        <v>106.7089</v>
      </c>
      <c r="BW71" s="17">
        <f ca="1">IFERROR(IF(BW$7,LN(OFFSET(DataSet!BU68,LogModel!BW$5,0)+(BW70*BW$6)),OFFSET(DataSet!BU68,LogModel!BW$5,0)+(BW70*BW$6)),0)</f>
        <v>4.4400000000000004</v>
      </c>
      <c r="BX71" s="17">
        <f ca="1">IFERROR(IF(BX$7,LN(OFFSET(DataSet!BV68,LogModel!BX$5,0)+(BX70*BX$6)),OFFSET(DataSet!BV68,LogModel!BX$5,0)+(BX70*BX$6)),0)</f>
        <v>5.2</v>
      </c>
      <c r="BY71" s="17">
        <f ca="1">IFERROR(IF(BY$7,LN(OFFSET(DataSet!BW68,LogModel!BY$5,0)+(BY70*BY$6)),OFFSET(DataSet!BW68,LogModel!BY$5,0)+(BY70*BY$6)),0)</f>
        <v>104.3</v>
      </c>
      <c r="BZ71" s="17">
        <f ca="1">IFERROR(IF(BZ$7,LN(OFFSET(DataSet!BX68,LogModel!BZ$5,0)+(BZ70*BZ$6)),OFFSET(DataSet!BX68,LogModel!BZ$5,0)+(BZ70*BZ$6)),0)</f>
        <v>4.6876714074998347</v>
      </c>
      <c r="CA71" s="17">
        <f ca="1">IFERROR(IF(CA$7,LN(OFFSET(DataSet!BY68,LogModel!CA$5,0)+(CA70*CA$6)),OFFSET(DataSet!BY68,LogModel!CA$5,0)+(CA70*CA$6)),0)</f>
        <v>106.3</v>
      </c>
      <c r="CB71" s="18">
        <f ca="1">IFERROR(IF(CB$7,LN(OFFSET(DataSet!BZ68,LogModel!CB$5,0)+(CB70*CB$6)),OFFSET(DataSet!BZ68,LogModel!CB$5,0)+(CB70*CB$6)),0)</f>
        <v>106</v>
      </c>
      <c r="CC71" s="30">
        <f ca="1">IFERROR(IF(CC$7,LN(OFFSET(DataSet!CA68,LogModel!CC$5,0)+(CC70*CC$6)),OFFSET(DataSet!CA68,LogModel!CC$5,0)+(CC70*CC$6)),0)</f>
        <v>-0.21072103131565253</v>
      </c>
      <c r="CD71" s="40">
        <f ca="1">IFERROR(IF(CD$7,LN(OFFSET(DataSet!CB68,LogModel!CD$5,0)+(CD70*CD$6)),OFFSET(DataSet!CB68,LogModel!CD$5,0)+(CD70*CD$6)),0)</f>
        <v>2.220989289205495</v>
      </c>
      <c r="CE71" s="41">
        <f ca="1">IFERROR(IF(CE$7,LN(OFFSET(DataSet!CC68,LogModel!CE$5,0)+(CE70*CE$6)),OFFSET(DataSet!CC68,LogModel!CE$5,0)+(CE70*CE$6)),0)</f>
        <v>9.3149999999999995</v>
      </c>
      <c r="CF71" s="41">
        <f ca="1">IFERROR(IF(CF$7,LN(OFFSET(DataSet!CD68,LogModel!CF$5,0)+(CF70*CF$6)),OFFSET(DataSet!CD68,LogModel!CF$5,0)+(CF70*CF$6)),0)</f>
        <v>9.0322618097686806</v>
      </c>
      <c r="CG71" s="41">
        <f ca="1">IFERROR(IF(CG$7,LN(OFFSET(DataSet!CE68,LogModel!CG$5,0)+(CG70*CG$6)),OFFSET(DataSet!CE68,LogModel!CG$5,0)+(CG70*CG$6)),0)</f>
        <v>10.1433982683984</v>
      </c>
      <c r="CH71" s="6">
        <f ca="1">IFERROR(IF(CH$7,LN(OFFSET(DataSet!CF68,LogModel!CH$5,0)+(CH70*CH$6)),OFFSET(DataSet!CF68,LogModel!CH$5,0)+(CH70*CH$6)),0)</f>
        <v>0</v>
      </c>
      <c r="CI71" s="6">
        <f ca="1">IFERROR(IF(CI$7,LN(OFFSET(DataSet!CG68,LogModel!CI$5,0)+(CI70*CI$6)),OFFSET(DataSet!CG68,LogModel!CI$5,0)+(CI70*CI$6)),0)</f>
        <v>1</v>
      </c>
      <c r="CJ71">
        <f ca="1">IFERROR(IF(CJ$7,LN(OFFSET(DataSet!CH68,LogModel!CJ$5,0)+(CJ70*CJ$6)),OFFSET(DataSet!CH68,LogModel!CJ$5,0)+(CJ70*CJ$6)),0)</f>
        <v>0</v>
      </c>
      <c r="CK71">
        <f ca="1">IFERROR(IF(CK$7,LN(OFFSET(DataSet!CI68,LogModel!CK$5,0)+(CK70*CK$6)),OFFSET(DataSet!CI68,LogModel!CK$5,0)+(CK70*CK$6)),0)</f>
        <v>0</v>
      </c>
      <c r="CL71">
        <f ca="1">IFERROR(IF(CL$7,LN(OFFSET(DataSet!CJ68,LogModel!CL$5,0)+(CL70*CL$6)),OFFSET(DataSet!CJ68,LogModel!CL$5,0)+(CL70*CL$6)),0)</f>
        <v>0</v>
      </c>
      <c r="CM71" s="40">
        <f ca="1">IFERROR(IF(CM$7,LN(OFFSET(DataSet!CK68,LogModel!CM$5,0)+(CM70*CM$6)),OFFSET(DataSet!CK68,LogModel!CM$5,0)+(CM70*CM$6)),0)</f>
        <v>265266.33711019752</v>
      </c>
      <c r="CN71" s="41">
        <f ca="1">IFERROR(IF(CN$7,LN(OFFSET(DataSet!CL68,LogModel!CN$5,0)+(CN70*CN$6)),OFFSET(DataSet!CL68,LogModel!CN$5,0)+(CN70*CN$6)),0)</f>
        <v>25722.436022500002</v>
      </c>
      <c r="CO71" s="41">
        <f ca="1">IFERROR(IF(CO$7,LN(OFFSET(DataSet!CM68,LogModel!CO$5,0)+(CO70*CO$6)),OFFSET(DataSet!CM68,LogModel!CO$5,0)+(CO70*CO$6)),0)</f>
        <v>841.18124999999998</v>
      </c>
      <c r="CP71" s="41">
        <f ca="1">IFERROR(IF(CP$7,LN(OFFSET(DataSet!CN68,LogModel!CP$5,0)+(CP70*CP$6)),OFFSET(DataSet!CN68,LogModel!CP$5,0)+(CP70*CP$6)),0)</f>
        <v>291829.95438269753</v>
      </c>
      <c r="CQ71" s="17">
        <f ca="1">IFERROR(IF(CQ$7,LN(OFFSET(DataSet!CO68,LogModel!CQ$5,0)+(CQ70*CQ$6)),OFFSET(DataSet!CO68,LogModel!CQ$5,0)+(CQ70*CQ$6)),0)</f>
        <v>0</v>
      </c>
      <c r="CR71" s="17">
        <f ca="1">IFERROR(IF(CR$7,LN(OFFSET(DataSet!CP68,LogModel!CR$5,0)+(CR70*CR$6)),OFFSET(DataSet!CP68,LogModel!CR$5,0)+(CR70*CR$6)),0)</f>
        <v>0</v>
      </c>
      <c r="CS71" s="17">
        <f ca="1">IFERROR(IF(CS$7,LN(OFFSET(DataSet!CQ68,LogModel!CS$5,0)+(CS70*CS$6)),OFFSET(DataSet!CQ68,LogModel!CS$5,0)+(CS70*CS$6)),0)</f>
        <v>0</v>
      </c>
      <c r="CT71" s="17">
        <f ca="1">IFERROR(IF(CT$7,LN(OFFSET(DataSet!CR68,LogModel!CT$5,0)+(CT70*CT$6)),OFFSET(DataSet!CR68,LogModel!CT$5,0)+(CT70*CT$6)),0)</f>
        <v>0</v>
      </c>
      <c r="CU71" s="20">
        <f ca="1">IFERROR(IF(CU$7,LN(OFFSET(DataSet!CS68,LogModel!CU$5,0)+(CU70*CU$6)),OFFSET(DataSet!CS68,LogModel!CU$5,0)+(CU70*CU$6)),0)</f>
        <v>0</v>
      </c>
      <c r="CV71" s="20">
        <f ca="1">IFERROR(IF(CV$7,LN(OFFSET(DataSet!CT68,LogModel!CV$5,0)+(CV70*CV$6)),OFFSET(DataSet!CT68,LogModel!CV$5,0)+(CV70*CV$6)),0)</f>
        <v>0</v>
      </c>
      <c r="CW71" s="20">
        <f ca="1">IFERROR(IF(CW$7,LN(OFFSET(DataSet!CU68,LogModel!CW$5,0)+(CW70*CW$6)),OFFSET(DataSet!CU68,LogModel!CW$5,0)+(CW70*CW$6)),0)</f>
        <v>0</v>
      </c>
      <c r="CX71" s="20">
        <f ca="1">IFERROR(IF(CX$7,LN(OFFSET(DataSet!CV68,LogModel!CX$5,0)+(CX70*CX$6)),OFFSET(DataSet!CV68,LogModel!CX$5,0)+(CX70*CX$6)),0)</f>
        <v>0</v>
      </c>
      <c r="CY71" s="113">
        <f ca="1">IFERROR(IF(CY$7,LN(OFFSET(DataSet!CW68,LogModel!CY$5,0)+(CY70*CY$6)),OFFSET(DataSet!CW68,LogModel!CY$5,0)+(CY70*CY$6)),0)</f>
        <v>583659.90876539506</v>
      </c>
      <c r="CZ71" s="135">
        <f ca="1">IFERROR(IF(CZ$7,LN(OFFSET(DataSet!CX68,LogModel!CZ$5,0)+(CZ70*CZ$6)),OFFSET(DataSet!CX68,LogModel!CZ$5,0)+(CZ70*CZ$6)),0)</f>
        <v>115982</v>
      </c>
      <c r="DA71" s="136">
        <f ca="1">IFERROR(IF(DA$7,LN(OFFSET(DataSet!CY68,LogModel!DA$5,0)+(DA70*DA$6)),OFFSET(DataSet!CY68,LogModel!DA$5,0)+(DA70*DA$6)),0)</f>
        <v>673</v>
      </c>
      <c r="DB71" s="137">
        <f ca="1">IFERROR(IF(DB$7,LN(OFFSET(DataSet!CZ68,LogModel!DB$5,0)+(DB70*DB$6)),OFFSET(DataSet!CZ68,LogModel!DB$5,0)+(DB70*DB$6)),0)</f>
        <v>188863</v>
      </c>
    </row>
    <row r="72" spans="1:106" x14ac:dyDescent="0.25">
      <c r="A72" s="134">
        <f ca="1">C72*DataSet!CB69</f>
        <v>4599838.064204514</v>
      </c>
      <c r="B72" s="1">
        <f t="shared" si="1"/>
        <v>44271</v>
      </c>
      <c r="C72" s="87">
        <f t="shared" ca="1" si="3"/>
        <v>499090.32391366392</v>
      </c>
      <c r="D72" s="87">
        <f t="shared" ca="1" si="2"/>
        <v>472192.47674426931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IFERROR(IF(H$7,LN(OFFSET(DataSet!F69,LogModel!H$5,0)+(H71*H$6)),OFFSET(DataSet!F69,LogModel!H$5,0)+(H71*H$6)),0)</f>
        <v>0</v>
      </c>
      <c r="I72" s="13">
        <f ca="1">IFERROR(IF(I$7,LN(OFFSET(DataSet!G69,LogModel!I$5,0)+(I71*I$6)),OFFSET(DataSet!G69,LogModel!I$5,0)+(I71*I$6)),0)</f>
        <v>0</v>
      </c>
      <c r="J72" s="13">
        <f ca="1">IFERROR(IF(J$7,LN(OFFSET(DataSet!H69,LogModel!J$5,0)+(J71*J$6)),OFFSET(DataSet!H69,LogModel!J$5,0)+(J71*J$6)),0)</f>
        <v>1</v>
      </c>
      <c r="K72" s="13">
        <f ca="1">IFERROR(IF(K$7,LN(OFFSET(DataSet!I69,LogModel!K$5,0)+(K71*K$6)),OFFSET(DataSet!I69,LogModel!K$5,0)+(K71*K$6)),0)</f>
        <v>0</v>
      </c>
      <c r="L72" s="13">
        <f ca="1">IFERROR(IF(L$7,LN(OFFSET(DataSet!J69,LogModel!L$5,0)+(L71*L$6)),OFFSET(DataSet!J69,LogModel!L$5,0)+(L71*L$6)),0)</f>
        <v>0</v>
      </c>
      <c r="M72" s="13">
        <f ca="1">IFERROR(IF(M$7,LN(OFFSET(DataSet!K69,LogModel!M$5,0)+(M71*M$6)),OFFSET(DataSet!K69,LogModel!M$5,0)+(M71*M$6)),0)</f>
        <v>0</v>
      </c>
      <c r="N72" s="13">
        <f ca="1">IFERROR(IF(N$7,LN(OFFSET(DataSet!L69,LogModel!N$5,0)+(N71*N$6)),OFFSET(DataSet!L69,LogModel!N$5,0)+(N71*N$6)),0)</f>
        <v>0</v>
      </c>
      <c r="O72" s="13">
        <f ca="1">IFERROR(IF(O$7,LN(OFFSET(DataSet!M69,LogModel!O$5,0)+(O71*O$6)),OFFSET(DataSet!M69,LogModel!O$5,0)+(O71*O$6)),0)</f>
        <v>0</v>
      </c>
      <c r="P72" s="13">
        <f ca="1">IFERROR(IF(P$7,LN(OFFSET(DataSet!N69,LogModel!P$5,0)+(P71*P$6)),OFFSET(DataSet!N69,LogModel!P$5,0)+(P71*P$6)),0)</f>
        <v>0</v>
      </c>
      <c r="Q72" s="13">
        <f ca="1">IFERROR(IF(Q$7,LN(OFFSET(DataSet!O69,LogModel!Q$5,0)+(Q71*Q$6)),OFFSET(DataSet!O69,LogModel!Q$5,0)+(Q71*Q$6)),0)</f>
        <v>0</v>
      </c>
      <c r="R72" s="13">
        <f ca="1">IFERROR(IF(R$7,LN(OFFSET(DataSet!P69,LogModel!R$5,0)+(R71*R$6)),OFFSET(DataSet!P69,LogModel!R$5,0)+(R71*R$6)),0)</f>
        <v>0</v>
      </c>
      <c r="S72" s="13">
        <f ca="1">IFERROR(IF(S$7,LN(OFFSET(DataSet!Q69,LogModel!S$5,0)+(S71*S$6)),OFFSET(DataSet!Q69,LogModel!S$5,0)+(S71*S$6)),0)</f>
        <v>0</v>
      </c>
      <c r="T72" s="14">
        <f ca="1">IFERROR(IF(T$7,LN(OFFSET(DataSet!R69,LogModel!T$5,0)+(T71*T$6)),OFFSET(DataSet!R69,LogModel!T$5,0)+(T71*T$6)),0)</f>
        <v>0</v>
      </c>
      <c r="U72" s="14">
        <f ca="1">IFERROR(IF(U$7,LN(OFFSET(DataSet!S69,LogModel!U$5,0)+(U71*U$6)),OFFSET(DataSet!S69,LogModel!U$5,0)+(U71*U$6)),0)</f>
        <v>0.14285714285714199</v>
      </c>
      <c r="V72" s="14">
        <f ca="1">IFERROR(IF(V$7,LN(OFFSET(DataSet!T69,LogModel!V$5,0)+(V71*V$6)),OFFSET(DataSet!T69,LogModel!V$5,0)+(V71*V$6)),0)</f>
        <v>0</v>
      </c>
      <c r="W72" s="14">
        <f ca="1">IFERROR(IF(W$7,LN(OFFSET(DataSet!U69,LogModel!W$5,0)+(W71*W$6)),OFFSET(DataSet!U69,LogModel!W$5,0)+(W71*W$6)),0)</f>
        <v>0</v>
      </c>
      <c r="X72" s="14">
        <f ca="1">IFERROR(IF(X$7,LN(OFFSET(DataSet!V69,LogModel!X$5,0)+(X71*X$6)),OFFSET(DataSet!V69,LogModel!X$5,0)+(X71*X$6)),0)</f>
        <v>0</v>
      </c>
      <c r="Y72" s="14">
        <f ca="1">IFERROR(IF(Y$7,LN(OFFSET(DataSet!W69,LogModel!Y$5,0)+(Y71*Y$6)),OFFSET(DataSet!W69,LogModel!Y$5,0)+(Y71*Y$6)),0)</f>
        <v>0</v>
      </c>
      <c r="Z72" s="14">
        <f ca="1">IFERROR(IF(Z$7,LN(OFFSET(DataSet!X69,LogModel!Z$5,0)+(Z71*Z$6)),OFFSET(DataSet!X69,LogModel!Z$5,0)+(Z71*Z$6)),0)</f>
        <v>0</v>
      </c>
      <c r="AA72" s="14">
        <f ca="1">IFERROR(IF(AA$7,LN(OFFSET(DataSet!Y69,LogModel!AA$5,0)+(AA71*AA$6)),OFFSET(DataSet!Y69,LogModel!AA$5,0)+(AA71*AA$6)),0)</f>
        <v>0</v>
      </c>
      <c r="AB72" s="14">
        <f ca="1">IFERROR(IF(AB$7,LN(OFFSET(DataSet!Z69,LogModel!AB$5,0)+(AB71*AB$6)),OFFSET(DataSet!Z69,LogModel!AB$5,0)+(AB71*AB$6)),0)</f>
        <v>0</v>
      </c>
      <c r="AC72" s="15">
        <f ca="1">IFERROR(IF(AC$7,LN(OFFSET(DataSet!AA69,LogModel!AC$5,0)+(AC71*AC$6)),OFFSET(DataSet!AA69,LogModel!AC$5,0)+(AC71*AC$6)),0)</f>
        <v>0</v>
      </c>
      <c r="AD72" s="15">
        <f ca="1">IFERROR(IF(AD$7,LN(OFFSET(DataSet!AB69,LogModel!AD$5,0)+(AD71*AD$6)),OFFSET(DataSet!AB69,LogModel!AD$5,0)+(AD71*AD$6)),0)</f>
        <v>0</v>
      </c>
      <c r="AE72" s="15">
        <f ca="1">IFERROR(IF(AE$7,LN(OFFSET(DataSet!AC69,LogModel!AE$5,0)+(AE71*AE$6)),OFFSET(DataSet!AC69,LogModel!AE$5,0)+(AE71*AE$6)),0)</f>
        <v>0</v>
      </c>
      <c r="AF72" s="15">
        <f ca="1">IFERROR(IF(AF$7,LN(OFFSET(DataSet!AD69,LogModel!AF$5,0)+(AF71*AF$6)),OFFSET(DataSet!AD69,LogModel!AF$5,0)+(AF71*AF$6)),0)</f>
        <v>0</v>
      </c>
      <c r="AG72" s="15">
        <f ca="1">IFERROR(IF(AG$7,LN(OFFSET(DataSet!AE69,LogModel!AG$5,0)+(AG71*AG$6)),OFFSET(DataSet!AE69,LogModel!AG$5,0)+(AG71*AG$6)),0)</f>
        <v>1</v>
      </c>
      <c r="AH72" s="15">
        <f ca="1">IFERROR(IF(AH$7,LN(OFFSET(DataSet!AF69,LogModel!AH$5,0)+(AH71*AH$6)),OFFSET(DataSet!AF69,LogModel!AH$5,0)+(AH71*AH$6)),0)</f>
        <v>0</v>
      </c>
      <c r="AI72" s="15">
        <f ca="1">IFERROR(IF(AI$7,LN(OFFSET(DataSet!AG69,LogModel!AI$5,0)+(AI71*AI$6)),OFFSET(DataSet!AG69,LogModel!AI$5,0)+(AI71*AI$6)),0)</f>
        <v>0</v>
      </c>
      <c r="AJ72" s="15">
        <f ca="1">IFERROR(IF(AJ$7,LN(OFFSET(DataSet!AH69,LogModel!AJ$5,0)+(AJ71*AJ$6)),OFFSET(DataSet!AH69,LogModel!AJ$5,0)+(AJ71*AJ$6)),0)</f>
        <v>0</v>
      </c>
      <c r="AK72" s="15">
        <f ca="1">IFERROR(IF(AK$7,LN(OFFSET(DataSet!AI69,LogModel!AK$5,0)+(AK71*AK$6)),OFFSET(DataSet!AI69,LogModel!AK$5,0)+(AK71*AK$6)),0)</f>
        <v>0</v>
      </c>
      <c r="AL72" s="13">
        <f ca="1">IFERROR(IF(AL$7,LN(OFFSET(DataSet!AJ69,LogModel!AL$5,0)+(AL71*AL$6)),OFFSET(DataSet!AJ69,LogModel!AL$5,0)+(AL71*AL$6)),0)</f>
        <v>0</v>
      </c>
      <c r="AM72" s="13">
        <f ca="1">IFERROR(IF(AM$7,LN(OFFSET(DataSet!AK69,LogModel!AM$5,0)+(AM71*AM$6)),OFFSET(DataSet!AK69,LogModel!AM$5,0)+(AM71*AM$6)),0)</f>
        <v>0</v>
      </c>
      <c r="AN72" s="13">
        <f ca="1">IFERROR(IF(AN$7,LN(OFFSET(DataSet!AL69,LogModel!AN$5,0)+(AN71*AN$6)),OFFSET(DataSet!AL69,LogModel!AN$5,0)+(AN71*AN$6)),0)</f>
        <v>2</v>
      </c>
      <c r="AO72" s="17">
        <f ca="1">IFERROR(IF(AO$7,LN(OFFSET(DataSet!AM69,LogModel!AO$5,0)+(AO71*AO$6)),OFFSET(DataSet!AM69,LogModel!AO$5,0)+(AO71*AO$6)),0)</f>
        <v>52.142857142857402</v>
      </c>
      <c r="AP72" s="17">
        <f ca="1">IFERROR(IF(AP$7,LN(OFFSET(DataSet!AN69,LogModel!AP$5,0)+(AP71*AP$6)),OFFSET(DataSet!AN69,LogModel!AP$5,0)+(AP71*AP$6)),0)</f>
        <v>11.285714285714199</v>
      </c>
      <c r="AQ72" s="17">
        <f ca="1">IFERROR(IF(AQ$7,LN(OFFSET(DataSet!AO69,LogModel!AQ$5,0)+(AQ71*AQ$6)),OFFSET(DataSet!AO69,LogModel!AQ$5,0)+(AQ71*AQ$6)),0)</f>
        <v>0</v>
      </c>
      <c r="AR72" s="17">
        <f ca="1">IFERROR(IF(AR$7,LN(OFFSET(DataSet!AP69,LogModel!AR$5,0)+(AR71*AR$6)),OFFSET(DataSet!AP69,LogModel!AR$5,0)+(AR71*AR$6)),0)</f>
        <v>0</v>
      </c>
      <c r="AS72" s="18">
        <f ca="1">IFERROR(IF(AS$7,LN(OFFSET(DataSet!AQ69,LogModel!AS$5,0)+(AS71*AS$6)),OFFSET(DataSet!AQ69,LogModel!AS$5,0)+(AS71*AS$6)),0)</f>
        <v>0</v>
      </c>
      <c r="AT72" s="19">
        <f ca="1">IFERROR(IF(AT$7,LN(OFFSET(DataSet!AR69,LogModel!AT$5,0)+(AT71*AT$6)),OFFSET(DataSet!AR69,LogModel!AT$5,0)+(AT71*AT$6)),0)</f>
        <v>-2.29726508670938</v>
      </c>
      <c r="AU72" s="20">
        <f ca="1">IFERROR(IF(AU$7,LN(OFFSET(DataSet!AS69,LogModel!AU$5,0)+(AU71*AU$6)),OFFSET(DataSet!AS69,LogModel!AU$5,0)+(AU71*AU$6)),0)</f>
        <v>-1.47558192616124</v>
      </c>
      <c r="AV72" s="20">
        <f ca="1">IFERROR(IF(AV$7,LN(OFFSET(DataSet!AT69,LogModel!AV$5,0)+(AV71*AV$6)),OFFSET(DataSet!AT69,LogModel!AV$5,0)+(AV71*AV$6)),0)</f>
        <v>-0.45860361554280299</v>
      </c>
      <c r="AW72" s="20">
        <f ca="1">IFERROR(IF(AW$7,LN(OFFSET(DataSet!AU69,LogModel!AW$5,0)+(AW71*AW$6)),OFFSET(DataSet!AU69,LogModel!AW$5,0)+(AW71*AW$6)),0)</f>
        <v>-0.19259242558096301</v>
      </c>
      <c r="AX72" s="20">
        <f ca="1">IFERROR(IF(AX$7,LN(OFFSET(DataSet!AV69,LogModel!AX$5,0)+(AX71*AX$6)),OFFSET(DataSet!AV69,LogModel!AX$5,0)+(AX71*AX$6)),0)</f>
        <v>9.9959664002731401</v>
      </c>
      <c r="AY72" s="20">
        <f ca="1">IFERROR(IF(AY$7,LN(OFFSET(DataSet!AW69,LogModel!AY$5,0)+(AY71*AY$6)),OFFSET(DataSet!AW69,LogModel!AY$5,0)+(AY71*AY$6)),0)</f>
        <v>3.4976598431495498</v>
      </c>
      <c r="AZ72" s="20">
        <f ca="1">IFERROR(IF(AZ$7,LN(OFFSET(DataSet!AX69,LogModel!AZ$5,0)+(AZ71*AZ$6)),OFFSET(DataSet!AX69,LogModel!AZ$5,0)+(AZ71*AZ$6)),0)</f>
        <v>3.3133716343231399</v>
      </c>
      <c r="BA72" s="20">
        <f ca="1">IFERROR(IF(BA$7,LN(OFFSET(DataSet!AY69,LogModel!BA$5,0)+(BA71*BA$6)),OFFSET(DataSet!AY69,LogModel!BA$5,0)+(BA71*BA$6)),0)</f>
        <v>7.6987013135637499</v>
      </c>
      <c r="BB72" s="20">
        <f ca="1">IFERROR(IF(BB$7,LN(OFFSET(DataSet!AZ69,LogModel!BB$5,0)+(BB71*BB$6)),OFFSET(DataSet!AZ69,LogModel!BB$5,0)+(BB71*BB$6)),0)</f>
        <v>1.5793828413052</v>
      </c>
      <c r="BC72" s="20">
        <f ca="1">IFERROR(IF(BC$7,LN(OFFSET(DataSet!BA69,LogModel!BC$5,0)+(BC71*BC$6)),OFFSET(DataSet!BA69,LogModel!BC$5,0)+(BC71*BC$6)),0)</f>
        <v>2.0220779169882999</v>
      </c>
      <c r="BD72" s="20">
        <f ca="1">IFERROR(IF(BD$7,LN(OFFSET(DataSet!BB69,LogModel!BD$5,0)+(BD71*BD$6)),OFFSET(DataSet!BB69,LogModel!BD$5,0)+(BD71*BD$6)),0)</f>
        <v>1.1207792257624001</v>
      </c>
      <c r="BE72" s="21">
        <f ca="1">IFERROR(IF(BE$7,LN(OFFSET(DataSet!BC69,LogModel!BE$5,0)+(BE71*BE$6)),OFFSET(DataSet!BC69,LogModel!BE$5,0)+(BE71*BE$6)),0)</f>
        <v>3.12077920874217</v>
      </c>
      <c r="BF72" s="16">
        <f ca="1">IFERROR(IF(BF$7,LN(OFFSET(DataSet!BD69,LogModel!BF$5,0)+(BF71*BF$6)),OFFSET(DataSet!BD69,LogModel!BF$5,0)+(BF71*BF$6)),0)</f>
        <v>-21</v>
      </c>
      <c r="BG72" s="17">
        <f ca="1">IFERROR(IF(BG$7,LN(OFFSET(DataSet!BE69,LogModel!BG$5,0)+(BG71*BG$6)),OFFSET(DataSet!BE69,LogModel!BG$5,0)+(BG71*BG$6)),0)</f>
        <v>-19</v>
      </c>
      <c r="BH72" s="17">
        <f ca="1">IFERROR(IF(BH$7,LN(OFFSET(DataSet!BF69,LogModel!BH$5,0)+(BH71*BH$6)),OFFSET(DataSet!BF69,LogModel!BH$5,0)+(BH71*BH$6)),0)</f>
        <v>-43</v>
      </c>
      <c r="BI72" s="17">
        <f ca="1">IFERROR(IF(BI$7,LN(OFFSET(DataSet!BG69,LogModel!BI$5,0)+(BI71*BI$6)),OFFSET(DataSet!BG69,LogModel!BI$5,0)+(BI71*BI$6)),0)</f>
        <v>-32</v>
      </c>
      <c r="BJ72" s="17">
        <f ca="1">IFERROR(IF(BJ$7,LN(OFFSET(DataSet!BH69,LogModel!BJ$5,0)+(BJ71*BJ$6)),OFFSET(DataSet!BH69,LogModel!BJ$5,0)+(BJ71*BJ$6)),0)</f>
        <v>-4</v>
      </c>
      <c r="BK72" s="17">
        <f ca="1">IFERROR(IF(BK$7,LN(OFFSET(DataSet!BI69,LogModel!BK$5,0)+(BK71*BK$6)),OFFSET(DataSet!BI69,LogModel!BK$5,0)+(BK71*BK$6)),0)</f>
        <v>4</v>
      </c>
      <c r="BL72" s="17">
        <f ca="1">IFERROR(IF(BL$7,LN(OFFSET(DataSet!BJ69,LogModel!BL$5,0)+(BL71*BL$6)),OFFSET(DataSet!BJ69,LogModel!BL$5,0)+(BL71*BL$6)),0)</f>
        <v>100.9555</v>
      </c>
      <c r="BM72" s="17">
        <f ca="1">IFERROR(IF(BM$7,LN(OFFSET(DataSet!BK69,LogModel!BM$5,0)+(BM71*BM$6)),OFFSET(DataSet!BK69,LogModel!BM$5,0)+(BM71*BM$6)),0)</f>
        <v>99.800240000000002</v>
      </c>
      <c r="BN72" s="17">
        <f ca="1">IFERROR(IF(BN$7,LN(OFFSET(DataSet!BL69,LogModel!BN$5,0)+(BN71*BN$6)),OFFSET(DataSet!BL69,LogModel!BN$5,0)+(BN71*BN$6)),0)</f>
        <v>106.7089</v>
      </c>
      <c r="BO72" s="17">
        <f ca="1">IFERROR(IF(BO$7,LN(OFFSET(DataSet!BM69,LogModel!BO$5,0)+(BO71*BO$6)),OFFSET(DataSet!BM69,LogModel!BO$5,0)+(BO71*BO$6)),0)</f>
        <v>134.6112</v>
      </c>
      <c r="BP72" s="17">
        <f ca="1">IFERROR(IF(BP$7,LN(OFFSET(DataSet!BN69,LogModel!BP$5,0)+(BP71*BP$6)),OFFSET(DataSet!BN69,LogModel!BP$5,0)+(BP71*BP$6)),0)</f>
        <v>111.8</v>
      </c>
      <c r="BQ72" s="17">
        <f ca="1">IFERROR(IF(BQ$7,LN(OFFSET(DataSet!BO69,LogModel!BQ$5,0)+(BQ71*BQ$6)),OFFSET(DataSet!BO69,LogModel!BQ$5,0)+(BQ71*BQ$6)),0)</f>
        <v>108.5984</v>
      </c>
      <c r="BR72" s="17">
        <f ca="1">IFERROR(IF(BR$7,LN(OFFSET(DataSet!BP69,LogModel!BR$5,0)+(BR71*BR$6)),OFFSET(DataSet!BP69,LogModel!BR$5,0)+(BR71*BR$6)),0)</f>
        <v>103.7914</v>
      </c>
      <c r="BS72" s="17">
        <f ca="1">IFERROR(IF(BS$7,LN(OFFSET(DataSet!BQ69,LogModel!BS$5,0)+(BS71*BS$6)),OFFSET(DataSet!BQ69,LogModel!BS$5,0)+(BS71*BS$6)),0)</f>
        <v>108.175</v>
      </c>
      <c r="BT72" s="17">
        <f ca="1">IFERROR(IF(BT$7,LN(OFFSET(DataSet!BR69,LogModel!BT$5,0)+(BT71*BT$6)),OFFSET(DataSet!BR69,LogModel!BT$5,0)+(BT71*BT$6)),0)</f>
        <v>1445580</v>
      </c>
      <c r="BU72" s="17">
        <f ca="1">IFERROR(IF(BU$7,LN(OFFSET(DataSet!BS69,LogModel!BU$5,0)+(BU71*BU$6)),OFFSET(DataSet!BS69,LogModel!BU$5,0)+(BU71*BU$6)),0)</f>
        <v>1165251.08903842</v>
      </c>
      <c r="BV72" s="17">
        <f ca="1">IFERROR(IF(BV$7,LN(OFFSET(DataSet!BT69,LogModel!BV$5,0)+(BV71*BV$6)),OFFSET(DataSet!BT69,LogModel!BV$5,0)+(BV71*BV$6)),0)</f>
        <v>106.7089</v>
      </c>
      <c r="BW72" s="17">
        <f ca="1">IFERROR(IF(BW$7,LN(OFFSET(DataSet!BU69,LogModel!BW$5,0)+(BW71*BW$6)),OFFSET(DataSet!BU69,LogModel!BW$5,0)+(BW71*BW$6)),0)</f>
        <v>4.4400000000000004</v>
      </c>
      <c r="BX72" s="17">
        <f ca="1">IFERROR(IF(BX$7,LN(OFFSET(DataSet!BV69,LogModel!BX$5,0)+(BX71*BX$6)),OFFSET(DataSet!BV69,LogModel!BX$5,0)+(BX71*BX$6)),0)</f>
        <v>5.2</v>
      </c>
      <c r="BY72" s="17">
        <f ca="1">IFERROR(IF(BY$7,LN(OFFSET(DataSet!BW69,LogModel!BY$5,0)+(BY71*BY$6)),OFFSET(DataSet!BW69,LogModel!BY$5,0)+(BY71*BY$6)),0)</f>
        <v>104.3</v>
      </c>
      <c r="BZ72" s="17">
        <f ca="1">IFERROR(IF(BZ$7,LN(OFFSET(DataSet!BX69,LogModel!BZ$5,0)+(BZ71*BZ$6)),OFFSET(DataSet!BX69,LogModel!BZ$5,0)+(BZ71*BZ$6)),0)</f>
        <v>4.6876714074998347</v>
      </c>
      <c r="CA72" s="17">
        <f ca="1">IFERROR(IF(CA$7,LN(OFFSET(DataSet!BY69,LogModel!CA$5,0)+(CA71*CA$6)),OFFSET(DataSet!BY69,LogModel!CA$5,0)+(CA71*CA$6)),0)</f>
        <v>106.3</v>
      </c>
      <c r="CB72" s="18">
        <f ca="1">IFERROR(IF(CB$7,LN(OFFSET(DataSet!BZ69,LogModel!CB$5,0)+(CB71*CB$6)),OFFSET(DataSet!BZ69,LogModel!CB$5,0)+(CB71*CB$6)),0)</f>
        <v>106</v>
      </c>
      <c r="CC72" s="30">
        <f ca="1">IFERROR(IF(CC$7,LN(OFFSET(DataSet!CA69,LogModel!CC$5,0)+(CC71*CC$6)),OFFSET(DataSet!CA69,LogModel!CC$5,0)+(CC71*CC$6)),0)</f>
        <v>-0.21072103131565253</v>
      </c>
      <c r="CD72" s="40">
        <f ca="1">IFERROR(IF(CD$7,LN(OFFSET(DataSet!CB69,LogModel!CD$5,0)+(CD71*CD$6)),OFFSET(DataSet!CB69,LogModel!CD$5,0)+(CD71*CD$6)),0)</f>
        <v>2.220989289205495</v>
      </c>
      <c r="CE72" s="41">
        <f ca="1">IFERROR(IF(CE$7,LN(OFFSET(DataSet!CC69,LogModel!CE$5,0)+(CE71*CE$6)),OFFSET(DataSet!CC69,LogModel!CE$5,0)+(CE71*CE$6)),0)</f>
        <v>9.3149999999999995</v>
      </c>
      <c r="CF72" s="41">
        <f ca="1">IFERROR(IF(CF$7,LN(OFFSET(DataSet!CD69,LogModel!CF$5,0)+(CF71*CF$6)),OFFSET(DataSet!CD69,LogModel!CF$5,0)+(CF71*CF$6)),0)</f>
        <v>9.0322618097686806</v>
      </c>
      <c r="CG72" s="41">
        <f ca="1">IFERROR(IF(CG$7,LN(OFFSET(DataSet!CE69,LogModel!CG$5,0)+(CG71*CG$6)),OFFSET(DataSet!CE69,LogModel!CG$5,0)+(CG71*CG$6)),0)</f>
        <v>10.143398268398499</v>
      </c>
      <c r="CH72" s="6">
        <f ca="1">IFERROR(IF(CH$7,LN(OFFSET(DataSet!CF69,LogModel!CH$5,0)+(CH71*CH$6)),OFFSET(DataSet!CF69,LogModel!CH$5,0)+(CH71*CH$6)),0)</f>
        <v>0</v>
      </c>
      <c r="CI72" s="6">
        <f ca="1">IFERROR(IF(CI$7,LN(OFFSET(DataSet!CG69,LogModel!CI$5,0)+(CI71*CI$6)),OFFSET(DataSet!CG69,LogModel!CI$5,0)+(CI71*CI$6)),0)</f>
        <v>1</v>
      </c>
      <c r="CJ72">
        <f ca="1">IFERROR(IF(CJ$7,LN(OFFSET(DataSet!CH69,LogModel!CJ$5,0)+(CJ71*CJ$6)),OFFSET(DataSet!CH69,LogModel!CJ$5,0)+(CJ71*CJ$6)),0)</f>
        <v>0</v>
      </c>
      <c r="CK72">
        <f ca="1">IFERROR(IF(CK$7,LN(OFFSET(DataSet!CI69,LogModel!CK$5,0)+(CK71*CK$6)),OFFSET(DataSet!CI69,LogModel!CK$5,0)+(CK71*CK$6)),0)</f>
        <v>0</v>
      </c>
      <c r="CL72">
        <f ca="1">IFERROR(IF(CL$7,LN(OFFSET(DataSet!CJ69,LogModel!CL$5,0)+(CL71*CL$6)),OFFSET(DataSet!CJ69,LogModel!CL$5,0)+(CL71*CL$6)),0)</f>
        <v>0</v>
      </c>
      <c r="CM72" s="40">
        <f ca="1">IFERROR(IF(CM$7,LN(OFFSET(DataSet!CK69,LogModel!CM$5,0)+(CM71*CM$6)),OFFSET(DataSet!CK69,LogModel!CM$5,0)+(CM71*CM$6)),0)</f>
        <v>2436.1194224405895</v>
      </c>
      <c r="CN72" s="41">
        <f ca="1">IFERROR(IF(CN$7,LN(OFFSET(DataSet!CL69,LogModel!CN$5,0)+(CN71*CN$6)),OFFSET(DataSet!CL69,LogModel!CN$5,0)+(CN71*CN$6)),0)</f>
        <v>20825.251335000001</v>
      </c>
      <c r="CO72" s="41">
        <f ca="1">IFERROR(IF(CO$7,LN(OFFSET(DataSet!CM69,LogModel!CO$5,0)+(CO71*CO$6)),OFFSET(DataSet!CM69,LogModel!CO$5,0)+(CO71*CO$6)),0)</f>
        <v>841.18124999999998</v>
      </c>
      <c r="CP72" s="41">
        <f ca="1">IFERROR(IF(CP$7,LN(OFFSET(DataSet!CN69,LogModel!CP$5,0)+(CP71*CP$6)),OFFSET(DataSet!CN69,LogModel!CP$5,0)+(CP71*CP$6)),0)</f>
        <v>24102.55200744059</v>
      </c>
      <c r="CQ72" s="17">
        <f ca="1">IFERROR(IF(CQ$7,LN(OFFSET(DataSet!CO69,LogModel!CQ$5,0)+(CQ71*CQ$6)),OFFSET(DataSet!CO69,LogModel!CQ$5,0)+(CQ71*CQ$6)),0)</f>
        <v>0</v>
      </c>
      <c r="CR72" s="17">
        <f ca="1">IFERROR(IF(CR$7,LN(OFFSET(DataSet!CP69,LogModel!CR$5,0)+(CR71*CR$6)),OFFSET(DataSet!CP69,LogModel!CR$5,0)+(CR71*CR$6)),0)</f>
        <v>0</v>
      </c>
      <c r="CS72" s="17">
        <f ca="1">IFERROR(IF(CS$7,LN(OFFSET(DataSet!CQ69,LogModel!CS$5,0)+(CS71*CS$6)),OFFSET(DataSet!CQ69,LogModel!CS$5,0)+(CS71*CS$6)),0)</f>
        <v>0</v>
      </c>
      <c r="CT72" s="17">
        <f ca="1">IFERROR(IF(CT$7,LN(OFFSET(DataSet!CR69,LogModel!CT$5,0)+(CT71*CT$6)),OFFSET(DataSet!CR69,LogModel!CT$5,0)+(CT71*CT$6)),0)</f>
        <v>0</v>
      </c>
      <c r="CU72" s="20">
        <f ca="1">IFERROR(IF(CU$7,LN(OFFSET(DataSet!CS69,LogModel!CU$5,0)+(CU71*CU$6)),OFFSET(DataSet!CS69,LogModel!CU$5,0)+(CU71*CU$6)),0)</f>
        <v>0</v>
      </c>
      <c r="CV72" s="20">
        <f ca="1">IFERROR(IF(CV$7,LN(OFFSET(DataSet!CT69,LogModel!CV$5,0)+(CV71*CV$6)),OFFSET(DataSet!CT69,LogModel!CV$5,0)+(CV71*CV$6)),0)</f>
        <v>0</v>
      </c>
      <c r="CW72" s="20">
        <f ca="1">IFERROR(IF(CW$7,LN(OFFSET(DataSet!CU69,LogModel!CW$5,0)+(CW71*CW$6)),OFFSET(DataSet!CU69,LogModel!CW$5,0)+(CW71*CW$6)),0)</f>
        <v>0</v>
      </c>
      <c r="CX72" s="20">
        <f ca="1">IFERROR(IF(CX$7,LN(OFFSET(DataSet!CV69,LogModel!CX$5,0)+(CX71*CX$6)),OFFSET(DataSet!CV69,LogModel!CX$5,0)+(CX71*CX$6)),0)</f>
        <v>0</v>
      </c>
      <c r="CY72" s="113">
        <f ca="1">IFERROR(IF(CY$7,LN(OFFSET(DataSet!CW69,LogModel!CY$5,0)+(CY71*CY$6)),OFFSET(DataSet!CW69,LogModel!CY$5,0)+(CY71*CY$6)),0)</f>
        <v>48205.104014881181</v>
      </c>
      <c r="CZ72" s="135">
        <f ca="1">IFERROR(IF(CZ$7,LN(OFFSET(DataSet!CX69,LogModel!CZ$5,0)+(CZ71*CZ$6)),OFFSET(DataSet!CX69,LogModel!CZ$5,0)+(CZ71*CZ$6)),0)</f>
        <v>21196</v>
      </c>
      <c r="DA72" s="136">
        <f ca="1">IFERROR(IF(DA$7,LN(OFFSET(DataSet!CY69,LogModel!DA$5,0)+(DA71*DA$6)),OFFSET(DataSet!CY69,LogModel!DA$5,0)+(DA71*DA$6)),0)</f>
        <v>1376</v>
      </c>
      <c r="DB72" s="137">
        <f ca="1">IFERROR(IF(DB$7,LN(OFFSET(DataSet!CZ69,LogModel!DB$5,0)+(DB71*DB$6)),OFFSET(DataSet!CZ69,LogModel!DB$5,0)+(DB71*DB$6)),0)</f>
        <v>191367</v>
      </c>
    </row>
    <row r="73" spans="1:106" x14ac:dyDescent="0.25">
      <c r="A73" s="134">
        <f ca="1">C73*DataSet!CB70</f>
        <v>5079417.9258089131</v>
      </c>
      <c r="B73" s="1">
        <f t="shared" si="1"/>
        <v>44278</v>
      </c>
      <c r="C73" s="87">
        <f t="shared" ca="1" si="3"/>
        <v>551125.56192198338</v>
      </c>
      <c r="D73" s="87">
        <f t="shared" ca="1" si="2"/>
        <v>545299.78024394962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IFERROR(IF(H$7,LN(OFFSET(DataSet!F70,LogModel!H$5,0)+(H72*H$6)),OFFSET(DataSet!F70,LogModel!H$5,0)+(H72*H$6)),0)</f>
        <v>0</v>
      </c>
      <c r="I73" s="13">
        <f ca="1">IFERROR(IF(I$7,LN(OFFSET(DataSet!G70,LogModel!I$5,0)+(I72*I$6)),OFFSET(DataSet!G70,LogModel!I$5,0)+(I72*I$6)),0)</f>
        <v>0</v>
      </c>
      <c r="J73" s="13">
        <f ca="1">IFERROR(IF(J$7,LN(OFFSET(DataSet!H70,LogModel!J$5,0)+(J72*J$6)),OFFSET(DataSet!H70,LogModel!J$5,0)+(J72*J$6)),0)</f>
        <v>1</v>
      </c>
      <c r="K73" s="13">
        <f ca="1">IFERROR(IF(K$7,LN(OFFSET(DataSet!I70,LogModel!K$5,0)+(K72*K$6)),OFFSET(DataSet!I70,LogModel!K$5,0)+(K72*K$6)),0)</f>
        <v>0</v>
      </c>
      <c r="L73" s="13">
        <f ca="1">IFERROR(IF(L$7,LN(OFFSET(DataSet!J70,LogModel!L$5,0)+(L72*L$6)),OFFSET(DataSet!J70,LogModel!L$5,0)+(L72*L$6)),0)</f>
        <v>0</v>
      </c>
      <c r="M73" s="13">
        <f ca="1">IFERROR(IF(M$7,LN(OFFSET(DataSet!K70,LogModel!M$5,0)+(M72*M$6)),OFFSET(DataSet!K70,LogModel!M$5,0)+(M72*M$6)),0)</f>
        <v>0</v>
      </c>
      <c r="N73" s="13">
        <f ca="1">IFERROR(IF(N$7,LN(OFFSET(DataSet!L70,LogModel!N$5,0)+(N72*N$6)),OFFSET(DataSet!L70,LogModel!N$5,0)+(N72*N$6)),0)</f>
        <v>0</v>
      </c>
      <c r="O73" s="13">
        <f ca="1">IFERROR(IF(O$7,LN(OFFSET(DataSet!M70,LogModel!O$5,0)+(O72*O$6)),OFFSET(DataSet!M70,LogModel!O$5,0)+(O72*O$6)),0)</f>
        <v>0</v>
      </c>
      <c r="P73" s="13">
        <f ca="1">IFERROR(IF(P$7,LN(OFFSET(DataSet!N70,LogModel!P$5,0)+(P72*P$6)),OFFSET(DataSet!N70,LogModel!P$5,0)+(P72*P$6)),0)</f>
        <v>0</v>
      </c>
      <c r="Q73" s="13">
        <f ca="1">IFERROR(IF(Q$7,LN(OFFSET(DataSet!O70,LogModel!Q$5,0)+(Q72*Q$6)),OFFSET(DataSet!O70,LogModel!Q$5,0)+(Q72*Q$6)),0)</f>
        <v>0</v>
      </c>
      <c r="R73" s="13">
        <f ca="1">IFERROR(IF(R$7,LN(OFFSET(DataSet!P70,LogModel!R$5,0)+(R72*R$6)),OFFSET(DataSet!P70,LogModel!R$5,0)+(R72*R$6)),0)</f>
        <v>0</v>
      </c>
      <c r="S73" s="13">
        <f ca="1">IFERROR(IF(S$7,LN(OFFSET(DataSet!Q70,LogModel!S$5,0)+(S72*S$6)),OFFSET(DataSet!Q70,LogModel!S$5,0)+(S72*S$6)),0)</f>
        <v>0</v>
      </c>
      <c r="T73" s="14">
        <f ca="1">IFERROR(IF(T$7,LN(OFFSET(DataSet!R70,LogModel!T$5,0)+(T72*T$6)),OFFSET(DataSet!R70,LogModel!T$5,0)+(T72*T$6)),0)</f>
        <v>0</v>
      </c>
      <c r="U73" s="14">
        <f ca="1">IFERROR(IF(U$7,LN(OFFSET(DataSet!S70,LogModel!U$5,0)+(U72*U$6)),OFFSET(DataSet!S70,LogModel!U$5,0)+(U72*U$6)),0)</f>
        <v>0.14285714285714199</v>
      </c>
      <c r="V73" s="14">
        <f ca="1">IFERROR(IF(V$7,LN(OFFSET(DataSet!T70,LogModel!V$5,0)+(V72*V$6)),OFFSET(DataSet!T70,LogModel!V$5,0)+(V72*V$6)),0)</f>
        <v>0</v>
      </c>
      <c r="W73" s="14">
        <f ca="1">IFERROR(IF(W$7,LN(OFFSET(DataSet!U70,LogModel!W$5,0)+(W72*W$6)),OFFSET(DataSet!U70,LogModel!W$5,0)+(W72*W$6)),0)</f>
        <v>0</v>
      </c>
      <c r="X73" s="14">
        <f ca="1">IFERROR(IF(X$7,LN(OFFSET(DataSet!V70,LogModel!X$5,0)+(X72*X$6)),OFFSET(DataSet!V70,LogModel!X$5,0)+(X72*X$6)),0)</f>
        <v>0</v>
      </c>
      <c r="Y73" s="14">
        <f ca="1">IFERROR(IF(Y$7,LN(OFFSET(DataSet!W70,LogModel!Y$5,0)+(Y72*Y$6)),OFFSET(DataSet!W70,LogModel!Y$5,0)+(Y72*Y$6)),0)</f>
        <v>0</v>
      </c>
      <c r="Z73" s="14">
        <f ca="1">IFERROR(IF(Z$7,LN(OFFSET(DataSet!X70,LogModel!Z$5,0)+(Z72*Z$6)),OFFSET(DataSet!X70,LogModel!Z$5,0)+(Z72*Z$6)),0)</f>
        <v>0</v>
      </c>
      <c r="AA73" s="14">
        <f ca="1">IFERROR(IF(AA$7,LN(OFFSET(DataSet!Y70,LogModel!AA$5,0)+(AA72*AA$6)),OFFSET(DataSet!Y70,LogModel!AA$5,0)+(AA72*AA$6)),0)</f>
        <v>1</v>
      </c>
      <c r="AB73" s="14">
        <f ca="1">IFERROR(IF(AB$7,LN(OFFSET(DataSet!Z70,LogModel!AB$5,0)+(AB72*AB$6)),OFFSET(DataSet!Z70,LogModel!AB$5,0)+(AB72*AB$6)),0)</f>
        <v>1</v>
      </c>
      <c r="AC73" s="15">
        <f ca="1">IFERROR(IF(AC$7,LN(OFFSET(DataSet!AA70,LogModel!AC$5,0)+(AC72*AC$6)),OFFSET(DataSet!AA70,LogModel!AC$5,0)+(AC72*AC$6)),0)</f>
        <v>0</v>
      </c>
      <c r="AD73" s="15">
        <f ca="1">IFERROR(IF(AD$7,LN(OFFSET(DataSet!AB70,LogModel!AD$5,0)+(AD72*AD$6)),OFFSET(DataSet!AB70,LogModel!AD$5,0)+(AD72*AD$6)),0)</f>
        <v>0</v>
      </c>
      <c r="AE73" s="15">
        <f ca="1">IFERROR(IF(AE$7,LN(OFFSET(DataSet!AC70,LogModel!AE$5,0)+(AE72*AE$6)),OFFSET(DataSet!AC70,LogModel!AE$5,0)+(AE72*AE$6)),0)</f>
        <v>1</v>
      </c>
      <c r="AF73" s="15">
        <f ca="1">IFERROR(IF(AF$7,LN(OFFSET(DataSet!AD70,LogModel!AF$5,0)+(AF72*AF$6)),OFFSET(DataSet!AD70,LogModel!AF$5,0)+(AF72*AF$6)),0)</f>
        <v>1</v>
      </c>
      <c r="AG73" s="15">
        <f ca="1">IFERROR(IF(AG$7,LN(OFFSET(DataSet!AE70,LogModel!AG$5,0)+(AG72*AG$6)),OFFSET(DataSet!AE70,LogModel!AG$5,0)+(AG72*AG$6)),0)</f>
        <v>0</v>
      </c>
      <c r="AH73" s="15">
        <f ca="1">IFERROR(IF(AH$7,LN(OFFSET(DataSet!AF70,LogModel!AH$5,0)+(AH72*AH$6)),OFFSET(DataSet!AF70,LogModel!AH$5,0)+(AH72*AH$6)),0)</f>
        <v>0</v>
      </c>
      <c r="AI73" s="15">
        <f ca="1">IFERROR(IF(AI$7,LN(OFFSET(DataSet!AG70,LogModel!AI$5,0)+(AI72*AI$6)),OFFSET(DataSet!AG70,LogModel!AI$5,0)+(AI72*AI$6)),0)</f>
        <v>0</v>
      </c>
      <c r="AJ73" s="15">
        <f ca="1">IFERROR(IF(AJ$7,LN(OFFSET(DataSet!AH70,LogModel!AJ$5,0)+(AJ72*AJ$6)),OFFSET(DataSet!AH70,LogModel!AJ$5,0)+(AJ72*AJ$6)),0)</f>
        <v>0</v>
      </c>
      <c r="AK73" s="15">
        <f ca="1">IFERROR(IF(AK$7,LN(OFFSET(DataSet!AI70,LogModel!AK$5,0)+(AK72*AK$6)),OFFSET(DataSet!AI70,LogModel!AK$5,0)+(AK72*AK$6)),0)</f>
        <v>0</v>
      </c>
      <c r="AL73" s="13">
        <f ca="1">IFERROR(IF(AL$7,LN(OFFSET(DataSet!AJ70,LogModel!AL$5,0)+(AL72*AL$6)),OFFSET(DataSet!AJ70,LogModel!AL$5,0)+(AL72*AL$6)),0)</f>
        <v>0</v>
      </c>
      <c r="AM73" s="13">
        <f ca="1">IFERROR(IF(AM$7,LN(OFFSET(DataSet!AK70,LogModel!AM$5,0)+(AM72*AM$6)),OFFSET(DataSet!AK70,LogModel!AM$5,0)+(AM72*AM$6)),0)</f>
        <v>0</v>
      </c>
      <c r="AN73" s="13">
        <f ca="1">IFERROR(IF(AN$7,LN(OFFSET(DataSet!AL70,LogModel!AN$5,0)+(AN72*AN$6)),OFFSET(DataSet!AL70,LogModel!AN$5,0)+(AN72*AN$6)),0)</f>
        <v>2</v>
      </c>
      <c r="AO73" s="17">
        <f ca="1">IFERROR(IF(AO$7,LN(OFFSET(DataSet!AM70,LogModel!AO$5,0)+(AO72*AO$6)),OFFSET(DataSet!AM70,LogModel!AO$5,0)+(AO72*AO$6)),0)</f>
        <v>52.142857142857402</v>
      </c>
      <c r="AP73" s="17">
        <f ca="1">IFERROR(IF(AP$7,LN(OFFSET(DataSet!AN70,LogModel!AP$5,0)+(AP72*AP$6)),OFFSET(DataSet!AN70,LogModel!AP$5,0)+(AP72*AP$6)),0)</f>
        <v>12.285714285714199</v>
      </c>
      <c r="AQ73" s="17">
        <f ca="1">IFERROR(IF(AQ$7,LN(OFFSET(DataSet!AO70,LogModel!AQ$5,0)+(AQ72*AQ$6)),OFFSET(DataSet!AO70,LogModel!AQ$5,0)+(AQ72*AQ$6)),0)</f>
        <v>0</v>
      </c>
      <c r="AR73" s="17">
        <f ca="1">IFERROR(IF(AR$7,LN(OFFSET(DataSet!AP70,LogModel!AR$5,0)+(AR72*AR$6)),OFFSET(DataSet!AP70,LogModel!AR$5,0)+(AR72*AR$6)),0)</f>
        <v>0</v>
      </c>
      <c r="AS73" s="18">
        <f ca="1">IFERROR(IF(AS$7,LN(OFFSET(DataSet!AQ70,LogModel!AS$5,0)+(AS72*AS$6)),OFFSET(DataSet!AQ70,LogModel!AS$5,0)+(AS72*AS$6)),0)</f>
        <v>0</v>
      </c>
      <c r="AT73" s="19">
        <f ca="1">IFERROR(IF(AT$7,LN(OFFSET(DataSet!AR70,LogModel!AT$5,0)+(AT72*AT$6)),OFFSET(DataSet!AR70,LogModel!AT$5,0)+(AT72*AT$6)),0)</f>
        <v>-2.5499129369870399</v>
      </c>
      <c r="AU73" s="20">
        <f ca="1">IFERROR(IF(AU$7,LN(OFFSET(DataSet!AS70,LogModel!AU$5,0)+(AU72*AU$6)),OFFSET(DataSet!AS70,LogModel!AU$5,0)+(AU72*AU$6)),0)</f>
        <v>-2.5468552274772098</v>
      </c>
      <c r="AV73" s="20">
        <f ca="1">IFERROR(IF(AV$7,LN(OFFSET(DataSet!AT70,LogModel!AV$5,0)+(AV72*AV$6)),OFFSET(DataSet!AT70,LogModel!AV$5,0)+(AV72*AV$6)),0)</f>
        <v>1.35677290836185</v>
      </c>
      <c r="AW73" s="20">
        <f ca="1">IFERROR(IF(AW$7,LN(OFFSET(DataSet!AU70,LogModel!AW$5,0)+(AW72*AW$6)),OFFSET(DataSet!AU70,LogModel!AW$5,0)+(AW72*AW$6)),0)</f>
        <v>-0.81558441868071696</v>
      </c>
      <c r="AX73" s="20">
        <f ca="1">IFERROR(IF(AX$7,LN(OFFSET(DataSet!AV70,LogModel!AX$5,0)+(AX72*AX$6)),OFFSET(DataSet!AV70,LogModel!AX$5,0)+(AX72*AX$6)),0)</f>
        <v>10.640821959776501</v>
      </c>
      <c r="AY73" s="20">
        <f ca="1">IFERROR(IF(AY$7,LN(OFFSET(DataSet!AW70,LogModel!AY$5,0)+(AY72*AY$6)),OFFSET(DataSet!AW70,LogModel!AY$5,0)+(AY72*AY$6)),0)</f>
        <v>3.9143876973899898</v>
      </c>
      <c r="AZ73" s="20">
        <f ca="1">IFERROR(IF(AZ$7,LN(OFFSET(DataSet!AX70,LogModel!AZ$5,0)+(AZ72*AZ$6)),OFFSET(DataSet!AX70,LogModel!AZ$5,0)+(AZ72*AZ$6)),0)</f>
        <v>3.6987013048939401</v>
      </c>
      <c r="BA73" s="20">
        <f ca="1">IFERROR(IF(BA$7,LN(OFFSET(DataSet!AY70,LogModel!BA$5,0)+(BA72*BA$6)),OFFSET(DataSet!AY70,LogModel!BA$5,0)+(BA72*BA$6)),0)</f>
        <v>8.0909090227894893</v>
      </c>
      <c r="BB73" s="20">
        <f ca="1">IFERROR(IF(BB$7,LN(OFFSET(DataSet!AZ70,LogModel!BB$5,0)+(BB72*BB$6)),OFFSET(DataSet!AZ70,LogModel!BB$5,0)+(BB72*BB$6)),0)</f>
        <v>1.4808894230110199</v>
      </c>
      <c r="BC73" s="20">
        <f ca="1">IFERROR(IF(BC$7,LN(OFFSET(DataSet!BA70,LogModel!BC$5,0)+(BC72*BC$6)),OFFSET(DataSet!BA70,LogModel!BC$5,0)+(BC72*BC$6)),0)</f>
        <v>1.36753246991278</v>
      </c>
      <c r="BD73" s="20">
        <f ca="1">IFERROR(IF(BD$7,LN(OFFSET(DataSet!BB70,LogModel!BD$5,0)+(BD72*BD$6)),OFFSET(DataSet!BB70,LogModel!BD$5,0)+(BD72*BD$6)),0)</f>
        <v>2.8376623313728802</v>
      </c>
      <c r="BE73" s="21">
        <f ca="1">IFERROR(IF(BE$7,LN(OFFSET(DataSet!BC70,LogModel!BE$5,0)+(BE72*BE$6)),OFFSET(DataSet!BC70,LogModel!BE$5,0)+(BE72*BE$6)),0)</f>
        <v>2.8831168862132199</v>
      </c>
      <c r="BF73" s="16">
        <f ca="1">IFERROR(IF(BF$7,LN(OFFSET(DataSet!BD70,LogModel!BF$5,0)+(BF72*BF$6)),OFFSET(DataSet!BD70,LogModel!BF$5,0)+(BF72*BF$6)),0)</f>
        <v>-21</v>
      </c>
      <c r="BG73" s="17">
        <f ca="1">IFERROR(IF(BG$7,LN(OFFSET(DataSet!BE70,LogModel!BG$5,0)+(BG72*BG$6)),OFFSET(DataSet!BE70,LogModel!BG$5,0)+(BG72*BG$6)),0)</f>
        <v>-19</v>
      </c>
      <c r="BH73" s="17">
        <f ca="1">IFERROR(IF(BH$7,LN(OFFSET(DataSet!BF70,LogModel!BH$5,0)+(BH72*BH$6)),OFFSET(DataSet!BF70,LogModel!BH$5,0)+(BH72*BH$6)),0)</f>
        <v>-43</v>
      </c>
      <c r="BI73" s="17">
        <f ca="1">IFERROR(IF(BI$7,LN(OFFSET(DataSet!BG70,LogModel!BI$5,0)+(BI72*BI$6)),OFFSET(DataSet!BG70,LogModel!BI$5,0)+(BI72*BI$6)),0)</f>
        <v>-32</v>
      </c>
      <c r="BJ73" s="17">
        <f ca="1">IFERROR(IF(BJ$7,LN(OFFSET(DataSet!BH70,LogModel!BJ$5,0)+(BJ72*BJ$6)),OFFSET(DataSet!BH70,LogModel!BJ$5,0)+(BJ72*BJ$6)),0)</f>
        <v>-4</v>
      </c>
      <c r="BK73" s="17">
        <f ca="1">IFERROR(IF(BK$7,LN(OFFSET(DataSet!BI70,LogModel!BK$5,0)+(BK72*BK$6)),OFFSET(DataSet!BI70,LogModel!BK$5,0)+(BK72*BK$6)),0)</f>
        <v>4</v>
      </c>
      <c r="BL73" s="17">
        <f ca="1">IFERROR(IF(BL$7,LN(OFFSET(DataSet!BJ70,LogModel!BL$5,0)+(BL72*BL$6)),OFFSET(DataSet!BJ70,LogModel!BL$5,0)+(BL72*BL$6)),0)</f>
        <v>100.9555</v>
      </c>
      <c r="BM73" s="17">
        <f ca="1">IFERROR(IF(BM$7,LN(OFFSET(DataSet!BK70,LogModel!BM$5,0)+(BM72*BM$6)),OFFSET(DataSet!BK70,LogModel!BM$5,0)+(BM72*BM$6)),0)</f>
        <v>99.800240000000002</v>
      </c>
      <c r="BN73" s="17">
        <f ca="1">IFERROR(IF(BN$7,LN(OFFSET(DataSet!BL70,LogModel!BN$5,0)+(BN72*BN$6)),OFFSET(DataSet!BL70,LogModel!BN$5,0)+(BN72*BN$6)),0)</f>
        <v>106.7089</v>
      </c>
      <c r="BO73" s="17">
        <f ca="1">IFERROR(IF(BO$7,LN(OFFSET(DataSet!BM70,LogModel!BO$5,0)+(BO72*BO$6)),OFFSET(DataSet!BM70,LogModel!BO$5,0)+(BO72*BO$6)),0)</f>
        <v>134.6112</v>
      </c>
      <c r="BP73" s="17">
        <f ca="1">IFERROR(IF(BP$7,LN(OFFSET(DataSet!BN70,LogModel!BP$5,0)+(BP72*BP$6)),OFFSET(DataSet!BN70,LogModel!BP$5,0)+(BP72*BP$6)),0)</f>
        <v>111.8</v>
      </c>
      <c r="BQ73" s="17">
        <f ca="1">IFERROR(IF(BQ$7,LN(OFFSET(DataSet!BO70,LogModel!BQ$5,0)+(BQ72*BQ$6)),OFFSET(DataSet!BO70,LogModel!BQ$5,0)+(BQ72*BQ$6)),0)</f>
        <v>108.5984</v>
      </c>
      <c r="BR73" s="17">
        <f ca="1">IFERROR(IF(BR$7,LN(OFFSET(DataSet!BP70,LogModel!BR$5,0)+(BR72*BR$6)),OFFSET(DataSet!BP70,LogModel!BR$5,0)+(BR72*BR$6)),0)</f>
        <v>103.7914</v>
      </c>
      <c r="BS73" s="17">
        <f ca="1">IFERROR(IF(BS$7,LN(OFFSET(DataSet!BQ70,LogModel!BS$5,0)+(BS72*BS$6)),OFFSET(DataSet!BQ70,LogModel!BS$5,0)+(BS72*BS$6)),0)</f>
        <v>108.175</v>
      </c>
      <c r="BT73" s="17">
        <f ca="1">IFERROR(IF(BT$7,LN(OFFSET(DataSet!BR70,LogModel!BT$5,0)+(BT72*BT$6)),OFFSET(DataSet!BR70,LogModel!BT$5,0)+(BT72*BT$6)),0)</f>
        <v>1445580</v>
      </c>
      <c r="BU73" s="17">
        <f ca="1">IFERROR(IF(BU$7,LN(OFFSET(DataSet!BS70,LogModel!BU$5,0)+(BU72*BU$6)),OFFSET(DataSet!BS70,LogModel!BU$5,0)+(BU72*BU$6)),0)</f>
        <v>1165251.08903842</v>
      </c>
      <c r="BV73" s="17">
        <f ca="1">IFERROR(IF(BV$7,LN(OFFSET(DataSet!BT70,LogModel!BV$5,0)+(BV72*BV$6)),OFFSET(DataSet!BT70,LogModel!BV$5,0)+(BV72*BV$6)),0)</f>
        <v>106.7089</v>
      </c>
      <c r="BW73" s="17">
        <f ca="1">IFERROR(IF(BW$7,LN(OFFSET(DataSet!BU70,LogModel!BW$5,0)+(BW72*BW$6)),OFFSET(DataSet!BU70,LogModel!BW$5,0)+(BW72*BW$6)),0)</f>
        <v>4.4400000000000004</v>
      </c>
      <c r="BX73" s="17">
        <f ca="1">IFERROR(IF(BX$7,LN(OFFSET(DataSet!BV70,LogModel!BX$5,0)+(BX72*BX$6)),OFFSET(DataSet!BV70,LogModel!BX$5,0)+(BX72*BX$6)),0)</f>
        <v>5.2</v>
      </c>
      <c r="BY73" s="17">
        <f ca="1">IFERROR(IF(BY$7,LN(OFFSET(DataSet!BW70,LogModel!BY$5,0)+(BY72*BY$6)),OFFSET(DataSet!BW70,LogModel!BY$5,0)+(BY72*BY$6)),0)</f>
        <v>104.3</v>
      </c>
      <c r="BZ73" s="17">
        <f ca="1">IFERROR(IF(BZ$7,LN(OFFSET(DataSet!BX70,LogModel!BZ$5,0)+(BZ72*BZ$6)),OFFSET(DataSet!BX70,LogModel!BZ$5,0)+(BZ72*BZ$6)),0)</f>
        <v>4.6876714074998347</v>
      </c>
      <c r="CA73" s="17">
        <f ca="1">IFERROR(IF(CA$7,LN(OFFSET(DataSet!BY70,LogModel!CA$5,0)+(CA72*CA$6)),OFFSET(DataSet!BY70,LogModel!CA$5,0)+(CA72*CA$6)),0)</f>
        <v>106.3</v>
      </c>
      <c r="CB73" s="18">
        <f ca="1">IFERROR(IF(CB$7,LN(OFFSET(DataSet!BZ70,LogModel!CB$5,0)+(CB72*CB$6)),OFFSET(DataSet!BZ70,LogModel!CB$5,0)+(CB72*CB$6)),0)</f>
        <v>106</v>
      </c>
      <c r="CC73" s="30">
        <f ca="1">IFERROR(IF(CC$7,LN(OFFSET(DataSet!CA70,LogModel!CC$5,0)+(CC72*CC$6)),OFFSET(DataSet!CA70,LogModel!CC$5,0)+(CC72*CC$6)),0)</f>
        <v>-0.21072103131565253</v>
      </c>
      <c r="CD73" s="40">
        <f ca="1">IFERROR(IF(CD$7,LN(OFFSET(DataSet!CB70,LogModel!CD$5,0)+(CD72*CD$6)),OFFSET(DataSet!CB70,LogModel!CD$5,0)+(CD72*CD$6)),0)</f>
        <v>2.220989289205495</v>
      </c>
      <c r="CE73" s="41">
        <f ca="1">IFERROR(IF(CE$7,LN(OFFSET(DataSet!CC70,LogModel!CE$5,0)+(CE72*CE$6)),OFFSET(DataSet!CC70,LogModel!CE$5,0)+(CE72*CE$6)),0)</f>
        <v>9.3149999999999995</v>
      </c>
      <c r="CF73" s="41">
        <f ca="1">IFERROR(IF(CF$7,LN(OFFSET(DataSet!CD70,LogModel!CF$5,0)+(CF72*CF$6)),OFFSET(DataSet!CD70,LogModel!CF$5,0)+(CF72*CF$6)),0)</f>
        <v>9.0322618097686806</v>
      </c>
      <c r="CG73" s="41">
        <f ca="1">IFERROR(IF(CG$7,LN(OFFSET(DataSet!CE70,LogModel!CG$5,0)+(CG72*CG$6)),OFFSET(DataSet!CE70,LogModel!CG$5,0)+(CG72*CG$6)),0)</f>
        <v>10.143398268398499</v>
      </c>
      <c r="CH73" s="6">
        <f ca="1">IFERROR(IF(CH$7,LN(OFFSET(DataSet!CF70,LogModel!CH$5,0)+(CH72*CH$6)),OFFSET(DataSet!CF70,LogModel!CH$5,0)+(CH72*CH$6)),0)</f>
        <v>0.5714285714285714</v>
      </c>
      <c r="CI73" s="6">
        <f ca="1">IFERROR(IF(CI$7,LN(OFFSET(DataSet!CG70,LogModel!CI$5,0)+(CI72*CI$6)),OFFSET(DataSet!CG70,LogModel!CI$5,0)+(CI72*CI$6)),0)</f>
        <v>0.42857142857142855</v>
      </c>
      <c r="CJ73">
        <f ca="1">IFERROR(IF(CJ$7,LN(OFFSET(DataSet!CH70,LogModel!CJ$5,0)+(CJ72*CJ$6)),OFFSET(DataSet!CH70,LogModel!CJ$5,0)+(CJ72*CJ$6)),0)</f>
        <v>0</v>
      </c>
      <c r="CK73">
        <f ca="1">IFERROR(IF(CK$7,LN(OFFSET(DataSet!CI70,LogModel!CK$5,0)+(CK72*CK$6)),OFFSET(DataSet!CI70,LogModel!CK$5,0)+(CK72*CK$6)),0)</f>
        <v>0</v>
      </c>
      <c r="CL73">
        <f ca="1">IFERROR(IF(CL$7,LN(OFFSET(DataSet!CJ70,LogModel!CL$5,0)+(CL72*CL$6)),OFFSET(DataSet!CJ70,LogModel!CL$5,0)+(CL72*CL$6)),0)</f>
        <v>0</v>
      </c>
      <c r="CM73" s="40">
        <f ca="1">IFERROR(IF(CM$7,LN(OFFSET(DataSet!CK70,LogModel!CM$5,0)+(CM72*CM$6)),OFFSET(DataSet!CK70,LogModel!CM$5,0)+(CM72*CM$6)),0)</f>
        <v>214919.86904642533</v>
      </c>
      <c r="CN73" s="41">
        <f ca="1">IFERROR(IF(CN$7,LN(OFFSET(DataSet!CL70,LogModel!CN$5,0)+(CN72*CN$6)),OFFSET(DataSet!CL70,LogModel!CN$5,0)+(CN72*CN$6)),0)</f>
        <v>20825.251335000001</v>
      </c>
      <c r="CO73" s="41">
        <f ca="1">IFERROR(IF(CO$7,LN(OFFSET(DataSet!CM70,LogModel!CO$5,0)+(CO72*CO$6)),OFFSET(DataSet!CM70,LogModel!CO$5,0)+(CO72*CO$6)),0)</f>
        <v>841.18124999999998</v>
      </c>
      <c r="CP73" s="41">
        <f ca="1">IFERROR(IF(CP$7,LN(OFFSET(DataSet!CN70,LogModel!CP$5,0)+(CP72*CP$6)),OFFSET(DataSet!CN70,LogModel!CP$5,0)+(CP72*CP$6)),0)</f>
        <v>236586.30163142533</v>
      </c>
      <c r="CQ73" s="17">
        <f ca="1">IFERROR(IF(CQ$7,LN(OFFSET(DataSet!CO70,LogModel!CQ$5,0)+(CQ72*CQ$6)),OFFSET(DataSet!CO70,LogModel!CQ$5,0)+(CQ72*CQ$6)),0)</f>
        <v>0</v>
      </c>
      <c r="CR73" s="17">
        <f ca="1">IFERROR(IF(CR$7,LN(OFFSET(DataSet!CP70,LogModel!CR$5,0)+(CR72*CR$6)),OFFSET(DataSet!CP70,LogModel!CR$5,0)+(CR72*CR$6)),0)</f>
        <v>0</v>
      </c>
      <c r="CS73" s="17">
        <f ca="1">IFERROR(IF(CS$7,LN(OFFSET(DataSet!CQ70,LogModel!CS$5,0)+(CS72*CS$6)),OFFSET(DataSet!CQ70,LogModel!CS$5,0)+(CS72*CS$6)),0)</f>
        <v>0</v>
      </c>
      <c r="CT73" s="17">
        <f ca="1">IFERROR(IF(CT$7,LN(OFFSET(DataSet!CR70,LogModel!CT$5,0)+(CT72*CT$6)),OFFSET(DataSet!CR70,LogModel!CT$5,0)+(CT72*CT$6)),0)</f>
        <v>0</v>
      </c>
      <c r="CU73" s="20">
        <f ca="1">IFERROR(IF(CU$7,LN(OFFSET(DataSet!CS70,LogModel!CU$5,0)+(CU72*CU$6)),OFFSET(DataSet!CS70,LogModel!CU$5,0)+(CU72*CU$6)),0)</f>
        <v>0</v>
      </c>
      <c r="CV73" s="20">
        <f ca="1">IFERROR(IF(CV$7,LN(OFFSET(DataSet!CT70,LogModel!CV$5,0)+(CV72*CV$6)),OFFSET(DataSet!CT70,LogModel!CV$5,0)+(CV72*CV$6)),0)</f>
        <v>0</v>
      </c>
      <c r="CW73" s="20">
        <f ca="1">IFERROR(IF(CW$7,LN(OFFSET(DataSet!CU70,LogModel!CW$5,0)+(CW72*CW$6)),OFFSET(DataSet!CU70,LogModel!CW$5,0)+(CW72*CW$6)),0)</f>
        <v>0</v>
      </c>
      <c r="CX73" s="20">
        <f ca="1">IFERROR(IF(CX$7,LN(OFFSET(DataSet!CV70,LogModel!CX$5,0)+(CX72*CX$6)),OFFSET(DataSet!CV70,LogModel!CX$5,0)+(CX72*CX$6)),0)</f>
        <v>0</v>
      </c>
      <c r="CY73" s="113">
        <f ca="1">IFERROR(IF(CY$7,LN(OFFSET(DataSet!CW70,LogModel!CY$5,0)+(CY72*CY$6)),OFFSET(DataSet!CW70,LogModel!CY$5,0)+(CY72*CY$6)),0)</f>
        <v>473172.60326285067</v>
      </c>
      <c r="CZ73" s="135">
        <f ca="1">IFERROR(IF(CZ$7,LN(OFFSET(DataSet!CX70,LogModel!CZ$5,0)+(CZ72*CZ$6)),OFFSET(DataSet!CX70,LogModel!CZ$5,0)+(CZ72*CZ$6)),0)</f>
        <v>123021</v>
      </c>
      <c r="DA73" s="136">
        <f ca="1">IFERROR(IF(DA$7,LN(OFFSET(DataSet!CY70,LogModel!DA$5,0)+(DA72*DA$6)),OFFSET(DataSet!CY70,LogModel!DA$5,0)+(DA72*DA$6)),0)</f>
        <v>0</v>
      </c>
      <c r="DB73" s="137">
        <f ca="1">IFERROR(IF(DB$7,LN(OFFSET(DataSet!CZ70,LogModel!DB$5,0)+(DB72*DB$6)),OFFSET(DataSet!CZ70,LogModel!DB$5,0)+(DB72*DB$6)),0)</f>
        <v>199512</v>
      </c>
    </row>
    <row r="74" spans="1:106" x14ac:dyDescent="0.25">
      <c r="A74" s="134">
        <f ca="1">C74*DataSet!CB71</f>
        <v>5402629.6374469465</v>
      </c>
      <c r="B74" s="1">
        <f t="shared" si="1"/>
        <v>44285</v>
      </c>
      <c r="C74" s="87">
        <f t="shared" ca="1" si="3"/>
        <v>586194.5873099484</v>
      </c>
      <c r="D74" s="87">
        <f t="shared" ca="1" si="2"/>
        <v>574393.56957763922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IFERROR(IF(H$7,LN(OFFSET(DataSet!F71,LogModel!H$5,0)+(H73*H$6)),OFFSET(DataSet!F71,LogModel!H$5,0)+(H73*H$6)),0)</f>
        <v>0</v>
      </c>
      <c r="I74" s="13">
        <f ca="1">IFERROR(IF(I$7,LN(OFFSET(DataSet!G71,LogModel!I$5,0)+(I73*I$6)),OFFSET(DataSet!G71,LogModel!I$5,0)+(I73*I$6)),0)</f>
        <v>0</v>
      </c>
      <c r="J74" s="13">
        <f ca="1">IFERROR(IF(J$7,LN(OFFSET(DataSet!H71,LogModel!J$5,0)+(J73*J$6)),OFFSET(DataSet!H71,LogModel!J$5,0)+(J73*J$6)),0)</f>
        <v>0.28571428571428498</v>
      </c>
      <c r="K74" s="13">
        <f ca="1">IFERROR(IF(K$7,LN(OFFSET(DataSet!I71,LogModel!K$5,0)+(K73*K$6)),OFFSET(DataSet!I71,LogModel!K$5,0)+(K73*K$6)),0)</f>
        <v>0.71428571428571397</v>
      </c>
      <c r="L74" s="13">
        <f ca="1">IFERROR(IF(L$7,LN(OFFSET(DataSet!J71,LogModel!L$5,0)+(L73*L$6)),OFFSET(DataSet!J71,LogModel!L$5,0)+(L73*L$6)),0)</f>
        <v>0</v>
      </c>
      <c r="M74" s="13">
        <f ca="1">IFERROR(IF(M$7,LN(OFFSET(DataSet!K71,LogModel!M$5,0)+(M73*M$6)),OFFSET(DataSet!K71,LogModel!M$5,0)+(M73*M$6)),0)</f>
        <v>0</v>
      </c>
      <c r="N74" s="13">
        <f ca="1">IFERROR(IF(N$7,LN(OFFSET(DataSet!L71,LogModel!N$5,0)+(N73*N$6)),OFFSET(DataSet!L71,LogModel!N$5,0)+(N73*N$6)),0)</f>
        <v>0</v>
      </c>
      <c r="O74" s="13">
        <f ca="1">IFERROR(IF(O$7,LN(OFFSET(DataSet!M71,LogModel!O$5,0)+(O73*O$6)),OFFSET(DataSet!M71,LogModel!O$5,0)+(O73*O$6)),0)</f>
        <v>0</v>
      </c>
      <c r="P74" s="13">
        <f ca="1">IFERROR(IF(P$7,LN(OFFSET(DataSet!N71,LogModel!P$5,0)+(P73*P$6)),OFFSET(DataSet!N71,LogModel!P$5,0)+(P73*P$6)),0)</f>
        <v>0</v>
      </c>
      <c r="Q74" s="13">
        <f ca="1">IFERROR(IF(Q$7,LN(OFFSET(DataSet!O71,LogModel!Q$5,0)+(Q73*Q$6)),OFFSET(DataSet!O71,LogModel!Q$5,0)+(Q73*Q$6)),0)</f>
        <v>0</v>
      </c>
      <c r="R74" s="13">
        <f ca="1">IFERROR(IF(R$7,LN(OFFSET(DataSet!P71,LogModel!R$5,0)+(R73*R$6)),OFFSET(DataSet!P71,LogModel!R$5,0)+(R73*R$6)),0)</f>
        <v>0</v>
      </c>
      <c r="S74" s="13">
        <f ca="1">IFERROR(IF(S$7,LN(OFFSET(DataSet!Q71,LogModel!S$5,0)+(S73*S$6)),OFFSET(DataSet!Q71,LogModel!S$5,0)+(S73*S$6)),0)</f>
        <v>0</v>
      </c>
      <c r="T74" s="14">
        <f ca="1">IFERROR(IF(T$7,LN(OFFSET(DataSet!R71,LogModel!T$5,0)+(T73*T$6)),OFFSET(DataSet!R71,LogModel!T$5,0)+(T73*T$6)),0)</f>
        <v>0</v>
      </c>
      <c r="U74" s="14">
        <f ca="1">IFERROR(IF(U$7,LN(OFFSET(DataSet!S71,LogModel!U$5,0)+(U73*U$6)),OFFSET(DataSet!S71,LogModel!U$5,0)+(U73*U$6)),0)</f>
        <v>0</v>
      </c>
      <c r="V74" s="14">
        <f ca="1">IFERROR(IF(V$7,LN(OFFSET(DataSet!T71,LogModel!V$5,0)+(V73*V$6)),OFFSET(DataSet!T71,LogModel!V$5,0)+(V73*V$6)),0)</f>
        <v>0</v>
      </c>
      <c r="W74" s="14">
        <f ca="1">IFERROR(IF(W$7,LN(OFFSET(DataSet!U71,LogModel!W$5,0)+(W73*W$6)),OFFSET(DataSet!U71,LogModel!W$5,0)+(W73*W$6)),0)</f>
        <v>0</v>
      </c>
      <c r="X74" s="14">
        <f ca="1">IFERROR(IF(X$7,LN(OFFSET(DataSet!V71,LogModel!X$5,0)+(X73*X$6)),OFFSET(DataSet!V71,LogModel!X$5,0)+(X73*X$6)),0)</f>
        <v>0</v>
      </c>
      <c r="Y74" s="14">
        <f ca="1">IFERROR(IF(Y$7,LN(OFFSET(DataSet!W71,LogModel!Y$5,0)+(Y73*Y$6)),OFFSET(DataSet!W71,LogModel!Y$5,0)+(Y73*Y$6)),0)</f>
        <v>0</v>
      </c>
      <c r="Z74" s="14">
        <f ca="1">IFERROR(IF(Z$7,LN(OFFSET(DataSet!X71,LogModel!Z$5,0)+(Z73*Z$6)),OFFSET(DataSet!X71,LogModel!Z$5,0)+(Z73*Z$6)),0)</f>
        <v>0</v>
      </c>
      <c r="AA74" s="14">
        <f ca="1">IFERROR(IF(AA$7,LN(OFFSET(DataSet!Y71,LogModel!AA$5,0)+(AA73*AA$6)),OFFSET(DataSet!Y71,LogModel!AA$5,0)+(AA73*AA$6)),0)</f>
        <v>0</v>
      </c>
      <c r="AB74" s="14">
        <f ca="1">IFERROR(IF(AB$7,LN(OFFSET(DataSet!Z71,LogModel!AB$5,0)+(AB73*AB$6)),OFFSET(DataSet!Z71,LogModel!AB$5,0)+(AB73*AB$6)),0)</f>
        <v>0</v>
      </c>
      <c r="AC74" s="15">
        <f ca="1">IFERROR(IF(AC$7,LN(OFFSET(DataSet!AA71,LogModel!AC$5,0)+(AC73*AC$6)),OFFSET(DataSet!AA71,LogModel!AC$5,0)+(AC73*AC$6)),0)</f>
        <v>0</v>
      </c>
      <c r="AD74" s="15">
        <f ca="1">IFERROR(IF(AD$7,LN(OFFSET(DataSet!AB71,LogModel!AD$5,0)+(AD73*AD$6)),OFFSET(DataSet!AB71,LogModel!AD$5,0)+(AD73*AD$6)),0)</f>
        <v>0</v>
      </c>
      <c r="AE74" s="15">
        <f ca="1">IFERROR(IF(AE$7,LN(OFFSET(DataSet!AC71,LogModel!AE$5,0)+(AE73*AE$6)),OFFSET(DataSet!AC71,LogModel!AE$5,0)+(AE73*AE$6)),0)</f>
        <v>0</v>
      </c>
      <c r="AF74" s="15">
        <f ca="1">IFERROR(IF(AF$7,LN(OFFSET(DataSet!AD71,LogModel!AF$5,0)+(AF73*AF$6)),OFFSET(DataSet!AD71,LogModel!AF$5,0)+(AF73*AF$6)),0)</f>
        <v>0</v>
      </c>
      <c r="AG74" s="15">
        <f ca="1">IFERROR(IF(AG$7,LN(OFFSET(DataSet!AE71,LogModel!AG$5,0)+(AG73*AG$6)),OFFSET(DataSet!AE71,LogModel!AG$5,0)+(AG73*AG$6)),0)</f>
        <v>0</v>
      </c>
      <c r="AH74" s="15">
        <f ca="1">IFERROR(IF(AH$7,LN(OFFSET(DataSet!AF71,LogModel!AH$5,0)+(AH73*AH$6)),OFFSET(DataSet!AF71,LogModel!AH$5,0)+(AH73*AH$6)),0)</f>
        <v>0</v>
      </c>
      <c r="AI74" s="15">
        <f ca="1">IFERROR(IF(AI$7,LN(OFFSET(DataSet!AG71,LogModel!AI$5,0)+(AI73*AI$6)),OFFSET(DataSet!AG71,LogModel!AI$5,0)+(AI73*AI$6)),0)</f>
        <v>0</v>
      </c>
      <c r="AJ74" s="15">
        <f ca="1">IFERROR(IF(AJ$7,LN(OFFSET(DataSet!AH71,LogModel!AJ$5,0)+(AJ73*AJ$6)),OFFSET(DataSet!AH71,LogModel!AJ$5,0)+(AJ73*AJ$6)),0)</f>
        <v>0</v>
      </c>
      <c r="AK74" s="15">
        <f ca="1">IFERROR(IF(AK$7,LN(OFFSET(DataSet!AI71,LogModel!AK$5,0)+(AK73*AK$6)),OFFSET(DataSet!AI71,LogModel!AK$5,0)+(AK73*AK$6)),0)</f>
        <v>0</v>
      </c>
      <c r="AL74" s="13">
        <f ca="1">IFERROR(IF(AL$7,LN(OFFSET(DataSet!AJ71,LogModel!AL$5,0)+(AL73*AL$6)),OFFSET(DataSet!AJ71,LogModel!AL$5,0)+(AL73*AL$6)),0)</f>
        <v>0</v>
      </c>
      <c r="AM74" s="13">
        <f ca="1">IFERROR(IF(AM$7,LN(OFFSET(DataSet!AK71,LogModel!AM$5,0)+(AM73*AM$6)),OFFSET(DataSet!AK71,LogModel!AM$5,0)+(AM73*AM$6)),0)</f>
        <v>0</v>
      </c>
      <c r="AN74" s="13">
        <f ca="1">IFERROR(IF(AN$7,LN(OFFSET(DataSet!AL71,LogModel!AN$5,0)+(AN73*AN$6)),OFFSET(DataSet!AL71,LogModel!AN$5,0)+(AN73*AN$6)),0)</f>
        <v>2</v>
      </c>
      <c r="AO74" s="17">
        <f ca="1">IFERROR(IF(AO$7,LN(OFFSET(DataSet!AM71,LogModel!AO$5,0)+(AO73*AO$6)),OFFSET(DataSet!AM71,LogModel!AO$5,0)+(AO73*AO$6)),0)</f>
        <v>52.142857142857402</v>
      </c>
      <c r="AP74" s="17">
        <f ca="1">IFERROR(IF(AP$7,LN(OFFSET(DataSet!AN71,LogModel!AP$5,0)+(AP73*AP$6)),OFFSET(DataSet!AN71,LogModel!AP$5,0)+(AP73*AP$6)),0)</f>
        <v>13.285714285714199</v>
      </c>
      <c r="AQ74" s="17">
        <f ca="1">IFERROR(IF(AQ$7,LN(OFFSET(DataSet!AO71,LogModel!AQ$5,0)+(AQ73*AQ$6)),OFFSET(DataSet!AO71,LogModel!AQ$5,0)+(AQ73*AQ$6)),0)</f>
        <v>0</v>
      </c>
      <c r="AR74" s="17">
        <f ca="1">IFERROR(IF(AR$7,LN(OFFSET(DataSet!AP71,LogModel!AR$5,0)+(AR73*AR$6)),OFFSET(DataSet!AP71,LogModel!AR$5,0)+(AR73*AR$6)),0)</f>
        <v>0</v>
      </c>
      <c r="AS74" s="18">
        <f ca="1">IFERROR(IF(AS$7,LN(OFFSET(DataSet!AQ71,LogModel!AS$5,0)+(AS73*AS$6)),OFFSET(DataSet!AQ71,LogModel!AS$5,0)+(AS73*AS$6)),0)</f>
        <v>0</v>
      </c>
      <c r="AT74" s="19">
        <f ca="1">IFERROR(IF(AT$7,LN(OFFSET(DataSet!AR71,LogModel!AT$5,0)+(AT73*AT$6)),OFFSET(DataSet!AR71,LogModel!AT$5,0)+(AT73*AT$6)),0)</f>
        <v>0.70315674912811998</v>
      </c>
      <c r="AU74" s="20">
        <f ca="1">IFERROR(IF(AU$7,LN(OFFSET(DataSet!AS71,LogModel!AU$5,0)+(AU73*AU$6)),OFFSET(DataSet!AS71,LogModel!AU$5,0)+(AU73*AU$6)),0)</f>
        <v>1.2317854580291201</v>
      </c>
      <c r="AV74" s="20">
        <f ca="1">IFERROR(IF(AV$7,LN(OFFSET(DataSet!AT71,LogModel!AV$5,0)+(AV73*AV$6)),OFFSET(DataSet!AT71,LogModel!AV$5,0)+(AV73*AV$6)),0)</f>
        <v>-0.58779036466045698</v>
      </c>
      <c r="AW74" s="20">
        <f ca="1">IFERROR(IF(AW$7,LN(OFFSET(DataSet!AU71,LogModel!AW$5,0)+(AW73*AW$6)),OFFSET(DataSet!AU71,LogModel!AW$5,0)+(AW73*AW$6)),0)</f>
        <v>0.207606582962791</v>
      </c>
      <c r="AX74" s="20">
        <f ca="1">IFERROR(IF(AX$7,LN(OFFSET(DataSet!AV71,LogModel!AX$5,0)+(AX73*AX$6)),OFFSET(DataSet!AV71,LogModel!AX$5,0)+(AX73*AX$6)),0)</f>
        <v>10.978661451268099</v>
      </c>
      <c r="AY74" s="20">
        <f ca="1">IFERROR(IF(AY$7,LN(OFFSET(DataSet!AW71,LogModel!AY$5,0)+(AY73*AY$6)),OFFSET(DataSet!AW71,LogModel!AY$5,0)+(AY73*AY$6)),0)</f>
        <v>3.9266560939681598</v>
      </c>
      <c r="AZ74" s="20">
        <f ca="1">IFERROR(IF(AZ$7,LN(OFFSET(DataSet!AX71,LogModel!AZ$5,0)+(AZ73*AZ$6)),OFFSET(DataSet!AX71,LogModel!AZ$5,0)+(AZ73*AZ$6)),0)</f>
        <v>4.1768090267267102</v>
      </c>
      <c r="BA74" s="20">
        <f ca="1">IFERROR(IF(BA$7,LN(OFFSET(DataSet!AY71,LogModel!BA$5,0)+(BA73*BA$6)),OFFSET(DataSet!AY71,LogModel!BA$5,0)+(BA73*BA$6)),0)</f>
        <v>11.681818200396201</v>
      </c>
      <c r="BB74" s="20">
        <f ca="1">IFERROR(IF(BB$7,LN(OFFSET(DataSet!AZ71,LogModel!BB$5,0)+(BB73*BB$6)),OFFSET(DataSet!AZ71,LogModel!BB$5,0)+(BB73*BB$6)),0)</f>
        <v>1.5644137422901401</v>
      </c>
      <c r="BC74" s="20">
        <f ca="1">IFERROR(IF(BC$7,LN(OFFSET(DataSet!BA71,LogModel!BC$5,0)+(BC73*BC$6)),OFFSET(DataSet!BA71,LogModel!BC$5,0)+(BC73*BC$6)),0)</f>
        <v>5.1584415519972904</v>
      </c>
      <c r="BD74" s="20">
        <f ca="1">IFERROR(IF(BD$7,LN(OFFSET(DataSet!BB71,LogModel!BD$5,0)+(BD73*BD$6)),OFFSET(DataSet!BB71,LogModel!BD$5,0)+(BD73*BD$6)),0)</f>
        <v>0.97662337762968798</v>
      </c>
      <c r="BE74" s="21">
        <f ca="1">IFERROR(IF(BE$7,LN(OFFSET(DataSet!BC71,LogModel!BE$5,0)+(BE73*BE$6)),OFFSET(DataSet!BC71,LogModel!BE$5,0)+(BE73*BE$6)),0)</f>
        <v>4.3844156096895004</v>
      </c>
      <c r="BF74" s="16">
        <f ca="1">IFERROR(IF(BF$7,LN(OFFSET(DataSet!BD71,LogModel!BF$5,0)+(BF73*BF$6)),OFFSET(DataSet!BD71,LogModel!BF$5,0)+(BF73*BF$6)),0)</f>
        <v>-21</v>
      </c>
      <c r="BG74" s="17">
        <f ca="1">IFERROR(IF(BG$7,LN(OFFSET(DataSet!BE71,LogModel!BG$5,0)+(BG73*BG$6)),OFFSET(DataSet!BE71,LogModel!BG$5,0)+(BG73*BG$6)),0)</f>
        <v>-19</v>
      </c>
      <c r="BH74" s="17">
        <f ca="1">IFERROR(IF(BH$7,LN(OFFSET(DataSet!BF71,LogModel!BH$5,0)+(BH73*BH$6)),OFFSET(DataSet!BF71,LogModel!BH$5,0)+(BH73*BH$6)),0)</f>
        <v>-43</v>
      </c>
      <c r="BI74" s="17">
        <f ca="1">IFERROR(IF(BI$7,LN(OFFSET(DataSet!BG71,LogModel!BI$5,0)+(BI73*BI$6)),OFFSET(DataSet!BG71,LogModel!BI$5,0)+(BI73*BI$6)),0)</f>
        <v>-32</v>
      </c>
      <c r="BJ74" s="17">
        <f ca="1">IFERROR(IF(BJ$7,LN(OFFSET(DataSet!BH71,LogModel!BJ$5,0)+(BJ73*BJ$6)),OFFSET(DataSet!BH71,LogModel!BJ$5,0)+(BJ73*BJ$6)),0)</f>
        <v>-4</v>
      </c>
      <c r="BK74" s="17">
        <f ca="1">IFERROR(IF(BK$7,LN(OFFSET(DataSet!BI71,LogModel!BK$5,0)+(BK73*BK$6)),OFFSET(DataSet!BI71,LogModel!BK$5,0)+(BK73*BK$6)),0)</f>
        <v>4</v>
      </c>
      <c r="BL74" s="17">
        <f ca="1">IFERROR(IF(BL$7,LN(OFFSET(DataSet!BJ71,LogModel!BL$5,0)+(BL73*BL$6)),OFFSET(DataSet!BJ71,LogModel!BL$5,0)+(BL73*BL$6)),0)</f>
        <v>100.9555</v>
      </c>
      <c r="BM74" s="17">
        <f ca="1">IFERROR(IF(BM$7,LN(OFFSET(DataSet!BK71,LogModel!BM$5,0)+(BM73*BM$6)),OFFSET(DataSet!BK71,LogModel!BM$5,0)+(BM73*BM$6)),0)</f>
        <v>99.800240000000002</v>
      </c>
      <c r="BN74" s="17">
        <f ca="1">IFERROR(IF(BN$7,LN(OFFSET(DataSet!BL71,LogModel!BN$5,0)+(BN73*BN$6)),OFFSET(DataSet!BL71,LogModel!BN$5,0)+(BN73*BN$6)),0)</f>
        <v>106.7089</v>
      </c>
      <c r="BO74" s="17">
        <f ca="1">IFERROR(IF(BO$7,LN(OFFSET(DataSet!BM71,LogModel!BO$5,0)+(BO73*BO$6)),OFFSET(DataSet!BM71,LogModel!BO$5,0)+(BO73*BO$6)),0)</f>
        <v>134.6112</v>
      </c>
      <c r="BP74" s="17">
        <f ca="1">IFERROR(IF(BP$7,LN(OFFSET(DataSet!BN71,LogModel!BP$5,0)+(BP73*BP$6)),OFFSET(DataSet!BN71,LogModel!BP$5,0)+(BP73*BP$6)),0)</f>
        <v>111.8</v>
      </c>
      <c r="BQ74" s="17">
        <f ca="1">IFERROR(IF(BQ$7,LN(OFFSET(DataSet!BO71,LogModel!BQ$5,0)+(BQ73*BQ$6)),OFFSET(DataSet!BO71,LogModel!BQ$5,0)+(BQ73*BQ$6)),0)</f>
        <v>108.5984</v>
      </c>
      <c r="BR74" s="17">
        <f ca="1">IFERROR(IF(BR$7,LN(OFFSET(DataSet!BP71,LogModel!BR$5,0)+(BR73*BR$6)),OFFSET(DataSet!BP71,LogModel!BR$5,0)+(BR73*BR$6)),0)</f>
        <v>103.7914</v>
      </c>
      <c r="BS74" s="17">
        <f ca="1">IFERROR(IF(BS$7,LN(OFFSET(DataSet!BQ71,LogModel!BS$5,0)+(BS73*BS$6)),OFFSET(DataSet!BQ71,LogModel!BS$5,0)+(BS73*BS$6)),0)</f>
        <v>108.175</v>
      </c>
      <c r="BT74" s="17">
        <f ca="1">IFERROR(IF(BT$7,LN(OFFSET(DataSet!BR71,LogModel!BT$5,0)+(BT73*BT$6)),OFFSET(DataSet!BR71,LogModel!BT$5,0)+(BT73*BT$6)),0)</f>
        <v>1445580</v>
      </c>
      <c r="BU74" s="17">
        <f ca="1">IFERROR(IF(BU$7,LN(OFFSET(DataSet!BS71,LogModel!BU$5,0)+(BU73*BU$6)),OFFSET(DataSet!BS71,LogModel!BU$5,0)+(BU73*BU$6)),0)</f>
        <v>1165251.08903842</v>
      </c>
      <c r="BV74" s="17">
        <f ca="1">IFERROR(IF(BV$7,LN(OFFSET(DataSet!BT71,LogModel!BV$5,0)+(BV73*BV$6)),OFFSET(DataSet!BT71,LogModel!BV$5,0)+(BV73*BV$6)),0)</f>
        <v>106.7089</v>
      </c>
      <c r="BW74" s="17">
        <f ca="1">IFERROR(IF(BW$7,LN(OFFSET(DataSet!BU71,LogModel!BW$5,0)+(BW73*BW$6)),OFFSET(DataSet!BU71,LogModel!BW$5,0)+(BW73*BW$6)),0)</f>
        <v>4.4400000000000004</v>
      </c>
      <c r="BX74" s="17">
        <f ca="1">IFERROR(IF(BX$7,LN(OFFSET(DataSet!BV71,LogModel!BX$5,0)+(BX73*BX$6)),OFFSET(DataSet!BV71,LogModel!BX$5,0)+(BX73*BX$6)),0)</f>
        <v>5.2</v>
      </c>
      <c r="BY74" s="17">
        <f ca="1">IFERROR(IF(BY$7,LN(OFFSET(DataSet!BW71,LogModel!BY$5,0)+(BY73*BY$6)),OFFSET(DataSet!BW71,LogModel!BY$5,0)+(BY73*BY$6)),0)</f>
        <v>104.3</v>
      </c>
      <c r="BZ74" s="17">
        <f ca="1">IFERROR(IF(BZ$7,LN(OFFSET(DataSet!BX71,LogModel!BZ$5,0)+(BZ73*BZ$6)),OFFSET(DataSet!BX71,LogModel!BZ$5,0)+(BZ73*BZ$6)),0)</f>
        <v>4.6876714074998347</v>
      </c>
      <c r="CA74" s="17">
        <f ca="1">IFERROR(IF(CA$7,LN(OFFSET(DataSet!BY71,LogModel!CA$5,0)+(CA73*CA$6)),OFFSET(DataSet!BY71,LogModel!CA$5,0)+(CA73*CA$6)),0)</f>
        <v>106.3</v>
      </c>
      <c r="CB74" s="18">
        <f ca="1">IFERROR(IF(CB$7,LN(OFFSET(DataSet!BZ71,LogModel!CB$5,0)+(CB73*CB$6)),OFFSET(DataSet!BZ71,LogModel!CB$5,0)+(CB73*CB$6)),0)</f>
        <v>106</v>
      </c>
      <c r="CC74" s="30">
        <f ca="1">IFERROR(IF(CC$7,LN(OFFSET(DataSet!CA71,LogModel!CC$5,0)+(CC73*CC$6)),OFFSET(DataSet!CA71,LogModel!CC$5,0)+(CC73*CC$6)),0)</f>
        <v>-0.21072103131565253</v>
      </c>
      <c r="CD74" s="40">
        <f ca="1">IFERROR(IF(CD$7,LN(OFFSET(DataSet!CB71,LogModel!CD$5,0)+(CD73*CD$6)),OFFSET(DataSet!CB71,LogModel!CD$5,0)+(CD73*CD$6)),0)</f>
        <v>2.220989289205495</v>
      </c>
      <c r="CE74" s="41">
        <f ca="1">IFERROR(IF(CE$7,LN(OFFSET(DataSet!CC71,LogModel!CE$5,0)+(CE73*CE$6)),OFFSET(DataSet!CC71,LogModel!CE$5,0)+(CE73*CE$6)),0)</f>
        <v>9.3149999999999995</v>
      </c>
      <c r="CF74" s="41">
        <f ca="1">IFERROR(IF(CF$7,LN(OFFSET(DataSet!CD71,LogModel!CF$5,0)+(CF73*CF$6)),OFFSET(DataSet!CD71,LogModel!CF$5,0)+(CF73*CF$6)),0)</f>
        <v>9.0322618097686806</v>
      </c>
      <c r="CG74" s="41">
        <f ca="1">IFERROR(IF(CG$7,LN(OFFSET(DataSet!CE71,LogModel!CG$5,0)+(CG73*CG$6)),OFFSET(DataSet!CE71,LogModel!CG$5,0)+(CG73*CG$6)),0)</f>
        <v>10.1433982683987</v>
      </c>
      <c r="CH74" s="6">
        <f ca="1">IFERROR(IF(CH$7,LN(OFFSET(DataSet!CF71,LogModel!CH$5,0)+(CH73*CH$6)),OFFSET(DataSet!CF71,LogModel!CH$5,0)+(CH73*CH$6)),0)</f>
        <v>1</v>
      </c>
      <c r="CI74" s="6">
        <f ca="1">IFERROR(IF(CI$7,LN(OFFSET(DataSet!CG71,LogModel!CI$5,0)+(CI73*CI$6)),OFFSET(DataSet!CG71,LogModel!CI$5,0)+(CI73*CI$6)),0)</f>
        <v>0</v>
      </c>
      <c r="CJ74">
        <f ca="1">IFERROR(IF(CJ$7,LN(OFFSET(DataSet!CH71,LogModel!CJ$5,0)+(CJ73*CJ$6)),OFFSET(DataSet!CH71,LogModel!CJ$5,0)+(CJ73*CJ$6)),0)</f>
        <v>0</v>
      </c>
      <c r="CK74">
        <f ca="1">IFERROR(IF(CK$7,LN(OFFSET(DataSet!CI71,LogModel!CK$5,0)+(CK73*CK$6)),OFFSET(DataSet!CI71,LogModel!CK$5,0)+(CK73*CK$6)),0)</f>
        <v>0</v>
      </c>
      <c r="CL74">
        <f ca="1">IFERROR(IF(CL$7,LN(OFFSET(DataSet!CJ71,LogModel!CL$5,0)+(CL73*CL$6)),OFFSET(DataSet!CJ71,LogModel!CL$5,0)+(CL73*CL$6)),0)</f>
        <v>0</v>
      </c>
      <c r="CM74" s="40">
        <f ca="1">IFERROR(IF(CM$7,LN(OFFSET(DataSet!CK71,LogModel!CM$5,0)+(CM73*CM$6)),OFFSET(DataSet!CK71,LogModel!CM$5,0)+(CM73*CM$6)),0)</f>
        <v>18135.555700391054</v>
      </c>
      <c r="CN74" s="41">
        <f ca="1">IFERROR(IF(CN$7,LN(OFFSET(DataSet!CL71,LogModel!CN$5,0)+(CN73*CN$6)),OFFSET(DataSet!CL71,LogModel!CN$5,0)+(CN73*CN$6)),0)</f>
        <v>14914.553368750001</v>
      </c>
      <c r="CO74" s="41">
        <f ca="1">IFERROR(IF(CO$7,LN(OFFSET(DataSet!CM71,LogModel!CO$5,0)+(CO73*CO$6)),OFFSET(DataSet!CM71,LogModel!CO$5,0)+(CO73*CO$6)),0)</f>
        <v>841.18124999999998</v>
      </c>
      <c r="CP74" s="41">
        <f ca="1">IFERROR(IF(CP$7,LN(OFFSET(DataSet!CN71,LogModel!CP$5,0)+(CP73*CP$6)),OFFSET(DataSet!CN71,LogModel!CP$5,0)+(CP73*CP$6)),0)</f>
        <v>33891.290319141059</v>
      </c>
      <c r="CQ74" s="17">
        <f ca="1">IFERROR(IF(CQ$7,LN(OFFSET(DataSet!CO71,LogModel!CQ$5,0)+(CQ73*CQ$6)),OFFSET(DataSet!CO71,LogModel!CQ$5,0)+(CQ73*CQ$6)),0)</f>
        <v>0</v>
      </c>
      <c r="CR74" s="17">
        <f ca="1">IFERROR(IF(CR$7,LN(OFFSET(DataSet!CP71,LogModel!CR$5,0)+(CR73*CR$6)),OFFSET(DataSet!CP71,LogModel!CR$5,0)+(CR73*CR$6)),0)</f>
        <v>0</v>
      </c>
      <c r="CS74" s="17">
        <f ca="1">IFERROR(IF(CS$7,LN(OFFSET(DataSet!CQ71,LogModel!CS$5,0)+(CS73*CS$6)),OFFSET(DataSet!CQ71,LogModel!CS$5,0)+(CS73*CS$6)),0)</f>
        <v>0</v>
      </c>
      <c r="CT74" s="17">
        <f ca="1">IFERROR(IF(CT$7,LN(OFFSET(DataSet!CR71,LogModel!CT$5,0)+(CT73*CT$6)),OFFSET(DataSet!CR71,LogModel!CT$5,0)+(CT73*CT$6)),0)</f>
        <v>0</v>
      </c>
      <c r="CU74" s="20">
        <f ca="1">IFERROR(IF(CU$7,LN(OFFSET(DataSet!CS71,LogModel!CU$5,0)+(CU73*CU$6)),OFFSET(DataSet!CS71,LogModel!CU$5,0)+(CU73*CU$6)),0)</f>
        <v>0</v>
      </c>
      <c r="CV74" s="20">
        <f ca="1">IFERROR(IF(CV$7,LN(OFFSET(DataSet!CT71,LogModel!CV$5,0)+(CV73*CV$6)),OFFSET(DataSet!CT71,LogModel!CV$5,0)+(CV73*CV$6)),0)</f>
        <v>0</v>
      </c>
      <c r="CW74" s="20">
        <f ca="1">IFERROR(IF(CW$7,LN(OFFSET(DataSet!CU71,LogModel!CW$5,0)+(CW73*CW$6)),OFFSET(DataSet!CU71,LogModel!CW$5,0)+(CW73*CW$6)),0)</f>
        <v>0</v>
      </c>
      <c r="CX74" s="20">
        <f ca="1">IFERROR(IF(CX$7,LN(OFFSET(DataSet!CV71,LogModel!CX$5,0)+(CX73*CX$6)),OFFSET(DataSet!CV71,LogModel!CX$5,0)+(CX73*CX$6)),0)</f>
        <v>0</v>
      </c>
      <c r="CY74" s="113">
        <f ca="1">IFERROR(IF(CY$7,LN(OFFSET(DataSet!CW71,LogModel!CY$5,0)+(CY73*CY$6)),OFFSET(DataSet!CW71,LogModel!CY$5,0)+(CY73*CY$6)),0)</f>
        <v>67782.580638282117</v>
      </c>
      <c r="CZ74" s="135">
        <f ca="1">IFERROR(IF(CZ$7,LN(OFFSET(DataSet!CX71,LogModel!CZ$5,0)+(CZ73*CZ$6)),OFFSET(DataSet!CX71,LogModel!CZ$5,0)+(CZ73*CZ$6)),0)</f>
        <v>130124</v>
      </c>
      <c r="DA74" s="136">
        <f ca="1">IFERROR(IF(DA$7,LN(OFFSET(DataSet!CY71,LogModel!DA$5,0)+(DA73*DA$6)),OFFSET(DataSet!CY71,LogModel!DA$5,0)+(DA73*DA$6)),0)</f>
        <v>0</v>
      </c>
      <c r="DB74" s="137">
        <f ca="1">IFERROR(IF(DB$7,LN(OFFSET(DataSet!CZ71,LogModel!DB$5,0)+(DB73*DB$6)),OFFSET(DataSet!CZ71,LogModel!DB$5,0)+(DB73*DB$6)),0)</f>
        <v>364905</v>
      </c>
    </row>
    <row r="75" spans="1:106" x14ac:dyDescent="0.25">
      <c r="A75" s="134">
        <f ca="1">C75*DataSet!CB72</f>
        <v>5049051.3939320361</v>
      </c>
      <c r="B75" s="1">
        <f t="shared" si="1"/>
        <v>44292</v>
      </c>
      <c r="C75" s="87">
        <f t="shared" ca="1" si="3"/>
        <v>547830.74110024516</v>
      </c>
      <c r="D75" s="87">
        <f t="shared" ca="1" si="2"/>
        <v>536739.05066372675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IFERROR(IF(H$7,LN(OFFSET(DataSet!F72,LogModel!H$5,0)+(H74*H$6)),OFFSET(DataSet!F72,LogModel!H$5,0)+(H74*H$6)),0)</f>
        <v>0</v>
      </c>
      <c r="I75" s="13">
        <f ca="1">IFERROR(IF(I$7,LN(OFFSET(DataSet!G72,LogModel!I$5,0)+(I74*I$6)),OFFSET(DataSet!G72,LogModel!I$5,0)+(I74*I$6)),0)</f>
        <v>0</v>
      </c>
      <c r="J75" s="13">
        <f ca="1">IFERROR(IF(J$7,LN(OFFSET(DataSet!H72,LogModel!J$5,0)+(J74*J$6)),OFFSET(DataSet!H72,LogModel!J$5,0)+(J74*J$6)),0)</f>
        <v>0</v>
      </c>
      <c r="K75" s="13">
        <f ca="1">IFERROR(IF(K$7,LN(OFFSET(DataSet!I72,LogModel!K$5,0)+(K74*K$6)),OFFSET(DataSet!I72,LogModel!K$5,0)+(K74*K$6)),0)</f>
        <v>1</v>
      </c>
      <c r="L75" s="13">
        <f ca="1">IFERROR(IF(L$7,LN(OFFSET(DataSet!J72,LogModel!L$5,0)+(L74*L$6)),OFFSET(DataSet!J72,LogModel!L$5,0)+(L74*L$6)),0)</f>
        <v>0</v>
      </c>
      <c r="M75" s="13">
        <f ca="1">IFERROR(IF(M$7,LN(OFFSET(DataSet!K72,LogModel!M$5,0)+(M74*M$6)),OFFSET(DataSet!K72,LogModel!M$5,0)+(M74*M$6)),0)</f>
        <v>0</v>
      </c>
      <c r="N75" s="13">
        <f ca="1">IFERROR(IF(N$7,LN(OFFSET(DataSet!L72,LogModel!N$5,0)+(N74*N$6)),OFFSET(DataSet!L72,LogModel!N$5,0)+(N74*N$6)),0)</f>
        <v>0</v>
      </c>
      <c r="O75" s="13">
        <f ca="1">IFERROR(IF(O$7,LN(OFFSET(DataSet!M72,LogModel!O$5,0)+(O74*O$6)),OFFSET(DataSet!M72,LogModel!O$5,0)+(O74*O$6)),0)</f>
        <v>0</v>
      </c>
      <c r="P75" s="13">
        <f ca="1">IFERROR(IF(P$7,LN(OFFSET(DataSet!N72,LogModel!P$5,0)+(P74*P$6)),OFFSET(DataSet!N72,LogModel!P$5,0)+(P74*P$6)),0)</f>
        <v>0</v>
      </c>
      <c r="Q75" s="13">
        <f ca="1">IFERROR(IF(Q$7,LN(OFFSET(DataSet!O72,LogModel!Q$5,0)+(Q74*Q$6)),OFFSET(DataSet!O72,LogModel!Q$5,0)+(Q74*Q$6)),0)</f>
        <v>0</v>
      </c>
      <c r="R75" s="13">
        <f ca="1">IFERROR(IF(R$7,LN(OFFSET(DataSet!P72,LogModel!R$5,0)+(R74*R$6)),OFFSET(DataSet!P72,LogModel!R$5,0)+(R74*R$6)),0)</f>
        <v>0</v>
      </c>
      <c r="S75" s="13">
        <f ca="1">IFERROR(IF(S$7,LN(OFFSET(DataSet!Q72,LogModel!S$5,0)+(S74*S$6)),OFFSET(DataSet!Q72,LogModel!S$5,0)+(S74*S$6)),0)</f>
        <v>0</v>
      </c>
      <c r="T75" s="14">
        <f ca="1">IFERROR(IF(T$7,LN(OFFSET(DataSet!R72,LogModel!T$5,0)+(T74*T$6)),OFFSET(DataSet!R72,LogModel!T$5,0)+(T74*T$6)),0)</f>
        <v>0.71428571428571397</v>
      </c>
      <c r="U75" s="14">
        <f ca="1">IFERROR(IF(U$7,LN(OFFSET(DataSet!S72,LogModel!U$5,0)+(U74*U$6)),OFFSET(DataSet!S72,LogModel!U$5,0)+(U74*U$6)),0)</f>
        <v>0.71428571428571397</v>
      </c>
      <c r="V75" s="14">
        <f ca="1">IFERROR(IF(V$7,LN(OFFSET(DataSet!T72,LogModel!V$5,0)+(V74*V$6)),OFFSET(DataSet!T72,LogModel!V$5,0)+(V74*V$6)),0)</f>
        <v>0</v>
      </c>
      <c r="W75" s="14">
        <f ca="1">IFERROR(IF(W$7,LN(OFFSET(DataSet!U72,LogModel!W$5,0)+(W74*W$6)),OFFSET(DataSet!U72,LogModel!W$5,0)+(W74*W$6)),0)</f>
        <v>0</v>
      </c>
      <c r="X75" s="14">
        <f ca="1">IFERROR(IF(X$7,LN(OFFSET(DataSet!V72,LogModel!X$5,0)+(X74*X$6)),OFFSET(DataSet!V72,LogModel!X$5,0)+(X74*X$6)),0)</f>
        <v>0</v>
      </c>
      <c r="Y75" s="14">
        <f ca="1">IFERROR(IF(Y$7,LN(OFFSET(DataSet!W72,LogModel!Y$5,0)+(Y74*Y$6)),OFFSET(DataSet!W72,LogModel!Y$5,0)+(Y74*Y$6)),0)</f>
        <v>0</v>
      </c>
      <c r="Z75" s="14">
        <f ca="1">IFERROR(IF(Z$7,LN(OFFSET(DataSet!X72,LogModel!Z$5,0)+(Z74*Z$6)),OFFSET(DataSet!X72,LogModel!Z$5,0)+(Z74*Z$6)),0)</f>
        <v>0</v>
      </c>
      <c r="AA75" s="14">
        <f ca="1">IFERROR(IF(AA$7,LN(OFFSET(DataSet!Y72,LogModel!AA$5,0)+(AA74*AA$6)),OFFSET(DataSet!Y72,LogModel!AA$5,0)+(AA74*AA$6)),0)</f>
        <v>0</v>
      </c>
      <c r="AB75" s="14">
        <f ca="1">IFERROR(IF(AB$7,LN(OFFSET(DataSet!Z72,LogModel!AB$5,0)+(AB74*AB$6)),OFFSET(DataSet!Z72,LogModel!AB$5,0)+(AB74*AB$6)),0)</f>
        <v>0</v>
      </c>
      <c r="AC75" s="15">
        <f ca="1">IFERROR(IF(AC$7,LN(OFFSET(DataSet!AA72,LogModel!AC$5,0)+(AC74*AC$6)),OFFSET(DataSet!AA72,LogModel!AC$5,0)+(AC74*AC$6)),0)</f>
        <v>0</v>
      </c>
      <c r="AD75" s="15">
        <f ca="1">IFERROR(IF(AD$7,LN(OFFSET(DataSet!AB72,LogModel!AD$5,0)+(AD74*AD$6)),OFFSET(DataSet!AB72,LogModel!AD$5,0)+(AD74*AD$6)),0)</f>
        <v>0</v>
      </c>
      <c r="AE75" s="15">
        <f ca="1">IFERROR(IF(AE$7,LN(OFFSET(DataSet!AC72,LogModel!AE$5,0)+(AE74*AE$6)),OFFSET(DataSet!AC72,LogModel!AE$5,0)+(AE74*AE$6)),0)</f>
        <v>0</v>
      </c>
      <c r="AF75" s="15">
        <f ca="1">IFERROR(IF(AF$7,LN(OFFSET(DataSet!AD72,LogModel!AF$5,0)+(AF74*AF$6)),OFFSET(DataSet!AD72,LogModel!AF$5,0)+(AF74*AF$6)),0)</f>
        <v>0</v>
      </c>
      <c r="AG75" s="15">
        <f ca="1">IFERROR(IF(AG$7,LN(OFFSET(DataSet!AE72,LogModel!AG$5,0)+(AG74*AG$6)),OFFSET(DataSet!AE72,LogModel!AG$5,0)+(AG74*AG$6)),0)</f>
        <v>0</v>
      </c>
      <c r="AH75" s="15">
        <f ca="1">IFERROR(IF(AH$7,LN(OFFSET(DataSet!AF72,LogModel!AH$5,0)+(AH74*AH$6)),OFFSET(DataSet!AF72,LogModel!AH$5,0)+(AH74*AH$6)),0)</f>
        <v>0</v>
      </c>
      <c r="AI75" s="15">
        <f ca="1">IFERROR(IF(AI$7,LN(OFFSET(DataSet!AG72,LogModel!AI$5,0)+(AI74*AI$6)),OFFSET(DataSet!AG72,LogModel!AI$5,0)+(AI74*AI$6)),0)</f>
        <v>0</v>
      </c>
      <c r="AJ75" s="15">
        <f ca="1">IFERROR(IF(AJ$7,LN(OFFSET(DataSet!AH72,LogModel!AJ$5,0)+(AJ74*AJ$6)),OFFSET(DataSet!AH72,LogModel!AJ$5,0)+(AJ74*AJ$6)),0)</f>
        <v>0</v>
      </c>
      <c r="AK75" s="15">
        <f ca="1">IFERROR(IF(AK$7,LN(OFFSET(DataSet!AI72,LogModel!AK$5,0)+(AK74*AK$6)),OFFSET(DataSet!AI72,LogModel!AK$5,0)+(AK74*AK$6)),0)</f>
        <v>0</v>
      </c>
      <c r="AL75" s="13">
        <f ca="1">IFERROR(IF(AL$7,LN(OFFSET(DataSet!AJ72,LogModel!AL$5,0)+(AL74*AL$6)),OFFSET(DataSet!AJ72,LogModel!AL$5,0)+(AL74*AL$6)),0)</f>
        <v>0</v>
      </c>
      <c r="AM75" s="13">
        <f ca="1">IFERROR(IF(AM$7,LN(OFFSET(DataSet!AK72,LogModel!AM$5,0)+(AM74*AM$6)),OFFSET(DataSet!AK72,LogModel!AM$5,0)+(AM74*AM$6)),0)</f>
        <v>0</v>
      </c>
      <c r="AN75" s="13">
        <f ca="1">IFERROR(IF(AN$7,LN(OFFSET(DataSet!AL72,LogModel!AN$5,0)+(AN74*AN$6)),OFFSET(DataSet!AL72,LogModel!AN$5,0)+(AN74*AN$6)),0)</f>
        <v>2</v>
      </c>
      <c r="AO75" s="17">
        <f ca="1">IFERROR(IF(AO$7,LN(OFFSET(DataSet!AM72,LogModel!AO$5,0)+(AO74*AO$6)),OFFSET(DataSet!AM72,LogModel!AO$5,0)+(AO74*AO$6)),0)</f>
        <v>52.142857142857402</v>
      </c>
      <c r="AP75" s="17">
        <f ca="1">IFERROR(IF(AP$7,LN(OFFSET(DataSet!AN72,LogModel!AP$5,0)+(AP74*AP$6)),OFFSET(DataSet!AN72,LogModel!AP$5,0)+(AP74*AP$6)),0)</f>
        <v>14.285714285714199</v>
      </c>
      <c r="AQ75" s="17">
        <f ca="1">IFERROR(IF(AQ$7,LN(OFFSET(DataSet!AO72,LogModel!AQ$5,0)+(AQ74*AQ$6)),OFFSET(DataSet!AO72,LogModel!AQ$5,0)+(AQ74*AQ$6)),0)</f>
        <v>0</v>
      </c>
      <c r="AR75" s="17">
        <f ca="1">IFERROR(IF(AR$7,LN(OFFSET(DataSet!AP72,LogModel!AR$5,0)+(AR74*AR$6)),OFFSET(DataSet!AP72,LogModel!AR$5,0)+(AR74*AR$6)),0)</f>
        <v>0</v>
      </c>
      <c r="AS75" s="18">
        <f ca="1">IFERROR(IF(AS$7,LN(OFFSET(DataSet!AQ72,LogModel!AS$5,0)+(AS74*AS$6)),OFFSET(DataSet!AQ72,LogModel!AS$5,0)+(AS74*AS$6)),0)</f>
        <v>0</v>
      </c>
      <c r="AT75" s="19">
        <f ca="1">IFERROR(IF(AT$7,LN(OFFSET(DataSet!AR72,LogModel!AT$5,0)+(AT74*AT$6)),OFFSET(DataSet!AR72,LogModel!AT$5,0)+(AT74*AT$6)),0)</f>
        <v>-2.6871149807338002</v>
      </c>
      <c r="AU75" s="20">
        <f ca="1">IFERROR(IF(AU$7,LN(OFFSET(DataSet!AS72,LogModel!AU$5,0)+(AU74*AU$6)),OFFSET(DataSet!AS72,LogModel!AU$5,0)+(AU74*AU$6)),0)</f>
        <v>-3.2160048325630402</v>
      </c>
      <c r="AV75" s="20">
        <f ca="1">IFERROR(IF(AV$7,LN(OFFSET(DataSet!AT72,LogModel!AV$5,0)+(AV74*AV$6)),OFFSET(DataSet!AT72,LogModel!AV$5,0)+(AV74*AV$6)),0)</f>
        <v>0.389245100479298</v>
      </c>
      <c r="AW75" s="20">
        <f ca="1">IFERROR(IF(AW$7,LN(OFFSET(DataSet!AU72,LogModel!AW$5,0)+(AW74*AW$6)),OFFSET(DataSet!AU72,LogModel!AW$5,0)+(AW74*AW$6)),0)</f>
        <v>0.23844613860519101</v>
      </c>
      <c r="AX75" s="20">
        <f ca="1">IFERROR(IF(AX$7,LN(OFFSET(DataSet!AV72,LogModel!AX$5,0)+(AX74*AX$6)),OFFSET(DataSet!AV72,LogModel!AX$5,0)+(AX74*AX$6)),0)</f>
        <v>11.2819201346672</v>
      </c>
      <c r="AY75" s="20">
        <f ca="1">IFERROR(IF(AY$7,LN(OFFSET(DataSet!AW72,LogModel!AY$5,0)+(AY74*AY$6)),OFFSET(DataSet!AW72,LogModel!AY$5,0)+(AY74*AY$6)),0)</f>
        <v>3.84457625598679</v>
      </c>
      <c r="AZ75" s="20">
        <f ca="1">IFERROR(IF(AZ$7,LN(OFFSET(DataSet!AX72,LogModel!AZ$5,0)+(AZ74*AZ$6)),OFFSET(DataSet!AX72,LogModel!AZ$5,0)+(AZ74*AZ$6)),0)</f>
        <v>4.6641512701848997</v>
      </c>
      <c r="BA75" s="20">
        <f ca="1">IFERROR(IF(BA$7,LN(OFFSET(DataSet!AY72,LogModel!BA$5,0)+(BA74*BA$6)),OFFSET(DataSet!AY72,LogModel!BA$5,0)+(BA74*BA$6)),0)</f>
        <v>8.5948051539334305</v>
      </c>
      <c r="BB75" s="20">
        <f ca="1">IFERROR(IF(BB$7,LN(OFFSET(DataSet!AZ72,LogModel!BB$5,0)+(BB74*BB$6)),OFFSET(DataSet!AZ72,LogModel!BB$5,0)+(BB74*BB$6)),0)</f>
        <v>1.6640016539479301</v>
      </c>
      <c r="BC75" s="20">
        <f ca="1">IFERROR(IF(BC$7,LN(OFFSET(DataSet!BA72,LogModel!BC$5,0)+(BC74*BC$6)),OFFSET(DataSet!BA72,LogModel!BC$5,0)+(BC74*BC$6)),0)</f>
        <v>0.62857142342375405</v>
      </c>
      <c r="BD75" s="20">
        <f ca="1">IFERROR(IF(BD$7,LN(OFFSET(DataSet!BB72,LogModel!BD$5,0)+(BD74*BD$6)),OFFSET(DataSet!BB72,LogModel!BD$5,0)+(BD74*BD$6)),0)</f>
        <v>2.0532467544272301</v>
      </c>
      <c r="BE75" s="21">
        <f ca="1">IFERROR(IF(BE$7,LN(OFFSET(DataSet!BC72,LogModel!BE$5,0)+(BE74*BE$6)),OFFSET(DataSet!BC72,LogModel!BE$5,0)+(BE74*BE$6)),0)</f>
        <v>4.9025974087900899</v>
      </c>
      <c r="BF75" s="16">
        <f ca="1">IFERROR(IF(BF$7,LN(OFFSET(DataSet!BD72,LogModel!BF$5,0)+(BF74*BF$6)),OFFSET(DataSet!BD72,LogModel!BF$5,0)+(BF74*BF$6)),0)</f>
        <v>-24</v>
      </c>
      <c r="BG75" s="17">
        <f ca="1">IFERROR(IF(BG$7,LN(OFFSET(DataSet!BE72,LogModel!BG$5,0)+(BG74*BG$6)),OFFSET(DataSet!BE72,LogModel!BG$5,0)+(BG74*BG$6)),0)</f>
        <v>-24</v>
      </c>
      <c r="BH75" s="17">
        <f ca="1">IFERROR(IF(BH$7,LN(OFFSET(DataSet!BF72,LogModel!BH$5,0)+(BH74*BH$6)),OFFSET(DataSet!BF72,LogModel!BH$5,0)+(BH74*BH$6)),0)</f>
        <v>-53</v>
      </c>
      <c r="BI75" s="17">
        <f ca="1">IFERROR(IF(BI$7,LN(OFFSET(DataSet!BG72,LogModel!BI$5,0)+(BI74*BI$6)),OFFSET(DataSet!BG72,LogModel!BI$5,0)+(BI74*BI$6)),0)</f>
        <v>-38</v>
      </c>
      <c r="BJ75" s="17">
        <f ca="1">IFERROR(IF(BJ$7,LN(OFFSET(DataSet!BH72,LogModel!BJ$5,0)+(BJ74*BJ$6)),OFFSET(DataSet!BH72,LogModel!BJ$5,0)+(BJ74*BJ$6)),0)</f>
        <v>-8</v>
      </c>
      <c r="BK75" s="17">
        <f ca="1">IFERROR(IF(BK$7,LN(OFFSET(DataSet!BI72,LogModel!BK$5,0)+(BK74*BK$6)),OFFSET(DataSet!BI72,LogModel!BK$5,0)+(BK74*BK$6)),0)</f>
        <v>0</v>
      </c>
      <c r="BL75" s="17">
        <f ca="1">IFERROR(IF(BL$7,LN(OFFSET(DataSet!BJ72,LogModel!BL$5,0)+(BL74*BL$6)),OFFSET(DataSet!BJ72,LogModel!BL$5,0)+(BL74*BL$6)),0)</f>
        <v>100.416</v>
      </c>
      <c r="BM75" s="17">
        <f ca="1">IFERROR(IF(BM$7,LN(OFFSET(DataSet!BK72,LogModel!BM$5,0)+(BM74*BM$6)),OFFSET(DataSet!BK72,LogModel!BM$5,0)+(BM74*BM$6)),0)</f>
        <v>99.017269999999996</v>
      </c>
      <c r="BN75" s="17">
        <f ca="1">IFERROR(IF(BN$7,LN(OFFSET(DataSet!BL72,LogModel!BN$5,0)+(BN74*BN$6)),OFFSET(DataSet!BL72,LogModel!BN$5,0)+(BN74*BN$6)),0)</f>
        <v>107.60899999999999</v>
      </c>
      <c r="BO75" s="17">
        <f ca="1">IFERROR(IF(BO$7,LN(OFFSET(DataSet!BM72,LogModel!BO$5,0)+(BO74*BO$6)),OFFSET(DataSet!BM72,LogModel!BO$5,0)+(BO74*BO$6)),0)</f>
        <v>137.7115</v>
      </c>
      <c r="BP75" s="17">
        <f ca="1">IFERROR(IF(BP$7,LN(OFFSET(DataSet!BN72,LogModel!BP$5,0)+(BP74*BP$6)),OFFSET(DataSet!BN72,LogModel!BP$5,0)+(BP74*BP$6)),0)</f>
        <v>113.2</v>
      </c>
      <c r="BQ75" s="17">
        <f ca="1">IFERROR(IF(BQ$7,LN(OFFSET(DataSet!BO72,LogModel!BQ$5,0)+(BQ74*BQ$6)),OFFSET(DataSet!BO72,LogModel!BQ$5,0)+(BQ74*BQ$6)),0)</f>
        <v>109.9071</v>
      </c>
      <c r="BR75" s="17">
        <f ca="1">IFERROR(IF(BR$7,LN(OFFSET(DataSet!BP72,LogModel!BR$5,0)+(BR74*BR$6)),OFFSET(DataSet!BP72,LogModel!BR$5,0)+(BR74*BR$6)),0)</f>
        <v>104.29130000000001</v>
      </c>
      <c r="BS75" s="17">
        <f ca="1">IFERROR(IF(BS$7,LN(OFFSET(DataSet!BQ72,LogModel!BS$5,0)+(BS74*BS$6)),OFFSET(DataSet!BQ72,LogModel!BS$5,0)+(BS74*BS$6)),0)</f>
        <v>108.9931</v>
      </c>
      <c r="BT75" s="17">
        <f ca="1">IFERROR(IF(BT$7,LN(OFFSET(DataSet!BR72,LogModel!BT$5,0)+(BT74*BT$6)),OFFSET(DataSet!BR72,LogModel!BT$5,0)+(BT74*BT$6)),0)</f>
        <v>1445580</v>
      </c>
      <c r="BU75" s="17">
        <f ca="1">IFERROR(IF(BU$7,LN(OFFSET(DataSet!BS72,LogModel!BU$5,0)+(BU74*BU$6)),OFFSET(DataSet!BS72,LogModel!BU$5,0)+(BU74*BU$6)),0)</f>
        <v>1165251.08903842</v>
      </c>
      <c r="BV75" s="17">
        <f ca="1">IFERROR(IF(BV$7,LN(OFFSET(DataSet!BT72,LogModel!BV$5,0)+(BV74*BV$6)),OFFSET(DataSet!BT72,LogModel!BV$5,0)+(BV74*BV$6)),0)</f>
        <v>107.60899999999999</v>
      </c>
      <c r="BW75" s="17">
        <f ca="1">IFERROR(IF(BW$7,LN(OFFSET(DataSet!BU72,LogModel!BW$5,0)+(BW74*BW$6)),OFFSET(DataSet!BU72,LogModel!BW$5,0)+(BW74*BW$6)),0)</f>
        <v>4.6399999999999899</v>
      </c>
      <c r="BX75" s="17">
        <f ca="1">IFERROR(IF(BX$7,LN(OFFSET(DataSet!BV72,LogModel!BX$5,0)+(BX74*BX$6)),OFFSET(DataSet!BV72,LogModel!BX$5,0)+(BX74*BX$6)),0)</f>
        <v>5.0999999999999899</v>
      </c>
      <c r="BY75" s="17">
        <f ca="1">IFERROR(IF(BY$7,LN(OFFSET(DataSet!BW72,LogModel!BY$5,0)+(BY74*BY$6)),OFFSET(DataSet!BW72,LogModel!BY$5,0)+(BY74*BY$6)),0)</f>
        <v>103.8</v>
      </c>
      <c r="BZ75" s="17">
        <f ca="1">IFERROR(IF(BZ$7,LN(OFFSET(DataSet!BX72,LogModel!BZ$5,0)+(BZ74*BZ$6)),OFFSET(DataSet!BX72,LogModel!BZ$5,0)+(BZ74*BZ$6)),0)</f>
        <v>4.6849051540069446</v>
      </c>
      <c r="CA75" s="17">
        <f ca="1">IFERROR(IF(CA$7,LN(OFFSET(DataSet!BY72,LogModel!CA$5,0)+(CA74*CA$6)),OFFSET(DataSet!BY72,LogModel!CA$5,0)+(CA74*CA$6)),0)</f>
        <v>106</v>
      </c>
      <c r="CB75" s="18">
        <f ca="1">IFERROR(IF(CB$7,LN(OFFSET(DataSet!BZ72,LogModel!CB$5,0)+(CB74*CB$6)),OFFSET(DataSet!BZ72,LogModel!CB$5,0)+(CB74*CB$6)),0)</f>
        <v>105.5</v>
      </c>
      <c r="CC75" s="30">
        <f ca="1">IFERROR(IF(CC$7,LN(OFFSET(DataSet!CA72,LogModel!CC$5,0)+(CC74*CC$6)),OFFSET(DataSet!CA72,LogModel!CC$5,0)+(CC74*CC$6)),0)</f>
        <v>-0.21072103131565253</v>
      </c>
      <c r="CD75" s="40">
        <f ca="1">IFERROR(IF(CD$7,LN(OFFSET(DataSet!CB72,LogModel!CD$5,0)+(CD74*CD$6)),OFFSET(DataSet!CB72,LogModel!CD$5,0)+(CD74*CD$6)),0)</f>
        <v>2.220989289205495</v>
      </c>
      <c r="CE75" s="41">
        <f ca="1">IFERROR(IF(CE$7,LN(OFFSET(DataSet!CC72,LogModel!CE$5,0)+(CE74*CE$6)),OFFSET(DataSet!CC72,LogModel!CE$5,0)+(CE74*CE$6)),0)</f>
        <v>9.3149999999999995</v>
      </c>
      <c r="CF75" s="41">
        <f ca="1">IFERROR(IF(CF$7,LN(OFFSET(DataSet!CD72,LogModel!CF$5,0)+(CF74*CF$6)),OFFSET(DataSet!CD72,LogModel!CF$5,0)+(CF74*CF$6)),0)</f>
        <v>9.0322618097686806</v>
      </c>
      <c r="CG75" s="41">
        <f ca="1">IFERROR(IF(CG$7,LN(OFFSET(DataSet!CE72,LogModel!CG$5,0)+(CG74*CG$6)),OFFSET(DataSet!CE72,LogModel!CG$5,0)+(CG74*CG$6)),0)</f>
        <v>10.1433982683988</v>
      </c>
      <c r="CH75" s="6">
        <f ca="1">IFERROR(IF(CH$7,LN(OFFSET(DataSet!CF72,LogModel!CH$5,0)+(CH74*CH$6)),OFFSET(DataSet!CF72,LogModel!CH$5,0)+(CH74*CH$6)),0)</f>
        <v>1</v>
      </c>
      <c r="CI75" s="6">
        <f ca="1">IFERROR(IF(CI$7,LN(OFFSET(DataSet!CG72,LogModel!CI$5,0)+(CI74*CI$6)),OFFSET(DataSet!CG72,LogModel!CI$5,0)+(CI74*CI$6)),0)</f>
        <v>0</v>
      </c>
      <c r="CJ75">
        <f ca="1">IFERROR(IF(CJ$7,LN(OFFSET(DataSet!CH72,LogModel!CJ$5,0)+(CJ74*CJ$6)),OFFSET(DataSet!CH72,LogModel!CJ$5,0)+(CJ74*CJ$6)),0)</f>
        <v>0</v>
      </c>
      <c r="CK75">
        <f ca="1">IFERROR(IF(CK$7,LN(OFFSET(DataSet!CI72,LogModel!CK$5,0)+(CK74*CK$6)),OFFSET(DataSet!CI72,LogModel!CK$5,0)+(CK74*CK$6)),0)</f>
        <v>0</v>
      </c>
      <c r="CL75">
        <f ca="1">IFERROR(IF(CL$7,LN(OFFSET(DataSet!CJ72,LogModel!CL$5,0)+(CL74*CL$6)),OFFSET(DataSet!CJ72,LogModel!CL$5,0)+(CL74*CL$6)),0)</f>
        <v>0</v>
      </c>
      <c r="CM75" s="40">
        <f ca="1">IFERROR(IF(CM$7,LN(OFFSET(DataSet!CK72,LogModel!CM$5,0)+(CM74*CM$6)),OFFSET(DataSet!CK72,LogModel!CM$5,0)+(CM74*CM$6)),0)</f>
        <v>137776.08733580666</v>
      </c>
      <c r="CN75" s="41">
        <f ca="1">IFERROR(IF(CN$7,LN(OFFSET(DataSet!CL72,LogModel!CN$5,0)+(CN74*CN$6)),OFFSET(DataSet!CL72,LogModel!CN$5,0)+(CN74*CN$6)),0)</f>
        <v>7035.6831125000008</v>
      </c>
      <c r="CO75" s="41">
        <f ca="1">IFERROR(IF(CO$7,LN(OFFSET(DataSet!CM72,LogModel!CO$5,0)+(CO74*CO$6)),OFFSET(DataSet!CM72,LogModel!CO$5,0)+(CO74*CO$6)),0)</f>
        <v>0</v>
      </c>
      <c r="CP75" s="41">
        <f ca="1">IFERROR(IF(CP$7,LN(OFFSET(DataSet!CN72,LogModel!CP$5,0)+(CP74*CP$6)),OFFSET(DataSet!CN72,LogModel!CP$5,0)+(CP74*CP$6)),0)</f>
        <v>144811.77044830666</v>
      </c>
      <c r="CQ75" s="17">
        <f ca="1">IFERROR(IF(CQ$7,LN(OFFSET(DataSet!CO72,LogModel!CQ$5,0)+(CQ74*CQ$6)),OFFSET(DataSet!CO72,LogModel!CQ$5,0)+(CQ74*CQ$6)),0)</f>
        <v>0</v>
      </c>
      <c r="CR75" s="17">
        <f ca="1">IFERROR(IF(CR$7,LN(OFFSET(DataSet!CP72,LogModel!CR$5,0)+(CR74*CR$6)),OFFSET(DataSet!CP72,LogModel!CR$5,0)+(CR74*CR$6)),0)</f>
        <v>0</v>
      </c>
      <c r="CS75" s="17">
        <f ca="1">IFERROR(IF(CS$7,LN(OFFSET(DataSet!CQ72,LogModel!CS$5,0)+(CS74*CS$6)),OFFSET(DataSet!CQ72,LogModel!CS$5,0)+(CS74*CS$6)),0)</f>
        <v>0</v>
      </c>
      <c r="CT75" s="17">
        <f ca="1">IFERROR(IF(CT$7,LN(OFFSET(DataSet!CR72,LogModel!CT$5,0)+(CT74*CT$6)),OFFSET(DataSet!CR72,LogModel!CT$5,0)+(CT74*CT$6)),0)</f>
        <v>0</v>
      </c>
      <c r="CU75" s="20">
        <f ca="1">IFERROR(IF(CU$7,LN(OFFSET(DataSet!CS72,LogModel!CU$5,0)+(CU74*CU$6)),OFFSET(DataSet!CS72,LogModel!CU$5,0)+(CU74*CU$6)),0)</f>
        <v>0</v>
      </c>
      <c r="CV75" s="20">
        <f ca="1">IFERROR(IF(CV$7,LN(OFFSET(DataSet!CT72,LogModel!CV$5,0)+(CV74*CV$6)),OFFSET(DataSet!CT72,LogModel!CV$5,0)+(CV74*CV$6)),0)</f>
        <v>0</v>
      </c>
      <c r="CW75" s="20">
        <f ca="1">IFERROR(IF(CW$7,LN(OFFSET(DataSet!CU72,LogModel!CW$5,0)+(CW74*CW$6)),OFFSET(DataSet!CU72,LogModel!CW$5,0)+(CW74*CW$6)),0)</f>
        <v>0</v>
      </c>
      <c r="CX75" s="20">
        <f ca="1">IFERROR(IF(CX$7,LN(OFFSET(DataSet!CV72,LogModel!CX$5,0)+(CX74*CX$6)),OFFSET(DataSet!CV72,LogModel!CX$5,0)+(CX74*CX$6)),0)</f>
        <v>0</v>
      </c>
      <c r="CY75" s="113">
        <f ca="1">IFERROR(IF(CY$7,LN(OFFSET(DataSet!CW72,LogModel!CY$5,0)+(CY74*CY$6)),OFFSET(DataSet!CW72,LogModel!CY$5,0)+(CY74*CY$6)),0)</f>
        <v>289623.54089661333</v>
      </c>
      <c r="CZ75" s="135">
        <f ca="1">IFERROR(IF(CZ$7,LN(OFFSET(DataSet!CX72,LogModel!CZ$5,0)+(CZ74*CZ$6)),OFFSET(DataSet!CX72,LogModel!CZ$5,0)+(CZ74*CZ$6)),0)</f>
        <v>13768</v>
      </c>
      <c r="DA75" s="136">
        <f ca="1">IFERROR(IF(DA$7,LN(OFFSET(DataSet!CY72,LogModel!DA$5,0)+(DA74*DA$6)),OFFSET(DataSet!CY72,LogModel!DA$5,0)+(DA74*DA$6)),0)</f>
        <v>0</v>
      </c>
      <c r="DB75" s="137">
        <f ca="1">IFERROR(IF(DB$7,LN(OFFSET(DataSet!CZ72,LogModel!DB$5,0)+(DB74*DB$6)),OFFSET(DataSet!CZ72,LogModel!DB$5,0)+(DB74*DB$6)),0)</f>
        <v>194361</v>
      </c>
    </row>
    <row r="76" spans="1:106" x14ac:dyDescent="0.25">
      <c r="A76" s="134">
        <f ca="1">C76*DataSet!CB73</f>
        <v>5000932.6954098502</v>
      </c>
      <c r="B76" s="1">
        <f t="shared" ref="B76:B139" si="4">B75+7</f>
        <v>44299</v>
      </c>
      <c r="C76" s="87">
        <f t="shared" ca="1" si="3"/>
        <v>542609.77973235957</v>
      </c>
      <c r="D76" s="87">
        <f t="shared" ca="1" si="2"/>
        <v>538750.43542574311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IFERROR(IF(H$7,LN(OFFSET(DataSet!F73,LogModel!H$5,0)+(H75*H$6)),OFFSET(DataSet!F73,LogModel!H$5,0)+(H75*H$6)),0)</f>
        <v>0</v>
      </c>
      <c r="I76" s="13">
        <f ca="1">IFERROR(IF(I$7,LN(OFFSET(DataSet!G73,LogModel!I$5,0)+(I75*I$6)),OFFSET(DataSet!G73,LogModel!I$5,0)+(I75*I$6)),0)</f>
        <v>0</v>
      </c>
      <c r="J76" s="13">
        <f ca="1">IFERROR(IF(J$7,LN(OFFSET(DataSet!H73,LogModel!J$5,0)+(J75*J$6)),OFFSET(DataSet!H73,LogModel!J$5,0)+(J75*J$6)),0)</f>
        <v>0</v>
      </c>
      <c r="K76" s="13">
        <f ca="1">IFERROR(IF(K$7,LN(OFFSET(DataSet!I73,LogModel!K$5,0)+(K75*K$6)),OFFSET(DataSet!I73,LogModel!K$5,0)+(K75*K$6)),0)</f>
        <v>1</v>
      </c>
      <c r="L76" s="13">
        <f ca="1">IFERROR(IF(L$7,LN(OFFSET(DataSet!J73,LogModel!L$5,0)+(L75*L$6)),OFFSET(DataSet!J73,LogModel!L$5,0)+(L75*L$6)),0)</f>
        <v>0</v>
      </c>
      <c r="M76" s="13">
        <f ca="1">IFERROR(IF(M$7,LN(OFFSET(DataSet!K73,LogModel!M$5,0)+(M75*M$6)),OFFSET(DataSet!K73,LogModel!M$5,0)+(M75*M$6)),0)</f>
        <v>0</v>
      </c>
      <c r="N76" s="13">
        <f ca="1">IFERROR(IF(N$7,LN(OFFSET(DataSet!L73,LogModel!N$5,0)+(N75*N$6)),OFFSET(DataSet!L73,LogModel!N$5,0)+(N75*N$6)),0)</f>
        <v>0</v>
      </c>
      <c r="O76" s="13">
        <f ca="1">IFERROR(IF(O$7,LN(OFFSET(DataSet!M73,LogModel!O$5,0)+(O75*O$6)),OFFSET(DataSet!M73,LogModel!O$5,0)+(O75*O$6)),0)</f>
        <v>0</v>
      </c>
      <c r="P76" s="13">
        <f ca="1">IFERROR(IF(P$7,LN(OFFSET(DataSet!N73,LogModel!P$5,0)+(P75*P$6)),OFFSET(DataSet!N73,LogModel!P$5,0)+(P75*P$6)),0)</f>
        <v>0</v>
      </c>
      <c r="Q76" s="13">
        <f ca="1">IFERROR(IF(Q$7,LN(OFFSET(DataSet!O73,LogModel!Q$5,0)+(Q75*Q$6)),OFFSET(DataSet!O73,LogModel!Q$5,0)+(Q75*Q$6)),0)</f>
        <v>0</v>
      </c>
      <c r="R76" s="13">
        <f ca="1">IFERROR(IF(R$7,LN(OFFSET(DataSet!P73,LogModel!R$5,0)+(R75*R$6)),OFFSET(DataSet!P73,LogModel!R$5,0)+(R75*R$6)),0)</f>
        <v>0</v>
      </c>
      <c r="S76" s="13">
        <f ca="1">IFERROR(IF(S$7,LN(OFFSET(DataSet!Q73,LogModel!S$5,0)+(S75*S$6)),OFFSET(DataSet!Q73,LogModel!S$5,0)+(S75*S$6)),0)</f>
        <v>0</v>
      </c>
      <c r="T76" s="14">
        <f ca="1">IFERROR(IF(T$7,LN(OFFSET(DataSet!R73,LogModel!T$5,0)+(T75*T$6)),OFFSET(DataSet!R73,LogModel!T$5,0)+(T75*T$6)),0)</f>
        <v>0.71428571428571397</v>
      </c>
      <c r="U76" s="14">
        <f ca="1">IFERROR(IF(U$7,LN(OFFSET(DataSet!S73,LogModel!U$5,0)+(U75*U$6)),OFFSET(DataSet!S73,LogModel!U$5,0)+(U75*U$6)),0)</f>
        <v>0.71428571428571397</v>
      </c>
      <c r="V76" s="14">
        <f ca="1">IFERROR(IF(V$7,LN(OFFSET(DataSet!T73,LogModel!V$5,0)+(V75*V$6)),OFFSET(DataSet!T73,LogModel!V$5,0)+(V75*V$6)),0)</f>
        <v>0</v>
      </c>
      <c r="W76" s="14">
        <f ca="1">IFERROR(IF(W$7,LN(OFFSET(DataSet!U73,LogModel!W$5,0)+(W75*W$6)),OFFSET(DataSet!U73,LogModel!W$5,0)+(W75*W$6)),0)</f>
        <v>0</v>
      </c>
      <c r="X76" s="14">
        <f ca="1">IFERROR(IF(X$7,LN(OFFSET(DataSet!V73,LogModel!X$5,0)+(X75*X$6)),OFFSET(DataSet!V73,LogModel!X$5,0)+(X75*X$6)),0)</f>
        <v>0</v>
      </c>
      <c r="Y76" s="14">
        <f ca="1">IFERROR(IF(Y$7,LN(OFFSET(DataSet!W73,LogModel!Y$5,0)+(Y75*Y$6)),OFFSET(DataSet!W73,LogModel!Y$5,0)+(Y75*Y$6)),0)</f>
        <v>0</v>
      </c>
      <c r="Z76" s="14">
        <f ca="1">IFERROR(IF(Z$7,LN(OFFSET(DataSet!X73,LogModel!Z$5,0)+(Z75*Z$6)),OFFSET(DataSet!X73,LogModel!Z$5,0)+(Z75*Z$6)),0)</f>
        <v>0</v>
      </c>
      <c r="AA76" s="14">
        <f ca="1">IFERROR(IF(AA$7,LN(OFFSET(DataSet!Y73,LogModel!AA$5,0)+(AA75*AA$6)),OFFSET(DataSet!Y73,LogModel!AA$5,0)+(AA75*AA$6)),0)</f>
        <v>0</v>
      </c>
      <c r="AB76" s="14">
        <f ca="1">IFERROR(IF(AB$7,LN(OFFSET(DataSet!Z73,LogModel!AB$5,0)+(AB75*AB$6)),OFFSET(DataSet!Z73,LogModel!AB$5,0)+(AB75*AB$6)),0)</f>
        <v>0</v>
      </c>
      <c r="AC76" s="15">
        <f ca="1">IFERROR(IF(AC$7,LN(OFFSET(DataSet!AA73,LogModel!AC$5,0)+(AC75*AC$6)),OFFSET(DataSet!AA73,LogModel!AC$5,0)+(AC75*AC$6)),0)</f>
        <v>0</v>
      </c>
      <c r="AD76" s="15">
        <f ca="1">IFERROR(IF(AD$7,LN(OFFSET(DataSet!AB73,LogModel!AD$5,0)+(AD75*AD$6)),OFFSET(DataSet!AB73,LogModel!AD$5,0)+(AD75*AD$6)),0)</f>
        <v>0</v>
      </c>
      <c r="AE76" s="15">
        <f ca="1">IFERROR(IF(AE$7,LN(OFFSET(DataSet!AC73,LogModel!AE$5,0)+(AE75*AE$6)),OFFSET(DataSet!AC73,LogModel!AE$5,0)+(AE75*AE$6)),0)</f>
        <v>0</v>
      </c>
      <c r="AF76" s="15">
        <f ca="1">IFERROR(IF(AF$7,LN(OFFSET(DataSet!AD73,LogModel!AF$5,0)+(AF75*AF$6)),OFFSET(DataSet!AD73,LogModel!AF$5,0)+(AF75*AF$6)),0)</f>
        <v>0</v>
      </c>
      <c r="AG76" s="15">
        <f ca="1">IFERROR(IF(AG$7,LN(OFFSET(DataSet!AE73,LogModel!AG$5,0)+(AG75*AG$6)),OFFSET(DataSet!AE73,LogModel!AG$5,0)+(AG75*AG$6)),0)</f>
        <v>0</v>
      </c>
      <c r="AH76" s="15">
        <f ca="1">IFERROR(IF(AH$7,LN(OFFSET(DataSet!AF73,LogModel!AH$5,0)+(AH75*AH$6)),OFFSET(DataSet!AF73,LogModel!AH$5,0)+(AH75*AH$6)),0)</f>
        <v>0</v>
      </c>
      <c r="AI76" s="15">
        <f ca="1">IFERROR(IF(AI$7,LN(OFFSET(DataSet!AG73,LogModel!AI$5,0)+(AI75*AI$6)),OFFSET(DataSet!AG73,LogModel!AI$5,0)+(AI75*AI$6)),0)</f>
        <v>0</v>
      </c>
      <c r="AJ76" s="15">
        <f ca="1">IFERROR(IF(AJ$7,LN(OFFSET(DataSet!AH73,LogModel!AJ$5,0)+(AJ75*AJ$6)),OFFSET(DataSet!AH73,LogModel!AJ$5,0)+(AJ75*AJ$6)),0)</f>
        <v>0</v>
      </c>
      <c r="AK76" s="15">
        <f ca="1">IFERROR(IF(AK$7,LN(OFFSET(DataSet!AI73,LogModel!AK$5,0)+(AK75*AK$6)),OFFSET(DataSet!AI73,LogModel!AK$5,0)+(AK75*AK$6)),0)</f>
        <v>0</v>
      </c>
      <c r="AL76" s="13">
        <f ca="1">IFERROR(IF(AL$7,LN(OFFSET(DataSet!AJ73,LogModel!AL$5,0)+(AL75*AL$6)),OFFSET(DataSet!AJ73,LogModel!AL$5,0)+(AL75*AL$6)),0)</f>
        <v>0</v>
      </c>
      <c r="AM76" s="13">
        <f ca="1">IFERROR(IF(AM$7,LN(OFFSET(DataSet!AK73,LogModel!AM$5,0)+(AM75*AM$6)),OFFSET(DataSet!AK73,LogModel!AM$5,0)+(AM75*AM$6)),0)</f>
        <v>0</v>
      </c>
      <c r="AN76" s="13">
        <f ca="1">IFERROR(IF(AN$7,LN(OFFSET(DataSet!AL73,LogModel!AN$5,0)+(AN75*AN$6)),OFFSET(DataSet!AL73,LogModel!AN$5,0)+(AN75*AN$6)),0)</f>
        <v>2</v>
      </c>
      <c r="AO76" s="17">
        <f ca="1">IFERROR(IF(AO$7,LN(OFFSET(DataSet!AM73,LogModel!AO$5,0)+(AO75*AO$6)),OFFSET(DataSet!AM73,LogModel!AO$5,0)+(AO75*AO$6)),0)</f>
        <v>52.142857142857402</v>
      </c>
      <c r="AP76" s="17">
        <f ca="1">IFERROR(IF(AP$7,LN(OFFSET(DataSet!AN73,LogModel!AP$5,0)+(AP75*AP$6)),OFFSET(DataSet!AN73,LogModel!AP$5,0)+(AP75*AP$6)),0)</f>
        <v>15.285714285714199</v>
      </c>
      <c r="AQ76" s="17">
        <f ca="1">IFERROR(IF(AQ$7,LN(OFFSET(DataSet!AO73,LogModel!AQ$5,0)+(AQ75*AQ$6)),OFFSET(DataSet!AO73,LogModel!AQ$5,0)+(AQ75*AQ$6)),0)</f>
        <v>0</v>
      </c>
      <c r="AR76" s="17">
        <f ca="1">IFERROR(IF(AR$7,LN(OFFSET(DataSet!AP73,LogModel!AR$5,0)+(AR75*AR$6)),OFFSET(DataSet!AP73,LogModel!AR$5,0)+(AR75*AR$6)),0)</f>
        <v>0</v>
      </c>
      <c r="AS76" s="18">
        <f ca="1">IFERROR(IF(AS$7,LN(OFFSET(DataSet!AQ73,LogModel!AS$5,0)+(AS75*AS$6)),OFFSET(DataSet!AQ73,LogModel!AS$5,0)+(AS75*AS$6)),0)</f>
        <v>0</v>
      </c>
      <c r="AT76" s="19">
        <f ca="1">IFERROR(IF(AT$7,LN(OFFSET(DataSet!AR73,LogModel!AT$5,0)+(AT75*AT$6)),OFFSET(DataSet!AR73,LogModel!AT$5,0)+(AT75*AT$6)),0)</f>
        <v>-2.5541844096022599</v>
      </c>
      <c r="AU76" s="20">
        <f ca="1">IFERROR(IF(AU$7,LN(OFFSET(DataSet!AS73,LogModel!AU$5,0)+(AU75*AU$6)),OFFSET(DataSet!AS73,LogModel!AU$5,0)+(AU75*AU$6)),0)</f>
        <v>-2.0341690840495898</v>
      </c>
      <c r="AV76" s="20">
        <f ca="1">IFERROR(IF(AV$7,LN(OFFSET(DataSet!AT73,LogModel!AV$5,0)+(AV75*AV$6)),OFFSET(DataSet!AT73,LogModel!AV$5,0)+(AV75*AV$6)),0)</f>
        <v>-0.64457377080029099</v>
      </c>
      <c r="AW76" s="20">
        <f ca="1">IFERROR(IF(AW$7,LN(OFFSET(DataSet!AU73,LogModel!AW$5,0)+(AW75*AW$6)),OFFSET(DataSet!AU73,LogModel!AW$5,0)+(AW75*AW$6)),0)</f>
        <v>6.4243681844276798E-2</v>
      </c>
      <c r="AX76" s="20">
        <f ca="1">IFERROR(IF(AX$7,LN(OFFSET(DataSet!AV73,LogModel!AX$5,0)+(AX75*AX$6)),OFFSET(DataSet!AV73,LogModel!AX$5,0)+(AX75*AX$6)),0)</f>
        <v>11.9074311479865</v>
      </c>
      <c r="AY76" s="20">
        <f ca="1">IFERROR(IF(AY$7,LN(OFFSET(DataSet!AW73,LogModel!AY$5,0)+(AY75*AY$6)),OFFSET(DataSet!AW73,LogModel!AY$5,0)+(AY75*AY$6)),0)</f>
        <v>4.2640392132810998</v>
      </c>
      <c r="AZ76" s="20">
        <f ca="1">IFERROR(IF(AZ$7,LN(OFFSET(DataSet!AX73,LogModel!AZ$5,0)+(AZ75*AZ$6)),OFFSET(DataSet!AX73,LogModel!AZ$5,0)+(AZ75*AZ$6)),0)</f>
        <v>4.7967952935733296</v>
      </c>
      <c r="BA76" s="20">
        <f ca="1">IFERROR(IF(BA$7,LN(OFFSET(DataSet!AY73,LogModel!BA$5,0)+(BA75*BA$6)),OFFSET(DataSet!AY73,LogModel!BA$5,0)+(BA75*BA$6)),0)</f>
        <v>9.3532467383842892</v>
      </c>
      <c r="BB76" s="20">
        <f ca="1">IFERROR(IF(BB$7,LN(OFFSET(DataSet!AZ73,LogModel!BB$5,0)+(BB75*BB$6)),OFFSET(DataSet!AZ73,LogModel!BB$5,0)+(BB75*BB$6)),0)</f>
        <v>1.63028806288143</v>
      </c>
      <c r="BC76" s="20">
        <f ca="1">IFERROR(IF(BC$7,LN(OFFSET(DataSet!BA73,LogModel!BC$5,0)+(BC75*BC$6)),OFFSET(DataSet!BA73,LogModel!BC$5,0)+(BC75*BC$6)),0)</f>
        <v>2.2298701292315002</v>
      </c>
      <c r="BD76" s="20">
        <f ca="1">IFERROR(IF(BD$7,LN(OFFSET(DataSet!BB73,LogModel!BD$5,0)+(BD75*BD$6)),OFFSET(DataSet!BB73,LogModel!BD$5,0)+(BD75*BD$6)),0)</f>
        <v>0.98571429208114503</v>
      </c>
      <c r="BE76" s="21">
        <f ca="1">IFERROR(IF(BE$7,LN(OFFSET(DataSet!BC73,LogModel!BE$5,0)+(BE75*BE$6)),OFFSET(DataSet!BC73,LogModel!BE$5,0)+(BE75*BE$6)),0)</f>
        <v>4.8610389754176104</v>
      </c>
      <c r="BF76" s="16">
        <f ca="1">IFERROR(IF(BF$7,LN(OFFSET(DataSet!BD73,LogModel!BF$5,0)+(BF75*BF$6)),OFFSET(DataSet!BD73,LogModel!BF$5,0)+(BF75*BF$6)),0)</f>
        <v>-24</v>
      </c>
      <c r="BG76" s="17">
        <f ca="1">IFERROR(IF(BG$7,LN(OFFSET(DataSet!BE73,LogModel!BG$5,0)+(BG75*BG$6)),OFFSET(DataSet!BE73,LogModel!BG$5,0)+(BG75*BG$6)),0)</f>
        <v>-24</v>
      </c>
      <c r="BH76" s="17">
        <f ca="1">IFERROR(IF(BH$7,LN(OFFSET(DataSet!BF73,LogModel!BH$5,0)+(BH75*BH$6)),OFFSET(DataSet!BF73,LogModel!BH$5,0)+(BH75*BH$6)),0)</f>
        <v>-53</v>
      </c>
      <c r="BI76" s="17">
        <f ca="1">IFERROR(IF(BI$7,LN(OFFSET(DataSet!BG73,LogModel!BI$5,0)+(BI75*BI$6)),OFFSET(DataSet!BG73,LogModel!BI$5,0)+(BI75*BI$6)),0)</f>
        <v>-38</v>
      </c>
      <c r="BJ76" s="17">
        <f ca="1">IFERROR(IF(BJ$7,LN(OFFSET(DataSet!BH73,LogModel!BJ$5,0)+(BJ75*BJ$6)),OFFSET(DataSet!BH73,LogModel!BJ$5,0)+(BJ75*BJ$6)),0)</f>
        <v>-8</v>
      </c>
      <c r="BK76" s="17">
        <f ca="1">IFERROR(IF(BK$7,LN(OFFSET(DataSet!BI73,LogModel!BK$5,0)+(BK75*BK$6)),OFFSET(DataSet!BI73,LogModel!BK$5,0)+(BK75*BK$6)),0)</f>
        <v>0</v>
      </c>
      <c r="BL76" s="17">
        <f ca="1">IFERROR(IF(BL$7,LN(OFFSET(DataSet!BJ73,LogModel!BL$5,0)+(BL75*BL$6)),OFFSET(DataSet!BJ73,LogModel!BL$5,0)+(BL75*BL$6)),0)</f>
        <v>100.416</v>
      </c>
      <c r="BM76" s="17">
        <f ca="1">IFERROR(IF(BM$7,LN(OFFSET(DataSet!BK73,LogModel!BM$5,0)+(BM75*BM$6)),OFFSET(DataSet!BK73,LogModel!BM$5,0)+(BM75*BM$6)),0)</f>
        <v>99.017269999999996</v>
      </c>
      <c r="BN76" s="17">
        <f ca="1">IFERROR(IF(BN$7,LN(OFFSET(DataSet!BL73,LogModel!BN$5,0)+(BN75*BN$6)),OFFSET(DataSet!BL73,LogModel!BN$5,0)+(BN75*BN$6)),0)</f>
        <v>107.60899999999999</v>
      </c>
      <c r="BO76" s="17">
        <f ca="1">IFERROR(IF(BO$7,LN(OFFSET(DataSet!BM73,LogModel!BO$5,0)+(BO75*BO$6)),OFFSET(DataSet!BM73,LogModel!BO$5,0)+(BO75*BO$6)),0)</f>
        <v>137.7115</v>
      </c>
      <c r="BP76" s="17">
        <f ca="1">IFERROR(IF(BP$7,LN(OFFSET(DataSet!BN73,LogModel!BP$5,0)+(BP75*BP$6)),OFFSET(DataSet!BN73,LogModel!BP$5,0)+(BP75*BP$6)),0)</f>
        <v>113.2</v>
      </c>
      <c r="BQ76" s="17">
        <f ca="1">IFERROR(IF(BQ$7,LN(OFFSET(DataSet!BO73,LogModel!BQ$5,0)+(BQ75*BQ$6)),OFFSET(DataSet!BO73,LogModel!BQ$5,0)+(BQ75*BQ$6)),0)</f>
        <v>109.9071</v>
      </c>
      <c r="BR76" s="17">
        <f ca="1">IFERROR(IF(BR$7,LN(OFFSET(DataSet!BP73,LogModel!BR$5,0)+(BR75*BR$6)),OFFSET(DataSet!BP73,LogModel!BR$5,0)+(BR75*BR$6)),0)</f>
        <v>104.29130000000001</v>
      </c>
      <c r="BS76" s="17">
        <f ca="1">IFERROR(IF(BS$7,LN(OFFSET(DataSet!BQ73,LogModel!BS$5,0)+(BS75*BS$6)),OFFSET(DataSet!BQ73,LogModel!BS$5,0)+(BS75*BS$6)),0)</f>
        <v>108.9931</v>
      </c>
      <c r="BT76" s="17">
        <f ca="1">IFERROR(IF(BT$7,LN(OFFSET(DataSet!BR73,LogModel!BT$5,0)+(BT75*BT$6)),OFFSET(DataSet!BR73,LogModel!BT$5,0)+(BT75*BT$6)),0)</f>
        <v>1445580</v>
      </c>
      <c r="BU76" s="17">
        <f ca="1">IFERROR(IF(BU$7,LN(OFFSET(DataSet!BS73,LogModel!BU$5,0)+(BU75*BU$6)),OFFSET(DataSet!BS73,LogModel!BU$5,0)+(BU75*BU$6)),0)</f>
        <v>1165251.08903842</v>
      </c>
      <c r="BV76" s="17">
        <f ca="1">IFERROR(IF(BV$7,LN(OFFSET(DataSet!BT73,LogModel!BV$5,0)+(BV75*BV$6)),OFFSET(DataSet!BT73,LogModel!BV$5,0)+(BV75*BV$6)),0)</f>
        <v>107.60899999999999</v>
      </c>
      <c r="BW76" s="17">
        <f ca="1">IFERROR(IF(BW$7,LN(OFFSET(DataSet!BU73,LogModel!BW$5,0)+(BW75*BW$6)),OFFSET(DataSet!BU73,LogModel!BW$5,0)+(BW75*BW$6)),0)</f>
        <v>4.6399999999999899</v>
      </c>
      <c r="BX76" s="17">
        <f ca="1">IFERROR(IF(BX$7,LN(OFFSET(DataSet!BV73,LogModel!BX$5,0)+(BX75*BX$6)),OFFSET(DataSet!BV73,LogModel!BX$5,0)+(BX75*BX$6)),0)</f>
        <v>5.0999999999999899</v>
      </c>
      <c r="BY76" s="17">
        <f ca="1">IFERROR(IF(BY$7,LN(OFFSET(DataSet!BW73,LogModel!BY$5,0)+(BY75*BY$6)),OFFSET(DataSet!BW73,LogModel!BY$5,0)+(BY75*BY$6)),0)</f>
        <v>103.8</v>
      </c>
      <c r="BZ76" s="17">
        <f ca="1">IFERROR(IF(BZ$7,LN(OFFSET(DataSet!BX73,LogModel!BZ$5,0)+(BZ75*BZ$6)),OFFSET(DataSet!BX73,LogModel!BZ$5,0)+(BZ75*BZ$6)),0)</f>
        <v>4.6849051540069446</v>
      </c>
      <c r="CA76" s="17">
        <f ca="1">IFERROR(IF(CA$7,LN(OFFSET(DataSet!BY73,LogModel!CA$5,0)+(CA75*CA$6)),OFFSET(DataSet!BY73,LogModel!CA$5,0)+(CA75*CA$6)),0)</f>
        <v>106</v>
      </c>
      <c r="CB76" s="18">
        <f ca="1">IFERROR(IF(CB$7,LN(OFFSET(DataSet!BZ73,LogModel!CB$5,0)+(CB75*CB$6)),OFFSET(DataSet!BZ73,LogModel!CB$5,0)+(CB75*CB$6)),0)</f>
        <v>105.5</v>
      </c>
      <c r="CC76" s="30">
        <f ca="1">IFERROR(IF(CC$7,LN(OFFSET(DataSet!CA73,LogModel!CC$5,0)+(CC75*CC$6)),OFFSET(DataSet!CA73,LogModel!CC$5,0)+(CC75*CC$6)),0)</f>
        <v>-0.21072103131565253</v>
      </c>
      <c r="CD76" s="40">
        <f ca="1">IFERROR(IF(CD$7,LN(OFFSET(DataSet!CB73,LogModel!CD$5,0)+(CD75*CD$6)),OFFSET(DataSet!CB73,LogModel!CD$5,0)+(CD75*CD$6)),0)</f>
        <v>2.220989289205495</v>
      </c>
      <c r="CE76" s="41">
        <f ca="1">IFERROR(IF(CE$7,LN(OFFSET(DataSet!CC73,LogModel!CE$5,0)+(CE75*CE$6)),OFFSET(DataSet!CC73,LogModel!CE$5,0)+(CE75*CE$6)),0)</f>
        <v>9.3149999999999995</v>
      </c>
      <c r="CF76" s="41">
        <f ca="1">IFERROR(IF(CF$7,LN(OFFSET(DataSet!CD73,LogModel!CF$5,0)+(CF75*CF$6)),OFFSET(DataSet!CD73,LogModel!CF$5,0)+(CF75*CF$6)),0)</f>
        <v>9.0322618097686806</v>
      </c>
      <c r="CG76" s="41">
        <f ca="1">IFERROR(IF(CG$7,LN(OFFSET(DataSet!CE73,LogModel!CG$5,0)+(CG75*CG$6)),OFFSET(DataSet!CE73,LogModel!CG$5,0)+(CG75*CG$6)),0)</f>
        <v>10.143398268398901</v>
      </c>
      <c r="CH76" s="6">
        <f ca="1">IFERROR(IF(CH$7,LN(OFFSET(DataSet!CF73,LogModel!CH$5,0)+(CH75*CH$6)),OFFSET(DataSet!CF73,LogModel!CH$5,0)+(CH75*CH$6)),0)</f>
        <v>1</v>
      </c>
      <c r="CI76" s="6">
        <f ca="1">IFERROR(IF(CI$7,LN(OFFSET(DataSet!CG73,LogModel!CI$5,0)+(CI75*CI$6)),OFFSET(DataSet!CG73,LogModel!CI$5,0)+(CI75*CI$6)),0)</f>
        <v>0</v>
      </c>
      <c r="CJ76">
        <f ca="1">IFERROR(IF(CJ$7,LN(OFFSET(DataSet!CH73,LogModel!CJ$5,0)+(CJ75*CJ$6)),OFFSET(DataSet!CH73,LogModel!CJ$5,0)+(CJ75*CJ$6)),0)</f>
        <v>0</v>
      </c>
      <c r="CK76">
        <f ca="1">IFERROR(IF(CK$7,LN(OFFSET(DataSet!CI73,LogModel!CK$5,0)+(CK75*CK$6)),OFFSET(DataSet!CI73,LogModel!CK$5,0)+(CK75*CK$6)),0)</f>
        <v>0</v>
      </c>
      <c r="CL76">
        <f ca="1">IFERROR(IF(CL$7,LN(OFFSET(DataSet!CJ73,LogModel!CL$5,0)+(CL75*CL$6)),OFFSET(DataSet!CJ73,LogModel!CL$5,0)+(CL75*CL$6)),0)</f>
        <v>0</v>
      </c>
      <c r="CM76" s="40">
        <f ca="1">IFERROR(IF(CM$7,LN(OFFSET(DataSet!CK73,LogModel!CM$5,0)+(CM75*CM$6)),OFFSET(DataSet!CK73,LogModel!CM$5,0)+(CM75*CM$6)),0)</f>
        <v>0</v>
      </c>
      <c r="CN76" s="41">
        <f ca="1">IFERROR(IF(CN$7,LN(OFFSET(DataSet!CL73,LogModel!CN$5,0)+(CN75*CN$6)),OFFSET(DataSet!CL73,LogModel!CN$5,0)+(CN75*CN$6)),0)</f>
        <v>6346.6046875000002</v>
      </c>
      <c r="CO76" s="41">
        <f ca="1">IFERROR(IF(CO$7,LN(OFFSET(DataSet!CM73,LogModel!CO$5,0)+(CO75*CO$6)),OFFSET(DataSet!CM73,LogModel!CO$5,0)+(CO75*CO$6)),0)</f>
        <v>0</v>
      </c>
      <c r="CP76" s="41">
        <f ca="1">IFERROR(IF(CP$7,LN(OFFSET(DataSet!CN73,LogModel!CP$5,0)+(CP75*CP$6)),OFFSET(DataSet!CN73,LogModel!CP$5,0)+(CP75*CP$6)),0)</f>
        <v>6346.6046875000002</v>
      </c>
      <c r="CQ76" s="17">
        <f ca="1">IFERROR(IF(CQ$7,LN(OFFSET(DataSet!CO73,LogModel!CQ$5,0)+(CQ75*CQ$6)),OFFSET(DataSet!CO73,LogModel!CQ$5,0)+(CQ75*CQ$6)),0)</f>
        <v>0</v>
      </c>
      <c r="CR76" s="17">
        <f ca="1">IFERROR(IF(CR$7,LN(OFFSET(DataSet!CP73,LogModel!CR$5,0)+(CR75*CR$6)),OFFSET(DataSet!CP73,LogModel!CR$5,0)+(CR75*CR$6)),0)</f>
        <v>0</v>
      </c>
      <c r="CS76" s="17">
        <f ca="1">IFERROR(IF(CS$7,LN(OFFSET(DataSet!CQ73,LogModel!CS$5,0)+(CS75*CS$6)),OFFSET(DataSet!CQ73,LogModel!CS$5,0)+(CS75*CS$6)),0)</f>
        <v>0</v>
      </c>
      <c r="CT76" s="17">
        <f ca="1">IFERROR(IF(CT$7,LN(OFFSET(DataSet!CR73,LogModel!CT$5,0)+(CT75*CT$6)),OFFSET(DataSet!CR73,LogModel!CT$5,0)+(CT75*CT$6)),0)</f>
        <v>0</v>
      </c>
      <c r="CU76" s="20">
        <f ca="1">IFERROR(IF(CU$7,LN(OFFSET(DataSet!CS73,LogModel!CU$5,0)+(CU75*CU$6)),OFFSET(DataSet!CS73,LogModel!CU$5,0)+(CU75*CU$6)),0)</f>
        <v>0</v>
      </c>
      <c r="CV76" s="20">
        <f ca="1">IFERROR(IF(CV$7,LN(OFFSET(DataSet!CT73,LogModel!CV$5,0)+(CV75*CV$6)),OFFSET(DataSet!CT73,LogModel!CV$5,0)+(CV75*CV$6)),0)</f>
        <v>0</v>
      </c>
      <c r="CW76" s="20">
        <f ca="1">IFERROR(IF(CW$7,LN(OFFSET(DataSet!CU73,LogModel!CW$5,0)+(CW75*CW$6)),OFFSET(DataSet!CU73,LogModel!CW$5,0)+(CW75*CW$6)),0)</f>
        <v>0</v>
      </c>
      <c r="CX76" s="20">
        <f ca="1">IFERROR(IF(CX$7,LN(OFFSET(DataSet!CV73,LogModel!CX$5,0)+(CX75*CX$6)),OFFSET(DataSet!CV73,LogModel!CX$5,0)+(CX75*CX$6)),0)</f>
        <v>0</v>
      </c>
      <c r="CY76" s="113">
        <f ca="1">IFERROR(IF(CY$7,LN(OFFSET(DataSet!CW73,LogModel!CY$5,0)+(CY75*CY$6)),OFFSET(DataSet!CW73,LogModel!CY$5,0)+(CY75*CY$6)),0)</f>
        <v>12693.209375</v>
      </c>
      <c r="CZ76" s="135">
        <f ca="1">IFERROR(IF(CZ$7,LN(OFFSET(DataSet!CX73,LogModel!CZ$5,0)+(CZ75*CZ$6)),OFFSET(DataSet!CX73,LogModel!CZ$5,0)+(CZ75*CZ$6)),0)</f>
        <v>15359</v>
      </c>
      <c r="DA76" s="136">
        <f ca="1">IFERROR(IF(DA$7,LN(OFFSET(DataSet!CY73,LogModel!DA$5,0)+(DA75*DA$6)),OFFSET(DataSet!CY73,LogModel!DA$5,0)+(DA75*DA$6)),0)</f>
        <v>0</v>
      </c>
      <c r="DB76" s="137">
        <f ca="1">IFERROR(IF(DB$7,LN(OFFSET(DataSet!CZ73,LogModel!DB$5,0)+(DB75*DB$6)),OFFSET(DataSet!CZ73,LogModel!DB$5,0)+(DB75*DB$6)),0)</f>
        <v>185385</v>
      </c>
    </row>
    <row r="77" spans="1:106" x14ac:dyDescent="0.25">
      <c r="A77" s="134">
        <f ca="1">C77*DataSet!CB74</f>
        <v>5700898.5204080706</v>
      </c>
      <c r="B77" s="1">
        <f t="shared" si="4"/>
        <v>44306</v>
      </c>
      <c r="C77" s="87">
        <f t="shared" ca="1" si="3"/>
        <v>618557.27298118372</v>
      </c>
      <c r="D77" s="87">
        <f t="shared" ca="1" si="2"/>
        <v>608178.83481741161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IFERROR(IF(H$7,LN(OFFSET(DataSet!F74,LogModel!H$5,0)+(H76*H$6)),OFFSET(DataSet!F74,LogModel!H$5,0)+(H76*H$6)),0)</f>
        <v>0</v>
      </c>
      <c r="I77" s="13">
        <f ca="1">IFERROR(IF(I$7,LN(OFFSET(DataSet!G74,LogModel!I$5,0)+(I76*I$6)),OFFSET(DataSet!G74,LogModel!I$5,0)+(I76*I$6)),0)</f>
        <v>0</v>
      </c>
      <c r="J77" s="13">
        <f ca="1">IFERROR(IF(J$7,LN(OFFSET(DataSet!H74,LogModel!J$5,0)+(J76*J$6)),OFFSET(DataSet!H74,LogModel!J$5,0)+(J76*J$6)),0)</f>
        <v>0</v>
      </c>
      <c r="K77" s="13">
        <f ca="1">IFERROR(IF(K$7,LN(OFFSET(DataSet!I74,LogModel!K$5,0)+(K76*K$6)),OFFSET(DataSet!I74,LogModel!K$5,0)+(K76*K$6)),0)</f>
        <v>1</v>
      </c>
      <c r="L77" s="13">
        <f ca="1">IFERROR(IF(L$7,LN(OFFSET(DataSet!J74,LogModel!L$5,0)+(L76*L$6)),OFFSET(DataSet!J74,LogModel!L$5,0)+(L76*L$6)),0)</f>
        <v>0</v>
      </c>
      <c r="M77" s="13">
        <f ca="1">IFERROR(IF(M$7,LN(OFFSET(DataSet!K74,LogModel!M$5,0)+(M76*M$6)),OFFSET(DataSet!K74,LogModel!M$5,0)+(M76*M$6)),0)</f>
        <v>0</v>
      </c>
      <c r="N77" s="13">
        <f ca="1">IFERROR(IF(N$7,LN(OFFSET(DataSet!L74,LogModel!N$5,0)+(N76*N$6)),OFFSET(DataSet!L74,LogModel!N$5,0)+(N76*N$6)),0)</f>
        <v>0</v>
      </c>
      <c r="O77" s="13">
        <f ca="1">IFERROR(IF(O$7,LN(OFFSET(DataSet!M74,LogModel!O$5,0)+(O76*O$6)),OFFSET(DataSet!M74,LogModel!O$5,0)+(O76*O$6)),0)</f>
        <v>0</v>
      </c>
      <c r="P77" s="13">
        <f ca="1">IFERROR(IF(P$7,LN(OFFSET(DataSet!N74,LogModel!P$5,0)+(P76*P$6)),OFFSET(DataSet!N74,LogModel!P$5,0)+(P76*P$6)),0)</f>
        <v>0</v>
      </c>
      <c r="Q77" s="13">
        <f ca="1">IFERROR(IF(Q$7,LN(OFFSET(DataSet!O74,LogModel!Q$5,0)+(Q76*Q$6)),OFFSET(DataSet!O74,LogModel!Q$5,0)+(Q76*Q$6)),0)</f>
        <v>0</v>
      </c>
      <c r="R77" s="13">
        <f ca="1">IFERROR(IF(R$7,LN(OFFSET(DataSet!P74,LogModel!R$5,0)+(R76*R$6)),OFFSET(DataSet!P74,LogModel!R$5,0)+(R76*R$6)),0)</f>
        <v>0</v>
      </c>
      <c r="S77" s="13">
        <f ca="1">IFERROR(IF(S$7,LN(OFFSET(DataSet!Q74,LogModel!S$5,0)+(S76*S$6)),OFFSET(DataSet!Q74,LogModel!S$5,0)+(S76*S$6)),0)</f>
        <v>0</v>
      </c>
      <c r="T77" s="14">
        <f ca="1">IFERROR(IF(T$7,LN(OFFSET(DataSet!R74,LogModel!T$5,0)+(T76*T$6)),OFFSET(DataSet!R74,LogModel!T$5,0)+(T76*T$6)),0)</f>
        <v>0</v>
      </c>
      <c r="U77" s="14">
        <f ca="1">IFERROR(IF(U$7,LN(OFFSET(DataSet!S74,LogModel!U$5,0)+(U76*U$6)),OFFSET(DataSet!S74,LogModel!U$5,0)+(U76*U$6)),0)</f>
        <v>0</v>
      </c>
      <c r="V77" s="14">
        <f ca="1">IFERROR(IF(V$7,LN(OFFSET(DataSet!T74,LogModel!V$5,0)+(V76*V$6)),OFFSET(DataSet!T74,LogModel!V$5,0)+(V76*V$6)),0)</f>
        <v>0</v>
      </c>
      <c r="W77" s="14">
        <f ca="1">IFERROR(IF(W$7,LN(OFFSET(DataSet!U74,LogModel!W$5,0)+(W76*W$6)),OFFSET(DataSet!U74,LogModel!W$5,0)+(W76*W$6)),0)</f>
        <v>0</v>
      </c>
      <c r="X77" s="14">
        <f ca="1">IFERROR(IF(X$7,LN(OFFSET(DataSet!V74,LogModel!X$5,0)+(X76*X$6)),OFFSET(DataSet!V74,LogModel!X$5,0)+(X76*X$6)),0)</f>
        <v>0</v>
      </c>
      <c r="Y77" s="14">
        <f ca="1">IFERROR(IF(Y$7,LN(OFFSET(DataSet!W74,LogModel!Y$5,0)+(Y76*Y$6)),OFFSET(DataSet!W74,LogModel!Y$5,0)+(Y76*Y$6)),0)</f>
        <v>0</v>
      </c>
      <c r="Z77" s="14">
        <f ca="1">IFERROR(IF(Z$7,LN(OFFSET(DataSet!X74,LogModel!Z$5,0)+(Z76*Z$6)),OFFSET(DataSet!X74,LogModel!Z$5,0)+(Z76*Z$6)),0)</f>
        <v>0</v>
      </c>
      <c r="AA77" s="14">
        <f ca="1">IFERROR(IF(AA$7,LN(OFFSET(DataSet!Y74,LogModel!AA$5,0)+(AA76*AA$6)),OFFSET(DataSet!Y74,LogModel!AA$5,0)+(AA76*AA$6)),0)</f>
        <v>1</v>
      </c>
      <c r="AB77" s="14">
        <f ca="1">IFERROR(IF(AB$7,LN(OFFSET(DataSet!Z74,LogModel!AB$5,0)+(AB76*AB$6)),OFFSET(DataSet!Z74,LogModel!AB$5,0)+(AB76*AB$6)),0)</f>
        <v>1</v>
      </c>
      <c r="AC77" s="15">
        <f ca="1">IFERROR(IF(AC$7,LN(OFFSET(DataSet!AA74,LogModel!AC$5,0)+(AC76*AC$6)),OFFSET(DataSet!AA74,LogModel!AC$5,0)+(AC76*AC$6)),0)</f>
        <v>0</v>
      </c>
      <c r="AD77" s="15">
        <f ca="1">IFERROR(IF(AD$7,LN(OFFSET(DataSet!AB74,LogModel!AD$5,0)+(AD76*AD$6)),OFFSET(DataSet!AB74,LogModel!AD$5,0)+(AD76*AD$6)),0)</f>
        <v>0</v>
      </c>
      <c r="AE77" s="15">
        <f ca="1">IFERROR(IF(AE$7,LN(OFFSET(DataSet!AC74,LogModel!AE$5,0)+(AE76*AE$6)),OFFSET(DataSet!AC74,LogModel!AE$5,0)+(AE76*AE$6)),0)</f>
        <v>0</v>
      </c>
      <c r="AF77" s="15">
        <f ca="1">IFERROR(IF(AF$7,LN(OFFSET(DataSet!AD74,LogModel!AF$5,0)+(AF76*AF$6)),OFFSET(DataSet!AD74,LogModel!AF$5,0)+(AF76*AF$6)),0)</f>
        <v>0</v>
      </c>
      <c r="AG77" s="15">
        <f ca="1">IFERROR(IF(AG$7,LN(OFFSET(DataSet!AE74,LogModel!AG$5,0)+(AG76*AG$6)),OFFSET(DataSet!AE74,LogModel!AG$5,0)+(AG76*AG$6)),0)</f>
        <v>0</v>
      </c>
      <c r="AH77" s="15">
        <f ca="1">IFERROR(IF(AH$7,LN(OFFSET(DataSet!AF74,LogModel!AH$5,0)+(AH76*AH$6)),OFFSET(DataSet!AF74,LogModel!AH$5,0)+(AH76*AH$6)),0)</f>
        <v>0</v>
      </c>
      <c r="AI77" s="15">
        <f ca="1">IFERROR(IF(AI$7,LN(OFFSET(DataSet!AG74,LogModel!AI$5,0)+(AI76*AI$6)),OFFSET(DataSet!AG74,LogModel!AI$5,0)+(AI76*AI$6)),0)</f>
        <v>0</v>
      </c>
      <c r="AJ77" s="15">
        <f ca="1">IFERROR(IF(AJ$7,LN(OFFSET(DataSet!AH74,LogModel!AJ$5,0)+(AJ76*AJ$6)),OFFSET(DataSet!AH74,LogModel!AJ$5,0)+(AJ76*AJ$6)),0)</f>
        <v>0</v>
      </c>
      <c r="AK77" s="15">
        <f ca="1">IFERROR(IF(AK$7,LN(OFFSET(DataSet!AI74,LogModel!AK$5,0)+(AK76*AK$6)),OFFSET(DataSet!AI74,LogModel!AK$5,0)+(AK76*AK$6)),0)</f>
        <v>0</v>
      </c>
      <c r="AL77" s="13">
        <f ca="1">IFERROR(IF(AL$7,LN(OFFSET(DataSet!AJ74,LogModel!AL$5,0)+(AL76*AL$6)),OFFSET(DataSet!AJ74,LogModel!AL$5,0)+(AL76*AL$6)),0)</f>
        <v>0</v>
      </c>
      <c r="AM77" s="13">
        <f ca="1">IFERROR(IF(AM$7,LN(OFFSET(DataSet!AK74,LogModel!AM$5,0)+(AM76*AM$6)),OFFSET(DataSet!AK74,LogModel!AM$5,0)+(AM76*AM$6)),0)</f>
        <v>0</v>
      </c>
      <c r="AN77" s="13">
        <f ca="1">IFERROR(IF(AN$7,LN(OFFSET(DataSet!AL74,LogModel!AN$5,0)+(AN76*AN$6)),OFFSET(DataSet!AL74,LogModel!AN$5,0)+(AN76*AN$6)),0)</f>
        <v>2</v>
      </c>
      <c r="AO77" s="17">
        <f ca="1">IFERROR(IF(AO$7,LN(OFFSET(DataSet!AM74,LogModel!AO$5,0)+(AO76*AO$6)),OFFSET(DataSet!AM74,LogModel!AO$5,0)+(AO76*AO$6)),0)</f>
        <v>52.142857142857402</v>
      </c>
      <c r="AP77" s="17">
        <f ca="1">IFERROR(IF(AP$7,LN(OFFSET(DataSet!AN74,LogModel!AP$5,0)+(AP76*AP$6)),OFFSET(DataSet!AN74,LogModel!AP$5,0)+(AP76*AP$6)),0)</f>
        <v>16.285714285714199</v>
      </c>
      <c r="AQ77" s="17">
        <f ca="1">IFERROR(IF(AQ$7,LN(OFFSET(DataSet!AO74,LogModel!AQ$5,0)+(AQ76*AQ$6)),OFFSET(DataSet!AO74,LogModel!AQ$5,0)+(AQ76*AQ$6)),0)</f>
        <v>0</v>
      </c>
      <c r="AR77" s="17">
        <f ca="1">IFERROR(IF(AR$7,LN(OFFSET(DataSet!AP74,LogModel!AR$5,0)+(AR76*AR$6)),OFFSET(DataSet!AP74,LogModel!AR$5,0)+(AR76*AR$6)),0)</f>
        <v>0</v>
      </c>
      <c r="AS77" s="18">
        <f ca="1">IFERROR(IF(AS$7,LN(OFFSET(DataSet!AQ74,LogModel!AS$5,0)+(AS76*AS$6)),OFFSET(DataSet!AQ74,LogModel!AS$5,0)+(AS76*AS$6)),0)</f>
        <v>0</v>
      </c>
      <c r="AT77" s="19">
        <f ca="1">IFERROR(IF(AT$7,LN(OFFSET(DataSet!AR74,LogModel!AT$5,0)+(AT76*AT$6)),OFFSET(DataSet!AR74,LogModel!AT$5,0)+(AT76*AT$6)),0)</f>
        <v>0.62151998549789</v>
      </c>
      <c r="AU77" s="20">
        <f ca="1">IFERROR(IF(AU$7,LN(OFFSET(DataSet!AS74,LogModel!AU$5,0)+(AU76*AU$6)),OFFSET(DataSet!AS74,LogModel!AU$5,0)+(AU76*AU$6)),0)</f>
        <v>0.77441725091800895</v>
      </c>
      <c r="AV77" s="20">
        <f ca="1">IFERROR(IF(AV$7,LN(OFFSET(DataSet!AT74,LogModel!AV$5,0)+(AV76*AV$6)),OFFSET(DataSet!AT74,LogModel!AV$5,0)+(AV76*AV$6)),0)</f>
        <v>-0.140614522893002</v>
      </c>
      <c r="AW77" s="20">
        <f ca="1">IFERROR(IF(AW$7,LN(OFFSET(DataSet!AU74,LogModel!AW$5,0)+(AW76*AW$6)),OFFSET(DataSet!AU74,LogModel!AW$5,0)+(AW76*AW$6)),0)</f>
        <v>-1.1799102591727799</v>
      </c>
      <c r="AX77" s="20">
        <f ca="1">IFERROR(IF(AX$7,LN(OFFSET(DataSet!AV74,LogModel!AX$5,0)+(AX76*AX$6)),OFFSET(DataSet!AV74,LogModel!AX$5,0)+(AX76*AX$6)),0)</f>
        <v>12.7551033168132</v>
      </c>
      <c r="AY77" s="20">
        <f ca="1">IFERROR(IF(AY$7,LN(OFFSET(DataSet!AW74,LogModel!AY$5,0)+(AY76*AY$6)),OFFSET(DataSet!AW74,LogModel!AY$5,0)+(AY76*AY$6)),0)</f>
        <v>5.1544139244774101</v>
      </c>
      <c r="AZ77" s="20">
        <f ca="1">IFERROR(IF(AZ$7,LN(OFFSET(DataSet!AX74,LogModel!AZ$5,0)+(AZ76*AZ$6)),OFFSET(DataSet!AX74,LogModel!AZ$5,0)+(AZ76*AZ$6)),0)</f>
        <v>4.9435466294469297</v>
      </c>
      <c r="BA77" s="20">
        <f ca="1">IFERROR(IF(BA$7,LN(OFFSET(DataSet!AY74,LogModel!BA$5,0)+(BA76*BA$6)),OFFSET(DataSet!AY74,LogModel!BA$5,0)+(BA76*BA$6)),0)</f>
        <v>13.376623302311</v>
      </c>
      <c r="BB77" s="20">
        <f ca="1">IFERROR(IF(BB$7,LN(OFFSET(DataSet!AZ74,LogModel!BB$5,0)+(BB76*BB$6)),OFFSET(DataSet!AZ74,LogModel!BB$5,0)+(BB76*BB$6)),0)</f>
        <v>1.55360154609795</v>
      </c>
      <c r="BC77" s="20">
        <f ca="1">IFERROR(IF(BC$7,LN(OFFSET(DataSet!BA74,LogModel!BC$5,0)+(BC76*BC$6)),OFFSET(DataSet!BA74,LogModel!BC$5,0)+(BC76*BC$6)),0)</f>
        <v>5.9288311753954197</v>
      </c>
      <c r="BD77" s="20">
        <f ca="1">IFERROR(IF(BD$7,LN(OFFSET(DataSet!BB74,LogModel!BD$5,0)+(BD76*BD$6)),OFFSET(DataSet!BB74,LogModel!BD$5,0)+(BD76*BD$6)),0)</f>
        <v>1.41298702320495</v>
      </c>
      <c r="BE77" s="21">
        <f ca="1">IFERROR(IF(BE$7,LN(OFFSET(DataSet!BC74,LogModel!BE$5,0)+(BE76*BE$6)),OFFSET(DataSet!BC74,LogModel!BE$5,0)+(BE76*BE$6)),0)</f>
        <v>3.76363637027415</v>
      </c>
      <c r="BF77" s="16">
        <f ca="1">IFERROR(IF(BF$7,LN(OFFSET(DataSet!BD74,LogModel!BF$5,0)+(BF76*BF$6)),OFFSET(DataSet!BD74,LogModel!BF$5,0)+(BF76*BF$6)),0)</f>
        <v>-24</v>
      </c>
      <c r="BG77" s="17">
        <f ca="1">IFERROR(IF(BG$7,LN(OFFSET(DataSet!BE74,LogModel!BG$5,0)+(BG76*BG$6)),OFFSET(DataSet!BE74,LogModel!BG$5,0)+(BG76*BG$6)),0)</f>
        <v>-24</v>
      </c>
      <c r="BH77" s="17">
        <f ca="1">IFERROR(IF(BH$7,LN(OFFSET(DataSet!BF74,LogModel!BH$5,0)+(BH76*BH$6)),OFFSET(DataSet!BF74,LogModel!BH$5,0)+(BH76*BH$6)),0)</f>
        <v>-53</v>
      </c>
      <c r="BI77" s="17">
        <f ca="1">IFERROR(IF(BI$7,LN(OFFSET(DataSet!BG74,LogModel!BI$5,0)+(BI76*BI$6)),OFFSET(DataSet!BG74,LogModel!BI$5,0)+(BI76*BI$6)),0)</f>
        <v>-38</v>
      </c>
      <c r="BJ77" s="17">
        <f ca="1">IFERROR(IF(BJ$7,LN(OFFSET(DataSet!BH74,LogModel!BJ$5,0)+(BJ76*BJ$6)),OFFSET(DataSet!BH74,LogModel!BJ$5,0)+(BJ76*BJ$6)),0)</f>
        <v>-8</v>
      </c>
      <c r="BK77" s="17">
        <f ca="1">IFERROR(IF(BK$7,LN(OFFSET(DataSet!BI74,LogModel!BK$5,0)+(BK76*BK$6)),OFFSET(DataSet!BI74,LogModel!BK$5,0)+(BK76*BK$6)),0)</f>
        <v>0</v>
      </c>
      <c r="BL77" s="17">
        <f ca="1">IFERROR(IF(BL$7,LN(OFFSET(DataSet!BJ74,LogModel!BL$5,0)+(BL76*BL$6)),OFFSET(DataSet!BJ74,LogModel!BL$5,0)+(BL76*BL$6)),0)</f>
        <v>100.416</v>
      </c>
      <c r="BM77" s="17">
        <f ca="1">IFERROR(IF(BM$7,LN(OFFSET(DataSet!BK74,LogModel!BM$5,0)+(BM76*BM$6)),OFFSET(DataSet!BK74,LogModel!BM$5,0)+(BM76*BM$6)),0)</f>
        <v>99.017269999999996</v>
      </c>
      <c r="BN77" s="17">
        <f ca="1">IFERROR(IF(BN$7,LN(OFFSET(DataSet!BL74,LogModel!BN$5,0)+(BN76*BN$6)),OFFSET(DataSet!BL74,LogModel!BN$5,0)+(BN76*BN$6)),0)</f>
        <v>107.60899999999999</v>
      </c>
      <c r="BO77" s="17">
        <f ca="1">IFERROR(IF(BO$7,LN(OFFSET(DataSet!BM74,LogModel!BO$5,0)+(BO76*BO$6)),OFFSET(DataSet!BM74,LogModel!BO$5,0)+(BO76*BO$6)),0)</f>
        <v>137.7115</v>
      </c>
      <c r="BP77" s="17">
        <f ca="1">IFERROR(IF(BP$7,LN(OFFSET(DataSet!BN74,LogModel!BP$5,0)+(BP76*BP$6)),OFFSET(DataSet!BN74,LogModel!BP$5,0)+(BP76*BP$6)),0)</f>
        <v>113.2</v>
      </c>
      <c r="BQ77" s="17">
        <f ca="1">IFERROR(IF(BQ$7,LN(OFFSET(DataSet!BO74,LogModel!BQ$5,0)+(BQ76*BQ$6)),OFFSET(DataSet!BO74,LogModel!BQ$5,0)+(BQ76*BQ$6)),0)</f>
        <v>109.9071</v>
      </c>
      <c r="BR77" s="17">
        <f ca="1">IFERROR(IF(BR$7,LN(OFFSET(DataSet!BP74,LogModel!BR$5,0)+(BR76*BR$6)),OFFSET(DataSet!BP74,LogModel!BR$5,0)+(BR76*BR$6)),0)</f>
        <v>104.29130000000001</v>
      </c>
      <c r="BS77" s="17">
        <f ca="1">IFERROR(IF(BS$7,LN(OFFSET(DataSet!BQ74,LogModel!BS$5,0)+(BS76*BS$6)),OFFSET(DataSet!BQ74,LogModel!BS$5,0)+(BS76*BS$6)),0)</f>
        <v>108.9931</v>
      </c>
      <c r="BT77" s="17">
        <f ca="1">IFERROR(IF(BT$7,LN(OFFSET(DataSet!BR74,LogModel!BT$5,0)+(BT76*BT$6)),OFFSET(DataSet!BR74,LogModel!BT$5,0)+(BT76*BT$6)),0)</f>
        <v>1445580</v>
      </c>
      <c r="BU77" s="17">
        <f ca="1">IFERROR(IF(BU$7,LN(OFFSET(DataSet!BS74,LogModel!BU$5,0)+(BU76*BU$6)),OFFSET(DataSet!BS74,LogModel!BU$5,0)+(BU76*BU$6)),0)</f>
        <v>1165251.08903842</v>
      </c>
      <c r="BV77" s="17">
        <f ca="1">IFERROR(IF(BV$7,LN(OFFSET(DataSet!BT74,LogModel!BV$5,0)+(BV76*BV$6)),OFFSET(DataSet!BT74,LogModel!BV$5,0)+(BV76*BV$6)),0)</f>
        <v>107.60899999999999</v>
      </c>
      <c r="BW77" s="17">
        <f ca="1">IFERROR(IF(BW$7,LN(OFFSET(DataSet!BU74,LogModel!BW$5,0)+(BW76*BW$6)),OFFSET(DataSet!BU74,LogModel!BW$5,0)+(BW76*BW$6)),0)</f>
        <v>4.6399999999999899</v>
      </c>
      <c r="BX77" s="17">
        <f ca="1">IFERROR(IF(BX$7,LN(OFFSET(DataSet!BV74,LogModel!BX$5,0)+(BX76*BX$6)),OFFSET(DataSet!BV74,LogModel!BX$5,0)+(BX76*BX$6)),0)</f>
        <v>5.0999999999999899</v>
      </c>
      <c r="BY77" s="17">
        <f ca="1">IFERROR(IF(BY$7,LN(OFFSET(DataSet!BW74,LogModel!BY$5,0)+(BY76*BY$6)),OFFSET(DataSet!BW74,LogModel!BY$5,0)+(BY76*BY$6)),0)</f>
        <v>103.8</v>
      </c>
      <c r="BZ77" s="17">
        <f ca="1">IFERROR(IF(BZ$7,LN(OFFSET(DataSet!BX74,LogModel!BZ$5,0)+(BZ76*BZ$6)),OFFSET(DataSet!BX74,LogModel!BZ$5,0)+(BZ76*BZ$6)),0)</f>
        <v>4.6849051540069446</v>
      </c>
      <c r="CA77" s="17">
        <f ca="1">IFERROR(IF(CA$7,LN(OFFSET(DataSet!BY74,LogModel!CA$5,0)+(CA76*CA$6)),OFFSET(DataSet!BY74,LogModel!CA$5,0)+(CA76*CA$6)),0)</f>
        <v>106</v>
      </c>
      <c r="CB77" s="18">
        <f ca="1">IFERROR(IF(CB$7,LN(OFFSET(DataSet!BZ74,LogModel!CB$5,0)+(CB76*CB$6)),OFFSET(DataSet!BZ74,LogModel!CB$5,0)+(CB76*CB$6)),0)</f>
        <v>105.5</v>
      </c>
      <c r="CC77" s="30">
        <f ca="1">IFERROR(IF(CC$7,LN(OFFSET(DataSet!CA74,LogModel!CC$5,0)+(CC76*CC$6)),OFFSET(DataSet!CA74,LogModel!CC$5,0)+(CC76*CC$6)),0)</f>
        <v>-0.21072103131565253</v>
      </c>
      <c r="CD77" s="40">
        <f ca="1">IFERROR(IF(CD$7,LN(OFFSET(DataSet!CB74,LogModel!CD$5,0)+(CD76*CD$6)),OFFSET(DataSet!CB74,LogModel!CD$5,0)+(CD76*CD$6)),0)</f>
        <v>2.220989289205495</v>
      </c>
      <c r="CE77" s="41">
        <f ca="1">IFERROR(IF(CE$7,LN(OFFSET(DataSet!CC74,LogModel!CE$5,0)+(CE76*CE$6)),OFFSET(DataSet!CC74,LogModel!CE$5,0)+(CE76*CE$6)),0)</f>
        <v>9.3149999999999995</v>
      </c>
      <c r="CF77" s="41">
        <f ca="1">IFERROR(IF(CF$7,LN(OFFSET(DataSet!CD74,LogModel!CF$5,0)+(CF76*CF$6)),OFFSET(DataSet!CD74,LogModel!CF$5,0)+(CF76*CF$6)),0)</f>
        <v>9.0322618097686806</v>
      </c>
      <c r="CG77" s="41">
        <f ca="1">IFERROR(IF(CG$7,LN(OFFSET(DataSet!CE74,LogModel!CG$5,0)+(CG76*CG$6)),OFFSET(DataSet!CE74,LogModel!CG$5,0)+(CG76*CG$6)),0)</f>
        <v>10.143398268399</v>
      </c>
      <c r="CH77" s="6">
        <f ca="1">IFERROR(IF(CH$7,LN(OFFSET(DataSet!CF74,LogModel!CH$5,0)+(CH76*CH$6)),OFFSET(DataSet!CF74,LogModel!CH$5,0)+(CH76*CH$6)),0)</f>
        <v>1</v>
      </c>
      <c r="CI77" s="6">
        <f ca="1">IFERROR(IF(CI$7,LN(OFFSET(DataSet!CG74,LogModel!CI$5,0)+(CI76*CI$6)),OFFSET(DataSet!CG74,LogModel!CI$5,0)+(CI76*CI$6)),0)</f>
        <v>0</v>
      </c>
      <c r="CJ77">
        <f ca="1">IFERROR(IF(CJ$7,LN(OFFSET(DataSet!CH74,LogModel!CJ$5,0)+(CJ76*CJ$6)),OFFSET(DataSet!CH74,LogModel!CJ$5,0)+(CJ76*CJ$6)),0)</f>
        <v>0</v>
      </c>
      <c r="CK77">
        <f ca="1">IFERROR(IF(CK$7,LN(OFFSET(DataSet!CI74,LogModel!CK$5,0)+(CK76*CK$6)),OFFSET(DataSet!CI74,LogModel!CK$5,0)+(CK76*CK$6)),0)</f>
        <v>0</v>
      </c>
      <c r="CL77">
        <f ca="1">IFERROR(IF(CL$7,LN(OFFSET(DataSet!CJ74,LogModel!CL$5,0)+(CL76*CL$6)),OFFSET(DataSet!CJ74,LogModel!CL$5,0)+(CL76*CL$6)),0)</f>
        <v>0</v>
      </c>
      <c r="CM77" s="40">
        <f ca="1">IFERROR(IF(CM$7,LN(OFFSET(DataSet!CK74,LogModel!CM$5,0)+(CM76*CM$6)),OFFSET(DataSet!CK74,LogModel!CM$5,0)+(CM76*CM$6)),0)</f>
        <v>0</v>
      </c>
      <c r="CN77" s="41">
        <f ca="1">IFERROR(IF(CN$7,LN(OFFSET(DataSet!CL74,LogModel!CN$5,0)+(CN76*CN$6)),OFFSET(DataSet!CL74,LogModel!CN$5,0)+(CN76*CN$6)),0)</f>
        <v>6346.6046875000002</v>
      </c>
      <c r="CO77" s="41">
        <f ca="1">IFERROR(IF(CO$7,LN(OFFSET(DataSet!CM74,LogModel!CO$5,0)+(CO76*CO$6)),OFFSET(DataSet!CM74,LogModel!CO$5,0)+(CO76*CO$6)),0)</f>
        <v>0</v>
      </c>
      <c r="CP77" s="41">
        <f ca="1">IFERROR(IF(CP$7,LN(OFFSET(DataSet!CN74,LogModel!CP$5,0)+(CP76*CP$6)),OFFSET(DataSet!CN74,LogModel!CP$5,0)+(CP76*CP$6)),0)</f>
        <v>6346.6046875000002</v>
      </c>
      <c r="CQ77" s="17">
        <f ca="1">IFERROR(IF(CQ$7,LN(OFFSET(DataSet!CO74,LogModel!CQ$5,0)+(CQ76*CQ$6)),OFFSET(DataSet!CO74,LogModel!CQ$5,0)+(CQ76*CQ$6)),0)</f>
        <v>0</v>
      </c>
      <c r="CR77" s="17">
        <f ca="1">IFERROR(IF(CR$7,LN(OFFSET(DataSet!CP74,LogModel!CR$5,0)+(CR76*CR$6)),OFFSET(DataSet!CP74,LogModel!CR$5,0)+(CR76*CR$6)),0)</f>
        <v>0</v>
      </c>
      <c r="CS77" s="17">
        <f ca="1">IFERROR(IF(CS$7,LN(OFFSET(DataSet!CQ74,LogModel!CS$5,0)+(CS76*CS$6)),OFFSET(DataSet!CQ74,LogModel!CS$5,0)+(CS76*CS$6)),0)</f>
        <v>0</v>
      </c>
      <c r="CT77" s="17">
        <f ca="1">IFERROR(IF(CT$7,LN(OFFSET(DataSet!CR74,LogModel!CT$5,0)+(CT76*CT$6)),OFFSET(DataSet!CR74,LogModel!CT$5,0)+(CT76*CT$6)),0)</f>
        <v>0</v>
      </c>
      <c r="CU77" s="20">
        <f ca="1">IFERROR(IF(CU$7,LN(OFFSET(DataSet!CS74,LogModel!CU$5,0)+(CU76*CU$6)),OFFSET(DataSet!CS74,LogModel!CU$5,0)+(CU76*CU$6)),0)</f>
        <v>0</v>
      </c>
      <c r="CV77" s="20">
        <f ca="1">IFERROR(IF(CV$7,LN(OFFSET(DataSet!CT74,LogModel!CV$5,0)+(CV76*CV$6)),OFFSET(DataSet!CT74,LogModel!CV$5,0)+(CV76*CV$6)),0)</f>
        <v>0</v>
      </c>
      <c r="CW77" s="20">
        <f ca="1">IFERROR(IF(CW$7,LN(OFFSET(DataSet!CU74,LogModel!CW$5,0)+(CW76*CW$6)),OFFSET(DataSet!CU74,LogModel!CW$5,0)+(CW76*CW$6)),0)</f>
        <v>0</v>
      </c>
      <c r="CX77" s="20">
        <f ca="1">IFERROR(IF(CX$7,LN(OFFSET(DataSet!CV74,LogModel!CX$5,0)+(CX76*CX$6)),OFFSET(DataSet!CV74,LogModel!CX$5,0)+(CX76*CX$6)),0)</f>
        <v>0</v>
      </c>
      <c r="CY77" s="113">
        <f ca="1">IFERROR(IF(CY$7,LN(OFFSET(DataSet!CW74,LogModel!CY$5,0)+(CY76*CY$6)),OFFSET(DataSet!CW74,LogModel!CY$5,0)+(CY76*CY$6)),0)</f>
        <v>12693.209375</v>
      </c>
      <c r="CZ77" s="135">
        <f ca="1">IFERROR(IF(CZ$7,LN(OFFSET(DataSet!CX74,LogModel!CZ$5,0)+(CZ76*CZ$6)),OFFSET(DataSet!CX74,LogModel!CZ$5,0)+(CZ76*CZ$6)),0)</f>
        <v>185251</v>
      </c>
      <c r="DA77" s="136">
        <f ca="1">IFERROR(IF(DA$7,LN(OFFSET(DataSet!CY74,LogModel!DA$5,0)+(DA76*DA$6)),OFFSET(DataSet!CY74,LogModel!DA$5,0)+(DA76*DA$6)),0)</f>
        <v>0</v>
      </c>
      <c r="DB77" s="137">
        <f ca="1">IFERROR(IF(DB$7,LN(OFFSET(DataSet!CZ74,LogModel!DB$5,0)+(DB76*DB$6)),OFFSET(DataSet!CZ74,LogModel!DB$5,0)+(DB76*DB$6)),0)</f>
        <v>202197</v>
      </c>
    </row>
    <row r="78" spans="1:106" x14ac:dyDescent="0.25">
      <c r="A78" s="134">
        <f ca="1">C78*DataSet!CB75</f>
        <v>5160111.3260405408</v>
      </c>
      <c r="B78" s="1">
        <f t="shared" si="4"/>
        <v>44313</v>
      </c>
      <c r="C78" s="87">
        <f t="shared" ca="1" si="3"/>
        <v>559880.93432796025</v>
      </c>
      <c r="D78" s="87">
        <f t="shared" ca="1" si="2"/>
        <v>537194.65600136993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IFERROR(IF(H$7,LN(OFFSET(DataSet!F75,LogModel!H$5,0)+(H77*H$6)),OFFSET(DataSet!F75,LogModel!H$5,0)+(H77*H$6)),0)</f>
        <v>0</v>
      </c>
      <c r="I78" s="13">
        <f ca="1">IFERROR(IF(I$7,LN(OFFSET(DataSet!G75,LogModel!I$5,0)+(I77*I$6)),OFFSET(DataSet!G75,LogModel!I$5,0)+(I77*I$6)),0)</f>
        <v>0</v>
      </c>
      <c r="J78" s="13">
        <f ca="1">IFERROR(IF(J$7,LN(OFFSET(DataSet!H75,LogModel!J$5,0)+(J77*J$6)),OFFSET(DataSet!H75,LogModel!J$5,0)+(J77*J$6)),0)</f>
        <v>0</v>
      </c>
      <c r="K78" s="13">
        <f ca="1">IFERROR(IF(K$7,LN(OFFSET(DataSet!I75,LogModel!K$5,0)+(K77*K$6)),OFFSET(DataSet!I75,LogModel!K$5,0)+(K77*K$6)),0)</f>
        <v>0.57142857142857095</v>
      </c>
      <c r="L78" s="13">
        <f ca="1">IFERROR(IF(L$7,LN(OFFSET(DataSet!J75,LogModel!L$5,0)+(L77*L$6)),OFFSET(DataSet!J75,LogModel!L$5,0)+(L77*L$6)),0)</f>
        <v>0.42857142857142799</v>
      </c>
      <c r="M78" s="13">
        <f ca="1">IFERROR(IF(M$7,LN(OFFSET(DataSet!K75,LogModel!M$5,0)+(M77*M$6)),OFFSET(DataSet!K75,LogModel!M$5,0)+(M77*M$6)),0)</f>
        <v>0</v>
      </c>
      <c r="N78" s="13">
        <f ca="1">IFERROR(IF(N$7,LN(OFFSET(DataSet!L75,LogModel!N$5,0)+(N77*N$6)),OFFSET(DataSet!L75,LogModel!N$5,0)+(N77*N$6)),0)</f>
        <v>0</v>
      </c>
      <c r="O78" s="13">
        <f ca="1">IFERROR(IF(O$7,LN(OFFSET(DataSet!M75,LogModel!O$5,0)+(O77*O$6)),OFFSET(DataSet!M75,LogModel!O$5,0)+(O77*O$6)),0)</f>
        <v>0</v>
      </c>
      <c r="P78" s="13">
        <f ca="1">IFERROR(IF(P$7,LN(OFFSET(DataSet!N75,LogModel!P$5,0)+(P77*P$6)),OFFSET(DataSet!N75,LogModel!P$5,0)+(P77*P$6)),0)</f>
        <v>0</v>
      </c>
      <c r="Q78" s="13">
        <f ca="1">IFERROR(IF(Q$7,LN(OFFSET(DataSet!O75,LogModel!Q$5,0)+(Q77*Q$6)),OFFSET(DataSet!O75,LogModel!Q$5,0)+(Q77*Q$6)),0)</f>
        <v>0</v>
      </c>
      <c r="R78" s="13">
        <f ca="1">IFERROR(IF(R$7,LN(OFFSET(DataSet!P75,LogModel!R$5,0)+(R77*R$6)),OFFSET(DataSet!P75,LogModel!R$5,0)+(R77*R$6)),0)</f>
        <v>0</v>
      </c>
      <c r="S78" s="13">
        <f ca="1">IFERROR(IF(S$7,LN(OFFSET(DataSet!Q75,LogModel!S$5,0)+(S77*S$6)),OFFSET(DataSet!Q75,LogModel!S$5,0)+(S77*S$6)),0)</f>
        <v>0</v>
      </c>
      <c r="T78" s="14">
        <f ca="1">IFERROR(IF(T$7,LN(OFFSET(DataSet!R75,LogModel!T$5,0)+(T77*T$6)),OFFSET(DataSet!R75,LogModel!T$5,0)+(T77*T$6)),0)</f>
        <v>0</v>
      </c>
      <c r="U78" s="14">
        <f ca="1">IFERROR(IF(U$7,LN(OFFSET(DataSet!S75,LogModel!U$5,0)+(U77*U$6)),OFFSET(DataSet!S75,LogModel!U$5,0)+(U77*U$6)),0)</f>
        <v>0</v>
      </c>
      <c r="V78" s="14">
        <f ca="1">IFERROR(IF(V$7,LN(OFFSET(DataSet!T75,LogModel!V$5,0)+(V77*V$6)),OFFSET(DataSet!T75,LogModel!V$5,0)+(V77*V$6)),0)</f>
        <v>0</v>
      </c>
      <c r="W78" s="14">
        <f ca="1">IFERROR(IF(W$7,LN(OFFSET(DataSet!U75,LogModel!W$5,0)+(W77*W$6)),OFFSET(DataSet!U75,LogModel!W$5,0)+(W77*W$6)),0)</f>
        <v>0</v>
      </c>
      <c r="X78" s="14">
        <f ca="1">IFERROR(IF(X$7,LN(OFFSET(DataSet!V75,LogModel!X$5,0)+(X77*X$6)),OFFSET(DataSet!V75,LogModel!X$5,0)+(X77*X$6)),0)</f>
        <v>0</v>
      </c>
      <c r="Y78" s="14">
        <f ca="1">IFERROR(IF(Y$7,LN(OFFSET(DataSet!W75,LogModel!Y$5,0)+(Y77*Y$6)),OFFSET(DataSet!W75,LogModel!Y$5,0)+(Y77*Y$6)),0)</f>
        <v>0</v>
      </c>
      <c r="Z78" s="14">
        <f ca="1">IFERROR(IF(Z$7,LN(OFFSET(DataSet!X75,LogModel!Z$5,0)+(Z77*Z$6)),OFFSET(DataSet!X75,LogModel!Z$5,0)+(Z77*Z$6)),0)</f>
        <v>0</v>
      </c>
      <c r="AA78" s="14">
        <f ca="1">IFERROR(IF(AA$7,LN(OFFSET(DataSet!Y75,LogModel!AA$5,0)+(AA77*AA$6)),OFFSET(DataSet!Y75,LogModel!AA$5,0)+(AA77*AA$6)),0)</f>
        <v>0</v>
      </c>
      <c r="AB78" s="14">
        <f ca="1">IFERROR(IF(AB$7,LN(OFFSET(DataSet!Z75,LogModel!AB$5,0)+(AB77*AB$6)),OFFSET(DataSet!Z75,LogModel!AB$5,0)+(AB77*AB$6)),0)</f>
        <v>0</v>
      </c>
      <c r="AC78" s="15">
        <f ca="1">IFERROR(IF(AC$7,LN(OFFSET(DataSet!AA75,LogModel!AC$5,0)+(AC77*AC$6)),OFFSET(DataSet!AA75,LogModel!AC$5,0)+(AC77*AC$6)),0)</f>
        <v>0</v>
      </c>
      <c r="AD78" s="15">
        <f ca="1">IFERROR(IF(AD$7,LN(OFFSET(DataSet!AB75,LogModel!AD$5,0)+(AD77*AD$6)),OFFSET(DataSet!AB75,LogModel!AD$5,0)+(AD77*AD$6)),0)</f>
        <v>0</v>
      </c>
      <c r="AE78" s="15">
        <f ca="1">IFERROR(IF(AE$7,LN(OFFSET(DataSet!AC75,LogModel!AE$5,0)+(AE77*AE$6)),OFFSET(DataSet!AC75,LogModel!AE$5,0)+(AE77*AE$6)),0)</f>
        <v>0</v>
      </c>
      <c r="AF78" s="15">
        <f ca="1">IFERROR(IF(AF$7,LN(OFFSET(DataSet!AD75,LogModel!AF$5,0)+(AF77*AF$6)),OFFSET(DataSet!AD75,LogModel!AF$5,0)+(AF77*AF$6)),0)</f>
        <v>0</v>
      </c>
      <c r="AG78" s="15">
        <f ca="1">IFERROR(IF(AG$7,LN(OFFSET(DataSet!AE75,LogModel!AG$5,0)+(AG77*AG$6)),OFFSET(DataSet!AE75,LogModel!AG$5,0)+(AG77*AG$6)),0)</f>
        <v>0</v>
      </c>
      <c r="AH78" s="15">
        <f ca="1">IFERROR(IF(AH$7,LN(OFFSET(DataSet!AF75,LogModel!AH$5,0)+(AH77*AH$6)),OFFSET(DataSet!AF75,LogModel!AH$5,0)+(AH77*AH$6)),0)</f>
        <v>0</v>
      </c>
      <c r="AI78" s="15">
        <f ca="1">IFERROR(IF(AI$7,LN(OFFSET(DataSet!AG75,LogModel!AI$5,0)+(AI77*AI$6)),OFFSET(DataSet!AG75,LogModel!AI$5,0)+(AI77*AI$6)),0)</f>
        <v>0</v>
      </c>
      <c r="AJ78" s="15">
        <f ca="1">IFERROR(IF(AJ$7,LN(OFFSET(DataSet!AH75,LogModel!AJ$5,0)+(AJ77*AJ$6)),OFFSET(DataSet!AH75,LogModel!AJ$5,0)+(AJ77*AJ$6)),0)</f>
        <v>0</v>
      </c>
      <c r="AK78" s="15">
        <f ca="1">IFERROR(IF(AK$7,LN(OFFSET(DataSet!AI75,LogModel!AK$5,0)+(AK77*AK$6)),OFFSET(DataSet!AI75,LogModel!AK$5,0)+(AK77*AK$6)),0)</f>
        <v>0</v>
      </c>
      <c r="AL78" s="13">
        <f ca="1">IFERROR(IF(AL$7,LN(OFFSET(DataSet!AJ75,LogModel!AL$5,0)+(AL77*AL$6)),OFFSET(DataSet!AJ75,LogModel!AL$5,0)+(AL77*AL$6)),0)</f>
        <v>0</v>
      </c>
      <c r="AM78" s="13">
        <f ca="1">IFERROR(IF(AM$7,LN(OFFSET(DataSet!AK75,LogModel!AM$5,0)+(AM77*AM$6)),OFFSET(DataSet!AK75,LogModel!AM$5,0)+(AM77*AM$6)),0)</f>
        <v>0</v>
      </c>
      <c r="AN78" s="13">
        <f ca="1">IFERROR(IF(AN$7,LN(OFFSET(DataSet!AL75,LogModel!AN$5,0)+(AN77*AN$6)),OFFSET(DataSet!AL75,LogModel!AN$5,0)+(AN77*AN$6)),0)</f>
        <v>2</v>
      </c>
      <c r="AO78" s="17">
        <f ca="1">IFERROR(IF(AO$7,LN(OFFSET(DataSet!AM75,LogModel!AO$5,0)+(AO77*AO$6)),OFFSET(DataSet!AM75,LogModel!AO$5,0)+(AO77*AO$6)),0)</f>
        <v>52.142857142857402</v>
      </c>
      <c r="AP78" s="17">
        <f ca="1">IFERROR(IF(AP$7,LN(OFFSET(DataSet!AN75,LogModel!AP$5,0)+(AP77*AP$6)),OFFSET(DataSet!AN75,LogModel!AP$5,0)+(AP77*AP$6)),0)</f>
        <v>17.285714285714199</v>
      </c>
      <c r="AQ78" s="17">
        <f ca="1">IFERROR(IF(AQ$7,LN(OFFSET(DataSet!AO75,LogModel!AQ$5,0)+(AQ77*AQ$6)),OFFSET(DataSet!AO75,LogModel!AQ$5,0)+(AQ77*AQ$6)),0)</f>
        <v>0</v>
      </c>
      <c r="AR78" s="17">
        <f ca="1">IFERROR(IF(AR$7,LN(OFFSET(DataSet!AP75,LogModel!AR$5,0)+(AR77*AR$6)),OFFSET(DataSet!AP75,LogModel!AR$5,0)+(AR77*AR$6)),0)</f>
        <v>0</v>
      </c>
      <c r="AS78" s="18">
        <f ca="1">IFERROR(IF(AS$7,LN(OFFSET(DataSet!AQ75,LogModel!AS$5,0)+(AS77*AS$6)),OFFSET(DataSet!AQ75,LogModel!AS$5,0)+(AS77*AS$6)),0)</f>
        <v>0</v>
      </c>
      <c r="AT78" s="19">
        <f ca="1">IFERROR(IF(AT$7,LN(OFFSET(DataSet!AR75,LogModel!AT$5,0)+(AT77*AT$6)),OFFSET(DataSet!AR75,LogModel!AT$5,0)+(AT77*AT$6)),0)</f>
        <v>-0.477798835424593</v>
      </c>
      <c r="AU78" s="20">
        <f ca="1">IFERROR(IF(AU$7,LN(OFFSET(DataSet!AS75,LogModel!AU$5,0)+(AU77*AU$6)),OFFSET(DataSet!AS75,LogModel!AU$5,0)+(AU77*AU$6)),0)</f>
        <v>-0.66037626342089994</v>
      </c>
      <c r="AV78" s="20">
        <f ca="1">IFERROR(IF(AV$7,LN(OFFSET(DataSet!AT75,LogModel!AV$5,0)+(AV77*AV$6)),OFFSET(DataSet!AT75,LogModel!AV$5,0)+(AV77*AV$6)),0)</f>
        <v>1.40015845862976</v>
      </c>
      <c r="AW78" s="20">
        <f ca="1">IFERROR(IF(AW$7,LN(OFFSET(DataSet!AU75,LogModel!AW$5,0)+(AW77*AW$6)),OFFSET(DataSet!AU75,LogModel!AW$5,0)+(AW77*AW$6)),0)</f>
        <v>-0.85880629572209699</v>
      </c>
      <c r="AX78" s="20">
        <f ca="1">IFERROR(IF(AX$7,LN(OFFSET(DataSet!AV75,LogModel!AX$5,0)+(AX77*AX$6)),OFFSET(DataSet!AV75,LogModel!AX$5,0)+(AX77*AX$6)),0)</f>
        <v>13.660915760651701</v>
      </c>
      <c r="AY78" s="20">
        <f ca="1">IFERROR(IF(AY$7,LN(OFFSET(DataSet!AW75,LogModel!AY$5,0)+(AY77*AY$6)),OFFSET(DataSet!AW75,LogModel!AY$5,0)+(AY77*AY$6)),0)</f>
        <v>6.07699959013119</v>
      </c>
      <c r="AZ78" s="20">
        <f ca="1">IFERROR(IF(AZ$7,LN(OFFSET(DataSet!AX75,LogModel!AZ$5,0)+(AZ77*AZ$6)),OFFSET(DataSet!AX75,LogModel!AZ$5,0)+(AZ77*AZ$6)),0)</f>
        <v>5.0977673268261601</v>
      </c>
      <c r="BA78" s="20">
        <f ca="1">IFERROR(IF(BA$7,LN(OFFSET(DataSet!AY75,LogModel!BA$5,0)+(BA77*BA$6)),OFFSET(DataSet!AY75,LogModel!BA$5,0)+(BA77*BA$6)),0)</f>
        <v>13.1831169252271</v>
      </c>
      <c r="BB78" s="20">
        <f ca="1">IFERROR(IF(BB$7,LN(OFFSET(DataSet!AZ75,LogModel!BB$5,0)+(BB77*BB$6)),OFFSET(DataSet!AZ75,LogModel!BB$5,0)+(BB77*BB$6)),0)</f>
        <v>1.6777636092291901</v>
      </c>
      <c r="BC78" s="20">
        <f ca="1">IFERROR(IF(BC$7,LN(OFFSET(DataSet!BA75,LogModel!BC$5,0)+(BC77*BC$6)),OFFSET(DataSet!BA75,LogModel!BC$5,0)+(BC77*BC$6)),0)</f>
        <v>5.4166233267102903</v>
      </c>
      <c r="BD78" s="20">
        <f ca="1">IFERROR(IF(BD$7,LN(OFFSET(DataSet!BB75,LogModel!BD$5,0)+(BD77*BD$6)),OFFSET(DataSet!BB75,LogModel!BD$5,0)+(BD77*BD$6)),0)</f>
        <v>3.0779220678589501</v>
      </c>
      <c r="BE78" s="21">
        <f ca="1">IFERROR(IF(BE$7,LN(OFFSET(DataSet!BC75,LogModel!BE$5,0)+(BE77*BE$6)),OFFSET(DataSet!BC75,LogModel!BE$5,0)+(BE77*BE$6)),0)</f>
        <v>4.2389610311040604</v>
      </c>
      <c r="BF78" s="16">
        <f ca="1">IFERROR(IF(BF$7,LN(OFFSET(DataSet!BD75,LogModel!BF$5,0)+(BF77*BF$6)),OFFSET(DataSet!BD75,LogModel!BF$5,0)+(BF77*BF$6)),0)</f>
        <v>-24</v>
      </c>
      <c r="BG78" s="17">
        <f ca="1">IFERROR(IF(BG$7,LN(OFFSET(DataSet!BE75,LogModel!BG$5,0)+(BG77*BG$6)),OFFSET(DataSet!BE75,LogModel!BG$5,0)+(BG77*BG$6)),0)</f>
        <v>-24</v>
      </c>
      <c r="BH78" s="17">
        <f ca="1">IFERROR(IF(BH$7,LN(OFFSET(DataSet!BF75,LogModel!BH$5,0)+(BH77*BH$6)),OFFSET(DataSet!BF75,LogModel!BH$5,0)+(BH77*BH$6)),0)</f>
        <v>-53</v>
      </c>
      <c r="BI78" s="17">
        <f ca="1">IFERROR(IF(BI$7,LN(OFFSET(DataSet!BG75,LogModel!BI$5,0)+(BI77*BI$6)),OFFSET(DataSet!BG75,LogModel!BI$5,0)+(BI77*BI$6)),0)</f>
        <v>-38</v>
      </c>
      <c r="BJ78" s="17">
        <f ca="1">IFERROR(IF(BJ$7,LN(OFFSET(DataSet!BH75,LogModel!BJ$5,0)+(BJ77*BJ$6)),OFFSET(DataSet!BH75,LogModel!BJ$5,0)+(BJ77*BJ$6)),0)</f>
        <v>-8</v>
      </c>
      <c r="BK78" s="17">
        <f ca="1">IFERROR(IF(BK$7,LN(OFFSET(DataSet!BI75,LogModel!BK$5,0)+(BK77*BK$6)),OFFSET(DataSet!BI75,LogModel!BK$5,0)+(BK77*BK$6)),0)</f>
        <v>0</v>
      </c>
      <c r="BL78" s="17">
        <f ca="1">IFERROR(IF(BL$7,LN(OFFSET(DataSet!BJ75,LogModel!BL$5,0)+(BL77*BL$6)),OFFSET(DataSet!BJ75,LogModel!BL$5,0)+(BL77*BL$6)),0)</f>
        <v>100.416</v>
      </c>
      <c r="BM78" s="17">
        <f ca="1">IFERROR(IF(BM$7,LN(OFFSET(DataSet!BK75,LogModel!BM$5,0)+(BM77*BM$6)),OFFSET(DataSet!BK75,LogModel!BM$5,0)+(BM77*BM$6)),0)</f>
        <v>99.017269999999996</v>
      </c>
      <c r="BN78" s="17">
        <f ca="1">IFERROR(IF(BN$7,LN(OFFSET(DataSet!BL75,LogModel!BN$5,0)+(BN77*BN$6)),OFFSET(DataSet!BL75,LogModel!BN$5,0)+(BN77*BN$6)),0)</f>
        <v>107.60899999999999</v>
      </c>
      <c r="BO78" s="17">
        <f ca="1">IFERROR(IF(BO$7,LN(OFFSET(DataSet!BM75,LogModel!BO$5,0)+(BO77*BO$6)),OFFSET(DataSet!BM75,LogModel!BO$5,0)+(BO77*BO$6)),0)</f>
        <v>137.7115</v>
      </c>
      <c r="BP78" s="17">
        <f ca="1">IFERROR(IF(BP$7,LN(OFFSET(DataSet!BN75,LogModel!BP$5,0)+(BP77*BP$6)),OFFSET(DataSet!BN75,LogModel!BP$5,0)+(BP77*BP$6)),0)</f>
        <v>113.2</v>
      </c>
      <c r="BQ78" s="17">
        <f ca="1">IFERROR(IF(BQ$7,LN(OFFSET(DataSet!BO75,LogModel!BQ$5,0)+(BQ77*BQ$6)),OFFSET(DataSet!BO75,LogModel!BQ$5,0)+(BQ77*BQ$6)),0)</f>
        <v>109.9071</v>
      </c>
      <c r="BR78" s="17">
        <f ca="1">IFERROR(IF(BR$7,LN(OFFSET(DataSet!BP75,LogModel!BR$5,0)+(BR77*BR$6)),OFFSET(DataSet!BP75,LogModel!BR$5,0)+(BR77*BR$6)),0)</f>
        <v>104.29130000000001</v>
      </c>
      <c r="BS78" s="17">
        <f ca="1">IFERROR(IF(BS$7,LN(OFFSET(DataSet!BQ75,LogModel!BS$5,0)+(BS77*BS$6)),OFFSET(DataSet!BQ75,LogModel!BS$5,0)+(BS77*BS$6)),0)</f>
        <v>108.9931</v>
      </c>
      <c r="BT78" s="17">
        <f ca="1">IFERROR(IF(BT$7,LN(OFFSET(DataSet!BR75,LogModel!BT$5,0)+(BT77*BT$6)),OFFSET(DataSet!BR75,LogModel!BT$5,0)+(BT77*BT$6)),0)</f>
        <v>1445580</v>
      </c>
      <c r="BU78" s="17">
        <f ca="1">IFERROR(IF(BU$7,LN(OFFSET(DataSet!BS75,LogModel!BU$5,0)+(BU77*BU$6)),OFFSET(DataSet!BS75,LogModel!BU$5,0)+(BU77*BU$6)),0)</f>
        <v>1165251.08903842</v>
      </c>
      <c r="BV78" s="17">
        <f ca="1">IFERROR(IF(BV$7,LN(OFFSET(DataSet!BT75,LogModel!BV$5,0)+(BV77*BV$6)),OFFSET(DataSet!BT75,LogModel!BV$5,0)+(BV77*BV$6)),0)</f>
        <v>107.60899999999999</v>
      </c>
      <c r="BW78" s="17">
        <f ca="1">IFERROR(IF(BW$7,LN(OFFSET(DataSet!BU75,LogModel!BW$5,0)+(BW77*BW$6)),OFFSET(DataSet!BU75,LogModel!BW$5,0)+(BW77*BW$6)),0)</f>
        <v>4.6399999999999899</v>
      </c>
      <c r="BX78" s="17">
        <f ca="1">IFERROR(IF(BX$7,LN(OFFSET(DataSet!BV75,LogModel!BX$5,0)+(BX77*BX$6)),OFFSET(DataSet!BV75,LogModel!BX$5,0)+(BX77*BX$6)),0)</f>
        <v>5.0999999999999899</v>
      </c>
      <c r="BY78" s="17">
        <f ca="1">IFERROR(IF(BY$7,LN(OFFSET(DataSet!BW75,LogModel!BY$5,0)+(BY77*BY$6)),OFFSET(DataSet!BW75,LogModel!BY$5,0)+(BY77*BY$6)),0)</f>
        <v>103.8</v>
      </c>
      <c r="BZ78" s="17">
        <f ca="1">IFERROR(IF(BZ$7,LN(OFFSET(DataSet!BX75,LogModel!BZ$5,0)+(BZ77*BZ$6)),OFFSET(DataSet!BX75,LogModel!BZ$5,0)+(BZ77*BZ$6)),0)</f>
        <v>4.6849051540069446</v>
      </c>
      <c r="CA78" s="17">
        <f ca="1">IFERROR(IF(CA$7,LN(OFFSET(DataSet!BY75,LogModel!CA$5,0)+(CA77*CA$6)),OFFSET(DataSet!BY75,LogModel!CA$5,0)+(CA77*CA$6)),0)</f>
        <v>106</v>
      </c>
      <c r="CB78" s="18">
        <f ca="1">IFERROR(IF(CB$7,LN(OFFSET(DataSet!BZ75,LogModel!CB$5,0)+(CB77*CB$6)),OFFSET(DataSet!BZ75,LogModel!CB$5,0)+(CB77*CB$6)),0)</f>
        <v>105.5</v>
      </c>
      <c r="CC78" s="30">
        <f ca="1">IFERROR(IF(CC$7,LN(OFFSET(DataSet!CA75,LogModel!CC$5,0)+(CC77*CC$6)),OFFSET(DataSet!CA75,LogModel!CC$5,0)+(CC77*CC$6)),0)</f>
        <v>-0.21072103131565253</v>
      </c>
      <c r="CD78" s="40">
        <f ca="1">IFERROR(IF(CD$7,LN(OFFSET(DataSet!CB75,LogModel!CD$5,0)+(CD77*CD$6)),OFFSET(DataSet!CB75,LogModel!CD$5,0)+(CD77*CD$6)),0)</f>
        <v>2.220989289205495</v>
      </c>
      <c r="CE78" s="41">
        <f ca="1">IFERROR(IF(CE$7,LN(OFFSET(DataSet!CC75,LogModel!CE$5,0)+(CE77*CE$6)),OFFSET(DataSet!CC75,LogModel!CE$5,0)+(CE77*CE$6)),0)</f>
        <v>9.3149999999999995</v>
      </c>
      <c r="CF78" s="41">
        <f ca="1">IFERROR(IF(CF$7,LN(OFFSET(DataSet!CD75,LogModel!CF$5,0)+(CF77*CF$6)),OFFSET(DataSet!CD75,LogModel!CF$5,0)+(CF77*CF$6)),0)</f>
        <v>9.0322618097686806</v>
      </c>
      <c r="CG78" s="41">
        <f ca="1">IFERROR(IF(CG$7,LN(OFFSET(DataSet!CE75,LogModel!CG$5,0)+(CG77*CG$6)),OFFSET(DataSet!CE75,LogModel!CG$5,0)+(CG77*CG$6)),0)</f>
        <v>10.1433982683991</v>
      </c>
      <c r="CH78" s="6">
        <f ca="1">IFERROR(IF(CH$7,LN(OFFSET(DataSet!CF75,LogModel!CH$5,0)+(CH77*CH$6)),OFFSET(DataSet!CF75,LogModel!CH$5,0)+(CH77*CH$6)),0)</f>
        <v>1</v>
      </c>
      <c r="CI78" s="6">
        <f ca="1">IFERROR(IF(CI$7,LN(OFFSET(DataSet!CG75,LogModel!CI$5,0)+(CI77*CI$6)),OFFSET(DataSet!CG75,LogModel!CI$5,0)+(CI77*CI$6)),0)</f>
        <v>0</v>
      </c>
      <c r="CJ78">
        <f ca="1">IFERROR(IF(CJ$7,LN(OFFSET(DataSet!CH75,LogModel!CJ$5,0)+(CJ77*CJ$6)),OFFSET(DataSet!CH75,LogModel!CJ$5,0)+(CJ77*CJ$6)),0)</f>
        <v>0</v>
      </c>
      <c r="CK78">
        <f ca="1">IFERROR(IF(CK$7,LN(OFFSET(DataSet!CI75,LogModel!CK$5,0)+(CK77*CK$6)),OFFSET(DataSet!CI75,LogModel!CK$5,0)+(CK77*CK$6)),0)</f>
        <v>0</v>
      </c>
      <c r="CL78">
        <f ca="1">IFERROR(IF(CL$7,LN(OFFSET(DataSet!CJ75,LogModel!CL$5,0)+(CL77*CL$6)),OFFSET(DataSet!CJ75,LogModel!CL$5,0)+(CL77*CL$6)),0)</f>
        <v>0</v>
      </c>
      <c r="CM78" s="40">
        <f ca="1">IFERROR(IF(CM$7,LN(OFFSET(DataSet!CK75,LogModel!CM$5,0)+(CM77*CM$6)),OFFSET(DataSet!CK75,LogModel!CM$5,0)+(CM77*CM$6)),0)</f>
        <v>0</v>
      </c>
      <c r="CN78" s="41">
        <f ca="1">IFERROR(IF(CN$7,LN(OFFSET(DataSet!CL75,LogModel!CN$5,0)+(CN77*CN$6)),OFFSET(DataSet!CL75,LogModel!CN$5,0)+(CN77*CN$6)),0)</f>
        <v>3758.3546875000002</v>
      </c>
      <c r="CO78" s="41">
        <f ca="1">IFERROR(IF(CO$7,LN(OFFSET(DataSet!CM75,LogModel!CO$5,0)+(CO77*CO$6)),OFFSET(DataSet!CM75,LogModel!CO$5,0)+(CO77*CO$6)),0)</f>
        <v>0</v>
      </c>
      <c r="CP78" s="41">
        <f ca="1">IFERROR(IF(CP$7,LN(OFFSET(DataSet!CN75,LogModel!CP$5,0)+(CP77*CP$6)),OFFSET(DataSet!CN75,LogModel!CP$5,0)+(CP77*CP$6)),0)</f>
        <v>3758.3546875000002</v>
      </c>
      <c r="CQ78" s="17">
        <f ca="1">IFERROR(IF(CQ$7,LN(OFFSET(DataSet!CO75,LogModel!CQ$5,0)+(CQ77*CQ$6)),OFFSET(DataSet!CO75,LogModel!CQ$5,0)+(CQ77*CQ$6)),0)</f>
        <v>0</v>
      </c>
      <c r="CR78" s="17">
        <f ca="1">IFERROR(IF(CR$7,LN(OFFSET(DataSet!CP75,LogModel!CR$5,0)+(CR77*CR$6)),OFFSET(DataSet!CP75,LogModel!CR$5,0)+(CR77*CR$6)),0)</f>
        <v>0</v>
      </c>
      <c r="CS78" s="17">
        <f ca="1">IFERROR(IF(CS$7,LN(OFFSET(DataSet!CQ75,LogModel!CS$5,0)+(CS77*CS$6)),OFFSET(DataSet!CQ75,LogModel!CS$5,0)+(CS77*CS$6)),0)</f>
        <v>0</v>
      </c>
      <c r="CT78" s="17">
        <f ca="1">IFERROR(IF(CT$7,LN(OFFSET(DataSet!CR75,LogModel!CT$5,0)+(CT77*CT$6)),OFFSET(DataSet!CR75,LogModel!CT$5,0)+(CT77*CT$6)),0)</f>
        <v>0</v>
      </c>
      <c r="CU78" s="20">
        <f ca="1">IFERROR(IF(CU$7,LN(OFFSET(DataSet!CS75,LogModel!CU$5,0)+(CU77*CU$6)),OFFSET(DataSet!CS75,LogModel!CU$5,0)+(CU77*CU$6)),0)</f>
        <v>0</v>
      </c>
      <c r="CV78" s="20">
        <f ca="1">IFERROR(IF(CV$7,LN(OFFSET(DataSet!CT75,LogModel!CV$5,0)+(CV77*CV$6)),OFFSET(DataSet!CT75,LogModel!CV$5,0)+(CV77*CV$6)),0)</f>
        <v>0</v>
      </c>
      <c r="CW78" s="20">
        <f ca="1">IFERROR(IF(CW$7,LN(OFFSET(DataSet!CU75,LogModel!CW$5,0)+(CW77*CW$6)),OFFSET(DataSet!CU75,LogModel!CW$5,0)+(CW77*CW$6)),0)</f>
        <v>0</v>
      </c>
      <c r="CX78" s="20">
        <f ca="1">IFERROR(IF(CX$7,LN(OFFSET(DataSet!CV75,LogModel!CX$5,0)+(CX77*CX$6)),OFFSET(DataSet!CV75,LogModel!CX$5,0)+(CX77*CX$6)),0)</f>
        <v>0</v>
      </c>
      <c r="CY78" s="113">
        <f ca="1">IFERROR(IF(CY$7,LN(OFFSET(DataSet!CW75,LogModel!CY$5,0)+(CY77*CY$6)),OFFSET(DataSet!CW75,LogModel!CY$5,0)+(CY77*CY$6)),0)</f>
        <v>7516.7093750000004</v>
      </c>
      <c r="CZ78" s="135">
        <f ca="1">IFERROR(IF(CZ$7,LN(OFFSET(DataSet!CX75,LogModel!CZ$5,0)+(CZ77*CZ$6)),OFFSET(DataSet!CX75,LogModel!CZ$5,0)+(CZ77*CZ$6)),0)</f>
        <v>397814</v>
      </c>
      <c r="DA78" s="136">
        <f ca="1">IFERROR(IF(DA$7,LN(OFFSET(DataSet!CY75,LogModel!DA$5,0)+(DA77*DA$6)),OFFSET(DataSet!CY75,LogModel!DA$5,0)+(DA77*DA$6)),0)</f>
        <v>0</v>
      </c>
      <c r="DB78" s="137">
        <f ca="1">IFERROR(IF(DB$7,LN(OFFSET(DataSet!CZ75,LogModel!DB$5,0)+(DB77*DB$6)),OFFSET(DataSet!CZ75,LogModel!DB$5,0)+(DB77*DB$6)),0)</f>
        <v>239294</v>
      </c>
    </row>
    <row r="79" spans="1:106" x14ac:dyDescent="0.25">
      <c r="A79" s="134">
        <f ca="1">C79*DataSet!CB76</f>
        <v>5981174.1817192184</v>
      </c>
      <c r="B79" s="1">
        <f t="shared" si="4"/>
        <v>44320</v>
      </c>
      <c r="C79" s="87">
        <f t="shared" ca="1" si="3"/>
        <v>648967.66322458198</v>
      </c>
      <c r="D79" s="87">
        <f t="shared" ca="1" si="2"/>
        <v>642606.431775106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IFERROR(IF(H$7,LN(OFFSET(DataSet!F76,LogModel!H$5,0)+(H78*H$6)),OFFSET(DataSet!F76,LogModel!H$5,0)+(H78*H$6)),0)</f>
        <v>0</v>
      </c>
      <c r="I79" s="13">
        <f ca="1">IFERROR(IF(I$7,LN(OFFSET(DataSet!G76,LogModel!I$5,0)+(I78*I$6)),OFFSET(DataSet!G76,LogModel!I$5,0)+(I78*I$6)),0)</f>
        <v>0</v>
      </c>
      <c r="J79" s="13">
        <f ca="1">IFERROR(IF(J$7,LN(OFFSET(DataSet!H76,LogModel!J$5,0)+(J78*J$6)),OFFSET(DataSet!H76,LogModel!J$5,0)+(J78*J$6)),0)</f>
        <v>0</v>
      </c>
      <c r="K79" s="13">
        <f ca="1">IFERROR(IF(K$7,LN(OFFSET(DataSet!I76,LogModel!K$5,0)+(K78*K$6)),OFFSET(DataSet!I76,LogModel!K$5,0)+(K78*K$6)),0)</f>
        <v>0</v>
      </c>
      <c r="L79" s="13">
        <f ca="1">IFERROR(IF(L$7,LN(OFFSET(DataSet!J76,LogModel!L$5,0)+(L78*L$6)),OFFSET(DataSet!J76,LogModel!L$5,0)+(L78*L$6)),0)</f>
        <v>1</v>
      </c>
      <c r="M79" s="13">
        <f ca="1">IFERROR(IF(M$7,LN(OFFSET(DataSet!K76,LogModel!M$5,0)+(M78*M$6)),OFFSET(DataSet!K76,LogModel!M$5,0)+(M78*M$6)),0)</f>
        <v>0</v>
      </c>
      <c r="N79" s="13">
        <f ca="1">IFERROR(IF(N$7,LN(OFFSET(DataSet!L76,LogModel!N$5,0)+(N78*N$6)),OFFSET(DataSet!L76,LogModel!N$5,0)+(N78*N$6)),0)</f>
        <v>0</v>
      </c>
      <c r="O79" s="13">
        <f ca="1">IFERROR(IF(O$7,LN(OFFSET(DataSet!M76,LogModel!O$5,0)+(O78*O$6)),OFFSET(DataSet!M76,LogModel!O$5,0)+(O78*O$6)),0)</f>
        <v>0</v>
      </c>
      <c r="P79" s="13">
        <f ca="1">IFERROR(IF(P$7,LN(OFFSET(DataSet!N76,LogModel!P$5,0)+(P78*P$6)),OFFSET(DataSet!N76,LogModel!P$5,0)+(P78*P$6)),0)</f>
        <v>0</v>
      </c>
      <c r="Q79" s="13">
        <f ca="1">IFERROR(IF(Q$7,LN(OFFSET(DataSet!O76,LogModel!Q$5,0)+(Q78*Q$6)),OFFSET(DataSet!O76,LogModel!Q$5,0)+(Q78*Q$6)),0)</f>
        <v>0</v>
      </c>
      <c r="R79" s="13">
        <f ca="1">IFERROR(IF(R$7,LN(OFFSET(DataSet!P76,LogModel!R$5,0)+(R78*R$6)),OFFSET(DataSet!P76,LogModel!R$5,0)+(R78*R$6)),0)</f>
        <v>0</v>
      </c>
      <c r="S79" s="13">
        <f ca="1">IFERROR(IF(S$7,LN(OFFSET(DataSet!Q76,LogModel!S$5,0)+(S78*S$6)),OFFSET(DataSet!Q76,LogModel!S$5,0)+(S78*S$6)),0)</f>
        <v>0</v>
      </c>
      <c r="T79" s="14">
        <f ca="1">IFERROR(IF(T$7,LN(OFFSET(DataSet!R76,LogModel!T$5,0)+(T78*T$6)),OFFSET(DataSet!R76,LogModel!T$5,0)+(T78*T$6)),0)</f>
        <v>0</v>
      </c>
      <c r="U79" s="14">
        <f ca="1">IFERROR(IF(U$7,LN(OFFSET(DataSet!S76,LogModel!U$5,0)+(U78*U$6)),OFFSET(DataSet!S76,LogModel!U$5,0)+(U78*U$6)),0)</f>
        <v>0.14285714285714199</v>
      </c>
      <c r="V79" s="14">
        <f ca="1">IFERROR(IF(V$7,LN(OFFSET(DataSet!T76,LogModel!V$5,0)+(V78*V$6)),OFFSET(DataSet!T76,LogModel!V$5,0)+(V78*V$6)),0)</f>
        <v>0</v>
      </c>
      <c r="W79" s="14">
        <f ca="1">IFERROR(IF(W$7,LN(OFFSET(DataSet!U76,LogModel!W$5,0)+(W78*W$6)),OFFSET(DataSet!U76,LogModel!W$5,0)+(W78*W$6)),0)</f>
        <v>0</v>
      </c>
      <c r="X79" s="14">
        <f ca="1">IFERROR(IF(X$7,LN(OFFSET(DataSet!V76,LogModel!X$5,0)+(X78*X$6)),OFFSET(DataSet!V76,LogModel!X$5,0)+(X78*X$6)),0)</f>
        <v>0</v>
      </c>
      <c r="Y79" s="14">
        <f ca="1">IFERROR(IF(Y$7,LN(OFFSET(DataSet!W76,LogModel!Y$5,0)+(Y78*Y$6)),OFFSET(DataSet!W76,LogModel!Y$5,0)+(Y78*Y$6)),0)</f>
        <v>0</v>
      </c>
      <c r="Z79" s="14">
        <f ca="1">IFERROR(IF(Z$7,LN(OFFSET(DataSet!X76,LogModel!Z$5,0)+(Z78*Z$6)),OFFSET(DataSet!X76,LogModel!Z$5,0)+(Z78*Z$6)),0)</f>
        <v>0</v>
      </c>
      <c r="AA79" s="14">
        <f ca="1">IFERROR(IF(AA$7,LN(OFFSET(DataSet!Y76,LogModel!AA$5,0)+(AA78*AA$6)),OFFSET(DataSet!Y76,LogModel!AA$5,0)+(AA78*AA$6)),0)</f>
        <v>0</v>
      </c>
      <c r="AB79" s="14">
        <f ca="1">IFERROR(IF(AB$7,LN(OFFSET(DataSet!Z76,LogModel!AB$5,0)+(AB78*AB$6)),OFFSET(DataSet!Z76,LogModel!AB$5,0)+(AB78*AB$6)),0)</f>
        <v>0</v>
      </c>
      <c r="AC79" s="15">
        <f ca="1">IFERROR(IF(AC$7,LN(OFFSET(DataSet!AA76,LogModel!AC$5,0)+(AC78*AC$6)),OFFSET(DataSet!AA76,LogModel!AC$5,0)+(AC78*AC$6)),0)</f>
        <v>0</v>
      </c>
      <c r="AD79" s="15">
        <f ca="1">IFERROR(IF(AD$7,LN(OFFSET(DataSet!AB76,LogModel!AD$5,0)+(AD78*AD$6)),OFFSET(DataSet!AB76,LogModel!AD$5,0)+(AD78*AD$6)),0)</f>
        <v>0</v>
      </c>
      <c r="AE79" s="15">
        <f ca="1">IFERROR(IF(AE$7,LN(OFFSET(DataSet!AC76,LogModel!AE$5,0)+(AE78*AE$6)),OFFSET(DataSet!AC76,LogModel!AE$5,0)+(AE78*AE$6)),0)</f>
        <v>0</v>
      </c>
      <c r="AF79" s="15">
        <f ca="1">IFERROR(IF(AF$7,LN(OFFSET(DataSet!AD76,LogModel!AF$5,0)+(AF78*AF$6)),OFFSET(DataSet!AD76,LogModel!AF$5,0)+(AF78*AF$6)),0)</f>
        <v>0</v>
      </c>
      <c r="AG79" s="15">
        <f ca="1">IFERROR(IF(AG$7,LN(OFFSET(DataSet!AE76,LogModel!AG$5,0)+(AG78*AG$6)),OFFSET(DataSet!AE76,LogModel!AG$5,0)+(AG78*AG$6)),0)</f>
        <v>0</v>
      </c>
      <c r="AH79" s="15">
        <f ca="1">IFERROR(IF(AH$7,LN(OFFSET(DataSet!AF76,LogModel!AH$5,0)+(AH78*AH$6)),OFFSET(DataSet!AF76,LogModel!AH$5,0)+(AH78*AH$6)),0)</f>
        <v>0</v>
      </c>
      <c r="AI79" s="15">
        <f ca="1">IFERROR(IF(AI$7,LN(OFFSET(DataSet!AG76,LogModel!AI$5,0)+(AI78*AI$6)),OFFSET(DataSet!AG76,LogModel!AI$5,0)+(AI78*AI$6)),0)</f>
        <v>1</v>
      </c>
      <c r="AJ79" s="15">
        <f ca="1">IFERROR(IF(AJ$7,LN(OFFSET(DataSet!AH76,LogModel!AJ$5,0)+(AJ78*AJ$6)),OFFSET(DataSet!AH76,LogModel!AJ$5,0)+(AJ78*AJ$6)),0)</f>
        <v>0</v>
      </c>
      <c r="AK79" s="15">
        <f ca="1">IFERROR(IF(AK$7,LN(OFFSET(DataSet!AI76,LogModel!AK$5,0)+(AK78*AK$6)),OFFSET(DataSet!AI76,LogModel!AK$5,0)+(AK78*AK$6)),0)</f>
        <v>0</v>
      </c>
      <c r="AL79" s="13">
        <f ca="1">IFERROR(IF(AL$7,LN(OFFSET(DataSet!AJ76,LogModel!AL$5,0)+(AL78*AL$6)),OFFSET(DataSet!AJ76,LogModel!AL$5,0)+(AL78*AL$6)),0)</f>
        <v>0</v>
      </c>
      <c r="AM79" s="13">
        <f ca="1">IFERROR(IF(AM$7,LN(OFFSET(DataSet!AK76,LogModel!AM$5,0)+(AM78*AM$6)),OFFSET(DataSet!AK76,LogModel!AM$5,0)+(AM78*AM$6)),0)</f>
        <v>0</v>
      </c>
      <c r="AN79" s="13">
        <f ca="1">IFERROR(IF(AN$7,LN(OFFSET(DataSet!AL76,LogModel!AN$5,0)+(AN78*AN$6)),OFFSET(DataSet!AL76,LogModel!AN$5,0)+(AN78*AN$6)),0)</f>
        <v>2</v>
      </c>
      <c r="AO79" s="17">
        <f ca="1">IFERROR(IF(AO$7,LN(OFFSET(DataSet!AM76,LogModel!AO$5,0)+(AO78*AO$6)),OFFSET(DataSet!AM76,LogModel!AO$5,0)+(AO78*AO$6)),0)</f>
        <v>52.142857142857402</v>
      </c>
      <c r="AP79" s="17">
        <f ca="1">IFERROR(IF(AP$7,LN(OFFSET(DataSet!AN76,LogModel!AP$5,0)+(AP78*AP$6)),OFFSET(DataSet!AN76,LogModel!AP$5,0)+(AP78*AP$6)),0)</f>
        <v>18.285714285714199</v>
      </c>
      <c r="AQ79" s="17">
        <f ca="1">IFERROR(IF(AQ$7,LN(OFFSET(DataSet!AO76,LogModel!AQ$5,0)+(AQ78*AQ$6)),OFFSET(DataSet!AO76,LogModel!AQ$5,0)+(AQ78*AQ$6)),0)</f>
        <v>0</v>
      </c>
      <c r="AR79" s="17">
        <f ca="1">IFERROR(IF(AR$7,LN(OFFSET(DataSet!AP76,LogModel!AR$5,0)+(AR78*AR$6)),OFFSET(DataSet!AP76,LogModel!AR$5,0)+(AR78*AR$6)),0)</f>
        <v>0</v>
      </c>
      <c r="AS79" s="18">
        <f ca="1">IFERROR(IF(AS$7,LN(OFFSET(DataSet!AQ76,LogModel!AS$5,0)+(AS78*AS$6)),OFFSET(DataSet!AQ76,LogModel!AS$5,0)+(AS78*AS$6)),0)</f>
        <v>0</v>
      </c>
      <c r="AT79" s="19">
        <f ca="1">IFERROR(IF(AT$7,LN(OFFSET(DataSet!AR76,LogModel!AT$5,0)+(AT78*AT$6)),OFFSET(DataSet!AR76,LogModel!AT$5,0)+(AT78*AT$6)),0)</f>
        <v>4.9442587265410998</v>
      </c>
      <c r="AU79" s="20">
        <f ca="1">IFERROR(IF(AU$7,LN(OFFSET(DataSet!AS76,LogModel!AU$5,0)+(AU78*AU$6)),OFFSET(DataSet!AS76,LogModel!AU$5,0)+(AU78*AU$6)),0)</f>
        <v>2.7577839506011599</v>
      </c>
      <c r="AV79" s="20">
        <f ca="1">IFERROR(IF(AV$7,LN(OFFSET(DataSet!AT76,LogModel!AV$5,0)+(AV78*AV$6)),OFFSET(DataSet!AT76,LogModel!AV$5,0)+(AV78*AV$6)),0)</f>
        <v>-1.11589135830954</v>
      </c>
      <c r="AW79" s="20">
        <f ca="1">IFERROR(IF(AW$7,LN(OFFSET(DataSet!AU76,LogModel!AW$5,0)+(AW78*AW$6)),OFFSET(DataSet!AU76,LogModel!AW$5,0)+(AW78*AW$6)),0)</f>
        <v>1.3157413074319899</v>
      </c>
      <c r="AX79" s="20">
        <f ca="1">IFERROR(IF(AX$7,LN(OFFSET(DataSet!AV76,LogModel!AX$5,0)+(AX78*AX$6)),OFFSET(DataSet!AV76,LogModel!AX$5,0)+(AX78*AX$6)),0)</f>
        <v>14.171325770786799</v>
      </c>
      <c r="AY79" s="20">
        <f ca="1">IFERROR(IF(AY$7,LN(OFFSET(DataSet!AW76,LogModel!AY$5,0)+(AY78*AY$6)),OFFSET(DataSet!AW76,LogModel!AY$5,0)+(AY78*AY$6)),0)</f>
        <v>6.5253329226074097</v>
      </c>
      <c r="AZ79" s="20">
        <f ca="1">IFERROR(IF(AZ$7,LN(OFFSET(DataSet!AX76,LogModel!AZ$5,0)+(AZ78*AZ$6)),OFFSET(DataSet!AX76,LogModel!AZ$5,0)+(AZ78*AZ$6)),0)</f>
        <v>5.2972457643855702</v>
      </c>
      <c r="BA79" s="20">
        <f ca="1">IFERROR(IF(BA$7,LN(OFFSET(DataSet!AY76,LogModel!BA$5,0)+(BA78*BA$6)),OFFSET(DataSet!AY76,LogModel!BA$5,0)+(BA78*BA$6)),0)</f>
        <v>19.115584497327902</v>
      </c>
      <c r="BB79" s="20">
        <f ca="1">IFERROR(IF(BB$7,LN(OFFSET(DataSet!AZ76,LogModel!BB$5,0)+(BB78*BB$6)),OFFSET(DataSet!AZ76,LogModel!BB$5,0)+(BB78*BB$6)),0)</f>
        <v>1.7704368185445301</v>
      </c>
      <c r="BC79" s="20">
        <f ca="1">IFERROR(IF(BC$7,LN(OFFSET(DataSet!BA76,LogModel!BC$5,0)+(BC78*BC$6)),OFFSET(DataSet!BA76,LogModel!BC$5,0)+(BC78*BC$6)),0)</f>
        <v>9.28311687320857</v>
      </c>
      <c r="BD79" s="20">
        <f ca="1">IFERROR(IF(BD$7,LN(OFFSET(DataSet!BB76,LogModel!BD$5,0)+(BD78*BD$6)),OFFSET(DataSet!BB76,LogModel!BD$5,0)+(BD78*BD$6)),0)</f>
        <v>0.65454546023498805</v>
      </c>
      <c r="BE79" s="21">
        <f ca="1">IFERROR(IF(BE$7,LN(OFFSET(DataSet!BC76,LogModel!BE$5,0)+(BE78*BE$6)),OFFSET(DataSet!BC76,LogModel!BE$5,0)+(BE78*BE$6)),0)</f>
        <v>6.6129870718175701</v>
      </c>
      <c r="BF79" s="16">
        <f ca="1">IFERROR(IF(BF$7,LN(OFFSET(DataSet!BD76,LogModel!BF$5,0)+(BF78*BF$6)),OFFSET(DataSet!BD76,LogModel!BF$5,0)+(BF78*BF$6)),0)</f>
        <v>-32</v>
      </c>
      <c r="BG79" s="17">
        <f ca="1">IFERROR(IF(BG$7,LN(OFFSET(DataSet!BE76,LogModel!BG$5,0)+(BG78*BG$6)),OFFSET(DataSet!BE76,LogModel!BG$5,0)+(BG78*BG$6)),0)</f>
        <v>-29</v>
      </c>
      <c r="BH79" s="17">
        <f ca="1">IFERROR(IF(BH$7,LN(OFFSET(DataSet!BF76,LogModel!BH$5,0)+(BH78*BH$6)),OFFSET(DataSet!BF76,LogModel!BH$5,0)+(BH78*BH$6)),0)</f>
        <v>-58</v>
      </c>
      <c r="BI79" s="17">
        <f ca="1">IFERROR(IF(BI$7,LN(OFFSET(DataSet!BG76,LogModel!BI$5,0)+(BI78*BI$6)),OFFSET(DataSet!BG76,LogModel!BI$5,0)+(BI78*BI$6)),0)</f>
        <v>-39</v>
      </c>
      <c r="BJ79" s="17">
        <f ca="1">IFERROR(IF(BJ$7,LN(OFFSET(DataSet!BH76,LogModel!BJ$5,0)+(BJ78*BJ$6)),OFFSET(DataSet!BH76,LogModel!BJ$5,0)+(BJ78*BJ$6)),0)</f>
        <v>-11</v>
      </c>
      <c r="BK79" s="17">
        <f ca="1">IFERROR(IF(BK$7,LN(OFFSET(DataSet!BI76,LogModel!BK$5,0)+(BK78*BK$6)),OFFSET(DataSet!BI76,LogModel!BK$5,0)+(BK78*BK$6)),0)</f>
        <v>-4</v>
      </c>
      <c r="BL79" s="17">
        <f ca="1">IFERROR(IF(BL$7,LN(OFFSET(DataSet!BJ76,LogModel!BL$5,0)+(BL78*BL$6)),OFFSET(DataSet!BJ76,LogModel!BL$5,0)+(BL78*BL$6)),0)</f>
        <v>99.987009999999998</v>
      </c>
      <c r="BM79" s="17">
        <f ca="1">IFERROR(IF(BM$7,LN(OFFSET(DataSet!BK76,LogModel!BM$5,0)+(BM78*BM$6)),OFFSET(DataSet!BK76,LogModel!BM$5,0)+(BM78*BM$6)),0)</f>
        <v>98.081209999999999</v>
      </c>
      <c r="BN79" s="17">
        <f ca="1">IFERROR(IF(BN$7,LN(OFFSET(DataSet!BL76,LogModel!BN$5,0)+(BN78*BN$6)),OFFSET(DataSet!BL76,LogModel!BN$5,0)+(BN78*BN$6)),0)</f>
        <v>108.309</v>
      </c>
      <c r="BO79" s="17">
        <f ca="1">IFERROR(IF(BO$7,LN(OFFSET(DataSet!BM76,LogModel!BO$5,0)+(BO78*BO$6)),OFFSET(DataSet!BM76,LogModel!BO$5,0)+(BO78*BO$6)),0)</f>
        <v>140.9117</v>
      </c>
      <c r="BP79" s="17">
        <f ca="1">IFERROR(IF(BP$7,LN(OFFSET(DataSet!BN76,LogModel!BP$5,0)+(BP78*BP$6)),OFFSET(DataSet!BN76,LogModel!BP$5,0)+(BP78*BP$6)),0)</f>
        <v>115.1</v>
      </c>
      <c r="BQ79" s="17">
        <f ca="1">IFERROR(IF(BQ$7,LN(OFFSET(DataSet!BO76,LogModel!BQ$5,0)+(BQ78*BQ$6)),OFFSET(DataSet!BO76,LogModel!BQ$5,0)+(BQ78*BQ$6)),0)</f>
        <v>109.9288</v>
      </c>
      <c r="BR79" s="17">
        <f ca="1">IFERROR(IF(BR$7,LN(OFFSET(DataSet!BP76,LogModel!BR$5,0)+(BR78*BR$6)),OFFSET(DataSet!BP76,LogModel!BR$5,0)+(BR78*BR$6)),0)</f>
        <v>104.5913</v>
      </c>
      <c r="BS79" s="17">
        <f ca="1">IFERROR(IF(BS$7,LN(OFFSET(DataSet!BQ76,LogModel!BS$5,0)+(BS78*BS$6)),OFFSET(DataSet!BQ76,LogModel!BS$5,0)+(BS78*BS$6)),0)</f>
        <v>109.40519999999999</v>
      </c>
      <c r="BT79" s="17">
        <f ca="1">IFERROR(IF(BT$7,LN(OFFSET(DataSet!BR76,LogModel!BT$5,0)+(BT78*BT$6)),OFFSET(DataSet!BR76,LogModel!BT$5,0)+(BT78*BT$6)),0)</f>
        <v>1445580</v>
      </c>
      <c r="BU79" s="17">
        <f ca="1">IFERROR(IF(BU$7,LN(OFFSET(DataSet!BS76,LogModel!BU$5,0)+(BU78*BU$6)),OFFSET(DataSet!BS76,LogModel!BU$5,0)+(BU78*BU$6)),0)</f>
        <v>1165251.08903842</v>
      </c>
      <c r="BV79" s="17">
        <f ca="1">IFERROR(IF(BV$7,LN(OFFSET(DataSet!BT76,LogModel!BV$5,0)+(BV78*BV$6)),OFFSET(DataSet!BT76,LogModel!BV$5,0)+(BV78*BV$6)),0)</f>
        <v>108.309</v>
      </c>
      <c r="BW79" s="17">
        <f ca="1">IFERROR(IF(BW$7,LN(OFFSET(DataSet!BU76,LogModel!BW$5,0)+(BW78*BW$6)),OFFSET(DataSet!BU76,LogModel!BW$5,0)+(BW78*BW$6)),0)</f>
        <v>4.87</v>
      </c>
      <c r="BX79" s="17">
        <f ca="1">IFERROR(IF(BX$7,LN(OFFSET(DataSet!BV76,LogModel!BX$5,0)+(BX78*BX$6)),OFFSET(DataSet!BV76,LogModel!BX$5,0)+(BX78*BX$6)),0)</f>
        <v>5.3</v>
      </c>
      <c r="BY79" s="17">
        <f ca="1">IFERROR(IF(BY$7,LN(OFFSET(DataSet!BW76,LogModel!BY$5,0)+(BY78*BY$6)),OFFSET(DataSet!BW76,LogModel!BY$5,0)+(BY78*BY$6)),0)</f>
        <v>108.6</v>
      </c>
      <c r="BZ79" s="17">
        <f ca="1">IFERROR(IF(BZ$7,LN(OFFSET(DataSet!BX76,LogModel!BZ$5,0)+(BZ78*BZ$6)),OFFSET(DataSet!BX76,LogModel!BZ$5,0)+(BZ78*BZ$6)),0)</f>
        <v>4.7318028369214575</v>
      </c>
      <c r="CA79" s="17">
        <f ca="1">IFERROR(IF(CA$7,LN(OFFSET(DataSet!BY76,LogModel!CA$5,0)+(CA78*CA$6)),OFFSET(DataSet!BY76,LogModel!CA$5,0)+(CA78*CA$6)),0)</f>
        <v>110.2</v>
      </c>
      <c r="CB79" s="18">
        <f ca="1">IFERROR(IF(CB$7,LN(OFFSET(DataSet!BZ76,LogModel!CB$5,0)+(CB78*CB$6)),OFFSET(DataSet!BZ76,LogModel!CB$5,0)+(CB78*CB$6)),0)</f>
        <v>109.2</v>
      </c>
      <c r="CC79" s="30">
        <f ca="1">IFERROR(IF(CC$7,LN(OFFSET(DataSet!CA76,LogModel!CC$5,0)+(CC78*CC$6)),OFFSET(DataSet!CA76,LogModel!CC$5,0)+(CC78*CC$6)),0)</f>
        <v>-0.21072103131565253</v>
      </c>
      <c r="CD79" s="40">
        <f ca="1">IFERROR(IF(CD$7,LN(OFFSET(DataSet!CB76,LogModel!CD$5,0)+(CD78*CD$6)),OFFSET(DataSet!CB76,LogModel!CD$5,0)+(CD78*CD$6)),0)</f>
        <v>2.220989289205495</v>
      </c>
      <c r="CE79" s="41">
        <f ca="1">IFERROR(IF(CE$7,LN(OFFSET(DataSet!CC76,LogModel!CE$5,0)+(CE78*CE$6)),OFFSET(DataSet!CC76,LogModel!CE$5,0)+(CE78*CE$6)),0)</f>
        <v>9.3149999999999995</v>
      </c>
      <c r="CF79" s="41">
        <f ca="1">IFERROR(IF(CF$7,LN(OFFSET(DataSet!CD76,LogModel!CF$5,0)+(CF78*CF$6)),OFFSET(DataSet!CD76,LogModel!CF$5,0)+(CF78*CF$6)),0)</f>
        <v>9.0322618097686806</v>
      </c>
      <c r="CG79" s="41">
        <f ca="1">IFERROR(IF(CG$7,LN(OFFSET(DataSet!CE76,LogModel!CG$5,0)+(CG78*CG$6)),OFFSET(DataSet!CE76,LogModel!CG$5,0)+(CG78*CG$6)),0)</f>
        <v>10.143398268399199</v>
      </c>
      <c r="CH79" s="6">
        <f ca="1">IFERROR(IF(CH$7,LN(OFFSET(DataSet!CF76,LogModel!CH$5,0)+(CH78*CH$6)),OFFSET(DataSet!CF76,LogModel!CH$5,0)+(CH78*CH$6)),0)</f>
        <v>1</v>
      </c>
      <c r="CI79" s="6">
        <f ca="1">IFERROR(IF(CI$7,LN(OFFSET(DataSet!CG76,LogModel!CI$5,0)+(CI78*CI$6)),OFFSET(DataSet!CG76,LogModel!CI$5,0)+(CI78*CI$6)),0)</f>
        <v>0</v>
      </c>
      <c r="CJ79">
        <f ca="1">IFERROR(IF(CJ$7,LN(OFFSET(DataSet!CH76,LogModel!CJ$5,0)+(CJ78*CJ$6)),OFFSET(DataSet!CH76,LogModel!CJ$5,0)+(CJ78*CJ$6)),0)</f>
        <v>0</v>
      </c>
      <c r="CK79">
        <f ca="1">IFERROR(IF(CK$7,LN(OFFSET(DataSet!CI76,LogModel!CK$5,0)+(CK78*CK$6)),OFFSET(DataSet!CI76,LogModel!CK$5,0)+(CK78*CK$6)),0)</f>
        <v>0</v>
      </c>
      <c r="CL79">
        <f ca="1">IFERROR(IF(CL$7,LN(OFFSET(DataSet!CJ76,LogModel!CL$5,0)+(CL78*CL$6)),OFFSET(DataSet!CJ76,LogModel!CL$5,0)+(CL78*CL$6)),0)</f>
        <v>0</v>
      </c>
      <c r="CM79" s="40">
        <f ca="1">IFERROR(IF(CM$7,LN(OFFSET(DataSet!CK76,LogModel!CM$5,0)+(CM78*CM$6)),OFFSET(DataSet!CK76,LogModel!CM$5,0)+(CM78*CM$6)),0)</f>
        <v>0</v>
      </c>
      <c r="CN79" s="41">
        <f ca="1">IFERROR(IF(CN$7,LN(OFFSET(DataSet!CL76,LogModel!CN$5,0)+(CN78*CN$6)),OFFSET(DataSet!CL76,LogModel!CN$5,0)+(CN78*CN$6)),0)</f>
        <v>2852.2946375000001</v>
      </c>
      <c r="CO79" s="41">
        <f ca="1">IFERROR(IF(CO$7,LN(OFFSET(DataSet!CM76,LogModel!CO$5,0)+(CO78*CO$6)),OFFSET(DataSet!CM76,LogModel!CO$5,0)+(CO78*CO$6)),0)</f>
        <v>0</v>
      </c>
      <c r="CP79" s="41">
        <f ca="1">IFERROR(IF(CP$7,LN(OFFSET(DataSet!CN76,LogModel!CP$5,0)+(CP78*CP$6)),OFFSET(DataSet!CN76,LogModel!CP$5,0)+(CP78*CP$6)),0)</f>
        <v>2852.2946375000001</v>
      </c>
      <c r="CQ79" s="17">
        <f ca="1">IFERROR(IF(CQ$7,LN(OFFSET(DataSet!CO76,LogModel!CQ$5,0)+(CQ78*CQ$6)),OFFSET(DataSet!CO76,LogModel!CQ$5,0)+(CQ78*CQ$6)),0)</f>
        <v>0</v>
      </c>
      <c r="CR79" s="17">
        <f ca="1">IFERROR(IF(CR$7,LN(OFFSET(DataSet!CP76,LogModel!CR$5,0)+(CR78*CR$6)),OFFSET(DataSet!CP76,LogModel!CR$5,0)+(CR78*CR$6)),0)</f>
        <v>0</v>
      </c>
      <c r="CS79" s="17">
        <f ca="1">IFERROR(IF(CS$7,LN(OFFSET(DataSet!CQ76,LogModel!CS$5,0)+(CS78*CS$6)),OFFSET(DataSet!CQ76,LogModel!CS$5,0)+(CS78*CS$6)),0)</f>
        <v>0</v>
      </c>
      <c r="CT79" s="17">
        <f ca="1">IFERROR(IF(CT$7,LN(OFFSET(DataSet!CR76,LogModel!CT$5,0)+(CT78*CT$6)),OFFSET(DataSet!CR76,LogModel!CT$5,0)+(CT78*CT$6)),0)</f>
        <v>0</v>
      </c>
      <c r="CU79" s="20">
        <f ca="1">IFERROR(IF(CU$7,LN(OFFSET(DataSet!CS76,LogModel!CU$5,0)+(CU78*CU$6)),OFFSET(DataSet!CS76,LogModel!CU$5,0)+(CU78*CU$6)),0)</f>
        <v>0</v>
      </c>
      <c r="CV79" s="20">
        <f ca="1">IFERROR(IF(CV$7,LN(OFFSET(DataSet!CT76,LogModel!CV$5,0)+(CV78*CV$6)),OFFSET(DataSet!CT76,LogModel!CV$5,0)+(CV78*CV$6)),0)</f>
        <v>0</v>
      </c>
      <c r="CW79" s="20">
        <f ca="1">IFERROR(IF(CW$7,LN(OFFSET(DataSet!CU76,LogModel!CW$5,0)+(CW78*CW$6)),OFFSET(DataSet!CU76,LogModel!CW$5,0)+(CW78*CW$6)),0)</f>
        <v>0</v>
      </c>
      <c r="CX79" s="20">
        <f ca="1">IFERROR(IF(CX$7,LN(OFFSET(DataSet!CV76,LogModel!CX$5,0)+(CX78*CX$6)),OFFSET(DataSet!CV76,LogModel!CX$5,0)+(CX78*CX$6)),0)</f>
        <v>0</v>
      </c>
      <c r="CY79" s="113">
        <f ca="1">IFERROR(IF(CY$7,LN(OFFSET(DataSet!CW76,LogModel!CY$5,0)+(CY78*CY$6)),OFFSET(DataSet!CW76,LogModel!CY$5,0)+(CY78*CY$6)),0)</f>
        <v>5704.5892750000003</v>
      </c>
      <c r="CZ79" s="135">
        <f ca="1">IFERROR(IF(CZ$7,LN(OFFSET(DataSet!CX76,LogModel!CZ$5,0)+(CZ78*CZ$6)),OFFSET(DataSet!CX76,LogModel!CZ$5,0)+(CZ78*CZ$6)),0)</f>
        <v>155346</v>
      </c>
      <c r="DA79" s="136">
        <f ca="1">IFERROR(IF(DA$7,LN(OFFSET(DataSet!CY76,LogModel!DA$5,0)+(DA78*DA$6)),OFFSET(DataSet!CY76,LogModel!DA$5,0)+(DA78*DA$6)),0)</f>
        <v>0</v>
      </c>
      <c r="DB79" s="137">
        <f ca="1">IFERROR(IF(DB$7,LN(OFFSET(DataSet!CZ76,LogModel!DB$5,0)+(DB78*DB$6)),OFFSET(DataSet!CZ76,LogModel!DB$5,0)+(DB78*DB$6)),0)</f>
        <v>173341</v>
      </c>
    </row>
    <row r="80" spans="1:106" x14ac:dyDescent="0.25">
      <c r="A80" s="134">
        <f ca="1">C80*DataSet!CB77</f>
        <v>5678647.472535681</v>
      </c>
      <c r="B80" s="1">
        <f t="shared" si="4"/>
        <v>44327</v>
      </c>
      <c r="C80" s="87">
        <f t="shared" ca="1" si="3"/>
        <v>616142.99610120617</v>
      </c>
      <c r="D80" s="87">
        <f t="shared" ca="1" si="2"/>
        <v>613824.97098400968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IFERROR(IF(H$7,LN(OFFSET(DataSet!F77,LogModel!H$5,0)+(H79*H$6)),OFFSET(DataSet!F77,LogModel!H$5,0)+(H79*H$6)),0)</f>
        <v>0</v>
      </c>
      <c r="I80" s="13">
        <f ca="1">IFERROR(IF(I$7,LN(OFFSET(DataSet!G77,LogModel!I$5,0)+(I79*I$6)),OFFSET(DataSet!G77,LogModel!I$5,0)+(I79*I$6)),0)</f>
        <v>0</v>
      </c>
      <c r="J80" s="13">
        <f ca="1">IFERROR(IF(J$7,LN(OFFSET(DataSet!H77,LogModel!J$5,0)+(J79*J$6)),OFFSET(DataSet!H77,LogModel!J$5,0)+(J79*J$6)),0)</f>
        <v>0</v>
      </c>
      <c r="K80" s="13">
        <f ca="1">IFERROR(IF(K$7,LN(OFFSET(DataSet!I77,LogModel!K$5,0)+(K79*K$6)),OFFSET(DataSet!I77,LogModel!K$5,0)+(K79*K$6)),0)</f>
        <v>0</v>
      </c>
      <c r="L80" s="13">
        <f ca="1">IFERROR(IF(L$7,LN(OFFSET(DataSet!J77,LogModel!L$5,0)+(L79*L$6)),OFFSET(DataSet!J77,LogModel!L$5,0)+(L79*L$6)),0)</f>
        <v>1</v>
      </c>
      <c r="M80" s="13">
        <f ca="1">IFERROR(IF(M$7,LN(OFFSET(DataSet!K77,LogModel!M$5,0)+(M79*M$6)),OFFSET(DataSet!K77,LogModel!M$5,0)+(M79*M$6)),0)</f>
        <v>0</v>
      </c>
      <c r="N80" s="13">
        <f ca="1">IFERROR(IF(N$7,LN(OFFSET(DataSet!L77,LogModel!N$5,0)+(N79*N$6)),OFFSET(DataSet!L77,LogModel!N$5,0)+(N79*N$6)),0)</f>
        <v>0</v>
      </c>
      <c r="O80" s="13">
        <f ca="1">IFERROR(IF(O$7,LN(OFFSET(DataSet!M77,LogModel!O$5,0)+(O79*O$6)),OFFSET(DataSet!M77,LogModel!O$5,0)+(O79*O$6)),0)</f>
        <v>0</v>
      </c>
      <c r="P80" s="13">
        <f ca="1">IFERROR(IF(P$7,LN(OFFSET(DataSet!N77,LogModel!P$5,0)+(P79*P$6)),OFFSET(DataSet!N77,LogModel!P$5,0)+(P79*P$6)),0)</f>
        <v>0</v>
      </c>
      <c r="Q80" s="13">
        <f ca="1">IFERROR(IF(Q$7,LN(OFFSET(DataSet!O77,LogModel!Q$5,0)+(Q79*Q$6)),OFFSET(DataSet!O77,LogModel!Q$5,0)+(Q79*Q$6)),0)</f>
        <v>0</v>
      </c>
      <c r="R80" s="13">
        <f ca="1">IFERROR(IF(R$7,LN(OFFSET(DataSet!P77,LogModel!R$5,0)+(R79*R$6)),OFFSET(DataSet!P77,LogModel!R$5,0)+(R79*R$6)),0)</f>
        <v>0</v>
      </c>
      <c r="S80" s="13">
        <f ca="1">IFERROR(IF(S$7,LN(OFFSET(DataSet!Q77,LogModel!S$5,0)+(S79*S$6)),OFFSET(DataSet!Q77,LogModel!S$5,0)+(S79*S$6)),0)</f>
        <v>0</v>
      </c>
      <c r="T80" s="14">
        <f ca="1">IFERROR(IF(T$7,LN(OFFSET(DataSet!R77,LogModel!T$5,0)+(T79*T$6)),OFFSET(DataSet!R77,LogModel!T$5,0)+(T79*T$6)),0)</f>
        <v>0</v>
      </c>
      <c r="U80" s="14">
        <f ca="1">IFERROR(IF(U$7,LN(OFFSET(DataSet!S77,LogModel!U$5,0)+(U79*U$6)),OFFSET(DataSet!S77,LogModel!U$5,0)+(U79*U$6)),0)</f>
        <v>0</v>
      </c>
      <c r="V80" s="14">
        <f ca="1">IFERROR(IF(V$7,LN(OFFSET(DataSet!T77,LogModel!V$5,0)+(V79*V$6)),OFFSET(DataSet!T77,LogModel!V$5,0)+(V79*V$6)),0)</f>
        <v>0</v>
      </c>
      <c r="W80" s="14">
        <f ca="1">IFERROR(IF(W$7,LN(OFFSET(DataSet!U77,LogModel!W$5,0)+(W79*W$6)),OFFSET(DataSet!U77,LogModel!W$5,0)+(W79*W$6)),0)</f>
        <v>0</v>
      </c>
      <c r="X80" s="14">
        <f ca="1">IFERROR(IF(X$7,LN(OFFSET(DataSet!V77,LogModel!X$5,0)+(X79*X$6)),OFFSET(DataSet!V77,LogModel!X$5,0)+(X79*X$6)),0)</f>
        <v>0</v>
      </c>
      <c r="Y80" s="14">
        <f ca="1">IFERROR(IF(Y$7,LN(OFFSET(DataSet!W77,LogModel!Y$5,0)+(Y79*Y$6)),OFFSET(DataSet!W77,LogModel!Y$5,0)+(Y79*Y$6)),0)</f>
        <v>0</v>
      </c>
      <c r="Z80" s="14">
        <f ca="1">IFERROR(IF(Z$7,LN(OFFSET(DataSet!X77,LogModel!Z$5,0)+(Z79*Z$6)),OFFSET(DataSet!X77,LogModel!Z$5,0)+(Z79*Z$6)),0)</f>
        <v>0</v>
      </c>
      <c r="AA80" s="14">
        <f ca="1">IFERROR(IF(AA$7,LN(OFFSET(DataSet!Y77,LogModel!AA$5,0)+(AA79*AA$6)),OFFSET(DataSet!Y77,LogModel!AA$5,0)+(AA79*AA$6)),0)</f>
        <v>0</v>
      </c>
      <c r="AB80" s="14">
        <f ca="1">IFERROR(IF(AB$7,LN(OFFSET(DataSet!Z77,LogModel!AB$5,0)+(AB79*AB$6)),OFFSET(DataSet!Z77,LogModel!AB$5,0)+(AB79*AB$6)),0)</f>
        <v>0</v>
      </c>
      <c r="AC80" s="15">
        <f ca="1">IFERROR(IF(AC$7,LN(OFFSET(DataSet!AA77,LogModel!AC$5,0)+(AC79*AC$6)),OFFSET(DataSet!AA77,LogModel!AC$5,0)+(AC79*AC$6)),0)</f>
        <v>0</v>
      </c>
      <c r="AD80" s="15">
        <f ca="1">IFERROR(IF(AD$7,LN(OFFSET(DataSet!AB77,LogModel!AD$5,0)+(AD79*AD$6)),OFFSET(DataSet!AB77,LogModel!AD$5,0)+(AD79*AD$6)),0)</f>
        <v>0</v>
      </c>
      <c r="AE80" s="15">
        <f ca="1">IFERROR(IF(AE$7,LN(OFFSET(DataSet!AC77,LogModel!AE$5,0)+(AE79*AE$6)),OFFSET(DataSet!AC77,LogModel!AE$5,0)+(AE79*AE$6)),0)</f>
        <v>0</v>
      </c>
      <c r="AF80" s="15">
        <f ca="1">IFERROR(IF(AF$7,LN(OFFSET(DataSet!AD77,LogModel!AF$5,0)+(AF79*AF$6)),OFFSET(DataSet!AD77,LogModel!AF$5,0)+(AF79*AF$6)),0)</f>
        <v>0</v>
      </c>
      <c r="AG80" s="15">
        <f ca="1">IFERROR(IF(AG$7,LN(OFFSET(DataSet!AE77,LogModel!AG$5,0)+(AG79*AG$6)),OFFSET(DataSet!AE77,LogModel!AG$5,0)+(AG79*AG$6)),0)</f>
        <v>0</v>
      </c>
      <c r="AH80" s="15">
        <f ca="1">IFERROR(IF(AH$7,LN(OFFSET(DataSet!AF77,LogModel!AH$5,0)+(AH79*AH$6)),OFFSET(DataSet!AF77,LogModel!AH$5,0)+(AH79*AH$6)),0)</f>
        <v>0</v>
      </c>
      <c r="AI80" s="15">
        <f ca="1">IFERROR(IF(AI$7,LN(OFFSET(DataSet!AG77,LogModel!AI$5,0)+(AI79*AI$6)),OFFSET(DataSet!AG77,LogModel!AI$5,0)+(AI79*AI$6)),0)</f>
        <v>0</v>
      </c>
      <c r="AJ80" s="15">
        <f ca="1">IFERROR(IF(AJ$7,LN(OFFSET(DataSet!AH77,LogModel!AJ$5,0)+(AJ79*AJ$6)),OFFSET(DataSet!AH77,LogModel!AJ$5,0)+(AJ79*AJ$6)),0)</f>
        <v>0</v>
      </c>
      <c r="AK80" s="15">
        <f ca="1">IFERROR(IF(AK$7,LN(OFFSET(DataSet!AI77,LogModel!AK$5,0)+(AK79*AK$6)),OFFSET(DataSet!AI77,LogModel!AK$5,0)+(AK79*AK$6)),0)</f>
        <v>0</v>
      </c>
      <c r="AL80" s="13">
        <f ca="1">IFERROR(IF(AL$7,LN(OFFSET(DataSet!AJ77,LogModel!AL$5,0)+(AL79*AL$6)),OFFSET(DataSet!AJ77,LogModel!AL$5,0)+(AL79*AL$6)),0)</f>
        <v>0</v>
      </c>
      <c r="AM80" s="13">
        <f ca="1">IFERROR(IF(AM$7,LN(OFFSET(DataSet!AK77,LogModel!AM$5,0)+(AM79*AM$6)),OFFSET(DataSet!AK77,LogModel!AM$5,0)+(AM79*AM$6)),0)</f>
        <v>0</v>
      </c>
      <c r="AN80" s="13">
        <f ca="1">IFERROR(IF(AN$7,LN(OFFSET(DataSet!AL77,LogModel!AN$5,0)+(AN79*AN$6)),OFFSET(DataSet!AL77,LogModel!AN$5,0)+(AN79*AN$6)),0)</f>
        <v>2</v>
      </c>
      <c r="AO80" s="17">
        <f ca="1">IFERROR(IF(AO$7,LN(OFFSET(DataSet!AM77,LogModel!AO$5,0)+(AO79*AO$6)),OFFSET(DataSet!AM77,LogModel!AO$5,0)+(AO79*AO$6)),0)</f>
        <v>52.142857142857402</v>
      </c>
      <c r="AP80" s="17">
        <f ca="1">IFERROR(IF(AP$7,LN(OFFSET(DataSet!AN77,LogModel!AP$5,0)+(AP79*AP$6)),OFFSET(DataSet!AN77,LogModel!AP$5,0)+(AP79*AP$6)),0)</f>
        <v>19.285714285714199</v>
      </c>
      <c r="AQ80" s="17">
        <f ca="1">IFERROR(IF(AQ$7,LN(OFFSET(DataSet!AO77,LogModel!AQ$5,0)+(AQ79*AQ$6)),OFFSET(DataSet!AO77,LogModel!AQ$5,0)+(AQ79*AQ$6)),0)</f>
        <v>0</v>
      </c>
      <c r="AR80" s="17">
        <f ca="1">IFERROR(IF(AR$7,LN(OFFSET(DataSet!AP77,LogModel!AR$5,0)+(AR79*AR$6)),OFFSET(DataSet!AP77,LogModel!AR$5,0)+(AR79*AR$6)),0)</f>
        <v>0</v>
      </c>
      <c r="AS80" s="18">
        <f ca="1">IFERROR(IF(AS$7,LN(OFFSET(DataSet!AQ77,LogModel!AS$5,0)+(AS79*AS$6)),OFFSET(DataSet!AQ77,LogModel!AS$5,0)+(AS79*AS$6)),0)</f>
        <v>0</v>
      </c>
      <c r="AT80" s="19">
        <f ca="1">IFERROR(IF(AT$7,LN(OFFSET(DataSet!AR77,LogModel!AT$5,0)+(AT79*AT$6)),OFFSET(DataSet!AR77,LogModel!AT$5,0)+(AT79*AT$6)),0)</f>
        <v>0.75579255050077399</v>
      </c>
      <c r="AU80" s="20">
        <f ca="1">IFERROR(IF(AU$7,LN(OFFSET(DataSet!AS77,LogModel!AU$5,0)+(AU79*AU$6)),OFFSET(DataSet!AS77,LogModel!AU$5,0)+(AU79*AU$6)),0)</f>
        <v>1.0871661926554801</v>
      </c>
      <c r="AV80" s="20">
        <f ca="1">IFERROR(IF(AV$7,LN(OFFSET(DataSet!AT77,LogModel!AV$5,0)+(AV79*AV$6)),OFFSET(DataSet!AT77,LogModel!AV$5,0)+(AV79*AV$6)),0)</f>
        <v>-1.28897910776295</v>
      </c>
      <c r="AW80" s="20">
        <f ca="1">IFERROR(IF(AW$7,LN(OFFSET(DataSet!AU77,LogModel!AW$5,0)+(AW79*AW$6)),OFFSET(DataSet!AU77,LogModel!AW$5,0)+(AW79*AW$6)),0)</f>
        <v>0.52436953792388696</v>
      </c>
      <c r="AX80" s="20">
        <f ca="1">IFERROR(IF(AX$7,LN(OFFSET(DataSet!AV77,LogModel!AX$5,0)+(AX79*AX$6)),OFFSET(DataSet!AV77,LogModel!AX$5,0)+(AX79*AX$6)),0)</f>
        <v>14.754597074751199</v>
      </c>
      <c r="AY80" s="20">
        <f ca="1">IFERROR(IF(AY$7,LN(OFFSET(DataSet!AW77,LogModel!AY$5,0)+(AY79*AY$6)),OFFSET(DataSet!AW77,LogModel!AY$5,0)+(AY79*AY$6)),0)</f>
        <v>7.0621844876586097</v>
      </c>
      <c r="AZ80" s="20">
        <f ca="1">IFERROR(IF(AZ$7,LN(OFFSET(DataSet!AX77,LogModel!AZ$5,0)+(AZ79*AZ$6)),OFFSET(DataSet!AX77,LogModel!AZ$5,0)+(AZ79*AZ$6)),0)</f>
        <v>5.3652408524605804</v>
      </c>
      <c r="BA80" s="20">
        <f ca="1">IFERROR(IF(BA$7,LN(OFFSET(DataSet!AY77,LogModel!BA$5,0)+(BA79*BA$6)),OFFSET(DataSet!AY77,LogModel!BA$5,0)+(BA79*BA$6)),0)</f>
        <v>15.510389625251999</v>
      </c>
      <c r="BB80" s="20">
        <f ca="1">IFERROR(IF(BB$7,LN(OFFSET(DataSet!AZ77,LogModel!BB$5,0)+(BB79*BB$6)),OFFSET(DataSet!AZ77,LogModel!BB$5,0)+(BB79*BB$6)),0)</f>
        <v>1.78118690285421</v>
      </c>
      <c r="BC80" s="20">
        <f ca="1">IFERROR(IF(BC$7,LN(OFFSET(DataSet!BA77,LogModel!BC$5,0)+(BC79*BC$6)),OFFSET(DataSet!BA77,LogModel!BC$5,0)+(BC79*BC$6)),0)</f>
        <v>8.1493506803141003</v>
      </c>
      <c r="BD80" s="20">
        <f ca="1">IFERROR(IF(BD$7,LN(OFFSET(DataSet!BB77,LogModel!BD$5,0)+(BD79*BD$6)),OFFSET(DataSet!BB77,LogModel!BD$5,0)+(BD79*BD$6)),0)</f>
        <v>0.492207795091263</v>
      </c>
      <c r="BE80" s="21">
        <f ca="1">IFERROR(IF(BE$7,LN(OFFSET(DataSet!BC77,LogModel!BE$5,0)+(BE79*BE$6)),OFFSET(DataSet!BC77,LogModel!BE$5,0)+(BE79*BE$6)),0)</f>
        <v>5.8896103903844699</v>
      </c>
      <c r="BF80" s="16">
        <f ca="1">IFERROR(IF(BF$7,LN(OFFSET(DataSet!BD77,LogModel!BF$5,0)+(BF79*BF$6)),OFFSET(DataSet!BD77,LogModel!BF$5,0)+(BF79*BF$6)),0)</f>
        <v>-32</v>
      </c>
      <c r="BG80" s="17">
        <f ca="1">IFERROR(IF(BG$7,LN(OFFSET(DataSet!BE77,LogModel!BG$5,0)+(BG79*BG$6)),OFFSET(DataSet!BE77,LogModel!BG$5,0)+(BG79*BG$6)),0)</f>
        <v>-29</v>
      </c>
      <c r="BH80" s="17">
        <f ca="1">IFERROR(IF(BH$7,LN(OFFSET(DataSet!BF77,LogModel!BH$5,0)+(BH79*BH$6)),OFFSET(DataSet!BF77,LogModel!BH$5,0)+(BH79*BH$6)),0)</f>
        <v>-58</v>
      </c>
      <c r="BI80" s="17">
        <f ca="1">IFERROR(IF(BI$7,LN(OFFSET(DataSet!BG77,LogModel!BI$5,0)+(BI79*BI$6)),OFFSET(DataSet!BG77,LogModel!BI$5,0)+(BI79*BI$6)),0)</f>
        <v>-39</v>
      </c>
      <c r="BJ80" s="17">
        <f ca="1">IFERROR(IF(BJ$7,LN(OFFSET(DataSet!BH77,LogModel!BJ$5,0)+(BJ79*BJ$6)),OFFSET(DataSet!BH77,LogModel!BJ$5,0)+(BJ79*BJ$6)),0)</f>
        <v>-11</v>
      </c>
      <c r="BK80" s="17">
        <f ca="1">IFERROR(IF(BK$7,LN(OFFSET(DataSet!BI77,LogModel!BK$5,0)+(BK79*BK$6)),OFFSET(DataSet!BI77,LogModel!BK$5,0)+(BK79*BK$6)),0)</f>
        <v>-4</v>
      </c>
      <c r="BL80" s="17">
        <f ca="1">IFERROR(IF(BL$7,LN(OFFSET(DataSet!BJ77,LogModel!BL$5,0)+(BL79*BL$6)),OFFSET(DataSet!BJ77,LogModel!BL$5,0)+(BL79*BL$6)),0)</f>
        <v>99.987009999999998</v>
      </c>
      <c r="BM80" s="17">
        <f ca="1">IFERROR(IF(BM$7,LN(OFFSET(DataSet!BK77,LogModel!BM$5,0)+(BM79*BM$6)),OFFSET(DataSet!BK77,LogModel!BM$5,0)+(BM79*BM$6)),0)</f>
        <v>98.081209999999999</v>
      </c>
      <c r="BN80" s="17">
        <f ca="1">IFERROR(IF(BN$7,LN(OFFSET(DataSet!BL77,LogModel!BN$5,0)+(BN79*BN$6)),OFFSET(DataSet!BL77,LogModel!BN$5,0)+(BN79*BN$6)),0)</f>
        <v>108.309</v>
      </c>
      <c r="BO80" s="17">
        <f ca="1">IFERROR(IF(BO$7,LN(OFFSET(DataSet!BM77,LogModel!BO$5,0)+(BO79*BO$6)),OFFSET(DataSet!BM77,LogModel!BO$5,0)+(BO79*BO$6)),0)</f>
        <v>140.9117</v>
      </c>
      <c r="BP80" s="17">
        <f ca="1">IFERROR(IF(BP$7,LN(OFFSET(DataSet!BN77,LogModel!BP$5,0)+(BP79*BP$6)),OFFSET(DataSet!BN77,LogModel!BP$5,0)+(BP79*BP$6)),0)</f>
        <v>115.1</v>
      </c>
      <c r="BQ80" s="17">
        <f ca="1">IFERROR(IF(BQ$7,LN(OFFSET(DataSet!BO77,LogModel!BQ$5,0)+(BQ79*BQ$6)),OFFSET(DataSet!BO77,LogModel!BQ$5,0)+(BQ79*BQ$6)),0)</f>
        <v>109.9288</v>
      </c>
      <c r="BR80" s="17">
        <f ca="1">IFERROR(IF(BR$7,LN(OFFSET(DataSet!BP77,LogModel!BR$5,0)+(BR79*BR$6)),OFFSET(DataSet!BP77,LogModel!BR$5,0)+(BR79*BR$6)),0)</f>
        <v>104.5913</v>
      </c>
      <c r="BS80" s="17">
        <f ca="1">IFERROR(IF(BS$7,LN(OFFSET(DataSet!BQ77,LogModel!BS$5,0)+(BS79*BS$6)),OFFSET(DataSet!BQ77,LogModel!BS$5,0)+(BS79*BS$6)),0)</f>
        <v>109.40519999999999</v>
      </c>
      <c r="BT80" s="17">
        <f ca="1">IFERROR(IF(BT$7,LN(OFFSET(DataSet!BR77,LogModel!BT$5,0)+(BT79*BT$6)),OFFSET(DataSet!BR77,LogModel!BT$5,0)+(BT79*BT$6)),0)</f>
        <v>1445580</v>
      </c>
      <c r="BU80" s="17">
        <f ca="1">IFERROR(IF(BU$7,LN(OFFSET(DataSet!BS77,LogModel!BU$5,0)+(BU79*BU$6)),OFFSET(DataSet!BS77,LogModel!BU$5,0)+(BU79*BU$6)),0)</f>
        <v>1165251.08903842</v>
      </c>
      <c r="BV80" s="17">
        <f ca="1">IFERROR(IF(BV$7,LN(OFFSET(DataSet!BT77,LogModel!BV$5,0)+(BV79*BV$6)),OFFSET(DataSet!BT77,LogModel!BV$5,0)+(BV79*BV$6)),0)</f>
        <v>108.309</v>
      </c>
      <c r="BW80" s="17">
        <f ca="1">IFERROR(IF(BW$7,LN(OFFSET(DataSet!BU77,LogModel!BW$5,0)+(BW79*BW$6)),OFFSET(DataSet!BU77,LogModel!BW$5,0)+(BW79*BW$6)),0)</f>
        <v>4.87</v>
      </c>
      <c r="BX80" s="17">
        <f ca="1">IFERROR(IF(BX$7,LN(OFFSET(DataSet!BV77,LogModel!BX$5,0)+(BX79*BX$6)),OFFSET(DataSet!BV77,LogModel!BX$5,0)+(BX79*BX$6)),0)</f>
        <v>5.3</v>
      </c>
      <c r="BY80" s="17">
        <f ca="1">IFERROR(IF(BY$7,LN(OFFSET(DataSet!BW77,LogModel!BY$5,0)+(BY79*BY$6)),OFFSET(DataSet!BW77,LogModel!BY$5,0)+(BY79*BY$6)),0)</f>
        <v>108.6</v>
      </c>
      <c r="BZ80" s="17">
        <f ca="1">IFERROR(IF(BZ$7,LN(OFFSET(DataSet!BX77,LogModel!BZ$5,0)+(BZ79*BZ$6)),OFFSET(DataSet!BX77,LogModel!BZ$5,0)+(BZ79*BZ$6)),0)</f>
        <v>4.7318028369214575</v>
      </c>
      <c r="CA80" s="17">
        <f ca="1">IFERROR(IF(CA$7,LN(OFFSET(DataSet!BY77,LogModel!CA$5,0)+(CA79*CA$6)),OFFSET(DataSet!BY77,LogModel!CA$5,0)+(CA79*CA$6)),0)</f>
        <v>110.2</v>
      </c>
      <c r="CB80" s="18">
        <f ca="1">IFERROR(IF(CB$7,LN(OFFSET(DataSet!BZ77,LogModel!CB$5,0)+(CB79*CB$6)),OFFSET(DataSet!BZ77,LogModel!CB$5,0)+(CB79*CB$6)),0)</f>
        <v>109.2</v>
      </c>
      <c r="CC80" s="30">
        <f ca="1">IFERROR(IF(CC$7,LN(OFFSET(DataSet!CA77,LogModel!CC$5,0)+(CC79*CC$6)),OFFSET(DataSet!CA77,LogModel!CC$5,0)+(CC79*CC$6)),0)</f>
        <v>-0.21072103131565253</v>
      </c>
      <c r="CD80" s="40">
        <f ca="1">IFERROR(IF(CD$7,LN(OFFSET(DataSet!CB77,LogModel!CD$5,0)+(CD79*CD$6)),OFFSET(DataSet!CB77,LogModel!CD$5,0)+(CD79*CD$6)),0)</f>
        <v>2.220989289205495</v>
      </c>
      <c r="CE80" s="41">
        <f ca="1">IFERROR(IF(CE$7,LN(OFFSET(DataSet!CC77,LogModel!CE$5,0)+(CE79*CE$6)),OFFSET(DataSet!CC77,LogModel!CE$5,0)+(CE79*CE$6)),0)</f>
        <v>9.3149999999999995</v>
      </c>
      <c r="CF80" s="41">
        <f ca="1">IFERROR(IF(CF$7,LN(OFFSET(DataSet!CD77,LogModel!CF$5,0)+(CF79*CF$6)),OFFSET(DataSet!CD77,LogModel!CF$5,0)+(CF79*CF$6)),0)</f>
        <v>9.0322618097686806</v>
      </c>
      <c r="CG80" s="41">
        <f ca="1">IFERROR(IF(CG$7,LN(OFFSET(DataSet!CE77,LogModel!CG$5,0)+(CG79*CG$6)),OFFSET(DataSet!CE77,LogModel!CG$5,0)+(CG79*CG$6)),0)</f>
        <v>10.1433982683993</v>
      </c>
      <c r="CH80" s="6">
        <f ca="1">IFERROR(IF(CH$7,LN(OFFSET(DataSet!CF77,LogModel!CH$5,0)+(CH79*CH$6)),OFFSET(DataSet!CF77,LogModel!CH$5,0)+(CH79*CH$6)),0)</f>
        <v>1</v>
      </c>
      <c r="CI80" s="6">
        <f ca="1">IFERROR(IF(CI$7,LN(OFFSET(DataSet!CG77,LogModel!CI$5,0)+(CI79*CI$6)),OFFSET(DataSet!CG77,LogModel!CI$5,0)+(CI79*CI$6)),0)</f>
        <v>0</v>
      </c>
      <c r="CJ80">
        <f ca="1">IFERROR(IF(CJ$7,LN(OFFSET(DataSet!CH77,LogModel!CJ$5,0)+(CJ79*CJ$6)),OFFSET(DataSet!CH77,LogModel!CJ$5,0)+(CJ79*CJ$6)),0)</f>
        <v>0</v>
      </c>
      <c r="CK80">
        <f ca="1">IFERROR(IF(CK$7,LN(OFFSET(DataSet!CI77,LogModel!CK$5,0)+(CK79*CK$6)),OFFSET(DataSet!CI77,LogModel!CK$5,0)+(CK79*CK$6)),0)</f>
        <v>0</v>
      </c>
      <c r="CL80">
        <f ca="1">IFERROR(IF(CL$7,LN(OFFSET(DataSet!CJ77,LogModel!CL$5,0)+(CL79*CL$6)),OFFSET(DataSet!CJ77,LogModel!CL$5,0)+(CL79*CL$6)),0)</f>
        <v>0</v>
      </c>
      <c r="CM80" s="40">
        <f ca="1">IFERROR(IF(CM$7,LN(OFFSET(DataSet!CK77,LogModel!CM$5,0)+(CM79*CM$6)),OFFSET(DataSet!CK77,LogModel!CM$5,0)+(CM79*CM$6)),0)</f>
        <v>0</v>
      </c>
      <c r="CN80" s="41">
        <f ca="1">IFERROR(IF(CN$7,LN(OFFSET(DataSet!CL77,LogModel!CN$5,0)+(CN79*CN$6)),OFFSET(DataSet!CL77,LogModel!CN$5,0)+(CN79*CN$6)),0)</f>
        <v>1358.6587</v>
      </c>
      <c r="CO80" s="41">
        <f ca="1">IFERROR(IF(CO$7,LN(OFFSET(DataSet!CM77,LogModel!CO$5,0)+(CO79*CO$6)),OFFSET(DataSet!CM77,LogModel!CO$5,0)+(CO79*CO$6)),0)</f>
        <v>0</v>
      </c>
      <c r="CP80" s="41">
        <f ca="1">IFERROR(IF(CP$7,LN(OFFSET(DataSet!CN77,LogModel!CP$5,0)+(CP79*CP$6)),OFFSET(DataSet!CN77,LogModel!CP$5,0)+(CP79*CP$6)),0)</f>
        <v>1358.6587</v>
      </c>
      <c r="CQ80" s="17">
        <f ca="1">IFERROR(IF(CQ$7,LN(OFFSET(DataSet!CO77,LogModel!CQ$5,0)+(CQ79*CQ$6)),OFFSET(DataSet!CO77,LogModel!CQ$5,0)+(CQ79*CQ$6)),0)</f>
        <v>0</v>
      </c>
      <c r="CR80" s="17">
        <f ca="1">IFERROR(IF(CR$7,LN(OFFSET(DataSet!CP77,LogModel!CR$5,0)+(CR79*CR$6)),OFFSET(DataSet!CP77,LogModel!CR$5,0)+(CR79*CR$6)),0)</f>
        <v>0</v>
      </c>
      <c r="CS80" s="17">
        <f ca="1">IFERROR(IF(CS$7,LN(OFFSET(DataSet!CQ77,LogModel!CS$5,0)+(CS79*CS$6)),OFFSET(DataSet!CQ77,LogModel!CS$5,0)+(CS79*CS$6)),0)</f>
        <v>0</v>
      </c>
      <c r="CT80" s="17">
        <f ca="1">IFERROR(IF(CT$7,LN(OFFSET(DataSet!CR77,LogModel!CT$5,0)+(CT79*CT$6)),OFFSET(DataSet!CR77,LogModel!CT$5,0)+(CT79*CT$6)),0)</f>
        <v>0</v>
      </c>
      <c r="CU80" s="20">
        <f ca="1">IFERROR(IF(CU$7,LN(OFFSET(DataSet!CS77,LogModel!CU$5,0)+(CU79*CU$6)),OFFSET(DataSet!CS77,LogModel!CU$5,0)+(CU79*CU$6)),0)</f>
        <v>0</v>
      </c>
      <c r="CV80" s="20">
        <f ca="1">IFERROR(IF(CV$7,LN(OFFSET(DataSet!CT77,LogModel!CV$5,0)+(CV79*CV$6)),OFFSET(DataSet!CT77,LogModel!CV$5,0)+(CV79*CV$6)),0)</f>
        <v>0</v>
      </c>
      <c r="CW80" s="20">
        <f ca="1">IFERROR(IF(CW$7,LN(OFFSET(DataSet!CU77,LogModel!CW$5,0)+(CW79*CW$6)),OFFSET(DataSet!CU77,LogModel!CW$5,0)+(CW79*CW$6)),0)</f>
        <v>0</v>
      </c>
      <c r="CX80" s="20">
        <f ca="1">IFERROR(IF(CX$7,LN(OFFSET(DataSet!CV77,LogModel!CX$5,0)+(CX79*CX$6)),OFFSET(DataSet!CV77,LogModel!CX$5,0)+(CX79*CX$6)),0)</f>
        <v>0</v>
      </c>
      <c r="CY80" s="113">
        <f ca="1">IFERROR(IF(CY$7,LN(OFFSET(DataSet!CW77,LogModel!CY$5,0)+(CY79*CY$6)),OFFSET(DataSet!CW77,LogModel!CY$5,0)+(CY79*CY$6)),0)</f>
        <v>2717.3173999999999</v>
      </c>
      <c r="CZ80" s="135">
        <f ca="1">IFERROR(IF(CZ$7,LN(OFFSET(DataSet!CX77,LogModel!CZ$5,0)+(CZ79*CZ$6)),OFFSET(DataSet!CX77,LogModel!CZ$5,0)+(CZ79*CZ$6)),0)</f>
        <v>47245</v>
      </c>
      <c r="DA80" s="136">
        <f ca="1">IFERROR(IF(DA$7,LN(OFFSET(DataSet!CY77,LogModel!DA$5,0)+(DA79*DA$6)),OFFSET(DataSet!CY77,LogModel!DA$5,0)+(DA79*DA$6)),0)</f>
        <v>0</v>
      </c>
      <c r="DB80" s="137">
        <f ca="1">IFERROR(IF(DB$7,LN(OFFSET(DataSet!CZ77,LogModel!DB$5,0)+(DB79*DB$6)),OFFSET(DataSet!CZ77,LogModel!DB$5,0)+(DB79*DB$6)),0)</f>
        <v>240806</v>
      </c>
    </row>
    <row r="81" spans="1:106" x14ac:dyDescent="0.25">
      <c r="A81" s="134">
        <f ca="1">C81*DataSet!CB78</f>
        <v>5267112.3592725489</v>
      </c>
      <c r="B81" s="1">
        <f t="shared" si="4"/>
        <v>44334</v>
      </c>
      <c r="C81" s="87">
        <f t="shared" ca="1" si="3"/>
        <v>571490.73006195307</v>
      </c>
      <c r="D81" s="87">
        <f t="shared" ca="1" si="2"/>
        <v>553495.50699421449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IFERROR(IF(H$7,LN(OFFSET(DataSet!F78,LogModel!H$5,0)+(H80*H$6)),OFFSET(DataSet!F78,LogModel!H$5,0)+(H80*H$6)),0)</f>
        <v>0</v>
      </c>
      <c r="I81" s="13">
        <f ca="1">IFERROR(IF(I$7,LN(OFFSET(DataSet!G78,LogModel!I$5,0)+(I80*I$6)),OFFSET(DataSet!G78,LogModel!I$5,0)+(I80*I$6)),0)</f>
        <v>0</v>
      </c>
      <c r="J81" s="13">
        <f ca="1">IFERROR(IF(J$7,LN(OFFSET(DataSet!H78,LogModel!J$5,0)+(J80*J$6)),OFFSET(DataSet!H78,LogModel!J$5,0)+(J80*J$6)),0)</f>
        <v>0</v>
      </c>
      <c r="K81" s="13">
        <f ca="1">IFERROR(IF(K$7,LN(OFFSET(DataSet!I78,LogModel!K$5,0)+(K80*K$6)),OFFSET(DataSet!I78,LogModel!K$5,0)+(K80*K$6)),0)</f>
        <v>0</v>
      </c>
      <c r="L81" s="13">
        <f ca="1">IFERROR(IF(L$7,LN(OFFSET(DataSet!J78,LogModel!L$5,0)+(L80*L$6)),OFFSET(DataSet!J78,LogModel!L$5,0)+(L80*L$6)),0)</f>
        <v>1</v>
      </c>
      <c r="M81" s="13">
        <f ca="1">IFERROR(IF(M$7,LN(OFFSET(DataSet!K78,LogModel!M$5,0)+(M80*M$6)),OFFSET(DataSet!K78,LogModel!M$5,0)+(M80*M$6)),0)</f>
        <v>0</v>
      </c>
      <c r="N81" s="13">
        <f ca="1">IFERROR(IF(N$7,LN(OFFSET(DataSet!L78,LogModel!N$5,0)+(N80*N$6)),OFFSET(DataSet!L78,LogModel!N$5,0)+(N80*N$6)),0)</f>
        <v>0</v>
      </c>
      <c r="O81" s="13">
        <f ca="1">IFERROR(IF(O$7,LN(OFFSET(DataSet!M78,LogModel!O$5,0)+(O80*O$6)),OFFSET(DataSet!M78,LogModel!O$5,0)+(O80*O$6)),0)</f>
        <v>0</v>
      </c>
      <c r="P81" s="13">
        <f ca="1">IFERROR(IF(P$7,LN(OFFSET(DataSet!N78,LogModel!P$5,0)+(P80*P$6)),OFFSET(DataSet!N78,LogModel!P$5,0)+(P80*P$6)),0)</f>
        <v>0</v>
      </c>
      <c r="Q81" s="13">
        <f ca="1">IFERROR(IF(Q$7,LN(OFFSET(DataSet!O78,LogModel!Q$5,0)+(Q80*Q$6)),OFFSET(DataSet!O78,LogModel!Q$5,0)+(Q80*Q$6)),0)</f>
        <v>0</v>
      </c>
      <c r="R81" s="13">
        <f ca="1">IFERROR(IF(R$7,LN(OFFSET(DataSet!P78,LogModel!R$5,0)+(R80*R$6)),OFFSET(DataSet!P78,LogModel!R$5,0)+(R80*R$6)),0)</f>
        <v>0</v>
      </c>
      <c r="S81" s="13">
        <f ca="1">IFERROR(IF(S$7,LN(OFFSET(DataSet!Q78,LogModel!S$5,0)+(S80*S$6)),OFFSET(DataSet!Q78,LogModel!S$5,0)+(S80*S$6)),0)</f>
        <v>0</v>
      </c>
      <c r="T81" s="14">
        <f ca="1">IFERROR(IF(T$7,LN(OFFSET(DataSet!R78,LogModel!T$5,0)+(T80*T$6)),OFFSET(DataSet!R78,LogModel!T$5,0)+(T80*T$6)),0)</f>
        <v>0</v>
      </c>
      <c r="U81" s="14">
        <f ca="1">IFERROR(IF(U$7,LN(OFFSET(DataSet!S78,LogModel!U$5,0)+(U80*U$6)),OFFSET(DataSet!S78,LogModel!U$5,0)+(U80*U$6)),0)</f>
        <v>0</v>
      </c>
      <c r="V81" s="14">
        <f ca="1">IFERROR(IF(V$7,LN(OFFSET(DataSet!T78,LogModel!V$5,0)+(V80*V$6)),OFFSET(DataSet!T78,LogModel!V$5,0)+(V80*V$6)),0)</f>
        <v>0</v>
      </c>
      <c r="W81" s="14">
        <f ca="1">IFERROR(IF(W$7,LN(OFFSET(DataSet!U78,LogModel!W$5,0)+(W80*W$6)),OFFSET(DataSet!U78,LogModel!W$5,0)+(W80*W$6)),0)</f>
        <v>0</v>
      </c>
      <c r="X81" s="14">
        <f ca="1">IFERROR(IF(X$7,LN(OFFSET(DataSet!V78,LogModel!X$5,0)+(X80*X$6)),OFFSET(DataSet!V78,LogModel!X$5,0)+(X80*X$6)),0)</f>
        <v>0</v>
      </c>
      <c r="Y81" s="14">
        <f ca="1">IFERROR(IF(Y$7,LN(OFFSET(DataSet!W78,LogModel!Y$5,0)+(Y80*Y$6)),OFFSET(DataSet!W78,LogModel!Y$5,0)+(Y80*Y$6)),0)</f>
        <v>0</v>
      </c>
      <c r="Z81" s="14">
        <f ca="1">IFERROR(IF(Z$7,LN(OFFSET(DataSet!X78,LogModel!Z$5,0)+(Z80*Z$6)),OFFSET(DataSet!X78,LogModel!Z$5,0)+(Z80*Z$6)),0)</f>
        <v>0</v>
      </c>
      <c r="AA81" s="14">
        <f ca="1">IFERROR(IF(AA$7,LN(OFFSET(DataSet!Y78,LogModel!AA$5,0)+(AA80*AA$6)),OFFSET(DataSet!Y78,LogModel!AA$5,0)+(AA80*AA$6)),0)</f>
        <v>0</v>
      </c>
      <c r="AB81" s="14">
        <f ca="1">IFERROR(IF(AB$7,LN(OFFSET(DataSet!Z78,LogModel!AB$5,0)+(AB80*AB$6)),OFFSET(DataSet!Z78,LogModel!AB$5,0)+(AB80*AB$6)),0)</f>
        <v>0</v>
      </c>
      <c r="AC81" s="15">
        <f ca="1">IFERROR(IF(AC$7,LN(OFFSET(DataSet!AA78,LogModel!AC$5,0)+(AC80*AC$6)),OFFSET(DataSet!AA78,LogModel!AC$5,0)+(AC80*AC$6)),0)</f>
        <v>0</v>
      </c>
      <c r="AD81" s="15">
        <f ca="1">IFERROR(IF(AD$7,LN(OFFSET(DataSet!AB78,LogModel!AD$5,0)+(AD80*AD$6)),OFFSET(DataSet!AB78,LogModel!AD$5,0)+(AD80*AD$6)),0)</f>
        <v>0</v>
      </c>
      <c r="AE81" s="15">
        <f ca="1">IFERROR(IF(AE$7,LN(OFFSET(DataSet!AC78,LogModel!AE$5,0)+(AE80*AE$6)),OFFSET(DataSet!AC78,LogModel!AE$5,0)+(AE80*AE$6)),0)</f>
        <v>0</v>
      </c>
      <c r="AF81" s="15">
        <f ca="1">IFERROR(IF(AF$7,LN(OFFSET(DataSet!AD78,LogModel!AF$5,0)+(AF80*AF$6)),OFFSET(DataSet!AD78,LogModel!AF$5,0)+(AF80*AF$6)),0)</f>
        <v>0</v>
      </c>
      <c r="AG81" s="15">
        <f ca="1">IFERROR(IF(AG$7,LN(OFFSET(DataSet!AE78,LogModel!AG$5,0)+(AG80*AG$6)),OFFSET(DataSet!AE78,LogModel!AG$5,0)+(AG80*AG$6)),0)</f>
        <v>0</v>
      </c>
      <c r="AH81" s="15">
        <f ca="1">IFERROR(IF(AH$7,LN(OFFSET(DataSet!AF78,LogModel!AH$5,0)+(AH80*AH$6)),OFFSET(DataSet!AF78,LogModel!AH$5,0)+(AH80*AH$6)),0)</f>
        <v>0</v>
      </c>
      <c r="AI81" s="15">
        <f ca="1">IFERROR(IF(AI$7,LN(OFFSET(DataSet!AG78,LogModel!AI$5,0)+(AI80*AI$6)),OFFSET(DataSet!AG78,LogModel!AI$5,0)+(AI80*AI$6)),0)</f>
        <v>0</v>
      </c>
      <c r="AJ81" s="15">
        <f ca="1">IFERROR(IF(AJ$7,LN(OFFSET(DataSet!AH78,LogModel!AJ$5,0)+(AJ80*AJ$6)),OFFSET(DataSet!AH78,LogModel!AJ$5,0)+(AJ80*AJ$6)),0)</f>
        <v>0</v>
      </c>
      <c r="AK81" s="15">
        <f ca="1">IFERROR(IF(AK$7,LN(OFFSET(DataSet!AI78,LogModel!AK$5,0)+(AK80*AK$6)),OFFSET(DataSet!AI78,LogModel!AK$5,0)+(AK80*AK$6)),0)</f>
        <v>0</v>
      </c>
      <c r="AL81" s="13">
        <f ca="1">IFERROR(IF(AL$7,LN(OFFSET(DataSet!AJ78,LogModel!AL$5,0)+(AL80*AL$6)),OFFSET(DataSet!AJ78,LogModel!AL$5,0)+(AL80*AL$6)),0)</f>
        <v>0</v>
      </c>
      <c r="AM81" s="13">
        <f ca="1">IFERROR(IF(AM$7,LN(OFFSET(DataSet!AK78,LogModel!AM$5,0)+(AM80*AM$6)),OFFSET(DataSet!AK78,LogModel!AM$5,0)+(AM80*AM$6)),0)</f>
        <v>0</v>
      </c>
      <c r="AN81" s="13">
        <f ca="1">IFERROR(IF(AN$7,LN(OFFSET(DataSet!AL78,LogModel!AN$5,0)+(AN80*AN$6)),OFFSET(DataSet!AL78,LogModel!AN$5,0)+(AN80*AN$6)),0)</f>
        <v>2</v>
      </c>
      <c r="AO81" s="17">
        <f ca="1">IFERROR(IF(AO$7,LN(OFFSET(DataSet!AM78,LogModel!AO$5,0)+(AO80*AO$6)),OFFSET(DataSet!AM78,LogModel!AO$5,0)+(AO80*AO$6)),0)</f>
        <v>52.142857142857402</v>
      </c>
      <c r="AP81" s="17">
        <f ca="1">IFERROR(IF(AP$7,LN(OFFSET(DataSet!AN78,LogModel!AP$5,0)+(AP80*AP$6)),OFFSET(DataSet!AN78,LogModel!AP$5,0)+(AP80*AP$6)),0)</f>
        <v>20.285714285714199</v>
      </c>
      <c r="AQ81" s="17">
        <f ca="1">IFERROR(IF(AQ$7,LN(OFFSET(DataSet!AO78,LogModel!AQ$5,0)+(AQ80*AQ$6)),OFFSET(DataSet!AO78,LogModel!AQ$5,0)+(AQ80*AQ$6)),0)</f>
        <v>0</v>
      </c>
      <c r="AR81" s="17">
        <f ca="1">IFERROR(IF(AR$7,LN(OFFSET(DataSet!AP78,LogModel!AR$5,0)+(AR80*AR$6)),OFFSET(DataSet!AP78,LogModel!AR$5,0)+(AR80*AR$6)),0)</f>
        <v>0</v>
      </c>
      <c r="AS81" s="18">
        <f ca="1">IFERROR(IF(AS$7,LN(OFFSET(DataSet!AQ78,LogModel!AS$5,0)+(AS80*AS$6)),OFFSET(DataSet!AQ78,LogModel!AS$5,0)+(AS80*AS$6)),0)</f>
        <v>0</v>
      </c>
      <c r="AT81" s="19">
        <f ca="1">IFERROR(IF(AT$7,LN(OFFSET(DataSet!AR78,LogModel!AT$5,0)+(AT80*AT$6)),OFFSET(DataSet!AR78,LogModel!AT$5,0)+(AT80*AT$6)),0)</f>
        <v>-0.44568889982097698</v>
      </c>
      <c r="AU81" s="20">
        <f ca="1">IFERROR(IF(AU$7,LN(OFFSET(DataSet!AS78,LogModel!AU$5,0)+(AU80*AU$6)),OFFSET(DataSet!AS78,LogModel!AU$5,0)+(AU80*AU$6)),0)</f>
        <v>-1.21947928416773</v>
      </c>
      <c r="AV81" s="20">
        <f ca="1">IFERROR(IF(AV$7,LN(OFFSET(DataSet!AT78,LogModel!AV$5,0)+(AV80*AV$6)),OFFSET(DataSet!AT78,LogModel!AV$5,0)+(AV80*AV$6)),0)</f>
        <v>-1.40167145580814</v>
      </c>
      <c r="AW81" s="20">
        <f ca="1">IFERROR(IF(AW$7,LN(OFFSET(DataSet!AU78,LogModel!AW$5,0)+(AW80*AW$6)),OFFSET(DataSet!AU78,LogModel!AW$5,0)+(AW80*AW$6)),0)</f>
        <v>4.5885934177389003E-2</v>
      </c>
      <c r="AX81" s="20">
        <f ca="1">IFERROR(IF(AX$7,LN(OFFSET(DataSet!AV78,LogModel!AX$5,0)+(AX80*AX$6)),OFFSET(DataSet!AV78,LogModel!AX$5,0)+(AX80*AX$6)),0)</f>
        <v>15.188546040201</v>
      </c>
      <c r="AY81" s="20">
        <f ca="1">IFERROR(IF(AY$7,LN(OFFSET(DataSet!AW78,LogModel!AY$5,0)+(AY80*AY$6)),OFFSET(DataSet!AW78,LogModel!AY$5,0)+(AY80*AY$6)),0)</f>
        <v>7.53246628894943</v>
      </c>
      <c r="AZ81" s="20">
        <f ca="1">IFERROR(IF(AZ$7,LN(OFFSET(DataSet!AX78,LogModel!AZ$5,0)+(AZ80*AZ$6)),OFFSET(DataSet!AX78,LogModel!AZ$5,0)+(AZ80*AZ$6)),0)</f>
        <v>5.38658159225227</v>
      </c>
      <c r="BA81" s="20">
        <f ca="1">IFERROR(IF(BA$7,LN(OFFSET(DataSet!AY78,LogModel!BA$5,0)+(BA80*BA$6)),OFFSET(DataSet!AY78,LogModel!BA$5,0)+(BA80*BA$6)),0)</f>
        <v>14.74285714038</v>
      </c>
      <c r="BB81" s="20">
        <f ca="1">IFERROR(IF(BB$7,LN(OFFSET(DataSet!AZ78,LogModel!BB$5,0)+(BB80*BB$6)),OFFSET(DataSet!AZ78,LogModel!BB$5,0)+(BB80*BB$6)),0)</f>
        <v>1.8536195199093499</v>
      </c>
      <c r="BC81" s="20">
        <f ca="1">IFERROR(IF(BC$7,LN(OFFSET(DataSet!BA78,LogModel!BC$5,0)+(BC80*BC$6)),OFFSET(DataSet!BA78,LogModel!BC$5,0)+(BC80*BC$6)),0)</f>
        <v>6.3129870047816903</v>
      </c>
      <c r="BD81" s="20">
        <f ca="1">IFERROR(IF(BD$7,LN(OFFSET(DataSet!BB78,LogModel!BD$5,0)+(BD80*BD$6)),OFFSET(DataSet!BB78,LogModel!BD$5,0)+(BD80*BD$6)),0)</f>
        <v>0.45194806410120603</v>
      </c>
      <c r="BE81" s="21">
        <f ca="1">IFERROR(IF(BE$7,LN(OFFSET(DataSet!BC78,LogModel!BE$5,0)+(BE80*BE$6)),OFFSET(DataSet!BC78,LogModel!BE$5,0)+(BE80*BE$6)),0)</f>
        <v>5.43246752642965</v>
      </c>
      <c r="BF81" s="16">
        <f ca="1">IFERROR(IF(BF$7,LN(OFFSET(DataSet!BD78,LogModel!BF$5,0)+(BF80*BF$6)),OFFSET(DataSet!BD78,LogModel!BF$5,0)+(BF80*BF$6)),0)</f>
        <v>-32</v>
      </c>
      <c r="BG81" s="17">
        <f ca="1">IFERROR(IF(BG$7,LN(OFFSET(DataSet!BE78,LogModel!BG$5,0)+(BG80*BG$6)),OFFSET(DataSet!BE78,LogModel!BG$5,0)+(BG80*BG$6)),0)</f>
        <v>-29</v>
      </c>
      <c r="BH81" s="17">
        <f ca="1">IFERROR(IF(BH$7,LN(OFFSET(DataSet!BF78,LogModel!BH$5,0)+(BH80*BH$6)),OFFSET(DataSet!BF78,LogModel!BH$5,0)+(BH80*BH$6)),0)</f>
        <v>-58</v>
      </c>
      <c r="BI81" s="17">
        <f ca="1">IFERROR(IF(BI$7,LN(OFFSET(DataSet!BG78,LogModel!BI$5,0)+(BI80*BI$6)),OFFSET(DataSet!BG78,LogModel!BI$5,0)+(BI80*BI$6)),0)</f>
        <v>-39</v>
      </c>
      <c r="BJ81" s="17">
        <f ca="1">IFERROR(IF(BJ$7,LN(OFFSET(DataSet!BH78,LogModel!BJ$5,0)+(BJ80*BJ$6)),OFFSET(DataSet!BH78,LogModel!BJ$5,0)+(BJ80*BJ$6)),0)</f>
        <v>-11</v>
      </c>
      <c r="BK81" s="17">
        <f ca="1">IFERROR(IF(BK$7,LN(OFFSET(DataSet!BI78,LogModel!BK$5,0)+(BK80*BK$6)),OFFSET(DataSet!BI78,LogModel!BK$5,0)+(BK80*BK$6)),0)</f>
        <v>-4</v>
      </c>
      <c r="BL81" s="17">
        <f ca="1">IFERROR(IF(BL$7,LN(OFFSET(DataSet!BJ78,LogModel!BL$5,0)+(BL80*BL$6)),OFFSET(DataSet!BJ78,LogModel!BL$5,0)+(BL80*BL$6)),0)</f>
        <v>99.987009999999998</v>
      </c>
      <c r="BM81" s="17">
        <f ca="1">IFERROR(IF(BM$7,LN(OFFSET(DataSet!BK78,LogModel!BM$5,0)+(BM80*BM$6)),OFFSET(DataSet!BK78,LogModel!BM$5,0)+(BM80*BM$6)),0)</f>
        <v>98.081209999999999</v>
      </c>
      <c r="BN81" s="17">
        <f ca="1">IFERROR(IF(BN$7,LN(OFFSET(DataSet!BL78,LogModel!BN$5,0)+(BN80*BN$6)),OFFSET(DataSet!BL78,LogModel!BN$5,0)+(BN80*BN$6)),0)</f>
        <v>108.309</v>
      </c>
      <c r="BO81" s="17">
        <f ca="1">IFERROR(IF(BO$7,LN(OFFSET(DataSet!BM78,LogModel!BO$5,0)+(BO80*BO$6)),OFFSET(DataSet!BM78,LogModel!BO$5,0)+(BO80*BO$6)),0)</f>
        <v>140.9117</v>
      </c>
      <c r="BP81" s="17">
        <f ca="1">IFERROR(IF(BP$7,LN(OFFSET(DataSet!BN78,LogModel!BP$5,0)+(BP80*BP$6)),OFFSET(DataSet!BN78,LogModel!BP$5,0)+(BP80*BP$6)),0)</f>
        <v>115.1</v>
      </c>
      <c r="BQ81" s="17">
        <f ca="1">IFERROR(IF(BQ$7,LN(OFFSET(DataSet!BO78,LogModel!BQ$5,0)+(BQ80*BQ$6)),OFFSET(DataSet!BO78,LogModel!BQ$5,0)+(BQ80*BQ$6)),0)</f>
        <v>109.9288</v>
      </c>
      <c r="BR81" s="17">
        <f ca="1">IFERROR(IF(BR$7,LN(OFFSET(DataSet!BP78,LogModel!BR$5,0)+(BR80*BR$6)),OFFSET(DataSet!BP78,LogModel!BR$5,0)+(BR80*BR$6)),0)</f>
        <v>104.5913</v>
      </c>
      <c r="BS81" s="17">
        <f ca="1">IFERROR(IF(BS$7,LN(OFFSET(DataSet!BQ78,LogModel!BS$5,0)+(BS80*BS$6)),OFFSET(DataSet!BQ78,LogModel!BS$5,0)+(BS80*BS$6)),0)</f>
        <v>109.40519999999999</v>
      </c>
      <c r="BT81" s="17">
        <f ca="1">IFERROR(IF(BT$7,LN(OFFSET(DataSet!BR78,LogModel!BT$5,0)+(BT80*BT$6)),OFFSET(DataSet!BR78,LogModel!BT$5,0)+(BT80*BT$6)),0)</f>
        <v>1445580</v>
      </c>
      <c r="BU81" s="17">
        <f ca="1">IFERROR(IF(BU$7,LN(OFFSET(DataSet!BS78,LogModel!BU$5,0)+(BU80*BU$6)),OFFSET(DataSet!BS78,LogModel!BU$5,0)+(BU80*BU$6)),0)</f>
        <v>1165251.08903842</v>
      </c>
      <c r="BV81" s="17">
        <f ca="1">IFERROR(IF(BV$7,LN(OFFSET(DataSet!BT78,LogModel!BV$5,0)+(BV80*BV$6)),OFFSET(DataSet!BT78,LogModel!BV$5,0)+(BV80*BV$6)),0)</f>
        <v>108.309</v>
      </c>
      <c r="BW81" s="17">
        <f ca="1">IFERROR(IF(BW$7,LN(OFFSET(DataSet!BU78,LogModel!BW$5,0)+(BW80*BW$6)),OFFSET(DataSet!BU78,LogModel!BW$5,0)+(BW80*BW$6)),0)</f>
        <v>4.87</v>
      </c>
      <c r="BX81" s="17">
        <f ca="1">IFERROR(IF(BX$7,LN(OFFSET(DataSet!BV78,LogModel!BX$5,0)+(BX80*BX$6)),OFFSET(DataSet!BV78,LogModel!BX$5,0)+(BX80*BX$6)),0)</f>
        <v>5.3</v>
      </c>
      <c r="BY81" s="17">
        <f ca="1">IFERROR(IF(BY$7,LN(OFFSET(DataSet!BW78,LogModel!BY$5,0)+(BY80*BY$6)),OFFSET(DataSet!BW78,LogModel!BY$5,0)+(BY80*BY$6)),0)</f>
        <v>108.6</v>
      </c>
      <c r="BZ81" s="17">
        <f ca="1">IFERROR(IF(BZ$7,LN(OFFSET(DataSet!BX78,LogModel!BZ$5,0)+(BZ80*BZ$6)),OFFSET(DataSet!BX78,LogModel!BZ$5,0)+(BZ80*BZ$6)),0)</f>
        <v>4.7318028369214575</v>
      </c>
      <c r="CA81" s="17">
        <f ca="1">IFERROR(IF(CA$7,LN(OFFSET(DataSet!BY78,LogModel!CA$5,0)+(CA80*CA$6)),OFFSET(DataSet!BY78,LogModel!CA$5,0)+(CA80*CA$6)),0)</f>
        <v>110.2</v>
      </c>
      <c r="CB81" s="18">
        <f ca="1">IFERROR(IF(CB$7,LN(OFFSET(DataSet!BZ78,LogModel!CB$5,0)+(CB80*CB$6)),OFFSET(DataSet!BZ78,LogModel!CB$5,0)+(CB80*CB$6)),0)</f>
        <v>109.2</v>
      </c>
      <c r="CC81" s="30">
        <f ca="1">IFERROR(IF(CC$7,LN(OFFSET(DataSet!CA78,LogModel!CC$5,0)+(CC80*CC$6)),OFFSET(DataSet!CA78,LogModel!CC$5,0)+(CC80*CC$6)),0)</f>
        <v>-0.21072103131565253</v>
      </c>
      <c r="CD81" s="40">
        <f ca="1">IFERROR(IF(CD$7,LN(OFFSET(DataSet!CB78,LogModel!CD$5,0)+(CD80*CD$6)),OFFSET(DataSet!CB78,LogModel!CD$5,0)+(CD80*CD$6)),0)</f>
        <v>2.220989289205495</v>
      </c>
      <c r="CE81" s="41">
        <f ca="1">IFERROR(IF(CE$7,LN(OFFSET(DataSet!CC78,LogModel!CE$5,0)+(CE80*CE$6)),OFFSET(DataSet!CC78,LogModel!CE$5,0)+(CE80*CE$6)),0)</f>
        <v>9.3149999999999995</v>
      </c>
      <c r="CF81" s="41">
        <f ca="1">IFERROR(IF(CF$7,LN(OFFSET(DataSet!CD78,LogModel!CF$5,0)+(CF80*CF$6)),OFFSET(DataSet!CD78,LogModel!CF$5,0)+(CF80*CF$6)),0)</f>
        <v>9.0322618097686806</v>
      </c>
      <c r="CG81" s="41">
        <f ca="1">IFERROR(IF(CG$7,LN(OFFSET(DataSet!CE78,LogModel!CG$5,0)+(CG80*CG$6)),OFFSET(DataSet!CE78,LogModel!CG$5,0)+(CG80*CG$6)),0)</f>
        <v>10.1433982683994</v>
      </c>
      <c r="CH81" s="6">
        <f ca="1">IFERROR(IF(CH$7,LN(OFFSET(DataSet!CF78,LogModel!CH$5,0)+(CH80*CH$6)),OFFSET(DataSet!CF78,LogModel!CH$5,0)+(CH80*CH$6)),0)</f>
        <v>0.42857142857142855</v>
      </c>
      <c r="CI81" s="6">
        <f ca="1">IFERROR(IF(CI$7,LN(OFFSET(DataSet!CG78,LogModel!CI$5,0)+(CI80*CI$6)),OFFSET(DataSet!CG78,LogModel!CI$5,0)+(CI80*CI$6)),0)</f>
        <v>0.5714285714285714</v>
      </c>
      <c r="CJ81">
        <f ca="1">IFERROR(IF(CJ$7,LN(OFFSET(DataSet!CH78,LogModel!CJ$5,0)+(CJ80*CJ$6)),OFFSET(DataSet!CH78,LogModel!CJ$5,0)+(CJ80*CJ$6)),0)</f>
        <v>0</v>
      </c>
      <c r="CK81">
        <f ca="1">IFERROR(IF(CK$7,LN(OFFSET(DataSet!CI78,LogModel!CK$5,0)+(CK80*CK$6)),OFFSET(DataSet!CI78,LogModel!CK$5,0)+(CK80*CK$6)),0)</f>
        <v>0</v>
      </c>
      <c r="CL81">
        <f ca="1">IFERROR(IF(CL$7,LN(OFFSET(DataSet!CJ78,LogModel!CL$5,0)+(CL80*CL$6)),OFFSET(DataSet!CJ78,LogModel!CL$5,0)+(CL80*CL$6)),0)</f>
        <v>0</v>
      </c>
      <c r="CM81" s="40">
        <f ca="1">IFERROR(IF(CM$7,LN(OFFSET(DataSet!CK78,LogModel!CM$5,0)+(CM80*CM$6)),OFFSET(DataSet!CK78,LogModel!CM$5,0)+(CM80*CM$6)),0)</f>
        <v>0</v>
      </c>
      <c r="CN81" s="41">
        <f ca="1">IFERROR(IF(CN$7,LN(OFFSET(DataSet!CL78,LogModel!CN$5,0)+(CN80*CN$6)),OFFSET(DataSet!CL78,LogModel!CN$5,0)+(CN80*CN$6)),0)</f>
        <v>1358.6587</v>
      </c>
      <c r="CO81" s="41">
        <f ca="1">IFERROR(IF(CO$7,LN(OFFSET(DataSet!CM78,LogModel!CO$5,0)+(CO80*CO$6)),OFFSET(DataSet!CM78,LogModel!CO$5,0)+(CO80*CO$6)),0)</f>
        <v>0</v>
      </c>
      <c r="CP81" s="41">
        <f ca="1">IFERROR(IF(CP$7,LN(OFFSET(DataSet!CN78,LogModel!CP$5,0)+(CP80*CP$6)),OFFSET(DataSet!CN78,LogModel!CP$5,0)+(CP80*CP$6)),0)</f>
        <v>1358.6587</v>
      </c>
      <c r="CQ81" s="17">
        <f ca="1">IFERROR(IF(CQ$7,LN(OFFSET(DataSet!CO78,LogModel!CQ$5,0)+(CQ80*CQ$6)),OFFSET(DataSet!CO78,LogModel!CQ$5,0)+(CQ80*CQ$6)),0)</f>
        <v>0</v>
      </c>
      <c r="CR81" s="17">
        <f ca="1">IFERROR(IF(CR$7,LN(OFFSET(DataSet!CP78,LogModel!CR$5,0)+(CR80*CR$6)),OFFSET(DataSet!CP78,LogModel!CR$5,0)+(CR80*CR$6)),0)</f>
        <v>0</v>
      </c>
      <c r="CS81" s="17">
        <f ca="1">IFERROR(IF(CS$7,LN(OFFSET(DataSet!CQ78,LogModel!CS$5,0)+(CS80*CS$6)),OFFSET(DataSet!CQ78,LogModel!CS$5,0)+(CS80*CS$6)),0)</f>
        <v>0</v>
      </c>
      <c r="CT81" s="17">
        <f ca="1">IFERROR(IF(CT$7,LN(OFFSET(DataSet!CR78,LogModel!CT$5,0)+(CT80*CT$6)),OFFSET(DataSet!CR78,LogModel!CT$5,0)+(CT80*CT$6)),0)</f>
        <v>0</v>
      </c>
      <c r="CU81" s="20">
        <f ca="1">IFERROR(IF(CU$7,LN(OFFSET(DataSet!CS78,LogModel!CU$5,0)+(CU80*CU$6)),OFFSET(DataSet!CS78,LogModel!CU$5,0)+(CU80*CU$6)),0)</f>
        <v>0</v>
      </c>
      <c r="CV81" s="20">
        <f ca="1">IFERROR(IF(CV$7,LN(OFFSET(DataSet!CT78,LogModel!CV$5,0)+(CV80*CV$6)),OFFSET(DataSet!CT78,LogModel!CV$5,0)+(CV80*CV$6)),0)</f>
        <v>0</v>
      </c>
      <c r="CW81" s="20">
        <f ca="1">IFERROR(IF(CW$7,LN(OFFSET(DataSet!CU78,LogModel!CW$5,0)+(CW80*CW$6)),OFFSET(DataSet!CU78,LogModel!CW$5,0)+(CW80*CW$6)),0)</f>
        <v>0</v>
      </c>
      <c r="CX81" s="20">
        <f ca="1">IFERROR(IF(CX$7,LN(OFFSET(DataSet!CV78,LogModel!CX$5,0)+(CX80*CX$6)),OFFSET(DataSet!CV78,LogModel!CX$5,0)+(CX80*CX$6)),0)</f>
        <v>0</v>
      </c>
      <c r="CY81" s="113">
        <f ca="1">IFERROR(IF(CY$7,LN(OFFSET(DataSet!CW78,LogModel!CY$5,0)+(CY80*CY$6)),OFFSET(DataSet!CW78,LogModel!CY$5,0)+(CY80*CY$6)),0)</f>
        <v>2717.3173999999999</v>
      </c>
      <c r="CZ81" s="135">
        <f ca="1">IFERROR(IF(CZ$7,LN(OFFSET(DataSet!CX78,LogModel!CZ$5,0)+(CZ80*CZ$6)),OFFSET(DataSet!CX78,LogModel!CZ$5,0)+(CZ80*CZ$6)),0)</f>
        <v>170388</v>
      </c>
      <c r="DA81" s="136">
        <f ca="1">IFERROR(IF(DA$7,LN(OFFSET(DataSet!CY78,LogModel!DA$5,0)+(DA80*DA$6)),OFFSET(DataSet!CY78,LogModel!DA$5,0)+(DA80*DA$6)),0)</f>
        <v>0</v>
      </c>
      <c r="DB81" s="137">
        <f ca="1">IFERROR(IF(DB$7,LN(OFFSET(DataSet!CZ78,LogModel!DB$5,0)+(DB80*DB$6)),OFFSET(DataSet!CZ78,LogModel!DB$5,0)+(DB80*DB$6)),0)</f>
        <v>277468</v>
      </c>
    </row>
    <row r="82" spans="1:106" x14ac:dyDescent="0.25">
      <c r="A82" s="134">
        <f ca="1">C82*DataSet!CB79</f>
        <v>4389749.9756010594</v>
      </c>
      <c r="B82" s="1">
        <f t="shared" si="4"/>
        <v>44341</v>
      </c>
      <c r="C82" s="87">
        <f t="shared" ca="1" si="3"/>
        <v>476295.40576046723</v>
      </c>
      <c r="D82" s="87">
        <f t="shared" ca="1" si="2"/>
        <v>498244.57269021438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IFERROR(IF(H$7,LN(OFFSET(DataSet!F79,LogModel!H$5,0)+(H81*H$6)),OFFSET(DataSet!F79,LogModel!H$5,0)+(H81*H$6)),0)</f>
        <v>0</v>
      </c>
      <c r="I82" s="13">
        <f ca="1">IFERROR(IF(I$7,LN(OFFSET(DataSet!G79,LogModel!I$5,0)+(I81*I$6)),OFFSET(DataSet!G79,LogModel!I$5,0)+(I81*I$6)),0)</f>
        <v>0</v>
      </c>
      <c r="J82" s="13">
        <f ca="1">IFERROR(IF(J$7,LN(OFFSET(DataSet!H79,LogModel!J$5,0)+(J81*J$6)),OFFSET(DataSet!H79,LogModel!J$5,0)+(J81*J$6)),0)</f>
        <v>0</v>
      </c>
      <c r="K82" s="13">
        <f ca="1">IFERROR(IF(K$7,LN(OFFSET(DataSet!I79,LogModel!K$5,0)+(K81*K$6)),OFFSET(DataSet!I79,LogModel!K$5,0)+(K81*K$6)),0)</f>
        <v>0</v>
      </c>
      <c r="L82" s="13">
        <f ca="1">IFERROR(IF(L$7,LN(OFFSET(DataSet!J79,LogModel!L$5,0)+(L81*L$6)),OFFSET(DataSet!J79,LogModel!L$5,0)+(L81*L$6)),0)</f>
        <v>1</v>
      </c>
      <c r="M82" s="13">
        <f ca="1">IFERROR(IF(M$7,LN(OFFSET(DataSet!K79,LogModel!M$5,0)+(M81*M$6)),OFFSET(DataSet!K79,LogModel!M$5,0)+(M81*M$6)),0)</f>
        <v>0</v>
      </c>
      <c r="N82" s="13">
        <f ca="1">IFERROR(IF(N$7,LN(OFFSET(DataSet!L79,LogModel!N$5,0)+(N81*N$6)),OFFSET(DataSet!L79,LogModel!N$5,0)+(N81*N$6)),0)</f>
        <v>0</v>
      </c>
      <c r="O82" s="13">
        <f ca="1">IFERROR(IF(O$7,LN(OFFSET(DataSet!M79,LogModel!O$5,0)+(O81*O$6)),OFFSET(DataSet!M79,LogModel!O$5,0)+(O81*O$6)),0)</f>
        <v>0</v>
      </c>
      <c r="P82" s="13">
        <f ca="1">IFERROR(IF(P$7,LN(OFFSET(DataSet!N79,LogModel!P$5,0)+(P81*P$6)),OFFSET(DataSet!N79,LogModel!P$5,0)+(P81*P$6)),0)</f>
        <v>0</v>
      </c>
      <c r="Q82" s="13">
        <f ca="1">IFERROR(IF(Q$7,LN(OFFSET(DataSet!O79,LogModel!Q$5,0)+(Q81*Q$6)),OFFSET(DataSet!O79,LogModel!Q$5,0)+(Q81*Q$6)),0)</f>
        <v>0</v>
      </c>
      <c r="R82" s="13">
        <f ca="1">IFERROR(IF(R$7,LN(OFFSET(DataSet!P79,LogModel!R$5,0)+(R81*R$6)),OFFSET(DataSet!P79,LogModel!R$5,0)+(R81*R$6)),0)</f>
        <v>0</v>
      </c>
      <c r="S82" s="13">
        <f ca="1">IFERROR(IF(S$7,LN(OFFSET(DataSet!Q79,LogModel!S$5,0)+(S81*S$6)),OFFSET(DataSet!Q79,LogModel!S$5,0)+(S81*S$6)),0)</f>
        <v>0</v>
      </c>
      <c r="T82" s="14">
        <f ca="1">IFERROR(IF(T$7,LN(OFFSET(DataSet!R79,LogModel!T$5,0)+(T81*T$6)),OFFSET(DataSet!R79,LogModel!T$5,0)+(T81*T$6)),0)</f>
        <v>0</v>
      </c>
      <c r="U82" s="14">
        <f ca="1">IFERROR(IF(U$7,LN(OFFSET(DataSet!S79,LogModel!U$5,0)+(U81*U$6)),OFFSET(DataSet!S79,LogModel!U$5,0)+(U81*U$6)),0)</f>
        <v>0.71428571428571397</v>
      </c>
      <c r="V82" s="14">
        <f ca="1">IFERROR(IF(V$7,LN(OFFSET(DataSet!T79,LogModel!V$5,0)+(V81*V$6)),OFFSET(DataSet!T79,LogModel!V$5,0)+(V81*V$6)),0)</f>
        <v>0</v>
      </c>
      <c r="W82" s="14">
        <f ca="1">IFERROR(IF(W$7,LN(OFFSET(DataSet!U79,LogModel!W$5,0)+(W81*W$6)),OFFSET(DataSet!U79,LogModel!W$5,0)+(W81*W$6)),0)</f>
        <v>0.71428571428571397</v>
      </c>
      <c r="X82" s="14">
        <f ca="1">IFERROR(IF(X$7,LN(OFFSET(DataSet!V79,LogModel!X$5,0)+(X81*X$6)),OFFSET(DataSet!V79,LogModel!X$5,0)+(X81*X$6)),0)</f>
        <v>0</v>
      </c>
      <c r="Y82" s="14">
        <f ca="1">IFERROR(IF(Y$7,LN(OFFSET(DataSet!W79,LogModel!Y$5,0)+(Y81*Y$6)),OFFSET(DataSet!W79,LogModel!Y$5,0)+(Y81*Y$6)),0)</f>
        <v>0</v>
      </c>
      <c r="Z82" s="14">
        <f ca="1">IFERROR(IF(Z$7,LN(OFFSET(DataSet!X79,LogModel!Z$5,0)+(Z81*Z$6)),OFFSET(DataSet!X79,LogModel!Z$5,0)+(Z81*Z$6)),0)</f>
        <v>0</v>
      </c>
      <c r="AA82" s="14">
        <f ca="1">IFERROR(IF(AA$7,LN(OFFSET(DataSet!Y79,LogModel!AA$5,0)+(AA81*AA$6)),OFFSET(DataSet!Y79,LogModel!AA$5,0)+(AA81*AA$6)),0)</f>
        <v>1</v>
      </c>
      <c r="AB82" s="14">
        <f ca="1">IFERROR(IF(AB$7,LN(OFFSET(DataSet!Z79,LogModel!AB$5,0)+(AB81*AB$6)),OFFSET(DataSet!Z79,LogModel!AB$5,0)+(AB81*AB$6)),0)</f>
        <v>1</v>
      </c>
      <c r="AC82" s="15">
        <f ca="1">IFERROR(IF(AC$7,LN(OFFSET(DataSet!AA79,LogModel!AC$5,0)+(AC81*AC$6)),OFFSET(DataSet!AA79,LogModel!AC$5,0)+(AC81*AC$6)),0)</f>
        <v>0</v>
      </c>
      <c r="AD82" s="15">
        <f ca="1">IFERROR(IF(AD$7,LN(OFFSET(DataSet!AB79,LogModel!AD$5,0)+(AD81*AD$6)),OFFSET(DataSet!AB79,LogModel!AD$5,0)+(AD81*AD$6)),0)</f>
        <v>0</v>
      </c>
      <c r="AE82" s="15">
        <f ca="1">IFERROR(IF(AE$7,LN(OFFSET(DataSet!AC79,LogModel!AE$5,0)+(AE81*AE$6)),OFFSET(DataSet!AC79,LogModel!AE$5,0)+(AE81*AE$6)),0)</f>
        <v>0</v>
      </c>
      <c r="AF82" s="15">
        <f ca="1">IFERROR(IF(AF$7,LN(OFFSET(DataSet!AD79,LogModel!AF$5,0)+(AF81*AF$6)),OFFSET(DataSet!AD79,LogModel!AF$5,0)+(AF81*AF$6)),0)</f>
        <v>0</v>
      </c>
      <c r="AG82" s="15">
        <f ca="1">IFERROR(IF(AG$7,LN(OFFSET(DataSet!AE79,LogModel!AG$5,0)+(AG81*AG$6)),OFFSET(DataSet!AE79,LogModel!AG$5,0)+(AG81*AG$6)),0)</f>
        <v>0</v>
      </c>
      <c r="AH82" s="15">
        <f ca="1">IFERROR(IF(AH$7,LN(OFFSET(DataSet!AF79,LogModel!AH$5,0)+(AH81*AH$6)),OFFSET(DataSet!AF79,LogModel!AH$5,0)+(AH81*AH$6)),0)</f>
        <v>1</v>
      </c>
      <c r="AI82" s="15">
        <f ca="1">IFERROR(IF(AI$7,LN(OFFSET(DataSet!AG79,LogModel!AI$5,0)+(AI81*AI$6)),OFFSET(DataSet!AG79,LogModel!AI$5,0)+(AI81*AI$6)),0)</f>
        <v>0</v>
      </c>
      <c r="AJ82" s="15">
        <f ca="1">IFERROR(IF(AJ$7,LN(OFFSET(DataSet!AH79,LogModel!AJ$5,0)+(AJ81*AJ$6)),OFFSET(DataSet!AH79,LogModel!AJ$5,0)+(AJ81*AJ$6)),0)</f>
        <v>0</v>
      </c>
      <c r="AK82" s="15">
        <f ca="1">IFERROR(IF(AK$7,LN(OFFSET(DataSet!AI79,LogModel!AK$5,0)+(AK81*AK$6)),OFFSET(DataSet!AI79,LogModel!AK$5,0)+(AK81*AK$6)),0)</f>
        <v>0</v>
      </c>
      <c r="AL82" s="13">
        <f ca="1">IFERROR(IF(AL$7,LN(OFFSET(DataSet!AJ79,LogModel!AL$5,0)+(AL81*AL$6)),OFFSET(DataSet!AJ79,LogModel!AL$5,0)+(AL81*AL$6)),0)</f>
        <v>0</v>
      </c>
      <c r="AM82" s="13">
        <f ca="1">IFERROR(IF(AM$7,LN(OFFSET(DataSet!AK79,LogModel!AM$5,0)+(AM81*AM$6)),OFFSET(DataSet!AK79,LogModel!AM$5,0)+(AM81*AM$6)),0)</f>
        <v>0</v>
      </c>
      <c r="AN82" s="13">
        <f ca="1">IFERROR(IF(AN$7,LN(OFFSET(DataSet!AL79,LogModel!AN$5,0)+(AN81*AN$6)),OFFSET(DataSet!AL79,LogModel!AN$5,0)+(AN81*AN$6)),0)</f>
        <v>2</v>
      </c>
      <c r="AO82" s="17">
        <f ca="1">IFERROR(IF(AO$7,LN(OFFSET(DataSet!AM79,LogModel!AO$5,0)+(AO81*AO$6)),OFFSET(DataSet!AM79,LogModel!AO$5,0)+(AO81*AO$6)),0)</f>
        <v>52.142857142857402</v>
      </c>
      <c r="AP82" s="17">
        <f ca="1">IFERROR(IF(AP$7,LN(OFFSET(DataSet!AN79,LogModel!AP$5,0)+(AP81*AP$6)),OFFSET(DataSet!AN79,LogModel!AP$5,0)+(AP81*AP$6)),0)</f>
        <v>21.285714285714199</v>
      </c>
      <c r="AQ82" s="17">
        <f ca="1">IFERROR(IF(AQ$7,LN(OFFSET(DataSet!AO79,LogModel!AQ$5,0)+(AQ81*AQ$6)),OFFSET(DataSet!AO79,LogModel!AQ$5,0)+(AQ81*AQ$6)),0)</f>
        <v>0</v>
      </c>
      <c r="AR82" s="17">
        <f ca="1">IFERROR(IF(AR$7,LN(OFFSET(DataSet!AP79,LogModel!AR$5,0)+(AR81*AR$6)),OFFSET(DataSet!AP79,LogModel!AR$5,0)+(AR81*AR$6)),0)</f>
        <v>0</v>
      </c>
      <c r="AS82" s="18">
        <f ca="1">IFERROR(IF(AS$7,LN(OFFSET(DataSet!AQ79,LogModel!AS$5,0)+(AS81*AS$6)),OFFSET(DataSet!AQ79,LogModel!AS$5,0)+(AS81*AS$6)),0)</f>
        <v>0</v>
      </c>
      <c r="AT82" s="19">
        <f ca="1">IFERROR(IF(AT$7,LN(OFFSET(DataSet!AR79,LogModel!AT$5,0)+(AT81*AT$6)),OFFSET(DataSet!AR79,LogModel!AT$5,0)+(AT81*AT$6)),0)</f>
        <v>-5.21549230252282E-2</v>
      </c>
      <c r="AU82" s="20">
        <f ca="1">IFERROR(IF(AU$7,LN(OFFSET(DataSet!AS79,LogModel!AU$5,0)+(AU81*AU$6)),OFFSET(DataSet!AS79,LogModel!AU$5,0)+(AU81*AU$6)),0)</f>
        <v>1.1158959338363701</v>
      </c>
      <c r="AV82" s="20">
        <f ca="1">IFERROR(IF(AV$7,LN(OFFSET(DataSet!AT79,LogModel!AV$5,0)+(AV81*AV$6)),OFFSET(DataSet!AT79,LogModel!AV$5,0)+(AV81*AV$6)),0)</f>
        <v>1.7250298635496999</v>
      </c>
      <c r="AW82" s="20">
        <f ca="1">IFERROR(IF(AW$7,LN(OFFSET(DataSet!AU79,LogModel!AW$5,0)+(AW81*AW$6)),OFFSET(DataSet!AU79,LogModel!AW$5,0)+(AW81*AW$6)),0)</f>
        <v>-2.27192624204051</v>
      </c>
      <c r="AX82" s="20">
        <f ca="1">IFERROR(IF(AX$7,LN(OFFSET(DataSet!AV79,LogModel!AX$5,0)+(AX81*AX$6)),OFFSET(DataSet!AV79,LogModel!AX$5,0)+(AX81*AX$6)),0)</f>
        <v>15.7781289564304</v>
      </c>
      <c r="AY82" s="20">
        <f ca="1">IFERROR(IF(AY$7,LN(OFFSET(DataSet!AW79,LogModel!AY$5,0)+(AY81*AY$6)),OFFSET(DataSet!AW79,LogModel!AY$5,0)+(AY81*AY$6)),0)</f>
        <v>8.0594287414883006</v>
      </c>
      <c r="AZ82" s="20">
        <f ca="1">IFERROR(IF(AZ$7,LN(OFFSET(DataSet!AX79,LogModel!AZ$5,0)+(AZ81*AZ$6)),OFFSET(DataSet!AX79,LogModel!AZ$5,0)+(AZ81*AZ$6)),0)</f>
        <v>5.47192624627864</v>
      </c>
      <c r="BA82" s="20">
        <f ca="1">IFERROR(IF(BA$7,LN(OFFSET(DataSet!AY79,LogModel!BA$5,0)+(BA81*BA$6)),OFFSET(DataSet!AY79,LogModel!BA$5,0)+(BA81*BA$6)),0)</f>
        <v>15.725974033405199</v>
      </c>
      <c r="BB82" s="20">
        <f ca="1">IFERROR(IF(BB$7,LN(OFFSET(DataSet!AZ79,LogModel!BB$5,0)+(BB81*BB$6)),OFFSET(DataSet!AZ79,LogModel!BB$5,0)+(BB81*BB$6)),0)</f>
        <v>1.9035415589064399</v>
      </c>
      <c r="BC82" s="20">
        <f ca="1">IFERROR(IF(BC$7,LN(OFFSET(DataSet!BA79,LogModel!BC$5,0)+(BC81*BC$6)),OFFSET(DataSet!BA79,LogModel!BC$5,0)+(BC81*BC$6)),0)</f>
        <v>9.1753246753246707</v>
      </c>
      <c r="BD82" s="20">
        <f ca="1">IFERROR(IF(BD$7,LN(OFFSET(DataSet!BB79,LogModel!BD$5,0)+(BD81*BD$6)),OFFSET(DataSet!BB79,LogModel!BD$5,0)+(BD81*BD$6)),0)</f>
        <v>3.6285714224561398</v>
      </c>
      <c r="BE82" s="21">
        <f ca="1">IFERROR(IF(BE$7,LN(OFFSET(DataSet!BC79,LogModel!BE$5,0)+(BE81*BE$6)),OFFSET(DataSet!BC79,LogModel!BE$5,0)+(BE81*BE$6)),0)</f>
        <v>3.2000000042381198</v>
      </c>
      <c r="BF82" s="16">
        <f ca="1">IFERROR(IF(BF$7,LN(OFFSET(DataSet!BD79,LogModel!BF$5,0)+(BF81*BF$6)),OFFSET(DataSet!BD79,LogModel!BF$5,0)+(BF81*BF$6)),0)</f>
        <v>-32</v>
      </c>
      <c r="BG82" s="17">
        <f ca="1">IFERROR(IF(BG$7,LN(OFFSET(DataSet!BE79,LogModel!BG$5,0)+(BG81*BG$6)),OFFSET(DataSet!BE79,LogModel!BG$5,0)+(BG81*BG$6)),0)</f>
        <v>-29</v>
      </c>
      <c r="BH82" s="17">
        <f ca="1">IFERROR(IF(BH$7,LN(OFFSET(DataSet!BF79,LogModel!BH$5,0)+(BH81*BH$6)),OFFSET(DataSet!BF79,LogModel!BH$5,0)+(BH81*BH$6)),0)</f>
        <v>-58</v>
      </c>
      <c r="BI82" s="17">
        <f ca="1">IFERROR(IF(BI$7,LN(OFFSET(DataSet!BG79,LogModel!BI$5,0)+(BI81*BI$6)),OFFSET(DataSet!BG79,LogModel!BI$5,0)+(BI81*BI$6)),0)</f>
        <v>-39</v>
      </c>
      <c r="BJ82" s="17">
        <f ca="1">IFERROR(IF(BJ$7,LN(OFFSET(DataSet!BH79,LogModel!BJ$5,0)+(BJ81*BJ$6)),OFFSET(DataSet!BH79,LogModel!BJ$5,0)+(BJ81*BJ$6)),0)</f>
        <v>-11</v>
      </c>
      <c r="BK82" s="17">
        <f ca="1">IFERROR(IF(BK$7,LN(OFFSET(DataSet!BI79,LogModel!BK$5,0)+(BK81*BK$6)),OFFSET(DataSet!BI79,LogModel!BK$5,0)+(BK81*BK$6)),0)</f>
        <v>-4</v>
      </c>
      <c r="BL82" s="17">
        <f ca="1">IFERROR(IF(BL$7,LN(OFFSET(DataSet!BJ79,LogModel!BL$5,0)+(BL81*BL$6)),OFFSET(DataSet!BJ79,LogModel!BL$5,0)+(BL81*BL$6)),0)</f>
        <v>99.987009999999998</v>
      </c>
      <c r="BM82" s="17">
        <f ca="1">IFERROR(IF(BM$7,LN(OFFSET(DataSet!BK79,LogModel!BM$5,0)+(BM81*BM$6)),OFFSET(DataSet!BK79,LogModel!BM$5,0)+(BM81*BM$6)),0)</f>
        <v>98.081209999999999</v>
      </c>
      <c r="BN82" s="17">
        <f ca="1">IFERROR(IF(BN$7,LN(OFFSET(DataSet!BL79,LogModel!BN$5,0)+(BN81*BN$6)),OFFSET(DataSet!BL79,LogModel!BN$5,0)+(BN81*BN$6)),0)</f>
        <v>108.309</v>
      </c>
      <c r="BO82" s="17">
        <f ca="1">IFERROR(IF(BO$7,LN(OFFSET(DataSet!BM79,LogModel!BO$5,0)+(BO81*BO$6)),OFFSET(DataSet!BM79,LogModel!BO$5,0)+(BO81*BO$6)),0)</f>
        <v>140.9117</v>
      </c>
      <c r="BP82" s="17">
        <f ca="1">IFERROR(IF(BP$7,LN(OFFSET(DataSet!BN79,LogModel!BP$5,0)+(BP81*BP$6)),OFFSET(DataSet!BN79,LogModel!BP$5,0)+(BP81*BP$6)),0)</f>
        <v>115.1</v>
      </c>
      <c r="BQ82" s="17">
        <f ca="1">IFERROR(IF(BQ$7,LN(OFFSET(DataSet!BO79,LogModel!BQ$5,0)+(BQ81*BQ$6)),OFFSET(DataSet!BO79,LogModel!BQ$5,0)+(BQ81*BQ$6)),0)</f>
        <v>109.9288</v>
      </c>
      <c r="BR82" s="17">
        <f ca="1">IFERROR(IF(BR$7,LN(OFFSET(DataSet!BP79,LogModel!BR$5,0)+(BR81*BR$6)),OFFSET(DataSet!BP79,LogModel!BR$5,0)+(BR81*BR$6)),0)</f>
        <v>104.5913</v>
      </c>
      <c r="BS82" s="17">
        <f ca="1">IFERROR(IF(BS$7,LN(OFFSET(DataSet!BQ79,LogModel!BS$5,0)+(BS81*BS$6)),OFFSET(DataSet!BQ79,LogModel!BS$5,0)+(BS81*BS$6)),0)</f>
        <v>109.40519999999999</v>
      </c>
      <c r="BT82" s="17">
        <f ca="1">IFERROR(IF(BT$7,LN(OFFSET(DataSet!BR79,LogModel!BT$5,0)+(BT81*BT$6)),OFFSET(DataSet!BR79,LogModel!BT$5,0)+(BT81*BT$6)),0)</f>
        <v>1445580</v>
      </c>
      <c r="BU82" s="17">
        <f ca="1">IFERROR(IF(BU$7,LN(OFFSET(DataSet!BS79,LogModel!BU$5,0)+(BU81*BU$6)),OFFSET(DataSet!BS79,LogModel!BU$5,0)+(BU81*BU$6)),0)</f>
        <v>1165251.08903842</v>
      </c>
      <c r="BV82" s="17">
        <f ca="1">IFERROR(IF(BV$7,LN(OFFSET(DataSet!BT79,LogModel!BV$5,0)+(BV81*BV$6)),OFFSET(DataSet!BT79,LogModel!BV$5,0)+(BV81*BV$6)),0)</f>
        <v>108.309</v>
      </c>
      <c r="BW82" s="17">
        <f ca="1">IFERROR(IF(BW$7,LN(OFFSET(DataSet!BU79,LogModel!BW$5,0)+(BW81*BW$6)),OFFSET(DataSet!BU79,LogModel!BW$5,0)+(BW81*BW$6)),0)</f>
        <v>4.87</v>
      </c>
      <c r="BX82" s="17">
        <f ca="1">IFERROR(IF(BX$7,LN(OFFSET(DataSet!BV79,LogModel!BX$5,0)+(BX81*BX$6)),OFFSET(DataSet!BV79,LogModel!BX$5,0)+(BX81*BX$6)),0)</f>
        <v>5.3</v>
      </c>
      <c r="BY82" s="17">
        <f ca="1">IFERROR(IF(BY$7,LN(OFFSET(DataSet!BW79,LogModel!BY$5,0)+(BY81*BY$6)),OFFSET(DataSet!BW79,LogModel!BY$5,0)+(BY81*BY$6)),0)</f>
        <v>108.6</v>
      </c>
      <c r="BZ82" s="17">
        <f ca="1">IFERROR(IF(BZ$7,LN(OFFSET(DataSet!BX79,LogModel!BZ$5,0)+(BZ81*BZ$6)),OFFSET(DataSet!BX79,LogModel!BZ$5,0)+(BZ81*BZ$6)),0)</f>
        <v>4.7318028369214575</v>
      </c>
      <c r="CA82" s="17">
        <f ca="1">IFERROR(IF(CA$7,LN(OFFSET(DataSet!BY79,LogModel!CA$5,0)+(CA81*CA$6)),OFFSET(DataSet!BY79,LogModel!CA$5,0)+(CA81*CA$6)),0)</f>
        <v>110.2</v>
      </c>
      <c r="CB82" s="18">
        <f ca="1">IFERROR(IF(CB$7,LN(OFFSET(DataSet!BZ79,LogModel!CB$5,0)+(CB81*CB$6)),OFFSET(DataSet!BZ79,LogModel!CB$5,0)+(CB81*CB$6)),0)</f>
        <v>109.2</v>
      </c>
      <c r="CC82" s="30">
        <f ca="1">IFERROR(IF(CC$7,LN(OFFSET(DataSet!CA79,LogModel!CC$5,0)+(CC81*CC$6)),OFFSET(DataSet!CA79,LogModel!CC$5,0)+(CC81*CC$6)),0)</f>
        <v>-0.21072103131565253</v>
      </c>
      <c r="CD82" s="40">
        <f ca="1">IFERROR(IF(CD$7,LN(OFFSET(DataSet!CB79,LogModel!CD$5,0)+(CD81*CD$6)),OFFSET(DataSet!CB79,LogModel!CD$5,0)+(CD81*CD$6)),0)</f>
        <v>2.220989289205495</v>
      </c>
      <c r="CE82" s="41">
        <f ca="1">IFERROR(IF(CE$7,LN(OFFSET(DataSet!CC79,LogModel!CE$5,0)+(CE81*CE$6)),OFFSET(DataSet!CC79,LogModel!CE$5,0)+(CE81*CE$6)),0)</f>
        <v>9.3149999999999995</v>
      </c>
      <c r="CF82" s="41">
        <f ca="1">IFERROR(IF(CF$7,LN(OFFSET(DataSet!CD79,LogModel!CF$5,0)+(CF81*CF$6)),OFFSET(DataSet!CD79,LogModel!CF$5,0)+(CF81*CF$6)),0)</f>
        <v>9.0322618097686806</v>
      </c>
      <c r="CG82" s="41">
        <f ca="1">IFERROR(IF(CG$7,LN(OFFSET(DataSet!CE79,LogModel!CG$5,0)+(CG81*CG$6)),OFFSET(DataSet!CE79,LogModel!CG$5,0)+(CG81*CG$6)),0)</f>
        <v>10.143398268399499</v>
      </c>
      <c r="CH82" s="6">
        <f ca="1">IFERROR(IF(CH$7,LN(OFFSET(DataSet!CF79,LogModel!CH$5,0)+(CH81*CH$6)),OFFSET(DataSet!CF79,LogModel!CH$5,0)+(CH81*CH$6)),0)</f>
        <v>0</v>
      </c>
      <c r="CI82" s="6">
        <f ca="1">IFERROR(IF(CI$7,LN(OFFSET(DataSet!CG79,LogModel!CI$5,0)+(CI81*CI$6)),OFFSET(DataSet!CG79,LogModel!CI$5,0)+(CI81*CI$6)),0)</f>
        <v>1</v>
      </c>
      <c r="CJ82">
        <f ca="1">IFERROR(IF(CJ$7,LN(OFFSET(DataSet!CH79,LogModel!CJ$5,0)+(CJ81*CJ$6)),OFFSET(DataSet!CH79,LogModel!CJ$5,0)+(CJ81*CJ$6)),0)</f>
        <v>0</v>
      </c>
      <c r="CK82">
        <f ca="1">IFERROR(IF(CK$7,LN(OFFSET(DataSet!CI79,LogModel!CK$5,0)+(CK81*CK$6)),OFFSET(DataSet!CI79,LogModel!CK$5,0)+(CK81*CK$6)),0)</f>
        <v>0</v>
      </c>
      <c r="CL82">
        <f ca="1">IFERROR(IF(CL$7,LN(OFFSET(DataSet!CJ79,LogModel!CL$5,0)+(CL81*CL$6)),OFFSET(DataSet!CJ79,LogModel!CL$5,0)+(CL81*CL$6)),0)</f>
        <v>0</v>
      </c>
      <c r="CM82" s="40">
        <f ca="1">IFERROR(IF(CM$7,LN(OFFSET(DataSet!CK79,LogModel!CM$5,0)+(CM81*CM$6)),OFFSET(DataSet!CK79,LogModel!CM$5,0)+(CM81*CM$6)),0)</f>
        <v>0</v>
      </c>
      <c r="CN82" s="41">
        <f ca="1">IFERROR(IF(CN$7,LN(OFFSET(DataSet!CL79,LogModel!CN$5,0)+(CN81*CN$6)),OFFSET(DataSet!CL79,LogModel!CN$5,0)+(CN81*CN$6)),0)</f>
        <v>32780.458700000003</v>
      </c>
      <c r="CO82" s="41">
        <f ca="1">IFERROR(IF(CO$7,LN(OFFSET(DataSet!CM79,LogModel!CO$5,0)+(CO81*CO$6)),OFFSET(DataSet!CM79,LogModel!CO$5,0)+(CO81*CO$6)),0)</f>
        <v>0</v>
      </c>
      <c r="CP82" s="41">
        <f ca="1">IFERROR(IF(CP$7,LN(OFFSET(DataSet!CN79,LogModel!CP$5,0)+(CP81*CP$6)),OFFSET(DataSet!CN79,LogModel!CP$5,0)+(CP81*CP$6)),0)</f>
        <v>32780.458700000003</v>
      </c>
      <c r="CQ82" s="17">
        <f ca="1">IFERROR(IF(CQ$7,LN(OFFSET(DataSet!CO79,LogModel!CQ$5,0)+(CQ81*CQ$6)),OFFSET(DataSet!CO79,LogModel!CQ$5,0)+(CQ81*CQ$6)),0)</f>
        <v>0</v>
      </c>
      <c r="CR82" s="17">
        <f ca="1">IFERROR(IF(CR$7,LN(OFFSET(DataSet!CP79,LogModel!CR$5,0)+(CR81*CR$6)),OFFSET(DataSet!CP79,LogModel!CR$5,0)+(CR81*CR$6)),0)</f>
        <v>0</v>
      </c>
      <c r="CS82" s="17">
        <f ca="1">IFERROR(IF(CS$7,LN(OFFSET(DataSet!CQ79,LogModel!CS$5,0)+(CS81*CS$6)),OFFSET(DataSet!CQ79,LogModel!CS$5,0)+(CS81*CS$6)),0)</f>
        <v>0</v>
      </c>
      <c r="CT82" s="17">
        <f ca="1">IFERROR(IF(CT$7,LN(OFFSET(DataSet!CR79,LogModel!CT$5,0)+(CT81*CT$6)),OFFSET(DataSet!CR79,LogModel!CT$5,0)+(CT81*CT$6)),0)</f>
        <v>0</v>
      </c>
      <c r="CU82" s="20">
        <f ca="1">IFERROR(IF(CU$7,LN(OFFSET(DataSet!CS79,LogModel!CU$5,0)+(CU81*CU$6)),OFFSET(DataSet!CS79,LogModel!CU$5,0)+(CU81*CU$6)),0)</f>
        <v>0</v>
      </c>
      <c r="CV82" s="20">
        <f ca="1">IFERROR(IF(CV$7,LN(OFFSET(DataSet!CT79,LogModel!CV$5,0)+(CV81*CV$6)),OFFSET(DataSet!CT79,LogModel!CV$5,0)+(CV81*CV$6)),0)</f>
        <v>0</v>
      </c>
      <c r="CW82" s="20">
        <f ca="1">IFERROR(IF(CW$7,LN(OFFSET(DataSet!CU79,LogModel!CW$5,0)+(CW81*CW$6)),OFFSET(DataSet!CU79,LogModel!CW$5,0)+(CW81*CW$6)),0)</f>
        <v>0</v>
      </c>
      <c r="CX82" s="20">
        <f ca="1">IFERROR(IF(CX$7,LN(OFFSET(DataSet!CV79,LogModel!CX$5,0)+(CX81*CX$6)),OFFSET(DataSet!CV79,LogModel!CX$5,0)+(CX81*CX$6)),0)</f>
        <v>0</v>
      </c>
      <c r="CY82" s="113">
        <f ca="1">IFERROR(IF(CY$7,LN(OFFSET(DataSet!CW79,LogModel!CY$5,0)+(CY81*CY$6)),OFFSET(DataSet!CW79,LogModel!CY$5,0)+(CY81*CY$6)),0)</f>
        <v>65560.917400000006</v>
      </c>
      <c r="CZ82" s="135">
        <f ca="1">IFERROR(IF(CZ$7,LN(OFFSET(DataSet!CX79,LogModel!CZ$5,0)+(CZ81*CZ$6)),OFFSET(DataSet!CX79,LogModel!CZ$5,0)+(CZ81*CZ$6)),0)</f>
        <v>477844</v>
      </c>
      <c r="DA82" s="136">
        <f ca="1">IFERROR(IF(DA$7,LN(OFFSET(DataSet!CY79,LogModel!DA$5,0)+(DA81*DA$6)),OFFSET(DataSet!CY79,LogModel!DA$5,0)+(DA81*DA$6)),0)</f>
        <v>0</v>
      </c>
      <c r="DB82" s="137">
        <f ca="1">IFERROR(IF(DB$7,LN(OFFSET(DataSet!CZ79,LogModel!DB$5,0)+(DB81*DB$6)),OFFSET(DataSet!CZ79,LogModel!DB$5,0)+(DB81*DB$6)),0)</f>
        <v>453518</v>
      </c>
    </row>
    <row r="83" spans="1:106" x14ac:dyDescent="0.25">
      <c r="A83" s="134">
        <f ca="1">C83*DataSet!CB80</f>
        <v>4026654.5780403204</v>
      </c>
      <c r="B83" s="1">
        <f t="shared" si="4"/>
        <v>44348</v>
      </c>
      <c r="C83" s="87">
        <f t="shared" ca="1" si="3"/>
        <v>436898.93200406135</v>
      </c>
      <c r="D83" s="87">
        <f t="shared" ca="1" si="2"/>
        <v>439054.75263710751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IFERROR(IF(H$7,LN(OFFSET(DataSet!F80,LogModel!H$5,0)+(H82*H$6)),OFFSET(DataSet!F80,LogModel!H$5,0)+(H82*H$6)),0)</f>
        <v>0</v>
      </c>
      <c r="I83" s="13">
        <f ca="1">IFERROR(IF(I$7,LN(OFFSET(DataSet!G80,LogModel!I$5,0)+(I82*I$6)),OFFSET(DataSet!G80,LogModel!I$5,0)+(I82*I$6)),0)</f>
        <v>0</v>
      </c>
      <c r="J83" s="13">
        <f ca="1">IFERROR(IF(J$7,LN(OFFSET(DataSet!H80,LogModel!J$5,0)+(J82*J$6)),OFFSET(DataSet!H80,LogModel!J$5,0)+(J82*J$6)),0)</f>
        <v>0</v>
      </c>
      <c r="K83" s="13">
        <f ca="1">IFERROR(IF(K$7,LN(OFFSET(DataSet!I80,LogModel!K$5,0)+(K82*K$6)),OFFSET(DataSet!I80,LogModel!K$5,0)+(K82*K$6)),0)</f>
        <v>0</v>
      </c>
      <c r="L83" s="13">
        <f ca="1">IFERROR(IF(L$7,LN(OFFSET(DataSet!J80,LogModel!L$5,0)+(L82*L$6)),OFFSET(DataSet!J80,LogModel!L$5,0)+(L82*L$6)),0)</f>
        <v>0</v>
      </c>
      <c r="M83" s="13">
        <f ca="1">IFERROR(IF(M$7,LN(OFFSET(DataSet!K80,LogModel!M$5,0)+(M82*M$6)),OFFSET(DataSet!K80,LogModel!M$5,0)+(M82*M$6)),0)</f>
        <v>1</v>
      </c>
      <c r="N83" s="13">
        <f ca="1">IFERROR(IF(N$7,LN(OFFSET(DataSet!L80,LogModel!N$5,0)+(N82*N$6)),OFFSET(DataSet!L80,LogModel!N$5,0)+(N82*N$6)),0)</f>
        <v>0</v>
      </c>
      <c r="O83" s="13">
        <f ca="1">IFERROR(IF(O$7,LN(OFFSET(DataSet!M80,LogModel!O$5,0)+(O82*O$6)),OFFSET(DataSet!M80,LogModel!O$5,0)+(O82*O$6)),0)</f>
        <v>0</v>
      </c>
      <c r="P83" s="13">
        <f ca="1">IFERROR(IF(P$7,LN(OFFSET(DataSet!N80,LogModel!P$5,0)+(P82*P$6)),OFFSET(DataSet!N80,LogModel!P$5,0)+(P82*P$6)),0)</f>
        <v>0</v>
      </c>
      <c r="Q83" s="13">
        <f ca="1">IFERROR(IF(Q$7,LN(OFFSET(DataSet!O80,LogModel!Q$5,0)+(Q82*Q$6)),OFFSET(DataSet!O80,LogModel!Q$5,0)+(Q82*Q$6)),0)</f>
        <v>0</v>
      </c>
      <c r="R83" s="13">
        <f ca="1">IFERROR(IF(R$7,LN(OFFSET(DataSet!P80,LogModel!R$5,0)+(R82*R$6)),OFFSET(DataSet!P80,LogModel!R$5,0)+(R82*R$6)),0)</f>
        <v>0</v>
      </c>
      <c r="S83" s="13">
        <f ca="1">IFERROR(IF(S$7,LN(OFFSET(DataSet!Q80,LogModel!S$5,0)+(S82*S$6)),OFFSET(DataSet!Q80,LogModel!S$5,0)+(S82*S$6)),0)</f>
        <v>0</v>
      </c>
      <c r="T83" s="14">
        <f ca="1">IFERROR(IF(T$7,LN(OFFSET(DataSet!R80,LogModel!T$5,0)+(T82*T$6)),OFFSET(DataSet!R80,LogModel!T$5,0)+(T82*T$6)),0)</f>
        <v>0</v>
      </c>
      <c r="U83" s="14">
        <f ca="1">IFERROR(IF(U$7,LN(OFFSET(DataSet!S80,LogModel!U$5,0)+(U82*U$6)),OFFSET(DataSet!S80,LogModel!U$5,0)+(U82*U$6)),0)</f>
        <v>0</v>
      </c>
      <c r="V83" s="14">
        <f ca="1">IFERROR(IF(V$7,LN(OFFSET(DataSet!T80,LogModel!V$5,0)+(V82*V$6)),OFFSET(DataSet!T80,LogModel!V$5,0)+(V82*V$6)),0)</f>
        <v>0</v>
      </c>
      <c r="W83" s="14">
        <f ca="1">IFERROR(IF(W$7,LN(OFFSET(DataSet!U80,LogModel!W$5,0)+(W82*W$6)),OFFSET(DataSet!U80,LogModel!W$5,0)+(W82*W$6)),0)</f>
        <v>0</v>
      </c>
      <c r="X83" s="14">
        <f ca="1">IFERROR(IF(X$7,LN(OFFSET(DataSet!V80,LogModel!X$5,0)+(X82*X$6)),OFFSET(DataSet!V80,LogModel!X$5,0)+(X82*X$6)),0)</f>
        <v>0</v>
      </c>
      <c r="Y83" s="14">
        <f ca="1">IFERROR(IF(Y$7,LN(OFFSET(DataSet!W80,LogModel!Y$5,0)+(Y82*Y$6)),OFFSET(DataSet!W80,LogModel!Y$5,0)+(Y82*Y$6)),0)</f>
        <v>0</v>
      </c>
      <c r="Z83" s="14">
        <f ca="1">IFERROR(IF(Z$7,LN(OFFSET(DataSet!X80,LogModel!Z$5,0)+(Z82*Z$6)),OFFSET(DataSet!X80,LogModel!Z$5,0)+(Z82*Z$6)),0)</f>
        <v>0</v>
      </c>
      <c r="AA83" s="14">
        <f ca="1">IFERROR(IF(AA$7,LN(OFFSET(DataSet!Y80,LogModel!AA$5,0)+(AA82*AA$6)),OFFSET(DataSet!Y80,LogModel!AA$5,0)+(AA82*AA$6)),0)</f>
        <v>0</v>
      </c>
      <c r="AB83" s="14">
        <f ca="1">IFERROR(IF(AB$7,LN(OFFSET(DataSet!Z80,LogModel!AB$5,0)+(AB82*AB$6)),OFFSET(DataSet!Z80,LogModel!AB$5,0)+(AB82*AB$6)),0)</f>
        <v>0</v>
      </c>
      <c r="AC83" s="15">
        <f ca="1">IFERROR(IF(AC$7,LN(OFFSET(DataSet!AA80,LogModel!AC$5,0)+(AC82*AC$6)),OFFSET(DataSet!AA80,LogModel!AC$5,0)+(AC82*AC$6)),0)</f>
        <v>0</v>
      </c>
      <c r="AD83" s="15">
        <f ca="1">IFERROR(IF(AD$7,LN(OFFSET(DataSet!AB80,LogModel!AD$5,0)+(AD82*AD$6)),OFFSET(DataSet!AB80,LogModel!AD$5,0)+(AD82*AD$6)),0)</f>
        <v>0</v>
      </c>
      <c r="AE83" s="15">
        <f ca="1">IFERROR(IF(AE$7,LN(OFFSET(DataSet!AC80,LogModel!AE$5,0)+(AE82*AE$6)),OFFSET(DataSet!AC80,LogModel!AE$5,0)+(AE82*AE$6)),0)</f>
        <v>0</v>
      </c>
      <c r="AF83" s="15">
        <f ca="1">IFERROR(IF(AF$7,LN(OFFSET(DataSet!AD80,LogModel!AF$5,0)+(AF82*AF$6)),OFFSET(DataSet!AD80,LogModel!AF$5,0)+(AF82*AF$6)),0)</f>
        <v>0</v>
      </c>
      <c r="AG83" s="15">
        <f ca="1">IFERROR(IF(AG$7,LN(OFFSET(DataSet!AE80,LogModel!AG$5,0)+(AG82*AG$6)),OFFSET(DataSet!AE80,LogModel!AG$5,0)+(AG82*AG$6)),0)</f>
        <v>0</v>
      </c>
      <c r="AH83" s="15">
        <f ca="1">IFERROR(IF(AH$7,LN(OFFSET(DataSet!AF80,LogModel!AH$5,0)+(AH82*AH$6)),OFFSET(DataSet!AF80,LogModel!AH$5,0)+(AH82*AH$6)),0)</f>
        <v>0</v>
      </c>
      <c r="AI83" s="15">
        <f ca="1">IFERROR(IF(AI$7,LN(OFFSET(DataSet!AG80,LogModel!AI$5,0)+(AI82*AI$6)),OFFSET(DataSet!AG80,LogModel!AI$5,0)+(AI82*AI$6)),0)</f>
        <v>0</v>
      </c>
      <c r="AJ83" s="15">
        <f ca="1">IFERROR(IF(AJ$7,LN(OFFSET(DataSet!AH80,LogModel!AJ$5,0)+(AJ82*AJ$6)),OFFSET(DataSet!AH80,LogModel!AJ$5,0)+(AJ82*AJ$6)),0)</f>
        <v>0</v>
      </c>
      <c r="AK83" s="15">
        <f ca="1">IFERROR(IF(AK$7,LN(OFFSET(DataSet!AI80,LogModel!AK$5,0)+(AK82*AK$6)),OFFSET(DataSet!AI80,LogModel!AK$5,0)+(AK82*AK$6)),0)</f>
        <v>0</v>
      </c>
      <c r="AL83" s="13">
        <f ca="1">IFERROR(IF(AL$7,LN(OFFSET(DataSet!AJ80,LogModel!AL$5,0)+(AL82*AL$6)),OFFSET(DataSet!AJ80,LogModel!AL$5,0)+(AL82*AL$6)),0)</f>
        <v>0</v>
      </c>
      <c r="AM83" s="13">
        <f ca="1">IFERROR(IF(AM$7,LN(OFFSET(DataSet!AK80,LogModel!AM$5,0)+(AM82*AM$6)),OFFSET(DataSet!AK80,LogModel!AM$5,0)+(AM82*AM$6)),0)</f>
        <v>0</v>
      </c>
      <c r="AN83" s="13">
        <f ca="1">IFERROR(IF(AN$7,LN(OFFSET(DataSet!AL80,LogModel!AN$5,0)+(AN82*AN$6)),OFFSET(DataSet!AL80,LogModel!AN$5,0)+(AN82*AN$6)),0)</f>
        <v>2</v>
      </c>
      <c r="AO83" s="17">
        <f ca="1">IFERROR(IF(AO$7,LN(OFFSET(DataSet!AM80,LogModel!AO$5,0)+(AO82*AO$6)),OFFSET(DataSet!AM80,LogModel!AO$5,0)+(AO82*AO$6)),0)</f>
        <v>52.142857142857402</v>
      </c>
      <c r="AP83" s="17">
        <f ca="1">IFERROR(IF(AP$7,LN(OFFSET(DataSet!AN80,LogModel!AP$5,0)+(AP82*AP$6)),OFFSET(DataSet!AN80,LogModel!AP$5,0)+(AP82*AP$6)),0)</f>
        <v>22.285714285714199</v>
      </c>
      <c r="AQ83" s="17">
        <f ca="1">IFERROR(IF(AQ$7,LN(OFFSET(DataSet!AO80,LogModel!AQ$5,0)+(AQ82*AQ$6)),OFFSET(DataSet!AO80,LogModel!AQ$5,0)+(AQ82*AQ$6)),0)</f>
        <v>0</v>
      </c>
      <c r="AR83" s="17">
        <f ca="1">IFERROR(IF(AR$7,LN(OFFSET(DataSet!AP80,LogModel!AR$5,0)+(AR82*AR$6)),OFFSET(DataSet!AP80,LogModel!AR$5,0)+(AR82*AR$6)),0)</f>
        <v>0</v>
      </c>
      <c r="AS83" s="18">
        <f ca="1">IFERROR(IF(AS$7,LN(OFFSET(DataSet!AQ80,LogModel!AS$5,0)+(AS82*AS$6)),OFFSET(DataSet!AQ80,LogModel!AS$5,0)+(AS82*AS$6)),0)</f>
        <v>0</v>
      </c>
      <c r="AT83" s="19">
        <f ca="1">IFERROR(IF(AT$7,LN(OFFSET(DataSet!AR80,LogModel!AT$5,0)+(AT82*AT$6)),OFFSET(DataSet!AR80,LogModel!AT$5,0)+(AT82*AT$6)),0)</f>
        <v>0.27407058736542</v>
      </c>
      <c r="AU83" s="20">
        <f ca="1">IFERROR(IF(AU$7,LN(OFFSET(DataSet!AS80,LogModel!AU$5,0)+(AU82*AU$6)),OFFSET(DataSet!AS80,LogModel!AU$5,0)+(AU82*AU$6)),0)</f>
        <v>0.31049026128851198</v>
      </c>
      <c r="AV83" s="20">
        <f ca="1">IFERROR(IF(AV$7,LN(OFFSET(DataSet!AT80,LogModel!AV$5,0)+(AV82*AV$6)),OFFSET(DataSet!AT80,LogModel!AV$5,0)+(AV82*AV$6)),0)</f>
        <v>0.17982094361296999</v>
      </c>
      <c r="AW83" s="20">
        <f ca="1">IFERROR(IF(AW$7,LN(OFFSET(DataSet!AU80,LogModel!AW$5,0)+(AW82*AW$6)),OFFSET(DataSet!AU80,LogModel!AW$5,0)+(AW82*AW$6)),0)</f>
        <v>-0.71956234186338797</v>
      </c>
      <c r="AX83" s="20">
        <f ca="1">IFERROR(IF(AX$7,LN(OFFSET(DataSet!AV80,LogModel!AX$5,0)+(AX82*AX$6)),OFFSET(DataSet!AV80,LogModel!AX$5,0)+(AX82*AX$6)),0)</f>
        <v>16.2934619520022</v>
      </c>
      <c r="AY83" s="20">
        <f ca="1">IFERROR(IF(AY$7,LN(OFFSET(DataSet!AW80,LogModel!AY$5,0)+(AY82*AY$6)),OFFSET(DataSet!AW80,LogModel!AY$5,0)+(AY82*AY$6)),0)</f>
        <v>8.5791201345145591</v>
      </c>
      <c r="AZ83" s="20">
        <f ca="1">IFERROR(IF(AZ$7,LN(OFFSET(DataSet!AX80,LogModel!AZ$5,0)+(AZ82*AZ$6)),OFFSET(DataSet!AX80,LogModel!AZ$5,0)+(AZ82*AZ$6)),0)</f>
        <v>5.4767052137719396</v>
      </c>
      <c r="BA83" s="20">
        <f ca="1">IFERROR(IF(BA$7,LN(OFFSET(DataSet!AY80,LogModel!BA$5,0)+(BA82*BA$6)),OFFSET(DataSet!AY80,LogModel!BA$5,0)+(BA82*BA$6)),0)</f>
        <v>16.567532539367601</v>
      </c>
      <c r="BB83" s="20">
        <f ca="1">IFERROR(IF(BB$7,LN(OFFSET(DataSet!AZ80,LogModel!BB$5,0)+(BB82*BB$6)),OFFSET(DataSet!AZ80,LogModel!BB$5,0)+(BB82*BB$6)),0)</f>
        <v>1.8136855818245801</v>
      </c>
      <c r="BC83" s="20">
        <f ca="1">IFERROR(IF(BC$7,LN(OFFSET(DataSet!BA80,LogModel!BC$5,0)+(BC82*BC$6)),OFFSET(DataSet!BA80,LogModel!BC$5,0)+(BC82*BC$6)),0)</f>
        <v>8.8896103958030803</v>
      </c>
      <c r="BD83" s="20">
        <f ca="1">IFERROR(IF(BD$7,LN(OFFSET(DataSet!BB80,LogModel!BD$5,0)+(BD82*BD$6)),OFFSET(DataSet!BB80,LogModel!BD$5,0)+(BD82*BD$6)),0)</f>
        <v>1.9935065254375499</v>
      </c>
      <c r="BE83" s="21">
        <f ca="1">IFERROR(IF(BE$7,LN(OFFSET(DataSet!BC80,LogModel!BE$5,0)+(BE82*BE$6)),OFFSET(DataSet!BC80,LogModel!BE$5,0)+(BE82*BE$6)),0)</f>
        <v>4.7571428719085498</v>
      </c>
      <c r="BF83" s="16">
        <f ca="1">IFERROR(IF(BF$7,LN(OFFSET(DataSet!BD80,LogModel!BF$5,0)+(BF82*BF$6)),OFFSET(DataSet!BD80,LogModel!BF$5,0)+(BF82*BF$6)),0)</f>
        <v>-35</v>
      </c>
      <c r="BG83" s="17">
        <f ca="1">IFERROR(IF(BG$7,LN(OFFSET(DataSet!BE80,LogModel!BG$5,0)+(BG82*BG$6)),OFFSET(DataSet!BE80,LogModel!BG$5,0)+(BG82*BG$6)),0)</f>
        <v>-34</v>
      </c>
      <c r="BH83" s="17">
        <f ca="1">IFERROR(IF(BH$7,LN(OFFSET(DataSet!BF80,LogModel!BH$5,0)+(BH82*BH$6)),OFFSET(DataSet!BF80,LogModel!BH$5,0)+(BH82*BH$6)),0)</f>
        <v>-66</v>
      </c>
      <c r="BI83" s="17">
        <f ca="1">IFERROR(IF(BI$7,LN(OFFSET(DataSet!BG80,LogModel!BI$5,0)+(BI82*BI$6)),OFFSET(DataSet!BG80,LogModel!BI$5,0)+(BI82*BI$6)),0)</f>
        <v>-45</v>
      </c>
      <c r="BJ83" s="17">
        <f ca="1">IFERROR(IF(BJ$7,LN(OFFSET(DataSet!BH80,LogModel!BJ$5,0)+(BJ82*BJ$6)),OFFSET(DataSet!BH80,LogModel!BJ$5,0)+(BJ82*BJ$6)),0)</f>
        <v>-17</v>
      </c>
      <c r="BK83" s="17">
        <f ca="1">IFERROR(IF(BK$7,LN(OFFSET(DataSet!BI80,LogModel!BK$5,0)+(BK82*BK$6)),OFFSET(DataSet!BI80,LogModel!BK$5,0)+(BK82*BK$6)),0)</f>
        <v>-9</v>
      </c>
      <c r="BL83" s="17">
        <f ca="1">IFERROR(IF(BL$7,LN(OFFSET(DataSet!BJ80,LogModel!BL$5,0)+(BL82*BL$6)),OFFSET(DataSet!BJ80,LogModel!BL$5,0)+(BL82*BL$6)),0)</f>
        <v>99.796959999999999</v>
      </c>
      <c r="BM83" s="17">
        <f ca="1">IFERROR(IF(BM$7,LN(OFFSET(DataSet!BK80,LogModel!BM$5,0)+(BM82*BM$6)),OFFSET(DataSet!BK80,LogModel!BM$5,0)+(BM82*BM$6)),0)</f>
        <v>96.966740000000001</v>
      </c>
      <c r="BN83" s="17">
        <f ca="1">IFERROR(IF(BN$7,LN(OFFSET(DataSet!BL80,LogModel!BN$5,0)+(BN82*BN$6)),OFFSET(DataSet!BL80,LogModel!BN$5,0)+(BN82*BN$6)),0)</f>
        <v>109.0091</v>
      </c>
      <c r="BO83" s="17">
        <f ca="1">IFERROR(IF(BO$7,LN(OFFSET(DataSet!BM80,LogModel!BO$5,0)+(BO82*BO$6)),OFFSET(DataSet!BM80,LogModel!BO$5,0)+(BO82*BO$6)),0)</f>
        <v>144.71209999999999</v>
      </c>
      <c r="BP83" s="17">
        <f ca="1">IFERROR(IF(BP$7,LN(OFFSET(DataSet!BN80,LogModel!BP$5,0)+(BP82*BP$6)),OFFSET(DataSet!BN80,LogModel!BP$5,0)+(BP82*BP$6)),0)</f>
        <v>117.5</v>
      </c>
      <c r="BQ83" s="17">
        <f ca="1">IFERROR(IF(BQ$7,LN(OFFSET(DataSet!BO80,LogModel!BQ$5,0)+(BQ82*BQ$6)),OFFSET(DataSet!BO80,LogModel!BQ$5,0)+(BQ82*BQ$6)),0)</f>
        <v>110.081</v>
      </c>
      <c r="BR83" s="17">
        <f ca="1">IFERROR(IF(BR$7,LN(OFFSET(DataSet!BP80,LogModel!BR$5,0)+(BR82*BR$6)),OFFSET(DataSet!BP80,LogModel!BR$5,0)+(BR82*BR$6)),0)</f>
        <v>104.99120000000001</v>
      </c>
      <c r="BS83" s="17">
        <f ca="1">IFERROR(IF(BS$7,LN(OFFSET(DataSet!BQ80,LogModel!BS$5,0)+(BS82*BS$6)),OFFSET(DataSet!BQ80,LogModel!BS$5,0)+(BS82*BS$6)),0)</f>
        <v>109.8295</v>
      </c>
      <c r="BT83" s="17">
        <f ca="1">IFERROR(IF(BT$7,LN(OFFSET(DataSet!BR80,LogModel!BT$5,0)+(BT82*BT$6)),OFFSET(DataSet!BR80,LogModel!BT$5,0)+(BT82*BT$6)),0)</f>
        <v>1445580</v>
      </c>
      <c r="BU83" s="17">
        <f ca="1">IFERROR(IF(BU$7,LN(OFFSET(DataSet!BS80,LogModel!BU$5,0)+(BU82*BU$6)),OFFSET(DataSet!BS80,LogModel!BU$5,0)+(BU82*BU$6)),0)</f>
        <v>1165251.08903842</v>
      </c>
      <c r="BV83" s="17">
        <f ca="1">IFERROR(IF(BV$7,LN(OFFSET(DataSet!BT80,LogModel!BV$5,0)+(BV82*BV$6)),OFFSET(DataSet!BT80,LogModel!BV$5,0)+(BV82*BV$6)),0)</f>
        <v>109.0091</v>
      </c>
      <c r="BW83" s="17">
        <f ca="1">IFERROR(IF(BW$7,LN(OFFSET(DataSet!BU80,LogModel!BW$5,0)+(BW82*BW$6)),OFFSET(DataSet!BU80,LogModel!BW$5,0)+(BW82*BW$6)),0)</f>
        <v>5.21</v>
      </c>
      <c r="BX83" s="17">
        <f ca="1">IFERROR(IF(BX$7,LN(OFFSET(DataSet!BV80,LogModel!BX$5,0)+(BX82*BX$6)),OFFSET(DataSet!BV80,LogModel!BX$5,0)+(BX82*BX$6)),0)</f>
        <v>5.4</v>
      </c>
      <c r="BY83" s="17">
        <f ca="1">IFERROR(IF(BY$7,LN(OFFSET(DataSet!BW80,LogModel!BY$5,0)+(BY82*BY$6)),OFFSET(DataSet!BW80,LogModel!BY$5,0)+(BY82*BY$6)),0)</f>
        <v>103.9</v>
      </c>
      <c r="BZ83" s="17">
        <f ca="1">IFERROR(IF(BZ$7,LN(OFFSET(DataSet!BX80,LogModel!BZ$5,0)+(BZ82*BZ$6)),OFFSET(DataSet!BX80,LogModel!BZ$5,0)+(BZ82*BZ$6)),0)</f>
        <v>4.6867501729805143</v>
      </c>
      <c r="CA83" s="17">
        <f ca="1">IFERROR(IF(CA$7,LN(OFFSET(DataSet!BY80,LogModel!CA$5,0)+(CA82*CA$6)),OFFSET(DataSet!BY80,LogModel!CA$5,0)+(CA82*CA$6)),0)</f>
        <v>106.6</v>
      </c>
      <c r="CB83" s="18">
        <f ca="1">IFERROR(IF(CB$7,LN(OFFSET(DataSet!BZ80,LogModel!CB$5,0)+(CB82*CB$6)),OFFSET(DataSet!BZ80,LogModel!CB$5,0)+(CB82*CB$6)),0)</f>
        <v>104.9</v>
      </c>
      <c r="CC83" s="30">
        <f ca="1">IFERROR(IF(CC$7,LN(OFFSET(DataSet!CA80,LogModel!CC$5,0)+(CC82*CC$6)),OFFSET(DataSet!CA80,LogModel!CC$5,0)+(CC82*CC$6)),0)</f>
        <v>-0.21072103131565253</v>
      </c>
      <c r="CD83" s="40">
        <f ca="1">IFERROR(IF(CD$7,LN(OFFSET(DataSet!CB80,LogModel!CD$5,0)+(CD82*CD$6)),OFFSET(DataSet!CB80,LogModel!CD$5,0)+(CD82*CD$6)),0)</f>
        <v>2.220989289205495</v>
      </c>
      <c r="CE83" s="41">
        <f ca="1">IFERROR(IF(CE$7,LN(OFFSET(DataSet!CC80,LogModel!CE$5,0)+(CE82*CE$6)),OFFSET(DataSet!CC80,LogModel!CE$5,0)+(CE82*CE$6)),0)</f>
        <v>9.3149999999999995</v>
      </c>
      <c r="CF83" s="41">
        <f ca="1">IFERROR(IF(CF$7,LN(OFFSET(DataSet!CD80,LogModel!CF$5,0)+(CF82*CF$6)),OFFSET(DataSet!CD80,LogModel!CF$5,0)+(CF82*CF$6)),0)</f>
        <v>9.0322618097686806</v>
      </c>
      <c r="CG83" s="41">
        <f ca="1">IFERROR(IF(CG$7,LN(OFFSET(DataSet!CE80,LogModel!CG$5,0)+(CG82*CG$6)),OFFSET(DataSet!CE80,LogModel!CG$5,0)+(CG82*CG$6)),0)</f>
        <v>10.143398268399601</v>
      </c>
      <c r="CH83" s="6">
        <f ca="1">IFERROR(IF(CH$7,LN(OFFSET(DataSet!CF80,LogModel!CH$5,0)+(CH82*CH$6)),OFFSET(DataSet!CF80,LogModel!CH$5,0)+(CH82*CH$6)),0)</f>
        <v>0</v>
      </c>
      <c r="CI83" s="6">
        <f ca="1">IFERROR(IF(CI$7,LN(OFFSET(DataSet!CG80,LogModel!CI$5,0)+(CI82*CI$6)),OFFSET(DataSet!CG80,LogModel!CI$5,0)+(CI82*CI$6)),0)</f>
        <v>1</v>
      </c>
      <c r="CJ83">
        <f ca="1">IFERROR(IF(CJ$7,LN(OFFSET(DataSet!CH80,LogModel!CJ$5,0)+(CJ82*CJ$6)),OFFSET(DataSet!CH80,LogModel!CJ$5,0)+(CJ82*CJ$6)),0)</f>
        <v>0</v>
      </c>
      <c r="CK83">
        <f ca="1">IFERROR(IF(CK$7,LN(OFFSET(DataSet!CI80,LogModel!CK$5,0)+(CK82*CK$6)),OFFSET(DataSet!CI80,LogModel!CK$5,0)+(CK82*CK$6)),0)</f>
        <v>0</v>
      </c>
      <c r="CL83">
        <f ca="1">IFERROR(IF(CL$7,LN(OFFSET(DataSet!CJ80,LogModel!CL$5,0)+(CL82*CL$6)),OFFSET(DataSet!CJ80,LogModel!CL$5,0)+(CL82*CL$6)),0)</f>
        <v>0</v>
      </c>
      <c r="CM83" s="40">
        <f ca="1">IFERROR(IF(CM$7,LN(OFFSET(DataSet!CK80,LogModel!CM$5,0)+(CM82*CM$6)),OFFSET(DataSet!CK80,LogModel!CM$5,0)+(CM82*CM$6)),0)</f>
        <v>0</v>
      </c>
      <c r="CN83" s="41">
        <f ca="1">IFERROR(IF(CN$7,LN(OFFSET(DataSet!CL80,LogModel!CN$5,0)+(CN82*CN$6)),OFFSET(DataSet!CL80,LogModel!CN$5,0)+(CN82*CN$6)),0)</f>
        <v>43254.388700000003</v>
      </c>
      <c r="CO83" s="41">
        <f ca="1">IFERROR(IF(CO$7,LN(OFFSET(DataSet!CM80,LogModel!CO$5,0)+(CO82*CO$6)),OFFSET(DataSet!CM80,LogModel!CO$5,0)+(CO82*CO$6)),0)</f>
        <v>0</v>
      </c>
      <c r="CP83" s="41">
        <f ca="1">IFERROR(IF(CP$7,LN(OFFSET(DataSet!CN80,LogModel!CP$5,0)+(CP82*CP$6)),OFFSET(DataSet!CN80,LogModel!CP$5,0)+(CP82*CP$6)),0)</f>
        <v>43254.388700000003</v>
      </c>
      <c r="CQ83" s="17">
        <f ca="1">IFERROR(IF(CQ$7,LN(OFFSET(DataSet!CO80,LogModel!CQ$5,0)+(CQ82*CQ$6)),OFFSET(DataSet!CO80,LogModel!CQ$5,0)+(CQ82*CQ$6)),0)</f>
        <v>0</v>
      </c>
      <c r="CR83" s="56">
        <f ca="1">IFERROR(IF(CR$7,LN(OFFSET(DataSet!CP80,LogModel!CR$5,0)+(CR82*CR$6)),OFFSET(DataSet!CP80,LogModel!CR$5,0)+(CR82*CR$6)),0)</f>
        <v>0</v>
      </c>
      <c r="CS83" s="17">
        <f ca="1">IFERROR(IF(CS$7,LN(OFFSET(DataSet!CQ80,LogModel!CS$5,0)+(CS82*CS$6)),OFFSET(DataSet!CQ80,LogModel!CS$5,0)+(CS82*CS$6)),0)</f>
        <v>0</v>
      </c>
      <c r="CT83" s="17">
        <f ca="1">IFERROR(IF(CT$7,LN(OFFSET(DataSet!CR80,LogModel!CT$5,0)+(CT82*CT$6)),OFFSET(DataSet!CR80,LogModel!CT$5,0)+(CT82*CT$6)),0)</f>
        <v>0</v>
      </c>
      <c r="CU83" s="20">
        <f ca="1">IFERROR(IF(CU$7,LN(OFFSET(DataSet!CS80,LogModel!CU$5,0)+(CU82*CU$6)),OFFSET(DataSet!CS80,LogModel!CU$5,0)+(CU82*CU$6)),0)</f>
        <v>0</v>
      </c>
      <c r="CV83" s="20">
        <f ca="1">IFERROR(IF(CV$7,LN(OFFSET(DataSet!CT80,LogModel!CV$5,0)+(CV82*CV$6)),OFFSET(DataSet!CT80,LogModel!CV$5,0)+(CV82*CV$6)),0)</f>
        <v>0</v>
      </c>
      <c r="CW83" s="20">
        <f ca="1">IFERROR(IF(CW$7,LN(OFFSET(DataSet!CU80,LogModel!CW$5,0)+(CW82*CW$6)),OFFSET(DataSet!CU80,LogModel!CW$5,0)+(CW82*CW$6)),0)</f>
        <v>0</v>
      </c>
      <c r="CX83" s="20">
        <f ca="1">IFERROR(IF(CX$7,LN(OFFSET(DataSet!CV80,LogModel!CX$5,0)+(CX82*CX$6)),OFFSET(DataSet!CV80,LogModel!CX$5,0)+(CX82*CX$6)),0)</f>
        <v>0</v>
      </c>
      <c r="CY83" s="113">
        <f ca="1">IFERROR(IF(CY$7,LN(OFFSET(DataSet!CW80,LogModel!CY$5,0)+(CY82*CY$6)),OFFSET(DataSet!CW80,LogModel!CY$5,0)+(CY82*CY$6)),0)</f>
        <v>86508.777400000006</v>
      </c>
      <c r="CZ83" s="135">
        <f ca="1">IFERROR(IF(CZ$7,LN(OFFSET(DataSet!CX80,LogModel!CZ$5,0)+(CZ82*CZ$6)),OFFSET(DataSet!CX80,LogModel!CZ$5,0)+(CZ82*CZ$6)),0)</f>
        <v>188035</v>
      </c>
      <c r="DA83" s="136">
        <f ca="1">IFERROR(IF(DA$7,LN(OFFSET(DataSet!CY80,LogModel!DA$5,0)+(DA82*DA$6)),OFFSET(DataSet!CY80,LogModel!DA$5,0)+(DA82*DA$6)),0)</f>
        <v>127998</v>
      </c>
      <c r="DB83" s="137">
        <f ca="1">IFERROR(IF(DB$7,LN(OFFSET(DataSet!CZ80,LogModel!DB$5,0)+(DB82*DB$6)),OFFSET(DataSet!CZ80,LogModel!DB$5,0)+(DB82*DB$6)),0)</f>
        <v>188998</v>
      </c>
    </row>
    <row r="84" spans="1:106" x14ac:dyDescent="0.25">
      <c r="A84" s="134">
        <f ca="1">C84*DataSet!CB81</f>
        <v>4477520.8804001082</v>
      </c>
      <c r="B84" s="1">
        <f t="shared" si="4"/>
        <v>44355</v>
      </c>
      <c r="C84" s="87">
        <f t="shared" ca="1" si="3"/>
        <v>485818.69955796917</v>
      </c>
      <c r="D84" s="87">
        <f t="shared" ca="1" si="2"/>
        <v>457443.48673815804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IFERROR(IF(H$7,LN(OFFSET(DataSet!F81,LogModel!H$5,0)+(H83*H$6)),OFFSET(DataSet!F81,LogModel!H$5,0)+(H83*H$6)),0)</f>
        <v>0</v>
      </c>
      <c r="I84" s="13">
        <f ca="1">IFERROR(IF(I$7,LN(OFFSET(DataSet!G81,LogModel!I$5,0)+(I83*I$6)),OFFSET(DataSet!G81,LogModel!I$5,0)+(I83*I$6)),0)</f>
        <v>0</v>
      </c>
      <c r="J84" s="13">
        <f ca="1">IFERROR(IF(J$7,LN(OFFSET(DataSet!H81,LogModel!J$5,0)+(J83*J$6)),OFFSET(DataSet!H81,LogModel!J$5,0)+(J83*J$6)),0)</f>
        <v>0</v>
      </c>
      <c r="K84" s="13">
        <f ca="1">IFERROR(IF(K$7,LN(OFFSET(DataSet!I81,LogModel!K$5,0)+(K83*K$6)),OFFSET(DataSet!I81,LogModel!K$5,0)+(K83*K$6)),0)</f>
        <v>0</v>
      </c>
      <c r="L84" s="13">
        <f ca="1">IFERROR(IF(L$7,LN(OFFSET(DataSet!J81,LogModel!L$5,0)+(L83*L$6)),OFFSET(DataSet!J81,LogModel!L$5,0)+(L83*L$6)),0)</f>
        <v>0</v>
      </c>
      <c r="M84" s="13">
        <f ca="1">IFERROR(IF(M$7,LN(OFFSET(DataSet!K81,LogModel!M$5,0)+(M83*M$6)),OFFSET(DataSet!K81,LogModel!M$5,0)+(M83*M$6)),0)</f>
        <v>1</v>
      </c>
      <c r="N84" s="13">
        <f ca="1">IFERROR(IF(N$7,LN(OFFSET(DataSet!L81,LogModel!N$5,0)+(N83*N$6)),OFFSET(DataSet!L81,LogModel!N$5,0)+(N83*N$6)),0)</f>
        <v>0</v>
      </c>
      <c r="O84" s="13">
        <f ca="1">IFERROR(IF(O$7,LN(OFFSET(DataSet!M81,LogModel!O$5,0)+(O83*O$6)),OFFSET(DataSet!M81,LogModel!O$5,0)+(O83*O$6)),0)</f>
        <v>0</v>
      </c>
      <c r="P84" s="13">
        <f ca="1">IFERROR(IF(P$7,LN(OFFSET(DataSet!N81,LogModel!P$5,0)+(P83*P$6)),OFFSET(DataSet!N81,LogModel!P$5,0)+(P83*P$6)),0)</f>
        <v>0</v>
      </c>
      <c r="Q84" s="13">
        <f ca="1">IFERROR(IF(Q$7,LN(OFFSET(DataSet!O81,LogModel!Q$5,0)+(Q83*Q$6)),OFFSET(DataSet!O81,LogModel!Q$5,0)+(Q83*Q$6)),0)</f>
        <v>0</v>
      </c>
      <c r="R84" s="13">
        <f ca="1">IFERROR(IF(R$7,LN(OFFSET(DataSet!P81,LogModel!R$5,0)+(R83*R$6)),OFFSET(DataSet!P81,LogModel!R$5,0)+(R83*R$6)),0)</f>
        <v>0</v>
      </c>
      <c r="S84" s="13">
        <f ca="1">IFERROR(IF(S$7,LN(OFFSET(DataSet!Q81,LogModel!S$5,0)+(S83*S$6)),OFFSET(DataSet!Q81,LogModel!S$5,0)+(S83*S$6)),0)</f>
        <v>0</v>
      </c>
      <c r="T84" s="14">
        <f ca="1">IFERROR(IF(T$7,LN(OFFSET(DataSet!R81,LogModel!T$5,0)+(T83*T$6)),OFFSET(DataSet!R81,LogModel!T$5,0)+(T83*T$6)),0)</f>
        <v>0</v>
      </c>
      <c r="U84" s="14">
        <f ca="1">IFERROR(IF(U$7,LN(OFFSET(DataSet!S81,LogModel!U$5,0)+(U83*U$6)),OFFSET(DataSet!S81,LogModel!U$5,0)+(U83*U$6)),0)</f>
        <v>0</v>
      </c>
      <c r="V84" s="14">
        <f ca="1">IFERROR(IF(V$7,LN(OFFSET(DataSet!T81,LogModel!V$5,0)+(V83*V$6)),OFFSET(DataSet!T81,LogModel!V$5,0)+(V83*V$6)),0)</f>
        <v>0</v>
      </c>
      <c r="W84" s="14">
        <f ca="1">IFERROR(IF(W$7,LN(OFFSET(DataSet!U81,LogModel!W$5,0)+(W83*W$6)),OFFSET(DataSet!U81,LogModel!W$5,0)+(W83*W$6)),0)</f>
        <v>0</v>
      </c>
      <c r="X84" s="14">
        <f ca="1">IFERROR(IF(X$7,LN(OFFSET(DataSet!V81,LogModel!X$5,0)+(X83*X$6)),OFFSET(DataSet!V81,LogModel!X$5,0)+(X83*X$6)),0)</f>
        <v>0</v>
      </c>
      <c r="Y84" s="14">
        <f ca="1">IFERROR(IF(Y$7,LN(OFFSET(DataSet!W81,LogModel!Y$5,0)+(Y83*Y$6)),OFFSET(DataSet!W81,LogModel!Y$5,0)+(Y83*Y$6)),0)</f>
        <v>0</v>
      </c>
      <c r="Z84" s="14">
        <f ca="1">IFERROR(IF(Z$7,LN(OFFSET(DataSet!X81,LogModel!Z$5,0)+(Z83*Z$6)),OFFSET(DataSet!X81,LogModel!Z$5,0)+(Z83*Z$6)),0)</f>
        <v>0</v>
      </c>
      <c r="AA84" s="14">
        <f ca="1">IFERROR(IF(AA$7,LN(OFFSET(DataSet!Y81,LogModel!AA$5,0)+(AA83*AA$6)),OFFSET(DataSet!Y81,LogModel!AA$5,0)+(AA83*AA$6)),0)</f>
        <v>0</v>
      </c>
      <c r="AB84" s="14">
        <f ca="1">IFERROR(IF(AB$7,LN(OFFSET(DataSet!Z81,LogModel!AB$5,0)+(AB83*AB$6)),OFFSET(DataSet!Z81,LogModel!AB$5,0)+(AB83*AB$6)),0)</f>
        <v>0</v>
      </c>
      <c r="AC84" s="15">
        <f ca="1">IFERROR(IF(AC$7,LN(OFFSET(DataSet!AA81,LogModel!AC$5,0)+(AC83*AC$6)),OFFSET(DataSet!AA81,LogModel!AC$5,0)+(AC83*AC$6)),0)</f>
        <v>0</v>
      </c>
      <c r="AD84" s="15">
        <f ca="1">IFERROR(IF(AD$7,LN(OFFSET(DataSet!AB81,LogModel!AD$5,0)+(AD83*AD$6)),OFFSET(DataSet!AB81,LogModel!AD$5,0)+(AD83*AD$6)),0)</f>
        <v>0</v>
      </c>
      <c r="AE84" s="15">
        <f ca="1">IFERROR(IF(AE$7,LN(OFFSET(DataSet!AC81,LogModel!AE$5,0)+(AE83*AE$6)),OFFSET(DataSet!AC81,LogModel!AE$5,0)+(AE83*AE$6)),0)</f>
        <v>0</v>
      </c>
      <c r="AF84" s="15">
        <f ca="1">IFERROR(IF(AF$7,LN(OFFSET(DataSet!AD81,LogModel!AF$5,0)+(AF83*AF$6)),OFFSET(DataSet!AD81,LogModel!AF$5,0)+(AF83*AF$6)),0)</f>
        <v>0</v>
      </c>
      <c r="AG84" s="15">
        <f ca="1">IFERROR(IF(AG$7,LN(OFFSET(DataSet!AE81,LogModel!AG$5,0)+(AG83*AG$6)),OFFSET(DataSet!AE81,LogModel!AG$5,0)+(AG83*AG$6)),0)</f>
        <v>0</v>
      </c>
      <c r="AH84" s="15">
        <f ca="1">IFERROR(IF(AH$7,LN(OFFSET(DataSet!AF81,LogModel!AH$5,0)+(AH83*AH$6)),OFFSET(DataSet!AF81,LogModel!AH$5,0)+(AH83*AH$6)),0)</f>
        <v>0</v>
      </c>
      <c r="AI84" s="15">
        <f ca="1">IFERROR(IF(AI$7,LN(OFFSET(DataSet!AG81,LogModel!AI$5,0)+(AI83*AI$6)),OFFSET(DataSet!AG81,LogModel!AI$5,0)+(AI83*AI$6)),0)</f>
        <v>0</v>
      </c>
      <c r="AJ84" s="15">
        <f ca="1">IFERROR(IF(AJ$7,LN(OFFSET(DataSet!AH81,LogModel!AJ$5,0)+(AJ83*AJ$6)),OFFSET(DataSet!AH81,LogModel!AJ$5,0)+(AJ83*AJ$6)),0)</f>
        <v>0</v>
      </c>
      <c r="AK84" s="15">
        <f ca="1">IFERROR(IF(AK$7,LN(OFFSET(DataSet!AI81,LogModel!AK$5,0)+(AK83*AK$6)),OFFSET(DataSet!AI81,LogModel!AK$5,0)+(AK83*AK$6)),0)</f>
        <v>0</v>
      </c>
      <c r="AL84" s="13">
        <f ca="1">IFERROR(IF(AL$7,LN(OFFSET(DataSet!AJ81,LogModel!AL$5,0)+(AL83*AL$6)),OFFSET(DataSet!AJ81,LogModel!AL$5,0)+(AL83*AL$6)),0)</f>
        <v>0</v>
      </c>
      <c r="AM84" s="13">
        <f ca="1">IFERROR(IF(AM$7,LN(OFFSET(DataSet!AK81,LogModel!AM$5,0)+(AM83*AM$6)),OFFSET(DataSet!AK81,LogModel!AM$5,0)+(AM83*AM$6)),0)</f>
        <v>0</v>
      </c>
      <c r="AN84" s="13">
        <f ca="1">IFERROR(IF(AN$7,LN(OFFSET(DataSet!AL81,LogModel!AN$5,0)+(AN83*AN$6)),OFFSET(DataSet!AL81,LogModel!AN$5,0)+(AN83*AN$6)),0)</f>
        <v>2</v>
      </c>
      <c r="AO84" s="17">
        <f ca="1">IFERROR(IF(AO$7,LN(OFFSET(DataSet!AM81,LogModel!AO$5,0)+(AO83*AO$6)),OFFSET(DataSet!AM81,LogModel!AO$5,0)+(AO83*AO$6)),0)</f>
        <v>52.142857142857402</v>
      </c>
      <c r="AP84" s="17">
        <f ca="1">IFERROR(IF(AP$7,LN(OFFSET(DataSet!AN81,LogModel!AP$5,0)+(AP83*AP$6)),OFFSET(DataSet!AN81,LogModel!AP$5,0)+(AP83*AP$6)),0)</f>
        <v>23.285714285714199</v>
      </c>
      <c r="AQ84" s="17">
        <f ca="1">IFERROR(IF(AQ$7,LN(OFFSET(DataSet!AO81,LogModel!AQ$5,0)+(AQ83*AQ$6)),OFFSET(DataSet!AO81,LogModel!AQ$5,0)+(AQ83*AQ$6)),0)</f>
        <v>0</v>
      </c>
      <c r="AR84" s="17">
        <f ca="1">IFERROR(IF(AR$7,LN(OFFSET(DataSet!AP81,LogModel!AR$5,0)+(AR83*AR$6)),OFFSET(DataSet!AP81,LogModel!AR$5,0)+(AR83*AR$6)),0)</f>
        <v>0</v>
      </c>
      <c r="AS84" s="18">
        <f ca="1">IFERROR(IF(AS$7,LN(OFFSET(DataSet!AQ81,LogModel!AS$5,0)+(AS83*AS$6)),OFFSET(DataSet!AQ81,LogModel!AS$5,0)+(AS83*AS$6)),0)</f>
        <v>0</v>
      </c>
      <c r="AT84" s="19">
        <f ca="1">IFERROR(IF(AT$7,LN(OFFSET(DataSet!AR81,LogModel!AT$5,0)+(AT83*AT$6)),OFFSET(DataSet!AR81,LogModel!AT$5,0)+(AT83*AT$6)),0)</f>
        <v>0.14134472912246099</v>
      </c>
      <c r="AU84" s="20">
        <f ca="1">IFERROR(IF(AU$7,LN(OFFSET(DataSet!AS81,LogModel!AU$5,0)+(AU83*AU$6)),OFFSET(DataSet!AS81,LogModel!AU$5,0)+(AU83*AU$6)),0)</f>
        <v>-0.37005336256294102</v>
      </c>
      <c r="AV84" s="20">
        <f ca="1">IFERROR(IF(AV$7,LN(OFFSET(DataSet!AT81,LogModel!AV$5,0)+(AV83*AV$6)),OFFSET(DataSet!AT81,LogModel!AV$5,0)+(AV83*AV$6)),0)</f>
        <v>-1.1269429121785299</v>
      </c>
      <c r="AW84" s="20">
        <f ca="1">IFERROR(IF(AW$7,LN(OFFSET(DataSet!AU81,LogModel!AW$5,0)+(AW83*AW$6)),OFFSET(DataSet!AU81,LogModel!AW$5,0)+(AW83*AW$6)),0)</f>
        <v>1.3671720050993501</v>
      </c>
      <c r="AX84" s="20">
        <f ca="1">IFERROR(IF(AX$7,LN(OFFSET(DataSet!AV81,LogModel!AX$5,0)+(AX83*AX$6)),OFFSET(DataSet!AV81,LogModel!AX$5,0)+(AX83*AX$6)),0)</f>
        <v>16.940473517099701</v>
      </c>
      <c r="AY84" s="20">
        <f ca="1">IFERROR(IF(AY$7,LN(OFFSET(DataSet!AW81,LogModel!AY$5,0)+(AY83*AY$6)),OFFSET(DataSet!AW81,LogModel!AY$5,0)+(AY83*AY$6)),0)</f>
        <v>9.2220014194651405</v>
      </c>
      <c r="AZ84" s="20">
        <f ca="1">IFERROR(IF(AZ$7,LN(OFFSET(DataSet!AX81,LogModel!AZ$5,0)+(AZ83*AZ$6)),OFFSET(DataSet!AX81,LogModel!AZ$5,0)+(AZ83*AZ$6)),0)</f>
        <v>5.4652955416113604</v>
      </c>
      <c r="BA84" s="20">
        <f ca="1">IFERROR(IF(BA$7,LN(OFFSET(DataSet!AY81,LogModel!BA$5,0)+(BA83*BA$6)),OFFSET(DataSet!AY81,LogModel!BA$5,0)+(BA83*BA$6)),0)</f>
        <v>17.081818246222099</v>
      </c>
      <c r="BB84" s="20">
        <f ca="1">IFERROR(IF(BB$7,LN(OFFSET(DataSet!AZ81,LogModel!BB$5,0)+(BB83*BB$6)),OFFSET(DataSet!AZ81,LogModel!BB$5,0)+(BB83*BB$6)),0)</f>
        <v>1.78928057453554</v>
      </c>
      <c r="BC84" s="20">
        <f ca="1">IFERROR(IF(BC$7,LN(OFFSET(DataSet!BA81,LogModel!BC$5,0)+(BC83*BC$6)),OFFSET(DataSet!BA81,LogModel!BC$5,0)+(BC83*BC$6)),0)</f>
        <v>8.8519480569022004</v>
      </c>
      <c r="BD84" s="20">
        <f ca="1">IFERROR(IF(BD$7,LN(OFFSET(DataSet!BB81,LogModel!BD$5,0)+(BD83*BD$6)),OFFSET(DataSet!BB81,LogModel!BD$5,0)+(BD83*BD$6)),0)</f>
        <v>0.66233766235701397</v>
      </c>
      <c r="BE84" s="21">
        <f ca="1">IFERROR(IF(BE$7,LN(OFFSET(DataSet!BC81,LogModel!BE$5,0)+(BE83*BE$6)),OFFSET(DataSet!BC81,LogModel!BE$5,0)+(BE83*BE$6)),0)</f>
        <v>6.8324675467107197</v>
      </c>
      <c r="BF84" s="16">
        <f ca="1">IFERROR(IF(BF$7,LN(OFFSET(DataSet!BD81,LogModel!BF$5,0)+(BF83*BF$6)),OFFSET(DataSet!BD81,LogModel!BF$5,0)+(BF83*BF$6)),0)</f>
        <v>-35</v>
      </c>
      <c r="BG84" s="17">
        <f ca="1">IFERROR(IF(BG$7,LN(OFFSET(DataSet!BE81,LogModel!BG$5,0)+(BG83*BG$6)),OFFSET(DataSet!BE81,LogModel!BG$5,0)+(BG83*BG$6)),0)</f>
        <v>-34</v>
      </c>
      <c r="BH84" s="17">
        <f ca="1">IFERROR(IF(BH$7,LN(OFFSET(DataSet!BF81,LogModel!BH$5,0)+(BH83*BH$6)),OFFSET(DataSet!BF81,LogModel!BH$5,0)+(BH83*BH$6)),0)</f>
        <v>-66</v>
      </c>
      <c r="BI84" s="17">
        <f ca="1">IFERROR(IF(BI$7,LN(OFFSET(DataSet!BG81,LogModel!BI$5,0)+(BI83*BI$6)),OFFSET(DataSet!BG81,LogModel!BI$5,0)+(BI83*BI$6)),0)</f>
        <v>-45</v>
      </c>
      <c r="BJ84" s="17">
        <f ca="1">IFERROR(IF(BJ$7,LN(OFFSET(DataSet!BH81,LogModel!BJ$5,0)+(BJ83*BJ$6)),OFFSET(DataSet!BH81,LogModel!BJ$5,0)+(BJ83*BJ$6)),0)</f>
        <v>-17</v>
      </c>
      <c r="BK84" s="17">
        <f ca="1">IFERROR(IF(BK$7,LN(OFFSET(DataSet!BI81,LogModel!BK$5,0)+(BK83*BK$6)),OFFSET(DataSet!BI81,LogModel!BK$5,0)+(BK83*BK$6)),0)</f>
        <v>-9</v>
      </c>
      <c r="BL84" s="17">
        <f ca="1">IFERROR(IF(BL$7,LN(OFFSET(DataSet!BJ81,LogModel!BL$5,0)+(BL83*BL$6)),OFFSET(DataSet!BJ81,LogModel!BL$5,0)+(BL83*BL$6)),0)</f>
        <v>99.796959999999999</v>
      </c>
      <c r="BM84" s="17">
        <f ca="1">IFERROR(IF(BM$7,LN(OFFSET(DataSet!BK81,LogModel!BM$5,0)+(BM83*BM$6)),OFFSET(DataSet!BK81,LogModel!BM$5,0)+(BM83*BM$6)),0)</f>
        <v>96.966740000000001</v>
      </c>
      <c r="BN84" s="17">
        <f ca="1">IFERROR(IF(BN$7,LN(OFFSET(DataSet!BL81,LogModel!BN$5,0)+(BN83*BN$6)),OFFSET(DataSet!BL81,LogModel!BN$5,0)+(BN83*BN$6)),0)</f>
        <v>109.0091</v>
      </c>
      <c r="BO84" s="17">
        <f ca="1">IFERROR(IF(BO$7,LN(OFFSET(DataSet!BM81,LogModel!BO$5,0)+(BO83*BO$6)),OFFSET(DataSet!BM81,LogModel!BO$5,0)+(BO83*BO$6)),0)</f>
        <v>144.71209999999999</v>
      </c>
      <c r="BP84" s="17">
        <f ca="1">IFERROR(IF(BP$7,LN(OFFSET(DataSet!BN81,LogModel!BP$5,0)+(BP83*BP$6)),OFFSET(DataSet!BN81,LogModel!BP$5,0)+(BP83*BP$6)),0)</f>
        <v>117.5</v>
      </c>
      <c r="BQ84" s="17">
        <f ca="1">IFERROR(IF(BQ$7,LN(OFFSET(DataSet!BO81,LogModel!BQ$5,0)+(BQ83*BQ$6)),OFFSET(DataSet!BO81,LogModel!BQ$5,0)+(BQ83*BQ$6)),0)</f>
        <v>110.081</v>
      </c>
      <c r="BR84" s="17">
        <f ca="1">IFERROR(IF(BR$7,LN(OFFSET(DataSet!BP81,LogModel!BR$5,0)+(BR83*BR$6)),OFFSET(DataSet!BP81,LogModel!BR$5,0)+(BR83*BR$6)),0)</f>
        <v>104.99120000000001</v>
      </c>
      <c r="BS84" s="17">
        <f ca="1">IFERROR(IF(BS$7,LN(OFFSET(DataSet!BQ81,LogModel!BS$5,0)+(BS83*BS$6)),OFFSET(DataSet!BQ81,LogModel!BS$5,0)+(BS83*BS$6)),0)</f>
        <v>109.8295</v>
      </c>
      <c r="BT84" s="17">
        <f ca="1">IFERROR(IF(BT$7,LN(OFFSET(DataSet!BR81,LogModel!BT$5,0)+(BT83*BT$6)),OFFSET(DataSet!BR81,LogModel!BT$5,0)+(BT83*BT$6)),0)</f>
        <v>1445580</v>
      </c>
      <c r="BU84" s="17">
        <f ca="1">IFERROR(IF(BU$7,LN(OFFSET(DataSet!BS81,LogModel!BU$5,0)+(BU83*BU$6)),OFFSET(DataSet!BS81,LogModel!BU$5,0)+(BU83*BU$6)),0)</f>
        <v>1165251.08903842</v>
      </c>
      <c r="BV84" s="17">
        <f ca="1">IFERROR(IF(BV$7,LN(OFFSET(DataSet!BT81,LogModel!BV$5,0)+(BV83*BV$6)),OFFSET(DataSet!BT81,LogModel!BV$5,0)+(BV83*BV$6)),0)</f>
        <v>109.0091</v>
      </c>
      <c r="BW84" s="17">
        <f ca="1">IFERROR(IF(BW$7,LN(OFFSET(DataSet!BU81,LogModel!BW$5,0)+(BW83*BW$6)),OFFSET(DataSet!BU81,LogModel!BW$5,0)+(BW83*BW$6)),0)</f>
        <v>5.21</v>
      </c>
      <c r="BX84" s="17">
        <f ca="1">IFERROR(IF(BX$7,LN(OFFSET(DataSet!BV81,LogModel!BX$5,0)+(BX83*BX$6)),OFFSET(DataSet!BV81,LogModel!BX$5,0)+(BX83*BX$6)),0)</f>
        <v>5.4</v>
      </c>
      <c r="BY84" s="17">
        <f ca="1">IFERROR(IF(BY$7,LN(OFFSET(DataSet!BW81,LogModel!BY$5,0)+(BY83*BY$6)),OFFSET(DataSet!BW81,LogModel!BY$5,0)+(BY83*BY$6)),0)</f>
        <v>103.9</v>
      </c>
      <c r="BZ84" s="17">
        <f ca="1">IFERROR(IF(BZ$7,LN(OFFSET(DataSet!BX81,LogModel!BZ$5,0)+(BZ83*BZ$6)),OFFSET(DataSet!BX81,LogModel!BZ$5,0)+(BZ83*BZ$6)),0)</f>
        <v>4.6867501729805143</v>
      </c>
      <c r="CA84" s="17">
        <f ca="1">IFERROR(IF(CA$7,LN(OFFSET(DataSet!BY81,LogModel!CA$5,0)+(CA83*CA$6)),OFFSET(DataSet!BY81,LogModel!CA$5,0)+(CA83*CA$6)),0)</f>
        <v>106.6</v>
      </c>
      <c r="CB84" s="18">
        <f ca="1">IFERROR(IF(CB$7,LN(OFFSET(DataSet!BZ81,LogModel!CB$5,0)+(CB83*CB$6)),OFFSET(DataSet!BZ81,LogModel!CB$5,0)+(CB83*CB$6)),0)</f>
        <v>104.9</v>
      </c>
      <c r="CC84" s="30">
        <f ca="1">IFERROR(IF(CC$7,LN(OFFSET(DataSet!CA81,LogModel!CC$5,0)+(CC83*CC$6)),OFFSET(DataSet!CA81,LogModel!CC$5,0)+(CC83*CC$6)),0)</f>
        <v>-0.21072103131565253</v>
      </c>
      <c r="CD84" s="40">
        <f ca="1">IFERROR(IF(CD$7,LN(OFFSET(DataSet!CB81,LogModel!CD$5,0)+(CD83*CD$6)),OFFSET(DataSet!CB81,LogModel!CD$5,0)+(CD83*CD$6)),0)</f>
        <v>2.220989289205495</v>
      </c>
      <c r="CE84" s="41">
        <f ca="1">IFERROR(IF(CE$7,LN(OFFSET(DataSet!CC81,LogModel!CE$5,0)+(CE83*CE$6)),OFFSET(DataSet!CC81,LogModel!CE$5,0)+(CE83*CE$6)),0)</f>
        <v>9.3149999999999995</v>
      </c>
      <c r="CF84" s="41">
        <f ca="1">IFERROR(IF(CF$7,LN(OFFSET(DataSet!CD81,LogModel!CF$5,0)+(CF83*CF$6)),OFFSET(DataSet!CD81,LogModel!CF$5,0)+(CF83*CF$6)),0)</f>
        <v>9.0322618097686806</v>
      </c>
      <c r="CG84" s="41">
        <f ca="1">IFERROR(IF(CG$7,LN(OFFSET(DataSet!CE81,LogModel!CG$5,0)+(CG83*CG$6)),OFFSET(DataSet!CE81,LogModel!CG$5,0)+(CG83*CG$6)),0)</f>
        <v>10.1433982683997</v>
      </c>
      <c r="CH84" s="6">
        <f ca="1">IFERROR(IF(CH$7,LN(OFFSET(DataSet!CF81,LogModel!CH$5,0)+(CH83*CH$6)),OFFSET(DataSet!CF81,LogModel!CH$5,0)+(CH83*CH$6)),0)</f>
        <v>0</v>
      </c>
      <c r="CI84" s="6">
        <f ca="1">IFERROR(IF(CI$7,LN(OFFSET(DataSet!CG81,LogModel!CI$5,0)+(CI83*CI$6)),OFFSET(DataSet!CG81,LogModel!CI$5,0)+(CI83*CI$6)),0)</f>
        <v>1</v>
      </c>
      <c r="CJ84">
        <f ca="1">IFERROR(IF(CJ$7,LN(OFFSET(DataSet!CH81,LogModel!CJ$5,0)+(CJ83*CJ$6)),OFFSET(DataSet!CH81,LogModel!CJ$5,0)+(CJ83*CJ$6)),0)</f>
        <v>0</v>
      </c>
      <c r="CK84">
        <f ca="1">IFERROR(IF(CK$7,LN(OFFSET(DataSet!CI81,LogModel!CK$5,0)+(CK83*CK$6)),OFFSET(DataSet!CI81,LogModel!CK$5,0)+(CK83*CK$6)),0)</f>
        <v>0</v>
      </c>
      <c r="CL84">
        <f ca="1">IFERROR(IF(CL$7,LN(OFFSET(DataSet!CJ81,LogModel!CL$5,0)+(CL83*CL$6)),OFFSET(DataSet!CJ81,LogModel!CL$5,0)+(CL83*CL$6)),0)</f>
        <v>0</v>
      </c>
      <c r="CM84" s="40">
        <f ca="1">IFERROR(IF(CM$7,LN(OFFSET(DataSet!CK81,LogModel!CM$5,0)+(CM83*CM$6)),OFFSET(DataSet!CK81,LogModel!CM$5,0)+(CM83*CM$6)),0)</f>
        <v>0</v>
      </c>
      <c r="CN84" s="41">
        <f ca="1">IFERROR(IF(CN$7,LN(OFFSET(DataSet!CL81,LogModel!CN$5,0)+(CN83*CN$6)),OFFSET(DataSet!CL81,LogModel!CN$5,0)+(CN83*CN$6)),0)</f>
        <v>0</v>
      </c>
      <c r="CO84" s="41">
        <f ca="1">IFERROR(IF(CO$7,LN(OFFSET(DataSet!CM81,LogModel!CO$5,0)+(CO83*CO$6)),OFFSET(DataSet!CM81,LogModel!CO$5,0)+(CO83*CO$6)),0)</f>
        <v>0</v>
      </c>
      <c r="CP84" s="41">
        <f ca="1">IFERROR(IF(CP$7,LN(OFFSET(DataSet!CN81,LogModel!CP$5,0)+(CP83*CP$6)),OFFSET(DataSet!CN81,LogModel!CP$5,0)+(CP83*CP$6)),0)</f>
        <v>0</v>
      </c>
      <c r="CQ84" s="17">
        <f ca="1">IFERROR(IF(CQ$7,LN(OFFSET(DataSet!CO81,LogModel!CQ$5,0)+(CQ83*CQ$6)),OFFSET(DataSet!CO81,LogModel!CQ$5,0)+(CQ83*CQ$6)),0)</f>
        <v>0</v>
      </c>
      <c r="CR84" s="56">
        <f ca="1">IFERROR(IF(CR$7,LN(OFFSET(DataSet!CP81,LogModel!CR$5,0)+(CR83*CR$6)),OFFSET(DataSet!CP81,LogModel!CR$5,0)+(CR83*CR$6)),0)</f>
        <v>0</v>
      </c>
      <c r="CS84" s="17">
        <f ca="1">IFERROR(IF(CS$7,LN(OFFSET(DataSet!CQ81,LogModel!CS$5,0)+(CS83*CS$6)),OFFSET(DataSet!CQ81,LogModel!CS$5,0)+(CS83*CS$6)),0)</f>
        <v>0</v>
      </c>
      <c r="CT84" s="17">
        <f ca="1">IFERROR(IF(CT$7,LN(OFFSET(DataSet!CR81,LogModel!CT$5,0)+(CT83*CT$6)),OFFSET(DataSet!CR81,LogModel!CT$5,0)+(CT83*CT$6)),0)</f>
        <v>0</v>
      </c>
      <c r="CU84" s="20">
        <f ca="1">IFERROR(IF(CU$7,LN(OFFSET(DataSet!CS81,LogModel!CU$5,0)+(CU83*CU$6)),OFFSET(DataSet!CS81,LogModel!CU$5,0)+(CU83*CU$6)),0)</f>
        <v>0</v>
      </c>
      <c r="CV84" s="20">
        <f ca="1">IFERROR(IF(CV$7,LN(OFFSET(DataSet!CT81,LogModel!CV$5,0)+(CV83*CV$6)),OFFSET(DataSet!CT81,LogModel!CV$5,0)+(CV83*CV$6)),0)</f>
        <v>0</v>
      </c>
      <c r="CW84" s="20">
        <f ca="1">IFERROR(IF(CW$7,LN(OFFSET(DataSet!CU81,LogModel!CW$5,0)+(CW83*CW$6)),OFFSET(DataSet!CU81,LogModel!CW$5,0)+(CW83*CW$6)),0)</f>
        <v>0</v>
      </c>
      <c r="CX84" s="20">
        <f ca="1">IFERROR(IF(CX$7,LN(OFFSET(DataSet!CV81,LogModel!CX$5,0)+(CX83*CX$6)),OFFSET(DataSet!CV81,LogModel!CX$5,0)+(CX83*CX$6)),0)</f>
        <v>0</v>
      </c>
      <c r="CY84" s="113">
        <f ca="1">IFERROR(IF(CY$7,LN(OFFSET(DataSet!CW81,LogModel!CY$5,0)+(CY83*CY$6)),OFFSET(DataSet!CW81,LogModel!CY$5,0)+(CY83*CY$6)),0)</f>
        <v>0</v>
      </c>
      <c r="CZ84" s="135">
        <f ca="1">IFERROR(IF(CZ$7,LN(OFFSET(DataSet!CX81,LogModel!CZ$5,0)+(CZ83*CZ$6)),OFFSET(DataSet!CX81,LogModel!CZ$5,0)+(CZ83*CZ$6)),0)</f>
        <v>53404</v>
      </c>
      <c r="DA84" s="136">
        <f ca="1">IFERROR(IF(DA$7,LN(OFFSET(DataSet!CY81,LogModel!DA$5,0)+(DA83*DA$6)),OFFSET(DataSet!CY81,LogModel!DA$5,0)+(DA83*DA$6)),0)</f>
        <v>55066</v>
      </c>
      <c r="DB84" s="137">
        <f ca="1">IFERROR(IF(DB$7,LN(OFFSET(DataSet!CZ81,LogModel!DB$5,0)+(DB83*DB$6)),OFFSET(DataSet!CZ81,LogModel!DB$5,0)+(DB83*DB$6)),0)</f>
        <v>123392</v>
      </c>
    </row>
    <row r="85" spans="1:106" x14ac:dyDescent="0.25">
      <c r="A85" s="134">
        <f ca="1">C85*DataSet!CB82</f>
        <v>4557748.1742039435</v>
      </c>
      <c r="B85" s="1">
        <f t="shared" si="4"/>
        <v>44362</v>
      </c>
      <c r="C85" s="87">
        <f t="shared" ca="1" si="3"/>
        <v>494523.49861662852</v>
      </c>
      <c r="D85" s="87">
        <f t="shared" ca="1" si="2"/>
        <v>492936.66692657082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IFERROR(IF(H$7,LN(OFFSET(DataSet!F82,LogModel!H$5,0)+(H84*H$6)),OFFSET(DataSet!F82,LogModel!H$5,0)+(H84*H$6)),0)</f>
        <v>0</v>
      </c>
      <c r="I85" s="13">
        <f ca="1">IFERROR(IF(I$7,LN(OFFSET(DataSet!G82,LogModel!I$5,0)+(I84*I$6)),OFFSET(DataSet!G82,LogModel!I$5,0)+(I84*I$6)),0)</f>
        <v>0</v>
      </c>
      <c r="J85" s="13">
        <f ca="1">IFERROR(IF(J$7,LN(OFFSET(DataSet!H82,LogModel!J$5,0)+(J84*J$6)),OFFSET(DataSet!H82,LogModel!J$5,0)+(J84*J$6)),0)</f>
        <v>0</v>
      </c>
      <c r="K85" s="13">
        <f ca="1">IFERROR(IF(K$7,LN(OFFSET(DataSet!I82,LogModel!K$5,0)+(K84*K$6)),OFFSET(DataSet!I82,LogModel!K$5,0)+(K84*K$6)),0)</f>
        <v>0</v>
      </c>
      <c r="L85" s="13">
        <f ca="1">IFERROR(IF(L$7,LN(OFFSET(DataSet!J82,LogModel!L$5,0)+(L84*L$6)),OFFSET(DataSet!J82,LogModel!L$5,0)+(L84*L$6)),0)</f>
        <v>0</v>
      </c>
      <c r="M85" s="13">
        <f ca="1">IFERROR(IF(M$7,LN(OFFSET(DataSet!K82,LogModel!M$5,0)+(M84*M$6)),OFFSET(DataSet!K82,LogModel!M$5,0)+(M84*M$6)),0)</f>
        <v>1</v>
      </c>
      <c r="N85" s="13">
        <f ca="1">IFERROR(IF(N$7,LN(OFFSET(DataSet!L82,LogModel!N$5,0)+(N84*N$6)),OFFSET(DataSet!L82,LogModel!N$5,0)+(N84*N$6)),0)</f>
        <v>0</v>
      </c>
      <c r="O85" s="13">
        <f ca="1">IFERROR(IF(O$7,LN(OFFSET(DataSet!M82,LogModel!O$5,0)+(O84*O$6)),OFFSET(DataSet!M82,LogModel!O$5,0)+(O84*O$6)),0)</f>
        <v>0</v>
      </c>
      <c r="P85" s="13">
        <f ca="1">IFERROR(IF(P$7,LN(OFFSET(DataSet!N82,LogModel!P$5,0)+(P84*P$6)),OFFSET(DataSet!N82,LogModel!P$5,0)+(P84*P$6)),0)</f>
        <v>0</v>
      </c>
      <c r="Q85" s="13">
        <f ca="1">IFERROR(IF(Q$7,LN(OFFSET(DataSet!O82,LogModel!Q$5,0)+(Q84*Q$6)),OFFSET(DataSet!O82,LogModel!Q$5,0)+(Q84*Q$6)),0)</f>
        <v>0</v>
      </c>
      <c r="R85" s="13">
        <f ca="1">IFERROR(IF(R$7,LN(OFFSET(DataSet!P82,LogModel!R$5,0)+(R84*R$6)),OFFSET(DataSet!P82,LogModel!R$5,0)+(R84*R$6)),0)</f>
        <v>0</v>
      </c>
      <c r="S85" s="13">
        <f ca="1">IFERROR(IF(S$7,LN(OFFSET(DataSet!Q82,LogModel!S$5,0)+(S84*S$6)),OFFSET(DataSet!Q82,LogModel!S$5,0)+(S84*S$6)),0)</f>
        <v>0</v>
      </c>
      <c r="T85" s="14">
        <f ca="1">IFERROR(IF(T$7,LN(OFFSET(DataSet!R82,LogModel!T$5,0)+(T84*T$6)),OFFSET(DataSet!R82,LogModel!T$5,0)+(T84*T$6)),0)</f>
        <v>0</v>
      </c>
      <c r="U85" s="14">
        <f ca="1">IFERROR(IF(U$7,LN(OFFSET(DataSet!S82,LogModel!U$5,0)+(U84*U$6)),OFFSET(DataSet!S82,LogModel!U$5,0)+(U84*U$6)),0)</f>
        <v>0</v>
      </c>
      <c r="V85" s="14">
        <f ca="1">IFERROR(IF(V$7,LN(OFFSET(DataSet!T82,LogModel!V$5,0)+(V84*V$6)),OFFSET(DataSet!T82,LogModel!V$5,0)+(V84*V$6)),0)</f>
        <v>0</v>
      </c>
      <c r="W85" s="14">
        <f ca="1">IFERROR(IF(W$7,LN(OFFSET(DataSet!U82,LogModel!W$5,0)+(W84*W$6)),OFFSET(DataSet!U82,LogModel!W$5,0)+(W84*W$6)),0)</f>
        <v>0</v>
      </c>
      <c r="X85" s="14">
        <f ca="1">IFERROR(IF(X$7,LN(OFFSET(DataSet!V82,LogModel!X$5,0)+(X84*X$6)),OFFSET(DataSet!V82,LogModel!X$5,0)+(X84*X$6)),0)</f>
        <v>0</v>
      </c>
      <c r="Y85" s="14">
        <f ca="1">IFERROR(IF(Y$7,LN(OFFSET(DataSet!W82,LogModel!Y$5,0)+(Y84*Y$6)),OFFSET(DataSet!W82,LogModel!Y$5,0)+(Y84*Y$6)),0)</f>
        <v>0</v>
      </c>
      <c r="Z85" s="14">
        <f ca="1">IFERROR(IF(Z$7,LN(OFFSET(DataSet!X82,LogModel!Z$5,0)+(Z84*Z$6)),OFFSET(DataSet!X82,LogModel!Z$5,0)+(Z84*Z$6)),0)</f>
        <v>0</v>
      </c>
      <c r="AA85" s="14">
        <f ca="1">IFERROR(IF(AA$7,LN(OFFSET(DataSet!Y82,LogModel!AA$5,0)+(AA84*AA$6)),OFFSET(DataSet!Y82,LogModel!AA$5,0)+(AA84*AA$6)),0)</f>
        <v>0</v>
      </c>
      <c r="AB85" s="14">
        <f ca="1">IFERROR(IF(AB$7,LN(OFFSET(DataSet!Z82,LogModel!AB$5,0)+(AB84*AB$6)),OFFSET(DataSet!Z82,LogModel!AB$5,0)+(AB84*AB$6)),0)</f>
        <v>0</v>
      </c>
      <c r="AC85" s="15">
        <f ca="1">IFERROR(IF(AC$7,LN(OFFSET(DataSet!AA82,LogModel!AC$5,0)+(AC84*AC$6)),OFFSET(DataSet!AA82,LogModel!AC$5,0)+(AC84*AC$6)),0)</f>
        <v>0</v>
      </c>
      <c r="AD85" s="15">
        <f ca="1">IFERROR(IF(AD$7,LN(OFFSET(DataSet!AB82,LogModel!AD$5,0)+(AD84*AD$6)),OFFSET(DataSet!AB82,LogModel!AD$5,0)+(AD84*AD$6)),0)</f>
        <v>0</v>
      </c>
      <c r="AE85" s="15">
        <f ca="1">IFERROR(IF(AE$7,LN(OFFSET(DataSet!AC82,LogModel!AE$5,0)+(AE84*AE$6)),OFFSET(DataSet!AC82,LogModel!AE$5,0)+(AE84*AE$6)),0)</f>
        <v>0</v>
      </c>
      <c r="AF85" s="15">
        <f ca="1">IFERROR(IF(AF$7,LN(OFFSET(DataSet!AD82,LogModel!AF$5,0)+(AF84*AF$6)),OFFSET(DataSet!AD82,LogModel!AF$5,0)+(AF84*AF$6)),0)</f>
        <v>0</v>
      </c>
      <c r="AG85" s="15">
        <f ca="1">IFERROR(IF(AG$7,LN(OFFSET(DataSet!AE82,LogModel!AG$5,0)+(AG84*AG$6)),OFFSET(DataSet!AE82,LogModel!AG$5,0)+(AG84*AG$6)),0)</f>
        <v>0</v>
      </c>
      <c r="AH85" s="15">
        <f ca="1">IFERROR(IF(AH$7,LN(OFFSET(DataSet!AF82,LogModel!AH$5,0)+(AH84*AH$6)),OFFSET(DataSet!AF82,LogModel!AH$5,0)+(AH84*AH$6)),0)</f>
        <v>0</v>
      </c>
      <c r="AI85" s="15">
        <f ca="1">IFERROR(IF(AI$7,LN(OFFSET(DataSet!AG82,LogModel!AI$5,0)+(AI84*AI$6)),OFFSET(DataSet!AG82,LogModel!AI$5,0)+(AI84*AI$6)),0)</f>
        <v>0</v>
      </c>
      <c r="AJ85" s="15">
        <f ca="1">IFERROR(IF(AJ$7,LN(OFFSET(DataSet!AH82,LogModel!AJ$5,0)+(AJ84*AJ$6)),OFFSET(DataSet!AH82,LogModel!AJ$5,0)+(AJ84*AJ$6)),0)</f>
        <v>0</v>
      </c>
      <c r="AK85" s="15">
        <f ca="1">IFERROR(IF(AK$7,LN(OFFSET(DataSet!AI82,LogModel!AK$5,0)+(AK84*AK$6)),OFFSET(DataSet!AI82,LogModel!AK$5,0)+(AK84*AK$6)),0)</f>
        <v>0</v>
      </c>
      <c r="AL85" s="13">
        <f ca="1">IFERROR(IF(AL$7,LN(OFFSET(DataSet!AJ82,LogModel!AL$5,0)+(AL84*AL$6)),OFFSET(DataSet!AJ82,LogModel!AL$5,0)+(AL84*AL$6)),0)</f>
        <v>1</v>
      </c>
      <c r="AM85" s="13">
        <f ca="1">IFERROR(IF(AM$7,LN(OFFSET(DataSet!AK82,LogModel!AM$5,0)+(AM84*AM$6)),OFFSET(DataSet!AK82,LogModel!AM$5,0)+(AM84*AM$6)),0)</f>
        <v>0</v>
      </c>
      <c r="AN85" s="13">
        <f ca="1">IFERROR(IF(AN$7,LN(OFFSET(DataSet!AL82,LogModel!AN$5,0)+(AN84*AN$6)),OFFSET(DataSet!AL82,LogModel!AN$5,0)+(AN84*AN$6)),0)</f>
        <v>2</v>
      </c>
      <c r="AO85" s="17">
        <f ca="1">IFERROR(IF(AO$7,LN(OFFSET(DataSet!AM82,LogModel!AO$5,0)+(AO84*AO$6)),OFFSET(DataSet!AM82,LogModel!AO$5,0)+(AO84*AO$6)),0)</f>
        <v>52.142857142857402</v>
      </c>
      <c r="AP85" s="17">
        <f ca="1">IFERROR(IF(AP$7,LN(OFFSET(DataSet!AN82,LogModel!AP$5,0)+(AP84*AP$6)),OFFSET(DataSet!AN82,LogModel!AP$5,0)+(AP84*AP$6)),0)</f>
        <v>24.285714285714199</v>
      </c>
      <c r="AQ85" s="17">
        <f ca="1">IFERROR(IF(AQ$7,LN(OFFSET(DataSet!AO82,LogModel!AQ$5,0)+(AQ84*AQ$6)),OFFSET(DataSet!AO82,LogModel!AQ$5,0)+(AQ84*AQ$6)),0)</f>
        <v>0</v>
      </c>
      <c r="AR85" s="17">
        <f ca="1">IFERROR(IF(AR$7,LN(OFFSET(DataSet!AP82,LogModel!AR$5,0)+(AR84*AR$6)),OFFSET(DataSet!AP82,LogModel!AR$5,0)+(AR84*AR$6)),0)</f>
        <v>0</v>
      </c>
      <c r="AS85" s="18">
        <f ca="1">IFERROR(IF(AS$7,LN(OFFSET(DataSet!AQ82,LogModel!AS$5,0)+(AS84*AS$6)),OFFSET(DataSet!AQ82,LogModel!AS$5,0)+(AS84*AS$6)),0)</f>
        <v>0</v>
      </c>
      <c r="AT85" s="19">
        <f ca="1">IFERROR(IF(AT$7,LN(OFFSET(DataSet!AR82,LogModel!AT$5,0)+(AT84*AT$6)),OFFSET(DataSet!AR82,LogModel!AT$5,0)+(AT84*AT$6)),0)</f>
        <v>-1.5137027158016301</v>
      </c>
      <c r="AU85" s="20">
        <f ca="1">IFERROR(IF(AU$7,LN(OFFSET(DataSet!AS82,LogModel!AU$5,0)+(AU84*AU$6)),OFFSET(DataSet!AS82,LogModel!AU$5,0)+(AU84*AU$6)),0)</f>
        <v>-1.64199174116164</v>
      </c>
      <c r="AV85" s="20">
        <f ca="1">IFERROR(IF(AV$7,LN(OFFSET(DataSet!AT82,LogModel!AV$5,0)+(AV84*AV$6)),OFFSET(DataSet!AT82,LogModel!AV$5,0)+(AV84*AV$6)),0)</f>
        <v>0.20099439860214799</v>
      </c>
      <c r="AW85" s="20">
        <f ca="1">IFERROR(IF(AW$7,LN(OFFSET(DataSet!AU82,LogModel!AW$5,0)+(AW84*AW$6)),OFFSET(DataSet!AU82,LogModel!AW$5,0)+(AW84*AW$6)),0)</f>
        <v>-0.68572318330693105</v>
      </c>
      <c r="AX85" s="20">
        <f ca="1">IFERROR(IF(AX$7,LN(OFFSET(DataSet!AV82,LogModel!AX$5,0)+(AX84*AX$6)),OFFSET(DataSet!AV82,LogModel!AX$5,0)+(AX84*AX$6)),0)</f>
        <v>17.405910579844601</v>
      </c>
      <c r="AY85" s="20">
        <f ca="1">IFERROR(IF(AY$7,LN(OFFSET(DataSet!AW82,LogModel!AY$5,0)+(AY84*AY$6)),OFFSET(DataSet!AW82,LogModel!AY$5,0)+(AY84*AY$6)),0)</f>
        <v>9.68355020191742</v>
      </c>
      <c r="AZ85" s="20">
        <f ca="1">IFERROR(IF(AZ$7,LN(OFFSET(DataSet!AX82,LogModel!AZ$5,0)+(AZ84*AZ$6)),OFFSET(DataSet!AX82,LogModel!AZ$5,0)+(AZ84*AZ$6)),0)</f>
        <v>5.5649439805639203</v>
      </c>
      <c r="BA85" s="20">
        <f ca="1">IFERROR(IF(BA$7,LN(OFFSET(DataSet!AY82,LogModel!BA$5,0)+(BA84*BA$6)),OFFSET(DataSet!AY82,LogModel!BA$5,0)+(BA84*BA$6)),0)</f>
        <v>15.892207864043</v>
      </c>
      <c r="BB85" s="20">
        <f ca="1">IFERROR(IF(BB$7,LN(OFFSET(DataSet!AZ82,LogModel!BB$5,0)+(BB84*BB$6)),OFFSET(DataSet!AZ82,LogModel!BB$5,0)+(BB84*BB$6)),0)</f>
        <v>1.8600445646235999</v>
      </c>
      <c r="BC85" s="20">
        <f ca="1">IFERROR(IF(BC$7,LN(OFFSET(DataSet!BA82,LogModel!BC$5,0)+(BC84*BC$6)),OFFSET(DataSet!BA82,LogModel!BC$5,0)+(BC84*BC$6)),0)</f>
        <v>8.0415584607557804</v>
      </c>
      <c r="BD85" s="20">
        <f ca="1">IFERROR(IF(BD$7,LN(OFFSET(DataSet!BB82,LogModel!BD$5,0)+(BD84*BD$6)),OFFSET(DataSet!BB82,LogModel!BD$5,0)+(BD84*BD$6)),0)</f>
        <v>2.0610389632257502</v>
      </c>
      <c r="BE85" s="21">
        <f ca="1">IFERROR(IF(BE$7,LN(OFFSET(DataSet!BC82,LogModel!BE$5,0)+(BE84*BE$6)),OFFSET(DataSet!BC82,LogModel!BE$5,0)+(BE84*BE$6)),0)</f>
        <v>4.8792207972569797</v>
      </c>
      <c r="BF85" s="16">
        <f ca="1">IFERROR(IF(BF$7,LN(OFFSET(DataSet!BD82,LogModel!BF$5,0)+(BF84*BF$6)),OFFSET(DataSet!BD82,LogModel!BF$5,0)+(BF84*BF$6)),0)</f>
        <v>-35</v>
      </c>
      <c r="BG85" s="17">
        <f ca="1">IFERROR(IF(BG$7,LN(OFFSET(DataSet!BE82,LogModel!BG$5,0)+(BG84*BG$6)),OFFSET(DataSet!BE82,LogModel!BG$5,0)+(BG84*BG$6)),0)</f>
        <v>-34</v>
      </c>
      <c r="BH85" s="17">
        <f ca="1">IFERROR(IF(BH$7,LN(OFFSET(DataSet!BF82,LogModel!BH$5,0)+(BH84*BH$6)),OFFSET(DataSet!BF82,LogModel!BH$5,0)+(BH84*BH$6)),0)</f>
        <v>-66</v>
      </c>
      <c r="BI85" s="17">
        <f ca="1">IFERROR(IF(BI$7,LN(OFFSET(DataSet!BG82,LogModel!BI$5,0)+(BI84*BI$6)),OFFSET(DataSet!BG82,LogModel!BI$5,0)+(BI84*BI$6)),0)</f>
        <v>-45</v>
      </c>
      <c r="BJ85" s="17">
        <f ca="1">IFERROR(IF(BJ$7,LN(OFFSET(DataSet!BH82,LogModel!BJ$5,0)+(BJ84*BJ$6)),OFFSET(DataSet!BH82,LogModel!BJ$5,0)+(BJ84*BJ$6)),0)</f>
        <v>-17</v>
      </c>
      <c r="BK85" s="17">
        <f ca="1">IFERROR(IF(BK$7,LN(OFFSET(DataSet!BI82,LogModel!BK$5,0)+(BK84*BK$6)),OFFSET(DataSet!BI82,LogModel!BK$5,0)+(BK84*BK$6)),0)</f>
        <v>-9</v>
      </c>
      <c r="BL85" s="17">
        <f ca="1">IFERROR(IF(BL$7,LN(OFFSET(DataSet!BJ82,LogModel!BL$5,0)+(BL84*BL$6)),OFFSET(DataSet!BJ82,LogModel!BL$5,0)+(BL84*BL$6)),0)</f>
        <v>99.796959999999999</v>
      </c>
      <c r="BM85" s="17">
        <f ca="1">IFERROR(IF(BM$7,LN(OFFSET(DataSet!BK82,LogModel!BM$5,0)+(BM84*BM$6)),OFFSET(DataSet!BK82,LogModel!BM$5,0)+(BM84*BM$6)),0)</f>
        <v>96.966740000000001</v>
      </c>
      <c r="BN85" s="17">
        <f ca="1">IFERROR(IF(BN$7,LN(OFFSET(DataSet!BL82,LogModel!BN$5,0)+(BN84*BN$6)),OFFSET(DataSet!BL82,LogModel!BN$5,0)+(BN84*BN$6)),0)</f>
        <v>109.0091</v>
      </c>
      <c r="BO85" s="17">
        <f ca="1">IFERROR(IF(BO$7,LN(OFFSET(DataSet!BM82,LogModel!BO$5,0)+(BO84*BO$6)),OFFSET(DataSet!BM82,LogModel!BO$5,0)+(BO84*BO$6)),0)</f>
        <v>144.71209999999999</v>
      </c>
      <c r="BP85" s="17">
        <f ca="1">IFERROR(IF(BP$7,LN(OFFSET(DataSet!BN82,LogModel!BP$5,0)+(BP84*BP$6)),OFFSET(DataSet!BN82,LogModel!BP$5,0)+(BP84*BP$6)),0)</f>
        <v>117.5</v>
      </c>
      <c r="BQ85" s="17">
        <f ca="1">IFERROR(IF(BQ$7,LN(OFFSET(DataSet!BO82,LogModel!BQ$5,0)+(BQ84*BQ$6)),OFFSET(DataSet!BO82,LogModel!BQ$5,0)+(BQ84*BQ$6)),0)</f>
        <v>110.081</v>
      </c>
      <c r="BR85" s="17">
        <f ca="1">IFERROR(IF(BR$7,LN(OFFSET(DataSet!BP82,LogModel!BR$5,0)+(BR84*BR$6)),OFFSET(DataSet!BP82,LogModel!BR$5,0)+(BR84*BR$6)),0)</f>
        <v>104.99120000000001</v>
      </c>
      <c r="BS85" s="17">
        <f ca="1">IFERROR(IF(BS$7,LN(OFFSET(DataSet!BQ82,LogModel!BS$5,0)+(BS84*BS$6)),OFFSET(DataSet!BQ82,LogModel!BS$5,0)+(BS84*BS$6)),0)</f>
        <v>109.8295</v>
      </c>
      <c r="BT85" s="17">
        <f ca="1">IFERROR(IF(BT$7,LN(OFFSET(DataSet!BR82,LogModel!BT$5,0)+(BT84*BT$6)),OFFSET(DataSet!BR82,LogModel!BT$5,0)+(BT84*BT$6)),0)</f>
        <v>1445580</v>
      </c>
      <c r="BU85" s="17">
        <f ca="1">IFERROR(IF(BU$7,LN(OFFSET(DataSet!BS82,LogModel!BU$5,0)+(BU84*BU$6)),OFFSET(DataSet!BS82,LogModel!BU$5,0)+(BU84*BU$6)),0)</f>
        <v>1165251.08903842</v>
      </c>
      <c r="BV85" s="17">
        <f ca="1">IFERROR(IF(BV$7,LN(OFFSET(DataSet!BT82,LogModel!BV$5,0)+(BV84*BV$6)),OFFSET(DataSet!BT82,LogModel!BV$5,0)+(BV84*BV$6)),0)</f>
        <v>109.0091</v>
      </c>
      <c r="BW85" s="17">
        <f ca="1">IFERROR(IF(BW$7,LN(OFFSET(DataSet!BU82,LogModel!BW$5,0)+(BW84*BW$6)),OFFSET(DataSet!BU82,LogModel!BW$5,0)+(BW84*BW$6)),0)</f>
        <v>5.21</v>
      </c>
      <c r="BX85" s="17">
        <f ca="1">IFERROR(IF(BX$7,LN(OFFSET(DataSet!BV82,LogModel!BX$5,0)+(BX84*BX$6)),OFFSET(DataSet!BV82,LogModel!BX$5,0)+(BX84*BX$6)),0)</f>
        <v>5.4</v>
      </c>
      <c r="BY85" s="17">
        <f ca="1">IFERROR(IF(BY$7,LN(OFFSET(DataSet!BW82,LogModel!BY$5,0)+(BY84*BY$6)),OFFSET(DataSet!BW82,LogModel!BY$5,0)+(BY84*BY$6)),0)</f>
        <v>103.9</v>
      </c>
      <c r="BZ85" s="17">
        <f ca="1">IFERROR(IF(BZ$7,LN(OFFSET(DataSet!BX82,LogModel!BZ$5,0)+(BZ84*BZ$6)),OFFSET(DataSet!BX82,LogModel!BZ$5,0)+(BZ84*BZ$6)),0)</f>
        <v>4.6867501729805143</v>
      </c>
      <c r="CA85" s="17">
        <f ca="1">IFERROR(IF(CA$7,LN(OFFSET(DataSet!BY82,LogModel!CA$5,0)+(CA84*CA$6)),OFFSET(DataSet!BY82,LogModel!CA$5,0)+(CA84*CA$6)),0)</f>
        <v>106.6</v>
      </c>
      <c r="CB85" s="18">
        <f ca="1">IFERROR(IF(CB$7,LN(OFFSET(DataSet!BZ82,LogModel!CB$5,0)+(CB84*CB$6)),OFFSET(DataSet!BZ82,LogModel!CB$5,0)+(CB84*CB$6)),0)</f>
        <v>104.9</v>
      </c>
      <c r="CC85" s="30">
        <f ca="1">IFERROR(IF(CC$7,LN(OFFSET(DataSet!CA82,LogModel!CC$5,0)+(CC84*CC$6)),OFFSET(DataSet!CA82,LogModel!CC$5,0)+(CC84*CC$6)),0)</f>
        <v>-0.21072103131565253</v>
      </c>
      <c r="CD85" s="40">
        <f ca="1">IFERROR(IF(CD$7,LN(OFFSET(DataSet!CB82,LogModel!CD$5,0)+(CD84*CD$6)),OFFSET(DataSet!CB82,LogModel!CD$5,0)+(CD84*CD$6)),0)</f>
        <v>2.220989289205495</v>
      </c>
      <c r="CE85" s="41">
        <f ca="1">IFERROR(IF(CE$7,LN(OFFSET(DataSet!CC82,LogModel!CE$5,0)+(CE84*CE$6)),OFFSET(DataSet!CC82,LogModel!CE$5,0)+(CE84*CE$6)),0)</f>
        <v>9.3149999999999995</v>
      </c>
      <c r="CF85" s="41">
        <f ca="1">IFERROR(IF(CF$7,LN(OFFSET(DataSet!CD82,LogModel!CF$5,0)+(CF84*CF$6)),OFFSET(DataSet!CD82,LogModel!CF$5,0)+(CF84*CF$6)),0)</f>
        <v>9.0322618097686806</v>
      </c>
      <c r="CG85" s="41">
        <f ca="1">IFERROR(IF(CG$7,LN(OFFSET(DataSet!CE82,LogModel!CG$5,0)+(CG84*CG$6)),OFFSET(DataSet!CE82,LogModel!CG$5,0)+(CG84*CG$6)),0)</f>
        <v>10.1433982683998</v>
      </c>
      <c r="CH85" s="6">
        <f ca="1">IFERROR(IF(CH$7,LN(OFFSET(DataSet!CF82,LogModel!CH$5,0)+(CH84*CH$6)),OFFSET(DataSet!CF82,LogModel!CH$5,0)+(CH84*CH$6)),0)</f>
        <v>0.5714285714285714</v>
      </c>
      <c r="CI85" s="6">
        <f ca="1">IFERROR(IF(CI$7,LN(OFFSET(DataSet!CG82,LogModel!CI$5,0)+(CI84*CI$6)),OFFSET(DataSet!CG82,LogModel!CI$5,0)+(CI84*CI$6)),0)</f>
        <v>0.42857142857142855</v>
      </c>
      <c r="CJ85">
        <f ca="1">IFERROR(IF(CJ$7,LN(OFFSET(DataSet!CH82,LogModel!CJ$5,0)+(CJ84*CJ$6)),OFFSET(DataSet!CH82,LogModel!CJ$5,0)+(CJ84*CJ$6)),0)</f>
        <v>0</v>
      </c>
      <c r="CK85">
        <f ca="1">IFERROR(IF(CK$7,LN(OFFSET(DataSet!CI82,LogModel!CK$5,0)+(CK84*CK$6)),OFFSET(DataSet!CI82,LogModel!CK$5,0)+(CK84*CK$6)),0)</f>
        <v>0</v>
      </c>
      <c r="CL85">
        <f ca="1">IFERROR(IF(CL$7,LN(OFFSET(DataSet!CJ82,LogModel!CL$5,0)+(CL84*CL$6)),OFFSET(DataSet!CJ82,LogModel!CL$5,0)+(CL84*CL$6)),0)</f>
        <v>0.5714285714285714</v>
      </c>
      <c r="CM85" s="40">
        <f ca="1">IFERROR(IF(CM$7,LN(OFFSET(DataSet!CK82,LogModel!CM$5,0)+(CM84*CM$6)),OFFSET(DataSet!CK82,LogModel!CM$5,0)+(CM84*CM$6)),0)</f>
        <v>0</v>
      </c>
      <c r="CN85" s="41">
        <f ca="1">IFERROR(IF(CN$7,LN(OFFSET(DataSet!CL82,LogModel!CN$5,0)+(CN84*CN$6)),OFFSET(DataSet!CL82,LogModel!CN$5,0)+(CN84*CN$6)),0)</f>
        <v>0</v>
      </c>
      <c r="CO85" s="41">
        <f ca="1">IFERROR(IF(CO$7,LN(OFFSET(DataSet!CM82,LogModel!CO$5,0)+(CO84*CO$6)),OFFSET(DataSet!CM82,LogModel!CO$5,0)+(CO84*CO$6)),0)</f>
        <v>0</v>
      </c>
      <c r="CP85" s="41">
        <f ca="1">IFERROR(IF(CP$7,LN(OFFSET(DataSet!CN82,LogModel!CP$5,0)+(CP84*CP$6)),OFFSET(DataSet!CN82,LogModel!CP$5,0)+(CP84*CP$6)),0)</f>
        <v>0</v>
      </c>
      <c r="CQ85" s="17">
        <f ca="1">IFERROR(IF(CQ$7,LN(OFFSET(DataSet!CO82,LogModel!CQ$5,0)+(CQ84*CQ$6)),OFFSET(DataSet!CO82,LogModel!CQ$5,0)+(CQ84*CQ$6)),0)</f>
        <v>0</v>
      </c>
      <c r="CR85" s="56">
        <f ca="1">IFERROR(IF(CR$7,LN(OFFSET(DataSet!CP82,LogModel!CR$5,0)+(CR84*CR$6)),OFFSET(DataSet!CP82,LogModel!CR$5,0)+(CR84*CR$6)),0)</f>
        <v>0</v>
      </c>
      <c r="CS85" s="17">
        <f ca="1">IFERROR(IF(CS$7,LN(OFFSET(DataSet!CQ82,LogModel!CS$5,0)+(CS84*CS$6)),OFFSET(DataSet!CQ82,LogModel!CS$5,0)+(CS84*CS$6)),0)</f>
        <v>0</v>
      </c>
      <c r="CT85" s="17">
        <f ca="1">IFERROR(IF(CT$7,LN(OFFSET(DataSet!CR82,LogModel!CT$5,0)+(CT84*CT$6)),OFFSET(DataSet!CR82,LogModel!CT$5,0)+(CT84*CT$6)),0)</f>
        <v>0</v>
      </c>
      <c r="CU85" s="20">
        <f ca="1">IFERROR(IF(CU$7,LN(OFFSET(DataSet!CS82,LogModel!CU$5,0)+(CU84*CU$6)),OFFSET(DataSet!CS82,LogModel!CU$5,0)+(CU84*CU$6)),0)</f>
        <v>0</v>
      </c>
      <c r="CV85" s="20">
        <f ca="1">IFERROR(IF(CV$7,LN(OFFSET(DataSet!CT82,LogModel!CV$5,0)+(CV84*CV$6)),OFFSET(DataSet!CT82,LogModel!CV$5,0)+(CV84*CV$6)),0)</f>
        <v>0</v>
      </c>
      <c r="CW85" s="20">
        <f ca="1">IFERROR(IF(CW$7,LN(OFFSET(DataSet!CU82,LogModel!CW$5,0)+(CW84*CW$6)),OFFSET(DataSet!CU82,LogModel!CW$5,0)+(CW84*CW$6)),0)</f>
        <v>0</v>
      </c>
      <c r="CX85" s="20">
        <f ca="1">IFERROR(IF(CX$7,LN(OFFSET(DataSet!CV82,LogModel!CX$5,0)+(CX84*CX$6)),OFFSET(DataSet!CV82,LogModel!CX$5,0)+(CX84*CX$6)),0)</f>
        <v>0</v>
      </c>
      <c r="CY85" s="113">
        <f ca="1">IFERROR(IF(CY$7,LN(OFFSET(DataSet!CW82,LogModel!CY$5,0)+(CY84*CY$6)),OFFSET(DataSet!CW82,LogModel!CY$5,0)+(CY84*CY$6)),0)</f>
        <v>0</v>
      </c>
      <c r="CZ85" s="135">
        <f ca="1">IFERROR(IF(CZ$7,LN(OFFSET(DataSet!CX82,LogModel!CZ$5,0)+(CZ84*CZ$6)),OFFSET(DataSet!CX82,LogModel!CZ$5,0)+(CZ84*CZ$6)),0)</f>
        <v>210362</v>
      </c>
      <c r="DA85" s="136">
        <f ca="1">IFERROR(IF(DA$7,LN(OFFSET(DataSet!CY82,LogModel!DA$5,0)+(DA84*DA$6)),OFFSET(DataSet!CY82,LogModel!DA$5,0)+(DA84*DA$6)),0)</f>
        <v>664</v>
      </c>
      <c r="DB85" s="137">
        <f ca="1">IFERROR(IF(DB$7,LN(OFFSET(DataSet!CZ82,LogModel!DB$5,0)+(DB84*DB$6)),OFFSET(DataSet!CZ82,LogModel!DB$5,0)+(DB84*DB$6)),0)</f>
        <v>191015</v>
      </c>
    </row>
    <row r="86" spans="1:106" x14ac:dyDescent="0.25">
      <c r="A86" s="134">
        <f ca="1">C86*DataSet!CB83</f>
        <v>5100729.7707922049</v>
      </c>
      <c r="B86" s="1">
        <f t="shared" si="4"/>
        <v>44369</v>
      </c>
      <c r="C86" s="87">
        <f t="shared" ca="1" si="3"/>
        <v>553437.93367669394</v>
      </c>
      <c r="D86" s="87">
        <f t="shared" ca="1" si="2"/>
        <v>594046.91042449849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IFERROR(IF(H$7,LN(OFFSET(DataSet!F83,LogModel!H$5,0)+(H85*H$6)),OFFSET(DataSet!F83,LogModel!H$5,0)+(H85*H$6)),0)</f>
        <v>0</v>
      </c>
      <c r="I86" s="13">
        <f ca="1">IFERROR(IF(I$7,LN(OFFSET(DataSet!G83,LogModel!I$5,0)+(I85*I$6)),OFFSET(DataSet!G83,LogModel!I$5,0)+(I85*I$6)),0)</f>
        <v>0</v>
      </c>
      <c r="J86" s="13">
        <f ca="1">IFERROR(IF(J$7,LN(OFFSET(DataSet!H83,LogModel!J$5,0)+(J85*J$6)),OFFSET(DataSet!H83,LogModel!J$5,0)+(J85*J$6)),0)</f>
        <v>0</v>
      </c>
      <c r="K86" s="13">
        <f ca="1">IFERROR(IF(K$7,LN(OFFSET(DataSet!I83,LogModel!K$5,0)+(K85*K$6)),OFFSET(DataSet!I83,LogModel!K$5,0)+(K85*K$6)),0)</f>
        <v>0</v>
      </c>
      <c r="L86" s="13">
        <f ca="1">IFERROR(IF(L$7,LN(OFFSET(DataSet!J83,LogModel!L$5,0)+(L85*L$6)),OFFSET(DataSet!J83,LogModel!L$5,0)+(L85*L$6)),0)</f>
        <v>0</v>
      </c>
      <c r="M86" s="13">
        <f ca="1">IFERROR(IF(M$7,LN(OFFSET(DataSet!K83,LogModel!M$5,0)+(M85*M$6)),OFFSET(DataSet!K83,LogModel!M$5,0)+(M85*M$6)),0)</f>
        <v>1</v>
      </c>
      <c r="N86" s="13">
        <f ca="1">IFERROR(IF(N$7,LN(OFFSET(DataSet!L83,LogModel!N$5,0)+(N85*N$6)),OFFSET(DataSet!L83,LogModel!N$5,0)+(N85*N$6)),0)</f>
        <v>0</v>
      </c>
      <c r="O86" s="13">
        <f ca="1">IFERROR(IF(O$7,LN(OFFSET(DataSet!M83,LogModel!O$5,0)+(O85*O$6)),OFFSET(DataSet!M83,LogModel!O$5,0)+(O85*O$6)),0)</f>
        <v>0</v>
      </c>
      <c r="P86" s="13">
        <f ca="1">IFERROR(IF(P$7,LN(OFFSET(DataSet!N83,LogModel!P$5,0)+(P85*P$6)),OFFSET(DataSet!N83,LogModel!P$5,0)+(P85*P$6)),0)</f>
        <v>0</v>
      </c>
      <c r="Q86" s="13">
        <f ca="1">IFERROR(IF(Q$7,LN(OFFSET(DataSet!O83,LogModel!Q$5,0)+(Q85*Q$6)),OFFSET(DataSet!O83,LogModel!Q$5,0)+(Q85*Q$6)),0)</f>
        <v>0</v>
      </c>
      <c r="R86" s="13">
        <f ca="1">IFERROR(IF(R$7,LN(OFFSET(DataSet!P83,LogModel!R$5,0)+(R85*R$6)),OFFSET(DataSet!P83,LogModel!R$5,0)+(R85*R$6)),0)</f>
        <v>0</v>
      </c>
      <c r="S86" s="13">
        <f ca="1">IFERROR(IF(S$7,LN(OFFSET(DataSet!Q83,LogModel!S$5,0)+(S85*S$6)),OFFSET(DataSet!Q83,LogModel!S$5,0)+(S85*S$6)),0)</f>
        <v>0</v>
      </c>
      <c r="T86" s="14">
        <f ca="1">IFERROR(IF(T$7,LN(OFFSET(DataSet!R83,LogModel!T$5,0)+(T85*T$6)),OFFSET(DataSet!R83,LogModel!T$5,0)+(T85*T$6)),0)</f>
        <v>0</v>
      </c>
      <c r="U86" s="14">
        <f ca="1">IFERROR(IF(U$7,LN(OFFSET(DataSet!S83,LogModel!U$5,0)+(U85*U$6)),OFFSET(DataSet!S83,LogModel!U$5,0)+(U85*U$6)),0)</f>
        <v>0</v>
      </c>
      <c r="V86" s="14">
        <f ca="1">IFERROR(IF(V$7,LN(OFFSET(DataSet!T83,LogModel!V$5,0)+(V85*V$6)),OFFSET(DataSet!T83,LogModel!V$5,0)+(V85*V$6)),0)</f>
        <v>0</v>
      </c>
      <c r="W86" s="14">
        <f ca="1">IFERROR(IF(W$7,LN(OFFSET(DataSet!U83,LogModel!W$5,0)+(W85*W$6)),OFFSET(DataSet!U83,LogModel!W$5,0)+(W85*W$6)),0)</f>
        <v>0</v>
      </c>
      <c r="X86" s="14">
        <f ca="1">IFERROR(IF(X$7,LN(OFFSET(DataSet!V83,LogModel!X$5,0)+(X85*X$6)),OFFSET(DataSet!V83,LogModel!X$5,0)+(X85*X$6)),0)</f>
        <v>0</v>
      </c>
      <c r="Y86" s="14">
        <f ca="1">IFERROR(IF(Y$7,LN(OFFSET(DataSet!W83,LogModel!Y$5,0)+(Y85*Y$6)),OFFSET(DataSet!W83,LogModel!Y$5,0)+(Y85*Y$6)),0)</f>
        <v>0</v>
      </c>
      <c r="Z86" s="14">
        <f ca="1">IFERROR(IF(Z$7,LN(OFFSET(DataSet!X83,LogModel!Z$5,0)+(Z85*Z$6)),OFFSET(DataSet!X83,LogModel!Z$5,0)+(Z85*Z$6)),0)</f>
        <v>0</v>
      </c>
      <c r="AA86" s="14">
        <f ca="1">IFERROR(IF(AA$7,LN(OFFSET(DataSet!Y83,LogModel!AA$5,0)+(AA85*AA$6)),OFFSET(DataSet!Y83,LogModel!AA$5,0)+(AA85*AA$6)),0)</f>
        <v>1</v>
      </c>
      <c r="AB86" s="14">
        <f ca="1">IFERROR(IF(AB$7,LN(OFFSET(DataSet!Z83,LogModel!AB$5,0)+(AB85*AB$6)),OFFSET(DataSet!Z83,LogModel!AB$5,0)+(AB85*AB$6)),0)</f>
        <v>1</v>
      </c>
      <c r="AC86" s="15">
        <f ca="1">IFERROR(IF(AC$7,LN(OFFSET(DataSet!AA83,LogModel!AC$5,0)+(AC85*AC$6)),OFFSET(DataSet!AA83,LogModel!AC$5,0)+(AC85*AC$6)),0)</f>
        <v>0</v>
      </c>
      <c r="AD86" s="15">
        <f ca="1">IFERROR(IF(AD$7,LN(OFFSET(DataSet!AB83,LogModel!AD$5,0)+(AD85*AD$6)),OFFSET(DataSet!AB83,LogModel!AD$5,0)+(AD85*AD$6)),0)</f>
        <v>0</v>
      </c>
      <c r="AE86" s="15">
        <f ca="1">IFERROR(IF(AE$7,LN(OFFSET(DataSet!AC83,LogModel!AE$5,0)+(AE85*AE$6)),OFFSET(DataSet!AC83,LogModel!AE$5,0)+(AE85*AE$6)),0)</f>
        <v>0</v>
      </c>
      <c r="AF86" s="15">
        <f ca="1">IFERROR(IF(AF$7,LN(OFFSET(DataSet!AD83,LogModel!AF$5,0)+(AF85*AF$6)),OFFSET(DataSet!AD83,LogModel!AF$5,0)+(AF85*AF$6)),0)</f>
        <v>0</v>
      </c>
      <c r="AG86" s="15">
        <f ca="1">IFERROR(IF(AG$7,LN(OFFSET(DataSet!AE83,LogModel!AG$5,0)+(AG85*AG$6)),OFFSET(DataSet!AE83,LogModel!AG$5,0)+(AG85*AG$6)),0)</f>
        <v>0</v>
      </c>
      <c r="AH86" s="15">
        <f ca="1">IFERROR(IF(AH$7,LN(OFFSET(DataSet!AF83,LogModel!AH$5,0)+(AH85*AH$6)),OFFSET(DataSet!AF83,LogModel!AH$5,0)+(AH85*AH$6)),0)</f>
        <v>0</v>
      </c>
      <c r="AI86" s="15">
        <f ca="1">IFERROR(IF(AI$7,LN(OFFSET(DataSet!AG83,LogModel!AI$5,0)+(AI85*AI$6)),OFFSET(DataSet!AG83,LogModel!AI$5,0)+(AI85*AI$6)),0)</f>
        <v>0</v>
      </c>
      <c r="AJ86" s="15">
        <f ca="1">IFERROR(IF(AJ$7,LN(OFFSET(DataSet!AH83,LogModel!AJ$5,0)+(AJ85*AJ$6)),OFFSET(DataSet!AH83,LogModel!AJ$5,0)+(AJ85*AJ$6)),0)</f>
        <v>0</v>
      </c>
      <c r="AK86" s="15">
        <f ca="1">IFERROR(IF(AK$7,LN(OFFSET(DataSet!AI83,LogModel!AK$5,0)+(AK85*AK$6)),OFFSET(DataSet!AI83,LogModel!AK$5,0)+(AK85*AK$6)),0)</f>
        <v>0</v>
      </c>
      <c r="AL86" s="13">
        <f ca="1">IFERROR(IF(AL$7,LN(OFFSET(DataSet!AJ83,LogModel!AL$5,0)+(AL85*AL$6)),OFFSET(DataSet!AJ83,LogModel!AL$5,0)+(AL85*AL$6)),0)</f>
        <v>0</v>
      </c>
      <c r="AM86" s="13">
        <f ca="1">IFERROR(IF(AM$7,LN(OFFSET(DataSet!AK83,LogModel!AM$5,0)+(AM85*AM$6)),OFFSET(DataSet!AK83,LogModel!AM$5,0)+(AM85*AM$6)),0)</f>
        <v>0</v>
      </c>
      <c r="AN86" s="13">
        <f ca="1">IFERROR(IF(AN$7,LN(OFFSET(DataSet!AL83,LogModel!AN$5,0)+(AN85*AN$6)),OFFSET(DataSet!AL83,LogModel!AN$5,0)+(AN85*AN$6)),0)</f>
        <v>2</v>
      </c>
      <c r="AO86" s="17">
        <f ca="1">IFERROR(IF(AO$7,LN(OFFSET(DataSet!AM83,LogModel!AO$5,0)+(AO85*AO$6)),OFFSET(DataSet!AM83,LogModel!AO$5,0)+(AO85*AO$6)),0)</f>
        <v>52.142857142857402</v>
      </c>
      <c r="AP86" s="17">
        <f ca="1">IFERROR(IF(AP$7,LN(OFFSET(DataSet!AN83,LogModel!AP$5,0)+(AP85*AP$6)),OFFSET(DataSet!AN83,LogModel!AP$5,0)+(AP85*AP$6)),0)</f>
        <v>25.285714285714199</v>
      </c>
      <c r="AQ86" s="17">
        <f ca="1">IFERROR(IF(AQ$7,LN(OFFSET(DataSet!AO83,LogModel!AQ$5,0)+(AQ85*AQ$6)),OFFSET(DataSet!AO83,LogModel!AQ$5,0)+(AQ85*AQ$6)),0)</f>
        <v>0</v>
      </c>
      <c r="AR86" s="17">
        <f ca="1">IFERROR(IF(AR$7,LN(OFFSET(DataSet!AP83,LogModel!AR$5,0)+(AR85*AR$6)),OFFSET(DataSet!AP83,LogModel!AR$5,0)+(AR85*AR$6)),0)</f>
        <v>0</v>
      </c>
      <c r="AS86" s="18">
        <f ca="1">IFERROR(IF(AS$7,LN(OFFSET(DataSet!AQ83,LogModel!AS$5,0)+(AS85*AS$6)),OFFSET(DataSet!AQ83,LogModel!AS$5,0)+(AS85*AS$6)),0)</f>
        <v>0</v>
      </c>
      <c r="AT86" s="19">
        <f ca="1">IFERROR(IF(AT$7,LN(OFFSET(DataSet!AR83,LogModel!AT$5,0)+(AT85*AT$6)),OFFSET(DataSet!AR83,LogModel!AT$5,0)+(AT85*AT$6)),0)</f>
        <v>-0.72609004958327705</v>
      </c>
      <c r="AU86" s="20">
        <f ca="1">IFERROR(IF(AU$7,LN(OFFSET(DataSet!AS83,LogModel!AU$5,0)+(AU85*AU$6)),OFFSET(DataSet!AS83,LogModel!AU$5,0)+(AU85*AU$6)),0)</f>
        <v>-0.40527916933709701</v>
      </c>
      <c r="AV86" s="20">
        <f ca="1">IFERROR(IF(AV$7,LN(OFFSET(DataSet!AT83,LogModel!AV$5,0)+(AV85*AV$6)),OFFSET(DataSet!AT83,LogModel!AV$5,0)+(AV85*AV$6)),0)</f>
        <v>-0.19637557167452699</v>
      </c>
      <c r="AW86" s="20">
        <f ca="1">IFERROR(IF(AW$7,LN(OFFSET(DataSet!AU83,LogModel!AW$5,0)+(AW85*AW$6)),OFFSET(DataSet!AU83,LogModel!AW$5,0)+(AW85*AW$6)),0)</f>
        <v>-0.26129661590598902</v>
      </c>
      <c r="AX86" s="20">
        <f ca="1">IFERROR(IF(AX$7,LN(OFFSET(DataSet!AV83,LogModel!AX$5,0)+(AX85*AX$6)),OFFSET(DataSet!AV83,LogModel!AX$5,0)+(AX85*AX$6)),0)</f>
        <v>17.884531630318499</v>
      </c>
      <c r="AY86" s="20">
        <f ca="1">IFERROR(IF(AY$7,LN(OFFSET(DataSet!AW83,LogModel!AY$5,0)+(AY85*AY$6)),OFFSET(DataSet!AW83,LogModel!AY$5,0)+(AY85*AY$6)),0)</f>
        <v>10.3039804407905</v>
      </c>
      <c r="AZ86" s="20">
        <f ca="1">IFERROR(IF(AZ$7,LN(OFFSET(DataSet!AX83,LogModel!AZ$5,0)+(AZ85*AZ$6)),OFFSET(DataSet!AX83,LogModel!AZ$5,0)+(AZ85*AZ$6)),0)</f>
        <v>5.2561018235029602</v>
      </c>
      <c r="BA86" s="20">
        <f ca="1">IFERROR(IF(BA$7,LN(OFFSET(DataSet!AY83,LogModel!BA$5,0)+(BA85*BA$6)),OFFSET(DataSet!AY83,LogModel!BA$5,0)+(BA85*BA$6)),0)</f>
        <v>17.1584415807352</v>
      </c>
      <c r="BB86" s="20">
        <f ca="1">IFERROR(IF(BB$7,LN(OFFSET(DataSet!AZ83,LogModel!BB$5,0)+(BB85*BB$6)),OFFSET(DataSet!AZ83,LogModel!BB$5,0)+(BB85*BB$6)),0)</f>
        <v>1.8794924526433201</v>
      </c>
      <c r="BC86" s="20">
        <f ca="1">IFERROR(IF(BC$7,LN(OFFSET(DataSet!BA83,LogModel!BC$5,0)+(BC85*BC$6)),OFFSET(DataSet!BA83,LogModel!BC$5,0)+(BC85*BC$6)),0)</f>
        <v>9.8987012714534597</v>
      </c>
      <c r="BD86" s="20">
        <f ca="1">IFERROR(IF(BD$7,LN(OFFSET(DataSet!BB83,LogModel!BD$5,0)+(BD85*BD$6)),OFFSET(DataSet!BB83,LogModel!BD$5,0)+(BD85*BD$6)),0)</f>
        <v>1.68311688096879</v>
      </c>
      <c r="BE86" s="21">
        <f ca="1">IFERROR(IF(BE$7,LN(OFFSET(DataSet!BC83,LogModel!BE$5,0)+(BE85*BE$6)),OFFSET(DataSet!BC83,LogModel!BE$5,0)+(BE85*BE$6)),0)</f>
        <v>4.9948052075969702</v>
      </c>
      <c r="BF86" s="16">
        <f ca="1">IFERROR(IF(BF$7,LN(OFFSET(DataSet!BD83,LogModel!BF$5,0)+(BF85*BF$6)),OFFSET(DataSet!BD83,LogModel!BF$5,0)+(BF85*BF$6)),0)</f>
        <v>-35</v>
      </c>
      <c r="BG86" s="17">
        <f ca="1">IFERROR(IF(BG$7,LN(OFFSET(DataSet!BE83,LogModel!BG$5,0)+(BG85*BG$6)),OFFSET(DataSet!BE83,LogModel!BG$5,0)+(BG85*BG$6)),0)</f>
        <v>-34</v>
      </c>
      <c r="BH86" s="17">
        <f ca="1">IFERROR(IF(BH$7,LN(OFFSET(DataSet!BF83,LogModel!BH$5,0)+(BH85*BH$6)),OFFSET(DataSet!BF83,LogModel!BH$5,0)+(BH85*BH$6)),0)</f>
        <v>-66</v>
      </c>
      <c r="BI86" s="17">
        <f ca="1">IFERROR(IF(BI$7,LN(OFFSET(DataSet!BG83,LogModel!BI$5,0)+(BI85*BI$6)),OFFSET(DataSet!BG83,LogModel!BI$5,0)+(BI85*BI$6)),0)</f>
        <v>-45</v>
      </c>
      <c r="BJ86" s="17">
        <f ca="1">IFERROR(IF(BJ$7,LN(OFFSET(DataSet!BH83,LogModel!BJ$5,0)+(BJ85*BJ$6)),OFFSET(DataSet!BH83,LogModel!BJ$5,0)+(BJ85*BJ$6)),0)</f>
        <v>-17</v>
      </c>
      <c r="BK86" s="17">
        <f ca="1">IFERROR(IF(BK$7,LN(OFFSET(DataSet!BI83,LogModel!BK$5,0)+(BK85*BK$6)),OFFSET(DataSet!BI83,LogModel!BK$5,0)+(BK85*BK$6)),0)</f>
        <v>-9</v>
      </c>
      <c r="BL86" s="17">
        <f ca="1">IFERROR(IF(BL$7,LN(OFFSET(DataSet!BJ83,LogModel!BL$5,0)+(BL85*BL$6)),OFFSET(DataSet!BJ83,LogModel!BL$5,0)+(BL85*BL$6)),0)</f>
        <v>99.796959999999999</v>
      </c>
      <c r="BM86" s="17">
        <f ca="1">IFERROR(IF(BM$7,LN(OFFSET(DataSet!BK83,LogModel!BM$5,0)+(BM85*BM$6)),OFFSET(DataSet!BK83,LogModel!BM$5,0)+(BM85*BM$6)),0)</f>
        <v>96.966740000000001</v>
      </c>
      <c r="BN86" s="17">
        <f ca="1">IFERROR(IF(BN$7,LN(OFFSET(DataSet!BL83,LogModel!BN$5,0)+(BN85*BN$6)),OFFSET(DataSet!BL83,LogModel!BN$5,0)+(BN85*BN$6)),0)</f>
        <v>109.0091</v>
      </c>
      <c r="BO86" s="17">
        <f ca="1">IFERROR(IF(BO$7,LN(OFFSET(DataSet!BM83,LogModel!BO$5,0)+(BO85*BO$6)),OFFSET(DataSet!BM83,LogModel!BO$5,0)+(BO85*BO$6)),0)</f>
        <v>144.71209999999999</v>
      </c>
      <c r="BP86" s="17">
        <f ca="1">IFERROR(IF(BP$7,LN(OFFSET(DataSet!BN83,LogModel!BP$5,0)+(BP85*BP$6)),OFFSET(DataSet!BN83,LogModel!BP$5,0)+(BP85*BP$6)),0)</f>
        <v>117.5</v>
      </c>
      <c r="BQ86" s="17">
        <f ca="1">IFERROR(IF(BQ$7,LN(OFFSET(DataSet!BO83,LogModel!BQ$5,0)+(BQ85*BQ$6)),OFFSET(DataSet!BO83,LogModel!BQ$5,0)+(BQ85*BQ$6)),0)</f>
        <v>110.081</v>
      </c>
      <c r="BR86" s="17">
        <f ca="1">IFERROR(IF(BR$7,LN(OFFSET(DataSet!BP83,LogModel!BR$5,0)+(BR85*BR$6)),OFFSET(DataSet!BP83,LogModel!BR$5,0)+(BR85*BR$6)),0)</f>
        <v>104.99120000000001</v>
      </c>
      <c r="BS86" s="17">
        <f ca="1">IFERROR(IF(BS$7,LN(OFFSET(DataSet!BQ83,LogModel!BS$5,0)+(BS85*BS$6)),OFFSET(DataSet!BQ83,LogModel!BS$5,0)+(BS85*BS$6)),0)</f>
        <v>109.8295</v>
      </c>
      <c r="BT86" s="17">
        <f ca="1">IFERROR(IF(BT$7,LN(OFFSET(DataSet!BR83,LogModel!BT$5,0)+(BT85*BT$6)),OFFSET(DataSet!BR83,LogModel!BT$5,0)+(BT85*BT$6)),0)</f>
        <v>1445580</v>
      </c>
      <c r="BU86" s="17">
        <f ca="1">IFERROR(IF(BU$7,LN(OFFSET(DataSet!BS83,LogModel!BU$5,0)+(BU85*BU$6)),OFFSET(DataSet!BS83,LogModel!BU$5,0)+(BU85*BU$6)),0)</f>
        <v>1165251.08903842</v>
      </c>
      <c r="BV86" s="17">
        <f ca="1">IFERROR(IF(BV$7,LN(OFFSET(DataSet!BT83,LogModel!BV$5,0)+(BV85*BV$6)),OFFSET(DataSet!BT83,LogModel!BV$5,0)+(BV85*BV$6)),0)</f>
        <v>109.0091</v>
      </c>
      <c r="BW86" s="17">
        <f ca="1">IFERROR(IF(BW$7,LN(OFFSET(DataSet!BU83,LogModel!BW$5,0)+(BW85*BW$6)),OFFSET(DataSet!BU83,LogModel!BW$5,0)+(BW85*BW$6)),0)</f>
        <v>5.21</v>
      </c>
      <c r="BX86" s="17">
        <f ca="1">IFERROR(IF(BX$7,LN(OFFSET(DataSet!BV83,LogModel!BX$5,0)+(BX85*BX$6)),OFFSET(DataSet!BV83,LogModel!BX$5,0)+(BX85*BX$6)),0)</f>
        <v>5.4</v>
      </c>
      <c r="BY86" s="17">
        <f ca="1">IFERROR(IF(BY$7,LN(OFFSET(DataSet!BW83,LogModel!BY$5,0)+(BY85*BY$6)),OFFSET(DataSet!BW83,LogModel!BY$5,0)+(BY85*BY$6)),0)</f>
        <v>103.9</v>
      </c>
      <c r="BZ86" s="17">
        <f ca="1">IFERROR(IF(BZ$7,LN(OFFSET(DataSet!BX83,LogModel!BZ$5,0)+(BZ85*BZ$6)),OFFSET(DataSet!BX83,LogModel!BZ$5,0)+(BZ85*BZ$6)),0)</f>
        <v>4.6867501729805143</v>
      </c>
      <c r="CA86" s="17">
        <f ca="1">IFERROR(IF(CA$7,LN(OFFSET(DataSet!BY83,LogModel!CA$5,0)+(CA85*CA$6)),OFFSET(DataSet!BY83,LogModel!CA$5,0)+(CA85*CA$6)),0)</f>
        <v>106.6</v>
      </c>
      <c r="CB86" s="18">
        <f ca="1">IFERROR(IF(CB$7,LN(OFFSET(DataSet!BZ83,LogModel!CB$5,0)+(CB85*CB$6)),OFFSET(DataSet!BZ83,LogModel!CB$5,0)+(CB85*CB$6)),0)</f>
        <v>104.9</v>
      </c>
      <c r="CC86" s="30">
        <f ca="1">IFERROR(IF(CC$7,LN(OFFSET(DataSet!CA83,LogModel!CC$5,0)+(CC85*CC$6)),OFFSET(DataSet!CA83,LogModel!CC$5,0)+(CC85*CC$6)),0)</f>
        <v>-0.21072103131565253</v>
      </c>
      <c r="CD86" s="40">
        <f ca="1">IFERROR(IF(CD$7,LN(OFFSET(DataSet!CB83,LogModel!CD$5,0)+(CD85*CD$6)),OFFSET(DataSet!CB83,LogModel!CD$5,0)+(CD85*CD$6)),0)</f>
        <v>2.220989289205495</v>
      </c>
      <c r="CE86" s="41">
        <f ca="1">IFERROR(IF(CE$7,LN(OFFSET(DataSet!CC83,LogModel!CE$5,0)+(CE85*CE$6)),OFFSET(DataSet!CC83,LogModel!CE$5,0)+(CE85*CE$6)),0)</f>
        <v>9.3149999999999995</v>
      </c>
      <c r="CF86" s="41">
        <f ca="1">IFERROR(IF(CF$7,LN(OFFSET(DataSet!CD83,LogModel!CF$5,0)+(CF85*CF$6)),OFFSET(DataSet!CD83,LogModel!CF$5,0)+(CF85*CF$6)),0)</f>
        <v>9.0322618097686806</v>
      </c>
      <c r="CG86" s="41">
        <f ca="1">IFERROR(IF(CG$7,LN(OFFSET(DataSet!CE83,LogModel!CG$5,0)+(CG85*CG$6)),OFFSET(DataSet!CE83,LogModel!CG$5,0)+(CG85*CG$6)),0)</f>
        <v>10.143398268399901</v>
      </c>
      <c r="CH86" s="6">
        <f ca="1">IFERROR(IF(CH$7,LN(OFFSET(DataSet!CF83,LogModel!CH$5,0)+(CH85*CH$6)),OFFSET(DataSet!CF83,LogModel!CH$5,0)+(CH85*CH$6)),0)</f>
        <v>1</v>
      </c>
      <c r="CI86" s="6">
        <f ca="1">IFERROR(IF(CI$7,LN(OFFSET(DataSet!CG83,LogModel!CI$5,0)+(CI85*CI$6)),OFFSET(DataSet!CG83,LogModel!CI$5,0)+(CI85*CI$6)),0)</f>
        <v>0</v>
      </c>
      <c r="CJ86">
        <f ca="1">IFERROR(IF(CJ$7,LN(OFFSET(DataSet!CH83,LogModel!CJ$5,0)+(CJ85*CJ$6)),OFFSET(DataSet!CH83,LogModel!CJ$5,0)+(CJ85*CJ$6)),0)</f>
        <v>0</v>
      </c>
      <c r="CK86">
        <f ca="1">IFERROR(IF(CK$7,LN(OFFSET(DataSet!CI83,LogModel!CK$5,0)+(CK85*CK$6)),OFFSET(DataSet!CI83,LogModel!CK$5,0)+(CK85*CK$6)),0)</f>
        <v>0</v>
      </c>
      <c r="CL86">
        <f ca="1">IFERROR(IF(CL$7,LN(OFFSET(DataSet!CJ83,LogModel!CL$5,0)+(CL85*CL$6)),OFFSET(DataSet!CJ83,LogModel!CL$5,0)+(CL85*CL$6)),0)</f>
        <v>1</v>
      </c>
      <c r="CM86" s="40">
        <f ca="1">IFERROR(IF(CM$7,LN(OFFSET(DataSet!CK83,LogModel!CM$5,0)+(CM85*CM$6)),OFFSET(DataSet!CK83,LogModel!CM$5,0)+(CM85*CM$6)),0)</f>
        <v>0</v>
      </c>
      <c r="CN86" s="41">
        <f ca="1">IFERROR(IF(CN$7,LN(OFFSET(DataSet!CL83,LogModel!CN$5,0)+(CN85*CN$6)),OFFSET(DataSet!CL83,LogModel!CN$5,0)+(CN85*CN$6)),0)</f>
        <v>0</v>
      </c>
      <c r="CO86" s="41">
        <f ca="1">IFERROR(IF(CO$7,LN(OFFSET(DataSet!CM83,LogModel!CO$5,0)+(CO85*CO$6)),OFFSET(DataSet!CM83,LogModel!CO$5,0)+(CO85*CO$6)),0)</f>
        <v>0</v>
      </c>
      <c r="CP86" s="41">
        <f ca="1">IFERROR(IF(CP$7,LN(OFFSET(DataSet!CN83,LogModel!CP$5,0)+(CP85*CP$6)),OFFSET(DataSet!CN83,LogModel!CP$5,0)+(CP85*CP$6)),0)</f>
        <v>0</v>
      </c>
      <c r="CQ86" s="17">
        <f ca="1">IFERROR(IF(CQ$7,LN(OFFSET(DataSet!CO83,LogModel!CQ$5,0)+(CQ85*CQ$6)),OFFSET(DataSet!CO83,LogModel!CQ$5,0)+(CQ85*CQ$6)),0)</f>
        <v>0</v>
      </c>
      <c r="CR86" s="56">
        <f ca="1">IFERROR(IF(CR$7,LN(OFFSET(DataSet!CP83,LogModel!CR$5,0)+(CR85*CR$6)),OFFSET(DataSet!CP83,LogModel!CR$5,0)+(CR85*CR$6)),0)</f>
        <v>0</v>
      </c>
      <c r="CS86" s="17">
        <f ca="1">IFERROR(IF(CS$7,LN(OFFSET(DataSet!CQ83,LogModel!CS$5,0)+(CS85*CS$6)),OFFSET(DataSet!CQ83,LogModel!CS$5,0)+(CS85*CS$6)),0)</f>
        <v>0</v>
      </c>
      <c r="CT86" s="17">
        <f ca="1">IFERROR(IF(CT$7,LN(OFFSET(DataSet!CR83,LogModel!CT$5,0)+(CT85*CT$6)),OFFSET(DataSet!CR83,LogModel!CT$5,0)+(CT85*CT$6)),0)</f>
        <v>0</v>
      </c>
      <c r="CU86" s="20">
        <f ca="1">IFERROR(IF(CU$7,LN(OFFSET(DataSet!CS83,LogModel!CU$5,0)+(CU85*CU$6)),OFFSET(DataSet!CS83,LogModel!CU$5,0)+(CU85*CU$6)),0)</f>
        <v>0</v>
      </c>
      <c r="CV86" s="20">
        <f ca="1">IFERROR(IF(CV$7,LN(OFFSET(DataSet!CT83,LogModel!CV$5,0)+(CV85*CV$6)),OFFSET(DataSet!CT83,LogModel!CV$5,0)+(CV85*CV$6)),0)</f>
        <v>0</v>
      </c>
      <c r="CW86" s="20">
        <f ca="1">IFERROR(IF(CW$7,LN(OFFSET(DataSet!CU83,LogModel!CW$5,0)+(CW85*CW$6)),OFFSET(DataSet!CU83,LogModel!CW$5,0)+(CW85*CW$6)),0)</f>
        <v>0</v>
      </c>
      <c r="CX86" s="20">
        <f ca="1">IFERROR(IF(CX$7,LN(OFFSET(DataSet!CV83,LogModel!CX$5,0)+(CX85*CX$6)),OFFSET(DataSet!CV83,LogModel!CX$5,0)+(CX85*CX$6)),0)</f>
        <v>0</v>
      </c>
      <c r="CY86" s="113">
        <f ca="1">IFERROR(IF(CY$7,LN(OFFSET(DataSet!CW83,LogModel!CY$5,0)+(CY85*CY$6)),OFFSET(DataSet!CW83,LogModel!CY$5,0)+(CY85*CY$6)),0)</f>
        <v>0</v>
      </c>
      <c r="CZ86" s="135">
        <f ca="1">IFERROR(IF(CZ$7,LN(OFFSET(DataSet!CX83,LogModel!CZ$5,0)+(CZ85*CZ$6)),OFFSET(DataSet!CX83,LogModel!CZ$5,0)+(CZ85*CZ$6)),0)</f>
        <v>202984</v>
      </c>
      <c r="DA86" s="136">
        <f ca="1">IFERROR(IF(DA$7,LN(OFFSET(DataSet!CY83,LogModel!DA$5,0)+(DA85*DA$6)),OFFSET(DataSet!CY83,LogModel!DA$5,0)+(DA85*DA$6)),0)</f>
        <v>0</v>
      </c>
      <c r="DB86" s="137">
        <f ca="1">IFERROR(IF(DB$7,LN(OFFSET(DataSet!CZ83,LogModel!DB$5,0)+(DB85*DB$6)),OFFSET(DataSet!CZ83,LogModel!DB$5,0)+(DB85*DB$6)),0)</f>
        <v>1230046</v>
      </c>
    </row>
    <row r="87" spans="1:106" x14ac:dyDescent="0.25">
      <c r="A87" s="134">
        <f ca="1">C87*DataSet!CB84</f>
        <v>4910114.1987543954</v>
      </c>
      <c r="B87" s="1">
        <f t="shared" si="4"/>
        <v>44376</v>
      </c>
      <c r="C87" s="87">
        <f t="shared" ca="1" si="3"/>
        <v>532755.81698835548</v>
      </c>
      <c r="D87" s="87">
        <f t="shared" ca="1" si="2"/>
        <v>553348.30107069656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IFERROR(IF(H$7,LN(OFFSET(DataSet!F84,LogModel!H$5,0)+(H86*H$6)),OFFSET(DataSet!F84,LogModel!H$5,0)+(H86*H$6)),0)</f>
        <v>0</v>
      </c>
      <c r="I87" s="13">
        <f ca="1">IFERROR(IF(I$7,LN(OFFSET(DataSet!G84,LogModel!I$5,0)+(I86*I$6)),OFFSET(DataSet!G84,LogModel!I$5,0)+(I86*I$6)),0)</f>
        <v>0</v>
      </c>
      <c r="J87" s="13">
        <f ca="1">IFERROR(IF(J$7,LN(OFFSET(DataSet!H84,LogModel!J$5,0)+(J86*J$6)),OFFSET(DataSet!H84,LogModel!J$5,0)+(J86*J$6)),0)</f>
        <v>0</v>
      </c>
      <c r="K87" s="13">
        <f ca="1">IFERROR(IF(K$7,LN(OFFSET(DataSet!I84,LogModel!K$5,0)+(K86*K$6)),OFFSET(DataSet!I84,LogModel!K$5,0)+(K86*K$6)),0)</f>
        <v>0</v>
      </c>
      <c r="L87" s="13">
        <f ca="1">IFERROR(IF(L$7,LN(OFFSET(DataSet!J84,LogModel!L$5,0)+(L86*L$6)),OFFSET(DataSet!J84,LogModel!L$5,0)+(L86*L$6)),0)</f>
        <v>0</v>
      </c>
      <c r="M87" s="13">
        <f ca="1">IFERROR(IF(M$7,LN(OFFSET(DataSet!K84,LogModel!M$5,0)+(M86*M$6)),OFFSET(DataSet!K84,LogModel!M$5,0)+(M86*M$6)),0)</f>
        <v>0.28571428571428498</v>
      </c>
      <c r="N87" s="13">
        <f ca="1">IFERROR(IF(N$7,LN(OFFSET(DataSet!L84,LogModel!N$5,0)+(N86*N$6)),OFFSET(DataSet!L84,LogModel!N$5,0)+(N86*N$6)),0)</f>
        <v>0.71428571428571397</v>
      </c>
      <c r="O87" s="13">
        <f ca="1">IFERROR(IF(O$7,LN(OFFSET(DataSet!M84,LogModel!O$5,0)+(O86*O$6)),OFFSET(DataSet!M84,LogModel!O$5,0)+(O86*O$6)),0)</f>
        <v>0</v>
      </c>
      <c r="P87" s="13">
        <f ca="1">IFERROR(IF(P$7,LN(OFFSET(DataSet!N84,LogModel!P$5,0)+(P86*P$6)),OFFSET(DataSet!N84,LogModel!P$5,0)+(P86*P$6)),0)</f>
        <v>0</v>
      </c>
      <c r="Q87" s="13">
        <f ca="1">IFERROR(IF(Q$7,LN(OFFSET(DataSet!O84,LogModel!Q$5,0)+(Q86*Q$6)),OFFSET(DataSet!O84,LogModel!Q$5,0)+(Q86*Q$6)),0)</f>
        <v>0</v>
      </c>
      <c r="R87" s="13">
        <f ca="1">IFERROR(IF(R$7,LN(OFFSET(DataSet!P84,LogModel!R$5,0)+(R86*R$6)),OFFSET(DataSet!P84,LogModel!R$5,0)+(R86*R$6)),0)</f>
        <v>0</v>
      </c>
      <c r="S87" s="13">
        <f ca="1">IFERROR(IF(S$7,LN(OFFSET(DataSet!Q84,LogModel!S$5,0)+(S86*S$6)),OFFSET(DataSet!Q84,LogModel!S$5,0)+(S86*S$6)),0)</f>
        <v>0</v>
      </c>
      <c r="T87" s="14">
        <f ca="1">IFERROR(IF(T$7,LN(OFFSET(DataSet!R84,LogModel!T$5,0)+(T86*T$6)),OFFSET(DataSet!R84,LogModel!T$5,0)+(T86*T$6)),0)</f>
        <v>0</v>
      </c>
      <c r="U87" s="14">
        <f ca="1">IFERROR(IF(U$7,LN(OFFSET(DataSet!S84,LogModel!U$5,0)+(U86*U$6)),OFFSET(DataSet!S84,LogModel!U$5,0)+(U86*U$6)),0)</f>
        <v>0</v>
      </c>
      <c r="V87" s="14">
        <f ca="1">IFERROR(IF(V$7,LN(OFFSET(DataSet!T84,LogModel!V$5,0)+(V86*V$6)),OFFSET(DataSet!T84,LogModel!V$5,0)+(V86*V$6)),0)</f>
        <v>0</v>
      </c>
      <c r="W87" s="14">
        <f ca="1">IFERROR(IF(W$7,LN(OFFSET(DataSet!U84,LogModel!W$5,0)+(W86*W$6)),OFFSET(DataSet!U84,LogModel!W$5,0)+(W86*W$6)),0)</f>
        <v>0</v>
      </c>
      <c r="X87" s="14">
        <f ca="1">IFERROR(IF(X$7,LN(OFFSET(DataSet!V84,LogModel!X$5,0)+(X86*X$6)),OFFSET(DataSet!V84,LogModel!X$5,0)+(X86*X$6)),0)</f>
        <v>0</v>
      </c>
      <c r="Y87" s="14">
        <f ca="1">IFERROR(IF(Y$7,LN(OFFSET(DataSet!W84,LogModel!Y$5,0)+(Y86*Y$6)),OFFSET(DataSet!W84,LogModel!Y$5,0)+(Y86*Y$6)),0)</f>
        <v>0</v>
      </c>
      <c r="Z87" s="14">
        <f ca="1">IFERROR(IF(Z$7,LN(OFFSET(DataSet!X84,LogModel!Z$5,0)+(Z86*Z$6)),OFFSET(DataSet!X84,LogModel!Z$5,0)+(Z86*Z$6)),0)</f>
        <v>0</v>
      </c>
      <c r="AA87" s="14">
        <f ca="1">IFERROR(IF(AA$7,LN(OFFSET(DataSet!Y84,LogModel!AA$5,0)+(AA86*AA$6)),OFFSET(DataSet!Y84,LogModel!AA$5,0)+(AA86*AA$6)),0)</f>
        <v>0</v>
      </c>
      <c r="AB87" s="14">
        <f ca="1">IFERROR(IF(AB$7,LN(OFFSET(DataSet!Z84,LogModel!AB$5,0)+(AB86*AB$6)),OFFSET(DataSet!Z84,LogModel!AB$5,0)+(AB86*AB$6)),0)</f>
        <v>0</v>
      </c>
      <c r="AC87" s="15">
        <f ca="1">IFERROR(IF(AC$7,LN(OFFSET(DataSet!AA84,LogModel!AC$5,0)+(AC86*AC$6)),OFFSET(DataSet!AA84,LogModel!AC$5,0)+(AC86*AC$6)),0)</f>
        <v>0</v>
      </c>
      <c r="AD87" s="15">
        <f ca="1">IFERROR(IF(AD$7,LN(OFFSET(DataSet!AB84,LogModel!AD$5,0)+(AD86*AD$6)),OFFSET(DataSet!AB84,LogModel!AD$5,0)+(AD86*AD$6)),0)</f>
        <v>0</v>
      </c>
      <c r="AE87" s="15">
        <f ca="1">IFERROR(IF(AE$7,LN(OFFSET(DataSet!AC84,LogModel!AE$5,0)+(AE86*AE$6)),OFFSET(DataSet!AC84,LogModel!AE$5,0)+(AE86*AE$6)),0)</f>
        <v>0</v>
      </c>
      <c r="AF87" s="15">
        <f ca="1">IFERROR(IF(AF$7,LN(OFFSET(DataSet!AD84,LogModel!AF$5,0)+(AF86*AF$6)),OFFSET(DataSet!AD84,LogModel!AF$5,0)+(AF86*AF$6)),0)</f>
        <v>0</v>
      </c>
      <c r="AG87" s="15">
        <f ca="1">IFERROR(IF(AG$7,LN(OFFSET(DataSet!AE84,LogModel!AG$5,0)+(AG86*AG$6)),OFFSET(DataSet!AE84,LogModel!AG$5,0)+(AG86*AG$6)),0)</f>
        <v>0</v>
      </c>
      <c r="AH87" s="15">
        <f ca="1">IFERROR(IF(AH$7,LN(OFFSET(DataSet!AF84,LogModel!AH$5,0)+(AH86*AH$6)),OFFSET(DataSet!AF84,LogModel!AH$5,0)+(AH86*AH$6)),0)</f>
        <v>0</v>
      </c>
      <c r="AI87" s="15">
        <f ca="1">IFERROR(IF(AI$7,LN(OFFSET(DataSet!AG84,LogModel!AI$5,0)+(AI86*AI$6)),OFFSET(DataSet!AG84,LogModel!AI$5,0)+(AI86*AI$6)),0)</f>
        <v>0</v>
      </c>
      <c r="AJ87" s="15">
        <f ca="1">IFERROR(IF(AJ$7,LN(OFFSET(DataSet!AH84,LogModel!AJ$5,0)+(AJ86*AJ$6)),OFFSET(DataSet!AH84,LogModel!AJ$5,0)+(AJ86*AJ$6)),0)</f>
        <v>0</v>
      </c>
      <c r="AK87" s="15">
        <f ca="1">IFERROR(IF(AK$7,LN(OFFSET(DataSet!AI84,LogModel!AK$5,0)+(AK86*AK$6)),OFFSET(DataSet!AI84,LogModel!AK$5,0)+(AK86*AK$6)),0)</f>
        <v>0</v>
      </c>
      <c r="AL87" s="13">
        <f ca="1">IFERROR(IF(AL$7,LN(OFFSET(DataSet!AJ84,LogModel!AL$5,0)+(AL86*AL$6)),OFFSET(DataSet!AJ84,LogModel!AL$5,0)+(AL86*AL$6)),0)</f>
        <v>0</v>
      </c>
      <c r="AM87" s="13">
        <f ca="1">IFERROR(IF(AM$7,LN(OFFSET(DataSet!AK84,LogModel!AM$5,0)+(AM86*AM$6)),OFFSET(DataSet!AK84,LogModel!AM$5,0)+(AM86*AM$6)),0)</f>
        <v>0</v>
      </c>
      <c r="AN87" s="13">
        <f ca="1">IFERROR(IF(AN$7,LN(OFFSET(DataSet!AL84,LogModel!AN$5,0)+(AN86*AN$6)),OFFSET(DataSet!AL84,LogModel!AN$5,0)+(AN86*AN$6)),0)</f>
        <v>2</v>
      </c>
      <c r="AO87" s="17">
        <f ca="1">IFERROR(IF(AO$7,LN(OFFSET(DataSet!AM84,LogModel!AO$5,0)+(AO86*AO$6)),OFFSET(DataSet!AM84,LogModel!AO$5,0)+(AO86*AO$6)),0)</f>
        <v>52.142857142857402</v>
      </c>
      <c r="AP87" s="17">
        <f ca="1">IFERROR(IF(AP$7,LN(OFFSET(DataSet!AN84,LogModel!AP$5,0)+(AP86*AP$6)),OFFSET(DataSet!AN84,LogModel!AP$5,0)+(AP86*AP$6)),0)</f>
        <v>26.285714285714199</v>
      </c>
      <c r="AQ87" s="17">
        <f ca="1">IFERROR(IF(AQ$7,LN(OFFSET(DataSet!AO84,LogModel!AQ$5,0)+(AQ86*AQ$6)),OFFSET(DataSet!AO84,LogModel!AQ$5,0)+(AQ86*AQ$6)),0)</f>
        <v>0</v>
      </c>
      <c r="AR87" s="17">
        <f ca="1">IFERROR(IF(AR$7,LN(OFFSET(DataSet!AP84,LogModel!AR$5,0)+(AR86*AR$6)),OFFSET(DataSet!AP84,LogModel!AR$5,0)+(AR86*AR$6)),0)</f>
        <v>0</v>
      </c>
      <c r="AS87" s="18">
        <f ca="1">IFERROR(IF(AS$7,LN(OFFSET(DataSet!AQ84,LogModel!AS$5,0)+(AS86*AS$6)),OFFSET(DataSet!AQ84,LogModel!AS$5,0)+(AS86*AS$6)),0)</f>
        <v>0</v>
      </c>
      <c r="AT87" s="19">
        <f ca="1">IFERROR(IF(AT$7,LN(OFFSET(DataSet!AR84,LogModel!AT$5,0)+(AT86*AT$6)),OFFSET(DataSet!AR84,LogModel!AT$5,0)+(AT86*AT$6)),0)</f>
        <v>0.15652886608303501</v>
      </c>
      <c r="AU87" s="20">
        <f ca="1">IFERROR(IF(AU$7,LN(OFFSET(DataSet!AS84,LogModel!AU$5,0)+(AU86*AU$6)),OFFSET(DataSet!AS84,LogModel!AU$5,0)+(AU86*AU$6)),0)</f>
        <v>-0.60318144398731199</v>
      </c>
      <c r="AV87" s="20">
        <f ca="1">IFERROR(IF(AV$7,LN(OFFSET(DataSet!AT84,LogModel!AV$5,0)+(AV86*AV$6)),OFFSET(DataSet!AT84,LogModel!AV$5,0)+(AV86*AV$6)),0)</f>
        <v>0.82305493641916305</v>
      </c>
      <c r="AW87" s="20">
        <f ca="1">IFERROR(IF(AW$7,LN(OFFSET(DataSet!AU84,LogModel!AW$5,0)+(AW86*AW$6)),OFFSET(DataSet!AU84,LogModel!AW$5,0)+(AW86*AW$6)),0)</f>
        <v>0.76100872675514597</v>
      </c>
      <c r="AX87" s="20">
        <f ca="1">IFERROR(IF(AX$7,LN(OFFSET(DataSet!AV84,LogModel!AX$5,0)+(AX86*AX$6)),OFFSET(DataSet!AV84,LogModel!AX$5,0)+(AX86*AX$6)),0)</f>
        <v>17.992821758496799</v>
      </c>
      <c r="AY87" s="20">
        <f ca="1">IFERROR(IF(AY$7,LN(OFFSET(DataSet!AW84,LogModel!AY$5,0)+(AY86*AY$6)),OFFSET(DataSet!AW84,LogModel!AY$5,0)+(AY86*AY$6)),0)</f>
        <v>10.6057788961262</v>
      </c>
      <c r="AZ87" s="20">
        <f ca="1">IFERROR(IF(AZ$7,LN(OFFSET(DataSet!AX84,LogModel!AZ$5,0)+(AZ86*AZ$6)),OFFSET(DataSet!AX84,LogModel!AZ$5,0)+(AZ86*AZ$6)),0)</f>
        <v>4.9688613957031</v>
      </c>
      <c r="BA87" s="20">
        <f ca="1">IFERROR(IF(BA$7,LN(OFFSET(DataSet!AY84,LogModel!BA$5,0)+(BA86*BA$6)),OFFSET(DataSet!AY84,LogModel!BA$5,0)+(BA86*BA$6)),0)</f>
        <v>18.1493506245798</v>
      </c>
      <c r="BB87" s="20">
        <f ca="1">IFERROR(IF(BB$7,LN(OFFSET(DataSet!AZ84,LogModel!BB$5,0)+(BB86*BB$6)),OFFSET(DataSet!AZ84,LogModel!BB$5,0)+(BB86*BB$6)),0)</f>
        <v>1.95356842516758</v>
      </c>
      <c r="BC87" s="20">
        <f ca="1">IFERROR(IF(BC$7,LN(OFFSET(DataSet!BA84,LogModel!BC$5,0)+(BC86*BC$6)),OFFSET(DataSet!BA84,LogModel!BC$5,0)+(BC86*BC$6)),0)</f>
        <v>10.0025974521389</v>
      </c>
      <c r="BD87" s="20">
        <f ca="1">IFERROR(IF(BD$7,LN(OFFSET(DataSet!BB84,LogModel!BD$5,0)+(BD86*BD$6)),OFFSET(DataSet!BB84,LogModel!BD$5,0)+(BD86*BD$6)),0)</f>
        <v>2.7766233615867502</v>
      </c>
      <c r="BE87" s="21">
        <f ca="1">IFERROR(IF(BE$7,LN(OFFSET(DataSet!BC84,LogModel!BE$5,0)+(BE86*BE$6)),OFFSET(DataSet!BC84,LogModel!BE$5,0)+(BE86*BE$6)),0)</f>
        <v>5.7298701224582498</v>
      </c>
      <c r="BF87" s="16">
        <f ca="1">IFERROR(IF(BF$7,LN(OFFSET(DataSet!BD84,LogModel!BF$5,0)+(BF86*BF$6)),OFFSET(DataSet!BD84,LogModel!BF$5,0)+(BF86*BF$6)),0)</f>
        <v>-35</v>
      </c>
      <c r="BG87" s="17">
        <f ca="1">IFERROR(IF(BG$7,LN(OFFSET(DataSet!BE84,LogModel!BG$5,0)+(BG86*BG$6)),OFFSET(DataSet!BE84,LogModel!BG$5,0)+(BG86*BG$6)),0)</f>
        <v>-34</v>
      </c>
      <c r="BH87" s="17">
        <f ca="1">IFERROR(IF(BH$7,LN(OFFSET(DataSet!BF84,LogModel!BH$5,0)+(BH86*BH$6)),OFFSET(DataSet!BF84,LogModel!BH$5,0)+(BH86*BH$6)),0)</f>
        <v>-66</v>
      </c>
      <c r="BI87" s="17">
        <f ca="1">IFERROR(IF(BI$7,LN(OFFSET(DataSet!BG84,LogModel!BI$5,0)+(BI86*BI$6)),OFFSET(DataSet!BG84,LogModel!BI$5,0)+(BI86*BI$6)),0)</f>
        <v>-45</v>
      </c>
      <c r="BJ87" s="17">
        <f ca="1">IFERROR(IF(BJ$7,LN(OFFSET(DataSet!BH84,LogModel!BJ$5,0)+(BJ86*BJ$6)),OFFSET(DataSet!BH84,LogModel!BJ$5,0)+(BJ86*BJ$6)),0)</f>
        <v>-17</v>
      </c>
      <c r="BK87" s="17">
        <f ca="1">IFERROR(IF(BK$7,LN(OFFSET(DataSet!BI84,LogModel!BK$5,0)+(BK86*BK$6)),OFFSET(DataSet!BI84,LogModel!BK$5,0)+(BK86*BK$6)),0)</f>
        <v>-9</v>
      </c>
      <c r="BL87" s="17">
        <f ca="1">IFERROR(IF(BL$7,LN(OFFSET(DataSet!BJ84,LogModel!BL$5,0)+(BL86*BL$6)),OFFSET(DataSet!BJ84,LogModel!BL$5,0)+(BL86*BL$6)),0)</f>
        <v>99.796959999999999</v>
      </c>
      <c r="BM87" s="17">
        <f ca="1">IFERROR(IF(BM$7,LN(OFFSET(DataSet!BK84,LogModel!BM$5,0)+(BM86*BM$6)),OFFSET(DataSet!BK84,LogModel!BM$5,0)+(BM86*BM$6)),0)</f>
        <v>96.966740000000001</v>
      </c>
      <c r="BN87" s="17">
        <f ca="1">IFERROR(IF(BN$7,LN(OFFSET(DataSet!BL84,LogModel!BN$5,0)+(BN86*BN$6)),OFFSET(DataSet!BL84,LogModel!BN$5,0)+(BN86*BN$6)),0)</f>
        <v>109.0091</v>
      </c>
      <c r="BO87" s="17">
        <f ca="1">IFERROR(IF(BO$7,LN(OFFSET(DataSet!BM84,LogModel!BO$5,0)+(BO86*BO$6)),OFFSET(DataSet!BM84,LogModel!BO$5,0)+(BO86*BO$6)),0)</f>
        <v>144.71209999999999</v>
      </c>
      <c r="BP87" s="17">
        <f ca="1">IFERROR(IF(BP$7,LN(OFFSET(DataSet!BN84,LogModel!BP$5,0)+(BP86*BP$6)),OFFSET(DataSet!BN84,LogModel!BP$5,0)+(BP86*BP$6)),0)</f>
        <v>117.5</v>
      </c>
      <c r="BQ87" s="17">
        <f ca="1">IFERROR(IF(BQ$7,LN(OFFSET(DataSet!BO84,LogModel!BQ$5,0)+(BQ86*BQ$6)),OFFSET(DataSet!BO84,LogModel!BQ$5,0)+(BQ86*BQ$6)),0)</f>
        <v>110.081</v>
      </c>
      <c r="BR87" s="17">
        <f ca="1">IFERROR(IF(BR$7,LN(OFFSET(DataSet!BP84,LogModel!BR$5,0)+(BR86*BR$6)),OFFSET(DataSet!BP84,LogModel!BR$5,0)+(BR86*BR$6)),0)</f>
        <v>104.99120000000001</v>
      </c>
      <c r="BS87" s="17">
        <f ca="1">IFERROR(IF(BS$7,LN(OFFSET(DataSet!BQ84,LogModel!BS$5,0)+(BS86*BS$6)),OFFSET(DataSet!BQ84,LogModel!BS$5,0)+(BS86*BS$6)),0)</f>
        <v>109.8295</v>
      </c>
      <c r="BT87" s="17">
        <f ca="1">IFERROR(IF(BT$7,LN(OFFSET(DataSet!BR84,LogModel!BT$5,0)+(BT86*BT$6)),OFFSET(DataSet!BR84,LogModel!BT$5,0)+(BT86*BT$6)),0)</f>
        <v>1445580</v>
      </c>
      <c r="BU87" s="17">
        <f ca="1">IFERROR(IF(BU$7,LN(OFFSET(DataSet!BS84,LogModel!BU$5,0)+(BU86*BU$6)),OFFSET(DataSet!BS84,LogModel!BU$5,0)+(BU86*BU$6)),0)</f>
        <v>1165251.08903842</v>
      </c>
      <c r="BV87" s="17">
        <f ca="1">IFERROR(IF(BV$7,LN(OFFSET(DataSet!BT84,LogModel!BV$5,0)+(BV86*BV$6)),OFFSET(DataSet!BT84,LogModel!BV$5,0)+(BV86*BV$6)),0)</f>
        <v>109.0091</v>
      </c>
      <c r="BW87" s="17">
        <f ca="1">IFERROR(IF(BW$7,LN(OFFSET(DataSet!BU84,LogModel!BW$5,0)+(BW86*BW$6)),OFFSET(DataSet!BU84,LogModel!BW$5,0)+(BW86*BW$6)),0)</f>
        <v>5.21</v>
      </c>
      <c r="BX87" s="17">
        <f ca="1">IFERROR(IF(BX$7,LN(OFFSET(DataSet!BV84,LogModel!BX$5,0)+(BX86*BX$6)),OFFSET(DataSet!BV84,LogModel!BX$5,0)+(BX86*BX$6)),0)</f>
        <v>5.4</v>
      </c>
      <c r="BY87" s="17">
        <f ca="1">IFERROR(IF(BY$7,LN(OFFSET(DataSet!BW84,LogModel!BY$5,0)+(BY86*BY$6)),OFFSET(DataSet!BW84,LogModel!BY$5,0)+(BY86*BY$6)),0)</f>
        <v>103.9</v>
      </c>
      <c r="BZ87" s="17">
        <f ca="1">IFERROR(IF(BZ$7,LN(OFFSET(DataSet!BX84,LogModel!BZ$5,0)+(BZ86*BZ$6)),OFFSET(DataSet!BX84,LogModel!BZ$5,0)+(BZ86*BZ$6)),0)</f>
        <v>4.6867501729805143</v>
      </c>
      <c r="CA87" s="17">
        <f ca="1">IFERROR(IF(CA$7,LN(OFFSET(DataSet!BY84,LogModel!CA$5,0)+(CA86*CA$6)),OFFSET(DataSet!BY84,LogModel!CA$5,0)+(CA86*CA$6)),0)</f>
        <v>106.6</v>
      </c>
      <c r="CB87" s="18">
        <f ca="1">IFERROR(IF(CB$7,LN(OFFSET(DataSet!BZ84,LogModel!CB$5,0)+(CB86*CB$6)),OFFSET(DataSet!BZ84,LogModel!CB$5,0)+(CB86*CB$6)),0)</f>
        <v>104.9</v>
      </c>
      <c r="CC87" s="30">
        <f ca="1">IFERROR(IF(CC$7,LN(OFFSET(DataSet!CA84,LogModel!CC$5,0)+(CC86*CC$6)),OFFSET(DataSet!CA84,LogModel!CC$5,0)+(CC86*CC$6)),0)</f>
        <v>-0.21072103131565253</v>
      </c>
      <c r="CD87" s="40">
        <f ca="1">IFERROR(IF(CD$7,LN(OFFSET(DataSet!CB84,LogModel!CD$5,0)+(CD86*CD$6)),OFFSET(DataSet!CB84,LogModel!CD$5,0)+(CD86*CD$6)),0)</f>
        <v>2.220989289205495</v>
      </c>
      <c r="CE87" s="41">
        <f ca="1">IFERROR(IF(CE$7,LN(OFFSET(DataSet!CC84,LogModel!CE$5,0)+(CE86*CE$6)),OFFSET(DataSet!CC84,LogModel!CE$5,0)+(CE86*CE$6)),0)</f>
        <v>9.3149999999999995</v>
      </c>
      <c r="CF87" s="41">
        <f ca="1">IFERROR(IF(CF$7,LN(OFFSET(DataSet!CD84,LogModel!CF$5,0)+(CF86*CF$6)),OFFSET(DataSet!CD84,LogModel!CF$5,0)+(CF86*CF$6)),0)</f>
        <v>9.0322618097686806</v>
      </c>
      <c r="CG87" s="41">
        <f ca="1">IFERROR(IF(CG$7,LN(OFFSET(DataSet!CE84,LogModel!CG$5,0)+(CG86*CG$6)),OFFSET(DataSet!CE84,LogModel!CG$5,0)+(CG86*CG$6)),0)</f>
        <v>10.1433982684</v>
      </c>
      <c r="CH87" s="6">
        <f ca="1">IFERROR(IF(CH$7,LN(OFFSET(DataSet!CF84,LogModel!CH$5,0)+(CH86*CH$6)),OFFSET(DataSet!CF84,LogModel!CH$5,0)+(CH86*CH$6)),0)</f>
        <v>1</v>
      </c>
      <c r="CI87" s="6">
        <f ca="1">IFERROR(IF(CI$7,LN(OFFSET(DataSet!CG84,LogModel!CI$5,0)+(CI86*CI$6)),OFFSET(DataSet!CG84,LogModel!CI$5,0)+(CI86*CI$6)),0)</f>
        <v>0</v>
      </c>
      <c r="CJ87">
        <f ca="1">IFERROR(IF(CJ$7,LN(OFFSET(DataSet!CH84,LogModel!CJ$5,0)+(CJ86*CJ$6)),OFFSET(DataSet!CH84,LogModel!CJ$5,0)+(CJ86*CJ$6)),0)</f>
        <v>0</v>
      </c>
      <c r="CK87">
        <f ca="1">IFERROR(IF(CK$7,LN(OFFSET(DataSet!CI84,LogModel!CK$5,0)+(CK86*CK$6)),OFFSET(DataSet!CI84,LogModel!CK$5,0)+(CK86*CK$6)),0)</f>
        <v>0</v>
      </c>
      <c r="CL87">
        <f ca="1">IFERROR(IF(CL$7,LN(OFFSET(DataSet!CJ84,LogModel!CL$5,0)+(CL86*CL$6)),OFFSET(DataSet!CJ84,LogModel!CL$5,0)+(CL86*CL$6)),0)</f>
        <v>1</v>
      </c>
      <c r="CM87" s="40">
        <f ca="1">IFERROR(IF(CM$7,LN(OFFSET(DataSet!CK84,LogModel!CM$5,0)+(CM86*CM$6)),OFFSET(DataSet!CK84,LogModel!CM$5,0)+(CM86*CM$6)),0)</f>
        <v>0</v>
      </c>
      <c r="CN87" s="41">
        <f ca="1">IFERROR(IF(CN$7,LN(OFFSET(DataSet!CL84,LogModel!CN$5,0)+(CN86*CN$6)),OFFSET(DataSet!CL84,LogModel!CN$5,0)+(CN86*CN$6)),0)</f>
        <v>0</v>
      </c>
      <c r="CO87" s="41">
        <f ca="1">IFERROR(IF(CO$7,LN(OFFSET(DataSet!CM84,LogModel!CO$5,0)+(CO86*CO$6)),OFFSET(DataSet!CM84,LogModel!CO$5,0)+(CO86*CO$6)),0)</f>
        <v>0</v>
      </c>
      <c r="CP87" s="41">
        <f ca="1">IFERROR(IF(CP$7,LN(OFFSET(DataSet!CN84,LogModel!CP$5,0)+(CP86*CP$6)),OFFSET(DataSet!CN84,LogModel!CP$5,0)+(CP86*CP$6)),0)</f>
        <v>0</v>
      </c>
      <c r="CQ87" s="17">
        <f ca="1">IFERROR(IF(CQ$7,LN(OFFSET(DataSet!CO84,LogModel!CQ$5,0)+(CQ86*CQ$6)),OFFSET(DataSet!CO84,LogModel!CQ$5,0)+(CQ86*CQ$6)),0)</f>
        <v>0</v>
      </c>
      <c r="CR87" s="56">
        <f ca="1">IFERROR(IF(CR$7,LN(OFFSET(DataSet!CP84,LogModel!CR$5,0)+(CR86*CR$6)),OFFSET(DataSet!CP84,LogModel!CR$5,0)+(CR86*CR$6)),0)</f>
        <v>0</v>
      </c>
      <c r="CS87" s="17">
        <f ca="1">IFERROR(IF(CS$7,LN(OFFSET(DataSet!CQ84,LogModel!CS$5,0)+(CS86*CS$6)),OFFSET(DataSet!CQ84,LogModel!CS$5,0)+(CS86*CS$6)),0)</f>
        <v>0</v>
      </c>
      <c r="CT87" s="17">
        <f ca="1">IFERROR(IF(CT$7,LN(OFFSET(DataSet!CR84,LogModel!CT$5,0)+(CT86*CT$6)),OFFSET(DataSet!CR84,LogModel!CT$5,0)+(CT86*CT$6)),0)</f>
        <v>0</v>
      </c>
      <c r="CU87" s="20">
        <f ca="1">IFERROR(IF(CU$7,LN(OFFSET(DataSet!CS84,LogModel!CU$5,0)+(CU86*CU$6)),OFFSET(DataSet!CS84,LogModel!CU$5,0)+(CU86*CU$6)),0)</f>
        <v>0</v>
      </c>
      <c r="CV87" s="20">
        <f ca="1">IFERROR(IF(CV$7,LN(OFFSET(DataSet!CT84,LogModel!CV$5,0)+(CV86*CV$6)),OFFSET(DataSet!CT84,LogModel!CV$5,0)+(CV86*CV$6)),0)</f>
        <v>0</v>
      </c>
      <c r="CW87" s="20">
        <f ca="1">IFERROR(IF(CW$7,LN(OFFSET(DataSet!CU84,LogModel!CW$5,0)+(CW86*CW$6)),OFFSET(DataSet!CU84,LogModel!CW$5,0)+(CW86*CW$6)),0)</f>
        <v>0</v>
      </c>
      <c r="CX87" s="20">
        <f ca="1">IFERROR(IF(CX$7,LN(OFFSET(DataSet!CV84,LogModel!CX$5,0)+(CX86*CX$6)),OFFSET(DataSet!CV84,LogModel!CX$5,0)+(CX86*CX$6)),0)</f>
        <v>0</v>
      </c>
      <c r="CY87" s="113">
        <f ca="1">IFERROR(IF(CY$7,LN(OFFSET(DataSet!CW84,LogModel!CY$5,0)+(CY86*CY$6)),OFFSET(DataSet!CW84,LogModel!CY$5,0)+(CY86*CY$6)),0)</f>
        <v>0</v>
      </c>
      <c r="CZ87" s="135">
        <f ca="1">IFERROR(IF(CZ$7,LN(OFFSET(DataSet!CX84,LogModel!CZ$5,0)+(CZ86*CZ$6)),OFFSET(DataSet!CX84,LogModel!CZ$5,0)+(CZ86*CZ$6)),0)</f>
        <v>441732</v>
      </c>
      <c r="DA87" s="136">
        <f ca="1">IFERROR(IF(DA$7,LN(OFFSET(DataSet!CY84,LogModel!DA$5,0)+(DA86*DA$6)),OFFSET(DataSet!CY84,LogModel!DA$5,0)+(DA86*DA$6)),0)</f>
        <v>9230</v>
      </c>
      <c r="DB87" s="137">
        <f ca="1">IFERROR(IF(DB$7,LN(OFFSET(DataSet!CZ84,LogModel!DB$5,0)+(DB86*DB$6)),OFFSET(DataSet!CZ84,LogModel!DB$5,0)+(DB86*DB$6)),0)</f>
        <v>472862</v>
      </c>
    </row>
    <row r="88" spans="1:106" x14ac:dyDescent="0.25">
      <c r="A88" s="134">
        <f ca="1">C88*DataSet!CB85</f>
        <v>4759846.5852525746</v>
      </c>
      <c r="B88" s="1">
        <f t="shared" si="4"/>
        <v>44383</v>
      </c>
      <c r="C88" s="87">
        <f t="shared" ca="1" si="3"/>
        <v>516451.52304375404</v>
      </c>
      <c r="D88" s="87">
        <f t="shared" ca="1" si="2"/>
        <v>513745.25323718449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IFERROR(IF(H$7,LN(OFFSET(DataSet!F85,LogModel!H$5,0)+(H87*H$6)),OFFSET(DataSet!F85,LogModel!H$5,0)+(H87*H$6)),0)</f>
        <v>0</v>
      </c>
      <c r="I88" s="13">
        <f ca="1">IFERROR(IF(I$7,LN(OFFSET(DataSet!G85,LogModel!I$5,0)+(I87*I$6)),OFFSET(DataSet!G85,LogModel!I$5,0)+(I87*I$6)),0)</f>
        <v>0</v>
      </c>
      <c r="J88" s="13">
        <f ca="1">IFERROR(IF(J$7,LN(OFFSET(DataSet!H85,LogModel!J$5,0)+(J87*J$6)),OFFSET(DataSet!H85,LogModel!J$5,0)+(J87*J$6)),0)</f>
        <v>0</v>
      </c>
      <c r="K88" s="13">
        <f ca="1">IFERROR(IF(K$7,LN(OFFSET(DataSet!I85,LogModel!K$5,0)+(K87*K$6)),OFFSET(DataSet!I85,LogModel!K$5,0)+(K87*K$6)),0)</f>
        <v>0</v>
      </c>
      <c r="L88" s="13">
        <f ca="1">IFERROR(IF(L$7,LN(OFFSET(DataSet!J85,LogModel!L$5,0)+(L87*L$6)),OFFSET(DataSet!J85,LogModel!L$5,0)+(L87*L$6)),0)</f>
        <v>0</v>
      </c>
      <c r="M88" s="13">
        <f ca="1">IFERROR(IF(M$7,LN(OFFSET(DataSet!K85,LogModel!M$5,0)+(M87*M$6)),OFFSET(DataSet!K85,LogModel!M$5,0)+(M87*M$6)),0)</f>
        <v>0</v>
      </c>
      <c r="N88" s="13">
        <f ca="1">IFERROR(IF(N$7,LN(OFFSET(DataSet!L85,LogModel!N$5,0)+(N87*N$6)),OFFSET(DataSet!L85,LogModel!N$5,0)+(N87*N$6)),0)</f>
        <v>1</v>
      </c>
      <c r="O88" s="13">
        <f ca="1">IFERROR(IF(O$7,LN(OFFSET(DataSet!M85,LogModel!O$5,0)+(O87*O$6)),OFFSET(DataSet!M85,LogModel!O$5,0)+(O87*O$6)),0)</f>
        <v>0</v>
      </c>
      <c r="P88" s="13">
        <f ca="1">IFERROR(IF(P$7,LN(OFFSET(DataSet!N85,LogModel!P$5,0)+(P87*P$6)),OFFSET(DataSet!N85,LogModel!P$5,0)+(P87*P$6)),0)</f>
        <v>0</v>
      </c>
      <c r="Q88" s="13">
        <f ca="1">IFERROR(IF(Q$7,LN(OFFSET(DataSet!O85,LogModel!Q$5,0)+(Q87*Q$6)),OFFSET(DataSet!O85,LogModel!Q$5,0)+(Q87*Q$6)),0)</f>
        <v>0</v>
      </c>
      <c r="R88" s="13">
        <f ca="1">IFERROR(IF(R$7,LN(OFFSET(DataSet!P85,LogModel!R$5,0)+(R87*R$6)),OFFSET(DataSet!P85,LogModel!R$5,0)+(R87*R$6)),0)</f>
        <v>0</v>
      </c>
      <c r="S88" s="13">
        <f ca="1">IFERROR(IF(S$7,LN(OFFSET(DataSet!Q85,LogModel!S$5,0)+(S87*S$6)),OFFSET(DataSet!Q85,LogModel!S$5,0)+(S87*S$6)),0)</f>
        <v>0</v>
      </c>
      <c r="T88" s="14">
        <f ca="1">IFERROR(IF(T$7,LN(OFFSET(DataSet!R85,LogModel!T$5,0)+(T87*T$6)),OFFSET(DataSet!R85,LogModel!T$5,0)+(T87*T$6)),0)</f>
        <v>0</v>
      </c>
      <c r="U88" s="14">
        <f ca="1">IFERROR(IF(U$7,LN(OFFSET(DataSet!S85,LogModel!U$5,0)+(U87*U$6)),OFFSET(DataSet!S85,LogModel!U$5,0)+(U87*U$6)),0)</f>
        <v>0</v>
      </c>
      <c r="V88" s="14">
        <f ca="1">IFERROR(IF(V$7,LN(OFFSET(DataSet!T85,LogModel!V$5,0)+(V87*V$6)),OFFSET(DataSet!T85,LogModel!V$5,0)+(V87*V$6)),0)</f>
        <v>0</v>
      </c>
      <c r="W88" s="14">
        <f ca="1">IFERROR(IF(W$7,LN(OFFSET(DataSet!U85,LogModel!W$5,0)+(W87*W$6)),OFFSET(DataSet!U85,LogModel!W$5,0)+(W87*W$6)),0)</f>
        <v>0</v>
      </c>
      <c r="X88" s="14">
        <f ca="1">IFERROR(IF(X$7,LN(OFFSET(DataSet!V85,LogModel!X$5,0)+(X87*X$6)),OFFSET(DataSet!V85,LogModel!X$5,0)+(X87*X$6)),0)</f>
        <v>0</v>
      </c>
      <c r="Y88" s="14">
        <f ca="1">IFERROR(IF(Y$7,LN(OFFSET(DataSet!W85,LogModel!Y$5,0)+(Y87*Y$6)),OFFSET(DataSet!W85,LogModel!Y$5,0)+(Y87*Y$6)),0)</f>
        <v>0</v>
      </c>
      <c r="Z88" s="14">
        <f ca="1">IFERROR(IF(Z$7,LN(OFFSET(DataSet!X85,LogModel!Z$5,0)+(Z87*Z$6)),OFFSET(DataSet!X85,LogModel!Z$5,0)+(Z87*Z$6)),0)</f>
        <v>0</v>
      </c>
      <c r="AA88" s="14">
        <f ca="1">IFERROR(IF(AA$7,LN(OFFSET(DataSet!Y85,LogModel!AA$5,0)+(AA87*AA$6)),OFFSET(DataSet!Y85,LogModel!AA$5,0)+(AA87*AA$6)),0)</f>
        <v>0</v>
      </c>
      <c r="AB88" s="14">
        <f ca="1">IFERROR(IF(AB$7,LN(OFFSET(DataSet!Z85,LogModel!AB$5,0)+(AB87*AB$6)),OFFSET(DataSet!Z85,LogModel!AB$5,0)+(AB87*AB$6)),0)</f>
        <v>0</v>
      </c>
      <c r="AC88" s="15">
        <f ca="1">IFERROR(IF(AC$7,LN(OFFSET(DataSet!AA85,LogModel!AC$5,0)+(AC87*AC$6)),OFFSET(DataSet!AA85,LogModel!AC$5,0)+(AC87*AC$6)),0)</f>
        <v>0</v>
      </c>
      <c r="AD88" s="15">
        <f ca="1">IFERROR(IF(AD$7,LN(OFFSET(DataSet!AB85,LogModel!AD$5,0)+(AD87*AD$6)),OFFSET(DataSet!AB85,LogModel!AD$5,0)+(AD87*AD$6)),0)</f>
        <v>0</v>
      </c>
      <c r="AE88" s="15">
        <f ca="1">IFERROR(IF(AE$7,LN(OFFSET(DataSet!AC85,LogModel!AE$5,0)+(AE87*AE$6)),OFFSET(DataSet!AC85,LogModel!AE$5,0)+(AE87*AE$6)),0)</f>
        <v>0</v>
      </c>
      <c r="AF88" s="15">
        <f ca="1">IFERROR(IF(AF$7,LN(OFFSET(DataSet!AD85,LogModel!AF$5,0)+(AF87*AF$6)),OFFSET(DataSet!AD85,LogModel!AF$5,0)+(AF87*AF$6)),0)</f>
        <v>0</v>
      </c>
      <c r="AG88" s="15">
        <f ca="1">IFERROR(IF(AG$7,LN(OFFSET(DataSet!AE85,LogModel!AG$5,0)+(AG87*AG$6)),OFFSET(DataSet!AE85,LogModel!AG$5,0)+(AG87*AG$6)),0)</f>
        <v>0</v>
      </c>
      <c r="AH88" s="15">
        <f ca="1">IFERROR(IF(AH$7,LN(OFFSET(DataSet!AF85,LogModel!AH$5,0)+(AH87*AH$6)),OFFSET(DataSet!AF85,LogModel!AH$5,0)+(AH87*AH$6)),0)</f>
        <v>0</v>
      </c>
      <c r="AI88" s="15">
        <f ca="1">IFERROR(IF(AI$7,LN(OFFSET(DataSet!AG85,LogModel!AI$5,0)+(AI87*AI$6)),OFFSET(DataSet!AG85,LogModel!AI$5,0)+(AI87*AI$6)),0)</f>
        <v>0</v>
      </c>
      <c r="AJ88" s="15">
        <f ca="1">IFERROR(IF(AJ$7,LN(OFFSET(DataSet!AH85,LogModel!AJ$5,0)+(AJ87*AJ$6)),OFFSET(DataSet!AH85,LogModel!AJ$5,0)+(AJ87*AJ$6)),0)</f>
        <v>0</v>
      </c>
      <c r="AK88" s="15">
        <f ca="1">IFERROR(IF(AK$7,LN(OFFSET(DataSet!AI85,LogModel!AK$5,0)+(AK87*AK$6)),OFFSET(DataSet!AI85,LogModel!AK$5,0)+(AK87*AK$6)),0)</f>
        <v>0</v>
      </c>
      <c r="AL88" s="13">
        <f ca="1">IFERROR(IF(AL$7,LN(OFFSET(DataSet!AJ85,LogModel!AL$5,0)+(AL87*AL$6)),OFFSET(DataSet!AJ85,LogModel!AL$5,0)+(AL87*AL$6)),0)</f>
        <v>0</v>
      </c>
      <c r="AM88" s="13">
        <f ca="1">IFERROR(IF(AM$7,LN(OFFSET(DataSet!AK85,LogModel!AM$5,0)+(AM87*AM$6)),OFFSET(DataSet!AK85,LogModel!AM$5,0)+(AM87*AM$6)),0)</f>
        <v>0</v>
      </c>
      <c r="AN88" s="13">
        <f ca="1">IFERROR(IF(AN$7,LN(OFFSET(DataSet!AL85,LogModel!AN$5,0)+(AN87*AN$6)),OFFSET(DataSet!AL85,LogModel!AN$5,0)+(AN87*AN$6)),0)</f>
        <v>2</v>
      </c>
      <c r="AO88" s="17">
        <f ca="1">IFERROR(IF(AO$7,LN(OFFSET(DataSet!AM85,LogModel!AO$5,0)+(AO87*AO$6)),OFFSET(DataSet!AM85,LogModel!AO$5,0)+(AO87*AO$6)),0)</f>
        <v>52.142857142857402</v>
      </c>
      <c r="AP88" s="17">
        <f ca="1">IFERROR(IF(AP$7,LN(OFFSET(DataSet!AN85,LogModel!AP$5,0)+(AP87*AP$6)),OFFSET(DataSet!AN85,LogModel!AP$5,0)+(AP87*AP$6)),0)</f>
        <v>27.285714285714199</v>
      </c>
      <c r="AQ88" s="17">
        <f ca="1">IFERROR(IF(AQ$7,LN(OFFSET(DataSet!AO85,LogModel!AQ$5,0)+(AQ87*AQ$6)),OFFSET(DataSet!AO85,LogModel!AQ$5,0)+(AQ87*AQ$6)),0)</f>
        <v>0</v>
      </c>
      <c r="AR88" s="17">
        <f ca="1">IFERROR(IF(AR$7,LN(OFFSET(DataSet!AP85,LogModel!AR$5,0)+(AR87*AR$6)),OFFSET(DataSet!AP85,LogModel!AR$5,0)+(AR87*AR$6)),0)</f>
        <v>0</v>
      </c>
      <c r="AS88" s="18">
        <f ca="1">IFERROR(IF(AS$7,LN(OFFSET(DataSet!AQ85,LogModel!AS$5,0)+(AS87*AS$6)),OFFSET(DataSet!AQ85,LogModel!AS$5,0)+(AS87*AS$6)),0)</f>
        <v>0</v>
      </c>
      <c r="AT88" s="19">
        <f ca="1">IFERROR(IF(AT$7,LN(OFFSET(DataSet!AR85,LogModel!AT$5,0)+(AT87*AT$6)),OFFSET(DataSet!AR85,LogModel!AT$5,0)+(AT87*AT$6)),0)</f>
        <v>-2.2557730440913999</v>
      </c>
      <c r="AU88" s="20">
        <f ca="1">IFERROR(IF(AU$7,LN(OFFSET(DataSet!AS85,LogModel!AU$5,0)+(AU87*AU$6)),OFFSET(DataSet!AS85,LogModel!AU$5,0)+(AU87*AU$6)),0)</f>
        <v>-0.43557449910825702</v>
      </c>
      <c r="AV88" s="20">
        <f ca="1">IFERROR(IF(AV$7,LN(OFFSET(DataSet!AT85,LogModel!AV$5,0)+(AV87*AV$6)),OFFSET(DataSet!AT85,LogModel!AV$5,0)+(AV87*AV$6)),0)</f>
        <v>3.1908297180281302</v>
      </c>
      <c r="AW88" s="20">
        <f ca="1">IFERROR(IF(AW$7,LN(OFFSET(DataSet!AU85,LogModel!AW$5,0)+(AW87*AW$6)),OFFSET(DataSet!AU85,LogModel!AW$5,0)+(AW87*AW$6)),0)</f>
        <v>-2.3790258152727701</v>
      </c>
      <c r="AX88" s="20">
        <f ca="1">IFERROR(IF(AX$7,LN(OFFSET(DataSet!AV85,LogModel!AX$5,0)+(AX87*AX$6)),OFFSET(DataSet!AV85,LogModel!AX$5,0)+(AX87*AX$6)),0)</f>
        <v>18.270058686541901</v>
      </c>
      <c r="AY88" s="20">
        <f ca="1">IFERROR(IF(AY$7,LN(OFFSET(DataSet!AW85,LogModel!AY$5,0)+(AY87*AY$6)),OFFSET(DataSet!AW85,LogModel!AY$5,0)+(AY87*AY$6)),0)</f>
        <v>10.890119970993201</v>
      </c>
      <c r="AZ88" s="20">
        <f ca="1">IFERROR(IF(AZ$7,LN(OFFSET(DataSet!AX85,LogModel!AZ$5,0)+(AZ87*AZ$6)),OFFSET(DataSet!AX85,LogModel!AZ$5,0)+(AZ87*AZ$6)),0)</f>
        <v>5.0062985406683298</v>
      </c>
      <c r="BA88" s="20">
        <f ca="1">IFERROR(IF(BA$7,LN(OFFSET(DataSet!AY85,LogModel!BA$5,0)+(BA87*BA$6)),OFFSET(DataSet!AY85,LogModel!BA$5,0)+(BA87*BA$6)),0)</f>
        <v>16.014285642450499</v>
      </c>
      <c r="BB88" s="20">
        <f ca="1">IFERROR(IF(BB$7,LN(OFFSET(DataSet!AZ85,LogModel!BB$5,0)+(BB87*BB$6)),OFFSET(DataSet!AZ85,LogModel!BB$5,0)+(BB87*BB$6)),0)</f>
        <v>1.95332611794175</v>
      </c>
      <c r="BC88" s="20">
        <f ca="1">IFERROR(IF(BC$7,LN(OFFSET(DataSet!BA85,LogModel!BC$5,0)+(BC87*BC$6)),OFFSET(DataSet!BA85,LogModel!BC$5,0)+(BC87*BC$6)),0)</f>
        <v>10.4545454718849</v>
      </c>
      <c r="BD88" s="20">
        <f ca="1">IFERROR(IF(BD$7,LN(OFFSET(DataSet!BB85,LogModel!BD$5,0)+(BD87*BD$6)),OFFSET(DataSet!BB85,LogModel!BD$5,0)+(BD87*BD$6)),0)</f>
        <v>5.1441558359698796</v>
      </c>
      <c r="BE88" s="21">
        <f ca="1">IFERROR(IF(BE$7,LN(OFFSET(DataSet!BC85,LogModel!BE$5,0)+(BE87*BE$6)),OFFSET(DataSet!BC85,LogModel!BE$5,0)+(BE87*BE$6)),0)</f>
        <v>2.6272727253955601</v>
      </c>
      <c r="BF88" s="16">
        <f ca="1">IFERROR(IF(BF$7,LN(OFFSET(DataSet!BD85,LogModel!BF$5,0)+(BF87*BF$6)),OFFSET(DataSet!BD85,LogModel!BF$5,0)+(BF87*BF$6)),0)</f>
        <v>-37</v>
      </c>
      <c r="BG88" s="17">
        <f ca="1">IFERROR(IF(BG$7,LN(OFFSET(DataSet!BE85,LogModel!BG$5,0)+(BG87*BG$6)),OFFSET(DataSet!BE85,LogModel!BG$5,0)+(BG87*BG$6)),0)</f>
        <v>-39</v>
      </c>
      <c r="BH88" s="17">
        <f ca="1">IFERROR(IF(BH$7,LN(OFFSET(DataSet!BF85,LogModel!BH$5,0)+(BH87*BH$6)),OFFSET(DataSet!BF85,LogModel!BH$5,0)+(BH87*BH$6)),0)</f>
        <v>-69</v>
      </c>
      <c r="BI88" s="17">
        <f ca="1">IFERROR(IF(BI$7,LN(OFFSET(DataSet!BG85,LogModel!BI$5,0)+(BI87*BI$6)),OFFSET(DataSet!BG85,LogModel!BI$5,0)+(BI87*BI$6)),0)</f>
        <v>-52</v>
      </c>
      <c r="BJ88" s="17">
        <f ca="1">IFERROR(IF(BJ$7,LN(OFFSET(DataSet!BH85,LogModel!BJ$5,0)+(BJ87*BJ$6)),OFFSET(DataSet!BH85,LogModel!BJ$5,0)+(BJ87*BJ$6)),0)</f>
        <v>-20</v>
      </c>
      <c r="BK88" s="17">
        <f ca="1">IFERROR(IF(BK$7,LN(OFFSET(DataSet!BI85,LogModel!BK$5,0)+(BK87*BK$6)),OFFSET(DataSet!BI85,LogModel!BK$5,0)+(BK87*BK$6)),0)</f>
        <v>-18</v>
      </c>
      <c r="BL88" s="17">
        <f ca="1">IFERROR(IF(BL$7,LN(OFFSET(DataSet!BJ85,LogModel!BL$5,0)+(BL87*BL$6)),OFFSET(DataSet!BJ85,LogModel!BL$5,0)+(BL87*BL$6)),0)</f>
        <v>99.401039999999995</v>
      </c>
      <c r="BM88" s="17">
        <f ca="1">IFERROR(IF(BM$7,LN(OFFSET(DataSet!BK85,LogModel!BM$5,0)+(BM87*BM$6)),OFFSET(DataSet!BK85,LogModel!BM$5,0)+(BM87*BM$6)),0)</f>
        <v>96.05453</v>
      </c>
      <c r="BN88" s="17">
        <f ca="1">IFERROR(IF(BN$7,LN(OFFSET(DataSet!BL85,LogModel!BN$5,0)+(BN87*BN$6)),OFFSET(DataSet!BL85,LogModel!BN$5,0)+(BN87*BN$6)),0)</f>
        <v>109.0091</v>
      </c>
      <c r="BO88" s="17">
        <f ca="1">IFERROR(IF(BO$7,LN(OFFSET(DataSet!BM85,LogModel!BO$5,0)+(BO87*BO$6)),OFFSET(DataSet!BM85,LogModel!BO$5,0)+(BO87*BO$6)),0)</f>
        <v>145.81209999999999</v>
      </c>
      <c r="BP88" s="17">
        <f ca="1">IFERROR(IF(BP$7,LN(OFFSET(DataSet!BN85,LogModel!BP$5,0)+(BP87*BP$6)),OFFSET(DataSet!BN85,LogModel!BP$5,0)+(BP87*BP$6)),0)</f>
        <v>118.4</v>
      </c>
      <c r="BQ88" s="17">
        <f ca="1">IFERROR(IF(BQ$7,LN(OFFSET(DataSet!BO85,LogModel!BQ$5,0)+(BQ87*BQ$6)),OFFSET(DataSet!BO85,LogModel!BQ$5,0)+(BQ87*BQ$6)),0)</f>
        <v>110.568</v>
      </c>
      <c r="BR88" s="17">
        <f ca="1">IFERROR(IF(BR$7,LN(OFFSET(DataSet!BP85,LogModel!BR$5,0)+(BR87*BR$6)),OFFSET(DataSet!BP85,LogModel!BR$5,0)+(BR87*BR$6)),0)</f>
        <v>104.79130000000001</v>
      </c>
      <c r="BS88" s="17">
        <f ca="1">IFERROR(IF(BS$7,LN(OFFSET(DataSet!BQ85,LogModel!BS$5,0)+(BS87*BS$6)),OFFSET(DataSet!BQ85,LogModel!BS$5,0)+(BS87*BS$6)),0)</f>
        <v>110.8901</v>
      </c>
      <c r="BT88" s="17">
        <f ca="1">IFERROR(IF(BT$7,LN(OFFSET(DataSet!BR85,LogModel!BT$5,0)+(BT87*BT$6)),OFFSET(DataSet!BR85,LogModel!BT$5,0)+(BT87*BT$6)),0)</f>
        <v>1445580</v>
      </c>
      <c r="BU88" s="17">
        <f ca="1">IFERROR(IF(BU$7,LN(OFFSET(DataSet!BS85,LogModel!BU$5,0)+(BU87*BU$6)),OFFSET(DataSet!BS85,LogModel!BU$5,0)+(BU87*BU$6)),0)</f>
        <v>1165251.08903842</v>
      </c>
      <c r="BV88" s="17">
        <f ca="1">IFERROR(IF(BV$7,LN(OFFSET(DataSet!BT85,LogModel!BV$5,0)+(BV87*BV$6)),OFFSET(DataSet!BT85,LogModel!BV$5,0)+(BV87*BV$6)),0)</f>
        <v>109.0091</v>
      </c>
      <c r="BW88" s="17">
        <f ca="1">IFERROR(IF(BW$7,LN(OFFSET(DataSet!BU85,LogModel!BW$5,0)+(BW87*BW$6)),OFFSET(DataSet!BU85,LogModel!BW$5,0)+(BW87*BW$6)),0)</f>
        <v>5.05</v>
      </c>
      <c r="BX88" s="17">
        <f ca="1">IFERROR(IF(BX$7,LN(OFFSET(DataSet!BV85,LogModel!BX$5,0)+(BX87*BX$6)),OFFSET(DataSet!BV85,LogModel!BX$5,0)+(BX87*BX$6)),0)</f>
        <v>5.7</v>
      </c>
      <c r="BY88" s="17">
        <f ca="1">IFERROR(IF(BY$7,LN(OFFSET(DataSet!BW85,LogModel!BY$5,0)+(BY87*BY$6)),OFFSET(DataSet!BW85,LogModel!BY$5,0)+(BY87*BY$6)),0)</f>
        <v>104.1</v>
      </c>
      <c r="BZ88" s="17">
        <f ca="1">IFERROR(IF(BZ$7,LN(OFFSET(DataSet!BX85,LogModel!BZ$5,0)+(BZ87*BZ$6)),OFFSET(DataSet!BX85,LogModel!BZ$5,0)+(BZ87*BZ$6)),0)</f>
        <v>4.6885917941271638</v>
      </c>
      <c r="CA88" s="17">
        <f ca="1">IFERROR(IF(CA$7,LN(OFFSET(DataSet!BY85,LogModel!CA$5,0)+(CA87*CA$6)),OFFSET(DataSet!BY85,LogModel!CA$5,0)+(CA87*CA$6)),0)</f>
        <v>107.3</v>
      </c>
      <c r="CB88" s="18">
        <f ca="1">IFERROR(IF(CB$7,LN(OFFSET(DataSet!BZ85,LogModel!CB$5,0)+(CB87*CB$6)),OFFSET(DataSet!BZ85,LogModel!CB$5,0)+(CB87*CB$6)),0)</f>
        <v>105.2</v>
      </c>
      <c r="CC88" s="30">
        <f ca="1">IFERROR(IF(CC$7,LN(OFFSET(DataSet!CA85,LogModel!CC$5,0)+(CC87*CC$6)),OFFSET(DataSet!CA85,LogModel!CC$5,0)+(CC87*CC$6)),0)</f>
        <v>-0.21072103131565253</v>
      </c>
      <c r="CD88" s="40">
        <f ca="1">IFERROR(IF(CD$7,LN(OFFSET(DataSet!CB85,LogModel!CD$5,0)+(CD87*CD$6)),OFFSET(DataSet!CB85,LogModel!CD$5,0)+(CD87*CD$6)),0)</f>
        <v>2.220989289205495</v>
      </c>
      <c r="CE88" s="41">
        <f ca="1">IFERROR(IF(CE$7,LN(OFFSET(DataSet!CC85,LogModel!CE$5,0)+(CE87*CE$6)),OFFSET(DataSet!CC85,LogModel!CE$5,0)+(CE87*CE$6)),0)</f>
        <v>9.3149999999999995</v>
      </c>
      <c r="CF88" s="41">
        <f ca="1">IFERROR(IF(CF$7,LN(OFFSET(DataSet!CD85,LogModel!CF$5,0)+(CF87*CF$6)),OFFSET(DataSet!CD85,LogModel!CF$5,0)+(CF87*CF$6)),0)</f>
        <v>9.0322618097686806</v>
      </c>
      <c r="CG88" s="41">
        <f ca="1">IFERROR(IF(CG$7,LN(OFFSET(DataSet!CE85,LogModel!CG$5,0)+(CG87*CG$6)),OFFSET(DataSet!CE85,LogModel!CG$5,0)+(CG87*CG$6)),0)</f>
        <v>10.1433982684001</v>
      </c>
      <c r="CH88" s="6">
        <f ca="1">IFERROR(IF(CH$7,LN(OFFSET(DataSet!CF85,LogModel!CH$5,0)+(CH87*CH$6)),OFFSET(DataSet!CF85,LogModel!CH$5,0)+(CH87*CH$6)),0)</f>
        <v>1</v>
      </c>
      <c r="CI88" s="6">
        <f ca="1">IFERROR(IF(CI$7,LN(OFFSET(DataSet!CG85,LogModel!CI$5,0)+(CI87*CI$6)),OFFSET(DataSet!CG85,LogModel!CI$5,0)+(CI87*CI$6)),0)</f>
        <v>0</v>
      </c>
      <c r="CJ88">
        <f ca="1">IFERROR(IF(CJ$7,LN(OFFSET(DataSet!CH85,LogModel!CJ$5,0)+(CJ87*CJ$6)),OFFSET(DataSet!CH85,LogModel!CJ$5,0)+(CJ87*CJ$6)),0)</f>
        <v>0</v>
      </c>
      <c r="CK88">
        <f ca="1">IFERROR(IF(CK$7,LN(OFFSET(DataSet!CI85,LogModel!CK$5,0)+(CK87*CK$6)),OFFSET(DataSet!CI85,LogModel!CK$5,0)+(CK87*CK$6)),0)</f>
        <v>0</v>
      </c>
      <c r="CL88">
        <f ca="1">IFERROR(IF(CL$7,LN(OFFSET(DataSet!CJ85,LogModel!CL$5,0)+(CL87*CL$6)),OFFSET(DataSet!CJ85,LogModel!CL$5,0)+(CL87*CL$6)),0)</f>
        <v>1</v>
      </c>
      <c r="CM88" s="40">
        <f ca="1">IFERROR(IF(CM$7,LN(OFFSET(DataSet!CK85,LogModel!CM$5,0)+(CM87*CM$6)),OFFSET(DataSet!CK85,LogModel!CM$5,0)+(CM87*CM$6)),0)</f>
        <v>0</v>
      </c>
      <c r="CN88" s="41">
        <f ca="1">IFERROR(IF(CN$7,LN(OFFSET(DataSet!CL85,LogModel!CN$5,0)+(CN87*CN$6)),OFFSET(DataSet!CL85,LogModel!CN$5,0)+(CN87*CN$6)),0)</f>
        <v>0</v>
      </c>
      <c r="CO88" s="41">
        <f ca="1">IFERROR(IF(CO$7,LN(OFFSET(DataSet!CM85,LogModel!CO$5,0)+(CO87*CO$6)),OFFSET(DataSet!CM85,LogModel!CO$5,0)+(CO87*CO$6)),0)</f>
        <v>0</v>
      </c>
      <c r="CP88" s="41">
        <f ca="1">IFERROR(IF(CP$7,LN(OFFSET(DataSet!CN85,LogModel!CP$5,0)+(CP87*CP$6)),OFFSET(DataSet!CN85,LogModel!CP$5,0)+(CP87*CP$6)),0)</f>
        <v>0</v>
      </c>
      <c r="CQ88" s="17">
        <f ca="1">IFERROR(IF(CQ$7,LN(OFFSET(DataSet!CO85,LogModel!CQ$5,0)+(CQ87*CQ$6)),OFFSET(DataSet!CO85,LogModel!CQ$5,0)+(CQ87*CQ$6)),0)</f>
        <v>0</v>
      </c>
      <c r="CR88" s="56">
        <f ca="1">IFERROR(IF(CR$7,LN(OFFSET(DataSet!CP85,LogModel!CR$5,0)+(CR87*CR$6)),OFFSET(DataSet!CP85,LogModel!CR$5,0)+(CR87*CR$6)),0)</f>
        <v>127576.03211012577</v>
      </c>
      <c r="CS88" s="17">
        <f ca="1">IFERROR(IF(CS$7,LN(OFFSET(DataSet!CQ85,LogModel!CS$5,0)+(CS87*CS$6)),OFFSET(DataSet!CQ85,LogModel!CS$5,0)+(CS87*CS$6)),0)</f>
        <v>0</v>
      </c>
      <c r="CT88" s="17">
        <f ca="1">IFERROR(IF(CT$7,LN(OFFSET(DataSet!CR85,LogModel!CT$5,0)+(CT87*CT$6)),OFFSET(DataSet!CR85,LogModel!CT$5,0)+(CT87*CT$6)),0)</f>
        <v>127576.03211012577</v>
      </c>
      <c r="CU88" s="20">
        <f ca="1">IFERROR(IF(CU$7,LN(OFFSET(DataSet!CS85,LogModel!CU$5,0)+(CU87*CU$6)),OFFSET(DataSet!CS85,LogModel!CU$5,0)+(CU87*CU$6)),0)</f>
        <v>0</v>
      </c>
      <c r="CV88" s="20">
        <f ca="1">IFERROR(IF(CV$7,LN(OFFSET(DataSet!CT85,LogModel!CV$5,0)+(CV87*CV$6)),OFFSET(DataSet!CT85,LogModel!CV$5,0)+(CV87*CV$6)),0)</f>
        <v>0</v>
      </c>
      <c r="CW88" s="20">
        <f ca="1">IFERROR(IF(CW$7,LN(OFFSET(DataSet!CU85,LogModel!CW$5,0)+(CW87*CW$6)),OFFSET(DataSet!CU85,LogModel!CW$5,0)+(CW87*CW$6)),0)</f>
        <v>0</v>
      </c>
      <c r="CX88" s="20">
        <f ca="1">IFERROR(IF(CX$7,LN(OFFSET(DataSet!CV85,LogModel!CX$5,0)+(CX87*CX$6)),OFFSET(DataSet!CV85,LogModel!CX$5,0)+(CX87*CX$6)),0)</f>
        <v>0</v>
      </c>
      <c r="CY88" s="113">
        <f ca="1">IFERROR(IF(CY$7,LN(OFFSET(DataSet!CW85,LogModel!CY$5,0)+(CY87*CY$6)),OFFSET(DataSet!CW85,LogModel!CY$5,0)+(CY87*CY$6)),0)</f>
        <v>255152.06422025154</v>
      </c>
      <c r="CZ88" s="135">
        <f ca="1">IFERROR(IF(CZ$7,LN(OFFSET(DataSet!CX85,LogModel!CZ$5,0)+(CZ87*CZ$6)),OFFSET(DataSet!CX85,LogModel!CZ$5,0)+(CZ87*CZ$6)),0)</f>
        <v>5390</v>
      </c>
      <c r="DA88" s="136">
        <f ca="1">IFERROR(IF(DA$7,LN(OFFSET(DataSet!CY85,LogModel!DA$5,0)+(DA87*DA$6)),OFFSET(DataSet!CY85,LogModel!DA$5,0)+(DA87*DA$6)),0)</f>
        <v>39550</v>
      </c>
      <c r="DB88" s="137">
        <f ca="1">IFERROR(IF(DB$7,LN(OFFSET(DataSet!CZ85,LogModel!DB$5,0)+(DB87*DB$6)),OFFSET(DataSet!CZ85,LogModel!DB$5,0)+(DB87*DB$6)),0)</f>
        <v>144440</v>
      </c>
    </row>
    <row r="89" spans="1:106" x14ac:dyDescent="0.25">
      <c r="A89" s="134">
        <f ca="1">C89*DataSet!CB86</f>
        <v>4185261.1000564895</v>
      </c>
      <c r="B89" s="1">
        <f t="shared" si="4"/>
        <v>44390</v>
      </c>
      <c r="C89" s="87">
        <f t="shared" ca="1" si="3"/>
        <v>421901.32057021064</v>
      </c>
      <c r="D89" s="87">
        <f t="shared" ca="1" si="2"/>
        <v>434130.67697635491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IFERROR(IF(H$7,LN(OFFSET(DataSet!F86,LogModel!H$5,0)+(H88*H$6)),OFFSET(DataSet!F86,LogModel!H$5,0)+(H88*H$6)),0)</f>
        <v>0</v>
      </c>
      <c r="I89" s="13">
        <f ca="1">IFERROR(IF(I$7,LN(OFFSET(DataSet!G86,LogModel!I$5,0)+(I88*I$6)),OFFSET(DataSet!G86,LogModel!I$5,0)+(I88*I$6)),0)</f>
        <v>0</v>
      </c>
      <c r="J89" s="13">
        <f ca="1">IFERROR(IF(J$7,LN(OFFSET(DataSet!H86,LogModel!J$5,0)+(J88*J$6)),OFFSET(DataSet!H86,LogModel!J$5,0)+(J88*J$6)),0)</f>
        <v>0</v>
      </c>
      <c r="K89" s="13">
        <f ca="1">IFERROR(IF(K$7,LN(OFFSET(DataSet!I86,LogModel!K$5,0)+(K88*K$6)),OFFSET(DataSet!I86,LogModel!K$5,0)+(K88*K$6)),0)</f>
        <v>0</v>
      </c>
      <c r="L89" s="13">
        <f ca="1">IFERROR(IF(L$7,LN(OFFSET(DataSet!J86,LogModel!L$5,0)+(L88*L$6)),OFFSET(DataSet!J86,LogModel!L$5,0)+(L88*L$6)),0)</f>
        <v>0</v>
      </c>
      <c r="M89" s="13">
        <f ca="1">IFERROR(IF(M$7,LN(OFFSET(DataSet!K86,LogModel!M$5,0)+(M88*M$6)),OFFSET(DataSet!K86,LogModel!M$5,0)+(M88*M$6)),0)</f>
        <v>0</v>
      </c>
      <c r="N89" s="13">
        <f ca="1">IFERROR(IF(N$7,LN(OFFSET(DataSet!L86,LogModel!N$5,0)+(N88*N$6)),OFFSET(DataSet!L86,LogModel!N$5,0)+(N88*N$6)),0)</f>
        <v>1</v>
      </c>
      <c r="O89" s="13">
        <f ca="1">IFERROR(IF(O$7,LN(OFFSET(DataSet!M86,LogModel!O$5,0)+(O88*O$6)),OFFSET(DataSet!M86,LogModel!O$5,0)+(O88*O$6)),0)</f>
        <v>0</v>
      </c>
      <c r="P89" s="13">
        <f ca="1">IFERROR(IF(P$7,LN(OFFSET(DataSet!N86,LogModel!P$5,0)+(P88*P$6)),OFFSET(DataSet!N86,LogModel!P$5,0)+(P88*P$6)),0)</f>
        <v>0</v>
      </c>
      <c r="Q89" s="13">
        <f ca="1">IFERROR(IF(Q$7,LN(OFFSET(DataSet!O86,LogModel!Q$5,0)+(Q88*Q$6)),OFFSET(DataSet!O86,LogModel!Q$5,0)+(Q88*Q$6)),0)</f>
        <v>0</v>
      </c>
      <c r="R89" s="13">
        <f ca="1">IFERROR(IF(R$7,LN(OFFSET(DataSet!P86,LogModel!R$5,0)+(R88*R$6)),OFFSET(DataSet!P86,LogModel!R$5,0)+(R88*R$6)),0)</f>
        <v>0</v>
      </c>
      <c r="S89" s="13">
        <f ca="1">IFERROR(IF(S$7,LN(OFFSET(DataSet!Q86,LogModel!S$5,0)+(S88*S$6)),OFFSET(DataSet!Q86,LogModel!S$5,0)+(S88*S$6)),0)</f>
        <v>0</v>
      </c>
      <c r="T89" s="14">
        <f ca="1">IFERROR(IF(T$7,LN(OFFSET(DataSet!R86,LogModel!T$5,0)+(T88*T$6)),OFFSET(DataSet!R86,LogModel!T$5,0)+(T88*T$6)),0)</f>
        <v>0</v>
      </c>
      <c r="U89" s="14">
        <f ca="1">IFERROR(IF(U$7,LN(OFFSET(DataSet!S86,LogModel!U$5,0)+(U88*U$6)),OFFSET(DataSet!S86,LogModel!U$5,0)+(U88*U$6)),0)</f>
        <v>0</v>
      </c>
      <c r="V89" s="14">
        <f ca="1">IFERROR(IF(V$7,LN(OFFSET(DataSet!T86,LogModel!V$5,0)+(V88*V$6)),OFFSET(DataSet!T86,LogModel!V$5,0)+(V88*V$6)),0)</f>
        <v>0</v>
      </c>
      <c r="W89" s="14">
        <f ca="1">IFERROR(IF(W$7,LN(OFFSET(DataSet!U86,LogModel!W$5,0)+(W88*W$6)),OFFSET(DataSet!U86,LogModel!W$5,0)+(W88*W$6)),0)</f>
        <v>0</v>
      </c>
      <c r="X89" s="14">
        <f ca="1">IFERROR(IF(X$7,LN(OFFSET(DataSet!V86,LogModel!X$5,0)+(X88*X$6)),OFFSET(DataSet!V86,LogModel!X$5,0)+(X88*X$6)),0)</f>
        <v>0</v>
      </c>
      <c r="Y89" s="14">
        <f ca="1">IFERROR(IF(Y$7,LN(OFFSET(DataSet!W86,LogModel!Y$5,0)+(Y88*Y$6)),OFFSET(DataSet!W86,LogModel!Y$5,0)+(Y88*Y$6)),0)</f>
        <v>0</v>
      </c>
      <c r="Z89" s="14">
        <f ca="1">IFERROR(IF(Z$7,LN(OFFSET(DataSet!X86,LogModel!Z$5,0)+(Z88*Z$6)),OFFSET(DataSet!X86,LogModel!Z$5,0)+(Z88*Z$6)),0)</f>
        <v>0</v>
      </c>
      <c r="AA89" s="14">
        <f ca="1">IFERROR(IF(AA$7,LN(OFFSET(DataSet!Y86,LogModel!AA$5,0)+(AA88*AA$6)),OFFSET(DataSet!Y86,LogModel!AA$5,0)+(AA88*AA$6)),0)</f>
        <v>0</v>
      </c>
      <c r="AB89" s="14">
        <f ca="1">IFERROR(IF(AB$7,LN(OFFSET(DataSet!Z86,LogModel!AB$5,0)+(AB88*AB$6)),OFFSET(DataSet!Z86,LogModel!AB$5,0)+(AB88*AB$6)),0)</f>
        <v>0</v>
      </c>
      <c r="AC89" s="15">
        <f ca="1">IFERROR(IF(AC$7,LN(OFFSET(DataSet!AA86,LogModel!AC$5,0)+(AC88*AC$6)),OFFSET(DataSet!AA86,LogModel!AC$5,0)+(AC88*AC$6)),0)</f>
        <v>0</v>
      </c>
      <c r="AD89" s="15">
        <f ca="1">IFERROR(IF(AD$7,LN(OFFSET(DataSet!AB86,LogModel!AD$5,0)+(AD88*AD$6)),OFFSET(DataSet!AB86,LogModel!AD$5,0)+(AD88*AD$6)),0)</f>
        <v>0</v>
      </c>
      <c r="AE89" s="15">
        <f ca="1">IFERROR(IF(AE$7,LN(OFFSET(DataSet!AC86,LogModel!AE$5,0)+(AE88*AE$6)),OFFSET(DataSet!AC86,LogModel!AE$5,0)+(AE88*AE$6)),0)</f>
        <v>0</v>
      </c>
      <c r="AF89" s="15">
        <f ca="1">IFERROR(IF(AF$7,LN(OFFSET(DataSet!AD86,LogModel!AF$5,0)+(AF88*AF$6)),OFFSET(DataSet!AD86,LogModel!AF$5,0)+(AF88*AF$6)),0)</f>
        <v>0</v>
      </c>
      <c r="AG89" s="15">
        <f ca="1">IFERROR(IF(AG$7,LN(OFFSET(DataSet!AE86,LogModel!AG$5,0)+(AG88*AG$6)),OFFSET(DataSet!AE86,LogModel!AG$5,0)+(AG88*AG$6)),0)</f>
        <v>0</v>
      </c>
      <c r="AH89" s="15">
        <f ca="1">IFERROR(IF(AH$7,LN(OFFSET(DataSet!AF86,LogModel!AH$5,0)+(AH88*AH$6)),OFFSET(DataSet!AF86,LogModel!AH$5,0)+(AH88*AH$6)),0)</f>
        <v>0</v>
      </c>
      <c r="AI89" s="15">
        <f ca="1">IFERROR(IF(AI$7,LN(OFFSET(DataSet!AG86,LogModel!AI$5,0)+(AI88*AI$6)),OFFSET(DataSet!AG86,LogModel!AI$5,0)+(AI88*AI$6)),0)</f>
        <v>0</v>
      </c>
      <c r="AJ89" s="15">
        <f ca="1">IFERROR(IF(AJ$7,LN(OFFSET(DataSet!AH86,LogModel!AJ$5,0)+(AJ88*AJ$6)),OFFSET(DataSet!AH86,LogModel!AJ$5,0)+(AJ88*AJ$6)),0)</f>
        <v>0</v>
      </c>
      <c r="AK89" s="15">
        <f ca="1">IFERROR(IF(AK$7,LN(OFFSET(DataSet!AI86,LogModel!AK$5,0)+(AK88*AK$6)),OFFSET(DataSet!AI86,LogModel!AK$5,0)+(AK88*AK$6)),0)</f>
        <v>0</v>
      </c>
      <c r="AL89" s="13">
        <f ca="1">IFERROR(IF(AL$7,LN(OFFSET(DataSet!AJ86,LogModel!AL$5,0)+(AL88*AL$6)),OFFSET(DataSet!AJ86,LogModel!AL$5,0)+(AL88*AL$6)),0)</f>
        <v>0</v>
      </c>
      <c r="AM89" s="13">
        <f ca="1">IFERROR(IF(AM$7,LN(OFFSET(DataSet!AK86,LogModel!AM$5,0)+(AM88*AM$6)),OFFSET(DataSet!AK86,LogModel!AM$5,0)+(AM88*AM$6)),0)</f>
        <v>0</v>
      </c>
      <c r="AN89" s="13">
        <f ca="1">IFERROR(IF(AN$7,LN(OFFSET(DataSet!AL86,LogModel!AN$5,0)+(AN88*AN$6)),OFFSET(DataSet!AL86,LogModel!AN$5,0)+(AN88*AN$6)),0)</f>
        <v>2</v>
      </c>
      <c r="AO89" s="17">
        <f ca="1">IFERROR(IF(AO$7,LN(OFFSET(DataSet!AM86,LogModel!AO$5,0)+(AO88*AO$6)),OFFSET(DataSet!AM86,LogModel!AO$5,0)+(AO88*AO$6)),0)</f>
        <v>52.142857142857402</v>
      </c>
      <c r="AP89" s="17">
        <f ca="1">IFERROR(IF(AP$7,LN(OFFSET(DataSet!AN86,LogModel!AP$5,0)+(AP88*AP$6)),OFFSET(DataSet!AN86,LogModel!AP$5,0)+(AP88*AP$6)),0)</f>
        <v>28.285714285714199</v>
      </c>
      <c r="AQ89" s="17">
        <f ca="1">IFERROR(IF(AQ$7,LN(OFFSET(DataSet!AO86,LogModel!AQ$5,0)+(AQ88*AQ$6)),OFFSET(DataSet!AO86,LogModel!AQ$5,0)+(AQ88*AQ$6)),0)</f>
        <v>0</v>
      </c>
      <c r="AR89" s="17">
        <f ca="1">IFERROR(IF(AR$7,LN(OFFSET(DataSet!AP86,LogModel!AR$5,0)+(AR88*AR$6)),OFFSET(DataSet!AP86,LogModel!AR$5,0)+(AR88*AR$6)),0)</f>
        <v>0</v>
      </c>
      <c r="AS89" s="18">
        <f ca="1">IFERROR(IF(AS$7,LN(OFFSET(DataSet!AQ86,LogModel!AS$5,0)+(AS88*AS$6)),OFFSET(DataSet!AQ86,LogModel!AS$5,0)+(AS88*AS$6)),0)</f>
        <v>0</v>
      </c>
      <c r="AT89" s="19">
        <f ca="1">IFERROR(IF(AT$7,LN(OFFSET(DataSet!AR86,LogModel!AT$5,0)+(AT88*AT$6)),OFFSET(DataSet!AR86,LogModel!AT$5,0)+(AT88*AT$6)),0)</f>
        <v>-1.1536333973519599</v>
      </c>
      <c r="AU89" s="20">
        <f ca="1">IFERROR(IF(AU$7,LN(OFFSET(DataSet!AS86,LogModel!AU$5,0)+(AU88*AU$6)),OFFSET(DataSet!AS86,LogModel!AU$5,0)+(AU88*AU$6)),0)</f>
        <v>0.48532022312328199</v>
      </c>
      <c r="AV89" s="20">
        <f ca="1">IFERROR(IF(AV$7,LN(OFFSET(DataSet!AT86,LogModel!AV$5,0)+(AV88*AV$6)),OFFSET(DataSet!AT86,LogModel!AV$5,0)+(AV88*AV$6)),0)</f>
        <v>-0.67547097033596504</v>
      </c>
      <c r="AW89" s="20">
        <f ca="1">IFERROR(IF(AW$7,LN(OFFSET(DataSet!AU86,LogModel!AW$5,0)+(AW88*AW$6)),OFFSET(DataSet!AU86,LogModel!AW$5,0)+(AW88*AW$6)),0)</f>
        <v>-1.77218830031478</v>
      </c>
      <c r="AX89" s="20">
        <f ca="1">IFERROR(IF(AX$7,LN(OFFSET(DataSet!AV86,LogModel!AX$5,0)+(AX88*AX$6)),OFFSET(DataSet!AV86,LogModel!AX$5,0)+(AX88*AX$6)),0)</f>
        <v>18.500386691169599</v>
      </c>
      <c r="AY89" s="20">
        <f ca="1">IFERROR(IF(AY$7,LN(OFFSET(DataSet!AW86,LogModel!AY$5,0)+(AY88*AY$6)),OFFSET(DataSet!AW86,LogModel!AY$5,0)+(AY88*AY$6)),0)</f>
        <v>10.984809694071</v>
      </c>
      <c r="AZ89" s="20">
        <f ca="1">IFERROR(IF(AZ$7,LN(OFFSET(DataSet!AX86,LogModel!AZ$5,0)+(AZ88*AZ$6)),OFFSET(DataSet!AX86,LogModel!AZ$5,0)+(AZ88*AZ$6)),0)</f>
        <v>5.1786818206063803</v>
      </c>
      <c r="BA89" s="20">
        <f ca="1">IFERROR(IF(BA$7,LN(OFFSET(DataSet!AY86,LogModel!BA$5,0)+(BA88*BA$6)),OFFSET(DataSet!AY86,LogModel!BA$5,0)+(BA88*BA$6)),0)</f>
        <v>17.346753293817599</v>
      </c>
      <c r="BB89" s="20">
        <f ca="1">IFERROR(IF(BB$7,LN(OFFSET(DataSet!AZ86,LogModel!BB$5,0)+(BB88*BB$6)),OFFSET(DataSet!AZ86,LogModel!BB$5,0)+(BB88*BB$6)),0)</f>
        <v>1.99754890456704</v>
      </c>
      <c r="BC89" s="20">
        <f ca="1">IFERROR(IF(BC$7,LN(OFFSET(DataSet!BA86,LogModel!BC$5,0)+(BC88*BC$6)),OFFSET(DataSet!BA86,LogModel!BC$5,0)+(BC88*BC$6)),0)</f>
        <v>11.470129917194299</v>
      </c>
      <c r="BD89" s="20">
        <f ca="1">IFERROR(IF(BD$7,LN(OFFSET(DataSet!BB86,LogModel!BD$5,0)+(BD88*BD$6)),OFFSET(DataSet!BB86,LogModel!BD$5,0)+(BD88*BD$6)),0)</f>
        <v>1.32207793423107</v>
      </c>
      <c r="BE89" s="21">
        <f ca="1">IFERROR(IF(BE$7,LN(OFFSET(DataSet!BC86,LogModel!BE$5,0)+(BE88*BE$6)),OFFSET(DataSet!BC86,LogModel!BE$5,0)+(BE88*BE$6)),0)</f>
        <v>3.40649352029159</v>
      </c>
      <c r="BF89" s="16">
        <f ca="1">IFERROR(IF(BF$7,LN(OFFSET(DataSet!BD86,LogModel!BF$5,0)+(BF88*BF$6)),OFFSET(DataSet!BD86,LogModel!BF$5,0)+(BF88*BF$6)),0)</f>
        <v>-37</v>
      </c>
      <c r="BG89" s="17">
        <f ca="1">IFERROR(IF(BG$7,LN(OFFSET(DataSet!BE86,LogModel!BG$5,0)+(BG88*BG$6)),OFFSET(DataSet!BE86,LogModel!BG$5,0)+(BG88*BG$6)),0)</f>
        <v>-39</v>
      </c>
      <c r="BH89" s="17">
        <f ca="1">IFERROR(IF(BH$7,LN(OFFSET(DataSet!BF86,LogModel!BH$5,0)+(BH88*BH$6)),OFFSET(DataSet!BF86,LogModel!BH$5,0)+(BH88*BH$6)),0)</f>
        <v>-69</v>
      </c>
      <c r="BI89" s="17">
        <f ca="1">IFERROR(IF(BI$7,LN(OFFSET(DataSet!BG86,LogModel!BI$5,0)+(BI88*BI$6)),OFFSET(DataSet!BG86,LogModel!BI$5,0)+(BI88*BI$6)),0)</f>
        <v>-52</v>
      </c>
      <c r="BJ89" s="17">
        <f ca="1">IFERROR(IF(BJ$7,LN(OFFSET(DataSet!BH86,LogModel!BJ$5,0)+(BJ88*BJ$6)),OFFSET(DataSet!BH86,LogModel!BJ$5,0)+(BJ88*BJ$6)),0)</f>
        <v>-20</v>
      </c>
      <c r="BK89" s="17">
        <f ca="1">IFERROR(IF(BK$7,LN(OFFSET(DataSet!BI86,LogModel!BK$5,0)+(BK88*BK$6)),OFFSET(DataSet!BI86,LogModel!BK$5,0)+(BK88*BK$6)),0)</f>
        <v>-18</v>
      </c>
      <c r="BL89" s="17">
        <f ca="1">IFERROR(IF(BL$7,LN(OFFSET(DataSet!BJ86,LogModel!BL$5,0)+(BL88*BL$6)),OFFSET(DataSet!BJ86,LogModel!BL$5,0)+(BL88*BL$6)),0)</f>
        <v>99.401039999999995</v>
      </c>
      <c r="BM89" s="17">
        <f ca="1">IFERROR(IF(BM$7,LN(OFFSET(DataSet!BK86,LogModel!BM$5,0)+(BM88*BM$6)),OFFSET(DataSet!BK86,LogModel!BM$5,0)+(BM88*BM$6)),0)</f>
        <v>96.05453</v>
      </c>
      <c r="BN89" s="17">
        <f ca="1">IFERROR(IF(BN$7,LN(OFFSET(DataSet!BL86,LogModel!BN$5,0)+(BN88*BN$6)),OFFSET(DataSet!BL86,LogModel!BN$5,0)+(BN88*BN$6)),0)</f>
        <v>109.0091</v>
      </c>
      <c r="BO89" s="17">
        <f ca="1">IFERROR(IF(BO$7,LN(OFFSET(DataSet!BM86,LogModel!BO$5,0)+(BO88*BO$6)),OFFSET(DataSet!BM86,LogModel!BO$5,0)+(BO88*BO$6)),0)</f>
        <v>145.81209999999999</v>
      </c>
      <c r="BP89" s="17">
        <f ca="1">IFERROR(IF(BP$7,LN(OFFSET(DataSet!BN86,LogModel!BP$5,0)+(BP88*BP$6)),OFFSET(DataSet!BN86,LogModel!BP$5,0)+(BP88*BP$6)),0)</f>
        <v>118.4</v>
      </c>
      <c r="BQ89" s="17">
        <f ca="1">IFERROR(IF(BQ$7,LN(OFFSET(DataSet!BO86,LogModel!BQ$5,0)+(BQ88*BQ$6)),OFFSET(DataSet!BO86,LogModel!BQ$5,0)+(BQ88*BQ$6)),0)</f>
        <v>110.568</v>
      </c>
      <c r="BR89" s="17">
        <f ca="1">IFERROR(IF(BR$7,LN(OFFSET(DataSet!BP86,LogModel!BR$5,0)+(BR88*BR$6)),OFFSET(DataSet!BP86,LogModel!BR$5,0)+(BR88*BR$6)),0)</f>
        <v>104.79130000000001</v>
      </c>
      <c r="BS89" s="17">
        <f ca="1">IFERROR(IF(BS$7,LN(OFFSET(DataSet!BQ86,LogModel!BS$5,0)+(BS88*BS$6)),OFFSET(DataSet!BQ86,LogModel!BS$5,0)+(BS88*BS$6)),0)</f>
        <v>110.8901</v>
      </c>
      <c r="BT89" s="17">
        <f ca="1">IFERROR(IF(BT$7,LN(OFFSET(DataSet!BR86,LogModel!BT$5,0)+(BT88*BT$6)),OFFSET(DataSet!BR86,LogModel!BT$5,0)+(BT88*BT$6)),0)</f>
        <v>1445580</v>
      </c>
      <c r="BU89" s="17">
        <f ca="1">IFERROR(IF(BU$7,LN(OFFSET(DataSet!BS86,LogModel!BU$5,0)+(BU88*BU$6)),OFFSET(DataSet!BS86,LogModel!BU$5,0)+(BU88*BU$6)),0)</f>
        <v>1165251.08903842</v>
      </c>
      <c r="BV89" s="17">
        <f ca="1">IFERROR(IF(BV$7,LN(OFFSET(DataSet!BT86,LogModel!BV$5,0)+(BV88*BV$6)),OFFSET(DataSet!BT86,LogModel!BV$5,0)+(BV88*BV$6)),0)</f>
        <v>109.0091</v>
      </c>
      <c r="BW89" s="17">
        <f ca="1">IFERROR(IF(BW$7,LN(OFFSET(DataSet!BU86,LogModel!BW$5,0)+(BW88*BW$6)),OFFSET(DataSet!BU86,LogModel!BW$5,0)+(BW88*BW$6)),0)</f>
        <v>5.05</v>
      </c>
      <c r="BX89" s="17">
        <f ca="1">IFERROR(IF(BX$7,LN(OFFSET(DataSet!BV86,LogModel!BX$5,0)+(BX88*BX$6)),OFFSET(DataSet!BV86,LogModel!BX$5,0)+(BX88*BX$6)),0)</f>
        <v>5.7</v>
      </c>
      <c r="BY89" s="17">
        <f ca="1">IFERROR(IF(BY$7,LN(OFFSET(DataSet!BW86,LogModel!BY$5,0)+(BY88*BY$6)),OFFSET(DataSet!BW86,LogModel!BY$5,0)+(BY88*BY$6)),0)</f>
        <v>104.1</v>
      </c>
      <c r="BZ89" s="17">
        <f ca="1">IFERROR(IF(BZ$7,LN(OFFSET(DataSet!BX86,LogModel!BZ$5,0)+(BZ88*BZ$6)),OFFSET(DataSet!BX86,LogModel!BZ$5,0)+(BZ88*BZ$6)),0)</f>
        <v>4.6885917941271638</v>
      </c>
      <c r="CA89" s="17">
        <f ca="1">IFERROR(IF(CA$7,LN(OFFSET(DataSet!BY86,LogModel!CA$5,0)+(CA88*CA$6)),OFFSET(DataSet!BY86,LogModel!CA$5,0)+(CA88*CA$6)),0)</f>
        <v>107.3</v>
      </c>
      <c r="CB89" s="18">
        <f ca="1">IFERROR(IF(CB$7,LN(OFFSET(DataSet!BZ86,LogModel!CB$5,0)+(CB88*CB$6)),OFFSET(DataSet!BZ86,LogModel!CB$5,0)+(CB88*CB$6)),0)</f>
        <v>105.2</v>
      </c>
      <c r="CC89" s="30">
        <f ca="1">IFERROR(IF(CC$7,LN(OFFSET(DataSet!CA86,LogModel!CC$5,0)+(CC88*CC$6)),OFFSET(DataSet!CA86,LogModel!CC$5,0)+(CC88*CC$6)),0)</f>
        <v>-0.21072103131565253</v>
      </c>
      <c r="CD89" s="40">
        <f ca="1">IFERROR(IF(CD$7,LN(OFFSET(DataSet!CB86,LogModel!CD$5,0)+(CD88*CD$6)),OFFSET(DataSet!CB86,LogModel!CD$5,0)+(CD88*CD$6)),0)</f>
        <v>2.2945529212967815</v>
      </c>
      <c r="CE89" s="41">
        <f ca="1">IFERROR(IF(CE$7,LN(OFFSET(DataSet!CC86,LogModel!CE$5,0)+(CE88*CE$6)),OFFSET(DataSet!CC86,LogModel!CE$5,0)+(CE88*CE$6)),0)</f>
        <v>10.116</v>
      </c>
      <c r="CF89" s="41">
        <f ca="1">IFERROR(IF(CF$7,LN(OFFSET(DataSet!CD86,LogModel!CF$5,0)+(CF88*CF$6)),OFFSET(DataSet!CD86,LogModel!CF$5,0)+(CF88*CF$6)),0)</f>
        <v>9.02</v>
      </c>
      <c r="CG89" s="41">
        <f ca="1">IFERROR(IF(CG$7,LN(OFFSET(DataSet!CE86,LogModel!CG$5,0)+(CG88*CG$6)),OFFSET(DataSet!CE86,LogModel!CG$5,0)+(CG88*CG$6)),0)</f>
        <v>10.42969410358798</v>
      </c>
      <c r="CH89" s="6">
        <f ca="1">IFERROR(IF(CH$7,LN(OFFSET(DataSet!CF86,LogModel!CH$5,0)+(CH88*CH$6)),OFFSET(DataSet!CF86,LogModel!CH$5,0)+(CH88*CH$6)),0)</f>
        <v>0.42857142857142855</v>
      </c>
      <c r="CI89" s="6">
        <f ca="1">IFERROR(IF(CI$7,LN(OFFSET(DataSet!CG86,LogModel!CI$5,0)+(CI88*CI$6)),OFFSET(DataSet!CG86,LogModel!CI$5,0)+(CI88*CI$6)),0)</f>
        <v>0.5714285714285714</v>
      </c>
      <c r="CJ89">
        <f ca="1">IFERROR(IF(CJ$7,LN(OFFSET(DataSet!CH86,LogModel!CJ$5,0)+(CJ88*CJ$6)),OFFSET(DataSet!CH86,LogModel!CJ$5,0)+(CJ88*CJ$6)),0)</f>
        <v>0</v>
      </c>
      <c r="CK89">
        <f ca="1">IFERROR(IF(CK$7,LN(OFFSET(DataSet!CI86,LogModel!CK$5,0)+(CK88*CK$6)),OFFSET(DataSet!CI86,LogModel!CK$5,0)+(CK88*CK$6)),0)</f>
        <v>0</v>
      </c>
      <c r="CL89">
        <f ca="1">IFERROR(IF(CL$7,LN(OFFSET(DataSet!CJ86,LogModel!CL$5,0)+(CL88*CL$6)),OFFSET(DataSet!CJ86,LogModel!CL$5,0)+(CL88*CL$6)),0)</f>
        <v>0.42857142857142855</v>
      </c>
      <c r="CM89" s="40">
        <f ca="1">IFERROR(IF(CM$7,LN(OFFSET(DataSet!CK86,LogModel!CM$5,0)+(CM88*CM$6)),OFFSET(DataSet!CK86,LogModel!CM$5,0)+(CM88*CM$6)),0)</f>
        <v>0</v>
      </c>
      <c r="CN89" s="41">
        <f ca="1">IFERROR(IF(CN$7,LN(OFFSET(DataSet!CL86,LogModel!CN$5,0)+(CN88*CN$6)),OFFSET(DataSet!CL86,LogModel!CN$5,0)+(CN88*CN$6)),0)</f>
        <v>0</v>
      </c>
      <c r="CO89" s="41">
        <f ca="1">IFERROR(IF(CO$7,LN(OFFSET(DataSet!CM86,LogModel!CO$5,0)+(CO88*CO$6)),OFFSET(DataSet!CM86,LogModel!CO$5,0)+(CO88*CO$6)),0)</f>
        <v>0</v>
      </c>
      <c r="CP89" s="41">
        <f ca="1">IFERROR(IF(CP$7,LN(OFFSET(DataSet!CN86,LogModel!CP$5,0)+(CP88*CP$6)),OFFSET(DataSet!CN86,LogModel!CP$5,0)+(CP88*CP$6)),0)</f>
        <v>0</v>
      </c>
      <c r="CQ89" s="17">
        <f ca="1">IFERROR(IF(CQ$7,LN(OFFSET(DataSet!CO86,LogModel!CQ$5,0)+(CQ88*CQ$6)),OFFSET(DataSet!CO86,LogModel!CQ$5,0)+(CQ88*CQ$6)),0)</f>
        <v>123275.90204669355</v>
      </c>
      <c r="CR89" s="56">
        <f ca="1">IFERROR(IF(CR$7,LN(OFFSET(DataSet!CP86,LogModel!CR$5,0)+(CR88*CR$6)),OFFSET(DataSet!CP86,LogModel!CR$5,0)+(CR88*CR$6)),0)</f>
        <v>180899.85984270243</v>
      </c>
      <c r="CS89" s="17">
        <f ca="1">IFERROR(IF(CS$7,LN(OFFSET(DataSet!CQ86,LogModel!CS$5,0)+(CS88*CS$6)),OFFSET(DataSet!CQ86,LogModel!CS$5,0)+(CS88*CS$6)),0)</f>
        <v>0</v>
      </c>
      <c r="CT89" s="17">
        <f ca="1">IFERROR(IF(CT$7,LN(OFFSET(DataSet!CR86,LogModel!CT$5,0)+(CT88*CT$6)),OFFSET(DataSet!CR86,LogModel!CT$5,0)+(CT88*CT$6)),0)</f>
        <v>304175.7733712389</v>
      </c>
      <c r="CU89" s="20">
        <f ca="1">IFERROR(IF(CU$7,LN(OFFSET(DataSet!CS86,LogModel!CU$5,0)+(CU88*CU$6)),OFFSET(DataSet!CS86,LogModel!CU$5,0)+(CU88*CU$6)),0)</f>
        <v>0</v>
      </c>
      <c r="CV89" s="20">
        <f ca="1">IFERROR(IF(CV$7,LN(OFFSET(DataSet!CT86,LogModel!CV$5,0)+(CV88*CV$6)),OFFSET(DataSet!CT86,LogModel!CV$5,0)+(CV88*CV$6)),0)</f>
        <v>0</v>
      </c>
      <c r="CW89" s="20">
        <f ca="1">IFERROR(IF(CW$7,LN(OFFSET(DataSet!CU86,LogModel!CW$5,0)+(CW88*CW$6)),OFFSET(DataSet!CU86,LogModel!CW$5,0)+(CW88*CW$6)),0)</f>
        <v>0</v>
      </c>
      <c r="CX89" s="20">
        <f ca="1">IFERROR(IF(CX$7,LN(OFFSET(DataSet!CV86,LogModel!CX$5,0)+(CX88*CX$6)),OFFSET(DataSet!CV86,LogModel!CX$5,0)+(CX88*CX$6)),0)</f>
        <v>0</v>
      </c>
      <c r="CY89" s="113">
        <f ca="1">IFERROR(IF(CY$7,LN(OFFSET(DataSet!CW86,LogModel!CY$5,0)+(CY88*CY$6)),OFFSET(DataSet!CW86,LogModel!CY$5,0)+(CY88*CY$6)),0)</f>
        <v>608351.52377879201</v>
      </c>
      <c r="CZ89" s="135">
        <f ca="1">IFERROR(IF(CZ$7,LN(OFFSET(DataSet!CX86,LogModel!CZ$5,0)+(CZ88*CZ$6)),OFFSET(DataSet!CX86,LogModel!CZ$5,0)+(CZ88*CZ$6)),0)</f>
        <v>82067</v>
      </c>
      <c r="DA89" s="136">
        <f ca="1">IFERROR(IF(DA$7,LN(OFFSET(DataSet!CY86,LogModel!DA$5,0)+(DA88*DA$6)),OFFSET(DataSet!CY86,LogModel!DA$5,0)+(DA88*DA$6)),0)</f>
        <v>120809</v>
      </c>
      <c r="DB89" s="137">
        <f ca="1">IFERROR(IF(DB$7,LN(OFFSET(DataSet!CZ86,LogModel!DB$5,0)+(DB88*DB$6)),OFFSET(DataSet!CZ86,LogModel!DB$5,0)+(DB88*DB$6)),0)</f>
        <v>238764</v>
      </c>
    </row>
    <row r="90" spans="1:106" x14ac:dyDescent="0.25">
      <c r="A90" s="134">
        <f ca="1">C90*DataSet!CB87</f>
        <v>4591642.3184659611</v>
      </c>
      <c r="B90" s="1">
        <f t="shared" si="4"/>
        <v>44397</v>
      </c>
      <c r="C90" s="87">
        <f t="shared" ca="1" si="3"/>
        <v>462867.16920019768</v>
      </c>
      <c r="D90" s="87">
        <f t="shared" ca="1" si="2"/>
        <v>468495.55288221734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IFERROR(IF(H$7,LN(OFFSET(DataSet!F87,LogModel!H$5,0)+(H89*H$6)),OFFSET(DataSet!F87,LogModel!H$5,0)+(H89*H$6)),0)</f>
        <v>0</v>
      </c>
      <c r="I90" s="13">
        <f ca="1">IFERROR(IF(I$7,LN(OFFSET(DataSet!G87,LogModel!I$5,0)+(I89*I$6)),OFFSET(DataSet!G87,LogModel!I$5,0)+(I89*I$6)),0)</f>
        <v>0</v>
      </c>
      <c r="J90" s="13">
        <f ca="1">IFERROR(IF(J$7,LN(OFFSET(DataSet!H87,LogModel!J$5,0)+(J89*J$6)),OFFSET(DataSet!H87,LogModel!J$5,0)+(J89*J$6)),0)</f>
        <v>0</v>
      </c>
      <c r="K90" s="13">
        <f ca="1">IFERROR(IF(K$7,LN(OFFSET(DataSet!I87,LogModel!K$5,0)+(K89*K$6)),OFFSET(DataSet!I87,LogModel!K$5,0)+(K89*K$6)),0)</f>
        <v>0</v>
      </c>
      <c r="L90" s="13">
        <f ca="1">IFERROR(IF(L$7,LN(OFFSET(DataSet!J87,LogModel!L$5,0)+(L89*L$6)),OFFSET(DataSet!J87,LogModel!L$5,0)+(L89*L$6)),0)</f>
        <v>0</v>
      </c>
      <c r="M90" s="13">
        <f ca="1">IFERROR(IF(M$7,LN(OFFSET(DataSet!K87,LogModel!M$5,0)+(M89*M$6)),OFFSET(DataSet!K87,LogModel!M$5,0)+(M89*M$6)),0)</f>
        <v>0</v>
      </c>
      <c r="N90" s="13">
        <f ca="1">IFERROR(IF(N$7,LN(OFFSET(DataSet!L87,LogModel!N$5,0)+(N89*N$6)),OFFSET(DataSet!L87,LogModel!N$5,0)+(N89*N$6)),0)</f>
        <v>1</v>
      </c>
      <c r="O90" s="13">
        <f ca="1">IFERROR(IF(O$7,LN(OFFSET(DataSet!M87,LogModel!O$5,0)+(O89*O$6)),OFFSET(DataSet!M87,LogModel!O$5,0)+(O89*O$6)),0)</f>
        <v>0</v>
      </c>
      <c r="P90" s="13">
        <f ca="1">IFERROR(IF(P$7,LN(OFFSET(DataSet!N87,LogModel!P$5,0)+(P89*P$6)),OFFSET(DataSet!N87,LogModel!P$5,0)+(P89*P$6)),0)</f>
        <v>0</v>
      </c>
      <c r="Q90" s="13">
        <f ca="1">IFERROR(IF(Q$7,LN(OFFSET(DataSet!O87,LogModel!Q$5,0)+(Q89*Q$6)),OFFSET(DataSet!O87,LogModel!Q$5,0)+(Q89*Q$6)),0)</f>
        <v>0</v>
      </c>
      <c r="R90" s="13">
        <f ca="1">IFERROR(IF(R$7,LN(OFFSET(DataSet!P87,LogModel!R$5,0)+(R89*R$6)),OFFSET(DataSet!P87,LogModel!R$5,0)+(R89*R$6)),0)</f>
        <v>0</v>
      </c>
      <c r="S90" s="13">
        <f ca="1">IFERROR(IF(S$7,LN(OFFSET(DataSet!Q87,LogModel!S$5,0)+(S89*S$6)),OFFSET(DataSet!Q87,LogModel!S$5,0)+(S89*S$6)),0)</f>
        <v>0</v>
      </c>
      <c r="T90" s="14">
        <f ca="1">IFERROR(IF(T$7,LN(OFFSET(DataSet!R87,LogModel!T$5,0)+(T89*T$6)),OFFSET(DataSet!R87,LogModel!T$5,0)+(T89*T$6)),0)</f>
        <v>0</v>
      </c>
      <c r="U90" s="14">
        <f ca="1">IFERROR(IF(U$7,LN(OFFSET(DataSet!S87,LogModel!U$5,0)+(U89*U$6)),OFFSET(DataSet!S87,LogModel!U$5,0)+(U89*U$6)),0)</f>
        <v>0.28571428571428498</v>
      </c>
      <c r="V90" s="14">
        <f ca="1">IFERROR(IF(V$7,LN(OFFSET(DataSet!T87,LogModel!V$5,0)+(V89*V$6)),OFFSET(DataSet!T87,LogModel!V$5,0)+(V89*V$6)),0)</f>
        <v>0</v>
      </c>
      <c r="W90" s="14">
        <f ca="1">IFERROR(IF(W$7,LN(OFFSET(DataSet!U87,LogModel!W$5,0)+(W89*W$6)),OFFSET(DataSet!U87,LogModel!W$5,0)+(W89*W$6)),0)</f>
        <v>0</v>
      </c>
      <c r="X90" s="14">
        <f ca="1">IFERROR(IF(X$7,LN(OFFSET(DataSet!V87,LogModel!X$5,0)+(X89*X$6)),OFFSET(DataSet!V87,LogModel!X$5,0)+(X89*X$6)),0)</f>
        <v>0</v>
      </c>
      <c r="Y90" s="14">
        <f ca="1">IFERROR(IF(Y$7,LN(OFFSET(DataSet!W87,LogModel!Y$5,0)+(Y89*Y$6)),OFFSET(DataSet!W87,LogModel!Y$5,0)+(Y89*Y$6)),0)</f>
        <v>0.28571428571428498</v>
      </c>
      <c r="Z90" s="14">
        <f ca="1">IFERROR(IF(Z$7,LN(OFFSET(DataSet!X87,LogModel!Z$5,0)+(Z89*Z$6)),OFFSET(DataSet!X87,LogModel!Z$5,0)+(Z89*Z$6)),0)</f>
        <v>0</v>
      </c>
      <c r="AA90" s="14">
        <f ca="1">IFERROR(IF(AA$7,LN(OFFSET(DataSet!Y87,LogModel!AA$5,0)+(AA89*AA$6)),OFFSET(DataSet!Y87,LogModel!AA$5,0)+(AA89*AA$6)),0)</f>
        <v>1</v>
      </c>
      <c r="AB90" s="14">
        <f ca="1">IFERROR(IF(AB$7,LN(OFFSET(DataSet!Z87,LogModel!AB$5,0)+(AB89*AB$6)),OFFSET(DataSet!Z87,LogModel!AB$5,0)+(AB89*AB$6)),0)</f>
        <v>1</v>
      </c>
      <c r="AC90" s="15">
        <f ca="1">IFERROR(IF(AC$7,LN(OFFSET(DataSet!AA87,LogModel!AC$5,0)+(AC89*AC$6)),OFFSET(DataSet!AA87,LogModel!AC$5,0)+(AC89*AC$6)),0)</f>
        <v>0</v>
      </c>
      <c r="AD90" s="15">
        <f ca="1">IFERROR(IF(AD$7,LN(OFFSET(DataSet!AB87,LogModel!AD$5,0)+(AD89*AD$6)),OFFSET(DataSet!AB87,LogModel!AD$5,0)+(AD89*AD$6)),0)</f>
        <v>0</v>
      </c>
      <c r="AE90" s="15">
        <f ca="1">IFERROR(IF(AE$7,LN(OFFSET(DataSet!AC87,LogModel!AE$5,0)+(AE89*AE$6)),OFFSET(DataSet!AC87,LogModel!AE$5,0)+(AE89*AE$6)),0)</f>
        <v>0</v>
      </c>
      <c r="AF90" s="15">
        <f ca="1">IFERROR(IF(AF$7,LN(OFFSET(DataSet!AD87,LogModel!AF$5,0)+(AF89*AF$6)),OFFSET(DataSet!AD87,LogModel!AF$5,0)+(AF89*AF$6)),0)</f>
        <v>0</v>
      </c>
      <c r="AG90" s="15">
        <f ca="1">IFERROR(IF(AG$7,LN(OFFSET(DataSet!AE87,LogModel!AG$5,0)+(AG89*AG$6)),OFFSET(DataSet!AE87,LogModel!AG$5,0)+(AG89*AG$6)),0)</f>
        <v>0</v>
      </c>
      <c r="AH90" s="15">
        <f ca="1">IFERROR(IF(AH$7,LN(OFFSET(DataSet!AF87,LogModel!AH$5,0)+(AH89*AH$6)),OFFSET(DataSet!AF87,LogModel!AH$5,0)+(AH89*AH$6)),0)</f>
        <v>0</v>
      </c>
      <c r="AI90" s="15">
        <f ca="1">IFERROR(IF(AI$7,LN(OFFSET(DataSet!AG87,LogModel!AI$5,0)+(AI89*AI$6)),OFFSET(DataSet!AG87,LogModel!AI$5,0)+(AI89*AI$6)),0)</f>
        <v>0</v>
      </c>
      <c r="AJ90" s="15">
        <f ca="1">IFERROR(IF(AJ$7,LN(OFFSET(DataSet!AH87,LogModel!AJ$5,0)+(AJ89*AJ$6)),OFFSET(DataSet!AH87,LogModel!AJ$5,0)+(AJ89*AJ$6)),0)</f>
        <v>0</v>
      </c>
      <c r="AK90" s="15">
        <f ca="1">IFERROR(IF(AK$7,LN(OFFSET(DataSet!AI87,LogModel!AK$5,0)+(AK89*AK$6)),OFFSET(DataSet!AI87,LogModel!AK$5,0)+(AK89*AK$6)),0)</f>
        <v>0</v>
      </c>
      <c r="AL90" s="13">
        <f ca="1">IFERROR(IF(AL$7,LN(OFFSET(DataSet!AJ87,LogModel!AL$5,0)+(AL89*AL$6)),OFFSET(DataSet!AJ87,LogModel!AL$5,0)+(AL89*AL$6)),0)</f>
        <v>0</v>
      </c>
      <c r="AM90" s="13">
        <f ca="1">IFERROR(IF(AM$7,LN(OFFSET(DataSet!AK87,LogModel!AM$5,0)+(AM89*AM$6)),OFFSET(DataSet!AK87,LogModel!AM$5,0)+(AM89*AM$6)),0)</f>
        <v>0</v>
      </c>
      <c r="AN90" s="13">
        <f ca="1">IFERROR(IF(AN$7,LN(OFFSET(DataSet!AL87,LogModel!AN$5,0)+(AN89*AN$6)),OFFSET(DataSet!AL87,LogModel!AN$5,0)+(AN89*AN$6)),0)</f>
        <v>2</v>
      </c>
      <c r="AO90" s="17">
        <f ca="1">IFERROR(IF(AO$7,LN(OFFSET(DataSet!AM87,LogModel!AO$5,0)+(AO89*AO$6)),OFFSET(DataSet!AM87,LogModel!AO$5,0)+(AO89*AO$6)),0)</f>
        <v>52.142857142857402</v>
      </c>
      <c r="AP90" s="17">
        <f ca="1">IFERROR(IF(AP$7,LN(OFFSET(DataSet!AN87,LogModel!AP$5,0)+(AP89*AP$6)),OFFSET(DataSet!AN87,LogModel!AP$5,0)+(AP89*AP$6)),0)</f>
        <v>29.285714285714199</v>
      </c>
      <c r="AQ90" s="17">
        <f ca="1">IFERROR(IF(AQ$7,LN(OFFSET(DataSet!AO87,LogModel!AQ$5,0)+(AQ89*AQ$6)),OFFSET(DataSet!AO87,LogModel!AQ$5,0)+(AQ89*AQ$6)),0)</f>
        <v>0</v>
      </c>
      <c r="AR90" s="17">
        <f ca="1">IFERROR(IF(AR$7,LN(OFFSET(DataSet!AP87,LogModel!AR$5,0)+(AR89*AR$6)),OFFSET(DataSet!AP87,LogModel!AR$5,0)+(AR89*AR$6)),0)</f>
        <v>0</v>
      </c>
      <c r="AS90" s="18">
        <f ca="1">IFERROR(IF(AS$7,LN(OFFSET(DataSet!AQ87,LogModel!AS$5,0)+(AS89*AS$6)),OFFSET(DataSet!AQ87,LogModel!AS$5,0)+(AS89*AS$6)),0)</f>
        <v>0</v>
      </c>
      <c r="AT90" s="19">
        <f ca="1">IFERROR(IF(AT$7,LN(OFFSET(DataSet!AR87,LogModel!AT$5,0)+(AT89*AT$6)),OFFSET(DataSet!AR87,LogModel!AT$5,0)+(AT89*AT$6)),0)</f>
        <v>1.13990993293968</v>
      </c>
      <c r="AU90" s="20">
        <f ca="1">IFERROR(IF(AU$7,LN(OFFSET(DataSet!AS87,LogModel!AU$5,0)+(AU89*AU$6)),OFFSET(DataSet!AS87,LogModel!AU$5,0)+(AU89*AU$6)),0)</f>
        <v>-2.60516349637358E-2</v>
      </c>
      <c r="AV90" s="20">
        <f ca="1">IFERROR(IF(AV$7,LN(OFFSET(DataSet!AT87,LogModel!AV$5,0)+(AV89*AV$6)),OFFSET(DataSet!AT87,LogModel!AV$5,0)+(AV89*AV$6)),0)</f>
        <v>-1.95582383296822</v>
      </c>
      <c r="AW90" s="20">
        <f ca="1">IFERROR(IF(AW$7,LN(OFFSET(DataSet!AU87,LogModel!AW$5,0)+(AW89*AW$6)),OFFSET(DataSet!AU87,LogModel!AW$5,0)+(AW89*AW$6)),0)</f>
        <v>1.3654973341705201</v>
      </c>
      <c r="AX90" s="20">
        <f ca="1">IFERROR(IF(AX$7,LN(OFFSET(DataSet!AV87,LogModel!AX$5,0)+(AX89*AX$6)),OFFSET(DataSet!AV87,LogModel!AX$5,0)+(AX89*AX$6)),0)</f>
        <v>18.8977523997685</v>
      </c>
      <c r="AY90" s="20">
        <f ca="1">IFERROR(IF(AY$7,LN(OFFSET(DataSet!AW87,LogModel!AY$5,0)+(AY89*AY$6)),OFFSET(DataSet!AW87,LogModel!AY$5,0)+(AY89*AY$6)),0)</f>
        <v>11.3208568087137</v>
      </c>
      <c r="AZ90" s="20">
        <f ca="1">IFERROR(IF(AZ$7,LN(OFFSET(DataSet!AX87,LogModel!AZ$5,0)+(AZ89*AZ$6)),OFFSET(DataSet!AX87,LogModel!AZ$5,0)+(AZ89*AZ$6)),0)</f>
        <v>5.1435935737011897</v>
      </c>
      <c r="BA90" s="20">
        <f ca="1">IFERROR(IF(BA$7,LN(OFFSET(DataSet!AY87,LogModel!BA$5,0)+(BA89*BA$6)),OFFSET(DataSet!AY87,LogModel!BA$5,0)+(BA89*BA$6)),0)</f>
        <v>20.037662332708098</v>
      </c>
      <c r="BB90" s="20">
        <f ca="1">IFERROR(IF(BB$7,LN(OFFSET(DataSet!AZ87,LogModel!BB$5,0)+(BB89*BB$6)),OFFSET(DataSet!AZ87,LogModel!BB$5,0)+(BB89*BB$6)),0)</f>
        <v>2.0142653911194999</v>
      </c>
      <c r="BC90" s="20">
        <f ca="1">IFERROR(IF(BC$7,LN(OFFSET(DataSet!BA87,LogModel!BC$5,0)+(BC89*BC$6)),OFFSET(DataSet!BA87,LogModel!BC$5,0)+(BC89*BC$6)),0)</f>
        <v>11.294805173749999</v>
      </c>
      <c r="BD90" s="20">
        <f ca="1">IFERROR(IF(BD$7,LN(OFFSET(DataSet!BB87,LogModel!BD$5,0)+(BD89*BD$6)),OFFSET(DataSet!BB87,LogModel!BD$5,0)+(BD89*BD$6)),0)</f>
        <v>5.8441558151276003E-2</v>
      </c>
      <c r="BE90" s="21">
        <f ca="1">IFERROR(IF(BE$7,LN(OFFSET(DataSet!BC87,LogModel!BE$5,0)+(BE89*BE$6)),OFFSET(DataSet!BC87,LogModel!BE$5,0)+(BE89*BE$6)),0)</f>
        <v>6.5090909078717196</v>
      </c>
      <c r="BF90" s="16">
        <f ca="1">IFERROR(IF(BF$7,LN(OFFSET(DataSet!BD87,LogModel!BF$5,0)+(BF89*BF$6)),OFFSET(DataSet!BD87,LogModel!BF$5,0)+(BF89*BF$6)),0)</f>
        <v>-37</v>
      </c>
      <c r="BG90" s="17">
        <f ca="1">IFERROR(IF(BG$7,LN(OFFSET(DataSet!BE87,LogModel!BG$5,0)+(BG89*BG$6)),OFFSET(DataSet!BE87,LogModel!BG$5,0)+(BG89*BG$6)),0)</f>
        <v>-39</v>
      </c>
      <c r="BH90" s="17">
        <f ca="1">IFERROR(IF(BH$7,LN(OFFSET(DataSet!BF87,LogModel!BH$5,0)+(BH89*BH$6)),OFFSET(DataSet!BF87,LogModel!BH$5,0)+(BH89*BH$6)),0)</f>
        <v>-69</v>
      </c>
      <c r="BI90" s="17">
        <f ca="1">IFERROR(IF(BI$7,LN(OFFSET(DataSet!BG87,LogModel!BI$5,0)+(BI89*BI$6)),OFFSET(DataSet!BG87,LogModel!BI$5,0)+(BI89*BI$6)),0)</f>
        <v>-52</v>
      </c>
      <c r="BJ90" s="17">
        <f ca="1">IFERROR(IF(BJ$7,LN(OFFSET(DataSet!BH87,LogModel!BJ$5,0)+(BJ89*BJ$6)),OFFSET(DataSet!BH87,LogModel!BJ$5,0)+(BJ89*BJ$6)),0)</f>
        <v>-20</v>
      </c>
      <c r="BK90" s="17">
        <f ca="1">IFERROR(IF(BK$7,LN(OFFSET(DataSet!BI87,LogModel!BK$5,0)+(BK89*BK$6)),OFFSET(DataSet!BI87,LogModel!BK$5,0)+(BK89*BK$6)),0)</f>
        <v>-18</v>
      </c>
      <c r="BL90" s="17">
        <f ca="1">IFERROR(IF(BL$7,LN(OFFSET(DataSet!BJ87,LogModel!BL$5,0)+(BL89*BL$6)),OFFSET(DataSet!BJ87,LogModel!BL$5,0)+(BL89*BL$6)),0)</f>
        <v>99.401039999999995</v>
      </c>
      <c r="BM90" s="17">
        <f ca="1">IFERROR(IF(BM$7,LN(OFFSET(DataSet!BK87,LogModel!BM$5,0)+(BM89*BM$6)),OFFSET(DataSet!BK87,LogModel!BM$5,0)+(BM89*BM$6)),0)</f>
        <v>96.05453</v>
      </c>
      <c r="BN90" s="17">
        <f ca="1">IFERROR(IF(BN$7,LN(OFFSET(DataSet!BL87,LogModel!BN$5,0)+(BN89*BN$6)),OFFSET(DataSet!BL87,LogModel!BN$5,0)+(BN89*BN$6)),0)</f>
        <v>109.0091</v>
      </c>
      <c r="BO90" s="17">
        <f ca="1">IFERROR(IF(BO$7,LN(OFFSET(DataSet!BM87,LogModel!BO$5,0)+(BO89*BO$6)),OFFSET(DataSet!BM87,LogModel!BO$5,0)+(BO89*BO$6)),0)</f>
        <v>145.81209999999999</v>
      </c>
      <c r="BP90" s="17">
        <f ca="1">IFERROR(IF(BP$7,LN(OFFSET(DataSet!BN87,LogModel!BP$5,0)+(BP89*BP$6)),OFFSET(DataSet!BN87,LogModel!BP$5,0)+(BP89*BP$6)),0)</f>
        <v>118.4</v>
      </c>
      <c r="BQ90" s="17">
        <f ca="1">IFERROR(IF(BQ$7,LN(OFFSET(DataSet!BO87,LogModel!BQ$5,0)+(BQ89*BQ$6)),OFFSET(DataSet!BO87,LogModel!BQ$5,0)+(BQ89*BQ$6)),0)</f>
        <v>110.568</v>
      </c>
      <c r="BR90" s="17">
        <f ca="1">IFERROR(IF(BR$7,LN(OFFSET(DataSet!BP87,LogModel!BR$5,0)+(BR89*BR$6)),OFFSET(DataSet!BP87,LogModel!BR$5,0)+(BR89*BR$6)),0)</f>
        <v>104.79130000000001</v>
      </c>
      <c r="BS90" s="17">
        <f ca="1">IFERROR(IF(BS$7,LN(OFFSET(DataSet!BQ87,LogModel!BS$5,0)+(BS89*BS$6)),OFFSET(DataSet!BQ87,LogModel!BS$5,0)+(BS89*BS$6)),0)</f>
        <v>110.8901</v>
      </c>
      <c r="BT90" s="17">
        <f ca="1">IFERROR(IF(BT$7,LN(OFFSET(DataSet!BR87,LogModel!BT$5,0)+(BT89*BT$6)),OFFSET(DataSet!BR87,LogModel!BT$5,0)+(BT89*BT$6)),0)</f>
        <v>1445580</v>
      </c>
      <c r="BU90" s="17">
        <f ca="1">IFERROR(IF(BU$7,LN(OFFSET(DataSet!BS87,LogModel!BU$5,0)+(BU89*BU$6)),OFFSET(DataSet!BS87,LogModel!BU$5,0)+(BU89*BU$6)),0)</f>
        <v>1165251.08903842</v>
      </c>
      <c r="BV90" s="17">
        <f ca="1">IFERROR(IF(BV$7,LN(OFFSET(DataSet!BT87,LogModel!BV$5,0)+(BV89*BV$6)),OFFSET(DataSet!BT87,LogModel!BV$5,0)+(BV89*BV$6)),0)</f>
        <v>109.0091</v>
      </c>
      <c r="BW90" s="17">
        <f ca="1">IFERROR(IF(BW$7,LN(OFFSET(DataSet!BU87,LogModel!BW$5,0)+(BW89*BW$6)),OFFSET(DataSet!BU87,LogModel!BW$5,0)+(BW89*BW$6)),0)</f>
        <v>5.05</v>
      </c>
      <c r="BX90" s="17">
        <f ca="1">IFERROR(IF(BX$7,LN(OFFSET(DataSet!BV87,LogModel!BX$5,0)+(BX89*BX$6)),OFFSET(DataSet!BV87,LogModel!BX$5,0)+(BX89*BX$6)),0)</f>
        <v>5.7</v>
      </c>
      <c r="BY90" s="17">
        <f ca="1">IFERROR(IF(BY$7,LN(OFFSET(DataSet!BW87,LogModel!BY$5,0)+(BY89*BY$6)),OFFSET(DataSet!BW87,LogModel!BY$5,0)+(BY89*BY$6)),0)</f>
        <v>104.1</v>
      </c>
      <c r="BZ90" s="17">
        <f ca="1">IFERROR(IF(BZ$7,LN(OFFSET(DataSet!BX87,LogModel!BZ$5,0)+(BZ89*BZ$6)),OFFSET(DataSet!BX87,LogModel!BZ$5,0)+(BZ89*BZ$6)),0)</f>
        <v>4.6885917941271638</v>
      </c>
      <c r="CA90" s="17">
        <f ca="1">IFERROR(IF(CA$7,LN(OFFSET(DataSet!BY87,LogModel!CA$5,0)+(CA89*CA$6)),OFFSET(DataSet!BY87,LogModel!CA$5,0)+(CA89*CA$6)),0)</f>
        <v>107.3</v>
      </c>
      <c r="CB90" s="18">
        <f ca="1">IFERROR(IF(CB$7,LN(OFFSET(DataSet!BZ87,LogModel!CB$5,0)+(CB89*CB$6)),OFFSET(DataSet!BZ87,LogModel!CB$5,0)+(CB89*CB$6)),0)</f>
        <v>105.2</v>
      </c>
      <c r="CC90" s="30">
        <f ca="1">IFERROR(IF(CC$7,LN(OFFSET(DataSet!CA87,LogModel!CC$5,0)+(CC89*CC$6)),OFFSET(DataSet!CA87,LogModel!CC$5,0)+(CC89*CC$6)),0)</f>
        <v>-0.21072103131565253</v>
      </c>
      <c r="CD90" s="40">
        <f ca="1">IFERROR(IF(CD$7,LN(OFFSET(DataSet!CB87,LogModel!CD$5,0)+(CD89*CD$6)),OFFSET(DataSet!CB87,LogModel!CD$5,0)+(CD89*CD$6)),0)</f>
        <v>2.2945529212967815</v>
      </c>
      <c r="CE90" s="41">
        <f ca="1">IFERROR(IF(CE$7,LN(OFFSET(DataSet!CC87,LogModel!CE$5,0)+(CE89*CE$6)),OFFSET(DataSet!CC87,LogModel!CE$5,0)+(CE89*CE$6)),0)</f>
        <v>10.116</v>
      </c>
      <c r="CF90" s="41">
        <f ca="1">IFERROR(IF(CF$7,LN(OFFSET(DataSet!CD87,LogModel!CF$5,0)+(CF89*CF$6)),OFFSET(DataSet!CD87,LogModel!CF$5,0)+(CF89*CF$6)),0)</f>
        <v>9.02</v>
      </c>
      <c r="CG90" s="41">
        <f ca="1">IFERROR(IF(CG$7,LN(OFFSET(DataSet!CE87,LogModel!CG$5,0)+(CG89*CG$6)),OFFSET(DataSet!CE87,LogModel!CG$5,0)+(CG89*CG$6)),0)</f>
        <v>10.42969410358798</v>
      </c>
      <c r="CH90" s="6">
        <f ca="1">IFERROR(IF(CH$7,LN(OFFSET(DataSet!CF87,LogModel!CH$5,0)+(CH89*CH$6)),OFFSET(DataSet!CF87,LogModel!CH$5,0)+(CH89*CH$6)),0)</f>
        <v>0</v>
      </c>
      <c r="CI90" s="6">
        <f ca="1">IFERROR(IF(CI$7,LN(OFFSET(DataSet!CG87,LogModel!CI$5,0)+(CI89*CI$6)),OFFSET(DataSet!CG87,LogModel!CI$5,0)+(CI89*CI$6)),0)</f>
        <v>1</v>
      </c>
      <c r="CJ90">
        <f ca="1">IFERROR(IF(CJ$7,LN(OFFSET(DataSet!CH87,LogModel!CJ$5,0)+(CJ89*CJ$6)),OFFSET(DataSet!CH87,LogModel!CJ$5,0)+(CJ89*CJ$6)),0)</f>
        <v>0</v>
      </c>
      <c r="CK90">
        <f ca="1">IFERROR(IF(CK$7,LN(OFFSET(DataSet!CI87,LogModel!CK$5,0)+(CK89*CK$6)),OFFSET(DataSet!CI87,LogModel!CK$5,0)+(CK89*CK$6)),0)</f>
        <v>0</v>
      </c>
      <c r="CL90">
        <f ca="1">IFERROR(IF(CL$7,LN(OFFSET(DataSet!CJ87,LogModel!CL$5,0)+(CL89*CL$6)),OFFSET(DataSet!CJ87,LogModel!CL$5,0)+(CL89*CL$6)),0)</f>
        <v>0</v>
      </c>
      <c r="CM90" s="40">
        <f ca="1">IFERROR(IF(CM$7,LN(OFFSET(DataSet!CK87,LogModel!CM$5,0)+(CM89*CM$6)),OFFSET(DataSet!CK87,LogModel!CM$5,0)+(CM89*CM$6)),0)</f>
        <v>0</v>
      </c>
      <c r="CN90" s="41">
        <f ca="1">IFERROR(IF(CN$7,LN(OFFSET(DataSet!CL87,LogModel!CN$5,0)+(CN89*CN$6)),OFFSET(DataSet!CL87,LogModel!CN$5,0)+(CN89*CN$6)),0)</f>
        <v>0</v>
      </c>
      <c r="CO90" s="41">
        <f ca="1">IFERROR(IF(CO$7,LN(OFFSET(DataSet!CM87,LogModel!CO$5,0)+(CO89*CO$6)),OFFSET(DataSet!CM87,LogModel!CO$5,0)+(CO89*CO$6)),0)</f>
        <v>0</v>
      </c>
      <c r="CP90" s="41">
        <f ca="1">IFERROR(IF(CP$7,LN(OFFSET(DataSet!CN87,LogModel!CP$5,0)+(CP89*CP$6)),OFFSET(DataSet!CN87,LogModel!CP$5,0)+(CP89*CP$6)),0)</f>
        <v>0</v>
      </c>
      <c r="CQ90" s="17">
        <f ca="1">IFERROR(IF(CQ$7,LN(OFFSET(DataSet!CO87,LogModel!CQ$5,0)+(CQ89*CQ$6)),OFFSET(DataSet!CO87,LogModel!CQ$5,0)+(CQ89*CQ$6)),0)</f>
        <v>427316.94892147236</v>
      </c>
      <c r="CR90" s="56">
        <f ca="1">IFERROR(IF(CR$7,LN(OFFSET(DataSet!CP87,LogModel!CR$5,0)+(CR89*CR$6)),OFFSET(DataSet!CP87,LogModel!CR$5,0)+(CR89*CR$6)),0)</f>
        <v>156149.81735929381</v>
      </c>
      <c r="CS90" s="17">
        <f ca="1">IFERROR(IF(CS$7,LN(OFFSET(DataSet!CQ87,LogModel!CS$5,0)+(CS89*CS$6)),OFFSET(DataSet!CQ87,LogModel!CS$5,0)+(CS89*CS$6)),0)</f>
        <v>0</v>
      </c>
      <c r="CT90" s="17">
        <f ca="1">IFERROR(IF(CT$7,LN(OFFSET(DataSet!CR87,LogModel!CT$5,0)+(CT89*CT$6)),OFFSET(DataSet!CR87,LogModel!CT$5,0)+(CT89*CT$6)),0)</f>
        <v>583466.79365658574</v>
      </c>
      <c r="CU90" s="20">
        <f ca="1">IFERROR(IF(CU$7,LN(OFFSET(DataSet!CS87,LogModel!CU$5,0)+(CU89*CU$6)),OFFSET(DataSet!CS87,LogModel!CU$5,0)+(CU89*CU$6)),0)</f>
        <v>0</v>
      </c>
      <c r="CV90" s="20">
        <f ca="1">IFERROR(IF(CV$7,LN(OFFSET(DataSet!CT87,LogModel!CV$5,0)+(CV89*CV$6)),OFFSET(DataSet!CT87,LogModel!CV$5,0)+(CV89*CV$6)),0)</f>
        <v>0</v>
      </c>
      <c r="CW90" s="20">
        <f ca="1">IFERROR(IF(CW$7,LN(OFFSET(DataSet!CU87,LogModel!CW$5,0)+(CW89*CW$6)),OFFSET(DataSet!CU87,LogModel!CW$5,0)+(CW89*CW$6)),0)</f>
        <v>0</v>
      </c>
      <c r="CX90" s="20">
        <f ca="1">IFERROR(IF(CX$7,LN(OFFSET(DataSet!CV87,LogModel!CX$5,0)+(CX89*CX$6)),OFFSET(DataSet!CV87,LogModel!CX$5,0)+(CX89*CX$6)),0)</f>
        <v>0</v>
      </c>
      <c r="CY90" s="113">
        <f ca="1">IFERROR(IF(CY$7,LN(OFFSET(DataSet!CW87,LogModel!CY$5,0)+(CY89*CY$6)),OFFSET(DataSet!CW87,LogModel!CY$5,0)+(CY89*CY$6)),0)</f>
        <v>1166933.5325615322</v>
      </c>
      <c r="CZ90" s="135">
        <f ca="1">IFERROR(IF(CZ$7,LN(OFFSET(DataSet!CX87,LogModel!CZ$5,0)+(CZ89*CZ$6)),OFFSET(DataSet!CX87,LogModel!CZ$5,0)+(CZ89*CZ$6)),0)</f>
        <v>140414</v>
      </c>
      <c r="DA90" s="136">
        <f ca="1">IFERROR(IF(DA$7,LN(OFFSET(DataSet!CY87,LogModel!DA$5,0)+(DA89*DA$6)),OFFSET(DataSet!CY87,LogModel!DA$5,0)+(DA89*DA$6)),0)</f>
        <v>130962</v>
      </c>
      <c r="DB90" s="137">
        <f ca="1">IFERROR(IF(DB$7,LN(OFFSET(DataSet!CZ87,LogModel!DB$5,0)+(DB89*DB$6)),OFFSET(DataSet!CZ87,LogModel!DB$5,0)+(DB89*DB$6)),0)</f>
        <v>267000</v>
      </c>
    </row>
    <row r="91" spans="1:106" x14ac:dyDescent="0.25">
      <c r="A91" s="134">
        <f ca="1">C91*DataSet!CB88</f>
        <v>3794710.9350911682</v>
      </c>
      <c r="B91" s="1">
        <f t="shared" si="4"/>
        <v>44404</v>
      </c>
      <c r="C91" s="87">
        <f t="shared" ca="1" si="3"/>
        <v>382531.34426322259</v>
      </c>
      <c r="D91" s="87">
        <f t="shared" ca="1" si="2"/>
        <v>390816.53660550137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IFERROR(IF(H$7,LN(OFFSET(DataSet!F88,LogModel!H$5,0)+(H90*H$6)),OFFSET(DataSet!F88,LogModel!H$5,0)+(H90*H$6)),0)</f>
        <v>0</v>
      </c>
      <c r="I91" s="13">
        <f ca="1">IFERROR(IF(I$7,LN(OFFSET(DataSet!G88,LogModel!I$5,0)+(I90*I$6)),OFFSET(DataSet!G88,LogModel!I$5,0)+(I90*I$6)),0)</f>
        <v>0</v>
      </c>
      <c r="J91" s="13">
        <f ca="1">IFERROR(IF(J$7,LN(OFFSET(DataSet!H88,LogModel!J$5,0)+(J90*J$6)),OFFSET(DataSet!H88,LogModel!J$5,0)+(J90*J$6)),0)</f>
        <v>0</v>
      </c>
      <c r="K91" s="13">
        <f ca="1">IFERROR(IF(K$7,LN(OFFSET(DataSet!I88,LogModel!K$5,0)+(K90*K$6)),OFFSET(DataSet!I88,LogModel!K$5,0)+(K90*K$6)),0)</f>
        <v>0</v>
      </c>
      <c r="L91" s="13">
        <f ca="1">IFERROR(IF(L$7,LN(OFFSET(DataSet!J88,LogModel!L$5,0)+(L90*L$6)),OFFSET(DataSet!J88,LogModel!L$5,0)+(L90*L$6)),0)</f>
        <v>0</v>
      </c>
      <c r="M91" s="13">
        <f ca="1">IFERROR(IF(M$7,LN(OFFSET(DataSet!K88,LogModel!M$5,0)+(M90*M$6)),OFFSET(DataSet!K88,LogModel!M$5,0)+(M90*M$6)),0)</f>
        <v>0</v>
      </c>
      <c r="N91" s="13">
        <f ca="1">IFERROR(IF(N$7,LN(OFFSET(DataSet!L88,LogModel!N$5,0)+(N90*N$6)),OFFSET(DataSet!L88,LogModel!N$5,0)+(N90*N$6)),0)</f>
        <v>0.71428571428571397</v>
      </c>
      <c r="O91" s="13">
        <f ca="1">IFERROR(IF(O$7,LN(OFFSET(DataSet!M88,LogModel!O$5,0)+(O90*O$6)),OFFSET(DataSet!M88,LogModel!O$5,0)+(O90*O$6)),0)</f>
        <v>0.28571428571428498</v>
      </c>
      <c r="P91" s="13">
        <f ca="1">IFERROR(IF(P$7,LN(OFFSET(DataSet!N88,LogModel!P$5,0)+(P90*P$6)),OFFSET(DataSet!N88,LogModel!P$5,0)+(P90*P$6)),0)</f>
        <v>0</v>
      </c>
      <c r="Q91" s="13">
        <f ca="1">IFERROR(IF(Q$7,LN(OFFSET(DataSet!O88,LogModel!Q$5,0)+(Q90*Q$6)),OFFSET(DataSet!O88,LogModel!Q$5,0)+(Q90*Q$6)),0)</f>
        <v>0</v>
      </c>
      <c r="R91" s="13">
        <f ca="1">IFERROR(IF(R$7,LN(OFFSET(DataSet!P88,LogModel!R$5,0)+(R90*R$6)),OFFSET(DataSet!P88,LogModel!R$5,0)+(R90*R$6)),0)</f>
        <v>0</v>
      </c>
      <c r="S91" s="13">
        <f ca="1">IFERROR(IF(S$7,LN(OFFSET(DataSet!Q88,LogModel!S$5,0)+(S90*S$6)),OFFSET(DataSet!Q88,LogModel!S$5,0)+(S90*S$6)),0)</f>
        <v>0</v>
      </c>
      <c r="T91" s="14">
        <f ca="1">IFERROR(IF(T$7,LN(OFFSET(DataSet!R88,LogModel!T$5,0)+(T90*T$6)),OFFSET(DataSet!R88,LogModel!T$5,0)+(T90*T$6)),0)</f>
        <v>0</v>
      </c>
      <c r="U91" s="14">
        <f ca="1">IFERROR(IF(U$7,LN(OFFSET(DataSet!S88,LogModel!U$5,0)+(U90*U$6)),OFFSET(DataSet!S88,LogModel!U$5,0)+(U90*U$6)),0)</f>
        <v>0.71428571428571397</v>
      </c>
      <c r="V91" s="14">
        <f ca="1">IFERROR(IF(V$7,LN(OFFSET(DataSet!T88,LogModel!V$5,0)+(V90*V$6)),OFFSET(DataSet!T88,LogModel!V$5,0)+(V90*V$6)),0)</f>
        <v>0</v>
      </c>
      <c r="W91" s="14">
        <f ca="1">IFERROR(IF(W$7,LN(OFFSET(DataSet!U88,LogModel!W$5,0)+(W90*W$6)),OFFSET(DataSet!U88,LogModel!W$5,0)+(W90*W$6)),0)</f>
        <v>0</v>
      </c>
      <c r="X91" s="14">
        <f ca="1">IFERROR(IF(X$7,LN(OFFSET(DataSet!V88,LogModel!X$5,0)+(X90*X$6)),OFFSET(DataSet!V88,LogModel!X$5,0)+(X90*X$6)),0)</f>
        <v>0</v>
      </c>
      <c r="Y91" s="14">
        <f ca="1">IFERROR(IF(Y$7,LN(OFFSET(DataSet!W88,LogModel!Y$5,0)+(Y90*Y$6)),OFFSET(DataSet!W88,LogModel!Y$5,0)+(Y90*Y$6)),0)</f>
        <v>0.71428571428571397</v>
      </c>
      <c r="Z91" s="14">
        <f ca="1">IFERROR(IF(Z$7,LN(OFFSET(DataSet!X88,LogModel!Z$5,0)+(Z90*Z$6)),OFFSET(DataSet!X88,LogModel!Z$5,0)+(Z90*Z$6)),0)</f>
        <v>0</v>
      </c>
      <c r="AA91" s="14">
        <f ca="1">IFERROR(IF(AA$7,LN(OFFSET(DataSet!Y88,LogModel!AA$5,0)+(AA90*AA$6)),OFFSET(DataSet!Y88,LogModel!AA$5,0)+(AA90*AA$6)),0)</f>
        <v>0</v>
      </c>
      <c r="AB91" s="14">
        <f ca="1">IFERROR(IF(AB$7,LN(OFFSET(DataSet!Z88,LogModel!AB$5,0)+(AB90*AB$6)),OFFSET(DataSet!Z88,LogModel!AB$5,0)+(AB90*AB$6)),0)</f>
        <v>0</v>
      </c>
      <c r="AC91" s="15">
        <f ca="1">IFERROR(IF(AC$7,LN(OFFSET(DataSet!AA88,LogModel!AC$5,0)+(AC90*AC$6)),OFFSET(DataSet!AA88,LogModel!AC$5,0)+(AC90*AC$6)),0)</f>
        <v>0</v>
      </c>
      <c r="AD91" s="15">
        <f ca="1">IFERROR(IF(AD$7,LN(OFFSET(DataSet!AB88,LogModel!AD$5,0)+(AD90*AD$6)),OFFSET(DataSet!AB88,LogModel!AD$5,0)+(AD90*AD$6)),0)</f>
        <v>0</v>
      </c>
      <c r="AE91" s="15">
        <f ca="1">IFERROR(IF(AE$7,LN(OFFSET(DataSet!AC88,LogModel!AE$5,0)+(AE90*AE$6)),OFFSET(DataSet!AC88,LogModel!AE$5,0)+(AE90*AE$6)),0)</f>
        <v>0</v>
      </c>
      <c r="AF91" s="15">
        <f ca="1">IFERROR(IF(AF$7,LN(OFFSET(DataSet!AD88,LogModel!AF$5,0)+(AF90*AF$6)),OFFSET(DataSet!AD88,LogModel!AF$5,0)+(AF90*AF$6)),0)</f>
        <v>0</v>
      </c>
      <c r="AG91" s="15">
        <f ca="1">IFERROR(IF(AG$7,LN(OFFSET(DataSet!AE88,LogModel!AG$5,0)+(AG90*AG$6)),OFFSET(DataSet!AE88,LogModel!AG$5,0)+(AG90*AG$6)),0)</f>
        <v>0</v>
      </c>
      <c r="AH91" s="15">
        <f ca="1">IFERROR(IF(AH$7,LN(OFFSET(DataSet!AF88,LogModel!AH$5,0)+(AH90*AH$6)),OFFSET(DataSet!AF88,LogModel!AH$5,0)+(AH90*AH$6)),0)</f>
        <v>0</v>
      </c>
      <c r="AI91" s="15">
        <f ca="1">IFERROR(IF(AI$7,LN(OFFSET(DataSet!AG88,LogModel!AI$5,0)+(AI90*AI$6)),OFFSET(DataSet!AG88,LogModel!AI$5,0)+(AI90*AI$6)),0)</f>
        <v>0</v>
      </c>
      <c r="AJ91" s="15">
        <f ca="1">IFERROR(IF(AJ$7,LN(OFFSET(DataSet!AH88,LogModel!AJ$5,0)+(AJ90*AJ$6)),OFFSET(DataSet!AH88,LogModel!AJ$5,0)+(AJ90*AJ$6)),0)</f>
        <v>0</v>
      </c>
      <c r="AK91" s="15">
        <f ca="1">IFERROR(IF(AK$7,LN(OFFSET(DataSet!AI88,LogModel!AK$5,0)+(AK90*AK$6)),OFFSET(DataSet!AI88,LogModel!AK$5,0)+(AK90*AK$6)),0)</f>
        <v>0</v>
      </c>
      <c r="AL91" s="13">
        <f ca="1">IFERROR(IF(AL$7,LN(OFFSET(DataSet!AJ88,LogModel!AL$5,0)+(AL90*AL$6)),OFFSET(DataSet!AJ88,LogModel!AL$5,0)+(AL90*AL$6)),0)</f>
        <v>0</v>
      </c>
      <c r="AM91" s="13">
        <f ca="1">IFERROR(IF(AM$7,LN(OFFSET(DataSet!AK88,LogModel!AM$5,0)+(AM90*AM$6)),OFFSET(DataSet!AK88,LogModel!AM$5,0)+(AM90*AM$6)),0)</f>
        <v>0</v>
      </c>
      <c r="AN91" s="13">
        <f ca="1">IFERROR(IF(AN$7,LN(OFFSET(DataSet!AL88,LogModel!AN$5,0)+(AN90*AN$6)),OFFSET(DataSet!AL88,LogModel!AN$5,0)+(AN90*AN$6)),0)</f>
        <v>2</v>
      </c>
      <c r="AO91" s="17">
        <f ca="1">IFERROR(IF(AO$7,LN(OFFSET(DataSet!AM88,LogModel!AO$5,0)+(AO90*AO$6)),OFFSET(DataSet!AM88,LogModel!AO$5,0)+(AO90*AO$6)),0)</f>
        <v>52.142857142857402</v>
      </c>
      <c r="AP91" s="17">
        <f ca="1">IFERROR(IF(AP$7,LN(OFFSET(DataSet!AN88,LogModel!AP$5,0)+(AP90*AP$6)),OFFSET(DataSet!AN88,LogModel!AP$5,0)+(AP90*AP$6)),0)</f>
        <v>30.285714285714199</v>
      </c>
      <c r="AQ91" s="17">
        <f ca="1">IFERROR(IF(AQ$7,LN(OFFSET(DataSet!AO88,LogModel!AQ$5,0)+(AQ90*AQ$6)),OFFSET(DataSet!AO88,LogModel!AQ$5,0)+(AQ90*AQ$6)),0)</f>
        <v>0</v>
      </c>
      <c r="AR91" s="17">
        <f ca="1">IFERROR(IF(AR$7,LN(OFFSET(DataSet!AP88,LogModel!AR$5,0)+(AR90*AR$6)),OFFSET(DataSet!AP88,LogModel!AR$5,0)+(AR90*AR$6)),0)</f>
        <v>0</v>
      </c>
      <c r="AS91" s="18">
        <f ca="1">IFERROR(IF(AS$7,LN(OFFSET(DataSet!AQ88,LogModel!AS$5,0)+(AS90*AS$6)),OFFSET(DataSet!AQ88,LogModel!AS$5,0)+(AS90*AS$6)),0)</f>
        <v>0</v>
      </c>
      <c r="AT91" s="19">
        <f ca="1">IFERROR(IF(AT$7,LN(OFFSET(DataSet!AR88,LogModel!AT$5,0)+(AT90*AT$6)),OFFSET(DataSet!AR88,LogModel!AT$5,0)+(AT90*AT$6)),0)</f>
        <v>1.6323937752824</v>
      </c>
      <c r="AU91" s="20">
        <f ca="1">IFERROR(IF(AU$7,LN(OFFSET(DataSet!AS88,LogModel!AU$5,0)+(AU90*AU$6)),OFFSET(DataSet!AS88,LogModel!AU$5,0)+(AU90*AU$6)),0)</f>
        <v>1.3309073351293299</v>
      </c>
      <c r="AV91" s="20">
        <f ca="1">IFERROR(IF(AV$7,LN(OFFSET(DataSet!AT88,LogModel!AV$5,0)+(AV90*AV$6)),OFFSET(DataSet!AT88,LogModel!AV$5,0)+(AV90*AV$6)),0)</f>
        <v>1.86498102802457</v>
      </c>
      <c r="AW91" s="20">
        <f ca="1">IFERROR(IF(AW$7,LN(OFFSET(DataSet!AU88,LogModel!AW$5,0)+(AW90*AW$6)),OFFSET(DataSet!AU88,LogModel!AW$5,0)+(AW90*AW$6)),0)</f>
        <v>-0.153209211742867</v>
      </c>
      <c r="AX91" s="20">
        <f ca="1">IFERROR(IF(AX$7,LN(OFFSET(DataSet!AV88,LogModel!AX$5,0)+(AX90*AX$6)),OFFSET(DataSet!AV88,LogModel!AX$5,0)+(AX90*AX$6)),0)</f>
        <v>19.106567159641401</v>
      </c>
      <c r="AY91" s="20">
        <f ca="1">IFERROR(IF(AY$7,LN(OFFSET(DataSet!AW88,LogModel!AY$5,0)+(AY90*AY$6)),OFFSET(DataSet!AW88,LogModel!AY$5,0)+(AY90*AY$6)),0)</f>
        <v>11.579482267829</v>
      </c>
      <c r="AZ91" s="20">
        <f ca="1">IFERROR(IF(AZ$7,LN(OFFSET(DataSet!AX88,LogModel!AZ$5,0)+(AZ90*AZ$6)),OFFSET(DataSet!AX88,LogModel!AZ$5,0)+(AZ90*AZ$6)),0)</f>
        <v>4.9090533638520499</v>
      </c>
      <c r="BA91" s="20">
        <f ca="1">IFERROR(IF(BA$7,LN(OFFSET(DataSet!AY88,LogModel!BA$5,0)+(BA90*BA$6)),OFFSET(DataSet!AY88,LogModel!BA$5,0)+(BA90*BA$6)),0)</f>
        <v>20.738960934923799</v>
      </c>
      <c r="BB91" s="20">
        <f ca="1">IFERROR(IF(BB$7,LN(OFFSET(DataSet!AZ88,LogModel!BB$5,0)+(BB90*BB$6)),OFFSET(DataSet!AZ88,LogModel!BB$5,0)+(BB90*BB$6)),0)</f>
        <v>2.1324215980772601</v>
      </c>
      <c r="BC91" s="20">
        <f ca="1">IFERROR(IF(BC$7,LN(OFFSET(DataSet!BA88,LogModel!BC$5,0)+(BC90*BC$6)),OFFSET(DataSet!BA88,LogModel!BC$5,0)+(BC90*BC$6)),0)</f>
        <v>12.910389602958301</v>
      </c>
      <c r="BD91" s="20">
        <f ca="1">IFERROR(IF(BD$7,LN(OFFSET(DataSet!BB88,LogModel!BD$5,0)+(BD90*BD$6)),OFFSET(DataSet!BB88,LogModel!BD$5,0)+(BD90*BD$6)),0)</f>
        <v>3.9974026261018398</v>
      </c>
      <c r="BE91" s="21">
        <f ca="1">IFERROR(IF(BE$7,LN(OFFSET(DataSet!BC88,LogModel!BE$5,0)+(BE90*BE$6)),OFFSET(DataSet!BC88,LogModel!BE$5,0)+(BE90*BE$6)),0)</f>
        <v>4.7558441521091899</v>
      </c>
      <c r="BF91" s="16">
        <f ca="1">IFERROR(IF(BF$7,LN(OFFSET(DataSet!BD88,LogModel!BF$5,0)+(BF90*BF$6)),OFFSET(DataSet!BD88,LogModel!BF$5,0)+(BF90*BF$6)),0)</f>
        <v>-37</v>
      </c>
      <c r="BG91" s="17">
        <f ca="1">IFERROR(IF(BG$7,LN(OFFSET(DataSet!BE88,LogModel!BG$5,0)+(BG90*BG$6)),OFFSET(DataSet!BE88,LogModel!BG$5,0)+(BG90*BG$6)),0)</f>
        <v>-39</v>
      </c>
      <c r="BH91" s="17">
        <f ca="1">IFERROR(IF(BH$7,LN(OFFSET(DataSet!BF88,LogModel!BH$5,0)+(BH90*BH$6)),OFFSET(DataSet!BF88,LogModel!BH$5,0)+(BH90*BH$6)),0)</f>
        <v>-69</v>
      </c>
      <c r="BI91" s="17">
        <f ca="1">IFERROR(IF(BI$7,LN(OFFSET(DataSet!BG88,LogModel!BI$5,0)+(BI90*BI$6)),OFFSET(DataSet!BG88,LogModel!BI$5,0)+(BI90*BI$6)),0)</f>
        <v>-52</v>
      </c>
      <c r="BJ91" s="17">
        <f ca="1">IFERROR(IF(BJ$7,LN(OFFSET(DataSet!BH88,LogModel!BJ$5,0)+(BJ90*BJ$6)),OFFSET(DataSet!BH88,LogModel!BJ$5,0)+(BJ90*BJ$6)),0)</f>
        <v>-20</v>
      </c>
      <c r="BK91" s="17">
        <f ca="1">IFERROR(IF(BK$7,LN(OFFSET(DataSet!BI88,LogModel!BK$5,0)+(BK90*BK$6)),OFFSET(DataSet!BI88,LogModel!BK$5,0)+(BK90*BK$6)),0)</f>
        <v>-18</v>
      </c>
      <c r="BL91" s="17">
        <f ca="1">IFERROR(IF(BL$7,LN(OFFSET(DataSet!BJ88,LogModel!BL$5,0)+(BL90*BL$6)),OFFSET(DataSet!BJ88,LogModel!BL$5,0)+(BL90*BL$6)),0)</f>
        <v>99.401039999999995</v>
      </c>
      <c r="BM91" s="17">
        <f ca="1">IFERROR(IF(BM$7,LN(OFFSET(DataSet!BK88,LogModel!BM$5,0)+(BM90*BM$6)),OFFSET(DataSet!BK88,LogModel!BM$5,0)+(BM90*BM$6)),0)</f>
        <v>96.05453</v>
      </c>
      <c r="BN91" s="17">
        <f ca="1">IFERROR(IF(BN$7,LN(OFFSET(DataSet!BL88,LogModel!BN$5,0)+(BN90*BN$6)),OFFSET(DataSet!BL88,LogModel!BN$5,0)+(BN90*BN$6)),0)</f>
        <v>109.0091</v>
      </c>
      <c r="BO91" s="17">
        <f ca="1">IFERROR(IF(BO$7,LN(OFFSET(DataSet!BM88,LogModel!BO$5,0)+(BO90*BO$6)),OFFSET(DataSet!BM88,LogModel!BO$5,0)+(BO90*BO$6)),0)</f>
        <v>145.81209999999999</v>
      </c>
      <c r="BP91" s="17">
        <f ca="1">IFERROR(IF(BP$7,LN(OFFSET(DataSet!BN88,LogModel!BP$5,0)+(BP90*BP$6)),OFFSET(DataSet!BN88,LogModel!BP$5,0)+(BP90*BP$6)),0)</f>
        <v>118.4</v>
      </c>
      <c r="BQ91" s="17">
        <f ca="1">IFERROR(IF(BQ$7,LN(OFFSET(DataSet!BO88,LogModel!BQ$5,0)+(BQ90*BQ$6)),OFFSET(DataSet!BO88,LogModel!BQ$5,0)+(BQ90*BQ$6)),0)</f>
        <v>110.568</v>
      </c>
      <c r="BR91" s="17">
        <f ca="1">IFERROR(IF(BR$7,LN(OFFSET(DataSet!BP88,LogModel!BR$5,0)+(BR90*BR$6)),OFFSET(DataSet!BP88,LogModel!BR$5,0)+(BR90*BR$6)),0)</f>
        <v>104.79130000000001</v>
      </c>
      <c r="BS91" s="17">
        <f ca="1">IFERROR(IF(BS$7,LN(OFFSET(DataSet!BQ88,LogModel!BS$5,0)+(BS90*BS$6)),OFFSET(DataSet!BQ88,LogModel!BS$5,0)+(BS90*BS$6)),0)</f>
        <v>110.8901</v>
      </c>
      <c r="BT91" s="17">
        <f ca="1">IFERROR(IF(BT$7,LN(OFFSET(DataSet!BR88,LogModel!BT$5,0)+(BT90*BT$6)),OFFSET(DataSet!BR88,LogModel!BT$5,0)+(BT90*BT$6)),0)</f>
        <v>1445580</v>
      </c>
      <c r="BU91" s="17">
        <f ca="1">IFERROR(IF(BU$7,LN(OFFSET(DataSet!BS88,LogModel!BU$5,0)+(BU90*BU$6)),OFFSET(DataSet!BS88,LogModel!BU$5,0)+(BU90*BU$6)),0)</f>
        <v>1165251.08903842</v>
      </c>
      <c r="BV91" s="17">
        <f ca="1">IFERROR(IF(BV$7,LN(OFFSET(DataSet!BT88,LogModel!BV$5,0)+(BV90*BV$6)),OFFSET(DataSet!BT88,LogModel!BV$5,0)+(BV90*BV$6)),0)</f>
        <v>109.0091</v>
      </c>
      <c r="BW91" s="17">
        <f ca="1">IFERROR(IF(BW$7,LN(OFFSET(DataSet!BU88,LogModel!BW$5,0)+(BW90*BW$6)),OFFSET(DataSet!BU88,LogModel!BW$5,0)+(BW90*BW$6)),0)</f>
        <v>5.05</v>
      </c>
      <c r="BX91" s="17">
        <f ca="1">IFERROR(IF(BX$7,LN(OFFSET(DataSet!BV88,LogModel!BX$5,0)+(BX90*BX$6)),OFFSET(DataSet!BV88,LogModel!BX$5,0)+(BX90*BX$6)),0)</f>
        <v>5.7</v>
      </c>
      <c r="BY91" s="17">
        <f ca="1">IFERROR(IF(BY$7,LN(OFFSET(DataSet!BW88,LogModel!BY$5,0)+(BY90*BY$6)),OFFSET(DataSet!BW88,LogModel!BY$5,0)+(BY90*BY$6)),0)</f>
        <v>104.1</v>
      </c>
      <c r="BZ91" s="17">
        <f ca="1">IFERROR(IF(BZ$7,LN(OFFSET(DataSet!BX88,LogModel!BZ$5,0)+(BZ90*BZ$6)),OFFSET(DataSet!BX88,LogModel!BZ$5,0)+(BZ90*BZ$6)),0)</f>
        <v>4.6885917941271638</v>
      </c>
      <c r="CA91" s="17">
        <f ca="1">IFERROR(IF(CA$7,LN(OFFSET(DataSet!BY88,LogModel!CA$5,0)+(CA90*CA$6)),OFFSET(DataSet!BY88,LogModel!CA$5,0)+(CA90*CA$6)),0)</f>
        <v>107.3</v>
      </c>
      <c r="CB91" s="18">
        <f ca="1">IFERROR(IF(CB$7,LN(OFFSET(DataSet!BZ88,LogModel!CB$5,0)+(CB90*CB$6)),OFFSET(DataSet!BZ88,LogModel!CB$5,0)+(CB90*CB$6)),0)</f>
        <v>105.2</v>
      </c>
      <c r="CC91" s="30">
        <f ca="1">IFERROR(IF(CC$7,LN(OFFSET(DataSet!CA88,LogModel!CC$5,0)+(CC90*CC$6)),OFFSET(DataSet!CA88,LogModel!CC$5,0)+(CC90*CC$6)),0)</f>
        <v>-0.21072103131565253</v>
      </c>
      <c r="CD91" s="40">
        <f ca="1">IFERROR(IF(CD$7,LN(OFFSET(DataSet!CB88,LogModel!CD$5,0)+(CD90*CD$6)),OFFSET(DataSet!CB88,LogModel!CD$5,0)+(CD90*CD$6)),0)</f>
        <v>2.2945529212967815</v>
      </c>
      <c r="CE91" s="41">
        <f ca="1">IFERROR(IF(CE$7,LN(OFFSET(DataSet!CC88,LogModel!CE$5,0)+(CE90*CE$6)),OFFSET(DataSet!CC88,LogModel!CE$5,0)+(CE90*CE$6)),0)</f>
        <v>10.116</v>
      </c>
      <c r="CF91" s="41">
        <f ca="1">IFERROR(IF(CF$7,LN(OFFSET(DataSet!CD88,LogModel!CF$5,0)+(CF90*CF$6)),OFFSET(DataSet!CD88,LogModel!CF$5,0)+(CF90*CF$6)),0)</f>
        <v>9.02</v>
      </c>
      <c r="CG91" s="41">
        <f ca="1">IFERROR(IF(CG$7,LN(OFFSET(DataSet!CE88,LogModel!CG$5,0)+(CG90*CG$6)),OFFSET(DataSet!CE88,LogModel!CG$5,0)+(CG90*CG$6)),0)</f>
        <v>10.42969410358798</v>
      </c>
      <c r="CH91" s="6">
        <f ca="1">IFERROR(IF(CH$7,LN(OFFSET(DataSet!CF88,LogModel!CH$5,0)+(CH90*CH$6)),OFFSET(DataSet!CF88,LogModel!CH$5,0)+(CH90*CH$6)),0)</f>
        <v>0</v>
      </c>
      <c r="CI91" s="6">
        <f ca="1">IFERROR(IF(CI$7,LN(OFFSET(DataSet!CG88,LogModel!CI$5,0)+(CI90*CI$6)),OFFSET(DataSet!CG88,LogModel!CI$5,0)+(CI90*CI$6)),0)</f>
        <v>1</v>
      </c>
      <c r="CJ91">
        <f ca="1">IFERROR(IF(CJ$7,LN(OFFSET(DataSet!CH88,LogModel!CJ$5,0)+(CJ90*CJ$6)),OFFSET(DataSet!CH88,LogModel!CJ$5,0)+(CJ90*CJ$6)),0)</f>
        <v>0</v>
      </c>
      <c r="CK91">
        <f ca="1">IFERROR(IF(CK$7,LN(OFFSET(DataSet!CI88,LogModel!CK$5,0)+(CK90*CK$6)),OFFSET(DataSet!CI88,LogModel!CK$5,0)+(CK90*CK$6)),0)</f>
        <v>0</v>
      </c>
      <c r="CL91">
        <f ca="1">IFERROR(IF(CL$7,LN(OFFSET(DataSet!CJ88,LogModel!CL$5,0)+(CL90*CL$6)),OFFSET(DataSet!CJ88,LogModel!CL$5,0)+(CL90*CL$6)),0)</f>
        <v>0</v>
      </c>
      <c r="CM91" s="40">
        <f ca="1">IFERROR(IF(CM$7,LN(OFFSET(DataSet!CK88,LogModel!CM$5,0)+(CM90*CM$6)),OFFSET(DataSet!CK88,LogModel!CM$5,0)+(CM90*CM$6)),0)</f>
        <v>0</v>
      </c>
      <c r="CN91" s="41">
        <f ca="1">IFERROR(IF(CN$7,LN(OFFSET(DataSet!CL88,LogModel!CN$5,0)+(CN90*CN$6)),OFFSET(DataSet!CL88,LogModel!CN$5,0)+(CN90*CN$6)),0)</f>
        <v>0</v>
      </c>
      <c r="CO91" s="41">
        <f ca="1">IFERROR(IF(CO$7,LN(OFFSET(DataSet!CM88,LogModel!CO$5,0)+(CO90*CO$6)),OFFSET(DataSet!CM88,LogModel!CO$5,0)+(CO90*CO$6)),0)</f>
        <v>0</v>
      </c>
      <c r="CP91" s="41">
        <f ca="1">IFERROR(IF(CP$7,LN(OFFSET(DataSet!CN88,LogModel!CP$5,0)+(CP90*CP$6)),OFFSET(DataSet!CN88,LogModel!CP$5,0)+(CP90*CP$6)),0)</f>
        <v>0</v>
      </c>
      <c r="CQ91" s="17">
        <f ca="1">IFERROR(IF(CQ$7,LN(OFFSET(DataSet!CO88,LogModel!CQ$5,0)+(CQ90*CQ$6)),OFFSET(DataSet!CO88,LogModel!CQ$5,0)+(CQ90*CQ$6)),0)</f>
        <v>397683.31862178631</v>
      </c>
      <c r="CR91" s="56">
        <f ca="1">IFERROR(IF(CR$7,LN(OFFSET(DataSet!CP88,LogModel!CR$5,0)+(CR90*CR$6)),OFFSET(DataSet!CP88,LogModel!CR$5,0)+(CR90*CR$6)),0)</f>
        <v>119583.74358647363</v>
      </c>
      <c r="CS91" s="17">
        <f ca="1">IFERROR(IF(CS$7,LN(OFFSET(DataSet!CQ88,LogModel!CS$5,0)+(CS90*CS$6)),OFFSET(DataSet!CQ88,LogModel!CS$5,0)+(CS90*CS$6)),0)</f>
        <v>0</v>
      </c>
      <c r="CT91" s="17">
        <f ca="1">IFERROR(IF(CT$7,LN(OFFSET(DataSet!CR88,LogModel!CT$5,0)+(CT90*CT$6)),OFFSET(DataSet!CR88,LogModel!CT$5,0)+(CT90*CT$6)),0)</f>
        <v>517267.11472027138</v>
      </c>
      <c r="CU91" s="20">
        <f ca="1">IFERROR(IF(CU$7,LN(OFFSET(DataSet!CS88,LogModel!CU$5,0)+(CU90*CU$6)),OFFSET(DataSet!CS88,LogModel!CU$5,0)+(CU90*CU$6)),0)</f>
        <v>0</v>
      </c>
      <c r="CV91" s="20">
        <f ca="1">IFERROR(IF(CV$7,LN(OFFSET(DataSet!CT88,LogModel!CV$5,0)+(CV90*CV$6)),OFFSET(DataSet!CT88,LogModel!CV$5,0)+(CV90*CV$6)),0)</f>
        <v>0</v>
      </c>
      <c r="CW91" s="20">
        <f ca="1">IFERROR(IF(CW$7,LN(OFFSET(DataSet!CU88,LogModel!CW$5,0)+(CW90*CW$6)),OFFSET(DataSet!CU88,LogModel!CW$5,0)+(CW90*CW$6)),0)</f>
        <v>0</v>
      </c>
      <c r="CX91" s="20">
        <f ca="1">IFERROR(IF(CX$7,LN(OFFSET(DataSet!CV88,LogModel!CX$5,0)+(CX90*CX$6)),OFFSET(DataSet!CV88,LogModel!CX$5,0)+(CX90*CX$6)),0)</f>
        <v>0</v>
      </c>
      <c r="CY91" s="113">
        <f ca="1">IFERROR(IF(CY$7,LN(OFFSET(DataSet!CW88,LogModel!CY$5,0)+(CY90*CY$6)),OFFSET(DataSet!CW88,LogModel!CY$5,0)+(CY90*CY$6)),0)</f>
        <v>1034534.1244165199</v>
      </c>
      <c r="CZ91" s="135">
        <f ca="1">IFERROR(IF(CZ$7,LN(OFFSET(DataSet!CX88,LogModel!CZ$5,0)+(CZ90*CZ$6)),OFFSET(DataSet!CX88,LogModel!CZ$5,0)+(CZ90*CZ$6)),0)</f>
        <v>440908</v>
      </c>
      <c r="DA91" s="136">
        <f ca="1">IFERROR(IF(DA$7,LN(OFFSET(DataSet!CY88,LogModel!DA$5,0)+(DA90*DA$6)),OFFSET(DataSet!CY88,LogModel!DA$5,0)+(DA90*DA$6)),0)</f>
        <v>230820</v>
      </c>
      <c r="DB91" s="137">
        <f ca="1">IFERROR(IF(DB$7,LN(OFFSET(DataSet!CZ88,LogModel!DB$5,0)+(DB90*DB$6)),OFFSET(DataSet!CZ88,LogModel!DB$5,0)+(DB90*DB$6)),0)</f>
        <v>399110</v>
      </c>
    </row>
    <row r="92" spans="1:106" x14ac:dyDescent="0.25">
      <c r="A92" s="134">
        <f ca="1">C92*DataSet!CB89</f>
        <v>3770605.5201494815</v>
      </c>
      <c r="B92" s="1">
        <f t="shared" si="4"/>
        <v>44411</v>
      </c>
      <c r="C92" s="87">
        <f t="shared" ca="1" si="3"/>
        <v>380101.3629182945</v>
      </c>
      <c r="D92" s="87">
        <f t="shared" ca="1" si="2"/>
        <v>368999.07760891068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IFERROR(IF(H$7,LN(OFFSET(DataSet!F89,LogModel!H$5,0)+(H91*H$6)),OFFSET(DataSet!F89,LogModel!H$5,0)+(H91*H$6)),0)</f>
        <v>0</v>
      </c>
      <c r="I92" s="13">
        <f ca="1">IFERROR(IF(I$7,LN(OFFSET(DataSet!G89,LogModel!I$5,0)+(I91*I$6)),OFFSET(DataSet!G89,LogModel!I$5,0)+(I91*I$6)),0)</f>
        <v>0</v>
      </c>
      <c r="J92" s="13">
        <f ca="1">IFERROR(IF(J$7,LN(OFFSET(DataSet!H89,LogModel!J$5,0)+(J91*J$6)),OFFSET(DataSet!H89,LogModel!J$5,0)+(J91*J$6)),0)</f>
        <v>0</v>
      </c>
      <c r="K92" s="13">
        <f ca="1">IFERROR(IF(K$7,LN(OFFSET(DataSet!I89,LogModel!K$5,0)+(K91*K$6)),OFFSET(DataSet!I89,LogModel!K$5,0)+(K91*K$6)),0)</f>
        <v>0</v>
      </c>
      <c r="L92" s="13">
        <f ca="1">IFERROR(IF(L$7,LN(OFFSET(DataSet!J89,LogModel!L$5,0)+(L91*L$6)),OFFSET(DataSet!J89,LogModel!L$5,0)+(L91*L$6)),0)</f>
        <v>0</v>
      </c>
      <c r="M92" s="13">
        <f ca="1">IFERROR(IF(M$7,LN(OFFSET(DataSet!K89,LogModel!M$5,0)+(M91*M$6)),OFFSET(DataSet!K89,LogModel!M$5,0)+(M91*M$6)),0)</f>
        <v>0</v>
      </c>
      <c r="N92" s="13">
        <f ca="1">IFERROR(IF(N$7,LN(OFFSET(DataSet!L89,LogModel!N$5,0)+(N91*N$6)),OFFSET(DataSet!L89,LogModel!N$5,0)+(N91*N$6)),0)</f>
        <v>0</v>
      </c>
      <c r="O92" s="13">
        <f ca="1">IFERROR(IF(O$7,LN(OFFSET(DataSet!M89,LogModel!O$5,0)+(O91*O$6)),OFFSET(DataSet!M89,LogModel!O$5,0)+(O91*O$6)),0)</f>
        <v>1</v>
      </c>
      <c r="P92" s="13">
        <f ca="1">IFERROR(IF(P$7,LN(OFFSET(DataSet!N89,LogModel!P$5,0)+(P91*P$6)),OFFSET(DataSet!N89,LogModel!P$5,0)+(P91*P$6)),0)</f>
        <v>0</v>
      </c>
      <c r="Q92" s="13">
        <f ca="1">IFERROR(IF(Q$7,LN(OFFSET(DataSet!O89,LogModel!Q$5,0)+(Q91*Q$6)),OFFSET(DataSet!O89,LogModel!Q$5,0)+(Q91*Q$6)),0)</f>
        <v>0</v>
      </c>
      <c r="R92" s="13">
        <f ca="1">IFERROR(IF(R$7,LN(OFFSET(DataSet!P89,LogModel!R$5,0)+(R91*R$6)),OFFSET(DataSet!P89,LogModel!R$5,0)+(R91*R$6)),0)</f>
        <v>0</v>
      </c>
      <c r="S92" s="13">
        <f ca="1">IFERROR(IF(S$7,LN(OFFSET(DataSet!Q89,LogModel!S$5,0)+(S91*S$6)),OFFSET(DataSet!Q89,LogModel!S$5,0)+(S91*S$6)),0)</f>
        <v>0</v>
      </c>
      <c r="T92" s="14">
        <f ca="1">IFERROR(IF(T$7,LN(OFFSET(DataSet!R89,LogModel!T$5,0)+(T91*T$6)),OFFSET(DataSet!R89,LogModel!T$5,0)+(T91*T$6)),0)</f>
        <v>0</v>
      </c>
      <c r="U92" s="14">
        <f ca="1">IFERROR(IF(U$7,LN(OFFSET(DataSet!S89,LogModel!U$5,0)+(U91*U$6)),OFFSET(DataSet!S89,LogModel!U$5,0)+(U91*U$6)),0)</f>
        <v>0.71428571428571397</v>
      </c>
      <c r="V92" s="14">
        <f ca="1">IFERROR(IF(V$7,LN(OFFSET(DataSet!T89,LogModel!V$5,0)+(V91*V$6)),OFFSET(DataSet!T89,LogModel!V$5,0)+(V91*V$6)),0)</f>
        <v>0</v>
      </c>
      <c r="W92" s="14">
        <f ca="1">IFERROR(IF(W$7,LN(OFFSET(DataSet!U89,LogModel!W$5,0)+(W91*W$6)),OFFSET(DataSet!U89,LogModel!W$5,0)+(W91*W$6)),0)</f>
        <v>0</v>
      </c>
      <c r="X92" s="14">
        <f ca="1">IFERROR(IF(X$7,LN(OFFSET(DataSet!V89,LogModel!X$5,0)+(X91*X$6)),OFFSET(DataSet!V89,LogModel!X$5,0)+(X91*X$6)),0)</f>
        <v>0</v>
      </c>
      <c r="Y92" s="14">
        <f ca="1">IFERROR(IF(Y$7,LN(OFFSET(DataSet!W89,LogModel!Y$5,0)+(Y91*Y$6)),OFFSET(DataSet!W89,LogModel!Y$5,0)+(Y91*Y$6)),0)</f>
        <v>0.71428571428571397</v>
      </c>
      <c r="Z92" s="14">
        <f ca="1">IFERROR(IF(Z$7,LN(OFFSET(DataSet!X89,LogModel!Z$5,0)+(Z91*Z$6)),OFFSET(DataSet!X89,LogModel!Z$5,0)+(Z91*Z$6)),0)</f>
        <v>0</v>
      </c>
      <c r="AA92" s="14">
        <f ca="1">IFERROR(IF(AA$7,LN(OFFSET(DataSet!Y89,LogModel!AA$5,0)+(AA91*AA$6)),OFFSET(DataSet!Y89,LogModel!AA$5,0)+(AA91*AA$6)),0)</f>
        <v>0</v>
      </c>
      <c r="AB92" s="14">
        <f ca="1">IFERROR(IF(AB$7,LN(OFFSET(DataSet!Z89,LogModel!AB$5,0)+(AB91*AB$6)),OFFSET(DataSet!Z89,LogModel!AB$5,0)+(AB91*AB$6)),0)</f>
        <v>0</v>
      </c>
      <c r="AC92" s="15">
        <f ca="1">IFERROR(IF(AC$7,LN(OFFSET(DataSet!AA89,LogModel!AC$5,0)+(AC91*AC$6)),OFFSET(DataSet!AA89,LogModel!AC$5,0)+(AC91*AC$6)),0)</f>
        <v>0</v>
      </c>
      <c r="AD92" s="15">
        <f ca="1">IFERROR(IF(AD$7,LN(OFFSET(DataSet!AB89,LogModel!AD$5,0)+(AD91*AD$6)),OFFSET(DataSet!AB89,LogModel!AD$5,0)+(AD91*AD$6)),0)</f>
        <v>0</v>
      </c>
      <c r="AE92" s="15">
        <f ca="1">IFERROR(IF(AE$7,LN(OFFSET(DataSet!AC89,LogModel!AE$5,0)+(AE91*AE$6)),OFFSET(DataSet!AC89,LogModel!AE$5,0)+(AE91*AE$6)),0)</f>
        <v>0</v>
      </c>
      <c r="AF92" s="15">
        <f ca="1">IFERROR(IF(AF$7,LN(OFFSET(DataSet!AD89,LogModel!AF$5,0)+(AF91*AF$6)),OFFSET(DataSet!AD89,LogModel!AF$5,0)+(AF91*AF$6)),0)</f>
        <v>0</v>
      </c>
      <c r="AG92" s="15">
        <f ca="1">IFERROR(IF(AG$7,LN(OFFSET(DataSet!AE89,LogModel!AG$5,0)+(AG91*AG$6)),OFFSET(DataSet!AE89,LogModel!AG$5,0)+(AG91*AG$6)),0)</f>
        <v>0</v>
      </c>
      <c r="AH92" s="15">
        <f ca="1">IFERROR(IF(AH$7,LN(OFFSET(DataSet!AF89,LogModel!AH$5,0)+(AH91*AH$6)),OFFSET(DataSet!AF89,LogModel!AH$5,0)+(AH91*AH$6)),0)</f>
        <v>0</v>
      </c>
      <c r="AI92" s="15">
        <f ca="1">IFERROR(IF(AI$7,LN(OFFSET(DataSet!AG89,LogModel!AI$5,0)+(AI91*AI$6)),OFFSET(DataSet!AG89,LogModel!AI$5,0)+(AI91*AI$6)),0)</f>
        <v>0</v>
      </c>
      <c r="AJ92" s="15">
        <f ca="1">IFERROR(IF(AJ$7,LN(OFFSET(DataSet!AH89,LogModel!AJ$5,0)+(AJ91*AJ$6)),OFFSET(DataSet!AH89,LogModel!AJ$5,0)+(AJ91*AJ$6)),0)</f>
        <v>0</v>
      </c>
      <c r="AK92" s="15">
        <f ca="1">IFERROR(IF(AK$7,LN(OFFSET(DataSet!AI89,LogModel!AK$5,0)+(AK91*AK$6)),OFFSET(DataSet!AI89,LogModel!AK$5,0)+(AK91*AK$6)),0)</f>
        <v>0</v>
      </c>
      <c r="AL92" s="13">
        <f ca="1">IFERROR(IF(AL$7,LN(OFFSET(DataSet!AJ89,LogModel!AL$5,0)+(AL91*AL$6)),OFFSET(DataSet!AJ89,LogModel!AL$5,0)+(AL91*AL$6)),0)</f>
        <v>0</v>
      </c>
      <c r="AM92" s="13">
        <f ca="1">IFERROR(IF(AM$7,LN(OFFSET(DataSet!AK89,LogModel!AM$5,0)+(AM91*AM$6)),OFFSET(DataSet!AK89,LogModel!AM$5,0)+(AM91*AM$6)),0)</f>
        <v>0</v>
      </c>
      <c r="AN92" s="13">
        <f ca="1">IFERROR(IF(AN$7,LN(OFFSET(DataSet!AL89,LogModel!AN$5,0)+(AN91*AN$6)),OFFSET(DataSet!AL89,LogModel!AN$5,0)+(AN91*AN$6)),0)</f>
        <v>2</v>
      </c>
      <c r="AO92" s="17">
        <f ca="1">IFERROR(IF(AO$7,LN(OFFSET(DataSet!AM89,LogModel!AO$5,0)+(AO91*AO$6)),OFFSET(DataSet!AM89,LogModel!AO$5,0)+(AO91*AO$6)),0)</f>
        <v>52.142857142857402</v>
      </c>
      <c r="AP92" s="17">
        <f ca="1">IFERROR(IF(AP$7,LN(OFFSET(DataSet!AN89,LogModel!AP$5,0)+(AP91*AP$6)),OFFSET(DataSet!AN89,LogModel!AP$5,0)+(AP91*AP$6)),0)</f>
        <v>31.285714285714199</v>
      </c>
      <c r="AQ92" s="17">
        <f ca="1">IFERROR(IF(AQ$7,LN(OFFSET(DataSet!AO89,LogModel!AQ$5,0)+(AQ91*AQ$6)),OFFSET(DataSet!AO89,LogModel!AQ$5,0)+(AQ91*AQ$6)),0)</f>
        <v>0</v>
      </c>
      <c r="AR92" s="17">
        <f ca="1">IFERROR(IF(AR$7,LN(OFFSET(DataSet!AP89,LogModel!AR$5,0)+(AR91*AR$6)),OFFSET(DataSet!AP89,LogModel!AR$5,0)+(AR91*AR$6)),0)</f>
        <v>0</v>
      </c>
      <c r="AS92" s="18">
        <f ca="1">IFERROR(IF(AS$7,LN(OFFSET(DataSet!AQ89,LogModel!AS$5,0)+(AS91*AS$6)),OFFSET(DataSet!AQ89,LogModel!AS$5,0)+(AS91*AS$6)),0)</f>
        <v>0</v>
      </c>
      <c r="AT92" s="19">
        <f ca="1">IFERROR(IF(AT$7,LN(OFFSET(DataSet!AR89,LogModel!AT$5,0)+(AT91*AT$6)),OFFSET(DataSet!AR89,LogModel!AT$5,0)+(AT91*AT$6)),0)</f>
        <v>-1.11859794910137</v>
      </c>
      <c r="AU92" s="20">
        <f ca="1">IFERROR(IF(AU$7,LN(OFFSET(DataSet!AS89,LogModel!AU$5,0)+(AU91*AU$6)),OFFSET(DataSet!AS89,LogModel!AU$5,0)+(AU91*AU$6)),0)</f>
        <v>6.2223164238928597E-2</v>
      </c>
      <c r="AV92" s="20">
        <f ca="1">IFERROR(IF(AV$7,LN(OFFSET(DataSet!AT89,LogModel!AV$5,0)+(AV91*AV$6)),OFFSET(DataSet!AT89,LogModel!AV$5,0)+(AV91*AV$6)),0)</f>
        <v>1.9413387099180099</v>
      </c>
      <c r="AW92" s="20">
        <f ca="1">IFERROR(IF(AW$7,LN(OFFSET(DataSet!AU89,LogModel!AW$5,0)+(AW91*AW$6)),OFFSET(DataSet!AU89,LogModel!AW$5,0)+(AW91*AW$6)),0)</f>
        <v>-2.7324144248371001</v>
      </c>
      <c r="AX92" s="20">
        <f ca="1">IFERROR(IF(AX$7,LN(OFFSET(DataSet!AV89,LogModel!AX$5,0)+(AX91*AX$6)),OFFSET(DataSet!AV89,LogModel!AX$5,0)+(AX91*AX$6)),0)</f>
        <v>19.0354811204801</v>
      </c>
      <c r="AY92" s="20">
        <f ca="1">IFERROR(IF(AY$7,LN(OFFSET(DataSet!AW89,LogModel!AY$5,0)+(AY91*AY$6)),OFFSET(DataSet!AW89,LogModel!AY$5,0)+(AY91*AY$6)),0)</f>
        <v>11.622192392928801</v>
      </c>
      <c r="AZ92" s="20">
        <f ca="1">IFERROR(IF(AZ$7,LN(OFFSET(DataSet!AX89,LogModel!AZ$5,0)+(AZ91*AZ$6)),OFFSET(DataSet!AX89,LogModel!AZ$5,0)+(AZ91*AZ$6)),0)</f>
        <v>4.7531936422490402</v>
      </c>
      <c r="BA92" s="20">
        <f ca="1">IFERROR(IF(BA$7,LN(OFFSET(DataSet!AY89,LogModel!BA$5,0)+(BA91*BA$6)),OFFSET(DataSet!AY89,LogModel!BA$5,0)+(BA91*BA$6)),0)</f>
        <v>17.9168831713787</v>
      </c>
      <c r="BB92" s="20">
        <f ca="1">IFERROR(IF(BB$7,LN(OFFSET(DataSet!AZ89,LogModel!BB$5,0)+(BB91*BB$6)),OFFSET(DataSet!AZ89,LogModel!BB$5,0)+(BB91*BB$6)),0)</f>
        <v>2.1872327182470102</v>
      </c>
      <c r="BC92" s="20">
        <f ca="1">IFERROR(IF(BC$7,LN(OFFSET(DataSet!BA89,LogModel!BC$5,0)+(BC91*BC$6)),OFFSET(DataSet!BA89,LogModel!BC$5,0)+(BC91*BC$6)),0)</f>
        <v>11.6844155571677</v>
      </c>
      <c r="BD92" s="20">
        <f ca="1">IFERROR(IF(BD$7,LN(OFFSET(DataSet!BB89,LogModel!BD$5,0)+(BD91*BD$6)),OFFSET(DataSet!BB89,LogModel!BD$5,0)+(BD91*BD$6)),0)</f>
        <v>4.1285714281650296</v>
      </c>
      <c r="BE92" s="21">
        <f ca="1">IFERROR(IF(BE$7,LN(OFFSET(DataSet!BC89,LogModel!BE$5,0)+(BE91*BE$6)),OFFSET(DataSet!BC89,LogModel!BE$5,0)+(BE91*BE$6)),0)</f>
        <v>2.0207792174119401</v>
      </c>
      <c r="BF92" s="16">
        <f ca="1">IFERROR(IF(BF$7,LN(OFFSET(DataSet!BD89,LogModel!BF$5,0)+(BF91*BF$6)),OFFSET(DataSet!BD89,LogModel!BF$5,0)+(BF91*BF$6)),0)</f>
        <v>-38</v>
      </c>
      <c r="BG92" s="17">
        <f ca="1">IFERROR(IF(BG$7,LN(OFFSET(DataSet!BE89,LogModel!BG$5,0)+(BG91*BG$6)),OFFSET(DataSet!BE89,LogModel!BG$5,0)+(BG91*BG$6)),0)</f>
        <v>-36</v>
      </c>
      <c r="BH92" s="17">
        <f ca="1">IFERROR(IF(BH$7,LN(OFFSET(DataSet!BF89,LogModel!BH$5,0)+(BH91*BH$6)),OFFSET(DataSet!BF89,LogModel!BH$5,0)+(BH91*BH$6)),0)</f>
        <v>-69</v>
      </c>
      <c r="BI92" s="17">
        <f ca="1">IFERROR(IF(BI$7,LN(OFFSET(DataSet!BG89,LogModel!BI$5,0)+(BI91*BI$6)),OFFSET(DataSet!BG89,LogModel!BI$5,0)+(BI91*BI$6)),0)</f>
        <v>-47</v>
      </c>
      <c r="BJ92" s="17">
        <f ca="1">IFERROR(IF(BJ$7,LN(OFFSET(DataSet!BH89,LogModel!BJ$5,0)+(BJ91*BJ$6)),OFFSET(DataSet!BH89,LogModel!BJ$5,0)+(BJ91*BJ$6)),0)</f>
        <v>-16</v>
      </c>
      <c r="BK92" s="17">
        <f ca="1">IFERROR(IF(BK$7,LN(OFFSET(DataSet!BI89,LogModel!BK$5,0)+(BK91*BK$6)),OFFSET(DataSet!BI89,LogModel!BK$5,0)+(BK91*BK$6)),0)</f>
        <v>-12</v>
      </c>
      <c r="BL92" s="17">
        <f ca="1">IFERROR(IF(BL$7,LN(OFFSET(DataSet!BJ89,LogModel!BL$5,0)+(BL91*BL$6)),OFFSET(DataSet!BJ89,LogModel!BL$5,0)+(BL91*BL$6)),0)</f>
        <v>98.747069999999894</v>
      </c>
      <c r="BM92" s="17">
        <f ca="1">IFERROR(IF(BM$7,LN(OFFSET(DataSet!BK89,LogModel!BM$5,0)+(BM91*BM$6)),OFFSET(DataSet!BK89,LogModel!BM$5,0)+(BM91*BM$6)),0)</f>
        <v>95.733919999999998</v>
      </c>
      <c r="BN92" s="17">
        <f ca="1">IFERROR(IF(BN$7,LN(OFFSET(DataSet!BL89,LogModel!BN$5,0)+(BN91*BN$6)),OFFSET(DataSet!BL89,LogModel!BN$5,0)+(BN91*BN$6)),0)</f>
        <v>109.70910000000001</v>
      </c>
      <c r="BO92" s="17">
        <f ca="1">IFERROR(IF(BO$7,LN(OFFSET(DataSet!BM89,LogModel!BO$5,0)+(BO91*BO$6)),OFFSET(DataSet!BM89,LogModel!BO$5,0)+(BO91*BO$6)),0)</f>
        <v>146.41220000000001</v>
      </c>
      <c r="BP92" s="17">
        <f ca="1">IFERROR(IF(BP$7,LN(OFFSET(DataSet!BN89,LogModel!BP$5,0)+(BP91*BP$6)),OFFSET(DataSet!BN89,LogModel!BP$5,0)+(BP91*BP$6)),0)</f>
        <v>120</v>
      </c>
      <c r="BQ92" s="17">
        <f ca="1">IFERROR(IF(BQ$7,LN(OFFSET(DataSet!BO89,LogModel!BQ$5,0)+(BQ91*BQ$6)),OFFSET(DataSet!BO89,LogModel!BQ$5,0)+(BQ91*BQ$6)),0)</f>
        <v>110.8506</v>
      </c>
      <c r="BR92" s="17">
        <f ca="1">IFERROR(IF(BR$7,LN(OFFSET(DataSet!BP89,LogModel!BR$5,0)+(BR91*BR$6)),OFFSET(DataSet!BP89,LogModel!BR$5,0)+(BR91*BR$6)),0)</f>
        <v>105.3912</v>
      </c>
      <c r="BS92" s="17">
        <f ca="1">IFERROR(IF(BS$7,LN(OFFSET(DataSet!BQ89,LogModel!BS$5,0)+(BS91*BS$6)),OFFSET(DataSet!BQ89,LogModel!BS$5,0)+(BS91*BS$6)),0)</f>
        <v>111.3596</v>
      </c>
      <c r="BT92" s="17">
        <f ca="1">IFERROR(IF(BT$7,LN(OFFSET(DataSet!BR89,LogModel!BT$5,0)+(BT91*BT$6)),OFFSET(DataSet!BR89,LogModel!BT$5,0)+(BT91*BT$6)),0)</f>
        <v>1445580</v>
      </c>
      <c r="BU92" s="17">
        <f ca="1">IFERROR(IF(BU$7,LN(OFFSET(DataSet!BS89,LogModel!BU$5,0)+(BU91*BU$6)),OFFSET(DataSet!BS89,LogModel!BU$5,0)+(BU91*BU$6)),0)</f>
        <v>1165251.08903842</v>
      </c>
      <c r="BV92" s="17">
        <f ca="1">IFERROR(IF(BV$7,LN(OFFSET(DataSet!BT89,LogModel!BV$5,0)+(BV91*BV$6)),OFFSET(DataSet!BT89,LogModel!BV$5,0)+(BV91*BV$6)),0)</f>
        <v>109.70910000000001</v>
      </c>
      <c r="BW92" s="17">
        <f ca="1">IFERROR(IF(BW$7,LN(OFFSET(DataSet!BU89,LogModel!BW$5,0)+(BW91*BW$6)),OFFSET(DataSet!BU89,LogModel!BW$5,0)+(BW91*BW$6)),0)</f>
        <v>4.7300000000000004</v>
      </c>
      <c r="BX92" s="17">
        <f ca="1">IFERROR(IF(BX$7,LN(OFFSET(DataSet!BV89,LogModel!BX$5,0)+(BX91*BX$6)),OFFSET(DataSet!BV89,LogModel!BX$5,0)+(BX91*BX$6)),0)</f>
        <v>5.8</v>
      </c>
      <c r="BY92" s="17">
        <f ca="1">IFERROR(IF(BY$7,LN(OFFSET(DataSet!BW89,LogModel!BY$5,0)+(BY91*BY$6)),OFFSET(DataSet!BW89,LogModel!BY$5,0)+(BY91*BY$6)),0)</f>
        <v>104.6</v>
      </c>
      <c r="BZ92" s="17">
        <f ca="1">IFERROR(IF(BZ$7,LN(OFFSET(DataSet!BX89,LogModel!BZ$5,0)+(BZ91*BZ$6)),OFFSET(DataSet!BX89,LogModel!BZ$5,0)+(BZ91*BZ$6)),0)</f>
        <v>4.69866052907543</v>
      </c>
      <c r="CA92" s="17">
        <f ca="1">IFERROR(IF(CA$7,LN(OFFSET(DataSet!BY89,LogModel!CA$5,0)+(CA91*CA$6)),OFFSET(DataSet!BY89,LogModel!CA$5,0)+(CA91*CA$6)),0)</f>
        <v>107.7</v>
      </c>
      <c r="CB92" s="18">
        <f ca="1">IFERROR(IF(CB$7,LN(OFFSET(DataSet!BZ89,LogModel!CB$5,0)+(CB91*CB$6)),OFFSET(DataSet!BZ89,LogModel!CB$5,0)+(CB91*CB$6)),0)</f>
        <v>105.8</v>
      </c>
      <c r="CC92" s="30">
        <f ca="1">IFERROR(IF(CC$7,LN(OFFSET(DataSet!CA89,LogModel!CC$5,0)+(CC91*CC$6)),OFFSET(DataSet!CA89,LogModel!CC$5,0)+(CC91*CC$6)),0)</f>
        <v>-0.21072103131565253</v>
      </c>
      <c r="CD92" s="40">
        <f ca="1">IFERROR(IF(CD$7,LN(OFFSET(DataSet!CB89,LogModel!CD$5,0)+(CD91*CD$6)),OFFSET(DataSet!CB89,LogModel!CD$5,0)+(CD91*CD$6)),0)</f>
        <v>2.2945529212967815</v>
      </c>
      <c r="CE92" s="41">
        <f ca="1">IFERROR(IF(CE$7,LN(OFFSET(DataSet!CC89,LogModel!CE$5,0)+(CE91*CE$6)),OFFSET(DataSet!CC89,LogModel!CE$5,0)+(CE91*CE$6)),0)</f>
        <v>10.116</v>
      </c>
      <c r="CF92" s="41">
        <f ca="1">IFERROR(IF(CF$7,LN(OFFSET(DataSet!CD89,LogModel!CF$5,0)+(CF91*CF$6)),OFFSET(DataSet!CD89,LogModel!CF$5,0)+(CF91*CF$6)),0)</f>
        <v>9.02</v>
      </c>
      <c r="CG92" s="41">
        <f ca="1">IFERROR(IF(CG$7,LN(OFFSET(DataSet!CE89,LogModel!CG$5,0)+(CG91*CG$6)),OFFSET(DataSet!CE89,LogModel!CG$5,0)+(CG91*CG$6)),0)</f>
        <v>10.42969410358798</v>
      </c>
      <c r="CH92" s="6">
        <f ca="1">IFERROR(IF(CH$7,LN(OFFSET(DataSet!CF89,LogModel!CH$5,0)+(CH91*CH$6)),OFFSET(DataSet!CF89,LogModel!CH$5,0)+(CH91*CH$6)),0)</f>
        <v>0</v>
      </c>
      <c r="CI92" s="6">
        <f ca="1">IFERROR(IF(CI$7,LN(OFFSET(DataSet!CG89,LogModel!CI$5,0)+(CI91*CI$6)),OFFSET(DataSet!CG89,LogModel!CI$5,0)+(CI91*CI$6)),0)</f>
        <v>1</v>
      </c>
      <c r="CJ92">
        <f ca="1">IFERROR(IF(CJ$7,LN(OFFSET(DataSet!CH89,LogModel!CJ$5,0)+(CJ91*CJ$6)),OFFSET(DataSet!CH89,LogModel!CJ$5,0)+(CJ91*CJ$6)),0)</f>
        <v>0</v>
      </c>
      <c r="CK92">
        <f ca="1">IFERROR(IF(CK$7,LN(OFFSET(DataSet!CI89,LogModel!CK$5,0)+(CK91*CK$6)),OFFSET(DataSet!CI89,LogModel!CK$5,0)+(CK91*CK$6)),0)</f>
        <v>0</v>
      </c>
      <c r="CL92">
        <f ca="1">IFERROR(IF(CL$7,LN(OFFSET(DataSet!CJ89,LogModel!CL$5,0)+(CL91*CL$6)),OFFSET(DataSet!CJ89,LogModel!CL$5,0)+(CL91*CL$6)),0)</f>
        <v>0</v>
      </c>
      <c r="CM92" s="40">
        <f ca="1">IFERROR(IF(CM$7,LN(OFFSET(DataSet!CK89,LogModel!CM$5,0)+(CM91*CM$6)),OFFSET(DataSet!CK89,LogModel!CM$5,0)+(CM91*CM$6)),0)</f>
        <v>0</v>
      </c>
      <c r="CN92" s="41">
        <f ca="1">IFERROR(IF(CN$7,LN(OFFSET(DataSet!CL89,LogModel!CN$5,0)+(CN91*CN$6)),OFFSET(DataSet!CL89,LogModel!CN$5,0)+(CN91*CN$6)),0)</f>
        <v>0</v>
      </c>
      <c r="CO92" s="41">
        <f ca="1">IFERROR(IF(CO$7,LN(OFFSET(DataSet!CM89,LogModel!CO$5,0)+(CO91*CO$6)),OFFSET(DataSet!CM89,LogModel!CO$5,0)+(CO91*CO$6)),0)</f>
        <v>0</v>
      </c>
      <c r="CP92" s="41">
        <f ca="1">IFERROR(IF(CP$7,LN(OFFSET(DataSet!CN89,LogModel!CP$5,0)+(CP91*CP$6)),OFFSET(DataSet!CN89,LogModel!CP$5,0)+(CP91*CP$6)),0)</f>
        <v>0</v>
      </c>
      <c r="CQ92" s="17">
        <f ca="1">IFERROR(IF(CQ$7,LN(OFFSET(DataSet!CO89,LogModel!CQ$5,0)+(CQ91*CQ$6)),OFFSET(DataSet!CO89,LogModel!CQ$5,0)+(CQ91*CQ$6)),0)</f>
        <v>102239.22449590266</v>
      </c>
      <c r="CR92" s="56">
        <f ca="1">IFERROR(IF(CR$7,LN(OFFSET(DataSet!CP89,LogModel!CR$5,0)+(CR91*CR$6)),OFFSET(DataSet!CP89,LogModel!CR$5,0)+(CR91*CR$6)),0)</f>
        <v>132247.38112006968</v>
      </c>
      <c r="CS92" s="17">
        <f ca="1">IFERROR(IF(CS$7,LN(OFFSET(DataSet!CQ89,LogModel!CS$5,0)+(CS91*CS$6)),OFFSET(DataSet!CQ89,LogModel!CS$5,0)+(CS91*CS$6)),0)</f>
        <v>0</v>
      </c>
      <c r="CT92" s="17">
        <f ca="1">IFERROR(IF(CT$7,LN(OFFSET(DataSet!CR89,LogModel!CT$5,0)+(CT91*CT$6)),OFFSET(DataSet!CR89,LogModel!CT$5,0)+(CT91*CT$6)),0)</f>
        <v>234486.65217001268</v>
      </c>
      <c r="CU92" s="20">
        <f ca="1">IFERROR(IF(CU$7,LN(OFFSET(DataSet!CS89,LogModel!CU$5,0)+(CU91*CU$6)),OFFSET(DataSet!CS89,LogModel!CU$5,0)+(CU91*CU$6)),0)</f>
        <v>0</v>
      </c>
      <c r="CV92" s="20">
        <f ca="1">IFERROR(IF(CV$7,LN(OFFSET(DataSet!CT89,LogModel!CV$5,0)+(CV91*CV$6)),OFFSET(DataSet!CT89,LogModel!CV$5,0)+(CV91*CV$6)),0)</f>
        <v>0</v>
      </c>
      <c r="CW92" s="20">
        <f ca="1">IFERROR(IF(CW$7,LN(OFFSET(DataSet!CU89,LogModel!CW$5,0)+(CW91*CW$6)),OFFSET(DataSet!CU89,LogModel!CW$5,0)+(CW91*CW$6)),0)</f>
        <v>0</v>
      </c>
      <c r="CX92" s="20">
        <f ca="1">IFERROR(IF(CX$7,LN(OFFSET(DataSet!CV89,LogModel!CX$5,0)+(CX91*CX$6)),OFFSET(DataSet!CV89,LogModel!CX$5,0)+(CX91*CX$6)),0)</f>
        <v>0</v>
      </c>
      <c r="CY92" s="113">
        <f ca="1">IFERROR(IF(CY$7,LN(OFFSET(DataSet!CW89,LogModel!CY$5,0)+(CY91*CY$6)),OFFSET(DataSet!CW89,LogModel!CY$5,0)+(CY91*CY$6)),0)</f>
        <v>468973.21123194468</v>
      </c>
      <c r="CZ92" s="135">
        <f ca="1">IFERROR(IF(CZ$7,LN(OFFSET(DataSet!CX89,LogModel!CZ$5,0)+(CZ91*CZ$6)),OFFSET(DataSet!CX89,LogModel!CZ$5,0)+(CZ91*CZ$6)),0)</f>
        <v>48876</v>
      </c>
      <c r="DA92" s="136">
        <f ca="1">IFERROR(IF(DA$7,LN(OFFSET(DataSet!CY89,LogModel!DA$5,0)+(DA91*DA$6)),OFFSET(DataSet!CY89,LogModel!DA$5,0)+(DA91*DA$6)),0)</f>
        <v>142496</v>
      </c>
      <c r="DB92" s="137">
        <f ca="1">IFERROR(IF(DB$7,LN(OFFSET(DataSet!CZ89,LogModel!DB$5,0)+(DB91*DB$6)),OFFSET(DataSet!CZ89,LogModel!DB$5,0)+(DB91*DB$6)),0)</f>
        <v>152815</v>
      </c>
    </row>
    <row r="93" spans="1:106" x14ac:dyDescent="0.25">
      <c r="A93" s="134">
        <f ca="1">C93*DataSet!CB90</f>
        <v>3442755.8764349837</v>
      </c>
      <c r="B93" s="1">
        <f t="shared" si="4"/>
        <v>44418</v>
      </c>
      <c r="C93" s="87">
        <f t="shared" ca="1" si="3"/>
        <v>347052.0036728814</v>
      </c>
      <c r="D93" s="87">
        <f t="shared" ca="1" si="2"/>
        <v>363524.32374758978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IFERROR(IF(H$7,LN(OFFSET(DataSet!F90,LogModel!H$5,0)+(H92*H$6)),OFFSET(DataSet!F90,LogModel!H$5,0)+(H92*H$6)),0)</f>
        <v>0</v>
      </c>
      <c r="I93" s="13">
        <f ca="1">IFERROR(IF(I$7,LN(OFFSET(DataSet!G90,LogModel!I$5,0)+(I92*I$6)),OFFSET(DataSet!G90,LogModel!I$5,0)+(I92*I$6)),0)</f>
        <v>0</v>
      </c>
      <c r="J93" s="13">
        <f ca="1">IFERROR(IF(J$7,LN(OFFSET(DataSet!H90,LogModel!J$5,0)+(J92*J$6)),OFFSET(DataSet!H90,LogModel!J$5,0)+(J92*J$6)),0)</f>
        <v>0</v>
      </c>
      <c r="K93" s="13">
        <f ca="1">IFERROR(IF(K$7,LN(OFFSET(DataSet!I90,LogModel!K$5,0)+(K92*K$6)),OFFSET(DataSet!I90,LogModel!K$5,0)+(K92*K$6)),0)</f>
        <v>0</v>
      </c>
      <c r="L93" s="13">
        <f ca="1">IFERROR(IF(L$7,LN(OFFSET(DataSet!J90,LogModel!L$5,0)+(L92*L$6)),OFFSET(DataSet!J90,LogModel!L$5,0)+(L92*L$6)),0)</f>
        <v>0</v>
      </c>
      <c r="M93" s="13">
        <f ca="1">IFERROR(IF(M$7,LN(OFFSET(DataSet!K90,LogModel!M$5,0)+(M92*M$6)),OFFSET(DataSet!K90,LogModel!M$5,0)+(M92*M$6)),0)</f>
        <v>0</v>
      </c>
      <c r="N93" s="13">
        <f ca="1">IFERROR(IF(N$7,LN(OFFSET(DataSet!L90,LogModel!N$5,0)+(N92*N$6)),OFFSET(DataSet!L90,LogModel!N$5,0)+(N92*N$6)),0)</f>
        <v>0</v>
      </c>
      <c r="O93" s="13">
        <f ca="1">IFERROR(IF(O$7,LN(OFFSET(DataSet!M90,LogModel!O$5,0)+(O92*O$6)),OFFSET(DataSet!M90,LogModel!O$5,0)+(O92*O$6)),0)</f>
        <v>1</v>
      </c>
      <c r="P93" s="13">
        <f ca="1">IFERROR(IF(P$7,LN(OFFSET(DataSet!N90,LogModel!P$5,0)+(P92*P$6)),OFFSET(DataSet!N90,LogModel!P$5,0)+(P92*P$6)),0)</f>
        <v>0</v>
      </c>
      <c r="Q93" s="13">
        <f ca="1">IFERROR(IF(Q$7,LN(OFFSET(DataSet!O90,LogModel!Q$5,0)+(Q92*Q$6)),OFFSET(DataSet!O90,LogModel!Q$5,0)+(Q92*Q$6)),0)</f>
        <v>0</v>
      </c>
      <c r="R93" s="13">
        <f ca="1">IFERROR(IF(R$7,LN(OFFSET(DataSet!P90,LogModel!R$5,0)+(R92*R$6)),OFFSET(DataSet!P90,LogModel!R$5,0)+(R92*R$6)),0)</f>
        <v>0</v>
      </c>
      <c r="S93" s="13">
        <f ca="1">IFERROR(IF(S$7,LN(OFFSET(DataSet!Q90,LogModel!S$5,0)+(S92*S$6)),OFFSET(DataSet!Q90,LogModel!S$5,0)+(S92*S$6)),0)</f>
        <v>0</v>
      </c>
      <c r="T93" s="14">
        <f ca="1">IFERROR(IF(T$7,LN(OFFSET(DataSet!R90,LogModel!T$5,0)+(T92*T$6)),OFFSET(DataSet!R90,LogModel!T$5,0)+(T92*T$6)),0)</f>
        <v>0</v>
      </c>
      <c r="U93" s="14">
        <f ca="1">IFERROR(IF(U$7,LN(OFFSET(DataSet!S90,LogModel!U$5,0)+(U92*U$6)),OFFSET(DataSet!S90,LogModel!U$5,0)+(U92*U$6)),0)</f>
        <v>0.71428571428571397</v>
      </c>
      <c r="V93" s="14">
        <f ca="1">IFERROR(IF(V$7,LN(OFFSET(DataSet!T90,LogModel!V$5,0)+(V92*V$6)),OFFSET(DataSet!T90,LogModel!V$5,0)+(V92*V$6)),0)</f>
        <v>0</v>
      </c>
      <c r="W93" s="14">
        <f ca="1">IFERROR(IF(W$7,LN(OFFSET(DataSet!U90,LogModel!W$5,0)+(W92*W$6)),OFFSET(DataSet!U90,LogModel!W$5,0)+(W92*W$6)),0)</f>
        <v>0</v>
      </c>
      <c r="X93" s="14">
        <f ca="1">IFERROR(IF(X$7,LN(OFFSET(DataSet!V90,LogModel!X$5,0)+(X92*X$6)),OFFSET(DataSet!V90,LogModel!X$5,0)+(X92*X$6)),0)</f>
        <v>0</v>
      </c>
      <c r="Y93" s="14">
        <f ca="1">IFERROR(IF(Y$7,LN(OFFSET(DataSet!W90,LogModel!Y$5,0)+(Y92*Y$6)),OFFSET(DataSet!W90,LogModel!Y$5,0)+(Y92*Y$6)),0)</f>
        <v>0.71428571428571397</v>
      </c>
      <c r="Z93" s="14">
        <f ca="1">IFERROR(IF(Z$7,LN(OFFSET(DataSet!X90,LogModel!Z$5,0)+(Z92*Z$6)),OFFSET(DataSet!X90,LogModel!Z$5,0)+(Z92*Z$6)),0)</f>
        <v>0</v>
      </c>
      <c r="AA93" s="14">
        <f ca="1">IFERROR(IF(AA$7,LN(OFFSET(DataSet!Y90,LogModel!AA$5,0)+(AA92*AA$6)),OFFSET(DataSet!Y90,LogModel!AA$5,0)+(AA92*AA$6)),0)</f>
        <v>0</v>
      </c>
      <c r="AB93" s="14">
        <f ca="1">IFERROR(IF(AB$7,LN(OFFSET(DataSet!Z90,LogModel!AB$5,0)+(AB92*AB$6)),OFFSET(DataSet!Z90,LogModel!AB$5,0)+(AB92*AB$6)),0)</f>
        <v>0</v>
      </c>
      <c r="AC93" s="15">
        <f ca="1">IFERROR(IF(AC$7,LN(OFFSET(DataSet!AA90,LogModel!AC$5,0)+(AC92*AC$6)),OFFSET(DataSet!AA90,LogModel!AC$5,0)+(AC92*AC$6)),0)</f>
        <v>0</v>
      </c>
      <c r="AD93" s="15">
        <f ca="1">IFERROR(IF(AD$7,LN(OFFSET(DataSet!AB90,LogModel!AD$5,0)+(AD92*AD$6)),OFFSET(DataSet!AB90,LogModel!AD$5,0)+(AD92*AD$6)),0)</f>
        <v>0</v>
      </c>
      <c r="AE93" s="15">
        <f ca="1">IFERROR(IF(AE$7,LN(OFFSET(DataSet!AC90,LogModel!AE$5,0)+(AE92*AE$6)),OFFSET(DataSet!AC90,LogModel!AE$5,0)+(AE92*AE$6)),0)</f>
        <v>0</v>
      </c>
      <c r="AF93" s="15">
        <f ca="1">IFERROR(IF(AF$7,LN(OFFSET(DataSet!AD90,LogModel!AF$5,0)+(AF92*AF$6)),OFFSET(DataSet!AD90,LogModel!AF$5,0)+(AF92*AF$6)),0)</f>
        <v>0</v>
      </c>
      <c r="AG93" s="15">
        <f ca="1">IFERROR(IF(AG$7,LN(OFFSET(DataSet!AE90,LogModel!AG$5,0)+(AG92*AG$6)),OFFSET(DataSet!AE90,LogModel!AG$5,0)+(AG92*AG$6)),0)</f>
        <v>0</v>
      </c>
      <c r="AH93" s="15">
        <f ca="1">IFERROR(IF(AH$7,LN(OFFSET(DataSet!AF90,LogModel!AH$5,0)+(AH92*AH$6)),OFFSET(DataSet!AF90,LogModel!AH$5,0)+(AH92*AH$6)),0)</f>
        <v>0</v>
      </c>
      <c r="AI93" s="15">
        <f ca="1">IFERROR(IF(AI$7,LN(OFFSET(DataSet!AG90,LogModel!AI$5,0)+(AI92*AI$6)),OFFSET(DataSet!AG90,LogModel!AI$5,0)+(AI92*AI$6)),0)</f>
        <v>0</v>
      </c>
      <c r="AJ93" s="15">
        <f ca="1">IFERROR(IF(AJ$7,LN(OFFSET(DataSet!AH90,LogModel!AJ$5,0)+(AJ92*AJ$6)),OFFSET(DataSet!AH90,LogModel!AJ$5,0)+(AJ92*AJ$6)),0)</f>
        <v>0</v>
      </c>
      <c r="AK93" s="15">
        <f ca="1">IFERROR(IF(AK$7,LN(OFFSET(DataSet!AI90,LogModel!AK$5,0)+(AK92*AK$6)),OFFSET(DataSet!AI90,LogModel!AK$5,0)+(AK92*AK$6)),0)</f>
        <v>0</v>
      </c>
      <c r="AL93" s="13">
        <f ca="1">IFERROR(IF(AL$7,LN(OFFSET(DataSet!AJ90,LogModel!AL$5,0)+(AL92*AL$6)),OFFSET(DataSet!AJ90,LogModel!AL$5,0)+(AL92*AL$6)),0)</f>
        <v>0</v>
      </c>
      <c r="AM93" s="13">
        <f ca="1">IFERROR(IF(AM$7,LN(OFFSET(DataSet!AK90,LogModel!AM$5,0)+(AM92*AM$6)),OFFSET(DataSet!AK90,LogModel!AM$5,0)+(AM92*AM$6)),0)</f>
        <v>0</v>
      </c>
      <c r="AN93" s="13">
        <f ca="1">IFERROR(IF(AN$7,LN(OFFSET(DataSet!AL90,LogModel!AN$5,0)+(AN92*AN$6)),OFFSET(DataSet!AL90,LogModel!AN$5,0)+(AN92*AN$6)),0)</f>
        <v>2</v>
      </c>
      <c r="AO93" s="17">
        <f ca="1">IFERROR(IF(AO$7,LN(OFFSET(DataSet!AM90,LogModel!AO$5,0)+(AO92*AO$6)),OFFSET(DataSet!AM90,LogModel!AO$5,0)+(AO92*AO$6)),0)</f>
        <v>52.142857142857402</v>
      </c>
      <c r="AP93" s="17">
        <f ca="1">IFERROR(IF(AP$7,LN(OFFSET(DataSet!AN90,LogModel!AP$5,0)+(AP92*AP$6)),OFFSET(DataSet!AN90,LogModel!AP$5,0)+(AP92*AP$6)),0)</f>
        <v>32.285714285714199</v>
      </c>
      <c r="AQ93" s="17">
        <f ca="1">IFERROR(IF(AQ$7,LN(OFFSET(DataSet!AO90,LogModel!AQ$5,0)+(AQ92*AQ$6)),OFFSET(DataSet!AO90,LogModel!AQ$5,0)+(AQ92*AQ$6)),0)</f>
        <v>0</v>
      </c>
      <c r="AR93" s="17">
        <f ca="1">IFERROR(IF(AR$7,LN(OFFSET(DataSet!AP90,LogModel!AR$5,0)+(AR92*AR$6)),OFFSET(DataSet!AP90,LogModel!AR$5,0)+(AR92*AR$6)),0)</f>
        <v>0</v>
      </c>
      <c r="AS93" s="18">
        <f ca="1">IFERROR(IF(AS$7,LN(OFFSET(DataSet!AQ90,LogModel!AS$5,0)+(AS92*AS$6)),OFFSET(DataSet!AQ90,LogModel!AS$5,0)+(AS92*AS$6)),0)</f>
        <v>0</v>
      </c>
      <c r="AT93" s="19">
        <f ca="1">IFERROR(IF(AT$7,LN(OFFSET(DataSet!AR90,LogModel!AT$5,0)+(AT92*AT$6)),OFFSET(DataSet!AR90,LogModel!AT$5,0)+(AT92*AT$6)),0)</f>
        <v>-1.6532823066365201</v>
      </c>
      <c r="AU93" s="20">
        <f ca="1">IFERROR(IF(AU$7,LN(OFFSET(DataSet!AS90,LogModel!AU$5,0)+(AU92*AU$6)),OFFSET(DataSet!AS90,LogModel!AU$5,0)+(AU92*AU$6)),0)</f>
        <v>-0.55431276312955902</v>
      </c>
      <c r="AV93" s="20">
        <f ca="1">IFERROR(IF(AV$7,LN(OFFSET(DataSet!AT90,LogModel!AV$5,0)+(AV92*AV$6)),OFFSET(DataSet!AT90,LogModel!AV$5,0)+(AV92*AV$6)),0)</f>
        <v>3.3628864249823498</v>
      </c>
      <c r="AW93" s="20">
        <f ca="1">IFERROR(IF(AW$7,LN(OFFSET(DataSet!AU90,LogModel!AW$5,0)+(AW92*AW$6)),OFFSET(DataSet!AU90,LogModel!AW$5,0)+(AW92*AW$6)),0)</f>
        <v>-1.1638603063458199</v>
      </c>
      <c r="AX93" s="20">
        <f ca="1">IFERROR(IF(AX$7,LN(OFFSET(DataSet!AV90,LogModel!AX$5,0)+(AX92*AX$6)),OFFSET(DataSet!AV90,LogModel!AX$5,0)+(AX92*AX$6)),0)</f>
        <v>18.685749863874801</v>
      </c>
      <c r="AY93" s="20">
        <f ca="1">IFERROR(IF(AY$7,LN(OFFSET(DataSet!AW90,LogModel!AY$5,0)+(AY92*AY$6)),OFFSET(DataSet!AW90,LogModel!AY$5,0)+(AY92*AY$6)),0)</f>
        <v>11.351715374156001</v>
      </c>
      <c r="AZ93" s="20">
        <f ca="1">IFERROR(IF(AZ$7,LN(OFFSET(DataSet!AX90,LogModel!AZ$5,0)+(AZ92*AZ$6)),OFFSET(DataSet!AX90,LogModel!AZ$5,0)+(AZ92*AZ$6)),0)</f>
        <v>4.7443797905809104</v>
      </c>
      <c r="BA93" s="20">
        <f ca="1">IFERROR(IF(BA$7,LN(OFFSET(DataSet!AY90,LogModel!BA$5,0)+(BA92*BA$6)),OFFSET(DataSet!AY90,LogModel!BA$5,0)+(BA92*BA$6)),0)</f>
        <v>17.032467557238199</v>
      </c>
      <c r="BB93" s="20">
        <f ca="1">IFERROR(IF(BB$7,LN(OFFSET(DataSet!AZ90,LogModel!BB$5,0)+(BB92*BB$6)),OFFSET(DataSet!AZ90,LogModel!BB$5,0)+(BB92*BB$6)),0)</f>
        <v>2.1526979887055502</v>
      </c>
      <c r="BC93" s="20">
        <f ca="1">IFERROR(IF(BC$7,LN(OFFSET(DataSet!BA90,LogModel!BC$5,0)+(BC92*BC$6)),OFFSET(DataSet!BA90,LogModel!BC$5,0)+(BC92*BC$6)),0)</f>
        <v>10.7974026110265</v>
      </c>
      <c r="BD93" s="20">
        <f ca="1">IFERROR(IF(BD$7,LN(OFFSET(DataSet!BB90,LogModel!BD$5,0)+(BD92*BD$6)),OFFSET(DataSet!BB90,LogModel!BD$5,0)+(BD92*BD$6)),0)</f>
        <v>5.5155844136879004</v>
      </c>
      <c r="BE93" s="21">
        <f ca="1">IFERROR(IF(BE$7,LN(OFFSET(DataSet!BC90,LogModel!BE$5,0)+(BE92*BE$6)),OFFSET(DataSet!BC90,LogModel!BE$5,0)+(BE92*BE$6)),0)</f>
        <v>3.58051948423509</v>
      </c>
      <c r="BF93" s="16">
        <f ca="1">IFERROR(IF(BF$7,LN(OFFSET(DataSet!BD90,LogModel!BF$5,0)+(BF92*BF$6)),OFFSET(DataSet!BD90,LogModel!BF$5,0)+(BF92*BF$6)),0)</f>
        <v>-38</v>
      </c>
      <c r="BG93" s="17">
        <f ca="1">IFERROR(IF(BG$7,LN(OFFSET(DataSet!BE90,LogModel!BG$5,0)+(BG92*BG$6)),OFFSET(DataSet!BE90,LogModel!BG$5,0)+(BG92*BG$6)),0)</f>
        <v>-36</v>
      </c>
      <c r="BH93" s="17">
        <f ca="1">IFERROR(IF(BH$7,LN(OFFSET(DataSet!BF90,LogModel!BH$5,0)+(BH92*BH$6)),OFFSET(DataSet!BF90,LogModel!BH$5,0)+(BH92*BH$6)),0)</f>
        <v>-69</v>
      </c>
      <c r="BI93" s="17">
        <f ca="1">IFERROR(IF(BI$7,LN(OFFSET(DataSet!BG90,LogModel!BI$5,0)+(BI92*BI$6)),OFFSET(DataSet!BG90,LogModel!BI$5,0)+(BI92*BI$6)),0)</f>
        <v>-47</v>
      </c>
      <c r="BJ93" s="17">
        <f ca="1">IFERROR(IF(BJ$7,LN(OFFSET(DataSet!BH90,LogModel!BJ$5,0)+(BJ92*BJ$6)),OFFSET(DataSet!BH90,LogModel!BJ$5,0)+(BJ92*BJ$6)),0)</f>
        <v>-16</v>
      </c>
      <c r="BK93" s="17">
        <f ca="1">IFERROR(IF(BK$7,LN(OFFSET(DataSet!BI90,LogModel!BK$5,0)+(BK92*BK$6)),OFFSET(DataSet!BI90,LogModel!BK$5,0)+(BK92*BK$6)),0)</f>
        <v>-12</v>
      </c>
      <c r="BL93" s="17">
        <f ca="1">IFERROR(IF(BL$7,LN(OFFSET(DataSet!BJ90,LogModel!BL$5,0)+(BL92*BL$6)),OFFSET(DataSet!BJ90,LogModel!BL$5,0)+(BL92*BL$6)),0)</f>
        <v>98.747069999999894</v>
      </c>
      <c r="BM93" s="17">
        <f ca="1">IFERROR(IF(BM$7,LN(OFFSET(DataSet!BK90,LogModel!BM$5,0)+(BM92*BM$6)),OFFSET(DataSet!BK90,LogModel!BM$5,0)+(BM92*BM$6)),0)</f>
        <v>95.733919999999998</v>
      </c>
      <c r="BN93" s="17">
        <f ca="1">IFERROR(IF(BN$7,LN(OFFSET(DataSet!BL90,LogModel!BN$5,0)+(BN92*BN$6)),OFFSET(DataSet!BL90,LogModel!BN$5,0)+(BN92*BN$6)),0)</f>
        <v>109.70910000000001</v>
      </c>
      <c r="BO93" s="17">
        <f ca="1">IFERROR(IF(BO$7,LN(OFFSET(DataSet!BM90,LogModel!BO$5,0)+(BO92*BO$6)),OFFSET(DataSet!BM90,LogModel!BO$5,0)+(BO92*BO$6)),0)</f>
        <v>146.41220000000001</v>
      </c>
      <c r="BP93" s="17">
        <f ca="1">IFERROR(IF(BP$7,LN(OFFSET(DataSet!BN90,LogModel!BP$5,0)+(BP92*BP$6)),OFFSET(DataSet!BN90,LogModel!BP$5,0)+(BP92*BP$6)),0)</f>
        <v>120</v>
      </c>
      <c r="BQ93" s="17">
        <f ca="1">IFERROR(IF(BQ$7,LN(OFFSET(DataSet!BO90,LogModel!BQ$5,0)+(BQ92*BQ$6)),OFFSET(DataSet!BO90,LogModel!BQ$5,0)+(BQ92*BQ$6)),0)</f>
        <v>110.8506</v>
      </c>
      <c r="BR93" s="17">
        <f ca="1">IFERROR(IF(BR$7,LN(OFFSET(DataSet!BP90,LogModel!BR$5,0)+(BR92*BR$6)),OFFSET(DataSet!BP90,LogModel!BR$5,0)+(BR92*BR$6)),0)</f>
        <v>105.3912</v>
      </c>
      <c r="BS93" s="17">
        <f ca="1">IFERROR(IF(BS$7,LN(OFFSET(DataSet!BQ90,LogModel!BS$5,0)+(BS92*BS$6)),OFFSET(DataSet!BQ90,LogModel!BS$5,0)+(BS92*BS$6)),0)</f>
        <v>111.3596</v>
      </c>
      <c r="BT93" s="17">
        <f ca="1">IFERROR(IF(BT$7,LN(OFFSET(DataSet!BR90,LogModel!BT$5,0)+(BT92*BT$6)),OFFSET(DataSet!BR90,LogModel!BT$5,0)+(BT92*BT$6)),0)</f>
        <v>1445580</v>
      </c>
      <c r="BU93" s="17">
        <f ca="1">IFERROR(IF(BU$7,LN(OFFSET(DataSet!BS90,LogModel!BU$5,0)+(BU92*BU$6)),OFFSET(DataSet!BS90,LogModel!BU$5,0)+(BU92*BU$6)),0)</f>
        <v>1165251.08903842</v>
      </c>
      <c r="BV93" s="17">
        <f ca="1">IFERROR(IF(BV$7,LN(OFFSET(DataSet!BT90,LogModel!BV$5,0)+(BV92*BV$6)),OFFSET(DataSet!BT90,LogModel!BV$5,0)+(BV92*BV$6)),0)</f>
        <v>109.70910000000001</v>
      </c>
      <c r="BW93" s="17">
        <f ca="1">IFERROR(IF(BW$7,LN(OFFSET(DataSet!BU90,LogModel!BW$5,0)+(BW92*BW$6)),OFFSET(DataSet!BU90,LogModel!BW$5,0)+(BW92*BW$6)),0)</f>
        <v>4.7300000000000004</v>
      </c>
      <c r="BX93" s="17">
        <f ca="1">IFERROR(IF(BX$7,LN(OFFSET(DataSet!BV90,LogModel!BX$5,0)+(BX92*BX$6)),OFFSET(DataSet!BV90,LogModel!BX$5,0)+(BX92*BX$6)),0)</f>
        <v>5.8</v>
      </c>
      <c r="BY93" s="17">
        <f ca="1">IFERROR(IF(BY$7,LN(OFFSET(DataSet!BW90,LogModel!BY$5,0)+(BY92*BY$6)),OFFSET(DataSet!BW90,LogModel!BY$5,0)+(BY92*BY$6)),0)</f>
        <v>104.6</v>
      </c>
      <c r="BZ93" s="17">
        <f ca="1">IFERROR(IF(BZ$7,LN(OFFSET(DataSet!BX90,LogModel!BZ$5,0)+(BZ92*BZ$6)),OFFSET(DataSet!BX90,LogModel!BZ$5,0)+(BZ92*BZ$6)),0)</f>
        <v>4.69866052907543</v>
      </c>
      <c r="CA93" s="17">
        <f ca="1">IFERROR(IF(CA$7,LN(OFFSET(DataSet!BY90,LogModel!CA$5,0)+(CA92*CA$6)),OFFSET(DataSet!BY90,LogModel!CA$5,0)+(CA92*CA$6)),0)</f>
        <v>107.7</v>
      </c>
      <c r="CB93" s="18">
        <f ca="1">IFERROR(IF(CB$7,LN(OFFSET(DataSet!BZ90,LogModel!CB$5,0)+(CB92*CB$6)),OFFSET(DataSet!BZ90,LogModel!CB$5,0)+(CB92*CB$6)),0)</f>
        <v>105.8</v>
      </c>
      <c r="CC93" s="30">
        <f ca="1">IFERROR(IF(CC$7,LN(OFFSET(DataSet!CA90,LogModel!CC$5,0)+(CC92*CC$6)),OFFSET(DataSet!CA90,LogModel!CC$5,0)+(CC92*CC$6)),0)</f>
        <v>-0.21072103131565253</v>
      </c>
      <c r="CD93" s="40">
        <f ca="1">IFERROR(IF(CD$7,LN(OFFSET(DataSet!CB90,LogModel!CD$5,0)+(CD92*CD$6)),OFFSET(DataSet!CB90,LogModel!CD$5,0)+(CD92*CD$6)),0)</f>
        <v>2.2945529212967815</v>
      </c>
      <c r="CE93" s="41">
        <f ca="1">IFERROR(IF(CE$7,LN(OFFSET(DataSet!CC90,LogModel!CE$5,0)+(CE92*CE$6)),OFFSET(DataSet!CC90,LogModel!CE$5,0)+(CE92*CE$6)),0)</f>
        <v>10.116</v>
      </c>
      <c r="CF93" s="41">
        <f ca="1">IFERROR(IF(CF$7,LN(OFFSET(DataSet!CD90,LogModel!CF$5,0)+(CF92*CF$6)),OFFSET(DataSet!CD90,LogModel!CF$5,0)+(CF92*CF$6)),0)</f>
        <v>9.02</v>
      </c>
      <c r="CG93" s="41">
        <f ca="1">IFERROR(IF(CG$7,LN(OFFSET(DataSet!CE90,LogModel!CG$5,0)+(CG92*CG$6)),OFFSET(DataSet!CE90,LogModel!CG$5,0)+(CG92*CG$6)),0)</f>
        <v>10.42969410358798</v>
      </c>
      <c r="CH93" s="6">
        <f ca="1">IFERROR(IF(CH$7,LN(OFFSET(DataSet!CF90,LogModel!CH$5,0)+(CH92*CH$6)),OFFSET(DataSet!CF90,LogModel!CH$5,0)+(CH92*CH$6)),0)</f>
        <v>0</v>
      </c>
      <c r="CI93" s="6">
        <f ca="1">IFERROR(IF(CI$7,LN(OFFSET(DataSet!CG90,LogModel!CI$5,0)+(CI92*CI$6)),OFFSET(DataSet!CG90,LogModel!CI$5,0)+(CI92*CI$6)),0)</f>
        <v>1</v>
      </c>
      <c r="CJ93">
        <f ca="1">IFERROR(IF(CJ$7,LN(OFFSET(DataSet!CH90,LogModel!CJ$5,0)+(CJ92*CJ$6)),OFFSET(DataSet!CH90,LogModel!CJ$5,0)+(CJ92*CJ$6)),0)</f>
        <v>0</v>
      </c>
      <c r="CK93">
        <f ca="1">IFERROR(IF(CK$7,LN(OFFSET(DataSet!CI90,LogModel!CK$5,0)+(CK92*CK$6)),OFFSET(DataSet!CI90,LogModel!CK$5,0)+(CK92*CK$6)),0)</f>
        <v>0</v>
      </c>
      <c r="CL93">
        <f ca="1">IFERROR(IF(CL$7,LN(OFFSET(DataSet!CJ90,LogModel!CL$5,0)+(CL92*CL$6)),OFFSET(DataSet!CJ90,LogModel!CL$5,0)+(CL92*CL$6)),0)</f>
        <v>0</v>
      </c>
      <c r="CM93" s="40">
        <f ca="1">IFERROR(IF(CM$7,LN(OFFSET(DataSet!CK90,LogModel!CM$5,0)+(CM92*CM$6)),OFFSET(DataSet!CK90,LogModel!CM$5,0)+(CM92*CM$6)),0)</f>
        <v>0</v>
      </c>
      <c r="CN93" s="41">
        <f ca="1">IFERROR(IF(CN$7,LN(OFFSET(DataSet!CL90,LogModel!CN$5,0)+(CN92*CN$6)),OFFSET(DataSet!CL90,LogModel!CN$5,0)+(CN92*CN$6)),0)</f>
        <v>0</v>
      </c>
      <c r="CO93" s="41">
        <f ca="1">IFERROR(IF(CO$7,LN(OFFSET(DataSet!CM90,LogModel!CO$5,0)+(CO92*CO$6)),OFFSET(DataSet!CM90,LogModel!CO$5,0)+(CO92*CO$6)),0)</f>
        <v>0</v>
      </c>
      <c r="CP93" s="41">
        <f ca="1">IFERROR(IF(CP$7,LN(OFFSET(DataSet!CN90,LogModel!CP$5,0)+(CP92*CP$6)),OFFSET(DataSet!CN90,LogModel!CP$5,0)+(CP92*CP$6)),0)</f>
        <v>0</v>
      </c>
      <c r="CQ93" s="17">
        <f ca="1">IFERROR(IF(CQ$7,LN(OFFSET(DataSet!CO90,LogModel!CQ$5,0)+(CQ92*CQ$6)),OFFSET(DataSet!CO90,LogModel!CQ$5,0)+(CQ92*CQ$6)),0)</f>
        <v>128678.2903292423</v>
      </c>
      <c r="CR93" s="56">
        <f ca="1">IFERROR(IF(CR$7,LN(OFFSET(DataSet!CP90,LogModel!CR$5,0)+(CR92*CR$6)),OFFSET(DataSet!CP90,LogModel!CR$5,0)+(CR92*CR$6)),0)</f>
        <v>174075.03510541189</v>
      </c>
      <c r="CS93" s="17">
        <f ca="1">IFERROR(IF(CS$7,LN(OFFSET(DataSet!CQ90,LogModel!CS$5,0)+(CS92*CS$6)),OFFSET(DataSet!CQ90,LogModel!CS$5,0)+(CS92*CS$6)),0)</f>
        <v>0</v>
      </c>
      <c r="CT93" s="17">
        <f ca="1">IFERROR(IF(CT$7,LN(OFFSET(DataSet!CR90,LogModel!CT$5,0)+(CT92*CT$6)),OFFSET(DataSet!CR90,LogModel!CT$5,0)+(CT92*CT$6)),0)</f>
        <v>302753.3465384529</v>
      </c>
      <c r="CU93" s="20">
        <f ca="1">IFERROR(IF(CU$7,LN(OFFSET(DataSet!CS90,LogModel!CU$5,0)+(CU92*CU$6)),OFFSET(DataSet!CS90,LogModel!CU$5,0)+(CU92*CU$6)),0)</f>
        <v>0</v>
      </c>
      <c r="CV93" s="20">
        <f ca="1">IFERROR(IF(CV$7,LN(OFFSET(DataSet!CT90,LogModel!CV$5,0)+(CV92*CV$6)),OFFSET(DataSet!CT90,LogModel!CV$5,0)+(CV92*CV$6)),0)</f>
        <v>0</v>
      </c>
      <c r="CW93" s="20">
        <f ca="1">IFERROR(IF(CW$7,LN(OFFSET(DataSet!CU90,LogModel!CW$5,0)+(CW92*CW$6)),OFFSET(DataSet!CU90,LogModel!CW$5,0)+(CW92*CW$6)),0)</f>
        <v>0</v>
      </c>
      <c r="CX93" s="20">
        <f ca="1">IFERROR(IF(CX$7,LN(OFFSET(DataSet!CV90,LogModel!CX$5,0)+(CX92*CX$6)),OFFSET(DataSet!CV90,LogModel!CX$5,0)+(CX92*CX$6)),0)</f>
        <v>0</v>
      </c>
      <c r="CY93" s="113">
        <f ca="1">IFERROR(IF(CY$7,LN(OFFSET(DataSet!CW90,LogModel!CY$5,0)+(CY92*CY$6)),OFFSET(DataSet!CW90,LogModel!CY$5,0)+(CY92*CY$6)),0)</f>
        <v>605506.65086930839</v>
      </c>
      <c r="CZ93" s="135">
        <f ca="1">IFERROR(IF(CZ$7,LN(OFFSET(DataSet!CX90,LogModel!CZ$5,0)+(CZ92*CZ$6)),OFFSET(DataSet!CX90,LogModel!CZ$5,0)+(CZ92*CZ$6)),0)</f>
        <v>213292</v>
      </c>
      <c r="DA93" s="136">
        <f ca="1">IFERROR(IF(DA$7,LN(OFFSET(DataSet!CY90,LogModel!DA$5,0)+(DA92*DA$6)),OFFSET(DataSet!CY90,LogModel!DA$5,0)+(DA92*DA$6)),0)</f>
        <v>115933</v>
      </c>
      <c r="DB93" s="137">
        <f ca="1">IFERROR(IF(DB$7,LN(OFFSET(DataSet!CZ90,LogModel!DB$5,0)+(DB92*DB$6)),OFFSET(DataSet!CZ90,LogModel!DB$5,0)+(DB92*DB$6)),0)</f>
        <v>138383</v>
      </c>
    </row>
    <row r="94" spans="1:106" x14ac:dyDescent="0.25">
      <c r="A94" s="134">
        <f ca="1">C94*DataSet!CB91</f>
        <v>3815366.7408930641</v>
      </c>
      <c r="B94" s="1">
        <f t="shared" si="4"/>
        <v>44425</v>
      </c>
      <c r="C94" s="87">
        <f t="shared" ca="1" si="3"/>
        <v>384613.58275131695</v>
      </c>
      <c r="D94" s="87">
        <f t="shared" ca="1" si="2"/>
        <v>379919.24721308221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IFERROR(IF(H$7,LN(OFFSET(DataSet!F91,LogModel!H$5,0)+(H93*H$6)),OFFSET(DataSet!F91,LogModel!H$5,0)+(H93*H$6)),0)</f>
        <v>0</v>
      </c>
      <c r="I94" s="13">
        <f ca="1">IFERROR(IF(I$7,LN(OFFSET(DataSet!G91,LogModel!I$5,0)+(I93*I$6)),OFFSET(DataSet!G91,LogModel!I$5,0)+(I93*I$6)),0)</f>
        <v>0</v>
      </c>
      <c r="J94" s="13">
        <f ca="1">IFERROR(IF(J$7,LN(OFFSET(DataSet!H91,LogModel!J$5,0)+(J93*J$6)),OFFSET(DataSet!H91,LogModel!J$5,0)+(J93*J$6)),0)</f>
        <v>0</v>
      </c>
      <c r="K94" s="13">
        <f ca="1">IFERROR(IF(K$7,LN(OFFSET(DataSet!I91,LogModel!K$5,0)+(K93*K$6)),OFFSET(DataSet!I91,LogModel!K$5,0)+(K93*K$6)),0)</f>
        <v>0</v>
      </c>
      <c r="L94" s="13">
        <f ca="1">IFERROR(IF(L$7,LN(OFFSET(DataSet!J91,LogModel!L$5,0)+(L93*L$6)),OFFSET(DataSet!J91,LogModel!L$5,0)+(L93*L$6)),0)</f>
        <v>0</v>
      </c>
      <c r="M94" s="13">
        <f ca="1">IFERROR(IF(M$7,LN(OFFSET(DataSet!K91,LogModel!M$5,0)+(M93*M$6)),OFFSET(DataSet!K91,LogModel!M$5,0)+(M93*M$6)),0)</f>
        <v>0</v>
      </c>
      <c r="N94" s="13">
        <f ca="1">IFERROR(IF(N$7,LN(OFFSET(DataSet!L91,LogModel!N$5,0)+(N93*N$6)),OFFSET(DataSet!L91,LogModel!N$5,0)+(N93*N$6)),0)</f>
        <v>0</v>
      </c>
      <c r="O94" s="13">
        <f ca="1">IFERROR(IF(O$7,LN(OFFSET(DataSet!M91,LogModel!O$5,0)+(O93*O$6)),OFFSET(DataSet!M91,LogModel!O$5,0)+(O93*O$6)),0)</f>
        <v>1</v>
      </c>
      <c r="P94" s="13">
        <f ca="1">IFERROR(IF(P$7,LN(OFFSET(DataSet!N91,LogModel!P$5,0)+(P93*P$6)),OFFSET(DataSet!N91,LogModel!P$5,0)+(P93*P$6)),0)</f>
        <v>0</v>
      </c>
      <c r="Q94" s="13">
        <f ca="1">IFERROR(IF(Q$7,LN(OFFSET(DataSet!O91,LogModel!Q$5,0)+(Q93*Q$6)),OFFSET(DataSet!O91,LogModel!Q$5,0)+(Q93*Q$6)),0)</f>
        <v>0</v>
      </c>
      <c r="R94" s="13">
        <f ca="1">IFERROR(IF(R$7,LN(OFFSET(DataSet!P91,LogModel!R$5,0)+(R93*R$6)),OFFSET(DataSet!P91,LogModel!R$5,0)+(R93*R$6)),0)</f>
        <v>0</v>
      </c>
      <c r="S94" s="13">
        <f ca="1">IFERROR(IF(S$7,LN(OFFSET(DataSet!Q91,LogModel!S$5,0)+(S93*S$6)),OFFSET(DataSet!Q91,LogModel!S$5,0)+(S93*S$6)),0)</f>
        <v>0</v>
      </c>
      <c r="T94" s="14">
        <f ca="1">IFERROR(IF(T$7,LN(OFFSET(DataSet!R91,LogModel!T$5,0)+(T93*T$6)),OFFSET(DataSet!R91,LogModel!T$5,0)+(T93*T$6)),0)</f>
        <v>0</v>
      </c>
      <c r="U94" s="14">
        <f ca="1">IFERROR(IF(U$7,LN(OFFSET(DataSet!S91,LogModel!U$5,0)+(U93*U$6)),OFFSET(DataSet!S91,LogModel!U$5,0)+(U93*U$6)),0)</f>
        <v>0.71428571428571397</v>
      </c>
      <c r="V94" s="14">
        <f ca="1">IFERROR(IF(V$7,LN(OFFSET(DataSet!T91,LogModel!V$5,0)+(V93*V$6)),OFFSET(DataSet!T91,LogModel!V$5,0)+(V93*V$6)),0)</f>
        <v>0</v>
      </c>
      <c r="W94" s="14">
        <f ca="1">IFERROR(IF(W$7,LN(OFFSET(DataSet!U91,LogModel!W$5,0)+(W93*W$6)),OFFSET(DataSet!U91,LogModel!W$5,0)+(W93*W$6)),0)</f>
        <v>0</v>
      </c>
      <c r="X94" s="14">
        <f ca="1">IFERROR(IF(X$7,LN(OFFSET(DataSet!V91,LogModel!X$5,0)+(X93*X$6)),OFFSET(DataSet!V91,LogModel!X$5,0)+(X93*X$6)),0)</f>
        <v>0</v>
      </c>
      <c r="Y94" s="14">
        <f ca="1">IFERROR(IF(Y$7,LN(OFFSET(DataSet!W91,LogModel!Y$5,0)+(Y93*Y$6)),OFFSET(DataSet!W91,LogModel!Y$5,0)+(Y93*Y$6)),0)</f>
        <v>0.71428571428571397</v>
      </c>
      <c r="Z94" s="14">
        <f ca="1">IFERROR(IF(Z$7,LN(OFFSET(DataSet!X91,LogModel!Z$5,0)+(Z93*Z$6)),OFFSET(DataSet!X91,LogModel!Z$5,0)+(Z93*Z$6)),0)</f>
        <v>0</v>
      </c>
      <c r="AA94" s="14">
        <f ca="1">IFERROR(IF(AA$7,LN(OFFSET(DataSet!Y91,LogModel!AA$5,0)+(AA93*AA$6)),OFFSET(DataSet!Y91,LogModel!AA$5,0)+(AA93*AA$6)),0)</f>
        <v>0</v>
      </c>
      <c r="AB94" s="14">
        <f ca="1">IFERROR(IF(AB$7,LN(OFFSET(DataSet!Z91,LogModel!AB$5,0)+(AB93*AB$6)),OFFSET(DataSet!Z91,LogModel!AB$5,0)+(AB93*AB$6)),0)</f>
        <v>0</v>
      </c>
      <c r="AC94" s="15">
        <f ca="1">IFERROR(IF(AC$7,LN(OFFSET(DataSet!AA91,LogModel!AC$5,0)+(AC93*AC$6)),OFFSET(DataSet!AA91,LogModel!AC$5,0)+(AC93*AC$6)),0)</f>
        <v>0</v>
      </c>
      <c r="AD94" s="15">
        <f ca="1">IFERROR(IF(AD$7,LN(OFFSET(DataSet!AB91,LogModel!AD$5,0)+(AD93*AD$6)),OFFSET(DataSet!AB91,LogModel!AD$5,0)+(AD93*AD$6)),0)</f>
        <v>0</v>
      </c>
      <c r="AE94" s="15">
        <f ca="1">IFERROR(IF(AE$7,LN(OFFSET(DataSet!AC91,LogModel!AE$5,0)+(AE93*AE$6)),OFFSET(DataSet!AC91,LogModel!AE$5,0)+(AE93*AE$6)),0)</f>
        <v>0</v>
      </c>
      <c r="AF94" s="15">
        <f ca="1">IFERROR(IF(AF$7,LN(OFFSET(DataSet!AD91,LogModel!AF$5,0)+(AF93*AF$6)),OFFSET(DataSet!AD91,LogModel!AF$5,0)+(AF93*AF$6)),0)</f>
        <v>0</v>
      </c>
      <c r="AG94" s="15">
        <f ca="1">IFERROR(IF(AG$7,LN(OFFSET(DataSet!AE91,LogModel!AG$5,0)+(AG93*AG$6)),OFFSET(DataSet!AE91,LogModel!AG$5,0)+(AG93*AG$6)),0)</f>
        <v>0</v>
      </c>
      <c r="AH94" s="15">
        <f ca="1">IFERROR(IF(AH$7,LN(OFFSET(DataSet!AF91,LogModel!AH$5,0)+(AH93*AH$6)),OFFSET(DataSet!AF91,LogModel!AH$5,0)+(AH93*AH$6)),0)</f>
        <v>0</v>
      </c>
      <c r="AI94" s="15">
        <f ca="1">IFERROR(IF(AI$7,LN(OFFSET(DataSet!AG91,LogModel!AI$5,0)+(AI93*AI$6)),OFFSET(DataSet!AG91,LogModel!AI$5,0)+(AI93*AI$6)),0)</f>
        <v>0</v>
      </c>
      <c r="AJ94" s="15">
        <f ca="1">IFERROR(IF(AJ$7,LN(OFFSET(DataSet!AH91,LogModel!AJ$5,0)+(AJ93*AJ$6)),OFFSET(DataSet!AH91,LogModel!AJ$5,0)+(AJ93*AJ$6)),0)</f>
        <v>0</v>
      </c>
      <c r="AK94" s="15">
        <f ca="1">IFERROR(IF(AK$7,LN(OFFSET(DataSet!AI91,LogModel!AK$5,0)+(AK93*AK$6)),OFFSET(DataSet!AI91,LogModel!AK$5,0)+(AK93*AK$6)),0)</f>
        <v>0</v>
      </c>
      <c r="AL94" s="13">
        <f ca="1">IFERROR(IF(AL$7,LN(OFFSET(DataSet!AJ91,LogModel!AL$5,0)+(AL93*AL$6)),OFFSET(DataSet!AJ91,LogModel!AL$5,0)+(AL93*AL$6)),0)</f>
        <v>0</v>
      </c>
      <c r="AM94" s="13">
        <f ca="1">IFERROR(IF(AM$7,LN(OFFSET(DataSet!AK91,LogModel!AM$5,0)+(AM93*AM$6)),OFFSET(DataSet!AK91,LogModel!AM$5,0)+(AM93*AM$6)),0)</f>
        <v>0</v>
      </c>
      <c r="AN94" s="13">
        <f ca="1">IFERROR(IF(AN$7,LN(OFFSET(DataSet!AL91,LogModel!AN$5,0)+(AN93*AN$6)),OFFSET(DataSet!AL91,LogModel!AN$5,0)+(AN93*AN$6)),0)</f>
        <v>2</v>
      </c>
      <c r="AO94" s="17">
        <f ca="1">IFERROR(IF(AO$7,LN(OFFSET(DataSet!AM91,LogModel!AO$5,0)+(AO93*AO$6)),OFFSET(DataSet!AM91,LogModel!AO$5,0)+(AO93*AO$6)),0)</f>
        <v>52.142857142857402</v>
      </c>
      <c r="AP94" s="17">
        <f ca="1">IFERROR(IF(AP$7,LN(OFFSET(DataSet!AN91,LogModel!AP$5,0)+(AP93*AP$6)),OFFSET(DataSet!AN91,LogModel!AP$5,0)+(AP93*AP$6)),0)</f>
        <v>33.285714285714199</v>
      </c>
      <c r="AQ94" s="17">
        <f ca="1">IFERROR(IF(AQ$7,LN(OFFSET(DataSet!AO91,LogModel!AQ$5,0)+(AQ93*AQ$6)),OFFSET(DataSet!AO91,LogModel!AQ$5,0)+(AQ93*AQ$6)),0)</f>
        <v>0</v>
      </c>
      <c r="AR94" s="17">
        <f ca="1">IFERROR(IF(AR$7,LN(OFFSET(DataSet!AP91,LogModel!AR$5,0)+(AR93*AR$6)),OFFSET(DataSet!AP91,LogModel!AR$5,0)+(AR93*AR$6)),0)</f>
        <v>0</v>
      </c>
      <c r="AS94" s="18">
        <f ca="1">IFERROR(IF(AS$7,LN(OFFSET(DataSet!AQ91,LogModel!AS$5,0)+(AS93*AS$6)),OFFSET(DataSet!AQ91,LogModel!AS$5,0)+(AS93*AS$6)),0)</f>
        <v>0</v>
      </c>
      <c r="AT94" s="19">
        <f ca="1">IFERROR(IF(AT$7,LN(OFFSET(DataSet!AR91,LogModel!AT$5,0)+(AT93*AT$6)),OFFSET(DataSet!AR91,LogModel!AT$5,0)+(AT93*AT$6)),0)</f>
        <v>-1.07147631281025</v>
      </c>
      <c r="AU94" s="20">
        <f ca="1">IFERROR(IF(AU$7,LN(OFFSET(DataSet!AS91,LogModel!AU$5,0)+(AU93*AU$6)),OFFSET(DataSet!AS91,LogModel!AU$5,0)+(AU93*AU$6)),0)</f>
        <v>0.210954201893331</v>
      </c>
      <c r="AV94" s="20">
        <f ca="1">IFERROR(IF(AV$7,LN(OFFSET(DataSet!AT91,LogModel!AV$5,0)+(AV93*AV$6)),OFFSET(DataSet!AT91,LogModel!AV$5,0)+(AV93*AV$6)),0)</f>
        <v>0.89707175035456999</v>
      </c>
      <c r="AW94" s="20">
        <f ca="1">IFERROR(IF(AW$7,LN(OFFSET(DataSet!AU91,LogModel!AW$5,0)+(AW93*AW$6)),OFFSET(DataSet!AU91,LogModel!AW$5,0)+(AW93*AW$6)),0)</f>
        <v>-2.0103443393396701</v>
      </c>
      <c r="AX94" s="20">
        <f ca="1">IFERROR(IF(AX$7,LN(OFFSET(DataSet!AV91,LogModel!AX$5,0)+(AX93*AX$6)),OFFSET(DataSet!AV91,LogModel!AX$5,0)+(AX93*AX$6)),0)</f>
        <v>18.181865972741299</v>
      </c>
      <c r="AY94" s="20">
        <f ca="1">IFERROR(IF(AY$7,LN(OFFSET(DataSet!AW91,LogModel!AY$5,0)+(AY93*AY$6)),OFFSET(DataSet!AW91,LogModel!AY$5,0)+(AY93*AY$6)),0)</f>
        <v>10.9007341023637</v>
      </c>
      <c r="AZ94" s="20">
        <f ca="1">IFERROR(IF(AZ$7,LN(OFFSET(DataSet!AX91,LogModel!AZ$5,0)+(AZ93*AZ$6)),OFFSET(DataSet!AX91,LogModel!AZ$5,0)+(AZ93*AZ$6)),0)</f>
        <v>4.7194352336455303</v>
      </c>
      <c r="BA94" s="20">
        <f ca="1">IFERROR(IF(BA$7,LN(OFFSET(DataSet!AY91,LogModel!BA$5,0)+(BA93*BA$6)),OFFSET(DataSet!AY91,LogModel!BA$5,0)+(BA93*BA$6)),0)</f>
        <v>17.110389659931101</v>
      </c>
      <c r="BB94" s="20">
        <f ca="1">IFERROR(IF(BB$7,LN(OFFSET(DataSet!AZ91,LogModel!BB$5,0)+(BB93*BB$6)),OFFSET(DataSet!AZ91,LogModel!BB$5,0)+(BB93*BB$6)),0)</f>
        <v>2.0782529245056498</v>
      </c>
      <c r="BC94" s="20">
        <f ca="1">IFERROR(IF(BC$7,LN(OFFSET(DataSet!BA91,LogModel!BC$5,0)+(BC93*BC$6)),OFFSET(DataSet!BA91,LogModel!BC$5,0)+(BC93*BC$6)),0)</f>
        <v>11.111688304256999</v>
      </c>
      <c r="BD94" s="20">
        <f ca="1">IFERROR(IF(BD$7,LN(OFFSET(DataSet!BB91,LogModel!BD$5,0)+(BD93*BD$6)),OFFSET(DataSet!BB91,LogModel!BD$5,0)+(BD93*BD$6)),0)</f>
        <v>2.9753246748602198</v>
      </c>
      <c r="BE94" s="21">
        <f ca="1">IFERROR(IF(BE$7,LN(OFFSET(DataSet!BC91,LogModel!BE$5,0)+(BE93*BE$6)),OFFSET(DataSet!BC91,LogModel!BE$5,0)+(BE93*BE$6)),0)</f>
        <v>2.7090908943058598</v>
      </c>
      <c r="BF94" s="16">
        <f ca="1">IFERROR(IF(BF$7,LN(OFFSET(DataSet!BD91,LogModel!BF$5,0)+(BF93*BF$6)),OFFSET(DataSet!BD91,LogModel!BF$5,0)+(BF93*BF$6)),0)</f>
        <v>-38</v>
      </c>
      <c r="BG94" s="17">
        <f ca="1">IFERROR(IF(BG$7,LN(OFFSET(DataSet!BE91,LogModel!BG$5,0)+(BG93*BG$6)),OFFSET(DataSet!BE91,LogModel!BG$5,0)+(BG93*BG$6)),0)</f>
        <v>-36</v>
      </c>
      <c r="BH94" s="17">
        <f ca="1">IFERROR(IF(BH$7,LN(OFFSET(DataSet!BF91,LogModel!BH$5,0)+(BH93*BH$6)),OFFSET(DataSet!BF91,LogModel!BH$5,0)+(BH93*BH$6)),0)</f>
        <v>-69</v>
      </c>
      <c r="BI94" s="17">
        <f ca="1">IFERROR(IF(BI$7,LN(OFFSET(DataSet!BG91,LogModel!BI$5,0)+(BI93*BI$6)),OFFSET(DataSet!BG91,LogModel!BI$5,0)+(BI93*BI$6)),0)</f>
        <v>-47</v>
      </c>
      <c r="BJ94" s="17">
        <f ca="1">IFERROR(IF(BJ$7,LN(OFFSET(DataSet!BH91,LogModel!BJ$5,0)+(BJ93*BJ$6)),OFFSET(DataSet!BH91,LogModel!BJ$5,0)+(BJ93*BJ$6)),0)</f>
        <v>-16</v>
      </c>
      <c r="BK94" s="17">
        <f ca="1">IFERROR(IF(BK$7,LN(OFFSET(DataSet!BI91,LogModel!BK$5,0)+(BK93*BK$6)),OFFSET(DataSet!BI91,LogModel!BK$5,0)+(BK93*BK$6)),0)</f>
        <v>-12</v>
      </c>
      <c r="BL94" s="17">
        <f ca="1">IFERROR(IF(BL$7,LN(OFFSET(DataSet!BJ91,LogModel!BL$5,0)+(BL93*BL$6)),OFFSET(DataSet!BJ91,LogModel!BL$5,0)+(BL93*BL$6)),0)</f>
        <v>98.747069999999894</v>
      </c>
      <c r="BM94" s="17">
        <f ca="1">IFERROR(IF(BM$7,LN(OFFSET(DataSet!BK91,LogModel!BM$5,0)+(BM93*BM$6)),OFFSET(DataSet!BK91,LogModel!BM$5,0)+(BM93*BM$6)),0)</f>
        <v>95.733919999999998</v>
      </c>
      <c r="BN94" s="17">
        <f ca="1">IFERROR(IF(BN$7,LN(OFFSET(DataSet!BL91,LogModel!BN$5,0)+(BN93*BN$6)),OFFSET(DataSet!BL91,LogModel!BN$5,0)+(BN93*BN$6)),0)</f>
        <v>109.70910000000001</v>
      </c>
      <c r="BO94" s="17">
        <f ca="1">IFERROR(IF(BO$7,LN(OFFSET(DataSet!BM91,LogModel!BO$5,0)+(BO93*BO$6)),OFFSET(DataSet!BM91,LogModel!BO$5,0)+(BO93*BO$6)),0)</f>
        <v>146.41220000000001</v>
      </c>
      <c r="BP94" s="17">
        <f ca="1">IFERROR(IF(BP$7,LN(OFFSET(DataSet!BN91,LogModel!BP$5,0)+(BP93*BP$6)),OFFSET(DataSet!BN91,LogModel!BP$5,0)+(BP93*BP$6)),0)</f>
        <v>120</v>
      </c>
      <c r="BQ94" s="17">
        <f ca="1">IFERROR(IF(BQ$7,LN(OFFSET(DataSet!BO91,LogModel!BQ$5,0)+(BQ93*BQ$6)),OFFSET(DataSet!BO91,LogModel!BQ$5,0)+(BQ93*BQ$6)),0)</f>
        <v>110.8506</v>
      </c>
      <c r="BR94" s="17">
        <f ca="1">IFERROR(IF(BR$7,LN(OFFSET(DataSet!BP91,LogModel!BR$5,0)+(BR93*BR$6)),OFFSET(DataSet!BP91,LogModel!BR$5,0)+(BR93*BR$6)),0)</f>
        <v>105.3912</v>
      </c>
      <c r="BS94" s="17">
        <f ca="1">IFERROR(IF(BS$7,LN(OFFSET(DataSet!BQ91,LogModel!BS$5,0)+(BS93*BS$6)),OFFSET(DataSet!BQ91,LogModel!BS$5,0)+(BS93*BS$6)),0)</f>
        <v>111.3596</v>
      </c>
      <c r="BT94" s="17">
        <f ca="1">IFERROR(IF(BT$7,LN(OFFSET(DataSet!BR91,LogModel!BT$5,0)+(BT93*BT$6)),OFFSET(DataSet!BR91,LogModel!BT$5,0)+(BT93*BT$6)),0)</f>
        <v>1445580</v>
      </c>
      <c r="BU94" s="17">
        <f ca="1">IFERROR(IF(BU$7,LN(OFFSET(DataSet!BS91,LogModel!BU$5,0)+(BU93*BU$6)),OFFSET(DataSet!BS91,LogModel!BU$5,0)+(BU93*BU$6)),0)</f>
        <v>1165251.08903842</v>
      </c>
      <c r="BV94" s="17">
        <f ca="1">IFERROR(IF(BV$7,LN(OFFSET(DataSet!BT91,LogModel!BV$5,0)+(BV93*BV$6)),OFFSET(DataSet!BT91,LogModel!BV$5,0)+(BV93*BV$6)),0)</f>
        <v>109.70910000000001</v>
      </c>
      <c r="BW94" s="17">
        <f ca="1">IFERROR(IF(BW$7,LN(OFFSET(DataSet!BU91,LogModel!BW$5,0)+(BW93*BW$6)),OFFSET(DataSet!BU91,LogModel!BW$5,0)+(BW93*BW$6)),0)</f>
        <v>4.7300000000000004</v>
      </c>
      <c r="BX94" s="17">
        <f ca="1">IFERROR(IF(BX$7,LN(OFFSET(DataSet!BV91,LogModel!BX$5,0)+(BX93*BX$6)),OFFSET(DataSet!BV91,LogModel!BX$5,0)+(BX93*BX$6)),0)</f>
        <v>5.8</v>
      </c>
      <c r="BY94" s="17">
        <f ca="1">IFERROR(IF(BY$7,LN(OFFSET(DataSet!BW91,LogModel!BY$5,0)+(BY93*BY$6)),OFFSET(DataSet!BW91,LogModel!BY$5,0)+(BY93*BY$6)),0)</f>
        <v>104.6</v>
      </c>
      <c r="BZ94" s="17">
        <f ca="1">IFERROR(IF(BZ$7,LN(OFFSET(DataSet!BX91,LogModel!BZ$5,0)+(BZ93*BZ$6)),OFFSET(DataSet!BX91,LogModel!BZ$5,0)+(BZ93*BZ$6)),0)</f>
        <v>4.69866052907543</v>
      </c>
      <c r="CA94" s="17">
        <f ca="1">IFERROR(IF(CA$7,LN(OFFSET(DataSet!BY91,LogModel!CA$5,0)+(CA93*CA$6)),OFFSET(DataSet!BY91,LogModel!CA$5,0)+(CA93*CA$6)),0)</f>
        <v>107.7</v>
      </c>
      <c r="CB94" s="18">
        <f ca="1">IFERROR(IF(CB$7,LN(OFFSET(DataSet!BZ91,LogModel!CB$5,0)+(CB93*CB$6)),OFFSET(DataSet!BZ91,LogModel!CB$5,0)+(CB93*CB$6)),0)</f>
        <v>105.8</v>
      </c>
      <c r="CC94" s="30">
        <f ca="1">IFERROR(IF(CC$7,LN(OFFSET(DataSet!CA91,LogModel!CC$5,0)+(CC93*CC$6)),OFFSET(DataSet!CA91,LogModel!CC$5,0)+(CC93*CC$6)),0)</f>
        <v>-0.21072103131565253</v>
      </c>
      <c r="CD94" s="40">
        <f ca="1">IFERROR(IF(CD$7,LN(OFFSET(DataSet!CB91,LogModel!CD$5,0)+(CD93*CD$6)),OFFSET(DataSet!CB91,LogModel!CD$5,0)+(CD93*CD$6)),0)</f>
        <v>2.2945529212967815</v>
      </c>
      <c r="CE94" s="41">
        <f ca="1">IFERROR(IF(CE$7,LN(OFFSET(DataSet!CC91,LogModel!CE$5,0)+(CE93*CE$6)),OFFSET(DataSet!CC91,LogModel!CE$5,0)+(CE93*CE$6)),0)</f>
        <v>10.116</v>
      </c>
      <c r="CF94" s="41">
        <f ca="1">IFERROR(IF(CF$7,LN(OFFSET(DataSet!CD91,LogModel!CF$5,0)+(CF93*CF$6)),OFFSET(DataSet!CD91,LogModel!CF$5,0)+(CF93*CF$6)),0)</f>
        <v>9.02</v>
      </c>
      <c r="CG94" s="41">
        <f ca="1">IFERROR(IF(CG$7,LN(OFFSET(DataSet!CE91,LogModel!CG$5,0)+(CG93*CG$6)),OFFSET(DataSet!CE91,LogModel!CG$5,0)+(CG93*CG$6)),0)</f>
        <v>10.42969410358798</v>
      </c>
      <c r="CH94" s="6">
        <f ca="1">IFERROR(IF(CH$7,LN(OFFSET(DataSet!CF91,LogModel!CH$5,0)+(CH93*CH$6)),OFFSET(DataSet!CF91,LogModel!CH$5,0)+(CH93*CH$6)),0)</f>
        <v>0</v>
      </c>
      <c r="CI94" s="6">
        <f ca="1">IFERROR(IF(CI$7,LN(OFFSET(DataSet!CG91,LogModel!CI$5,0)+(CI93*CI$6)),OFFSET(DataSet!CG91,LogModel!CI$5,0)+(CI93*CI$6)),0)</f>
        <v>1</v>
      </c>
      <c r="CJ94">
        <f ca="1">IFERROR(IF(CJ$7,LN(OFFSET(DataSet!CH91,LogModel!CJ$5,0)+(CJ93*CJ$6)),OFFSET(DataSet!CH91,LogModel!CJ$5,0)+(CJ93*CJ$6)),0)</f>
        <v>0</v>
      </c>
      <c r="CK94">
        <f ca="1">IFERROR(IF(CK$7,LN(OFFSET(DataSet!CI91,LogModel!CK$5,0)+(CK93*CK$6)),OFFSET(DataSet!CI91,LogModel!CK$5,0)+(CK93*CK$6)),0)</f>
        <v>0</v>
      </c>
      <c r="CL94">
        <f ca="1">IFERROR(IF(CL$7,LN(OFFSET(DataSet!CJ91,LogModel!CL$5,0)+(CL93*CL$6)),OFFSET(DataSet!CJ91,LogModel!CL$5,0)+(CL93*CL$6)),0)</f>
        <v>0</v>
      </c>
      <c r="CM94" s="40">
        <f ca="1">IFERROR(IF(CM$7,LN(OFFSET(DataSet!CK91,LogModel!CM$5,0)+(CM93*CM$6)),OFFSET(DataSet!CK91,LogModel!CM$5,0)+(CM93*CM$6)),0)</f>
        <v>0</v>
      </c>
      <c r="CN94" s="41">
        <f ca="1">IFERROR(IF(CN$7,LN(OFFSET(DataSet!CL91,LogModel!CN$5,0)+(CN93*CN$6)),OFFSET(DataSet!CL91,LogModel!CN$5,0)+(CN93*CN$6)),0)</f>
        <v>0</v>
      </c>
      <c r="CO94" s="41">
        <f ca="1">IFERROR(IF(CO$7,LN(OFFSET(DataSet!CM91,LogModel!CO$5,0)+(CO93*CO$6)),OFFSET(DataSet!CM91,LogModel!CO$5,0)+(CO93*CO$6)),0)</f>
        <v>0</v>
      </c>
      <c r="CP94" s="41">
        <f ca="1">IFERROR(IF(CP$7,LN(OFFSET(DataSet!CN91,LogModel!CP$5,0)+(CP93*CP$6)),OFFSET(DataSet!CN91,LogModel!CP$5,0)+(CP93*CP$6)),0)</f>
        <v>0</v>
      </c>
      <c r="CQ94" s="17">
        <f ca="1">IFERROR(IF(CQ$7,LN(OFFSET(DataSet!CO91,LogModel!CQ$5,0)+(CQ93*CQ$6)),OFFSET(DataSet!CO91,LogModel!CQ$5,0)+(CQ93*CQ$6)),0)</f>
        <v>97886.734888566876</v>
      </c>
      <c r="CR94" s="56">
        <f ca="1">IFERROR(IF(CR$7,LN(OFFSET(DataSet!CP91,LogModel!CR$5,0)+(CR93*CR$6)),OFFSET(DataSet!CP91,LogModel!CR$5,0)+(CR93*CR$6)),0)</f>
        <v>177773.24627638728</v>
      </c>
      <c r="CS94" s="17">
        <f ca="1">IFERROR(IF(CS$7,LN(OFFSET(DataSet!CQ91,LogModel!CS$5,0)+(CS93*CS$6)),OFFSET(DataSet!CQ91,LogModel!CS$5,0)+(CS93*CS$6)),0)</f>
        <v>0</v>
      </c>
      <c r="CT94" s="17">
        <f ca="1">IFERROR(IF(CT$7,LN(OFFSET(DataSet!CR91,LogModel!CT$5,0)+(CT93*CT$6)),OFFSET(DataSet!CR91,LogModel!CT$5,0)+(CT93*CT$6)),0)</f>
        <v>275660.00841275533</v>
      </c>
      <c r="CU94" s="20">
        <f ca="1">IFERROR(IF(CU$7,LN(OFFSET(DataSet!CS91,LogModel!CU$5,0)+(CU93*CU$6)),OFFSET(DataSet!CS91,LogModel!CU$5,0)+(CU93*CU$6)),0)</f>
        <v>0</v>
      </c>
      <c r="CV94" s="20">
        <f ca="1">IFERROR(IF(CV$7,LN(OFFSET(DataSet!CT91,LogModel!CV$5,0)+(CV93*CV$6)),OFFSET(DataSet!CT91,LogModel!CV$5,0)+(CV93*CV$6)),0)</f>
        <v>0</v>
      </c>
      <c r="CW94" s="20">
        <f ca="1">IFERROR(IF(CW$7,LN(OFFSET(DataSet!CU91,LogModel!CW$5,0)+(CW93*CW$6)),OFFSET(DataSet!CU91,LogModel!CW$5,0)+(CW93*CW$6)),0)</f>
        <v>0</v>
      </c>
      <c r="CX94" s="20">
        <f ca="1">IFERROR(IF(CX$7,LN(OFFSET(DataSet!CV91,LogModel!CX$5,0)+(CX93*CX$6)),OFFSET(DataSet!CV91,LogModel!CX$5,0)+(CX93*CX$6)),0)</f>
        <v>0</v>
      </c>
      <c r="CY94" s="113">
        <f ca="1">IFERROR(IF(CY$7,LN(OFFSET(DataSet!CW91,LogModel!CY$5,0)+(CY93*CY$6)),OFFSET(DataSet!CW91,LogModel!CY$5,0)+(CY93*CY$6)),0)</f>
        <v>551319.96232990827</v>
      </c>
      <c r="CZ94" s="135">
        <f ca="1">IFERROR(IF(CZ$7,LN(OFFSET(DataSet!CX91,LogModel!CZ$5,0)+(CZ93*CZ$6)),OFFSET(DataSet!CX91,LogModel!CZ$5,0)+(CZ93*CZ$6)),0)</f>
        <v>209529</v>
      </c>
      <c r="DA94" s="136">
        <f ca="1">IFERROR(IF(DA$7,LN(OFFSET(DataSet!CY91,LogModel!DA$5,0)+(DA93*DA$6)),OFFSET(DataSet!CY91,LogModel!DA$5,0)+(DA93*DA$6)),0)</f>
        <v>31238</v>
      </c>
      <c r="DB94" s="137">
        <f ca="1">IFERROR(IF(DB$7,LN(OFFSET(DataSet!CZ91,LogModel!DB$5,0)+(DB93*DB$6)),OFFSET(DataSet!CZ91,LogModel!DB$5,0)+(DB93*DB$6)),0)</f>
        <v>148076</v>
      </c>
    </row>
    <row r="95" spans="1:106" x14ac:dyDescent="0.25">
      <c r="A95" s="134">
        <f ca="1">C95*DataSet!CB92</f>
        <v>4392497.533691261</v>
      </c>
      <c r="B95" s="1">
        <f t="shared" si="4"/>
        <v>44432</v>
      </c>
      <c r="C95" s="87">
        <f t="shared" ref="C95:C158" ca="1" si="5">EXP(SUMPRODUCT($E$4:$DB$4,$E95:$DB95))</f>
        <v>442792.09008984483</v>
      </c>
      <c r="D95" s="87">
        <f t="shared" ref="D95:D158" ca="1" si="6">EXP(SUMPRODUCT($F$4:$DB$4,$F95:$DB95))</f>
        <v>434537.26336956245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IFERROR(IF(H$7,LN(OFFSET(DataSet!F92,LogModel!H$5,0)+(H94*H$6)),OFFSET(DataSet!F92,LogModel!H$5,0)+(H94*H$6)),0)</f>
        <v>0</v>
      </c>
      <c r="I95" s="13">
        <f ca="1">IFERROR(IF(I$7,LN(OFFSET(DataSet!G92,LogModel!I$5,0)+(I94*I$6)),OFFSET(DataSet!G92,LogModel!I$5,0)+(I94*I$6)),0)</f>
        <v>0</v>
      </c>
      <c r="J95" s="13">
        <f ca="1">IFERROR(IF(J$7,LN(OFFSET(DataSet!H92,LogModel!J$5,0)+(J94*J$6)),OFFSET(DataSet!H92,LogModel!J$5,0)+(J94*J$6)),0)</f>
        <v>0</v>
      </c>
      <c r="K95" s="13">
        <f ca="1">IFERROR(IF(K$7,LN(OFFSET(DataSet!I92,LogModel!K$5,0)+(K94*K$6)),OFFSET(DataSet!I92,LogModel!K$5,0)+(K94*K$6)),0)</f>
        <v>0</v>
      </c>
      <c r="L95" s="13">
        <f ca="1">IFERROR(IF(L$7,LN(OFFSET(DataSet!J92,LogModel!L$5,0)+(L94*L$6)),OFFSET(DataSet!J92,LogModel!L$5,0)+(L94*L$6)),0)</f>
        <v>0</v>
      </c>
      <c r="M95" s="13">
        <f ca="1">IFERROR(IF(M$7,LN(OFFSET(DataSet!K92,LogModel!M$5,0)+(M94*M$6)),OFFSET(DataSet!K92,LogModel!M$5,0)+(M94*M$6)),0)</f>
        <v>0</v>
      </c>
      <c r="N95" s="13">
        <f ca="1">IFERROR(IF(N$7,LN(OFFSET(DataSet!L92,LogModel!N$5,0)+(N94*N$6)),OFFSET(DataSet!L92,LogModel!N$5,0)+(N94*N$6)),0)</f>
        <v>0</v>
      </c>
      <c r="O95" s="13">
        <f ca="1">IFERROR(IF(O$7,LN(OFFSET(DataSet!M92,LogModel!O$5,0)+(O94*O$6)),OFFSET(DataSet!M92,LogModel!O$5,0)+(O94*O$6)),0)</f>
        <v>1</v>
      </c>
      <c r="P95" s="13">
        <f ca="1">IFERROR(IF(P$7,LN(OFFSET(DataSet!N92,LogModel!P$5,0)+(P94*P$6)),OFFSET(DataSet!N92,LogModel!P$5,0)+(P94*P$6)),0)</f>
        <v>0</v>
      </c>
      <c r="Q95" s="13">
        <f ca="1">IFERROR(IF(Q$7,LN(OFFSET(DataSet!O92,LogModel!Q$5,0)+(Q94*Q$6)),OFFSET(DataSet!O92,LogModel!Q$5,0)+(Q94*Q$6)),0)</f>
        <v>0</v>
      </c>
      <c r="R95" s="13">
        <f ca="1">IFERROR(IF(R$7,LN(OFFSET(DataSet!P92,LogModel!R$5,0)+(R94*R$6)),OFFSET(DataSet!P92,LogModel!R$5,0)+(R94*R$6)),0)</f>
        <v>0</v>
      </c>
      <c r="S95" s="13">
        <f ca="1">IFERROR(IF(S$7,LN(OFFSET(DataSet!Q92,LogModel!S$5,0)+(S94*S$6)),OFFSET(DataSet!Q92,LogModel!S$5,0)+(S94*S$6)),0)</f>
        <v>0</v>
      </c>
      <c r="T95" s="14">
        <f ca="1">IFERROR(IF(T$7,LN(OFFSET(DataSet!R92,LogModel!T$5,0)+(T94*T$6)),OFFSET(DataSet!R92,LogModel!T$5,0)+(T94*T$6)),0)</f>
        <v>0</v>
      </c>
      <c r="U95" s="14">
        <f ca="1">IFERROR(IF(U$7,LN(OFFSET(DataSet!S92,LogModel!U$5,0)+(U94*U$6)),OFFSET(DataSet!S92,LogModel!U$5,0)+(U94*U$6)),0)</f>
        <v>0.71428571428571397</v>
      </c>
      <c r="V95" s="14">
        <f ca="1">IFERROR(IF(V$7,LN(OFFSET(DataSet!T92,LogModel!V$5,0)+(V94*V$6)),OFFSET(DataSet!T92,LogModel!V$5,0)+(V94*V$6)),0)</f>
        <v>0</v>
      </c>
      <c r="W95" s="14">
        <f ca="1">IFERROR(IF(W$7,LN(OFFSET(DataSet!U92,LogModel!W$5,0)+(W94*W$6)),OFFSET(DataSet!U92,LogModel!W$5,0)+(W94*W$6)),0)</f>
        <v>0</v>
      </c>
      <c r="X95" s="14">
        <f ca="1">IFERROR(IF(X$7,LN(OFFSET(DataSet!V92,LogModel!X$5,0)+(X94*X$6)),OFFSET(DataSet!V92,LogModel!X$5,0)+(X94*X$6)),0)</f>
        <v>0</v>
      </c>
      <c r="Y95" s="14">
        <f ca="1">IFERROR(IF(Y$7,LN(OFFSET(DataSet!W92,LogModel!Y$5,0)+(Y94*Y$6)),OFFSET(DataSet!W92,LogModel!Y$5,0)+(Y94*Y$6)),0)</f>
        <v>0.71428571428571397</v>
      </c>
      <c r="Z95" s="14">
        <f ca="1">IFERROR(IF(Z$7,LN(OFFSET(DataSet!X92,LogModel!Z$5,0)+(Z94*Z$6)),OFFSET(DataSet!X92,LogModel!Z$5,0)+(Z94*Z$6)),0)</f>
        <v>0</v>
      </c>
      <c r="AA95" s="14">
        <f ca="1">IFERROR(IF(AA$7,LN(OFFSET(DataSet!Y92,LogModel!AA$5,0)+(AA94*AA$6)),OFFSET(DataSet!Y92,LogModel!AA$5,0)+(AA94*AA$6)),0)</f>
        <v>1</v>
      </c>
      <c r="AB95" s="14">
        <f ca="1">IFERROR(IF(AB$7,LN(OFFSET(DataSet!Z92,LogModel!AB$5,0)+(AB94*AB$6)),OFFSET(DataSet!Z92,LogModel!AB$5,0)+(AB94*AB$6)),0)</f>
        <v>1</v>
      </c>
      <c r="AC95" s="15">
        <f ca="1">IFERROR(IF(AC$7,LN(OFFSET(DataSet!AA92,LogModel!AC$5,0)+(AC94*AC$6)),OFFSET(DataSet!AA92,LogModel!AC$5,0)+(AC94*AC$6)),0)</f>
        <v>1</v>
      </c>
      <c r="AD95" s="15">
        <f ca="1">IFERROR(IF(AD$7,LN(OFFSET(DataSet!AB92,LogModel!AD$5,0)+(AD94*AD$6)),OFFSET(DataSet!AB92,LogModel!AD$5,0)+(AD94*AD$6)),0)</f>
        <v>0</v>
      </c>
      <c r="AE95" s="15">
        <f ca="1">IFERROR(IF(AE$7,LN(OFFSET(DataSet!AC92,LogModel!AE$5,0)+(AE94*AE$6)),OFFSET(DataSet!AC92,LogModel!AE$5,0)+(AE94*AE$6)),0)</f>
        <v>0</v>
      </c>
      <c r="AF95" s="15">
        <f ca="1">IFERROR(IF(AF$7,LN(OFFSET(DataSet!AD92,LogModel!AF$5,0)+(AF94*AF$6)),OFFSET(DataSet!AD92,LogModel!AF$5,0)+(AF94*AF$6)),0)</f>
        <v>0</v>
      </c>
      <c r="AG95" s="15">
        <f ca="1">IFERROR(IF(AG$7,LN(OFFSET(DataSet!AE92,LogModel!AG$5,0)+(AG94*AG$6)),OFFSET(DataSet!AE92,LogModel!AG$5,0)+(AG94*AG$6)),0)</f>
        <v>0</v>
      </c>
      <c r="AH95" s="15">
        <f ca="1">IFERROR(IF(AH$7,LN(OFFSET(DataSet!AF92,LogModel!AH$5,0)+(AH94*AH$6)),OFFSET(DataSet!AF92,LogModel!AH$5,0)+(AH94*AH$6)),0)</f>
        <v>0</v>
      </c>
      <c r="AI95" s="15">
        <f ca="1">IFERROR(IF(AI$7,LN(OFFSET(DataSet!AG92,LogModel!AI$5,0)+(AI94*AI$6)),OFFSET(DataSet!AG92,LogModel!AI$5,0)+(AI94*AI$6)),0)</f>
        <v>0</v>
      </c>
      <c r="AJ95" s="15">
        <f ca="1">IFERROR(IF(AJ$7,LN(OFFSET(DataSet!AH92,LogModel!AJ$5,0)+(AJ94*AJ$6)),OFFSET(DataSet!AH92,LogModel!AJ$5,0)+(AJ94*AJ$6)),0)</f>
        <v>0</v>
      </c>
      <c r="AK95" s="15">
        <f ca="1">IFERROR(IF(AK$7,LN(OFFSET(DataSet!AI92,LogModel!AK$5,0)+(AK94*AK$6)),OFFSET(DataSet!AI92,LogModel!AK$5,0)+(AK94*AK$6)),0)</f>
        <v>0</v>
      </c>
      <c r="AL95" s="13">
        <f ca="1">IFERROR(IF(AL$7,LN(OFFSET(DataSet!AJ92,LogModel!AL$5,0)+(AL94*AL$6)),OFFSET(DataSet!AJ92,LogModel!AL$5,0)+(AL94*AL$6)),0)</f>
        <v>0</v>
      </c>
      <c r="AM95" s="13">
        <f ca="1">IFERROR(IF(AM$7,LN(OFFSET(DataSet!AK92,LogModel!AM$5,0)+(AM94*AM$6)),OFFSET(DataSet!AK92,LogModel!AM$5,0)+(AM94*AM$6)),0)</f>
        <v>0</v>
      </c>
      <c r="AN95" s="13">
        <f ca="1">IFERROR(IF(AN$7,LN(OFFSET(DataSet!AL92,LogModel!AN$5,0)+(AN94*AN$6)),OFFSET(DataSet!AL92,LogModel!AN$5,0)+(AN94*AN$6)),0)</f>
        <v>2</v>
      </c>
      <c r="AO95" s="17">
        <f ca="1">IFERROR(IF(AO$7,LN(OFFSET(DataSet!AM92,LogModel!AO$5,0)+(AO94*AO$6)),OFFSET(DataSet!AM92,LogModel!AO$5,0)+(AO94*AO$6)),0)</f>
        <v>52.142857142857402</v>
      </c>
      <c r="AP95" s="17">
        <f ca="1">IFERROR(IF(AP$7,LN(OFFSET(DataSet!AN92,LogModel!AP$5,0)+(AP94*AP$6)),OFFSET(DataSet!AN92,LogModel!AP$5,0)+(AP94*AP$6)),0)</f>
        <v>34.285714285714199</v>
      </c>
      <c r="AQ95" s="17">
        <f ca="1">IFERROR(IF(AQ$7,LN(OFFSET(DataSet!AO92,LogModel!AQ$5,0)+(AQ94*AQ$6)),OFFSET(DataSet!AO92,LogModel!AQ$5,0)+(AQ94*AQ$6)),0)</f>
        <v>0</v>
      </c>
      <c r="AR95" s="17">
        <f ca="1">IFERROR(IF(AR$7,LN(OFFSET(DataSet!AP92,LogModel!AR$5,0)+(AR94*AR$6)),OFFSET(DataSet!AP92,LogModel!AR$5,0)+(AR94*AR$6)),0)</f>
        <v>0</v>
      </c>
      <c r="AS95" s="18">
        <f ca="1">IFERROR(IF(AS$7,LN(OFFSET(DataSet!AQ92,LogModel!AS$5,0)+(AS94*AS$6)),OFFSET(DataSet!AQ92,LogModel!AS$5,0)+(AS94*AS$6)),0)</f>
        <v>0</v>
      </c>
      <c r="AT95" s="19">
        <f ca="1">IFERROR(IF(AT$7,LN(OFFSET(DataSet!AR92,LogModel!AT$5,0)+(AT94*AT$6)),OFFSET(DataSet!AR92,LogModel!AT$5,0)+(AT94*AT$6)),0)</f>
        <v>0.262724963588154</v>
      </c>
      <c r="AU95" s="20">
        <f ca="1">IFERROR(IF(AU$7,LN(OFFSET(DataSet!AS92,LogModel!AU$5,0)+(AU94*AU$6)),OFFSET(DataSet!AS92,LogModel!AU$5,0)+(AU94*AU$6)),0)</f>
        <v>2.8148619741006802</v>
      </c>
      <c r="AV95" s="20">
        <f ca="1">IFERROR(IF(AV$7,LN(OFFSET(DataSet!AT92,LogModel!AV$5,0)+(AV94*AV$6)),OFFSET(DataSet!AT92,LogModel!AV$5,0)+(AV94*AV$6)),0)</f>
        <v>-1.63031218517133</v>
      </c>
      <c r="AW95" s="20">
        <f ca="1">IFERROR(IF(AW$7,LN(OFFSET(DataSet!AU92,LogModel!AW$5,0)+(AW94*AW$6)),OFFSET(DataSet!AU92,LogModel!AW$5,0)+(AW94*AW$6)),0)</f>
        <v>-3.0002901242281501</v>
      </c>
      <c r="AX95" s="20">
        <f ca="1">IFERROR(IF(AX$7,LN(OFFSET(DataSet!AV92,LogModel!AX$5,0)+(AX94*AX$6)),OFFSET(DataSet!AV92,LogModel!AX$5,0)+(AX94*AX$6)),0)</f>
        <v>17.9814309202009</v>
      </c>
      <c r="AY95" s="20">
        <f ca="1">IFERROR(IF(AY$7,LN(OFFSET(DataSet!AW92,LogModel!AY$5,0)+(AY94*AY$6)),OFFSET(DataSet!AW92,LogModel!AY$5,0)+(AY94*AY$6)),0)</f>
        <v>10.507215950454301</v>
      </c>
      <c r="AZ95" s="20">
        <f ca="1">IFERROR(IF(AZ$7,LN(OFFSET(DataSet!AX92,LogModel!AZ$5,0)+(AZ94*AZ$6)),OFFSET(DataSet!AX92,LogModel!AZ$5,0)+(AZ94*AZ$6)),0)</f>
        <v>4.8002901291822999</v>
      </c>
      <c r="BA95" s="20">
        <f ca="1">IFERROR(IF(BA$7,LN(OFFSET(DataSet!AY92,LogModel!BA$5,0)+(BA94*BA$6)),OFFSET(DataSet!AY92,LogModel!BA$5,0)+(BA94*BA$6)),0)</f>
        <v>18.244155883788999</v>
      </c>
      <c r="BB95" s="20">
        <f ca="1">IFERROR(IF(BB$7,LN(OFFSET(DataSet!AZ92,LogModel!BB$5,0)+(BB94*BB$6)),OFFSET(DataSet!AZ92,LogModel!BB$5,0)+(BB94*BB$6)),0)</f>
        <v>1.9471953054604301</v>
      </c>
      <c r="BC95" s="20">
        <f ca="1">IFERROR(IF(BC$7,LN(OFFSET(DataSet!BA92,LogModel!BC$5,0)+(BC94*BC$6)),OFFSET(DataSet!BA92,LogModel!BC$5,0)+(BC94*BC$6)),0)</f>
        <v>13.322077924555</v>
      </c>
      <c r="BD95" s="20">
        <f ca="1">IFERROR(IF(BD$7,LN(OFFSET(DataSet!BB92,LogModel!BD$5,0)+(BD94*BD$6)),OFFSET(DataSet!BB92,LogModel!BD$5,0)+(BD94*BD$6)),0)</f>
        <v>0.31688312028909599</v>
      </c>
      <c r="BE95" s="21">
        <f ca="1">IFERROR(IF(BE$7,LN(OFFSET(DataSet!BC92,LogModel!BE$5,0)+(BE94*BE$6)),OFFSET(DataSet!BC92,LogModel!BE$5,0)+(BE94*BE$6)),0)</f>
        <v>1.80000000495415</v>
      </c>
      <c r="BF95" s="16">
        <f ca="1">IFERROR(IF(BF$7,LN(OFFSET(DataSet!BD92,LogModel!BF$5,0)+(BF94*BF$6)),OFFSET(DataSet!BD92,LogModel!BF$5,0)+(BF94*BF$6)),0)</f>
        <v>-38</v>
      </c>
      <c r="BG95" s="17">
        <f ca="1">IFERROR(IF(BG$7,LN(OFFSET(DataSet!BE92,LogModel!BG$5,0)+(BG94*BG$6)),OFFSET(DataSet!BE92,LogModel!BG$5,0)+(BG94*BG$6)),0)</f>
        <v>-36</v>
      </c>
      <c r="BH95" s="17">
        <f ca="1">IFERROR(IF(BH$7,LN(OFFSET(DataSet!BF92,LogModel!BH$5,0)+(BH94*BH$6)),OFFSET(DataSet!BF92,LogModel!BH$5,0)+(BH94*BH$6)),0)</f>
        <v>-69</v>
      </c>
      <c r="BI95" s="17">
        <f ca="1">IFERROR(IF(BI$7,LN(OFFSET(DataSet!BG92,LogModel!BI$5,0)+(BI94*BI$6)),OFFSET(DataSet!BG92,LogModel!BI$5,0)+(BI94*BI$6)),0)</f>
        <v>-47</v>
      </c>
      <c r="BJ95" s="17">
        <f ca="1">IFERROR(IF(BJ$7,LN(OFFSET(DataSet!BH92,LogModel!BJ$5,0)+(BJ94*BJ$6)),OFFSET(DataSet!BH92,LogModel!BJ$5,0)+(BJ94*BJ$6)),0)</f>
        <v>-16</v>
      </c>
      <c r="BK95" s="17">
        <f ca="1">IFERROR(IF(BK$7,LN(OFFSET(DataSet!BI92,LogModel!BK$5,0)+(BK94*BK$6)),OFFSET(DataSet!BI92,LogModel!BK$5,0)+(BK94*BK$6)),0)</f>
        <v>-12</v>
      </c>
      <c r="BL95" s="17">
        <f ca="1">IFERROR(IF(BL$7,LN(OFFSET(DataSet!BJ92,LogModel!BL$5,0)+(BL94*BL$6)),OFFSET(DataSet!BJ92,LogModel!BL$5,0)+(BL94*BL$6)),0)</f>
        <v>98.747069999999894</v>
      </c>
      <c r="BM95" s="17">
        <f ca="1">IFERROR(IF(BM$7,LN(OFFSET(DataSet!BK92,LogModel!BM$5,0)+(BM94*BM$6)),OFFSET(DataSet!BK92,LogModel!BM$5,0)+(BM94*BM$6)),0)</f>
        <v>95.733919999999998</v>
      </c>
      <c r="BN95" s="17">
        <f ca="1">IFERROR(IF(BN$7,LN(OFFSET(DataSet!BL92,LogModel!BN$5,0)+(BN94*BN$6)),OFFSET(DataSet!BL92,LogModel!BN$5,0)+(BN94*BN$6)),0)</f>
        <v>109.70910000000001</v>
      </c>
      <c r="BO95" s="17">
        <f ca="1">IFERROR(IF(BO$7,LN(OFFSET(DataSet!BM92,LogModel!BO$5,0)+(BO94*BO$6)),OFFSET(DataSet!BM92,LogModel!BO$5,0)+(BO94*BO$6)),0)</f>
        <v>146.41220000000001</v>
      </c>
      <c r="BP95" s="17">
        <f ca="1">IFERROR(IF(BP$7,LN(OFFSET(DataSet!BN92,LogModel!BP$5,0)+(BP94*BP$6)),OFFSET(DataSet!BN92,LogModel!BP$5,0)+(BP94*BP$6)),0)</f>
        <v>120</v>
      </c>
      <c r="BQ95" s="17">
        <f ca="1">IFERROR(IF(BQ$7,LN(OFFSET(DataSet!BO92,LogModel!BQ$5,0)+(BQ94*BQ$6)),OFFSET(DataSet!BO92,LogModel!BQ$5,0)+(BQ94*BQ$6)),0)</f>
        <v>110.8506</v>
      </c>
      <c r="BR95" s="17">
        <f ca="1">IFERROR(IF(BR$7,LN(OFFSET(DataSet!BP92,LogModel!BR$5,0)+(BR94*BR$6)),OFFSET(DataSet!BP92,LogModel!BR$5,0)+(BR94*BR$6)),0)</f>
        <v>105.3912</v>
      </c>
      <c r="BS95" s="17">
        <f ca="1">IFERROR(IF(BS$7,LN(OFFSET(DataSet!BQ92,LogModel!BS$5,0)+(BS94*BS$6)),OFFSET(DataSet!BQ92,LogModel!BS$5,0)+(BS94*BS$6)),0)</f>
        <v>111.3596</v>
      </c>
      <c r="BT95" s="17">
        <f ca="1">IFERROR(IF(BT$7,LN(OFFSET(DataSet!BR92,LogModel!BT$5,0)+(BT94*BT$6)),OFFSET(DataSet!BR92,LogModel!BT$5,0)+(BT94*BT$6)),0)</f>
        <v>1445580</v>
      </c>
      <c r="BU95" s="17">
        <f ca="1">IFERROR(IF(BU$7,LN(OFFSET(DataSet!BS92,LogModel!BU$5,0)+(BU94*BU$6)),OFFSET(DataSet!BS92,LogModel!BU$5,0)+(BU94*BU$6)),0)</f>
        <v>1165251.08903842</v>
      </c>
      <c r="BV95" s="17">
        <f ca="1">IFERROR(IF(BV$7,LN(OFFSET(DataSet!BT92,LogModel!BV$5,0)+(BV94*BV$6)),OFFSET(DataSet!BT92,LogModel!BV$5,0)+(BV94*BV$6)),0)</f>
        <v>109.70910000000001</v>
      </c>
      <c r="BW95" s="17">
        <f ca="1">IFERROR(IF(BW$7,LN(OFFSET(DataSet!BU92,LogModel!BW$5,0)+(BW94*BW$6)),OFFSET(DataSet!BU92,LogModel!BW$5,0)+(BW94*BW$6)),0)</f>
        <v>4.7300000000000004</v>
      </c>
      <c r="BX95" s="17">
        <f ca="1">IFERROR(IF(BX$7,LN(OFFSET(DataSet!BV92,LogModel!BX$5,0)+(BX94*BX$6)),OFFSET(DataSet!BV92,LogModel!BX$5,0)+(BX94*BX$6)),0)</f>
        <v>5.8</v>
      </c>
      <c r="BY95" s="17">
        <f ca="1">IFERROR(IF(BY$7,LN(OFFSET(DataSet!BW92,LogModel!BY$5,0)+(BY94*BY$6)),OFFSET(DataSet!BW92,LogModel!BY$5,0)+(BY94*BY$6)),0)</f>
        <v>104.6</v>
      </c>
      <c r="BZ95" s="17">
        <f ca="1">IFERROR(IF(BZ$7,LN(OFFSET(DataSet!BX92,LogModel!BZ$5,0)+(BZ94*BZ$6)),OFFSET(DataSet!BX92,LogModel!BZ$5,0)+(BZ94*BZ$6)),0)</f>
        <v>4.69866052907543</v>
      </c>
      <c r="CA95" s="17">
        <f ca="1">IFERROR(IF(CA$7,LN(OFFSET(DataSet!BY92,LogModel!CA$5,0)+(CA94*CA$6)),OFFSET(DataSet!BY92,LogModel!CA$5,0)+(CA94*CA$6)),0)</f>
        <v>107.7</v>
      </c>
      <c r="CB95" s="18">
        <f ca="1">IFERROR(IF(CB$7,LN(OFFSET(DataSet!BZ92,LogModel!CB$5,0)+(CB94*CB$6)),OFFSET(DataSet!BZ92,LogModel!CB$5,0)+(CB94*CB$6)),0)</f>
        <v>105.8</v>
      </c>
      <c r="CC95" s="30">
        <f ca="1">IFERROR(IF(CC$7,LN(OFFSET(DataSet!CA92,LogModel!CC$5,0)+(CC94*CC$6)),OFFSET(DataSet!CA92,LogModel!CC$5,0)+(CC94*CC$6)),0)</f>
        <v>-0.21072103131565253</v>
      </c>
      <c r="CD95" s="40">
        <f ca="1">IFERROR(IF(CD$7,LN(OFFSET(DataSet!CB92,LogModel!CD$5,0)+(CD94*CD$6)),OFFSET(DataSet!CB92,LogModel!CD$5,0)+(CD94*CD$6)),0)</f>
        <v>2.2945529212967815</v>
      </c>
      <c r="CE95" s="41">
        <f ca="1">IFERROR(IF(CE$7,LN(OFFSET(DataSet!CC92,LogModel!CE$5,0)+(CE94*CE$6)),OFFSET(DataSet!CC92,LogModel!CE$5,0)+(CE94*CE$6)),0)</f>
        <v>10.116</v>
      </c>
      <c r="CF95" s="41">
        <f ca="1">IFERROR(IF(CF$7,LN(OFFSET(DataSet!CD92,LogModel!CF$5,0)+(CF94*CF$6)),OFFSET(DataSet!CD92,LogModel!CF$5,0)+(CF94*CF$6)),0)</f>
        <v>9.02</v>
      </c>
      <c r="CG95" s="41">
        <f ca="1">IFERROR(IF(CG$7,LN(OFFSET(DataSet!CE92,LogModel!CG$5,0)+(CG94*CG$6)),OFFSET(DataSet!CE92,LogModel!CG$5,0)+(CG94*CG$6)),0)</f>
        <v>10.42969410358798</v>
      </c>
      <c r="CH95" s="6">
        <f ca="1">IFERROR(IF(CH$7,LN(OFFSET(DataSet!CF92,LogModel!CH$5,0)+(CH94*CH$6)),OFFSET(DataSet!CF92,LogModel!CH$5,0)+(CH94*CH$6)),0)</f>
        <v>0</v>
      </c>
      <c r="CI95" s="6">
        <f ca="1">IFERROR(IF(CI$7,LN(OFFSET(DataSet!CG92,LogModel!CI$5,0)+(CI94*CI$6)),OFFSET(DataSet!CG92,LogModel!CI$5,0)+(CI94*CI$6)),0)</f>
        <v>1</v>
      </c>
      <c r="CJ95">
        <f ca="1">IFERROR(IF(CJ$7,LN(OFFSET(DataSet!CH92,LogModel!CJ$5,0)+(CJ94*CJ$6)),OFFSET(DataSet!CH92,LogModel!CJ$5,0)+(CJ94*CJ$6)),0)</f>
        <v>0</v>
      </c>
      <c r="CK95">
        <f ca="1">IFERROR(IF(CK$7,LN(OFFSET(DataSet!CI92,LogModel!CK$5,0)+(CK94*CK$6)),OFFSET(DataSet!CI92,LogModel!CK$5,0)+(CK94*CK$6)),0)</f>
        <v>0</v>
      </c>
      <c r="CL95">
        <f ca="1">IFERROR(IF(CL$7,LN(OFFSET(DataSet!CJ92,LogModel!CL$5,0)+(CL94*CL$6)),OFFSET(DataSet!CJ92,LogModel!CL$5,0)+(CL94*CL$6)),0)</f>
        <v>0</v>
      </c>
      <c r="CM95" s="40">
        <f ca="1">IFERROR(IF(CM$7,LN(OFFSET(DataSet!CK92,LogModel!CM$5,0)+(CM94*CM$6)),OFFSET(DataSet!CK92,LogModel!CM$5,0)+(CM94*CM$6)),0)</f>
        <v>0</v>
      </c>
      <c r="CN95" s="41">
        <f ca="1">IFERROR(IF(CN$7,LN(OFFSET(DataSet!CL92,LogModel!CN$5,0)+(CN94*CN$6)),OFFSET(DataSet!CL92,LogModel!CN$5,0)+(CN94*CN$6)),0)</f>
        <v>0</v>
      </c>
      <c r="CO95" s="41">
        <f ca="1">IFERROR(IF(CO$7,LN(OFFSET(DataSet!CM92,LogModel!CO$5,0)+(CO94*CO$6)),OFFSET(DataSet!CM92,LogModel!CO$5,0)+(CO94*CO$6)),0)</f>
        <v>0</v>
      </c>
      <c r="CP95" s="41">
        <f ca="1">IFERROR(IF(CP$7,LN(OFFSET(DataSet!CN92,LogModel!CP$5,0)+(CP94*CP$6)),OFFSET(DataSet!CN92,LogModel!CP$5,0)+(CP94*CP$6)),0)</f>
        <v>0</v>
      </c>
      <c r="CQ95" s="17">
        <f ca="1">IFERROR(IF(CQ$7,LN(OFFSET(DataSet!CO92,LogModel!CQ$5,0)+(CQ94*CQ$6)),OFFSET(DataSet!CO92,LogModel!CQ$5,0)+(CQ94*CQ$6)),0)</f>
        <v>95795.950259879042</v>
      </c>
      <c r="CR95" s="56">
        <f ca="1">IFERROR(IF(CR$7,LN(OFFSET(DataSet!CP92,LogModel!CR$5,0)+(CR94*CR$6)),OFFSET(DataSet!CP92,LogModel!CR$5,0)+(CR94*CR$6)),0)</f>
        <v>165086.54549828955</v>
      </c>
      <c r="CS95" s="17">
        <f ca="1">IFERROR(IF(CS$7,LN(OFFSET(DataSet!CQ92,LogModel!CS$5,0)+(CS94*CS$6)),OFFSET(DataSet!CQ92,LogModel!CS$5,0)+(CS94*CS$6)),0)</f>
        <v>0</v>
      </c>
      <c r="CT95" s="17">
        <f ca="1">IFERROR(IF(CT$7,LN(OFFSET(DataSet!CR92,LogModel!CT$5,0)+(CT94*CT$6)),OFFSET(DataSet!CR92,LogModel!CT$5,0)+(CT94*CT$6)),0)</f>
        <v>260882.52056756933</v>
      </c>
      <c r="CU95" s="20">
        <f ca="1">IFERROR(IF(CU$7,LN(OFFSET(DataSet!CS92,LogModel!CU$5,0)+(CU94*CU$6)),OFFSET(DataSet!CS92,LogModel!CU$5,0)+(CU94*CU$6)),0)</f>
        <v>0</v>
      </c>
      <c r="CV95" s="20">
        <f ca="1">IFERROR(IF(CV$7,LN(OFFSET(DataSet!CT92,LogModel!CV$5,0)+(CV94*CV$6)),OFFSET(DataSet!CT92,LogModel!CV$5,0)+(CV94*CV$6)),0)</f>
        <v>0</v>
      </c>
      <c r="CW95" s="20">
        <f ca="1">IFERROR(IF(CW$7,LN(OFFSET(DataSet!CU92,LogModel!CW$5,0)+(CW94*CW$6)),OFFSET(DataSet!CU92,LogModel!CW$5,0)+(CW94*CW$6)),0)</f>
        <v>0</v>
      </c>
      <c r="CX95" s="20">
        <f ca="1">IFERROR(IF(CX$7,LN(OFFSET(DataSet!CV92,LogModel!CX$5,0)+(CX94*CX$6)),OFFSET(DataSet!CV92,LogModel!CX$5,0)+(CX94*CX$6)),0)</f>
        <v>0</v>
      </c>
      <c r="CY95" s="113">
        <f ca="1">IFERROR(IF(CY$7,LN(OFFSET(DataSet!CW92,LogModel!CY$5,0)+(CY94*CY$6)),OFFSET(DataSet!CW92,LogModel!CY$5,0)+(CY94*CY$6)),0)</f>
        <v>521764.99151633715</v>
      </c>
      <c r="CZ95" s="135">
        <f ca="1">IFERROR(IF(CZ$7,LN(OFFSET(DataSet!CX92,LogModel!CZ$5,0)+(CZ94*CZ$6)),OFFSET(DataSet!CX92,LogModel!CZ$5,0)+(CZ94*CZ$6)),0)</f>
        <v>79668</v>
      </c>
      <c r="DA95" s="136">
        <f ca="1">IFERROR(IF(DA$7,LN(OFFSET(DataSet!CY92,LogModel!DA$5,0)+(DA94*DA$6)),OFFSET(DataSet!CY92,LogModel!DA$5,0)+(DA94*DA$6)),0)</f>
        <v>394</v>
      </c>
      <c r="DB95" s="137">
        <f ca="1">IFERROR(IF(DB$7,LN(OFFSET(DataSet!CZ92,LogModel!DB$5,0)+(DB94*DB$6)),OFFSET(DataSet!CZ92,LogModel!DB$5,0)+(DB94*DB$6)),0)</f>
        <v>194801</v>
      </c>
    </row>
    <row r="96" spans="1:106" x14ac:dyDescent="0.25">
      <c r="A96" s="134">
        <f ca="1">C96*DataSet!CB93</f>
        <v>3671845.872677152</v>
      </c>
      <c r="B96" s="1">
        <f t="shared" si="4"/>
        <v>44439</v>
      </c>
      <c r="C96" s="87">
        <f t="shared" ca="1" si="5"/>
        <v>370145.75329406775</v>
      </c>
      <c r="D96" s="87">
        <f t="shared" ca="1" si="6"/>
        <v>351723.2475643839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IFERROR(IF(H$7,LN(OFFSET(DataSet!F93,LogModel!H$5,0)+(H95*H$6)),OFFSET(DataSet!F93,LogModel!H$5,0)+(H95*H$6)),0)</f>
        <v>0</v>
      </c>
      <c r="I96" s="13">
        <f ca="1">IFERROR(IF(I$7,LN(OFFSET(DataSet!G93,LogModel!I$5,0)+(I95*I$6)),OFFSET(DataSet!G93,LogModel!I$5,0)+(I95*I$6)),0)</f>
        <v>0</v>
      </c>
      <c r="J96" s="13">
        <f ca="1">IFERROR(IF(J$7,LN(OFFSET(DataSet!H93,LogModel!J$5,0)+(J95*J$6)),OFFSET(DataSet!H93,LogModel!J$5,0)+(J95*J$6)),0)</f>
        <v>0</v>
      </c>
      <c r="K96" s="13">
        <f ca="1">IFERROR(IF(K$7,LN(OFFSET(DataSet!I93,LogModel!K$5,0)+(K95*K$6)),OFFSET(DataSet!I93,LogModel!K$5,0)+(K95*K$6)),0)</f>
        <v>0</v>
      </c>
      <c r="L96" s="13">
        <f ca="1">IFERROR(IF(L$7,LN(OFFSET(DataSet!J93,LogModel!L$5,0)+(L95*L$6)),OFFSET(DataSet!J93,LogModel!L$5,0)+(L95*L$6)),0)</f>
        <v>0</v>
      </c>
      <c r="M96" s="13">
        <f ca="1">IFERROR(IF(M$7,LN(OFFSET(DataSet!K93,LogModel!M$5,0)+(M95*M$6)),OFFSET(DataSet!K93,LogModel!M$5,0)+(M95*M$6)),0)</f>
        <v>0</v>
      </c>
      <c r="N96" s="13">
        <f ca="1">IFERROR(IF(N$7,LN(OFFSET(DataSet!L93,LogModel!N$5,0)+(N95*N$6)),OFFSET(DataSet!L93,LogModel!N$5,0)+(N95*N$6)),0)</f>
        <v>0</v>
      </c>
      <c r="O96" s="13">
        <f ca="1">IFERROR(IF(O$7,LN(OFFSET(DataSet!M93,LogModel!O$5,0)+(O95*O$6)),OFFSET(DataSet!M93,LogModel!O$5,0)+(O95*O$6)),0)</f>
        <v>0.14285714285714199</v>
      </c>
      <c r="P96" s="13">
        <f ca="1">IFERROR(IF(P$7,LN(OFFSET(DataSet!N93,LogModel!P$5,0)+(P95*P$6)),OFFSET(DataSet!N93,LogModel!P$5,0)+(P95*P$6)),0)</f>
        <v>0.85714285714285698</v>
      </c>
      <c r="Q96" s="13">
        <f ca="1">IFERROR(IF(Q$7,LN(OFFSET(DataSet!O93,LogModel!Q$5,0)+(Q95*Q$6)),OFFSET(DataSet!O93,LogModel!Q$5,0)+(Q95*Q$6)),0)</f>
        <v>0</v>
      </c>
      <c r="R96" s="13">
        <f ca="1">IFERROR(IF(R$7,LN(OFFSET(DataSet!P93,LogModel!R$5,0)+(R95*R$6)),OFFSET(DataSet!P93,LogModel!R$5,0)+(R95*R$6)),0)</f>
        <v>0</v>
      </c>
      <c r="S96" s="13">
        <f ca="1">IFERROR(IF(S$7,LN(OFFSET(DataSet!Q93,LogModel!S$5,0)+(S95*S$6)),OFFSET(DataSet!Q93,LogModel!S$5,0)+(S95*S$6)),0)</f>
        <v>0</v>
      </c>
      <c r="T96" s="14">
        <f ca="1">IFERROR(IF(T$7,LN(OFFSET(DataSet!R93,LogModel!T$5,0)+(T95*T$6)),OFFSET(DataSet!R93,LogModel!T$5,0)+(T95*T$6)),0)</f>
        <v>0</v>
      </c>
      <c r="U96" s="14">
        <f ca="1">IFERROR(IF(U$7,LN(OFFSET(DataSet!S93,LogModel!U$5,0)+(U95*U$6)),OFFSET(DataSet!S93,LogModel!U$5,0)+(U95*U$6)),0)</f>
        <v>0.14285714285714199</v>
      </c>
      <c r="V96" s="14">
        <f ca="1">IFERROR(IF(V$7,LN(OFFSET(DataSet!T93,LogModel!V$5,0)+(V95*V$6)),OFFSET(DataSet!T93,LogModel!V$5,0)+(V95*V$6)),0)</f>
        <v>0</v>
      </c>
      <c r="W96" s="14">
        <f ca="1">IFERROR(IF(W$7,LN(OFFSET(DataSet!U93,LogModel!W$5,0)+(W95*W$6)),OFFSET(DataSet!U93,LogModel!W$5,0)+(W95*W$6)),0)</f>
        <v>0</v>
      </c>
      <c r="X96" s="14">
        <f ca="1">IFERROR(IF(X$7,LN(OFFSET(DataSet!V93,LogModel!X$5,0)+(X95*X$6)),OFFSET(DataSet!V93,LogModel!X$5,0)+(X95*X$6)),0)</f>
        <v>0</v>
      </c>
      <c r="Y96" s="14">
        <f ca="1">IFERROR(IF(Y$7,LN(OFFSET(DataSet!W93,LogModel!Y$5,0)+(Y95*Y$6)),OFFSET(DataSet!W93,LogModel!Y$5,0)+(Y95*Y$6)),0)</f>
        <v>0.14285714285714199</v>
      </c>
      <c r="Z96" s="14">
        <f ca="1">IFERROR(IF(Z$7,LN(OFFSET(DataSet!X93,LogModel!Z$5,0)+(Z95*Z$6)),OFFSET(DataSet!X93,LogModel!Z$5,0)+(Z95*Z$6)),0)</f>
        <v>0</v>
      </c>
      <c r="AA96" s="14">
        <f ca="1">IFERROR(IF(AA$7,LN(OFFSET(DataSet!Y93,LogModel!AA$5,0)+(AA95*AA$6)),OFFSET(DataSet!Y93,LogModel!AA$5,0)+(AA95*AA$6)),0)</f>
        <v>0</v>
      </c>
      <c r="AB96" s="14">
        <f ca="1">IFERROR(IF(AB$7,LN(OFFSET(DataSet!Z93,LogModel!AB$5,0)+(AB95*AB$6)),OFFSET(DataSet!Z93,LogModel!AB$5,0)+(AB95*AB$6)),0)</f>
        <v>0</v>
      </c>
      <c r="AC96" s="15">
        <f ca="1">IFERROR(IF(AC$7,LN(OFFSET(DataSet!AA93,LogModel!AC$5,0)+(AC95*AC$6)),OFFSET(DataSet!AA93,LogModel!AC$5,0)+(AC95*AC$6)),0)</f>
        <v>0</v>
      </c>
      <c r="AD96" s="15">
        <f ca="1">IFERROR(IF(AD$7,LN(OFFSET(DataSet!AB93,LogModel!AD$5,0)+(AD95*AD$6)),OFFSET(DataSet!AB93,LogModel!AD$5,0)+(AD95*AD$6)),0)</f>
        <v>0</v>
      </c>
      <c r="AE96" s="15">
        <f ca="1">IFERROR(IF(AE$7,LN(OFFSET(DataSet!AC93,LogModel!AE$5,0)+(AE95*AE$6)),OFFSET(DataSet!AC93,LogModel!AE$5,0)+(AE95*AE$6)),0)</f>
        <v>0</v>
      </c>
      <c r="AF96" s="15">
        <f ca="1">IFERROR(IF(AF$7,LN(OFFSET(DataSet!AD93,LogModel!AF$5,0)+(AF95*AF$6)),OFFSET(DataSet!AD93,LogModel!AF$5,0)+(AF95*AF$6)),0)</f>
        <v>0</v>
      </c>
      <c r="AG96" s="15">
        <f ca="1">IFERROR(IF(AG$7,LN(OFFSET(DataSet!AE93,LogModel!AG$5,0)+(AG95*AG$6)),OFFSET(DataSet!AE93,LogModel!AG$5,0)+(AG95*AG$6)),0)</f>
        <v>0</v>
      </c>
      <c r="AH96" s="15">
        <f ca="1">IFERROR(IF(AH$7,LN(OFFSET(DataSet!AF93,LogModel!AH$5,0)+(AH95*AH$6)),OFFSET(DataSet!AF93,LogModel!AH$5,0)+(AH95*AH$6)),0)</f>
        <v>0</v>
      </c>
      <c r="AI96" s="15">
        <f ca="1">IFERROR(IF(AI$7,LN(OFFSET(DataSet!AG93,LogModel!AI$5,0)+(AI95*AI$6)),OFFSET(DataSet!AG93,LogModel!AI$5,0)+(AI95*AI$6)),0)</f>
        <v>0</v>
      </c>
      <c r="AJ96" s="15">
        <f ca="1">IFERROR(IF(AJ$7,LN(OFFSET(DataSet!AH93,LogModel!AJ$5,0)+(AJ95*AJ$6)),OFFSET(DataSet!AH93,LogModel!AJ$5,0)+(AJ95*AJ$6)),0)</f>
        <v>0</v>
      </c>
      <c r="AK96" s="15">
        <f ca="1">IFERROR(IF(AK$7,LN(OFFSET(DataSet!AI93,LogModel!AK$5,0)+(AK95*AK$6)),OFFSET(DataSet!AI93,LogModel!AK$5,0)+(AK95*AK$6)),0)</f>
        <v>0</v>
      </c>
      <c r="AL96" s="13">
        <f ca="1">IFERROR(IF(AL$7,LN(OFFSET(DataSet!AJ93,LogModel!AL$5,0)+(AL95*AL$6)),OFFSET(DataSet!AJ93,LogModel!AL$5,0)+(AL95*AL$6)),0)</f>
        <v>0</v>
      </c>
      <c r="AM96" s="13">
        <f ca="1">IFERROR(IF(AM$7,LN(OFFSET(DataSet!AK93,LogModel!AM$5,0)+(AM95*AM$6)),OFFSET(DataSet!AK93,LogModel!AM$5,0)+(AM95*AM$6)),0)</f>
        <v>0</v>
      </c>
      <c r="AN96" s="13">
        <f ca="1">IFERROR(IF(AN$7,LN(OFFSET(DataSet!AL93,LogModel!AN$5,0)+(AN95*AN$6)),OFFSET(DataSet!AL93,LogModel!AN$5,0)+(AN95*AN$6)),0)</f>
        <v>2</v>
      </c>
      <c r="AO96" s="17">
        <f ca="1">IFERROR(IF(AO$7,LN(OFFSET(DataSet!AM93,LogModel!AO$5,0)+(AO95*AO$6)),OFFSET(DataSet!AM93,LogModel!AO$5,0)+(AO95*AO$6)),0)</f>
        <v>52.142857142857402</v>
      </c>
      <c r="AP96" s="17">
        <f ca="1">IFERROR(IF(AP$7,LN(OFFSET(DataSet!AN93,LogModel!AP$5,0)+(AP95*AP$6)),OFFSET(DataSet!AN93,LogModel!AP$5,0)+(AP95*AP$6)),0)</f>
        <v>35.285714285714199</v>
      </c>
      <c r="AQ96" s="17">
        <f ca="1">IFERROR(IF(AQ$7,LN(OFFSET(DataSet!AO93,LogModel!AQ$5,0)+(AQ95*AQ$6)),OFFSET(DataSet!AO93,LogModel!AQ$5,0)+(AQ95*AQ$6)),0)</f>
        <v>0</v>
      </c>
      <c r="AR96" s="17">
        <f ca="1">IFERROR(IF(AR$7,LN(OFFSET(DataSet!AP93,LogModel!AR$5,0)+(AR95*AR$6)),OFFSET(DataSet!AP93,LogModel!AR$5,0)+(AR95*AR$6)),0)</f>
        <v>0</v>
      </c>
      <c r="AS96" s="18">
        <f ca="1">IFERROR(IF(AS$7,LN(OFFSET(DataSet!AQ93,LogModel!AS$5,0)+(AS95*AS$6)),OFFSET(DataSet!AQ93,LogModel!AS$5,0)+(AS95*AS$6)),0)</f>
        <v>0</v>
      </c>
      <c r="AT96" s="19">
        <f ca="1">IFERROR(IF(AT$7,LN(OFFSET(DataSet!AR93,LogModel!AT$5,0)+(AT95*AT$6)),OFFSET(DataSet!AR93,LogModel!AT$5,0)+(AT95*AT$6)),0)</f>
        <v>-2.1175785568083598</v>
      </c>
      <c r="AU96" s="20">
        <f ca="1">IFERROR(IF(AU$7,LN(OFFSET(DataSet!AS93,LogModel!AU$5,0)+(AU95*AU$6)),OFFSET(DataSet!AS93,LogModel!AU$5,0)+(AU95*AU$6)),0)</f>
        <v>-0.469225383274879</v>
      </c>
      <c r="AV96" s="20">
        <f ca="1">IFERROR(IF(AV$7,LN(OFFSET(DataSet!AT93,LogModel!AV$5,0)+(AV95*AV$6)),OFFSET(DataSet!AT93,LogModel!AV$5,0)+(AV95*AV$6)),0)</f>
        <v>5.9765346864962297</v>
      </c>
      <c r="AW96" s="20">
        <f ca="1">IFERROR(IF(AW$7,LN(OFFSET(DataSet!AU93,LogModel!AW$5,0)+(AW95*AW$6)),OFFSET(DataSet!AU93,LogModel!AW$5,0)+(AW95*AW$6)),0)</f>
        <v>-2.0763382488420898</v>
      </c>
      <c r="AX96" s="20">
        <f ca="1">IFERROR(IF(AX$7,LN(OFFSET(DataSet!AV93,LogModel!AX$5,0)+(AX95*AX$6)),OFFSET(DataSet!AV93,LogModel!AX$5,0)+(AX95*AX$6)),0)</f>
        <v>17.7669293423982</v>
      </c>
      <c r="AY96" s="20">
        <f ca="1">IFERROR(IF(AY$7,LN(OFFSET(DataSet!AW93,LogModel!AY$5,0)+(AY95*AY$6)),OFFSET(DataSet!AW93,LogModel!AY$5,0)+(AY95*AY$6)),0)</f>
        <v>10.256238344278501</v>
      </c>
      <c r="AZ96" s="20">
        <f ca="1">IFERROR(IF(AZ$7,LN(OFFSET(DataSet!AX93,LogModel!AZ$5,0)+(AZ95*AZ$6)),OFFSET(DataSet!AX93,LogModel!AZ$5,0)+(AZ95*AZ$6)),0)</f>
        <v>4.6854291577201304</v>
      </c>
      <c r="BA96" s="20">
        <f ca="1">IFERROR(IF(BA$7,LN(OFFSET(DataSet!AY93,LogModel!BA$5,0)+(BA95*BA$6)),OFFSET(DataSet!AY93,LogModel!BA$5,0)+(BA95*BA$6)),0)</f>
        <v>15.6493507855898</v>
      </c>
      <c r="BB96" s="20">
        <f ca="1">IFERROR(IF(BB$7,LN(OFFSET(DataSet!AZ93,LogModel!BB$5,0)+(BB95*BB$6)),OFFSET(DataSet!AZ93,LogModel!BB$5,0)+(BB95*BB$6)),0)</f>
        <v>1.8468419338614499</v>
      </c>
      <c r="BC96" s="20">
        <f ca="1">IFERROR(IF(BC$7,LN(OFFSET(DataSet!BA93,LogModel!BC$5,0)+(BC95*BC$6)),OFFSET(DataSet!BA93,LogModel!BC$5,0)+(BC95*BC$6)),0)</f>
        <v>9.7870129610036791</v>
      </c>
      <c r="BD96" s="20">
        <f ca="1">IFERROR(IF(BD$7,LN(OFFSET(DataSet!BB93,LogModel!BD$5,0)+(BD95*BD$6)),OFFSET(DataSet!BB93,LogModel!BD$5,0)+(BD95*BD$6)),0)</f>
        <v>7.8233766203576796</v>
      </c>
      <c r="BE96" s="21">
        <f ca="1">IFERROR(IF(BE$7,LN(OFFSET(DataSet!BC93,LogModel!BE$5,0)+(BE95*BE$6)),OFFSET(DataSet!BC93,LogModel!BE$5,0)+(BE95*BE$6)),0)</f>
        <v>2.6090909088780299</v>
      </c>
      <c r="BF96" s="16">
        <f ca="1">IFERROR(IF(BF$7,LN(OFFSET(DataSet!BD93,LogModel!BF$5,0)+(BF95*BF$6)),OFFSET(DataSet!BD93,LogModel!BF$5,0)+(BF95*BF$6)),0)</f>
        <v>-38</v>
      </c>
      <c r="BG96" s="17">
        <f ca="1">IFERROR(IF(BG$7,LN(OFFSET(DataSet!BE93,LogModel!BG$5,0)+(BG95*BG$6)),OFFSET(DataSet!BE93,LogModel!BG$5,0)+(BG95*BG$6)),0)</f>
        <v>-36</v>
      </c>
      <c r="BH96" s="17">
        <f ca="1">IFERROR(IF(BH$7,LN(OFFSET(DataSet!BF93,LogModel!BH$5,0)+(BH95*BH$6)),OFFSET(DataSet!BF93,LogModel!BH$5,0)+(BH95*BH$6)),0)</f>
        <v>-69</v>
      </c>
      <c r="BI96" s="17">
        <f ca="1">IFERROR(IF(BI$7,LN(OFFSET(DataSet!BG93,LogModel!BI$5,0)+(BI95*BI$6)),OFFSET(DataSet!BG93,LogModel!BI$5,0)+(BI95*BI$6)),0)</f>
        <v>-47</v>
      </c>
      <c r="BJ96" s="17">
        <f ca="1">IFERROR(IF(BJ$7,LN(OFFSET(DataSet!BH93,LogModel!BJ$5,0)+(BJ95*BJ$6)),OFFSET(DataSet!BH93,LogModel!BJ$5,0)+(BJ95*BJ$6)),0)</f>
        <v>-16</v>
      </c>
      <c r="BK96" s="17">
        <f ca="1">IFERROR(IF(BK$7,LN(OFFSET(DataSet!BI93,LogModel!BK$5,0)+(BK95*BK$6)),OFFSET(DataSet!BI93,LogModel!BK$5,0)+(BK95*BK$6)),0)</f>
        <v>-12</v>
      </c>
      <c r="BL96" s="17">
        <f ca="1">IFERROR(IF(BL$7,LN(OFFSET(DataSet!BJ93,LogModel!BL$5,0)+(BL95*BL$6)),OFFSET(DataSet!BJ93,LogModel!BL$5,0)+(BL95*BL$6)),0)</f>
        <v>98.747069999999894</v>
      </c>
      <c r="BM96" s="17">
        <f ca="1">IFERROR(IF(BM$7,LN(OFFSET(DataSet!BK93,LogModel!BM$5,0)+(BM95*BM$6)),OFFSET(DataSet!BK93,LogModel!BM$5,0)+(BM95*BM$6)),0)</f>
        <v>95.733919999999998</v>
      </c>
      <c r="BN96" s="17">
        <f ca="1">IFERROR(IF(BN$7,LN(OFFSET(DataSet!BL93,LogModel!BN$5,0)+(BN95*BN$6)),OFFSET(DataSet!BL93,LogModel!BN$5,0)+(BN95*BN$6)),0)</f>
        <v>109.70910000000001</v>
      </c>
      <c r="BO96" s="17">
        <f ca="1">IFERROR(IF(BO$7,LN(OFFSET(DataSet!BM93,LogModel!BO$5,0)+(BO95*BO$6)),OFFSET(DataSet!BM93,LogModel!BO$5,0)+(BO95*BO$6)),0)</f>
        <v>146.41220000000001</v>
      </c>
      <c r="BP96" s="17">
        <f ca="1">IFERROR(IF(BP$7,LN(OFFSET(DataSet!BN93,LogModel!BP$5,0)+(BP95*BP$6)),OFFSET(DataSet!BN93,LogModel!BP$5,0)+(BP95*BP$6)),0)</f>
        <v>120</v>
      </c>
      <c r="BQ96" s="17">
        <f ca="1">IFERROR(IF(BQ$7,LN(OFFSET(DataSet!BO93,LogModel!BQ$5,0)+(BQ95*BQ$6)),OFFSET(DataSet!BO93,LogModel!BQ$5,0)+(BQ95*BQ$6)),0)</f>
        <v>110.8506</v>
      </c>
      <c r="BR96" s="17">
        <f ca="1">IFERROR(IF(BR$7,LN(OFFSET(DataSet!BP93,LogModel!BR$5,0)+(BR95*BR$6)),OFFSET(DataSet!BP93,LogModel!BR$5,0)+(BR95*BR$6)),0)</f>
        <v>105.3912</v>
      </c>
      <c r="BS96" s="17">
        <f ca="1">IFERROR(IF(BS$7,LN(OFFSET(DataSet!BQ93,LogModel!BS$5,0)+(BS95*BS$6)),OFFSET(DataSet!BQ93,LogModel!BS$5,0)+(BS95*BS$6)),0)</f>
        <v>111.3596</v>
      </c>
      <c r="BT96" s="17">
        <f ca="1">IFERROR(IF(BT$7,LN(OFFSET(DataSet!BR93,LogModel!BT$5,0)+(BT95*BT$6)),OFFSET(DataSet!BR93,LogModel!BT$5,0)+(BT95*BT$6)),0)</f>
        <v>1445580</v>
      </c>
      <c r="BU96" s="17">
        <f ca="1">IFERROR(IF(BU$7,LN(OFFSET(DataSet!BS93,LogModel!BU$5,0)+(BU95*BU$6)),OFFSET(DataSet!BS93,LogModel!BU$5,0)+(BU95*BU$6)),0)</f>
        <v>1165251.08903842</v>
      </c>
      <c r="BV96" s="17">
        <f ca="1">IFERROR(IF(BV$7,LN(OFFSET(DataSet!BT93,LogModel!BV$5,0)+(BV95*BV$6)),OFFSET(DataSet!BT93,LogModel!BV$5,0)+(BV95*BV$6)),0)</f>
        <v>109.70910000000001</v>
      </c>
      <c r="BW96" s="17">
        <f ca="1">IFERROR(IF(BW$7,LN(OFFSET(DataSet!BU93,LogModel!BW$5,0)+(BW95*BW$6)),OFFSET(DataSet!BU93,LogModel!BW$5,0)+(BW95*BW$6)),0)</f>
        <v>4.7300000000000004</v>
      </c>
      <c r="BX96" s="17">
        <f ca="1">IFERROR(IF(BX$7,LN(OFFSET(DataSet!BV93,LogModel!BX$5,0)+(BX95*BX$6)),OFFSET(DataSet!BV93,LogModel!BX$5,0)+(BX95*BX$6)),0)</f>
        <v>5.8</v>
      </c>
      <c r="BY96" s="17">
        <f ca="1">IFERROR(IF(BY$7,LN(OFFSET(DataSet!BW93,LogModel!BY$5,0)+(BY95*BY$6)),OFFSET(DataSet!BW93,LogModel!BY$5,0)+(BY95*BY$6)),0)</f>
        <v>104.6</v>
      </c>
      <c r="BZ96" s="17">
        <f ca="1">IFERROR(IF(BZ$7,LN(OFFSET(DataSet!BX93,LogModel!BZ$5,0)+(BZ95*BZ$6)),OFFSET(DataSet!BX93,LogModel!BZ$5,0)+(BZ95*BZ$6)),0)</f>
        <v>4.69866052907543</v>
      </c>
      <c r="CA96" s="17">
        <f ca="1">IFERROR(IF(CA$7,LN(OFFSET(DataSet!BY93,LogModel!CA$5,0)+(CA95*CA$6)),OFFSET(DataSet!BY93,LogModel!CA$5,0)+(CA95*CA$6)),0)</f>
        <v>107.7</v>
      </c>
      <c r="CB96" s="18">
        <f ca="1">IFERROR(IF(CB$7,LN(OFFSET(DataSet!BZ93,LogModel!CB$5,0)+(CB95*CB$6)),OFFSET(DataSet!BZ93,LogModel!CB$5,0)+(CB95*CB$6)),0)</f>
        <v>105.8</v>
      </c>
      <c r="CC96" s="30">
        <f ca="1">IFERROR(IF(CC$7,LN(OFFSET(DataSet!CA93,LogModel!CC$5,0)+(CC95*CC$6)),OFFSET(DataSet!CA93,LogModel!CC$5,0)+(CC95*CC$6)),0)</f>
        <v>-0.21072103131565253</v>
      </c>
      <c r="CD96" s="40">
        <f ca="1">IFERROR(IF(CD$7,LN(OFFSET(DataSet!CB93,LogModel!CD$5,0)+(CD95*CD$6)),OFFSET(DataSet!CB93,LogModel!CD$5,0)+(CD95*CD$6)),0)</f>
        <v>2.2945529212967815</v>
      </c>
      <c r="CE96" s="41">
        <f ca="1">IFERROR(IF(CE$7,LN(OFFSET(DataSet!CC93,LogModel!CE$5,0)+(CE95*CE$6)),OFFSET(DataSet!CC93,LogModel!CE$5,0)+(CE95*CE$6)),0)</f>
        <v>10.116</v>
      </c>
      <c r="CF96" s="41">
        <f ca="1">IFERROR(IF(CF$7,LN(OFFSET(DataSet!CD93,LogModel!CF$5,0)+(CF95*CF$6)),OFFSET(DataSet!CD93,LogModel!CF$5,0)+(CF95*CF$6)),0)</f>
        <v>9.02</v>
      </c>
      <c r="CG96" s="41">
        <f ca="1">IFERROR(IF(CG$7,LN(OFFSET(DataSet!CE93,LogModel!CG$5,0)+(CG95*CG$6)),OFFSET(DataSet!CE93,LogModel!CG$5,0)+(CG95*CG$6)),0)</f>
        <v>10.42969410358798</v>
      </c>
      <c r="CH96" s="6">
        <f ca="1">IFERROR(IF(CH$7,LN(OFFSET(DataSet!CF93,LogModel!CH$5,0)+(CH95*CH$6)),OFFSET(DataSet!CF93,LogModel!CH$5,0)+(CH95*CH$6)),0)</f>
        <v>0</v>
      </c>
      <c r="CI96" s="6">
        <f ca="1">IFERROR(IF(CI$7,LN(OFFSET(DataSet!CG93,LogModel!CI$5,0)+(CI95*CI$6)),OFFSET(DataSet!CG93,LogModel!CI$5,0)+(CI95*CI$6)),0)</f>
        <v>1</v>
      </c>
      <c r="CJ96">
        <f ca="1">IFERROR(IF(CJ$7,LN(OFFSET(DataSet!CH93,LogModel!CJ$5,0)+(CJ95*CJ$6)),OFFSET(DataSet!CH93,LogModel!CJ$5,0)+(CJ95*CJ$6)),0)</f>
        <v>0</v>
      </c>
      <c r="CK96">
        <f ca="1">IFERROR(IF(CK$7,LN(OFFSET(DataSet!CI93,LogModel!CK$5,0)+(CK95*CK$6)),OFFSET(DataSet!CI93,LogModel!CK$5,0)+(CK95*CK$6)),0)</f>
        <v>0</v>
      </c>
      <c r="CL96">
        <f ca="1">IFERROR(IF(CL$7,LN(OFFSET(DataSet!CJ93,LogModel!CL$5,0)+(CL95*CL$6)),OFFSET(DataSet!CJ93,LogModel!CL$5,0)+(CL95*CL$6)),0)</f>
        <v>0</v>
      </c>
      <c r="CM96" s="40">
        <f ca="1">IFERROR(IF(CM$7,LN(OFFSET(DataSet!CK93,LogModel!CM$5,0)+(CM95*CM$6)),OFFSET(DataSet!CK93,LogModel!CM$5,0)+(CM95*CM$6)),0)</f>
        <v>0</v>
      </c>
      <c r="CN96" s="41">
        <f ca="1">IFERROR(IF(CN$7,LN(OFFSET(DataSet!CL93,LogModel!CN$5,0)+(CN95*CN$6)),OFFSET(DataSet!CL93,LogModel!CN$5,0)+(CN95*CN$6)),0)</f>
        <v>0</v>
      </c>
      <c r="CO96" s="41">
        <f ca="1">IFERROR(IF(CO$7,LN(OFFSET(DataSet!CM93,LogModel!CO$5,0)+(CO95*CO$6)),OFFSET(DataSet!CM93,LogModel!CO$5,0)+(CO95*CO$6)),0)</f>
        <v>0</v>
      </c>
      <c r="CP96" s="41">
        <f ca="1">IFERROR(IF(CP$7,LN(OFFSET(DataSet!CN93,LogModel!CP$5,0)+(CP95*CP$6)),OFFSET(DataSet!CN93,LogModel!CP$5,0)+(CP95*CP$6)),0)</f>
        <v>0</v>
      </c>
      <c r="CQ96" s="17">
        <f ca="1">IFERROR(IF(CQ$7,LN(OFFSET(DataSet!CO93,LogModel!CQ$5,0)+(CQ95*CQ$6)),OFFSET(DataSet!CO93,LogModel!CQ$5,0)+(CQ95*CQ$6)),0)</f>
        <v>218696.19161168282</v>
      </c>
      <c r="CR96" s="56">
        <f ca="1">IFERROR(IF(CR$7,LN(OFFSET(DataSet!CP93,LogModel!CR$5,0)+(CR95*CR$6)),OFFSET(DataSet!CP93,LogModel!CR$5,0)+(CR95*CR$6)),0)</f>
        <v>118929.93160198414</v>
      </c>
      <c r="CS96" s="17">
        <f ca="1">IFERROR(IF(CS$7,LN(OFFSET(DataSet!CQ93,LogModel!CS$5,0)+(CS95*CS$6)),OFFSET(DataSet!CQ93,LogModel!CS$5,0)+(CS95*CS$6)),0)</f>
        <v>0</v>
      </c>
      <c r="CT96" s="17">
        <f ca="1">IFERROR(IF(CT$7,LN(OFFSET(DataSet!CR93,LogModel!CT$5,0)+(CT95*CT$6)),OFFSET(DataSet!CR93,LogModel!CT$5,0)+(CT95*CT$6)),0)</f>
        <v>337626.14669309382</v>
      </c>
      <c r="CU96" s="20">
        <f ca="1">IFERROR(IF(CU$7,LN(OFFSET(DataSet!CS93,LogModel!CU$5,0)+(CU95*CU$6)),OFFSET(DataSet!CS93,LogModel!CU$5,0)+(CU95*CU$6)),0)</f>
        <v>0</v>
      </c>
      <c r="CV96" s="20">
        <f ca="1">IFERROR(IF(CV$7,LN(OFFSET(DataSet!CT93,LogModel!CV$5,0)+(CV95*CV$6)),OFFSET(DataSet!CT93,LogModel!CV$5,0)+(CV95*CV$6)),0)</f>
        <v>0</v>
      </c>
      <c r="CW96" s="20">
        <f ca="1">IFERROR(IF(CW$7,LN(OFFSET(DataSet!CU93,LogModel!CW$5,0)+(CW95*CW$6)),OFFSET(DataSet!CU93,LogModel!CW$5,0)+(CW95*CW$6)),0)</f>
        <v>0</v>
      </c>
      <c r="CX96" s="20">
        <f ca="1">IFERROR(IF(CX$7,LN(OFFSET(DataSet!CV93,LogModel!CX$5,0)+(CX95*CX$6)),OFFSET(DataSet!CV93,LogModel!CX$5,0)+(CX95*CX$6)),0)</f>
        <v>0</v>
      </c>
      <c r="CY96" s="113">
        <f ca="1">IFERROR(IF(CY$7,LN(OFFSET(DataSet!CW93,LogModel!CY$5,0)+(CY95*CY$6)),OFFSET(DataSet!CW93,LogModel!CY$5,0)+(CY95*CY$6)),0)</f>
        <v>675252.24642733391</v>
      </c>
      <c r="CZ96" s="135">
        <f ca="1">IFERROR(IF(CZ$7,LN(OFFSET(DataSet!CX93,LogModel!CZ$5,0)+(CZ95*CZ$6)),OFFSET(DataSet!CX93,LogModel!CZ$5,0)+(CZ95*CZ$6)),0)</f>
        <v>439192</v>
      </c>
      <c r="DA96" s="136">
        <f ca="1">IFERROR(IF(DA$7,LN(OFFSET(DataSet!CY93,LogModel!DA$5,0)+(DA95*DA$6)),OFFSET(DataSet!CY93,LogModel!DA$5,0)+(DA95*DA$6)),0)</f>
        <v>75430</v>
      </c>
      <c r="DB96" s="137">
        <f ca="1">IFERROR(IF(DB$7,LN(OFFSET(DataSet!CZ93,LogModel!DB$5,0)+(DB95*DB$6)),OFFSET(DataSet!CZ93,LogModel!DB$5,0)+(DB95*DB$6)),0)</f>
        <v>560311</v>
      </c>
    </row>
    <row r="97" spans="1:106" x14ac:dyDescent="0.25">
      <c r="A97" s="134">
        <f ca="1">C97*DataSet!CB94</f>
        <v>4709348.673483694</v>
      </c>
      <c r="B97" s="1">
        <f t="shared" si="4"/>
        <v>44446</v>
      </c>
      <c r="C97" s="87">
        <f t="shared" ca="1" si="5"/>
        <v>474732.72918182402</v>
      </c>
      <c r="D97" s="87">
        <f t="shared" ca="1" si="6"/>
        <v>461331.48441836063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IFERROR(IF(H$7,LN(OFFSET(DataSet!F94,LogModel!H$5,0)+(H96*H$6)),OFFSET(DataSet!F94,LogModel!H$5,0)+(H96*H$6)),0)</f>
        <v>0</v>
      </c>
      <c r="I97" s="13">
        <f ca="1">IFERROR(IF(I$7,LN(OFFSET(DataSet!G94,LogModel!I$5,0)+(I96*I$6)),OFFSET(DataSet!G94,LogModel!I$5,0)+(I96*I$6)),0)</f>
        <v>0</v>
      </c>
      <c r="J97" s="13">
        <f ca="1">IFERROR(IF(J$7,LN(OFFSET(DataSet!H94,LogModel!J$5,0)+(J96*J$6)),OFFSET(DataSet!H94,LogModel!J$5,0)+(J96*J$6)),0)</f>
        <v>0</v>
      </c>
      <c r="K97" s="13">
        <f ca="1">IFERROR(IF(K$7,LN(OFFSET(DataSet!I94,LogModel!K$5,0)+(K96*K$6)),OFFSET(DataSet!I94,LogModel!K$5,0)+(K96*K$6)),0)</f>
        <v>0</v>
      </c>
      <c r="L97" s="13">
        <f ca="1">IFERROR(IF(L$7,LN(OFFSET(DataSet!J94,LogModel!L$5,0)+(L96*L$6)),OFFSET(DataSet!J94,LogModel!L$5,0)+(L96*L$6)),0)</f>
        <v>0</v>
      </c>
      <c r="M97" s="13">
        <f ca="1">IFERROR(IF(M$7,LN(OFFSET(DataSet!K94,LogModel!M$5,0)+(M96*M$6)),OFFSET(DataSet!K94,LogModel!M$5,0)+(M96*M$6)),0)</f>
        <v>0</v>
      </c>
      <c r="N97" s="13">
        <f ca="1">IFERROR(IF(N$7,LN(OFFSET(DataSet!L94,LogModel!N$5,0)+(N96*N$6)),OFFSET(DataSet!L94,LogModel!N$5,0)+(N96*N$6)),0)</f>
        <v>0</v>
      </c>
      <c r="O97" s="13">
        <f ca="1">IFERROR(IF(O$7,LN(OFFSET(DataSet!M94,LogModel!O$5,0)+(O96*O$6)),OFFSET(DataSet!M94,LogModel!O$5,0)+(O96*O$6)),0)</f>
        <v>0</v>
      </c>
      <c r="P97" s="13">
        <f ca="1">IFERROR(IF(P$7,LN(OFFSET(DataSet!N94,LogModel!P$5,0)+(P96*P$6)),OFFSET(DataSet!N94,LogModel!P$5,0)+(P96*P$6)),0)</f>
        <v>1</v>
      </c>
      <c r="Q97" s="13">
        <f ca="1">IFERROR(IF(Q$7,LN(OFFSET(DataSet!O94,LogModel!Q$5,0)+(Q96*Q$6)),OFFSET(DataSet!O94,LogModel!Q$5,0)+(Q96*Q$6)),0)</f>
        <v>0</v>
      </c>
      <c r="R97" s="13">
        <f ca="1">IFERROR(IF(R$7,LN(OFFSET(DataSet!P94,LogModel!R$5,0)+(R96*R$6)),OFFSET(DataSet!P94,LogModel!R$5,0)+(R96*R$6)),0)</f>
        <v>0</v>
      </c>
      <c r="S97" s="13">
        <f ca="1">IFERROR(IF(S$7,LN(OFFSET(DataSet!Q94,LogModel!S$5,0)+(S96*S$6)),OFFSET(DataSet!Q94,LogModel!S$5,0)+(S96*S$6)),0)</f>
        <v>0</v>
      </c>
      <c r="T97" s="14">
        <f ca="1">IFERROR(IF(T$7,LN(OFFSET(DataSet!R94,LogModel!T$5,0)+(T96*T$6)),OFFSET(DataSet!R94,LogModel!T$5,0)+(T96*T$6)),0)</f>
        <v>0</v>
      </c>
      <c r="U97" s="14">
        <f ca="1">IFERROR(IF(U$7,LN(OFFSET(DataSet!S94,LogModel!U$5,0)+(U96*U$6)),OFFSET(DataSet!S94,LogModel!U$5,0)+(U96*U$6)),0)</f>
        <v>0</v>
      </c>
      <c r="V97" s="14">
        <f ca="1">IFERROR(IF(V$7,LN(OFFSET(DataSet!T94,LogModel!V$5,0)+(V96*V$6)),OFFSET(DataSet!T94,LogModel!V$5,0)+(V96*V$6)),0)</f>
        <v>0</v>
      </c>
      <c r="W97" s="14">
        <f ca="1">IFERROR(IF(W$7,LN(OFFSET(DataSet!U94,LogModel!W$5,0)+(W96*W$6)),OFFSET(DataSet!U94,LogModel!W$5,0)+(W96*W$6)),0)</f>
        <v>0</v>
      </c>
      <c r="X97" s="14">
        <f ca="1">IFERROR(IF(X$7,LN(OFFSET(DataSet!V94,LogModel!X$5,0)+(X96*X$6)),OFFSET(DataSet!V94,LogModel!X$5,0)+(X96*X$6)),0)</f>
        <v>0</v>
      </c>
      <c r="Y97" s="14">
        <f ca="1">IFERROR(IF(Y$7,LN(OFFSET(DataSet!W94,LogModel!Y$5,0)+(Y96*Y$6)),OFFSET(DataSet!W94,LogModel!Y$5,0)+(Y96*Y$6)),0)</f>
        <v>0</v>
      </c>
      <c r="Z97" s="14">
        <f ca="1">IFERROR(IF(Z$7,LN(OFFSET(DataSet!X94,LogModel!Z$5,0)+(Z96*Z$6)),OFFSET(DataSet!X94,LogModel!Z$5,0)+(Z96*Z$6)),0)</f>
        <v>0</v>
      </c>
      <c r="AA97" s="14">
        <f ca="1">IFERROR(IF(AA$7,LN(OFFSET(DataSet!Y94,LogModel!AA$5,0)+(AA96*AA$6)),OFFSET(DataSet!Y94,LogModel!AA$5,0)+(AA96*AA$6)),0)</f>
        <v>0</v>
      </c>
      <c r="AB97" s="14">
        <f ca="1">IFERROR(IF(AB$7,LN(OFFSET(DataSet!Z94,LogModel!AB$5,0)+(AB96*AB$6)),OFFSET(DataSet!Z94,LogModel!AB$5,0)+(AB96*AB$6)),0)</f>
        <v>0</v>
      </c>
      <c r="AC97" s="15">
        <f ca="1">IFERROR(IF(AC$7,LN(OFFSET(DataSet!AA94,LogModel!AC$5,0)+(AC96*AC$6)),OFFSET(DataSet!AA94,LogModel!AC$5,0)+(AC96*AC$6)),0)</f>
        <v>0</v>
      </c>
      <c r="AD97" s="15">
        <f ca="1">IFERROR(IF(AD$7,LN(OFFSET(DataSet!AB94,LogModel!AD$5,0)+(AD96*AD$6)),OFFSET(DataSet!AB94,LogModel!AD$5,0)+(AD96*AD$6)),0)</f>
        <v>0</v>
      </c>
      <c r="AE97" s="15">
        <f ca="1">IFERROR(IF(AE$7,LN(OFFSET(DataSet!AC94,LogModel!AE$5,0)+(AE96*AE$6)),OFFSET(DataSet!AC94,LogModel!AE$5,0)+(AE96*AE$6)),0)</f>
        <v>0</v>
      </c>
      <c r="AF97" s="15">
        <f ca="1">IFERROR(IF(AF$7,LN(OFFSET(DataSet!AD94,LogModel!AF$5,0)+(AF96*AF$6)),OFFSET(DataSet!AD94,LogModel!AF$5,0)+(AF96*AF$6)),0)</f>
        <v>0</v>
      </c>
      <c r="AG97" s="15">
        <f ca="1">IFERROR(IF(AG$7,LN(OFFSET(DataSet!AE94,LogModel!AG$5,0)+(AG96*AG$6)),OFFSET(DataSet!AE94,LogModel!AG$5,0)+(AG96*AG$6)),0)</f>
        <v>0</v>
      </c>
      <c r="AH97" s="15">
        <f ca="1">IFERROR(IF(AH$7,LN(OFFSET(DataSet!AF94,LogModel!AH$5,0)+(AH96*AH$6)),OFFSET(DataSet!AF94,LogModel!AH$5,0)+(AH96*AH$6)),0)</f>
        <v>0</v>
      </c>
      <c r="AI97" s="15">
        <f ca="1">IFERROR(IF(AI$7,LN(OFFSET(DataSet!AG94,LogModel!AI$5,0)+(AI96*AI$6)),OFFSET(DataSet!AG94,LogModel!AI$5,0)+(AI96*AI$6)),0)</f>
        <v>0</v>
      </c>
      <c r="AJ97" s="15">
        <f ca="1">IFERROR(IF(AJ$7,LN(OFFSET(DataSet!AH94,LogModel!AJ$5,0)+(AJ96*AJ$6)),OFFSET(DataSet!AH94,LogModel!AJ$5,0)+(AJ96*AJ$6)),0)</f>
        <v>0</v>
      </c>
      <c r="AK97" s="15">
        <f ca="1">IFERROR(IF(AK$7,LN(OFFSET(DataSet!AI94,LogModel!AK$5,0)+(AK96*AK$6)),OFFSET(DataSet!AI94,LogModel!AK$5,0)+(AK96*AK$6)),0)</f>
        <v>0</v>
      </c>
      <c r="AL97" s="13">
        <f ca="1">IFERROR(IF(AL$7,LN(OFFSET(DataSet!AJ94,LogModel!AL$5,0)+(AL96*AL$6)),OFFSET(DataSet!AJ94,LogModel!AL$5,0)+(AL96*AL$6)),0)</f>
        <v>0</v>
      </c>
      <c r="AM97" s="13">
        <f ca="1">IFERROR(IF(AM$7,LN(OFFSET(DataSet!AK94,LogModel!AM$5,0)+(AM96*AM$6)),OFFSET(DataSet!AK94,LogModel!AM$5,0)+(AM96*AM$6)),0)</f>
        <v>0</v>
      </c>
      <c r="AN97" s="13">
        <f ca="1">IFERROR(IF(AN$7,LN(OFFSET(DataSet!AL94,LogModel!AN$5,0)+(AN96*AN$6)),OFFSET(DataSet!AL94,LogModel!AN$5,0)+(AN96*AN$6)),0)</f>
        <v>2</v>
      </c>
      <c r="AO97" s="17">
        <f ca="1">IFERROR(IF(AO$7,LN(OFFSET(DataSet!AM94,LogModel!AO$5,0)+(AO96*AO$6)),OFFSET(DataSet!AM94,LogModel!AO$5,0)+(AO96*AO$6)),0)</f>
        <v>52.142857142857402</v>
      </c>
      <c r="AP97" s="17">
        <f ca="1">IFERROR(IF(AP$7,LN(OFFSET(DataSet!AN94,LogModel!AP$5,0)+(AP96*AP$6)),OFFSET(DataSet!AN94,LogModel!AP$5,0)+(AP96*AP$6)),0)</f>
        <v>36.285714285714299</v>
      </c>
      <c r="AQ97" s="17">
        <f ca="1">IFERROR(IF(AQ$7,LN(OFFSET(DataSet!AO94,LogModel!AQ$5,0)+(AQ96*AQ$6)),OFFSET(DataSet!AO94,LogModel!AQ$5,0)+(AQ96*AQ$6)),0)</f>
        <v>0</v>
      </c>
      <c r="AR97" s="17">
        <f ca="1">IFERROR(IF(AR$7,LN(OFFSET(DataSet!AP94,LogModel!AR$5,0)+(AR96*AR$6)),OFFSET(DataSet!AP94,LogModel!AR$5,0)+(AR96*AR$6)),0)</f>
        <v>0</v>
      </c>
      <c r="AS97" s="18">
        <f ca="1">IFERROR(IF(AS$7,LN(OFFSET(DataSet!AQ94,LogModel!AS$5,0)+(AS96*AS$6)),OFFSET(DataSet!AQ94,LogModel!AS$5,0)+(AS96*AS$6)),0)</f>
        <v>0</v>
      </c>
      <c r="AT97" s="19">
        <f ca="1">IFERROR(IF(AT$7,LN(OFFSET(DataSet!AR94,LogModel!AT$5,0)+(AT96*AT$6)),OFFSET(DataSet!AR94,LogModel!AT$5,0)+(AT96*AT$6)),0)</f>
        <v>-1.03450101390347</v>
      </c>
      <c r="AU97" s="20">
        <f ca="1">IFERROR(IF(AU$7,LN(OFFSET(DataSet!AS94,LogModel!AU$5,0)+(AU96*AU$6)),OFFSET(DataSet!AS94,LogModel!AU$5,0)+(AU96*AU$6)),0)</f>
        <v>0.55950836388480296</v>
      </c>
      <c r="AV97" s="20">
        <f ca="1">IFERROR(IF(AV$7,LN(OFFSET(DataSet!AT94,LogModel!AV$5,0)+(AV96*AV$6)),OFFSET(DataSet!AT94,LogModel!AV$5,0)+(AV96*AV$6)),0)</f>
        <v>0.29004481517411002</v>
      </c>
      <c r="AW97" s="20">
        <f ca="1">IFERROR(IF(AW$7,LN(OFFSET(DataSet!AU94,LogModel!AW$5,0)+(AW96*AW$6)),OFFSET(DataSet!AU94,LogModel!AW$5,0)+(AW96*AW$6)),0)</f>
        <v>-2.3838464972568398</v>
      </c>
      <c r="AX97" s="20">
        <f ca="1">IFERROR(IF(AX$7,LN(OFFSET(DataSet!AV94,LogModel!AX$5,0)+(AX96*AX$6)),OFFSET(DataSet!AV94,LogModel!AX$5,0)+(AX96*AX$6)),0)</f>
        <v>17.244890621816001</v>
      </c>
      <c r="AY97" s="20">
        <f ca="1">IFERROR(IF(AY$7,LN(OFFSET(DataSet!AW94,LogModel!AY$5,0)+(AY96*AY$6)),OFFSET(DataSet!AW94,LogModel!AY$5,0)+(AY96*AY$6)),0)</f>
        <v>9.9119202471769796</v>
      </c>
      <c r="AZ97" s="20">
        <f ca="1">IFERROR(IF(AZ$7,LN(OFFSET(DataSet!AX94,LogModel!AZ$5,0)+(AZ96*AZ$6)),OFFSET(DataSet!AX94,LogModel!AZ$5,0)+(AZ96*AZ$6)),0)</f>
        <v>4.39423610422112</v>
      </c>
      <c r="BA97" s="20">
        <f ca="1">IFERROR(IF(BA$7,LN(OFFSET(DataSet!AY94,LogModel!BA$5,0)+(BA96*BA$6)),OFFSET(DataSet!AY94,LogModel!BA$5,0)+(BA96*BA$6)),0)</f>
        <v>16.2103896079125</v>
      </c>
      <c r="BB97" s="20">
        <f ca="1">IFERROR(IF(BB$7,LN(OFFSET(DataSet!AZ94,LogModel!BB$5,0)+(BB96*BB$6)),OFFSET(DataSet!AZ94,LogModel!BB$5,0)+(BB96*BB$6)),0)</f>
        <v>1.8346305188095999</v>
      </c>
      <c r="BC97" s="20">
        <f ca="1">IFERROR(IF(BC$7,LN(OFFSET(DataSet!BA94,LogModel!BC$5,0)+(BC96*BC$6)),OFFSET(DataSet!BA94,LogModel!BC$5,0)+(BC96*BC$6)),0)</f>
        <v>10.4714286110617</v>
      </c>
      <c r="BD97" s="20">
        <f ca="1">IFERROR(IF(BD$7,LN(OFFSET(DataSet!BB94,LogModel!BD$5,0)+(BD96*BD$6)),OFFSET(DataSet!BB94,LogModel!BD$5,0)+(BD96*BD$6)),0)</f>
        <v>2.1246753339837099</v>
      </c>
      <c r="BE97" s="21">
        <f ca="1">IFERROR(IF(BE$7,LN(OFFSET(DataSet!BC94,LogModel!BE$5,0)+(BE96*BE$6)),OFFSET(DataSet!BC94,LogModel!BE$5,0)+(BE96*BE$6)),0)</f>
        <v>2.0103896069642699</v>
      </c>
      <c r="BF97" s="16">
        <f ca="1">IFERROR(IF(BF$7,LN(OFFSET(DataSet!BD94,LogModel!BF$5,0)+(BF96*BF$6)),OFFSET(DataSet!BD94,LogModel!BF$5,0)+(BF96*BF$6)),0)</f>
        <v>-32</v>
      </c>
      <c r="BG97" s="17">
        <f ca="1">IFERROR(IF(BG$7,LN(OFFSET(DataSet!BE94,LogModel!BG$5,0)+(BG96*BG$6)),OFFSET(DataSet!BE94,LogModel!BG$5,0)+(BG96*BG$6)),0)</f>
        <v>-32</v>
      </c>
      <c r="BH97" s="17">
        <f ca="1">IFERROR(IF(BH$7,LN(OFFSET(DataSet!BF94,LogModel!BH$5,0)+(BH96*BH$6)),OFFSET(DataSet!BF94,LogModel!BH$5,0)+(BH96*BH$6)),0)</f>
        <v>-62</v>
      </c>
      <c r="BI97" s="17">
        <f ca="1">IFERROR(IF(BI$7,LN(OFFSET(DataSet!BG94,LogModel!BI$5,0)+(BI96*BI$6)),OFFSET(DataSet!BG94,LogModel!BI$5,0)+(BI96*BI$6)),0)</f>
        <v>-40</v>
      </c>
      <c r="BJ97" s="17">
        <f ca="1">IFERROR(IF(BJ$7,LN(OFFSET(DataSet!BH94,LogModel!BJ$5,0)+(BJ96*BJ$6)),OFFSET(DataSet!BH94,LogModel!BJ$5,0)+(BJ96*BJ$6)),0)</f>
        <v>-19</v>
      </c>
      <c r="BK97" s="17">
        <f ca="1">IFERROR(IF(BK$7,LN(OFFSET(DataSet!BI94,LogModel!BK$5,0)+(BK96*BK$6)),OFFSET(DataSet!BI94,LogModel!BK$5,0)+(BK96*BK$6)),0)</f>
        <v>-11</v>
      </c>
      <c r="BL97" s="17">
        <f ca="1">IFERROR(IF(BL$7,LN(OFFSET(DataSet!BJ94,LogModel!BL$5,0)+(BL96*BL$6)),OFFSET(DataSet!BJ94,LogModel!BL$5,0)+(BL96*BL$6)),0)</f>
        <v>97.950819999999894</v>
      </c>
      <c r="BM97" s="17">
        <f ca="1">IFERROR(IF(BM$7,LN(OFFSET(DataSet!BK94,LogModel!BM$5,0)+(BM96*BM$6)),OFFSET(DataSet!BK94,LogModel!BM$5,0)+(BM96*BM$6)),0)</f>
        <v>95.579220000000007</v>
      </c>
      <c r="BN97" s="17">
        <f ca="1">IFERROR(IF(BN$7,LN(OFFSET(DataSet!BL94,LogModel!BN$5,0)+(BN96*BN$6)),OFFSET(DataSet!BL94,LogModel!BN$5,0)+(BN96*BN$6)),0)</f>
        <v>110.3092</v>
      </c>
      <c r="BO97" s="17">
        <f ca="1">IFERROR(IF(BO$7,LN(OFFSET(DataSet!BM94,LogModel!BO$5,0)+(BO96*BO$6)),OFFSET(DataSet!BM94,LogModel!BO$5,0)+(BO96*BO$6)),0)</f>
        <v>154.41290000000001</v>
      </c>
      <c r="BP97" s="17">
        <f ca="1">IFERROR(IF(BP$7,LN(OFFSET(DataSet!BN94,LogModel!BP$5,0)+(BP96*BP$6)),OFFSET(DataSet!BN94,LogModel!BP$5,0)+(BP96*BP$6)),0)</f>
        <v>119.6</v>
      </c>
      <c r="BQ97" s="17">
        <f ca="1">IFERROR(IF(BQ$7,LN(OFFSET(DataSet!BO94,LogModel!BQ$5,0)+(BQ96*BQ$6)),OFFSET(DataSet!BO94,LogModel!BQ$5,0)+(BQ96*BQ$6)),0)</f>
        <v>111.2115</v>
      </c>
      <c r="BR97" s="17">
        <f ca="1">IFERROR(IF(BR$7,LN(OFFSET(DataSet!BP94,LogModel!BR$5,0)+(BR96*BR$6)),OFFSET(DataSet!BP94,LogModel!BR$5,0)+(BR96*BR$6)),0)</f>
        <v>105.49120000000001</v>
      </c>
      <c r="BS97" s="17">
        <f ca="1">IFERROR(IF(BS$7,LN(OFFSET(DataSet!BQ94,LogModel!BS$5,0)+(BS96*BS$6)),OFFSET(DataSet!BQ94,LogModel!BS$5,0)+(BS96*BS$6)),0)</f>
        <v>110.3562</v>
      </c>
      <c r="BT97" s="17">
        <f ca="1">IFERROR(IF(BT$7,LN(OFFSET(DataSet!BR94,LogModel!BT$5,0)+(BT96*BT$6)),OFFSET(DataSet!BR94,LogModel!BT$5,0)+(BT96*BT$6)),0)</f>
        <v>1445580</v>
      </c>
      <c r="BU97" s="17">
        <f ca="1">IFERROR(IF(BU$7,LN(OFFSET(DataSet!BS94,LogModel!BU$5,0)+(BU96*BU$6)),OFFSET(DataSet!BS94,LogModel!BU$5,0)+(BU96*BU$6)),0)</f>
        <v>1165251.08903842</v>
      </c>
      <c r="BV97" s="17">
        <f ca="1">IFERROR(IF(BV$7,LN(OFFSET(DataSet!BT94,LogModel!BV$5,0)+(BV96*BV$6)),OFFSET(DataSet!BT94,LogModel!BV$5,0)+(BV96*BV$6)),0)</f>
        <v>110.3092</v>
      </c>
      <c r="BW97" s="17">
        <f ca="1">IFERROR(IF(BW$7,LN(OFFSET(DataSet!BU94,LogModel!BW$5,0)+(BW96*BW$6)),OFFSET(DataSet!BU94,LogModel!BW$5,0)+(BW96*BW$6)),0)</f>
        <v>4.57</v>
      </c>
      <c r="BX97" s="17">
        <f ca="1">IFERROR(IF(BX$7,LN(OFFSET(DataSet!BV94,LogModel!BX$5,0)+(BX96*BX$6)),OFFSET(DataSet!BV94,LogModel!BX$5,0)+(BX96*BX$6)),0)</f>
        <v>6</v>
      </c>
      <c r="BY97" s="17">
        <f ca="1">IFERROR(IF(BY$7,LN(OFFSET(DataSet!BW94,LogModel!BY$5,0)+(BY96*BY$6)),OFFSET(DataSet!BW94,LogModel!BY$5,0)+(BY96*BY$6)),0)</f>
        <v>103.5</v>
      </c>
      <c r="BZ97" s="17">
        <f ca="1">IFERROR(IF(BZ$7,LN(OFFSET(DataSet!BX94,LogModel!BZ$5,0)+(BZ96*BZ$6)),OFFSET(DataSet!BX94,LogModel!BZ$5,0)+(BZ96*BZ$6)),0)</f>
        <v>4.6913478822291435</v>
      </c>
      <c r="CA97" s="17">
        <f ca="1">IFERROR(IF(CA$7,LN(OFFSET(DataSet!BY94,LogModel!CA$5,0)+(CA96*CA$6)),OFFSET(DataSet!BY94,LogModel!CA$5,0)+(CA96*CA$6)),0)</f>
        <v>107.6</v>
      </c>
      <c r="CB97" s="18">
        <f ca="1">IFERROR(IF(CB$7,LN(OFFSET(DataSet!BZ94,LogModel!CB$5,0)+(CB96*CB$6)),OFFSET(DataSet!BZ94,LogModel!CB$5,0)+(CB96*CB$6)),0)</f>
        <v>105.6</v>
      </c>
      <c r="CC97" s="30">
        <f ca="1">IFERROR(IF(CC$7,LN(OFFSET(DataSet!CA94,LogModel!CC$5,0)+(CC96*CC$6)),OFFSET(DataSet!CA94,LogModel!CC$5,0)+(CC96*CC$6)),0)</f>
        <v>-0.21072103131565253</v>
      </c>
      <c r="CD97" s="40">
        <f ca="1">IFERROR(IF(CD$7,LN(OFFSET(DataSet!CB94,LogModel!CD$5,0)+(CD96*CD$6)),OFFSET(DataSet!CB94,LogModel!CD$5,0)+(CD96*CD$6)),0)</f>
        <v>2.2945529212967815</v>
      </c>
      <c r="CE97" s="41">
        <f ca="1">IFERROR(IF(CE$7,LN(OFFSET(DataSet!CC94,LogModel!CE$5,0)+(CE96*CE$6)),OFFSET(DataSet!CC94,LogModel!CE$5,0)+(CE96*CE$6)),0)</f>
        <v>10.116</v>
      </c>
      <c r="CF97" s="41">
        <f ca="1">IFERROR(IF(CF$7,LN(OFFSET(DataSet!CD94,LogModel!CF$5,0)+(CF96*CF$6)),OFFSET(DataSet!CD94,LogModel!CF$5,0)+(CF96*CF$6)),0)</f>
        <v>9.02</v>
      </c>
      <c r="CG97" s="41">
        <f ca="1">IFERROR(IF(CG$7,LN(OFFSET(DataSet!CE94,LogModel!CG$5,0)+(CG96*CG$6)),OFFSET(DataSet!CE94,LogModel!CG$5,0)+(CG96*CG$6)),0)</f>
        <v>10.42969410358798</v>
      </c>
      <c r="CH97" s="6">
        <f ca="1">IFERROR(IF(CH$7,LN(OFFSET(DataSet!CF94,LogModel!CH$5,0)+(CH96*CH$6)),OFFSET(DataSet!CF94,LogModel!CH$5,0)+(CH96*CH$6)),0)</f>
        <v>0.5714285714285714</v>
      </c>
      <c r="CI97" s="6">
        <f ca="1">IFERROR(IF(CI$7,LN(OFFSET(DataSet!CG94,LogModel!CI$5,0)+(CI96*CI$6)),OFFSET(DataSet!CG94,LogModel!CI$5,0)+(CI96*CI$6)),0)</f>
        <v>0.42857142857142855</v>
      </c>
      <c r="CJ97">
        <f ca="1">IFERROR(IF(CJ$7,LN(OFFSET(DataSet!CH94,LogModel!CJ$5,0)+(CJ96*CJ$6)),OFFSET(DataSet!CH94,LogModel!CJ$5,0)+(CJ96*CJ$6)),0)</f>
        <v>0</v>
      </c>
      <c r="CK97">
        <f ca="1">IFERROR(IF(CK$7,LN(OFFSET(DataSet!CI94,LogModel!CK$5,0)+(CK96*CK$6)),OFFSET(DataSet!CI94,LogModel!CK$5,0)+(CK96*CK$6)),0)</f>
        <v>0</v>
      </c>
      <c r="CL97">
        <f ca="1">IFERROR(IF(CL$7,LN(OFFSET(DataSet!CJ94,LogModel!CL$5,0)+(CL96*CL$6)),OFFSET(DataSet!CJ94,LogModel!CL$5,0)+(CL96*CL$6)),0)</f>
        <v>0.5714285714285714</v>
      </c>
      <c r="CM97" s="40">
        <f ca="1">IFERROR(IF(CM$7,LN(OFFSET(DataSet!CK94,LogModel!CM$5,0)+(CM96*CM$6)),OFFSET(DataSet!CK94,LogModel!CM$5,0)+(CM96*CM$6)),0)</f>
        <v>0</v>
      </c>
      <c r="CN97" s="41">
        <f ca="1">IFERROR(IF(CN$7,LN(OFFSET(DataSet!CL94,LogModel!CN$5,0)+(CN96*CN$6)),OFFSET(DataSet!CL94,LogModel!CN$5,0)+(CN96*CN$6)),0)</f>
        <v>0</v>
      </c>
      <c r="CO97" s="41">
        <f ca="1">IFERROR(IF(CO$7,LN(OFFSET(DataSet!CM94,LogModel!CO$5,0)+(CO96*CO$6)),OFFSET(DataSet!CM94,LogModel!CO$5,0)+(CO96*CO$6)),0)</f>
        <v>0</v>
      </c>
      <c r="CP97" s="41">
        <f ca="1">IFERROR(IF(CP$7,LN(OFFSET(DataSet!CN94,LogModel!CP$5,0)+(CP96*CP$6)),OFFSET(DataSet!CN94,LogModel!CP$5,0)+(CP96*CP$6)),0)</f>
        <v>0</v>
      </c>
      <c r="CQ97" s="17">
        <f ca="1">IFERROR(IF(CQ$7,LN(OFFSET(DataSet!CO94,LogModel!CQ$5,0)+(CQ96*CQ$6)),OFFSET(DataSet!CO94,LogModel!CQ$5,0)+(CQ96*CQ$6)),0)</f>
        <v>210102.43882477385</v>
      </c>
      <c r="CR97" s="56">
        <f ca="1">IFERROR(IF(CR$7,LN(OFFSET(DataSet!CP94,LogModel!CR$5,0)+(CR96*CR$6)),OFFSET(DataSet!CP94,LogModel!CR$5,0)+(CR96*CR$6)),0)</f>
        <v>104823.65931150793</v>
      </c>
      <c r="CS97" s="17">
        <f ca="1">IFERROR(IF(CS$7,LN(OFFSET(DataSet!CQ94,LogModel!CS$5,0)+(CS96*CS$6)),OFFSET(DataSet!CQ94,LogModel!CS$5,0)+(CS96*CS$6)),0)</f>
        <v>0</v>
      </c>
      <c r="CT97" s="17">
        <f ca="1">IFERROR(IF(CT$7,LN(OFFSET(DataSet!CR94,LogModel!CT$5,0)+(CT96*CT$6)),OFFSET(DataSet!CR94,LogModel!CT$5,0)+(CT96*CT$6)),0)</f>
        <v>314926.12852263497</v>
      </c>
      <c r="CU97" s="20">
        <f ca="1">IFERROR(IF(CU$7,LN(OFFSET(DataSet!CS94,LogModel!CU$5,0)+(CU96*CU$6)),OFFSET(DataSet!CS94,LogModel!CU$5,0)+(CU96*CU$6)),0)</f>
        <v>0</v>
      </c>
      <c r="CV97" s="20">
        <f ca="1">IFERROR(IF(CV$7,LN(OFFSET(DataSet!CT94,LogModel!CV$5,0)+(CV96*CV$6)),OFFSET(DataSet!CT94,LogModel!CV$5,0)+(CV96*CV$6)),0)</f>
        <v>0</v>
      </c>
      <c r="CW97" s="20">
        <f ca="1">IFERROR(IF(CW$7,LN(OFFSET(DataSet!CU94,LogModel!CW$5,0)+(CW96*CW$6)),OFFSET(DataSet!CU94,LogModel!CW$5,0)+(CW96*CW$6)),0)</f>
        <v>0</v>
      </c>
      <c r="CX97" s="20">
        <f ca="1">IFERROR(IF(CX$7,LN(OFFSET(DataSet!CV94,LogModel!CX$5,0)+(CX96*CX$6)),OFFSET(DataSet!CV94,LogModel!CX$5,0)+(CX96*CX$6)),0)</f>
        <v>0</v>
      </c>
      <c r="CY97" s="113">
        <f ca="1">IFERROR(IF(CY$7,LN(OFFSET(DataSet!CW94,LogModel!CY$5,0)+(CY96*CY$6)),OFFSET(DataSet!CW94,LogModel!CY$5,0)+(CY96*CY$6)),0)</f>
        <v>629852.19627256354</v>
      </c>
      <c r="CZ97" s="135">
        <f ca="1">IFERROR(IF(CZ$7,LN(OFFSET(DataSet!CX94,LogModel!CZ$5,0)+(CZ96*CZ$6)),OFFSET(DataSet!CX94,LogModel!CZ$5,0)+(CZ96*CZ$6)),0)</f>
        <v>272204</v>
      </c>
      <c r="DA97" s="136">
        <f ca="1">IFERROR(IF(DA$7,LN(OFFSET(DataSet!CY94,LogModel!DA$5,0)+(DA96*DA$6)),OFFSET(DataSet!CY94,LogModel!DA$5,0)+(DA96*DA$6)),0)</f>
        <v>0</v>
      </c>
      <c r="DB97" s="137">
        <f ca="1">IFERROR(IF(DB$7,LN(OFFSET(DataSet!CZ94,LogModel!DB$5,0)+(DB96*DB$6)),OFFSET(DataSet!CZ94,LogModel!DB$5,0)+(DB96*DB$6)),0)</f>
        <v>270181</v>
      </c>
    </row>
    <row r="98" spans="1:106" x14ac:dyDescent="0.25">
      <c r="A98" s="134">
        <f ca="1">C98*DataSet!CB95</f>
        <v>5453929.300244851</v>
      </c>
      <c r="B98" s="1">
        <f t="shared" si="4"/>
        <v>44453</v>
      </c>
      <c r="C98" s="87">
        <f t="shared" ca="1" si="5"/>
        <v>549791.2601053277</v>
      </c>
      <c r="D98" s="87">
        <f t="shared" ca="1" si="6"/>
        <v>523155.18203581637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IFERROR(IF(H$7,LN(OFFSET(DataSet!F95,LogModel!H$5,0)+(H97*H$6)),OFFSET(DataSet!F95,LogModel!H$5,0)+(H97*H$6)),0)</f>
        <v>0</v>
      </c>
      <c r="I98" s="13">
        <f ca="1">IFERROR(IF(I$7,LN(OFFSET(DataSet!G95,LogModel!I$5,0)+(I97*I$6)),OFFSET(DataSet!G95,LogModel!I$5,0)+(I97*I$6)),0)</f>
        <v>0</v>
      </c>
      <c r="J98" s="13">
        <f ca="1">IFERROR(IF(J$7,LN(OFFSET(DataSet!H95,LogModel!J$5,0)+(J97*J$6)),OFFSET(DataSet!H95,LogModel!J$5,0)+(J97*J$6)),0)</f>
        <v>0</v>
      </c>
      <c r="K98" s="13">
        <f ca="1">IFERROR(IF(K$7,LN(OFFSET(DataSet!I95,LogModel!K$5,0)+(K97*K$6)),OFFSET(DataSet!I95,LogModel!K$5,0)+(K97*K$6)),0)</f>
        <v>0</v>
      </c>
      <c r="L98" s="13">
        <f ca="1">IFERROR(IF(L$7,LN(OFFSET(DataSet!J95,LogModel!L$5,0)+(L97*L$6)),OFFSET(DataSet!J95,LogModel!L$5,0)+(L97*L$6)),0)</f>
        <v>0</v>
      </c>
      <c r="M98" s="13">
        <f ca="1">IFERROR(IF(M$7,LN(OFFSET(DataSet!K95,LogModel!M$5,0)+(M97*M$6)),OFFSET(DataSet!K95,LogModel!M$5,0)+(M97*M$6)),0)</f>
        <v>0</v>
      </c>
      <c r="N98" s="13">
        <f ca="1">IFERROR(IF(N$7,LN(OFFSET(DataSet!L95,LogModel!N$5,0)+(N97*N$6)),OFFSET(DataSet!L95,LogModel!N$5,0)+(N97*N$6)),0)</f>
        <v>0</v>
      </c>
      <c r="O98" s="13">
        <f ca="1">IFERROR(IF(O$7,LN(OFFSET(DataSet!M95,LogModel!O$5,0)+(O97*O$6)),OFFSET(DataSet!M95,LogModel!O$5,0)+(O97*O$6)),0)</f>
        <v>0</v>
      </c>
      <c r="P98" s="13">
        <f ca="1">IFERROR(IF(P$7,LN(OFFSET(DataSet!N95,LogModel!P$5,0)+(P97*P$6)),OFFSET(DataSet!N95,LogModel!P$5,0)+(P97*P$6)),0)</f>
        <v>1</v>
      </c>
      <c r="Q98" s="13">
        <f ca="1">IFERROR(IF(Q$7,LN(OFFSET(DataSet!O95,LogModel!Q$5,0)+(Q97*Q$6)),OFFSET(DataSet!O95,LogModel!Q$5,0)+(Q97*Q$6)),0)</f>
        <v>0</v>
      </c>
      <c r="R98" s="13">
        <f ca="1">IFERROR(IF(R$7,LN(OFFSET(DataSet!P95,LogModel!R$5,0)+(R97*R$6)),OFFSET(DataSet!P95,LogModel!R$5,0)+(R97*R$6)),0)</f>
        <v>0</v>
      </c>
      <c r="S98" s="13">
        <f ca="1">IFERROR(IF(S$7,LN(OFFSET(DataSet!Q95,LogModel!S$5,0)+(S97*S$6)),OFFSET(DataSet!Q95,LogModel!S$5,0)+(S97*S$6)),0)</f>
        <v>0</v>
      </c>
      <c r="T98" s="14">
        <f ca="1">IFERROR(IF(T$7,LN(OFFSET(DataSet!R95,LogModel!T$5,0)+(T97*T$6)),OFFSET(DataSet!R95,LogModel!T$5,0)+(T97*T$6)),0)</f>
        <v>0</v>
      </c>
      <c r="U98" s="14">
        <f ca="1">IFERROR(IF(U$7,LN(OFFSET(DataSet!S95,LogModel!U$5,0)+(U97*U$6)),OFFSET(DataSet!S95,LogModel!U$5,0)+(U97*U$6)),0)</f>
        <v>0</v>
      </c>
      <c r="V98" s="14">
        <f ca="1">IFERROR(IF(V$7,LN(OFFSET(DataSet!T95,LogModel!V$5,0)+(V97*V$6)),OFFSET(DataSet!T95,LogModel!V$5,0)+(V97*V$6)),0)</f>
        <v>0</v>
      </c>
      <c r="W98" s="14">
        <f ca="1">IFERROR(IF(W$7,LN(OFFSET(DataSet!U95,LogModel!W$5,0)+(W97*W$6)),OFFSET(DataSet!U95,LogModel!W$5,0)+(W97*W$6)),0)</f>
        <v>0</v>
      </c>
      <c r="X98" s="14">
        <f ca="1">IFERROR(IF(X$7,LN(OFFSET(DataSet!V95,LogModel!X$5,0)+(X97*X$6)),OFFSET(DataSet!V95,LogModel!X$5,0)+(X97*X$6)),0)</f>
        <v>0</v>
      </c>
      <c r="Y98" s="14">
        <f ca="1">IFERROR(IF(Y$7,LN(OFFSET(DataSet!W95,LogModel!Y$5,0)+(Y97*Y$6)),OFFSET(DataSet!W95,LogModel!Y$5,0)+(Y97*Y$6)),0)</f>
        <v>0</v>
      </c>
      <c r="Z98" s="14">
        <f ca="1">IFERROR(IF(Z$7,LN(OFFSET(DataSet!X95,LogModel!Z$5,0)+(Z97*Z$6)),OFFSET(DataSet!X95,LogModel!Z$5,0)+(Z97*Z$6)),0)</f>
        <v>0</v>
      </c>
      <c r="AA98" s="14">
        <f ca="1">IFERROR(IF(AA$7,LN(OFFSET(DataSet!Y95,LogModel!AA$5,0)+(AA97*AA$6)),OFFSET(DataSet!Y95,LogModel!AA$5,0)+(AA97*AA$6)),0)</f>
        <v>0</v>
      </c>
      <c r="AB98" s="14">
        <f ca="1">IFERROR(IF(AB$7,LN(OFFSET(DataSet!Z95,LogModel!AB$5,0)+(AB97*AB$6)),OFFSET(DataSet!Z95,LogModel!AB$5,0)+(AB97*AB$6)),0)</f>
        <v>0</v>
      </c>
      <c r="AC98" s="15">
        <f ca="1">IFERROR(IF(AC$7,LN(OFFSET(DataSet!AA95,LogModel!AC$5,0)+(AC97*AC$6)),OFFSET(DataSet!AA95,LogModel!AC$5,0)+(AC97*AC$6)),0)</f>
        <v>0</v>
      </c>
      <c r="AD98" s="15">
        <f ca="1">IFERROR(IF(AD$7,LN(OFFSET(DataSet!AB95,LogModel!AD$5,0)+(AD97*AD$6)),OFFSET(DataSet!AB95,LogModel!AD$5,0)+(AD97*AD$6)),0)</f>
        <v>0</v>
      </c>
      <c r="AE98" s="15">
        <f ca="1">IFERROR(IF(AE$7,LN(OFFSET(DataSet!AC95,LogModel!AE$5,0)+(AE97*AE$6)),OFFSET(DataSet!AC95,LogModel!AE$5,0)+(AE97*AE$6)),0)</f>
        <v>0</v>
      </c>
      <c r="AF98" s="15">
        <f ca="1">IFERROR(IF(AF$7,LN(OFFSET(DataSet!AD95,LogModel!AF$5,0)+(AF97*AF$6)),OFFSET(DataSet!AD95,LogModel!AF$5,0)+(AF97*AF$6)),0)</f>
        <v>0</v>
      </c>
      <c r="AG98" s="15">
        <f ca="1">IFERROR(IF(AG$7,LN(OFFSET(DataSet!AE95,LogModel!AG$5,0)+(AG97*AG$6)),OFFSET(DataSet!AE95,LogModel!AG$5,0)+(AG97*AG$6)),0)</f>
        <v>0</v>
      </c>
      <c r="AH98" s="15">
        <f ca="1">IFERROR(IF(AH$7,LN(OFFSET(DataSet!AF95,LogModel!AH$5,0)+(AH97*AH$6)),OFFSET(DataSet!AF95,LogModel!AH$5,0)+(AH97*AH$6)),0)</f>
        <v>0</v>
      </c>
      <c r="AI98" s="15">
        <f ca="1">IFERROR(IF(AI$7,LN(OFFSET(DataSet!AG95,LogModel!AI$5,0)+(AI97*AI$6)),OFFSET(DataSet!AG95,LogModel!AI$5,0)+(AI97*AI$6)),0)</f>
        <v>0</v>
      </c>
      <c r="AJ98" s="15">
        <f ca="1">IFERROR(IF(AJ$7,LN(OFFSET(DataSet!AH95,LogModel!AJ$5,0)+(AJ97*AJ$6)),OFFSET(DataSet!AH95,LogModel!AJ$5,0)+(AJ97*AJ$6)),0)</f>
        <v>0</v>
      </c>
      <c r="AK98" s="15">
        <f ca="1">IFERROR(IF(AK$7,LN(OFFSET(DataSet!AI95,LogModel!AK$5,0)+(AK97*AK$6)),OFFSET(DataSet!AI95,LogModel!AK$5,0)+(AK97*AK$6)),0)</f>
        <v>0</v>
      </c>
      <c r="AL98" s="13">
        <f ca="1">IFERROR(IF(AL$7,LN(OFFSET(DataSet!AJ95,LogModel!AL$5,0)+(AL97*AL$6)),OFFSET(DataSet!AJ95,LogModel!AL$5,0)+(AL97*AL$6)),0)</f>
        <v>0</v>
      </c>
      <c r="AM98" s="13">
        <f ca="1">IFERROR(IF(AM$7,LN(OFFSET(DataSet!AK95,LogModel!AM$5,0)+(AM97*AM$6)),OFFSET(DataSet!AK95,LogModel!AM$5,0)+(AM97*AM$6)),0)</f>
        <v>0</v>
      </c>
      <c r="AN98" s="13">
        <f ca="1">IFERROR(IF(AN$7,LN(OFFSET(DataSet!AL95,LogModel!AN$5,0)+(AN97*AN$6)),OFFSET(DataSet!AL95,LogModel!AN$5,0)+(AN97*AN$6)),0)</f>
        <v>2</v>
      </c>
      <c r="AO98" s="17">
        <f ca="1">IFERROR(IF(AO$7,LN(OFFSET(DataSet!AM95,LogModel!AO$5,0)+(AO97*AO$6)),OFFSET(DataSet!AM95,LogModel!AO$5,0)+(AO97*AO$6)),0)</f>
        <v>52.142857142857402</v>
      </c>
      <c r="AP98" s="17">
        <f ca="1">IFERROR(IF(AP$7,LN(OFFSET(DataSet!AN95,LogModel!AP$5,0)+(AP97*AP$6)),OFFSET(DataSet!AN95,LogModel!AP$5,0)+(AP97*AP$6)),0)</f>
        <v>37.285714285714299</v>
      </c>
      <c r="AQ98" s="17">
        <f ca="1">IFERROR(IF(AQ$7,LN(OFFSET(DataSet!AO95,LogModel!AQ$5,0)+(AQ97*AQ$6)),OFFSET(DataSet!AO95,LogModel!AQ$5,0)+(AQ97*AQ$6)),0)</f>
        <v>0</v>
      </c>
      <c r="AR98" s="17">
        <f ca="1">IFERROR(IF(AR$7,LN(OFFSET(DataSet!AP95,LogModel!AR$5,0)+(AR97*AR$6)),OFFSET(DataSet!AP95,LogModel!AR$5,0)+(AR97*AR$6)),0)</f>
        <v>0</v>
      </c>
      <c r="AS98" s="18">
        <f ca="1">IFERROR(IF(AS$7,LN(OFFSET(DataSet!AQ95,LogModel!AS$5,0)+(AS97*AS$6)),OFFSET(DataSet!AQ95,LogModel!AS$5,0)+(AS97*AS$6)),0)</f>
        <v>0</v>
      </c>
      <c r="AT98" s="19">
        <f ca="1">IFERROR(IF(AT$7,LN(OFFSET(DataSet!AR95,LogModel!AT$5,0)+(AT97*AT$6)),OFFSET(DataSet!AR95,LogModel!AT$5,0)+(AT97*AT$6)),0)</f>
        <v>-0.68566645970076201</v>
      </c>
      <c r="AU98" s="20">
        <f ca="1">IFERROR(IF(AU$7,LN(OFFSET(DataSet!AS95,LogModel!AU$5,0)+(AU97*AU$6)),OFFSET(DataSet!AS95,LogModel!AU$5,0)+(AU97*AU$6)),0)</f>
        <v>-0.77252467903754796</v>
      </c>
      <c r="AV98" s="20">
        <f ca="1">IFERROR(IF(AV$7,LN(OFFSET(DataSet!AT95,LogModel!AV$5,0)+(AV97*AV$6)),OFFSET(DataSet!AT95,LogModel!AV$5,0)+(AV97*AV$6)),0)</f>
        <v>-1.02768769590846</v>
      </c>
      <c r="AW98" s="20">
        <f ca="1">IFERROR(IF(AW$7,LN(OFFSET(DataSet!AU95,LogModel!AW$5,0)+(AW97*AW$6)),OFFSET(DataSet!AU95,LogModel!AW$5,0)+(AW97*AW$6)),0)</f>
        <v>-0.63017733734467596</v>
      </c>
      <c r="AX98" s="20">
        <f ca="1">IFERROR(IF(AX$7,LN(OFFSET(DataSet!AV95,LogModel!AX$5,0)+(AX97*AX$6)),OFFSET(DataSet!AV95,LogModel!AX$5,0)+(AX97*AX$6)),0)</f>
        <v>16.4519002630906</v>
      </c>
      <c r="AY98" s="20">
        <f ca="1">IFERROR(IF(AY$7,LN(OFFSET(DataSet!AW95,LogModel!AY$5,0)+(AY97*AY$6)),OFFSET(DataSet!AW95,LogModel!AY$5,0)+(AY97*AY$6)),0)</f>
        <v>9.4582389300727598</v>
      </c>
      <c r="AZ98" s="20">
        <f ca="1">IFERROR(IF(AZ$7,LN(OFFSET(DataSet!AX95,LogModel!AZ$5,0)+(AZ97*AZ$6)),OFFSET(DataSet!AX95,LogModel!AZ$5,0)+(AZ97*AZ$6)),0)</f>
        <v>4.0262812249336202</v>
      </c>
      <c r="BA98" s="20">
        <f ca="1">IFERROR(IF(BA$7,LN(OFFSET(DataSet!AY95,LogModel!BA$5,0)+(BA97*BA$6)),OFFSET(DataSet!AY95,LogModel!BA$5,0)+(BA97*BA$6)),0)</f>
        <v>15.7662338033899</v>
      </c>
      <c r="BB98" s="20">
        <f ca="1">IFERROR(IF(BB$7,LN(OFFSET(DataSet!AZ95,LogModel!BB$5,0)+(BB97*BB$6)),OFFSET(DataSet!AZ95,LogModel!BB$5,0)+(BB97*BB$6)),0)</f>
        <v>2.0627526411719899</v>
      </c>
      <c r="BC98" s="20">
        <f ca="1">IFERROR(IF(BC$7,LN(OFFSET(DataSet!BA95,LogModel!BC$5,0)+(BC97*BC$6)),OFFSET(DataSet!BA95,LogModel!BC$5,0)+(BC97*BC$6)),0)</f>
        <v>8.6857142510352201</v>
      </c>
      <c r="BD98" s="20">
        <f ca="1">IFERROR(IF(BD$7,LN(OFFSET(DataSet!BB95,LogModel!BD$5,0)+(BD97*BD$6)),OFFSET(DataSet!BB95,LogModel!BD$5,0)+(BD97*BD$6)),0)</f>
        <v>1.0350649452635201</v>
      </c>
      <c r="BE98" s="21">
        <f ca="1">IFERROR(IF(BE$7,LN(OFFSET(DataSet!BC95,LogModel!BE$5,0)+(BE97*BE$6)),OFFSET(DataSet!BC95,LogModel!BE$5,0)+(BE97*BE$6)),0)</f>
        <v>3.3961038875889402</v>
      </c>
      <c r="BF98" s="16">
        <f ca="1">IFERROR(IF(BF$7,LN(OFFSET(DataSet!BD95,LogModel!BF$5,0)+(BF97*BF$6)),OFFSET(DataSet!BD95,LogModel!BF$5,0)+(BF97*BF$6)),0)</f>
        <v>-32</v>
      </c>
      <c r="BG98" s="17">
        <f ca="1">IFERROR(IF(BG$7,LN(OFFSET(DataSet!BE95,LogModel!BG$5,0)+(BG97*BG$6)),OFFSET(DataSet!BE95,LogModel!BG$5,0)+(BG97*BG$6)),0)</f>
        <v>-32</v>
      </c>
      <c r="BH98" s="17">
        <f ca="1">IFERROR(IF(BH$7,LN(OFFSET(DataSet!BF95,LogModel!BH$5,0)+(BH97*BH$6)),OFFSET(DataSet!BF95,LogModel!BH$5,0)+(BH97*BH$6)),0)</f>
        <v>-62</v>
      </c>
      <c r="BI98" s="17">
        <f ca="1">IFERROR(IF(BI$7,LN(OFFSET(DataSet!BG95,LogModel!BI$5,0)+(BI97*BI$6)),OFFSET(DataSet!BG95,LogModel!BI$5,0)+(BI97*BI$6)),0)</f>
        <v>-40</v>
      </c>
      <c r="BJ98" s="17">
        <f ca="1">IFERROR(IF(BJ$7,LN(OFFSET(DataSet!BH95,LogModel!BJ$5,0)+(BJ97*BJ$6)),OFFSET(DataSet!BH95,LogModel!BJ$5,0)+(BJ97*BJ$6)),0)</f>
        <v>-19</v>
      </c>
      <c r="BK98" s="17">
        <f ca="1">IFERROR(IF(BK$7,LN(OFFSET(DataSet!BI95,LogModel!BK$5,0)+(BK97*BK$6)),OFFSET(DataSet!BI95,LogModel!BK$5,0)+(BK97*BK$6)),0)</f>
        <v>-11</v>
      </c>
      <c r="BL98" s="17">
        <f ca="1">IFERROR(IF(BL$7,LN(OFFSET(DataSet!BJ95,LogModel!BL$5,0)+(BL97*BL$6)),OFFSET(DataSet!BJ95,LogModel!BL$5,0)+(BL97*BL$6)),0)</f>
        <v>97.950819999999894</v>
      </c>
      <c r="BM98" s="17">
        <f ca="1">IFERROR(IF(BM$7,LN(OFFSET(DataSet!BK95,LogModel!BM$5,0)+(BM97*BM$6)),OFFSET(DataSet!BK95,LogModel!BM$5,0)+(BM97*BM$6)),0)</f>
        <v>95.579220000000007</v>
      </c>
      <c r="BN98" s="17">
        <f ca="1">IFERROR(IF(BN$7,LN(OFFSET(DataSet!BL95,LogModel!BN$5,0)+(BN97*BN$6)),OFFSET(DataSet!BL95,LogModel!BN$5,0)+(BN97*BN$6)),0)</f>
        <v>110.3092</v>
      </c>
      <c r="BO98" s="17">
        <f ca="1">IFERROR(IF(BO$7,LN(OFFSET(DataSet!BM95,LogModel!BO$5,0)+(BO97*BO$6)),OFFSET(DataSet!BM95,LogModel!BO$5,0)+(BO97*BO$6)),0)</f>
        <v>154.41290000000001</v>
      </c>
      <c r="BP98" s="17">
        <f ca="1">IFERROR(IF(BP$7,LN(OFFSET(DataSet!BN95,LogModel!BP$5,0)+(BP97*BP$6)),OFFSET(DataSet!BN95,LogModel!BP$5,0)+(BP97*BP$6)),0)</f>
        <v>119.6</v>
      </c>
      <c r="BQ98" s="17">
        <f ca="1">IFERROR(IF(BQ$7,LN(OFFSET(DataSet!BO95,LogModel!BQ$5,0)+(BQ97*BQ$6)),OFFSET(DataSet!BO95,LogModel!BQ$5,0)+(BQ97*BQ$6)),0)</f>
        <v>111.2115</v>
      </c>
      <c r="BR98" s="17">
        <f ca="1">IFERROR(IF(BR$7,LN(OFFSET(DataSet!BP95,LogModel!BR$5,0)+(BR97*BR$6)),OFFSET(DataSet!BP95,LogModel!BR$5,0)+(BR97*BR$6)),0)</f>
        <v>105.49120000000001</v>
      </c>
      <c r="BS98" s="17">
        <f ca="1">IFERROR(IF(BS$7,LN(OFFSET(DataSet!BQ95,LogModel!BS$5,0)+(BS97*BS$6)),OFFSET(DataSet!BQ95,LogModel!BS$5,0)+(BS97*BS$6)),0)</f>
        <v>110.3562</v>
      </c>
      <c r="BT98" s="17">
        <f ca="1">IFERROR(IF(BT$7,LN(OFFSET(DataSet!BR95,LogModel!BT$5,0)+(BT97*BT$6)),OFFSET(DataSet!BR95,LogModel!BT$5,0)+(BT97*BT$6)),0)</f>
        <v>1445580</v>
      </c>
      <c r="BU98" s="17">
        <f ca="1">IFERROR(IF(BU$7,LN(OFFSET(DataSet!BS95,LogModel!BU$5,0)+(BU97*BU$6)),OFFSET(DataSet!BS95,LogModel!BU$5,0)+(BU97*BU$6)),0)</f>
        <v>1165251.08903842</v>
      </c>
      <c r="BV98" s="17">
        <f ca="1">IFERROR(IF(BV$7,LN(OFFSET(DataSet!BT95,LogModel!BV$5,0)+(BV97*BV$6)),OFFSET(DataSet!BT95,LogModel!BV$5,0)+(BV97*BV$6)),0)</f>
        <v>110.3092</v>
      </c>
      <c r="BW98" s="17">
        <f ca="1">IFERROR(IF(BW$7,LN(OFFSET(DataSet!BU95,LogModel!BW$5,0)+(BW97*BW$6)),OFFSET(DataSet!BU95,LogModel!BW$5,0)+(BW97*BW$6)),0)</f>
        <v>4.57</v>
      </c>
      <c r="BX98" s="17">
        <f ca="1">IFERROR(IF(BX$7,LN(OFFSET(DataSet!BV95,LogModel!BX$5,0)+(BX97*BX$6)),OFFSET(DataSet!BV95,LogModel!BX$5,0)+(BX97*BX$6)),0)</f>
        <v>6</v>
      </c>
      <c r="BY98" s="17">
        <f ca="1">IFERROR(IF(BY$7,LN(OFFSET(DataSet!BW95,LogModel!BY$5,0)+(BY97*BY$6)),OFFSET(DataSet!BW95,LogModel!BY$5,0)+(BY97*BY$6)),0)</f>
        <v>103.5</v>
      </c>
      <c r="BZ98" s="17">
        <f ca="1">IFERROR(IF(BZ$7,LN(OFFSET(DataSet!BX95,LogModel!BZ$5,0)+(BZ97*BZ$6)),OFFSET(DataSet!BX95,LogModel!BZ$5,0)+(BZ97*BZ$6)),0)</f>
        <v>4.6913478822291435</v>
      </c>
      <c r="CA98" s="17">
        <f ca="1">IFERROR(IF(CA$7,LN(OFFSET(DataSet!BY95,LogModel!CA$5,0)+(CA97*CA$6)),OFFSET(DataSet!BY95,LogModel!CA$5,0)+(CA97*CA$6)),0)</f>
        <v>107.6</v>
      </c>
      <c r="CB98" s="18">
        <f ca="1">IFERROR(IF(CB$7,LN(OFFSET(DataSet!BZ95,LogModel!CB$5,0)+(CB97*CB$6)),OFFSET(DataSet!BZ95,LogModel!CB$5,0)+(CB97*CB$6)),0)</f>
        <v>105.6</v>
      </c>
      <c r="CC98" s="30">
        <f ca="1">IFERROR(IF(CC$7,LN(OFFSET(DataSet!CA95,LogModel!CC$5,0)+(CC97*CC$6)),OFFSET(DataSet!CA95,LogModel!CC$5,0)+(CC97*CC$6)),0)</f>
        <v>-0.21072103131565253</v>
      </c>
      <c r="CD98" s="40">
        <f ca="1">IFERROR(IF(CD$7,LN(OFFSET(DataSet!CB95,LogModel!CD$5,0)+(CD97*CD$6)),OFFSET(DataSet!CB95,LogModel!CD$5,0)+(CD97*CD$6)),0)</f>
        <v>2.2945529212967815</v>
      </c>
      <c r="CE98" s="41">
        <f ca="1">IFERROR(IF(CE$7,LN(OFFSET(DataSet!CC95,LogModel!CE$5,0)+(CE97*CE$6)),OFFSET(DataSet!CC95,LogModel!CE$5,0)+(CE97*CE$6)),0)</f>
        <v>10.116</v>
      </c>
      <c r="CF98" s="41">
        <f ca="1">IFERROR(IF(CF$7,LN(OFFSET(DataSet!CD95,LogModel!CF$5,0)+(CF97*CF$6)),OFFSET(DataSet!CD95,LogModel!CF$5,0)+(CF97*CF$6)),0)</f>
        <v>9.02</v>
      </c>
      <c r="CG98" s="41">
        <f ca="1">IFERROR(IF(CG$7,LN(OFFSET(DataSet!CE95,LogModel!CG$5,0)+(CG97*CG$6)),OFFSET(DataSet!CE95,LogModel!CG$5,0)+(CG97*CG$6)),0)</f>
        <v>10.42969410358798</v>
      </c>
      <c r="CH98" s="6">
        <f ca="1">IFERROR(IF(CH$7,LN(OFFSET(DataSet!CF95,LogModel!CH$5,0)+(CH97*CH$6)),OFFSET(DataSet!CF95,LogModel!CH$5,0)+(CH97*CH$6)),0)</f>
        <v>1</v>
      </c>
      <c r="CI98" s="6">
        <f ca="1">IFERROR(IF(CI$7,LN(OFFSET(DataSet!CG95,LogModel!CI$5,0)+(CI97*CI$6)),OFFSET(DataSet!CG95,LogModel!CI$5,0)+(CI97*CI$6)),0)</f>
        <v>0</v>
      </c>
      <c r="CJ98">
        <f ca="1">IFERROR(IF(CJ$7,LN(OFFSET(DataSet!CH95,LogModel!CJ$5,0)+(CJ97*CJ$6)),OFFSET(DataSet!CH95,LogModel!CJ$5,0)+(CJ97*CJ$6)),0)</f>
        <v>0</v>
      </c>
      <c r="CK98">
        <f ca="1">IFERROR(IF(CK$7,LN(OFFSET(DataSet!CI95,LogModel!CK$5,0)+(CK97*CK$6)),OFFSET(DataSet!CI95,LogModel!CK$5,0)+(CK97*CK$6)),0)</f>
        <v>0</v>
      </c>
      <c r="CL98">
        <f ca="1">IFERROR(IF(CL$7,LN(OFFSET(DataSet!CJ95,LogModel!CL$5,0)+(CL97*CL$6)),OFFSET(DataSet!CJ95,LogModel!CL$5,0)+(CL97*CL$6)),0)</f>
        <v>1</v>
      </c>
      <c r="CM98" s="40">
        <f ca="1">IFERROR(IF(CM$7,LN(OFFSET(DataSet!CK95,LogModel!CM$5,0)+(CM97*CM$6)),OFFSET(DataSet!CK95,LogModel!CM$5,0)+(CM97*CM$6)),0)</f>
        <v>0</v>
      </c>
      <c r="CN98" s="41">
        <f ca="1">IFERROR(IF(CN$7,LN(OFFSET(DataSet!CL95,LogModel!CN$5,0)+(CN97*CN$6)),OFFSET(DataSet!CL95,LogModel!CN$5,0)+(CN97*CN$6)),0)</f>
        <v>0</v>
      </c>
      <c r="CO98" s="41">
        <f ca="1">IFERROR(IF(CO$7,LN(OFFSET(DataSet!CM95,LogModel!CO$5,0)+(CO97*CO$6)),OFFSET(DataSet!CM95,LogModel!CO$5,0)+(CO97*CO$6)),0)</f>
        <v>0</v>
      </c>
      <c r="CP98" s="41">
        <f ca="1">IFERROR(IF(CP$7,LN(OFFSET(DataSet!CN95,LogModel!CP$5,0)+(CP97*CP$6)),OFFSET(DataSet!CN95,LogModel!CP$5,0)+(CP97*CP$6)),0)</f>
        <v>0</v>
      </c>
      <c r="CQ98" s="17">
        <f ca="1">IFERROR(IF(CQ$7,LN(OFFSET(DataSet!CO95,LogModel!CQ$5,0)+(CQ97*CQ$6)),OFFSET(DataSet!CO95,LogModel!CQ$5,0)+(CQ97*CQ$6)),0)</f>
        <v>0</v>
      </c>
      <c r="CR98" s="56">
        <f ca="1">IFERROR(IF(CR$7,LN(OFFSET(DataSet!CP95,LogModel!CR$5,0)+(CR97*CR$6)),OFFSET(DataSet!CP95,LogModel!CR$5,0)+(CR97*CR$6)),0)</f>
        <v>0</v>
      </c>
      <c r="CS98" s="17">
        <f ca="1">IFERROR(IF(CS$7,LN(OFFSET(DataSet!CQ95,LogModel!CS$5,0)+(CS97*CS$6)),OFFSET(DataSet!CQ95,LogModel!CS$5,0)+(CS97*CS$6)),0)</f>
        <v>0</v>
      </c>
      <c r="CT98" s="17">
        <f ca="1">IFERROR(IF(CT$7,LN(OFFSET(DataSet!CR95,LogModel!CT$5,0)+(CT97*CT$6)),OFFSET(DataSet!CR95,LogModel!CT$5,0)+(CT97*CT$6)),0)</f>
        <v>2.8343351567037146E-2</v>
      </c>
      <c r="CU98" s="20">
        <f ca="1">IFERROR(IF(CU$7,LN(OFFSET(DataSet!CS95,LogModel!CU$5,0)+(CU97*CU$6)),OFFSET(DataSet!CS95,LogModel!CU$5,0)+(CU97*CU$6)),0)</f>
        <v>0</v>
      </c>
      <c r="CV98" s="20">
        <f ca="1">IFERROR(IF(CV$7,LN(OFFSET(DataSet!CT95,LogModel!CV$5,0)+(CV97*CV$6)),OFFSET(DataSet!CT95,LogModel!CV$5,0)+(CV97*CV$6)),0)</f>
        <v>0</v>
      </c>
      <c r="CW98" s="20">
        <f ca="1">IFERROR(IF(CW$7,LN(OFFSET(DataSet!CU95,LogModel!CW$5,0)+(CW97*CW$6)),OFFSET(DataSet!CU95,LogModel!CW$5,0)+(CW97*CW$6)),0)</f>
        <v>0</v>
      </c>
      <c r="CX98" s="20">
        <f ca="1">IFERROR(IF(CX$7,LN(OFFSET(DataSet!CV95,LogModel!CX$5,0)+(CX97*CX$6)),OFFSET(DataSet!CV95,LogModel!CX$5,0)+(CX97*CX$6)),0)</f>
        <v>0</v>
      </c>
      <c r="CY98" s="113">
        <f ca="1">IFERROR(IF(CY$7,LN(OFFSET(DataSet!CW95,LogModel!CY$5,0)+(CY97*CY$6)),OFFSET(DataSet!CW95,LogModel!CY$5,0)+(CY97*CY$6)),0)</f>
        <v>0</v>
      </c>
      <c r="CZ98" s="135">
        <f ca="1">IFERROR(IF(CZ$7,LN(OFFSET(DataSet!CX95,LogModel!CZ$5,0)+(CZ97*CZ$6)),OFFSET(DataSet!CX95,LogModel!CZ$5,0)+(CZ97*CZ$6)),0)</f>
        <v>252220</v>
      </c>
      <c r="DA98" s="136">
        <f ca="1">IFERROR(IF(DA$7,LN(OFFSET(DataSet!CY95,LogModel!DA$5,0)+(DA97*DA$6)),OFFSET(DataSet!CY95,LogModel!DA$5,0)+(DA97*DA$6)),0)</f>
        <v>0</v>
      </c>
      <c r="DB98" s="137">
        <f ca="1">IFERROR(IF(DB$7,LN(OFFSET(DataSet!CZ95,LogModel!DB$5,0)+(DB97*DB$6)),OFFSET(DataSet!CZ95,LogModel!DB$5,0)+(DB97*DB$6)),0)</f>
        <v>311060</v>
      </c>
    </row>
    <row r="99" spans="1:106" x14ac:dyDescent="0.25">
      <c r="A99" s="134">
        <f ca="1">C99*DataSet!CB96</f>
        <v>5837499.7207698775</v>
      </c>
      <c r="B99" s="1">
        <f t="shared" si="4"/>
        <v>44460</v>
      </c>
      <c r="C99" s="87">
        <f t="shared" ca="1" si="5"/>
        <v>588457.63314212475</v>
      </c>
      <c r="D99" s="87">
        <f t="shared" ca="1" si="6"/>
        <v>589833.90819463669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IFERROR(IF(H$7,LN(OFFSET(DataSet!F96,LogModel!H$5,0)+(H98*H$6)),OFFSET(DataSet!F96,LogModel!H$5,0)+(H98*H$6)),0)</f>
        <v>0</v>
      </c>
      <c r="I99" s="13">
        <f ca="1">IFERROR(IF(I$7,LN(OFFSET(DataSet!G96,LogModel!I$5,0)+(I98*I$6)),OFFSET(DataSet!G96,LogModel!I$5,0)+(I98*I$6)),0)</f>
        <v>0</v>
      </c>
      <c r="J99" s="13">
        <f ca="1">IFERROR(IF(J$7,LN(OFFSET(DataSet!H96,LogModel!J$5,0)+(J98*J$6)),OFFSET(DataSet!H96,LogModel!J$5,0)+(J98*J$6)),0)</f>
        <v>0</v>
      </c>
      <c r="K99" s="13">
        <f ca="1">IFERROR(IF(K$7,LN(OFFSET(DataSet!I96,LogModel!K$5,0)+(K98*K$6)),OFFSET(DataSet!I96,LogModel!K$5,0)+(K98*K$6)),0)</f>
        <v>0</v>
      </c>
      <c r="L99" s="13">
        <f ca="1">IFERROR(IF(L$7,LN(OFFSET(DataSet!J96,LogModel!L$5,0)+(L98*L$6)),OFFSET(DataSet!J96,LogModel!L$5,0)+(L98*L$6)),0)</f>
        <v>0</v>
      </c>
      <c r="M99" s="13">
        <f ca="1">IFERROR(IF(M$7,LN(OFFSET(DataSet!K96,LogModel!M$5,0)+(M98*M$6)),OFFSET(DataSet!K96,LogModel!M$5,0)+(M98*M$6)),0)</f>
        <v>0</v>
      </c>
      <c r="N99" s="13">
        <f ca="1">IFERROR(IF(N$7,LN(OFFSET(DataSet!L96,LogModel!N$5,0)+(N98*N$6)),OFFSET(DataSet!L96,LogModel!N$5,0)+(N98*N$6)),0)</f>
        <v>0</v>
      </c>
      <c r="O99" s="13">
        <f ca="1">IFERROR(IF(O$7,LN(OFFSET(DataSet!M96,LogModel!O$5,0)+(O98*O$6)),OFFSET(DataSet!M96,LogModel!O$5,0)+(O98*O$6)),0)</f>
        <v>0</v>
      </c>
      <c r="P99" s="13">
        <f ca="1">IFERROR(IF(P$7,LN(OFFSET(DataSet!N96,LogModel!P$5,0)+(P98*P$6)),OFFSET(DataSet!N96,LogModel!P$5,0)+(P98*P$6)),0)</f>
        <v>1</v>
      </c>
      <c r="Q99" s="13">
        <f ca="1">IFERROR(IF(Q$7,LN(OFFSET(DataSet!O96,LogModel!Q$5,0)+(Q98*Q$6)),OFFSET(DataSet!O96,LogModel!Q$5,0)+(Q98*Q$6)),0)</f>
        <v>0</v>
      </c>
      <c r="R99" s="13">
        <f ca="1">IFERROR(IF(R$7,LN(OFFSET(DataSet!P96,LogModel!R$5,0)+(R98*R$6)),OFFSET(DataSet!P96,LogModel!R$5,0)+(R98*R$6)),0)</f>
        <v>0</v>
      </c>
      <c r="S99" s="13">
        <f ca="1">IFERROR(IF(S$7,LN(OFFSET(DataSet!Q96,LogModel!S$5,0)+(S98*S$6)),OFFSET(DataSet!Q96,LogModel!S$5,0)+(S98*S$6)),0)</f>
        <v>0</v>
      </c>
      <c r="T99" s="14">
        <f ca="1">IFERROR(IF(T$7,LN(OFFSET(DataSet!R96,LogModel!T$5,0)+(T98*T$6)),OFFSET(DataSet!R96,LogModel!T$5,0)+(T98*T$6)),0)</f>
        <v>0</v>
      </c>
      <c r="U99" s="14">
        <f ca="1">IFERROR(IF(U$7,LN(OFFSET(DataSet!S96,LogModel!U$5,0)+(U98*U$6)),OFFSET(DataSet!S96,LogModel!U$5,0)+(U98*U$6)),0)</f>
        <v>0</v>
      </c>
      <c r="V99" s="14">
        <f ca="1">IFERROR(IF(V$7,LN(OFFSET(DataSet!T96,LogModel!V$5,0)+(V98*V$6)),OFFSET(DataSet!T96,LogModel!V$5,0)+(V98*V$6)),0)</f>
        <v>0</v>
      </c>
      <c r="W99" s="14">
        <f ca="1">IFERROR(IF(W$7,LN(OFFSET(DataSet!U96,LogModel!W$5,0)+(W98*W$6)),OFFSET(DataSet!U96,LogModel!W$5,0)+(W98*W$6)),0)</f>
        <v>0</v>
      </c>
      <c r="X99" s="14">
        <f ca="1">IFERROR(IF(X$7,LN(OFFSET(DataSet!V96,LogModel!X$5,0)+(X98*X$6)),OFFSET(DataSet!V96,LogModel!X$5,0)+(X98*X$6)),0)</f>
        <v>0</v>
      </c>
      <c r="Y99" s="14">
        <f ca="1">IFERROR(IF(Y$7,LN(OFFSET(DataSet!W96,LogModel!Y$5,0)+(Y98*Y$6)),OFFSET(DataSet!W96,LogModel!Y$5,0)+(Y98*Y$6)),0)</f>
        <v>0</v>
      </c>
      <c r="Z99" s="14">
        <f ca="1">IFERROR(IF(Z$7,LN(OFFSET(DataSet!X96,LogModel!Z$5,0)+(Z98*Z$6)),OFFSET(DataSet!X96,LogModel!Z$5,0)+(Z98*Z$6)),0)</f>
        <v>0</v>
      </c>
      <c r="AA99" s="14">
        <f ca="1">IFERROR(IF(AA$7,LN(OFFSET(DataSet!Y96,LogModel!AA$5,0)+(AA98*AA$6)),OFFSET(DataSet!Y96,LogModel!AA$5,0)+(AA98*AA$6)),0)</f>
        <v>1</v>
      </c>
      <c r="AB99" s="14">
        <f ca="1">IFERROR(IF(AB$7,LN(OFFSET(DataSet!Z96,LogModel!AB$5,0)+(AB98*AB$6)),OFFSET(DataSet!Z96,LogModel!AB$5,0)+(AB98*AB$6)),0)</f>
        <v>1</v>
      </c>
      <c r="AC99" s="15">
        <f ca="1">IFERROR(IF(AC$7,LN(OFFSET(DataSet!AA96,LogModel!AC$5,0)+(AC98*AC$6)),OFFSET(DataSet!AA96,LogModel!AC$5,0)+(AC98*AC$6)),0)</f>
        <v>0</v>
      </c>
      <c r="AD99" s="15">
        <f ca="1">IFERROR(IF(AD$7,LN(OFFSET(DataSet!AB96,LogModel!AD$5,0)+(AD98*AD$6)),OFFSET(DataSet!AB96,LogModel!AD$5,0)+(AD98*AD$6)),0)</f>
        <v>0</v>
      </c>
      <c r="AE99" s="15">
        <f ca="1">IFERROR(IF(AE$7,LN(OFFSET(DataSet!AC96,LogModel!AE$5,0)+(AE98*AE$6)),OFFSET(DataSet!AC96,LogModel!AE$5,0)+(AE98*AE$6)),0)</f>
        <v>0</v>
      </c>
      <c r="AF99" s="15">
        <f ca="1">IFERROR(IF(AF$7,LN(OFFSET(DataSet!AD96,LogModel!AF$5,0)+(AF98*AF$6)),OFFSET(DataSet!AD96,LogModel!AF$5,0)+(AF98*AF$6)),0)</f>
        <v>0</v>
      </c>
      <c r="AG99" s="15">
        <f ca="1">IFERROR(IF(AG$7,LN(OFFSET(DataSet!AE96,LogModel!AG$5,0)+(AG98*AG$6)),OFFSET(DataSet!AE96,LogModel!AG$5,0)+(AG98*AG$6)),0)</f>
        <v>0</v>
      </c>
      <c r="AH99" s="15">
        <f ca="1">IFERROR(IF(AH$7,LN(OFFSET(DataSet!AF96,LogModel!AH$5,0)+(AH98*AH$6)),OFFSET(DataSet!AF96,LogModel!AH$5,0)+(AH98*AH$6)),0)</f>
        <v>0</v>
      </c>
      <c r="AI99" s="15">
        <f ca="1">IFERROR(IF(AI$7,LN(OFFSET(DataSet!AG96,LogModel!AI$5,0)+(AI98*AI$6)),OFFSET(DataSet!AG96,LogModel!AI$5,0)+(AI98*AI$6)),0)</f>
        <v>0</v>
      </c>
      <c r="AJ99" s="15">
        <f ca="1">IFERROR(IF(AJ$7,LN(OFFSET(DataSet!AH96,LogModel!AJ$5,0)+(AJ98*AJ$6)),OFFSET(DataSet!AH96,LogModel!AJ$5,0)+(AJ98*AJ$6)),0)</f>
        <v>0</v>
      </c>
      <c r="AK99" s="15">
        <f ca="1">IFERROR(IF(AK$7,LN(OFFSET(DataSet!AI96,LogModel!AK$5,0)+(AK98*AK$6)),OFFSET(DataSet!AI96,LogModel!AK$5,0)+(AK98*AK$6)),0)</f>
        <v>0</v>
      </c>
      <c r="AL99" s="13">
        <f ca="1">IFERROR(IF(AL$7,LN(OFFSET(DataSet!AJ96,LogModel!AL$5,0)+(AL98*AL$6)),OFFSET(DataSet!AJ96,LogModel!AL$5,0)+(AL98*AL$6)),0)</f>
        <v>0</v>
      </c>
      <c r="AM99" s="13">
        <f ca="1">IFERROR(IF(AM$7,LN(OFFSET(DataSet!AK96,LogModel!AM$5,0)+(AM98*AM$6)),OFFSET(DataSet!AK96,LogModel!AM$5,0)+(AM98*AM$6)),0)</f>
        <v>0</v>
      </c>
      <c r="AN99" s="13">
        <f ca="1">IFERROR(IF(AN$7,LN(OFFSET(DataSet!AL96,LogModel!AN$5,0)+(AN98*AN$6)),OFFSET(DataSet!AL96,LogModel!AN$5,0)+(AN98*AN$6)),0)</f>
        <v>2</v>
      </c>
      <c r="AO99" s="17">
        <f ca="1">IFERROR(IF(AO$7,LN(OFFSET(DataSet!AM96,LogModel!AO$5,0)+(AO98*AO$6)),OFFSET(DataSet!AM96,LogModel!AO$5,0)+(AO98*AO$6)),0)</f>
        <v>52.142857142857402</v>
      </c>
      <c r="AP99" s="17">
        <f ca="1">IFERROR(IF(AP$7,LN(OFFSET(DataSet!AN96,LogModel!AP$5,0)+(AP98*AP$6)),OFFSET(DataSet!AN96,LogModel!AP$5,0)+(AP98*AP$6)),0)</f>
        <v>38.285714285714299</v>
      </c>
      <c r="AQ99" s="17">
        <f ca="1">IFERROR(IF(AQ$7,LN(OFFSET(DataSet!AO96,LogModel!AQ$5,0)+(AQ98*AQ$6)),OFFSET(DataSet!AO96,LogModel!AQ$5,0)+(AQ98*AQ$6)),0)</f>
        <v>0</v>
      </c>
      <c r="AR99" s="17">
        <f ca="1">IFERROR(IF(AR$7,LN(OFFSET(DataSet!AP96,LogModel!AR$5,0)+(AR98*AR$6)),OFFSET(DataSet!AP96,LogModel!AR$5,0)+(AR98*AR$6)),0)</f>
        <v>0</v>
      </c>
      <c r="AS99" s="18">
        <f ca="1">IFERROR(IF(AS$7,LN(OFFSET(DataSet!AQ96,LogModel!AS$5,0)+(AS98*AS$6)),OFFSET(DataSet!AQ96,LogModel!AS$5,0)+(AS98*AS$6)),0)</f>
        <v>0</v>
      </c>
      <c r="AT99" s="19">
        <f ca="1">IFERROR(IF(AT$7,LN(OFFSET(DataSet!AR96,LogModel!AT$5,0)+(AT98*AT$6)),OFFSET(DataSet!AR96,LogModel!AT$5,0)+(AT98*AT$6)),0)</f>
        <v>0.205775731486396</v>
      </c>
      <c r="AU99" s="20">
        <f ca="1">IFERROR(IF(AU$7,LN(OFFSET(DataSet!AS96,LogModel!AU$5,0)+(AU98*AU$6)),OFFSET(DataSet!AS96,LogModel!AU$5,0)+(AU98*AU$6)),0)</f>
        <v>-0.94264650970087005</v>
      </c>
      <c r="AV99" s="20">
        <f ca="1">IFERROR(IF(AV$7,LN(OFFSET(DataSet!AT96,LogModel!AV$5,0)+(AV98*AV$6)),OFFSET(DataSet!AT96,LogModel!AV$5,0)+(AV98*AV$6)),0)</f>
        <v>-1.8496968736322299</v>
      </c>
      <c r="AW99" s="20">
        <f ca="1">IFERROR(IF(AW$7,LN(OFFSET(DataSet!AU96,LogModel!AW$5,0)+(AW98*AW$6)),OFFSET(DataSet!AU96,LogModel!AW$5,0)+(AW98*AW$6)),0)</f>
        <v>0.78675942172209801</v>
      </c>
      <c r="AX99" s="20">
        <f ca="1">IFERROR(IF(AX$7,LN(OFFSET(DataSet!AV96,LogModel!AX$5,0)+(AX98*AX$6)),OFFSET(DataSet!AV96,LogModel!AX$5,0)+(AX98*AX$6)),0)</f>
        <v>15.520198289533401</v>
      </c>
      <c r="AY99" s="20">
        <f ca="1">IFERROR(IF(AY$7,LN(OFFSET(DataSet!AW96,LogModel!AY$5,0)+(AY98*AY$6)),OFFSET(DataSet!AW96,LogModel!AY$5,0)+(AY98*AY$6)),0)</f>
        <v>8.9049841862817196</v>
      </c>
      <c r="AZ99" s="20">
        <f ca="1">IFERROR(IF(AZ$7,LN(OFFSET(DataSet!AX96,LogModel!AZ$5,0)+(AZ98*AZ$6)),OFFSET(DataSet!AX96,LogModel!AZ$5,0)+(AZ98*AZ$6)),0)</f>
        <v>3.5547990377951399</v>
      </c>
      <c r="BA99" s="20">
        <f ca="1">IFERROR(IF(BA$7,LN(OFFSET(DataSet!AY96,LogModel!BA$5,0)+(BA98*BA$6)),OFFSET(DataSet!AY96,LogModel!BA$5,0)+(BA98*BA$6)),0)</f>
        <v>15.7259740210198</v>
      </c>
      <c r="BB99" s="20">
        <f ca="1">IFERROR(IF(BB$7,LN(OFFSET(DataSet!AZ96,LogModel!BB$5,0)+(BB98*BB$6)),OFFSET(DataSet!AZ96,LogModel!BB$5,0)+(BB98*BB$6)),0)</f>
        <v>2.0834631075339298</v>
      </c>
      <c r="BC99" s="20">
        <f ca="1">IFERROR(IF(BC$7,LN(OFFSET(DataSet!BA96,LogModel!BC$5,0)+(BC98*BC$6)),OFFSET(DataSet!BA96,LogModel!BC$5,0)+(BC98*BC$6)),0)</f>
        <v>7.9623376765808498</v>
      </c>
      <c r="BD99" s="20">
        <f ca="1">IFERROR(IF(BD$7,LN(OFFSET(DataSet!BB96,LogModel!BD$5,0)+(BD98*BD$6)),OFFSET(DataSet!BB96,LogModel!BD$5,0)+(BD98*BD$6)),0)</f>
        <v>0.23376623390169801</v>
      </c>
      <c r="BE99" s="21">
        <f ca="1">IFERROR(IF(BE$7,LN(OFFSET(DataSet!BC96,LogModel!BE$5,0)+(BE98*BE$6)),OFFSET(DataSet!BC96,LogModel!BE$5,0)+(BE98*BE$6)),0)</f>
        <v>4.3415584595172403</v>
      </c>
      <c r="BF99" s="16">
        <f ca="1">IFERROR(IF(BF$7,LN(OFFSET(DataSet!BD96,LogModel!BF$5,0)+(BF98*BF$6)),OFFSET(DataSet!BD96,LogModel!BF$5,0)+(BF98*BF$6)),0)</f>
        <v>-32</v>
      </c>
      <c r="BG99" s="17">
        <f ca="1">IFERROR(IF(BG$7,LN(OFFSET(DataSet!BE96,LogModel!BG$5,0)+(BG98*BG$6)),OFFSET(DataSet!BE96,LogModel!BG$5,0)+(BG98*BG$6)),0)</f>
        <v>-32</v>
      </c>
      <c r="BH99" s="17">
        <f ca="1">IFERROR(IF(BH$7,LN(OFFSET(DataSet!BF96,LogModel!BH$5,0)+(BH98*BH$6)),OFFSET(DataSet!BF96,LogModel!BH$5,0)+(BH98*BH$6)),0)</f>
        <v>-62</v>
      </c>
      <c r="BI99" s="17">
        <f ca="1">IFERROR(IF(BI$7,LN(OFFSET(DataSet!BG96,LogModel!BI$5,0)+(BI98*BI$6)),OFFSET(DataSet!BG96,LogModel!BI$5,0)+(BI98*BI$6)),0)</f>
        <v>-40</v>
      </c>
      <c r="BJ99" s="17">
        <f ca="1">IFERROR(IF(BJ$7,LN(OFFSET(DataSet!BH96,LogModel!BJ$5,0)+(BJ98*BJ$6)),OFFSET(DataSet!BH96,LogModel!BJ$5,0)+(BJ98*BJ$6)),0)</f>
        <v>-19</v>
      </c>
      <c r="BK99" s="17">
        <f ca="1">IFERROR(IF(BK$7,LN(OFFSET(DataSet!BI96,LogModel!BK$5,0)+(BK98*BK$6)),OFFSET(DataSet!BI96,LogModel!BK$5,0)+(BK98*BK$6)),0)</f>
        <v>-11</v>
      </c>
      <c r="BL99" s="17">
        <f ca="1">IFERROR(IF(BL$7,LN(OFFSET(DataSet!BJ96,LogModel!BL$5,0)+(BL98*BL$6)),OFFSET(DataSet!BJ96,LogModel!BL$5,0)+(BL98*BL$6)),0)</f>
        <v>97.950819999999894</v>
      </c>
      <c r="BM99" s="17">
        <f ca="1">IFERROR(IF(BM$7,LN(OFFSET(DataSet!BK96,LogModel!BM$5,0)+(BM98*BM$6)),OFFSET(DataSet!BK96,LogModel!BM$5,0)+(BM98*BM$6)),0)</f>
        <v>95.579220000000007</v>
      </c>
      <c r="BN99" s="17">
        <f ca="1">IFERROR(IF(BN$7,LN(OFFSET(DataSet!BL96,LogModel!BN$5,0)+(BN98*BN$6)),OFFSET(DataSet!BL96,LogModel!BN$5,0)+(BN98*BN$6)),0)</f>
        <v>110.3092</v>
      </c>
      <c r="BO99" s="17">
        <f ca="1">IFERROR(IF(BO$7,LN(OFFSET(DataSet!BM96,LogModel!BO$5,0)+(BO98*BO$6)),OFFSET(DataSet!BM96,LogModel!BO$5,0)+(BO98*BO$6)),0)</f>
        <v>154.41290000000001</v>
      </c>
      <c r="BP99" s="17">
        <f ca="1">IFERROR(IF(BP$7,LN(OFFSET(DataSet!BN96,LogModel!BP$5,0)+(BP98*BP$6)),OFFSET(DataSet!BN96,LogModel!BP$5,0)+(BP98*BP$6)),0)</f>
        <v>119.6</v>
      </c>
      <c r="BQ99" s="17">
        <f ca="1">IFERROR(IF(BQ$7,LN(OFFSET(DataSet!BO96,LogModel!BQ$5,0)+(BQ98*BQ$6)),OFFSET(DataSet!BO96,LogModel!BQ$5,0)+(BQ98*BQ$6)),0)</f>
        <v>111.2115</v>
      </c>
      <c r="BR99" s="17">
        <f ca="1">IFERROR(IF(BR$7,LN(OFFSET(DataSet!BP96,LogModel!BR$5,0)+(BR98*BR$6)),OFFSET(DataSet!BP96,LogModel!BR$5,0)+(BR98*BR$6)),0)</f>
        <v>105.49120000000001</v>
      </c>
      <c r="BS99" s="17">
        <f ca="1">IFERROR(IF(BS$7,LN(OFFSET(DataSet!BQ96,LogModel!BS$5,0)+(BS98*BS$6)),OFFSET(DataSet!BQ96,LogModel!BS$5,0)+(BS98*BS$6)),0)</f>
        <v>110.3562</v>
      </c>
      <c r="BT99" s="17">
        <f ca="1">IFERROR(IF(BT$7,LN(OFFSET(DataSet!BR96,LogModel!BT$5,0)+(BT98*BT$6)),OFFSET(DataSet!BR96,LogModel!BT$5,0)+(BT98*BT$6)),0)</f>
        <v>1445580</v>
      </c>
      <c r="BU99" s="17">
        <f ca="1">IFERROR(IF(BU$7,LN(OFFSET(DataSet!BS96,LogModel!BU$5,0)+(BU98*BU$6)),OFFSET(DataSet!BS96,LogModel!BU$5,0)+(BU98*BU$6)),0)</f>
        <v>1165251.08903842</v>
      </c>
      <c r="BV99" s="17">
        <f ca="1">IFERROR(IF(BV$7,LN(OFFSET(DataSet!BT96,LogModel!BV$5,0)+(BV98*BV$6)),OFFSET(DataSet!BT96,LogModel!BV$5,0)+(BV98*BV$6)),0)</f>
        <v>110.3092</v>
      </c>
      <c r="BW99" s="17">
        <f ca="1">IFERROR(IF(BW$7,LN(OFFSET(DataSet!BU96,LogModel!BW$5,0)+(BW98*BW$6)),OFFSET(DataSet!BU96,LogModel!BW$5,0)+(BW98*BW$6)),0)</f>
        <v>4.57</v>
      </c>
      <c r="BX99" s="17">
        <f ca="1">IFERROR(IF(BX$7,LN(OFFSET(DataSet!BV96,LogModel!BX$5,0)+(BX98*BX$6)),OFFSET(DataSet!BV96,LogModel!BX$5,0)+(BX98*BX$6)),0)</f>
        <v>6</v>
      </c>
      <c r="BY99" s="17">
        <f ca="1">IFERROR(IF(BY$7,LN(OFFSET(DataSet!BW96,LogModel!BY$5,0)+(BY98*BY$6)),OFFSET(DataSet!BW96,LogModel!BY$5,0)+(BY98*BY$6)),0)</f>
        <v>103.5</v>
      </c>
      <c r="BZ99" s="17">
        <f ca="1">IFERROR(IF(BZ$7,LN(OFFSET(DataSet!BX96,LogModel!BZ$5,0)+(BZ98*BZ$6)),OFFSET(DataSet!BX96,LogModel!BZ$5,0)+(BZ98*BZ$6)),0)</f>
        <v>4.6913478822291435</v>
      </c>
      <c r="CA99" s="17">
        <f ca="1">IFERROR(IF(CA$7,LN(OFFSET(DataSet!BY96,LogModel!CA$5,0)+(CA98*CA$6)),OFFSET(DataSet!BY96,LogModel!CA$5,0)+(CA98*CA$6)),0)</f>
        <v>107.6</v>
      </c>
      <c r="CB99" s="18">
        <f ca="1">IFERROR(IF(CB$7,LN(OFFSET(DataSet!BZ96,LogModel!CB$5,0)+(CB98*CB$6)),OFFSET(DataSet!BZ96,LogModel!CB$5,0)+(CB98*CB$6)),0)</f>
        <v>105.6</v>
      </c>
      <c r="CC99" s="30">
        <f ca="1">IFERROR(IF(CC$7,LN(OFFSET(DataSet!CA96,LogModel!CC$5,0)+(CC98*CC$6)),OFFSET(DataSet!CA96,LogModel!CC$5,0)+(CC98*CC$6)),0)</f>
        <v>-0.21072103131565253</v>
      </c>
      <c r="CD99" s="40">
        <f ca="1">IFERROR(IF(CD$7,LN(OFFSET(DataSet!CB96,LogModel!CD$5,0)+(CD98*CD$6)),OFFSET(DataSet!CB96,LogModel!CD$5,0)+(CD98*CD$6)),0)</f>
        <v>2.2945529212967815</v>
      </c>
      <c r="CE99" s="41">
        <f ca="1">IFERROR(IF(CE$7,LN(OFFSET(DataSet!CC96,LogModel!CE$5,0)+(CE98*CE$6)),OFFSET(DataSet!CC96,LogModel!CE$5,0)+(CE98*CE$6)),0)</f>
        <v>10.116</v>
      </c>
      <c r="CF99" s="41">
        <f ca="1">IFERROR(IF(CF$7,LN(OFFSET(DataSet!CD96,LogModel!CF$5,0)+(CF98*CF$6)),OFFSET(DataSet!CD96,LogModel!CF$5,0)+(CF98*CF$6)),0)</f>
        <v>9.02</v>
      </c>
      <c r="CG99" s="41">
        <f ca="1">IFERROR(IF(CG$7,LN(OFFSET(DataSet!CE96,LogModel!CG$5,0)+(CG98*CG$6)),OFFSET(DataSet!CE96,LogModel!CG$5,0)+(CG98*CG$6)),0)</f>
        <v>10.42969410358798</v>
      </c>
      <c r="CH99" s="6">
        <f ca="1">IFERROR(IF(CH$7,LN(OFFSET(DataSet!CF96,LogModel!CH$5,0)+(CH98*CH$6)),OFFSET(DataSet!CF96,LogModel!CH$5,0)+(CH98*CH$6)),0)</f>
        <v>1</v>
      </c>
      <c r="CI99" s="6">
        <f ca="1">IFERROR(IF(CI$7,LN(OFFSET(DataSet!CG96,LogModel!CI$5,0)+(CI98*CI$6)),OFFSET(DataSet!CG96,LogModel!CI$5,0)+(CI98*CI$6)),0)</f>
        <v>0</v>
      </c>
      <c r="CJ99">
        <f ca="1">IFERROR(IF(CJ$7,LN(OFFSET(DataSet!CH96,LogModel!CJ$5,0)+(CJ98*CJ$6)),OFFSET(DataSet!CH96,LogModel!CJ$5,0)+(CJ98*CJ$6)),0)</f>
        <v>0</v>
      </c>
      <c r="CK99">
        <f ca="1">IFERROR(IF(CK$7,LN(OFFSET(DataSet!CI96,LogModel!CK$5,0)+(CK98*CK$6)),OFFSET(DataSet!CI96,LogModel!CK$5,0)+(CK98*CK$6)),0)</f>
        <v>0</v>
      </c>
      <c r="CL99">
        <f ca="1">IFERROR(IF(CL$7,LN(OFFSET(DataSet!CJ96,LogModel!CL$5,0)+(CL98*CL$6)),OFFSET(DataSet!CJ96,LogModel!CL$5,0)+(CL98*CL$6)),0)</f>
        <v>1</v>
      </c>
      <c r="CM99" s="40">
        <f ca="1">IFERROR(IF(CM$7,LN(OFFSET(DataSet!CK96,LogModel!CM$5,0)+(CM98*CM$6)),OFFSET(DataSet!CK96,LogModel!CM$5,0)+(CM98*CM$6)),0)</f>
        <v>0</v>
      </c>
      <c r="CN99" s="41">
        <f ca="1">IFERROR(IF(CN$7,LN(OFFSET(DataSet!CL96,LogModel!CN$5,0)+(CN98*CN$6)),OFFSET(DataSet!CL96,LogModel!CN$5,0)+(CN98*CN$6)),0)</f>
        <v>0</v>
      </c>
      <c r="CO99" s="41">
        <f ca="1">IFERROR(IF(CO$7,LN(OFFSET(DataSet!CM96,LogModel!CO$5,0)+(CO98*CO$6)),OFFSET(DataSet!CM96,LogModel!CO$5,0)+(CO98*CO$6)),0)</f>
        <v>0</v>
      </c>
      <c r="CP99" s="41">
        <f ca="1">IFERROR(IF(CP$7,LN(OFFSET(DataSet!CN96,LogModel!CP$5,0)+(CP98*CP$6)),OFFSET(DataSet!CN96,LogModel!CP$5,0)+(CP98*CP$6)),0)</f>
        <v>0</v>
      </c>
      <c r="CQ99" s="17">
        <f ca="1">IFERROR(IF(CQ$7,LN(OFFSET(DataSet!CO96,LogModel!CQ$5,0)+(CQ98*CQ$6)),OFFSET(DataSet!CO96,LogModel!CQ$5,0)+(CQ98*CQ$6)),0)</f>
        <v>0</v>
      </c>
      <c r="CR99" s="56">
        <f ca="1">IFERROR(IF(CR$7,LN(OFFSET(DataSet!CP96,LogModel!CR$5,0)+(CR98*CR$6)),OFFSET(DataSet!CP96,LogModel!CR$5,0)+(CR98*CR$6)),0)</f>
        <v>0</v>
      </c>
      <c r="CS99" s="17">
        <f ca="1">IFERROR(IF(CS$7,LN(OFFSET(DataSet!CQ96,LogModel!CS$5,0)+(CS98*CS$6)),OFFSET(DataSet!CQ96,LogModel!CS$5,0)+(CS98*CS$6)),0)</f>
        <v>0</v>
      </c>
      <c r="CT99" s="17">
        <f ca="1">IFERROR(IF(CT$7,LN(OFFSET(DataSet!CR96,LogModel!CT$5,0)+(CT98*CT$6)),OFFSET(DataSet!CR96,LogModel!CT$5,0)+(CT98*CT$6)),0)</f>
        <v>2.5509016410333432E-9</v>
      </c>
      <c r="CU99" s="20">
        <f ca="1">IFERROR(IF(CU$7,LN(OFFSET(DataSet!CS96,LogModel!CU$5,0)+(CU98*CU$6)),OFFSET(DataSet!CS96,LogModel!CU$5,0)+(CU98*CU$6)),0)</f>
        <v>0</v>
      </c>
      <c r="CV99" s="20">
        <f ca="1">IFERROR(IF(CV$7,LN(OFFSET(DataSet!CT96,LogModel!CV$5,0)+(CV98*CV$6)),OFFSET(DataSet!CT96,LogModel!CV$5,0)+(CV98*CV$6)),0)</f>
        <v>0</v>
      </c>
      <c r="CW99" s="20">
        <f ca="1">IFERROR(IF(CW$7,LN(OFFSET(DataSet!CU96,LogModel!CW$5,0)+(CW98*CW$6)),OFFSET(DataSet!CU96,LogModel!CW$5,0)+(CW98*CW$6)),0)</f>
        <v>0</v>
      </c>
      <c r="CX99" s="20">
        <f ca="1">IFERROR(IF(CX$7,LN(OFFSET(DataSet!CV96,LogModel!CX$5,0)+(CX98*CX$6)),OFFSET(DataSet!CV96,LogModel!CX$5,0)+(CX98*CX$6)),0)</f>
        <v>0</v>
      </c>
      <c r="CY99" s="113">
        <f ca="1">IFERROR(IF(CY$7,LN(OFFSET(DataSet!CW96,LogModel!CY$5,0)+(CY98*CY$6)),OFFSET(DataSet!CW96,LogModel!CY$5,0)+(CY98*CY$6)),0)</f>
        <v>0</v>
      </c>
      <c r="CZ99" s="135">
        <f ca="1">IFERROR(IF(CZ$7,LN(OFFSET(DataSet!CX96,LogModel!CZ$5,0)+(CZ98*CZ$6)),OFFSET(DataSet!CX96,LogModel!CZ$5,0)+(CZ98*CZ$6)),0)</f>
        <v>209438</v>
      </c>
      <c r="DA99" s="136">
        <f ca="1">IFERROR(IF(DA$7,LN(OFFSET(DataSet!CY96,LogModel!DA$5,0)+(DA98*DA$6)),OFFSET(DataSet!CY96,LogModel!DA$5,0)+(DA98*DA$6)),0)</f>
        <v>2057</v>
      </c>
      <c r="DB99" s="137">
        <f ca="1">IFERROR(IF(DB$7,LN(OFFSET(DataSet!CZ96,LogModel!DB$5,0)+(DB98*DB$6)),OFFSET(DataSet!CZ96,LogModel!DB$5,0)+(DB98*DB$6)),0)</f>
        <v>331898</v>
      </c>
    </row>
    <row r="100" spans="1:106" x14ac:dyDescent="0.25">
      <c r="A100" s="134">
        <f ca="1">C100*DataSet!CB97</f>
        <v>5166188.9798417585</v>
      </c>
      <c r="B100" s="1">
        <f t="shared" si="4"/>
        <v>44467</v>
      </c>
      <c r="C100" s="87">
        <f t="shared" ca="1" si="5"/>
        <v>520785.17941953213</v>
      </c>
      <c r="D100" s="87">
        <f t="shared" ca="1" si="6"/>
        <v>501248.30123749346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IFERROR(IF(H$7,LN(OFFSET(DataSet!F97,LogModel!H$5,0)+(H99*H$6)),OFFSET(DataSet!F97,LogModel!H$5,0)+(H99*H$6)),0)</f>
        <v>0</v>
      </c>
      <c r="I100" s="13">
        <f ca="1">IFERROR(IF(I$7,LN(OFFSET(DataSet!G97,LogModel!I$5,0)+(I99*I$6)),OFFSET(DataSet!G97,LogModel!I$5,0)+(I99*I$6)),0)</f>
        <v>0</v>
      </c>
      <c r="J100" s="13">
        <f ca="1">IFERROR(IF(J$7,LN(OFFSET(DataSet!H97,LogModel!J$5,0)+(J99*J$6)),OFFSET(DataSet!H97,LogModel!J$5,0)+(J99*J$6)),0)</f>
        <v>0</v>
      </c>
      <c r="K100" s="13">
        <f ca="1">IFERROR(IF(K$7,LN(OFFSET(DataSet!I97,LogModel!K$5,0)+(K99*K$6)),OFFSET(DataSet!I97,LogModel!K$5,0)+(K99*K$6)),0)</f>
        <v>0</v>
      </c>
      <c r="L100" s="13">
        <f ca="1">IFERROR(IF(L$7,LN(OFFSET(DataSet!J97,LogModel!L$5,0)+(L99*L$6)),OFFSET(DataSet!J97,LogModel!L$5,0)+(L99*L$6)),0)</f>
        <v>0</v>
      </c>
      <c r="M100" s="13">
        <f ca="1">IFERROR(IF(M$7,LN(OFFSET(DataSet!K97,LogModel!M$5,0)+(M99*M$6)),OFFSET(DataSet!K97,LogModel!M$5,0)+(M99*M$6)),0)</f>
        <v>0</v>
      </c>
      <c r="N100" s="13">
        <f ca="1">IFERROR(IF(N$7,LN(OFFSET(DataSet!L97,LogModel!N$5,0)+(N99*N$6)),OFFSET(DataSet!L97,LogModel!N$5,0)+(N99*N$6)),0)</f>
        <v>0</v>
      </c>
      <c r="O100" s="13">
        <f ca="1">IFERROR(IF(O$7,LN(OFFSET(DataSet!M97,LogModel!O$5,0)+(O99*O$6)),OFFSET(DataSet!M97,LogModel!O$5,0)+(O99*O$6)),0)</f>
        <v>0</v>
      </c>
      <c r="P100" s="13">
        <f ca="1">IFERROR(IF(P$7,LN(OFFSET(DataSet!N97,LogModel!P$5,0)+(P99*P$6)),OFFSET(DataSet!N97,LogModel!P$5,0)+(P99*P$6)),0)</f>
        <v>0.42857142857142799</v>
      </c>
      <c r="Q100" s="13">
        <f ca="1">IFERROR(IF(Q$7,LN(OFFSET(DataSet!O97,LogModel!Q$5,0)+(Q99*Q$6)),OFFSET(DataSet!O97,LogModel!Q$5,0)+(Q99*Q$6)),0)</f>
        <v>0.57142857142857095</v>
      </c>
      <c r="R100" s="13">
        <f ca="1">IFERROR(IF(R$7,LN(OFFSET(DataSet!P97,LogModel!R$5,0)+(R99*R$6)),OFFSET(DataSet!P97,LogModel!R$5,0)+(R99*R$6)),0)</f>
        <v>0</v>
      </c>
      <c r="S100" s="13">
        <f ca="1">IFERROR(IF(S$7,LN(OFFSET(DataSet!Q97,LogModel!S$5,0)+(S99*S$6)),OFFSET(DataSet!Q97,LogModel!S$5,0)+(S99*S$6)),0)</f>
        <v>0</v>
      </c>
      <c r="T100" s="14">
        <f ca="1">IFERROR(IF(T$7,LN(OFFSET(DataSet!R97,LogModel!T$5,0)+(T99*T$6)),OFFSET(DataSet!R97,LogModel!T$5,0)+(T99*T$6)),0)</f>
        <v>0</v>
      </c>
      <c r="U100" s="14">
        <f ca="1">IFERROR(IF(U$7,LN(OFFSET(DataSet!S97,LogModel!U$5,0)+(U99*U$6)),OFFSET(DataSet!S97,LogModel!U$5,0)+(U99*U$6)),0)</f>
        <v>0</v>
      </c>
      <c r="V100" s="14">
        <f ca="1">IFERROR(IF(V$7,LN(OFFSET(DataSet!T97,LogModel!V$5,0)+(V99*V$6)),OFFSET(DataSet!T97,LogModel!V$5,0)+(V99*V$6)),0)</f>
        <v>0</v>
      </c>
      <c r="W100" s="14">
        <f ca="1">IFERROR(IF(W$7,LN(OFFSET(DataSet!U97,LogModel!W$5,0)+(W99*W$6)),OFFSET(DataSet!U97,LogModel!W$5,0)+(W99*W$6)),0)</f>
        <v>0</v>
      </c>
      <c r="X100" s="14">
        <f ca="1">IFERROR(IF(X$7,LN(OFFSET(DataSet!V97,LogModel!X$5,0)+(X99*X$6)),OFFSET(DataSet!V97,LogModel!X$5,0)+(X99*X$6)),0)</f>
        <v>0</v>
      </c>
      <c r="Y100" s="14">
        <f ca="1">IFERROR(IF(Y$7,LN(OFFSET(DataSet!W97,LogModel!Y$5,0)+(Y99*Y$6)),OFFSET(DataSet!W97,LogModel!Y$5,0)+(Y99*Y$6)),0)</f>
        <v>0</v>
      </c>
      <c r="Z100" s="14">
        <f ca="1">IFERROR(IF(Z$7,LN(OFFSET(DataSet!X97,LogModel!Z$5,0)+(Z99*Z$6)),OFFSET(DataSet!X97,LogModel!Z$5,0)+(Z99*Z$6)),0)</f>
        <v>0</v>
      </c>
      <c r="AA100" s="14">
        <f ca="1">IFERROR(IF(AA$7,LN(OFFSET(DataSet!Y97,LogModel!AA$5,0)+(AA99*AA$6)),OFFSET(DataSet!Y97,LogModel!AA$5,0)+(AA99*AA$6)),0)</f>
        <v>0</v>
      </c>
      <c r="AB100" s="14">
        <f ca="1">IFERROR(IF(AB$7,LN(OFFSET(DataSet!Z97,LogModel!AB$5,0)+(AB99*AB$6)),OFFSET(DataSet!Z97,LogModel!AB$5,0)+(AB99*AB$6)),0)</f>
        <v>0</v>
      </c>
      <c r="AC100" s="15">
        <f ca="1">IFERROR(IF(AC$7,LN(OFFSET(DataSet!AA97,LogModel!AC$5,0)+(AC99*AC$6)),OFFSET(DataSet!AA97,LogModel!AC$5,0)+(AC99*AC$6)),0)</f>
        <v>0</v>
      </c>
      <c r="AD100" s="15">
        <f ca="1">IFERROR(IF(AD$7,LN(OFFSET(DataSet!AB97,LogModel!AD$5,0)+(AD99*AD$6)),OFFSET(DataSet!AB97,LogModel!AD$5,0)+(AD99*AD$6)),0)</f>
        <v>0</v>
      </c>
      <c r="AE100" s="15">
        <f ca="1">IFERROR(IF(AE$7,LN(OFFSET(DataSet!AC97,LogModel!AE$5,0)+(AE99*AE$6)),OFFSET(DataSet!AC97,LogModel!AE$5,0)+(AE99*AE$6)),0)</f>
        <v>0</v>
      </c>
      <c r="AF100" s="15">
        <f ca="1">IFERROR(IF(AF$7,LN(OFFSET(DataSet!AD97,LogModel!AF$5,0)+(AF99*AF$6)),OFFSET(DataSet!AD97,LogModel!AF$5,0)+(AF99*AF$6)),0)</f>
        <v>0</v>
      </c>
      <c r="AG100" s="15">
        <f ca="1">IFERROR(IF(AG$7,LN(OFFSET(DataSet!AE97,LogModel!AG$5,0)+(AG99*AG$6)),OFFSET(DataSet!AE97,LogModel!AG$5,0)+(AG99*AG$6)),0)</f>
        <v>0</v>
      </c>
      <c r="AH100" s="15">
        <f ca="1">IFERROR(IF(AH$7,LN(OFFSET(DataSet!AF97,LogModel!AH$5,0)+(AH99*AH$6)),OFFSET(DataSet!AF97,LogModel!AH$5,0)+(AH99*AH$6)),0)</f>
        <v>0</v>
      </c>
      <c r="AI100" s="15">
        <f ca="1">IFERROR(IF(AI$7,LN(OFFSET(DataSet!AG97,LogModel!AI$5,0)+(AI99*AI$6)),OFFSET(DataSet!AG97,LogModel!AI$5,0)+(AI99*AI$6)),0)</f>
        <v>0</v>
      </c>
      <c r="AJ100" s="15">
        <f ca="1">IFERROR(IF(AJ$7,LN(OFFSET(DataSet!AH97,LogModel!AJ$5,0)+(AJ99*AJ$6)),OFFSET(DataSet!AH97,LogModel!AJ$5,0)+(AJ99*AJ$6)),0)</f>
        <v>0</v>
      </c>
      <c r="AK100" s="15">
        <f ca="1">IFERROR(IF(AK$7,LN(OFFSET(DataSet!AI97,LogModel!AK$5,0)+(AK99*AK$6)),OFFSET(DataSet!AI97,LogModel!AK$5,0)+(AK99*AK$6)),0)</f>
        <v>0</v>
      </c>
      <c r="AL100" s="13">
        <f ca="1">IFERROR(IF(AL$7,LN(OFFSET(DataSet!AJ97,LogModel!AL$5,0)+(AL99*AL$6)),OFFSET(DataSet!AJ97,LogModel!AL$5,0)+(AL99*AL$6)),0)</f>
        <v>0</v>
      </c>
      <c r="AM100" s="13">
        <f ca="1">IFERROR(IF(AM$7,LN(OFFSET(DataSet!AK97,LogModel!AM$5,0)+(AM99*AM$6)),OFFSET(DataSet!AK97,LogModel!AM$5,0)+(AM99*AM$6)),0)</f>
        <v>0</v>
      </c>
      <c r="AN100" s="13">
        <f ca="1">IFERROR(IF(AN$7,LN(OFFSET(DataSet!AL97,LogModel!AN$5,0)+(AN99*AN$6)),OFFSET(DataSet!AL97,LogModel!AN$5,0)+(AN99*AN$6)),0)</f>
        <v>2</v>
      </c>
      <c r="AO100" s="17">
        <f ca="1">IFERROR(IF(AO$7,LN(OFFSET(DataSet!AM97,LogModel!AO$5,0)+(AO99*AO$6)),OFFSET(DataSet!AM97,LogModel!AO$5,0)+(AO99*AO$6)),0)</f>
        <v>52.142857142857402</v>
      </c>
      <c r="AP100" s="17">
        <f ca="1">IFERROR(IF(AP$7,LN(OFFSET(DataSet!AN97,LogModel!AP$5,0)+(AP99*AP$6)),OFFSET(DataSet!AN97,LogModel!AP$5,0)+(AP99*AP$6)),0)</f>
        <v>39.285714285714299</v>
      </c>
      <c r="AQ100" s="17">
        <f ca="1">IFERROR(IF(AQ$7,LN(OFFSET(DataSet!AO97,LogModel!AQ$5,0)+(AQ99*AQ$6)),OFFSET(DataSet!AO97,LogModel!AQ$5,0)+(AQ99*AQ$6)),0)</f>
        <v>0</v>
      </c>
      <c r="AR100" s="17">
        <f ca="1">IFERROR(IF(AR$7,LN(OFFSET(DataSet!AP97,LogModel!AR$5,0)+(AR99*AR$6)),OFFSET(DataSet!AP97,LogModel!AR$5,0)+(AR99*AR$6)),0)</f>
        <v>0</v>
      </c>
      <c r="AS100" s="18">
        <f ca="1">IFERROR(IF(AS$7,LN(OFFSET(DataSet!AQ97,LogModel!AS$5,0)+(AS99*AS$6)),OFFSET(DataSet!AQ97,LogModel!AS$5,0)+(AS99*AS$6)),0)</f>
        <v>0</v>
      </c>
      <c r="AT100" s="19">
        <f ca="1">IFERROR(IF(AT$7,LN(OFFSET(DataSet!AR97,LogModel!AT$5,0)+(AT99*AT$6)),OFFSET(DataSet!AR97,LogModel!AT$5,0)+(AT99*AT$6)),0)</f>
        <v>-2.2127111275347602</v>
      </c>
      <c r="AU100" s="20">
        <f ca="1">IFERROR(IF(AU$7,LN(OFFSET(DataSet!AS97,LogModel!AU$5,0)+(AU99*AU$6)),OFFSET(DataSet!AS97,LogModel!AU$5,0)+(AU99*AU$6)),0)</f>
        <v>-2.2193110979269899</v>
      </c>
      <c r="AV100" s="20">
        <f ca="1">IFERROR(IF(AV$7,LN(OFFSET(DataSet!AT97,LogModel!AV$5,0)+(AV99*AV$6)),OFFSET(DataSet!AT97,LogModel!AV$5,0)+(AV99*AV$6)),0)</f>
        <v>2.11622546597606</v>
      </c>
      <c r="AW100" s="20">
        <f ca="1">IFERROR(IF(AW$7,LN(OFFSET(DataSet!AU97,LogModel!AW$5,0)+(AW99*AW$6)),OFFSET(DataSet!AU97,LogModel!AW$5,0)+(AW99*AW$6)),0)</f>
        <v>4.1498485738451697E-2</v>
      </c>
      <c r="AX100" s="20">
        <f ca="1">IFERROR(IF(AX$7,LN(OFFSET(DataSet!AV97,LogModel!AX$5,0)+(AX99*AX$6)),OFFSET(DataSet!AV97,LogModel!AX$5,0)+(AX99*AX$6)),0)</f>
        <v>14.743879941364</v>
      </c>
      <c r="AY100" s="20">
        <f ca="1">IFERROR(IF(AY$7,LN(OFFSET(DataSet!AW97,LogModel!AY$5,0)+(AY99*AY$6)),OFFSET(DataSet!AW97,LogModel!AY$5,0)+(AY99*AY$6)),0)</f>
        <v>8.3167137053927096</v>
      </c>
      <c r="AZ100" s="20">
        <f ca="1">IFERROR(IF(AZ$7,LN(OFFSET(DataSet!AX97,LogModel!AZ$5,0)+(AZ99*AZ$6)),OFFSET(DataSet!AX97,LogModel!AZ$5,0)+(AZ99*AZ$6)),0)</f>
        <v>3.3104495523921602</v>
      </c>
      <c r="BA100" s="20">
        <f ca="1">IFERROR(IF(BA$7,LN(OFFSET(DataSet!AY97,LogModel!BA$5,0)+(BA99*BA$6)),OFFSET(DataSet!AY97,LogModel!BA$5,0)+(BA99*BA$6)),0)</f>
        <v>12.5311688138293</v>
      </c>
      <c r="BB100" s="20">
        <f ca="1">IFERROR(IF(BB$7,LN(OFFSET(DataSet!AZ97,LogModel!BB$5,0)+(BB99*BB$6)),OFFSET(DataSet!AZ97,LogModel!BB$5,0)+(BB99*BB$6)),0)</f>
        <v>2.1603978883536201</v>
      </c>
      <c r="BC100" s="20">
        <f ca="1">IFERROR(IF(BC$7,LN(OFFSET(DataSet!BA97,LogModel!BC$5,0)+(BC99*BC$6)),OFFSET(DataSet!BA97,LogModel!BC$5,0)+(BC99*BC$6)),0)</f>
        <v>6.0974026074657104</v>
      </c>
      <c r="BD100" s="20">
        <f ca="1">IFERROR(IF(BD$7,LN(OFFSET(DataSet!BB97,LogModel!BD$5,0)+(BD99*BD$6)),OFFSET(DataSet!BB97,LogModel!BD$5,0)+(BD99*BD$6)),0)</f>
        <v>4.2766233543296899</v>
      </c>
      <c r="BE100" s="21">
        <f ca="1">IFERROR(IF(BE$7,LN(OFFSET(DataSet!BC97,LogModel!BE$5,0)+(BE99*BE$6)),OFFSET(DataSet!BC97,LogModel!BE$5,0)+(BE99*BE$6)),0)</f>
        <v>3.3519480381306099</v>
      </c>
      <c r="BF100" s="16">
        <f ca="1">IFERROR(IF(BF$7,LN(OFFSET(DataSet!BD97,LogModel!BF$5,0)+(BF99*BF$6)),OFFSET(DataSet!BD97,LogModel!BF$5,0)+(BF99*BF$6)),0)</f>
        <v>-32</v>
      </c>
      <c r="BG100" s="17">
        <f ca="1">IFERROR(IF(BG$7,LN(OFFSET(DataSet!BE97,LogModel!BG$5,0)+(BG99*BG$6)),OFFSET(DataSet!BE97,LogModel!BG$5,0)+(BG99*BG$6)),0)</f>
        <v>-32</v>
      </c>
      <c r="BH100" s="17">
        <f ca="1">IFERROR(IF(BH$7,LN(OFFSET(DataSet!BF97,LogModel!BH$5,0)+(BH99*BH$6)),OFFSET(DataSet!BF97,LogModel!BH$5,0)+(BH99*BH$6)),0)</f>
        <v>-62</v>
      </c>
      <c r="BI100" s="17">
        <f ca="1">IFERROR(IF(BI$7,LN(OFFSET(DataSet!BG97,LogModel!BI$5,0)+(BI99*BI$6)),OFFSET(DataSet!BG97,LogModel!BI$5,0)+(BI99*BI$6)),0)</f>
        <v>-40</v>
      </c>
      <c r="BJ100" s="17">
        <f ca="1">IFERROR(IF(BJ$7,LN(OFFSET(DataSet!BH97,LogModel!BJ$5,0)+(BJ99*BJ$6)),OFFSET(DataSet!BH97,LogModel!BJ$5,0)+(BJ99*BJ$6)),0)</f>
        <v>-19</v>
      </c>
      <c r="BK100" s="17">
        <f ca="1">IFERROR(IF(BK$7,LN(OFFSET(DataSet!BI97,LogModel!BK$5,0)+(BK99*BK$6)),OFFSET(DataSet!BI97,LogModel!BK$5,0)+(BK99*BK$6)),0)</f>
        <v>-11</v>
      </c>
      <c r="BL100" s="17">
        <f ca="1">IFERROR(IF(BL$7,LN(OFFSET(DataSet!BJ97,LogModel!BL$5,0)+(BL99*BL$6)),OFFSET(DataSet!BJ97,LogModel!BL$5,0)+(BL99*BL$6)),0)</f>
        <v>97.950819999999894</v>
      </c>
      <c r="BM100" s="17">
        <f ca="1">IFERROR(IF(BM$7,LN(OFFSET(DataSet!BK97,LogModel!BM$5,0)+(BM99*BM$6)),OFFSET(DataSet!BK97,LogModel!BM$5,0)+(BM99*BM$6)),0)</f>
        <v>95.579220000000007</v>
      </c>
      <c r="BN100" s="17">
        <f ca="1">IFERROR(IF(BN$7,LN(OFFSET(DataSet!BL97,LogModel!BN$5,0)+(BN99*BN$6)),OFFSET(DataSet!BL97,LogModel!BN$5,0)+(BN99*BN$6)),0)</f>
        <v>110.3092</v>
      </c>
      <c r="BO100" s="17">
        <f ca="1">IFERROR(IF(BO$7,LN(OFFSET(DataSet!BM97,LogModel!BO$5,0)+(BO99*BO$6)),OFFSET(DataSet!BM97,LogModel!BO$5,0)+(BO99*BO$6)),0)</f>
        <v>154.41290000000001</v>
      </c>
      <c r="BP100" s="17">
        <f ca="1">IFERROR(IF(BP$7,LN(OFFSET(DataSet!BN97,LogModel!BP$5,0)+(BP99*BP$6)),OFFSET(DataSet!BN97,LogModel!BP$5,0)+(BP99*BP$6)),0)</f>
        <v>119.6</v>
      </c>
      <c r="BQ100" s="17">
        <f ca="1">IFERROR(IF(BQ$7,LN(OFFSET(DataSet!BO97,LogModel!BQ$5,0)+(BQ99*BQ$6)),OFFSET(DataSet!BO97,LogModel!BQ$5,0)+(BQ99*BQ$6)),0)</f>
        <v>111.2115</v>
      </c>
      <c r="BR100" s="17">
        <f ca="1">IFERROR(IF(BR$7,LN(OFFSET(DataSet!BP97,LogModel!BR$5,0)+(BR99*BR$6)),OFFSET(DataSet!BP97,LogModel!BR$5,0)+(BR99*BR$6)),0)</f>
        <v>105.49120000000001</v>
      </c>
      <c r="BS100" s="17">
        <f ca="1">IFERROR(IF(BS$7,LN(OFFSET(DataSet!BQ97,LogModel!BS$5,0)+(BS99*BS$6)),OFFSET(DataSet!BQ97,LogModel!BS$5,0)+(BS99*BS$6)),0)</f>
        <v>110.3562</v>
      </c>
      <c r="BT100" s="17">
        <f ca="1">IFERROR(IF(BT$7,LN(OFFSET(DataSet!BR97,LogModel!BT$5,0)+(BT99*BT$6)),OFFSET(DataSet!BR97,LogModel!BT$5,0)+(BT99*BT$6)),0)</f>
        <v>1445580</v>
      </c>
      <c r="BU100" s="17">
        <f ca="1">IFERROR(IF(BU$7,LN(OFFSET(DataSet!BS97,LogModel!BU$5,0)+(BU99*BU$6)),OFFSET(DataSet!BS97,LogModel!BU$5,0)+(BU99*BU$6)),0)</f>
        <v>1165251.08903842</v>
      </c>
      <c r="BV100" s="17">
        <f ca="1">IFERROR(IF(BV$7,LN(OFFSET(DataSet!BT97,LogModel!BV$5,0)+(BV99*BV$6)),OFFSET(DataSet!BT97,LogModel!BV$5,0)+(BV99*BV$6)),0)</f>
        <v>110.3092</v>
      </c>
      <c r="BW100" s="17">
        <f ca="1">IFERROR(IF(BW$7,LN(OFFSET(DataSet!BU97,LogModel!BW$5,0)+(BW99*BW$6)),OFFSET(DataSet!BU97,LogModel!BW$5,0)+(BW99*BW$6)),0)</f>
        <v>4.57</v>
      </c>
      <c r="BX100" s="17">
        <f ca="1">IFERROR(IF(BX$7,LN(OFFSET(DataSet!BV97,LogModel!BX$5,0)+(BX99*BX$6)),OFFSET(DataSet!BV97,LogModel!BX$5,0)+(BX99*BX$6)),0)</f>
        <v>6</v>
      </c>
      <c r="BY100" s="17">
        <f ca="1">IFERROR(IF(BY$7,LN(OFFSET(DataSet!BW97,LogModel!BY$5,0)+(BY99*BY$6)),OFFSET(DataSet!BW97,LogModel!BY$5,0)+(BY99*BY$6)),0)</f>
        <v>103.5</v>
      </c>
      <c r="BZ100" s="17">
        <f ca="1">IFERROR(IF(BZ$7,LN(OFFSET(DataSet!BX97,LogModel!BZ$5,0)+(BZ99*BZ$6)),OFFSET(DataSet!BX97,LogModel!BZ$5,0)+(BZ99*BZ$6)),0)</f>
        <v>4.6913478822291435</v>
      </c>
      <c r="CA100" s="17">
        <f ca="1">IFERROR(IF(CA$7,LN(OFFSET(DataSet!BY97,LogModel!CA$5,0)+(CA99*CA$6)),OFFSET(DataSet!BY97,LogModel!CA$5,0)+(CA99*CA$6)),0)</f>
        <v>107.6</v>
      </c>
      <c r="CB100" s="18">
        <f ca="1">IFERROR(IF(CB$7,LN(OFFSET(DataSet!BZ97,LogModel!CB$5,0)+(CB99*CB$6)),OFFSET(DataSet!BZ97,LogModel!CB$5,0)+(CB99*CB$6)),0)</f>
        <v>105.6</v>
      </c>
      <c r="CC100" s="30">
        <f ca="1">IFERROR(IF(CC$7,LN(OFFSET(DataSet!CA97,LogModel!CC$5,0)+(CC99*CC$6)),OFFSET(DataSet!CA97,LogModel!CC$5,0)+(CC99*CC$6)),0)</f>
        <v>-0.21072103131565253</v>
      </c>
      <c r="CD100" s="40">
        <f ca="1">IFERROR(IF(CD$7,LN(OFFSET(DataSet!CB97,LogModel!CD$5,0)+(CD99*CD$6)),OFFSET(DataSet!CB97,LogModel!CD$5,0)+(CD99*CD$6)),0)</f>
        <v>2.2945529212967815</v>
      </c>
      <c r="CE100" s="41">
        <f ca="1">IFERROR(IF(CE$7,LN(OFFSET(DataSet!CC97,LogModel!CE$5,0)+(CE99*CE$6)),OFFSET(DataSet!CC97,LogModel!CE$5,0)+(CE99*CE$6)),0)</f>
        <v>10.116</v>
      </c>
      <c r="CF100" s="41">
        <f ca="1">IFERROR(IF(CF$7,LN(OFFSET(DataSet!CD97,LogModel!CF$5,0)+(CF99*CF$6)),OFFSET(DataSet!CD97,LogModel!CF$5,0)+(CF99*CF$6)),0)</f>
        <v>9.02</v>
      </c>
      <c r="CG100" s="41">
        <f ca="1">IFERROR(IF(CG$7,LN(OFFSET(DataSet!CE97,LogModel!CG$5,0)+(CG99*CG$6)),OFFSET(DataSet!CE97,LogModel!CG$5,0)+(CG99*CG$6)),0)</f>
        <v>10.42969410358798</v>
      </c>
      <c r="CH100" s="6">
        <f ca="1">IFERROR(IF(CH$7,LN(OFFSET(DataSet!CF97,LogModel!CH$5,0)+(CH99*CH$6)),OFFSET(DataSet!CF97,LogModel!CH$5,0)+(CH99*CH$6)),0)</f>
        <v>1</v>
      </c>
      <c r="CI100" s="6">
        <f ca="1">IFERROR(IF(CI$7,LN(OFFSET(DataSet!CG97,LogModel!CI$5,0)+(CI99*CI$6)),OFFSET(DataSet!CG97,LogModel!CI$5,0)+(CI99*CI$6)),0)</f>
        <v>0</v>
      </c>
      <c r="CJ100">
        <f ca="1">IFERROR(IF(CJ$7,LN(OFFSET(DataSet!CH97,LogModel!CJ$5,0)+(CJ99*CJ$6)),OFFSET(DataSet!CH97,LogModel!CJ$5,0)+(CJ99*CJ$6)),0)</f>
        <v>0</v>
      </c>
      <c r="CK100">
        <f ca="1">IFERROR(IF(CK$7,LN(OFFSET(DataSet!CI97,LogModel!CK$5,0)+(CK99*CK$6)),OFFSET(DataSet!CI97,LogModel!CK$5,0)+(CK99*CK$6)),0)</f>
        <v>0</v>
      </c>
      <c r="CL100">
        <f ca="1">IFERROR(IF(CL$7,LN(OFFSET(DataSet!CJ97,LogModel!CL$5,0)+(CL99*CL$6)),OFFSET(DataSet!CJ97,LogModel!CL$5,0)+(CL99*CL$6)),0)</f>
        <v>1</v>
      </c>
      <c r="CM100" s="40">
        <f ca="1">IFERROR(IF(CM$7,LN(OFFSET(DataSet!CK97,LogModel!CM$5,0)+(CM99*CM$6)),OFFSET(DataSet!CK97,LogModel!CM$5,0)+(CM99*CM$6)),0)</f>
        <v>0</v>
      </c>
      <c r="CN100" s="41">
        <f ca="1">IFERROR(IF(CN$7,LN(OFFSET(DataSet!CL97,LogModel!CN$5,0)+(CN99*CN$6)),OFFSET(DataSet!CL97,LogModel!CN$5,0)+(CN99*CN$6)),0)</f>
        <v>0</v>
      </c>
      <c r="CO100" s="41">
        <f ca="1">IFERROR(IF(CO$7,LN(OFFSET(DataSet!CM97,LogModel!CO$5,0)+(CO99*CO$6)),OFFSET(DataSet!CM97,LogModel!CO$5,0)+(CO99*CO$6)),0)</f>
        <v>0</v>
      </c>
      <c r="CP100" s="41">
        <f ca="1">IFERROR(IF(CP$7,LN(OFFSET(DataSet!CN97,LogModel!CP$5,0)+(CP99*CP$6)),OFFSET(DataSet!CN97,LogModel!CP$5,0)+(CP99*CP$6)),0)</f>
        <v>0</v>
      </c>
      <c r="CQ100" s="17">
        <f ca="1">IFERROR(IF(CQ$7,LN(OFFSET(DataSet!CO97,LogModel!CQ$5,0)+(CQ99*CQ$6)),OFFSET(DataSet!CO97,LogModel!CQ$5,0)+(CQ99*CQ$6)),0)</f>
        <v>0</v>
      </c>
      <c r="CR100" s="56">
        <f ca="1">IFERROR(IF(CR$7,LN(OFFSET(DataSet!CP97,LogModel!CR$5,0)+(CR99*CR$6)),OFFSET(DataSet!CP97,LogModel!CR$5,0)+(CR99*CR$6)),0)</f>
        <v>0</v>
      </c>
      <c r="CS100" s="17">
        <f ca="1">IFERROR(IF(CS$7,LN(OFFSET(DataSet!CQ97,LogModel!CS$5,0)+(CS99*CS$6)),OFFSET(DataSet!CQ97,LogModel!CS$5,0)+(CS99*CS$6)),0)</f>
        <v>0</v>
      </c>
      <c r="CT100" s="17">
        <f ca="1">IFERROR(IF(CT$7,LN(OFFSET(DataSet!CR97,LogModel!CT$5,0)+(CT99*CT$6)),OFFSET(DataSet!CR97,LogModel!CT$5,0)+(CT99*CT$6)),0)</f>
        <v>2.295811476930009E-16</v>
      </c>
      <c r="CU100" s="20">
        <f ca="1">IFERROR(IF(CU$7,LN(OFFSET(DataSet!CS97,LogModel!CU$5,0)+(CU99*CU$6)),OFFSET(DataSet!CS97,LogModel!CU$5,0)+(CU99*CU$6)),0)</f>
        <v>0</v>
      </c>
      <c r="CV100" s="20">
        <f ca="1">IFERROR(IF(CV$7,LN(OFFSET(DataSet!CT97,LogModel!CV$5,0)+(CV99*CV$6)),OFFSET(DataSet!CT97,LogModel!CV$5,0)+(CV99*CV$6)),0)</f>
        <v>0</v>
      </c>
      <c r="CW100" s="20">
        <f ca="1">IFERROR(IF(CW$7,LN(OFFSET(DataSet!CU97,LogModel!CW$5,0)+(CW99*CW$6)),OFFSET(DataSet!CU97,LogModel!CW$5,0)+(CW99*CW$6)),0)</f>
        <v>0</v>
      </c>
      <c r="CX100" s="20">
        <f ca="1">IFERROR(IF(CX$7,LN(OFFSET(DataSet!CV97,LogModel!CX$5,0)+(CX99*CX$6)),OFFSET(DataSet!CV97,LogModel!CX$5,0)+(CX99*CX$6)),0)</f>
        <v>0</v>
      </c>
      <c r="CY100" s="113">
        <f ca="1">IFERROR(IF(CY$7,LN(OFFSET(DataSet!CW97,LogModel!CY$5,0)+(CY99*CY$6)),OFFSET(DataSet!CW97,LogModel!CY$5,0)+(CY99*CY$6)),0)</f>
        <v>0</v>
      </c>
      <c r="CZ100" s="135">
        <f ca="1">IFERROR(IF(CZ$7,LN(OFFSET(DataSet!CX97,LogModel!CZ$5,0)+(CZ99*CZ$6)),OFFSET(DataSet!CX97,LogModel!CZ$5,0)+(CZ99*CZ$6)),0)</f>
        <v>83523</v>
      </c>
      <c r="DA100" s="136">
        <f ca="1">IFERROR(IF(DA$7,LN(OFFSET(DataSet!CY97,LogModel!DA$5,0)+(DA99*DA$6)),OFFSET(DataSet!CY97,LogModel!DA$5,0)+(DA99*DA$6)),0)</f>
        <v>0</v>
      </c>
      <c r="DB100" s="137">
        <f ca="1">IFERROR(IF(DB$7,LN(OFFSET(DataSet!CZ97,LogModel!DB$5,0)+(DB99*DB$6)),OFFSET(DataSet!CZ97,LogModel!DB$5,0)+(DB99*DB$6)),0)</f>
        <v>475558</v>
      </c>
    </row>
    <row r="101" spans="1:106" x14ac:dyDescent="0.25">
      <c r="A101" s="134">
        <f ca="1">C101*DataSet!CB98</f>
        <v>5390695.3546511354</v>
      </c>
      <c r="B101" s="1">
        <f t="shared" si="4"/>
        <v>44474</v>
      </c>
      <c r="C101" s="87">
        <f t="shared" ca="1" si="5"/>
        <v>543416.87042854191</v>
      </c>
      <c r="D101" s="87">
        <f t="shared" ca="1" si="6"/>
        <v>524658.77233546833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IFERROR(IF(H$7,LN(OFFSET(DataSet!F98,LogModel!H$5,0)+(H100*H$6)),OFFSET(DataSet!F98,LogModel!H$5,0)+(H100*H$6)),0)</f>
        <v>0</v>
      </c>
      <c r="I101" s="13">
        <f ca="1">IFERROR(IF(I$7,LN(OFFSET(DataSet!G98,LogModel!I$5,0)+(I100*I$6)),OFFSET(DataSet!G98,LogModel!I$5,0)+(I100*I$6)),0)</f>
        <v>0</v>
      </c>
      <c r="J101" s="13">
        <f ca="1">IFERROR(IF(J$7,LN(OFFSET(DataSet!H98,LogModel!J$5,0)+(J100*J$6)),OFFSET(DataSet!H98,LogModel!J$5,0)+(J100*J$6)),0)</f>
        <v>0</v>
      </c>
      <c r="K101" s="13">
        <f ca="1">IFERROR(IF(K$7,LN(OFFSET(DataSet!I98,LogModel!K$5,0)+(K100*K$6)),OFFSET(DataSet!I98,LogModel!K$5,0)+(K100*K$6)),0)</f>
        <v>0</v>
      </c>
      <c r="L101" s="13">
        <f ca="1">IFERROR(IF(L$7,LN(OFFSET(DataSet!J98,LogModel!L$5,0)+(L100*L$6)),OFFSET(DataSet!J98,LogModel!L$5,0)+(L100*L$6)),0)</f>
        <v>0</v>
      </c>
      <c r="M101" s="13">
        <f ca="1">IFERROR(IF(M$7,LN(OFFSET(DataSet!K98,LogModel!M$5,0)+(M100*M$6)),OFFSET(DataSet!K98,LogModel!M$5,0)+(M100*M$6)),0)</f>
        <v>0</v>
      </c>
      <c r="N101" s="13">
        <f ca="1">IFERROR(IF(N$7,LN(OFFSET(DataSet!L98,LogModel!N$5,0)+(N100*N$6)),OFFSET(DataSet!L98,LogModel!N$5,0)+(N100*N$6)),0)</f>
        <v>0</v>
      </c>
      <c r="O101" s="13">
        <f ca="1">IFERROR(IF(O$7,LN(OFFSET(DataSet!M98,LogModel!O$5,0)+(O100*O$6)),OFFSET(DataSet!M98,LogModel!O$5,0)+(O100*O$6)),0)</f>
        <v>0</v>
      </c>
      <c r="P101" s="13">
        <f ca="1">IFERROR(IF(P$7,LN(OFFSET(DataSet!N98,LogModel!P$5,0)+(P100*P$6)),OFFSET(DataSet!N98,LogModel!P$5,0)+(P100*P$6)),0)</f>
        <v>0</v>
      </c>
      <c r="Q101" s="13">
        <f ca="1">IFERROR(IF(Q$7,LN(OFFSET(DataSet!O98,LogModel!Q$5,0)+(Q100*Q$6)),OFFSET(DataSet!O98,LogModel!Q$5,0)+(Q100*Q$6)),0)</f>
        <v>1</v>
      </c>
      <c r="R101" s="13">
        <f ca="1">IFERROR(IF(R$7,LN(OFFSET(DataSet!P98,LogModel!R$5,0)+(R100*R$6)),OFFSET(DataSet!P98,LogModel!R$5,0)+(R100*R$6)),0)</f>
        <v>0</v>
      </c>
      <c r="S101" s="13">
        <f ca="1">IFERROR(IF(S$7,LN(OFFSET(DataSet!Q98,LogModel!S$5,0)+(S100*S$6)),OFFSET(DataSet!Q98,LogModel!S$5,0)+(S100*S$6)),0)</f>
        <v>0</v>
      </c>
      <c r="T101" s="14">
        <f ca="1">IFERROR(IF(T$7,LN(OFFSET(DataSet!R98,LogModel!T$5,0)+(T100*T$6)),OFFSET(DataSet!R98,LogModel!T$5,0)+(T100*T$6)),0)</f>
        <v>0</v>
      </c>
      <c r="U101" s="14">
        <f ca="1">IFERROR(IF(U$7,LN(OFFSET(DataSet!S98,LogModel!U$5,0)+(U100*U$6)),OFFSET(DataSet!S98,LogModel!U$5,0)+(U100*U$6)),0)</f>
        <v>0</v>
      </c>
      <c r="V101" s="14">
        <f ca="1">IFERROR(IF(V$7,LN(OFFSET(DataSet!T98,LogModel!V$5,0)+(V100*V$6)),OFFSET(DataSet!T98,LogModel!V$5,0)+(V100*V$6)),0)</f>
        <v>0</v>
      </c>
      <c r="W101" s="14">
        <f ca="1">IFERROR(IF(W$7,LN(OFFSET(DataSet!U98,LogModel!W$5,0)+(W100*W$6)),OFFSET(DataSet!U98,LogModel!W$5,0)+(W100*W$6)),0)</f>
        <v>0</v>
      </c>
      <c r="X101" s="14">
        <f ca="1">IFERROR(IF(X$7,LN(OFFSET(DataSet!V98,LogModel!X$5,0)+(X100*X$6)),OFFSET(DataSet!V98,LogModel!X$5,0)+(X100*X$6)),0)</f>
        <v>0</v>
      </c>
      <c r="Y101" s="14">
        <f ca="1">IFERROR(IF(Y$7,LN(OFFSET(DataSet!W98,LogModel!Y$5,0)+(Y100*Y$6)),OFFSET(DataSet!W98,LogModel!Y$5,0)+(Y100*Y$6)),0)</f>
        <v>0</v>
      </c>
      <c r="Z101" s="14">
        <f ca="1">IFERROR(IF(Z$7,LN(OFFSET(DataSet!X98,LogModel!Z$5,0)+(Z100*Z$6)),OFFSET(DataSet!X98,LogModel!Z$5,0)+(Z100*Z$6)),0)</f>
        <v>0</v>
      </c>
      <c r="AA101" s="14">
        <f ca="1">IFERROR(IF(AA$7,LN(OFFSET(DataSet!Y98,LogModel!AA$5,0)+(AA100*AA$6)),OFFSET(DataSet!Y98,LogModel!AA$5,0)+(AA100*AA$6)),0)</f>
        <v>0</v>
      </c>
      <c r="AB101" s="14">
        <f ca="1">IFERROR(IF(AB$7,LN(OFFSET(DataSet!Z98,LogModel!AB$5,0)+(AB100*AB$6)),OFFSET(DataSet!Z98,LogModel!AB$5,0)+(AB100*AB$6)),0)</f>
        <v>0</v>
      </c>
      <c r="AC101" s="15">
        <f ca="1">IFERROR(IF(AC$7,LN(OFFSET(DataSet!AA98,LogModel!AC$5,0)+(AC100*AC$6)),OFFSET(DataSet!AA98,LogModel!AC$5,0)+(AC100*AC$6)),0)</f>
        <v>0</v>
      </c>
      <c r="AD101" s="15">
        <f ca="1">IFERROR(IF(AD$7,LN(OFFSET(DataSet!AB98,LogModel!AD$5,0)+(AD100*AD$6)),OFFSET(DataSet!AB98,LogModel!AD$5,0)+(AD100*AD$6)),0)</f>
        <v>0</v>
      </c>
      <c r="AE101" s="15">
        <f ca="1">IFERROR(IF(AE$7,LN(OFFSET(DataSet!AC98,LogModel!AE$5,0)+(AE100*AE$6)),OFFSET(DataSet!AC98,LogModel!AE$5,0)+(AE100*AE$6)),0)</f>
        <v>0</v>
      </c>
      <c r="AF101" s="15">
        <f ca="1">IFERROR(IF(AF$7,LN(OFFSET(DataSet!AD98,LogModel!AF$5,0)+(AF100*AF$6)),OFFSET(DataSet!AD98,LogModel!AF$5,0)+(AF100*AF$6)),0)</f>
        <v>0</v>
      </c>
      <c r="AG101" s="15">
        <f ca="1">IFERROR(IF(AG$7,LN(OFFSET(DataSet!AE98,LogModel!AG$5,0)+(AG100*AG$6)),OFFSET(DataSet!AE98,LogModel!AG$5,0)+(AG100*AG$6)),0)</f>
        <v>0</v>
      </c>
      <c r="AH101" s="15">
        <f ca="1">IFERROR(IF(AH$7,LN(OFFSET(DataSet!AF98,LogModel!AH$5,0)+(AH100*AH$6)),OFFSET(DataSet!AF98,LogModel!AH$5,0)+(AH100*AH$6)),0)</f>
        <v>0</v>
      </c>
      <c r="AI101" s="15">
        <f ca="1">IFERROR(IF(AI$7,LN(OFFSET(DataSet!AG98,LogModel!AI$5,0)+(AI100*AI$6)),OFFSET(DataSet!AG98,LogModel!AI$5,0)+(AI100*AI$6)),0)</f>
        <v>0</v>
      </c>
      <c r="AJ101" s="15">
        <f ca="1">IFERROR(IF(AJ$7,LN(OFFSET(DataSet!AH98,LogModel!AJ$5,0)+(AJ100*AJ$6)),OFFSET(DataSet!AH98,LogModel!AJ$5,0)+(AJ100*AJ$6)),0)</f>
        <v>0</v>
      </c>
      <c r="AK101" s="15">
        <f ca="1">IFERROR(IF(AK$7,LN(OFFSET(DataSet!AI98,LogModel!AK$5,0)+(AK100*AK$6)),OFFSET(DataSet!AI98,LogModel!AK$5,0)+(AK100*AK$6)),0)</f>
        <v>0</v>
      </c>
      <c r="AL101" s="13">
        <f ca="1">IFERROR(IF(AL$7,LN(OFFSET(DataSet!AJ98,LogModel!AL$5,0)+(AL100*AL$6)),OFFSET(DataSet!AJ98,LogModel!AL$5,0)+(AL100*AL$6)),0)</f>
        <v>0</v>
      </c>
      <c r="AM101" s="13">
        <f ca="1">IFERROR(IF(AM$7,LN(OFFSET(DataSet!AK98,LogModel!AM$5,0)+(AM100*AM$6)),OFFSET(DataSet!AK98,LogModel!AM$5,0)+(AM100*AM$6)),0)</f>
        <v>0</v>
      </c>
      <c r="AN101" s="13">
        <f ca="1">IFERROR(IF(AN$7,LN(OFFSET(DataSet!AL98,LogModel!AN$5,0)+(AN100*AN$6)),OFFSET(DataSet!AL98,LogModel!AN$5,0)+(AN100*AN$6)),0)</f>
        <v>2</v>
      </c>
      <c r="AO101" s="17">
        <f ca="1">IFERROR(IF(AO$7,LN(OFFSET(DataSet!AM98,LogModel!AO$5,0)+(AO100*AO$6)),OFFSET(DataSet!AM98,LogModel!AO$5,0)+(AO100*AO$6)),0)</f>
        <v>52.142857142857402</v>
      </c>
      <c r="AP101" s="17">
        <f ca="1">IFERROR(IF(AP$7,LN(OFFSET(DataSet!AN98,LogModel!AP$5,0)+(AP100*AP$6)),OFFSET(DataSet!AN98,LogModel!AP$5,0)+(AP100*AP$6)),0)</f>
        <v>40.285714285714299</v>
      </c>
      <c r="AQ101" s="17">
        <f ca="1">IFERROR(IF(AQ$7,LN(OFFSET(DataSet!AO98,LogModel!AQ$5,0)+(AQ100*AQ$6)),OFFSET(DataSet!AO98,LogModel!AQ$5,0)+(AQ100*AQ$6)),0)</f>
        <v>0</v>
      </c>
      <c r="AR101" s="17">
        <f ca="1">IFERROR(IF(AR$7,LN(OFFSET(DataSet!AP98,LogModel!AR$5,0)+(AR100*AR$6)),OFFSET(DataSet!AP98,LogModel!AR$5,0)+(AR100*AR$6)),0)</f>
        <v>0</v>
      </c>
      <c r="AS101" s="18">
        <f ca="1">IFERROR(IF(AS$7,LN(OFFSET(DataSet!AQ98,LogModel!AS$5,0)+(AS100*AS$6)),OFFSET(DataSet!AQ98,LogModel!AS$5,0)+(AS100*AS$6)),0)</f>
        <v>0</v>
      </c>
      <c r="AT101" s="19">
        <f ca="1">IFERROR(IF(AT$7,LN(OFFSET(DataSet!AR98,LogModel!AT$5,0)+(AT100*AT$6)),OFFSET(DataSet!AR98,LogModel!AT$5,0)+(AT100*AT$6)),0)</f>
        <v>0.80782165441360698</v>
      </c>
      <c r="AU101" s="20">
        <f ca="1">IFERROR(IF(AU$7,LN(OFFSET(DataSet!AS98,LogModel!AU$5,0)+(AU100*AU$6)),OFFSET(DataSet!AS98,LogModel!AU$5,0)+(AU100*AU$6)),0)</f>
        <v>-0.93415171131593999</v>
      </c>
      <c r="AV101" s="20">
        <f ca="1">IFERROR(IF(AV$7,LN(OFFSET(DataSet!AT98,LogModel!AV$5,0)+(AV100*AV$6)),OFFSET(DataSet!AT98,LogModel!AV$5,0)+(AV100*AV$6)),0)</f>
        <v>-0.69643582588044906</v>
      </c>
      <c r="AW101" s="20">
        <f ca="1">IFERROR(IF(AW$7,LN(OFFSET(DataSet!AU98,LogModel!AW$5,0)+(AW100*AW$6)),OFFSET(DataSet!AU98,LogModel!AW$5,0)+(AW100*AW$6)),0)</f>
        <v>0.815508594929922</v>
      </c>
      <c r="AX101" s="20">
        <f ca="1">IFERROR(IF(AX$7,LN(OFFSET(DataSet!AV98,LogModel!AX$5,0)+(AX100*AX$6)),OFFSET(DataSet!AV98,LogModel!AX$5,0)+(AX100*AX$6)),0)</f>
        <v>13.8778926833192</v>
      </c>
      <c r="AY101" s="20">
        <f ca="1">IFERROR(IF(AY$7,LN(OFFSET(DataSet!AW98,LogModel!AY$5,0)+(AY100*AY$6)),OFFSET(DataSet!AW98,LogModel!AY$5,0)+(AY100*AY$6)),0)</f>
        <v>7.6614244122697297</v>
      </c>
      <c r="AZ101" s="20">
        <f ca="1">IFERROR(IF(AZ$7,LN(OFFSET(DataSet!AX98,LogModel!AZ$5,0)+(AZ100*AZ$6)),OFFSET(DataSet!AX98,LogModel!AZ$5,0)+(AZ100*AZ$6)),0)</f>
        <v>3.10916675107147</v>
      </c>
      <c r="BA101" s="20">
        <f ca="1">IFERROR(IF(BA$7,LN(OFFSET(DataSet!AY98,LogModel!BA$5,0)+(BA100*BA$6)),OFFSET(DataSet!AY98,LogModel!BA$5,0)+(BA100*BA$6)),0)</f>
        <v>14.685714337732801</v>
      </c>
      <c r="BB101" s="20">
        <f ca="1">IFERROR(IF(BB$7,LN(OFFSET(DataSet!AZ98,LogModel!BB$5,0)+(BB100*BB$6)),OFFSET(DataSet!AZ98,LogModel!BB$5,0)+(BB100*BB$6)),0)</f>
        <v>2.50163062575341</v>
      </c>
      <c r="BC101" s="20">
        <f ca="1">IFERROR(IF(BC$7,LN(OFFSET(DataSet!BA98,LogModel!BC$5,0)+(BC100*BC$6)),OFFSET(DataSet!BA98,LogModel!BC$5,0)+(BC100*BC$6)),0)</f>
        <v>6.7272727009537903</v>
      </c>
      <c r="BD101" s="20">
        <f ca="1">IFERROR(IF(BD$7,LN(OFFSET(DataSet!BB98,LogModel!BD$5,0)+(BD100*BD$6)),OFFSET(DataSet!BB98,LogModel!BD$5,0)+(BD100*BD$6)),0)</f>
        <v>1.8051947998729601</v>
      </c>
      <c r="BE101" s="21">
        <f ca="1">IFERROR(IF(BE$7,LN(OFFSET(DataSet!BC98,LogModel!BE$5,0)+(BE100*BE$6)),OFFSET(DataSet!BC98,LogModel!BE$5,0)+(BE100*BE$6)),0)</f>
        <v>3.9246753460014001</v>
      </c>
      <c r="BF101" s="16">
        <f ca="1">IFERROR(IF(BF$7,LN(OFFSET(DataSet!BD98,LogModel!BF$5,0)+(BF100*BF$6)),OFFSET(DataSet!BD98,LogModel!BF$5,0)+(BF100*BF$6)),0)</f>
        <v>-43</v>
      </c>
      <c r="BG101" s="17">
        <f ca="1">IFERROR(IF(BG$7,LN(OFFSET(DataSet!BE98,LogModel!BG$5,0)+(BG100*BG$6)),OFFSET(DataSet!BE98,LogModel!BG$5,0)+(BG100*BG$6)),0)</f>
        <v>-36</v>
      </c>
      <c r="BH101" s="17">
        <f ca="1">IFERROR(IF(BH$7,LN(OFFSET(DataSet!BF98,LogModel!BH$5,0)+(BH100*BH$6)),OFFSET(DataSet!BF98,LogModel!BH$5,0)+(BH100*BH$6)),0)</f>
        <v>-72</v>
      </c>
      <c r="BI101" s="17">
        <f ca="1">IFERROR(IF(BI$7,LN(OFFSET(DataSet!BG98,LogModel!BI$5,0)+(BI100*BI$6)),OFFSET(DataSet!BG98,LogModel!BI$5,0)+(BI100*BI$6)),0)</f>
        <v>-37</v>
      </c>
      <c r="BJ101" s="17">
        <f ca="1">IFERROR(IF(BJ$7,LN(OFFSET(DataSet!BH98,LogModel!BJ$5,0)+(BJ100*BJ$6)),OFFSET(DataSet!BH98,LogModel!BJ$5,0)+(BJ100*BJ$6)),0)</f>
        <v>-18</v>
      </c>
      <c r="BK101" s="17">
        <f ca="1">IFERROR(IF(BK$7,LN(OFFSET(DataSet!BI98,LogModel!BK$5,0)+(BK100*BK$6)),OFFSET(DataSet!BI98,LogModel!BK$5,0)+(BK100*BK$6)),0)</f>
        <v>-12</v>
      </c>
      <c r="BL101" s="17">
        <f ca="1">IFERROR(IF(BL$7,LN(OFFSET(DataSet!BJ98,LogModel!BL$5,0)+(BL100*BL$6)),OFFSET(DataSet!BJ98,LogModel!BL$5,0)+(BL100*BL$6)),0)</f>
        <v>97.174350000000004</v>
      </c>
      <c r="BM101" s="17">
        <f ca="1">IFERROR(IF(BM$7,LN(OFFSET(DataSet!BK98,LogModel!BM$5,0)+(BM100*BM$6)),OFFSET(DataSet!BK98,LogModel!BM$5,0)+(BM100*BM$6)),0)</f>
        <v>95.174350000000004</v>
      </c>
      <c r="BN101" s="17">
        <f ca="1">IFERROR(IF(BN$7,LN(OFFSET(DataSet!BL98,LogModel!BN$5,0)+(BN100*BN$6)),OFFSET(DataSet!BL98,LogModel!BN$5,0)+(BN100*BN$6)),0)</f>
        <v>110.00920000000001</v>
      </c>
      <c r="BO101" s="17">
        <f ca="1">IFERROR(IF(BO$7,LN(OFFSET(DataSet!BM98,LogModel!BO$5,0)+(BO100*BO$6)),OFFSET(DataSet!BM98,LogModel!BO$5,0)+(BO100*BO$6)),0)</f>
        <v>149.91249999999999</v>
      </c>
      <c r="BP101" s="17">
        <f ca="1">IFERROR(IF(BP$7,LN(OFFSET(DataSet!BN98,LogModel!BP$5,0)+(BP100*BP$6)),OFFSET(DataSet!BN98,LogModel!BP$5,0)+(BP100*BP$6)),0)</f>
        <v>120.1</v>
      </c>
      <c r="BQ101" s="17">
        <f ca="1">IFERROR(IF(BQ$7,LN(OFFSET(DataSet!BO98,LogModel!BQ$5,0)+(BQ100*BQ$6)),OFFSET(DataSet!BO98,LogModel!BQ$5,0)+(BQ100*BQ$6)),0)</f>
        <v>112.05500000000001</v>
      </c>
      <c r="BR101" s="17">
        <f ca="1">IFERROR(IF(BR$7,LN(OFFSET(DataSet!BP98,LogModel!BR$5,0)+(BR100*BR$6)),OFFSET(DataSet!BP98,LogModel!BR$5,0)+(BR100*BR$6)),0)</f>
        <v>105.49120000000001</v>
      </c>
      <c r="BS101" s="17">
        <f ca="1">IFERROR(IF(BS$7,LN(OFFSET(DataSet!BQ98,LogModel!BS$5,0)+(BS100*BS$6)),OFFSET(DataSet!BQ98,LogModel!BS$5,0)+(BS100*BS$6)),0)</f>
        <v>110.7441</v>
      </c>
      <c r="BT101" s="17">
        <f ca="1">IFERROR(IF(BT$7,LN(OFFSET(DataSet!BR98,LogModel!BT$5,0)+(BT100*BT$6)),OFFSET(DataSet!BR98,LogModel!BT$5,0)+(BT100*BT$6)),0)</f>
        <v>1445580</v>
      </c>
      <c r="BU101" s="17">
        <f ca="1">IFERROR(IF(BU$7,LN(OFFSET(DataSet!BS98,LogModel!BU$5,0)+(BU100*BU$6)),OFFSET(DataSet!BS98,LogModel!BU$5,0)+(BU100*BU$6)),0)</f>
        <v>1165251.08903842</v>
      </c>
      <c r="BV101" s="17">
        <f ca="1">IFERROR(IF(BV$7,LN(OFFSET(DataSet!BT98,LogModel!BV$5,0)+(BV100*BV$6)),OFFSET(DataSet!BT98,LogModel!BV$5,0)+(BV100*BV$6)),0)</f>
        <v>110.00920000000001</v>
      </c>
      <c r="BW101" s="17">
        <f ca="1">IFERROR(IF(BW$7,LN(OFFSET(DataSet!BU98,LogModel!BW$5,0)+(BW100*BW$6)),OFFSET(DataSet!BU98,LogModel!BW$5,0)+(BW100*BW$6)),0)</f>
        <v>4.58</v>
      </c>
      <c r="BX101" s="17">
        <f ca="1">IFERROR(IF(BX$7,LN(OFFSET(DataSet!BV98,LogModel!BX$5,0)+(BX100*BX$6)),OFFSET(DataSet!BV98,LogModel!BX$5,0)+(BX100*BX$6)),0)</f>
        <v>6.2</v>
      </c>
      <c r="BY101" s="17">
        <f ca="1">IFERROR(IF(BY$7,LN(OFFSET(DataSet!BW98,LogModel!BY$5,0)+(BY100*BY$6)),OFFSET(DataSet!BW98,LogModel!BY$5,0)+(BY100*BY$6)),0)</f>
        <v>101.5</v>
      </c>
      <c r="BZ101" s="17">
        <f ca="1">IFERROR(IF(BZ$7,LN(OFFSET(DataSet!BX98,LogModel!BZ$5,0)+(BZ100*BZ$6)),OFFSET(DataSet!BX98,LogModel!BZ$5,0)+(BZ100*BZ$6)),0)</f>
        <v>4.6737629774537028</v>
      </c>
      <c r="CA101" s="17">
        <f ca="1">IFERROR(IF(CA$7,LN(OFFSET(DataSet!BY98,LogModel!CA$5,0)+(CA100*CA$6)),OFFSET(DataSet!BY98,LogModel!CA$5,0)+(CA100*CA$6)),0)</f>
        <v>107.1</v>
      </c>
      <c r="CB101" s="18">
        <f ca="1">IFERROR(IF(CB$7,LN(OFFSET(DataSet!BZ98,LogModel!CB$5,0)+(CB100*CB$6)),OFFSET(DataSet!BZ98,LogModel!CB$5,0)+(CB100*CB$6)),0)</f>
        <v>105.2</v>
      </c>
      <c r="CC101" s="30">
        <f ca="1">IFERROR(IF(CC$7,LN(OFFSET(DataSet!CA98,LogModel!CC$5,0)+(CC100*CC$6)),OFFSET(DataSet!CA98,LogModel!CC$5,0)+(CC100*CC$6)),0)</f>
        <v>-0.21072103131565253</v>
      </c>
      <c r="CD101" s="40">
        <f ca="1">IFERROR(IF(CD$7,LN(OFFSET(DataSet!CB98,LogModel!CD$5,0)+(CD100*CD$6)),OFFSET(DataSet!CB98,LogModel!CD$5,0)+(CD100*CD$6)),0)</f>
        <v>2.2945529212967815</v>
      </c>
      <c r="CE101" s="41">
        <f ca="1">IFERROR(IF(CE$7,LN(OFFSET(DataSet!CC98,LogModel!CE$5,0)+(CE100*CE$6)),OFFSET(DataSet!CC98,LogModel!CE$5,0)+(CE100*CE$6)),0)</f>
        <v>10.116</v>
      </c>
      <c r="CF101" s="41">
        <f ca="1">IFERROR(IF(CF$7,LN(OFFSET(DataSet!CD98,LogModel!CF$5,0)+(CF100*CF$6)),OFFSET(DataSet!CD98,LogModel!CF$5,0)+(CF100*CF$6)),0)</f>
        <v>9.02</v>
      </c>
      <c r="CG101" s="41">
        <f ca="1">IFERROR(IF(CG$7,LN(OFFSET(DataSet!CE98,LogModel!CG$5,0)+(CG100*CG$6)),OFFSET(DataSet!CE98,LogModel!CG$5,0)+(CG100*CG$6)),0)</f>
        <v>10.42969410358798</v>
      </c>
      <c r="CH101" s="6">
        <f ca="1">IFERROR(IF(CH$7,LN(OFFSET(DataSet!CF98,LogModel!CH$5,0)+(CH100*CH$6)),OFFSET(DataSet!CF98,LogModel!CH$5,0)+(CH100*CH$6)),0)</f>
        <v>1</v>
      </c>
      <c r="CI101" s="6">
        <f ca="1">IFERROR(IF(CI$7,LN(OFFSET(DataSet!CG98,LogModel!CI$5,0)+(CI100*CI$6)),OFFSET(DataSet!CG98,LogModel!CI$5,0)+(CI100*CI$6)),0)</f>
        <v>0</v>
      </c>
      <c r="CJ101">
        <f ca="1">IFERROR(IF(CJ$7,LN(OFFSET(DataSet!CH98,LogModel!CJ$5,0)+(CJ100*CJ$6)),OFFSET(DataSet!CH98,LogModel!CJ$5,0)+(CJ100*CJ$6)),0)</f>
        <v>0</v>
      </c>
      <c r="CK101">
        <f ca="1">IFERROR(IF(CK$7,LN(OFFSET(DataSet!CI98,LogModel!CK$5,0)+(CK100*CK$6)),OFFSET(DataSet!CI98,LogModel!CK$5,0)+(CK100*CK$6)),0)</f>
        <v>0</v>
      </c>
      <c r="CL101">
        <f ca="1">IFERROR(IF(CL$7,LN(OFFSET(DataSet!CJ98,LogModel!CL$5,0)+(CL100*CL$6)),OFFSET(DataSet!CJ98,LogModel!CL$5,0)+(CL100*CL$6)),0)</f>
        <v>0.42857142857142855</v>
      </c>
      <c r="CM101" s="40">
        <f ca="1">IFERROR(IF(CM$7,LN(OFFSET(DataSet!CK98,LogModel!CM$5,0)+(CM100*CM$6)),OFFSET(DataSet!CK98,LogModel!CM$5,0)+(CM100*CM$6)),0)</f>
        <v>0</v>
      </c>
      <c r="CN101" s="41">
        <f ca="1">IFERROR(IF(CN$7,LN(OFFSET(DataSet!CL98,LogModel!CN$5,0)+(CN100*CN$6)),OFFSET(DataSet!CL98,LogModel!CN$5,0)+(CN100*CN$6)),0)</f>
        <v>0</v>
      </c>
      <c r="CO101" s="41">
        <f ca="1">IFERROR(IF(CO$7,LN(OFFSET(DataSet!CM98,LogModel!CO$5,0)+(CO100*CO$6)),OFFSET(DataSet!CM98,LogModel!CO$5,0)+(CO100*CO$6)),0)</f>
        <v>0</v>
      </c>
      <c r="CP101" s="41">
        <f ca="1">IFERROR(IF(CP$7,LN(OFFSET(DataSet!CN98,LogModel!CP$5,0)+(CP100*CP$6)),OFFSET(DataSet!CN98,LogModel!CP$5,0)+(CP100*CP$6)),0)</f>
        <v>0</v>
      </c>
      <c r="CQ101" s="17">
        <f ca="1">IFERROR(IF(CQ$7,LN(OFFSET(DataSet!CO98,LogModel!CQ$5,0)+(CQ100*CQ$6)),OFFSET(DataSet!CO98,LogModel!CQ$5,0)+(CQ100*CQ$6)),0)</f>
        <v>0</v>
      </c>
      <c r="CR101" s="56">
        <f ca="1">IFERROR(IF(CR$7,LN(OFFSET(DataSet!CP98,LogModel!CR$5,0)+(CR100*CR$6)),OFFSET(DataSet!CP98,LogModel!CR$5,0)+(CR100*CR$6)),0)</f>
        <v>0</v>
      </c>
      <c r="CS101" s="17">
        <f ca="1">IFERROR(IF(CS$7,LN(OFFSET(DataSet!CQ98,LogModel!CS$5,0)+(CS100*CS$6)),OFFSET(DataSet!CQ98,LogModel!CS$5,0)+(CS100*CS$6)),0)</f>
        <v>0</v>
      </c>
      <c r="CT101" s="17">
        <f ca="1">IFERROR(IF(CT$7,LN(OFFSET(DataSet!CR98,LogModel!CT$5,0)+(CT100*CT$6)),OFFSET(DataSet!CR98,LogModel!CT$5,0)+(CT100*CT$6)),0)</f>
        <v>2.0662303292370082E-23</v>
      </c>
      <c r="CU101" s="20">
        <f ca="1">IFERROR(IF(CU$7,LN(OFFSET(DataSet!CS98,LogModel!CU$5,0)+(CU100*CU$6)),OFFSET(DataSet!CS98,LogModel!CU$5,0)+(CU100*CU$6)),0)</f>
        <v>0</v>
      </c>
      <c r="CV101" s="20">
        <f ca="1">IFERROR(IF(CV$7,LN(OFFSET(DataSet!CT98,LogModel!CV$5,0)+(CV100*CV$6)),OFFSET(DataSet!CT98,LogModel!CV$5,0)+(CV100*CV$6)),0)</f>
        <v>0</v>
      </c>
      <c r="CW101" s="20">
        <f ca="1">IFERROR(IF(CW$7,LN(OFFSET(DataSet!CU98,LogModel!CW$5,0)+(CW100*CW$6)),OFFSET(DataSet!CU98,LogModel!CW$5,0)+(CW100*CW$6)),0)</f>
        <v>0</v>
      </c>
      <c r="CX101" s="20">
        <f ca="1">IFERROR(IF(CX$7,LN(OFFSET(DataSet!CV98,LogModel!CX$5,0)+(CX100*CX$6)),OFFSET(DataSet!CV98,LogModel!CX$5,0)+(CX100*CX$6)),0)</f>
        <v>0</v>
      </c>
      <c r="CY101" s="113">
        <f ca="1">IFERROR(IF(CY$7,LN(OFFSET(DataSet!CW98,LogModel!CY$5,0)+(CY100*CY$6)),OFFSET(DataSet!CW98,LogModel!CY$5,0)+(CY100*CY$6)),0)</f>
        <v>0</v>
      </c>
      <c r="CZ101" s="135">
        <f ca="1">IFERROR(IF(CZ$7,LN(OFFSET(DataSet!CX98,LogModel!CZ$5,0)+(CZ100*CZ$6)),OFFSET(DataSet!CX98,LogModel!CZ$5,0)+(CZ100*CZ$6)),0)</f>
        <v>0</v>
      </c>
      <c r="DA101" s="136">
        <f ca="1">IFERROR(IF(DA$7,LN(OFFSET(DataSet!CY98,LogModel!DA$5,0)+(DA100*DA$6)),OFFSET(DataSet!CY98,LogModel!DA$5,0)+(DA100*DA$6)),0)</f>
        <v>0</v>
      </c>
      <c r="DB101" s="137">
        <f ca="1">IFERROR(IF(DB$7,LN(OFFSET(DataSet!CZ98,LogModel!DB$5,0)+(DB100*DB$6)),OFFSET(DataSet!CZ98,LogModel!DB$5,0)+(DB100*DB$6)),0)</f>
        <v>321729</v>
      </c>
    </row>
    <row r="102" spans="1:106" x14ac:dyDescent="0.25">
      <c r="A102" s="134">
        <f ca="1">C102*DataSet!CB99</f>
        <v>4766870.5610864013</v>
      </c>
      <c r="B102" s="1">
        <f t="shared" si="4"/>
        <v>44481</v>
      </c>
      <c r="C102" s="87">
        <f t="shared" ca="1" si="5"/>
        <v>480531.30656112917</v>
      </c>
      <c r="D102" s="87">
        <f t="shared" ca="1" si="6"/>
        <v>502878.73485789937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IFERROR(IF(H$7,LN(OFFSET(DataSet!F99,LogModel!H$5,0)+(H101*H$6)),OFFSET(DataSet!F99,LogModel!H$5,0)+(H101*H$6)),0)</f>
        <v>0</v>
      </c>
      <c r="I102" s="13">
        <f ca="1">IFERROR(IF(I$7,LN(OFFSET(DataSet!G99,LogModel!I$5,0)+(I101*I$6)),OFFSET(DataSet!G99,LogModel!I$5,0)+(I101*I$6)),0)</f>
        <v>0</v>
      </c>
      <c r="J102" s="13">
        <f ca="1">IFERROR(IF(J$7,LN(OFFSET(DataSet!H99,LogModel!J$5,0)+(J101*J$6)),OFFSET(DataSet!H99,LogModel!J$5,0)+(J101*J$6)),0)</f>
        <v>0</v>
      </c>
      <c r="K102" s="13">
        <f ca="1">IFERROR(IF(K$7,LN(OFFSET(DataSet!I99,LogModel!K$5,0)+(K101*K$6)),OFFSET(DataSet!I99,LogModel!K$5,0)+(K101*K$6)),0)</f>
        <v>0</v>
      </c>
      <c r="L102" s="13">
        <f ca="1">IFERROR(IF(L$7,LN(OFFSET(DataSet!J99,LogModel!L$5,0)+(L101*L$6)),OFFSET(DataSet!J99,LogModel!L$5,0)+(L101*L$6)),0)</f>
        <v>0</v>
      </c>
      <c r="M102" s="13">
        <f ca="1">IFERROR(IF(M$7,LN(OFFSET(DataSet!K99,LogModel!M$5,0)+(M101*M$6)),OFFSET(DataSet!K99,LogModel!M$5,0)+(M101*M$6)),0)</f>
        <v>0</v>
      </c>
      <c r="N102" s="13">
        <f ca="1">IFERROR(IF(N$7,LN(OFFSET(DataSet!L99,LogModel!N$5,0)+(N101*N$6)),OFFSET(DataSet!L99,LogModel!N$5,0)+(N101*N$6)),0)</f>
        <v>0</v>
      </c>
      <c r="O102" s="13">
        <f ca="1">IFERROR(IF(O$7,LN(OFFSET(DataSet!M99,LogModel!O$5,0)+(O101*O$6)),OFFSET(DataSet!M99,LogModel!O$5,0)+(O101*O$6)),0)</f>
        <v>0</v>
      </c>
      <c r="P102" s="13">
        <f ca="1">IFERROR(IF(P$7,LN(OFFSET(DataSet!N99,LogModel!P$5,0)+(P101*P$6)),OFFSET(DataSet!N99,LogModel!P$5,0)+(P101*P$6)),0)</f>
        <v>0</v>
      </c>
      <c r="Q102" s="13">
        <f ca="1">IFERROR(IF(Q$7,LN(OFFSET(DataSet!O99,LogModel!Q$5,0)+(Q101*Q$6)),OFFSET(DataSet!O99,LogModel!Q$5,0)+(Q101*Q$6)),0)</f>
        <v>1</v>
      </c>
      <c r="R102" s="13">
        <f ca="1">IFERROR(IF(R$7,LN(OFFSET(DataSet!P99,LogModel!R$5,0)+(R101*R$6)),OFFSET(DataSet!P99,LogModel!R$5,0)+(R101*R$6)),0)</f>
        <v>0</v>
      </c>
      <c r="S102" s="13">
        <f ca="1">IFERROR(IF(S$7,LN(OFFSET(DataSet!Q99,LogModel!S$5,0)+(S101*S$6)),OFFSET(DataSet!Q99,LogModel!S$5,0)+(S101*S$6)),0)</f>
        <v>0</v>
      </c>
      <c r="T102" s="14">
        <f ca="1">IFERROR(IF(T$7,LN(OFFSET(DataSet!R99,LogModel!T$5,0)+(T101*T$6)),OFFSET(DataSet!R99,LogModel!T$5,0)+(T101*T$6)),0)</f>
        <v>0</v>
      </c>
      <c r="U102" s="14">
        <f ca="1">IFERROR(IF(U$7,LN(OFFSET(DataSet!S99,LogModel!U$5,0)+(U101*U$6)),OFFSET(DataSet!S99,LogModel!U$5,0)+(U101*U$6)),0)</f>
        <v>0</v>
      </c>
      <c r="V102" s="14">
        <f ca="1">IFERROR(IF(V$7,LN(OFFSET(DataSet!T99,LogModel!V$5,0)+(V101*V$6)),OFFSET(DataSet!T99,LogModel!V$5,0)+(V101*V$6)),0)</f>
        <v>0</v>
      </c>
      <c r="W102" s="14">
        <f ca="1">IFERROR(IF(W$7,LN(OFFSET(DataSet!U99,LogModel!W$5,0)+(W101*W$6)),OFFSET(DataSet!U99,LogModel!W$5,0)+(W101*W$6)),0)</f>
        <v>0</v>
      </c>
      <c r="X102" s="14">
        <f ca="1">IFERROR(IF(X$7,LN(OFFSET(DataSet!V99,LogModel!X$5,0)+(X101*X$6)),OFFSET(DataSet!V99,LogModel!X$5,0)+(X101*X$6)),0)</f>
        <v>0</v>
      </c>
      <c r="Y102" s="14">
        <f ca="1">IFERROR(IF(Y$7,LN(OFFSET(DataSet!W99,LogModel!Y$5,0)+(Y101*Y$6)),OFFSET(DataSet!W99,LogModel!Y$5,0)+(Y101*Y$6)),0)</f>
        <v>0</v>
      </c>
      <c r="Z102" s="14">
        <f ca="1">IFERROR(IF(Z$7,LN(OFFSET(DataSet!X99,LogModel!Z$5,0)+(Z101*Z$6)),OFFSET(DataSet!X99,LogModel!Z$5,0)+(Z101*Z$6)),0)</f>
        <v>0</v>
      </c>
      <c r="AA102" s="14">
        <f ca="1">IFERROR(IF(AA$7,LN(OFFSET(DataSet!Y99,LogModel!AA$5,0)+(AA101*AA$6)),OFFSET(DataSet!Y99,LogModel!AA$5,0)+(AA101*AA$6)),0)</f>
        <v>0</v>
      </c>
      <c r="AB102" s="14">
        <f ca="1">IFERROR(IF(AB$7,LN(OFFSET(DataSet!Z99,LogModel!AB$5,0)+(AB101*AB$6)),OFFSET(DataSet!Z99,LogModel!AB$5,0)+(AB101*AB$6)),0)</f>
        <v>0</v>
      </c>
      <c r="AC102" s="15">
        <f ca="1">IFERROR(IF(AC$7,LN(OFFSET(DataSet!AA99,LogModel!AC$5,0)+(AC101*AC$6)),OFFSET(DataSet!AA99,LogModel!AC$5,0)+(AC101*AC$6)),0)</f>
        <v>0</v>
      </c>
      <c r="AD102" s="15">
        <f ca="1">IFERROR(IF(AD$7,LN(OFFSET(DataSet!AB99,LogModel!AD$5,0)+(AD101*AD$6)),OFFSET(DataSet!AB99,LogModel!AD$5,0)+(AD101*AD$6)),0)</f>
        <v>0</v>
      </c>
      <c r="AE102" s="15">
        <f ca="1">IFERROR(IF(AE$7,LN(OFFSET(DataSet!AC99,LogModel!AE$5,0)+(AE101*AE$6)),OFFSET(DataSet!AC99,LogModel!AE$5,0)+(AE101*AE$6)),0)</f>
        <v>0</v>
      </c>
      <c r="AF102" s="15">
        <f ca="1">IFERROR(IF(AF$7,LN(OFFSET(DataSet!AD99,LogModel!AF$5,0)+(AF101*AF$6)),OFFSET(DataSet!AD99,LogModel!AF$5,0)+(AF101*AF$6)),0)</f>
        <v>0</v>
      </c>
      <c r="AG102" s="15">
        <f ca="1">IFERROR(IF(AG$7,LN(OFFSET(DataSet!AE99,LogModel!AG$5,0)+(AG101*AG$6)),OFFSET(DataSet!AE99,LogModel!AG$5,0)+(AG101*AG$6)),0)</f>
        <v>0</v>
      </c>
      <c r="AH102" s="15">
        <f ca="1">IFERROR(IF(AH$7,LN(OFFSET(DataSet!AF99,LogModel!AH$5,0)+(AH101*AH$6)),OFFSET(DataSet!AF99,LogModel!AH$5,0)+(AH101*AH$6)),0)</f>
        <v>0</v>
      </c>
      <c r="AI102" s="15">
        <f ca="1">IFERROR(IF(AI$7,LN(OFFSET(DataSet!AG99,LogModel!AI$5,0)+(AI101*AI$6)),OFFSET(DataSet!AG99,LogModel!AI$5,0)+(AI101*AI$6)),0)</f>
        <v>0</v>
      </c>
      <c r="AJ102" s="15">
        <f ca="1">IFERROR(IF(AJ$7,LN(OFFSET(DataSet!AH99,LogModel!AJ$5,0)+(AJ101*AJ$6)),OFFSET(DataSet!AH99,LogModel!AJ$5,0)+(AJ101*AJ$6)),0)</f>
        <v>0</v>
      </c>
      <c r="AK102" s="15">
        <f ca="1">IFERROR(IF(AK$7,LN(OFFSET(DataSet!AI99,LogModel!AK$5,0)+(AK101*AK$6)),OFFSET(DataSet!AI99,LogModel!AK$5,0)+(AK101*AK$6)),0)</f>
        <v>0</v>
      </c>
      <c r="AL102" s="13">
        <f ca="1">IFERROR(IF(AL$7,LN(OFFSET(DataSet!AJ99,LogModel!AL$5,0)+(AL101*AL$6)),OFFSET(DataSet!AJ99,LogModel!AL$5,0)+(AL101*AL$6)),0)</f>
        <v>0</v>
      </c>
      <c r="AM102" s="13">
        <f ca="1">IFERROR(IF(AM$7,LN(OFFSET(DataSet!AK99,LogModel!AM$5,0)+(AM101*AM$6)),OFFSET(DataSet!AK99,LogModel!AM$5,0)+(AM101*AM$6)),0)</f>
        <v>0</v>
      </c>
      <c r="AN102" s="13">
        <f ca="1">IFERROR(IF(AN$7,LN(OFFSET(DataSet!AL99,LogModel!AN$5,0)+(AN101*AN$6)),OFFSET(DataSet!AL99,LogModel!AN$5,0)+(AN101*AN$6)),0)</f>
        <v>2</v>
      </c>
      <c r="AO102" s="17">
        <f ca="1">IFERROR(IF(AO$7,LN(OFFSET(DataSet!AM99,LogModel!AO$5,0)+(AO101*AO$6)),OFFSET(DataSet!AM99,LogModel!AO$5,0)+(AO101*AO$6)),0)</f>
        <v>52.142857142857402</v>
      </c>
      <c r="AP102" s="17">
        <f ca="1">IFERROR(IF(AP$7,LN(OFFSET(DataSet!AN99,LogModel!AP$5,0)+(AP101*AP$6)),OFFSET(DataSet!AN99,LogModel!AP$5,0)+(AP101*AP$6)),0)</f>
        <v>41.285714285714398</v>
      </c>
      <c r="AQ102" s="17">
        <f ca="1">IFERROR(IF(AQ$7,LN(OFFSET(DataSet!AO99,LogModel!AQ$5,0)+(AQ101*AQ$6)),OFFSET(DataSet!AO99,LogModel!AQ$5,0)+(AQ101*AQ$6)),0)</f>
        <v>0</v>
      </c>
      <c r="AR102" s="17">
        <f ca="1">IFERROR(IF(AR$7,LN(OFFSET(DataSet!AP99,LogModel!AR$5,0)+(AR101*AR$6)),OFFSET(DataSet!AP99,LogModel!AR$5,0)+(AR101*AR$6)),0)</f>
        <v>0</v>
      </c>
      <c r="AS102" s="18">
        <f ca="1">IFERROR(IF(AS$7,LN(OFFSET(DataSet!AQ99,LogModel!AS$5,0)+(AS101*AS$6)),OFFSET(DataSet!AQ99,LogModel!AS$5,0)+(AS101*AS$6)),0)</f>
        <v>0</v>
      </c>
      <c r="AT102" s="19">
        <f ca="1">IFERROR(IF(AT$7,LN(OFFSET(DataSet!AR99,LogModel!AT$5,0)+(AT101*AT$6)),OFFSET(DataSet!AR99,LogModel!AT$5,0)+(AT101*AT$6)),0)</f>
        <v>0.27490365467268602</v>
      </c>
      <c r="AU102" s="20">
        <f ca="1">IFERROR(IF(AU$7,LN(OFFSET(DataSet!AS99,LogModel!AU$5,0)+(AU101*AU$6)),OFFSET(DataSet!AS99,LogModel!AU$5,0)+(AU101*AU$6)),0)</f>
        <v>0.15400725097214499</v>
      </c>
      <c r="AV102" s="20">
        <f ca="1">IFERROR(IF(AV$7,LN(OFFSET(DataSet!AT99,LogModel!AV$5,0)+(AV101*AV$6)),OFFSET(DataSet!AT99,LogModel!AV$5,0)+(AV101*AV$6)),0)</f>
        <v>-1.5915670790229699</v>
      </c>
      <c r="AW102" s="20">
        <f ca="1">IFERROR(IF(AW$7,LN(OFFSET(DataSet!AU99,LogModel!AW$5,0)+(AW101*AW$6)),OFFSET(DataSet!AU99,LogModel!AW$5,0)+(AW101*AW$6)),0)</f>
        <v>-5.2067282759260598E-2</v>
      </c>
      <c r="AX102" s="20">
        <f ca="1">IFERROR(IF(AX$7,LN(OFFSET(DataSet!AV99,LogModel!AX$5,0)+(AX101*AX$6)),OFFSET(DataSet!AV99,LogModel!AX$5,0)+(AX101*AX$6)),0)</f>
        <v>13.117304110287201</v>
      </c>
      <c r="AY102" s="20">
        <f ca="1">IFERROR(IF(AY$7,LN(OFFSET(DataSet!AW99,LogModel!AY$5,0)+(AY101*AY$6)),OFFSET(DataSet!AW99,LogModel!AY$5,0)+(AY101*AY$6)),0)</f>
        <v>6.9252135393954699</v>
      </c>
      <c r="AZ102" s="20">
        <f ca="1">IFERROR(IF(AZ$7,LN(OFFSET(DataSet!AX99,LogModel!AZ$5,0)+(AZ101*AZ$6)),OFFSET(DataSet!AX99,LogModel!AZ$5,0)+(AZ101*AZ$6)),0)</f>
        <v>2.9780412919549599</v>
      </c>
      <c r="BA102" s="20">
        <f ca="1">IFERROR(IF(BA$7,LN(OFFSET(DataSet!AY99,LogModel!BA$5,0)+(BA101*BA$6)),OFFSET(DataSet!AY99,LogModel!BA$5,0)+(BA101*BA$6)),0)</f>
        <v>13.392207764959901</v>
      </c>
      <c r="BB102" s="20">
        <f ca="1">IFERROR(IF(BB$7,LN(OFFSET(DataSet!AZ99,LogModel!BB$5,0)+(BB101*BB$6)),OFFSET(DataSet!AZ99,LogModel!BB$5,0)+(BB101*BB$6)),0)</f>
        <v>2.6681904540788199</v>
      </c>
      <c r="BC102" s="20">
        <f ca="1">IFERROR(IF(BC$7,LN(OFFSET(DataSet!BA99,LogModel!BC$5,0)+(BC101*BC$6)),OFFSET(DataSet!BA99,LogModel!BC$5,0)+(BC101*BC$6)),0)</f>
        <v>7.0792207903676196</v>
      </c>
      <c r="BD102" s="20">
        <f ca="1">IFERROR(IF(BD$7,LN(OFFSET(DataSet!BB99,LogModel!BD$5,0)+(BD101*BD$6)),OFFSET(DataSet!BB99,LogModel!BD$5,0)+(BD101*BD$6)),0)</f>
        <v>1.07662337505585</v>
      </c>
      <c r="BE102" s="21">
        <f ca="1">IFERROR(IF(BE$7,LN(OFFSET(DataSet!BC99,LogModel!BE$5,0)+(BE101*BE$6)),OFFSET(DataSet!BC99,LogModel!BE$5,0)+(BE101*BE$6)),0)</f>
        <v>2.9259740091956998</v>
      </c>
      <c r="BF102" s="16">
        <f ca="1">IFERROR(IF(BF$7,LN(OFFSET(DataSet!BD99,LogModel!BF$5,0)+(BF101*BF$6)),OFFSET(DataSet!BD99,LogModel!BF$5,0)+(BF101*BF$6)),0)</f>
        <v>-43</v>
      </c>
      <c r="BG102" s="17">
        <f ca="1">IFERROR(IF(BG$7,LN(OFFSET(DataSet!BE99,LogModel!BG$5,0)+(BG101*BG$6)),OFFSET(DataSet!BE99,LogModel!BG$5,0)+(BG101*BG$6)),0)</f>
        <v>-36</v>
      </c>
      <c r="BH102" s="17">
        <f ca="1">IFERROR(IF(BH$7,LN(OFFSET(DataSet!BF99,LogModel!BH$5,0)+(BH101*BH$6)),OFFSET(DataSet!BF99,LogModel!BH$5,0)+(BH101*BH$6)),0)</f>
        <v>-72</v>
      </c>
      <c r="BI102" s="17">
        <f ca="1">IFERROR(IF(BI$7,LN(OFFSET(DataSet!BG99,LogModel!BI$5,0)+(BI101*BI$6)),OFFSET(DataSet!BG99,LogModel!BI$5,0)+(BI101*BI$6)),0)</f>
        <v>-37</v>
      </c>
      <c r="BJ102" s="17">
        <f ca="1">IFERROR(IF(BJ$7,LN(OFFSET(DataSet!BH99,LogModel!BJ$5,0)+(BJ101*BJ$6)),OFFSET(DataSet!BH99,LogModel!BJ$5,0)+(BJ101*BJ$6)),0)</f>
        <v>-18</v>
      </c>
      <c r="BK102" s="17">
        <f ca="1">IFERROR(IF(BK$7,LN(OFFSET(DataSet!BI99,LogModel!BK$5,0)+(BK101*BK$6)),OFFSET(DataSet!BI99,LogModel!BK$5,0)+(BK101*BK$6)),0)</f>
        <v>-12</v>
      </c>
      <c r="BL102" s="17">
        <f ca="1">IFERROR(IF(BL$7,LN(OFFSET(DataSet!BJ99,LogModel!BL$5,0)+(BL101*BL$6)),OFFSET(DataSet!BJ99,LogModel!BL$5,0)+(BL101*BL$6)),0)</f>
        <v>97.174350000000004</v>
      </c>
      <c r="BM102" s="17">
        <f ca="1">IFERROR(IF(BM$7,LN(OFFSET(DataSet!BK99,LogModel!BM$5,0)+(BM101*BM$6)),OFFSET(DataSet!BK99,LogModel!BM$5,0)+(BM101*BM$6)),0)</f>
        <v>95.174350000000004</v>
      </c>
      <c r="BN102" s="17">
        <f ca="1">IFERROR(IF(BN$7,LN(OFFSET(DataSet!BL99,LogModel!BN$5,0)+(BN101*BN$6)),OFFSET(DataSet!BL99,LogModel!BN$5,0)+(BN101*BN$6)),0)</f>
        <v>110.00920000000001</v>
      </c>
      <c r="BO102" s="17">
        <f ca="1">IFERROR(IF(BO$7,LN(OFFSET(DataSet!BM99,LogModel!BO$5,0)+(BO101*BO$6)),OFFSET(DataSet!BM99,LogModel!BO$5,0)+(BO101*BO$6)),0)</f>
        <v>149.91249999999999</v>
      </c>
      <c r="BP102" s="17">
        <f ca="1">IFERROR(IF(BP$7,LN(OFFSET(DataSet!BN99,LogModel!BP$5,0)+(BP101*BP$6)),OFFSET(DataSet!BN99,LogModel!BP$5,0)+(BP101*BP$6)),0)</f>
        <v>120.1</v>
      </c>
      <c r="BQ102" s="17">
        <f ca="1">IFERROR(IF(BQ$7,LN(OFFSET(DataSet!BO99,LogModel!BQ$5,0)+(BQ101*BQ$6)),OFFSET(DataSet!BO99,LogModel!BQ$5,0)+(BQ101*BQ$6)),0)</f>
        <v>112.05500000000001</v>
      </c>
      <c r="BR102" s="17">
        <f ca="1">IFERROR(IF(BR$7,LN(OFFSET(DataSet!BP99,LogModel!BR$5,0)+(BR101*BR$6)),OFFSET(DataSet!BP99,LogModel!BR$5,0)+(BR101*BR$6)),0)</f>
        <v>105.49120000000001</v>
      </c>
      <c r="BS102" s="17">
        <f ca="1">IFERROR(IF(BS$7,LN(OFFSET(DataSet!BQ99,LogModel!BS$5,0)+(BS101*BS$6)),OFFSET(DataSet!BQ99,LogModel!BS$5,0)+(BS101*BS$6)),0)</f>
        <v>110.7441</v>
      </c>
      <c r="BT102" s="17">
        <f ca="1">IFERROR(IF(BT$7,LN(OFFSET(DataSet!BR99,LogModel!BT$5,0)+(BT101*BT$6)),OFFSET(DataSet!BR99,LogModel!BT$5,0)+(BT101*BT$6)),0)</f>
        <v>1445580</v>
      </c>
      <c r="BU102" s="17">
        <f ca="1">IFERROR(IF(BU$7,LN(OFFSET(DataSet!BS99,LogModel!BU$5,0)+(BU101*BU$6)),OFFSET(DataSet!BS99,LogModel!BU$5,0)+(BU101*BU$6)),0)</f>
        <v>1165251.08903842</v>
      </c>
      <c r="BV102" s="17">
        <f ca="1">IFERROR(IF(BV$7,LN(OFFSET(DataSet!BT99,LogModel!BV$5,0)+(BV101*BV$6)),OFFSET(DataSet!BT99,LogModel!BV$5,0)+(BV101*BV$6)),0)</f>
        <v>110.00920000000001</v>
      </c>
      <c r="BW102" s="17">
        <f ca="1">IFERROR(IF(BW$7,LN(OFFSET(DataSet!BU99,LogModel!BW$5,0)+(BW101*BW$6)),OFFSET(DataSet!BU99,LogModel!BW$5,0)+(BW101*BW$6)),0)</f>
        <v>4.58</v>
      </c>
      <c r="BX102" s="17">
        <f ca="1">IFERROR(IF(BX$7,LN(OFFSET(DataSet!BV99,LogModel!BX$5,0)+(BX101*BX$6)),OFFSET(DataSet!BV99,LogModel!BX$5,0)+(BX101*BX$6)),0)</f>
        <v>6.2</v>
      </c>
      <c r="BY102" s="17">
        <f ca="1">IFERROR(IF(BY$7,LN(OFFSET(DataSet!BW99,LogModel!BY$5,0)+(BY101*BY$6)),OFFSET(DataSet!BW99,LogModel!BY$5,0)+(BY101*BY$6)),0)</f>
        <v>101.5</v>
      </c>
      <c r="BZ102" s="17">
        <f ca="1">IFERROR(IF(BZ$7,LN(OFFSET(DataSet!BX99,LogModel!BZ$5,0)+(BZ101*BZ$6)),OFFSET(DataSet!BX99,LogModel!BZ$5,0)+(BZ101*BZ$6)),0)</f>
        <v>4.6737629774537028</v>
      </c>
      <c r="CA102" s="17">
        <f ca="1">IFERROR(IF(CA$7,LN(OFFSET(DataSet!BY99,LogModel!CA$5,0)+(CA101*CA$6)),OFFSET(DataSet!BY99,LogModel!CA$5,0)+(CA101*CA$6)),0)</f>
        <v>107.1</v>
      </c>
      <c r="CB102" s="18">
        <f ca="1">IFERROR(IF(CB$7,LN(OFFSET(DataSet!BZ99,LogModel!CB$5,0)+(CB101*CB$6)),OFFSET(DataSet!BZ99,LogModel!CB$5,0)+(CB101*CB$6)),0)</f>
        <v>105.2</v>
      </c>
      <c r="CC102" s="30">
        <f ca="1">IFERROR(IF(CC$7,LN(OFFSET(DataSet!CA99,LogModel!CC$5,0)+(CC101*CC$6)),OFFSET(DataSet!CA99,LogModel!CC$5,0)+(CC101*CC$6)),0)</f>
        <v>-0.21072103131565253</v>
      </c>
      <c r="CD102" s="40">
        <f ca="1">IFERROR(IF(CD$7,LN(OFFSET(DataSet!CB99,LogModel!CD$5,0)+(CD101*CD$6)),OFFSET(DataSet!CB99,LogModel!CD$5,0)+(CD101*CD$6)),0)</f>
        <v>2.2945529212967815</v>
      </c>
      <c r="CE102" s="41">
        <f ca="1">IFERROR(IF(CE$7,LN(OFFSET(DataSet!CC99,LogModel!CE$5,0)+(CE101*CE$6)),OFFSET(DataSet!CC99,LogModel!CE$5,0)+(CE101*CE$6)),0)</f>
        <v>10.116</v>
      </c>
      <c r="CF102" s="41">
        <f ca="1">IFERROR(IF(CF$7,LN(OFFSET(DataSet!CD99,LogModel!CF$5,0)+(CF101*CF$6)),OFFSET(DataSet!CD99,LogModel!CF$5,0)+(CF101*CF$6)),0)</f>
        <v>9.02</v>
      </c>
      <c r="CG102" s="41">
        <f ca="1">IFERROR(IF(CG$7,LN(OFFSET(DataSet!CE99,LogModel!CG$5,0)+(CG101*CG$6)),OFFSET(DataSet!CE99,LogModel!CG$5,0)+(CG101*CG$6)),0)</f>
        <v>10.42969410358798</v>
      </c>
      <c r="CH102" s="6">
        <f ca="1">IFERROR(IF(CH$7,LN(OFFSET(DataSet!CF99,LogModel!CH$5,0)+(CH101*CH$6)),OFFSET(DataSet!CF99,LogModel!CH$5,0)+(CH101*CH$6)),0)</f>
        <v>1</v>
      </c>
      <c r="CI102" s="6">
        <f ca="1">IFERROR(IF(CI$7,LN(OFFSET(DataSet!CG99,LogModel!CI$5,0)+(CI101*CI$6)),OFFSET(DataSet!CG99,LogModel!CI$5,0)+(CI101*CI$6)),0)</f>
        <v>0</v>
      </c>
      <c r="CJ102">
        <f ca="1">IFERROR(IF(CJ$7,LN(OFFSET(DataSet!CH99,LogModel!CJ$5,0)+(CJ101*CJ$6)),OFFSET(DataSet!CH99,LogModel!CJ$5,0)+(CJ101*CJ$6)),0)</f>
        <v>0</v>
      </c>
      <c r="CK102">
        <f ca="1">IFERROR(IF(CK$7,LN(OFFSET(DataSet!CI99,LogModel!CK$5,0)+(CK101*CK$6)),OFFSET(DataSet!CI99,LogModel!CK$5,0)+(CK101*CK$6)),0)</f>
        <v>0</v>
      </c>
      <c r="CL102">
        <f ca="1">IFERROR(IF(CL$7,LN(OFFSET(DataSet!CJ99,LogModel!CL$5,0)+(CL101*CL$6)),OFFSET(DataSet!CJ99,LogModel!CL$5,0)+(CL101*CL$6)),0)</f>
        <v>0</v>
      </c>
      <c r="CM102" s="40">
        <f ca="1">IFERROR(IF(CM$7,LN(OFFSET(DataSet!CK99,LogModel!CM$5,0)+(CM101*CM$6)),OFFSET(DataSet!CK99,LogModel!CM$5,0)+(CM101*CM$6)),0)</f>
        <v>0</v>
      </c>
      <c r="CN102" s="41">
        <f ca="1">IFERROR(IF(CN$7,LN(OFFSET(DataSet!CL99,LogModel!CN$5,0)+(CN101*CN$6)),OFFSET(DataSet!CL99,LogModel!CN$5,0)+(CN101*CN$6)),0)</f>
        <v>0</v>
      </c>
      <c r="CO102" s="41">
        <f ca="1">IFERROR(IF(CO$7,LN(OFFSET(DataSet!CM99,LogModel!CO$5,0)+(CO101*CO$6)),OFFSET(DataSet!CM99,LogModel!CO$5,0)+(CO101*CO$6)),0)</f>
        <v>0</v>
      </c>
      <c r="CP102" s="41">
        <f ca="1">IFERROR(IF(CP$7,LN(OFFSET(DataSet!CN99,LogModel!CP$5,0)+(CP101*CP$6)),OFFSET(DataSet!CN99,LogModel!CP$5,0)+(CP101*CP$6)),0)</f>
        <v>0</v>
      </c>
      <c r="CQ102" s="17">
        <f ca="1">IFERROR(IF(CQ$7,LN(OFFSET(DataSet!CO99,LogModel!CQ$5,0)+(CQ101*CQ$6)),OFFSET(DataSet!CO99,LogModel!CQ$5,0)+(CQ101*CQ$6)),0)</f>
        <v>0</v>
      </c>
      <c r="CR102" s="56">
        <f ca="1">IFERROR(IF(CR$7,LN(OFFSET(DataSet!CP99,LogModel!CR$5,0)+(CR101*CR$6)),OFFSET(DataSet!CP99,LogModel!CR$5,0)+(CR101*CR$6)),0)</f>
        <v>0</v>
      </c>
      <c r="CS102" s="17">
        <f ca="1">IFERROR(IF(CS$7,LN(OFFSET(DataSet!CQ99,LogModel!CS$5,0)+(CS101*CS$6)),OFFSET(DataSet!CQ99,LogModel!CS$5,0)+(CS101*CS$6)),0)</f>
        <v>0</v>
      </c>
      <c r="CT102" s="17">
        <f ca="1">IFERROR(IF(CT$7,LN(OFFSET(DataSet!CR99,LogModel!CT$5,0)+(CT101*CT$6)),OFFSET(DataSet!CR99,LogModel!CT$5,0)+(CT101*CT$6)),0)</f>
        <v>1.8596072963133072E-30</v>
      </c>
      <c r="CU102" s="20">
        <f ca="1">IFERROR(IF(CU$7,LN(OFFSET(DataSet!CS99,LogModel!CU$5,0)+(CU101*CU$6)),OFFSET(DataSet!CS99,LogModel!CU$5,0)+(CU101*CU$6)),0)</f>
        <v>0</v>
      </c>
      <c r="CV102" s="20">
        <f ca="1">IFERROR(IF(CV$7,LN(OFFSET(DataSet!CT99,LogModel!CV$5,0)+(CV101*CV$6)),OFFSET(DataSet!CT99,LogModel!CV$5,0)+(CV101*CV$6)),0)</f>
        <v>0</v>
      </c>
      <c r="CW102" s="20">
        <f ca="1">IFERROR(IF(CW$7,LN(OFFSET(DataSet!CU99,LogModel!CW$5,0)+(CW101*CW$6)),OFFSET(DataSet!CU99,LogModel!CW$5,0)+(CW101*CW$6)),0)</f>
        <v>0</v>
      </c>
      <c r="CX102" s="20">
        <f ca="1">IFERROR(IF(CX$7,LN(OFFSET(DataSet!CV99,LogModel!CX$5,0)+(CX101*CX$6)),OFFSET(DataSet!CV99,LogModel!CX$5,0)+(CX101*CX$6)),0)</f>
        <v>0</v>
      </c>
      <c r="CY102" s="113">
        <f ca="1">IFERROR(IF(CY$7,LN(OFFSET(DataSet!CW99,LogModel!CY$5,0)+(CY101*CY$6)),OFFSET(DataSet!CW99,LogModel!CY$5,0)+(CY101*CY$6)),0)</f>
        <v>0</v>
      </c>
      <c r="CZ102" s="135">
        <f ca="1">IFERROR(IF(CZ$7,LN(OFFSET(DataSet!CX99,LogModel!CZ$5,0)+(CZ101*CZ$6)),OFFSET(DataSet!CX99,LogModel!CZ$5,0)+(CZ101*CZ$6)),0)</f>
        <v>0</v>
      </c>
      <c r="DA102" s="136">
        <f ca="1">IFERROR(IF(DA$7,LN(OFFSET(DataSet!CY99,LogModel!DA$5,0)+(DA101*DA$6)),OFFSET(DataSet!CY99,LogModel!DA$5,0)+(DA101*DA$6)),0)</f>
        <v>0</v>
      </c>
      <c r="DB102" s="137">
        <f ca="1">IFERROR(IF(DB$7,LN(OFFSET(DataSet!CZ99,LogModel!DB$5,0)+(DB101*DB$6)),OFFSET(DataSet!CZ99,LogModel!DB$5,0)+(DB101*DB$6)),0)</f>
        <v>493708</v>
      </c>
    </row>
    <row r="103" spans="1:106" x14ac:dyDescent="0.25">
      <c r="A103" s="134">
        <f ca="1">C103*DataSet!CB100</f>
        <v>5151290.1512216367</v>
      </c>
      <c r="B103" s="1">
        <f t="shared" si="4"/>
        <v>44488</v>
      </c>
      <c r="C103" s="87">
        <f t="shared" ca="1" si="5"/>
        <v>519283.2813731489</v>
      </c>
      <c r="D103" s="87">
        <f t="shared" ca="1" si="6"/>
        <v>517088.8613055278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IFERROR(IF(H$7,LN(OFFSET(DataSet!F100,LogModel!H$5,0)+(H102*H$6)),OFFSET(DataSet!F100,LogModel!H$5,0)+(H102*H$6)),0)</f>
        <v>0</v>
      </c>
      <c r="I103" s="13">
        <f ca="1">IFERROR(IF(I$7,LN(OFFSET(DataSet!G100,LogModel!I$5,0)+(I102*I$6)),OFFSET(DataSet!G100,LogModel!I$5,0)+(I102*I$6)),0)</f>
        <v>0</v>
      </c>
      <c r="J103" s="13">
        <f ca="1">IFERROR(IF(J$7,LN(OFFSET(DataSet!H100,LogModel!J$5,0)+(J102*J$6)),OFFSET(DataSet!H100,LogModel!J$5,0)+(J102*J$6)),0)</f>
        <v>0</v>
      </c>
      <c r="K103" s="13">
        <f ca="1">IFERROR(IF(K$7,LN(OFFSET(DataSet!I100,LogModel!K$5,0)+(K102*K$6)),OFFSET(DataSet!I100,LogModel!K$5,0)+(K102*K$6)),0)</f>
        <v>0</v>
      </c>
      <c r="L103" s="13">
        <f ca="1">IFERROR(IF(L$7,LN(OFFSET(DataSet!J100,LogModel!L$5,0)+(L102*L$6)),OFFSET(DataSet!J100,LogModel!L$5,0)+(L102*L$6)),0)</f>
        <v>0</v>
      </c>
      <c r="M103" s="13">
        <f ca="1">IFERROR(IF(M$7,LN(OFFSET(DataSet!K100,LogModel!M$5,0)+(M102*M$6)),OFFSET(DataSet!K100,LogModel!M$5,0)+(M102*M$6)),0)</f>
        <v>0</v>
      </c>
      <c r="N103" s="13">
        <f ca="1">IFERROR(IF(N$7,LN(OFFSET(DataSet!L100,LogModel!N$5,0)+(N102*N$6)),OFFSET(DataSet!L100,LogModel!N$5,0)+(N102*N$6)),0)</f>
        <v>0</v>
      </c>
      <c r="O103" s="13">
        <f ca="1">IFERROR(IF(O$7,LN(OFFSET(DataSet!M100,LogModel!O$5,0)+(O102*O$6)),OFFSET(DataSet!M100,LogModel!O$5,0)+(O102*O$6)),0)</f>
        <v>0</v>
      </c>
      <c r="P103" s="13">
        <f ca="1">IFERROR(IF(P$7,LN(OFFSET(DataSet!N100,LogModel!P$5,0)+(P102*P$6)),OFFSET(DataSet!N100,LogModel!P$5,0)+(P102*P$6)),0)</f>
        <v>0</v>
      </c>
      <c r="Q103" s="13">
        <f ca="1">IFERROR(IF(Q$7,LN(OFFSET(DataSet!O100,LogModel!Q$5,0)+(Q102*Q$6)),OFFSET(DataSet!O100,LogModel!Q$5,0)+(Q102*Q$6)),0)</f>
        <v>1</v>
      </c>
      <c r="R103" s="13">
        <f ca="1">IFERROR(IF(R$7,LN(OFFSET(DataSet!P100,LogModel!R$5,0)+(R102*R$6)),OFFSET(DataSet!P100,LogModel!R$5,0)+(R102*R$6)),0)</f>
        <v>0</v>
      </c>
      <c r="S103" s="13">
        <f ca="1">IFERROR(IF(S$7,LN(OFFSET(DataSet!Q100,LogModel!S$5,0)+(S102*S$6)),OFFSET(DataSet!Q100,LogModel!S$5,0)+(S102*S$6)),0)</f>
        <v>0</v>
      </c>
      <c r="T103" s="14">
        <f ca="1">IFERROR(IF(T$7,LN(OFFSET(DataSet!R100,LogModel!T$5,0)+(T102*T$6)),OFFSET(DataSet!R100,LogModel!T$5,0)+(T102*T$6)),0)</f>
        <v>0</v>
      </c>
      <c r="U103" s="14">
        <f ca="1">IFERROR(IF(U$7,LN(OFFSET(DataSet!S100,LogModel!U$5,0)+(U102*U$6)),OFFSET(DataSet!S100,LogModel!U$5,0)+(U102*U$6)),0)</f>
        <v>0</v>
      </c>
      <c r="V103" s="14">
        <f ca="1">IFERROR(IF(V$7,LN(OFFSET(DataSet!T100,LogModel!V$5,0)+(V102*V$6)),OFFSET(DataSet!T100,LogModel!V$5,0)+(V102*V$6)),0)</f>
        <v>0</v>
      </c>
      <c r="W103" s="14">
        <f ca="1">IFERROR(IF(W$7,LN(OFFSET(DataSet!U100,LogModel!W$5,0)+(W102*W$6)),OFFSET(DataSet!U100,LogModel!W$5,0)+(W102*W$6)),0)</f>
        <v>0</v>
      </c>
      <c r="X103" s="14">
        <f ca="1">IFERROR(IF(X$7,LN(OFFSET(DataSet!V100,LogModel!X$5,0)+(X102*X$6)),OFFSET(DataSet!V100,LogModel!X$5,0)+(X102*X$6)),0)</f>
        <v>0</v>
      </c>
      <c r="Y103" s="14">
        <f ca="1">IFERROR(IF(Y$7,LN(OFFSET(DataSet!W100,LogModel!Y$5,0)+(Y102*Y$6)),OFFSET(DataSet!W100,LogModel!Y$5,0)+(Y102*Y$6)),0)</f>
        <v>0</v>
      </c>
      <c r="Z103" s="14">
        <f ca="1">IFERROR(IF(Z$7,LN(OFFSET(DataSet!X100,LogModel!Z$5,0)+(Z102*Z$6)),OFFSET(DataSet!X100,LogModel!Z$5,0)+(Z102*Z$6)),0)</f>
        <v>0</v>
      </c>
      <c r="AA103" s="14">
        <f ca="1">IFERROR(IF(AA$7,LN(OFFSET(DataSet!Y100,LogModel!AA$5,0)+(AA102*AA$6)),OFFSET(DataSet!Y100,LogModel!AA$5,0)+(AA102*AA$6)),0)</f>
        <v>1</v>
      </c>
      <c r="AB103" s="14">
        <f ca="1">IFERROR(IF(AB$7,LN(OFFSET(DataSet!Z100,LogModel!AB$5,0)+(AB102*AB$6)),OFFSET(DataSet!Z100,LogModel!AB$5,0)+(AB102*AB$6)),0)</f>
        <v>0</v>
      </c>
      <c r="AC103" s="15">
        <f ca="1">IFERROR(IF(AC$7,LN(OFFSET(DataSet!AA100,LogModel!AC$5,0)+(AC102*AC$6)),OFFSET(DataSet!AA100,LogModel!AC$5,0)+(AC102*AC$6)),0)</f>
        <v>0</v>
      </c>
      <c r="AD103" s="15">
        <f ca="1">IFERROR(IF(AD$7,LN(OFFSET(DataSet!AB100,LogModel!AD$5,0)+(AD102*AD$6)),OFFSET(DataSet!AB100,LogModel!AD$5,0)+(AD102*AD$6)),0)</f>
        <v>0</v>
      </c>
      <c r="AE103" s="15">
        <f ca="1">IFERROR(IF(AE$7,LN(OFFSET(DataSet!AC100,LogModel!AE$5,0)+(AE102*AE$6)),OFFSET(DataSet!AC100,LogModel!AE$5,0)+(AE102*AE$6)),0)</f>
        <v>0</v>
      </c>
      <c r="AF103" s="15">
        <f ca="1">IFERROR(IF(AF$7,LN(OFFSET(DataSet!AD100,LogModel!AF$5,0)+(AF102*AF$6)),OFFSET(DataSet!AD100,LogModel!AF$5,0)+(AF102*AF$6)),0)</f>
        <v>0</v>
      </c>
      <c r="AG103" s="15">
        <f ca="1">IFERROR(IF(AG$7,LN(OFFSET(DataSet!AE100,LogModel!AG$5,0)+(AG102*AG$6)),OFFSET(DataSet!AE100,LogModel!AG$5,0)+(AG102*AG$6)),0)</f>
        <v>0</v>
      </c>
      <c r="AH103" s="15">
        <f ca="1">IFERROR(IF(AH$7,LN(OFFSET(DataSet!AF100,LogModel!AH$5,0)+(AH102*AH$6)),OFFSET(DataSet!AF100,LogModel!AH$5,0)+(AH102*AH$6)),0)</f>
        <v>0</v>
      </c>
      <c r="AI103" s="15">
        <f ca="1">IFERROR(IF(AI$7,LN(OFFSET(DataSet!AG100,LogModel!AI$5,0)+(AI102*AI$6)),OFFSET(DataSet!AG100,LogModel!AI$5,0)+(AI102*AI$6)),0)</f>
        <v>0</v>
      </c>
      <c r="AJ103" s="15">
        <f ca="1">IFERROR(IF(AJ$7,LN(OFFSET(DataSet!AH100,LogModel!AJ$5,0)+(AJ102*AJ$6)),OFFSET(DataSet!AH100,LogModel!AJ$5,0)+(AJ102*AJ$6)),0)</f>
        <v>0</v>
      </c>
      <c r="AK103" s="15">
        <f ca="1">IFERROR(IF(AK$7,LN(OFFSET(DataSet!AI100,LogModel!AK$5,0)+(AK102*AK$6)),OFFSET(DataSet!AI100,LogModel!AK$5,0)+(AK102*AK$6)),0)</f>
        <v>0</v>
      </c>
      <c r="AL103" s="13">
        <f ca="1">IFERROR(IF(AL$7,LN(OFFSET(DataSet!AJ100,LogModel!AL$5,0)+(AL102*AL$6)),OFFSET(DataSet!AJ100,LogModel!AL$5,0)+(AL102*AL$6)),0)</f>
        <v>0</v>
      </c>
      <c r="AM103" s="13">
        <f ca="1">IFERROR(IF(AM$7,LN(OFFSET(DataSet!AK100,LogModel!AM$5,0)+(AM102*AM$6)),OFFSET(DataSet!AK100,LogModel!AM$5,0)+(AM102*AM$6)),0)</f>
        <v>0</v>
      </c>
      <c r="AN103" s="13">
        <f ca="1">IFERROR(IF(AN$7,LN(OFFSET(DataSet!AL100,LogModel!AN$5,0)+(AN102*AN$6)),OFFSET(DataSet!AL100,LogModel!AN$5,0)+(AN102*AN$6)),0)</f>
        <v>2</v>
      </c>
      <c r="AO103" s="17">
        <f ca="1">IFERROR(IF(AO$7,LN(OFFSET(DataSet!AM100,LogModel!AO$5,0)+(AO102*AO$6)),OFFSET(DataSet!AM100,LogModel!AO$5,0)+(AO102*AO$6)),0)</f>
        <v>52.142857142857402</v>
      </c>
      <c r="AP103" s="17">
        <f ca="1">IFERROR(IF(AP$7,LN(OFFSET(DataSet!AN100,LogModel!AP$5,0)+(AP102*AP$6)),OFFSET(DataSet!AN100,LogModel!AP$5,0)+(AP102*AP$6)),0)</f>
        <v>42.285714285714398</v>
      </c>
      <c r="AQ103" s="17">
        <f ca="1">IFERROR(IF(AQ$7,LN(OFFSET(DataSet!AO100,LogModel!AQ$5,0)+(AQ102*AQ$6)),OFFSET(DataSet!AO100,LogModel!AQ$5,0)+(AQ102*AQ$6)),0)</f>
        <v>0</v>
      </c>
      <c r="AR103" s="17">
        <f ca="1">IFERROR(IF(AR$7,LN(OFFSET(DataSet!AP100,LogModel!AR$5,0)+(AR102*AR$6)),OFFSET(DataSet!AP100,LogModel!AR$5,0)+(AR102*AR$6)),0)</f>
        <v>0</v>
      </c>
      <c r="AS103" s="18">
        <f ca="1">IFERROR(IF(AS$7,LN(OFFSET(DataSet!AQ100,LogModel!AS$5,0)+(AS102*AS$6)),OFFSET(DataSet!AQ100,LogModel!AS$5,0)+(AS102*AS$6)),0)</f>
        <v>0</v>
      </c>
      <c r="AT103" s="19">
        <f ca="1">IFERROR(IF(AT$7,LN(OFFSET(DataSet!AR100,LogModel!AT$5,0)+(AT102*AT$6)),OFFSET(DataSet!AR100,LogModel!AT$5,0)+(AT102*AT$6)),0)</f>
        <v>-0.144318979725792</v>
      </c>
      <c r="AU103" s="20">
        <f ca="1">IFERROR(IF(AU$7,LN(OFFSET(DataSet!AS100,LogModel!AU$5,0)+(AU102*AU$6)),OFFSET(DataSet!AS100,LogModel!AU$5,0)+(AU102*AU$6)),0)</f>
        <v>-0.281291235071849</v>
      </c>
      <c r="AV103" s="20">
        <f ca="1">IFERROR(IF(AV$7,LN(OFFSET(DataSet!AT100,LogModel!AV$5,0)+(AV102*AV$6)),OFFSET(DataSet!AT100,LogModel!AV$5,0)+(AV102*AV$6)),0)</f>
        <v>0.89249087085052003</v>
      </c>
      <c r="AW103" s="20">
        <f ca="1">IFERROR(IF(AW$7,LN(OFFSET(DataSet!AU100,LogModel!AW$5,0)+(AW102*AW$6)),OFFSET(DataSet!AU100,LogModel!AW$5,0)+(AW102*AW$6)),0)</f>
        <v>1.38693734066798E-2</v>
      </c>
      <c r="AX103" s="20">
        <f ca="1">IFERROR(IF(AX$7,LN(OFFSET(DataSet!AV100,LogModel!AX$5,0)+(AX102*AX$6)),OFFSET(DataSet!AV100,LogModel!AX$5,0)+(AX102*AX$6)),0)</f>
        <v>12.4183448843936</v>
      </c>
      <c r="AY103" s="20">
        <f ca="1">IFERROR(IF(AY$7,LN(OFFSET(DataSet!AW100,LogModel!AY$5,0)+(AY102*AY$6)),OFFSET(DataSet!AW100,LogModel!AY$5,0)+(AY102*AY$6)),0)</f>
        <v>6.4202522867472496</v>
      </c>
      <c r="AZ103" s="20">
        <f ca="1">IFERROR(IF(AZ$7,LN(OFFSET(DataSet!AX100,LogModel!AZ$5,0)+(AZ102*AZ$6)),OFFSET(DataSet!AX100,LogModel!AZ$5,0)+(AZ102*AZ$6)),0)</f>
        <v>2.84457218408662</v>
      </c>
      <c r="BA103" s="20">
        <f ca="1">IFERROR(IF(BA$7,LN(OFFSET(DataSet!AY100,LogModel!BA$5,0)+(BA102*BA$6)),OFFSET(DataSet!AY100,LogModel!BA$5,0)+(BA102*BA$6)),0)</f>
        <v>12.2740259046678</v>
      </c>
      <c r="BB103" s="20">
        <f ca="1">IFERROR(IF(BB$7,LN(OFFSET(DataSet!AZ100,LogModel!BB$5,0)+(BB102*BB$6)),OFFSET(DataSet!AZ100,LogModel!BB$5,0)+(BB102*BB$6)),0)</f>
        <v>2.7010155937631999</v>
      </c>
      <c r="BC103" s="20">
        <f ca="1">IFERROR(IF(BC$7,LN(OFFSET(DataSet!BA100,LogModel!BC$5,0)+(BC102*BC$6)),OFFSET(DataSet!BA100,LogModel!BC$5,0)+(BC102*BC$6)),0)</f>
        <v>6.1389610516754001</v>
      </c>
      <c r="BD103" s="20">
        <f ca="1">IFERROR(IF(BD$7,LN(OFFSET(DataSet!BB100,LogModel!BD$5,0)+(BD102*BD$6)),OFFSET(DataSet!BB100,LogModel!BD$5,0)+(BD102*BD$6)),0)</f>
        <v>3.59350646461372</v>
      </c>
      <c r="BE103" s="21">
        <f ca="1">IFERROR(IF(BE$7,LN(OFFSET(DataSet!BC100,LogModel!BE$5,0)+(BE102*BE$6)),OFFSET(DataSet!BC100,LogModel!BE$5,0)+(BE102*BE$6)),0)</f>
        <v>2.8584415574933</v>
      </c>
      <c r="BF103" s="16">
        <f ca="1">IFERROR(IF(BF$7,LN(OFFSET(DataSet!BD100,LogModel!BF$5,0)+(BF102*BF$6)),OFFSET(DataSet!BD100,LogModel!BF$5,0)+(BF102*BF$6)),0)</f>
        <v>-43</v>
      </c>
      <c r="BG103" s="17">
        <f ca="1">IFERROR(IF(BG$7,LN(OFFSET(DataSet!BE100,LogModel!BG$5,0)+(BG102*BG$6)),OFFSET(DataSet!BE100,LogModel!BG$5,0)+(BG102*BG$6)),0)</f>
        <v>-36</v>
      </c>
      <c r="BH103" s="17">
        <f ca="1">IFERROR(IF(BH$7,LN(OFFSET(DataSet!BF100,LogModel!BH$5,0)+(BH102*BH$6)),OFFSET(DataSet!BF100,LogModel!BH$5,0)+(BH102*BH$6)),0)</f>
        <v>-72</v>
      </c>
      <c r="BI103" s="17">
        <f ca="1">IFERROR(IF(BI$7,LN(OFFSET(DataSet!BG100,LogModel!BI$5,0)+(BI102*BI$6)),OFFSET(DataSet!BG100,LogModel!BI$5,0)+(BI102*BI$6)),0)</f>
        <v>-37</v>
      </c>
      <c r="BJ103" s="17">
        <f ca="1">IFERROR(IF(BJ$7,LN(OFFSET(DataSet!BH100,LogModel!BJ$5,0)+(BJ102*BJ$6)),OFFSET(DataSet!BH100,LogModel!BJ$5,0)+(BJ102*BJ$6)),0)</f>
        <v>-18</v>
      </c>
      <c r="BK103" s="17">
        <f ca="1">IFERROR(IF(BK$7,LN(OFFSET(DataSet!BI100,LogModel!BK$5,0)+(BK102*BK$6)),OFFSET(DataSet!BI100,LogModel!BK$5,0)+(BK102*BK$6)),0)</f>
        <v>-12</v>
      </c>
      <c r="BL103" s="17">
        <f ca="1">IFERROR(IF(BL$7,LN(OFFSET(DataSet!BJ100,LogModel!BL$5,0)+(BL102*BL$6)),OFFSET(DataSet!BJ100,LogModel!BL$5,0)+(BL102*BL$6)),0)</f>
        <v>97.174350000000004</v>
      </c>
      <c r="BM103" s="17">
        <f ca="1">IFERROR(IF(BM$7,LN(OFFSET(DataSet!BK100,LogModel!BM$5,0)+(BM102*BM$6)),OFFSET(DataSet!BK100,LogModel!BM$5,0)+(BM102*BM$6)),0)</f>
        <v>95.174350000000004</v>
      </c>
      <c r="BN103" s="17">
        <f ca="1">IFERROR(IF(BN$7,LN(OFFSET(DataSet!BL100,LogModel!BN$5,0)+(BN102*BN$6)),OFFSET(DataSet!BL100,LogModel!BN$5,0)+(BN102*BN$6)),0)</f>
        <v>110.00920000000001</v>
      </c>
      <c r="BO103" s="17">
        <f ca="1">IFERROR(IF(BO$7,LN(OFFSET(DataSet!BM100,LogModel!BO$5,0)+(BO102*BO$6)),OFFSET(DataSet!BM100,LogModel!BO$5,0)+(BO102*BO$6)),0)</f>
        <v>149.91249999999999</v>
      </c>
      <c r="BP103" s="17">
        <f ca="1">IFERROR(IF(BP$7,LN(OFFSET(DataSet!BN100,LogModel!BP$5,0)+(BP102*BP$6)),OFFSET(DataSet!BN100,LogModel!BP$5,0)+(BP102*BP$6)),0)</f>
        <v>120.1</v>
      </c>
      <c r="BQ103" s="17">
        <f ca="1">IFERROR(IF(BQ$7,LN(OFFSET(DataSet!BO100,LogModel!BQ$5,0)+(BQ102*BQ$6)),OFFSET(DataSet!BO100,LogModel!BQ$5,0)+(BQ102*BQ$6)),0)</f>
        <v>112.05500000000001</v>
      </c>
      <c r="BR103" s="17">
        <f ca="1">IFERROR(IF(BR$7,LN(OFFSET(DataSet!BP100,LogModel!BR$5,0)+(BR102*BR$6)),OFFSET(DataSet!BP100,LogModel!BR$5,0)+(BR102*BR$6)),0)</f>
        <v>105.49120000000001</v>
      </c>
      <c r="BS103" s="17">
        <f ca="1">IFERROR(IF(BS$7,LN(OFFSET(DataSet!BQ100,LogModel!BS$5,0)+(BS102*BS$6)),OFFSET(DataSet!BQ100,LogModel!BS$5,0)+(BS102*BS$6)),0)</f>
        <v>110.7441</v>
      </c>
      <c r="BT103" s="17">
        <f ca="1">IFERROR(IF(BT$7,LN(OFFSET(DataSet!BR100,LogModel!BT$5,0)+(BT102*BT$6)),OFFSET(DataSet!BR100,LogModel!BT$5,0)+(BT102*BT$6)),0)</f>
        <v>1445580</v>
      </c>
      <c r="BU103" s="17">
        <f ca="1">IFERROR(IF(BU$7,LN(OFFSET(DataSet!BS100,LogModel!BU$5,0)+(BU102*BU$6)),OFFSET(DataSet!BS100,LogModel!BU$5,0)+(BU102*BU$6)),0)</f>
        <v>1165251.08903842</v>
      </c>
      <c r="BV103" s="17">
        <f ca="1">IFERROR(IF(BV$7,LN(OFFSET(DataSet!BT100,LogModel!BV$5,0)+(BV102*BV$6)),OFFSET(DataSet!BT100,LogModel!BV$5,0)+(BV102*BV$6)),0)</f>
        <v>110.00920000000001</v>
      </c>
      <c r="BW103" s="17">
        <f ca="1">IFERROR(IF(BW$7,LN(OFFSET(DataSet!BU100,LogModel!BW$5,0)+(BW102*BW$6)),OFFSET(DataSet!BU100,LogModel!BW$5,0)+(BW102*BW$6)),0)</f>
        <v>4.58</v>
      </c>
      <c r="BX103" s="17">
        <f ca="1">IFERROR(IF(BX$7,LN(OFFSET(DataSet!BV100,LogModel!BX$5,0)+(BX102*BX$6)),OFFSET(DataSet!BV100,LogModel!BX$5,0)+(BX102*BX$6)),0)</f>
        <v>6.2</v>
      </c>
      <c r="BY103" s="17">
        <f ca="1">IFERROR(IF(BY$7,LN(OFFSET(DataSet!BW100,LogModel!BY$5,0)+(BY102*BY$6)),OFFSET(DataSet!BW100,LogModel!BY$5,0)+(BY102*BY$6)),0)</f>
        <v>101.5</v>
      </c>
      <c r="BZ103" s="17">
        <f ca="1">IFERROR(IF(BZ$7,LN(OFFSET(DataSet!BX100,LogModel!BZ$5,0)+(BZ102*BZ$6)),OFFSET(DataSet!BX100,LogModel!BZ$5,0)+(BZ102*BZ$6)),0)</f>
        <v>4.6737629774537028</v>
      </c>
      <c r="CA103" s="17">
        <f ca="1">IFERROR(IF(CA$7,LN(OFFSET(DataSet!BY100,LogModel!CA$5,0)+(CA102*CA$6)),OFFSET(DataSet!BY100,LogModel!CA$5,0)+(CA102*CA$6)),0)</f>
        <v>107.1</v>
      </c>
      <c r="CB103" s="18">
        <f ca="1">IFERROR(IF(CB$7,LN(OFFSET(DataSet!BZ100,LogModel!CB$5,0)+(CB102*CB$6)),OFFSET(DataSet!BZ100,LogModel!CB$5,0)+(CB102*CB$6)),0)</f>
        <v>105.2</v>
      </c>
      <c r="CC103" s="30">
        <f ca="1">IFERROR(IF(CC$7,LN(OFFSET(DataSet!CA100,LogModel!CC$5,0)+(CC102*CC$6)),OFFSET(DataSet!CA100,LogModel!CC$5,0)+(CC102*CC$6)),0)</f>
        <v>-0.21072103131565253</v>
      </c>
      <c r="CD103" s="40">
        <f ca="1">IFERROR(IF(CD$7,LN(OFFSET(DataSet!CB100,LogModel!CD$5,0)+(CD102*CD$6)),OFFSET(DataSet!CB100,LogModel!CD$5,0)+(CD102*CD$6)),0)</f>
        <v>2.2945529212967815</v>
      </c>
      <c r="CE103" s="41">
        <f ca="1">IFERROR(IF(CE$7,LN(OFFSET(DataSet!CC100,LogModel!CE$5,0)+(CE102*CE$6)),OFFSET(DataSet!CC100,LogModel!CE$5,0)+(CE102*CE$6)),0)</f>
        <v>10.116</v>
      </c>
      <c r="CF103" s="41">
        <f ca="1">IFERROR(IF(CF$7,LN(OFFSET(DataSet!CD100,LogModel!CF$5,0)+(CF102*CF$6)),OFFSET(DataSet!CD100,LogModel!CF$5,0)+(CF102*CF$6)),0)</f>
        <v>9.02</v>
      </c>
      <c r="CG103" s="41">
        <f ca="1">IFERROR(IF(CG$7,LN(OFFSET(DataSet!CE100,LogModel!CG$5,0)+(CG102*CG$6)),OFFSET(DataSet!CE100,LogModel!CG$5,0)+(CG102*CG$6)),0)</f>
        <v>10.42969410358798</v>
      </c>
      <c r="CH103" s="6">
        <f ca="1">IFERROR(IF(CH$7,LN(OFFSET(DataSet!CF100,LogModel!CH$5,0)+(CH102*CH$6)),OFFSET(DataSet!CF100,LogModel!CH$5,0)+(CH102*CH$6)),0)</f>
        <v>1</v>
      </c>
      <c r="CI103" s="6">
        <f ca="1">IFERROR(IF(CI$7,LN(OFFSET(DataSet!CG100,LogModel!CI$5,0)+(CI102*CI$6)),OFFSET(DataSet!CG100,LogModel!CI$5,0)+(CI102*CI$6)),0)</f>
        <v>0</v>
      </c>
      <c r="CJ103">
        <f ca="1">IFERROR(IF(CJ$7,LN(OFFSET(DataSet!CH100,LogModel!CJ$5,0)+(CJ102*CJ$6)),OFFSET(DataSet!CH100,LogModel!CJ$5,0)+(CJ102*CJ$6)),0)</f>
        <v>0</v>
      </c>
      <c r="CK103">
        <f ca="1">IFERROR(IF(CK$7,LN(OFFSET(DataSet!CI100,LogModel!CK$5,0)+(CK102*CK$6)),OFFSET(DataSet!CI100,LogModel!CK$5,0)+(CK102*CK$6)),0)</f>
        <v>0</v>
      </c>
      <c r="CL103">
        <f ca="1">IFERROR(IF(CL$7,LN(OFFSET(DataSet!CJ100,LogModel!CL$5,0)+(CL102*CL$6)),OFFSET(DataSet!CJ100,LogModel!CL$5,0)+(CL102*CL$6)),0)</f>
        <v>0</v>
      </c>
      <c r="CM103" s="40">
        <f ca="1">IFERROR(IF(CM$7,LN(OFFSET(DataSet!CK100,LogModel!CM$5,0)+(CM102*CM$6)),OFFSET(DataSet!CK100,LogModel!CM$5,0)+(CM102*CM$6)),0)</f>
        <v>0</v>
      </c>
      <c r="CN103" s="41">
        <f ca="1">IFERROR(IF(CN$7,LN(OFFSET(DataSet!CL100,LogModel!CN$5,0)+(CN102*CN$6)),OFFSET(DataSet!CL100,LogModel!CN$5,0)+(CN102*CN$6)),0)</f>
        <v>0</v>
      </c>
      <c r="CO103" s="41">
        <f ca="1">IFERROR(IF(CO$7,LN(OFFSET(DataSet!CM100,LogModel!CO$5,0)+(CO102*CO$6)),OFFSET(DataSet!CM100,LogModel!CO$5,0)+(CO102*CO$6)),0)</f>
        <v>0</v>
      </c>
      <c r="CP103" s="41">
        <f ca="1">IFERROR(IF(CP$7,LN(OFFSET(DataSet!CN100,LogModel!CP$5,0)+(CP102*CP$6)),OFFSET(DataSet!CN100,LogModel!CP$5,0)+(CP102*CP$6)),0)</f>
        <v>0</v>
      </c>
      <c r="CQ103" s="17">
        <f ca="1">IFERROR(IF(CQ$7,LN(OFFSET(DataSet!CO100,LogModel!CQ$5,0)+(CQ102*CQ$6)),OFFSET(DataSet!CO100,LogModel!CQ$5,0)+(CQ102*CQ$6)),0)</f>
        <v>0</v>
      </c>
      <c r="CR103" s="56">
        <f ca="1">IFERROR(IF(CR$7,LN(OFFSET(DataSet!CP100,LogModel!CR$5,0)+(CR102*CR$6)),OFFSET(DataSet!CP100,LogModel!CR$5,0)+(CR102*CR$6)),0)</f>
        <v>0</v>
      </c>
      <c r="CS103" s="56">
        <f ca="1">IFERROR(IF(CS$7,LN(OFFSET(DataSet!CQ100,LogModel!CS$5,0)+(CS102*CS$6)),OFFSET(DataSet!CQ100,LogModel!CS$5,0)+(CS102*CS$6)),0)</f>
        <v>0</v>
      </c>
      <c r="CT103" s="56">
        <f ca="1">IFERROR(IF(CT$7,LN(OFFSET(DataSet!CR100,LogModel!CT$5,0)+(CT102*CT$6)),OFFSET(DataSet!CR100,LogModel!CT$5,0)+(CT102*CT$6)),0)</f>
        <v>1.6736465666819766E-37</v>
      </c>
      <c r="CU103" s="20">
        <f ca="1">IFERROR(IF(CU$7,LN(OFFSET(DataSet!CS100,LogModel!CU$5,0)+(CU102*CU$6)),OFFSET(DataSet!CS100,LogModel!CU$5,0)+(CU102*CU$6)),0)</f>
        <v>0</v>
      </c>
      <c r="CV103" s="20">
        <f ca="1">IFERROR(IF(CV$7,LN(OFFSET(DataSet!CT100,LogModel!CV$5,0)+(CV102*CV$6)),OFFSET(DataSet!CT100,LogModel!CV$5,0)+(CV102*CV$6)),0)</f>
        <v>0</v>
      </c>
      <c r="CW103" s="20">
        <f ca="1">IFERROR(IF(CW$7,LN(OFFSET(DataSet!CU100,LogModel!CW$5,0)+(CW102*CW$6)),OFFSET(DataSet!CU100,LogModel!CW$5,0)+(CW102*CW$6)),0)</f>
        <v>0</v>
      </c>
      <c r="CX103" s="20">
        <f ca="1">IFERROR(IF(CX$7,LN(OFFSET(DataSet!CV100,LogModel!CX$5,0)+(CX102*CX$6)),OFFSET(DataSet!CV100,LogModel!CX$5,0)+(CX102*CX$6)),0)</f>
        <v>0</v>
      </c>
      <c r="CY103" s="113">
        <f ca="1">IFERROR(IF(CY$7,LN(OFFSET(DataSet!CW100,LogModel!CY$5,0)+(CY102*CY$6)),OFFSET(DataSet!CW100,LogModel!CY$5,0)+(CY102*CY$6)),0)</f>
        <v>0</v>
      </c>
      <c r="CZ103" s="135">
        <f ca="1">IFERROR(IF(CZ$7,LN(OFFSET(DataSet!CX100,LogModel!CZ$5,0)+(CZ102*CZ$6)),OFFSET(DataSet!CX100,LogModel!CZ$5,0)+(CZ102*CZ$6)),0)</f>
        <v>0</v>
      </c>
      <c r="DA103" s="136">
        <f ca="1">IFERROR(IF(DA$7,LN(OFFSET(DataSet!CY100,LogModel!DA$5,0)+(DA102*DA$6)),OFFSET(DataSet!CY100,LogModel!DA$5,0)+(DA102*DA$6)),0)</f>
        <v>0</v>
      </c>
      <c r="DB103" s="137">
        <f ca="1">IFERROR(IF(DB$7,LN(OFFSET(DataSet!CZ100,LogModel!DB$5,0)+(DB102*DB$6)),OFFSET(DataSet!CZ100,LogModel!DB$5,0)+(DB102*DB$6)),0)</f>
        <v>439723</v>
      </c>
    </row>
    <row r="104" spans="1:106" x14ac:dyDescent="0.25">
      <c r="A104" s="134">
        <f ca="1">C104*DataSet!CB101</f>
        <v>4323383.9182345131</v>
      </c>
      <c r="B104" s="1">
        <f t="shared" si="4"/>
        <v>44495</v>
      </c>
      <c r="C104" s="87">
        <f t="shared" ca="1" si="5"/>
        <v>435824.99175751145</v>
      </c>
      <c r="D104" s="87">
        <f t="shared" ca="1" si="6"/>
        <v>456001.09669123549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IFERROR(IF(H$7,LN(OFFSET(DataSet!F101,LogModel!H$5,0)+(H103*H$6)),OFFSET(DataSet!F101,LogModel!H$5,0)+(H103*H$6)),0)</f>
        <v>0</v>
      </c>
      <c r="I104" s="13">
        <f ca="1">IFERROR(IF(I$7,LN(OFFSET(DataSet!G101,LogModel!I$5,0)+(I103*I$6)),OFFSET(DataSet!G101,LogModel!I$5,0)+(I103*I$6)),0)</f>
        <v>0</v>
      </c>
      <c r="J104" s="13">
        <f ca="1">IFERROR(IF(J$7,LN(OFFSET(DataSet!H101,LogModel!J$5,0)+(J103*J$6)),OFFSET(DataSet!H101,LogModel!J$5,0)+(J103*J$6)),0)</f>
        <v>0</v>
      </c>
      <c r="K104" s="13">
        <f ca="1">IFERROR(IF(K$7,LN(OFFSET(DataSet!I101,LogModel!K$5,0)+(K103*K$6)),OFFSET(DataSet!I101,LogModel!K$5,0)+(K103*K$6)),0)</f>
        <v>0</v>
      </c>
      <c r="L104" s="13">
        <f ca="1">IFERROR(IF(L$7,LN(OFFSET(DataSet!J101,LogModel!L$5,0)+(L103*L$6)),OFFSET(DataSet!J101,LogModel!L$5,0)+(L103*L$6)),0)</f>
        <v>0</v>
      </c>
      <c r="M104" s="13">
        <f ca="1">IFERROR(IF(M$7,LN(OFFSET(DataSet!K101,LogModel!M$5,0)+(M103*M$6)),OFFSET(DataSet!K101,LogModel!M$5,0)+(M103*M$6)),0)</f>
        <v>0</v>
      </c>
      <c r="N104" s="13">
        <f ca="1">IFERROR(IF(N$7,LN(OFFSET(DataSet!L101,LogModel!N$5,0)+(N103*N$6)),OFFSET(DataSet!L101,LogModel!N$5,0)+(N103*N$6)),0)</f>
        <v>0</v>
      </c>
      <c r="O104" s="13">
        <f ca="1">IFERROR(IF(O$7,LN(OFFSET(DataSet!M101,LogModel!O$5,0)+(O103*O$6)),OFFSET(DataSet!M101,LogModel!O$5,0)+(O103*O$6)),0)</f>
        <v>0</v>
      </c>
      <c r="P104" s="13">
        <f ca="1">IFERROR(IF(P$7,LN(OFFSET(DataSet!N101,LogModel!P$5,0)+(P103*P$6)),OFFSET(DataSet!N101,LogModel!P$5,0)+(P103*P$6)),0)</f>
        <v>0</v>
      </c>
      <c r="Q104" s="13">
        <f ca="1">IFERROR(IF(Q$7,LN(OFFSET(DataSet!O101,LogModel!Q$5,0)+(Q103*Q$6)),OFFSET(DataSet!O101,LogModel!Q$5,0)+(Q103*Q$6)),0)</f>
        <v>0.85714285714285698</v>
      </c>
      <c r="R104" s="13">
        <f ca="1">IFERROR(IF(R$7,LN(OFFSET(DataSet!P101,LogModel!R$5,0)+(R103*R$6)),OFFSET(DataSet!P101,LogModel!R$5,0)+(R103*R$6)),0)</f>
        <v>0.14285714285714199</v>
      </c>
      <c r="S104" s="13">
        <f ca="1">IFERROR(IF(S$7,LN(OFFSET(DataSet!Q101,LogModel!S$5,0)+(S103*S$6)),OFFSET(DataSet!Q101,LogModel!S$5,0)+(S103*S$6)),0)</f>
        <v>0</v>
      </c>
      <c r="T104" s="14">
        <f ca="1">IFERROR(IF(T$7,LN(OFFSET(DataSet!R101,LogModel!T$5,0)+(T103*T$6)),OFFSET(DataSet!R101,LogModel!T$5,0)+(T103*T$6)),0)</f>
        <v>0</v>
      </c>
      <c r="U104" s="14">
        <f ca="1">IFERROR(IF(U$7,LN(OFFSET(DataSet!S101,LogModel!U$5,0)+(U103*U$6)),OFFSET(DataSet!S101,LogModel!U$5,0)+(U103*U$6)),0)</f>
        <v>0.71428571428571397</v>
      </c>
      <c r="V104" s="14">
        <f ca="1">IFERROR(IF(V$7,LN(OFFSET(DataSet!T101,LogModel!V$5,0)+(V103*V$6)),OFFSET(DataSet!T101,LogModel!V$5,0)+(V103*V$6)),0)</f>
        <v>0</v>
      </c>
      <c r="W104" s="14">
        <f ca="1">IFERROR(IF(W$7,LN(OFFSET(DataSet!U101,LogModel!W$5,0)+(W103*W$6)),OFFSET(DataSet!U101,LogModel!W$5,0)+(W103*W$6)),0)</f>
        <v>0</v>
      </c>
      <c r="X104" s="14">
        <f ca="1">IFERROR(IF(X$7,LN(OFFSET(DataSet!V101,LogModel!X$5,0)+(X103*X$6)),OFFSET(DataSet!V101,LogModel!X$5,0)+(X103*X$6)),0)</f>
        <v>0.71428571428571397</v>
      </c>
      <c r="Y104" s="14">
        <f ca="1">IFERROR(IF(Y$7,LN(OFFSET(DataSet!W101,LogModel!Y$5,0)+(Y103*Y$6)),OFFSET(DataSet!W101,LogModel!Y$5,0)+(Y103*Y$6)),0)</f>
        <v>0</v>
      </c>
      <c r="Z104" s="14">
        <f ca="1">IFERROR(IF(Z$7,LN(OFFSET(DataSet!X101,LogModel!Z$5,0)+(Z103*Z$6)),OFFSET(DataSet!X101,LogModel!Z$5,0)+(Z103*Z$6)),0)</f>
        <v>0</v>
      </c>
      <c r="AA104" s="14">
        <f ca="1">IFERROR(IF(AA$7,LN(OFFSET(DataSet!Y101,LogModel!AA$5,0)+(AA103*AA$6)),OFFSET(DataSet!Y101,LogModel!AA$5,0)+(AA103*AA$6)),0)</f>
        <v>0</v>
      </c>
      <c r="AB104" s="14">
        <f ca="1">IFERROR(IF(AB$7,LN(OFFSET(DataSet!Z101,LogModel!AB$5,0)+(AB103*AB$6)),OFFSET(DataSet!Z101,LogModel!AB$5,0)+(AB103*AB$6)),0)</f>
        <v>1</v>
      </c>
      <c r="AC104" s="15">
        <f ca="1">IFERROR(IF(AC$7,LN(OFFSET(DataSet!AA101,LogModel!AC$5,0)+(AC103*AC$6)),OFFSET(DataSet!AA101,LogModel!AC$5,0)+(AC103*AC$6)),0)</f>
        <v>0</v>
      </c>
      <c r="AD104" s="15">
        <f ca="1">IFERROR(IF(AD$7,LN(OFFSET(DataSet!AB101,LogModel!AD$5,0)+(AD103*AD$6)),OFFSET(DataSet!AB101,LogModel!AD$5,0)+(AD103*AD$6)),0)</f>
        <v>0</v>
      </c>
      <c r="AE104" s="15">
        <f ca="1">IFERROR(IF(AE$7,LN(OFFSET(DataSet!AC101,LogModel!AE$5,0)+(AE103*AE$6)),OFFSET(DataSet!AC101,LogModel!AE$5,0)+(AE103*AE$6)),0)</f>
        <v>0</v>
      </c>
      <c r="AF104" s="15">
        <f ca="1">IFERROR(IF(AF$7,LN(OFFSET(DataSet!AD101,LogModel!AF$5,0)+(AF103*AF$6)),OFFSET(DataSet!AD101,LogModel!AF$5,0)+(AF103*AF$6)),0)</f>
        <v>0</v>
      </c>
      <c r="AG104" s="15">
        <f ca="1">IFERROR(IF(AG$7,LN(OFFSET(DataSet!AE101,LogModel!AG$5,0)+(AG103*AG$6)),OFFSET(DataSet!AE101,LogModel!AG$5,0)+(AG103*AG$6)),0)</f>
        <v>0</v>
      </c>
      <c r="AH104" s="15">
        <f ca="1">IFERROR(IF(AH$7,LN(OFFSET(DataSet!AF101,LogModel!AH$5,0)+(AH103*AH$6)),OFFSET(DataSet!AF101,LogModel!AH$5,0)+(AH103*AH$6)),0)</f>
        <v>0</v>
      </c>
      <c r="AI104" s="15">
        <f ca="1">IFERROR(IF(AI$7,LN(OFFSET(DataSet!AG101,LogModel!AI$5,0)+(AI103*AI$6)),OFFSET(DataSet!AG101,LogModel!AI$5,0)+(AI103*AI$6)),0)</f>
        <v>0</v>
      </c>
      <c r="AJ104" s="15">
        <f ca="1">IFERROR(IF(AJ$7,LN(OFFSET(DataSet!AH101,LogModel!AJ$5,0)+(AJ103*AJ$6)),OFFSET(DataSet!AH101,LogModel!AJ$5,0)+(AJ103*AJ$6)),0)</f>
        <v>0</v>
      </c>
      <c r="AK104" s="15">
        <f ca="1">IFERROR(IF(AK$7,LN(OFFSET(DataSet!AI101,LogModel!AK$5,0)+(AK103*AK$6)),OFFSET(DataSet!AI101,LogModel!AK$5,0)+(AK103*AK$6)),0)</f>
        <v>0</v>
      </c>
      <c r="AL104" s="13">
        <f ca="1">IFERROR(IF(AL$7,LN(OFFSET(DataSet!AJ101,LogModel!AL$5,0)+(AL103*AL$6)),OFFSET(DataSet!AJ101,LogModel!AL$5,0)+(AL103*AL$6)),0)</f>
        <v>0</v>
      </c>
      <c r="AM104" s="13">
        <f ca="1">IFERROR(IF(AM$7,LN(OFFSET(DataSet!AK101,LogModel!AM$5,0)+(AM103*AM$6)),OFFSET(DataSet!AK101,LogModel!AM$5,0)+(AM103*AM$6)),0)</f>
        <v>0</v>
      </c>
      <c r="AN104" s="13">
        <f ca="1">IFERROR(IF(AN$7,LN(OFFSET(DataSet!AL101,LogModel!AN$5,0)+(AN103*AN$6)),OFFSET(DataSet!AL101,LogModel!AN$5,0)+(AN103*AN$6)),0)</f>
        <v>2</v>
      </c>
      <c r="AO104" s="17">
        <f ca="1">IFERROR(IF(AO$7,LN(OFFSET(DataSet!AM101,LogModel!AO$5,0)+(AO103*AO$6)),OFFSET(DataSet!AM101,LogModel!AO$5,0)+(AO103*AO$6)),0)</f>
        <v>52.142857142857402</v>
      </c>
      <c r="AP104" s="17">
        <f ca="1">IFERROR(IF(AP$7,LN(OFFSET(DataSet!AN101,LogModel!AP$5,0)+(AP103*AP$6)),OFFSET(DataSet!AN101,LogModel!AP$5,0)+(AP103*AP$6)),0)</f>
        <v>43.285714285714398</v>
      </c>
      <c r="AQ104" s="17">
        <f ca="1">IFERROR(IF(AQ$7,LN(OFFSET(DataSet!AO101,LogModel!AQ$5,0)+(AQ103*AQ$6)),OFFSET(DataSet!AO101,LogModel!AQ$5,0)+(AQ103*AQ$6)),0)</f>
        <v>0</v>
      </c>
      <c r="AR104" s="17">
        <f ca="1">IFERROR(IF(AR$7,LN(OFFSET(DataSet!AP101,LogModel!AR$5,0)+(AR103*AR$6)),OFFSET(DataSet!AP101,LogModel!AR$5,0)+(AR103*AR$6)),0)</f>
        <v>0</v>
      </c>
      <c r="AS104" s="18">
        <f ca="1">IFERROR(IF(AS$7,LN(OFFSET(DataSet!AQ101,LogModel!AS$5,0)+(AS103*AS$6)),OFFSET(DataSet!AQ101,LogModel!AS$5,0)+(AS103*AS$6)),0)</f>
        <v>0</v>
      </c>
      <c r="AT104" s="19">
        <f ca="1">IFERROR(IF(AT$7,LN(OFFSET(DataSet!AR101,LogModel!AT$5,0)+(AT103*AT$6)),OFFSET(DataSet!AR101,LogModel!AT$5,0)+(AT103*AT$6)),0)</f>
        <v>-3.9977127265172299</v>
      </c>
      <c r="AU104" s="20">
        <f ca="1">IFERROR(IF(AU$7,LN(OFFSET(DataSet!AS101,LogModel!AU$5,0)+(AU103*AU$6)),OFFSET(DataSet!AS101,LogModel!AU$5,0)+(AU103*AU$6)),0)</f>
        <v>-4.1795527747083998</v>
      </c>
      <c r="AV104" s="20">
        <f ca="1">IFERROR(IF(AV$7,LN(OFFSET(DataSet!AT101,LogModel!AV$5,0)+(AV103*AV$6)),OFFSET(DataSet!AT101,LogModel!AV$5,0)+(AV103*AV$6)),0)</f>
        <v>-0.182860585197966</v>
      </c>
      <c r="AW104" s="20">
        <f ca="1">IFERROR(IF(AW$7,LN(OFFSET(DataSet!AU101,LogModel!AW$5,0)+(AW103*AW$6)),OFFSET(DataSet!AU101,LogModel!AW$5,0)+(AW103*AW$6)),0)</f>
        <v>0.63200067155047901</v>
      </c>
      <c r="AX104" s="20">
        <f ca="1">IFERROR(IF(AX$7,LN(OFFSET(DataSet!AV101,LogModel!AX$5,0)+(AX103*AX$6)),OFFSET(DataSet!AV101,LogModel!AX$5,0)+(AX103*AX$6)),0)</f>
        <v>11.7042062466346</v>
      </c>
      <c r="AY104" s="20">
        <f ca="1">IFERROR(IF(AY$7,LN(OFFSET(DataSet!AW101,LogModel!AY$5,0)+(AY103*AY$6)),OFFSET(DataSet!AW101,LogModel!AY$5,0)+(AY103*AY$6)),0)</f>
        <v>5.8626696596830996</v>
      </c>
      <c r="AZ104" s="20">
        <f ca="1">IFERROR(IF(AZ$7,LN(OFFSET(DataSet!AX101,LogModel!AZ$5,0)+(AZ103*AZ$6)),OFFSET(DataSet!AX101,LogModel!AZ$5,0)+(AZ103*AZ$6)),0)</f>
        <v>2.6615058270069198</v>
      </c>
      <c r="BA104" s="20">
        <f ca="1">IFERROR(IF(BA$7,LN(OFFSET(DataSet!AY101,LogModel!BA$5,0)+(BA103*BA$6)),OFFSET(DataSet!AY101,LogModel!BA$5,0)+(BA103*BA$6)),0)</f>
        <v>7.7064935201174203</v>
      </c>
      <c r="BB104" s="20">
        <f ca="1">IFERROR(IF(BB$7,LN(OFFSET(DataSet!AZ101,LogModel!BB$5,0)+(BB103*BB$6)),OFFSET(DataSet!AZ101,LogModel!BB$5,0)+(BB103*BB$6)),0)</f>
        <v>2.7451982532058099</v>
      </c>
      <c r="BC104" s="20">
        <f ca="1">IFERROR(IF(BC$7,LN(OFFSET(DataSet!BA101,LogModel!BC$5,0)+(BC103*BC$6)),OFFSET(DataSet!BA101,LogModel!BC$5,0)+(BC103*BC$6)),0)</f>
        <v>1.68311688497469</v>
      </c>
      <c r="BD104" s="20">
        <f ca="1">IFERROR(IF(BD$7,LN(OFFSET(DataSet!BB101,LogModel!BD$5,0)+(BD103*BD$6)),OFFSET(DataSet!BB101,LogModel!BD$5,0)+(BD103*BD$6)),0)</f>
        <v>2.56233766800784</v>
      </c>
      <c r="BE104" s="21">
        <f ca="1">IFERROR(IF(BE$7,LN(OFFSET(DataSet!BC101,LogModel!BE$5,0)+(BE103*BE$6)),OFFSET(DataSet!BC101,LogModel!BE$5,0)+(BE103*BE$6)),0)</f>
        <v>3.2935064985574001</v>
      </c>
      <c r="BF104" s="16">
        <f ca="1">IFERROR(IF(BF$7,LN(OFFSET(DataSet!BD101,LogModel!BF$5,0)+(BF103*BF$6)),OFFSET(DataSet!BD101,LogModel!BF$5,0)+(BF103*BF$6)),0)</f>
        <v>-43</v>
      </c>
      <c r="BG104" s="17">
        <f ca="1">IFERROR(IF(BG$7,LN(OFFSET(DataSet!BE101,LogModel!BG$5,0)+(BG103*BG$6)),OFFSET(DataSet!BE101,LogModel!BG$5,0)+(BG103*BG$6)),0)</f>
        <v>-36</v>
      </c>
      <c r="BH104" s="17">
        <f ca="1">IFERROR(IF(BH$7,LN(OFFSET(DataSet!BF101,LogModel!BH$5,0)+(BH103*BH$6)),OFFSET(DataSet!BF101,LogModel!BH$5,0)+(BH103*BH$6)),0)</f>
        <v>-72</v>
      </c>
      <c r="BI104" s="17">
        <f ca="1">IFERROR(IF(BI$7,LN(OFFSET(DataSet!BG101,LogModel!BI$5,0)+(BI103*BI$6)),OFFSET(DataSet!BG101,LogModel!BI$5,0)+(BI103*BI$6)),0)</f>
        <v>-37</v>
      </c>
      <c r="BJ104" s="17">
        <f ca="1">IFERROR(IF(BJ$7,LN(OFFSET(DataSet!BH101,LogModel!BJ$5,0)+(BJ103*BJ$6)),OFFSET(DataSet!BH101,LogModel!BJ$5,0)+(BJ103*BJ$6)),0)</f>
        <v>-18</v>
      </c>
      <c r="BK104" s="17">
        <f ca="1">IFERROR(IF(BK$7,LN(OFFSET(DataSet!BI101,LogModel!BK$5,0)+(BK103*BK$6)),OFFSET(DataSet!BI101,LogModel!BK$5,0)+(BK103*BK$6)),0)</f>
        <v>-12</v>
      </c>
      <c r="BL104" s="17">
        <f ca="1">IFERROR(IF(BL$7,LN(OFFSET(DataSet!BJ101,LogModel!BL$5,0)+(BL103*BL$6)),OFFSET(DataSet!BJ101,LogModel!BL$5,0)+(BL103*BL$6)),0)</f>
        <v>97.174350000000004</v>
      </c>
      <c r="BM104" s="17">
        <f ca="1">IFERROR(IF(BM$7,LN(OFFSET(DataSet!BK101,LogModel!BM$5,0)+(BM103*BM$6)),OFFSET(DataSet!BK101,LogModel!BM$5,0)+(BM103*BM$6)),0)</f>
        <v>95.174350000000004</v>
      </c>
      <c r="BN104" s="17">
        <f ca="1">IFERROR(IF(BN$7,LN(OFFSET(DataSet!BL101,LogModel!BN$5,0)+(BN103*BN$6)),OFFSET(DataSet!BL101,LogModel!BN$5,0)+(BN103*BN$6)),0)</f>
        <v>110.00920000000001</v>
      </c>
      <c r="BO104" s="17">
        <f ca="1">IFERROR(IF(BO$7,LN(OFFSET(DataSet!BM101,LogModel!BO$5,0)+(BO103*BO$6)),OFFSET(DataSet!BM101,LogModel!BO$5,0)+(BO103*BO$6)),0)</f>
        <v>149.91249999999999</v>
      </c>
      <c r="BP104" s="17">
        <f ca="1">IFERROR(IF(BP$7,LN(OFFSET(DataSet!BN101,LogModel!BP$5,0)+(BP103*BP$6)),OFFSET(DataSet!BN101,LogModel!BP$5,0)+(BP103*BP$6)),0)</f>
        <v>120.1</v>
      </c>
      <c r="BQ104" s="17">
        <f ca="1">IFERROR(IF(BQ$7,LN(OFFSET(DataSet!BO101,LogModel!BQ$5,0)+(BQ103*BQ$6)),OFFSET(DataSet!BO101,LogModel!BQ$5,0)+(BQ103*BQ$6)),0)</f>
        <v>112.05500000000001</v>
      </c>
      <c r="BR104" s="17">
        <f ca="1">IFERROR(IF(BR$7,LN(OFFSET(DataSet!BP101,LogModel!BR$5,0)+(BR103*BR$6)),OFFSET(DataSet!BP101,LogModel!BR$5,0)+(BR103*BR$6)),0)</f>
        <v>105.49120000000001</v>
      </c>
      <c r="BS104" s="17">
        <f ca="1">IFERROR(IF(BS$7,LN(OFFSET(DataSet!BQ101,LogModel!BS$5,0)+(BS103*BS$6)),OFFSET(DataSet!BQ101,LogModel!BS$5,0)+(BS103*BS$6)),0)</f>
        <v>110.7441</v>
      </c>
      <c r="BT104" s="17">
        <f ca="1">IFERROR(IF(BT$7,LN(OFFSET(DataSet!BR101,LogModel!BT$5,0)+(BT103*BT$6)),OFFSET(DataSet!BR101,LogModel!BT$5,0)+(BT103*BT$6)),0)</f>
        <v>1445580</v>
      </c>
      <c r="BU104" s="17">
        <f ca="1">IFERROR(IF(BU$7,LN(OFFSET(DataSet!BS101,LogModel!BU$5,0)+(BU103*BU$6)),OFFSET(DataSet!BS101,LogModel!BU$5,0)+(BU103*BU$6)),0)</f>
        <v>1165251.08903842</v>
      </c>
      <c r="BV104" s="17">
        <f ca="1">IFERROR(IF(BV$7,LN(OFFSET(DataSet!BT101,LogModel!BV$5,0)+(BV103*BV$6)),OFFSET(DataSet!BT101,LogModel!BV$5,0)+(BV103*BV$6)),0)</f>
        <v>110.00920000000001</v>
      </c>
      <c r="BW104" s="17">
        <f ca="1">IFERROR(IF(BW$7,LN(OFFSET(DataSet!BU101,LogModel!BW$5,0)+(BW103*BW$6)),OFFSET(DataSet!BU101,LogModel!BW$5,0)+(BW103*BW$6)),0)</f>
        <v>4.58</v>
      </c>
      <c r="BX104" s="17">
        <f ca="1">IFERROR(IF(BX$7,LN(OFFSET(DataSet!BV101,LogModel!BX$5,0)+(BX103*BX$6)),OFFSET(DataSet!BV101,LogModel!BX$5,0)+(BX103*BX$6)),0)</f>
        <v>6.2</v>
      </c>
      <c r="BY104" s="17">
        <f ca="1">IFERROR(IF(BY$7,LN(OFFSET(DataSet!BW101,LogModel!BY$5,0)+(BY103*BY$6)),OFFSET(DataSet!BW101,LogModel!BY$5,0)+(BY103*BY$6)),0)</f>
        <v>101.5</v>
      </c>
      <c r="BZ104" s="17">
        <f ca="1">IFERROR(IF(BZ$7,LN(OFFSET(DataSet!BX101,LogModel!BZ$5,0)+(BZ103*BZ$6)),OFFSET(DataSet!BX101,LogModel!BZ$5,0)+(BZ103*BZ$6)),0)</f>
        <v>4.6737629774537028</v>
      </c>
      <c r="CA104" s="17">
        <f ca="1">IFERROR(IF(CA$7,LN(OFFSET(DataSet!BY101,LogModel!CA$5,0)+(CA103*CA$6)),OFFSET(DataSet!BY101,LogModel!CA$5,0)+(CA103*CA$6)),0)</f>
        <v>107.1</v>
      </c>
      <c r="CB104" s="18">
        <f ca="1">IFERROR(IF(CB$7,LN(OFFSET(DataSet!BZ101,LogModel!CB$5,0)+(CB103*CB$6)),OFFSET(DataSet!BZ101,LogModel!CB$5,0)+(CB103*CB$6)),0)</f>
        <v>105.2</v>
      </c>
      <c r="CC104" s="30">
        <f ca="1">IFERROR(IF(CC$7,LN(OFFSET(DataSet!CA101,LogModel!CC$5,0)+(CC103*CC$6)),OFFSET(DataSet!CA101,LogModel!CC$5,0)+(CC103*CC$6)),0)</f>
        <v>-0.21072103131565253</v>
      </c>
      <c r="CD104" s="40">
        <f ca="1">IFERROR(IF(CD$7,LN(OFFSET(DataSet!CB101,LogModel!CD$5,0)+(CD103*CD$6)),OFFSET(DataSet!CB101,LogModel!CD$5,0)+(CD103*CD$6)),0)</f>
        <v>2.2945529212967815</v>
      </c>
      <c r="CE104" s="41">
        <f ca="1">IFERROR(IF(CE$7,LN(OFFSET(DataSet!CC101,LogModel!CE$5,0)+(CE103*CE$6)),OFFSET(DataSet!CC101,LogModel!CE$5,0)+(CE103*CE$6)),0)</f>
        <v>10.116</v>
      </c>
      <c r="CF104" s="41">
        <f ca="1">IFERROR(IF(CF$7,LN(OFFSET(DataSet!CD101,LogModel!CF$5,0)+(CF103*CF$6)),OFFSET(DataSet!CD101,LogModel!CF$5,0)+(CF103*CF$6)),0)</f>
        <v>9.02</v>
      </c>
      <c r="CG104" s="41">
        <f ca="1">IFERROR(IF(CG$7,LN(OFFSET(DataSet!CE101,LogModel!CG$5,0)+(CG103*CG$6)),OFFSET(DataSet!CE101,LogModel!CG$5,0)+(CG103*CG$6)),0)</f>
        <v>10.42969410358798</v>
      </c>
      <c r="CH104" s="6">
        <f ca="1">IFERROR(IF(CH$7,LN(OFFSET(DataSet!CF101,LogModel!CH$5,0)+(CH103*CH$6)),OFFSET(DataSet!CF101,LogModel!CH$5,0)+(CH103*CH$6)),0)</f>
        <v>1</v>
      </c>
      <c r="CI104" s="6">
        <f ca="1">IFERROR(IF(CI$7,LN(OFFSET(DataSet!CG101,LogModel!CI$5,0)+(CI103*CI$6)),OFFSET(DataSet!CG101,LogModel!CI$5,0)+(CI103*CI$6)),0)</f>
        <v>0</v>
      </c>
      <c r="CJ104">
        <f ca="1">IFERROR(IF(CJ$7,LN(OFFSET(DataSet!CH101,LogModel!CJ$5,0)+(CJ103*CJ$6)),OFFSET(DataSet!CH101,LogModel!CJ$5,0)+(CJ103*CJ$6)),0)</f>
        <v>0</v>
      </c>
      <c r="CK104">
        <f ca="1">IFERROR(IF(CK$7,LN(OFFSET(DataSet!CI101,LogModel!CK$5,0)+(CK103*CK$6)),OFFSET(DataSet!CI101,LogModel!CK$5,0)+(CK103*CK$6)),0)</f>
        <v>0</v>
      </c>
      <c r="CL104">
        <f ca="1">IFERROR(IF(CL$7,LN(OFFSET(DataSet!CJ101,LogModel!CL$5,0)+(CL103*CL$6)),OFFSET(DataSet!CJ101,LogModel!CL$5,0)+(CL103*CL$6)),0)</f>
        <v>0</v>
      </c>
      <c r="CM104" s="40">
        <f ca="1">IFERROR(IF(CM$7,LN(OFFSET(DataSet!CK101,LogModel!CM$5,0)+(CM103*CM$6)),OFFSET(DataSet!CK101,LogModel!CM$5,0)+(CM103*CM$6)),0)</f>
        <v>0</v>
      </c>
      <c r="CN104" s="41">
        <f ca="1">IFERROR(IF(CN$7,LN(OFFSET(DataSet!CL101,LogModel!CN$5,0)+(CN103*CN$6)),OFFSET(DataSet!CL101,LogModel!CN$5,0)+(CN103*CN$6)),0)</f>
        <v>0</v>
      </c>
      <c r="CO104" s="41">
        <f ca="1">IFERROR(IF(CO$7,LN(OFFSET(DataSet!CM101,LogModel!CO$5,0)+(CO103*CO$6)),OFFSET(DataSet!CM101,LogModel!CO$5,0)+(CO103*CO$6)),0)</f>
        <v>0</v>
      </c>
      <c r="CP104" s="41">
        <f ca="1">IFERROR(IF(CP$7,LN(OFFSET(DataSet!CN101,LogModel!CP$5,0)+(CP103*CP$6)),OFFSET(DataSet!CN101,LogModel!CP$5,0)+(CP103*CP$6)),0)</f>
        <v>0</v>
      </c>
      <c r="CQ104" s="17">
        <f ca="1">IFERROR(IF(CQ$7,LN(OFFSET(DataSet!CO101,LogModel!CQ$5,0)+(CQ103*CQ$6)),OFFSET(DataSet!CO101,LogModel!CQ$5,0)+(CQ103*CQ$6)),0)</f>
        <v>0</v>
      </c>
      <c r="CR104" s="56">
        <f ca="1">IFERROR(IF(CR$7,LN(OFFSET(DataSet!CP101,LogModel!CR$5,0)+(CR103*CR$6)),OFFSET(DataSet!CP101,LogModel!CR$5,0)+(CR103*CR$6)),0)</f>
        <v>0</v>
      </c>
      <c r="CS104" s="56">
        <f ca="1">IFERROR(IF(CS$7,LN(OFFSET(DataSet!CQ101,LogModel!CS$5,0)+(CS103*CS$6)),OFFSET(DataSet!CQ101,LogModel!CS$5,0)+(CS103*CS$6)),0)</f>
        <v>0</v>
      </c>
      <c r="CT104" s="56">
        <f ca="1">IFERROR(IF(CT$7,LN(OFFSET(DataSet!CR101,LogModel!CT$5,0)+(CT103*CT$6)),OFFSET(DataSet!CR101,LogModel!CT$5,0)+(CT103*CT$6)),0)</f>
        <v>1.506281910013779E-44</v>
      </c>
      <c r="CU104" s="20">
        <f ca="1">IFERROR(IF(CU$7,LN(OFFSET(DataSet!CS101,LogModel!CU$5,0)+(CU103*CU$6)),OFFSET(DataSet!CS101,LogModel!CU$5,0)+(CU103*CU$6)),0)</f>
        <v>0</v>
      </c>
      <c r="CV104" s="20">
        <f ca="1">IFERROR(IF(CV$7,LN(OFFSET(DataSet!CT101,LogModel!CV$5,0)+(CV103*CV$6)),OFFSET(DataSet!CT101,LogModel!CV$5,0)+(CV103*CV$6)),0)</f>
        <v>0</v>
      </c>
      <c r="CW104" s="20">
        <f ca="1">IFERROR(IF(CW$7,LN(OFFSET(DataSet!CU101,LogModel!CW$5,0)+(CW103*CW$6)),OFFSET(DataSet!CU101,LogModel!CW$5,0)+(CW103*CW$6)),0)</f>
        <v>0</v>
      </c>
      <c r="CX104" s="20">
        <f ca="1">IFERROR(IF(CX$7,LN(OFFSET(DataSet!CV101,LogModel!CX$5,0)+(CX103*CX$6)),OFFSET(DataSet!CV101,LogModel!CX$5,0)+(CX103*CX$6)),0)</f>
        <v>0</v>
      </c>
      <c r="CY104" s="113">
        <f ca="1">IFERROR(IF(CY$7,LN(OFFSET(DataSet!CW101,LogModel!CY$5,0)+(CY103*CY$6)),OFFSET(DataSet!CW101,LogModel!CY$5,0)+(CY103*CY$6)),0)</f>
        <v>0</v>
      </c>
      <c r="CZ104" s="135">
        <f ca="1">IFERROR(IF(CZ$7,LN(OFFSET(DataSet!CX101,LogModel!CZ$5,0)+(CZ103*CZ$6)),OFFSET(DataSet!CX101,LogModel!CZ$5,0)+(CZ103*CZ$6)),0)</f>
        <v>69673</v>
      </c>
      <c r="DA104" s="136">
        <f ca="1">IFERROR(IF(DA$7,LN(OFFSET(DataSet!CY101,LogModel!DA$5,0)+(DA103*DA$6)),OFFSET(DataSet!CY101,LogModel!DA$5,0)+(DA103*DA$6)),0)</f>
        <v>0</v>
      </c>
      <c r="DB104" s="137">
        <f ca="1">IFERROR(IF(DB$7,LN(OFFSET(DataSet!CZ101,LogModel!DB$5,0)+(DB103*DB$6)),OFFSET(DataSet!CZ101,LogModel!DB$5,0)+(DB103*DB$6)),0)</f>
        <v>685175</v>
      </c>
    </row>
    <row r="105" spans="1:106" x14ac:dyDescent="0.25">
      <c r="A105" s="134">
        <f ca="1">C105*DataSet!CB102</f>
        <v>4398052.8812308619</v>
      </c>
      <c r="B105" s="1">
        <f t="shared" si="4"/>
        <v>44502</v>
      </c>
      <c r="C105" s="87">
        <f t="shared" ca="1" si="5"/>
        <v>443352.10496278852</v>
      </c>
      <c r="D105" s="87">
        <f t="shared" ca="1" si="6"/>
        <v>461749.74620916456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IFERROR(IF(H$7,LN(OFFSET(DataSet!F102,LogModel!H$5,0)+(H104*H$6)),OFFSET(DataSet!F102,LogModel!H$5,0)+(H104*H$6)),0)</f>
        <v>0</v>
      </c>
      <c r="I105" s="13">
        <f ca="1">IFERROR(IF(I$7,LN(OFFSET(DataSet!G102,LogModel!I$5,0)+(I104*I$6)),OFFSET(DataSet!G102,LogModel!I$5,0)+(I104*I$6)),0)</f>
        <v>0</v>
      </c>
      <c r="J105" s="13">
        <f ca="1">IFERROR(IF(J$7,LN(OFFSET(DataSet!H102,LogModel!J$5,0)+(J104*J$6)),OFFSET(DataSet!H102,LogModel!J$5,0)+(J104*J$6)),0)</f>
        <v>0</v>
      </c>
      <c r="K105" s="13">
        <f ca="1">IFERROR(IF(K$7,LN(OFFSET(DataSet!I102,LogModel!K$5,0)+(K104*K$6)),OFFSET(DataSet!I102,LogModel!K$5,0)+(K104*K$6)),0)</f>
        <v>0</v>
      </c>
      <c r="L105" s="13">
        <f ca="1">IFERROR(IF(L$7,LN(OFFSET(DataSet!J102,LogModel!L$5,0)+(L104*L$6)),OFFSET(DataSet!J102,LogModel!L$5,0)+(L104*L$6)),0)</f>
        <v>0</v>
      </c>
      <c r="M105" s="13">
        <f ca="1">IFERROR(IF(M$7,LN(OFFSET(DataSet!K102,LogModel!M$5,0)+(M104*M$6)),OFFSET(DataSet!K102,LogModel!M$5,0)+(M104*M$6)),0)</f>
        <v>0</v>
      </c>
      <c r="N105" s="13">
        <f ca="1">IFERROR(IF(N$7,LN(OFFSET(DataSet!L102,LogModel!N$5,0)+(N104*N$6)),OFFSET(DataSet!L102,LogModel!N$5,0)+(N104*N$6)),0)</f>
        <v>0</v>
      </c>
      <c r="O105" s="13">
        <f ca="1">IFERROR(IF(O$7,LN(OFFSET(DataSet!M102,LogModel!O$5,0)+(O104*O$6)),OFFSET(DataSet!M102,LogModel!O$5,0)+(O104*O$6)),0)</f>
        <v>0</v>
      </c>
      <c r="P105" s="13">
        <f ca="1">IFERROR(IF(P$7,LN(OFFSET(DataSet!N102,LogModel!P$5,0)+(P104*P$6)),OFFSET(DataSet!N102,LogModel!P$5,0)+(P104*P$6)),0)</f>
        <v>0</v>
      </c>
      <c r="Q105" s="13">
        <f ca="1">IFERROR(IF(Q$7,LN(OFFSET(DataSet!O102,LogModel!Q$5,0)+(Q104*Q$6)),OFFSET(DataSet!O102,LogModel!Q$5,0)+(Q104*Q$6)),0)</f>
        <v>0</v>
      </c>
      <c r="R105" s="13">
        <f ca="1">IFERROR(IF(R$7,LN(OFFSET(DataSet!P102,LogModel!R$5,0)+(R104*R$6)),OFFSET(DataSet!P102,LogModel!R$5,0)+(R104*R$6)),0)</f>
        <v>1</v>
      </c>
      <c r="S105" s="13">
        <f ca="1">IFERROR(IF(S$7,LN(OFFSET(DataSet!Q102,LogModel!S$5,0)+(S104*S$6)),OFFSET(DataSet!Q102,LogModel!S$5,0)+(S104*S$6)),0)</f>
        <v>0</v>
      </c>
      <c r="T105" s="14">
        <f ca="1">IFERROR(IF(T$7,LN(OFFSET(DataSet!R102,LogModel!T$5,0)+(T104*T$6)),OFFSET(DataSet!R102,LogModel!T$5,0)+(T104*T$6)),0)</f>
        <v>0</v>
      </c>
      <c r="U105" s="14">
        <f ca="1">IFERROR(IF(U$7,LN(OFFSET(DataSet!S102,LogModel!U$5,0)+(U104*U$6)),OFFSET(DataSet!S102,LogModel!U$5,0)+(U104*U$6)),0)</f>
        <v>0</v>
      </c>
      <c r="V105" s="14">
        <f ca="1">IFERROR(IF(V$7,LN(OFFSET(DataSet!T102,LogModel!V$5,0)+(V104*V$6)),OFFSET(DataSet!T102,LogModel!V$5,0)+(V104*V$6)),0)</f>
        <v>0</v>
      </c>
      <c r="W105" s="14">
        <f ca="1">IFERROR(IF(W$7,LN(OFFSET(DataSet!U102,LogModel!W$5,0)+(W104*W$6)),OFFSET(DataSet!U102,LogModel!W$5,0)+(W104*W$6)),0)</f>
        <v>0</v>
      </c>
      <c r="X105" s="14">
        <f ca="1">IFERROR(IF(X$7,LN(OFFSET(DataSet!V102,LogModel!X$5,0)+(X104*X$6)),OFFSET(DataSet!V102,LogModel!X$5,0)+(X104*X$6)),0)</f>
        <v>0</v>
      </c>
      <c r="Y105" s="14">
        <f ca="1">IFERROR(IF(Y$7,LN(OFFSET(DataSet!W102,LogModel!Y$5,0)+(Y104*Y$6)),OFFSET(DataSet!W102,LogModel!Y$5,0)+(Y104*Y$6)),0)</f>
        <v>0</v>
      </c>
      <c r="Z105" s="14">
        <f ca="1">IFERROR(IF(Z$7,LN(OFFSET(DataSet!X102,LogModel!Z$5,0)+(Z104*Z$6)),OFFSET(DataSet!X102,LogModel!Z$5,0)+(Z104*Z$6)),0)</f>
        <v>0</v>
      </c>
      <c r="AA105" s="14">
        <f ca="1">IFERROR(IF(AA$7,LN(OFFSET(DataSet!Y102,LogModel!AA$5,0)+(AA104*AA$6)),OFFSET(DataSet!Y102,LogModel!AA$5,0)+(AA104*AA$6)),0)</f>
        <v>0</v>
      </c>
      <c r="AB105" s="14">
        <f ca="1">IFERROR(IF(AB$7,LN(OFFSET(DataSet!Z102,LogModel!AB$5,0)+(AB104*AB$6)),OFFSET(DataSet!Z102,LogModel!AB$5,0)+(AB104*AB$6)),0)</f>
        <v>0</v>
      </c>
      <c r="AC105" s="15">
        <f ca="1">IFERROR(IF(AC$7,LN(OFFSET(DataSet!AA102,LogModel!AC$5,0)+(AC104*AC$6)),OFFSET(DataSet!AA102,LogModel!AC$5,0)+(AC104*AC$6)),0)</f>
        <v>0</v>
      </c>
      <c r="AD105" s="15">
        <f ca="1">IFERROR(IF(AD$7,LN(OFFSET(DataSet!AB102,LogModel!AD$5,0)+(AD104*AD$6)),OFFSET(DataSet!AB102,LogModel!AD$5,0)+(AD104*AD$6)),0)</f>
        <v>0</v>
      </c>
      <c r="AE105" s="15">
        <f ca="1">IFERROR(IF(AE$7,LN(OFFSET(DataSet!AC102,LogModel!AE$5,0)+(AE104*AE$6)),OFFSET(DataSet!AC102,LogModel!AE$5,0)+(AE104*AE$6)),0)</f>
        <v>0</v>
      </c>
      <c r="AF105" s="15">
        <f ca="1">IFERROR(IF(AF$7,LN(OFFSET(DataSet!AD102,LogModel!AF$5,0)+(AF104*AF$6)),OFFSET(DataSet!AD102,LogModel!AF$5,0)+(AF104*AF$6)),0)</f>
        <v>0</v>
      </c>
      <c r="AG105" s="15">
        <f ca="1">IFERROR(IF(AG$7,LN(OFFSET(DataSet!AE102,LogModel!AG$5,0)+(AG104*AG$6)),OFFSET(DataSet!AE102,LogModel!AG$5,0)+(AG104*AG$6)),0)</f>
        <v>0</v>
      </c>
      <c r="AH105" s="15">
        <f ca="1">IFERROR(IF(AH$7,LN(OFFSET(DataSet!AF102,LogModel!AH$5,0)+(AH104*AH$6)),OFFSET(DataSet!AF102,LogModel!AH$5,0)+(AH104*AH$6)),0)</f>
        <v>0</v>
      </c>
      <c r="AI105" s="15">
        <f ca="1">IFERROR(IF(AI$7,LN(OFFSET(DataSet!AG102,LogModel!AI$5,0)+(AI104*AI$6)),OFFSET(DataSet!AG102,LogModel!AI$5,0)+(AI104*AI$6)),0)</f>
        <v>0</v>
      </c>
      <c r="AJ105" s="15">
        <f ca="1">IFERROR(IF(AJ$7,LN(OFFSET(DataSet!AH102,LogModel!AJ$5,0)+(AJ104*AJ$6)),OFFSET(DataSet!AH102,LogModel!AJ$5,0)+(AJ104*AJ$6)),0)</f>
        <v>0</v>
      </c>
      <c r="AK105" s="15">
        <f ca="1">IFERROR(IF(AK$7,LN(OFFSET(DataSet!AI102,LogModel!AK$5,0)+(AK104*AK$6)),OFFSET(DataSet!AI102,LogModel!AK$5,0)+(AK104*AK$6)),0)</f>
        <v>0</v>
      </c>
      <c r="AL105" s="13">
        <f ca="1">IFERROR(IF(AL$7,LN(OFFSET(DataSet!AJ102,LogModel!AL$5,0)+(AL104*AL$6)),OFFSET(DataSet!AJ102,LogModel!AL$5,0)+(AL104*AL$6)),0)</f>
        <v>0</v>
      </c>
      <c r="AM105" s="13">
        <f ca="1">IFERROR(IF(AM$7,LN(OFFSET(DataSet!AK102,LogModel!AM$5,0)+(AM104*AM$6)),OFFSET(DataSet!AK102,LogModel!AM$5,0)+(AM104*AM$6)),0)</f>
        <v>0</v>
      </c>
      <c r="AN105" s="13">
        <f ca="1">IFERROR(IF(AN$7,LN(OFFSET(DataSet!AL102,LogModel!AN$5,0)+(AN104*AN$6)),OFFSET(DataSet!AL102,LogModel!AN$5,0)+(AN104*AN$6)),0)</f>
        <v>2</v>
      </c>
      <c r="AO105" s="17">
        <f ca="1">IFERROR(IF(AO$7,LN(OFFSET(DataSet!AM102,LogModel!AO$5,0)+(AO104*AO$6)),OFFSET(DataSet!AM102,LogModel!AO$5,0)+(AO104*AO$6)),0)</f>
        <v>52.142857142857402</v>
      </c>
      <c r="AP105" s="17">
        <f ca="1">IFERROR(IF(AP$7,LN(OFFSET(DataSet!AN102,LogModel!AP$5,0)+(AP104*AP$6)),OFFSET(DataSet!AN102,LogModel!AP$5,0)+(AP104*AP$6)),0)</f>
        <v>44.285714285714398</v>
      </c>
      <c r="AQ105" s="17">
        <f ca="1">IFERROR(IF(AQ$7,LN(OFFSET(DataSet!AO102,LogModel!AQ$5,0)+(AQ104*AQ$6)),OFFSET(DataSet!AO102,LogModel!AQ$5,0)+(AQ104*AQ$6)),0)</f>
        <v>0</v>
      </c>
      <c r="AR105" s="17">
        <f ca="1">IFERROR(IF(AR$7,LN(OFFSET(DataSet!AP102,LogModel!AR$5,0)+(AR104*AR$6)),OFFSET(DataSet!AP102,LogModel!AR$5,0)+(AR104*AR$6)),0)</f>
        <v>0</v>
      </c>
      <c r="AS105" s="18">
        <f ca="1">IFERROR(IF(AS$7,LN(OFFSET(DataSet!AQ102,LogModel!AS$5,0)+(AS104*AS$6)),OFFSET(DataSet!AQ102,LogModel!AS$5,0)+(AS104*AS$6)),0)</f>
        <v>0</v>
      </c>
      <c r="AT105" s="19">
        <f ca="1">IFERROR(IF(AT$7,LN(OFFSET(DataSet!AR102,LogModel!AT$5,0)+(AT104*AT$6)),OFFSET(DataSet!AR102,LogModel!AT$5,0)+(AT104*AT$6)),0)</f>
        <v>-0.99806765137230402</v>
      </c>
      <c r="AU105" s="20">
        <f ca="1">IFERROR(IF(AU$7,LN(OFFSET(DataSet!AS102,LogModel!AU$5,0)+(AU104*AU$6)),OFFSET(DataSet!AS102,LogModel!AU$5,0)+(AU104*AU$6)),0)</f>
        <v>0.40535547975856201</v>
      </c>
      <c r="AV105" s="20">
        <f ca="1">IFERROR(IF(AV$7,LN(OFFSET(DataSet!AT102,LogModel!AV$5,0)+(AV104*AV$6)),OFFSET(DataSet!AT102,LogModel!AV$5,0)+(AV104*AV$6)),0)</f>
        <v>-0.42719038733406201</v>
      </c>
      <c r="AW105" s="20">
        <f ca="1">IFERROR(IF(AW$7,LN(OFFSET(DataSet!AU102,LogModel!AW$5,0)+(AW104*AW$6)),OFFSET(DataSet!AU102,LogModel!AW$5,0)+(AW104*AW$6)),0)</f>
        <v>-1.1649185029178399</v>
      </c>
      <c r="AX105" s="20">
        <f ca="1">IFERROR(IF(AX$7,LN(OFFSET(DataSet!AV102,LogModel!AX$5,0)+(AX104*AX$6)),OFFSET(DataSet!AV102,LogModel!AX$5,0)+(AX104*AX$6)),0)</f>
        <v>10.877288428116</v>
      </c>
      <c r="AY105" s="20">
        <f ca="1">IFERROR(IF(AY$7,LN(OFFSET(DataSet!AW102,LogModel!AY$5,0)+(AY104*AY$6)),OFFSET(DataSet!AW102,LogModel!AY$5,0)+(AY104*AY$6)),0)</f>
        <v>5.2543848115837699</v>
      </c>
      <c r="AZ105" s="20">
        <f ca="1">IFERROR(IF(AZ$7,LN(OFFSET(DataSet!AX102,LogModel!AZ$5,0)+(AZ104*AZ$6)),OFFSET(DataSet!AX102,LogModel!AZ$5,0)+(AZ104*AZ$6)),0)</f>
        <v>2.4779055248262001</v>
      </c>
      <c r="BA105" s="20">
        <f ca="1">IFERROR(IF(BA$7,LN(OFFSET(DataSet!AY102,LogModel!BA$5,0)+(BA104*BA$6)),OFFSET(DataSet!AY102,LogModel!BA$5,0)+(BA104*BA$6)),0)</f>
        <v>9.8792207767437006</v>
      </c>
      <c r="BB105" s="20">
        <f ca="1">IFERROR(IF(BB$7,LN(OFFSET(DataSet!AZ102,LogModel!BB$5,0)+(BB104*BB$6)),OFFSET(DataSet!AZ102,LogModel!BB$5,0)+(BB104*BB$6)),0)</f>
        <v>2.7739436288041701</v>
      </c>
      <c r="BC105" s="20">
        <f ca="1">IFERROR(IF(BC$7,LN(OFFSET(DataSet!BA102,LogModel!BC$5,0)+(BC104*BC$6)),OFFSET(DataSet!BA102,LogModel!BC$5,0)+(BC104*BC$6)),0)</f>
        <v>5.65974029134233</v>
      </c>
      <c r="BD105" s="20">
        <f ca="1">IFERROR(IF(BD$7,LN(OFFSET(DataSet!BB102,LogModel!BD$5,0)+(BD104*BD$6)),OFFSET(DataSet!BB102,LogModel!BD$5,0)+(BD104*BD$6)),0)</f>
        <v>2.3467532414701</v>
      </c>
      <c r="BE105" s="21">
        <f ca="1">IFERROR(IF(BE$7,LN(OFFSET(DataSet!BC102,LogModel!BE$5,0)+(BE104*BE$6)),OFFSET(DataSet!BC102,LogModel!BE$5,0)+(BE104*BE$6)),0)</f>
        <v>1.3129870219083499</v>
      </c>
      <c r="BF105" s="16">
        <f ca="1">IFERROR(IF(BF$7,LN(OFFSET(DataSet!BD102,LogModel!BF$5,0)+(BF104*BF$6)),OFFSET(DataSet!BD102,LogModel!BF$5,0)+(BF104*BF$6)),0)</f>
        <v>-39</v>
      </c>
      <c r="BG105" s="17">
        <f ca="1">IFERROR(IF(BG$7,LN(OFFSET(DataSet!BE102,LogModel!BG$5,0)+(BG104*BG$6)),OFFSET(DataSet!BE102,LogModel!BG$5,0)+(BG104*BG$6)),0)</f>
        <v>-35</v>
      </c>
      <c r="BH105" s="17">
        <f ca="1">IFERROR(IF(BH$7,LN(OFFSET(DataSet!BF102,LogModel!BH$5,0)+(BH104*BH$6)),OFFSET(DataSet!BF102,LogModel!BH$5,0)+(BH104*BH$6)),0)</f>
        <v>-71</v>
      </c>
      <c r="BI105" s="17">
        <f ca="1">IFERROR(IF(BI$7,LN(OFFSET(DataSet!BG102,LogModel!BI$5,0)+(BI104*BI$6)),OFFSET(DataSet!BG102,LogModel!BI$5,0)+(BI104*BI$6)),0)</f>
        <v>-36</v>
      </c>
      <c r="BJ105" s="17">
        <f ca="1">IFERROR(IF(BJ$7,LN(OFFSET(DataSet!BH102,LogModel!BJ$5,0)+(BJ104*BJ$6)),OFFSET(DataSet!BH102,LogModel!BJ$5,0)+(BJ104*BJ$6)),0)</f>
        <v>-17</v>
      </c>
      <c r="BK105" s="17">
        <f ca="1">IFERROR(IF(BK$7,LN(OFFSET(DataSet!BI102,LogModel!BK$5,0)+(BK104*BK$6)),OFFSET(DataSet!BI102,LogModel!BK$5,0)+(BK104*BK$6)),0)</f>
        <v>-10</v>
      </c>
      <c r="BL105" s="17">
        <f ca="1">IFERROR(IF(BL$7,LN(OFFSET(DataSet!BJ102,LogModel!BL$5,0)+(BL104*BL$6)),OFFSET(DataSet!BJ102,LogModel!BL$5,0)+(BL104*BL$6)),0)</f>
        <v>96.646510000000006</v>
      </c>
      <c r="BM105" s="17">
        <f ca="1">IFERROR(IF(BM$7,LN(OFFSET(DataSet!BK102,LogModel!BM$5,0)+(BM104*BM$6)),OFFSET(DataSet!BK102,LogModel!BM$5,0)+(BM104*BM$6)),0)</f>
        <v>94.687479999999894</v>
      </c>
      <c r="BN105" s="17">
        <f ca="1">IFERROR(IF(BN$7,LN(OFFSET(DataSet!BL102,LogModel!BN$5,0)+(BN104*BN$6)),OFFSET(DataSet!BL102,LogModel!BN$5,0)+(BN104*BN$6)),0)</f>
        <v>109.9092</v>
      </c>
      <c r="BO105" s="17">
        <f ca="1">IFERROR(IF(BO$7,LN(OFFSET(DataSet!BM102,LogModel!BO$5,0)+(BO104*BO$6)),OFFSET(DataSet!BM102,LogModel!BO$5,0)+(BO104*BO$6)),0)</f>
        <v>144.11199999999999</v>
      </c>
      <c r="BP105" s="17">
        <f ca="1">IFERROR(IF(BP$7,LN(OFFSET(DataSet!BN102,LogModel!BP$5,0)+(BP104*BP$6)),OFFSET(DataSet!BN102,LogModel!BP$5,0)+(BP104*BP$6)),0)</f>
        <v>121.8</v>
      </c>
      <c r="BQ105" s="17">
        <f ca="1">IFERROR(IF(BQ$7,LN(OFFSET(DataSet!BO102,LogModel!BQ$5,0)+(BQ104*BQ$6)),OFFSET(DataSet!BO102,LogModel!BQ$5,0)+(BQ104*BQ$6)),0)</f>
        <v>112.2637</v>
      </c>
      <c r="BR105" s="17">
        <f ca="1">IFERROR(IF(BR$7,LN(OFFSET(DataSet!BP102,LogModel!BR$5,0)+(BR104*BR$6)),OFFSET(DataSet!BP102,LogModel!BR$5,0)+(BR104*BR$6)),0)</f>
        <v>105.5912</v>
      </c>
      <c r="BS105" s="17">
        <f ca="1">IFERROR(IF(BS$7,LN(OFFSET(DataSet!BQ102,LogModel!BS$5,0)+(BS104*BS$6)),OFFSET(DataSet!BQ102,LogModel!BS$5,0)+(BS104*BS$6)),0)</f>
        <v>110.8683</v>
      </c>
      <c r="BT105" s="17">
        <f ca="1">IFERROR(IF(BT$7,LN(OFFSET(DataSet!BR102,LogModel!BT$5,0)+(BT104*BT$6)),OFFSET(DataSet!BR102,LogModel!BT$5,0)+(BT104*BT$6)),0)</f>
        <v>1445580</v>
      </c>
      <c r="BU105" s="17">
        <f ca="1">IFERROR(IF(BU$7,LN(OFFSET(DataSet!BS102,LogModel!BU$5,0)+(BU104*BU$6)),OFFSET(DataSet!BS102,LogModel!BU$5,0)+(BU104*BU$6)),0)</f>
        <v>1165251.08903842</v>
      </c>
      <c r="BV105" s="17">
        <f ca="1">IFERROR(IF(BV$7,LN(OFFSET(DataSet!BT102,LogModel!BV$5,0)+(BV104*BV$6)),OFFSET(DataSet!BT102,LogModel!BV$5,0)+(BV104*BV$6)),0)</f>
        <v>109.9092</v>
      </c>
      <c r="BW105" s="17">
        <f ca="1">IFERROR(IF(BW$7,LN(OFFSET(DataSet!BU102,LogModel!BW$5,0)+(BW104*BW$6)),OFFSET(DataSet!BU102,LogModel!BW$5,0)+(BW104*BW$6)),0)</f>
        <v>4.26</v>
      </c>
      <c r="BX105" s="17">
        <f ca="1">IFERROR(IF(BX$7,LN(OFFSET(DataSet!BV102,LogModel!BX$5,0)+(BX104*BX$6)),OFFSET(DataSet!BV102,LogModel!BX$5,0)+(BX104*BX$6)),0)</f>
        <v>6.3</v>
      </c>
      <c r="BY105" s="17">
        <f ca="1">IFERROR(IF(BY$7,LN(OFFSET(DataSet!BW102,LogModel!BY$5,0)+(BY104*BY$6)),OFFSET(DataSet!BW102,LogModel!BY$5,0)+(BY104*BY$6)),0)</f>
        <v>100.9</v>
      </c>
      <c r="BZ105" s="17">
        <f ca="1">IFERROR(IF(BZ$7,LN(OFFSET(DataSet!BX102,LogModel!BZ$5,0)+(BZ104*BZ$6)),OFFSET(DataSet!BX102,LogModel!BZ$5,0)+(BZ104*BZ$6)),0)</f>
        <v>4.6728288344619058</v>
      </c>
      <c r="CA105" s="17">
        <f ca="1">IFERROR(IF(CA$7,LN(OFFSET(DataSet!BY102,LogModel!CA$5,0)+(CA104*CA$6)),OFFSET(DataSet!BY102,LogModel!CA$5,0)+(CA104*CA$6)),0)</f>
        <v>107.2</v>
      </c>
      <c r="CB105" s="18">
        <f ca="1">IFERROR(IF(CB$7,LN(OFFSET(DataSet!BZ102,LogModel!CB$5,0)+(CB104*CB$6)),OFFSET(DataSet!BZ102,LogModel!CB$5,0)+(CB104*CB$6)),0)</f>
        <v>105.2</v>
      </c>
      <c r="CC105" s="30">
        <f ca="1">IFERROR(IF(CC$7,LN(OFFSET(DataSet!CA102,LogModel!CC$5,0)+(CC104*CC$6)),OFFSET(DataSet!CA102,LogModel!CC$5,0)+(CC104*CC$6)),0)</f>
        <v>-0.21072103131565253</v>
      </c>
      <c r="CD105" s="40">
        <f ca="1">IFERROR(IF(CD$7,LN(OFFSET(DataSet!CB102,LogModel!CD$5,0)+(CD104*CD$6)),OFFSET(DataSet!CB102,LogModel!CD$5,0)+(CD104*CD$6)),0)</f>
        <v>2.2945529212967815</v>
      </c>
      <c r="CE105" s="41">
        <f ca="1">IFERROR(IF(CE$7,LN(OFFSET(DataSet!CC102,LogModel!CE$5,0)+(CE104*CE$6)),OFFSET(DataSet!CC102,LogModel!CE$5,0)+(CE104*CE$6)),0)</f>
        <v>10.116</v>
      </c>
      <c r="CF105" s="41">
        <f ca="1">IFERROR(IF(CF$7,LN(OFFSET(DataSet!CD102,LogModel!CF$5,0)+(CF104*CF$6)),OFFSET(DataSet!CD102,LogModel!CF$5,0)+(CF104*CF$6)),0)</f>
        <v>9.02</v>
      </c>
      <c r="CG105" s="41">
        <f ca="1">IFERROR(IF(CG$7,LN(OFFSET(DataSet!CE102,LogModel!CG$5,0)+(CG104*CG$6)),OFFSET(DataSet!CE102,LogModel!CG$5,0)+(CG104*CG$6)),0)</f>
        <v>10.42969410358798</v>
      </c>
      <c r="CH105" s="6">
        <f ca="1">IFERROR(IF(CH$7,LN(OFFSET(DataSet!CF102,LogModel!CH$5,0)+(CH104*CH$6)),OFFSET(DataSet!CF102,LogModel!CH$5,0)+(CH104*CH$6)),0)</f>
        <v>0.42857142857142855</v>
      </c>
      <c r="CI105" s="6">
        <f ca="1">IFERROR(IF(CI$7,LN(OFFSET(DataSet!CG102,LogModel!CI$5,0)+(CI104*CI$6)),OFFSET(DataSet!CG102,LogModel!CI$5,0)+(CI104*CI$6)),0)</f>
        <v>0.5714285714285714</v>
      </c>
      <c r="CJ105">
        <f ca="1">IFERROR(IF(CJ$7,LN(OFFSET(DataSet!CH102,LogModel!CJ$5,0)+(CJ104*CJ$6)),OFFSET(DataSet!CH102,LogModel!CJ$5,0)+(CJ104*CJ$6)),0)</f>
        <v>0</v>
      </c>
      <c r="CK105">
        <f ca="1">IFERROR(IF(CK$7,LN(OFFSET(DataSet!CI102,LogModel!CK$5,0)+(CK104*CK$6)),OFFSET(DataSet!CI102,LogModel!CK$5,0)+(CK104*CK$6)),0)</f>
        <v>0</v>
      </c>
      <c r="CL105">
        <f ca="1">IFERROR(IF(CL$7,LN(OFFSET(DataSet!CJ102,LogModel!CL$5,0)+(CL104*CL$6)),OFFSET(DataSet!CJ102,LogModel!CL$5,0)+(CL104*CL$6)),0)</f>
        <v>0</v>
      </c>
      <c r="CM105" s="40">
        <f ca="1">IFERROR(IF(CM$7,LN(OFFSET(DataSet!CK102,LogModel!CM$5,0)+(CM104*CM$6)),OFFSET(DataSet!CK102,LogModel!CM$5,0)+(CM104*CM$6)),0)</f>
        <v>0</v>
      </c>
      <c r="CN105" s="41">
        <f ca="1">IFERROR(IF(CN$7,LN(OFFSET(DataSet!CL102,LogModel!CN$5,0)+(CN104*CN$6)),OFFSET(DataSet!CL102,LogModel!CN$5,0)+(CN104*CN$6)),0)</f>
        <v>0</v>
      </c>
      <c r="CO105" s="41">
        <f ca="1">IFERROR(IF(CO$7,LN(OFFSET(DataSet!CM102,LogModel!CO$5,0)+(CO104*CO$6)),OFFSET(DataSet!CM102,LogModel!CO$5,0)+(CO104*CO$6)),0)</f>
        <v>0</v>
      </c>
      <c r="CP105" s="41">
        <f ca="1">IFERROR(IF(CP$7,LN(OFFSET(DataSet!CN102,LogModel!CP$5,0)+(CP104*CP$6)),OFFSET(DataSet!CN102,LogModel!CP$5,0)+(CP104*CP$6)),0)</f>
        <v>0</v>
      </c>
      <c r="CQ105" s="17">
        <f ca="1">IFERROR(IF(CQ$7,LN(OFFSET(DataSet!CO102,LogModel!CQ$5,0)+(CQ104*CQ$6)),OFFSET(DataSet!CO102,LogModel!CQ$5,0)+(CQ104*CQ$6)),0)</f>
        <v>0</v>
      </c>
      <c r="CR105" s="56">
        <f ca="1">IFERROR(IF(CR$7,LN(OFFSET(DataSet!CP102,LogModel!CR$5,0)+(CR104*CR$6)),OFFSET(DataSet!CP102,LogModel!CR$5,0)+(CR104*CR$6)),0)</f>
        <v>0</v>
      </c>
      <c r="CS105" s="56">
        <f ca="1">IFERROR(IF(CS$7,LN(OFFSET(DataSet!CQ102,LogModel!CS$5,0)+(CS104*CS$6)),OFFSET(DataSet!CQ102,LogModel!CS$5,0)+(CS104*CS$6)),0)</f>
        <v>0</v>
      </c>
      <c r="CT105" s="56">
        <f ca="1">IFERROR(IF(CT$7,LN(OFFSET(DataSet!CR102,LogModel!CT$5,0)+(CT104*CT$6)),OFFSET(DataSet!CR102,LogModel!CT$5,0)+(CT104*CT$6)),0)</f>
        <v>1.3556537190124011E-51</v>
      </c>
      <c r="CU105" s="20">
        <f ca="1">IFERROR(IF(CU$7,LN(OFFSET(DataSet!CS102,LogModel!CU$5,0)+(CU104*CU$6)),OFFSET(DataSet!CS102,LogModel!CU$5,0)+(CU104*CU$6)),0)</f>
        <v>0</v>
      </c>
      <c r="CV105" s="20">
        <f ca="1">IFERROR(IF(CV$7,LN(OFFSET(DataSet!CT102,LogModel!CV$5,0)+(CV104*CV$6)),OFFSET(DataSet!CT102,LogModel!CV$5,0)+(CV104*CV$6)),0)</f>
        <v>0</v>
      </c>
      <c r="CW105" s="20">
        <f ca="1">IFERROR(IF(CW$7,LN(OFFSET(DataSet!CU102,LogModel!CW$5,0)+(CW104*CW$6)),OFFSET(DataSet!CU102,LogModel!CW$5,0)+(CW104*CW$6)),0)</f>
        <v>0</v>
      </c>
      <c r="CX105" s="20">
        <f ca="1">IFERROR(IF(CX$7,LN(OFFSET(DataSet!CV102,LogModel!CX$5,0)+(CX104*CX$6)),OFFSET(DataSet!CV102,LogModel!CX$5,0)+(CX104*CX$6)),0)</f>
        <v>0</v>
      </c>
      <c r="CY105" s="113">
        <f ca="1">IFERROR(IF(CY$7,LN(OFFSET(DataSet!CW102,LogModel!CY$5,0)+(CY104*CY$6)),OFFSET(DataSet!CW102,LogModel!CY$5,0)+(CY104*CY$6)),0)</f>
        <v>0</v>
      </c>
      <c r="CZ105" s="135">
        <f ca="1">IFERROR(IF(CZ$7,LN(OFFSET(DataSet!CX102,LogModel!CZ$5,0)+(CZ104*CZ$6)),OFFSET(DataSet!CX102,LogModel!CZ$5,0)+(CZ104*CZ$6)),0)</f>
        <v>190418</v>
      </c>
      <c r="DA105" s="136">
        <f ca="1">IFERROR(IF(DA$7,LN(OFFSET(DataSet!CY102,LogModel!DA$5,0)+(DA104*DA$6)),OFFSET(DataSet!CY102,LogModel!DA$5,0)+(DA104*DA$6)),0)</f>
        <v>97717</v>
      </c>
      <c r="DB105" s="137">
        <f ca="1">IFERROR(IF(DB$7,LN(OFFSET(DataSet!CZ102,LogModel!DB$5,0)+(DB104*DB$6)),OFFSET(DataSet!CZ102,LogModel!DB$5,0)+(DB104*DB$6)),0)</f>
        <v>379880</v>
      </c>
    </row>
    <row r="106" spans="1:106" x14ac:dyDescent="0.25">
      <c r="A106" s="134">
        <f ca="1">C106*DataSet!CB103</f>
        <v>4299632.3766851006</v>
      </c>
      <c r="B106" s="1">
        <f t="shared" si="4"/>
        <v>44509</v>
      </c>
      <c r="C106" s="87">
        <f t="shared" ca="1" si="5"/>
        <v>433430.68313357868</v>
      </c>
      <c r="D106" s="87">
        <f t="shared" ca="1" si="6"/>
        <v>437998.74105236673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IFERROR(IF(H$7,LN(OFFSET(DataSet!F103,LogModel!H$5,0)+(H105*H$6)),OFFSET(DataSet!F103,LogModel!H$5,0)+(H105*H$6)),0)</f>
        <v>0</v>
      </c>
      <c r="I106" s="13">
        <f ca="1">IFERROR(IF(I$7,LN(OFFSET(DataSet!G103,LogModel!I$5,0)+(I105*I$6)),OFFSET(DataSet!G103,LogModel!I$5,0)+(I105*I$6)),0)</f>
        <v>0</v>
      </c>
      <c r="J106" s="13">
        <f ca="1">IFERROR(IF(J$7,LN(OFFSET(DataSet!H103,LogModel!J$5,0)+(J105*J$6)),OFFSET(DataSet!H103,LogModel!J$5,0)+(J105*J$6)),0)</f>
        <v>0</v>
      </c>
      <c r="K106" s="13">
        <f ca="1">IFERROR(IF(K$7,LN(OFFSET(DataSet!I103,LogModel!K$5,0)+(K105*K$6)),OFFSET(DataSet!I103,LogModel!K$5,0)+(K105*K$6)),0)</f>
        <v>0</v>
      </c>
      <c r="L106" s="13">
        <f ca="1">IFERROR(IF(L$7,LN(OFFSET(DataSet!J103,LogModel!L$5,0)+(L105*L$6)),OFFSET(DataSet!J103,LogModel!L$5,0)+(L105*L$6)),0)</f>
        <v>0</v>
      </c>
      <c r="M106" s="13">
        <f ca="1">IFERROR(IF(M$7,LN(OFFSET(DataSet!K103,LogModel!M$5,0)+(M105*M$6)),OFFSET(DataSet!K103,LogModel!M$5,0)+(M105*M$6)),0)</f>
        <v>0</v>
      </c>
      <c r="N106" s="13">
        <f ca="1">IFERROR(IF(N$7,LN(OFFSET(DataSet!L103,LogModel!N$5,0)+(N105*N$6)),OFFSET(DataSet!L103,LogModel!N$5,0)+(N105*N$6)),0)</f>
        <v>0</v>
      </c>
      <c r="O106" s="13">
        <f ca="1">IFERROR(IF(O$7,LN(OFFSET(DataSet!M103,LogModel!O$5,0)+(O105*O$6)),OFFSET(DataSet!M103,LogModel!O$5,0)+(O105*O$6)),0)</f>
        <v>0</v>
      </c>
      <c r="P106" s="13">
        <f ca="1">IFERROR(IF(P$7,LN(OFFSET(DataSet!N103,LogModel!P$5,0)+(P105*P$6)),OFFSET(DataSet!N103,LogModel!P$5,0)+(P105*P$6)),0)</f>
        <v>0</v>
      </c>
      <c r="Q106" s="13">
        <f ca="1">IFERROR(IF(Q$7,LN(OFFSET(DataSet!O103,LogModel!Q$5,0)+(Q105*Q$6)),OFFSET(DataSet!O103,LogModel!Q$5,0)+(Q105*Q$6)),0)</f>
        <v>0</v>
      </c>
      <c r="R106" s="13">
        <f ca="1">IFERROR(IF(R$7,LN(OFFSET(DataSet!P103,LogModel!R$5,0)+(R105*R$6)),OFFSET(DataSet!P103,LogModel!R$5,0)+(R105*R$6)),0)</f>
        <v>1</v>
      </c>
      <c r="S106" s="13">
        <f ca="1">IFERROR(IF(S$7,LN(OFFSET(DataSet!Q103,LogModel!S$5,0)+(S105*S$6)),OFFSET(DataSet!Q103,LogModel!S$5,0)+(S105*S$6)),0)</f>
        <v>0</v>
      </c>
      <c r="T106" s="14">
        <f ca="1">IFERROR(IF(T$7,LN(OFFSET(DataSet!R103,LogModel!T$5,0)+(T105*T$6)),OFFSET(DataSet!R103,LogModel!T$5,0)+(T105*T$6)),0)</f>
        <v>0</v>
      </c>
      <c r="U106" s="14">
        <f ca="1">IFERROR(IF(U$7,LN(OFFSET(DataSet!S103,LogModel!U$5,0)+(U105*U$6)),OFFSET(DataSet!S103,LogModel!U$5,0)+(U105*U$6)),0)</f>
        <v>0</v>
      </c>
      <c r="V106" s="14">
        <f ca="1">IFERROR(IF(V$7,LN(OFFSET(DataSet!T103,LogModel!V$5,0)+(V105*V$6)),OFFSET(DataSet!T103,LogModel!V$5,0)+(V105*V$6)),0)</f>
        <v>0</v>
      </c>
      <c r="W106" s="14">
        <f ca="1">IFERROR(IF(W$7,LN(OFFSET(DataSet!U103,LogModel!W$5,0)+(W105*W$6)),OFFSET(DataSet!U103,LogModel!W$5,0)+(W105*W$6)),0)</f>
        <v>0</v>
      </c>
      <c r="X106" s="14">
        <f ca="1">IFERROR(IF(X$7,LN(OFFSET(DataSet!V103,LogModel!X$5,0)+(X105*X$6)),OFFSET(DataSet!V103,LogModel!X$5,0)+(X105*X$6)),0)</f>
        <v>0</v>
      </c>
      <c r="Y106" s="14">
        <f ca="1">IFERROR(IF(Y$7,LN(OFFSET(DataSet!W103,LogModel!Y$5,0)+(Y105*Y$6)),OFFSET(DataSet!W103,LogModel!Y$5,0)+(Y105*Y$6)),0)</f>
        <v>0</v>
      </c>
      <c r="Z106" s="14">
        <f ca="1">IFERROR(IF(Z$7,LN(OFFSET(DataSet!X103,LogModel!Z$5,0)+(Z105*Z$6)),OFFSET(DataSet!X103,LogModel!Z$5,0)+(Z105*Z$6)),0)</f>
        <v>0</v>
      </c>
      <c r="AA106" s="14">
        <f ca="1">IFERROR(IF(AA$7,LN(OFFSET(DataSet!Y103,LogModel!AA$5,0)+(AA105*AA$6)),OFFSET(DataSet!Y103,LogModel!AA$5,0)+(AA105*AA$6)),0)</f>
        <v>0</v>
      </c>
      <c r="AB106" s="14">
        <f ca="1">IFERROR(IF(AB$7,LN(OFFSET(DataSet!Z103,LogModel!AB$5,0)+(AB105*AB$6)),OFFSET(DataSet!Z103,LogModel!AB$5,0)+(AB105*AB$6)),0)</f>
        <v>0</v>
      </c>
      <c r="AC106" s="15">
        <f ca="1">IFERROR(IF(AC$7,LN(OFFSET(DataSet!AA103,LogModel!AC$5,0)+(AC105*AC$6)),OFFSET(DataSet!AA103,LogModel!AC$5,0)+(AC105*AC$6)),0)</f>
        <v>0</v>
      </c>
      <c r="AD106" s="15">
        <f ca="1">IFERROR(IF(AD$7,LN(OFFSET(DataSet!AB103,LogModel!AD$5,0)+(AD105*AD$6)),OFFSET(DataSet!AB103,LogModel!AD$5,0)+(AD105*AD$6)),0)</f>
        <v>0</v>
      </c>
      <c r="AE106" s="15">
        <f ca="1">IFERROR(IF(AE$7,LN(OFFSET(DataSet!AC103,LogModel!AE$5,0)+(AE105*AE$6)),OFFSET(DataSet!AC103,LogModel!AE$5,0)+(AE105*AE$6)),0)</f>
        <v>0</v>
      </c>
      <c r="AF106" s="15">
        <f ca="1">IFERROR(IF(AF$7,LN(OFFSET(DataSet!AD103,LogModel!AF$5,0)+(AF105*AF$6)),OFFSET(DataSet!AD103,LogModel!AF$5,0)+(AF105*AF$6)),0)</f>
        <v>0</v>
      </c>
      <c r="AG106" s="15">
        <f ca="1">IFERROR(IF(AG$7,LN(OFFSET(DataSet!AE103,LogModel!AG$5,0)+(AG105*AG$6)),OFFSET(DataSet!AE103,LogModel!AG$5,0)+(AG105*AG$6)),0)</f>
        <v>0</v>
      </c>
      <c r="AH106" s="15">
        <f ca="1">IFERROR(IF(AH$7,LN(OFFSET(DataSet!AF103,LogModel!AH$5,0)+(AH105*AH$6)),OFFSET(DataSet!AF103,LogModel!AH$5,0)+(AH105*AH$6)),0)</f>
        <v>0</v>
      </c>
      <c r="AI106" s="15">
        <f ca="1">IFERROR(IF(AI$7,LN(OFFSET(DataSet!AG103,LogModel!AI$5,0)+(AI105*AI$6)),OFFSET(DataSet!AG103,LogModel!AI$5,0)+(AI105*AI$6)),0)</f>
        <v>0</v>
      </c>
      <c r="AJ106" s="15">
        <f ca="1">IFERROR(IF(AJ$7,LN(OFFSET(DataSet!AH103,LogModel!AJ$5,0)+(AJ105*AJ$6)),OFFSET(DataSet!AH103,LogModel!AJ$5,0)+(AJ105*AJ$6)),0)</f>
        <v>0</v>
      </c>
      <c r="AK106" s="15">
        <f ca="1">IFERROR(IF(AK$7,LN(OFFSET(DataSet!AI103,LogModel!AK$5,0)+(AK105*AK$6)),OFFSET(DataSet!AI103,LogModel!AK$5,0)+(AK105*AK$6)),0)</f>
        <v>0</v>
      </c>
      <c r="AL106" s="13">
        <f ca="1">IFERROR(IF(AL$7,LN(OFFSET(DataSet!AJ103,LogModel!AL$5,0)+(AL105*AL$6)),OFFSET(DataSet!AJ103,LogModel!AL$5,0)+(AL105*AL$6)),0)</f>
        <v>0</v>
      </c>
      <c r="AM106" s="13">
        <f ca="1">IFERROR(IF(AM$7,LN(OFFSET(DataSet!AK103,LogModel!AM$5,0)+(AM105*AM$6)),OFFSET(DataSet!AK103,LogModel!AM$5,0)+(AM105*AM$6)),0)</f>
        <v>0</v>
      </c>
      <c r="AN106" s="13">
        <f ca="1">IFERROR(IF(AN$7,LN(OFFSET(DataSet!AL103,LogModel!AN$5,0)+(AN105*AN$6)),OFFSET(DataSet!AL103,LogModel!AN$5,0)+(AN105*AN$6)),0)</f>
        <v>2</v>
      </c>
      <c r="AO106" s="17">
        <f ca="1">IFERROR(IF(AO$7,LN(OFFSET(DataSet!AM103,LogModel!AO$5,0)+(AO105*AO$6)),OFFSET(DataSet!AM103,LogModel!AO$5,0)+(AO105*AO$6)),0)</f>
        <v>52.142857142857402</v>
      </c>
      <c r="AP106" s="17">
        <f ca="1">IFERROR(IF(AP$7,LN(OFFSET(DataSet!AN103,LogModel!AP$5,0)+(AP105*AP$6)),OFFSET(DataSet!AN103,LogModel!AP$5,0)+(AP105*AP$6)),0)</f>
        <v>45.285714285714398</v>
      </c>
      <c r="AQ106" s="17">
        <f ca="1">IFERROR(IF(AQ$7,LN(OFFSET(DataSet!AO103,LogModel!AQ$5,0)+(AQ105*AQ$6)),OFFSET(DataSet!AO103,LogModel!AQ$5,0)+(AQ105*AQ$6)),0)</f>
        <v>0</v>
      </c>
      <c r="AR106" s="17">
        <f ca="1">IFERROR(IF(AR$7,LN(OFFSET(DataSet!AP103,LogModel!AR$5,0)+(AR105*AR$6)),OFFSET(DataSet!AP103,LogModel!AR$5,0)+(AR105*AR$6)),0)</f>
        <v>0</v>
      </c>
      <c r="AS106" s="18">
        <f ca="1">IFERROR(IF(AS$7,LN(OFFSET(DataSet!AQ103,LogModel!AS$5,0)+(AS105*AS$6)),OFFSET(DataSet!AQ103,LogModel!AS$5,0)+(AS105*AS$6)),0)</f>
        <v>0</v>
      </c>
      <c r="AT106" s="19">
        <f ca="1">IFERROR(IF(AT$7,LN(OFFSET(DataSet!AR103,LogModel!AT$5,0)+(AT105*AT$6)),OFFSET(DataSet!AR103,LogModel!AT$5,0)+(AT105*AT$6)),0)</f>
        <v>0.37952242951929899</v>
      </c>
      <c r="AU106" s="20">
        <f ca="1">IFERROR(IF(AU$7,LN(OFFSET(DataSet!AS103,LogModel!AU$5,0)+(AU105*AU$6)),OFFSET(DataSet!AS103,LogModel!AU$5,0)+(AU105*AU$6)),0)</f>
        <v>1.22405772018115</v>
      </c>
      <c r="AV106" s="20">
        <f ca="1">IFERROR(IF(AV$7,LN(OFFSET(DataSet!AT103,LogModel!AV$5,0)+(AV105*AV$6)),OFFSET(DataSet!AT103,LogModel!AV$5,0)+(AV105*AV$6)),0)</f>
        <v>7.2240131408460195E-2</v>
      </c>
      <c r="AW106" s="20">
        <f ca="1">IFERROR(IF(AW$7,LN(OFFSET(DataSet!AU103,LogModel!AW$5,0)+(AW105*AW$6)),OFFSET(DataSet!AU103,LogModel!AW$5,0)+(AW105*AW$6)),0)</f>
        <v>-0.55949945658473998</v>
      </c>
      <c r="AX106" s="20">
        <f ca="1">IFERROR(IF(AX$7,LN(OFFSET(DataSet!AV103,LogModel!AX$5,0)+(AX105*AX$6)),OFFSET(DataSet!AV103,LogModel!AX$5,0)+(AX105*AX$6)),0)</f>
        <v>9.8399580602363006</v>
      </c>
      <c r="AY106" s="20">
        <f ca="1">IFERROR(IF(AY$7,LN(OFFSET(DataSet!AW103,LogModel!AY$5,0)+(AY105*AY$6)),OFFSET(DataSet!AW103,LogModel!AY$5,0)+(AY105*AY$6)),0)</f>
        <v>4.3252929300983904</v>
      </c>
      <c r="AZ106" s="20">
        <f ca="1">IFERROR(IF(AZ$7,LN(OFFSET(DataSet!AX103,LogModel!AZ$5,0)+(AZ105*AZ$6)),OFFSET(DataSet!AX103,LogModel!AZ$5,0)+(AZ105*AZ$6)),0)</f>
        <v>2.2114475188281402</v>
      </c>
      <c r="BA106" s="20">
        <f ca="1">IFERROR(IF(BA$7,LN(OFFSET(DataSet!AY103,LogModel!BA$5,0)+(BA105*BA$6)),OFFSET(DataSet!AY103,LogModel!BA$5,0)+(BA105*BA$6)),0)</f>
        <v>10.2194804897556</v>
      </c>
      <c r="BB106" s="20">
        <f ca="1">IFERROR(IF(BB$7,LN(OFFSET(DataSet!AZ103,LogModel!BB$5,0)+(BB105*BB$6)),OFFSET(DataSet!AZ103,LogModel!BB$5,0)+(BB105*BB$6)),0)</f>
        <v>2.60048712279879</v>
      </c>
      <c r="BC106" s="20">
        <f ca="1">IFERROR(IF(BC$7,LN(OFFSET(DataSet!BA103,LogModel!BC$5,0)+(BC105*BC$6)),OFFSET(DataSet!BA103,LogModel!BC$5,0)+(BC105*BC$6)),0)</f>
        <v>5.5493506502795498</v>
      </c>
      <c r="BD106" s="20">
        <f ca="1">IFERROR(IF(BD$7,LN(OFFSET(DataSet!BB103,LogModel!BD$5,0)+(BD105*BD$6)),OFFSET(DataSet!BB103,LogModel!BD$5,0)+(BD105*BD$6)),0)</f>
        <v>2.67272725420725</v>
      </c>
      <c r="BE106" s="21">
        <f ca="1">IFERROR(IF(BE$7,LN(OFFSET(DataSet!BC103,LogModel!BE$5,0)+(BE105*BE$6)),OFFSET(DataSet!BC103,LogModel!BE$5,0)+(BE105*BE$6)),0)</f>
        <v>1.6519480622434</v>
      </c>
      <c r="BF106" s="16">
        <f ca="1">IFERROR(IF(BF$7,LN(OFFSET(DataSet!BD103,LogModel!BF$5,0)+(BF105*BF$6)),OFFSET(DataSet!BD103,LogModel!BF$5,0)+(BF105*BF$6)),0)</f>
        <v>-39</v>
      </c>
      <c r="BG106" s="17">
        <f ca="1">IFERROR(IF(BG$7,LN(OFFSET(DataSet!BE103,LogModel!BG$5,0)+(BG105*BG$6)),OFFSET(DataSet!BE103,LogModel!BG$5,0)+(BG105*BG$6)),0)</f>
        <v>-35</v>
      </c>
      <c r="BH106" s="17">
        <f ca="1">IFERROR(IF(BH$7,LN(OFFSET(DataSet!BF103,LogModel!BH$5,0)+(BH105*BH$6)),OFFSET(DataSet!BF103,LogModel!BH$5,0)+(BH105*BH$6)),0)</f>
        <v>-71</v>
      </c>
      <c r="BI106" s="17">
        <f ca="1">IFERROR(IF(BI$7,LN(OFFSET(DataSet!BG103,LogModel!BI$5,0)+(BI105*BI$6)),OFFSET(DataSet!BG103,LogModel!BI$5,0)+(BI105*BI$6)),0)</f>
        <v>-36</v>
      </c>
      <c r="BJ106" s="17">
        <f ca="1">IFERROR(IF(BJ$7,LN(OFFSET(DataSet!BH103,LogModel!BJ$5,0)+(BJ105*BJ$6)),OFFSET(DataSet!BH103,LogModel!BJ$5,0)+(BJ105*BJ$6)),0)</f>
        <v>-17</v>
      </c>
      <c r="BK106" s="17">
        <f ca="1">IFERROR(IF(BK$7,LN(OFFSET(DataSet!BI103,LogModel!BK$5,0)+(BK105*BK$6)),OFFSET(DataSet!BI103,LogModel!BK$5,0)+(BK105*BK$6)),0)</f>
        <v>-10</v>
      </c>
      <c r="BL106" s="17">
        <f ca="1">IFERROR(IF(BL$7,LN(OFFSET(DataSet!BJ103,LogModel!BL$5,0)+(BL105*BL$6)),OFFSET(DataSet!BJ103,LogModel!BL$5,0)+(BL105*BL$6)),0)</f>
        <v>96.646510000000006</v>
      </c>
      <c r="BM106" s="17">
        <f ca="1">IFERROR(IF(BM$7,LN(OFFSET(DataSet!BK103,LogModel!BM$5,0)+(BM105*BM$6)),OFFSET(DataSet!BK103,LogModel!BM$5,0)+(BM105*BM$6)),0)</f>
        <v>94.687479999999894</v>
      </c>
      <c r="BN106" s="17">
        <f ca="1">IFERROR(IF(BN$7,LN(OFFSET(DataSet!BL103,LogModel!BN$5,0)+(BN105*BN$6)),OFFSET(DataSet!BL103,LogModel!BN$5,0)+(BN105*BN$6)),0)</f>
        <v>109.9092</v>
      </c>
      <c r="BO106" s="17">
        <f ca="1">IFERROR(IF(BO$7,LN(OFFSET(DataSet!BM103,LogModel!BO$5,0)+(BO105*BO$6)),OFFSET(DataSet!BM103,LogModel!BO$5,0)+(BO105*BO$6)),0)</f>
        <v>144.11199999999999</v>
      </c>
      <c r="BP106" s="17">
        <f ca="1">IFERROR(IF(BP$7,LN(OFFSET(DataSet!BN103,LogModel!BP$5,0)+(BP105*BP$6)),OFFSET(DataSet!BN103,LogModel!BP$5,0)+(BP105*BP$6)),0)</f>
        <v>121.8</v>
      </c>
      <c r="BQ106" s="17">
        <f ca="1">IFERROR(IF(BQ$7,LN(OFFSET(DataSet!BO103,LogModel!BQ$5,0)+(BQ105*BQ$6)),OFFSET(DataSet!BO103,LogModel!BQ$5,0)+(BQ105*BQ$6)),0)</f>
        <v>112.2637</v>
      </c>
      <c r="BR106" s="17">
        <f ca="1">IFERROR(IF(BR$7,LN(OFFSET(DataSet!BP103,LogModel!BR$5,0)+(BR105*BR$6)),OFFSET(DataSet!BP103,LogModel!BR$5,0)+(BR105*BR$6)),0)</f>
        <v>105.5912</v>
      </c>
      <c r="BS106" s="17">
        <f ca="1">IFERROR(IF(BS$7,LN(OFFSET(DataSet!BQ103,LogModel!BS$5,0)+(BS105*BS$6)),OFFSET(DataSet!BQ103,LogModel!BS$5,0)+(BS105*BS$6)),0)</f>
        <v>110.8683</v>
      </c>
      <c r="BT106" s="17">
        <f ca="1">IFERROR(IF(BT$7,LN(OFFSET(DataSet!BR103,LogModel!BT$5,0)+(BT105*BT$6)),OFFSET(DataSet!BR103,LogModel!BT$5,0)+(BT105*BT$6)),0)</f>
        <v>1445580</v>
      </c>
      <c r="BU106" s="17">
        <f ca="1">IFERROR(IF(BU$7,LN(OFFSET(DataSet!BS103,LogModel!BU$5,0)+(BU105*BU$6)),OFFSET(DataSet!BS103,LogModel!BU$5,0)+(BU105*BU$6)),0)</f>
        <v>1165251.08903842</v>
      </c>
      <c r="BV106" s="17">
        <f ca="1">IFERROR(IF(BV$7,LN(OFFSET(DataSet!BT103,LogModel!BV$5,0)+(BV105*BV$6)),OFFSET(DataSet!BT103,LogModel!BV$5,0)+(BV105*BV$6)),0)</f>
        <v>109.9092</v>
      </c>
      <c r="BW106" s="17">
        <f ca="1">IFERROR(IF(BW$7,LN(OFFSET(DataSet!BU103,LogModel!BW$5,0)+(BW105*BW$6)),OFFSET(DataSet!BU103,LogModel!BW$5,0)+(BW105*BW$6)),0)</f>
        <v>4.26</v>
      </c>
      <c r="BX106" s="17">
        <f ca="1">IFERROR(IF(BX$7,LN(OFFSET(DataSet!BV103,LogModel!BX$5,0)+(BX105*BX$6)),OFFSET(DataSet!BV103,LogModel!BX$5,0)+(BX105*BX$6)),0)</f>
        <v>6.3</v>
      </c>
      <c r="BY106" s="17">
        <f ca="1">IFERROR(IF(BY$7,LN(OFFSET(DataSet!BW103,LogModel!BY$5,0)+(BY105*BY$6)),OFFSET(DataSet!BW103,LogModel!BY$5,0)+(BY105*BY$6)),0)</f>
        <v>100.9</v>
      </c>
      <c r="BZ106" s="17">
        <f ca="1">IFERROR(IF(BZ$7,LN(OFFSET(DataSet!BX103,LogModel!BZ$5,0)+(BZ105*BZ$6)),OFFSET(DataSet!BX103,LogModel!BZ$5,0)+(BZ105*BZ$6)),0)</f>
        <v>4.6728288344619058</v>
      </c>
      <c r="CA106" s="17">
        <f ca="1">IFERROR(IF(CA$7,LN(OFFSET(DataSet!BY103,LogModel!CA$5,0)+(CA105*CA$6)),OFFSET(DataSet!BY103,LogModel!CA$5,0)+(CA105*CA$6)),0)</f>
        <v>107.2</v>
      </c>
      <c r="CB106" s="18">
        <f ca="1">IFERROR(IF(CB$7,LN(OFFSET(DataSet!BZ103,LogModel!CB$5,0)+(CB105*CB$6)),OFFSET(DataSet!BZ103,LogModel!CB$5,0)+(CB105*CB$6)),0)</f>
        <v>105.2</v>
      </c>
      <c r="CC106" s="30">
        <f ca="1">IFERROR(IF(CC$7,LN(OFFSET(DataSet!CA103,LogModel!CC$5,0)+(CC105*CC$6)),OFFSET(DataSet!CA103,LogModel!CC$5,0)+(CC105*CC$6)),0)</f>
        <v>-0.21072103131565253</v>
      </c>
      <c r="CD106" s="40">
        <f ca="1">IFERROR(IF(CD$7,LN(OFFSET(DataSet!CB103,LogModel!CD$5,0)+(CD105*CD$6)),OFFSET(DataSet!CB103,LogModel!CD$5,0)+(CD105*CD$6)),0)</f>
        <v>2.2945529212967815</v>
      </c>
      <c r="CE106" s="41">
        <f ca="1">IFERROR(IF(CE$7,LN(OFFSET(DataSet!CC103,LogModel!CE$5,0)+(CE105*CE$6)),OFFSET(DataSet!CC103,LogModel!CE$5,0)+(CE105*CE$6)),0)</f>
        <v>10.116</v>
      </c>
      <c r="CF106" s="41">
        <f ca="1">IFERROR(IF(CF$7,LN(OFFSET(DataSet!CD103,LogModel!CF$5,0)+(CF105*CF$6)),OFFSET(DataSet!CD103,LogModel!CF$5,0)+(CF105*CF$6)),0)</f>
        <v>9.02</v>
      </c>
      <c r="CG106" s="41">
        <f ca="1">IFERROR(IF(CG$7,LN(OFFSET(DataSet!CE103,LogModel!CG$5,0)+(CG105*CG$6)),OFFSET(DataSet!CE103,LogModel!CG$5,0)+(CG105*CG$6)),0)</f>
        <v>10.42969410358798</v>
      </c>
      <c r="CH106" s="6">
        <f ca="1">IFERROR(IF(CH$7,LN(OFFSET(DataSet!CF103,LogModel!CH$5,0)+(CH105*CH$6)),OFFSET(DataSet!CF103,LogModel!CH$5,0)+(CH105*CH$6)),0)</f>
        <v>0</v>
      </c>
      <c r="CI106" s="6">
        <f ca="1">IFERROR(IF(CI$7,LN(OFFSET(DataSet!CG103,LogModel!CI$5,0)+(CI105*CI$6)),OFFSET(DataSet!CG103,LogModel!CI$5,0)+(CI105*CI$6)),0)</f>
        <v>1</v>
      </c>
      <c r="CJ106">
        <f ca="1">IFERROR(IF(CJ$7,LN(OFFSET(DataSet!CH103,LogModel!CJ$5,0)+(CJ105*CJ$6)),OFFSET(DataSet!CH103,LogModel!CJ$5,0)+(CJ105*CJ$6)),0)</f>
        <v>0</v>
      </c>
      <c r="CK106">
        <f ca="1">IFERROR(IF(CK$7,LN(OFFSET(DataSet!CI103,LogModel!CK$5,0)+(CK105*CK$6)),OFFSET(DataSet!CI103,LogModel!CK$5,0)+(CK105*CK$6)),0)</f>
        <v>0</v>
      </c>
      <c r="CL106">
        <f ca="1">IFERROR(IF(CL$7,LN(OFFSET(DataSet!CJ103,LogModel!CL$5,0)+(CL105*CL$6)),OFFSET(DataSet!CJ103,LogModel!CL$5,0)+(CL105*CL$6)),0)</f>
        <v>0</v>
      </c>
      <c r="CM106" s="40">
        <f ca="1">IFERROR(IF(CM$7,LN(OFFSET(DataSet!CK103,LogModel!CM$5,0)+(CM105*CM$6)),OFFSET(DataSet!CK103,LogModel!CM$5,0)+(CM105*CM$6)),0)</f>
        <v>0</v>
      </c>
      <c r="CN106" s="41">
        <f ca="1">IFERROR(IF(CN$7,LN(OFFSET(DataSet!CL103,LogModel!CN$5,0)+(CN105*CN$6)),OFFSET(DataSet!CL103,LogModel!CN$5,0)+(CN105*CN$6)),0)</f>
        <v>0</v>
      </c>
      <c r="CO106" s="41">
        <f ca="1">IFERROR(IF(CO$7,LN(OFFSET(DataSet!CM103,LogModel!CO$5,0)+(CO105*CO$6)),OFFSET(DataSet!CM103,LogModel!CO$5,0)+(CO105*CO$6)),0)</f>
        <v>0</v>
      </c>
      <c r="CP106" s="41">
        <f ca="1">IFERROR(IF(CP$7,LN(OFFSET(DataSet!CN103,LogModel!CP$5,0)+(CP105*CP$6)),OFFSET(DataSet!CN103,LogModel!CP$5,0)+(CP105*CP$6)),0)</f>
        <v>0</v>
      </c>
      <c r="CQ106" s="17">
        <f ca="1">IFERROR(IF(CQ$7,LN(OFFSET(DataSet!CO103,LogModel!CQ$5,0)+(CQ105*CQ$6)),OFFSET(DataSet!CO103,LogModel!CQ$5,0)+(CQ105*CQ$6)),0)</f>
        <v>0</v>
      </c>
      <c r="CR106" s="56">
        <f ca="1">IFERROR(IF(CR$7,LN(OFFSET(DataSet!CP103,LogModel!CR$5,0)+(CR105*CR$6)),OFFSET(DataSet!CP103,LogModel!CR$5,0)+(CR105*CR$6)),0)</f>
        <v>0</v>
      </c>
      <c r="CS106" s="56">
        <f ca="1">IFERROR(IF(CS$7,LN(OFFSET(DataSet!CQ103,LogModel!CS$5,0)+(CS105*CS$6)),OFFSET(DataSet!CQ103,LogModel!CS$5,0)+(CS105*CS$6)),0)</f>
        <v>0</v>
      </c>
      <c r="CT106" s="56">
        <f ca="1">IFERROR(IF(CT$7,LN(OFFSET(DataSet!CR103,LogModel!CT$5,0)+(CT105*CT$6)),OFFSET(DataSet!CR103,LogModel!CT$5,0)+(CT105*CT$6)),0)</f>
        <v>1.220088347111161E-58</v>
      </c>
      <c r="CU106" s="20">
        <f ca="1">IFERROR(IF(CU$7,LN(OFFSET(DataSet!CS103,LogModel!CU$5,0)+(CU105*CU$6)),OFFSET(DataSet!CS103,LogModel!CU$5,0)+(CU105*CU$6)),0)</f>
        <v>0</v>
      </c>
      <c r="CV106" s="20">
        <f ca="1">IFERROR(IF(CV$7,LN(OFFSET(DataSet!CT103,LogModel!CV$5,0)+(CV105*CV$6)),OFFSET(DataSet!CT103,LogModel!CV$5,0)+(CV105*CV$6)),0)</f>
        <v>0</v>
      </c>
      <c r="CW106" s="20">
        <f ca="1">IFERROR(IF(CW$7,LN(OFFSET(DataSet!CU103,LogModel!CW$5,0)+(CW105*CW$6)),OFFSET(DataSet!CU103,LogModel!CW$5,0)+(CW105*CW$6)),0)</f>
        <v>0</v>
      </c>
      <c r="CX106" s="20">
        <f ca="1">IFERROR(IF(CX$7,LN(OFFSET(DataSet!CV103,LogModel!CX$5,0)+(CX105*CX$6)),OFFSET(DataSet!CV103,LogModel!CX$5,0)+(CX105*CX$6)),0)</f>
        <v>0</v>
      </c>
      <c r="CY106" s="113">
        <f ca="1">IFERROR(IF(CY$7,LN(OFFSET(DataSet!CW103,LogModel!CY$5,0)+(CY105*CY$6)),OFFSET(DataSet!CW103,LogModel!CY$5,0)+(CY105*CY$6)),0)</f>
        <v>0</v>
      </c>
      <c r="CZ106" s="135">
        <f ca="1">IFERROR(IF(CZ$7,LN(OFFSET(DataSet!CX103,LogModel!CZ$5,0)+(CZ105*CZ$6)),OFFSET(DataSet!CX103,LogModel!CZ$5,0)+(CZ105*CZ$6)),0)</f>
        <v>176223</v>
      </c>
      <c r="DA106" s="136">
        <f ca="1">IFERROR(IF(DA$7,LN(OFFSET(DataSet!CY103,LogModel!DA$5,0)+(DA105*DA$6)),OFFSET(DataSet!CY103,LogModel!DA$5,0)+(DA105*DA$6)),0)</f>
        <v>138108</v>
      </c>
      <c r="DB106" s="137">
        <f ca="1">IFERROR(IF(DB$7,LN(OFFSET(DataSet!CZ103,LogModel!DB$5,0)+(DB105*DB$6)),OFFSET(DataSet!CZ103,LogModel!DB$5,0)+(DB105*DB$6)),0)</f>
        <v>312215</v>
      </c>
    </row>
    <row r="107" spans="1:106" x14ac:dyDescent="0.25">
      <c r="A107" s="134">
        <f ca="1">C107*DataSet!CB104</f>
        <v>4339306.3778639715</v>
      </c>
      <c r="B107" s="1">
        <f t="shared" si="4"/>
        <v>44516</v>
      </c>
      <c r="C107" s="87">
        <f t="shared" ca="1" si="5"/>
        <v>437430.07841370685</v>
      </c>
      <c r="D107" s="87">
        <f t="shared" ca="1" si="6"/>
        <v>452554.95500262559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IFERROR(IF(H$7,LN(OFFSET(DataSet!F104,LogModel!H$5,0)+(H106*H$6)),OFFSET(DataSet!F104,LogModel!H$5,0)+(H106*H$6)),0)</f>
        <v>0</v>
      </c>
      <c r="I107" s="13">
        <f ca="1">IFERROR(IF(I$7,LN(OFFSET(DataSet!G104,LogModel!I$5,0)+(I106*I$6)),OFFSET(DataSet!G104,LogModel!I$5,0)+(I106*I$6)),0)</f>
        <v>0</v>
      </c>
      <c r="J107" s="13">
        <f ca="1">IFERROR(IF(J$7,LN(OFFSET(DataSet!H104,LogModel!J$5,0)+(J106*J$6)),OFFSET(DataSet!H104,LogModel!J$5,0)+(J106*J$6)),0)</f>
        <v>0</v>
      </c>
      <c r="K107" s="13">
        <f ca="1">IFERROR(IF(K$7,LN(OFFSET(DataSet!I104,LogModel!K$5,0)+(K106*K$6)),OFFSET(DataSet!I104,LogModel!K$5,0)+(K106*K$6)),0)</f>
        <v>0</v>
      </c>
      <c r="L107" s="13">
        <f ca="1">IFERROR(IF(L$7,LN(OFFSET(DataSet!J104,LogModel!L$5,0)+(L106*L$6)),OFFSET(DataSet!J104,LogModel!L$5,0)+(L106*L$6)),0)</f>
        <v>0</v>
      </c>
      <c r="M107" s="13">
        <f ca="1">IFERROR(IF(M$7,LN(OFFSET(DataSet!K104,LogModel!M$5,0)+(M106*M$6)),OFFSET(DataSet!K104,LogModel!M$5,0)+(M106*M$6)),0)</f>
        <v>0</v>
      </c>
      <c r="N107" s="13">
        <f ca="1">IFERROR(IF(N$7,LN(OFFSET(DataSet!L104,LogModel!N$5,0)+(N106*N$6)),OFFSET(DataSet!L104,LogModel!N$5,0)+(N106*N$6)),0)</f>
        <v>0</v>
      </c>
      <c r="O107" s="13">
        <f ca="1">IFERROR(IF(O$7,LN(OFFSET(DataSet!M104,LogModel!O$5,0)+(O106*O$6)),OFFSET(DataSet!M104,LogModel!O$5,0)+(O106*O$6)),0)</f>
        <v>0</v>
      </c>
      <c r="P107" s="13">
        <f ca="1">IFERROR(IF(P$7,LN(OFFSET(DataSet!N104,LogModel!P$5,0)+(P106*P$6)),OFFSET(DataSet!N104,LogModel!P$5,0)+(P106*P$6)),0)</f>
        <v>0</v>
      </c>
      <c r="Q107" s="13">
        <f ca="1">IFERROR(IF(Q$7,LN(OFFSET(DataSet!O104,LogModel!Q$5,0)+(Q106*Q$6)),OFFSET(DataSet!O104,LogModel!Q$5,0)+(Q106*Q$6)),0)</f>
        <v>0</v>
      </c>
      <c r="R107" s="13">
        <f ca="1">IFERROR(IF(R$7,LN(OFFSET(DataSet!P104,LogModel!R$5,0)+(R106*R$6)),OFFSET(DataSet!P104,LogModel!R$5,0)+(R106*R$6)),0)</f>
        <v>1</v>
      </c>
      <c r="S107" s="13">
        <f ca="1">IFERROR(IF(S$7,LN(OFFSET(DataSet!Q104,LogModel!S$5,0)+(S106*S$6)),OFFSET(DataSet!Q104,LogModel!S$5,0)+(S106*S$6)),0)</f>
        <v>0</v>
      </c>
      <c r="T107" s="14">
        <f ca="1">IFERROR(IF(T$7,LN(OFFSET(DataSet!R104,LogModel!T$5,0)+(T106*T$6)),OFFSET(DataSet!R104,LogModel!T$5,0)+(T106*T$6)),0)</f>
        <v>0</v>
      </c>
      <c r="U107" s="14">
        <f ca="1">IFERROR(IF(U$7,LN(OFFSET(DataSet!S104,LogModel!U$5,0)+(U106*U$6)),OFFSET(DataSet!S104,LogModel!U$5,0)+(U106*U$6)),0)</f>
        <v>0</v>
      </c>
      <c r="V107" s="14">
        <f ca="1">IFERROR(IF(V$7,LN(OFFSET(DataSet!T104,LogModel!V$5,0)+(V106*V$6)),OFFSET(DataSet!T104,LogModel!V$5,0)+(V106*V$6)),0)</f>
        <v>0</v>
      </c>
      <c r="W107" s="14">
        <f ca="1">IFERROR(IF(W$7,LN(OFFSET(DataSet!U104,LogModel!W$5,0)+(W106*W$6)),OFFSET(DataSet!U104,LogModel!W$5,0)+(W106*W$6)),0)</f>
        <v>0</v>
      </c>
      <c r="X107" s="14">
        <f ca="1">IFERROR(IF(X$7,LN(OFFSET(DataSet!V104,LogModel!X$5,0)+(X106*X$6)),OFFSET(DataSet!V104,LogModel!X$5,0)+(X106*X$6)),0)</f>
        <v>0</v>
      </c>
      <c r="Y107" s="14">
        <f ca="1">IFERROR(IF(Y$7,LN(OFFSET(DataSet!W104,LogModel!Y$5,0)+(Y106*Y$6)),OFFSET(DataSet!W104,LogModel!Y$5,0)+(Y106*Y$6)),0)</f>
        <v>0</v>
      </c>
      <c r="Z107" s="14">
        <f ca="1">IFERROR(IF(Z$7,LN(OFFSET(DataSet!X104,LogModel!Z$5,0)+(Z106*Z$6)),OFFSET(DataSet!X104,LogModel!Z$5,0)+(Z106*Z$6)),0)</f>
        <v>0</v>
      </c>
      <c r="AA107" s="14">
        <f ca="1">IFERROR(IF(AA$7,LN(OFFSET(DataSet!Y104,LogModel!AA$5,0)+(AA106*AA$6)),OFFSET(DataSet!Y104,LogModel!AA$5,0)+(AA106*AA$6)),0)</f>
        <v>0</v>
      </c>
      <c r="AB107" s="14">
        <f ca="1">IFERROR(IF(AB$7,LN(OFFSET(DataSet!Z104,LogModel!AB$5,0)+(AB106*AB$6)),OFFSET(DataSet!Z104,LogModel!AB$5,0)+(AB106*AB$6)),0)</f>
        <v>0</v>
      </c>
      <c r="AC107" s="15">
        <f ca="1">IFERROR(IF(AC$7,LN(OFFSET(DataSet!AA104,LogModel!AC$5,0)+(AC106*AC$6)),OFFSET(DataSet!AA104,LogModel!AC$5,0)+(AC106*AC$6)),0)</f>
        <v>0</v>
      </c>
      <c r="AD107" s="15">
        <f ca="1">IFERROR(IF(AD$7,LN(OFFSET(DataSet!AB104,LogModel!AD$5,0)+(AD106*AD$6)),OFFSET(DataSet!AB104,LogModel!AD$5,0)+(AD106*AD$6)),0)</f>
        <v>0</v>
      </c>
      <c r="AE107" s="15">
        <f ca="1">IFERROR(IF(AE$7,LN(OFFSET(DataSet!AC104,LogModel!AE$5,0)+(AE106*AE$6)),OFFSET(DataSet!AC104,LogModel!AE$5,0)+(AE106*AE$6)),0)</f>
        <v>0</v>
      </c>
      <c r="AF107" s="15">
        <f ca="1">IFERROR(IF(AF$7,LN(OFFSET(DataSet!AD104,LogModel!AF$5,0)+(AF106*AF$6)),OFFSET(DataSet!AD104,LogModel!AF$5,0)+(AF106*AF$6)),0)</f>
        <v>0</v>
      </c>
      <c r="AG107" s="15">
        <f ca="1">IFERROR(IF(AG$7,LN(OFFSET(DataSet!AE104,LogModel!AG$5,0)+(AG106*AG$6)),OFFSET(DataSet!AE104,LogModel!AG$5,0)+(AG106*AG$6)),0)</f>
        <v>0</v>
      </c>
      <c r="AH107" s="15">
        <f ca="1">IFERROR(IF(AH$7,LN(OFFSET(DataSet!AF104,LogModel!AH$5,0)+(AH106*AH$6)),OFFSET(DataSet!AF104,LogModel!AH$5,0)+(AH106*AH$6)),0)</f>
        <v>0</v>
      </c>
      <c r="AI107" s="15">
        <f ca="1">IFERROR(IF(AI$7,LN(OFFSET(DataSet!AG104,LogModel!AI$5,0)+(AI106*AI$6)),OFFSET(DataSet!AG104,LogModel!AI$5,0)+(AI106*AI$6)),0)</f>
        <v>0</v>
      </c>
      <c r="AJ107" s="15">
        <f ca="1">IFERROR(IF(AJ$7,LN(OFFSET(DataSet!AH104,LogModel!AJ$5,0)+(AJ106*AJ$6)),OFFSET(DataSet!AH104,LogModel!AJ$5,0)+(AJ106*AJ$6)),0)</f>
        <v>0</v>
      </c>
      <c r="AK107" s="15">
        <f ca="1">IFERROR(IF(AK$7,LN(OFFSET(DataSet!AI104,LogModel!AK$5,0)+(AK106*AK$6)),OFFSET(DataSet!AI104,LogModel!AK$5,0)+(AK106*AK$6)),0)</f>
        <v>0</v>
      </c>
      <c r="AL107" s="13">
        <f ca="1">IFERROR(IF(AL$7,LN(OFFSET(DataSet!AJ104,LogModel!AL$5,0)+(AL106*AL$6)),OFFSET(DataSet!AJ104,LogModel!AL$5,0)+(AL106*AL$6)),0)</f>
        <v>0</v>
      </c>
      <c r="AM107" s="13">
        <f ca="1">IFERROR(IF(AM$7,LN(OFFSET(DataSet!AK104,LogModel!AM$5,0)+(AM106*AM$6)),OFFSET(DataSet!AK104,LogModel!AM$5,0)+(AM106*AM$6)),0)</f>
        <v>0</v>
      </c>
      <c r="AN107" s="13">
        <f ca="1">IFERROR(IF(AN$7,LN(OFFSET(DataSet!AL104,LogModel!AN$5,0)+(AN106*AN$6)),OFFSET(DataSet!AL104,LogModel!AN$5,0)+(AN106*AN$6)),0)</f>
        <v>2</v>
      </c>
      <c r="AO107" s="17">
        <f ca="1">IFERROR(IF(AO$7,LN(OFFSET(DataSet!AM104,LogModel!AO$5,0)+(AO106*AO$6)),OFFSET(DataSet!AM104,LogModel!AO$5,0)+(AO106*AO$6)),0)</f>
        <v>52.142857142857402</v>
      </c>
      <c r="AP107" s="17">
        <f ca="1">IFERROR(IF(AP$7,LN(OFFSET(DataSet!AN104,LogModel!AP$5,0)+(AP106*AP$6)),OFFSET(DataSet!AN104,LogModel!AP$5,0)+(AP106*AP$6)),0)</f>
        <v>46.285714285714498</v>
      </c>
      <c r="AQ107" s="17">
        <f ca="1">IFERROR(IF(AQ$7,LN(OFFSET(DataSet!AO104,LogModel!AQ$5,0)+(AQ106*AQ$6)),OFFSET(DataSet!AO104,LogModel!AQ$5,0)+(AQ106*AQ$6)),0)</f>
        <v>0</v>
      </c>
      <c r="AR107" s="17">
        <f ca="1">IFERROR(IF(AR$7,LN(OFFSET(DataSet!AP104,LogModel!AR$5,0)+(AR106*AR$6)),OFFSET(DataSet!AP104,LogModel!AR$5,0)+(AR106*AR$6)),0)</f>
        <v>0</v>
      </c>
      <c r="AS107" s="18">
        <f ca="1">IFERROR(IF(AS$7,LN(OFFSET(DataSet!AQ104,LogModel!AS$5,0)+(AS106*AS$6)),OFFSET(DataSet!AQ104,LogModel!AS$5,0)+(AS106*AS$6)),0)</f>
        <v>0</v>
      </c>
      <c r="AT107" s="19">
        <f ca="1">IFERROR(IF(AT$7,LN(OFFSET(DataSet!AR104,LogModel!AT$5,0)+(AT106*AT$6)),OFFSET(DataSet!AR104,LogModel!AT$5,0)+(AT106*AT$6)),0)</f>
        <v>1.64715800884827E-2</v>
      </c>
      <c r="AU107" s="20">
        <f ca="1">IFERROR(IF(AU$7,LN(OFFSET(DataSet!AS104,LogModel!AU$5,0)+(AU106*AU$6)),OFFSET(DataSet!AS104,LogModel!AU$5,0)+(AU106*AU$6)),0)</f>
        <v>1.2102004936983599</v>
      </c>
      <c r="AV107" s="20">
        <f ca="1">IFERROR(IF(AV$7,LN(OFFSET(DataSet!AT104,LogModel!AV$5,0)+(AV106*AV$6)),OFFSET(DataSet!AT104,LogModel!AV$5,0)+(AV106*AV$6)),0)</f>
        <v>-1.5431464374830199</v>
      </c>
      <c r="AW107" s="20">
        <f ca="1">IFERROR(IF(AW$7,LN(OFFSET(DataSet!AU104,LogModel!AW$5,0)+(AW106*AW$6)),OFFSET(DataSet!AU104,LogModel!AW$5,0)+(AW106*AW$6)),0)</f>
        <v>-0.14724702265768699</v>
      </c>
      <c r="AX107" s="20">
        <f ca="1">IFERROR(IF(AX$7,LN(OFFSET(DataSet!AV104,LogModel!AX$5,0)+(AX106*AX$6)),OFFSET(DataSet!AV104,LogModel!AX$5,0)+(AX106*AX$6)),0)</f>
        <v>9.2133985442082196</v>
      </c>
      <c r="AY107" s="20">
        <f ca="1">IFERROR(IF(AY$7,LN(OFFSET(DataSet!AW104,LogModel!AY$5,0)+(AY106*AY$6)),OFFSET(DataSet!AW104,LogModel!AY$5,0)+(AY106*AY$6)),0)</f>
        <v>3.7573319811879098</v>
      </c>
      <c r="AZ107" s="20">
        <f ca="1">IFERROR(IF(AZ$7,LN(OFFSET(DataSet!AX104,LogModel!AZ$5,0)+(AZ106*AZ$6)),OFFSET(DataSet!AX104,LogModel!AZ$5,0)+(AZ106*AZ$6)),0)</f>
        <v>1.95503923397198</v>
      </c>
      <c r="BA107" s="20">
        <f ca="1">IFERROR(IF(BA$7,LN(OFFSET(DataSet!AY104,LogModel!BA$5,0)+(BA106*BA$6)),OFFSET(DataSet!AY104,LogModel!BA$5,0)+(BA106*BA$6)),0)</f>
        <v>9.2298701242966992</v>
      </c>
      <c r="BB107" s="20">
        <f ca="1">IFERROR(IF(BB$7,LN(OFFSET(DataSet!AZ104,LogModel!BB$5,0)+(BB106*BB$6)),OFFSET(DataSet!AZ104,LogModel!BB$5,0)+(BB106*BB$6)),0)</f>
        <v>2.5665230578213598</v>
      </c>
      <c r="BC107" s="20">
        <f ca="1">IFERROR(IF(BC$7,LN(OFFSET(DataSet!BA104,LogModel!BC$5,0)+(BC106*BC$6)),OFFSET(DataSet!BA104,LogModel!BC$5,0)+(BC106*BC$6)),0)</f>
        <v>4.9675324748862799</v>
      </c>
      <c r="BD107" s="20">
        <f ca="1">IFERROR(IF(BD$7,LN(OFFSET(DataSet!BB104,LogModel!BD$5,0)+(BD106*BD$6)),OFFSET(DataSet!BB104,LogModel!BD$5,0)+(BD106*BD$6)),0)</f>
        <v>1.0233766203383301</v>
      </c>
      <c r="BE107" s="21">
        <f ca="1">IFERROR(IF(BE$7,LN(OFFSET(DataSet!BC104,LogModel!BE$5,0)+(BE106*BE$6)),OFFSET(DataSet!BC104,LogModel!BE$5,0)+(BE106*BE$6)),0)</f>
        <v>1.8077922113142999</v>
      </c>
      <c r="BF107" s="16">
        <f ca="1">IFERROR(IF(BF$7,LN(OFFSET(DataSet!BD104,LogModel!BF$5,0)+(BF106*BF$6)),OFFSET(DataSet!BD104,LogModel!BF$5,0)+(BF106*BF$6)),0)</f>
        <v>-39</v>
      </c>
      <c r="BG107" s="17">
        <f ca="1">IFERROR(IF(BG$7,LN(OFFSET(DataSet!BE104,LogModel!BG$5,0)+(BG106*BG$6)),OFFSET(DataSet!BE104,LogModel!BG$5,0)+(BG106*BG$6)),0)</f>
        <v>-35</v>
      </c>
      <c r="BH107" s="17">
        <f ca="1">IFERROR(IF(BH$7,LN(OFFSET(DataSet!BF104,LogModel!BH$5,0)+(BH106*BH$6)),OFFSET(DataSet!BF104,LogModel!BH$5,0)+(BH106*BH$6)),0)</f>
        <v>-71</v>
      </c>
      <c r="BI107" s="17">
        <f ca="1">IFERROR(IF(BI$7,LN(OFFSET(DataSet!BG104,LogModel!BI$5,0)+(BI106*BI$6)),OFFSET(DataSet!BG104,LogModel!BI$5,0)+(BI106*BI$6)),0)</f>
        <v>-36</v>
      </c>
      <c r="BJ107" s="17">
        <f ca="1">IFERROR(IF(BJ$7,LN(OFFSET(DataSet!BH104,LogModel!BJ$5,0)+(BJ106*BJ$6)),OFFSET(DataSet!BH104,LogModel!BJ$5,0)+(BJ106*BJ$6)),0)</f>
        <v>-17</v>
      </c>
      <c r="BK107" s="17">
        <f ca="1">IFERROR(IF(BK$7,LN(OFFSET(DataSet!BI104,LogModel!BK$5,0)+(BK106*BK$6)),OFFSET(DataSet!BI104,LogModel!BK$5,0)+(BK106*BK$6)),0)</f>
        <v>-10</v>
      </c>
      <c r="BL107" s="17">
        <f ca="1">IFERROR(IF(BL$7,LN(OFFSET(DataSet!BJ104,LogModel!BL$5,0)+(BL106*BL$6)),OFFSET(DataSet!BJ104,LogModel!BL$5,0)+(BL106*BL$6)),0)</f>
        <v>96.646510000000006</v>
      </c>
      <c r="BM107" s="17">
        <f ca="1">IFERROR(IF(BM$7,LN(OFFSET(DataSet!BK104,LogModel!BM$5,0)+(BM106*BM$6)),OFFSET(DataSet!BK104,LogModel!BM$5,0)+(BM106*BM$6)),0)</f>
        <v>94.687479999999894</v>
      </c>
      <c r="BN107" s="17">
        <f ca="1">IFERROR(IF(BN$7,LN(OFFSET(DataSet!BL104,LogModel!BN$5,0)+(BN106*BN$6)),OFFSET(DataSet!BL104,LogModel!BN$5,0)+(BN106*BN$6)),0)</f>
        <v>109.9092</v>
      </c>
      <c r="BO107" s="17">
        <f ca="1">IFERROR(IF(BO$7,LN(OFFSET(DataSet!BM104,LogModel!BO$5,0)+(BO106*BO$6)),OFFSET(DataSet!BM104,LogModel!BO$5,0)+(BO106*BO$6)),0)</f>
        <v>144.11199999999999</v>
      </c>
      <c r="BP107" s="17">
        <f ca="1">IFERROR(IF(BP$7,LN(OFFSET(DataSet!BN104,LogModel!BP$5,0)+(BP106*BP$6)),OFFSET(DataSet!BN104,LogModel!BP$5,0)+(BP106*BP$6)),0)</f>
        <v>121.8</v>
      </c>
      <c r="BQ107" s="17">
        <f ca="1">IFERROR(IF(BQ$7,LN(OFFSET(DataSet!BO104,LogModel!BQ$5,0)+(BQ106*BQ$6)),OFFSET(DataSet!BO104,LogModel!BQ$5,0)+(BQ106*BQ$6)),0)</f>
        <v>112.2637</v>
      </c>
      <c r="BR107" s="17">
        <f ca="1">IFERROR(IF(BR$7,LN(OFFSET(DataSet!BP104,LogModel!BR$5,0)+(BR106*BR$6)),OFFSET(DataSet!BP104,LogModel!BR$5,0)+(BR106*BR$6)),0)</f>
        <v>105.5912</v>
      </c>
      <c r="BS107" s="17">
        <f ca="1">IFERROR(IF(BS$7,LN(OFFSET(DataSet!BQ104,LogModel!BS$5,0)+(BS106*BS$6)),OFFSET(DataSet!BQ104,LogModel!BS$5,0)+(BS106*BS$6)),0)</f>
        <v>110.8683</v>
      </c>
      <c r="BT107" s="17">
        <f ca="1">IFERROR(IF(BT$7,LN(OFFSET(DataSet!BR104,LogModel!BT$5,0)+(BT106*BT$6)),OFFSET(DataSet!BR104,LogModel!BT$5,0)+(BT106*BT$6)),0)</f>
        <v>1445580</v>
      </c>
      <c r="BU107" s="17">
        <f ca="1">IFERROR(IF(BU$7,LN(OFFSET(DataSet!BS104,LogModel!BU$5,0)+(BU106*BU$6)),OFFSET(DataSet!BS104,LogModel!BU$5,0)+(BU106*BU$6)),0)</f>
        <v>1165251.08903842</v>
      </c>
      <c r="BV107" s="17">
        <f ca="1">IFERROR(IF(BV$7,LN(OFFSET(DataSet!BT104,LogModel!BV$5,0)+(BV106*BV$6)),OFFSET(DataSet!BT104,LogModel!BV$5,0)+(BV106*BV$6)),0)</f>
        <v>109.9092</v>
      </c>
      <c r="BW107" s="17">
        <f ca="1">IFERROR(IF(BW$7,LN(OFFSET(DataSet!BU104,LogModel!BW$5,0)+(BW106*BW$6)),OFFSET(DataSet!BU104,LogModel!BW$5,0)+(BW106*BW$6)),0)</f>
        <v>4.26</v>
      </c>
      <c r="BX107" s="17">
        <f ca="1">IFERROR(IF(BX$7,LN(OFFSET(DataSet!BV104,LogModel!BX$5,0)+(BX106*BX$6)),OFFSET(DataSet!BV104,LogModel!BX$5,0)+(BX106*BX$6)),0)</f>
        <v>6.3</v>
      </c>
      <c r="BY107" s="17">
        <f ca="1">IFERROR(IF(BY$7,LN(OFFSET(DataSet!BW104,LogModel!BY$5,0)+(BY106*BY$6)),OFFSET(DataSet!BW104,LogModel!BY$5,0)+(BY106*BY$6)),0)</f>
        <v>100.9</v>
      </c>
      <c r="BZ107" s="17">
        <f ca="1">IFERROR(IF(BZ$7,LN(OFFSET(DataSet!BX104,LogModel!BZ$5,0)+(BZ106*BZ$6)),OFFSET(DataSet!BX104,LogModel!BZ$5,0)+(BZ106*BZ$6)),0)</f>
        <v>4.6728288344619058</v>
      </c>
      <c r="CA107" s="17">
        <f ca="1">IFERROR(IF(CA$7,LN(OFFSET(DataSet!BY104,LogModel!CA$5,0)+(CA106*CA$6)),OFFSET(DataSet!BY104,LogModel!CA$5,0)+(CA106*CA$6)),0)</f>
        <v>107.2</v>
      </c>
      <c r="CB107" s="18">
        <f ca="1">IFERROR(IF(CB$7,LN(OFFSET(DataSet!BZ104,LogModel!CB$5,0)+(CB106*CB$6)),OFFSET(DataSet!BZ104,LogModel!CB$5,0)+(CB106*CB$6)),0)</f>
        <v>105.2</v>
      </c>
      <c r="CC107" s="30">
        <f ca="1">IFERROR(IF(CC$7,LN(OFFSET(DataSet!CA104,LogModel!CC$5,0)+(CC106*CC$6)),OFFSET(DataSet!CA104,LogModel!CC$5,0)+(CC106*CC$6)),0)</f>
        <v>-0.21072103131565253</v>
      </c>
      <c r="CD107" s="40">
        <f ca="1">IFERROR(IF(CD$7,LN(OFFSET(DataSet!CB104,LogModel!CD$5,0)+(CD106*CD$6)),OFFSET(DataSet!CB104,LogModel!CD$5,0)+(CD106*CD$6)),0)</f>
        <v>2.2945529212967815</v>
      </c>
      <c r="CE107" s="41">
        <f ca="1">IFERROR(IF(CE$7,LN(OFFSET(DataSet!CC104,LogModel!CE$5,0)+(CE106*CE$6)),OFFSET(DataSet!CC104,LogModel!CE$5,0)+(CE106*CE$6)),0)</f>
        <v>10.116</v>
      </c>
      <c r="CF107" s="41">
        <f ca="1">IFERROR(IF(CF$7,LN(OFFSET(DataSet!CD104,LogModel!CF$5,0)+(CF106*CF$6)),OFFSET(DataSet!CD104,LogModel!CF$5,0)+(CF106*CF$6)),0)</f>
        <v>9.02</v>
      </c>
      <c r="CG107" s="41">
        <f ca="1">IFERROR(IF(CG$7,LN(OFFSET(DataSet!CE104,LogModel!CG$5,0)+(CG106*CG$6)),OFFSET(DataSet!CE104,LogModel!CG$5,0)+(CG106*CG$6)),0)</f>
        <v>10.42969410358798</v>
      </c>
      <c r="CH107" s="6">
        <f ca="1">IFERROR(IF(CH$7,LN(OFFSET(DataSet!CF104,LogModel!CH$5,0)+(CH106*CH$6)),OFFSET(DataSet!CF104,LogModel!CH$5,0)+(CH106*CH$6)),0)</f>
        <v>0</v>
      </c>
      <c r="CI107" s="6">
        <f ca="1">IFERROR(IF(CI$7,LN(OFFSET(DataSet!CG104,LogModel!CI$5,0)+(CI106*CI$6)),OFFSET(DataSet!CG104,LogModel!CI$5,0)+(CI106*CI$6)),0)</f>
        <v>1</v>
      </c>
      <c r="CJ107">
        <f ca="1">IFERROR(IF(CJ$7,LN(OFFSET(DataSet!CH104,LogModel!CJ$5,0)+(CJ106*CJ$6)),OFFSET(DataSet!CH104,LogModel!CJ$5,0)+(CJ106*CJ$6)),0)</f>
        <v>0</v>
      </c>
      <c r="CK107">
        <f ca="1">IFERROR(IF(CK$7,LN(OFFSET(DataSet!CI104,LogModel!CK$5,0)+(CK106*CK$6)),OFFSET(DataSet!CI104,LogModel!CK$5,0)+(CK106*CK$6)),0)</f>
        <v>0</v>
      </c>
      <c r="CL107">
        <f ca="1">IFERROR(IF(CL$7,LN(OFFSET(DataSet!CJ104,LogModel!CL$5,0)+(CL106*CL$6)),OFFSET(DataSet!CJ104,LogModel!CL$5,0)+(CL106*CL$6)),0)</f>
        <v>0</v>
      </c>
      <c r="CM107" s="40">
        <f ca="1">IFERROR(IF(CM$7,LN(OFFSET(DataSet!CK104,LogModel!CM$5,0)+(CM106*CM$6)),OFFSET(DataSet!CK104,LogModel!CM$5,0)+(CM106*CM$6)),0)</f>
        <v>0</v>
      </c>
      <c r="CN107" s="41">
        <f ca="1">IFERROR(IF(CN$7,LN(OFFSET(DataSet!CL104,LogModel!CN$5,0)+(CN106*CN$6)),OFFSET(DataSet!CL104,LogModel!CN$5,0)+(CN106*CN$6)),0)</f>
        <v>0</v>
      </c>
      <c r="CO107" s="41">
        <f ca="1">IFERROR(IF(CO$7,LN(OFFSET(DataSet!CM104,LogModel!CO$5,0)+(CO106*CO$6)),OFFSET(DataSet!CM104,LogModel!CO$5,0)+(CO106*CO$6)),0)</f>
        <v>0</v>
      </c>
      <c r="CP107" s="41">
        <f ca="1">IFERROR(IF(CP$7,LN(OFFSET(DataSet!CN104,LogModel!CP$5,0)+(CP106*CP$6)),OFFSET(DataSet!CN104,LogModel!CP$5,0)+(CP106*CP$6)),0)</f>
        <v>0</v>
      </c>
      <c r="CQ107" s="17">
        <f ca="1">IFERROR(IF(CQ$7,LN(OFFSET(DataSet!CO104,LogModel!CQ$5,0)+(CQ106*CQ$6)),OFFSET(DataSet!CO104,LogModel!CQ$5,0)+(CQ106*CQ$6)),0)</f>
        <v>0</v>
      </c>
      <c r="CR107" s="56">
        <f ca="1">IFERROR(IF(CR$7,LN(OFFSET(DataSet!CP104,LogModel!CR$5,0)+(CR106*CR$6)),OFFSET(DataSet!CP104,LogModel!CR$5,0)+(CR106*CR$6)),0)</f>
        <v>0</v>
      </c>
      <c r="CS107" s="56">
        <f ca="1">IFERROR(IF(CS$7,LN(OFFSET(DataSet!CQ104,LogModel!CS$5,0)+(CS106*CS$6)),OFFSET(DataSet!CQ104,LogModel!CS$5,0)+(CS106*CS$6)),0)</f>
        <v>0</v>
      </c>
      <c r="CT107" s="56">
        <f ca="1">IFERROR(IF(CT$7,LN(OFFSET(DataSet!CR104,LogModel!CT$5,0)+(CT106*CT$6)),OFFSET(DataSet!CR104,LogModel!CT$5,0)+(CT106*CT$6)),0)</f>
        <v>1.0980795124000449E-65</v>
      </c>
      <c r="CU107" s="20">
        <f ca="1">IFERROR(IF(CU$7,LN(OFFSET(DataSet!CS104,LogModel!CU$5,0)+(CU106*CU$6)),OFFSET(DataSet!CS104,LogModel!CU$5,0)+(CU106*CU$6)),0)</f>
        <v>0</v>
      </c>
      <c r="CV107" s="20">
        <f ca="1">IFERROR(IF(CV$7,LN(OFFSET(DataSet!CT104,LogModel!CV$5,0)+(CV106*CV$6)),OFFSET(DataSet!CT104,LogModel!CV$5,0)+(CV106*CV$6)),0)</f>
        <v>0</v>
      </c>
      <c r="CW107" s="20">
        <f ca="1">IFERROR(IF(CW$7,LN(OFFSET(DataSet!CU104,LogModel!CW$5,0)+(CW106*CW$6)),OFFSET(DataSet!CU104,LogModel!CW$5,0)+(CW106*CW$6)),0)</f>
        <v>0</v>
      </c>
      <c r="CX107" s="20">
        <f ca="1">IFERROR(IF(CX$7,LN(OFFSET(DataSet!CV104,LogModel!CX$5,0)+(CX106*CX$6)),OFFSET(DataSet!CV104,LogModel!CX$5,0)+(CX106*CX$6)),0)</f>
        <v>0</v>
      </c>
      <c r="CY107" s="113">
        <f ca="1">IFERROR(IF(CY$7,LN(OFFSET(DataSet!CW104,LogModel!CY$5,0)+(CY106*CY$6)),OFFSET(DataSet!CW104,LogModel!CY$5,0)+(CY106*CY$6)),0)</f>
        <v>0</v>
      </c>
      <c r="CZ107" s="135">
        <f ca="1">IFERROR(IF(CZ$7,LN(OFFSET(DataSet!CX104,LogModel!CZ$5,0)+(CZ106*CZ$6)),OFFSET(DataSet!CX104,LogModel!CZ$5,0)+(CZ106*CZ$6)),0)</f>
        <v>2746</v>
      </c>
      <c r="DA107" s="136">
        <f ca="1">IFERROR(IF(DA$7,LN(OFFSET(DataSet!CY104,LogModel!DA$5,0)+(DA106*DA$6)),OFFSET(DataSet!CY104,LogModel!DA$5,0)+(DA106*DA$6)),0)</f>
        <v>107930</v>
      </c>
      <c r="DB107" s="137">
        <f ca="1">IFERROR(IF(DB$7,LN(OFFSET(DataSet!CZ104,LogModel!DB$5,0)+(DB106*DB$6)),OFFSET(DataSet!CZ104,LogModel!DB$5,0)+(DB106*DB$6)),0)</f>
        <v>491021</v>
      </c>
    </row>
    <row r="108" spans="1:106" x14ac:dyDescent="0.25">
      <c r="A108" s="134">
        <f ca="1">C108*DataSet!CB105</f>
        <v>4800221.2733689984</v>
      </c>
      <c r="B108" s="1">
        <f t="shared" si="4"/>
        <v>44523</v>
      </c>
      <c r="C108" s="87">
        <f t="shared" ca="1" si="5"/>
        <v>483893.27352510067</v>
      </c>
      <c r="D108" s="87">
        <f t="shared" ca="1" si="6"/>
        <v>496910.1943998491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IFERROR(IF(H$7,LN(OFFSET(DataSet!F105,LogModel!H$5,0)+(H107*H$6)),OFFSET(DataSet!F105,LogModel!H$5,0)+(H107*H$6)),0)</f>
        <v>0</v>
      </c>
      <c r="I108" s="13">
        <f ca="1">IFERROR(IF(I$7,LN(OFFSET(DataSet!G105,LogModel!I$5,0)+(I107*I$6)),OFFSET(DataSet!G105,LogModel!I$5,0)+(I107*I$6)),0)</f>
        <v>0</v>
      </c>
      <c r="J108" s="13">
        <f ca="1">IFERROR(IF(J$7,LN(OFFSET(DataSet!H105,LogModel!J$5,0)+(J107*J$6)),OFFSET(DataSet!H105,LogModel!J$5,0)+(J107*J$6)),0)</f>
        <v>0</v>
      </c>
      <c r="K108" s="13">
        <f ca="1">IFERROR(IF(K$7,LN(OFFSET(DataSet!I105,LogModel!K$5,0)+(K107*K$6)),OFFSET(DataSet!I105,LogModel!K$5,0)+(K107*K$6)),0)</f>
        <v>0</v>
      </c>
      <c r="L108" s="13">
        <f ca="1">IFERROR(IF(L$7,LN(OFFSET(DataSet!J105,LogModel!L$5,0)+(L107*L$6)),OFFSET(DataSet!J105,LogModel!L$5,0)+(L107*L$6)),0)</f>
        <v>0</v>
      </c>
      <c r="M108" s="13">
        <f ca="1">IFERROR(IF(M$7,LN(OFFSET(DataSet!K105,LogModel!M$5,0)+(M107*M$6)),OFFSET(DataSet!K105,LogModel!M$5,0)+(M107*M$6)),0)</f>
        <v>0</v>
      </c>
      <c r="N108" s="13">
        <f ca="1">IFERROR(IF(N$7,LN(OFFSET(DataSet!L105,LogModel!N$5,0)+(N107*N$6)),OFFSET(DataSet!L105,LogModel!N$5,0)+(N107*N$6)),0)</f>
        <v>0</v>
      </c>
      <c r="O108" s="13">
        <f ca="1">IFERROR(IF(O$7,LN(OFFSET(DataSet!M105,LogModel!O$5,0)+(O107*O$6)),OFFSET(DataSet!M105,LogModel!O$5,0)+(O107*O$6)),0)</f>
        <v>0</v>
      </c>
      <c r="P108" s="13">
        <f ca="1">IFERROR(IF(P$7,LN(OFFSET(DataSet!N105,LogModel!P$5,0)+(P107*P$6)),OFFSET(DataSet!N105,LogModel!P$5,0)+(P107*P$6)),0)</f>
        <v>0</v>
      </c>
      <c r="Q108" s="13">
        <f ca="1">IFERROR(IF(Q$7,LN(OFFSET(DataSet!O105,LogModel!Q$5,0)+(Q107*Q$6)),OFFSET(DataSet!O105,LogModel!Q$5,0)+(Q107*Q$6)),0)</f>
        <v>0</v>
      </c>
      <c r="R108" s="13">
        <f ca="1">IFERROR(IF(R$7,LN(OFFSET(DataSet!P105,LogModel!R$5,0)+(R107*R$6)),OFFSET(DataSet!P105,LogModel!R$5,0)+(R107*R$6)),0)</f>
        <v>1</v>
      </c>
      <c r="S108" s="13">
        <f ca="1">IFERROR(IF(S$7,LN(OFFSET(DataSet!Q105,LogModel!S$5,0)+(S107*S$6)),OFFSET(DataSet!Q105,LogModel!S$5,0)+(S107*S$6)),0)</f>
        <v>0</v>
      </c>
      <c r="T108" s="14">
        <f ca="1">IFERROR(IF(T$7,LN(OFFSET(DataSet!R105,LogModel!T$5,0)+(T107*T$6)),OFFSET(DataSet!R105,LogModel!T$5,0)+(T107*T$6)),0)</f>
        <v>0</v>
      </c>
      <c r="U108" s="14">
        <f ca="1">IFERROR(IF(U$7,LN(OFFSET(DataSet!S105,LogModel!U$5,0)+(U107*U$6)),OFFSET(DataSet!S105,LogModel!U$5,0)+(U107*U$6)),0)</f>
        <v>0</v>
      </c>
      <c r="V108" s="14">
        <f ca="1">IFERROR(IF(V$7,LN(OFFSET(DataSet!T105,LogModel!V$5,0)+(V107*V$6)),OFFSET(DataSet!T105,LogModel!V$5,0)+(V107*V$6)),0)</f>
        <v>0</v>
      </c>
      <c r="W108" s="14">
        <f ca="1">IFERROR(IF(W$7,LN(OFFSET(DataSet!U105,LogModel!W$5,0)+(W107*W$6)),OFFSET(DataSet!U105,LogModel!W$5,0)+(W107*W$6)),0)</f>
        <v>0</v>
      </c>
      <c r="X108" s="14">
        <f ca="1">IFERROR(IF(X$7,LN(OFFSET(DataSet!V105,LogModel!X$5,0)+(X107*X$6)),OFFSET(DataSet!V105,LogModel!X$5,0)+(X107*X$6)),0)</f>
        <v>0</v>
      </c>
      <c r="Y108" s="14">
        <f ca="1">IFERROR(IF(Y$7,LN(OFFSET(DataSet!W105,LogModel!Y$5,0)+(Y107*Y$6)),OFFSET(DataSet!W105,LogModel!Y$5,0)+(Y107*Y$6)),0)</f>
        <v>0</v>
      </c>
      <c r="Z108" s="14">
        <f ca="1">IFERROR(IF(Z$7,LN(OFFSET(DataSet!X105,LogModel!Z$5,0)+(Z107*Z$6)),OFFSET(DataSet!X105,LogModel!Z$5,0)+(Z107*Z$6)),0)</f>
        <v>0</v>
      </c>
      <c r="AA108" s="14">
        <f ca="1">IFERROR(IF(AA$7,LN(OFFSET(DataSet!Y105,LogModel!AA$5,0)+(AA107*AA$6)),OFFSET(DataSet!Y105,LogModel!AA$5,0)+(AA107*AA$6)),0)</f>
        <v>1</v>
      </c>
      <c r="AB108" s="14">
        <f ca="1">IFERROR(IF(AB$7,LN(OFFSET(DataSet!Z105,LogModel!AB$5,0)+(AB107*AB$6)),OFFSET(DataSet!Z105,LogModel!AB$5,0)+(AB107*AB$6)),0)</f>
        <v>1</v>
      </c>
      <c r="AC108" s="15">
        <f ca="1">IFERROR(IF(AC$7,LN(OFFSET(DataSet!AA105,LogModel!AC$5,0)+(AC107*AC$6)),OFFSET(DataSet!AA105,LogModel!AC$5,0)+(AC107*AC$6)),0)</f>
        <v>0</v>
      </c>
      <c r="AD108" s="15">
        <f ca="1">IFERROR(IF(AD$7,LN(OFFSET(DataSet!AB105,LogModel!AD$5,0)+(AD107*AD$6)),OFFSET(DataSet!AB105,LogModel!AD$5,0)+(AD107*AD$6)),0)</f>
        <v>0</v>
      </c>
      <c r="AE108" s="15">
        <f ca="1">IFERROR(IF(AE$7,LN(OFFSET(DataSet!AC105,LogModel!AE$5,0)+(AE107*AE$6)),OFFSET(DataSet!AC105,LogModel!AE$5,0)+(AE107*AE$6)),0)</f>
        <v>0</v>
      </c>
      <c r="AF108" s="15">
        <f ca="1">IFERROR(IF(AF$7,LN(OFFSET(DataSet!AD105,LogModel!AF$5,0)+(AF107*AF$6)),OFFSET(DataSet!AD105,LogModel!AF$5,0)+(AF107*AF$6)),0)</f>
        <v>0</v>
      </c>
      <c r="AG108" s="15">
        <f ca="1">IFERROR(IF(AG$7,LN(OFFSET(DataSet!AE105,LogModel!AG$5,0)+(AG107*AG$6)),OFFSET(DataSet!AE105,LogModel!AG$5,0)+(AG107*AG$6)),0)</f>
        <v>0</v>
      </c>
      <c r="AH108" s="15">
        <f ca="1">IFERROR(IF(AH$7,LN(OFFSET(DataSet!AF105,LogModel!AH$5,0)+(AH107*AH$6)),OFFSET(DataSet!AF105,LogModel!AH$5,0)+(AH107*AH$6)),0)</f>
        <v>0</v>
      </c>
      <c r="AI108" s="15">
        <f ca="1">IFERROR(IF(AI$7,LN(OFFSET(DataSet!AG105,LogModel!AI$5,0)+(AI107*AI$6)),OFFSET(DataSet!AG105,LogModel!AI$5,0)+(AI107*AI$6)),0)</f>
        <v>0</v>
      </c>
      <c r="AJ108" s="15">
        <f ca="1">IFERROR(IF(AJ$7,LN(OFFSET(DataSet!AH105,LogModel!AJ$5,0)+(AJ107*AJ$6)),OFFSET(DataSet!AH105,LogModel!AJ$5,0)+(AJ107*AJ$6)),0)</f>
        <v>0</v>
      </c>
      <c r="AK108" s="15">
        <f ca="1">IFERROR(IF(AK$7,LN(OFFSET(DataSet!AI105,LogModel!AK$5,0)+(AK107*AK$6)),OFFSET(DataSet!AI105,LogModel!AK$5,0)+(AK107*AK$6)),0)</f>
        <v>0</v>
      </c>
      <c r="AL108" s="13">
        <f ca="1">IFERROR(IF(AL$7,LN(OFFSET(DataSet!AJ105,LogModel!AL$5,0)+(AL107*AL$6)),OFFSET(DataSet!AJ105,LogModel!AL$5,0)+(AL107*AL$6)),0)</f>
        <v>0</v>
      </c>
      <c r="AM108" s="13">
        <f ca="1">IFERROR(IF(AM$7,LN(OFFSET(DataSet!AK105,LogModel!AM$5,0)+(AM107*AM$6)),OFFSET(DataSet!AK105,LogModel!AM$5,0)+(AM107*AM$6)),0)</f>
        <v>0</v>
      </c>
      <c r="AN108" s="13">
        <f ca="1">IFERROR(IF(AN$7,LN(OFFSET(DataSet!AL105,LogModel!AN$5,0)+(AN107*AN$6)),OFFSET(DataSet!AL105,LogModel!AN$5,0)+(AN107*AN$6)),0)</f>
        <v>2</v>
      </c>
      <c r="AO108" s="17">
        <f ca="1">IFERROR(IF(AO$7,LN(OFFSET(DataSet!AM105,LogModel!AO$5,0)+(AO107*AO$6)),OFFSET(DataSet!AM105,LogModel!AO$5,0)+(AO107*AO$6)),0)</f>
        <v>52.142857142857402</v>
      </c>
      <c r="AP108" s="17">
        <f ca="1">IFERROR(IF(AP$7,LN(OFFSET(DataSet!AN105,LogModel!AP$5,0)+(AP107*AP$6)),OFFSET(DataSet!AN105,LogModel!AP$5,0)+(AP107*AP$6)),0)</f>
        <v>47.285714285714498</v>
      </c>
      <c r="AQ108" s="17">
        <f ca="1">IFERROR(IF(AQ$7,LN(OFFSET(DataSet!AO105,LogModel!AQ$5,0)+(AQ107*AQ$6)),OFFSET(DataSet!AO105,LogModel!AQ$5,0)+(AQ107*AQ$6)),0)</f>
        <v>0</v>
      </c>
      <c r="AR108" s="17">
        <f ca="1">IFERROR(IF(AR$7,LN(OFFSET(DataSet!AP105,LogModel!AR$5,0)+(AR107*AR$6)),OFFSET(DataSet!AP105,LogModel!AR$5,0)+(AR107*AR$6)),0)</f>
        <v>0</v>
      </c>
      <c r="AS108" s="18">
        <f ca="1">IFERROR(IF(AS$7,LN(OFFSET(DataSet!AQ105,LogModel!AS$5,0)+(AS107*AS$6)),OFFSET(DataSet!AQ105,LogModel!AS$5,0)+(AS107*AS$6)),0)</f>
        <v>0</v>
      </c>
      <c r="AT108" s="19">
        <f ca="1">IFERROR(IF(AT$7,LN(OFFSET(DataSet!AR105,LogModel!AT$5,0)+(AT107*AT$6)),OFFSET(DataSet!AR105,LogModel!AT$5,0)+(AT107*AT$6)),0)</f>
        <v>-1.89106947869358</v>
      </c>
      <c r="AU108" s="20">
        <f ca="1">IFERROR(IF(AU$7,LN(OFFSET(DataSet!AS105,LogModel!AU$5,0)+(AU107*AU$6)),OFFSET(DataSet!AS105,LogModel!AU$5,0)+(AU107*AU$6)),0)</f>
        <v>-2.13969038600115</v>
      </c>
      <c r="AV108" s="20">
        <f ca="1">IFERROR(IF(AV$7,LN(OFFSET(DataSet!AT105,LogModel!AV$5,0)+(AV107*AV$6)),OFFSET(DataSet!AT105,LogModel!AV$5,0)+(AV107*AV$6)),0)</f>
        <v>-0.87257957291000698</v>
      </c>
      <c r="AW108" s="20">
        <f ca="1">IFERROR(IF(AW$7,LN(OFFSET(DataSet!AU105,LogModel!AW$5,0)+(AW107*AW$6)),OFFSET(DataSet!AU105,LogModel!AW$5,0)+(AW107*AW$6)),0)</f>
        <v>0.24402120144695699</v>
      </c>
      <c r="AX108" s="20">
        <f ca="1">IFERROR(IF(AX$7,LN(OFFSET(DataSet!AV105,LogModel!AX$5,0)+(AX107*AX$6)),OFFSET(DataSet!AV105,LogModel!AX$5,0)+(AX107*AX$6)),0)</f>
        <v>8.7780824401230095</v>
      </c>
      <c r="AY108" s="20">
        <f ca="1">IFERROR(IF(AY$7,LN(OFFSET(DataSet!AW105,LogModel!AY$5,0)+(AY107*AY$6)),OFFSET(DataSet!AW105,LogModel!AY$5,0)+(AY107*AY$6)),0)</f>
        <v>3.4215085692126901</v>
      </c>
      <c r="AZ108" s="20">
        <f ca="1">IFERROR(IF(AZ$7,LN(OFFSET(DataSet!AX105,LogModel!AZ$5,0)+(AZ107*AZ$6)),OFFSET(DataSet!AX105,LogModel!AZ$5,0)+(AZ107*AZ$6)),0)</f>
        <v>1.7429917946615401</v>
      </c>
      <c r="BA108" s="20">
        <f ca="1">IFERROR(IF(BA$7,LN(OFFSET(DataSet!AY105,LogModel!BA$5,0)+(BA107*BA$6)),OFFSET(DataSet!AY105,LogModel!BA$5,0)+(BA107*BA$6)),0)</f>
        <v>6.8870129614294298</v>
      </c>
      <c r="BB108" s="20">
        <f ca="1">IFERROR(IF(BB$7,LN(OFFSET(DataSet!AZ105,LogModel!BB$5,0)+(BB107*BB$6)),OFFSET(DataSet!AZ105,LogModel!BB$5,0)+(BB107*BB$6)),0)</f>
        <v>2.4647873728780101</v>
      </c>
      <c r="BC108" s="20">
        <f ca="1">IFERROR(IF(BC$7,LN(OFFSET(DataSet!BA105,LogModel!BC$5,0)+(BC107*BC$6)),OFFSET(DataSet!BA105,LogModel!BC$5,0)+(BC107*BC$6)),0)</f>
        <v>1.2818181832115301</v>
      </c>
      <c r="BD108" s="20">
        <f ca="1">IFERROR(IF(BD$7,LN(OFFSET(DataSet!BB105,LogModel!BD$5,0)+(BD107*BD$6)),OFFSET(DataSet!BB105,LogModel!BD$5,0)+(BD107*BD$6)),0)</f>
        <v>1.592207799968</v>
      </c>
      <c r="BE108" s="21">
        <f ca="1">IFERROR(IF(BE$7,LN(OFFSET(DataSet!BC105,LogModel!BE$5,0)+(BE107*BE$6)),OFFSET(DataSet!BC105,LogModel!BE$5,0)+(BE107*BE$6)),0)</f>
        <v>1.9870129961084999</v>
      </c>
      <c r="BF108" s="16">
        <f ca="1">IFERROR(IF(BF$7,LN(OFFSET(DataSet!BD105,LogModel!BF$5,0)+(BF107*BF$6)),OFFSET(DataSet!BD105,LogModel!BF$5,0)+(BF107*BF$6)),0)</f>
        <v>-39</v>
      </c>
      <c r="BG108" s="17">
        <f ca="1">IFERROR(IF(BG$7,LN(OFFSET(DataSet!BE105,LogModel!BG$5,0)+(BG107*BG$6)),OFFSET(DataSet!BE105,LogModel!BG$5,0)+(BG107*BG$6)),0)</f>
        <v>-35</v>
      </c>
      <c r="BH108" s="17">
        <f ca="1">IFERROR(IF(BH$7,LN(OFFSET(DataSet!BF105,LogModel!BH$5,0)+(BH107*BH$6)),OFFSET(DataSet!BF105,LogModel!BH$5,0)+(BH107*BH$6)),0)</f>
        <v>-71</v>
      </c>
      <c r="BI108" s="17">
        <f ca="1">IFERROR(IF(BI$7,LN(OFFSET(DataSet!BG105,LogModel!BI$5,0)+(BI107*BI$6)),OFFSET(DataSet!BG105,LogModel!BI$5,0)+(BI107*BI$6)),0)</f>
        <v>-36</v>
      </c>
      <c r="BJ108" s="17">
        <f ca="1">IFERROR(IF(BJ$7,LN(OFFSET(DataSet!BH105,LogModel!BJ$5,0)+(BJ107*BJ$6)),OFFSET(DataSet!BH105,LogModel!BJ$5,0)+(BJ107*BJ$6)),0)</f>
        <v>-17</v>
      </c>
      <c r="BK108" s="17">
        <f ca="1">IFERROR(IF(BK$7,LN(OFFSET(DataSet!BI105,LogModel!BK$5,0)+(BK107*BK$6)),OFFSET(DataSet!BI105,LogModel!BK$5,0)+(BK107*BK$6)),0)</f>
        <v>-10</v>
      </c>
      <c r="BL108" s="17">
        <f ca="1">IFERROR(IF(BL$7,LN(OFFSET(DataSet!BJ105,LogModel!BL$5,0)+(BL107*BL$6)),OFFSET(DataSet!BJ105,LogModel!BL$5,0)+(BL107*BL$6)),0)</f>
        <v>96.646510000000006</v>
      </c>
      <c r="BM108" s="17">
        <f ca="1">IFERROR(IF(BM$7,LN(OFFSET(DataSet!BK105,LogModel!BM$5,0)+(BM107*BM$6)),OFFSET(DataSet!BK105,LogModel!BM$5,0)+(BM107*BM$6)),0)</f>
        <v>94.687479999999894</v>
      </c>
      <c r="BN108" s="17">
        <f ca="1">IFERROR(IF(BN$7,LN(OFFSET(DataSet!BL105,LogModel!BN$5,0)+(BN107*BN$6)),OFFSET(DataSet!BL105,LogModel!BN$5,0)+(BN107*BN$6)),0)</f>
        <v>109.9092</v>
      </c>
      <c r="BO108" s="17">
        <f ca="1">IFERROR(IF(BO$7,LN(OFFSET(DataSet!BM105,LogModel!BO$5,0)+(BO107*BO$6)),OFFSET(DataSet!BM105,LogModel!BO$5,0)+(BO107*BO$6)),0)</f>
        <v>144.11199999999999</v>
      </c>
      <c r="BP108" s="17">
        <f ca="1">IFERROR(IF(BP$7,LN(OFFSET(DataSet!BN105,LogModel!BP$5,0)+(BP107*BP$6)),OFFSET(DataSet!BN105,LogModel!BP$5,0)+(BP107*BP$6)),0)</f>
        <v>121.8</v>
      </c>
      <c r="BQ108" s="17">
        <f ca="1">IFERROR(IF(BQ$7,LN(OFFSET(DataSet!BO105,LogModel!BQ$5,0)+(BQ107*BQ$6)),OFFSET(DataSet!BO105,LogModel!BQ$5,0)+(BQ107*BQ$6)),0)</f>
        <v>112.2637</v>
      </c>
      <c r="BR108" s="17">
        <f ca="1">IFERROR(IF(BR$7,LN(OFFSET(DataSet!BP105,LogModel!BR$5,0)+(BR107*BR$6)),OFFSET(DataSet!BP105,LogModel!BR$5,0)+(BR107*BR$6)),0)</f>
        <v>105.5912</v>
      </c>
      <c r="BS108" s="17">
        <f ca="1">IFERROR(IF(BS$7,LN(OFFSET(DataSet!BQ105,LogModel!BS$5,0)+(BS107*BS$6)),OFFSET(DataSet!BQ105,LogModel!BS$5,0)+(BS107*BS$6)),0)</f>
        <v>110.8683</v>
      </c>
      <c r="BT108" s="17">
        <f ca="1">IFERROR(IF(BT$7,LN(OFFSET(DataSet!BR105,LogModel!BT$5,0)+(BT107*BT$6)),OFFSET(DataSet!BR105,LogModel!BT$5,0)+(BT107*BT$6)),0)</f>
        <v>1445580</v>
      </c>
      <c r="BU108" s="17">
        <f ca="1">IFERROR(IF(BU$7,LN(OFFSET(DataSet!BS105,LogModel!BU$5,0)+(BU107*BU$6)),OFFSET(DataSet!BS105,LogModel!BU$5,0)+(BU107*BU$6)),0)</f>
        <v>1165251.08903842</v>
      </c>
      <c r="BV108" s="17">
        <f ca="1">IFERROR(IF(BV$7,LN(OFFSET(DataSet!BT105,LogModel!BV$5,0)+(BV107*BV$6)),OFFSET(DataSet!BT105,LogModel!BV$5,0)+(BV107*BV$6)),0)</f>
        <v>109.9092</v>
      </c>
      <c r="BW108" s="17">
        <f ca="1">IFERROR(IF(BW$7,LN(OFFSET(DataSet!BU105,LogModel!BW$5,0)+(BW107*BW$6)),OFFSET(DataSet!BU105,LogModel!BW$5,0)+(BW107*BW$6)),0)</f>
        <v>4.26</v>
      </c>
      <c r="BX108" s="17">
        <f ca="1">IFERROR(IF(BX$7,LN(OFFSET(DataSet!BV105,LogModel!BX$5,0)+(BX107*BX$6)),OFFSET(DataSet!BV105,LogModel!BX$5,0)+(BX107*BX$6)),0)</f>
        <v>6.3</v>
      </c>
      <c r="BY108" s="17">
        <f ca="1">IFERROR(IF(BY$7,LN(OFFSET(DataSet!BW105,LogModel!BY$5,0)+(BY107*BY$6)),OFFSET(DataSet!BW105,LogModel!BY$5,0)+(BY107*BY$6)),0)</f>
        <v>100.9</v>
      </c>
      <c r="BZ108" s="17">
        <f ca="1">IFERROR(IF(BZ$7,LN(OFFSET(DataSet!BX105,LogModel!BZ$5,0)+(BZ107*BZ$6)),OFFSET(DataSet!BX105,LogModel!BZ$5,0)+(BZ107*BZ$6)),0)</f>
        <v>4.6728288344619058</v>
      </c>
      <c r="CA108" s="17">
        <f ca="1">IFERROR(IF(CA$7,LN(OFFSET(DataSet!BY105,LogModel!CA$5,0)+(CA107*CA$6)),OFFSET(DataSet!BY105,LogModel!CA$5,0)+(CA107*CA$6)),0)</f>
        <v>107.2</v>
      </c>
      <c r="CB108" s="18">
        <f ca="1">IFERROR(IF(CB$7,LN(OFFSET(DataSet!BZ105,LogModel!CB$5,0)+(CB107*CB$6)),OFFSET(DataSet!BZ105,LogModel!CB$5,0)+(CB107*CB$6)),0)</f>
        <v>105.2</v>
      </c>
      <c r="CC108" s="30">
        <f ca="1">IFERROR(IF(CC$7,LN(OFFSET(DataSet!CA105,LogModel!CC$5,0)+(CC107*CC$6)),OFFSET(DataSet!CA105,LogModel!CC$5,0)+(CC107*CC$6)),0)</f>
        <v>-0.21072103131565253</v>
      </c>
      <c r="CD108" s="40">
        <f ca="1">IFERROR(IF(CD$7,LN(OFFSET(DataSet!CB105,LogModel!CD$5,0)+(CD107*CD$6)),OFFSET(DataSet!CB105,LogModel!CD$5,0)+(CD107*CD$6)),0)</f>
        <v>2.2945529212967815</v>
      </c>
      <c r="CE108" s="41">
        <f ca="1">IFERROR(IF(CE$7,LN(OFFSET(DataSet!CC105,LogModel!CE$5,0)+(CE107*CE$6)),OFFSET(DataSet!CC105,LogModel!CE$5,0)+(CE107*CE$6)),0)</f>
        <v>10.116</v>
      </c>
      <c r="CF108" s="41">
        <f ca="1">IFERROR(IF(CF$7,LN(OFFSET(DataSet!CD105,LogModel!CF$5,0)+(CF107*CF$6)),OFFSET(DataSet!CD105,LogModel!CF$5,0)+(CF107*CF$6)),0)</f>
        <v>9.02</v>
      </c>
      <c r="CG108" s="41">
        <f ca="1">IFERROR(IF(CG$7,LN(OFFSET(DataSet!CE105,LogModel!CG$5,0)+(CG107*CG$6)),OFFSET(DataSet!CE105,LogModel!CG$5,0)+(CG107*CG$6)),0)</f>
        <v>10.42969410358798</v>
      </c>
      <c r="CH108" s="6">
        <f ca="1">IFERROR(IF(CH$7,LN(OFFSET(DataSet!CF105,LogModel!CH$5,0)+(CH107*CH$6)),OFFSET(DataSet!CF105,LogModel!CH$5,0)+(CH107*CH$6)),0)</f>
        <v>0</v>
      </c>
      <c r="CI108" s="6">
        <f ca="1">IFERROR(IF(CI$7,LN(OFFSET(DataSet!CG105,LogModel!CI$5,0)+(CI107*CI$6)),OFFSET(DataSet!CG105,LogModel!CI$5,0)+(CI107*CI$6)),0)</f>
        <v>1</v>
      </c>
      <c r="CJ108">
        <f ca="1">IFERROR(IF(CJ$7,LN(OFFSET(DataSet!CH105,LogModel!CJ$5,0)+(CJ107*CJ$6)),OFFSET(DataSet!CH105,LogModel!CJ$5,0)+(CJ107*CJ$6)),0)</f>
        <v>0</v>
      </c>
      <c r="CK108">
        <f ca="1">IFERROR(IF(CK$7,LN(OFFSET(DataSet!CI105,LogModel!CK$5,0)+(CK107*CK$6)),OFFSET(DataSet!CI105,LogModel!CK$5,0)+(CK107*CK$6)),0)</f>
        <v>0</v>
      </c>
      <c r="CL108">
        <f ca="1">IFERROR(IF(CL$7,LN(OFFSET(DataSet!CJ105,LogModel!CL$5,0)+(CL107*CL$6)),OFFSET(DataSet!CJ105,LogModel!CL$5,0)+(CL107*CL$6)),0)</f>
        <v>0</v>
      </c>
      <c r="CM108" s="40">
        <f ca="1">IFERROR(IF(CM$7,LN(OFFSET(DataSet!CK105,LogModel!CM$5,0)+(CM107*CM$6)),OFFSET(DataSet!CK105,LogModel!CM$5,0)+(CM107*CM$6)),0)</f>
        <v>0</v>
      </c>
      <c r="CN108" s="41">
        <f ca="1">IFERROR(IF(CN$7,LN(OFFSET(DataSet!CL105,LogModel!CN$5,0)+(CN107*CN$6)),OFFSET(DataSet!CL105,LogModel!CN$5,0)+(CN107*CN$6)),0)</f>
        <v>0</v>
      </c>
      <c r="CO108" s="41">
        <f ca="1">IFERROR(IF(CO$7,LN(OFFSET(DataSet!CM105,LogModel!CO$5,0)+(CO107*CO$6)),OFFSET(DataSet!CM105,LogModel!CO$5,0)+(CO107*CO$6)),0)</f>
        <v>0</v>
      </c>
      <c r="CP108" s="41">
        <f ca="1">IFERROR(IF(CP$7,LN(OFFSET(DataSet!CN105,LogModel!CP$5,0)+(CP107*CP$6)),OFFSET(DataSet!CN105,LogModel!CP$5,0)+(CP107*CP$6)),0)</f>
        <v>0</v>
      </c>
      <c r="CQ108" s="17">
        <f ca="1">IFERROR(IF(CQ$7,LN(OFFSET(DataSet!CO105,LogModel!CQ$5,0)+(CQ107*CQ$6)),OFFSET(DataSet!CO105,LogModel!CQ$5,0)+(CQ107*CQ$6)),0)</f>
        <v>278312.75508885301</v>
      </c>
      <c r="CR108" s="56">
        <f ca="1">IFERROR(IF(CR$7,LN(OFFSET(DataSet!CP105,LogModel!CR$5,0)+(CR107*CR$6)),OFFSET(DataSet!CP105,LogModel!CR$5,0)+(CR107*CR$6)),0)</f>
        <v>105315.61167648013</v>
      </c>
      <c r="CS108" s="56">
        <f ca="1">IFERROR(IF(CS$7,LN(OFFSET(DataSet!CQ105,LogModel!CS$5,0)+(CS107*CS$6)),OFFSET(DataSet!CQ105,LogModel!CS$5,0)+(CS107*CS$6)),0)</f>
        <v>59421.152673611112</v>
      </c>
      <c r="CT108" s="56">
        <f ca="1">IFERROR(IF(CT$7,LN(OFFSET(DataSet!CR105,LogModel!CT$5,0)+(CT107*CT$6)),OFFSET(DataSet!CR105,LogModel!CT$5,0)+(CT107*CT$6)),0)</f>
        <v>443049.51943894423</v>
      </c>
      <c r="CU108" s="20">
        <f ca="1">IFERROR(IF(CU$7,LN(OFFSET(DataSet!CS105,LogModel!CU$5,0)+(CU107*CU$6)),OFFSET(DataSet!CS105,LogModel!CU$5,0)+(CU107*CU$6)),0)</f>
        <v>0</v>
      </c>
      <c r="CV108" s="20">
        <f ca="1">IFERROR(IF(CV$7,LN(OFFSET(DataSet!CT105,LogModel!CV$5,0)+(CV107*CV$6)),OFFSET(DataSet!CT105,LogModel!CV$5,0)+(CV107*CV$6)),0)</f>
        <v>0</v>
      </c>
      <c r="CW108" s="20">
        <f ca="1">IFERROR(IF(CW$7,LN(OFFSET(DataSet!CU105,LogModel!CW$5,0)+(CW107*CW$6)),OFFSET(DataSet!CU105,LogModel!CW$5,0)+(CW107*CW$6)),0)</f>
        <v>0</v>
      </c>
      <c r="CX108" s="20">
        <f ca="1">IFERROR(IF(CX$7,LN(OFFSET(DataSet!CV105,LogModel!CX$5,0)+(CX107*CX$6)),OFFSET(DataSet!CV105,LogModel!CX$5,0)+(CX107*CX$6)),0)</f>
        <v>0</v>
      </c>
      <c r="CY108" s="113">
        <f ca="1">IFERROR(IF(CY$7,LN(OFFSET(DataSet!CW105,LogModel!CY$5,0)+(CY107*CY$6)),OFFSET(DataSet!CW105,LogModel!CY$5,0)+(CY107*CY$6)),0)</f>
        <v>886099.03887788847</v>
      </c>
      <c r="CZ108" s="135">
        <f ca="1">IFERROR(IF(CZ$7,LN(OFFSET(DataSet!CX105,LogModel!CZ$5,0)+(CZ107*CZ$6)),OFFSET(DataSet!CX105,LogModel!CZ$5,0)+(CZ107*CZ$6)),0)</f>
        <v>14252</v>
      </c>
      <c r="DA108" s="136">
        <f ca="1">IFERROR(IF(DA$7,LN(OFFSET(DataSet!CY105,LogModel!DA$5,0)+(DA107*DA$6)),OFFSET(DataSet!CY105,LogModel!DA$5,0)+(DA107*DA$6)),0)</f>
        <v>44831</v>
      </c>
      <c r="DB108" s="137">
        <f ca="1">IFERROR(IF(DB$7,LN(OFFSET(DataSet!CZ105,LogModel!DB$5,0)+(DB107*DB$6)),OFFSET(DataSet!CZ105,LogModel!DB$5,0)+(DB107*DB$6)),0)</f>
        <v>369529</v>
      </c>
    </row>
    <row r="109" spans="1:106" x14ac:dyDescent="0.25">
      <c r="A109" s="134">
        <f ca="1">C109*DataSet!CB106</f>
        <v>3437177.5988018308</v>
      </c>
      <c r="B109" s="1">
        <f t="shared" si="4"/>
        <v>44530</v>
      </c>
      <c r="C109" s="87">
        <f t="shared" ca="1" si="5"/>
        <v>355447.52831456368</v>
      </c>
      <c r="D109" s="87">
        <f t="shared" ca="1" si="6"/>
        <v>352040.01020798908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IFERROR(IF(H$7,LN(OFFSET(DataSet!F106,LogModel!H$5,0)+(H108*H$6)),OFFSET(DataSet!F106,LogModel!H$5,0)+(H108*H$6)),0)</f>
        <v>0</v>
      </c>
      <c r="I109" s="13">
        <f ca="1">IFERROR(IF(I$7,LN(OFFSET(DataSet!G106,LogModel!I$5,0)+(I108*I$6)),OFFSET(DataSet!G106,LogModel!I$5,0)+(I108*I$6)),0)</f>
        <v>0</v>
      </c>
      <c r="J109" s="13">
        <f ca="1">IFERROR(IF(J$7,LN(OFFSET(DataSet!H106,LogModel!J$5,0)+(J108*J$6)),OFFSET(DataSet!H106,LogModel!J$5,0)+(J108*J$6)),0)</f>
        <v>0</v>
      </c>
      <c r="K109" s="13">
        <f ca="1">IFERROR(IF(K$7,LN(OFFSET(DataSet!I106,LogModel!K$5,0)+(K108*K$6)),OFFSET(DataSet!I106,LogModel!K$5,0)+(K108*K$6)),0)</f>
        <v>0</v>
      </c>
      <c r="L109" s="13">
        <f ca="1">IFERROR(IF(L$7,LN(OFFSET(DataSet!J106,LogModel!L$5,0)+(L108*L$6)),OFFSET(DataSet!J106,LogModel!L$5,0)+(L108*L$6)),0)</f>
        <v>0</v>
      </c>
      <c r="M109" s="13">
        <f ca="1">IFERROR(IF(M$7,LN(OFFSET(DataSet!K106,LogModel!M$5,0)+(M108*M$6)),OFFSET(DataSet!K106,LogModel!M$5,0)+(M108*M$6)),0)</f>
        <v>0</v>
      </c>
      <c r="N109" s="13">
        <f ca="1">IFERROR(IF(N$7,LN(OFFSET(DataSet!L106,LogModel!N$5,0)+(N108*N$6)),OFFSET(DataSet!L106,LogModel!N$5,0)+(N108*N$6)),0)</f>
        <v>0</v>
      </c>
      <c r="O109" s="13">
        <f ca="1">IFERROR(IF(O$7,LN(OFFSET(DataSet!M106,LogModel!O$5,0)+(O108*O$6)),OFFSET(DataSet!M106,LogModel!O$5,0)+(O108*O$6)),0)</f>
        <v>0</v>
      </c>
      <c r="P109" s="13">
        <f ca="1">IFERROR(IF(P$7,LN(OFFSET(DataSet!N106,LogModel!P$5,0)+(P108*P$6)),OFFSET(DataSet!N106,LogModel!P$5,0)+(P108*P$6)),0)</f>
        <v>0</v>
      </c>
      <c r="Q109" s="13">
        <f ca="1">IFERROR(IF(Q$7,LN(OFFSET(DataSet!O106,LogModel!Q$5,0)+(Q108*Q$6)),OFFSET(DataSet!O106,LogModel!Q$5,0)+(Q108*Q$6)),0)</f>
        <v>0</v>
      </c>
      <c r="R109" s="13">
        <f ca="1">IFERROR(IF(R$7,LN(OFFSET(DataSet!P106,LogModel!R$5,0)+(R108*R$6)),OFFSET(DataSet!P106,LogModel!R$5,0)+(R108*R$6)),0)</f>
        <v>0.14285714285714199</v>
      </c>
      <c r="S109" s="13">
        <f ca="1">IFERROR(IF(S$7,LN(OFFSET(DataSet!Q106,LogModel!S$5,0)+(S108*S$6)),OFFSET(DataSet!Q106,LogModel!S$5,0)+(S108*S$6)),0)</f>
        <v>0.85714285714285698</v>
      </c>
      <c r="T109" s="14">
        <f ca="1">IFERROR(IF(T$7,LN(OFFSET(DataSet!R106,LogModel!T$5,0)+(T108*T$6)),OFFSET(DataSet!R106,LogModel!T$5,0)+(T108*T$6)),0)</f>
        <v>0</v>
      </c>
      <c r="U109" s="14">
        <f ca="1">IFERROR(IF(U$7,LN(OFFSET(DataSet!S106,LogModel!U$5,0)+(U108*U$6)),OFFSET(DataSet!S106,LogModel!U$5,0)+(U108*U$6)),0)</f>
        <v>0</v>
      </c>
      <c r="V109" s="14">
        <f ca="1">IFERROR(IF(V$7,LN(OFFSET(DataSet!T106,LogModel!V$5,0)+(V108*V$6)),OFFSET(DataSet!T106,LogModel!V$5,0)+(V108*V$6)),0)</f>
        <v>0</v>
      </c>
      <c r="W109" s="14">
        <f ca="1">IFERROR(IF(W$7,LN(OFFSET(DataSet!U106,LogModel!W$5,0)+(W108*W$6)),OFFSET(DataSet!U106,LogModel!W$5,0)+(W108*W$6)),0)</f>
        <v>0</v>
      </c>
      <c r="X109" s="14">
        <f ca="1">IFERROR(IF(X$7,LN(OFFSET(DataSet!V106,LogModel!X$5,0)+(X108*X$6)),OFFSET(DataSet!V106,LogModel!X$5,0)+(X108*X$6)),0)</f>
        <v>0</v>
      </c>
      <c r="Y109" s="14">
        <f ca="1">IFERROR(IF(Y$7,LN(OFFSET(DataSet!W106,LogModel!Y$5,0)+(Y108*Y$6)),OFFSET(DataSet!W106,LogModel!Y$5,0)+(Y108*Y$6)),0)</f>
        <v>0</v>
      </c>
      <c r="Z109" s="14">
        <f ca="1">IFERROR(IF(Z$7,LN(OFFSET(DataSet!X106,LogModel!Z$5,0)+(Z108*Z$6)),OFFSET(DataSet!X106,LogModel!Z$5,0)+(Z108*Z$6)),0)</f>
        <v>0</v>
      </c>
      <c r="AA109" s="14">
        <f ca="1">IFERROR(IF(AA$7,LN(OFFSET(DataSet!Y106,LogModel!AA$5,0)+(AA108*AA$6)),OFFSET(DataSet!Y106,LogModel!AA$5,0)+(AA108*AA$6)),0)</f>
        <v>0</v>
      </c>
      <c r="AB109" s="14">
        <f ca="1">IFERROR(IF(AB$7,LN(OFFSET(DataSet!Z106,LogModel!AB$5,0)+(AB108*AB$6)),OFFSET(DataSet!Z106,LogModel!AB$5,0)+(AB108*AB$6)),0)</f>
        <v>0</v>
      </c>
      <c r="AC109" s="15">
        <f ca="1">IFERROR(IF(AC$7,LN(OFFSET(DataSet!AA106,LogModel!AC$5,0)+(AC108*AC$6)),OFFSET(DataSet!AA106,LogModel!AC$5,0)+(AC108*AC$6)),0)</f>
        <v>0</v>
      </c>
      <c r="AD109" s="15">
        <f ca="1">IFERROR(IF(AD$7,LN(OFFSET(DataSet!AB106,LogModel!AD$5,0)+(AD108*AD$6)),OFFSET(DataSet!AB106,LogModel!AD$5,0)+(AD108*AD$6)),0)</f>
        <v>0</v>
      </c>
      <c r="AE109" s="15">
        <f ca="1">IFERROR(IF(AE$7,LN(OFFSET(DataSet!AC106,LogModel!AE$5,0)+(AE108*AE$6)),OFFSET(DataSet!AC106,LogModel!AE$5,0)+(AE108*AE$6)),0)</f>
        <v>0</v>
      </c>
      <c r="AF109" s="15">
        <f ca="1">IFERROR(IF(AF$7,LN(OFFSET(DataSet!AD106,LogModel!AF$5,0)+(AF108*AF$6)),OFFSET(DataSet!AD106,LogModel!AF$5,0)+(AF108*AF$6)),0)</f>
        <v>0</v>
      </c>
      <c r="AG109" s="15">
        <f ca="1">IFERROR(IF(AG$7,LN(OFFSET(DataSet!AE106,LogModel!AG$5,0)+(AG108*AG$6)),OFFSET(DataSet!AE106,LogModel!AG$5,0)+(AG108*AG$6)),0)</f>
        <v>0</v>
      </c>
      <c r="AH109" s="15">
        <f ca="1">IFERROR(IF(AH$7,LN(OFFSET(DataSet!AF106,LogModel!AH$5,0)+(AH108*AH$6)),OFFSET(DataSet!AF106,LogModel!AH$5,0)+(AH108*AH$6)),0)</f>
        <v>0</v>
      </c>
      <c r="AI109" s="15">
        <f ca="1">IFERROR(IF(AI$7,LN(OFFSET(DataSet!AG106,LogModel!AI$5,0)+(AI108*AI$6)),OFFSET(DataSet!AG106,LogModel!AI$5,0)+(AI108*AI$6)),0)</f>
        <v>0</v>
      </c>
      <c r="AJ109" s="15">
        <f ca="1">IFERROR(IF(AJ$7,LN(OFFSET(DataSet!AH106,LogModel!AJ$5,0)+(AJ108*AJ$6)),OFFSET(DataSet!AH106,LogModel!AJ$5,0)+(AJ108*AJ$6)),0)</f>
        <v>0</v>
      </c>
      <c r="AK109" s="15">
        <f ca="1">IFERROR(IF(AK$7,LN(OFFSET(DataSet!AI106,LogModel!AK$5,0)+(AK108*AK$6)),OFFSET(DataSet!AI106,LogModel!AK$5,0)+(AK108*AK$6)),0)</f>
        <v>0</v>
      </c>
      <c r="AL109" s="13">
        <f ca="1">IFERROR(IF(AL$7,LN(OFFSET(DataSet!AJ106,LogModel!AL$5,0)+(AL108*AL$6)),OFFSET(DataSet!AJ106,LogModel!AL$5,0)+(AL108*AL$6)),0)</f>
        <v>0</v>
      </c>
      <c r="AM109" s="13">
        <f ca="1">IFERROR(IF(AM$7,LN(OFFSET(DataSet!AK106,LogModel!AM$5,0)+(AM108*AM$6)),OFFSET(DataSet!AK106,LogModel!AM$5,0)+(AM108*AM$6)),0)</f>
        <v>0</v>
      </c>
      <c r="AN109" s="13">
        <f ca="1">IFERROR(IF(AN$7,LN(OFFSET(DataSet!AL106,LogModel!AN$5,0)+(AN108*AN$6)),OFFSET(DataSet!AL106,LogModel!AN$5,0)+(AN108*AN$6)),0)</f>
        <v>2</v>
      </c>
      <c r="AO109" s="17">
        <f ca="1">IFERROR(IF(AO$7,LN(OFFSET(DataSet!AM106,LogModel!AO$5,0)+(AO108*AO$6)),OFFSET(DataSet!AM106,LogModel!AO$5,0)+(AO108*AO$6)),0)</f>
        <v>52.142857142857402</v>
      </c>
      <c r="AP109" s="17">
        <f ca="1">IFERROR(IF(AP$7,LN(OFFSET(DataSet!AN106,LogModel!AP$5,0)+(AP108*AP$6)),OFFSET(DataSet!AN106,LogModel!AP$5,0)+(AP108*AP$6)),0)</f>
        <v>48.285714285714498</v>
      </c>
      <c r="AQ109" s="17">
        <f ca="1">IFERROR(IF(AQ$7,LN(OFFSET(DataSet!AO106,LogModel!AQ$5,0)+(AQ108*AQ$6)),OFFSET(DataSet!AO106,LogModel!AQ$5,0)+(AQ108*AQ$6)),0)</f>
        <v>0</v>
      </c>
      <c r="AR109" s="17">
        <f ca="1">IFERROR(IF(AR$7,LN(OFFSET(DataSet!AP106,LogModel!AR$5,0)+(AR108*AR$6)),OFFSET(DataSet!AP106,LogModel!AR$5,0)+(AR108*AR$6)),0)</f>
        <v>0</v>
      </c>
      <c r="AS109" s="18">
        <f ca="1">IFERROR(IF(AS$7,LN(OFFSET(DataSet!AQ106,LogModel!AS$5,0)+(AS108*AS$6)),OFFSET(DataSet!AQ106,LogModel!AS$5,0)+(AS108*AS$6)),0)</f>
        <v>0</v>
      </c>
      <c r="AT109" s="19">
        <f ca="1">IFERROR(IF(AT$7,LN(OFFSET(DataSet!AR106,LogModel!AT$5,0)+(AT108*AT$6)),OFFSET(DataSet!AR106,LogModel!AT$5,0)+(AT108*AT$6)),0)</f>
        <v>-3.1992243892996699</v>
      </c>
      <c r="AU109" s="20">
        <f ca="1">IFERROR(IF(AU$7,LN(OFFSET(DataSet!AS106,LogModel!AU$5,0)+(AU108*AU$6)),OFFSET(DataSet!AS106,LogModel!AU$5,0)+(AU108*AU$6)),0)</f>
        <v>-4.1239606963001103</v>
      </c>
      <c r="AV109" s="20">
        <f ca="1">IFERROR(IF(AV$7,LN(OFFSET(DataSet!AT106,LogModel!AV$5,0)+(AV108*AV$6)),OFFSET(DataSet!AT106,LogModel!AV$5,0)+(AV108*AV$6)),0)</f>
        <v>-6.2590377540438405E-2</v>
      </c>
      <c r="AW109" s="20">
        <f ca="1">IFERROR(IF(AW$7,LN(OFFSET(DataSet!AU106,LogModel!AW$5,0)+(AW108*AW$6)),OFFSET(DataSet!AU106,LogModel!AW$5,0)+(AW108*AW$6)),0)</f>
        <v>1.48460362358136</v>
      </c>
      <c r="AX109" s="20">
        <f ca="1">IFERROR(IF(AX$7,LN(OFFSET(DataSet!AV106,LogModel!AX$5,0)+(AX108*AX$6)),OFFSET(DataSet!AV106,LogModel!AX$5,0)+(AX108*AX$6)),0)</f>
        <v>8.4226010163919103</v>
      </c>
      <c r="AY109" s="20">
        <f ca="1">IFERROR(IF(AY$7,LN(OFFSET(DataSet!AW106,LogModel!AY$5,0)+(AY108*AY$6)),OFFSET(DataSet!AW106,LogModel!AY$5,0)+(AY108*AY$6)),0)</f>
        <v>3.09279184928186</v>
      </c>
      <c r="AZ109" s="20">
        <f ca="1">IFERROR(IF(AZ$7,LN(OFFSET(DataSet!AX106,LogModel!AZ$5,0)+(AZ108*AZ$6)),OFFSET(DataSet!AX106,LogModel!AZ$5,0)+(AZ108*AZ$6)),0)</f>
        <v>1.68552624501968</v>
      </c>
      <c r="BA109" s="20">
        <f ca="1">IFERROR(IF(BA$7,LN(OFFSET(DataSet!AY106,LogModel!BA$5,0)+(BA108*BA$6)),OFFSET(DataSet!AY106,LogModel!BA$5,0)+(BA108*BA$6)),0)</f>
        <v>5.2233766270922297</v>
      </c>
      <c r="BB109" s="20">
        <f ca="1">IFERROR(IF(BB$7,LN(OFFSET(DataSet!AZ106,LogModel!BB$5,0)+(BB108*BB$6)),OFFSET(DataSet!AZ106,LogModel!BB$5,0)+(BB108*BB$6)),0)</f>
        <v>2.3612917020768598</v>
      </c>
      <c r="BC109" s="20">
        <f ca="1">IFERROR(IF(BC$7,LN(OFFSET(DataSet!BA106,LogModel!BC$5,0)+(BC108*BC$6)),OFFSET(DataSet!BA106,LogModel!BC$5,0)+(BC108*BC$6)),0)</f>
        <v>-1.0311688470182401</v>
      </c>
      <c r="BD109" s="20">
        <f ca="1">IFERROR(IF(BD$7,LN(OFFSET(DataSet!BB106,LogModel!BD$5,0)+(BD108*BD$6)),OFFSET(DataSet!BB106,LogModel!BD$5,0)+(BD108*BD$6)),0)</f>
        <v>2.2987013245364198</v>
      </c>
      <c r="BE109" s="21">
        <f ca="1">IFERROR(IF(BE$7,LN(OFFSET(DataSet!BC106,LogModel!BE$5,0)+(BE108*BE$6)),OFFSET(DataSet!BC106,LogModel!BE$5,0)+(BE108*BE$6)),0)</f>
        <v>3.1701298686010499</v>
      </c>
      <c r="BF109" s="16">
        <f ca="1">IFERROR(IF(BF$7,LN(OFFSET(DataSet!BD106,LogModel!BF$5,0)+(BF108*BF$6)),OFFSET(DataSet!BD106,LogModel!BF$5,0)+(BF108*BF$6)),0)</f>
        <v>-39</v>
      </c>
      <c r="BG109" s="17">
        <f ca="1">IFERROR(IF(BG$7,LN(OFFSET(DataSet!BE106,LogModel!BG$5,0)+(BG108*BG$6)),OFFSET(DataSet!BE106,LogModel!BG$5,0)+(BG108*BG$6)),0)</f>
        <v>-35</v>
      </c>
      <c r="BH109" s="17">
        <f ca="1">IFERROR(IF(BH$7,LN(OFFSET(DataSet!BF106,LogModel!BH$5,0)+(BH108*BH$6)),OFFSET(DataSet!BF106,LogModel!BH$5,0)+(BH108*BH$6)),0)</f>
        <v>-71</v>
      </c>
      <c r="BI109" s="17">
        <f ca="1">IFERROR(IF(BI$7,LN(OFFSET(DataSet!BG106,LogModel!BI$5,0)+(BI108*BI$6)),OFFSET(DataSet!BG106,LogModel!BI$5,0)+(BI108*BI$6)),0)</f>
        <v>-36</v>
      </c>
      <c r="BJ109" s="17">
        <f ca="1">IFERROR(IF(BJ$7,LN(OFFSET(DataSet!BH106,LogModel!BJ$5,0)+(BJ108*BJ$6)),OFFSET(DataSet!BH106,LogModel!BJ$5,0)+(BJ108*BJ$6)),0)</f>
        <v>-17</v>
      </c>
      <c r="BK109" s="17">
        <f ca="1">IFERROR(IF(BK$7,LN(OFFSET(DataSet!BI106,LogModel!BK$5,0)+(BK108*BK$6)),OFFSET(DataSet!BI106,LogModel!BK$5,0)+(BK108*BK$6)),0)</f>
        <v>-10</v>
      </c>
      <c r="BL109" s="17">
        <f ca="1">IFERROR(IF(BL$7,LN(OFFSET(DataSet!BJ106,LogModel!BL$5,0)+(BL108*BL$6)),OFFSET(DataSet!BJ106,LogModel!BL$5,0)+(BL108*BL$6)),0)</f>
        <v>96.646510000000006</v>
      </c>
      <c r="BM109" s="17">
        <f ca="1">IFERROR(IF(BM$7,LN(OFFSET(DataSet!BK106,LogModel!BM$5,0)+(BM108*BM$6)),OFFSET(DataSet!BK106,LogModel!BM$5,0)+(BM108*BM$6)),0)</f>
        <v>94.687479999999894</v>
      </c>
      <c r="BN109" s="17">
        <f ca="1">IFERROR(IF(BN$7,LN(OFFSET(DataSet!BL106,LogModel!BN$5,0)+(BN108*BN$6)),OFFSET(DataSet!BL106,LogModel!BN$5,0)+(BN108*BN$6)),0)</f>
        <v>109.9092</v>
      </c>
      <c r="BO109" s="17">
        <f ca="1">IFERROR(IF(BO$7,LN(OFFSET(DataSet!BM106,LogModel!BO$5,0)+(BO108*BO$6)),OFFSET(DataSet!BM106,LogModel!BO$5,0)+(BO108*BO$6)),0)</f>
        <v>144.11199999999999</v>
      </c>
      <c r="BP109" s="17">
        <f ca="1">IFERROR(IF(BP$7,LN(OFFSET(DataSet!BN106,LogModel!BP$5,0)+(BP108*BP$6)),OFFSET(DataSet!BN106,LogModel!BP$5,0)+(BP108*BP$6)),0)</f>
        <v>121.8</v>
      </c>
      <c r="BQ109" s="17">
        <f ca="1">IFERROR(IF(BQ$7,LN(OFFSET(DataSet!BO106,LogModel!BQ$5,0)+(BQ108*BQ$6)),OFFSET(DataSet!BO106,LogModel!BQ$5,0)+(BQ108*BQ$6)),0)</f>
        <v>112.2637</v>
      </c>
      <c r="BR109" s="17">
        <f ca="1">IFERROR(IF(BR$7,LN(OFFSET(DataSet!BP106,LogModel!BR$5,0)+(BR108*BR$6)),OFFSET(DataSet!BP106,LogModel!BR$5,0)+(BR108*BR$6)),0)</f>
        <v>105.5912</v>
      </c>
      <c r="BS109" s="17">
        <f ca="1">IFERROR(IF(BS$7,LN(OFFSET(DataSet!BQ106,LogModel!BS$5,0)+(BS108*BS$6)),OFFSET(DataSet!BQ106,LogModel!BS$5,0)+(BS108*BS$6)),0)</f>
        <v>110.8683</v>
      </c>
      <c r="BT109" s="17">
        <f ca="1">IFERROR(IF(BT$7,LN(OFFSET(DataSet!BR106,LogModel!BT$5,0)+(BT108*BT$6)),OFFSET(DataSet!BR106,LogModel!BT$5,0)+(BT108*BT$6)),0)</f>
        <v>1445580</v>
      </c>
      <c r="BU109" s="17">
        <f ca="1">IFERROR(IF(BU$7,LN(OFFSET(DataSet!BS106,LogModel!BU$5,0)+(BU108*BU$6)),OFFSET(DataSet!BS106,LogModel!BU$5,0)+(BU108*BU$6)),0)</f>
        <v>1165251.08903842</v>
      </c>
      <c r="BV109" s="17">
        <f ca="1">IFERROR(IF(BV$7,LN(OFFSET(DataSet!BT106,LogModel!BV$5,0)+(BV108*BV$6)),OFFSET(DataSet!BT106,LogModel!BV$5,0)+(BV108*BV$6)),0)</f>
        <v>109.9092</v>
      </c>
      <c r="BW109" s="17">
        <f ca="1">IFERROR(IF(BW$7,LN(OFFSET(DataSet!BU106,LogModel!BW$5,0)+(BW108*BW$6)),OFFSET(DataSet!BU106,LogModel!BW$5,0)+(BW108*BW$6)),0)</f>
        <v>4.26</v>
      </c>
      <c r="BX109" s="17">
        <f ca="1">IFERROR(IF(BX$7,LN(OFFSET(DataSet!BV106,LogModel!BX$5,0)+(BX108*BX$6)),OFFSET(DataSet!BV106,LogModel!BX$5,0)+(BX108*BX$6)),0)</f>
        <v>6.3</v>
      </c>
      <c r="BY109" s="17">
        <f ca="1">IFERROR(IF(BY$7,LN(OFFSET(DataSet!BW106,LogModel!BY$5,0)+(BY108*BY$6)),OFFSET(DataSet!BW106,LogModel!BY$5,0)+(BY108*BY$6)),0)</f>
        <v>100.9</v>
      </c>
      <c r="BZ109" s="17">
        <f ca="1">IFERROR(IF(BZ$7,LN(OFFSET(DataSet!BX106,LogModel!BZ$5,0)+(BZ108*BZ$6)),OFFSET(DataSet!BX106,LogModel!BZ$5,0)+(BZ108*BZ$6)),0)</f>
        <v>4.6728288344619058</v>
      </c>
      <c r="CA109" s="17">
        <f ca="1">IFERROR(IF(CA$7,LN(OFFSET(DataSet!BY106,LogModel!CA$5,0)+(CA108*CA$6)),OFFSET(DataSet!BY106,LogModel!CA$5,0)+(CA108*CA$6)),0)</f>
        <v>107.2</v>
      </c>
      <c r="CB109" s="18">
        <f ca="1">IFERROR(IF(CB$7,LN(OFFSET(DataSet!BZ106,LogModel!CB$5,0)+(CB108*CB$6)),OFFSET(DataSet!BZ106,LogModel!CB$5,0)+(CB108*CB$6)),0)</f>
        <v>105.2</v>
      </c>
      <c r="CC109" s="30">
        <f ca="1">IFERROR(IF(CC$7,LN(OFFSET(DataSet!CA106,LogModel!CC$5,0)+(CC108*CC$6)),OFFSET(DataSet!CA106,LogModel!CC$5,0)+(CC108*CC$6)),0)</f>
        <v>-0.21072103131565253</v>
      </c>
      <c r="CD109" s="40">
        <f ca="1">IFERROR(IF(CD$7,LN(OFFSET(DataSet!CB106,LogModel!CD$5,0)+(CD108*CD$6)),OFFSET(DataSet!CB106,LogModel!CD$5,0)+(CD108*CD$6)),0)</f>
        <v>2.2690283094652028</v>
      </c>
      <c r="CE109" s="41">
        <f ca="1">IFERROR(IF(CE$7,LN(OFFSET(DataSet!CC106,LogModel!CE$5,0)+(CE108*CE$6)),OFFSET(DataSet!CC106,LogModel!CE$5,0)+(CE108*CE$6)),0)</f>
        <v>10.413</v>
      </c>
      <c r="CF109" s="41">
        <f ca="1">IFERROR(IF(CF$7,LN(OFFSET(DataSet!CD106,LogModel!CF$5,0)+(CF108*CF$6)),OFFSET(DataSet!CD106,LogModel!CF$5,0)+(CF108*CF$6)),0)</f>
        <v>8.8000000000000007</v>
      </c>
      <c r="CG109" s="41">
        <f ca="1">IFERROR(IF(CG$7,LN(OFFSET(DataSet!CE106,LogModel!CG$5,0)+(CG108*CG$6)),OFFSET(DataSet!CE106,LogModel!CG$5,0)+(CG108*CG$6)),0)</f>
        <v>10.16895175099828</v>
      </c>
      <c r="CH109" s="6">
        <f ca="1">IFERROR(IF(CH$7,LN(OFFSET(DataSet!CF106,LogModel!CH$5,0)+(CH108*CH$6)),OFFSET(DataSet!CF106,LogModel!CH$5,0)+(CH108*CH$6)),0)</f>
        <v>0</v>
      </c>
      <c r="CI109" s="6">
        <f ca="1">IFERROR(IF(CI$7,LN(OFFSET(DataSet!CG106,LogModel!CI$5,0)+(CI108*CI$6)),OFFSET(DataSet!CG106,LogModel!CI$5,0)+(CI108*CI$6)),0)</f>
        <v>1</v>
      </c>
      <c r="CJ109">
        <f ca="1">IFERROR(IF(CJ$7,LN(OFFSET(DataSet!CH106,LogModel!CJ$5,0)+(CJ108*CJ$6)),OFFSET(DataSet!CH106,LogModel!CJ$5,0)+(CJ108*CJ$6)),0)</f>
        <v>0</v>
      </c>
      <c r="CK109">
        <f ca="1">IFERROR(IF(CK$7,LN(OFFSET(DataSet!CI106,LogModel!CK$5,0)+(CK108*CK$6)),OFFSET(DataSet!CI106,LogModel!CK$5,0)+(CK108*CK$6)),0)</f>
        <v>0</v>
      </c>
      <c r="CL109">
        <f ca="1">IFERROR(IF(CL$7,LN(OFFSET(DataSet!CJ106,LogModel!CL$5,0)+(CL108*CL$6)),OFFSET(DataSet!CJ106,LogModel!CL$5,0)+(CL108*CL$6)),0)</f>
        <v>0</v>
      </c>
      <c r="CM109" s="40">
        <f ca="1">IFERROR(IF(CM$7,LN(OFFSET(DataSet!CK106,LogModel!CM$5,0)+(CM108*CM$6)),OFFSET(DataSet!CK106,LogModel!CM$5,0)+(CM108*CM$6)),0)</f>
        <v>0</v>
      </c>
      <c r="CN109" s="41">
        <f ca="1">IFERROR(IF(CN$7,LN(OFFSET(DataSet!CL106,LogModel!CN$5,0)+(CN108*CN$6)),OFFSET(DataSet!CL106,LogModel!CN$5,0)+(CN108*CN$6)),0)</f>
        <v>0</v>
      </c>
      <c r="CO109" s="41">
        <f ca="1">IFERROR(IF(CO$7,LN(OFFSET(DataSet!CM106,LogModel!CO$5,0)+(CO108*CO$6)),OFFSET(DataSet!CM106,LogModel!CO$5,0)+(CO108*CO$6)),0)</f>
        <v>0</v>
      </c>
      <c r="CP109" s="41">
        <f ca="1">IFERROR(IF(CP$7,LN(OFFSET(DataSet!CN106,LogModel!CP$5,0)+(CP108*CP$6)),OFFSET(DataSet!CN106,LogModel!CP$5,0)+(CP108*CP$6)),0)</f>
        <v>0</v>
      </c>
      <c r="CQ109" s="17">
        <f ca="1">IFERROR(IF(CQ$7,LN(OFFSET(DataSet!CO106,LogModel!CQ$5,0)+(CQ108*CQ$6)),OFFSET(DataSet!CO106,LogModel!CQ$5,0)+(CQ108*CQ$6)),0)</f>
        <v>527329.43069466879</v>
      </c>
      <c r="CR109" s="56">
        <f ca="1">IFERROR(IF(CR$7,LN(OFFSET(DataSet!CP106,LogModel!CR$5,0)+(CR108*CR$6)),OFFSET(DataSet!CP106,LogModel!CR$5,0)+(CR108*CR$6)),0)</f>
        <v>83635.603660715235</v>
      </c>
      <c r="CS109" s="56">
        <f ca="1">IFERROR(IF(CS$7,LN(OFFSET(DataSet!CQ106,LogModel!CS$5,0)+(CS108*CS$6)),OFFSET(DataSet!CQ106,LogModel!CS$5,0)+(CS108*CS$6)),0)</f>
        <v>43103.418551785719</v>
      </c>
      <c r="CT109" s="56">
        <f ca="1">IFERROR(IF(CT$7,LN(OFFSET(DataSet!CR106,LogModel!CT$5,0)+(CT108*CT$6)),OFFSET(DataSet!CR106,LogModel!CT$5,0)+(CT108*CT$6)),0)</f>
        <v>654068.49278162653</v>
      </c>
      <c r="CU109" s="20">
        <f ca="1">IFERROR(IF(CU$7,LN(OFFSET(DataSet!CS106,LogModel!CU$5,0)+(CU108*CU$6)),OFFSET(DataSet!CS106,LogModel!CU$5,0)+(CU108*CU$6)),0)</f>
        <v>0</v>
      </c>
      <c r="CV109" s="20">
        <f ca="1">IFERROR(IF(CV$7,LN(OFFSET(DataSet!CT106,LogModel!CV$5,0)+(CV108*CV$6)),OFFSET(DataSet!CT106,LogModel!CV$5,0)+(CV108*CV$6)),0)</f>
        <v>0</v>
      </c>
      <c r="CW109" s="20">
        <f ca="1">IFERROR(IF(CW$7,LN(OFFSET(DataSet!CU106,LogModel!CW$5,0)+(CW108*CW$6)),OFFSET(DataSet!CU106,LogModel!CW$5,0)+(CW108*CW$6)),0)</f>
        <v>0</v>
      </c>
      <c r="CX109" s="20">
        <f ca="1">IFERROR(IF(CX$7,LN(OFFSET(DataSet!CV106,LogModel!CX$5,0)+(CX108*CX$6)),OFFSET(DataSet!CV106,LogModel!CX$5,0)+(CX108*CX$6)),0)</f>
        <v>0</v>
      </c>
      <c r="CY109" s="113">
        <f ca="1">IFERROR(IF(CY$7,LN(OFFSET(DataSet!CW106,LogModel!CY$5,0)+(CY108*CY$6)),OFFSET(DataSet!CW106,LogModel!CY$5,0)+(CY108*CY$6)),0)</f>
        <v>1308136.9058143396</v>
      </c>
      <c r="CZ109" s="135">
        <f ca="1">IFERROR(IF(CZ$7,LN(OFFSET(DataSet!CX106,LogModel!CZ$5,0)+(CZ108*CZ$6)),OFFSET(DataSet!CX106,LogModel!CZ$5,0)+(CZ108*CZ$6)),0)</f>
        <v>425542</v>
      </c>
      <c r="DA109" s="136">
        <f ca="1">IFERROR(IF(DA$7,LN(OFFSET(DataSet!CY106,LogModel!DA$5,0)+(DA108*DA$6)),OFFSET(DataSet!CY106,LogModel!DA$5,0)+(DA108*DA$6)),0)</f>
        <v>81307</v>
      </c>
      <c r="DB109" s="137">
        <f ca="1">IFERROR(IF(DB$7,LN(OFFSET(DataSet!CZ106,LogModel!DB$5,0)+(DB108*DB$6)),OFFSET(DataSet!CZ106,LogModel!DB$5,0)+(DB108*DB$6)),0)</f>
        <v>594488</v>
      </c>
    </row>
    <row r="110" spans="1:106" x14ac:dyDescent="0.25">
      <c r="A110" s="134">
        <f ca="1">C110*DataSet!CB107</f>
        <v>3059118.6702522542</v>
      </c>
      <c r="B110" s="1">
        <f t="shared" si="4"/>
        <v>44537</v>
      </c>
      <c r="C110" s="87">
        <f t="shared" ca="1" si="5"/>
        <v>316351.46538285981</v>
      </c>
      <c r="D110" s="87">
        <f t="shared" ca="1" si="6"/>
        <v>327194.40763496008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IFERROR(IF(H$7,LN(OFFSET(DataSet!F107,LogModel!H$5,0)+(H109*H$6)),OFFSET(DataSet!F107,LogModel!H$5,0)+(H109*H$6)),0)</f>
        <v>0</v>
      </c>
      <c r="I110" s="13">
        <f ca="1">IFERROR(IF(I$7,LN(OFFSET(DataSet!G107,LogModel!I$5,0)+(I109*I$6)),OFFSET(DataSet!G107,LogModel!I$5,0)+(I109*I$6)),0)</f>
        <v>0</v>
      </c>
      <c r="J110" s="13">
        <f ca="1">IFERROR(IF(J$7,LN(OFFSET(DataSet!H107,LogModel!J$5,0)+(J109*J$6)),OFFSET(DataSet!H107,LogModel!J$5,0)+(J109*J$6)),0)</f>
        <v>0</v>
      </c>
      <c r="K110" s="13">
        <f ca="1">IFERROR(IF(K$7,LN(OFFSET(DataSet!I107,LogModel!K$5,0)+(K109*K$6)),OFFSET(DataSet!I107,LogModel!K$5,0)+(K109*K$6)),0)</f>
        <v>0</v>
      </c>
      <c r="L110" s="13">
        <f ca="1">IFERROR(IF(L$7,LN(OFFSET(DataSet!J107,LogModel!L$5,0)+(L109*L$6)),OFFSET(DataSet!J107,LogModel!L$5,0)+(L109*L$6)),0)</f>
        <v>0</v>
      </c>
      <c r="M110" s="13">
        <f ca="1">IFERROR(IF(M$7,LN(OFFSET(DataSet!K107,LogModel!M$5,0)+(M109*M$6)),OFFSET(DataSet!K107,LogModel!M$5,0)+(M109*M$6)),0)</f>
        <v>0</v>
      </c>
      <c r="N110" s="13">
        <f ca="1">IFERROR(IF(N$7,LN(OFFSET(DataSet!L107,LogModel!N$5,0)+(N109*N$6)),OFFSET(DataSet!L107,LogModel!N$5,0)+(N109*N$6)),0)</f>
        <v>0</v>
      </c>
      <c r="O110" s="13">
        <f ca="1">IFERROR(IF(O$7,LN(OFFSET(DataSet!M107,LogModel!O$5,0)+(O109*O$6)),OFFSET(DataSet!M107,LogModel!O$5,0)+(O109*O$6)),0)</f>
        <v>0</v>
      </c>
      <c r="P110" s="13">
        <f ca="1">IFERROR(IF(P$7,LN(OFFSET(DataSet!N107,LogModel!P$5,0)+(P109*P$6)),OFFSET(DataSet!N107,LogModel!P$5,0)+(P109*P$6)),0)</f>
        <v>0</v>
      </c>
      <c r="Q110" s="13">
        <f ca="1">IFERROR(IF(Q$7,LN(OFFSET(DataSet!O107,LogModel!Q$5,0)+(Q109*Q$6)),OFFSET(DataSet!O107,LogModel!Q$5,0)+(Q109*Q$6)),0)</f>
        <v>0</v>
      </c>
      <c r="R110" s="13">
        <f ca="1">IFERROR(IF(R$7,LN(OFFSET(DataSet!P107,LogModel!R$5,0)+(R109*R$6)),OFFSET(DataSet!P107,LogModel!R$5,0)+(R109*R$6)),0)</f>
        <v>0</v>
      </c>
      <c r="S110" s="13">
        <f ca="1">IFERROR(IF(S$7,LN(OFFSET(DataSet!Q107,LogModel!S$5,0)+(S109*S$6)),OFFSET(DataSet!Q107,LogModel!S$5,0)+(S109*S$6)),0)</f>
        <v>1</v>
      </c>
      <c r="T110" s="14">
        <f ca="1">IFERROR(IF(T$7,LN(OFFSET(DataSet!R107,LogModel!T$5,0)+(T109*T$6)),OFFSET(DataSet!R107,LogModel!T$5,0)+(T109*T$6)),0)</f>
        <v>0</v>
      </c>
      <c r="U110" s="14">
        <f ca="1">IFERROR(IF(U$7,LN(OFFSET(DataSet!S107,LogModel!U$5,0)+(U109*U$6)),OFFSET(DataSet!S107,LogModel!U$5,0)+(U109*U$6)),0)</f>
        <v>0</v>
      </c>
      <c r="V110" s="14">
        <f ca="1">IFERROR(IF(V$7,LN(OFFSET(DataSet!T107,LogModel!V$5,0)+(V109*V$6)),OFFSET(DataSet!T107,LogModel!V$5,0)+(V109*V$6)),0)</f>
        <v>0</v>
      </c>
      <c r="W110" s="14">
        <f ca="1">IFERROR(IF(W$7,LN(OFFSET(DataSet!U107,LogModel!W$5,0)+(W109*W$6)),OFFSET(DataSet!U107,LogModel!W$5,0)+(W109*W$6)),0)</f>
        <v>0</v>
      </c>
      <c r="X110" s="14">
        <f ca="1">IFERROR(IF(X$7,LN(OFFSET(DataSet!V107,LogModel!X$5,0)+(X109*X$6)),OFFSET(DataSet!V107,LogModel!X$5,0)+(X109*X$6)),0)</f>
        <v>0</v>
      </c>
      <c r="Y110" s="14">
        <f ca="1">IFERROR(IF(Y$7,LN(OFFSET(DataSet!W107,LogModel!Y$5,0)+(Y109*Y$6)),OFFSET(DataSet!W107,LogModel!Y$5,0)+(Y109*Y$6)),0)</f>
        <v>0</v>
      </c>
      <c r="Z110" s="14">
        <f ca="1">IFERROR(IF(Z$7,LN(OFFSET(DataSet!X107,LogModel!Z$5,0)+(Z109*Z$6)),OFFSET(DataSet!X107,LogModel!Z$5,0)+(Z109*Z$6)),0)</f>
        <v>0</v>
      </c>
      <c r="AA110" s="14">
        <f ca="1">IFERROR(IF(AA$7,LN(OFFSET(DataSet!Y107,LogModel!AA$5,0)+(AA109*AA$6)),OFFSET(DataSet!Y107,LogModel!AA$5,0)+(AA109*AA$6)),0)</f>
        <v>0</v>
      </c>
      <c r="AB110" s="14">
        <f ca="1">IFERROR(IF(AB$7,LN(OFFSET(DataSet!Z107,LogModel!AB$5,0)+(AB109*AB$6)),OFFSET(DataSet!Z107,LogModel!AB$5,0)+(AB109*AB$6)),0)</f>
        <v>0</v>
      </c>
      <c r="AC110" s="15">
        <f ca="1">IFERROR(IF(AC$7,LN(OFFSET(DataSet!AA107,LogModel!AC$5,0)+(AC109*AC$6)),OFFSET(DataSet!AA107,LogModel!AC$5,0)+(AC109*AC$6)),0)</f>
        <v>0</v>
      </c>
      <c r="AD110" s="15">
        <f ca="1">IFERROR(IF(AD$7,LN(OFFSET(DataSet!AB107,LogModel!AD$5,0)+(AD109*AD$6)),OFFSET(DataSet!AB107,LogModel!AD$5,0)+(AD109*AD$6)),0)</f>
        <v>0</v>
      </c>
      <c r="AE110" s="15">
        <f ca="1">IFERROR(IF(AE$7,LN(OFFSET(DataSet!AC107,LogModel!AE$5,0)+(AE109*AE$6)),OFFSET(DataSet!AC107,LogModel!AE$5,0)+(AE109*AE$6)),0)</f>
        <v>0</v>
      </c>
      <c r="AF110" s="15">
        <f ca="1">IFERROR(IF(AF$7,LN(OFFSET(DataSet!AD107,LogModel!AF$5,0)+(AF109*AF$6)),OFFSET(DataSet!AD107,LogModel!AF$5,0)+(AF109*AF$6)),0)</f>
        <v>0</v>
      </c>
      <c r="AG110" s="15">
        <f ca="1">IFERROR(IF(AG$7,LN(OFFSET(DataSet!AE107,LogModel!AG$5,0)+(AG109*AG$6)),OFFSET(DataSet!AE107,LogModel!AG$5,0)+(AG109*AG$6)),0)</f>
        <v>0</v>
      </c>
      <c r="AH110" s="15">
        <f ca="1">IFERROR(IF(AH$7,LN(OFFSET(DataSet!AF107,LogModel!AH$5,0)+(AH109*AH$6)),OFFSET(DataSet!AF107,LogModel!AH$5,0)+(AH109*AH$6)),0)</f>
        <v>0</v>
      </c>
      <c r="AI110" s="15">
        <f ca="1">IFERROR(IF(AI$7,LN(OFFSET(DataSet!AG107,LogModel!AI$5,0)+(AI109*AI$6)),OFFSET(DataSet!AG107,LogModel!AI$5,0)+(AI109*AI$6)),0)</f>
        <v>0</v>
      </c>
      <c r="AJ110" s="15">
        <f ca="1">IFERROR(IF(AJ$7,LN(OFFSET(DataSet!AH107,LogModel!AJ$5,0)+(AJ109*AJ$6)),OFFSET(DataSet!AH107,LogModel!AJ$5,0)+(AJ109*AJ$6)),0)</f>
        <v>0</v>
      </c>
      <c r="AK110" s="15">
        <f ca="1">IFERROR(IF(AK$7,LN(OFFSET(DataSet!AI107,LogModel!AK$5,0)+(AK109*AK$6)),OFFSET(DataSet!AI107,LogModel!AK$5,0)+(AK109*AK$6)),0)</f>
        <v>0</v>
      </c>
      <c r="AL110" s="13">
        <f ca="1">IFERROR(IF(AL$7,LN(OFFSET(DataSet!AJ107,LogModel!AL$5,0)+(AL109*AL$6)),OFFSET(DataSet!AJ107,LogModel!AL$5,0)+(AL109*AL$6)),0)</f>
        <v>0</v>
      </c>
      <c r="AM110" s="13">
        <f ca="1">IFERROR(IF(AM$7,LN(OFFSET(DataSet!AK107,LogModel!AM$5,0)+(AM109*AM$6)),OFFSET(DataSet!AK107,LogModel!AM$5,0)+(AM109*AM$6)),0)</f>
        <v>0</v>
      </c>
      <c r="AN110" s="13">
        <f ca="1">IFERROR(IF(AN$7,LN(OFFSET(DataSet!AL107,LogModel!AN$5,0)+(AN109*AN$6)),OFFSET(DataSet!AL107,LogModel!AN$5,0)+(AN109*AN$6)),0)</f>
        <v>2</v>
      </c>
      <c r="AO110" s="17">
        <f ca="1">IFERROR(IF(AO$7,LN(OFFSET(DataSet!AM107,LogModel!AO$5,0)+(AO109*AO$6)),OFFSET(DataSet!AM107,LogModel!AO$5,0)+(AO109*AO$6)),0)</f>
        <v>52.142857142857402</v>
      </c>
      <c r="AP110" s="17">
        <f ca="1">IFERROR(IF(AP$7,LN(OFFSET(DataSet!AN107,LogModel!AP$5,0)+(AP109*AP$6)),OFFSET(DataSet!AN107,LogModel!AP$5,0)+(AP109*AP$6)),0)</f>
        <v>49.285714285714498</v>
      </c>
      <c r="AQ110" s="17">
        <f ca="1">IFERROR(IF(AQ$7,LN(OFFSET(DataSet!AO107,LogModel!AQ$5,0)+(AQ109*AQ$6)),OFFSET(DataSet!AO107,LogModel!AQ$5,0)+(AQ109*AQ$6)),0)</f>
        <v>0</v>
      </c>
      <c r="AR110" s="17">
        <f ca="1">IFERROR(IF(AR$7,LN(OFFSET(DataSet!AP107,LogModel!AR$5,0)+(AR109*AR$6)),OFFSET(DataSet!AP107,LogModel!AR$5,0)+(AR109*AR$6)),0)</f>
        <v>0</v>
      </c>
      <c r="AS110" s="18">
        <f ca="1">IFERROR(IF(AS$7,LN(OFFSET(DataSet!AQ107,LogModel!AS$5,0)+(AS109*AS$6)),OFFSET(DataSet!AQ107,LogModel!AS$5,0)+(AS109*AS$6)),0)</f>
        <v>0</v>
      </c>
      <c r="AT110" s="19">
        <f ca="1">IFERROR(IF(AT$7,LN(OFFSET(DataSet!AR107,LogModel!AT$5,0)+(AT109*AT$6)),OFFSET(DataSet!AR107,LogModel!AT$5,0)+(AT109*AT$6)),0)</f>
        <v>-2.0098976120032899</v>
      </c>
      <c r="AU110" s="20">
        <f ca="1">IFERROR(IF(AU$7,LN(OFFSET(DataSet!AS107,LogModel!AU$5,0)+(AU109*AU$6)),OFFSET(DataSet!AS107,LogModel!AU$5,0)+(AU109*AU$6)),0)</f>
        <v>-3.12409081173654</v>
      </c>
      <c r="AV110" s="20">
        <f ca="1">IFERROR(IF(AV$7,LN(OFFSET(DataSet!AT107,LogModel!AV$5,0)+(AV109*AV$6)),OFFSET(DataSet!AT107,LogModel!AV$5,0)+(AV109*AV$6)),0)</f>
        <v>1.4315192033726101</v>
      </c>
      <c r="AW110" s="20">
        <f ca="1">IFERROR(IF(AW$7,LN(OFFSET(DataSet!AU107,LogModel!AW$5,0)+(AW109*AW$6)),OFFSET(DataSet!AU107,LogModel!AW$5,0)+(AW109*AW$6)),0)</f>
        <v>0.17215952859161299</v>
      </c>
      <c r="AX110" s="20">
        <f ca="1">IFERROR(IF(AX$7,LN(OFFSET(DataSet!AV107,LogModel!AX$5,0)+(AX109*AX$6)),OFFSET(DataSet!AV107,LogModel!AX$5,0)+(AX109*AX$6)),0)</f>
        <v>7.6073002372729901</v>
      </c>
      <c r="AY110" s="20">
        <f ca="1">IFERROR(IF(AY$7,LN(OFFSET(DataSet!AW107,LogModel!AY$5,0)+(AY109*AY$6)),OFFSET(DataSet!AW107,LogModel!AY$5,0)+(AY109*AY$6)),0)</f>
        <v>2.32279211843028</v>
      </c>
      <c r="AZ110" s="20">
        <f ca="1">IFERROR(IF(AZ$7,LN(OFFSET(DataSet!AX107,LogModel!AZ$5,0)+(AZ109*AZ$6)),OFFSET(DataSet!AX107,LogModel!AZ$5,0)+(AZ109*AZ$6)),0)</f>
        <v>1.6966716283186201</v>
      </c>
      <c r="BA110" s="20">
        <f ca="1">IFERROR(IF(BA$7,LN(OFFSET(DataSet!AY107,LogModel!BA$5,0)+(BA109*BA$6)),OFFSET(DataSet!AY107,LogModel!BA$5,0)+(BA109*BA$6)),0)</f>
        <v>5.5974026252696998</v>
      </c>
      <c r="BB110" s="20">
        <f ca="1">IFERROR(IF(BB$7,LN(OFFSET(DataSet!AZ107,LogModel!BB$5,0)+(BB109*BB$6)),OFFSET(DataSet!AZ107,LogModel!BB$5,0)+(BB109*BB$6)),0)</f>
        <v>2.3074418606301101</v>
      </c>
      <c r="BC110" s="20">
        <f ca="1">IFERROR(IF(BC$7,LN(OFFSET(DataSet!BA107,LogModel!BC$5,0)+(BC109*BC$6)),OFFSET(DataSet!BA107,LogModel!BC$5,0)+(BC109*BC$6)),0)</f>
        <v>-0.80129869330626002</v>
      </c>
      <c r="BD110" s="20">
        <f ca="1">IFERROR(IF(BD$7,LN(OFFSET(DataSet!BB107,LogModel!BD$5,0)+(BD109*BD$6)),OFFSET(DataSet!BB107,LogModel!BD$5,0)+(BD109*BD$6)),0)</f>
        <v>3.73896106400273</v>
      </c>
      <c r="BE110" s="21">
        <f ca="1">IFERROR(IF(BE$7,LN(OFFSET(DataSet!BC107,LogModel!BE$5,0)+(BE109*BE$6)),OFFSET(DataSet!BC107,LogModel!BE$5,0)+(BE109*BE$6)),0)</f>
        <v>1.86883115691024</v>
      </c>
      <c r="BF110" s="16">
        <f ca="1">IFERROR(IF(BF$7,LN(OFFSET(DataSet!BD107,LogModel!BF$5,0)+(BF109*BF$6)),OFFSET(DataSet!BD107,LogModel!BF$5,0)+(BF109*BF$6)),0)</f>
        <v>-29</v>
      </c>
      <c r="BG110" s="17">
        <f ca="1">IFERROR(IF(BG$7,LN(OFFSET(DataSet!BE107,LogModel!BG$5,0)+(BG109*BG$6)),OFFSET(DataSet!BE107,LogModel!BG$5,0)+(BG109*BG$6)),0)</f>
        <v>-33</v>
      </c>
      <c r="BH110" s="17">
        <f ca="1">IFERROR(IF(BH$7,LN(OFFSET(DataSet!BF107,LogModel!BH$5,0)+(BH109*BH$6)),OFFSET(DataSet!BF107,LogModel!BH$5,0)+(BH109*BH$6)),0)</f>
        <v>-72</v>
      </c>
      <c r="BI110" s="17">
        <f ca="1">IFERROR(IF(BI$7,LN(OFFSET(DataSet!BG107,LogModel!BI$5,0)+(BI109*BI$6)),OFFSET(DataSet!BG107,LogModel!BI$5,0)+(BI109*BI$6)),0)</f>
        <v>-41</v>
      </c>
      <c r="BJ110" s="17">
        <f ca="1">IFERROR(IF(BJ$7,LN(OFFSET(DataSet!BH107,LogModel!BJ$5,0)+(BJ109*BJ$6)),OFFSET(DataSet!BH107,LogModel!BJ$5,0)+(BJ109*BJ$6)),0)</f>
        <v>-15</v>
      </c>
      <c r="BK110" s="17">
        <f ca="1">IFERROR(IF(BK$7,LN(OFFSET(DataSet!BI107,LogModel!BK$5,0)+(BK109*BK$6)),OFFSET(DataSet!BI107,LogModel!BK$5,0)+(BK109*BK$6)),0)</f>
        <v>-10</v>
      </c>
      <c r="BL110" s="17">
        <f ca="1">IFERROR(IF(BL$7,LN(OFFSET(DataSet!BJ107,LogModel!BL$5,0)+(BL109*BL$6)),OFFSET(DataSet!BJ107,LogModel!BL$5,0)+(BL109*BL$6)),0)</f>
        <v>96.043279999999996</v>
      </c>
      <c r="BM110" s="17">
        <f ca="1">IFERROR(IF(BM$7,LN(OFFSET(DataSet!BK107,LogModel!BM$5,0)+(BM109*BM$6)),OFFSET(DataSet!BK107,LogModel!BM$5,0)+(BM109*BM$6)),0)</f>
        <v>94.127939999999995</v>
      </c>
      <c r="BN110" s="17">
        <f ca="1">IFERROR(IF(BN$7,LN(OFFSET(DataSet!BL107,LogModel!BN$5,0)+(BN109*BN$6)),OFFSET(DataSet!BL107,LogModel!BN$5,0)+(BN109*BN$6)),0)</f>
        <v>109.5091</v>
      </c>
      <c r="BO110" s="17">
        <f ca="1">IFERROR(IF(BO$7,LN(OFFSET(DataSet!BM107,LogModel!BO$5,0)+(BO109*BO$6)),OFFSET(DataSet!BM107,LogModel!BO$5,0)+(BO109*BO$6)),0)</f>
        <v>139.9117</v>
      </c>
      <c r="BP110" s="17">
        <f ca="1">IFERROR(IF(BP$7,LN(OFFSET(DataSet!BN107,LogModel!BP$5,0)+(BP109*BP$6)),OFFSET(DataSet!BN107,LogModel!BP$5,0)+(BP109*BP$6)),0)</f>
        <v>122.7</v>
      </c>
      <c r="BQ110" s="17">
        <f ca="1">IFERROR(IF(BQ$7,LN(OFFSET(DataSet!BO107,LogModel!BQ$5,0)+(BQ109*BQ$6)),OFFSET(DataSet!BO107,LogModel!BQ$5,0)+(BQ109*BQ$6)),0)</f>
        <v>111.95059999999999</v>
      </c>
      <c r="BR110" s="17">
        <f ca="1">IFERROR(IF(BR$7,LN(OFFSET(DataSet!BP107,LogModel!BR$5,0)+(BR109*BR$6)),OFFSET(DataSet!BP107,LogModel!BR$5,0)+(BR109*BR$6)),0)</f>
        <v>105.2912</v>
      </c>
      <c r="BS110" s="17">
        <f ca="1">IFERROR(IF(BS$7,LN(OFFSET(DataSet!BQ107,LogModel!BS$5,0)+(BS109*BS$6)),OFFSET(DataSet!BQ107,LogModel!BS$5,0)+(BS109*BS$6)),0)</f>
        <v>111.7017</v>
      </c>
      <c r="BT110" s="17">
        <f ca="1">IFERROR(IF(BT$7,LN(OFFSET(DataSet!BR107,LogModel!BT$5,0)+(BT109*BT$6)),OFFSET(DataSet!BR107,LogModel!BT$5,0)+(BT109*BT$6)),0)</f>
        <v>1445580</v>
      </c>
      <c r="BU110" s="17">
        <f ca="1">IFERROR(IF(BU$7,LN(OFFSET(DataSet!BS107,LogModel!BU$5,0)+(BU109*BU$6)),OFFSET(DataSet!BS107,LogModel!BU$5,0)+(BU109*BU$6)),0)</f>
        <v>1165251.08903842</v>
      </c>
      <c r="BV110" s="17">
        <f ca="1">IFERROR(IF(BV$7,LN(OFFSET(DataSet!BT107,LogModel!BV$5,0)+(BV109*BV$6)),OFFSET(DataSet!BT107,LogModel!BV$5,0)+(BV109*BV$6)),0)</f>
        <v>109.5091</v>
      </c>
      <c r="BW110" s="17">
        <f ca="1">IFERROR(IF(BW$7,LN(OFFSET(DataSet!BU107,LogModel!BW$5,0)+(BW109*BW$6)),OFFSET(DataSet!BU107,LogModel!BW$5,0)+(BW109*BW$6)),0)</f>
        <v>3.62</v>
      </c>
      <c r="BX110" s="17">
        <f ca="1">IFERROR(IF(BX$7,LN(OFFSET(DataSet!BV107,LogModel!BX$5,0)+(BX109*BX$6)),OFFSET(DataSet!BV107,LogModel!BX$5,0)+(BX109*BX$6)),0)</f>
        <v>6.5</v>
      </c>
      <c r="BY110" s="17">
        <f ca="1">IFERROR(IF(BY$7,LN(OFFSET(DataSet!BW107,LogModel!BY$5,0)+(BY109*BY$6)),OFFSET(DataSet!BW107,LogModel!BY$5,0)+(BY109*BY$6)),0)</f>
        <v>102.5</v>
      </c>
      <c r="BZ110" s="17">
        <f ca="1">IFERROR(IF(BZ$7,LN(OFFSET(DataSet!BX107,LogModel!BZ$5,0)+(BZ109*BZ$6)),OFFSET(DataSet!BX107,LogModel!BZ$5,0)+(BZ109*BZ$6)),0)</f>
        <v>4.7104306966455844</v>
      </c>
      <c r="CA110" s="17">
        <f ca="1">IFERROR(IF(CA$7,LN(OFFSET(DataSet!BY107,LogModel!CA$5,0)+(CA109*CA$6)),OFFSET(DataSet!BY107,LogModel!CA$5,0)+(CA109*CA$6)),0)</f>
        <v>107.7</v>
      </c>
      <c r="CB110" s="18">
        <f ca="1">IFERROR(IF(CB$7,LN(OFFSET(DataSet!BZ107,LogModel!CB$5,0)+(CB109*CB$6)),OFFSET(DataSet!BZ107,LogModel!CB$5,0)+(CB109*CB$6)),0)</f>
        <v>107.1</v>
      </c>
      <c r="CC110" s="30">
        <f ca="1">IFERROR(IF(CC$7,LN(OFFSET(DataSet!CA107,LogModel!CC$5,0)+(CC109*CC$6)),OFFSET(DataSet!CA107,LogModel!CC$5,0)+(CC109*CC$6)),0)</f>
        <v>-0.21072103131565253</v>
      </c>
      <c r="CD110" s="40">
        <f ca="1">IFERROR(IF(CD$7,LN(OFFSET(DataSet!CB107,LogModel!CD$5,0)+(CD109*CD$6)),OFFSET(DataSet!CB107,LogModel!CD$5,0)+(CD109*CD$6)),0)</f>
        <v>2.2690283094652028</v>
      </c>
      <c r="CE110" s="41">
        <f ca="1">IFERROR(IF(CE$7,LN(OFFSET(DataSet!CC107,LogModel!CE$5,0)+(CE109*CE$6)),OFFSET(DataSet!CC107,LogModel!CE$5,0)+(CE109*CE$6)),0)</f>
        <v>10.413</v>
      </c>
      <c r="CF110" s="41">
        <f ca="1">IFERROR(IF(CF$7,LN(OFFSET(DataSet!CD107,LogModel!CF$5,0)+(CF109*CF$6)),OFFSET(DataSet!CD107,LogModel!CF$5,0)+(CF109*CF$6)),0)</f>
        <v>8.8000000000000007</v>
      </c>
      <c r="CG110" s="41">
        <f ca="1">IFERROR(IF(CG$7,LN(OFFSET(DataSet!CE107,LogModel!CG$5,0)+(CG109*CG$6)),OFFSET(DataSet!CE107,LogModel!CG$5,0)+(CG109*CG$6)),0)</f>
        <v>10.16895175099828</v>
      </c>
      <c r="CH110" s="6">
        <f ca="1">IFERROR(IF(CH$7,LN(OFFSET(DataSet!CF107,LogModel!CH$5,0)+(CH109*CH$6)),OFFSET(DataSet!CF107,LogModel!CH$5,0)+(CH109*CH$6)),0)</f>
        <v>0</v>
      </c>
      <c r="CI110" s="6">
        <f ca="1">IFERROR(IF(CI$7,LN(OFFSET(DataSet!CG107,LogModel!CI$5,0)+(CI109*CI$6)),OFFSET(DataSet!CG107,LogModel!CI$5,0)+(CI109*CI$6)),0)</f>
        <v>1</v>
      </c>
      <c r="CJ110">
        <f ca="1">IFERROR(IF(CJ$7,LN(OFFSET(DataSet!CH107,LogModel!CJ$5,0)+(CJ109*CJ$6)),OFFSET(DataSet!CH107,LogModel!CJ$5,0)+(CJ109*CJ$6)),0)</f>
        <v>0</v>
      </c>
      <c r="CK110">
        <f ca="1">IFERROR(IF(CK$7,LN(OFFSET(DataSet!CI107,LogModel!CK$5,0)+(CK109*CK$6)),OFFSET(DataSet!CI107,LogModel!CK$5,0)+(CK109*CK$6)),0)</f>
        <v>0</v>
      </c>
      <c r="CL110">
        <f ca="1">IFERROR(IF(CL$7,LN(OFFSET(DataSet!CJ107,LogModel!CL$5,0)+(CL109*CL$6)),OFFSET(DataSet!CJ107,LogModel!CL$5,0)+(CL109*CL$6)),0)</f>
        <v>0</v>
      </c>
      <c r="CM110" s="40">
        <f ca="1">IFERROR(IF(CM$7,LN(OFFSET(DataSet!CK107,LogModel!CM$5,0)+(CM109*CM$6)),OFFSET(DataSet!CK107,LogModel!CM$5,0)+(CM109*CM$6)),0)</f>
        <v>0</v>
      </c>
      <c r="CN110" s="41">
        <f ca="1">IFERROR(IF(CN$7,LN(OFFSET(DataSet!CL107,LogModel!CN$5,0)+(CN109*CN$6)),OFFSET(DataSet!CL107,LogModel!CN$5,0)+(CN109*CN$6)),0)</f>
        <v>0</v>
      </c>
      <c r="CO110" s="41">
        <f ca="1">IFERROR(IF(CO$7,LN(OFFSET(DataSet!CM107,LogModel!CO$5,0)+(CO109*CO$6)),OFFSET(DataSet!CM107,LogModel!CO$5,0)+(CO109*CO$6)),0)</f>
        <v>0</v>
      </c>
      <c r="CP110" s="41">
        <f ca="1">IFERROR(IF(CP$7,LN(OFFSET(DataSet!CN107,LogModel!CP$5,0)+(CP109*CP$6)),OFFSET(DataSet!CN107,LogModel!CP$5,0)+(CP109*CP$6)),0)</f>
        <v>0</v>
      </c>
      <c r="CQ110" s="17">
        <f ca="1">IFERROR(IF(CQ$7,LN(OFFSET(DataSet!CO107,LogModel!CQ$5,0)+(CQ109*CQ$6)),OFFSET(DataSet!CO107,LogModel!CQ$5,0)+(CQ109*CQ$6)),0)</f>
        <v>158946.81421647817</v>
      </c>
      <c r="CR110" s="56">
        <f ca="1">IFERROR(IF(CR$7,LN(OFFSET(DataSet!CP107,LogModel!CR$5,0)+(CR109*CR$6)),OFFSET(DataSet!CP107,LogModel!CR$5,0)+(CR109*CR$6)),0)</f>
        <v>69265.451020678665</v>
      </c>
      <c r="CS110" s="56">
        <f ca="1">IFERROR(IF(CS$7,LN(OFFSET(DataSet!CQ107,LogModel!CS$5,0)+(CS109*CS$6)),OFFSET(DataSet!CQ107,LogModel!CS$5,0)+(CS109*CS$6)),0)</f>
        <v>44038.847695655233</v>
      </c>
      <c r="CT110" s="56">
        <f ca="1">IFERROR(IF(CT$7,LN(OFFSET(DataSet!CR107,LogModel!CT$5,0)+(CT109*CT$6)),OFFSET(DataSet!CR107,LogModel!CT$5,0)+(CT109*CT$6)),0)</f>
        <v>272251.17179897643</v>
      </c>
      <c r="CU110" s="20">
        <f ca="1">IFERROR(IF(CU$7,LN(OFFSET(DataSet!CS107,LogModel!CU$5,0)+(CU109*CU$6)),OFFSET(DataSet!CS107,LogModel!CU$5,0)+(CU109*CU$6)),0)</f>
        <v>0</v>
      </c>
      <c r="CV110" s="20">
        <f ca="1">IFERROR(IF(CV$7,LN(OFFSET(DataSet!CT107,LogModel!CV$5,0)+(CV109*CV$6)),OFFSET(DataSet!CT107,LogModel!CV$5,0)+(CV109*CV$6)),0)</f>
        <v>0</v>
      </c>
      <c r="CW110" s="20">
        <f ca="1">IFERROR(IF(CW$7,LN(OFFSET(DataSet!CU107,LogModel!CW$5,0)+(CW109*CW$6)),OFFSET(DataSet!CU107,LogModel!CW$5,0)+(CW109*CW$6)),0)</f>
        <v>0</v>
      </c>
      <c r="CX110" s="20">
        <f ca="1">IFERROR(IF(CX$7,LN(OFFSET(DataSet!CV107,LogModel!CX$5,0)+(CX109*CX$6)),OFFSET(DataSet!CV107,LogModel!CX$5,0)+(CX109*CX$6)),0)</f>
        <v>0</v>
      </c>
      <c r="CY110" s="113">
        <f ca="1">IFERROR(IF(CY$7,LN(OFFSET(DataSet!CW107,LogModel!CY$5,0)+(CY109*CY$6)),OFFSET(DataSet!CW107,LogModel!CY$5,0)+(CY109*CY$6)),0)</f>
        <v>544502.22586562415</v>
      </c>
      <c r="CZ110" s="135">
        <f ca="1">IFERROR(IF(CZ$7,LN(OFFSET(DataSet!CX107,LogModel!CZ$5,0)+(CZ109*CZ$6)),OFFSET(DataSet!CX107,LogModel!CZ$5,0)+(CZ109*CZ$6)),0)</f>
        <v>376115</v>
      </c>
      <c r="DA110" s="136">
        <f ca="1">IFERROR(IF(DA$7,LN(OFFSET(DataSet!CY107,LogModel!DA$5,0)+(DA109*DA$6)),OFFSET(DataSet!CY107,LogModel!DA$5,0)+(DA109*DA$6)),0)</f>
        <v>100162</v>
      </c>
      <c r="DB110" s="137">
        <f ca="1">IFERROR(IF(DB$7,LN(OFFSET(DataSet!CZ107,LogModel!DB$5,0)+(DB109*DB$6)),OFFSET(DataSet!CZ107,LogModel!DB$5,0)+(DB109*DB$6)),0)</f>
        <v>409678</v>
      </c>
    </row>
    <row r="111" spans="1:106" x14ac:dyDescent="0.25">
      <c r="A111" s="134">
        <f ca="1">C111*DataSet!CB108</f>
        <v>3448744.3022384834</v>
      </c>
      <c r="B111" s="1">
        <f t="shared" si="4"/>
        <v>44544</v>
      </c>
      <c r="C111" s="87">
        <f t="shared" ca="1" si="5"/>
        <v>356643.67137936747</v>
      </c>
      <c r="D111" s="87">
        <f t="shared" ca="1" si="6"/>
        <v>346976.78565890191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IFERROR(IF(H$7,LN(OFFSET(DataSet!F108,LogModel!H$5,0)+(H110*H$6)),OFFSET(DataSet!F108,LogModel!H$5,0)+(H110*H$6)),0)</f>
        <v>0</v>
      </c>
      <c r="I111" s="13">
        <f ca="1">IFERROR(IF(I$7,LN(OFFSET(DataSet!G108,LogModel!I$5,0)+(I110*I$6)),OFFSET(DataSet!G108,LogModel!I$5,0)+(I110*I$6)),0)</f>
        <v>0</v>
      </c>
      <c r="J111" s="13">
        <f ca="1">IFERROR(IF(J$7,LN(OFFSET(DataSet!H108,LogModel!J$5,0)+(J110*J$6)),OFFSET(DataSet!H108,LogModel!J$5,0)+(J110*J$6)),0)</f>
        <v>0</v>
      </c>
      <c r="K111" s="13">
        <f ca="1">IFERROR(IF(K$7,LN(OFFSET(DataSet!I108,LogModel!K$5,0)+(K110*K$6)),OFFSET(DataSet!I108,LogModel!K$5,0)+(K110*K$6)),0)</f>
        <v>0</v>
      </c>
      <c r="L111" s="13">
        <f ca="1">IFERROR(IF(L$7,LN(OFFSET(DataSet!J108,LogModel!L$5,0)+(L110*L$6)),OFFSET(DataSet!J108,LogModel!L$5,0)+(L110*L$6)),0)</f>
        <v>0</v>
      </c>
      <c r="M111" s="13">
        <f ca="1">IFERROR(IF(M$7,LN(OFFSET(DataSet!K108,LogModel!M$5,0)+(M110*M$6)),OFFSET(DataSet!K108,LogModel!M$5,0)+(M110*M$6)),0)</f>
        <v>0</v>
      </c>
      <c r="N111" s="13">
        <f ca="1">IFERROR(IF(N$7,LN(OFFSET(DataSet!L108,LogModel!N$5,0)+(N110*N$6)),OFFSET(DataSet!L108,LogModel!N$5,0)+(N110*N$6)),0)</f>
        <v>0</v>
      </c>
      <c r="O111" s="13">
        <f ca="1">IFERROR(IF(O$7,LN(OFFSET(DataSet!M108,LogModel!O$5,0)+(O110*O$6)),OFFSET(DataSet!M108,LogModel!O$5,0)+(O110*O$6)),0)</f>
        <v>0</v>
      </c>
      <c r="P111" s="13">
        <f ca="1">IFERROR(IF(P$7,LN(OFFSET(DataSet!N108,LogModel!P$5,0)+(P110*P$6)),OFFSET(DataSet!N108,LogModel!P$5,0)+(P110*P$6)),0)</f>
        <v>0</v>
      </c>
      <c r="Q111" s="13">
        <f ca="1">IFERROR(IF(Q$7,LN(OFFSET(DataSet!O108,LogModel!Q$5,0)+(Q110*Q$6)),OFFSET(DataSet!O108,LogModel!Q$5,0)+(Q110*Q$6)),0)</f>
        <v>0</v>
      </c>
      <c r="R111" s="13">
        <f ca="1">IFERROR(IF(R$7,LN(OFFSET(DataSet!P108,LogModel!R$5,0)+(R110*R$6)),OFFSET(DataSet!P108,LogModel!R$5,0)+(R110*R$6)),0)</f>
        <v>0</v>
      </c>
      <c r="S111" s="13">
        <f ca="1">IFERROR(IF(S$7,LN(OFFSET(DataSet!Q108,LogModel!S$5,0)+(S110*S$6)),OFFSET(DataSet!Q108,LogModel!S$5,0)+(S110*S$6)),0)</f>
        <v>1</v>
      </c>
      <c r="T111" s="14">
        <f ca="1">IFERROR(IF(T$7,LN(OFFSET(DataSet!R108,LogModel!T$5,0)+(T110*T$6)),OFFSET(DataSet!R108,LogModel!T$5,0)+(T110*T$6)),0)</f>
        <v>0</v>
      </c>
      <c r="U111" s="14">
        <f ca="1">IFERROR(IF(U$7,LN(OFFSET(DataSet!S108,LogModel!U$5,0)+(U110*U$6)),OFFSET(DataSet!S108,LogModel!U$5,0)+(U110*U$6)),0)</f>
        <v>0</v>
      </c>
      <c r="V111" s="14">
        <f ca="1">IFERROR(IF(V$7,LN(OFFSET(DataSet!T108,LogModel!V$5,0)+(V110*V$6)),OFFSET(DataSet!T108,LogModel!V$5,0)+(V110*V$6)),0)</f>
        <v>0</v>
      </c>
      <c r="W111" s="14">
        <f ca="1">IFERROR(IF(W$7,LN(OFFSET(DataSet!U108,LogModel!W$5,0)+(W110*W$6)),OFFSET(DataSet!U108,LogModel!W$5,0)+(W110*W$6)),0)</f>
        <v>0</v>
      </c>
      <c r="X111" s="14">
        <f ca="1">IFERROR(IF(X$7,LN(OFFSET(DataSet!V108,LogModel!X$5,0)+(X110*X$6)),OFFSET(DataSet!V108,LogModel!X$5,0)+(X110*X$6)),0)</f>
        <v>0</v>
      </c>
      <c r="Y111" s="14">
        <f ca="1">IFERROR(IF(Y$7,LN(OFFSET(DataSet!W108,LogModel!Y$5,0)+(Y110*Y$6)),OFFSET(DataSet!W108,LogModel!Y$5,0)+(Y110*Y$6)),0)</f>
        <v>0</v>
      </c>
      <c r="Z111" s="14">
        <f ca="1">IFERROR(IF(Z$7,LN(OFFSET(DataSet!X108,LogModel!Z$5,0)+(Z110*Z$6)),OFFSET(DataSet!X108,LogModel!Z$5,0)+(Z110*Z$6)),0)</f>
        <v>0</v>
      </c>
      <c r="AA111" s="14">
        <f ca="1">IFERROR(IF(AA$7,LN(OFFSET(DataSet!Y108,LogModel!AA$5,0)+(AA110*AA$6)),OFFSET(DataSet!Y108,LogModel!AA$5,0)+(AA110*AA$6)),0)</f>
        <v>0</v>
      </c>
      <c r="AB111" s="14">
        <f ca="1">IFERROR(IF(AB$7,LN(OFFSET(DataSet!Z108,LogModel!AB$5,0)+(AB110*AB$6)),OFFSET(DataSet!Z108,LogModel!AB$5,0)+(AB110*AB$6)),0)</f>
        <v>0</v>
      </c>
      <c r="AC111" s="15">
        <f ca="1">IFERROR(IF(AC$7,LN(OFFSET(DataSet!AA108,LogModel!AC$5,0)+(AC110*AC$6)),OFFSET(DataSet!AA108,LogModel!AC$5,0)+(AC110*AC$6)),0)</f>
        <v>0</v>
      </c>
      <c r="AD111" s="15">
        <f ca="1">IFERROR(IF(AD$7,LN(OFFSET(DataSet!AB108,LogModel!AD$5,0)+(AD110*AD$6)),OFFSET(DataSet!AB108,LogModel!AD$5,0)+(AD110*AD$6)),0)</f>
        <v>0</v>
      </c>
      <c r="AE111" s="15">
        <f ca="1">IFERROR(IF(AE$7,LN(OFFSET(DataSet!AC108,LogModel!AE$5,0)+(AE110*AE$6)),OFFSET(DataSet!AC108,LogModel!AE$5,0)+(AE110*AE$6)),0)</f>
        <v>0</v>
      </c>
      <c r="AF111" s="15">
        <f ca="1">IFERROR(IF(AF$7,LN(OFFSET(DataSet!AD108,LogModel!AF$5,0)+(AF110*AF$6)),OFFSET(DataSet!AD108,LogModel!AF$5,0)+(AF110*AF$6)),0)</f>
        <v>0</v>
      </c>
      <c r="AG111" s="15">
        <f ca="1">IFERROR(IF(AG$7,LN(OFFSET(DataSet!AE108,LogModel!AG$5,0)+(AG110*AG$6)),OFFSET(DataSet!AE108,LogModel!AG$5,0)+(AG110*AG$6)),0)</f>
        <v>0</v>
      </c>
      <c r="AH111" s="15">
        <f ca="1">IFERROR(IF(AH$7,LN(OFFSET(DataSet!AF108,LogModel!AH$5,0)+(AH110*AH$6)),OFFSET(DataSet!AF108,LogModel!AH$5,0)+(AH110*AH$6)),0)</f>
        <v>0</v>
      </c>
      <c r="AI111" s="15">
        <f ca="1">IFERROR(IF(AI$7,LN(OFFSET(DataSet!AG108,LogModel!AI$5,0)+(AI110*AI$6)),OFFSET(DataSet!AG108,LogModel!AI$5,0)+(AI110*AI$6)),0)</f>
        <v>0</v>
      </c>
      <c r="AJ111" s="15">
        <f ca="1">IFERROR(IF(AJ$7,LN(OFFSET(DataSet!AH108,LogModel!AJ$5,0)+(AJ110*AJ$6)),OFFSET(DataSet!AH108,LogModel!AJ$5,0)+(AJ110*AJ$6)),0)</f>
        <v>0</v>
      </c>
      <c r="AK111" s="15">
        <f ca="1">IFERROR(IF(AK$7,LN(OFFSET(DataSet!AI108,LogModel!AK$5,0)+(AK110*AK$6)),OFFSET(DataSet!AI108,LogModel!AK$5,0)+(AK110*AK$6)),0)</f>
        <v>0</v>
      </c>
      <c r="AL111" s="13">
        <f ca="1">IFERROR(IF(AL$7,LN(OFFSET(DataSet!AJ108,LogModel!AL$5,0)+(AL110*AL$6)),OFFSET(DataSet!AJ108,LogModel!AL$5,0)+(AL110*AL$6)),0)</f>
        <v>0</v>
      </c>
      <c r="AM111" s="13">
        <f ca="1">IFERROR(IF(AM$7,LN(OFFSET(DataSet!AK108,LogModel!AM$5,0)+(AM110*AM$6)),OFFSET(DataSet!AK108,LogModel!AM$5,0)+(AM110*AM$6)),0)</f>
        <v>0</v>
      </c>
      <c r="AN111" s="13">
        <f ca="1">IFERROR(IF(AN$7,LN(OFFSET(DataSet!AL108,LogModel!AN$5,0)+(AN110*AN$6)),OFFSET(DataSet!AL108,LogModel!AN$5,0)+(AN110*AN$6)),0)</f>
        <v>2</v>
      </c>
      <c r="AO111" s="17">
        <f ca="1">IFERROR(IF(AO$7,LN(OFFSET(DataSet!AM108,LogModel!AO$5,0)+(AO110*AO$6)),OFFSET(DataSet!AM108,LogModel!AO$5,0)+(AO110*AO$6)),0)</f>
        <v>52.142857142857402</v>
      </c>
      <c r="AP111" s="17">
        <f ca="1">IFERROR(IF(AP$7,LN(OFFSET(DataSet!AN108,LogModel!AP$5,0)+(AP110*AP$6)),OFFSET(DataSet!AN108,LogModel!AP$5,0)+(AP110*AP$6)),0)</f>
        <v>50.285714285714597</v>
      </c>
      <c r="AQ111" s="17">
        <f ca="1">IFERROR(IF(AQ$7,LN(OFFSET(DataSet!AO108,LogModel!AQ$5,0)+(AQ110*AQ$6)),OFFSET(DataSet!AO108,LogModel!AQ$5,0)+(AQ110*AQ$6)),0)</f>
        <v>0</v>
      </c>
      <c r="AR111" s="17">
        <f ca="1">IFERROR(IF(AR$7,LN(OFFSET(DataSet!AP108,LogModel!AR$5,0)+(AR110*AR$6)),OFFSET(DataSet!AP108,LogModel!AR$5,0)+(AR110*AR$6)),0)</f>
        <v>0</v>
      </c>
      <c r="AS111" s="18">
        <f ca="1">IFERROR(IF(AS$7,LN(OFFSET(DataSet!AQ108,LogModel!AS$5,0)+(AS110*AS$6)),OFFSET(DataSet!AQ108,LogModel!AS$5,0)+(AS110*AS$6)),0)</f>
        <v>0</v>
      </c>
      <c r="AT111" s="19">
        <f ca="1">IFERROR(IF(AT$7,LN(OFFSET(DataSet!AR108,LogModel!AT$5,0)+(AT110*AT$6)),OFFSET(DataSet!AR108,LogModel!AT$5,0)+(AT110*AT$6)),0)</f>
        <v>1.41277825826545</v>
      </c>
      <c r="AU111" s="20">
        <f ca="1">IFERROR(IF(AU$7,LN(OFFSET(DataSet!AS108,LogModel!AU$5,0)+(AU110*AU$6)),OFFSET(DataSet!AS108,LogModel!AU$5,0)+(AU110*AU$6)),0)</f>
        <v>-0.45603490975091399</v>
      </c>
      <c r="AV111" s="20">
        <f ca="1">IFERROR(IF(AV$7,LN(OFFSET(DataSet!AT108,LogModel!AV$5,0)+(AV110*AV$6)),OFFSET(DataSet!AT108,LogModel!AV$5,0)+(AV110*AV$6)),0)</f>
        <v>-0.98297681352061195</v>
      </c>
      <c r="AW111" s="20">
        <f ca="1">IFERROR(IF(AW$7,LN(OFFSET(DataSet!AU108,LogModel!AW$5,0)+(AW110*AW$6)),OFFSET(DataSet!AU108,LogModel!AW$5,0)+(AW110*AW$6)),0)</f>
        <v>-0.49944048417394799</v>
      </c>
      <c r="AX111" s="20">
        <f ca="1">IFERROR(IF(AX$7,LN(OFFSET(DataSet!AV108,LogModel!AX$5,0)+(AX110*AX$6)),OFFSET(DataSet!AV108,LogModel!AX$5,0)+(AX110*AX$6)),0)</f>
        <v>6.9911178784519104</v>
      </c>
      <c r="AY111" s="20">
        <f ca="1">IFERROR(IF(AY$7,LN(OFFSET(DataSet!AW108,LogModel!AY$5,0)+(AY110*AY$6)),OFFSET(DataSet!AW108,LogModel!AY$5,0)+(AY110*AY$6)),0)</f>
        <v>1.73915178363681</v>
      </c>
      <c r="AZ111" s="20">
        <f ca="1">IFERROR(IF(AZ$7,LN(OFFSET(DataSet!AX108,LogModel!AZ$5,0)+(AZ110*AZ$6)),OFFSET(DataSet!AX108,LogModel!AZ$5,0)+(AZ110*AZ$6)),0)</f>
        <v>1.5929469706556001</v>
      </c>
      <c r="BA111" s="20">
        <f ca="1">IFERROR(IF(BA$7,LN(OFFSET(DataSet!AY108,LogModel!BA$5,0)+(BA110*BA$6)),OFFSET(DataSet!AY108,LogModel!BA$5,0)+(BA110*BA$6)),0)</f>
        <v>8.4038961367173606</v>
      </c>
      <c r="BB111" s="20">
        <f ca="1">IFERROR(IF(BB$7,LN(OFFSET(DataSet!AZ108,LogModel!BB$5,0)+(BB110*BB$6)),OFFSET(DataSet!AZ108,LogModel!BB$5,0)+(BB110*BB$6)),0)</f>
        <v>2.2505092755570599</v>
      </c>
      <c r="BC111" s="20">
        <f ca="1">IFERROR(IF(BC$7,LN(OFFSET(DataSet!BA108,LogModel!BC$5,0)+(BC110*BC$6)),OFFSET(DataSet!BA108,LogModel!BC$5,0)+(BC110*BC$6)),0)</f>
        <v>1.2831168738859</v>
      </c>
      <c r="BD111" s="20">
        <f ca="1">IFERROR(IF(BD$7,LN(OFFSET(DataSet!BB108,LogModel!BD$5,0)+(BD110*BD$6)),OFFSET(DataSet!BB108,LogModel!BD$5,0)+(BD110*BD$6)),0)</f>
        <v>1.2675324620364501</v>
      </c>
      <c r="BE111" s="21">
        <f ca="1">IFERROR(IF(BE$7,LN(OFFSET(DataSet!BC108,LogModel!BE$5,0)+(BE110*BE$6)),OFFSET(DataSet!BC108,LogModel!BE$5,0)+(BE110*BE$6)),0)</f>
        <v>1.0935064864816599</v>
      </c>
      <c r="BF111" s="16">
        <f ca="1">IFERROR(IF(BF$7,LN(OFFSET(DataSet!BD108,LogModel!BF$5,0)+(BF110*BF$6)),OFFSET(DataSet!BD108,LogModel!BF$5,0)+(BF110*BF$6)),0)</f>
        <v>-29</v>
      </c>
      <c r="BG111" s="17">
        <f ca="1">IFERROR(IF(BG$7,LN(OFFSET(DataSet!BE108,LogModel!BG$5,0)+(BG110*BG$6)),OFFSET(DataSet!BE108,LogModel!BG$5,0)+(BG110*BG$6)),0)</f>
        <v>-33</v>
      </c>
      <c r="BH111" s="17">
        <f ca="1">IFERROR(IF(BH$7,LN(OFFSET(DataSet!BF108,LogModel!BH$5,0)+(BH110*BH$6)),OFFSET(DataSet!BF108,LogModel!BH$5,0)+(BH110*BH$6)),0)</f>
        <v>-72</v>
      </c>
      <c r="BI111" s="17">
        <f ca="1">IFERROR(IF(BI$7,LN(OFFSET(DataSet!BG108,LogModel!BI$5,0)+(BI110*BI$6)),OFFSET(DataSet!BG108,LogModel!BI$5,0)+(BI110*BI$6)),0)</f>
        <v>-41</v>
      </c>
      <c r="BJ111" s="17">
        <f ca="1">IFERROR(IF(BJ$7,LN(OFFSET(DataSet!BH108,LogModel!BJ$5,0)+(BJ110*BJ$6)),OFFSET(DataSet!BH108,LogModel!BJ$5,0)+(BJ110*BJ$6)),0)</f>
        <v>-15</v>
      </c>
      <c r="BK111" s="17">
        <f ca="1">IFERROR(IF(BK$7,LN(OFFSET(DataSet!BI108,LogModel!BK$5,0)+(BK110*BK$6)),OFFSET(DataSet!BI108,LogModel!BK$5,0)+(BK110*BK$6)),0)</f>
        <v>-10</v>
      </c>
      <c r="BL111" s="17">
        <f ca="1">IFERROR(IF(BL$7,LN(OFFSET(DataSet!BJ108,LogModel!BL$5,0)+(BL110*BL$6)),OFFSET(DataSet!BJ108,LogModel!BL$5,0)+(BL110*BL$6)),0)</f>
        <v>96.043279999999996</v>
      </c>
      <c r="BM111" s="17">
        <f ca="1">IFERROR(IF(BM$7,LN(OFFSET(DataSet!BK108,LogModel!BM$5,0)+(BM110*BM$6)),OFFSET(DataSet!BK108,LogModel!BM$5,0)+(BM110*BM$6)),0)</f>
        <v>94.127939999999995</v>
      </c>
      <c r="BN111" s="17">
        <f ca="1">IFERROR(IF(BN$7,LN(OFFSET(DataSet!BL108,LogModel!BN$5,0)+(BN110*BN$6)),OFFSET(DataSet!BL108,LogModel!BN$5,0)+(BN110*BN$6)),0)</f>
        <v>109.5091</v>
      </c>
      <c r="BO111" s="17">
        <f ca="1">IFERROR(IF(BO$7,LN(OFFSET(DataSet!BM108,LogModel!BO$5,0)+(BO110*BO$6)),OFFSET(DataSet!BM108,LogModel!BO$5,0)+(BO110*BO$6)),0)</f>
        <v>139.9117</v>
      </c>
      <c r="BP111" s="17">
        <f ca="1">IFERROR(IF(BP$7,LN(OFFSET(DataSet!BN108,LogModel!BP$5,0)+(BP110*BP$6)),OFFSET(DataSet!BN108,LogModel!BP$5,0)+(BP110*BP$6)),0)</f>
        <v>122.7</v>
      </c>
      <c r="BQ111" s="17">
        <f ca="1">IFERROR(IF(BQ$7,LN(OFFSET(DataSet!BO108,LogModel!BQ$5,0)+(BQ110*BQ$6)),OFFSET(DataSet!BO108,LogModel!BQ$5,0)+(BQ110*BQ$6)),0)</f>
        <v>111.95059999999999</v>
      </c>
      <c r="BR111" s="17">
        <f ca="1">IFERROR(IF(BR$7,LN(OFFSET(DataSet!BP108,LogModel!BR$5,0)+(BR110*BR$6)),OFFSET(DataSet!BP108,LogModel!BR$5,0)+(BR110*BR$6)),0)</f>
        <v>105.2912</v>
      </c>
      <c r="BS111" s="17">
        <f ca="1">IFERROR(IF(BS$7,LN(OFFSET(DataSet!BQ108,LogModel!BS$5,0)+(BS110*BS$6)),OFFSET(DataSet!BQ108,LogModel!BS$5,0)+(BS110*BS$6)),0)</f>
        <v>111.7017</v>
      </c>
      <c r="BT111" s="17">
        <f ca="1">IFERROR(IF(BT$7,LN(OFFSET(DataSet!BR108,LogModel!BT$5,0)+(BT110*BT$6)),OFFSET(DataSet!BR108,LogModel!BT$5,0)+(BT110*BT$6)),0)</f>
        <v>1445580</v>
      </c>
      <c r="BU111" s="17">
        <f ca="1">IFERROR(IF(BU$7,LN(OFFSET(DataSet!BS108,LogModel!BU$5,0)+(BU110*BU$6)),OFFSET(DataSet!BS108,LogModel!BU$5,0)+(BU110*BU$6)),0)</f>
        <v>1165251.08903842</v>
      </c>
      <c r="BV111" s="17">
        <f ca="1">IFERROR(IF(BV$7,LN(OFFSET(DataSet!BT108,LogModel!BV$5,0)+(BV110*BV$6)),OFFSET(DataSet!BT108,LogModel!BV$5,0)+(BV110*BV$6)),0)</f>
        <v>109.5091</v>
      </c>
      <c r="BW111" s="17">
        <f ca="1">IFERROR(IF(BW$7,LN(OFFSET(DataSet!BU108,LogModel!BW$5,0)+(BW110*BW$6)),OFFSET(DataSet!BU108,LogModel!BW$5,0)+(BW110*BW$6)),0)</f>
        <v>3.62</v>
      </c>
      <c r="BX111" s="17">
        <f ca="1">IFERROR(IF(BX$7,LN(OFFSET(DataSet!BV108,LogModel!BX$5,0)+(BX110*BX$6)),OFFSET(DataSet!BV108,LogModel!BX$5,0)+(BX110*BX$6)),0)</f>
        <v>6.5</v>
      </c>
      <c r="BY111" s="17">
        <f ca="1">IFERROR(IF(BY$7,LN(OFFSET(DataSet!BW108,LogModel!BY$5,0)+(BY110*BY$6)),OFFSET(DataSet!BW108,LogModel!BY$5,0)+(BY110*BY$6)),0)</f>
        <v>102.5</v>
      </c>
      <c r="BZ111" s="17">
        <f ca="1">IFERROR(IF(BZ$7,LN(OFFSET(DataSet!BX108,LogModel!BZ$5,0)+(BZ110*BZ$6)),OFFSET(DataSet!BX108,LogModel!BZ$5,0)+(BZ110*BZ$6)),0)</f>
        <v>4.7104306966455844</v>
      </c>
      <c r="CA111" s="17">
        <f ca="1">IFERROR(IF(CA$7,LN(OFFSET(DataSet!BY108,LogModel!CA$5,0)+(CA110*CA$6)),OFFSET(DataSet!BY108,LogModel!CA$5,0)+(CA110*CA$6)),0)</f>
        <v>107.7</v>
      </c>
      <c r="CB111" s="18">
        <f ca="1">IFERROR(IF(CB$7,LN(OFFSET(DataSet!BZ108,LogModel!CB$5,0)+(CB110*CB$6)),OFFSET(DataSet!BZ108,LogModel!CB$5,0)+(CB110*CB$6)),0)</f>
        <v>107.1</v>
      </c>
      <c r="CC111" s="30">
        <f ca="1">IFERROR(IF(CC$7,LN(OFFSET(DataSet!CA108,LogModel!CC$5,0)+(CC110*CC$6)),OFFSET(DataSet!CA108,LogModel!CC$5,0)+(CC110*CC$6)),0)</f>
        <v>-0.21072103131565253</v>
      </c>
      <c r="CD111" s="40">
        <f ca="1">IFERROR(IF(CD$7,LN(OFFSET(DataSet!CB108,LogModel!CD$5,0)+(CD110*CD$6)),OFFSET(DataSet!CB108,LogModel!CD$5,0)+(CD110*CD$6)),0)</f>
        <v>2.2690283094652028</v>
      </c>
      <c r="CE111" s="41">
        <f ca="1">IFERROR(IF(CE$7,LN(OFFSET(DataSet!CC108,LogModel!CE$5,0)+(CE110*CE$6)),OFFSET(DataSet!CC108,LogModel!CE$5,0)+(CE110*CE$6)),0)</f>
        <v>10.413</v>
      </c>
      <c r="CF111" s="41">
        <f ca="1">IFERROR(IF(CF$7,LN(OFFSET(DataSet!CD108,LogModel!CF$5,0)+(CF110*CF$6)),OFFSET(DataSet!CD108,LogModel!CF$5,0)+(CF110*CF$6)),0)</f>
        <v>8.8000000000000007</v>
      </c>
      <c r="CG111" s="41">
        <f ca="1">IFERROR(IF(CG$7,LN(OFFSET(DataSet!CE108,LogModel!CG$5,0)+(CG110*CG$6)),OFFSET(DataSet!CE108,LogModel!CG$5,0)+(CG110*CG$6)),0)</f>
        <v>10.16895175099828</v>
      </c>
      <c r="CH111" s="6">
        <f ca="1">IFERROR(IF(CH$7,LN(OFFSET(DataSet!CF108,LogModel!CH$5,0)+(CH110*CH$6)),OFFSET(DataSet!CF108,LogModel!CH$5,0)+(CH110*CH$6)),0)</f>
        <v>0</v>
      </c>
      <c r="CI111" s="6">
        <f ca="1">IFERROR(IF(CI$7,LN(OFFSET(DataSet!CG108,LogModel!CI$5,0)+(CI110*CI$6)),OFFSET(DataSet!CG108,LogModel!CI$5,0)+(CI110*CI$6)),0)</f>
        <v>1</v>
      </c>
      <c r="CJ111">
        <f ca="1">IFERROR(IF(CJ$7,LN(OFFSET(DataSet!CH108,LogModel!CJ$5,0)+(CJ110*CJ$6)),OFFSET(DataSet!CH108,LogModel!CJ$5,0)+(CJ110*CJ$6)),0)</f>
        <v>0</v>
      </c>
      <c r="CK111">
        <f ca="1">IFERROR(IF(CK$7,LN(OFFSET(DataSet!CI108,LogModel!CK$5,0)+(CK110*CK$6)),OFFSET(DataSet!CI108,LogModel!CK$5,0)+(CK110*CK$6)),0)</f>
        <v>0</v>
      </c>
      <c r="CL111">
        <f ca="1">IFERROR(IF(CL$7,LN(OFFSET(DataSet!CJ108,LogModel!CL$5,0)+(CL110*CL$6)),OFFSET(DataSet!CJ108,LogModel!CL$5,0)+(CL110*CL$6)),0)</f>
        <v>0</v>
      </c>
      <c r="CM111" s="40">
        <f ca="1">IFERROR(IF(CM$7,LN(OFFSET(DataSet!CK108,LogModel!CM$5,0)+(CM110*CM$6)),OFFSET(DataSet!CK108,LogModel!CM$5,0)+(CM110*CM$6)),0)</f>
        <v>0</v>
      </c>
      <c r="CN111" s="41">
        <f ca="1">IFERROR(IF(CN$7,LN(OFFSET(DataSet!CL108,LogModel!CN$5,0)+(CN110*CN$6)),OFFSET(DataSet!CL108,LogModel!CN$5,0)+(CN110*CN$6)),0)</f>
        <v>0</v>
      </c>
      <c r="CO111" s="41">
        <f ca="1">IFERROR(IF(CO$7,LN(OFFSET(DataSet!CM108,LogModel!CO$5,0)+(CO110*CO$6)),OFFSET(DataSet!CM108,LogModel!CO$5,0)+(CO110*CO$6)),0)</f>
        <v>0</v>
      </c>
      <c r="CP111" s="41">
        <f ca="1">IFERROR(IF(CP$7,LN(OFFSET(DataSet!CN108,LogModel!CP$5,0)+(CP110*CP$6)),OFFSET(DataSet!CN108,LogModel!CP$5,0)+(CP110*CP$6)),0)</f>
        <v>0</v>
      </c>
      <c r="CQ111" s="17">
        <f ca="1">IFERROR(IF(CQ$7,LN(OFFSET(DataSet!CO108,LogModel!CQ$5,0)+(CQ110*CQ$6)),OFFSET(DataSet!CO108,LogModel!CQ$5,0)+(CQ110*CQ$6)),0)</f>
        <v>0</v>
      </c>
      <c r="CR111" s="56">
        <f ca="1">IFERROR(IF(CR$7,LN(OFFSET(DataSet!CP108,LogModel!CR$5,0)+(CR110*CR$6)),OFFSET(DataSet!CP108,LogModel!CR$5,0)+(CR110*CR$6)),0)</f>
        <v>51093.26198526434</v>
      </c>
      <c r="CS111" s="56">
        <f ca="1">IFERROR(IF(CS$7,LN(OFFSET(DataSet!CQ108,LogModel!CS$5,0)+(CS110*CS$6)),OFFSET(DataSet!CQ108,LogModel!CS$5,0)+(CS110*CS$6)),0)</f>
        <v>34716.837258647356</v>
      </c>
      <c r="CT111" s="56">
        <f ca="1">IFERROR(IF(CT$7,LN(OFFSET(DataSet!CR108,LogModel!CT$5,0)+(CT110*CT$6)),OFFSET(DataSet!CR108,LogModel!CT$5,0)+(CT110*CT$6)),0)</f>
        <v>85810.123746517158</v>
      </c>
      <c r="CU111" s="20">
        <f ca="1">IFERROR(IF(CU$7,LN(OFFSET(DataSet!CS108,LogModel!CU$5,0)+(CU110*CU$6)),OFFSET(DataSet!CS108,LogModel!CU$5,0)+(CU110*CU$6)),0)</f>
        <v>0</v>
      </c>
      <c r="CV111" s="20">
        <f ca="1">IFERROR(IF(CV$7,LN(OFFSET(DataSet!CT108,LogModel!CV$5,0)+(CV110*CV$6)),OFFSET(DataSet!CT108,LogModel!CV$5,0)+(CV110*CV$6)),0)</f>
        <v>0</v>
      </c>
      <c r="CW111" s="20">
        <f ca="1">IFERROR(IF(CW$7,LN(OFFSET(DataSet!CU108,LogModel!CW$5,0)+(CW110*CW$6)),OFFSET(DataSet!CU108,LogModel!CW$5,0)+(CW110*CW$6)),0)</f>
        <v>0</v>
      </c>
      <c r="CX111" s="20">
        <f ca="1">IFERROR(IF(CX$7,LN(OFFSET(DataSet!CV108,LogModel!CX$5,0)+(CX110*CX$6)),OFFSET(DataSet!CV108,LogModel!CX$5,0)+(CX110*CX$6)),0)</f>
        <v>0</v>
      </c>
      <c r="CY111" s="113">
        <f ca="1">IFERROR(IF(CY$7,LN(OFFSET(DataSet!CW108,LogModel!CY$5,0)+(CY110*CY$6)),OFFSET(DataSet!CW108,LogModel!CY$5,0)+(CY110*CY$6)),0)</f>
        <v>171620.19848782339</v>
      </c>
      <c r="CZ111" s="135">
        <f ca="1">IFERROR(IF(CZ$7,LN(OFFSET(DataSet!CX108,LogModel!CZ$5,0)+(CZ110*CZ$6)),OFFSET(DataSet!CX108,LogModel!CZ$5,0)+(CZ110*CZ$6)),0)</f>
        <v>244956</v>
      </c>
      <c r="DA111" s="136">
        <f ca="1">IFERROR(IF(DA$7,LN(OFFSET(DataSet!CY108,LogModel!DA$5,0)+(DA110*DA$6)),OFFSET(DataSet!CY108,LogModel!DA$5,0)+(DA110*DA$6)),0)</f>
        <v>122606</v>
      </c>
      <c r="DB111" s="137">
        <f ca="1">IFERROR(IF(DB$7,LN(OFFSET(DataSet!CZ108,LogModel!DB$5,0)+(DB110*DB$6)),OFFSET(DataSet!CZ108,LogModel!DB$5,0)+(DB110*DB$6)),0)</f>
        <v>556718</v>
      </c>
    </row>
    <row r="112" spans="1:106" x14ac:dyDescent="0.25">
      <c r="A112" s="134">
        <f ca="1">C112*DataSet!CB109</f>
        <v>1938112.6903222364</v>
      </c>
      <c r="B112" s="1">
        <f t="shared" si="4"/>
        <v>44551</v>
      </c>
      <c r="C112" s="87">
        <f t="shared" ca="1" si="5"/>
        <v>200425.30406641535</v>
      </c>
      <c r="D112" s="87">
        <f t="shared" ca="1" si="6"/>
        <v>194479.65026462806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IFERROR(IF(H$7,LN(OFFSET(DataSet!F109,LogModel!H$5,0)+(H111*H$6)),OFFSET(DataSet!F109,LogModel!H$5,0)+(H111*H$6)),0)</f>
        <v>0</v>
      </c>
      <c r="I112" s="13">
        <f ca="1">IFERROR(IF(I$7,LN(OFFSET(DataSet!G109,LogModel!I$5,0)+(I111*I$6)),OFFSET(DataSet!G109,LogModel!I$5,0)+(I111*I$6)),0)</f>
        <v>0</v>
      </c>
      <c r="J112" s="13">
        <f ca="1">IFERROR(IF(J$7,LN(OFFSET(DataSet!H109,LogModel!J$5,0)+(J111*J$6)),OFFSET(DataSet!H109,LogModel!J$5,0)+(J111*J$6)),0)</f>
        <v>0</v>
      </c>
      <c r="K112" s="13">
        <f ca="1">IFERROR(IF(K$7,LN(OFFSET(DataSet!I109,LogModel!K$5,0)+(K111*K$6)),OFFSET(DataSet!I109,LogModel!K$5,0)+(K111*K$6)),0)</f>
        <v>0</v>
      </c>
      <c r="L112" s="13">
        <f ca="1">IFERROR(IF(L$7,LN(OFFSET(DataSet!J109,LogModel!L$5,0)+(L111*L$6)),OFFSET(DataSet!J109,LogModel!L$5,0)+(L111*L$6)),0)</f>
        <v>0</v>
      </c>
      <c r="M112" s="13">
        <f ca="1">IFERROR(IF(M$7,LN(OFFSET(DataSet!K109,LogModel!M$5,0)+(M111*M$6)),OFFSET(DataSet!K109,LogModel!M$5,0)+(M111*M$6)),0)</f>
        <v>0</v>
      </c>
      <c r="N112" s="13">
        <f ca="1">IFERROR(IF(N$7,LN(OFFSET(DataSet!L109,LogModel!N$5,0)+(N111*N$6)),OFFSET(DataSet!L109,LogModel!N$5,0)+(N111*N$6)),0)</f>
        <v>0</v>
      </c>
      <c r="O112" s="13">
        <f ca="1">IFERROR(IF(O$7,LN(OFFSET(DataSet!M109,LogModel!O$5,0)+(O111*O$6)),OFFSET(DataSet!M109,LogModel!O$5,0)+(O111*O$6)),0)</f>
        <v>0</v>
      </c>
      <c r="P112" s="13">
        <f ca="1">IFERROR(IF(P$7,LN(OFFSET(DataSet!N109,LogModel!P$5,0)+(P111*P$6)),OFFSET(DataSet!N109,LogModel!P$5,0)+(P111*P$6)),0)</f>
        <v>0</v>
      </c>
      <c r="Q112" s="13">
        <f ca="1">IFERROR(IF(Q$7,LN(OFFSET(DataSet!O109,LogModel!Q$5,0)+(Q111*Q$6)),OFFSET(DataSet!O109,LogModel!Q$5,0)+(Q111*Q$6)),0)</f>
        <v>0</v>
      </c>
      <c r="R112" s="13">
        <f ca="1">IFERROR(IF(R$7,LN(OFFSET(DataSet!P109,LogModel!R$5,0)+(R111*R$6)),OFFSET(DataSet!P109,LogModel!R$5,0)+(R111*R$6)),0)</f>
        <v>0</v>
      </c>
      <c r="S112" s="13">
        <f ca="1">IFERROR(IF(S$7,LN(OFFSET(DataSet!Q109,LogModel!S$5,0)+(S111*S$6)),OFFSET(DataSet!Q109,LogModel!S$5,0)+(S111*S$6)),0)</f>
        <v>1</v>
      </c>
      <c r="T112" s="14">
        <f ca="1">IFERROR(IF(T$7,LN(OFFSET(DataSet!R109,LogModel!T$5,0)+(T111*T$6)),OFFSET(DataSet!R109,LogModel!T$5,0)+(T111*T$6)),0)</f>
        <v>0</v>
      </c>
      <c r="U112" s="14">
        <f ca="1">IFERROR(IF(U$7,LN(OFFSET(DataSet!S109,LogModel!U$5,0)+(U111*U$6)),OFFSET(DataSet!S109,LogModel!U$5,0)+(U111*U$6)),0)</f>
        <v>0.71428571428571397</v>
      </c>
      <c r="V112" s="14">
        <f ca="1">IFERROR(IF(V$7,LN(OFFSET(DataSet!T109,LogModel!V$5,0)+(V111*V$6)),OFFSET(DataSet!T109,LogModel!V$5,0)+(V111*V$6)),0)</f>
        <v>0</v>
      </c>
      <c r="W112" s="14">
        <f ca="1">IFERROR(IF(W$7,LN(OFFSET(DataSet!U109,LogModel!W$5,0)+(W111*W$6)),OFFSET(DataSet!U109,LogModel!W$5,0)+(W111*W$6)),0)</f>
        <v>0</v>
      </c>
      <c r="X112" s="14">
        <f ca="1">IFERROR(IF(X$7,LN(OFFSET(DataSet!V109,LogModel!X$5,0)+(X111*X$6)),OFFSET(DataSet!V109,LogModel!X$5,0)+(X111*X$6)),0)</f>
        <v>0</v>
      </c>
      <c r="Y112" s="14">
        <f ca="1">IFERROR(IF(Y$7,LN(OFFSET(DataSet!W109,LogModel!Y$5,0)+(Y111*Y$6)),OFFSET(DataSet!W109,LogModel!Y$5,0)+(Y111*Y$6)),0)</f>
        <v>0</v>
      </c>
      <c r="Z112" s="14">
        <f ca="1">IFERROR(IF(Z$7,LN(OFFSET(DataSet!X109,LogModel!Z$5,0)+(Z111*Z$6)),OFFSET(DataSet!X109,LogModel!Z$5,0)+(Z111*Z$6)),0)</f>
        <v>0.71428571428571397</v>
      </c>
      <c r="AA112" s="14">
        <f ca="1">IFERROR(IF(AA$7,LN(OFFSET(DataSet!Y109,LogModel!AA$5,0)+(AA111*AA$6)),OFFSET(DataSet!Y109,LogModel!AA$5,0)+(AA111*AA$6)),0)</f>
        <v>1</v>
      </c>
      <c r="AB112" s="14">
        <f ca="1">IFERROR(IF(AB$7,LN(OFFSET(DataSet!Z109,LogModel!AB$5,0)+(AB111*AB$6)),OFFSET(DataSet!Z109,LogModel!AB$5,0)+(AB111*AB$6)),0)</f>
        <v>1</v>
      </c>
      <c r="AC112" s="15">
        <f ca="1">IFERROR(IF(AC$7,LN(OFFSET(DataSet!AA109,LogModel!AC$5,0)+(AC111*AC$6)),OFFSET(DataSet!AA109,LogModel!AC$5,0)+(AC111*AC$6)),0)</f>
        <v>0</v>
      </c>
      <c r="AD112" s="15">
        <f ca="1">IFERROR(IF(AD$7,LN(OFFSET(DataSet!AB109,LogModel!AD$5,0)+(AD111*AD$6)),OFFSET(DataSet!AB109,LogModel!AD$5,0)+(AD111*AD$6)),0)</f>
        <v>1</v>
      </c>
      <c r="AE112" s="15">
        <f ca="1">IFERROR(IF(AE$7,LN(OFFSET(DataSet!AC109,LogModel!AE$5,0)+(AE111*AE$6)),OFFSET(DataSet!AC109,LogModel!AE$5,0)+(AE111*AE$6)),0)</f>
        <v>0</v>
      </c>
      <c r="AF112" s="15">
        <f ca="1">IFERROR(IF(AF$7,LN(OFFSET(DataSet!AD109,LogModel!AF$5,0)+(AF111*AF$6)),OFFSET(DataSet!AD109,LogModel!AF$5,0)+(AF111*AF$6)),0)</f>
        <v>0</v>
      </c>
      <c r="AG112" s="15">
        <f ca="1">IFERROR(IF(AG$7,LN(OFFSET(DataSet!AE109,LogModel!AG$5,0)+(AG111*AG$6)),OFFSET(DataSet!AE109,LogModel!AG$5,0)+(AG111*AG$6)),0)</f>
        <v>0</v>
      </c>
      <c r="AH112" s="15">
        <f ca="1">IFERROR(IF(AH$7,LN(OFFSET(DataSet!AF109,LogModel!AH$5,0)+(AH111*AH$6)),OFFSET(DataSet!AF109,LogModel!AH$5,0)+(AH111*AH$6)),0)</f>
        <v>0</v>
      </c>
      <c r="AI112" s="15">
        <f ca="1">IFERROR(IF(AI$7,LN(OFFSET(DataSet!AG109,LogModel!AI$5,0)+(AI111*AI$6)),OFFSET(DataSet!AG109,LogModel!AI$5,0)+(AI111*AI$6)),0)</f>
        <v>0</v>
      </c>
      <c r="AJ112" s="15">
        <f ca="1">IFERROR(IF(AJ$7,LN(OFFSET(DataSet!AH109,LogModel!AJ$5,0)+(AJ111*AJ$6)),OFFSET(DataSet!AH109,LogModel!AJ$5,0)+(AJ111*AJ$6)),0)</f>
        <v>0</v>
      </c>
      <c r="AK112" s="15">
        <f ca="1">IFERROR(IF(AK$7,LN(OFFSET(DataSet!AI109,LogModel!AK$5,0)+(AK111*AK$6)),OFFSET(DataSet!AI109,LogModel!AK$5,0)+(AK111*AK$6)),0)</f>
        <v>1</v>
      </c>
      <c r="AL112" s="13">
        <f ca="1">IFERROR(IF(AL$7,LN(OFFSET(DataSet!AJ109,LogModel!AL$5,0)+(AL111*AL$6)),OFFSET(DataSet!AJ109,LogModel!AL$5,0)+(AL111*AL$6)),0)</f>
        <v>0</v>
      </c>
      <c r="AM112" s="13">
        <f ca="1">IFERROR(IF(AM$7,LN(OFFSET(DataSet!AK109,LogModel!AM$5,0)+(AM111*AM$6)),OFFSET(DataSet!AK109,LogModel!AM$5,0)+(AM111*AM$6)),0)</f>
        <v>0</v>
      </c>
      <c r="AN112" s="13">
        <f ca="1">IFERROR(IF(AN$7,LN(OFFSET(DataSet!AL109,LogModel!AN$5,0)+(AN111*AN$6)),OFFSET(DataSet!AL109,LogModel!AN$5,0)+(AN111*AN$6)),0)</f>
        <v>2</v>
      </c>
      <c r="AO112" s="17">
        <f ca="1">IFERROR(IF(AO$7,LN(OFFSET(DataSet!AM109,LogModel!AO$5,0)+(AO111*AO$6)),OFFSET(DataSet!AM109,LogModel!AO$5,0)+(AO111*AO$6)),0)</f>
        <v>52.142857142857402</v>
      </c>
      <c r="AP112" s="17">
        <f ca="1">IFERROR(IF(AP$7,LN(OFFSET(DataSet!AN109,LogModel!AP$5,0)+(AP111*AP$6)),OFFSET(DataSet!AN109,LogModel!AP$5,0)+(AP111*AP$6)),0)</f>
        <v>51.285714285714597</v>
      </c>
      <c r="AQ112" s="17">
        <f ca="1">IFERROR(IF(AQ$7,LN(OFFSET(DataSet!AO109,LogModel!AQ$5,0)+(AQ111*AQ$6)),OFFSET(DataSet!AO109,LogModel!AQ$5,0)+(AQ111*AQ$6)),0)</f>
        <v>0</v>
      </c>
      <c r="AR112" s="17">
        <f ca="1">IFERROR(IF(AR$7,LN(OFFSET(DataSet!AP109,LogModel!AR$5,0)+(AR111*AR$6)),OFFSET(DataSet!AP109,LogModel!AR$5,0)+(AR111*AR$6)),0)</f>
        <v>0</v>
      </c>
      <c r="AS112" s="18">
        <f ca="1">IFERROR(IF(AS$7,LN(OFFSET(DataSet!AQ109,LogModel!AS$5,0)+(AS111*AS$6)),OFFSET(DataSet!AQ109,LogModel!AS$5,0)+(AS111*AS$6)),0)</f>
        <v>0</v>
      </c>
      <c r="AT112" s="19">
        <f ca="1">IFERROR(IF(AT$7,LN(OFFSET(DataSet!AR109,LogModel!AT$5,0)+(AT111*AT$6)),OFFSET(DataSet!AR109,LogModel!AT$5,0)+(AT111*AT$6)),0)</f>
        <v>0.64619197394975803</v>
      </c>
      <c r="AU112" s="20">
        <f ca="1">IFERROR(IF(AU$7,LN(OFFSET(DataSet!AS109,LogModel!AU$5,0)+(AU111*AU$6)),OFFSET(DataSet!AS109,LogModel!AU$5,0)+(AU111*AU$6)),0)</f>
        <v>2.97057056331104</v>
      </c>
      <c r="AV112" s="20">
        <f ca="1">IFERROR(IF(AV$7,LN(OFFSET(DataSet!AT109,LogModel!AV$5,0)+(AV111*AV$6)),OFFSET(DataSet!AT109,LogModel!AV$5,0)+(AV111*AV$6)),0)</f>
        <v>-2.00893219194259</v>
      </c>
      <c r="AW112" s="20">
        <f ca="1">IFERROR(IF(AW$7,LN(OFFSET(DataSet!AU109,LogModel!AW$5,0)+(AW111*AW$6)),OFFSET(DataSet!AU109,LogModel!AW$5,0)+(AW111*AW$6)),0)</f>
        <v>-2.3807421260388501E-2</v>
      </c>
      <c r="AX112" s="20">
        <f ca="1">IFERROR(IF(AX$7,LN(OFFSET(DataSet!AV109,LogModel!AX$5,0)+(AX111*AX$6)),OFFSET(DataSet!AV109,LogModel!AX$5,0)+(AX111*AX$6)),0)</f>
        <v>6.5525093705774404</v>
      </c>
      <c r="AY112" s="20">
        <f ca="1">IFERROR(IF(AY$7,LN(OFFSET(DataSet!AW109,LogModel!AY$5,0)+(AY111*AY$6)),OFFSET(DataSet!AW109,LogModel!AY$5,0)+(AY111*AY$6)),0)</f>
        <v>1.33852033238817</v>
      </c>
      <c r="AZ112" s="20">
        <f ca="1">IFERROR(IF(AZ$7,LN(OFFSET(DataSet!AX109,LogModel!AZ$5,0)+(AZ111*AZ$6)),OFFSET(DataSet!AX109,LogModel!AZ$5,0)+(AZ111*AZ$6)),0)</f>
        <v>1.5575736555297699</v>
      </c>
      <c r="BA112" s="20">
        <f ca="1">IFERROR(IF(BA$7,LN(OFFSET(DataSet!AY109,LogModel!BA$5,0)+(BA111*BA$6)),OFFSET(DataSet!AY109,LogModel!BA$5,0)+(BA111*BA$6)),0)</f>
        <v>7.1987013445272003</v>
      </c>
      <c r="BB112" s="20">
        <f ca="1">IFERROR(IF(BB$7,LN(OFFSET(DataSet!AZ109,LogModel!BB$5,0)+(BB111*BB$6)),OFFSET(DataSet!AZ109,LogModel!BB$5,0)+(BB111*BB$6)),0)</f>
        <v>2.1530880354404598</v>
      </c>
      <c r="BC112" s="20">
        <f ca="1">IFERROR(IF(BC$7,LN(OFFSET(DataSet!BA109,LogModel!BC$5,0)+(BC111*BC$6)),OFFSET(DataSet!BA109,LogModel!BC$5,0)+(BC111*BC$6)),0)</f>
        <v>4.3090908956992102</v>
      </c>
      <c r="BD112" s="20">
        <f ca="1">IFERROR(IF(BD$7,LN(OFFSET(DataSet!BB109,LogModel!BD$5,0)+(BD111*BD$6)),OFFSET(DataSet!BB109,LogModel!BD$5,0)+(BD111*BD$6)),0)</f>
        <v>0.14415584349787</v>
      </c>
      <c r="BE112" s="21">
        <f ca="1">IFERROR(IF(BE$7,LN(OFFSET(DataSet!BC109,LogModel!BE$5,0)+(BE111*BE$6)),OFFSET(DataSet!BC109,LogModel!BE$5,0)+(BE111*BE$6)),0)</f>
        <v>1.5337662342693901</v>
      </c>
      <c r="BF112" s="16">
        <f ca="1">IFERROR(IF(BF$7,LN(OFFSET(DataSet!BD109,LogModel!BF$5,0)+(BF111*BF$6)),OFFSET(DataSet!BD109,LogModel!BF$5,0)+(BF111*BF$6)),0)</f>
        <v>-29</v>
      </c>
      <c r="BG112" s="17">
        <f ca="1">IFERROR(IF(BG$7,LN(OFFSET(DataSet!BE109,LogModel!BG$5,0)+(BG111*BG$6)),OFFSET(DataSet!BE109,LogModel!BG$5,0)+(BG111*BG$6)),0)</f>
        <v>-33</v>
      </c>
      <c r="BH112" s="17">
        <f ca="1">IFERROR(IF(BH$7,LN(OFFSET(DataSet!BF109,LogModel!BH$5,0)+(BH111*BH$6)),OFFSET(DataSet!BF109,LogModel!BH$5,0)+(BH111*BH$6)),0)</f>
        <v>-72</v>
      </c>
      <c r="BI112" s="17">
        <f ca="1">IFERROR(IF(BI$7,LN(OFFSET(DataSet!BG109,LogModel!BI$5,0)+(BI111*BI$6)),OFFSET(DataSet!BG109,LogModel!BI$5,0)+(BI111*BI$6)),0)</f>
        <v>-41</v>
      </c>
      <c r="BJ112" s="17">
        <f ca="1">IFERROR(IF(BJ$7,LN(OFFSET(DataSet!BH109,LogModel!BJ$5,0)+(BJ111*BJ$6)),OFFSET(DataSet!BH109,LogModel!BJ$5,0)+(BJ111*BJ$6)),0)</f>
        <v>-15</v>
      </c>
      <c r="BK112" s="17">
        <f ca="1">IFERROR(IF(BK$7,LN(OFFSET(DataSet!BI109,LogModel!BK$5,0)+(BK111*BK$6)),OFFSET(DataSet!BI109,LogModel!BK$5,0)+(BK111*BK$6)),0)</f>
        <v>-10</v>
      </c>
      <c r="BL112" s="17">
        <f ca="1">IFERROR(IF(BL$7,LN(OFFSET(DataSet!BJ109,LogModel!BL$5,0)+(BL111*BL$6)),OFFSET(DataSet!BJ109,LogModel!BL$5,0)+(BL111*BL$6)),0)</f>
        <v>96.043279999999996</v>
      </c>
      <c r="BM112" s="17">
        <f ca="1">IFERROR(IF(BM$7,LN(OFFSET(DataSet!BK109,LogModel!BM$5,0)+(BM111*BM$6)),OFFSET(DataSet!BK109,LogModel!BM$5,0)+(BM111*BM$6)),0)</f>
        <v>94.127939999999995</v>
      </c>
      <c r="BN112" s="17">
        <f ca="1">IFERROR(IF(BN$7,LN(OFFSET(DataSet!BL109,LogModel!BN$5,0)+(BN111*BN$6)),OFFSET(DataSet!BL109,LogModel!BN$5,0)+(BN111*BN$6)),0)</f>
        <v>109.5091</v>
      </c>
      <c r="BO112" s="17">
        <f ca="1">IFERROR(IF(BO$7,LN(OFFSET(DataSet!BM109,LogModel!BO$5,0)+(BO111*BO$6)),OFFSET(DataSet!BM109,LogModel!BO$5,0)+(BO111*BO$6)),0)</f>
        <v>139.9117</v>
      </c>
      <c r="BP112" s="17">
        <f ca="1">IFERROR(IF(BP$7,LN(OFFSET(DataSet!BN109,LogModel!BP$5,0)+(BP111*BP$6)),OFFSET(DataSet!BN109,LogModel!BP$5,0)+(BP111*BP$6)),0)</f>
        <v>122.7</v>
      </c>
      <c r="BQ112" s="17">
        <f ca="1">IFERROR(IF(BQ$7,LN(OFFSET(DataSet!BO109,LogModel!BQ$5,0)+(BQ111*BQ$6)),OFFSET(DataSet!BO109,LogModel!BQ$5,0)+(BQ111*BQ$6)),0)</f>
        <v>111.95059999999999</v>
      </c>
      <c r="BR112" s="17">
        <f ca="1">IFERROR(IF(BR$7,LN(OFFSET(DataSet!BP109,LogModel!BR$5,0)+(BR111*BR$6)),OFFSET(DataSet!BP109,LogModel!BR$5,0)+(BR111*BR$6)),0)</f>
        <v>105.2912</v>
      </c>
      <c r="BS112" s="17">
        <f ca="1">IFERROR(IF(BS$7,LN(OFFSET(DataSet!BQ109,LogModel!BS$5,0)+(BS111*BS$6)),OFFSET(DataSet!BQ109,LogModel!BS$5,0)+(BS111*BS$6)),0)</f>
        <v>111.7017</v>
      </c>
      <c r="BT112" s="17">
        <f ca="1">IFERROR(IF(BT$7,LN(OFFSET(DataSet!BR109,LogModel!BT$5,0)+(BT111*BT$6)),OFFSET(DataSet!BR109,LogModel!BT$5,0)+(BT111*BT$6)),0)</f>
        <v>1445580</v>
      </c>
      <c r="BU112" s="17">
        <f ca="1">IFERROR(IF(BU$7,LN(OFFSET(DataSet!BS109,LogModel!BU$5,0)+(BU111*BU$6)),OFFSET(DataSet!BS109,LogModel!BU$5,0)+(BU111*BU$6)),0)</f>
        <v>1165251.08903842</v>
      </c>
      <c r="BV112" s="17">
        <f ca="1">IFERROR(IF(BV$7,LN(OFFSET(DataSet!BT109,LogModel!BV$5,0)+(BV111*BV$6)),OFFSET(DataSet!BT109,LogModel!BV$5,0)+(BV111*BV$6)),0)</f>
        <v>109.5091</v>
      </c>
      <c r="BW112" s="17">
        <f ca="1">IFERROR(IF(BW$7,LN(OFFSET(DataSet!BU109,LogModel!BW$5,0)+(BW111*BW$6)),OFFSET(DataSet!BU109,LogModel!BW$5,0)+(BW111*BW$6)),0)</f>
        <v>3.62</v>
      </c>
      <c r="BX112" s="17">
        <f ca="1">IFERROR(IF(BX$7,LN(OFFSET(DataSet!BV109,LogModel!BX$5,0)+(BX111*BX$6)),OFFSET(DataSet!BV109,LogModel!BX$5,0)+(BX111*BX$6)),0)</f>
        <v>6.5</v>
      </c>
      <c r="BY112" s="17">
        <f ca="1">IFERROR(IF(BY$7,LN(OFFSET(DataSet!BW109,LogModel!BY$5,0)+(BY111*BY$6)),OFFSET(DataSet!BW109,LogModel!BY$5,0)+(BY111*BY$6)),0)</f>
        <v>102.5</v>
      </c>
      <c r="BZ112" s="17">
        <f ca="1">IFERROR(IF(BZ$7,LN(OFFSET(DataSet!BX109,LogModel!BZ$5,0)+(BZ111*BZ$6)),OFFSET(DataSet!BX109,LogModel!BZ$5,0)+(BZ111*BZ$6)),0)</f>
        <v>4.7104306966455844</v>
      </c>
      <c r="CA112" s="17">
        <f ca="1">IFERROR(IF(CA$7,LN(OFFSET(DataSet!BY109,LogModel!CA$5,0)+(CA111*CA$6)),OFFSET(DataSet!BY109,LogModel!CA$5,0)+(CA111*CA$6)),0)</f>
        <v>107.7</v>
      </c>
      <c r="CB112" s="18">
        <f ca="1">IFERROR(IF(CB$7,LN(OFFSET(DataSet!BZ109,LogModel!CB$5,0)+(CB111*CB$6)),OFFSET(DataSet!BZ109,LogModel!CB$5,0)+(CB111*CB$6)),0)</f>
        <v>107.1</v>
      </c>
      <c r="CC112" s="30">
        <f ca="1">IFERROR(IF(CC$7,LN(OFFSET(DataSet!CA109,LogModel!CC$5,0)+(CC111*CC$6)),OFFSET(DataSet!CA109,LogModel!CC$5,0)+(CC111*CC$6)),0)</f>
        <v>-0.21072103131565253</v>
      </c>
      <c r="CD112" s="40">
        <f ca="1">IFERROR(IF(CD$7,LN(OFFSET(DataSet!CB109,LogModel!CD$5,0)+(CD111*CD$6)),OFFSET(DataSet!CB109,LogModel!CD$5,0)+(CD111*CD$6)),0)</f>
        <v>2.2690283094652028</v>
      </c>
      <c r="CE112" s="41">
        <f ca="1">IFERROR(IF(CE$7,LN(OFFSET(DataSet!CC109,LogModel!CE$5,0)+(CE111*CE$6)),OFFSET(DataSet!CC109,LogModel!CE$5,0)+(CE111*CE$6)),0)</f>
        <v>10.413</v>
      </c>
      <c r="CF112" s="41">
        <f ca="1">IFERROR(IF(CF$7,LN(OFFSET(DataSet!CD109,LogModel!CF$5,0)+(CF111*CF$6)),OFFSET(DataSet!CD109,LogModel!CF$5,0)+(CF111*CF$6)),0)</f>
        <v>8.8000000000000007</v>
      </c>
      <c r="CG112" s="41">
        <f ca="1">IFERROR(IF(CG$7,LN(OFFSET(DataSet!CE109,LogModel!CG$5,0)+(CG111*CG$6)),OFFSET(DataSet!CE109,LogModel!CG$5,0)+(CG111*CG$6)),0)</f>
        <v>10.16895175099828</v>
      </c>
      <c r="CH112" s="6">
        <f ca="1">IFERROR(IF(CH$7,LN(OFFSET(DataSet!CF109,LogModel!CH$5,0)+(CH111*CH$6)),OFFSET(DataSet!CF109,LogModel!CH$5,0)+(CH111*CH$6)),0)</f>
        <v>0</v>
      </c>
      <c r="CI112" s="6">
        <f ca="1">IFERROR(IF(CI$7,LN(OFFSET(DataSet!CG109,LogModel!CI$5,0)+(CI111*CI$6)),OFFSET(DataSet!CG109,LogModel!CI$5,0)+(CI111*CI$6)),0)</f>
        <v>1</v>
      </c>
      <c r="CJ112">
        <f ca="1">IFERROR(IF(CJ$7,LN(OFFSET(DataSet!CH109,LogModel!CJ$5,0)+(CJ111*CJ$6)),OFFSET(DataSet!CH109,LogModel!CJ$5,0)+(CJ111*CJ$6)),0)</f>
        <v>0</v>
      </c>
      <c r="CK112">
        <f ca="1">IFERROR(IF(CK$7,LN(OFFSET(DataSet!CI109,LogModel!CK$5,0)+(CK111*CK$6)),OFFSET(DataSet!CI109,LogModel!CK$5,0)+(CK111*CK$6)),0)</f>
        <v>0</v>
      </c>
      <c r="CL112">
        <f ca="1">IFERROR(IF(CL$7,LN(OFFSET(DataSet!CJ109,LogModel!CL$5,0)+(CL111*CL$6)),OFFSET(DataSet!CJ109,LogModel!CL$5,0)+(CL111*CL$6)),0)</f>
        <v>0</v>
      </c>
      <c r="CM112" s="40">
        <f ca="1">IFERROR(IF(CM$7,LN(OFFSET(DataSet!CK109,LogModel!CM$5,0)+(CM111*CM$6)),OFFSET(DataSet!CK109,LogModel!CM$5,0)+(CM111*CM$6)),0)</f>
        <v>0</v>
      </c>
      <c r="CN112" s="41">
        <f ca="1">IFERROR(IF(CN$7,LN(OFFSET(DataSet!CL109,LogModel!CN$5,0)+(CN111*CN$6)),OFFSET(DataSet!CL109,LogModel!CN$5,0)+(CN111*CN$6)),0)</f>
        <v>0</v>
      </c>
      <c r="CO112" s="41">
        <f ca="1">IFERROR(IF(CO$7,LN(OFFSET(DataSet!CM109,LogModel!CO$5,0)+(CO111*CO$6)),OFFSET(DataSet!CM109,LogModel!CO$5,0)+(CO111*CO$6)),0)</f>
        <v>0</v>
      </c>
      <c r="CP112" s="41">
        <f ca="1">IFERROR(IF(CP$7,LN(OFFSET(DataSet!CN109,LogModel!CP$5,0)+(CP111*CP$6)),OFFSET(DataSet!CN109,LogModel!CP$5,0)+(CP111*CP$6)),0)</f>
        <v>0</v>
      </c>
      <c r="CQ112" s="17">
        <f ca="1">IFERROR(IF(CQ$7,LN(OFFSET(DataSet!CO109,LogModel!CQ$5,0)+(CQ111*CQ$6)),OFFSET(DataSet!CO109,LogModel!CQ$5,0)+(CQ111*CQ$6)),0)</f>
        <v>203800.11900826448</v>
      </c>
      <c r="CR112" s="56">
        <f ca="1">IFERROR(IF(CR$7,LN(OFFSET(DataSet!CP109,LogModel!CR$5,0)+(CR111*CR$6)),OFFSET(DataSet!CP109,LogModel!CR$5,0)+(CR111*CR$6)),0)</f>
        <v>50159.362050112482</v>
      </c>
      <c r="CS112" s="56">
        <f ca="1">IFERROR(IF(CS$7,LN(OFFSET(DataSet!CQ109,LogModel!CS$5,0)+(CS111*CS$6)),OFFSET(DataSet!CQ109,LogModel!CS$5,0)+(CS111*CS$6)),0)</f>
        <v>45923.287755244652</v>
      </c>
      <c r="CT112" s="56">
        <f ca="1">IFERROR(IF(CT$7,LN(OFFSET(DataSet!CR109,LogModel!CT$5,0)+(CT111*CT$6)),OFFSET(DataSet!CR109,LogModel!CT$5,0)+(CT111*CT$6)),0)</f>
        <v>299882.77653653274</v>
      </c>
      <c r="CU112" s="20">
        <f ca="1">IFERROR(IF(CU$7,LN(OFFSET(DataSet!CS109,LogModel!CU$5,0)+(CU111*CU$6)),OFFSET(DataSet!CS109,LogModel!CU$5,0)+(CU111*CU$6)),0)</f>
        <v>0</v>
      </c>
      <c r="CV112" s="20">
        <f ca="1">IFERROR(IF(CV$7,LN(OFFSET(DataSet!CT109,LogModel!CV$5,0)+(CV111*CV$6)),OFFSET(DataSet!CT109,LogModel!CV$5,0)+(CV111*CV$6)),0)</f>
        <v>0</v>
      </c>
      <c r="CW112" s="20">
        <f ca="1">IFERROR(IF(CW$7,LN(OFFSET(DataSet!CU109,LogModel!CW$5,0)+(CW111*CW$6)),OFFSET(DataSet!CU109,LogModel!CW$5,0)+(CW111*CW$6)),0)</f>
        <v>0</v>
      </c>
      <c r="CX112" s="20">
        <f ca="1">IFERROR(IF(CX$7,LN(OFFSET(DataSet!CV109,LogModel!CX$5,0)+(CX111*CX$6)),OFFSET(DataSet!CV109,LogModel!CX$5,0)+(CX111*CX$6)),0)</f>
        <v>0</v>
      </c>
      <c r="CY112" s="113">
        <f ca="1">IFERROR(IF(CY$7,LN(OFFSET(DataSet!CW109,LogModel!CY$5,0)+(CY111*CY$6)),OFFSET(DataSet!CW109,LogModel!CY$5,0)+(CY111*CY$6)),0)</f>
        <v>599765.5376272432</v>
      </c>
      <c r="CZ112" s="135">
        <f ca="1">IFERROR(IF(CZ$7,LN(OFFSET(DataSet!CX109,LogModel!CZ$5,0)+(CZ111*CZ$6)),OFFSET(DataSet!CX109,LogModel!CZ$5,0)+(CZ111*CZ$6)),0)</f>
        <v>71479</v>
      </c>
      <c r="DA112" s="136">
        <f ca="1">IFERROR(IF(DA$7,LN(OFFSET(DataSet!CY109,LogModel!DA$5,0)+(DA111*DA$6)),OFFSET(DataSet!CY109,LogModel!DA$5,0)+(DA111*DA$6)),0)</f>
        <v>61290</v>
      </c>
      <c r="DB112" s="137">
        <f ca="1">IFERROR(IF(DB$7,LN(OFFSET(DataSet!CZ109,LogModel!DB$5,0)+(DB111*DB$6)),OFFSET(DataSet!CZ109,LogModel!DB$5,0)+(DB111*DB$6)),0)</f>
        <v>520518</v>
      </c>
    </row>
    <row r="113" spans="1:106" x14ac:dyDescent="0.25">
      <c r="A113" s="134">
        <f ca="1">C113*DataSet!CB110</f>
        <v>2390912.254295602</v>
      </c>
      <c r="B113" s="1">
        <f t="shared" si="4"/>
        <v>44558</v>
      </c>
      <c r="C113" s="87">
        <f t="shared" ca="1" si="5"/>
        <v>247250.49165414704</v>
      </c>
      <c r="D113" s="87">
        <f t="shared" ca="1" si="6"/>
        <v>236512.46161405384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IFERROR(IF(H$7,LN(OFFSET(DataSet!F110,LogModel!H$5,0)+(H112*H$6)),OFFSET(DataSet!F110,LogModel!H$5,0)+(H112*H$6)),0)</f>
        <v>0.42857142857142799</v>
      </c>
      <c r="I113" s="13">
        <f ca="1">IFERROR(IF(I$7,LN(OFFSET(DataSet!G110,LogModel!I$5,0)+(I112*I$6)),OFFSET(DataSet!G110,LogModel!I$5,0)+(I112*I$6)),0)</f>
        <v>0</v>
      </c>
      <c r="J113" s="13">
        <f ca="1">IFERROR(IF(J$7,LN(OFFSET(DataSet!H110,LogModel!J$5,0)+(J112*J$6)),OFFSET(DataSet!H110,LogModel!J$5,0)+(J112*J$6)),0)</f>
        <v>0</v>
      </c>
      <c r="K113" s="13">
        <f ca="1">IFERROR(IF(K$7,LN(OFFSET(DataSet!I110,LogModel!K$5,0)+(K112*K$6)),OFFSET(DataSet!I110,LogModel!K$5,0)+(K112*K$6)),0)</f>
        <v>0</v>
      </c>
      <c r="L113" s="13">
        <f ca="1">IFERROR(IF(L$7,LN(OFFSET(DataSet!J110,LogModel!L$5,0)+(L112*L$6)),OFFSET(DataSet!J110,LogModel!L$5,0)+(L112*L$6)),0)</f>
        <v>0</v>
      </c>
      <c r="M113" s="13">
        <f ca="1">IFERROR(IF(M$7,LN(OFFSET(DataSet!K110,LogModel!M$5,0)+(M112*M$6)),OFFSET(DataSet!K110,LogModel!M$5,0)+(M112*M$6)),0)</f>
        <v>0</v>
      </c>
      <c r="N113" s="13">
        <f ca="1">IFERROR(IF(N$7,LN(OFFSET(DataSet!L110,LogModel!N$5,0)+(N112*N$6)),OFFSET(DataSet!L110,LogModel!N$5,0)+(N112*N$6)),0)</f>
        <v>0</v>
      </c>
      <c r="O113" s="13">
        <f ca="1">IFERROR(IF(O$7,LN(OFFSET(DataSet!M110,LogModel!O$5,0)+(O112*O$6)),OFFSET(DataSet!M110,LogModel!O$5,0)+(O112*O$6)),0)</f>
        <v>0</v>
      </c>
      <c r="P113" s="13">
        <f ca="1">IFERROR(IF(P$7,LN(OFFSET(DataSet!N110,LogModel!P$5,0)+(P112*P$6)),OFFSET(DataSet!N110,LogModel!P$5,0)+(P112*P$6)),0)</f>
        <v>0</v>
      </c>
      <c r="Q113" s="13">
        <f ca="1">IFERROR(IF(Q$7,LN(OFFSET(DataSet!O110,LogModel!Q$5,0)+(Q112*Q$6)),OFFSET(DataSet!O110,LogModel!Q$5,0)+(Q112*Q$6)),0)</f>
        <v>0</v>
      </c>
      <c r="R113" s="13">
        <f ca="1">IFERROR(IF(R$7,LN(OFFSET(DataSet!P110,LogModel!R$5,0)+(R112*R$6)),OFFSET(DataSet!P110,LogModel!R$5,0)+(R112*R$6)),0)</f>
        <v>0</v>
      </c>
      <c r="S113" s="13">
        <f ca="1">IFERROR(IF(S$7,LN(OFFSET(DataSet!Q110,LogModel!S$5,0)+(S112*S$6)),OFFSET(DataSet!Q110,LogModel!S$5,0)+(S112*S$6)),0)</f>
        <v>0.57142857142857095</v>
      </c>
      <c r="T113" s="14">
        <f ca="1">IFERROR(IF(T$7,LN(OFFSET(DataSet!R110,LogModel!T$5,0)+(T112*T$6)),OFFSET(DataSet!R110,LogModel!T$5,0)+(T112*T$6)),0)</f>
        <v>0</v>
      </c>
      <c r="U113" s="14">
        <f ca="1">IFERROR(IF(U$7,LN(OFFSET(DataSet!S110,LogModel!U$5,0)+(U112*U$6)),OFFSET(DataSet!S110,LogModel!U$5,0)+(U112*U$6)),0)</f>
        <v>0.71428571428571397</v>
      </c>
      <c r="V113" s="14">
        <f ca="1">IFERROR(IF(V$7,LN(OFFSET(DataSet!T110,LogModel!V$5,0)+(V112*V$6)),OFFSET(DataSet!T110,LogModel!V$5,0)+(V112*V$6)),0)</f>
        <v>0</v>
      </c>
      <c r="W113" s="14">
        <f ca="1">IFERROR(IF(W$7,LN(OFFSET(DataSet!U110,LogModel!W$5,0)+(W112*W$6)),OFFSET(DataSet!U110,LogModel!W$5,0)+(W112*W$6)),0)</f>
        <v>0</v>
      </c>
      <c r="X113" s="14">
        <f ca="1">IFERROR(IF(X$7,LN(OFFSET(DataSet!V110,LogModel!X$5,0)+(X112*X$6)),OFFSET(DataSet!V110,LogModel!X$5,0)+(X112*X$6)),0)</f>
        <v>0</v>
      </c>
      <c r="Y113" s="14">
        <f ca="1">IFERROR(IF(Y$7,LN(OFFSET(DataSet!W110,LogModel!Y$5,0)+(Y112*Y$6)),OFFSET(DataSet!W110,LogModel!Y$5,0)+(Y112*Y$6)),0)</f>
        <v>0</v>
      </c>
      <c r="Z113" s="14">
        <f ca="1">IFERROR(IF(Z$7,LN(OFFSET(DataSet!X110,LogModel!Z$5,0)+(Z112*Z$6)),OFFSET(DataSet!X110,LogModel!Z$5,0)+(Z112*Z$6)),0)</f>
        <v>0.71428571428571397</v>
      </c>
      <c r="AA113" s="14">
        <f ca="1">IFERROR(IF(AA$7,LN(OFFSET(DataSet!Y110,LogModel!AA$5,0)+(AA112*AA$6)),OFFSET(DataSet!Y110,LogModel!AA$5,0)+(AA112*AA$6)),0)</f>
        <v>0</v>
      </c>
      <c r="AB113" s="14">
        <f ca="1">IFERROR(IF(AB$7,LN(OFFSET(DataSet!Z110,LogModel!AB$5,0)+(AB112*AB$6)),OFFSET(DataSet!Z110,LogModel!AB$5,0)+(AB112*AB$6)),0)</f>
        <v>0</v>
      </c>
      <c r="AC113" s="15">
        <f ca="1">IFERROR(IF(AC$7,LN(OFFSET(DataSet!AA110,LogModel!AC$5,0)+(AC112*AC$6)),OFFSET(DataSet!AA110,LogModel!AC$5,0)+(AC112*AC$6)),0)</f>
        <v>0</v>
      </c>
      <c r="AD113" s="15">
        <f ca="1">IFERROR(IF(AD$7,LN(OFFSET(DataSet!AB110,LogModel!AD$5,0)+(AD112*AD$6)),OFFSET(DataSet!AB110,LogModel!AD$5,0)+(AD112*AD$6)),0)</f>
        <v>0</v>
      </c>
      <c r="AE113" s="15">
        <f ca="1">IFERROR(IF(AE$7,LN(OFFSET(DataSet!AC110,LogModel!AE$5,0)+(AE112*AE$6)),OFFSET(DataSet!AC110,LogModel!AE$5,0)+(AE112*AE$6)),0)</f>
        <v>0</v>
      </c>
      <c r="AF113" s="15">
        <f ca="1">IFERROR(IF(AF$7,LN(OFFSET(DataSet!AD110,LogModel!AF$5,0)+(AF112*AF$6)),OFFSET(DataSet!AD110,LogModel!AF$5,0)+(AF112*AF$6)),0)</f>
        <v>0</v>
      </c>
      <c r="AG113" s="15">
        <f ca="1">IFERROR(IF(AG$7,LN(OFFSET(DataSet!AE110,LogModel!AG$5,0)+(AG112*AG$6)),OFFSET(DataSet!AE110,LogModel!AG$5,0)+(AG112*AG$6)),0)</f>
        <v>0</v>
      </c>
      <c r="AH113" s="15">
        <f ca="1">IFERROR(IF(AH$7,LN(OFFSET(DataSet!AF110,LogModel!AH$5,0)+(AH112*AH$6)),OFFSET(DataSet!AF110,LogModel!AH$5,0)+(AH112*AH$6)),0)</f>
        <v>0</v>
      </c>
      <c r="AI113" s="15">
        <f ca="1">IFERROR(IF(AI$7,LN(OFFSET(DataSet!AG110,LogModel!AI$5,0)+(AI112*AI$6)),OFFSET(DataSet!AG110,LogModel!AI$5,0)+(AI112*AI$6)),0)</f>
        <v>0</v>
      </c>
      <c r="AJ113" s="15">
        <f ca="1">IFERROR(IF(AJ$7,LN(OFFSET(DataSet!AH110,LogModel!AJ$5,0)+(AJ112*AJ$6)),OFFSET(DataSet!AH110,LogModel!AJ$5,0)+(AJ112*AJ$6)),0)</f>
        <v>1</v>
      </c>
      <c r="AK113" s="15">
        <f ca="1">IFERROR(IF(AK$7,LN(OFFSET(DataSet!AI110,LogModel!AK$5,0)+(AK112*AK$6)),OFFSET(DataSet!AI110,LogModel!AK$5,0)+(AK112*AK$6)),0)</f>
        <v>0</v>
      </c>
      <c r="AL113" s="13">
        <f ca="1">IFERROR(IF(AL$7,LN(OFFSET(DataSet!AJ110,LogModel!AL$5,0)+(AL112*AL$6)),OFFSET(DataSet!AJ110,LogModel!AL$5,0)+(AL112*AL$6)),0)</f>
        <v>0</v>
      </c>
      <c r="AM113" s="13">
        <f ca="1">IFERROR(IF(AM$7,LN(OFFSET(DataSet!AK110,LogModel!AM$5,0)+(AM112*AM$6)),OFFSET(DataSet!AK110,LogModel!AM$5,0)+(AM112*AM$6)),0)</f>
        <v>0</v>
      </c>
      <c r="AN113" s="13">
        <f ca="1">IFERROR(IF(AN$7,LN(OFFSET(DataSet!AL110,LogModel!AN$5,0)+(AN112*AN$6)),OFFSET(DataSet!AL110,LogModel!AN$5,0)+(AN112*AN$6)),0)</f>
        <v>2</v>
      </c>
      <c r="AO113" s="17">
        <f ca="1">IFERROR(IF(AO$7,LN(OFFSET(DataSet!AM110,LogModel!AO$5,0)+(AO112*AO$6)),OFFSET(DataSet!AM110,LogModel!AO$5,0)+(AO112*AO$6)),0)</f>
        <v>52.142857142857402</v>
      </c>
      <c r="AP113" s="17">
        <f ca="1">IFERROR(IF(AP$7,LN(OFFSET(DataSet!AN110,LogModel!AP$5,0)+(AP112*AP$6)),OFFSET(DataSet!AN110,LogModel!AP$5,0)+(AP112*AP$6)),0)</f>
        <v>52.163265306122803</v>
      </c>
      <c r="AQ113" s="17">
        <f ca="1">IFERROR(IF(AQ$7,LN(OFFSET(DataSet!AO110,LogModel!AQ$5,0)+(AQ112*AQ$6)),OFFSET(DataSet!AO110,LogModel!AQ$5,0)+(AQ112*AQ$6)),0)</f>
        <v>0.122448979591836</v>
      </c>
      <c r="AR113" s="17">
        <f ca="1">IFERROR(IF(AR$7,LN(OFFSET(DataSet!AP110,LogModel!AR$5,0)+(AR112*AR$6)),OFFSET(DataSet!AP110,LogModel!AR$5,0)+(AR112*AR$6)),0)</f>
        <v>0</v>
      </c>
      <c r="AS113" s="18">
        <f ca="1">IFERROR(IF(AS$7,LN(OFFSET(DataSet!AQ110,LogModel!AS$5,0)+(AS112*AS$6)),OFFSET(DataSet!AQ110,LogModel!AS$5,0)+(AS112*AS$6)),0)</f>
        <v>0</v>
      </c>
      <c r="AT113" s="19">
        <f ca="1">IFERROR(IF(AT$7,LN(OFFSET(DataSet!AR110,LogModel!AT$5,0)+(AT112*AT$6)),OFFSET(DataSet!AR110,LogModel!AT$5,0)+(AT112*AT$6)),0)</f>
        <v>-4.1617764543948601</v>
      </c>
      <c r="AU113" s="20">
        <f ca="1">IFERROR(IF(AU$7,LN(OFFSET(DataSet!AS110,LogModel!AU$5,0)+(AU112*AU$6)),OFFSET(DataSet!AS110,LogModel!AU$5,0)+(AU112*AU$6)),0)</f>
        <v>-3.3202598404814099</v>
      </c>
      <c r="AV113" s="20">
        <f ca="1">IFERROR(IF(AV$7,LN(OFFSET(DataSet!AT110,LogModel!AV$5,0)+(AV112*AV$6)),OFFSET(DataSet!AT110,LogModel!AV$5,0)+(AV112*AV$6)),0)</f>
        <v>-2.1377137747325698</v>
      </c>
      <c r="AW113" s="20">
        <f ca="1">IFERROR(IF(AW$7,LN(OFFSET(DataSet!AU110,LogModel!AW$5,0)+(AW112*AW$6)),OFFSET(DataSet!AU110,LogModel!AW$5,0)+(AW112*AW$6)),0)</f>
        <v>9.3973731383360501E-2</v>
      </c>
      <c r="AX113" s="20">
        <f ca="1">IFERROR(IF(AX$7,LN(OFFSET(DataSet!AV110,LogModel!AX$5,0)+(AX112*AX$6)),OFFSET(DataSet!AV110,LogModel!AX$5,0)+(AX112*AX$6)),0)</f>
        <v>6.65917904972678</v>
      </c>
      <c r="AY113" s="20">
        <f ca="1">IFERROR(IF(AY$7,LN(OFFSET(DataSet!AW110,LogModel!AY$5,0)+(AY112*AY$6)),OFFSET(DataSet!AW110,LogModel!AY$5,0)+(AY112*AY$6)),0)</f>
        <v>1.49688322128486</v>
      </c>
      <c r="AZ113" s="20">
        <f ca="1">IFERROR(IF(AZ$7,LN(OFFSET(DataSet!AX110,LogModel!AZ$5,0)+(AZ112*AZ$6)),OFFSET(DataSet!AX110,LogModel!AZ$5,0)+(AZ112*AZ$6)),0)</f>
        <v>1.5566756151246199</v>
      </c>
      <c r="BA113" s="20">
        <f ca="1">IFERROR(IF(BA$7,LN(OFFSET(DataSet!AY110,LogModel!BA$5,0)+(BA112*BA$6)),OFFSET(DataSet!AY110,LogModel!BA$5,0)+(BA112*BA$6)),0)</f>
        <v>2.4974025953319101</v>
      </c>
      <c r="BB113" s="20">
        <f ca="1">IFERROR(IF(BB$7,LN(OFFSET(DataSet!AZ110,LogModel!BB$5,0)+(BB112*BB$6)),OFFSET(DataSet!AZ110,LogModel!BB$5,0)+(BB112*BB$6)),0)</f>
        <v>2.2481033844448599</v>
      </c>
      <c r="BC113" s="20">
        <f ca="1">IFERROR(IF(BC$7,LN(OFFSET(DataSet!BA110,LogModel!BC$5,0)+(BC112*BC$6)),OFFSET(DataSet!BA110,LogModel!BC$5,0)+(BC112*BC$6)),0)</f>
        <v>-1.8233766191965499</v>
      </c>
      <c r="BD113" s="20">
        <f ca="1">IFERROR(IF(BD$7,LN(OFFSET(DataSet!BB110,LogModel!BD$5,0)+(BD112*BD$6)),OFFSET(DataSet!BB110,LogModel!BD$5,0)+(BD112*BD$6)),0)</f>
        <v>0.110389609712284</v>
      </c>
      <c r="BE113" s="21">
        <f ca="1">IFERROR(IF(BE$7,LN(OFFSET(DataSet!BC110,LogModel!BE$5,0)+(BE112*BE$6)),OFFSET(DataSet!BC110,LogModel!BE$5,0)+(BE112*BE$6)),0)</f>
        <v>1.6506493465079799</v>
      </c>
      <c r="BF113" s="16">
        <f ca="1">IFERROR(IF(BF$7,LN(OFFSET(DataSet!BD110,LogModel!BF$5,0)+(BF112*BF$6)),OFFSET(DataSet!BD110,LogModel!BF$5,0)+(BF112*BF$6)),0)</f>
        <v>-29</v>
      </c>
      <c r="BG113" s="17">
        <f ca="1">IFERROR(IF(BG$7,LN(OFFSET(DataSet!BE110,LogModel!BG$5,0)+(BG112*BG$6)),OFFSET(DataSet!BE110,LogModel!BG$5,0)+(BG112*BG$6)),0)</f>
        <v>-33</v>
      </c>
      <c r="BH113" s="17">
        <f ca="1">IFERROR(IF(BH$7,LN(OFFSET(DataSet!BF110,LogModel!BH$5,0)+(BH112*BH$6)),OFFSET(DataSet!BF110,LogModel!BH$5,0)+(BH112*BH$6)),0)</f>
        <v>-72</v>
      </c>
      <c r="BI113" s="17">
        <f ca="1">IFERROR(IF(BI$7,LN(OFFSET(DataSet!BG110,LogModel!BI$5,0)+(BI112*BI$6)),OFFSET(DataSet!BG110,LogModel!BI$5,0)+(BI112*BI$6)),0)</f>
        <v>-41</v>
      </c>
      <c r="BJ113" s="17">
        <f ca="1">IFERROR(IF(BJ$7,LN(OFFSET(DataSet!BH110,LogModel!BJ$5,0)+(BJ112*BJ$6)),OFFSET(DataSet!BH110,LogModel!BJ$5,0)+(BJ112*BJ$6)),0)</f>
        <v>-15</v>
      </c>
      <c r="BK113" s="17">
        <f ca="1">IFERROR(IF(BK$7,LN(OFFSET(DataSet!BI110,LogModel!BK$5,0)+(BK112*BK$6)),OFFSET(DataSet!BI110,LogModel!BK$5,0)+(BK112*BK$6)),0)</f>
        <v>-10</v>
      </c>
      <c r="BL113" s="17">
        <f ca="1">IFERROR(IF(BL$7,LN(OFFSET(DataSet!BJ110,LogModel!BL$5,0)+(BL112*BL$6)),OFFSET(DataSet!BJ110,LogModel!BL$5,0)+(BL112*BL$6)),0)</f>
        <v>96.043279999999996</v>
      </c>
      <c r="BM113" s="17">
        <f ca="1">IFERROR(IF(BM$7,LN(OFFSET(DataSet!BK110,LogModel!BM$5,0)+(BM112*BM$6)),OFFSET(DataSet!BK110,LogModel!BM$5,0)+(BM112*BM$6)),0)</f>
        <v>94.127939999999995</v>
      </c>
      <c r="BN113" s="17">
        <f ca="1">IFERROR(IF(BN$7,LN(OFFSET(DataSet!BL110,LogModel!BN$5,0)+(BN112*BN$6)),OFFSET(DataSet!BL110,LogModel!BN$5,0)+(BN112*BN$6)),0)</f>
        <v>109.5091</v>
      </c>
      <c r="BO113" s="17">
        <f ca="1">IFERROR(IF(BO$7,LN(OFFSET(DataSet!BM110,LogModel!BO$5,0)+(BO112*BO$6)),OFFSET(DataSet!BM110,LogModel!BO$5,0)+(BO112*BO$6)),0)</f>
        <v>139.9117</v>
      </c>
      <c r="BP113" s="17">
        <f ca="1">IFERROR(IF(BP$7,LN(OFFSET(DataSet!BN110,LogModel!BP$5,0)+(BP112*BP$6)),OFFSET(DataSet!BN110,LogModel!BP$5,0)+(BP112*BP$6)),0)</f>
        <v>122.7</v>
      </c>
      <c r="BQ113" s="17">
        <f ca="1">IFERROR(IF(BQ$7,LN(OFFSET(DataSet!BO110,LogModel!BQ$5,0)+(BQ112*BQ$6)),OFFSET(DataSet!BO110,LogModel!BQ$5,0)+(BQ112*BQ$6)),0)</f>
        <v>111.95059999999999</v>
      </c>
      <c r="BR113" s="17">
        <f ca="1">IFERROR(IF(BR$7,LN(OFFSET(DataSet!BP110,LogModel!BR$5,0)+(BR112*BR$6)),OFFSET(DataSet!BP110,LogModel!BR$5,0)+(BR112*BR$6)),0)</f>
        <v>105.2912</v>
      </c>
      <c r="BS113" s="17">
        <f ca="1">IFERROR(IF(BS$7,LN(OFFSET(DataSet!BQ110,LogModel!BS$5,0)+(BS112*BS$6)),OFFSET(DataSet!BQ110,LogModel!BS$5,0)+(BS112*BS$6)),0)</f>
        <v>111.7017</v>
      </c>
      <c r="BT113" s="17">
        <f ca="1">IFERROR(IF(BT$7,LN(OFFSET(DataSet!BR110,LogModel!BT$5,0)+(BT112*BT$6)),OFFSET(DataSet!BR110,LogModel!BT$5,0)+(BT112*BT$6)),0)</f>
        <v>1445580</v>
      </c>
      <c r="BU113" s="17">
        <f ca="1">IFERROR(IF(BU$7,LN(OFFSET(DataSet!BS110,LogModel!BU$5,0)+(BU112*BU$6)),OFFSET(DataSet!BS110,LogModel!BU$5,0)+(BU112*BU$6)),0)</f>
        <v>1165251.08903842</v>
      </c>
      <c r="BV113" s="17">
        <f ca="1">IFERROR(IF(BV$7,LN(OFFSET(DataSet!BT110,LogModel!BV$5,0)+(BV112*BV$6)),OFFSET(DataSet!BT110,LogModel!BV$5,0)+(BV112*BV$6)),0)</f>
        <v>109.5091</v>
      </c>
      <c r="BW113" s="17">
        <f ca="1">IFERROR(IF(BW$7,LN(OFFSET(DataSet!BU110,LogModel!BW$5,0)+(BW112*BW$6)),OFFSET(DataSet!BU110,LogModel!BW$5,0)+(BW112*BW$6)),0)</f>
        <v>3.62</v>
      </c>
      <c r="BX113" s="17">
        <f ca="1">IFERROR(IF(BX$7,LN(OFFSET(DataSet!BV110,LogModel!BX$5,0)+(BX112*BX$6)),OFFSET(DataSet!BV110,LogModel!BX$5,0)+(BX112*BX$6)),0)</f>
        <v>6.5</v>
      </c>
      <c r="BY113" s="17">
        <f ca="1">IFERROR(IF(BY$7,LN(OFFSET(DataSet!BW110,LogModel!BY$5,0)+(BY112*BY$6)),OFFSET(DataSet!BW110,LogModel!BY$5,0)+(BY112*BY$6)),0)</f>
        <v>102.5</v>
      </c>
      <c r="BZ113" s="17">
        <f ca="1">IFERROR(IF(BZ$7,LN(OFFSET(DataSet!BX110,LogModel!BZ$5,0)+(BZ112*BZ$6)),OFFSET(DataSet!BX110,LogModel!BZ$5,0)+(BZ112*BZ$6)),0)</f>
        <v>4.7104306966455844</v>
      </c>
      <c r="CA113" s="17">
        <f ca="1">IFERROR(IF(CA$7,LN(OFFSET(DataSet!BY110,LogModel!CA$5,0)+(CA112*CA$6)),OFFSET(DataSet!BY110,LogModel!CA$5,0)+(CA112*CA$6)),0)</f>
        <v>107.7</v>
      </c>
      <c r="CB113" s="18">
        <f ca="1">IFERROR(IF(CB$7,LN(OFFSET(DataSet!BZ110,LogModel!CB$5,0)+(CB112*CB$6)),OFFSET(DataSet!BZ110,LogModel!CB$5,0)+(CB112*CB$6)),0)</f>
        <v>107.1</v>
      </c>
      <c r="CC113" s="30">
        <f ca="1">IFERROR(IF(CC$7,LN(OFFSET(DataSet!CA110,LogModel!CC$5,0)+(CC112*CC$6)),OFFSET(DataSet!CA110,LogModel!CC$5,0)+(CC112*CC$6)),0)</f>
        <v>-0.21072103131565253</v>
      </c>
      <c r="CD113" s="40">
        <f ca="1">IFERROR(IF(CD$7,LN(OFFSET(DataSet!CB110,LogModel!CD$5,0)+(CD112*CD$6)),OFFSET(DataSet!CB110,LogModel!CD$5,0)+(CD112*CD$6)),0)</f>
        <v>2.2690283094652028</v>
      </c>
      <c r="CE113" s="41">
        <f ca="1">IFERROR(IF(CE$7,LN(OFFSET(DataSet!CC110,LogModel!CE$5,0)+(CE112*CE$6)),OFFSET(DataSet!CC110,LogModel!CE$5,0)+(CE112*CE$6)),0)</f>
        <v>10.413</v>
      </c>
      <c r="CF113" s="41">
        <f ca="1">IFERROR(IF(CF$7,LN(OFFSET(DataSet!CD110,LogModel!CF$5,0)+(CF112*CF$6)),OFFSET(DataSet!CD110,LogModel!CF$5,0)+(CF112*CF$6)),0)</f>
        <v>8.8000000000000007</v>
      </c>
      <c r="CG113" s="41">
        <f ca="1">IFERROR(IF(CG$7,LN(OFFSET(DataSet!CE110,LogModel!CG$5,0)+(CG112*CG$6)),OFFSET(DataSet!CE110,LogModel!CG$5,0)+(CG112*CG$6)),0)</f>
        <v>10.16895175099828</v>
      </c>
      <c r="CH113" s="6">
        <f ca="1">IFERROR(IF(CH$7,LN(OFFSET(DataSet!CF110,LogModel!CH$5,0)+(CH112*CH$6)),OFFSET(DataSet!CF110,LogModel!CH$5,0)+(CH112*CH$6)),0)</f>
        <v>0.5714285714285714</v>
      </c>
      <c r="CI113" s="6">
        <f ca="1">IFERROR(IF(CI$7,LN(OFFSET(DataSet!CG110,LogModel!CI$5,0)+(CI112*CI$6)),OFFSET(DataSet!CG110,LogModel!CI$5,0)+(CI112*CI$6)),0)</f>
        <v>0.42857142857142855</v>
      </c>
      <c r="CJ113">
        <f ca="1">IFERROR(IF(CJ$7,LN(OFFSET(DataSet!CH110,LogModel!CJ$5,0)+(CJ112*CJ$6)),OFFSET(DataSet!CH110,LogModel!CJ$5,0)+(CJ112*CJ$6)),0)</f>
        <v>0</v>
      </c>
      <c r="CK113">
        <f ca="1">IFERROR(IF(CK$7,LN(OFFSET(DataSet!CI110,LogModel!CK$5,0)+(CK112*CK$6)),OFFSET(DataSet!CI110,LogModel!CK$5,0)+(CK112*CK$6)),0)</f>
        <v>0</v>
      </c>
      <c r="CL113">
        <f ca="1">IFERROR(IF(CL$7,LN(OFFSET(DataSet!CJ110,LogModel!CL$5,0)+(CL112*CL$6)),OFFSET(DataSet!CJ110,LogModel!CL$5,0)+(CL112*CL$6)),0)</f>
        <v>0</v>
      </c>
      <c r="CM113" s="40">
        <f ca="1">IFERROR(IF(CM$7,LN(OFFSET(DataSet!CK110,LogModel!CM$5,0)+(CM112*CM$6)),OFFSET(DataSet!CK110,LogModel!CM$5,0)+(CM112*CM$6)),0)</f>
        <v>0</v>
      </c>
      <c r="CN113" s="41">
        <f ca="1">IFERROR(IF(CN$7,LN(OFFSET(DataSet!CL110,LogModel!CN$5,0)+(CN112*CN$6)),OFFSET(DataSet!CL110,LogModel!CN$5,0)+(CN112*CN$6)),0)</f>
        <v>0</v>
      </c>
      <c r="CO113" s="41">
        <f ca="1">IFERROR(IF(CO$7,LN(OFFSET(DataSet!CM110,LogModel!CO$5,0)+(CO112*CO$6)),OFFSET(DataSet!CM110,LogModel!CO$5,0)+(CO112*CO$6)),0)</f>
        <v>0</v>
      </c>
      <c r="CP113" s="41">
        <f ca="1">IFERROR(IF(CP$7,LN(OFFSET(DataSet!CN110,LogModel!CP$5,0)+(CP112*CP$6)),OFFSET(DataSet!CN110,LogModel!CP$5,0)+(CP112*CP$6)),0)</f>
        <v>0</v>
      </c>
      <c r="CQ113" s="17">
        <f ca="1">IFERROR(IF(CQ$7,LN(OFFSET(DataSet!CO110,LogModel!CQ$5,0)+(CQ112*CQ$6)),OFFSET(DataSet!CO110,LogModel!CQ$5,0)+(CQ112*CQ$6)),0)</f>
        <v>330440.33719008265</v>
      </c>
      <c r="CR113" s="56">
        <f ca="1">IFERROR(IF(CR$7,LN(OFFSET(DataSet!CP110,LogModel!CR$5,0)+(CR112*CR$6)),OFFSET(DataSet!CP110,LogModel!CR$5,0)+(CR112*CR$6)),0)</f>
        <v>89088.602471372331</v>
      </c>
      <c r="CS113" s="17">
        <f ca="1">IFERROR(IF(CS$7,LN(OFFSET(DataSet!CQ110,LogModel!CS$5,0)+(CS112*CS$6)),OFFSET(DataSet!CQ110,LogModel!CS$5,0)+(CS112*CS$6)),0)</f>
        <v>28679.927889257589</v>
      </c>
      <c r="CT113" s="17">
        <f ca="1">IFERROR(IF(CT$7,LN(OFFSET(DataSet!CR110,LogModel!CT$5,0)+(CT112*CT$6)),OFFSET(DataSet!CR110,LogModel!CT$5,0)+(CT112*CT$6)),0)</f>
        <v>448208.89454016247</v>
      </c>
      <c r="CU113" s="20">
        <f ca="1">IFERROR(IF(CU$7,LN(OFFSET(DataSet!CS110,LogModel!CU$5,0)+(CU112*CU$6)),OFFSET(DataSet!CS110,LogModel!CU$5,0)+(CU112*CU$6)),0)</f>
        <v>0</v>
      </c>
      <c r="CV113" s="20">
        <f ca="1">IFERROR(IF(CV$7,LN(OFFSET(DataSet!CT110,LogModel!CV$5,0)+(CV112*CV$6)),OFFSET(DataSet!CT110,LogModel!CV$5,0)+(CV112*CV$6)),0)</f>
        <v>0</v>
      </c>
      <c r="CW113" s="20">
        <f ca="1">IFERROR(IF(CW$7,LN(OFFSET(DataSet!CU110,LogModel!CW$5,0)+(CW112*CW$6)),OFFSET(DataSet!CU110,LogModel!CW$5,0)+(CW112*CW$6)),0)</f>
        <v>0</v>
      </c>
      <c r="CX113" s="20">
        <f ca="1">IFERROR(IF(CX$7,LN(OFFSET(DataSet!CV110,LogModel!CX$5,0)+(CX112*CX$6)),OFFSET(DataSet!CV110,LogModel!CX$5,0)+(CX112*CX$6)),0)</f>
        <v>0</v>
      </c>
      <c r="CY113" s="113">
        <f ca="1">IFERROR(IF(CY$7,LN(OFFSET(DataSet!CW110,LogModel!CY$5,0)+(CY112*CY$6)),OFFSET(DataSet!CW110,LogModel!CY$5,0)+(CY112*CY$6)),0)</f>
        <v>896417.73510142521</v>
      </c>
      <c r="CZ113" s="135">
        <f ca="1">IFERROR(IF(CZ$7,LN(OFFSET(DataSet!CX110,LogModel!CZ$5,0)+(CZ112*CZ$6)),OFFSET(DataSet!CX110,LogModel!CZ$5,0)+(CZ112*CZ$6)),0)</f>
        <v>96749</v>
      </c>
      <c r="DA113" s="136">
        <f ca="1">IFERROR(IF(DA$7,LN(OFFSET(DataSet!CY110,LogModel!DA$5,0)+(DA112*DA$6)),OFFSET(DataSet!CY110,LogModel!DA$5,0)+(DA112*DA$6)),0)</f>
        <v>112641</v>
      </c>
      <c r="DB113" s="137">
        <f ca="1">IFERROR(IF(DB$7,LN(OFFSET(DataSet!CZ110,LogModel!DB$5,0)+(DB112*DB$6)),OFFSET(DataSet!CZ110,LogModel!DB$5,0)+(DB112*DB$6)),0)</f>
        <v>519878</v>
      </c>
    </row>
    <row r="114" spans="1:106" x14ac:dyDescent="0.25">
      <c r="A114" s="134">
        <f ca="1">C114*DataSet!CB111</f>
        <v>3975678.2043765476</v>
      </c>
      <c r="B114" s="1">
        <f t="shared" si="4"/>
        <v>44565</v>
      </c>
      <c r="C114" s="87">
        <f t="shared" ca="1" si="5"/>
        <v>411135.28483728517</v>
      </c>
      <c r="D114" s="87">
        <f t="shared" ca="1" si="6"/>
        <v>421837.54966020479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IFERROR(IF(H$7,LN(OFFSET(DataSet!F111,LogModel!H$5,0)+(H113*H$6)),OFFSET(DataSet!F111,LogModel!H$5,0)+(H113*H$6)),0)</f>
        <v>1</v>
      </c>
      <c r="I114" s="13">
        <f ca="1">IFERROR(IF(I$7,LN(OFFSET(DataSet!G111,LogModel!I$5,0)+(I113*I$6)),OFFSET(DataSet!G111,LogModel!I$5,0)+(I113*I$6)),0)</f>
        <v>0</v>
      </c>
      <c r="J114" s="13">
        <f ca="1">IFERROR(IF(J$7,LN(OFFSET(DataSet!H111,LogModel!J$5,0)+(J113*J$6)),OFFSET(DataSet!H111,LogModel!J$5,0)+(J113*J$6)),0)</f>
        <v>0</v>
      </c>
      <c r="K114" s="13">
        <f ca="1">IFERROR(IF(K$7,LN(OFFSET(DataSet!I111,LogModel!K$5,0)+(K113*K$6)),OFFSET(DataSet!I111,LogModel!K$5,0)+(K113*K$6)),0)</f>
        <v>0</v>
      </c>
      <c r="L114" s="13">
        <f ca="1">IFERROR(IF(L$7,LN(OFFSET(DataSet!J111,LogModel!L$5,0)+(L113*L$6)),OFFSET(DataSet!J111,LogModel!L$5,0)+(L113*L$6)),0)</f>
        <v>0</v>
      </c>
      <c r="M114" s="13">
        <f ca="1">IFERROR(IF(M$7,LN(OFFSET(DataSet!K111,LogModel!M$5,0)+(M113*M$6)),OFFSET(DataSet!K111,LogModel!M$5,0)+(M113*M$6)),0)</f>
        <v>0</v>
      </c>
      <c r="N114" s="13">
        <f ca="1">IFERROR(IF(N$7,LN(OFFSET(DataSet!L111,LogModel!N$5,0)+(N113*N$6)),OFFSET(DataSet!L111,LogModel!N$5,0)+(N113*N$6)),0)</f>
        <v>0</v>
      </c>
      <c r="O114" s="13">
        <f ca="1">IFERROR(IF(O$7,LN(OFFSET(DataSet!M111,LogModel!O$5,0)+(O113*O$6)),OFFSET(DataSet!M111,LogModel!O$5,0)+(O113*O$6)),0)</f>
        <v>0</v>
      </c>
      <c r="P114" s="13">
        <f ca="1">IFERROR(IF(P$7,LN(OFFSET(DataSet!N111,LogModel!P$5,0)+(P113*P$6)),OFFSET(DataSet!N111,LogModel!P$5,0)+(P113*P$6)),0)</f>
        <v>0</v>
      </c>
      <c r="Q114" s="13">
        <f ca="1">IFERROR(IF(Q$7,LN(OFFSET(DataSet!O111,LogModel!Q$5,0)+(Q113*Q$6)),OFFSET(DataSet!O111,LogModel!Q$5,0)+(Q113*Q$6)),0)</f>
        <v>0</v>
      </c>
      <c r="R114" s="13">
        <f ca="1">IFERROR(IF(R$7,LN(OFFSET(DataSet!P111,LogModel!R$5,0)+(R113*R$6)),OFFSET(DataSet!P111,LogModel!R$5,0)+(R113*R$6)),0)</f>
        <v>0</v>
      </c>
      <c r="S114" s="13">
        <f ca="1">IFERROR(IF(S$7,LN(OFFSET(DataSet!Q111,LogModel!S$5,0)+(S113*S$6)),OFFSET(DataSet!Q111,LogModel!S$5,0)+(S113*S$6)),0)</f>
        <v>0</v>
      </c>
      <c r="T114" s="14">
        <f ca="1">IFERROR(IF(T$7,LN(OFFSET(DataSet!R111,LogModel!T$5,0)+(T113*T$6)),OFFSET(DataSet!R111,LogModel!T$5,0)+(T113*T$6)),0)</f>
        <v>0</v>
      </c>
      <c r="U114" s="14">
        <f ca="1">IFERROR(IF(U$7,LN(OFFSET(DataSet!S111,LogModel!U$5,0)+(U113*U$6)),OFFSET(DataSet!S111,LogModel!U$5,0)+(U113*U$6)),0)</f>
        <v>0</v>
      </c>
      <c r="V114" s="14">
        <f ca="1">IFERROR(IF(V$7,LN(OFFSET(DataSet!T111,LogModel!V$5,0)+(V113*V$6)),OFFSET(DataSet!T111,LogModel!V$5,0)+(V113*V$6)),0)</f>
        <v>0</v>
      </c>
      <c r="W114" s="14">
        <f ca="1">IFERROR(IF(W$7,LN(OFFSET(DataSet!U111,LogModel!W$5,0)+(W113*W$6)),OFFSET(DataSet!U111,LogModel!W$5,0)+(W113*W$6)),0)</f>
        <v>0</v>
      </c>
      <c r="X114" s="14">
        <f ca="1">IFERROR(IF(X$7,LN(OFFSET(DataSet!V111,LogModel!X$5,0)+(X113*X$6)),OFFSET(DataSet!V111,LogModel!X$5,0)+(X113*X$6)),0)</f>
        <v>0</v>
      </c>
      <c r="Y114" s="14">
        <f ca="1">IFERROR(IF(Y$7,LN(OFFSET(DataSet!W111,LogModel!Y$5,0)+(Y113*Y$6)),OFFSET(DataSet!W111,LogModel!Y$5,0)+(Y113*Y$6)),0)</f>
        <v>0</v>
      </c>
      <c r="Z114" s="14">
        <f ca="1">IFERROR(IF(Z$7,LN(OFFSET(DataSet!X111,LogModel!Z$5,0)+(Z113*Z$6)),OFFSET(DataSet!X111,LogModel!Z$5,0)+(Z113*Z$6)),0)</f>
        <v>0</v>
      </c>
      <c r="AA114" s="14">
        <f ca="1">IFERROR(IF(AA$7,LN(OFFSET(DataSet!Y111,LogModel!AA$5,0)+(AA113*AA$6)),OFFSET(DataSet!Y111,LogModel!AA$5,0)+(AA113*AA$6)),0)</f>
        <v>0</v>
      </c>
      <c r="AB114" s="14">
        <f ca="1">IFERROR(IF(AB$7,LN(OFFSET(DataSet!Z111,LogModel!AB$5,0)+(AB113*AB$6)),OFFSET(DataSet!Z111,LogModel!AB$5,0)+(AB113*AB$6)),0)</f>
        <v>0</v>
      </c>
      <c r="AC114" s="15">
        <f ca="1">IFERROR(IF(AC$7,LN(OFFSET(DataSet!AA111,LogModel!AC$5,0)+(AC113*AC$6)),OFFSET(DataSet!AA111,LogModel!AC$5,0)+(AC113*AC$6)),0)</f>
        <v>0</v>
      </c>
      <c r="AD114" s="15">
        <f ca="1">IFERROR(IF(AD$7,LN(OFFSET(DataSet!AB111,LogModel!AD$5,0)+(AD113*AD$6)),OFFSET(DataSet!AB111,LogModel!AD$5,0)+(AD113*AD$6)),0)</f>
        <v>0</v>
      </c>
      <c r="AE114" s="15">
        <f ca="1">IFERROR(IF(AE$7,LN(OFFSET(DataSet!AC111,LogModel!AE$5,0)+(AE113*AE$6)),OFFSET(DataSet!AC111,LogModel!AE$5,0)+(AE113*AE$6)),0)</f>
        <v>0</v>
      </c>
      <c r="AF114" s="15">
        <f ca="1">IFERROR(IF(AF$7,LN(OFFSET(DataSet!AD111,LogModel!AF$5,0)+(AF113*AF$6)),OFFSET(DataSet!AD111,LogModel!AF$5,0)+(AF113*AF$6)),0)</f>
        <v>0</v>
      </c>
      <c r="AG114" s="15">
        <f ca="1">IFERROR(IF(AG$7,LN(OFFSET(DataSet!AE111,LogModel!AG$5,0)+(AG113*AG$6)),OFFSET(DataSet!AE111,LogModel!AG$5,0)+(AG113*AG$6)),0)</f>
        <v>0</v>
      </c>
      <c r="AH114" s="15">
        <f ca="1">IFERROR(IF(AH$7,LN(OFFSET(DataSet!AF111,LogModel!AH$5,0)+(AH113*AH$6)),OFFSET(DataSet!AF111,LogModel!AH$5,0)+(AH113*AH$6)),0)</f>
        <v>0</v>
      </c>
      <c r="AI114" s="15">
        <f ca="1">IFERROR(IF(AI$7,LN(OFFSET(DataSet!AG111,LogModel!AI$5,0)+(AI113*AI$6)),OFFSET(DataSet!AG111,LogModel!AI$5,0)+(AI113*AI$6)),0)</f>
        <v>0</v>
      </c>
      <c r="AJ114" s="15">
        <f ca="1">IFERROR(IF(AJ$7,LN(OFFSET(DataSet!AH111,LogModel!AJ$5,0)+(AJ113*AJ$6)),OFFSET(DataSet!AH111,LogModel!AJ$5,0)+(AJ113*AJ$6)),0)</f>
        <v>0</v>
      </c>
      <c r="AK114" s="15">
        <f ca="1">IFERROR(IF(AK$7,LN(OFFSET(DataSet!AI111,LogModel!AK$5,0)+(AK113*AK$6)),OFFSET(DataSet!AI111,LogModel!AK$5,0)+(AK113*AK$6)),0)</f>
        <v>0</v>
      </c>
      <c r="AL114" s="13">
        <f ca="1">IFERROR(IF(AL$7,LN(OFFSET(DataSet!AJ111,LogModel!AL$5,0)+(AL113*AL$6)),OFFSET(DataSet!AJ111,LogModel!AL$5,0)+(AL113*AL$6)),0)</f>
        <v>0</v>
      </c>
      <c r="AM114" s="13">
        <f ca="1">IFERROR(IF(AM$7,LN(OFFSET(DataSet!AK111,LogModel!AM$5,0)+(AM113*AM$6)),OFFSET(DataSet!AK111,LogModel!AM$5,0)+(AM113*AM$6)),0)</f>
        <v>0</v>
      </c>
      <c r="AN114" s="13">
        <f ca="1">IFERROR(IF(AN$7,LN(OFFSET(DataSet!AL111,LogModel!AN$5,0)+(AN113*AN$6)),OFFSET(DataSet!AL111,LogModel!AN$5,0)+(AN113*AN$6)),0)</f>
        <v>2</v>
      </c>
      <c r="AO114" s="17">
        <f ca="1">IFERROR(IF(AO$7,LN(OFFSET(DataSet!AM111,LogModel!AO$5,0)+(AO113*AO$6)),OFFSET(DataSet!AM111,LogModel!AO$5,0)+(AO113*AO$6)),0)</f>
        <v>52.142857142857402</v>
      </c>
      <c r="AP114" s="17">
        <f ca="1">IFERROR(IF(AP$7,LN(OFFSET(DataSet!AN111,LogModel!AP$5,0)+(AP113*AP$6)),OFFSET(DataSet!AN111,LogModel!AP$5,0)+(AP113*AP$6)),0)</f>
        <v>52.285714285714597</v>
      </c>
      <c r="AQ114" s="17">
        <f ca="1">IFERROR(IF(AQ$7,LN(OFFSET(DataSet!AO111,LogModel!AQ$5,0)+(AQ113*AQ$6)),OFFSET(DataSet!AO111,LogModel!AQ$5,0)+(AQ113*AQ$6)),0)</f>
        <v>0.999999999999999</v>
      </c>
      <c r="AR114" s="17">
        <f ca="1">IFERROR(IF(AR$7,LN(OFFSET(DataSet!AP111,LogModel!AR$5,0)+(AR113*AR$6)),OFFSET(DataSet!AP111,LogModel!AR$5,0)+(AR113*AR$6)),0)</f>
        <v>0</v>
      </c>
      <c r="AS114" s="18">
        <f ca="1">IFERROR(IF(AS$7,LN(OFFSET(DataSet!AQ111,LogModel!AS$5,0)+(AS113*AS$6)),OFFSET(DataSet!AQ111,LogModel!AS$5,0)+(AS113*AS$6)),0)</f>
        <v>0</v>
      </c>
      <c r="AT114" s="19">
        <f ca="1">IFERROR(IF(AT$7,LN(OFFSET(DataSet!AR111,LogModel!AT$5,0)+(AT113*AT$6)),OFFSET(DataSet!AR111,LogModel!AT$5,0)+(AT113*AT$6)),0)</f>
        <v>-3.47128514243356</v>
      </c>
      <c r="AU114" s="20">
        <f ca="1">IFERROR(IF(AU$7,LN(OFFSET(DataSet!AS111,LogModel!AU$5,0)+(AU113*AU$6)),OFFSET(DataSet!AS111,LogModel!AU$5,0)+(AU113*AU$6)),0)</f>
        <v>-4.7672595386111301</v>
      </c>
      <c r="AV114" s="20">
        <f ca="1">IFERROR(IF(AV$7,LN(OFFSET(DataSet!AT111,LogModel!AV$5,0)+(AV113*AV$6)),OFFSET(DataSet!AT111,LogModel!AV$5,0)+(AV113*AV$6)),0)</f>
        <v>-1.7754463436675301</v>
      </c>
      <c r="AW114" s="20">
        <f ca="1">IFERROR(IF(AW$7,LN(OFFSET(DataSet!AU111,LogModel!AW$5,0)+(AW113*AW$6)),OFFSET(DataSet!AU111,LogModel!AW$5,0)+(AW113*AW$6)),0)</f>
        <v>0.29064936371808398</v>
      </c>
      <c r="AX114" s="20">
        <f ca="1">IFERROR(IF(AX$7,LN(OFFSET(DataSet!AV111,LogModel!AX$5,0)+(AX113*AX$6)),OFFSET(DataSet!AV111,LogModel!AX$5,0)+(AX113*AX$6)),0)</f>
        <v>7.0102461700929402</v>
      </c>
      <c r="AY114" s="20">
        <f ca="1">IFERROR(IF(AY$7,LN(OFFSET(DataSet!AW111,LogModel!AY$5,0)+(AY113*AY$6)),OFFSET(DataSet!AW111,LogModel!AY$5,0)+(AY113*AY$6)),0)</f>
        <v>1.82959720923151</v>
      </c>
      <c r="AZ114" s="20">
        <f ca="1">IFERROR(IF(AZ$7,LN(OFFSET(DataSet!AX111,LogModel!AZ$5,0)+(AZ113*AZ$6)),OFFSET(DataSet!AX111,LogModel!AZ$5,0)+(AZ113*AZ$6)),0)</f>
        <v>1.6392207577532001</v>
      </c>
      <c r="BA114" s="20">
        <f ca="1">IFERROR(IF(BA$7,LN(OFFSET(DataSet!AY111,LogModel!BA$5,0)+(BA113*BA$6)),OFFSET(DataSet!AY111,LogModel!BA$5,0)+(BA113*BA$6)),0)</f>
        <v>3.5389610276593699</v>
      </c>
      <c r="BB114" s="20">
        <f ca="1">IFERROR(IF(BB$7,LN(OFFSET(DataSet!AZ111,LogModel!BB$5,0)+(BB113*BB$6)),OFFSET(DataSet!AZ111,LogModel!BB$5,0)+(BB113*BB$6)),0)</f>
        <v>2.3481736161238702</v>
      </c>
      <c r="BC114" s="20">
        <f ca="1">IFERROR(IF(BC$7,LN(OFFSET(DataSet!BA111,LogModel!BC$5,0)+(BC113*BC$6)),OFFSET(DataSet!BA111,LogModel!BC$5,0)+(BC113*BC$6)),0)</f>
        <v>-2.9376623293796098</v>
      </c>
      <c r="BD114" s="20">
        <f ca="1">IFERROR(IF(BD$7,LN(OFFSET(DataSet!BB111,LogModel!BD$5,0)+(BD113*BD$6)),OFFSET(DataSet!BB111,LogModel!BD$5,0)+(BD113*BD$6)),0)</f>
        <v>0.57272727245634203</v>
      </c>
      <c r="BE114" s="21">
        <f ca="1">IFERROR(IF(BE$7,LN(OFFSET(DataSet!BC111,LogModel!BE$5,0)+(BE113*BE$6)),OFFSET(DataSet!BC111,LogModel!BE$5,0)+(BE113*BE$6)),0)</f>
        <v>1.9298701214712899</v>
      </c>
      <c r="BF114" s="16">
        <f ca="1">IFERROR(IF(BF$7,LN(OFFSET(DataSet!BD111,LogModel!BF$5,0)+(BF113*BF$6)),OFFSET(DataSet!BD111,LogModel!BF$5,0)+(BF113*BF$6)),0)</f>
        <v>-27</v>
      </c>
      <c r="BG114" s="17">
        <f ca="1">IFERROR(IF(BG$7,LN(OFFSET(DataSet!BE111,LogModel!BG$5,0)+(BG113*BG$6)),OFFSET(DataSet!BE111,LogModel!BG$5,0)+(BG113*BG$6)),0)</f>
        <v>-37</v>
      </c>
      <c r="BH114" s="17">
        <f ca="1">IFERROR(IF(BH$7,LN(OFFSET(DataSet!BF111,LogModel!BH$5,0)+(BH113*BH$6)),OFFSET(DataSet!BF111,LogModel!BH$5,0)+(BH113*BH$6)),0)</f>
        <v>-80</v>
      </c>
      <c r="BI114" s="17">
        <f ca="1">IFERROR(IF(BI$7,LN(OFFSET(DataSet!BG111,LogModel!BI$5,0)+(BI113*BI$6)),OFFSET(DataSet!BG111,LogModel!BI$5,0)+(BI113*BI$6)),0)</f>
        <v>-48</v>
      </c>
      <c r="BJ114" s="17">
        <f ca="1">IFERROR(IF(BJ$7,LN(OFFSET(DataSet!BH111,LogModel!BJ$5,0)+(BJ113*BJ$6)),OFFSET(DataSet!BH111,LogModel!BJ$5,0)+(BJ113*BJ$6)),0)</f>
        <v>-18</v>
      </c>
      <c r="BK114" s="17">
        <f ca="1">IFERROR(IF(BK$7,LN(OFFSET(DataSet!BI111,LogModel!BK$5,0)+(BK113*BK$6)),OFFSET(DataSet!BI111,LogModel!BK$5,0)+(BK113*BK$6)),0)</f>
        <v>-14</v>
      </c>
      <c r="BL114" s="17">
        <f ca="1">IFERROR(IF(BL$7,LN(OFFSET(DataSet!BJ111,LogModel!BL$5,0)+(BL113*BL$6)),OFFSET(DataSet!BJ111,LogModel!BL$5,0)+(BL113*BL$6)),0)</f>
        <v>95.325839999999999</v>
      </c>
      <c r="BM114" s="17">
        <f ca="1">IFERROR(IF(BM$7,LN(OFFSET(DataSet!BK111,LogModel!BM$5,0)+(BM113*BM$6)),OFFSET(DataSet!BK111,LogModel!BM$5,0)+(BM113*BM$6)),0)</f>
        <v>93.749210000000005</v>
      </c>
      <c r="BN114" s="17">
        <f ca="1">IFERROR(IF(BN$7,LN(OFFSET(DataSet!BL111,LogModel!BN$5,0)+(BN113*BN$6)),OFFSET(DataSet!BL111,LogModel!BN$5,0)+(BN113*BN$6)),0)</f>
        <v>108.70910000000001</v>
      </c>
      <c r="BO114" s="17">
        <f ca="1">IFERROR(IF(BO$7,LN(OFFSET(DataSet!BM111,LogModel!BO$5,0)+(BO113*BO$6)),OFFSET(DataSet!BM111,LogModel!BO$5,0)+(BO113*BO$6)),0)</f>
        <v>137.8115</v>
      </c>
      <c r="BP114" s="17">
        <f ca="1">IFERROR(IF(BP$7,LN(OFFSET(DataSet!BN111,LogModel!BP$5,0)+(BP113*BP$6)),OFFSET(DataSet!BN111,LogModel!BP$5,0)+(BP113*BP$6)),0)</f>
        <v>122</v>
      </c>
      <c r="BQ114" s="17">
        <f ca="1">IFERROR(IF(BQ$7,LN(OFFSET(DataSet!BO111,LogModel!BQ$5,0)+(BQ113*BQ$6)),OFFSET(DataSet!BO111,LogModel!BQ$5,0)+(BQ113*BQ$6)),0)</f>
        <v>112.00709999999999</v>
      </c>
      <c r="BR114" s="17">
        <f ca="1">IFERROR(IF(BR$7,LN(OFFSET(DataSet!BP111,LogModel!BR$5,0)+(BR113*BR$6)),OFFSET(DataSet!BP111,LogModel!BR$5,0)+(BR113*BR$6)),0)</f>
        <v>104.3913</v>
      </c>
      <c r="BS114" s="17">
        <f ca="1">IFERROR(IF(BS$7,LN(OFFSET(DataSet!BQ111,LogModel!BS$5,0)+(BS113*BS$6)),OFFSET(DataSet!BQ111,LogModel!BS$5,0)+(BS113*BS$6)),0)</f>
        <v>111.25320000000001</v>
      </c>
      <c r="BT114" s="17">
        <f ca="1">IFERROR(IF(BT$7,LN(OFFSET(DataSet!BR111,LogModel!BT$5,0)+(BT113*BT$6)),OFFSET(DataSet!BR111,LogModel!BT$5,0)+(BT113*BT$6)),0)</f>
        <v>1394989</v>
      </c>
      <c r="BU114" s="17">
        <f ca="1">IFERROR(IF(BU$7,LN(OFFSET(DataSet!BS111,LogModel!BU$5,0)+(BU113*BU$6)),OFFSET(DataSet!BS111,LogModel!BU$5,0)+(BU113*BU$6)),0)</f>
        <v>1108447.6853748099</v>
      </c>
      <c r="BV114" s="17">
        <f ca="1">IFERROR(IF(BV$7,LN(OFFSET(DataSet!BT111,LogModel!BV$5,0)+(BV113*BV$6)),OFFSET(DataSet!BT111,LogModel!BV$5,0)+(BV113*BV$6)),0)</f>
        <v>108.70910000000001</v>
      </c>
      <c r="BW114" s="17">
        <f ca="1">IFERROR(IF(BW$7,LN(OFFSET(DataSet!BU111,LogModel!BW$5,0)+(BW113*BW$6)),OFFSET(DataSet!BU111,LogModel!BW$5,0)+(BW113*BW$6)),0)</f>
        <v>3.67</v>
      </c>
      <c r="BX114" s="17">
        <f ca="1">IFERROR(IF(BX$7,LN(OFFSET(DataSet!BV111,LogModel!BX$5,0)+(BX113*BX$6)),OFFSET(DataSet!BV111,LogModel!BX$5,0)+(BX113*BX$6)),0)</f>
        <v>6.8</v>
      </c>
      <c r="BY114" s="17">
        <f ca="1">IFERROR(IF(BY$7,LN(OFFSET(DataSet!BW111,LogModel!BY$5,0)+(BY113*BY$6)),OFFSET(DataSet!BW111,LogModel!BY$5,0)+(BY113*BY$6)),0)</f>
        <v>102.9</v>
      </c>
      <c r="BZ114" s="17">
        <f ca="1">IFERROR(IF(BZ$7,LN(OFFSET(DataSet!BX111,LogModel!BZ$5,0)+(BZ113*BZ$6)),OFFSET(DataSet!BX111,LogModel!BZ$5,0)+(BZ113*BZ$6)),0)</f>
        <v>4.7086288943563215</v>
      </c>
      <c r="CA114" s="17">
        <f ca="1">IFERROR(IF(CA$7,LN(OFFSET(DataSet!BY111,LogModel!CA$5,0)+(CA113*CA$6)),OFFSET(DataSet!BY111,LogModel!CA$5,0)+(CA113*CA$6)),0)</f>
        <v>107.8</v>
      </c>
      <c r="CB114" s="18">
        <f ca="1">IFERROR(IF(CB$7,LN(OFFSET(DataSet!BZ111,LogModel!CB$5,0)+(CB113*CB$6)),OFFSET(DataSet!BZ111,LogModel!CB$5,0)+(CB113*CB$6)),0)</f>
        <v>106.8</v>
      </c>
      <c r="CC114" s="30">
        <f ca="1">IFERROR(IF(CC$7,LN(OFFSET(DataSet!CA111,LogModel!CC$5,0)+(CC113*CC$6)),OFFSET(DataSet!CA111,LogModel!CC$5,0)+(CC113*CC$6)),0)</f>
        <v>-0.21072103131565253</v>
      </c>
      <c r="CD114" s="40">
        <f ca="1">IFERROR(IF(CD$7,LN(OFFSET(DataSet!CB111,LogModel!CD$5,0)+(CD113*CD$6)),OFFSET(DataSet!CB111,LogModel!CD$5,0)+(CD113*CD$6)),0)</f>
        <v>2.2690283094652028</v>
      </c>
      <c r="CE114" s="41">
        <f ca="1">IFERROR(IF(CE$7,LN(OFFSET(DataSet!CC111,LogModel!CE$5,0)+(CE113*CE$6)),OFFSET(DataSet!CC111,LogModel!CE$5,0)+(CE113*CE$6)),0)</f>
        <v>10.413</v>
      </c>
      <c r="CF114" s="41">
        <f ca="1">IFERROR(IF(CF$7,LN(OFFSET(DataSet!CD111,LogModel!CF$5,0)+(CF113*CF$6)),OFFSET(DataSet!CD111,LogModel!CF$5,0)+(CF113*CF$6)),0)</f>
        <v>8.8000000000000007</v>
      </c>
      <c r="CG114" s="41">
        <f ca="1">IFERROR(IF(CG$7,LN(OFFSET(DataSet!CE111,LogModel!CG$5,0)+(CG113*CG$6)),OFFSET(DataSet!CE111,LogModel!CG$5,0)+(CG113*CG$6)),0)</f>
        <v>10.16895175099828</v>
      </c>
      <c r="CH114" s="6">
        <f ca="1">IFERROR(IF(CH$7,LN(OFFSET(DataSet!CF111,LogModel!CH$5,0)+(CH113*CH$6)),OFFSET(DataSet!CF111,LogModel!CH$5,0)+(CH113*CH$6)),0)</f>
        <v>1</v>
      </c>
      <c r="CI114" s="6">
        <f ca="1">IFERROR(IF(CI$7,LN(OFFSET(DataSet!CG111,LogModel!CI$5,0)+(CI113*CI$6)),OFFSET(DataSet!CG111,LogModel!CI$5,0)+(CI113*CI$6)),0)</f>
        <v>0</v>
      </c>
      <c r="CJ114">
        <f ca="1">IFERROR(IF(CJ$7,LN(OFFSET(DataSet!CH111,LogModel!CJ$5,0)+(CJ113*CJ$6)),OFFSET(DataSet!CH111,LogModel!CJ$5,0)+(CJ113*CJ$6)),0)</f>
        <v>0</v>
      </c>
      <c r="CK114">
        <f ca="1">IFERROR(IF(CK$7,LN(OFFSET(DataSet!CI111,LogModel!CK$5,0)+(CK113*CK$6)),OFFSET(DataSet!CI111,LogModel!CK$5,0)+(CK113*CK$6)),0)</f>
        <v>0</v>
      </c>
      <c r="CL114">
        <f ca="1">IFERROR(IF(CL$7,LN(OFFSET(DataSet!CJ111,LogModel!CL$5,0)+(CL113*CL$6)),OFFSET(DataSet!CJ111,LogModel!CL$5,0)+(CL113*CL$6)),0)</f>
        <v>0</v>
      </c>
      <c r="CM114" s="40">
        <f ca="1">IFERROR(IF(CM$7,LN(OFFSET(DataSet!CK111,LogModel!CM$5,0)+(CM113*CM$6)),OFFSET(DataSet!CK111,LogModel!CM$5,0)+(CM113*CM$6)),0)</f>
        <v>0</v>
      </c>
      <c r="CN114" s="41">
        <f ca="1">IFERROR(IF(CN$7,LN(OFFSET(DataSet!CL111,LogModel!CN$5,0)+(CN113*CN$6)),OFFSET(DataSet!CL111,LogModel!CN$5,0)+(CN113*CN$6)),0)</f>
        <v>0</v>
      </c>
      <c r="CO114" s="41">
        <f ca="1">IFERROR(IF(CO$7,LN(OFFSET(DataSet!CM111,LogModel!CO$5,0)+(CO113*CO$6)),OFFSET(DataSet!CM111,LogModel!CO$5,0)+(CO113*CO$6)),0)</f>
        <v>0</v>
      </c>
      <c r="CP114" s="41">
        <f ca="1">IFERROR(IF(CP$7,LN(OFFSET(DataSet!CN111,LogModel!CP$5,0)+(CP113*CP$6)),OFFSET(DataSet!CN111,LogModel!CP$5,0)+(CP113*CP$6)),0)</f>
        <v>0</v>
      </c>
      <c r="CQ114" s="17">
        <f ca="1">IFERROR(IF(CQ$7,LN(OFFSET(DataSet!CO111,LogModel!CQ$5,0)+(CQ113*CQ$6)),OFFSET(DataSet!CO111,LogModel!CQ$5,0)+(CQ113*CQ$6)),0)</f>
        <v>89407.504132231406</v>
      </c>
      <c r="CR114" s="56">
        <f ca="1">IFERROR(IF(CR$7,LN(OFFSET(DataSet!CP111,LogModel!CR$5,0)+(CR113*CR$6)),OFFSET(DataSet!CP111,LogModel!CR$5,0)+(CR113*CR$6)),0)</f>
        <v>99748.763118405506</v>
      </c>
      <c r="CS114" s="17">
        <f ca="1">IFERROR(IF(CS$7,LN(OFFSET(DataSet!CQ111,LogModel!CS$5,0)+(CS113*CS$6)),OFFSET(DataSet!CQ111,LogModel!CS$5,0)+(CS113*CS$6)),0)</f>
        <v>29100.217651293588</v>
      </c>
      <c r="CT114" s="17">
        <f ca="1">IFERROR(IF(CT$7,LN(OFFSET(DataSet!CR111,LogModel!CT$5,0)+(CT113*CT$6)),OFFSET(DataSet!CR111,LogModel!CT$5,0)+(CT113*CT$6)),0)</f>
        <v>218256.52524073102</v>
      </c>
      <c r="CU114" s="20">
        <f ca="1">IFERROR(IF(CU$7,LN(OFFSET(DataSet!CS111,LogModel!CU$5,0)+(CU113*CU$6)),OFFSET(DataSet!CS111,LogModel!CU$5,0)+(CU113*CU$6)),0)</f>
        <v>0</v>
      </c>
      <c r="CV114" s="20">
        <f ca="1">IFERROR(IF(CV$7,LN(OFFSET(DataSet!CT111,LogModel!CV$5,0)+(CV113*CV$6)),OFFSET(DataSet!CT111,LogModel!CV$5,0)+(CV113*CV$6)),0)</f>
        <v>0</v>
      </c>
      <c r="CW114" s="20">
        <f ca="1">IFERROR(IF(CW$7,LN(OFFSET(DataSet!CU111,LogModel!CW$5,0)+(CW113*CW$6)),OFFSET(DataSet!CU111,LogModel!CW$5,0)+(CW113*CW$6)),0)</f>
        <v>0</v>
      </c>
      <c r="CX114" s="20">
        <f ca="1">IFERROR(IF(CX$7,LN(OFFSET(DataSet!CV111,LogModel!CX$5,0)+(CX113*CX$6)),OFFSET(DataSet!CV111,LogModel!CX$5,0)+(CX113*CX$6)),0)</f>
        <v>0</v>
      </c>
      <c r="CY114" s="113">
        <f ca="1">IFERROR(IF(CY$7,LN(OFFSET(DataSet!CW111,LogModel!CY$5,0)+(CY113*CY$6)),OFFSET(DataSet!CW111,LogModel!CY$5,0)+(CY113*CY$6)),0)</f>
        <v>436512.96980386099</v>
      </c>
      <c r="CZ114" s="135">
        <f ca="1">IFERROR(IF(CZ$7,LN(OFFSET(DataSet!CX111,LogModel!CZ$5,0)+(CZ113*CZ$6)),OFFSET(DataSet!CX111,LogModel!CZ$5,0)+(CZ113*CZ$6)),0)</f>
        <v>167155</v>
      </c>
      <c r="DA114" s="136">
        <f ca="1">IFERROR(IF(DA$7,LN(OFFSET(DataSet!CY111,LogModel!DA$5,0)+(DA113*DA$6)),OFFSET(DataSet!CY111,LogModel!DA$5,0)+(DA113*DA$6)),0)</f>
        <v>116621</v>
      </c>
      <c r="DB114" s="137">
        <f ca="1">IFERROR(IF(DB$7,LN(OFFSET(DataSet!CZ111,LogModel!DB$5,0)+(DB113*DB$6)),OFFSET(DataSet!CZ111,LogModel!DB$5,0)+(DB113*DB$6)),0)</f>
        <v>117800</v>
      </c>
    </row>
    <row r="115" spans="1:106" x14ac:dyDescent="0.25">
      <c r="A115" s="134">
        <f ca="1">C115*DataSet!CB112</f>
        <v>4119574.2676924057</v>
      </c>
      <c r="B115" s="1">
        <f t="shared" si="4"/>
        <v>44572</v>
      </c>
      <c r="C115" s="87">
        <f t="shared" ca="1" si="5"/>
        <v>440125.4559500434</v>
      </c>
      <c r="D115" s="87">
        <f t="shared" ca="1" si="6"/>
        <v>440737.05344120238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IFERROR(IF(H$7,LN(OFFSET(DataSet!F112,LogModel!H$5,0)+(H114*H$6)),OFFSET(DataSet!F112,LogModel!H$5,0)+(H114*H$6)),0)</f>
        <v>1</v>
      </c>
      <c r="I115" s="13">
        <f ca="1">IFERROR(IF(I$7,LN(OFFSET(DataSet!G112,LogModel!I$5,0)+(I114*I$6)),OFFSET(DataSet!G112,LogModel!I$5,0)+(I114*I$6)),0)</f>
        <v>0</v>
      </c>
      <c r="J115" s="13">
        <f ca="1">IFERROR(IF(J$7,LN(OFFSET(DataSet!H112,LogModel!J$5,0)+(J114*J$6)),OFFSET(DataSet!H112,LogModel!J$5,0)+(J114*J$6)),0)</f>
        <v>0</v>
      </c>
      <c r="K115" s="13">
        <f ca="1">IFERROR(IF(K$7,LN(OFFSET(DataSet!I112,LogModel!K$5,0)+(K114*K$6)),OFFSET(DataSet!I112,LogModel!K$5,0)+(K114*K$6)),0)</f>
        <v>0</v>
      </c>
      <c r="L115" s="13">
        <f ca="1">IFERROR(IF(L$7,LN(OFFSET(DataSet!J112,LogModel!L$5,0)+(L114*L$6)),OFFSET(DataSet!J112,LogModel!L$5,0)+(L114*L$6)),0)</f>
        <v>0</v>
      </c>
      <c r="M115" s="13">
        <f ca="1">IFERROR(IF(M$7,LN(OFFSET(DataSet!K112,LogModel!M$5,0)+(M114*M$6)),OFFSET(DataSet!K112,LogModel!M$5,0)+(M114*M$6)),0)</f>
        <v>0</v>
      </c>
      <c r="N115" s="13">
        <f ca="1">IFERROR(IF(N$7,LN(OFFSET(DataSet!L112,LogModel!N$5,0)+(N114*N$6)),OFFSET(DataSet!L112,LogModel!N$5,0)+(N114*N$6)),0)</f>
        <v>0</v>
      </c>
      <c r="O115" s="13">
        <f ca="1">IFERROR(IF(O$7,LN(OFFSET(DataSet!M112,LogModel!O$5,0)+(O114*O$6)),OFFSET(DataSet!M112,LogModel!O$5,0)+(O114*O$6)),0)</f>
        <v>0</v>
      </c>
      <c r="P115" s="13">
        <f ca="1">IFERROR(IF(P$7,LN(OFFSET(DataSet!N112,LogModel!P$5,0)+(P114*P$6)),OFFSET(DataSet!N112,LogModel!P$5,0)+(P114*P$6)),0)</f>
        <v>0</v>
      </c>
      <c r="Q115" s="13">
        <f ca="1">IFERROR(IF(Q$7,LN(OFFSET(DataSet!O112,LogModel!Q$5,0)+(Q114*Q$6)),OFFSET(DataSet!O112,LogModel!Q$5,0)+(Q114*Q$6)),0)</f>
        <v>0</v>
      </c>
      <c r="R115" s="13">
        <f ca="1">IFERROR(IF(R$7,LN(OFFSET(DataSet!P112,LogModel!R$5,0)+(R114*R$6)),OFFSET(DataSet!P112,LogModel!R$5,0)+(R114*R$6)),0)</f>
        <v>0</v>
      </c>
      <c r="S115" s="13">
        <f ca="1">IFERROR(IF(S$7,LN(OFFSET(DataSet!Q112,LogModel!S$5,0)+(S114*S$6)),OFFSET(DataSet!Q112,LogModel!S$5,0)+(S114*S$6)),0)</f>
        <v>0</v>
      </c>
      <c r="T115" s="14">
        <f ca="1">IFERROR(IF(T$7,LN(OFFSET(DataSet!R112,LogModel!T$5,0)+(T114*T$6)),OFFSET(DataSet!R112,LogModel!T$5,0)+(T114*T$6)),0)</f>
        <v>0</v>
      </c>
      <c r="U115" s="14">
        <f ca="1">IFERROR(IF(U$7,LN(OFFSET(DataSet!S112,LogModel!U$5,0)+(U114*U$6)),OFFSET(DataSet!S112,LogModel!U$5,0)+(U114*U$6)),0)</f>
        <v>0</v>
      </c>
      <c r="V115" s="14">
        <f ca="1">IFERROR(IF(V$7,LN(OFFSET(DataSet!T112,LogModel!V$5,0)+(V114*V$6)),OFFSET(DataSet!T112,LogModel!V$5,0)+(V114*V$6)),0)</f>
        <v>0</v>
      </c>
      <c r="W115" s="14">
        <f ca="1">IFERROR(IF(W$7,LN(OFFSET(DataSet!U112,LogModel!W$5,0)+(W114*W$6)),OFFSET(DataSet!U112,LogModel!W$5,0)+(W114*W$6)),0)</f>
        <v>0</v>
      </c>
      <c r="X115" s="14">
        <f ca="1">IFERROR(IF(X$7,LN(OFFSET(DataSet!V112,LogModel!X$5,0)+(X114*X$6)),OFFSET(DataSet!V112,LogModel!X$5,0)+(X114*X$6)),0)</f>
        <v>0</v>
      </c>
      <c r="Y115" s="14">
        <f ca="1">IFERROR(IF(Y$7,LN(OFFSET(DataSet!W112,LogModel!Y$5,0)+(Y114*Y$6)),OFFSET(DataSet!W112,LogModel!Y$5,0)+(Y114*Y$6)),0)</f>
        <v>0</v>
      </c>
      <c r="Z115" s="14">
        <f ca="1">IFERROR(IF(Z$7,LN(OFFSET(DataSet!X112,LogModel!Z$5,0)+(Z114*Z$6)),OFFSET(DataSet!X112,LogModel!Z$5,0)+(Z114*Z$6)),0)</f>
        <v>0</v>
      </c>
      <c r="AA115" s="14">
        <f ca="1">IFERROR(IF(AA$7,LN(OFFSET(DataSet!Y112,LogModel!AA$5,0)+(AA114*AA$6)),OFFSET(DataSet!Y112,LogModel!AA$5,0)+(AA114*AA$6)),0)</f>
        <v>0</v>
      </c>
      <c r="AB115" s="14">
        <f ca="1">IFERROR(IF(AB$7,LN(OFFSET(DataSet!Z112,LogModel!AB$5,0)+(AB114*AB$6)),OFFSET(DataSet!Z112,LogModel!AB$5,0)+(AB114*AB$6)),0)</f>
        <v>0</v>
      </c>
      <c r="AC115" s="15">
        <f ca="1">IFERROR(IF(AC$7,LN(OFFSET(DataSet!AA112,LogModel!AC$5,0)+(AC114*AC$6)),OFFSET(DataSet!AA112,LogModel!AC$5,0)+(AC114*AC$6)),0)</f>
        <v>0</v>
      </c>
      <c r="AD115" s="15">
        <f ca="1">IFERROR(IF(AD$7,LN(OFFSET(DataSet!AB112,LogModel!AD$5,0)+(AD114*AD$6)),OFFSET(DataSet!AB112,LogModel!AD$5,0)+(AD114*AD$6)),0)</f>
        <v>0</v>
      </c>
      <c r="AE115" s="15">
        <f ca="1">IFERROR(IF(AE$7,LN(OFFSET(DataSet!AC112,LogModel!AE$5,0)+(AE114*AE$6)),OFFSET(DataSet!AC112,LogModel!AE$5,0)+(AE114*AE$6)),0)</f>
        <v>0</v>
      </c>
      <c r="AF115" s="15">
        <f ca="1">IFERROR(IF(AF$7,LN(OFFSET(DataSet!AD112,LogModel!AF$5,0)+(AF114*AF$6)),OFFSET(DataSet!AD112,LogModel!AF$5,0)+(AF114*AF$6)),0)</f>
        <v>0</v>
      </c>
      <c r="AG115" s="15">
        <f ca="1">IFERROR(IF(AG$7,LN(OFFSET(DataSet!AE112,LogModel!AG$5,0)+(AG114*AG$6)),OFFSET(DataSet!AE112,LogModel!AG$5,0)+(AG114*AG$6)),0)</f>
        <v>0</v>
      </c>
      <c r="AH115" s="15">
        <f ca="1">IFERROR(IF(AH$7,LN(OFFSET(DataSet!AF112,LogModel!AH$5,0)+(AH114*AH$6)),OFFSET(DataSet!AF112,LogModel!AH$5,0)+(AH114*AH$6)),0)</f>
        <v>0</v>
      </c>
      <c r="AI115" s="15">
        <f ca="1">IFERROR(IF(AI$7,LN(OFFSET(DataSet!AG112,LogModel!AI$5,0)+(AI114*AI$6)),OFFSET(DataSet!AG112,LogModel!AI$5,0)+(AI114*AI$6)),0)</f>
        <v>0</v>
      </c>
      <c r="AJ115" s="15">
        <f ca="1">IFERROR(IF(AJ$7,LN(OFFSET(DataSet!AH112,LogModel!AJ$5,0)+(AJ114*AJ$6)),OFFSET(DataSet!AH112,LogModel!AJ$5,0)+(AJ114*AJ$6)),0)</f>
        <v>0</v>
      </c>
      <c r="AK115" s="15">
        <f ca="1">IFERROR(IF(AK$7,LN(OFFSET(DataSet!AI112,LogModel!AK$5,0)+(AK114*AK$6)),OFFSET(DataSet!AI112,LogModel!AK$5,0)+(AK114*AK$6)),0)</f>
        <v>0</v>
      </c>
      <c r="AL115" s="13">
        <f ca="1">IFERROR(IF(AL$7,LN(OFFSET(DataSet!AJ112,LogModel!AL$5,0)+(AL114*AL$6)),OFFSET(DataSet!AJ112,LogModel!AL$5,0)+(AL114*AL$6)),0)</f>
        <v>0</v>
      </c>
      <c r="AM115" s="13">
        <f ca="1">IFERROR(IF(AM$7,LN(OFFSET(DataSet!AK112,LogModel!AM$5,0)+(AM114*AM$6)),OFFSET(DataSet!AK112,LogModel!AM$5,0)+(AM114*AM$6)),0)</f>
        <v>0</v>
      </c>
      <c r="AN115" s="13">
        <f ca="1">IFERROR(IF(AN$7,LN(OFFSET(DataSet!AL112,LogModel!AN$5,0)+(AN114*AN$6)),OFFSET(DataSet!AL112,LogModel!AN$5,0)+(AN114*AN$6)),0)</f>
        <v>2</v>
      </c>
      <c r="AO115" s="17">
        <f ca="1">IFERROR(IF(AO$7,LN(OFFSET(DataSet!AM112,LogModel!AO$5,0)+(AO114*AO$6)),OFFSET(DataSet!AM112,LogModel!AO$5,0)+(AO114*AO$6)),0)</f>
        <v>52.142857142857402</v>
      </c>
      <c r="AP115" s="17">
        <f ca="1">IFERROR(IF(AP$7,LN(OFFSET(DataSet!AN112,LogModel!AP$5,0)+(AP114*AP$6)),OFFSET(DataSet!AN112,LogModel!AP$5,0)+(AP114*AP$6)),0)</f>
        <v>52.285714285714597</v>
      </c>
      <c r="AQ115" s="17">
        <f ca="1">IFERROR(IF(AQ$7,LN(OFFSET(DataSet!AO112,LogModel!AQ$5,0)+(AQ114*AQ$6)),OFFSET(DataSet!AO112,LogModel!AQ$5,0)+(AQ114*AQ$6)),0)</f>
        <v>1.99999999999999</v>
      </c>
      <c r="AR115" s="17">
        <f ca="1">IFERROR(IF(AR$7,LN(OFFSET(DataSet!AP112,LogModel!AR$5,0)+(AR114*AR$6)),OFFSET(DataSet!AP112,LogModel!AR$5,0)+(AR114*AR$6)),0)</f>
        <v>0</v>
      </c>
      <c r="AS115" s="18">
        <f ca="1">IFERROR(IF(AS$7,LN(OFFSET(DataSet!AQ112,LogModel!AS$5,0)+(AS114*AS$6)),OFFSET(DataSet!AQ112,LogModel!AS$5,0)+(AS114*AS$6)),0)</f>
        <v>0</v>
      </c>
      <c r="AT115" s="19">
        <f ca="1">IFERROR(IF(AT$7,LN(OFFSET(DataSet!AR112,LogModel!AT$5,0)+(AT114*AT$6)),OFFSET(DataSet!AR112,LogModel!AT$5,0)+(AT114*AT$6)),0)</f>
        <v>0.65198551989854803</v>
      </c>
      <c r="AU115" s="20">
        <f ca="1">IFERROR(IF(AU$7,LN(OFFSET(DataSet!AS112,LogModel!AU$5,0)+(AU114*AU$6)),OFFSET(DataSet!AS112,LogModel!AU$5,0)+(AU114*AU$6)),0)</f>
        <v>0.33852107410930399</v>
      </c>
      <c r="AV115" s="20">
        <f ca="1">IFERROR(IF(AV$7,LN(OFFSET(DataSet!AT112,LogModel!AV$5,0)+(AV114*AV$6)),OFFSET(DataSet!AT112,LogModel!AV$5,0)+(AV114*AV$6)),0)</f>
        <v>0.98407940226148205</v>
      </c>
      <c r="AW115" s="20">
        <f ca="1">IFERROR(IF(AW$7,LN(OFFSET(DataSet!AU112,LogModel!AW$5,0)+(AW114*AW$6)),OFFSET(DataSet!AU112,LogModel!AW$5,0)+(AW114*AW$6)),0)</f>
        <v>-0.33747902021251103</v>
      </c>
      <c r="AX115" s="20">
        <f ca="1">IFERROR(IF(AX$7,LN(OFFSET(DataSet!AV112,LogModel!AX$5,0)+(AX114*AX$6)),OFFSET(DataSet!AV112,LogModel!AX$5,0)+(AX114*AX$6)),0)</f>
        <v>7.3584040867754403</v>
      </c>
      <c r="AY115" s="20">
        <f ca="1">IFERROR(IF(AY$7,LN(OFFSET(DataSet!AW112,LogModel!AY$5,0)+(AY114*AY$6)),OFFSET(DataSet!AW112,LogModel!AY$5,0)+(AY114*AY$6)),0)</f>
        <v>2.2458945222078501</v>
      </c>
      <c r="AZ115" s="20">
        <f ca="1">IFERROR(IF(AZ$7,LN(OFFSET(DataSet!AX112,LogModel!AZ$5,0)+(AZ114*AZ$6)),OFFSET(DataSet!AX112,LogModel!AZ$5,0)+(AZ114*AZ$6)),0)</f>
        <v>1.69072577378825</v>
      </c>
      <c r="BA115" s="20">
        <f ca="1">IFERROR(IF(BA$7,LN(OFFSET(DataSet!AY112,LogModel!BA$5,0)+(BA114*BA$6)),OFFSET(DataSet!AY112,LogModel!BA$5,0)+(BA114*BA$6)),0)</f>
        <v>8.0103896066739892</v>
      </c>
      <c r="BB115" s="20">
        <f ca="1">IFERROR(IF(BB$7,LN(OFFSET(DataSet!AZ112,LogModel!BB$5,0)+(BB114*BB$6)),OFFSET(DataSet!AZ112,LogModel!BB$5,0)+(BB114*BB$6)),0)</f>
        <v>2.1977387802340198</v>
      </c>
      <c r="BC115" s="20">
        <f ca="1">IFERROR(IF(BC$7,LN(OFFSET(DataSet!BA112,LogModel!BC$5,0)+(BC114*BC$6)),OFFSET(DataSet!BA112,LogModel!BC$5,0)+(BC114*BC$6)),0)</f>
        <v>2.58441559631716</v>
      </c>
      <c r="BD115" s="20">
        <f ca="1">IFERROR(IF(BD$7,LN(OFFSET(DataSet!BB112,LogModel!BD$5,0)+(BD114*BD$6)),OFFSET(DataSet!BB112,LogModel!BD$5,0)+(BD114*BD$6)),0)</f>
        <v>3.1818181824954999</v>
      </c>
      <c r="BE115" s="21">
        <f ca="1">IFERROR(IF(BE$7,LN(OFFSET(DataSet!BC112,LogModel!BE$5,0)+(BE114*BE$6)),OFFSET(DataSet!BC112,LogModel!BE$5,0)+(BE114*BE$6)),0)</f>
        <v>1.35324675357574</v>
      </c>
      <c r="BF115" s="16">
        <f ca="1">IFERROR(IF(BF$7,LN(OFFSET(DataSet!BD112,LogModel!BF$5,0)+(BF114*BF$6)),OFFSET(DataSet!BD112,LogModel!BF$5,0)+(BF114*BF$6)),0)</f>
        <v>-27</v>
      </c>
      <c r="BG115" s="17">
        <f ca="1">IFERROR(IF(BG$7,LN(OFFSET(DataSet!BE112,LogModel!BG$5,0)+(BG114*BG$6)),OFFSET(DataSet!BE112,LogModel!BG$5,0)+(BG114*BG$6)),0)</f>
        <v>-37</v>
      </c>
      <c r="BH115" s="17">
        <f ca="1">IFERROR(IF(BH$7,LN(OFFSET(DataSet!BF112,LogModel!BH$5,0)+(BH114*BH$6)),OFFSET(DataSet!BF112,LogModel!BH$5,0)+(BH114*BH$6)),0)</f>
        <v>-80</v>
      </c>
      <c r="BI115" s="17">
        <f ca="1">IFERROR(IF(BI$7,LN(OFFSET(DataSet!BG112,LogModel!BI$5,0)+(BI114*BI$6)),OFFSET(DataSet!BG112,LogModel!BI$5,0)+(BI114*BI$6)),0)</f>
        <v>-48</v>
      </c>
      <c r="BJ115" s="17">
        <f ca="1">IFERROR(IF(BJ$7,LN(OFFSET(DataSet!BH112,LogModel!BJ$5,0)+(BJ114*BJ$6)),OFFSET(DataSet!BH112,LogModel!BJ$5,0)+(BJ114*BJ$6)),0)</f>
        <v>-18</v>
      </c>
      <c r="BK115" s="17">
        <f ca="1">IFERROR(IF(BK$7,LN(OFFSET(DataSet!BI112,LogModel!BK$5,0)+(BK114*BK$6)),OFFSET(DataSet!BI112,LogModel!BK$5,0)+(BK114*BK$6)),0)</f>
        <v>-14</v>
      </c>
      <c r="BL115" s="17">
        <f ca="1">IFERROR(IF(BL$7,LN(OFFSET(DataSet!BJ112,LogModel!BL$5,0)+(BL114*BL$6)),OFFSET(DataSet!BJ112,LogModel!BL$5,0)+(BL114*BL$6)),0)</f>
        <v>95.325839999999999</v>
      </c>
      <c r="BM115" s="17">
        <f ca="1">IFERROR(IF(BM$7,LN(OFFSET(DataSet!BK112,LogModel!BM$5,0)+(BM114*BM$6)),OFFSET(DataSet!BK112,LogModel!BM$5,0)+(BM114*BM$6)),0)</f>
        <v>93.749210000000005</v>
      </c>
      <c r="BN115" s="17">
        <f ca="1">IFERROR(IF(BN$7,LN(OFFSET(DataSet!BL112,LogModel!BN$5,0)+(BN114*BN$6)),OFFSET(DataSet!BL112,LogModel!BN$5,0)+(BN114*BN$6)),0)</f>
        <v>108.70910000000001</v>
      </c>
      <c r="BO115" s="17">
        <f ca="1">IFERROR(IF(BO$7,LN(OFFSET(DataSet!BM112,LogModel!BO$5,0)+(BO114*BO$6)),OFFSET(DataSet!BM112,LogModel!BO$5,0)+(BO114*BO$6)),0)</f>
        <v>137.8115</v>
      </c>
      <c r="BP115" s="17">
        <f ca="1">IFERROR(IF(BP$7,LN(OFFSET(DataSet!BN112,LogModel!BP$5,0)+(BP114*BP$6)),OFFSET(DataSet!BN112,LogModel!BP$5,0)+(BP114*BP$6)),0)</f>
        <v>122</v>
      </c>
      <c r="BQ115" s="17">
        <f ca="1">IFERROR(IF(BQ$7,LN(OFFSET(DataSet!BO112,LogModel!BQ$5,0)+(BQ114*BQ$6)),OFFSET(DataSet!BO112,LogModel!BQ$5,0)+(BQ114*BQ$6)),0)</f>
        <v>112.00709999999999</v>
      </c>
      <c r="BR115" s="17">
        <f ca="1">IFERROR(IF(BR$7,LN(OFFSET(DataSet!BP112,LogModel!BR$5,0)+(BR114*BR$6)),OFFSET(DataSet!BP112,LogModel!BR$5,0)+(BR114*BR$6)),0)</f>
        <v>104.3913</v>
      </c>
      <c r="BS115" s="17">
        <f ca="1">IFERROR(IF(BS$7,LN(OFFSET(DataSet!BQ112,LogModel!BS$5,0)+(BS114*BS$6)),OFFSET(DataSet!BQ112,LogModel!BS$5,0)+(BS114*BS$6)),0)</f>
        <v>111.25320000000001</v>
      </c>
      <c r="BT115" s="17">
        <f ca="1">IFERROR(IF(BT$7,LN(OFFSET(DataSet!BR112,LogModel!BT$5,0)+(BT114*BT$6)),OFFSET(DataSet!BR112,LogModel!BT$5,0)+(BT114*BT$6)),0)</f>
        <v>1394989</v>
      </c>
      <c r="BU115" s="17">
        <f ca="1">IFERROR(IF(BU$7,LN(OFFSET(DataSet!BS112,LogModel!BU$5,0)+(BU114*BU$6)),OFFSET(DataSet!BS112,LogModel!BU$5,0)+(BU114*BU$6)),0)</f>
        <v>1108447.6853748099</v>
      </c>
      <c r="BV115" s="17">
        <f ca="1">IFERROR(IF(BV$7,LN(OFFSET(DataSet!BT112,LogModel!BV$5,0)+(BV114*BV$6)),OFFSET(DataSet!BT112,LogModel!BV$5,0)+(BV114*BV$6)),0)</f>
        <v>108.70910000000001</v>
      </c>
      <c r="BW115" s="17">
        <f ca="1">IFERROR(IF(BW$7,LN(OFFSET(DataSet!BU112,LogModel!BW$5,0)+(BW114*BW$6)),OFFSET(DataSet!BU112,LogModel!BW$5,0)+(BW114*BW$6)),0)</f>
        <v>3.67</v>
      </c>
      <c r="BX115" s="17">
        <f ca="1">IFERROR(IF(BX$7,LN(OFFSET(DataSet!BV112,LogModel!BX$5,0)+(BX114*BX$6)),OFFSET(DataSet!BV112,LogModel!BX$5,0)+(BX114*BX$6)),0)</f>
        <v>6.8</v>
      </c>
      <c r="BY115" s="17">
        <f ca="1">IFERROR(IF(BY$7,LN(OFFSET(DataSet!BW112,LogModel!BY$5,0)+(BY114*BY$6)),OFFSET(DataSet!BW112,LogModel!BY$5,0)+(BY114*BY$6)),0)</f>
        <v>102.9</v>
      </c>
      <c r="BZ115" s="17">
        <f ca="1">IFERROR(IF(BZ$7,LN(OFFSET(DataSet!BX112,LogModel!BZ$5,0)+(BZ114*BZ$6)),OFFSET(DataSet!BX112,LogModel!BZ$5,0)+(BZ114*BZ$6)),0)</f>
        <v>4.7086288943563215</v>
      </c>
      <c r="CA115" s="17">
        <f ca="1">IFERROR(IF(CA$7,LN(OFFSET(DataSet!BY112,LogModel!CA$5,0)+(CA114*CA$6)),OFFSET(DataSet!BY112,LogModel!CA$5,0)+(CA114*CA$6)),0)</f>
        <v>107.8</v>
      </c>
      <c r="CB115" s="18">
        <f ca="1">IFERROR(IF(CB$7,LN(OFFSET(DataSet!BZ112,LogModel!CB$5,0)+(CB114*CB$6)),OFFSET(DataSet!BZ112,LogModel!CB$5,0)+(CB114*CB$6)),0)</f>
        <v>106.8</v>
      </c>
      <c r="CC115" s="30">
        <f ca="1">IFERROR(IF(CC$7,LN(OFFSET(DataSet!CA112,LogModel!CC$5,0)+(CC114*CC$6)),OFFSET(DataSet!CA112,LogModel!CC$5,0)+(CC114*CC$6)),0)</f>
        <v>-0.21072103131565253</v>
      </c>
      <c r="CD115" s="40">
        <f ca="1">IFERROR(IF(CD$7,LN(OFFSET(DataSet!CB112,LogModel!CD$5,0)+(CD114*CD$6)),OFFSET(DataSet!CB112,LogModel!CD$5,0)+(CD114*CD$6)),0)</f>
        <v>2.2364452904895007</v>
      </c>
      <c r="CE115" s="41">
        <f ca="1">IFERROR(IF(CE$7,LN(OFFSET(DataSet!CC112,LogModel!CE$5,0)+(CE114*CE$6)),OFFSET(DataSet!CC112,LogModel!CE$5,0)+(CE114*CE$6)),0)</f>
        <v>10.035</v>
      </c>
      <c r="CF115" s="41">
        <f ca="1">IFERROR(IF(CF$7,LN(OFFSET(DataSet!CD112,LogModel!CF$5,0)+(CF114*CF$6)),OFFSET(DataSet!CD112,LogModel!CF$5,0)+(CF114*CF$6)),0)</f>
        <v>8.8800000000000008</v>
      </c>
      <c r="CG115" s="41">
        <f ca="1">IFERROR(IF(CG$7,LN(OFFSET(DataSet!CE112,LogModel!CG$5,0)+(CG114*CG$6)),OFFSET(DataSet!CE112,LogModel!CG$5,0)+(CG114*CG$6)),0)</f>
        <v>9.4700000000000006</v>
      </c>
      <c r="CH115" s="6">
        <f ca="1">IFERROR(IF(CH$7,LN(OFFSET(DataSet!CF112,LogModel!CH$5,0)+(CH114*CH$6)),OFFSET(DataSet!CF112,LogModel!CH$5,0)+(CH114*CH$6)),0)</f>
        <v>1</v>
      </c>
      <c r="CI115" s="6">
        <f ca="1">IFERROR(IF(CI$7,LN(OFFSET(DataSet!CG112,LogModel!CI$5,0)+(CI114*CI$6)),OFFSET(DataSet!CG112,LogModel!CI$5,0)+(CI114*CI$6)),0)</f>
        <v>0</v>
      </c>
      <c r="CJ115">
        <f ca="1">IFERROR(IF(CJ$7,LN(OFFSET(DataSet!CH112,LogModel!CJ$5,0)+(CJ114*CJ$6)),OFFSET(DataSet!CH112,LogModel!CJ$5,0)+(CJ114*CJ$6)),0)</f>
        <v>0</v>
      </c>
      <c r="CK115">
        <f ca="1">IFERROR(IF(CK$7,LN(OFFSET(DataSet!CI112,LogModel!CK$5,0)+(CK114*CK$6)),OFFSET(DataSet!CI112,LogModel!CK$5,0)+(CK114*CK$6)),0)</f>
        <v>0</v>
      </c>
      <c r="CL115">
        <f ca="1">IFERROR(IF(CL$7,LN(OFFSET(DataSet!CJ112,LogModel!CL$5,0)+(CL114*CL$6)),OFFSET(DataSet!CJ112,LogModel!CL$5,0)+(CL114*CL$6)),0)</f>
        <v>0</v>
      </c>
      <c r="CM115" s="40">
        <f ca="1">IFERROR(IF(CM$7,LN(OFFSET(DataSet!CK112,LogModel!CM$5,0)+(CM114*CM$6)),OFFSET(DataSet!CK112,LogModel!CM$5,0)+(CM114*CM$6)),0)</f>
        <v>0</v>
      </c>
      <c r="CN115" s="41">
        <f ca="1">IFERROR(IF(CN$7,LN(OFFSET(DataSet!CL112,LogModel!CN$5,0)+(CN114*CN$6)),OFFSET(DataSet!CL112,LogModel!CN$5,0)+(CN114*CN$6)),0)</f>
        <v>0</v>
      </c>
      <c r="CO115" s="41">
        <f ca="1">IFERROR(IF(CO$7,LN(OFFSET(DataSet!CM112,LogModel!CO$5,0)+(CO114*CO$6)),OFFSET(DataSet!CM112,LogModel!CO$5,0)+(CO114*CO$6)),0)</f>
        <v>0</v>
      </c>
      <c r="CP115" s="41">
        <f ca="1">IFERROR(IF(CP$7,LN(OFFSET(DataSet!CN112,LogModel!CP$5,0)+(CP114*CP$6)),OFFSET(DataSet!CN112,LogModel!CP$5,0)+(CP114*CP$6)),0)</f>
        <v>0</v>
      </c>
      <c r="CQ115" s="17">
        <f ca="1">IFERROR(IF(CQ$7,LN(OFFSET(DataSet!CO112,LogModel!CQ$5,0)+(CQ114*CQ$6)),OFFSET(DataSet!CO112,LogModel!CQ$5,0)+(CQ114*CQ$6)),0)</f>
        <v>117332.03966942149</v>
      </c>
      <c r="CR115" s="56">
        <f ca="1">IFERROR(IF(CR$7,LN(OFFSET(DataSet!CP112,LogModel!CR$5,0)+(CR114*CR$6)),OFFSET(DataSet!CP112,LogModel!CR$5,0)+(CR114*CR$6)),0)</f>
        <v>106830.95750301557</v>
      </c>
      <c r="CS115" s="17">
        <f ca="1">IFERROR(IF(CS$7,LN(OFFSET(DataSet!CQ112,LogModel!CS$5,0)+(CS114*CS$6)),OFFSET(DataSet!CQ112,LogModel!CS$5,0)+(CS114*CS$6)),0)</f>
        <v>54903.934938470193</v>
      </c>
      <c r="CT115" s="17">
        <f ca="1">IFERROR(IF(CT$7,LN(OFFSET(DataSet!CR112,LogModel!CT$5,0)+(CT114*CT$6)),OFFSET(DataSet!CR112,LogModel!CT$5,0)+(CT114*CT$6)),0)</f>
        <v>279066.95175399457</v>
      </c>
      <c r="CU115" s="20">
        <f ca="1">IFERROR(IF(CU$7,LN(OFFSET(DataSet!CS112,LogModel!CU$5,0)+(CU114*CU$6)),OFFSET(DataSet!CS112,LogModel!CU$5,0)+(CU114*CU$6)),0)</f>
        <v>0</v>
      </c>
      <c r="CV115" s="20">
        <f ca="1">IFERROR(IF(CV$7,LN(OFFSET(DataSet!CT112,LogModel!CV$5,0)+(CV114*CV$6)),OFFSET(DataSet!CT112,LogModel!CV$5,0)+(CV114*CV$6)),0)</f>
        <v>0</v>
      </c>
      <c r="CW115" s="20">
        <f ca="1">IFERROR(IF(CW$7,LN(OFFSET(DataSet!CU112,LogModel!CW$5,0)+(CW114*CW$6)),OFFSET(DataSet!CU112,LogModel!CW$5,0)+(CW114*CW$6)),0)</f>
        <v>0</v>
      </c>
      <c r="CX115" s="20">
        <f ca="1">IFERROR(IF(CX$7,LN(OFFSET(DataSet!CV112,LogModel!CX$5,0)+(CX114*CX$6)),OFFSET(DataSet!CV112,LogModel!CX$5,0)+(CX114*CX$6)),0)</f>
        <v>0</v>
      </c>
      <c r="CY115" s="113">
        <f ca="1">IFERROR(IF(CY$7,LN(OFFSET(DataSet!CW112,LogModel!CY$5,0)+(CY114*CY$6)),OFFSET(DataSet!CW112,LogModel!CY$5,0)+(CY114*CY$6)),0)</f>
        <v>558133.86422181455</v>
      </c>
      <c r="CZ115" s="135">
        <f ca="1">IFERROR(IF(CZ$7,LN(OFFSET(DataSet!CX112,LogModel!CZ$5,0)+(CZ114*CZ$6)),OFFSET(DataSet!CX112,LogModel!CZ$5,0)+(CZ114*CZ$6)),0)</f>
        <v>126145</v>
      </c>
      <c r="DA115" s="136">
        <f ca="1">IFERROR(IF(DA$7,LN(OFFSET(DataSet!CY112,LogModel!DA$5,0)+(DA114*DA$6)),OFFSET(DataSet!CY112,LogModel!DA$5,0)+(DA114*DA$6)),0)</f>
        <v>158500</v>
      </c>
      <c r="DB115" s="137">
        <f ca="1">IFERROR(IF(DB$7,LN(OFFSET(DataSet!CZ112,LogModel!DB$5,0)+(DB114*DB$6)),OFFSET(DataSet!CZ112,LogModel!DB$5,0)+(DB114*DB$6)),0)</f>
        <v>161566</v>
      </c>
    </row>
    <row r="116" spans="1:106" x14ac:dyDescent="0.25">
      <c r="A116" s="134">
        <f ca="1">C116*DataSet!CB113</f>
        <v>3899866.4205438122</v>
      </c>
      <c r="B116" s="1">
        <f t="shared" si="4"/>
        <v>44579</v>
      </c>
      <c r="C116" s="87">
        <f t="shared" ca="1" si="5"/>
        <v>416652.39535724494</v>
      </c>
      <c r="D116" s="87">
        <f t="shared" ca="1" si="6"/>
        <v>424520.03201852948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IFERROR(IF(H$7,LN(OFFSET(DataSet!F113,LogModel!H$5,0)+(H115*H$6)),OFFSET(DataSet!F113,LogModel!H$5,0)+(H115*H$6)),0)</f>
        <v>1</v>
      </c>
      <c r="I116" s="13">
        <f ca="1">IFERROR(IF(I$7,LN(OFFSET(DataSet!G113,LogModel!I$5,0)+(I115*I$6)),OFFSET(DataSet!G113,LogModel!I$5,0)+(I115*I$6)),0)</f>
        <v>0</v>
      </c>
      <c r="J116" s="13">
        <f ca="1">IFERROR(IF(J$7,LN(OFFSET(DataSet!H113,LogModel!J$5,0)+(J115*J$6)),OFFSET(DataSet!H113,LogModel!J$5,0)+(J115*J$6)),0)</f>
        <v>0</v>
      </c>
      <c r="K116" s="13">
        <f ca="1">IFERROR(IF(K$7,LN(OFFSET(DataSet!I113,LogModel!K$5,0)+(K115*K$6)),OFFSET(DataSet!I113,LogModel!K$5,0)+(K115*K$6)),0)</f>
        <v>0</v>
      </c>
      <c r="L116" s="13">
        <f ca="1">IFERROR(IF(L$7,LN(OFFSET(DataSet!J113,LogModel!L$5,0)+(L115*L$6)),OFFSET(DataSet!J113,LogModel!L$5,0)+(L115*L$6)),0)</f>
        <v>0</v>
      </c>
      <c r="M116" s="13">
        <f ca="1">IFERROR(IF(M$7,LN(OFFSET(DataSet!K113,LogModel!M$5,0)+(M115*M$6)),OFFSET(DataSet!K113,LogModel!M$5,0)+(M115*M$6)),0)</f>
        <v>0</v>
      </c>
      <c r="N116" s="13">
        <f ca="1">IFERROR(IF(N$7,LN(OFFSET(DataSet!L113,LogModel!N$5,0)+(N115*N$6)),OFFSET(DataSet!L113,LogModel!N$5,0)+(N115*N$6)),0)</f>
        <v>0</v>
      </c>
      <c r="O116" s="13">
        <f ca="1">IFERROR(IF(O$7,LN(OFFSET(DataSet!M113,LogModel!O$5,0)+(O115*O$6)),OFFSET(DataSet!M113,LogModel!O$5,0)+(O115*O$6)),0)</f>
        <v>0</v>
      </c>
      <c r="P116" s="13">
        <f ca="1">IFERROR(IF(P$7,LN(OFFSET(DataSet!N113,LogModel!P$5,0)+(P115*P$6)),OFFSET(DataSet!N113,LogModel!P$5,0)+(P115*P$6)),0)</f>
        <v>0</v>
      </c>
      <c r="Q116" s="13">
        <f ca="1">IFERROR(IF(Q$7,LN(OFFSET(DataSet!O113,LogModel!Q$5,0)+(Q115*Q$6)),OFFSET(DataSet!O113,LogModel!Q$5,0)+(Q115*Q$6)),0)</f>
        <v>0</v>
      </c>
      <c r="R116" s="13">
        <f ca="1">IFERROR(IF(R$7,LN(OFFSET(DataSet!P113,LogModel!R$5,0)+(R115*R$6)),OFFSET(DataSet!P113,LogModel!R$5,0)+(R115*R$6)),0)</f>
        <v>0</v>
      </c>
      <c r="S116" s="13">
        <f ca="1">IFERROR(IF(S$7,LN(OFFSET(DataSet!Q113,LogModel!S$5,0)+(S115*S$6)),OFFSET(DataSet!Q113,LogModel!S$5,0)+(S115*S$6)),0)</f>
        <v>0</v>
      </c>
      <c r="T116" s="14">
        <f ca="1">IFERROR(IF(T$7,LN(OFFSET(DataSet!R113,LogModel!T$5,0)+(T115*T$6)),OFFSET(DataSet!R113,LogModel!T$5,0)+(T115*T$6)),0)</f>
        <v>0</v>
      </c>
      <c r="U116" s="14">
        <f ca="1">IFERROR(IF(U$7,LN(OFFSET(DataSet!S113,LogModel!U$5,0)+(U115*U$6)),OFFSET(DataSet!S113,LogModel!U$5,0)+(U115*U$6)),0)</f>
        <v>0</v>
      </c>
      <c r="V116" s="14">
        <f ca="1">IFERROR(IF(V$7,LN(OFFSET(DataSet!T113,LogModel!V$5,0)+(V115*V$6)),OFFSET(DataSet!T113,LogModel!V$5,0)+(V115*V$6)),0)</f>
        <v>0</v>
      </c>
      <c r="W116" s="14">
        <f ca="1">IFERROR(IF(W$7,LN(OFFSET(DataSet!U113,LogModel!W$5,0)+(W115*W$6)),OFFSET(DataSet!U113,LogModel!W$5,0)+(W115*W$6)),0)</f>
        <v>0</v>
      </c>
      <c r="X116" s="14">
        <f ca="1">IFERROR(IF(X$7,LN(OFFSET(DataSet!V113,LogModel!X$5,0)+(X115*X$6)),OFFSET(DataSet!V113,LogModel!X$5,0)+(X115*X$6)),0)</f>
        <v>0</v>
      </c>
      <c r="Y116" s="14">
        <f ca="1">IFERROR(IF(Y$7,LN(OFFSET(DataSet!W113,LogModel!Y$5,0)+(Y115*Y$6)),OFFSET(DataSet!W113,LogModel!Y$5,0)+(Y115*Y$6)),0)</f>
        <v>0</v>
      </c>
      <c r="Z116" s="14">
        <f ca="1">IFERROR(IF(Z$7,LN(OFFSET(DataSet!X113,LogModel!Z$5,0)+(Z115*Z$6)),OFFSET(DataSet!X113,LogModel!Z$5,0)+(Z115*Z$6)),0)</f>
        <v>0</v>
      </c>
      <c r="AA116" s="14">
        <f ca="1">IFERROR(IF(AA$7,LN(OFFSET(DataSet!Y113,LogModel!AA$5,0)+(AA115*AA$6)),OFFSET(DataSet!Y113,LogModel!AA$5,0)+(AA115*AA$6)),0)</f>
        <v>0</v>
      </c>
      <c r="AB116" s="14">
        <f ca="1">IFERROR(IF(AB$7,LN(OFFSET(DataSet!Z113,LogModel!AB$5,0)+(AB115*AB$6)),OFFSET(DataSet!Z113,LogModel!AB$5,0)+(AB115*AB$6)),0)</f>
        <v>0</v>
      </c>
      <c r="AC116" s="15">
        <f ca="1">IFERROR(IF(AC$7,LN(OFFSET(DataSet!AA113,LogModel!AC$5,0)+(AC115*AC$6)),OFFSET(DataSet!AA113,LogModel!AC$5,0)+(AC115*AC$6)),0)</f>
        <v>0</v>
      </c>
      <c r="AD116" s="15">
        <f ca="1">IFERROR(IF(AD$7,LN(OFFSET(DataSet!AB113,LogModel!AD$5,0)+(AD115*AD$6)),OFFSET(DataSet!AB113,LogModel!AD$5,0)+(AD115*AD$6)),0)</f>
        <v>0</v>
      </c>
      <c r="AE116" s="15">
        <f ca="1">IFERROR(IF(AE$7,LN(OFFSET(DataSet!AC113,LogModel!AE$5,0)+(AE115*AE$6)),OFFSET(DataSet!AC113,LogModel!AE$5,0)+(AE115*AE$6)),0)</f>
        <v>0</v>
      </c>
      <c r="AF116" s="15">
        <f ca="1">IFERROR(IF(AF$7,LN(OFFSET(DataSet!AD113,LogModel!AF$5,0)+(AF115*AF$6)),OFFSET(DataSet!AD113,LogModel!AF$5,0)+(AF115*AF$6)),0)</f>
        <v>0</v>
      </c>
      <c r="AG116" s="15">
        <f ca="1">IFERROR(IF(AG$7,LN(OFFSET(DataSet!AE113,LogModel!AG$5,0)+(AG115*AG$6)),OFFSET(DataSet!AE113,LogModel!AG$5,0)+(AG115*AG$6)),0)</f>
        <v>0</v>
      </c>
      <c r="AH116" s="15">
        <f ca="1">IFERROR(IF(AH$7,LN(OFFSET(DataSet!AF113,LogModel!AH$5,0)+(AH115*AH$6)),OFFSET(DataSet!AF113,LogModel!AH$5,0)+(AH115*AH$6)),0)</f>
        <v>0</v>
      </c>
      <c r="AI116" s="15">
        <f ca="1">IFERROR(IF(AI$7,LN(OFFSET(DataSet!AG113,LogModel!AI$5,0)+(AI115*AI$6)),OFFSET(DataSet!AG113,LogModel!AI$5,0)+(AI115*AI$6)),0)</f>
        <v>0</v>
      </c>
      <c r="AJ116" s="15">
        <f ca="1">IFERROR(IF(AJ$7,LN(OFFSET(DataSet!AH113,LogModel!AJ$5,0)+(AJ115*AJ$6)),OFFSET(DataSet!AH113,LogModel!AJ$5,0)+(AJ115*AJ$6)),0)</f>
        <v>0</v>
      </c>
      <c r="AK116" s="15">
        <f ca="1">IFERROR(IF(AK$7,LN(OFFSET(DataSet!AI113,LogModel!AK$5,0)+(AK115*AK$6)),OFFSET(DataSet!AI113,LogModel!AK$5,0)+(AK115*AK$6)),0)</f>
        <v>0</v>
      </c>
      <c r="AL116" s="13">
        <f ca="1">IFERROR(IF(AL$7,LN(OFFSET(DataSet!AJ113,LogModel!AL$5,0)+(AL115*AL$6)),OFFSET(DataSet!AJ113,LogModel!AL$5,0)+(AL115*AL$6)),0)</f>
        <v>0</v>
      </c>
      <c r="AM116" s="13">
        <f ca="1">IFERROR(IF(AM$7,LN(OFFSET(DataSet!AK113,LogModel!AM$5,0)+(AM115*AM$6)),OFFSET(DataSet!AK113,LogModel!AM$5,0)+(AM115*AM$6)),0)</f>
        <v>0</v>
      </c>
      <c r="AN116" s="13">
        <f ca="1">IFERROR(IF(AN$7,LN(OFFSET(DataSet!AL113,LogModel!AN$5,0)+(AN115*AN$6)),OFFSET(DataSet!AL113,LogModel!AN$5,0)+(AN115*AN$6)),0)</f>
        <v>2</v>
      </c>
      <c r="AO116" s="17">
        <f ca="1">IFERROR(IF(AO$7,LN(OFFSET(DataSet!AM113,LogModel!AO$5,0)+(AO115*AO$6)),OFFSET(DataSet!AM113,LogModel!AO$5,0)+(AO115*AO$6)),0)</f>
        <v>52.142857142857402</v>
      </c>
      <c r="AP116" s="17">
        <f ca="1">IFERROR(IF(AP$7,LN(OFFSET(DataSet!AN113,LogModel!AP$5,0)+(AP115*AP$6)),OFFSET(DataSet!AN113,LogModel!AP$5,0)+(AP115*AP$6)),0)</f>
        <v>52.285714285714597</v>
      </c>
      <c r="AQ116" s="17">
        <f ca="1">IFERROR(IF(AQ$7,LN(OFFSET(DataSet!AO113,LogModel!AQ$5,0)+(AQ115*AQ$6)),OFFSET(DataSet!AO113,LogModel!AQ$5,0)+(AQ115*AQ$6)),0)</f>
        <v>2.9999999999999898</v>
      </c>
      <c r="AR116" s="17">
        <f ca="1">IFERROR(IF(AR$7,LN(OFFSET(DataSet!AP113,LogModel!AR$5,0)+(AR115*AR$6)),OFFSET(DataSet!AP113,LogModel!AR$5,0)+(AR115*AR$6)),0)</f>
        <v>0</v>
      </c>
      <c r="AS116" s="18">
        <f ca="1">IFERROR(IF(AS$7,LN(OFFSET(DataSet!AQ113,LogModel!AS$5,0)+(AS115*AS$6)),OFFSET(DataSet!AQ113,LogModel!AS$5,0)+(AS115*AS$6)),0)</f>
        <v>0</v>
      </c>
      <c r="AT116" s="19">
        <f ca="1">IFERROR(IF(AT$7,LN(OFFSET(DataSet!AR113,LogModel!AT$5,0)+(AT115*AT$6)),OFFSET(DataSet!AR113,LogModel!AT$5,0)+(AT115*AT$6)),0)</f>
        <v>-1.1024438395740099</v>
      </c>
      <c r="AU116" s="20">
        <f ca="1">IFERROR(IF(AU$7,LN(OFFSET(DataSet!AS113,LogModel!AU$5,0)+(AU115*AU$6)),OFFSET(DataSet!AS113,LogModel!AU$5,0)+(AU115*AU$6)),0)</f>
        <v>-1.23883266187061</v>
      </c>
      <c r="AV116" s="20">
        <f ca="1">IFERROR(IF(AV$7,LN(OFFSET(DataSet!AT113,LogModel!AV$5,0)+(AV115*AV$6)),OFFSET(DataSet!AT113,LogModel!AV$5,0)+(AV115*AV$6)),0)</f>
        <v>2.1257946646835801</v>
      </c>
      <c r="AW116" s="20">
        <f ca="1">IFERROR(IF(AW$7,LN(OFFSET(DataSet!AU113,LogModel!AW$5,0)+(AW115*AW$6)),OFFSET(DataSet!AU113,LogModel!AW$5,0)+(AW115*AW$6)),0)</f>
        <v>0.71633048554994605</v>
      </c>
      <c r="AX116" s="20">
        <f ca="1">IFERROR(IF(AX$7,LN(OFFSET(DataSet!AV113,LogModel!AX$5,0)+(AX115*AX$6)),OFFSET(DataSet!AV113,LogModel!AX$5,0)+(AX115*AX$6)),0)</f>
        <v>7.4427035463932301</v>
      </c>
      <c r="AY116" s="20">
        <f ca="1">IFERROR(IF(AY$7,LN(OFFSET(DataSet!AW113,LogModel!AY$5,0)+(AY115*AY$6)),OFFSET(DataSet!AW113,LogModel!AY$5,0)+(AY115*AY$6)),0)</f>
        <v>2.3232482517048001</v>
      </c>
      <c r="AZ116" s="20">
        <f ca="1">IFERROR(IF(AZ$7,LN(OFFSET(DataSet!AX113,LogModel!AZ$5,0)+(AZ115*AZ$6)),OFFSET(DataSet!AX113,LogModel!AZ$5,0)+(AZ115*AZ$6)),0)</f>
        <v>1.7979552118219799</v>
      </c>
      <c r="BA116" s="20">
        <f ca="1">IFERROR(IF(BA$7,LN(OFFSET(DataSet!AY113,LogModel!BA$5,0)+(BA115*BA$6)),OFFSET(DataSet!AY113,LogModel!BA$5,0)+(BA115*BA$6)),0)</f>
        <v>6.3402597068192099</v>
      </c>
      <c r="BB116" s="20">
        <f ca="1">IFERROR(IF(BB$7,LN(OFFSET(DataSet!AZ113,LogModel!BB$5,0)+(BB115*BB$6)),OFFSET(DataSet!AZ113,LogModel!BB$5,0)+(BB115*BB$6)),0)</f>
        <v>2.0923871742630999</v>
      </c>
      <c r="BC116" s="20">
        <f ca="1">IFERROR(IF(BC$7,LN(OFFSET(DataSet!BA113,LogModel!BC$5,0)+(BC115*BC$6)),OFFSET(DataSet!BA113,LogModel!BC$5,0)+(BC115*BC$6)),0)</f>
        <v>1.0844155898341801</v>
      </c>
      <c r="BD116" s="20">
        <f ca="1">IFERROR(IF(BD$7,LN(OFFSET(DataSet!BB113,LogModel!BD$5,0)+(BD115*BD$6)),OFFSET(DataSet!BB113,LogModel!BD$5,0)+(BD115*BD$6)),0)</f>
        <v>4.2181818389466796</v>
      </c>
      <c r="BE116" s="21">
        <f ca="1">IFERROR(IF(BE$7,LN(OFFSET(DataSet!BC113,LogModel!BE$5,0)+(BE115*BE$6)),OFFSET(DataSet!BC113,LogModel!BE$5,0)+(BE115*BE$6)),0)</f>
        <v>2.5142856973719199</v>
      </c>
      <c r="BF116" s="16">
        <f ca="1">IFERROR(IF(BF$7,LN(OFFSET(DataSet!BD113,LogModel!BF$5,0)+(BF115*BF$6)),OFFSET(DataSet!BD113,LogModel!BF$5,0)+(BF115*BF$6)),0)</f>
        <v>-27</v>
      </c>
      <c r="BG116" s="17">
        <f ca="1">IFERROR(IF(BG$7,LN(OFFSET(DataSet!BE113,LogModel!BG$5,0)+(BG115*BG$6)),OFFSET(DataSet!BE113,LogModel!BG$5,0)+(BG115*BG$6)),0)</f>
        <v>-37</v>
      </c>
      <c r="BH116" s="17">
        <f ca="1">IFERROR(IF(BH$7,LN(OFFSET(DataSet!BF113,LogModel!BH$5,0)+(BH115*BH$6)),OFFSET(DataSet!BF113,LogModel!BH$5,0)+(BH115*BH$6)),0)</f>
        <v>-80</v>
      </c>
      <c r="BI116" s="17">
        <f ca="1">IFERROR(IF(BI$7,LN(OFFSET(DataSet!BG113,LogModel!BI$5,0)+(BI115*BI$6)),OFFSET(DataSet!BG113,LogModel!BI$5,0)+(BI115*BI$6)),0)</f>
        <v>-48</v>
      </c>
      <c r="BJ116" s="17">
        <f ca="1">IFERROR(IF(BJ$7,LN(OFFSET(DataSet!BH113,LogModel!BJ$5,0)+(BJ115*BJ$6)),OFFSET(DataSet!BH113,LogModel!BJ$5,0)+(BJ115*BJ$6)),0)</f>
        <v>-18</v>
      </c>
      <c r="BK116" s="17">
        <f ca="1">IFERROR(IF(BK$7,LN(OFFSET(DataSet!BI113,LogModel!BK$5,0)+(BK115*BK$6)),OFFSET(DataSet!BI113,LogModel!BK$5,0)+(BK115*BK$6)),0)</f>
        <v>-14</v>
      </c>
      <c r="BL116" s="17">
        <f ca="1">IFERROR(IF(BL$7,LN(OFFSET(DataSet!BJ113,LogModel!BL$5,0)+(BL115*BL$6)),OFFSET(DataSet!BJ113,LogModel!BL$5,0)+(BL115*BL$6)),0)</f>
        <v>95.325839999999999</v>
      </c>
      <c r="BM116" s="17">
        <f ca="1">IFERROR(IF(BM$7,LN(OFFSET(DataSet!BK113,LogModel!BM$5,0)+(BM115*BM$6)),OFFSET(DataSet!BK113,LogModel!BM$5,0)+(BM115*BM$6)),0)</f>
        <v>93.749210000000005</v>
      </c>
      <c r="BN116" s="17">
        <f ca="1">IFERROR(IF(BN$7,LN(OFFSET(DataSet!BL113,LogModel!BN$5,0)+(BN115*BN$6)),OFFSET(DataSet!BL113,LogModel!BN$5,0)+(BN115*BN$6)),0)</f>
        <v>108.70910000000001</v>
      </c>
      <c r="BO116" s="17">
        <f ca="1">IFERROR(IF(BO$7,LN(OFFSET(DataSet!BM113,LogModel!BO$5,0)+(BO115*BO$6)),OFFSET(DataSet!BM113,LogModel!BO$5,0)+(BO115*BO$6)),0)</f>
        <v>137.8115</v>
      </c>
      <c r="BP116" s="17">
        <f ca="1">IFERROR(IF(BP$7,LN(OFFSET(DataSet!BN113,LogModel!BP$5,0)+(BP115*BP$6)),OFFSET(DataSet!BN113,LogModel!BP$5,0)+(BP115*BP$6)),0)</f>
        <v>122</v>
      </c>
      <c r="BQ116" s="17">
        <f ca="1">IFERROR(IF(BQ$7,LN(OFFSET(DataSet!BO113,LogModel!BQ$5,0)+(BQ115*BQ$6)),OFFSET(DataSet!BO113,LogModel!BQ$5,0)+(BQ115*BQ$6)),0)</f>
        <v>112.00709999999999</v>
      </c>
      <c r="BR116" s="17">
        <f ca="1">IFERROR(IF(BR$7,LN(OFFSET(DataSet!BP113,LogModel!BR$5,0)+(BR115*BR$6)),OFFSET(DataSet!BP113,LogModel!BR$5,0)+(BR115*BR$6)),0)</f>
        <v>104.3913</v>
      </c>
      <c r="BS116" s="17">
        <f ca="1">IFERROR(IF(BS$7,LN(OFFSET(DataSet!BQ113,LogModel!BS$5,0)+(BS115*BS$6)),OFFSET(DataSet!BQ113,LogModel!BS$5,0)+(BS115*BS$6)),0)</f>
        <v>111.25320000000001</v>
      </c>
      <c r="BT116" s="17">
        <f ca="1">IFERROR(IF(BT$7,LN(OFFSET(DataSet!BR113,LogModel!BT$5,0)+(BT115*BT$6)),OFFSET(DataSet!BR113,LogModel!BT$5,0)+(BT115*BT$6)),0)</f>
        <v>1394989</v>
      </c>
      <c r="BU116" s="17">
        <f ca="1">IFERROR(IF(BU$7,LN(OFFSET(DataSet!BS113,LogModel!BU$5,0)+(BU115*BU$6)),OFFSET(DataSet!BS113,LogModel!BU$5,0)+(BU115*BU$6)),0)</f>
        <v>1108447.6853748099</v>
      </c>
      <c r="BV116" s="17">
        <f ca="1">IFERROR(IF(BV$7,LN(OFFSET(DataSet!BT113,LogModel!BV$5,0)+(BV115*BV$6)),OFFSET(DataSet!BT113,LogModel!BV$5,0)+(BV115*BV$6)),0)</f>
        <v>108.70910000000001</v>
      </c>
      <c r="BW116" s="17">
        <f ca="1">IFERROR(IF(BW$7,LN(OFFSET(DataSet!BU113,LogModel!BW$5,0)+(BW115*BW$6)),OFFSET(DataSet!BU113,LogModel!BW$5,0)+(BW115*BW$6)),0)</f>
        <v>3.67</v>
      </c>
      <c r="BX116" s="17">
        <f ca="1">IFERROR(IF(BX$7,LN(OFFSET(DataSet!BV113,LogModel!BX$5,0)+(BX115*BX$6)),OFFSET(DataSet!BV113,LogModel!BX$5,0)+(BX115*BX$6)),0)</f>
        <v>6.8</v>
      </c>
      <c r="BY116" s="17">
        <f ca="1">IFERROR(IF(BY$7,LN(OFFSET(DataSet!BW113,LogModel!BY$5,0)+(BY115*BY$6)),OFFSET(DataSet!BW113,LogModel!BY$5,0)+(BY115*BY$6)),0)</f>
        <v>102.9</v>
      </c>
      <c r="BZ116" s="17">
        <f ca="1">IFERROR(IF(BZ$7,LN(OFFSET(DataSet!BX113,LogModel!BZ$5,0)+(BZ115*BZ$6)),OFFSET(DataSet!BX113,LogModel!BZ$5,0)+(BZ115*BZ$6)),0)</f>
        <v>4.7086288943563215</v>
      </c>
      <c r="CA116" s="17">
        <f ca="1">IFERROR(IF(CA$7,LN(OFFSET(DataSet!BY113,LogModel!CA$5,0)+(CA115*CA$6)),OFFSET(DataSet!BY113,LogModel!CA$5,0)+(CA115*CA$6)),0)</f>
        <v>107.8</v>
      </c>
      <c r="CB116" s="18">
        <f ca="1">IFERROR(IF(CB$7,LN(OFFSET(DataSet!BZ113,LogModel!CB$5,0)+(CB115*CB$6)),OFFSET(DataSet!BZ113,LogModel!CB$5,0)+(CB115*CB$6)),0)</f>
        <v>106.8</v>
      </c>
      <c r="CC116" s="30">
        <f ca="1">IFERROR(IF(CC$7,LN(OFFSET(DataSet!CA113,LogModel!CC$5,0)+(CC115*CC$6)),OFFSET(DataSet!CA113,LogModel!CC$5,0)+(CC115*CC$6)),0)</f>
        <v>-0.21072103131565253</v>
      </c>
      <c r="CD116" s="40">
        <f ca="1">IFERROR(IF(CD$7,LN(OFFSET(DataSet!CB113,LogModel!CD$5,0)+(CD115*CD$6)),OFFSET(DataSet!CB113,LogModel!CD$5,0)+(CD115*CD$6)),0)</f>
        <v>2.2364452904895007</v>
      </c>
      <c r="CE116" s="41">
        <f ca="1">IFERROR(IF(CE$7,LN(OFFSET(DataSet!CC113,LogModel!CE$5,0)+(CE115*CE$6)),OFFSET(DataSet!CC113,LogModel!CE$5,0)+(CE115*CE$6)),0)</f>
        <v>10.035</v>
      </c>
      <c r="CF116" s="41">
        <f ca="1">IFERROR(IF(CF$7,LN(OFFSET(DataSet!CD113,LogModel!CF$5,0)+(CF115*CF$6)),OFFSET(DataSet!CD113,LogModel!CF$5,0)+(CF115*CF$6)),0)</f>
        <v>8.8800000000000008</v>
      </c>
      <c r="CG116" s="41">
        <f ca="1">IFERROR(IF(CG$7,LN(OFFSET(DataSet!CE113,LogModel!CG$5,0)+(CG115*CG$6)),OFFSET(DataSet!CE113,LogModel!CG$5,0)+(CG115*CG$6)),0)</f>
        <v>9.4700000000000006</v>
      </c>
      <c r="CH116" s="6">
        <f ca="1">IFERROR(IF(CH$7,LN(OFFSET(DataSet!CF113,LogModel!CH$5,0)+(CH115*CH$6)),OFFSET(DataSet!CF113,LogModel!CH$5,0)+(CH115*CH$6)),0)</f>
        <v>1</v>
      </c>
      <c r="CI116" s="6">
        <f ca="1">IFERROR(IF(CI$7,LN(OFFSET(DataSet!CG113,LogModel!CI$5,0)+(CI115*CI$6)),OFFSET(DataSet!CG113,LogModel!CI$5,0)+(CI115*CI$6)),0)</f>
        <v>0</v>
      </c>
      <c r="CJ116">
        <f ca="1">IFERROR(IF(CJ$7,LN(OFFSET(DataSet!CH113,LogModel!CJ$5,0)+(CJ115*CJ$6)),OFFSET(DataSet!CH113,LogModel!CJ$5,0)+(CJ115*CJ$6)),0)</f>
        <v>0</v>
      </c>
      <c r="CK116">
        <f ca="1">IFERROR(IF(CK$7,LN(OFFSET(DataSet!CI113,LogModel!CK$5,0)+(CK115*CK$6)),OFFSET(DataSet!CI113,LogModel!CK$5,0)+(CK115*CK$6)),0)</f>
        <v>0</v>
      </c>
      <c r="CL116">
        <f ca="1">IFERROR(IF(CL$7,LN(OFFSET(DataSet!CJ113,LogModel!CL$5,0)+(CL115*CL$6)),OFFSET(DataSet!CJ113,LogModel!CL$5,0)+(CL115*CL$6)),0)</f>
        <v>0</v>
      </c>
      <c r="CM116" s="40">
        <f ca="1">IFERROR(IF(CM$7,LN(OFFSET(DataSet!CK113,LogModel!CM$5,0)+(CM115*CM$6)),OFFSET(DataSet!CK113,LogModel!CM$5,0)+(CM115*CM$6)),0)</f>
        <v>0</v>
      </c>
      <c r="CN116" s="41">
        <f ca="1">IFERROR(IF(CN$7,LN(OFFSET(DataSet!CL113,LogModel!CN$5,0)+(CN115*CN$6)),OFFSET(DataSet!CL113,LogModel!CN$5,0)+(CN115*CN$6)),0)</f>
        <v>0</v>
      </c>
      <c r="CO116" s="41">
        <f ca="1">IFERROR(IF(CO$7,LN(OFFSET(DataSet!CM113,LogModel!CO$5,0)+(CO115*CO$6)),OFFSET(DataSet!CM113,LogModel!CO$5,0)+(CO115*CO$6)),0)</f>
        <v>0</v>
      </c>
      <c r="CP116" s="41">
        <f ca="1">IFERROR(IF(CP$7,LN(OFFSET(DataSet!CN113,LogModel!CP$5,0)+(CP115*CP$6)),OFFSET(DataSet!CN113,LogModel!CP$5,0)+(CP115*CP$6)),0)</f>
        <v>0</v>
      </c>
      <c r="CQ116" s="17">
        <f ca="1">IFERROR(IF(CQ$7,LN(OFFSET(DataSet!CO113,LogModel!CQ$5,0)+(CQ115*CQ$6)),OFFSET(DataSet!CO113,LogModel!CQ$5,0)+(CQ115*CQ$6)),0)</f>
        <v>40811.884935654794</v>
      </c>
      <c r="CR116" s="56">
        <f ca="1">IFERROR(IF(CR$7,LN(OFFSET(DataSet!CP113,LogModel!CR$5,0)+(CR115*CR$6)),OFFSET(DataSet!CP113,LogModel!CR$5,0)+(CR115*CR$6)),0)</f>
        <v>100435.13993372986</v>
      </c>
      <c r="CS116" s="17">
        <f ca="1">IFERROR(IF(CS$7,LN(OFFSET(DataSet!CQ113,LogModel!CS$5,0)+(CS115*CS$6)),OFFSET(DataSet!CQ113,LogModel!CS$5,0)+(CS115*CS$6)),0)</f>
        <v>51646.470475000002</v>
      </c>
      <c r="CT116" s="17">
        <f ca="1">IFERROR(IF(CT$7,LN(OFFSET(DataSet!CR113,LogModel!CT$5,0)+(CT115*CT$6)),OFFSET(DataSet!CR113,LogModel!CT$5,0)+(CT115*CT$6)),0)</f>
        <v>192893.52046041031</v>
      </c>
      <c r="CU116" s="20">
        <f ca="1">IFERROR(IF(CU$7,LN(OFFSET(DataSet!CS113,LogModel!CU$5,0)+(CU115*CU$6)),OFFSET(DataSet!CS113,LogModel!CU$5,0)+(CU115*CU$6)),0)</f>
        <v>0</v>
      </c>
      <c r="CV116" s="20">
        <f ca="1">IFERROR(IF(CV$7,LN(OFFSET(DataSet!CT113,LogModel!CV$5,0)+(CV115*CV$6)),OFFSET(DataSet!CT113,LogModel!CV$5,0)+(CV115*CV$6)),0)</f>
        <v>0</v>
      </c>
      <c r="CW116" s="20">
        <f ca="1">IFERROR(IF(CW$7,LN(OFFSET(DataSet!CU113,LogModel!CW$5,0)+(CW115*CW$6)),OFFSET(DataSet!CU113,LogModel!CW$5,0)+(CW115*CW$6)),0)</f>
        <v>0</v>
      </c>
      <c r="CX116" s="20">
        <f ca="1">IFERROR(IF(CX$7,LN(OFFSET(DataSet!CV113,LogModel!CX$5,0)+(CX115*CX$6)),OFFSET(DataSet!CV113,LogModel!CX$5,0)+(CX115*CX$6)),0)</f>
        <v>0</v>
      </c>
      <c r="CY116" s="113">
        <f ca="1">IFERROR(IF(CY$7,LN(OFFSET(DataSet!CW113,LogModel!CY$5,0)+(CY115*CY$6)),OFFSET(DataSet!CW113,LogModel!CY$5,0)+(CY115*CY$6)),0)</f>
        <v>385786.99068876932</v>
      </c>
      <c r="CZ116" s="135">
        <f ca="1">IFERROR(IF(CZ$7,LN(OFFSET(DataSet!CX113,LogModel!CZ$5,0)+(CZ115*CZ$6)),OFFSET(DataSet!CX113,LogModel!CZ$5,0)+(CZ115*CZ$6)),0)</f>
        <v>117877</v>
      </c>
      <c r="DA116" s="136">
        <f ca="1">IFERROR(IF(DA$7,LN(OFFSET(DataSet!CY113,LogModel!DA$5,0)+(DA115*DA$6)),OFFSET(DataSet!CY113,LogModel!DA$5,0)+(DA115*DA$6)),0)</f>
        <v>45131</v>
      </c>
      <c r="DB116" s="137">
        <f ca="1">IFERROR(IF(DB$7,LN(OFFSET(DataSet!CZ113,LogModel!DB$5,0)+(DB115*DB$6)),OFFSET(DataSet!CZ113,LogModel!DB$5,0)+(DB115*DB$6)),0)</f>
        <v>164491</v>
      </c>
    </row>
    <row r="117" spans="1:106" x14ac:dyDescent="0.25">
      <c r="A117" s="134">
        <f ca="1">C117*DataSet!CB114</f>
        <v>3871934.9361561001</v>
      </c>
      <c r="B117" s="1">
        <f t="shared" si="4"/>
        <v>44586</v>
      </c>
      <c r="C117" s="87">
        <f t="shared" ca="1" si="5"/>
        <v>413668.26240983978</v>
      </c>
      <c r="D117" s="87">
        <f t="shared" ca="1" si="6"/>
        <v>437649.26097737317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IFERROR(IF(H$7,LN(OFFSET(DataSet!F114,LogModel!H$5,0)+(H116*H$6)),OFFSET(DataSet!F114,LogModel!H$5,0)+(H116*H$6)),0)</f>
        <v>1</v>
      </c>
      <c r="I117" s="13">
        <f ca="1">IFERROR(IF(I$7,LN(OFFSET(DataSet!G114,LogModel!I$5,0)+(I116*I$6)),OFFSET(DataSet!G114,LogModel!I$5,0)+(I116*I$6)),0)</f>
        <v>0</v>
      </c>
      <c r="J117" s="13">
        <f ca="1">IFERROR(IF(J$7,LN(OFFSET(DataSet!H114,LogModel!J$5,0)+(J116*J$6)),OFFSET(DataSet!H114,LogModel!J$5,0)+(J116*J$6)),0)</f>
        <v>0</v>
      </c>
      <c r="K117" s="13">
        <f ca="1">IFERROR(IF(K$7,LN(OFFSET(DataSet!I114,LogModel!K$5,0)+(K116*K$6)),OFFSET(DataSet!I114,LogModel!K$5,0)+(K116*K$6)),0)</f>
        <v>0</v>
      </c>
      <c r="L117" s="13">
        <f ca="1">IFERROR(IF(L$7,LN(OFFSET(DataSet!J114,LogModel!L$5,0)+(L116*L$6)),OFFSET(DataSet!J114,LogModel!L$5,0)+(L116*L$6)),0)</f>
        <v>0</v>
      </c>
      <c r="M117" s="13">
        <f ca="1">IFERROR(IF(M$7,LN(OFFSET(DataSet!K114,LogModel!M$5,0)+(M116*M$6)),OFFSET(DataSet!K114,LogModel!M$5,0)+(M116*M$6)),0)</f>
        <v>0</v>
      </c>
      <c r="N117" s="13">
        <f ca="1">IFERROR(IF(N$7,LN(OFFSET(DataSet!L114,LogModel!N$5,0)+(N116*N$6)),OFFSET(DataSet!L114,LogModel!N$5,0)+(N116*N$6)),0)</f>
        <v>0</v>
      </c>
      <c r="O117" s="13">
        <f ca="1">IFERROR(IF(O$7,LN(OFFSET(DataSet!M114,LogModel!O$5,0)+(O116*O$6)),OFFSET(DataSet!M114,LogModel!O$5,0)+(O116*O$6)),0)</f>
        <v>0</v>
      </c>
      <c r="P117" s="13">
        <f ca="1">IFERROR(IF(P$7,LN(OFFSET(DataSet!N114,LogModel!P$5,0)+(P116*P$6)),OFFSET(DataSet!N114,LogModel!P$5,0)+(P116*P$6)),0)</f>
        <v>0</v>
      </c>
      <c r="Q117" s="13">
        <f ca="1">IFERROR(IF(Q$7,LN(OFFSET(DataSet!O114,LogModel!Q$5,0)+(Q116*Q$6)),OFFSET(DataSet!O114,LogModel!Q$5,0)+(Q116*Q$6)),0)</f>
        <v>0</v>
      </c>
      <c r="R117" s="13">
        <f ca="1">IFERROR(IF(R$7,LN(OFFSET(DataSet!P114,LogModel!R$5,0)+(R116*R$6)),OFFSET(DataSet!P114,LogModel!R$5,0)+(R116*R$6)),0)</f>
        <v>0</v>
      </c>
      <c r="S117" s="13">
        <f ca="1">IFERROR(IF(S$7,LN(OFFSET(DataSet!Q114,LogModel!S$5,0)+(S116*S$6)),OFFSET(DataSet!Q114,LogModel!S$5,0)+(S116*S$6)),0)</f>
        <v>0</v>
      </c>
      <c r="T117" s="14">
        <f ca="1">IFERROR(IF(T$7,LN(OFFSET(DataSet!R114,LogModel!T$5,0)+(T116*T$6)),OFFSET(DataSet!R114,LogModel!T$5,0)+(T116*T$6)),0)</f>
        <v>0</v>
      </c>
      <c r="U117" s="14">
        <f ca="1">IFERROR(IF(U$7,LN(OFFSET(DataSet!S114,LogModel!U$5,0)+(U116*U$6)),OFFSET(DataSet!S114,LogModel!U$5,0)+(U116*U$6)),0)</f>
        <v>0</v>
      </c>
      <c r="V117" s="14">
        <f ca="1">IFERROR(IF(V$7,LN(OFFSET(DataSet!T114,LogModel!V$5,0)+(V116*V$6)),OFFSET(DataSet!T114,LogModel!V$5,0)+(V116*V$6)),0)</f>
        <v>0</v>
      </c>
      <c r="W117" s="14">
        <f ca="1">IFERROR(IF(W$7,LN(OFFSET(DataSet!U114,LogModel!W$5,0)+(W116*W$6)),OFFSET(DataSet!U114,LogModel!W$5,0)+(W116*W$6)),0)</f>
        <v>0</v>
      </c>
      <c r="X117" s="14">
        <f ca="1">IFERROR(IF(X$7,LN(OFFSET(DataSet!V114,LogModel!X$5,0)+(X116*X$6)),OFFSET(DataSet!V114,LogModel!X$5,0)+(X116*X$6)),0)</f>
        <v>0</v>
      </c>
      <c r="Y117" s="14">
        <f ca="1">IFERROR(IF(Y$7,LN(OFFSET(DataSet!W114,LogModel!Y$5,0)+(Y116*Y$6)),OFFSET(DataSet!W114,LogModel!Y$5,0)+(Y116*Y$6)),0)</f>
        <v>0</v>
      </c>
      <c r="Z117" s="14">
        <f ca="1">IFERROR(IF(Z$7,LN(OFFSET(DataSet!X114,LogModel!Z$5,0)+(Z116*Z$6)),OFFSET(DataSet!X114,LogModel!Z$5,0)+(Z116*Z$6)),0)</f>
        <v>0</v>
      </c>
      <c r="AA117" s="14">
        <f ca="1">IFERROR(IF(AA$7,LN(OFFSET(DataSet!Y114,LogModel!AA$5,0)+(AA116*AA$6)),OFFSET(DataSet!Y114,LogModel!AA$5,0)+(AA116*AA$6)),0)</f>
        <v>1</v>
      </c>
      <c r="AB117" s="14">
        <f ca="1">IFERROR(IF(AB$7,LN(OFFSET(DataSet!Z114,LogModel!AB$5,0)+(AB116*AB$6)),OFFSET(DataSet!Z114,LogModel!AB$5,0)+(AB116*AB$6)),0)</f>
        <v>1</v>
      </c>
      <c r="AC117" s="15">
        <f ca="1">IFERROR(IF(AC$7,LN(OFFSET(DataSet!AA114,LogModel!AC$5,0)+(AC116*AC$6)),OFFSET(DataSet!AA114,LogModel!AC$5,0)+(AC116*AC$6)),0)</f>
        <v>0</v>
      </c>
      <c r="AD117" s="15">
        <f ca="1">IFERROR(IF(AD$7,LN(OFFSET(DataSet!AB114,LogModel!AD$5,0)+(AD116*AD$6)),OFFSET(DataSet!AB114,LogModel!AD$5,0)+(AD116*AD$6)),0)</f>
        <v>0</v>
      </c>
      <c r="AE117" s="15">
        <f ca="1">IFERROR(IF(AE$7,LN(OFFSET(DataSet!AC114,LogModel!AE$5,0)+(AE116*AE$6)),OFFSET(DataSet!AC114,LogModel!AE$5,0)+(AE116*AE$6)),0)</f>
        <v>0</v>
      </c>
      <c r="AF117" s="15">
        <f ca="1">IFERROR(IF(AF$7,LN(OFFSET(DataSet!AD114,LogModel!AF$5,0)+(AF116*AF$6)),OFFSET(DataSet!AD114,LogModel!AF$5,0)+(AF116*AF$6)),0)</f>
        <v>0</v>
      </c>
      <c r="AG117" s="15">
        <f ca="1">IFERROR(IF(AG$7,LN(OFFSET(DataSet!AE114,LogModel!AG$5,0)+(AG116*AG$6)),OFFSET(DataSet!AE114,LogModel!AG$5,0)+(AG116*AG$6)),0)</f>
        <v>0</v>
      </c>
      <c r="AH117" s="15">
        <f ca="1">IFERROR(IF(AH$7,LN(OFFSET(DataSet!AF114,LogModel!AH$5,0)+(AH116*AH$6)),OFFSET(DataSet!AF114,LogModel!AH$5,0)+(AH116*AH$6)),0)</f>
        <v>0</v>
      </c>
      <c r="AI117" s="15">
        <f ca="1">IFERROR(IF(AI$7,LN(OFFSET(DataSet!AG114,LogModel!AI$5,0)+(AI116*AI$6)),OFFSET(DataSet!AG114,LogModel!AI$5,0)+(AI116*AI$6)),0)</f>
        <v>0</v>
      </c>
      <c r="AJ117" s="15">
        <f ca="1">IFERROR(IF(AJ$7,LN(OFFSET(DataSet!AH114,LogModel!AJ$5,0)+(AJ116*AJ$6)),OFFSET(DataSet!AH114,LogModel!AJ$5,0)+(AJ116*AJ$6)),0)</f>
        <v>0</v>
      </c>
      <c r="AK117" s="15">
        <f ca="1">IFERROR(IF(AK$7,LN(OFFSET(DataSet!AI114,LogModel!AK$5,0)+(AK116*AK$6)),OFFSET(DataSet!AI114,LogModel!AK$5,0)+(AK116*AK$6)),0)</f>
        <v>0</v>
      </c>
      <c r="AL117" s="13">
        <f ca="1">IFERROR(IF(AL$7,LN(OFFSET(DataSet!AJ114,LogModel!AL$5,0)+(AL116*AL$6)),OFFSET(DataSet!AJ114,LogModel!AL$5,0)+(AL116*AL$6)),0)</f>
        <v>0</v>
      </c>
      <c r="AM117" s="13">
        <f ca="1">IFERROR(IF(AM$7,LN(OFFSET(DataSet!AK114,LogModel!AM$5,0)+(AM116*AM$6)),OFFSET(DataSet!AK114,LogModel!AM$5,0)+(AM116*AM$6)),0)</f>
        <v>0</v>
      </c>
      <c r="AN117" s="13">
        <f ca="1">IFERROR(IF(AN$7,LN(OFFSET(DataSet!AL114,LogModel!AN$5,0)+(AN116*AN$6)),OFFSET(DataSet!AL114,LogModel!AN$5,0)+(AN116*AN$6)),0)</f>
        <v>2</v>
      </c>
      <c r="AO117" s="17">
        <f ca="1">IFERROR(IF(AO$7,LN(OFFSET(DataSet!AM114,LogModel!AO$5,0)+(AO116*AO$6)),OFFSET(DataSet!AM114,LogModel!AO$5,0)+(AO116*AO$6)),0)</f>
        <v>52.142857142857402</v>
      </c>
      <c r="AP117" s="17">
        <f ca="1">IFERROR(IF(AP$7,LN(OFFSET(DataSet!AN114,LogModel!AP$5,0)+(AP116*AP$6)),OFFSET(DataSet!AN114,LogModel!AP$5,0)+(AP116*AP$6)),0)</f>
        <v>52.285714285714597</v>
      </c>
      <c r="AQ117" s="17">
        <f ca="1">IFERROR(IF(AQ$7,LN(OFFSET(DataSet!AO114,LogModel!AQ$5,0)+(AQ116*AQ$6)),OFFSET(DataSet!AO114,LogModel!AQ$5,0)+(AQ116*AQ$6)),0)</f>
        <v>3.9999999999999898</v>
      </c>
      <c r="AR117" s="17">
        <f ca="1">IFERROR(IF(AR$7,LN(OFFSET(DataSet!AP114,LogModel!AR$5,0)+(AR116*AR$6)),OFFSET(DataSet!AP114,LogModel!AR$5,0)+(AR116*AR$6)),0)</f>
        <v>0</v>
      </c>
      <c r="AS117" s="18">
        <f ca="1">IFERROR(IF(AS$7,LN(OFFSET(DataSet!AQ114,LogModel!AS$5,0)+(AS116*AS$6)),OFFSET(DataSet!AQ114,LogModel!AS$5,0)+(AS116*AS$6)),0)</f>
        <v>0</v>
      </c>
      <c r="AT117" s="19">
        <f ca="1">IFERROR(IF(AT$7,LN(OFFSET(DataSet!AR114,LogModel!AT$5,0)+(AT116*AT$6)),OFFSET(DataSet!AR114,LogModel!AT$5,0)+(AT116*AT$6)),0)</f>
        <v>-0.81540358925809397</v>
      </c>
      <c r="AU117" s="20">
        <f ca="1">IFERROR(IF(AU$7,LN(OFFSET(DataSet!AS114,LogModel!AU$5,0)+(AU116*AU$6)),OFFSET(DataSet!AS114,LogModel!AU$5,0)+(AU116*AU$6)),0)</f>
        <v>-0.50196853572866795</v>
      </c>
      <c r="AV117" s="20">
        <f ca="1">IFERROR(IF(AV$7,LN(OFFSET(DataSet!AT114,LogModel!AV$5,0)+(AV116*AV$6)),OFFSET(DataSet!AT114,LogModel!AV$5,0)+(AV116*AV$6)),0)</f>
        <v>-0.53436148280443796</v>
      </c>
      <c r="AW117" s="20">
        <f ca="1">IFERROR(IF(AW$7,LN(OFFSET(DataSet!AU114,LogModel!AW$5,0)+(AW116*AW$6)),OFFSET(DataSet!AU114,LogModel!AW$5,0)+(AW116*AW$6)),0)</f>
        <v>-0.66430427997683505</v>
      </c>
      <c r="AX117" s="20">
        <f ca="1">IFERROR(IF(AX$7,LN(OFFSET(DataSet!AV114,LogModel!AX$5,0)+(AX116*AX$6)),OFFSET(DataSet!AV114,LogModel!AX$5,0)+(AX116*AX$6)),0)</f>
        <v>7.3933256795655504</v>
      </c>
      <c r="AY117" s="20">
        <f ca="1">IFERROR(IF(AY$7,LN(OFFSET(DataSet!AW114,LogModel!AY$5,0)+(AY116*AY$6)),OFFSET(DataSet!AW114,LogModel!AY$5,0)+(AY116*AY$6)),0)</f>
        <v>2.2084620397838002</v>
      </c>
      <c r="AZ117" s="20">
        <f ca="1">IFERROR(IF(AZ$7,LN(OFFSET(DataSet!AX114,LogModel!AZ$5,0)+(AZ116*AZ$6)),OFFSET(DataSet!AX114,LogModel!AZ$5,0)+(AZ116*AZ$6)),0)</f>
        <v>1.93703155338143</v>
      </c>
      <c r="BA117" s="20">
        <f ca="1">IFERROR(IF(BA$7,LN(OFFSET(DataSet!AY114,LogModel!BA$5,0)+(BA116*BA$6)),OFFSET(DataSet!AY114,LogModel!BA$5,0)+(BA116*BA$6)),0)</f>
        <v>6.5779220903074496</v>
      </c>
      <c r="BB117" s="20">
        <f ca="1">IFERROR(IF(BB$7,LN(OFFSET(DataSet!AZ114,LogModel!BB$5,0)+(BB116*BB$6)),OFFSET(DataSet!AZ114,LogModel!BB$5,0)+(BB116*BB$6)),0)</f>
        <v>1.9746212140460699</v>
      </c>
      <c r="BC117" s="20">
        <f ca="1">IFERROR(IF(BC$7,LN(OFFSET(DataSet!BA114,LogModel!BC$5,0)+(BC116*BC$6)),OFFSET(DataSet!BA114,LogModel!BC$5,0)+(BC116*BC$6)),0)</f>
        <v>1.7064935040551299</v>
      </c>
      <c r="BD117" s="20">
        <f ca="1">IFERROR(IF(BD$7,LN(OFFSET(DataSet!BB114,LogModel!BD$5,0)+(BD116*BD$6)),OFFSET(DataSet!BB114,LogModel!BD$5,0)+(BD116*BD$6)),0)</f>
        <v>1.4402597312416301</v>
      </c>
      <c r="BE117" s="21">
        <f ca="1">IFERROR(IF(BE$7,LN(OFFSET(DataSet!BC114,LogModel!BE$5,0)+(BE116*BE$6)),OFFSET(DataSet!BC114,LogModel!BE$5,0)+(BE116*BE$6)),0)</f>
        <v>1.27272727340459</v>
      </c>
      <c r="BF117" s="16">
        <f ca="1">IFERROR(IF(BF$7,LN(OFFSET(DataSet!BD114,LogModel!BF$5,0)+(BF116*BF$6)),OFFSET(DataSet!BD114,LogModel!BF$5,0)+(BF116*BF$6)),0)</f>
        <v>-27</v>
      </c>
      <c r="BG117" s="17">
        <f ca="1">IFERROR(IF(BG$7,LN(OFFSET(DataSet!BE114,LogModel!BG$5,0)+(BG116*BG$6)),OFFSET(DataSet!BE114,LogModel!BG$5,0)+(BG116*BG$6)),0)</f>
        <v>-37</v>
      </c>
      <c r="BH117" s="17">
        <f ca="1">IFERROR(IF(BH$7,LN(OFFSET(DataSet!BF114,LogModel!BH$5,0)+(BH116*BH$6)),OFFSET(DataSet!BF114,LogModel!BH$5,0)+(BH116*BH$6)),0)</f>
        <v>-80</v>
      </c>
      <c r="BI117" s="17">
        <f ca="1">IFERROR(IF(BI$7,LN(OFFSET(DataSet!BG114,LogModel!BI$5,0)+(BI116*BI$6)),OFFSET(DataSet!BG114,LogModel!BI$5,0)+(BI116*BI$6)),0)</f>
        <v>-48</v>
      </c>
      <c r="BJ117" s="17">
        <f ca="1">IFERROR(IF(BJ$7,LN(OFFSET(DataSet!BH114,LogModel!BJ$5,0)+(BJ116*BJ$6)),OFFSET(DataSet!BH114,LogModel!BJ$5,0)+(BJ116*BJ$6)),0)</f>
        <v>-18</v>
      </c>
      <c r="BK117" s="17">
        <f ca="1">IFERROR(IF(BK$7,LN(OFFSET(DataSet!BI114,LogModel!BK$5,0)+(BK116*BK$6)),OFFSET(DataSet!BI114,LogModel!BK$5,0)+(BK116*BK$6)),0)</f>
        <v>-14</v>
      </c>
      <c r="BL117" s="17">
        <f ca="1">IFERROR(IF(BL$7,LN(OFFSET(DataSet!BJ114,LogModel!BL$5,0)+(BL116*BL$6)),OFFSET(DataSet!BJ114,LogModel!BL$5,0)+(BL116*BL$6)),0)</f>
        <v>95.325839999999999</v>
      </c>
      <c r="BM117" s="17">
        <f ca="1">IFERROR(IF(BM$7,LN(OFFSET(DataSet!BK114,LogModel!BM$5,0)+(BM116*BM$6)),OFFSET(DataSet!BK114,LogModel!BM$5,0)+(BM116*BM$6)),0)</f>
        <v>93.749210000000005</v>
      </c>
      <c r="BN117" s="17">
        <f ca="1">IFERROR(IF(BN$7,LN(OFFSET(DataSet!BL114,LogModel!BN$5,0)+(BN116*BN$6)),OFFSET(DataSet!BL114,LogModel!BN$5,0)+(BN116*BN$6)),0)</f>
        <v>108.70910000000001</v>
      </c>
      <c r="BO117" s="17">
        <f ca="1">IFERROR(IF(BO$7,LN(OFFSET(DataSet!BM114,LogModel!BO$5,0)+(BO116*BO$6)),OFFSET(DataSet!BM114,LogModel!BO$5,0)+(BO116*BO$6)),0)</f>
        <v>137.8115</v>
      </c>
      <c r="BP117" s="17">
        <f ca="1">IFERROR(IF(BP$7,LN(OFFSET(DataSet!BN114,LogModel!BP$5,0)+(BP116*BP$6)),OFFSET(DataSet!BN114,LogModel!BP$5,0)+(BP116*BP$6)),0)</f>
        <v>122</v>
      </c>
      <c r="BQ117" s="17">
        <f ca="1">IFERROR(IF(BQ$7,LN(OFFSET(DataSet!BO114,LogModel!BQ$5,0)+(BQ116*BQ$6)),OFFSET(DataSet!BO114,LogModel!BQ$5,0)+(BQ116*BQ$6)),0)</f>
        <v>112.00709999999999</v>
      </c>
      <c r="BR117" s="17">
        <f ca="1">IFERROR(IF(BR$7,LN(OFFSET(DataSet!BP114,LogModel!BR$5,0)+(BR116*BR$6)),OFFSET(DataSet!BP114,LogModel!BR$5,0)+(BR116*BR$6)),0)</f>
        <v>104.3913</v>
      </c>
      <c r="BS117" s="17">
        <f ca="1">IFERROR(IF(BS$7,LN(OFFSET(DataSet!BQ114,LogModel!BS$5,0)+(BS116*BS$6)),OFFSET(DataSet!BQ114,LogModel!BS$5,0)+(BS116*BS$6)),0)</f>
        <v>111.25320000000001</v>
      </c>
      <c r="BT117" s="17">
        <f ca="1">IFERROR(IF(BT$7,LN(OFFSET(DataSet!BR114,LogModel!BT$5,0)+(BT116*BT$6)),OFFSET(DataSet!BR114,LogModel!BT$5,0)+(BT116*BT$6)),0)</f>
        <v>1394989</v>
      </c>
      <c r="BU117" s="17">
        <f ca="1">IFERROR(IF(BU$7,LN(OFFSET(DataSet!BS114,LogModel!BU$5,0)+(BU116*BU$6)),OFFSET(DataSet!BS114,LogModel!BU$5,0)+(BU116*BU$6)),0)</f>
        <v>1108447.6853748099</v>
      </c>
      <c r="BV117" s="17">
        <f ca="1">IFERROR(IF(BV$7,LN(OFFSET(DataSet!BT114,LogModel!BV$5,0)+(BV116*BV$6)),OFFSET(DataSet!BT114,LogModel!BV$5,0)+(BV116*BV$6)),0)</f>
        <v>108.70910000000001</v>
      </c>
      <c r="BW117" s="17">
        <f ca="1">IFERROR(IF(BW$7,LN(OFFSET(DataSet!BU114,LogModel!BW$5,0)+(BW116*BW$6)),OFFSET(DataSet!BU114,LogModel!BW$5,0)+(BW116*BW$6)),0)</f>
        <v>3.67</v>
      </c>
      <c r="BX117" s="17">
        <f ca="1">IFERROR(IF(BX$7,LN(OFFSET(DataSet!BV114,LogModel!BX$5,0)+(BX116*BX$6)),OFFSET(DataSet!BV114,LogModel!BX$5,0)+(BX116*BX$6)),0)</f>
        <v>6.8</v>
      </c>
      <c r="BY117" s="17">
        <f ca="1">IFERROR(IF(BY$7,LN(OFFSET(DataSet!BW114,LogModel!BY$5,0)+(BY116*BY$6)),OFFSET(DataSet!BW114,LogModel!BY$5,0)+(BY116*BY$6)),0)</f>
        <v>102.9</v>
      </c>
      <c r="BZ117" s="17">
        <f ca="1">IFERROR(IF(BZ$7,LN(OFFSET(DataSet!BX114,LogModel!BZ$5,0)+(BZ116*BZ$6)),OFFSET(DataSet!BX114,LogModel!BZ$5,0)+(BZ116*BZ$6)),0)</f>
        <v>4.7086288943563215</v>
      </c>
      <c r="CA117" s="17">
        <f ca="1">IFERROR(IF(CA$7,LN(OFFSET(DataSet!BY114,LogModel!CA$5,0)+(CA116*CA$6)),OFFSET(DataSet!BY114,LogModel!CA$5,0)+(CA116*CA$6)),0)</f>
        <v>107.8</v>
      </c>
      <c r="CB117" s="18">
        <f ca="1">IFERROR(IF(CB$7,LN(OFFSET(DataSet!BZ114,LogModel!CB$5,0)+(CB116*CB$6)),OFFSET(DataSet!BZ114,LogModel!CB$5,0)+(CB116*CB$6)),0)</f>
        <v>106.8</v>
      </c>
      <c r="CC117" s="30">
        <f ca="1">IFERROR(IF(CC$7,LN(OFFSET(DataSet!CA114,LogModel!CC$5,0)+(CC116*CC$6)),OFFSET(DataSet!CA114,LogModel!CC$5,0)+(CC116*CC$6)),0)</f>
        <v>-0.21072103131565253</v>
      </c>
      <c r="CD117" s="40">
        <f ca="1">IFERROR(IF(CD$7,LN(OFFSET(DataSet!CB114,LogModel!CD$5,0)+(CD116*CD$6)),OFFSET(DataSet!CB114,LogModel!CD$5,0)+(CD116*CD$6)),0)</f>
        <v>2.2364452904895007</v>
      </c>
      <c r="CE117" s="41">
        <f ca="1">IFERROR(IF(CE$7,LN(OFFSET(DataSet!CC114,LogModel!CE$5,0)+(CE116*CE$6)),OFFSET(DataSet!CC114,LogModel!CE$5,0)+(CE116*CE$6)),0)</f>
        <v>10.035</v>
      </c>
      <c r="CF117" s="41">
        <f ca="1">IFERROR(IF(CF$7,LN(OFFSET(DataSet!CD114,LogModel!CF$5,0)+(CF116*CF$6)),OFFSET(DataSet!CD114,LogModel!CF$5,0)+(CF116*CF$6)),0)</f>
        <v>8.8800000000000008</v>
      </c>
      <c r="CG117" s="41">
        <f ca="1">IFERROR(IF(CG$7,LN(OFFSET(DataSet!CE114,LogModel!CG$5,0)+(CG116*CG$6)),OFFSET(DataSet!CE114,LogModel!CG$5,0)+(CG116*CG$6)),0)</f>
        <v>9.4700000000000006</v>
      </c>
      <c r="CH117" s="6">
        <f ca="1">IFERROR(IF(CH$7,LN(OFFSET(DataSet!CF114,LogModel!CH$5,0)+(CH116*CH$6)),OFFSET(DataSet!CF114,LogModel!CH$5,0)+(CH116*CH$6)),0)</f>
        <v>0.42857142857142855</v>
      </c>
      <c r="CI117" s="6">
        <f ca="1">IFERROR(IF(CI$7,LN(OFFSET(DataSet!CG114,LogModel!CI$5,0)+(CI116*CI$6)),OFFSET(DataSet!CG114,LogModel!CI$5,0)+(CI116*CI$6)),0)</f>
        <v>0.5714285714285714</v>
      </c>
      <c r="CJ117">
        <f ca="1">IFERROR(IF(CJ$7,LN(OFFSET(DataSet!CH114,LogModel!CJ$5,0)+(CJ116*CJ$6)),OFFSET(DataSet!CH114,LogModel!CJ$5,0)+(CJ116*CJ$6)),0)</f>
        <v>0</v>
      </c>
      <c r="CK117">
        <f ca="1">IFERROR(IF(CK$7,LN(OFFSET(DataSet!CI114,LogModel!CK$5,0)+(CK116*CK$6)),OFFSET(DataSet!CI114,LogModel!CK$5,0)+(CK116*CK$6)),0)</f>
        <v>0</v>
      </c>
      <c r="CL117">
        <f ca="1">IFERROR(IF(CL$7,LN(OFFSET(DataSet!CJ114,LogModel!CL$5,0)+(CL116*CL$6)),OFFSET(DataSet!CJ114,LogModel!CL$5,0)+(CL116*CL$6)),0)</f>
        <v>0</v>
      </c>
      <c r="CM117" s="40">
        <f ca="1">IFERROR(IF(CM$7,LN(OFFSET(DataSet!CK114,LogModel!CM$5,0)+(CM116*CM$6)),OFFSET(DataSet!CK114,LogModel!CM$5,0)+(CM116*CM$6)),0)</f>
        <v>0</v>
      </c>
      <c r="CN117" s="41">
        <f ca="1">IFERROR(IF(CN$7,LN(OFFSET(DataSet!CL114,LogModel!CN$5,0)+(CN116*CN$6)),OFFSET(DataSet!CL114,LogModel!CN$5,0)+(CN116*CN$6)),0)</f>
        <v>0</v>
      </c>
      <c r="CO117" s="41">
        <f ca="1">IFERROR(IF(CO$7,LN(OFFSET(DataSet!CM114,LogModel!CO$5,0)+(CO116*CO$6)),OFFSET(DataSet!CM114,LogModel!CO$5,0)+(CO116*CO$6)),0)</f>
        <v>0</v>
      </c>
      <c r="CP117" s="41">
        <f ca="1">IFERROR(IF(CP$7,LN(OFFSET(DataSet!CN114,LogModel!CP$5,0)+(CP116*CP$6)),OFFSET(DataSet!CN114,LogModel!CP$5,0)+(CP116*CP$6)),0)</f>
        <v>0</v>
      </c>
      <c r="CQ117" s="17">
        <f ca="1">IFERROR(IF(CQ$7,LN(OFFSET(DataSet!CO114,LogModel!CQ$5,0)+(CQ116*CQ$6)),OFFSET(DataSet!CO114,LogModel!CQ$5,0)+(CQ116*CQ$6)),0)</f>
        <v>27546.63070953633</v>
      </c>
      <c r="CR117" s="56">
        <f ca="1">IFERROR(IF(CR$7,LN(OFFSET(DataSet!CP114,LogModel!CR$5,0)+(CR116*CR$6)),OFFSET(DataSet!CP114,LogModel!CR$5,0)+(CR116*CR$6)),0)</f>
        <v>85028.120355578139</v>
      </c>
      <c r="CS117" s="17">
        <f ca="1">IFERROR(IF(CS$7,LN(OFFSET(DataSet!CQ114,LogModel!CS$5,0)+(CS116*CS$6)),OFFSET(DataSet!CQ114,LogModel!CS$5,0)+(CS116*CS$6)),0)</f>
        <v>85466.409385000006</v>
      </c>
      <c r="CT117" s="17">
        <f ca="1">IFERROR(IF(CT$7,LN(OFFSET(DataSet!CR114,LogModel!CT$5,0)+(CT116*CT$6)),OFFSET(DataSet!CR114,LogModel!CT$5,0)+(CT116*CT$6)),0)</f>
        <v>198041.17781053131</v>
      </c>
      <c r="CU117" s="20">
        <f ca="1">IFERROR(IF(CU$7,LN(OFFSET(DataSet!CS114,LogModel!CU$5,0)+(CU116*CU$6)),OFFSET(DataSet!CS114,LogModel!CU$5,0)+(CU116*CU$6)),0)</f>
        <v>0</v>
      </c>
      <c r="CV117" s="20">
        <f ca="1">IFERROR(IF(CV$7,LN(OFFSET(DataSet!CT114,LogModel!CV$5,0)+(CV116*CV$6)),OFFSET(DataSet!CT114,LogModel!CV$5,0)+(CV116*CV$6)),0)</f>
        <v>0</v>
      </c>
      <c r="CW117" s="20">
        <f ca="1">IFERROR(IF(CW$7,LN(OFFSET(DataSet!CU114,LogModel!CW$5,0)+(CW116*CW$6)),OFFSET(DataSet!CU114,LogModel!CW$5,0)+(CW116*CW$6)),0)</f>
        <v>0</v>
      </c>
      <c r="CX117" s="20">
        <f ca="1">IFERROR(IF(CX$7,LN(OFFSET(DataSet!CV114,LogModel!CX$5,0)+(CX116*CX$6)),OFFSET(DataSet!CV114,LogModel!CX$5,0)+(CX116*CX$6)),0)</f>
        <v>0</v>
      </c>
      <c r="CY117" s="113">
        <f ca="1">IFERROR(IF(CY$7,LN(OFFSET(DataSet!CW114,LogModel!CY$5,0)+(CY116*CY$6)),OFFSET(DataSet!CW114,LogModel!CY$5,0)+(CY116*CY$6)),0)</f>
        <v>396082.32090022892</v>
      </c>
      <c r="CZ117" s="135">
        <f ca="1">IFERROR(IF(CZ$7,LN(OFFSET(DataSet!CX114,LogModel!CZ$5,0)+(CZ116*CZ$6)),OFFSET(DataSet!CX114,LogModel!CZ$5,0)+(CZ116*CZ$6)),0)</f>
        <v>302618</v>
      </c>
      <c r="DA117" s="136">
        <f ca="1">IFERROR(IF(DA$7,LN(OFFSET(DataSet!CY114,LogModel!DA$5,0)+(DA116*DA$6)),OFFSET(DataSet!CY114,LogModel!DA$5,0)+(DA116*DA$6)),0)</f>
        <v>30292</v>
      </c>
      <c r="DB117" s="137">
        <f ca="1">IFERROR(IF(DB$7,LN(OFFSET(DataSet!CZ114,LogModel!DB$5,0)+(DB116*DB$6)),OFFSET(DataSet!CZ114,LogModel!DB$5,0)+(DB116*DB$6)),0)</f>
        <v>307628</v>
      </c>
    </row>
    <row r="118" spans="1:106" x14ac:dyDescent="0.25">
      <c r="A118" s="134">
        <f ca="1">C118*DataSet!CB115</f>
        <v>4469254.9371765424</v>
      </c>
      <c r="B118" s="1">
        <f t="shared" si="4"/>
        <v>44593</v>
      </c>
      <c r="C118" s="87">
        <f t="shared" ca="1" si="5"/>
        <v>477484.5018351007</v>
      </c>
      <c r="D118" s="87">
        <f t="shared" ca="1" si="6"/>
        <v>468025.71070201072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IFERROR(IF(H$7,LN(OFFSET(DataSet!F115,LogModel!H$5,0)+(H117*H$6)),OFFSET(DataSet!F115,LogModel!H$5,0)+(H117*H$6)),0)</f>
        <v>0</v>
      </c>
      <c r="I118" s="13">
        <f ca="1">IFERROR(IF(I$7,LN(OFFSET(DataSet!G115,LogModel!I$5,0)+(I117*I$6)),OFFSET(DataSet!G115,LogModel!I$5,0)+(I117*I$6)),0)</f>
        <v>1</v>
      </c>
      <c r="J118" s="13">
        <f ca="1">IFERROR(IF(J$7,LN(OFFSET(DataSet!H115,LogModel!J$5,0)+(J117*J$6)),OFFSET(DataSet!H115,LogModel!J$5,0)+(J117*J$6)),0)</f>
        <v>0</v>
      </c>
      <c r="K118" s="13">
        <f ca="1">IFERROR(IF(K$7,LN(OFFSET(DataSet!I115,LogModel!K$5,0)+(K117*K$6)),OFFSET(DataSet!I115,LogModel!K$5,0)+(K117*K$6)),0)</f>
        <v>0</v>
      </c>
      <c r="L118" s="13">
        <f ca="1">IFERROR(IF(L$7,LN(OFFSET(DataSet!J115,LogModel!L$5,0)+(L117*L$6)),OFFSET(DataSet!J115,LogModel!L$5,0)+(L117*L$6)),0)</f>
        <v>0</v>
      </c>
      <c r="M118" s="13">
        <f ca="1">IFERROR(IF(M$7,LN(OFFSET(DataSet!K115,LogModel!M$5,0)+(M117*M$6)),OFFSET(DataSet!K115,LogModel!M$5,0)+(M117*M$6)),0)</f>
        <v>0</v>
      </c>
      <c r="N118" s="13">
        <f ca="1">IFERROR(IF(N$7,LN(OFFSET(DataSet!L115,LogModel!N$5,0)+(N117*N$6)),OFFSET(DataSet!L115,LogModel!N$5,0)+(N117*N$6)),0)</f>
        <v>0</v>
      </c>
      <c r="O118" s="13">
        <f ca="1">IFERROR(IF(O$7,LN(OFFSET(DataSet!M115,LogModel!O$5,0)+(O117*O$6)),OFFSET(DataSet!M115,LogModel!O$5,0)+(O117*O$6)),0)</f>
        <v>0</v>
      </c>
      <c r="P118" s="13">
        <f ca="1">IFERROR(IF(P$7,LN(OFFSET(DataSet!N115,LogModel!P$5,0)+(P117*P$6)),OFFSET(DataSet!N115,LogModel!P$5,0)+(P117*P$6)),0)</f>
        <v>0</v>
      </c>
      <c r="Q118" s="13">
        <f ca="1">IFERROR(IF(Q$7,LN(OFFSET(DataSet!O115,LogModel!Q$5,0)+(Q117*Q$6)),OFFSET(DataSet!O115,LogModel!Q$5,0)+(Q117*Q$6)),0)</f>
        <v>0</v>
      </c>
      <c r="R118" s="13">
        <f ca="1">IFERROR(IF(R$7,LN(OFFSET(DataSet!P115,LogModel!R$5,0)+(R117*R$6)),OFFSET(DataSet!P115,LogModel!R$5,0)+(R117*R$6)),0)</f>
        <v>0</v>
      </c>
      <c r="S118" s="13">
        <f ca="1">IFERROR(IF(S$7,LN(OFFSET(DataSet!Q115,LogModel!S$5,0)+(S117*S$6)),OFFSET(DataSet!Q115,LogModel!S$5,0)+(S117*S$6)),0)</f>
        <v>0</v>
      </c>
      <c r="T118" s="14">
        <f ca="1">IFERROR(IF(T$7,LN(OFFSET(DataSet!R115,LogModel!T$5,0)+(T117*T$6)),OFFSET(DataSet!R115,LogModel!T$5,0)+(T117*T$6)),0)</f>
        <v>0</v>
      </c>
      <c r="U118" s="14">
        <f ca="1">IFERROR(IF(U$7,LN(OFFSET(DataSet!S115,LogModel!U$5,0)+(U117*U$6)),OFFSET(DataSet!S115,LogModel!U$5,0)+(U117*U$6)),0)</f>
        <v>0</v>
      </c>
      <c r="V118" s="14">
        <f ca="1">IFERROR(IF(V$7,LN(OFFSET(DataSet!T115,LogModel!V$5,0)+(V117*V$6)),OFFSET(DataSet!T115,LogModel!V$5,0)+(V117*V$6)),0)</f>
        <v>0</v>
      </c>
      <c r="W118" s="14">
        <f ca="1">IFERROR(IF(W$7,LN(OFFSET(DataSet!U115,LogModel!W$5,0)+(W117*W$6)),OFFSET(DataSet!U115,LogModel!W$5,0)+(W117*W$6)),0)</f>
        <v>0</v>
      </c>
      <c r="X118" s="14">
        <f ca="1">IFERROR(IF(X$7,LN(OFFSET(DataSet!V115,LogModel!X$5,0)+(X117*X$6)),OFFSET(DataSet!V115,LogModel!X$5,0)+(X117*X$6)),0)</f>
        <v>0</v>
      </c>
      <c r="Y118" s="14">
        <f ca="1">IFERROR(IF(Y$7,LN(OFFSET(DataSet!W115,LogModel!Y$5,0)+(Y117*Y$6)),OFFSET(DataSet!W115,LogModel!Y$5,0)+(Y117*Y$6)),0)</f>
        <v>0</v>
      </c>
      <c r="Z118" s="14">
        <f ca="1">IFERROR(IF(Z$7,LN(OFFSET(DataSet!X115,LogModel!Z$5,0)+(Z117*Z$6)),OFFSET(DataSet!X115,LogModel!Z$5,0)+(Z117*Z$6)),0)</f>
        <v>0</v>
      </c>
      <c r="AA118" s="14">
        <f ca="1">IFERROR(IF(AA$7,LN(OFFSET(DataSet!Y115,LogModel!AA$5,0)+(AA117*AA$6)),OFFSET(DataSet!Y115,LogModel!AA$5,0)+(AA117*AA$6)),0)</f>
        <v>0</v>
      </c>
      <c r="AB118" s="14">
        <f ca="1">IFERROR(IF(AB$7,LN(OFFSET(DataSet!Z115,LogModel!AB$5,0)+(AB117*AB$6)),OFFSET(DataSet!Z115,LogModel!AB$5,0)+(AB117*AB$6)),0)</f>
        <v>0</v>
      </c>
      <c r="AC118" s="15">
        <f ca="1">IFERROR(IF(AC$7,LN(OFFSET(DataSet!AA115,LogModel!AC$5,0)+(AC117*AC$6)),OFFSET(DataSet!AA115,LogModel!AC$5,0)+(AC117*AC$6)),0)</f>
        <v>0</v>
      </c>
      <c r="AD118" s="15">
        <f ca="1">IFERROR(IF(AD$7,LN(OFFSET(DataSet!AB115,LogModel!AD$5,0)+(AD117*AD$6)),OFFSET(DataSet!AB115,LogModel!AD$5,0)+(AD117*AD$6)),0)</f>
        <v>0</v>
      </c>
      <c r="AE118" s="15">
        <f ca="1">IFERROR(IF(AE$7,LN(OFFSET(DataSet!AC115,LogModel!AE$5,0)+(AE117*AE$6)),OFFSET(DataSet!AC115,LogModel!AE$5,0)+(AE117*AE$6)),0)</f>
        <v>0</v>
      </c>
      <c r="AF118" s="15">
        <f ca="1">IFERROR(IF(AF$7,LN(OFFSET(DataSet!AD115,LogModel!AF$5,0)+(AF117*AF$6)),OFFSET(DataSet!AD115,LogModel!AF$5,0)+(AF117*AF$6)),0)</f>
        <v>0</v>
      </c>
      <c r="AG118" s="15">
        <f ca="1">IFERROR(IF(AG$7,LN(OFFSET(DataSet!AE115,LogModel!AG$5,0)+(AG117*AG$6)),OFFSET(DataSet!AE115,LogModel!AG$5,0)+(AG117*AG$6)),0)</f>
        <v>0</v>
      </c>
      <c r="AH118" s="15">
        <f ca="1">IFERROR(IF(AH$7,LN(OFFSET(DataSet!AF115,LogModel!AH$5,0)+(AH117*AH$6)),OFFSET(DataSet!AF115,LogModel!AH$5,0)+(AH117*AH$6)),0)</f>
        <v>0</v>
      </c>
      <c r="AI118" s="15">
        <f ca="1">IFERROR(IF(AI$7,LN(OFFSET(DataSet!AG115,LogModel!AI$5,0)+(AI117*AI$6)),OFFSET(DataSet!AG115,LogModel!AI$5,0)+(AI117*AI$6)),0)</f>
        <v>0</v>
      </c>
      <c r="AJ118" s="15">
        <f ca="1">IFERROR(IF(AJ$7,LN(OFFSET(DataSet!AH115,LogModel!AJ$5,0)+(AJ117*AJ$6)),OFFSET(DataSet!AH115,LogModel!AJ$5,0)+(AJ117*AJ$6)),0)</f>
        <v>0</v>
      </c>
      <c r="AK118" s="15">
        <f ca="1">IFERROR(IF(AK$7,LN(OFFSET(DataSet!AI115,LogModel!AK$5,0)+(AK117*AK$6)),OFFSET(DataSet!AI115,LogModel!AK$5,0)+(AK117*AK$6)),0)</f>
        <v>0</v>
      </c>
      <c r="AL118" s="13">
        <f ca="1">IFERROR(IF(AL$7,LN(OFFSET(DataSet!AJ115,LogModel!AL$5,0)+(AL117*AL$6)),OFFSET(DataSet!AJ115,LogModel!AL$5,0)+(AL117*AL$6)),0)</f>
        <v>0</v>
      </c>
      <c r="AM118" s="13">
        <f ca="1">IFERROR(IF(AM$7,LN(OFFSET(DataSet!AK115,LogModel!AM$5,0)+(AM117*AM$6)),OFFSET(DataSet!AK115,LogModel!AM$5,0)+(AM117*AM$6)),0)</f>
        <v>0</v>
      </c>
      <c r="AN118" s="13">
        <f ca="1">IFERROR(IF(AN$7,LN(OFFSET(DataSet!AL115,LogModel!AN$5,0)+(AN117*AN$6)),OFFSET(DataSet!AL115,LogModel!AN$5,0)+(AN117*AN$6)),0)</f>
        <v>3</v>
      </c>
      <c r="AO118" s="17">
        <f ca="1">IFERROR(IF(AO$7,LN(OFFSET(DataSet!AM115,LogModel!AO$5,0)+(AO117*AO$6)),OFFSET(DataSet!AM115,LogModel!AO$5,0)+(AO117*AO$6)),0)</f>
        <v>52.142857142857402</v>
      </c>
      <c r="AP118" s="17">
        <f ca="1">IFERROR(IF(AP$7,LN(OFFSET(DataSet!AN115,LogModel!AP$5,0)+(AP117*AP$6)),OFFSET(DataSet!AN115,LogModel!AP$5,0)+(AP117*AP$6)),0)</f>
        <v>52.285714285714597</v>
      </c>
      <c r="AQ118" s="17">
        <f ca="1">IFERROR(IF(AQ$7,LN(OFFSET(DataSet!AO115,LogModel!AQ$5,0)+(AQ117*AQ$6)),OFFSET(DataSet!AO115,LogModel!AQ$5,0)+(AQ117*AQ$6)),0)</f>
        <v>5</v>
      </c>
      <c r="AR118" s="17">
        <f ca="1">IFERROR(IF(AR$7,LN(OFFSET(DataSet!AP115,LogModel!AR$5,0)+(AR117*AR$6)),OFFSET(DataSet!AP115,LogModel!AR$5,0)+(AR117*AR$6)),0)</f>
        <v>0</v>
      </c>
      <c r="AS118" s="18">
        <f ca="1">IFERROR(IF(AS$7,LN(OFFSET(DataSet!AQ115,LogModel!AS$5,0)+(AS117*AS$6)),OFFSET(DataSet!AQ115,LogModel!AS$5,0)+(AS117*AS$6)),0)</f>
        <v>0</v>
      </c>
      <c r="AT118" s="19">
        <f ca="1">IFERROR(IF(AT$7,LN(OFFSET(DataSet!AR115,LogModel!AT$5,0)+(AT117*AT$6)),OFFSET(DataSet!AR115,LogModel!AT$5,0)+(AT117*AT$6)),0)</f>
        <v>-4.6653249356156996</v>
      </c>
      <c r="AU118" s="20">
        <f ca="1">IFERROR(IF(AU$7,LN(OFFSET(DataSet!AS115,LogModel!AU$5,0)+(AU117*AU$6)),OFFSET(DataSet!AS115,LogModel!AU$5,0)+(AU117*AU$6)),0)</f>
        <v>-3.6003264252654499</v>
      </c>
      <c r="AV118" s="20">
        <f ca="1">IFERROR(IF(AV$7,LN(OFFSET(DataSet!AT115,LogModel!AV$5,0)+(AV117*AV$6)),OFFSET(DataSet!AT115,LogModel!AV$5,0)+(AV117*AV$6)),0)</f>
        <v>0.53707727978497</v>
      </c>
      <c r="AW118" s="20">
        <f ca="1">IFERROR(IF(AW$7,LN(OFFSET(DataSet!AU115,LogModel!AW$5,0)+(AW117*AW$6)),OFFSET(DataSet!AU115,LogModel!AW$5,0)+(AW117*AW$6)),0)</f>
        <v>-4.20625183264072E-2</v>
      </c>
      <c r="AX118" s="20">
        <f ca="1">IFERROR(IF(AX$7,LN(OFFSET(DataSet!AV115,LogModel!AX$5,0)+(AX117*AX$6)),OFFSET(DataSet!AV115,LogModel!AX$5,0)+(AX117*AX$6)),0)</f>
        <v>7.5835067497722699</v>
      </c>
      <c r="AY118" s="20">
        <f ca="1">IFERROR(IF(AY$7,LN(OFFSET(DataSet!AW115,LogModel!AY$5,0)+(AY117*AY$6)),OFFSET(DataSet!AW115,LogModel!AY$5,0)+(AY117*AY$6)),0)</f>
        <v>2.1003264268136301</v>
      </c>
      <c r="AZ118" s="20">
        <f ca="1">IFERROR(IF(AZ$7,LN(OFFSET(DataSet!AX115,LogModel!AZ$5,0)+(AZ117*AZ$6)),OFFSET(DataSet!AX115,LogModel!AZ$5,0)+(AZ117*AZ$6)),0)</f>
        <v>2.2628417450854399</v>
      </c>
      <c r="BA118" s="20">
        <f ca="1">IFERROR(IF(BA$7,LN(OFFSET(DataSet!AY115,LogModel!BA$5,0)+(BA117*BA$6)),OFFSET(DataSet!AY115,LogModel!BA$5,0)+(BA117*BA$6)),0)</f>
        <v>2.9181818141565601</v>
      </c>
      <c r="BB118" s="20">
        <f ca="1">IFERROR(IF(BB$7,LN(OFFSET(DataSet!AZ115,LogModel!BB$5,0)+(BB117*BB$6)),OFFSET(DataSet!AZ115,LogModel!BB$5,0)+(BB117*BB$6)),0)</f>
        <v>1.7018837545121901</v>
      </c>
      <c r="BC118" s="20">
        <f ca="1">IFERROR(IF(BC$7,LN(OFFSET(DataSet!BA115,LogModel!BC$5,0)+(BC117*BC$6)),OFFSET(DataSet!BA115,LogModel!BC$5,0)+(BC117*BC$6)),0)</f>
        <v>-1.49999999845182</v>
      </c>
      <c r="BD118" s="20">
        <f ca="1">IFERROR(IF(BD$7,LN(OFFSET(DataSet!BB115,LogModel!BD$5,0)+(BD117*BD$6)),OFFSET(DataSet!BB115,LogModel!BD$5,0)+(BD117*BD$6)),0)</f>
        <v>2.23896103429716</v>
      </c>
      <c r="BE118" s="21">
        <f ca="1">IFERROR(IF(BE$7,LN(OFFSET(DataSet!BC115,LogModel!BE$5,0)+(BE117*BE$6)),OFFSET(DataSet!BC115,LogModel!BE$5,0)+(BE117*BE$6)),0)</f>
        <v>2.2207792267590301</v>
      </c>
      <c r="BF118" s="16">
        <f ca="1">IFERROR(IF(BF$7,LN(OFFSET(DataSet!BD115,LogModel!BF$5,0)+(BF117*BF$6)),OFFSET(DataSet!BD115,LogModel!BF$5,0)+(BF117*BF$6)),0)</f>
        <v>-24</v>
      </c>
      <c r="BG118" s="17">
        <f ca="1">IFERROR(IF(BG$7,LN(OFFSET(DataSet!BE115,LogModel!BG$5,0)+(BG117*BG$6)),OFFSET(DataSet!BE115,LogModel!BG$5,0)+(BG117*BG$6)),0)</f>
        <v>-35</v>
      </c>
      <c r="BH118" s="17">
        <f ca="1">IFERROR(IF(BH$7,LN(OFFSET(DataSet!BF115,LogModel!BH$5,0)+(BH117*BH$6)),OFFSET(DataSet!BF115,LogModel!BH$5,0)+(BH117*BH$6)),0)</f>
        <v>-82</v>
      </c>
      <c r="BI118" s="17">
        <f ca="1">IFERROR(IF(BI$7,LN(OFFSET(DataSet!BG115,LogModel!BI$5,0)+(BI117*BI$6)),OFFSET(DataSet!BG115,LogModel!BI$5,0)+(BI117*BI$6)),0)</f>
        <v>-40</v>
      </c>
      <c r="BJ118" s="17">
        <f ca="1">IFERROR(IF(BJ$7,LN(OFFSET(DataSet!BH115,LogModel!BJ$5,0)+(BJ117*BJ$6)),OFFSET(DataSet!BH115,LogModel!BJ$5,0)+(BJ117*BJ$6)),0)</f>
        <v>-18</v>
      </c>
      <c r="BK118" s="17">
        <f ca="1">IFERROR(IF(BK$7,LN(OFFSET(DataSet!BI115,LogModel!BK$5,0)+(BK117*BK$6)),OFFSET(DataSet!BI115,LogModel!BK$5,0)+(BK117*BK$6)),0)</f>
        <v>-8</v>
      </c>
      <c r="BL118" s="17">
        <f ca="1">IFERROR(IF(BL$7,LN(OFFSET(DataSet!BJ115,LogModel!BL$5,0)+(BL117*BL$6)),OFFSET(DataSet!BJ115,LogModel!BL$5,0)+(BL117*BL$6)),0)</f>
        <v>94.568079999999995</v>
      </c>
      <c r="BM118" s="17">
        <f ca="1">IFERROR(IF(BM$7,LN(OFFSET(DataSet!BK115,LogModel!BM$5,0)+(BM117*BM$6)),OFFSET(DataSet!BK115,LogModel!BM$5,0)+(BM117*BM$6)),0)</f>
        <v>94.188429999999997</v>
      </c>
      <c r="BN118" s="17">
        <f ca="1">IFERROR(IF(BN$7,LN(OFFSET(DataSet!BL115,LogModel!BN$5,0)+(BN117*BN$6)),OFFSET(DataSet!BL115,LogModel!BN$5,0)+(BN117*BN$6)),0)</f>
        <v>109.6091</v>
      </c>
      <c r="BO118" s="17">
        <f ca="1">IFERROR(IF(BO$7,LN(OFFSET(DataSet!BM115,LogModel!BO$5,0)+(BO117*BO$6)),OFFSET(DataSet!BM115,LogModel!BO$5,0)+(BO117*BO$6)),0)</f>
        <v>139.61160000000001</v>
      </c>
      <c r="BP118" s="17">
        <f ca="1">IFERROR(IF(BP$7,LN(OFFSET(DataSet!BN115,LogModel!BP$5,0)+(BP117*BP$6)),OFFSET(DataSet!BN115,LogModel!BP$5,0)+(BP117*BP$6)),0)</f>
        <v>124</v>
      </c>
      <c r="BQ118" s="17">
        <f ca="1">IFERROR(IF(BQ$7,LN(OFFSET(DataSet!BO115,LogModel!BQ$5,0)+(BQ117*BQ$6)),OFFSET(DataSet!BO115,LogModel!BQ$5,0)+(BQ117*BQ$6)),0)</f>
        <v>112.2158</v>
      </c>
      <c r="BR118" s="17">
        <f ca="1">IFERROR(IF(BR$7,LN(OFFSET(DataSet!BP115,LogModel!BR$5,0)+(BR117*BR$6)),OFFSET(DataSet!BP115,LogModel!BR$5,0)+(BR117*BR$6)),0)</f>
        <v>105.0912</v>
      </c>
      <c r="BS118" s="17">
        <f ca="1">IFERROR(IF(BS$7,LN(OFFSET(DataSet!BQ115,LogModel!BS$5,0)+(BS117*BS$6)),OFFSET(DataSet!BQ115,LogModel!BS$5,0)+(BS117*BS$6)),0)</f>
        <v>111.47750000000001</v>
      </c>
      <c r="BT118" s="17">
        <f ca="1">IFERROR(IF(BT$7,LN(OFFSET(DataSet!BR115,LogModel!BT$5,0)+(BT117*BT$6)),OFFSET(DataSet!BR115,LogModel!BT$5,0)+(BT117*BT$6)),0)</f>
        <v>1394989</v>
      </c>
      <c r="BU118" s="17">
        <f ca="1">IFERROR(IF(BU$7,LN(OFFSET(DataSet!BS115,LogModel!BU$5,0)+(BU117*BU$6)),OFFSET(DataSet!BS115,LogModel!BU$5,0)+(BU117*BU$6)),0)</f>
        <v>1108447.6853748099</v>
      </c>
      <c r="BV118" s="17">
        <f ca="1">IFERROR(IF(BV$7,LN(OFFSET(DataSet!BT115,LogModel!BV$5,0)+(BV117*BV$6)),OFFSET(DataSet!BT115,LogModel!BV$5,0)+(BV117*BV$6)),0)</f>
        <v>109.6091</v>
      </c>
      <c r="BW118" s="17">
        <f ca="1">IFERROR(IF(BW$7,LN(OFFSET(DataSet!BU115,LogModel!BW$5,0)+(BW117*BW$6)),OFFSET(DataSet!BU115,LogModel!BW$5,0)+(BW117*BW$6)),0)</f>
        <v>3.69</v>
      </c>
      <c r="BX118" s="17">
        <f ca="1">IFERROR(IF(BX$7,LN(OFFSET(DataSet!BV115,LogModel!BX$5,0)+(BX117*BX$6)),OFFSET(DataSet!BV115,LogModel!BX$5,0)+(BX117*BX$6)),0)</f>
        <v>7.1</v>
      </c>
      <c r="BY118" s="17">
        <f ca="1">IFERROR(IF(BY$7,LN(OFFSET(DataSet!BW115,LogModel!BY$5,0)+(BY117*BY$6)),OFFSET(DataSet!BW115,LogModel!BY$5,0)+(BY117*BY$6)),0)</f>
        <v>99.4</v>
      </c>
      <c r="BZ118" s="17">
        <f ca="1">IFERROR(IF(BZ$7,LN(OFFSET(DataSet!BX115,LogModel!BZ$5,0)+(BZ117*BZ$6)),OFFSET(DataSet!BX115,LogModel!BZ$5,0)+(BZ117*BZ$6)),0)</f>
        <v>4.6746962486367014</v>
      </c>
      <c r="CA118" s="17">
        <f ca="1">IFERROR(IF(CA$7,LN(OFFSET(DataSet!BY115,LogModel!CA$5,0)+(CA117*CA$6)),OFFSET(DataSet!BY115,LogModel!CA$5,0)+(CA117*CA$6)),0)</f>
        <v>106.6</v>
      </c>
      <c r="CB118" s="18">
        <f ca="1">IFERROR(IF(CB$7,LN(OFFSET(DataSet!BZ115,LogModel!CB$5,0)+(CB117*CB$6)),OFFSET(DataSet!BZ115,LogModel!CB$5,0)+(CB117*CB$6)),0)</f>
        <v>104.9</v>
      </c>
      <c r="CC118" s="30">
        <f ca="1">IFERROR(IF(CC$7,LN(OFFSET(DataSet!CA115,LogModel!CC$5,0)+(CC117*CC$6)),OFFSET(DataSet!CA115,LogModel!CC$5,0)+(CC117*CC$6)),0)</f>
        <v>-0.21072103131565253</v>
      </c>
      <c r="CD118" s="40">
        <f ca="1">IFERROR(IF(CD$7,LN(OFFSET(DataSet!CB115,LogModel!CD$5,0)+(CD117*CD$6)),OFFSET(DataSet!CB115,LogModel!CD$5,0)+(CD117*CD$6)),0)</f>
        <v>2.2364452904895007</v>
      </c>
      <c r="CE118" s="41">
        <f ca="1">IFERROR(IF(CE$7,LN(OFFSET(DataSet!CC115,LogModel!CE$5,0)+(CE117*CE$6)),OFFSET(DataSet!CC115,LogModel!CE$5,0)+(CE117*CE$6)),0)</f>
        <v>10.035</v>
      </c>
      <c r="CF118" s="41">
        <f ca="1">IFERROR(IF(CF$7,LN(OFFSET(DataSet!CD115,LogModel!CF$5,0)+(CF117*CF$6)),OFFSET(DataSet!CD115,LogModel!CF$5,0)+(CF117*CF$6)),0)</f>
        <v>8.8800000000000008</v>
      </c>
      <c r="CG118" s="41">
        <f ca="1">IFERROR(IF(CG$7,LN(OFFSET(DataSet!CE115,LogModel!CG$5,0)+(CG117*CG$6)),OFFSET(DataSet!CE115,LogModel!CG$5,0)+(CG117*CG$6)),0)</f>
        <v>9.4700000000000006</v>
      </c>
      <c r="CH118" s="6">
        <f ca="1">IFERROR(IF(CH$7,LN(OFFSET(DataSet!CF115,LogModel!CH$5,0)+(CH117*CH$6)),OFFSET(DataSet!CF115,LogModel!CH$5,0)+(CH117*CH$6)),0)</f>
        <v>0</v>
      </c>
      <c r="CI118" s="6">
        <f ca="1">IFERROR(IF(CI$7,LN(OFFSET(DataSet!CG115,LogModel!CI$5,0)+(CI117*CI$6)),OFFSET(DataSet!CG115,LogModel!CI$5,0)+(CI117*CI$6)),0)</f>
        <v>1</v>
      </c>
      <c r="CJ118">
        <f ca="1">IFERROR(IF(CJ$7,LN(OFFSET(DataSet!CH115,LogModel!CJ$5,0)+(CJ117*CJ$6)),OFFSET(DataSet!CH115,LogModel!CJ$5,0)+(CJ117*CJ$6)),0)</f>
        <v>0</v>
      </c>
      <c r="CK118">
        <f ca="1">IFERROR(IF(CK$7,LN(OFFSET(DataSet!CI115,LogModel!CK$5,0)+(CK117*CK$6)),OFFSET(DataSet!CI115,LogModel!CK$5,0)+(CK117*CK$6)),0)</f>
        <v>0</v>
      </c>
      <c r="CL118">
        <f ca="1">IFERROR(IF(CL$7,LN(OFFSET(DataSet!CJ115,LogModel!CL$5,0)+(CL117*CL$6)),OFFSET(DataSet!CJ115,LogModel!CL$5,0)+(CL117*CL$6)),0)</f>
        <v>0</v>
      </c>
      <c r="CM118" s="40">
        <f ca="1">IFERROR(IF(CM$7,LN(OFFSET(DataSet!CK115,LogModel!CM$5,0)+(CM117*CM$6)),OFFSET(DataSet!CK115,LogModel!CM$5,0)+(CM117*CM$6)),0)</f>
        <v>0</v>
      </c>
      <c r="CN118" s="41">
        <f ca="1">IFERROR(IF(CN$7,LN(OFFSET(DataSet!CL115,LogModel!CN$5,0)+(CN117*CN$6)),OFFSET(DataSet!CL115,LogModel!CN$5,0)+(CN117*CN$6)),0)</f>
        <v>0</v>
      </c>
      <c r="CO118" s="41">
        <f ca="1">IFERROR(IF(CO$7,LN(OFFSET(DataSet!CM115,LogModel!CO$5,0)+(CO117*CO$6)),OFFSET(DataSet!CM115,LogModel!CO$5,0)+(CO117*CO$6)),0)</f>
        <v>0</v>
      </c>
      <c r="CP118" s="41">
        <f ca="1">IFERROR(IF(CP$7,LN(OFFSET(DataSet!CN115,LogModel!CP$5,0)+(CP117*CP$6)),OFFSET(DataSet!CN115,LogModel!CP$5,0)+(CP117*CP$6)),0)</f>
        <v>0</v>
      </c>
      <c r="CQ118" s="17">
        <f ca="1">IFERROR(IF(CQ$7,LN(OFFSET(DataSet!CO115,LogModel!CQ$5,0)+(CQ117*CQ$6)),OFFSET(DataSet!CO115,LogModel!CQ$5,0)+(CQ117*CQ$6)),0)</f>
        <v>83452.191087375832</v>
      </c>
      <c r="CR118" s="56">
        <f ca="1">IFERROR(IF(CR$7,LN(OFFSET(DataSet!CP115,LogModel!CR$5,0)+(CR117*CR$6)),OFFSET(DataSet!CP115,LogModel!CR$5,0)+(CR117*CR$6)),0)</f>
        <v>67057.939442720046</v>
      </c>
      <c r="CS118" s="17">
        <f ca="1">IFERROR(IF(CS$7,LN(OFFSET(DataSet!CQ115,LogModel!CS$5,0)+(CS117*CS$6)),OFFSET(DataSet!CQ115,LogModel!CS$5,0)+(CS117*CS$6)),0)</f>
        <v>0</v>
      </c>
      <c r="CT118" s="17">
        <f ca="1">IFERROR(IF(CT$7,LN(OFFSET(DataSet!CR115,LogModel!CT$5,0)+(CT117*CT$6)),OFFSET(DataSet!CR115,LogModel!CT$5,0)+(CT117*CT$6)),0)</f>
        <v>150510.14835380189</v>
      </c>
      <c r="CU118" s="20">
        <f ca="1">IFERROR(IF(CU$7,LN(OFFSET(DataSet!CS115,LogModel!CU$5,0)+(CU117*CU$6)),OFFSET(DataSet!CS115,LogModel!CU$5,0)+(CU117*CU$6)),0)</f>
        <v>0</v>
      </c>
      <c r="CV118" s="20">
        <f ca="1">IFERROR(IF(CV$7,LN(OFFSET(DataSet!CT115,LogModel!CV$5,0)+(CV117*CV$6)),OFFSET(DataSet!CT115,LogModel!CV$5,0)+(CV117*CV$6)),0)</f>
        <v>0</v>
      </c>
      <c r="CW118" s="20">
        <f ca="1">IFERROR(IF(CW$7,LN(OFFSET(DataSet!CU115,LogModel!CW$5,0)+(CW117*CW$6)),OFFSET(DataSet!CU115,LogModel!CW$5,0)+(CW117*CW$6)),0)</f>
        <v>0</v>
      </c>
      <c r="CX118" s="20">
        <f ca="1">IFERROR(IF(CX$7,LN(OFFSET(DataSet!CV115,LogModel!CX$5,0)+(CX117*CX$6)),OFFSET(DataSet!CV115,LogModel!CX$5,0)+(CX117*CX$6)),0)</f>
        <v>0</v>
      </c>
      <c r="CY118" s="113">
        <f ca="1">IFERROR(IF(CY$7,LN(OFFSET(DataSet!CW115,LogModel!CY$5,0)+(CY117*CY$6)),OFFSET(DataSet!CW115,LogModel!CY$5,0)+(CY117*CY$6)),0)</f>
        <v>301020.26106019178</v>
      </c>
      <c r="CZ118" s="135">
        <f ca="1">IFERROR(IF(CZ$7,LN(OFFSET(DataSet!CX115,LogModel!CZ$5,0)+(CZ117*CZ$6)),OFFSET(DataSet!CX115,LogModel!CZ$5,0)+(CZ117*CZ$6)),0)</f>
        <v>286618</v>
      </c>
      <c r="DA118" s="136">
        <f ca="1">IFERROR(IF(DA$7,LN(OFFSET(DataSet!CY115,LogModel!DA$5,0)+(DA117*DA$6)),OFFSET(DataSet!CY115,LogModel!DA$5,0)+(DA117*DA$6)),0)</f>
        <v>1675</v>
      </c>
      <c r="DB118" s="137">
        <f ca="1">IFERROR(IF(DB$7,LN(OFFSET(DataSet!CZ115,LogModel!DB$5,0)+(DB117*DB$6)),OFFSET(DataSet!CZ115,LogModel!DB$5,0)+(DB117*DB$6)),0)</f>
        <v>158271</v>
      </c>
    </row>
    <row r="119" spans="1:106" x14ac:dyDescent="0.25">
      <c r="A119" s="134">
        <f ca="1">C119*DataSet!CB116</f>
        <v>4424371.4214141155</v>
      </c>
      <c r="B119" s="1">
        <f t="shared" si="4"/>
        <v>44600</v>
      </c>
      <c r="C119" s="87">
        <f t="shared" ca="1" si="5"/>
        <v>472689.25442458503</v>
      </c>
      <c r="D119" s="87">
        <f t="shared" ca="1" si="6"/>
        <v>477447.71299878822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IFERROR(IF(H$7,LN(OFFSET(DataSet!F116,LogModel!H$5,0)+(H118*H$6)),OFFSET(DataSet!F116,LogModel!H$5,0)+(H118*H$6)),0)</f>
        <v>0</v>
      </c>
      <c r="I119" s="13">
        <f ca="1">IFERROR(IF(I$7,LN(OFFSET(DataSet!G116,LogModel!I$5,0)+(I118*I$6)),OFFSET(DataSet!G116,LogModel!I$5,0)+(I118*I$6)),0)</f>
        <v>1</v>
      </c>
      <c r="J119" s="13">
        <f ca="1">IFERROR(IF(J$7,LN(OFFSET(DataSet!H116,LogModel!J$5,0)+(J118*J$6)),OFFSET(DataSet!H116,LogModel!J$5,0)+(J118*J$6)),0)</f>
        <v>0</v>
      </c>
      <c r="K119" s="13">
        <f ca="1">IFERROR(IF(K$7,LN(OFFSET(DataSet!I116,LogModel!K$5,0)+(K118*K$6)),OFFSET(DataSet!I116,LogModel!K$5,0)+(K118*K$6)),0)</f>
        <v>0</v>
      </c>
      <c r="L119" s="13">
        <f ca="1">IFERROR(IF(L$7,LN(OFFSET(DataSet!J116,LogModel!L$5,0)+(L118*L$6)),OFFSET(DataSet!J116,LogModel!L$5,0)+(L118*L$6)),0)</f>
        <v>0</v>
      </c>
      <c r="M119" s="13">
        <f ca="1">IFERROR(IF(M$7,LN(OFFSET(DataSet!K116,LogModel!M$5,0)+(M118*M$6)),OFFSET(DataSet!K116,LogModel!M$5,0)+(M118*M$6)),0)</f>
        <v>0</v>
      </c>
      <c r="N119" s="13">
        <f ca="1">IFERROR(IF(N$7,LN(OFFSET(DataSet!L116,LogModel!N$5,0)+(N118*N$6)),OFFSET(DataSet!L116,LogModel!N$5,0)+(N118*N$6)),0)</f>
        <v>0</v>
      </c>
      <c r="O119" s="13">
        <f ca="1">IFERROR(IF(O$7,LN(OFFSET(DataSet!M116,LogModel!O$5,0)+(O118*O$6)),OFFSET(DataSet!M116,LogModel!O$5,0)+(O118*O$6)),0)</f>
        <v>0</v>
      </c>
      <c r="P119" s="13">
        <f ca="1">IFERROR(IF(P$7,LN(OFFSET(DataSet!N116,LogModel!P$5,0)+(P118*P$6)),OFFSET(DataSet!N116,LogModel!P$5,0)+(P118*P$6)),0)</f>
        <v>0</v>
      </c>
      <c r="Q119" s="13">
        <f ca="1">IFERROR(IF(Q$7,LN(OFFSET(DataSet!O116,LogModel!Q$5,0)+(Q118*Q$6)),OFFSET(DataSet!O116,LogModel!Q$5,0)+(Q118*Q$6)),0)</f>
        <v>0</v>
      </c>
      <c r="R119" s="13">
        <f ca="1">IFERROR(IF(R$7,LN(OFFSET(DataSet!P116,LogModel!R$5,0)+(R118*R$6)),OFFSET(DataSet!P116,LogModel!R$5,0)+(R118*R$6)),0)</f>
        <v>0</v>
      </c>
      <c r="S119" s="13">
        <f ca="1">IFERROR(IF(S$7,LN(OFFSET(DataSet!Q116,LogModel!S$5,0)+(S118*S$6)),OFFSET(DataSet!Q116,LogModel!S$5,0)+(S118*S$6)),0)</f>
        <v>0</v>
      </c>
      <c r="T119" s="14">
        <f ca="1">IFERROR(IF(T$7,LN(OFFSET(DataSet!R116,LogModel!T$5,0)+(T118*T$6)),OFFSET(DataSet!R116,LogModel!T$5,0)+(T118*T$6)),0)</f>
        <v>0</v>
      </c>
      <c r="U119" s="14">
        <f ca="1">IFERROR(IF(U$7,LN(OFFSET(DataSet!S116,LogModel!U$5,0)+(U118*U$6)),OFFSET(DataSet!S116,LogModel!U$5,0)+(U118*U$6)),0)</f>
        <v>0</v>
      </c>
      <c r="V119" s="14">
        <f ca="1">IFERROR(IF(V$7,LN(OFFSET(DataSet!T116,LogModel!V$5,0)+(V118*V$6)),OFFSET(DataSet!T116,LogModel!V$5,0)+(V118*V$6)),0)</f>
        <v>0</v>
      </c>
      <c r="W119" s="14">
        <f ca="1">IFERROR(IF(W$7,LN(OFFSET(DataSet!U116,LogModel!W$5,0)+(W118*W$6)),OFFSET(DataSet!U116,LogModel!W$5,0)+(W118*W$6)),0)</f>
        <v>0</v>
      </c>
      <c r="X119" s="14">
        <f ca="1">IFERROR(IF(X$7,LN(OFFSET(DataSet!V116,LogModel!X$5,0)+(X118*X$6)),OFFSET(DataSet!V116,LogModel!X$5,0)+(X118*X$6)),0)</f>
        <v>0</v>
      </c>
      <c r="Y119" s="14">
        <f ca="1">IFERROR(IF(Y$7,LN(OFFSET(DataSet!W116,LogModel!Y$5,0)+(Y118*Y$6)),OFFSET(DataSet!W116,LogModel!Y$5,0)+(Y118*Y$6)),0)</f>
        <v>0</v>
      </c>
      <c r="Z119" s="14">
        <f ca="1">IFERROR(IF(Z$7,LN(OFFSET(DataSet!X116,LogModel!Z$5,0)+(Z118*Z$6)),OFFSET(DataSet!X116,LogModel!Z$5,0)+(Z118*Z$6)),0)</f>
        <v>0</v>
      </c>
      <c r="AA119" s="14">
        <f ca="1">IFERROR(IF(AA$7,LN(OFFSET(DataSet!Y116,LogModel!AA$5,0)+(AA118*AA$6)),OFFSET(DataSet!Y116,LogModel!AA$5,0)+(AA118*AA$6)),0)</f>
        <v>0</v>
      </c>
      <c r="AB119" s="14">
        <f ca="1">IFERROR(IF(AB$7,LN(OFFSET(DataSet!Z116,LogModel!AB$5,0)+(AB118*AB$6)),OFFSET(DataSet!Z116,LogModel!AB$5,0)+(AB118*AB$6)),0)</f>
        <v>0</v>
      </c>
      <c r="AC119" s="15">
        <f ca="1">IFERROR(IF(AC$7,LN(OFFSET(DataSet!AA116,LogModel!AC$5,0)+(AC118*AC$6)),OFFSET(DataSet!AA116,LogModel!AC$5,0)+(AC118*AC$6)),0)</f>
        <v>0</v>
      </c>
      <c r="AD119" s="15">
        <f ca="1">IFERROR(IF(AD$7,LN(OFFSET(DataSet!AB116,LogModel!AD$5,0)+(AD118*AD$6)),OFFSET(DataSet!AB116,LogModel!AD$5,0)+(AD118*AD$6)),0)</f>
        <v>0</v>
      </c>
      <c r="AE119" s="15">
        <f ca="1">IFERROR(IF(AE$7,LN(OFFSET(DataSet!AC116,LogModel!AE$5,0)+(AE118*AE$6)),OFFSET(DataSet!AC116,LogModel!AE$5,0)+(AE118*AE$6)),0)</f>
        <v>0</v>
      </c>
      <c r="AF119" s="15">
        <f ca="1">IFERROR(IF(AF$7,LN(OFFSET(DataSet!AD116,LogModel!AF$5,0)+(AF118*AF$6)),OFFSET(DataSet!AD116,LogModel!AF$5,0)+(AF118*AF$6)),0)</f>
        <v>0</v>
      </c>
      <c r="AG119" s="15">
        <f ca="1">IFERROR(IF(AG$7,LN(OFFSET(DataSet!AE116,LogModel!AG$5,0)+(AG118*AG$6)),OFFSET(DataSet!AE116,LogModel!AG$5,0)+(AG118*AG$6)),0)</f>
        <v>0</v>
      </c>
      <c r="AH119" s="15">
        <f ca="1">IFERROR(IF(AH$7,LN(OFFSET(DataSet!AF116,LogModel!AH$5,0)+(AH118*AH$6)),OFFSET(DataSet!AF116,LogModel!AH$5,0)+(AH118*AH$6)),0)</f>
        <v>0</v>
      </c>
      <c r="AI119" s="15">
        <f ca="1">IFERROR(IF(AI$7,LN(OFFSET(DataSet!AG116,LogModel!AI$5,0)+(AI118*AI$6)),OFFSET(DataSet!AG116,LogModel!AI$5,0)+(AI118*AI$6)),0)</f>
        <v>0</v>
      </c>
      <c r="AJ119" s="15">
        <f ca="1">IFERROR(IF(AJ$7,LN(OFFSET(DataSet!AH116,LogModel!AJ$5,0)+(AJ118*AJ$6)),OFFSET(DataSet!AH116,LogModel!AJ$5,0)+(AJ118*AJ$6)),0)</f>
        <v>0</v>
      </c>
      <c r="AK119" s="15">
        <f ca="1">IFERROR(IF(AK$7,LN(OFFSET(DataSet!AI116,LogModel!AK$5,0)+(AK118*AK$6)),OFFSET(DataSet!AI116,LogModel!AK$5,0)+(AK118*AK$6)),0)</f>
        <v>0</v>
      </c>
      <c r="AL119" s="13">
        <f ca="1">IFERROR(IF(AL$7,LN(OFFSET(DataSet!AJ116,LogModel!AL$5,0)+(AL118*AL$6)),OFFSET(DataSet!AJ116,LogModel!AL$5,0)+(AL118*AL$6)),0)</f>
        <v>0</v>
      </c>
      <c r="AM119" s="13">
        <f ca="1">IFERROR(IF(AM$7,LN(OFFSET(DataSet!AK116,LogModel!AM$5,0)+(AM118*AM$6)),OFFSET(DataSet!AK116,LogModel!AM$5,0)+(AM118*AM$6)),0)</f>
        <v>0</v>
      </c>
      <c r="AN119" s="13">
        <f ca="1">IFERROR(IF(AN$7,LN(OFFSET(DataSet!AL116,LogModel!AN$5,0)+(AN118*AN$6)),OFFSET(DataSet!AL116,LogModel!AN$5,0)+(AN118*AN$6)),0)</f>
        <v>3</v>
      </c>
      <c r="AO119" s="17">
        <f ca="1">IFERROR(IF(AO$7,LN(OFFSET(DataSet!AM116,LogModel!AO$5,0)+(AO118*AO$6)),OFFSET(DataSet!AM116,LogModel!AO$5,0)+(AO118*AO$6)),0)</f>
        <v>52.142857142857402</v>
      </c>
      <c r="AP119" s="17">
        <f ca="1">IFERROR(IF(AP$7,LN(OFFSET(DataSet!AN116,LogModel!AP$5,0)+(AP118*AP$6)),OFFSET(DataSet!AN116,LogModel!AP$5,0)+(AP118*AP$6)),0)</f>
        <v>52.285714285714597</v>
      </c>
      <c r="AQ119" s="17">
        <f ca="1">IFERROR(IF(AQ$7,LN(OFFSET(DataSet!AO116,LogModel!AQ$5,0)+(AQ118*AQ$6)),OFFSET(DataSet!AO116,LogModel!AQ$5,0)+(AQ118*AQ$6)),0)</f>
        <v>6</v>
      </c>
      <c r="AR119" s="17">
        <f ca="1">IFERROR(IF(AR$7,LN(OFFSET(DataSet!AP116,LogModel!AR$5,0)+(AR118*AR$6)),OFFSET(DataSet!AP116,LogModel!AR$5,0)+(AR118*AR$6)),0)</f>
        <v>0</v>
      </c>
      <c r="AS119" s="18">
        <f ca="1">IFERROR(IF(AS$7,LN(OFFSET(DataSet!AQ116,LogModel!AS$5,0)+(AS118*AS$6)),OFFSET(DataSet!AQ116,LogModel!AS$5,0)+(AS118*AS$6)),0)</f>
        <v>0</v>
      </c>
      <c r="AT119" s="19">
        <f ca="1">IFERROR(IF(AT$7,LN(OFFSET(DataSet!AR116,LogModel!AT$5,0)+(AT118*AT$6)),OFFSET(DataSet!AR116,LogModel!AT$5,0)+(AT118*AT$6)),0)</f>
        <v>-2.5798771567764698</v>
      </c>
      <c r="AU119" s="20">
        <f ca="1">IFERROR(IF(AU$7,LN(OFFSET(DataSet!AS116,LogModel!AU$5,0)+(AU118*AU$6)),OFFSET(DataSet!AS116,LogModel!AU$5,0)+(AU118*AU$6)),0)</f>
        <v>-3.1466436174548802</v>
      </c>
      <c r="AV119" s="20">
        <f ca="1">IFERROR(IF(AV$7,LN(OFFSET(DataSet!AT116,LogModel!AV$5,0)+(AV118*AV$6)),OFFSET(DataSet!AT116,LogModel!AV$5,0)+(AV118*AV$6)),0)</f>
        <v>0.68954220530000598</v>
      </c>
      <c r="AW119" s="20">
        <f ca="1">IFERROR(IF(AW$7,LN(OFFSET(DataSet!AU116,LogModel!AW$5,0)+(AW118*AW$6)),OFFSET(DataSet!AU116,LogModel!AW$5,0)+(AW118*AW$6)),0)</f>
        <v>-0.57146211077628095</v>
      </c>
      <c r="AX119" s="20">
        <f ca="1">IFERROR(IF(AX$7,LN(OFFSET(DataSet!AV116,LogModel!AX$5,0)+(AX118*AX$6)),OFFSET(DataSet!AV116,LogModel!AX$5,0)+(AX118*AX$6)),0)</f>
        <v>7.7668901125163696</v>
      </c>
      <c r="AY119" s="20">
        <f ca="1">IFERROR(IF(AY$7,LN(OFFSET(DataSet!AW116,LogModel!AY$5,0)+(AY118*AY$6)),OFFSET(DataSet!AW116,LogModel!AY$5,0)+(AY118*AY$6)),0)</f>
        <v>1.9427475045213201</v>
      </c>
      <c r="AZ119" s="20">
        <f ca="1">IFERROR(IF(AZ$7,LN(OFFSET(DataSet!AX116,LogModel!AZ$5,0)+(AZ118*AZ$6)),OFFSET(DataSet!AX116,LogModel!AZ$5,0)+(AZ118*AZ$6)),0)</f>
        <v>2.6506829041434798</v>
      </c>
      <c r="BA119" s="20">
        <f ca="1">IFERROR(IF(BA$7,LN(OFFSET(DataSet!AY116,LogModel!BA$5,0)+(BA118*BA$6)),OFFSET(DataSet!AY116,LogModel!BA$5,0)+(BA118*BA$6)),0)</f>
        <v>5.1870129557398998</v>
      </c>
      <c r="BB119" s="20">
        <f ca="1">IFERROR(IF(BB$7,LN(OFFSET(DataSet!AZ116,LogModel!BB$5,0)+(BB118*BB$6)),OFFSET(DataSet!AZ116,LogModel!BB$5,0)+(BB118*BB$6)),0)</f>
        <v>1.7065616755156801</v>
      </c>
      <c r="BC119" s="20">
        <f ca="1">IFERROR(IF(BC$7,LN(OFFSET(DataSet!BA116,LogModel!BC$5,0)+(BC118*BC$6)),OFFSET(DataSet!BA116,LogModel!BC$5,0)+(BC118*BC$6)),0)</f>
        <v>-1.2038961129335599</v>
      </c>
      <c r="BD119" s="20">
        <f ca="1">IFERROR(IF(BD$7,LN(OFFSET(DataSet!BB116,LogModel!BD$5,0)+(BD118*BD$6)),OFFSET(DataSet!BB116,LogModel!BD$5,0)+(BD118*BD$6)),0)</f>
        <v>2.3961038808156898</v>
      </c>
      <c r="BE119" s="21">
        <f ca="1">IFERROR(IF(BE$7,LN(OFFSET(DataSet!BC116,LogModel!BE$5,0)+(BE118*BE$6)),OFFSET(DataSet!BC116,LogModel!BE$5,0)+(BE118*BE$6)),0)</f>
        <v>2.0792207933671998</v>
      </c>
      <c r="BF119" s="16">
        <f ca="1">IFERROR(IF(BF$7,LN(OFFSET(DataSet!BD116,LogModel!BF$5,0)+(BF118*BF$6)),OFFSET(DataSet!BD116,LogModel!BF$5,0)+(BF118*BF$6)),0)</f>
        <v>-24</v>
      </c>
      <c r="BG119" s="17">
        <f ca="1">IFERROR(IF(BG$7,LN(OFFSET(DataSet!BE116,LogModel!BG$5,0)+(BG118*BG$6)),OFFSET(DataSet!BE116,LogModel!BG$5,0)+(BG118*BG$6)),0)</f>
        <v>-35</v>
      </c>
      <c r="BH119" s="17">
        <f ca="1">IFERROR(IF(BH$7,LN(OFFSET(DataSet!BF116,LogModel!BH$5,0)+(BH118*BH$6)),OFFSET(DataSet!BF116,LogModel!BH$5,0)+(BH118*BH$6)),0)</f>
        <v>-82</v>
      </c>
      <c r="BI119" s="17">
        <f ca="1">IFERROR(IF(BI$7,LN(OFFSET(DataSet!BG116,LogModel!BI$5,0)+(BI118*BI$6)),OFFSET(DataSet!BG116,LogModel!BI$5,0)+(BI118*BI$6)),0)</f>
        <v>-40</v>
      </c>
      <c r="BJ119" s="17">
        <f ca="1">IFERROR(IF(BJ$7,LN(OFFSET(DataSet!BH116,LogModel!BJ$5,0)+(BJ118*BJ$6)),OFFSET(DataSet!BH116,LogModel!BJ$5,0)+(BJ118*BJ$6)),0)</f>
        <v>-18</v>
      </c>
      <c r="BK119" s="17">
        <f ca="1">IFERROR(IF(BK$7,LN(OFFSET(DataSet!BI116,LogModel!BK$5,0)+(BK118*BK$6)),OFFSET(DataSet!BI116,LogModel!BK$5,0)+(BK118*BK$6)),0)</f>
        <v>-8</v>
      </c>
      <c r="BL119" s="17">
        <f ca="1">IFERROR(IF(BL$7,LN(OFFSET(DataSet!BJ116,LogModel!BL$5,0)+(BL118*BL$6)),OFFSET(DataSet!BJ116,LogModel!BL$5,0)+(BL118*BL$6)),0)</f>
        <v>94.568079999999995</v>
      </c>
      <c r="BM119" s="17">
        <f ca="1">IFERROR(IF(BM$7,LN(OFFSET(DataSet!BK116,LogModel!BM$5,0)+(BM118*BM$6)),OFFSET(DataSet!BK116,LogModel!BM$5,0)+(BM118*BM$6)),0)</f>
        <v>94.188429999999997</v>
      </c>
      <c r="BN119" s="17">
        <f ca="1">IFERROR(IF(BN$7,LN(OFFSET(DataSet!BL116,LogModel!BN$5,0)+(BN118*BN$6)),OFFSET(DataSet!BL116,LogModel!BN$5,0)+(BN118*BN$6)),0)</f>
        <v>109.6091</v>
      </c>
      <c r="BO119" s="17">
        <f ca="1">IFERROR(IF(BO$7,LN(OFFSET(DataSet!BM116,LogModel!BO$5,0)+(BO118*BO$6)),OFFSET(DataSet!BM116,LogModel!BO$5,0)+(BO118*BO$6)),0)</f>
        <v>139.61160000000001</v>
      </c>
      <c r="BP119" s="17">
        <f ca="1">IFERROR(IF(BP$7,LN(OFFSET(DataSet!BN116,LogModel!BP$5,0)+(BP118*BP$6)),OFFSET(DataSet!BN116,LogModel!BP$5,0)+(BP118*BP$6)),0)</f>
        <v>124</v>
      </c>
      <c r="BQ119" s="17">
        <f ca="1">IFERROR(IF(BQ$7,LN(OFFSET(DataSet!BO116,LogModel!BQ$5,0)+(BQ118*BQ$6)),OFFSET(DataSet!BO116,LogModel!BQ$5,0)+(BQ118*BQ$6)),0)</f>
        <v>112.2158</v>
      </c>
      <c r="BR119" s="17">
        <f ca="1">IFERROR(IF(BR$7,LN(OFFSET(DataSet!BP116,LogModel!BR$5,0)+(BR118*BR$6)),OFFSET(DataSet!BP116,LogModel!BR$5,0)+(BR118*BR$6)),0)</f>
        <v>105.0912</v>
      </c>
      <c r="BS119" s="17">
        <f ca="1">IFERROR(IF(BS$7,LN(OFFSET(DataSet!BQ116,LogModel!BS$5,0)+(BS118*BS$6)),OFFSET(DataSet!BQ116,LogModel!BS$5,0)+(BS118*BS$6)),0)</f>
        <v>111.47750000000001</v>
      </c>
      <c r="BT119" s="17">
        <f ca="1">IFERROR(IF(BT$7,LN(OFFSET(DataSet!BR116,LogModel!BT$5,0)+(BT118*BT$6)),OFFSET(DataSet!BR116,LogModel!BT$5,0)+(BT118*BT$6)),0)</f>
        <v>1394989</v>
      </c>
      <c r="BU119" s="17">
        <f ca="1">IFERROR(IF(BU$7,LN(OFFSET(DataSet!BS116,LogModel!BU$5,0)+(BU118*BU$6)),OFFSET(DataSet!BS116,LogModel!BU$5,0)+(BU118*BU$6)),0)</f>
        <v>1108447.6853748099</v>
      </c>
      <c r="BV119" s="17">
        <f ca="1">IFERROR(IF(BV$7,LN(OFFSET(DataSet!BT116,LogModel!BV$5,0)+(BV118*BV$6)),OFFSET(DataSet!BT116,LogModel!BV$5,0)+(BV118*BV$6)),0)</f>
        <v>109.6091</v>
      </c>
      <c r="BW119" s="17">
        <f ca="1">IFERROR(IF(BW$7,LN(OFFSET(DataSet!BU116,LogModel!BW$5,0)+(BW118*BW$6)),OFFSET(DataSet!BU116,LogModel!BW$5,0)+(BW118*BW$6)),0)</f>
        <v>3.69</v>
      </c>
      <c r="BX119" s="17">
        <f ca="1">IFERROR(IF(BX$7,LN(OFFSET(DataSet!BV116,LogModel!BX$5,0)+(BX118*BX$6)),OFFSET(DataSet!BV116,LogModel!BX$5,0)+(BX118*BX$6)),0)</f>
        <v>7.1</v>
      </c>
      <c r="BY119" s="17">
        <f ca="1">IFERROR(IF(BY$7,LN(OFFSET(DataSet!BW116,LogModel!BY$5,0)+(BY118*BY$6)),OFFSET(DataSet!BW116,LogModel!BY$5,0)+(BY118*BY$6)),0)</f>
        <v>99.4</v>
      </c>
      <c r="BZ119" s="17">
        <f ca="1">IFERROR(IF(BZ$7,LN(OFFSET(DataSet!BX116,LogModel!BZ$5,0)+(BZ118*BZ$6)),OFFSET(DataSet!BX116,LogModel!BZ$5,0)+(BZ118*BZ$6)),0)</f>
        <v>4.6746962486367014</v>
      </c>
      <c r="CA119" s="17">
        <f ca="1">IFERROR(IF(CA$7,LN(OFFSET(DataSet!BY116,LogModel!CA$5,0)+(CA118*CA$6)),OFFSET(DataSet!BY116,LogModel!CA$5,0)+(CA118*CA$6)),0)</f>
        <v>106.6</v>
      </c>
      <c r="CB119" s="18">
        <f ca="1">IFERROR(IF(CB$7,LN(OFFSET(DataSet!BZ116,LogModel!CB$5,0)+(CB118*CB$6)),OFFSET(DataSet!BZ116,LogModel!CB$5,0)+(CB118*CB$6)),0)</f>
        <v>104.9</v>
      </c>
      <c r="CC119" s="30">
        <f ca="1">IFERROR(IF(CC$7,LN(OFFSET(DataSet!CA116,LogModel!CC$5,0)+(CC118*CC$6)),OFFSET(DataSet!CA116,LogModel!CC$5,0)+(CC118*CC$6)),0)</f>
        <v>-0.21072103131565253</v>
      </c>
      <c r="CD119" s="40">
        <f ca="1">IFERROR(IF(CD$7,LN(OFFSET(DataSet!CB116,LogModel!CD$5,0)+(CD118*CD$6)),OFFSET(DataSet!CB116,LogModel!CD$5,0)+(CD118*CD$6)),0)</f>
        <v>2.2364452904895007</v>
      </c>
      <c r="CE119" s="41">
        <f ca="1">IFERROR(IF(CE$7,LN(OFFSET(DataSet!CC116,LogModel!CE$5,0)+(CE118*CE$6)),OFFSET(DataSet!CC116,LogModel!CE$5,0)+(CE118*CE$6)),0)</f>
        <v>10.035</v>
      </c>
      <c r="CF119" s="41">
        <f ca="1">IFERROR(IF(CF$7,LN(OFFSET(DataSet!CD116,LogModel!CF$5,0)+(CF118*CF$6)),OFFSET(DataSet!CD116,LogModel!CF$5,0)+(CF118*CF$6)),0)</f>
        <v>8.8800000000000008</v>
      </c>
      <c r="CG119" s="41">
        <f ca="1">IFERROR(IF(CG$7,LN(OFFSET(DataSet!CE116,LogModel!CG$5,0)+(CG118*CG$6)),OFFSET(DataSet!CE116,LogModel!CG$5,0)+(CG118*CG$6)),0)</f>
        <v>9.4700000000000006</v>
      </c>
      <c r="CH119" s="6">
        <f ca="1">IFERROR(IF(CH$7,LN(OFFSET(DataSet!CF116,LogModel!CH$5,0)+(CH118*CH$6)),OFFSET(DataSet!CF116,LogModel!CH$5,0)+(CH118*CH$6)),0)</f>
        <v>0</v>
      </c>
      <c r="CI119" s="6">
        <f ca="1">IFERROR(IF(CI$7,LN(OFFSET(DataSet!CG116,LogModel!CI$5,0)+(CI118*CI$6)),OFFSET(DataSet!CG116,LogModel!CI$5,0)+(CI118*CI$6)),0)</f>
        <v>1</v>
      </c>
      <c r="CJ119">
        <f ca="1">IFERROR(IF(CJ$7,LN(OFFSET(DataSet!CH116,LogModel!CJ$5,0)+(CJ118*CJ$6)),OFFSET(DataSet!CH116,LogModel!CJ$5,0)+(CJ118*CJ$6)),0)</f>
        <v>0</v>
      </c>
      <c r="CK119">
        <f ca="1">IFERROR(IF(CK$7,LN(OFFSET(DataSet!CI116,LogModel!CK$5,0)+(CK118*CK$6)),OFFSET(DataSet!CI116,LogModel!CK$5,0)+(CK118*CK$6)),0)</f>
        <v>0</v>
      </c>
      <c r="CL119">
        <f ca="1">IFERROR(IF(CL$7,LN(OFFSET(DataSet!CJ116,LogModel!CL$5,0)+(CL118*CL$6)),OFFSET(DataSet!CJ116,LogModel!CL$5,0)+(CL118*CL$6)),0)</f>
        <v>0</v>
      </c>
      <c r="CM119" s="40">
        <f ca="1">IFERROR(IF(CM$7,LN(OFFSET(DataSet!CK116,LogModel!CM$5,0)+(CM118*CM$6)),OFFSET(DataSet!CK116,LogModel!CM$5,0)+(CM118*CM$6)),0)</f>
        <v>0</v>
      </c>
      <c r="CN119" s="41">
        <f ca="1">IFERROR(IF(CN$7,LN(OFFSET(DataSet!CL116,LogModel!CN$5,0)+(CN118*CN$6)),OFFSET(DataSet!CL116,LogModel!CN$5,0)+(CN118*CN$6)),0)</f>
        <v>0</v>
      </c>
      <c r="CO119" s="41">
        <f ca="1">IFERROR(IF(CO$7,LN(OFFSET(DataSet!CM116,LogModel!CO$5,0)+(CO118*CO$6)),OFFSET(DataSet!CM116,LogModel!CO$5,0)+(CO118*CO$6)),0)</f>
        <v>0</v>
      </c>
      <c r="CP119" s="41">
        <f ca="1">IFERROR(IF(CP$7,LN(OFFSET(DataSet!CN116,LogModel!CP$5,0)+(CP118*CP$6)),OFFSET(DataSet!CN116,LogModel!CP$5,0)+(CP118*CP$6)),0)</f>
        <v>0</v>
      </c>
      <c r="CQ119" s="17">
        <f ca="1">IFERROR(IF(CQ$7,LN(OFFSET(DataSet!CO116,LogModel!CQ$5,0)+(CQ118*CQ$6)),OFFSET(DataSet!CO116,LogModel!CQ$5,0)+(CQ118*CQ$6)),0)</f>
        <v>136897.87444933917</v>
      </c>
      <c r="CR119" s="56">
        <f ca="1">IFERROR(IF(CR$7,LN(OFFSET(DataSet!CP116,LogModel!CR$5,0)+(CR118*CR$6)),OFFSET(DataSet!CP116,LogModel!CR$5,0)+(CR118*CR$6)),0)</f>
        <v>75782.673604553565</v>
      </c>
      <c r="CS119" s="17">
        <f ca="1">IFERROR(IF(CS$7,LN(OFFSET(DataSet!CQ116,LogModel!CS$5,0)+(CS118*CS$6)),OFFSET(DataSet!CQ116,LogModel!CS$5,0)+(CS118*CS$6)),0)</f>
        <v>0</v>
      </c>
      <c r="CT119" s="17">
        <f ca="1">IFERROR(IF(CT$7,LN(OFFSET(DataSet!CR116,LogModel!CT$5,0)+(CT118*CT$6)),OFFSET(DataSet!CR116,LogModel!CT$5,0)+(CT118*CT$6)),0)</f>
        <v>212680.5615998061</v>
      </c>
      <c r="CU119" s="20">
        <f ca="1">IFERROR(IF(CU$7,LN(OFFSET(DataSet!CS116,LogModel!CU$5,0)+(CU118*CU$6)),OFFSET(DataSet!CS116,LogModel!CU$5,0)+(CU118*CU$6)),0)</f>
        <v>0</v>
      </c>
      <c r="CV119" s="20">
        <f ca="1">IFERROR(IF(CV$7,LN(OFFSET(DataSet!CT116,LogModel!CV$5,0)+(CV118*CV$6)),OFFSET(DataSet!CT116,LogModel!CV$5,0)+(CV118*CV$6)),0)</f>
        <v>0</v>
      </c>
      <c r="CW119" s="20">
        <f ca="1">IFERROR(IF(CW$7,LN(OFFSET(DataSet!CU116,LogModel!CW$5,0)+(CW118*CW$6)),OFFSET(DataSet!CU116,LogModel!CW$5,0)+(CW118*CW$6)),0)</f>
        <v>0</v>
      </c>
      <c r="CX119" s="20">
        <f ca="1">IFERROR(IF(CX$7,LN(OFFSET(DataSet!CV116,LogModel!CX$5,0)+(CX118*CX$6)),OFFSET(DataSet!CV116,LogModel!CX$5,0)+(CX118*CX$6)),0)</f>
        <v>0</v>
      </c>
      <c r="CY119" s="113">
        <f ca="1">IFERROR(IF(CY$7,LN(OFFSET(DataSet!CW116,LogModel!CY$5,0)+(CY118*CY$6)),OFFSET(DataSet!CW116,LogModel!CY$5,0)+(CY118*CY$6)),0)</f>
        <v>425361.09610778547</v>
      </c>
      <c r="CZ119" s="135">
        <f ca="1">IFERROR(IF(CZ$7,LN(OFFSET(DataSet!CX116,LogModel!CZ$5,0)+(CZ118*CZ$6)),OFFSET(DataSet!CX116,LogModel!CZ$5,0)+(CZ118*CZ$6)),0)</f>
        <v>184321</v>
      </c>
      <c r="DA119" s="136">
        <f ca="1">IFERROR(IF(DA$7,LN(OFFSET(DataSet!CY116,LogModel!DA$5,0)+(DA118*DA$6)),OFFSET(DataSet!CY116,LogModel!DA$5,0)+(DA118*DA$6)),0)</f>
        <v>0</v>
      </c>
      <c r="DB119" s="137">
        <f ca="1">IFERROR(IF(DB$7,LN(OFFSET(DataSet!CZ116,LogModel!DB$5,0)+(DB118*DB$6)),OFFSET(DataSet!CZ116,LogModel!DB$5,0)+(DB118*DB$6)),0)</f>
        <v>169323</v>
      </c>
    </row>
    <row r="120" spans="1:106" x14ac:dyDescent="0.25">
      <c r="A120" s="134">
        <f ca="1">C120*DataSet!CB117</f>
        <v>4725835.8536794176</v>
      </c>
      <c r="B120" s="1">
        <f t="shared" si="4"/>
        <v>44607</v>
      </c>
      <c r="C120" s="87">
        <f t="shared" ca="1" si="5"/>
        <v>504896.99291446776</v>
      </c>
      <c r="D120" s="87">
        <f t="shared" ca="1" si="6"/>
        <v>496385.1078164684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IFERROR(IF(H$7,LN(OFFSET(DataSet!F117,LogModel!H$5,0)+(H119*H$6)),OFFSET(DataSet!F117,LogModel!H$5,0)+(H119*H$6)),0)</f>
        <v>0</v>
      </c>
      <c r="I120" s="13">
        <f ca="1">IFERROR(IF(I$7,LN(OFFSET(DataSet!G117,LogModel!I$5,0)+(I119*I$6)),OFFSET(DataSet!G117,LogModel!I$5,0)+(I119*I$6)),0)</f>
        <v>1</v>
      </c>
      <c r="J120" s="13">
        <f ca="1">IFERROR(IF(J$7,LN(OFFSET(DataSet!H117,LogModel!J$5,0)+(J119*J$6)),OFFSET(DataSet!H117,LogModel!J$5,0)+(J119*J$6)),0)</f>
        <v>0</v>
      </c>
      <c r="K120" s="13">
        <f ca="1">IFERROR(IF(K$7,LN(OFFSET(DataSet!I117,LogModel!K$5,0)+(K119*K$6)),OFFSET(DataSet!I117,LogModel!K$5,0)+(K119*K$6)),0)</f>
        <v>0</v>
      </c>
      <c r="L120" s="13">
        <f ca="1">IFERROR(IF(L$7,LN(OFFSET(DataSet!J117,LogModel!L$5,0)+(L119*L$6)),OFFSET(DataSet!J117,LogModel!L$5,0)+(L119*L$6)),0)</f>
        <v>0</v>
      </c>
      <c r="M120" s="13">
        <f ca="1">IFERROR(IF(M$7,LN(OFFSET(DataSet!K117,LogModel!M$5,0)+(M119*M$6)),OFFSET(DataSet!K117,LogModel!M$5,0)+(M119*M$6)),0)</f>
        <v>0</v>
      </c>
      <c r="N120" s="13">
        <f ca="1">IFERROR(IF(N$7,LN(OFFSET(DataSet!L117,LogModel!N$5,0)+(N119*N$6)),OFFSET(DataSet!L117,LogModel!N$5,0)+(N119*N$6)),0)</f>
        <v>0</v>
      </c>
      <c r="O120" s="13">
        <f ca="1">IFERROR(IF(O$7,LN(OFFSET(DataSet!M117,LogModel!O$5,0)+(O119*O$6)),OFFSET(DataSet!M117,LogModel!O$5,0)+(O119*O$6)),0)</f>
        <v>0</v>
      </c>
      <c r="P120" s="13">
        <f ca="1">IFERROR(IF(P$7,LN(OFFSET(DataSet!N117,LogModel!P$5,0)+(P119*P$6)),OFFSET(DataSet!N117,LogModel!P$5,0)+(P119*P$6)),0)</f>
        <v>0</v>
      </c>
      <c r="Q120" s="13">
        <f ca="1">IFERROR(IF(Q$7,LN(OFFSET(DataSet!O117,LogModel!Q$5,0)+(Q119*Q$6)),OFFSET(DataSet!O117,LogModel!Q$5,0)+(Q119*Q$6)),0)</f>
        <v>0</v>
      </c>
      <c r="R120" s="13">
        <f ca="1">IFERROR(IF(R$7,LN(OFFSET(DataSet!P117,LogModel!R$5,0)+(R119*R$6)),OFFSET(DataSet!P117,LogModel!R$5,0)+(R119*R$6)),0)</f>
        <v>0</v>
      </c>
      <c r="S120" s="13">
        <f ca="1">IFERROR(IF(S$7,LN(OFFSET(DataSet!Q117,LogModel!S$5,0)+(S119*S$6)),OFFSET(DataSet!Q117,LogModel!S$5,0)+(S119*S$6)),0)</f>
        <v>0</v>
      </c>
      <c r="T120" s="14">
        <f ca="1">IFERROR(IF(T$7,LN(OFFSET(DataSet!R117,LogModel!T$5,0)+(T119*T$6)),OFFSET(DataSet!R117,LogModel!T$5,0)+(T119*T$6)),0)</f>
        <v>0</v>
      </c>
      <c r="U120" s="14">
        <f ca="1">IFERROR(IF(U$7,LN(OFFSET(DataSet!S117,LogModel!U$5,0)+(U119*U$6)),OFFSET(DataSet!S117,LogModel!U$5,0)+(U119*U$6)),0)</f>
        <v>0.71428571428571397</v>
      </c>
      <c r="V120" s="14">
        <f ca="1">IFERROR(IF(V$7,LN(OFFSET(DataSet!T117,LogModel!V$5,0)+(V119*V$6)),OFFSET(DataSet!T117,LogModel!V$5,0)+(V119*V$6)),0)</f>
        <v>0.71428571428571397</v>
      </c>
      <c r="W120" s="14">
        <f ca="1">IFERROR(IF(W$7,LN(OFFSET(DataSet!U117,LogModel!W$5,0)+(W119*W$6)),OFFSET(DataSet!U117,LogModel!W$5,0)+(W119*W$6)),0)</f>
        <v>0</v>
      </c>
      <c r="X120" s="14">
        <f ca="1">IFERROR(IF(X$7,LN(OFFSET(DataSet!V117,LogModel!X$5,0)+(X119*X$6)),OFFSET(DataSet!V117,LogModel!X$5,0)+(X119*X$6)),0)</f>
        <v>0</v>
      </c>
      <c r="Y120" s="14">
        <f ca="1">IFERROR(IF(Y$7,LN(OFFSET(DataSet!W117,LogModel!Y$5,0)+(Y119*Y$6)),OFFSET(DataSet!W117,LogModel!Y$5,0)+(Y119*Y$6)),0)</f>
        <v>0</v>
      </c>
      <c r="Z120" s="14">
        <f ca="1">IFERROR(IF(Z$7,LN(OFFSET(DataSet!X117,LogModel!Z$5,0)+(Z119*Z$6)),OFFSET(DataSet!X117,LogModel!Z$5,0)+(Z119*Z$6)),0)</f>
        <v>0</v>
      </c>
      <c r="AA120" s="14">
        <f ca="1">IFERROR(IF(AA$7,LN(OFFSET(DataSet!Y117,LogModel!AA$5,0)+(AA119*AA$6)),OFFSET(DataSet!Y117,LogModel!AA$5,0)+(AA119*AA$6)),0)</f>
        <v>0</v>
      </c>
      <c r="AB120" s="14">
        <f ca="1">IFERROR(IF(AB$7,LN(OFFSET(DataSet!Z117,LogModel!AB$5,0)+(AB119*AB$6)),OFFSET(DataSet!Z117,LogModel!AB$5,0)+(AB119*AB$6)),0)</f>
        <v>0</v>
      </c>
      <c r="AC120" s="15">
        <f ca="1">IFERROR(IF(AC$7,LN(OFFSET(DataSet!AA117,LogModel!AC$5,0)+(AC119*AC$6)),OFFSET(DataSet!AA117,LogModel!AC$5,0)+(AC119*AC$6)),0)</f>
        <v>0</v>
      </c>
      <c r="AD120" s="15">
        <f ca="1">IFERROR(IF(AD$7,LN(OFFSET(DataSet!AB117,LogModel!AD$5,0)+(AD119*AD$6)),OFFSET(DataSet!AB117,LogModel!AD$5,0)+(AD119*AD$6)),0)</f>
        <v>0</v>
      </c>
      <c r="AE120" s="15">
        <f ca="1">IFERROR(IF(AE$7,LN(OFFSET(DataSet!AC117,LogModel!AE$5,0)+(AE119*AE$6)),OFFSET(DataSet!AC117,LogModel!AE$5,0)+(AE119*AE$6)),0)</f>
        <v>0</v>
      </c>
      <c r="AF120" s="15">
        <f ca="1">IFERROR(IF(AF$7,LN(OFFSET(DataSet!AD117,LogModel!AF$5,0)+(AF119*AF$6)),OFFSET(DataSet!AD117,LogModel!AF$5,0)+(AF119*AF$6)),0)</f>
        <v>0</v>
      </c>
      <c r="AG120" s="15">
        <f ca="1">IFERROR(IF(AG$7,LN(OFFSET(DataSet!AE117,LogModel!AG$5,0)+(AG119*AG$6)),OFFSET(DataSet!AE117,LogModel!AG$5,0)+(AG119*AG$6)),0)</f>
        <v>0</v>
      </c>
      <c r="AH120" s="15">
        <f ca="1">IFERROR(IF(AH$7,LN(OFFSET(DataSet!AF117,LogModel!AH$5,0)+(AH119*AH$6)),OFFSET(DataSet!AF117,LogModel!AH$5,0)+(AH119*AH$6)),0)</f>
        <v>0</v>
      </c>
      <c r="AI120" s="15">
        <f ca="1">IFERROR(IF(AI$7,LN(OFFSET(DataSet!AG117,LogModel!AI$5,0)+(AI119*AI$6)),OFFSET(DataSet!AG117,LogModel!AI$5,0)+(AI119*AI$6)),0)</f>
        <v>0</v>
      </c>
      <c r="AJ120" s="15">
        <f ca="1">IFERROR(IF(AJ$7,LN(OFFSET(DataSet!AH117,LogModel!AJ$5,0)+(AJ119*AJ$6)),OFFSET(DataSet!AH117,LogModel!AJ$5,0)+(AJ119*AJ$6)),0)</f>
        <v>0</v>
      </c>
      <c r="AK120" s="15">
        <f ca="1">IFERROR(IF(AK$7,LN(OFFSET(DataSet!AI117,LogModel!AK$5,0)+(AK119*AK$6)),OFFSET(DataSet!AI117,LogModel!AK$5,0)+(AK119*AK$6)),0)</f>
        <v>0</v>
      </c>
      <c r="AL120" s="13">
        <f ca="1">IFERROR(IF(AL$7,LN(OFFSET(DataSet!AJ117,LogModel!AL$5,0)+(AL119*AL$6)),OFFSET(DataSet!AJ117,LogModel!AL$5,0)+(AL119*AL$6)),0)</f>
        <v>0</v>
      </c>
      <c r="AM120" s="13">
        <f ca="1">IFERROR(IF(AM$7,LN(OFFSET(DataSet!AK117,LogModel!AM$5,0)+(AM119*AM$6)),OFFSET(DataSet!AK117,LogModel!AM$5,0)+(AM119*AM$6)),0)</f>
        <v>0</v>
      </c>
      <c r="AN120" s="13">
        <f ca="1">IFERROR(IF(AN$7,LN(OFFSET(DataSet!AL117,LogModel!AN$5,0)+(AN119*AN$6)),OFFSET(DataSet!AL117,LogModel!AN$5,0)+(AN119*AN$6)),0)</f>
        <v>3</v>
      </c>
      <c r="AO120" s="17">
        <f ca="1">IFERROR(IF(AO$7,LN(OFFSET(DataSet!AM117,LogModel!AO$5,0)+(AO119*AO$6)),OFFSET(DataSet!AM117,LogModel!AO$5,0)+(AO119*AO$6)),0)</f>
        <v>52.142857142857402</v>
      </c>
      <c r="AP120" s="17">
        <f ca="1">IFERROR(IF(AP$7,LN(OFFSET(DataSet!AN117,LogModel!AP$5,0)+(AP119*AP$6)),OFFSET(DataSet!AN117,LogModel!AP$5,0)+(AP119*AP$6)),0)</f>
        <v>52.285714285714597</v>
      </c>
      <c r="AQ120" s="17">
        <f ca="1">IFERROR(IF(AQ$7,LN(OFFSET(DataSet!AO117,LogModel!AQ$5,0)+(AQ119*AQ$6)),OFFSET(DataSet!AO117,LogModel!AQ$5,0)+(AQ119*AQ$6)),0)</f>
        <v>7</v>
      </c>
      <c r="AR120" s="17">
        <f ca="1">IFERROR(IF(AR$7,LN(OFFSET(DataSet!AP117,LogModel!AR$5,0)+(AR119*AR$6)),OFFSET(DataSet!AP117,LogModel!AR$5,0)+(AR119*AR$6)),0)</f>
        <v>0</v>
      </c>
      <c r="AS120" s="18">
        <f ca="1">IFERROR(IF(AS$7,LN(OFFSET(DataSet!AQ117,LogModel!AS$5,0)+(AS119*AS$6)),OFFSET(DataSet!AQ117,LogModel!AS$5,0)+(AS119*AS$6)),0)</f>
        <v>0</v>
      </c>
      <c r="AT120" s="19">
        <f ca="1">IFERROR(IF(AT$7,LN(OFFSET(DataSet!AR117,LogModel!AT$5,0)+(AT119*AT$6)),OFFSET(DataSet!AR117,LogModel!AT$5,0)+(AT119*AT$6)),0)</f>
        <v>1.2424928374511801</v>
      </c>
      <c r="AU120" s="20">
        <f ca="1">IFERROR(IF(AU$7,LN(OFFSET(DataSet!AS117,LogModel!AU$5,0)+(AU119*AU$6)),OFFSET(DataSet!AS117,LogModel!AU$5,0)+(AU119*AU$6)),0)</f>
        <v>1.79009534058832</v>
      </c>
      <c r="AV120" s="20">
        <f ca="1">IFERROR(IF(AV$7,LN(OFFSET(DataSet!AT117,LogModel!AV$5,0)+(AV119*AV$6)),OFFSET(DataSet!AT117,LogModel!AV$5,0)+(AV119*AV$6)),0)</f>
        <v>-1.4869252301159099</v>
      </c>
      <c r="AW120" s="20">
        <f ca="1">IFERROR(IF(AW$7,LN(OFFSET(DataSet!AU117,LogModel!AW$5,0)+(AW119*AW$6)),OFFSET(DataSet!AU117,LogModel!AW$5,0)+(AW119*AW$6)),0)</f>
        <v>-1.3558101816674</v>
      </c>
      <c r="AX120" s="20">
        <f ca="1">IFERROR(IF(AX$7,LN(OFFSET(DataSet!AV117,LogModel!AX$5,0)+(AX119*AX$6)),OFFSET(DataSet!AV117,LogModel!AX$5,0)+(AX119*AX$6)),0)</f>
        <v>7.79776690157001</v>
      </c>
      <c r="AY120" s="20">
        <f ca="1">IFERROR(IF(AY$7,LN(OFFSET(DataSet!AW117,LogModel!AY$5,0)+(AY119*AY$6)),OFFSET(DataSet!AW117,LogModel!AY$5,0)+(AY119*AY$6)),0)</f>
        <v>1.86445013377373</v>
      </c>
      <c r="AZ120" s="20">
        <f ca="1">IFERROR(IF(AZ$7,LN(OFFSET(DataSet!AX117,LogModel!AZ$5,0)+(AZ119*AZ$6)),OFFSET(DataSet!AX117,LogModel!AZ$5,0)+(AZ119*AZ$6)),0)</f>
        <v>2.8649011027953502</v>
      </c>
      <c r="BA120" s="20">
        <f ca="1">IFERROR(IF(BA$7,LN(OFFSET(DataSet!AY117,LogModel!BA$5,0)+(BA119*BA$6)),OFFSET(DataSet!AY117,LogModel!BA$5,0)+(BA119*BA$6)),0)</f>
        <v>9.0402597390212005</v>
      </c>
      <c r="BB120" s="20">
        <f ca="1">IFERROR(IF(BB$7,LN(OFFSET(DataSet!AZ117,LogModel!BB$5,0)+(BB119*BB$6)),OFFSET(DataSet!AZ117,LogModel!BB$5,0)+(BB119*BB$6)),0)</f>
        <v>1.74406809041317</v>
      </c>
      <c r="BC120" s="20">
        <f ca="1">IFERROR(IF(BC$7,LN(OFFSET(DataSet!BA117,LogModel!BC$5,0)+(BC119*BC$6)),OFFSET(DataSet!BA117,LogModel!BC$5,0)+(BC119*BC$6)),0)</f>
        <v>3.65454547436206</v>
      </c>
      <c r="BD120" s="20">
        <f ca="1">IFERROR(IF(BD$7,LN(OFFSET(DataSet!BB117,LogModel!BD$5,0)+(BD119*BD$6)),OFFSET(DataSet!BB117,LogModel!BD$5,0)+(BD119*BD$6)),0)</f>
        <v>0.25714286029725802</v>
      </c>
      <c r="BE120" s="21">
        <f ca="1">IFERROR(IF(BE$7,LN(OFFSET(DataSet!BC117,LogModel!BE$5,0)+(BE119*BE$6)),OFFSET(DataSet!BC117,LogModel!BE$5,0)+(BE119*BE$6)),0)</f>
        <v>1.50909092112795</v>
      </c>
      <c r="BF120" s="16">
        <f ca="1">IFERROR(IF(BF$7,LN(OFFSET(DataSet!BD117,LogModel!BF$5,0)+(BF119*BF$6)),OFFSET(DataSet!BD117,LogModel!BF$5,0)+(BF119*BF$6)),0)</f>
        <v>-24</v>
      </c>
      <c r="BG120" s="17">
        <f ca="1">IFERROR(IF(BG$7,LN(OFFSET(DataSet!BE117,LogModel!BG$5,0)+(BG119*BG$6)),OFFSET(DataSet!BE117,LogModel!BG$5,0)+(BG119*BG$6)),0)</f>
        <v>-35</v>
      </c>
      <c r="BH120" s="17">
        <f ca="1">IFERROR(IF(BH$7,LN(OFFSET(DataSet!BF117,LogModel!BH$5,0)+(BH119*BH$6)),OFFSET(DataSet!BF117,LogModel!BH$5,0)+(BH119*BH$6)),0)</f>
        <v>-82</v>
      </c>
      <c r="BI120" s="17">
        <f ca="1">IFERROR(IF(BI$7,LN(OFFSET(DataSet!BG117,LogModel!BI$5,0)+(BI119*BI$6)),OFFSET(DataSet!BG117,LogModel!BI$5,0)+(BI119*BI$6)),0)</f>
        <v>-40</v>
      </c>
      <c r="BJ120" s="17">
        <f ca="1">IFERROR(IF(BJ$7,LN(OFFSET(DataSet!BH117,LogModel!BJ$5,0)+(BJ119*BJ$6)),OFFSET(DataSet!BH117,LogModel!BJ$5,0)+(BJ119*BJ$6)),0)</f>
        <v>-18</v>
      </c>
      <c r="BK120" s="17">
        <f ca="1">IFERROR(IF(BK$7,LN(OFFSET(DataSet!BI117,LogModel!BK$5,0)+(BK119*BK$6)),OFFSET(DataSet!BI117,LogModel!BK$5,0)+(BK119*BK$6)),0)</f>
        <v>-8</v>
      </c>
      <c r="BL120" s="17">
        <f ca="1">IFERROR(IF(BL$7,LN(OFFSET(DataSet!BJ117,LogModel!BL$5,0)+(BL119*BL$6)),OFFSET(DataSet!BJ117,LogModel!BL$5,0)+(BL119*BL$6)),0)</f>
        <v>94.568079999999995</v>
      </c>
      <c r="BM120" s="17">
        <f ca="1">IFERROR(IF(BM$7,LN(OFFSET(DataSet!BK117,LogModel!BM$5,0)+(BM119*BM$6)),OFFSET(DataSet!BK117,LogModel!BM$5,0)+(BM119*BM$6)),0)</f>
        <v>94.188429999999997</v>
      </c>
      <c r="BN120" s="17">
        <f ca="1">IFERROR(IF(BN$7,LN(OFFSET(DataSet!BL117,LogModel!BN$5,0)+(BN119*BN$6)),OFFSET(DataSet!BL117,LogModel!BN$5,0)+(BN119*BN$6)),0)</f>
        <v>109.6091</v>
      </c>
      <c r="BO120" s="17">
        <f ca="1">IFERROR(IF(BO$7,LN(OFFSET(DataSet!BM117,LogModel!BO$5,0)+(BO119*BO$6)),OFFSET(DataSet!BM117,LogModel!BO$5,0)+(BO119*BO$6)),0)</f>
        <v>139.61160000000001</v>
      </c>
      <c r="BP120" s="17">
        <f ca="1">IFERROR(IF(BP$7,LN(OFFSET(DataSet!BN117,LogModel!BP$5,0)+(BP119*BP$6)),OFFSET(DataSet!BN117,LogModel!BP$5,0)+(BP119*BP$6)),0)</f>
        <v>124</v>
      </c>
      <c r="BQ120" s="17">
        <f ca="1">IFERROR(IF(BQ$7,LN(OFFSET(DataSet!BO117,LogModel!BQ$5,0)+(BQ119*BQ$6)),OFFSET(DataSet!BO117,LogModel!BQ$5,0)+(BQ119*BQ$6)),0)</f>
        <v>112.2158</v>
      </c>
      <c r="BR120" s="17">
        <f ca="1">IFERROR(IF(BR$7,LN(OFFSET(DataSet!BP117,LogModel!BR$5,0)+(BR119*BR$6)),OFFSET(DataSet!BP117,LogModel!BR$5,0)+(BR119*BR$6)),0)</f>
        <v>105.0912</v>
      </c>
      <c r="BS120" s="17">
        <f ca="1">IFERROR(IF(BS$7,LN(OFFSET(DataSet!BQ117,LogModel!BS$5,0)+(BS119*BS$6)),OFFSET(DataSet!BQ117,LogModel!BS$5,0)+(BS119*BS$6)),0)</f>
        <v>111.47750000000001</v>
      </c>
      <c r="BT120" s="17">
        <f ca="1">IFERROR(IF(BT$7,LN(OFFSET(DataSet!BR117,LogModel!BT$5,0)+(BT119*BT$6)),OFFSET(DataSet!BR117,LogModel!BT$5,0)+(BT119*BT$6)),0)</f>
        <v>1394989</v>
      </c>
      <c r="BU120" s="17">
        <f ca="1">IFERROR(IF(BU$7,LN(OFFSET(DataSet!BS117,LogModel!BU$5,0)+(BU119*BU$6)),OFFSET(DataSet!BS117,LogModel!BU$5,0)+(BU119*BU$6)),0)</f>
        <v>1108447.6853748099</v>
      </c>
      <c r="BV120" s="17">
        <f ca="1">IFERROR(IF(BV$7,LN(OFFSET(DataSet!BT117,LogModel!BV$5,0)+(BV119*BV$6)),OFFSET(DataSet!BT117,LogModel!BV$5,0)+(BV119*BV$6)),0)</f>
        <v>109.6091</v>
      </c>
      <c r="BW120" s="17">
        <f ca="1">IFERROR(IF(BW$7,LN(OFFSET(DataSet!BU117,LogModel!BW$5,0)+(BW119*BW$6)),OFFSET(DataSet!BU117,LogModel!BW$5,0)+(BW119*BW$6)),0)</f>
        <v>3.69</v>
      </c>
      <c r="BX120" s="17">
        <f ca="1">IFERROR(IF(BX$7,LN(OFFSET(DataSet!BV117,LogModel!BX$5,0)+(BX119*BX$6)),OFFSET(DataSet!BV117,LogModel!BX$5,0)+(BX119*BX$6)),0)</f>
        <v>7.1</v>
      </c>
      <c r="BY120" s="17">
        <f ca="1">IFERROR(IF(BY$7,LN(OFFSET(DataSet!BW117,LogModel!BY$5,0)+(BY119*BY$6)),OFFSET(DataSet!BW117,LogModel!BY$5,0)+(BY119*BY$6)),0)</f>
        <v>99.4</v>
      </c>
      <c r="BZ120" s="17">
        <f ca="1">IFERROR(IF(BZ$7,LN(OFFSET(DataSet!BX117,LogModel!BZ$5,0)+(BZ119*BZ$6)),OFFSET(DataSet!BX117,LogModel!BZ$5,0)+(BZ119*BZ$6)),0)</f>
        <v>4.6746962486367014</v>
      </c>
      <c r="CA120" s="17">
        <f ca="1">IFERROR(IF(CA$7,LN(OFFSET(DataSet!BY117,LogModel!CA$5,0)+(CA119*CA$6)),OFFSET(DataSet!BY117,LogModel!CA$5,0)+(CA119*CA$6)),0)</f>
        <v>106.6</v>
      </c>
      <c r="CB120" s="18">
        <f ca="1">IFERROR(IF(CB$7,LN(OFFSET(DataSet!BZ117,LogModel!CB$5,0)+(CB119*CB$6)),OFFSET(DataSet!BZ117,LogModel!CB$5,0)+(CB119*CB$6)),0)</f>
        <v>104.9</v>
      </c>
      <c r="CC120" s="30">
        <f ca="1">IFERROR(IF(CC$7,LN(OFFSET(DataSet!CA117,LogModel!CC$5,0)+(CC119*CC$6)),OFFSET(DataSet!CA117,LogModel!CC$5,0)+(CC119*CC$6)),0)</f>
        <v>-0.21072103131565253</v>
      </c>
      <c r="CD120" s="40">
        <f ca="1">IFERROR(IF(CD$7,LN(OFFSET(DataSet!CB117,LogModel!CD$5,0)+(CD119*CD$6)),OFFSET(DataSet!CB117,LogModel!CD$5,0)+(CD119*CD$6)),0)</f>
        <v>2.2364452904895007</v>
      </c>
      <c r="CE120" s="41">
        <f ca="1">IFERROR(IF(CE$7,LN(OFFSET(DataSet!CC117,LogModel!CE$5,0)+(CE119*CE$6)),OFFSET(DataSet!CC117,LogModel!CE$5,0)+(CE119*CE$6)),0)</f>
        <v>10.035</v>
      </c>
      <c r="CF120" s="41">
        <f ca="1">IFERROR(IF(CF$7,LN(OFFSET(DataSet!CD117,LogModel!CF$5,0)+(CF119*CF$6)),OFFSET(DataSet!CD117,LogModel!CF$5,0)+(CF119*CF$6)),0)</f>
        <v>8.8800000000000008</v>
      </c>
      <c r="CG120" s="41">
        <f ca="1">IFERROR(IF(CG$7,LN(OFFSET(DataSet!CE117,LogModel!CG$5,0)+(CG119*CG$6)),OFFSET(DataSet!CE117,LogModel!CG$5,0)+(CG119*CG$6)),0)</f>
        <v>9.4700000000000006</v>
      </c>
      <c r="CH120" s="6">
        <f ca="1">IFERROR(IF(CH$7,LN(OFFSET(DataSet!CF117,LogModel!CH$5,0)+(CH119*CH$6)),OFFSET(DataSet!CF117,LogModel!CH$5,0)+(CH119*CH$6)),0)</f>
        <v>0</v>
      </c>
      <c r="CI120" s="6">
        <f ca="1">IFERROR(IF(CI$7,LN(OFFSET(DataSet!CG117,LogModel!CI$5,0)+(CI119*CI$6)),OFFSET(DataSet!CG117,LogModel!CI$5,0)+(CI119*CI$6)),0)</f>
        <v>1</v>
      </c>
      <c r="CJ120">
        <f ca="1">IFERROR(IF(CJ$7,LN(OFFSET(DataSet!CH117,LogModel!CJ$5,0)+(CJ119*CJ$6)),OFFSET(DataSet!CH117,LogModel!CJ$5,0)+(CJ119*CJ$6)),0)</f>
        <v>0</v>
      </c>
      <c r="CK120">
        <f ca="1">IFERROR(IF(CK$7,LN(OFFSET(DataSet!CI117,LogModel!CK$5,0)+(CK119*CK$6)),OFFSET(DataSet!CI117,LogModel!CK$5,0)+(CK119*CK$6)),0)</f>
        <v>0</v>
      </c>
      <c r="CL120">
        <f ca="1">IFERROR(IF(CL$7,LN(OFFSET(DataSet!CJ117,LogModel!CL$5,0)+(CL119*CL$6)),OFFSET(DataSet!CJ117,LogModel!CL$5,0)+(CL119*CL$6)),0)</f>
        <v>0</v>
      </c>
      <c r="CM120" s="40">
        <f ca="1">IFERROR(IF(CM$7,LN(OFFSET(DataSet!CK117,LogModel!CM$5,0)+(CM119*CM$6)),OFFSET(DataSet!CK117,LogModel!CM$5,0)+(CM119*CM$6)),0)</f>
        <v>0</v>
      </c>
      <c r="CN120" s="41">
        <f ca="1">IFERROR(IF(CN$7,LN(OFFSET(DataSet!CL117,LogModel!CN$5,0)+(CN119*CN$6)),OFFSET(DataSet!CL117,LogModel!CN$5,0)+(CN119*CN$6)),0)</f>
        <v>0</v>
      </c>
      <c r="CO120" s="41">
        <f ca="1">IFERROR(IF(CO$7,LN(OFFSET(DataSet!CM117,LogModel!CO$5,0)+(CO119*CO$6)),OFFSET(DataSet!CM117,LogModel!CO$5,0)+(CO119*CO$6)),0)</f>
        <v>0</v>
      </c>
      <c r="CP120" s="41">
        <f ca="1">IFERROR(IF(CP$7,LN(OFFSET(DataSet!CN117,LogModel!CP$5,0)+(CP119*CP$6)),OFFSET(DataSet!CN117,LogModel!CP$5,0)+(CP119*CP$6)),0)</f>
        <v>0</v>
      </c>
      <c r="CQ120" s="17">
        <f ca="1">IFERROR(IF(CQ$7,LN(OFFSET(DataSet!CO117,LogModel!CQ$5,0)+(CQ119*CQ$6)),OFFSET(DataSet!CO117,LogModel!CQ$5,0)+(CQ119*CQ$6)),0)</f>
        <v>95516.736417033768</v>
      </c>
      <c r="CR120" s="56">
        <f ca="1">IFERROR(IF(CR$7,LN(OFFSET(DataSet!CP117,LogModel!CR$5,0)+(CR119*CR$6)),OFFSET(DataSet!CP117,LogModel!CR$5,0)+(CR119*CR$6)),0)</f>
        <v>82273.560835714277</v>
      </c>
      <c r="CS120" s="17">
        <f ca="1">IFERROR(IF(CS$7,LN(OFFSET(DataSet!CQ117,LogModel!CS$5,0)+(CS119*CS$6)),OFFSET(DataSet!CQ117,LogModel!CS$5,0)+(CS119*CS$6)),0)</f>
        <v>0</v>
      </c>
      <c r="CT120" s="17">
        <f ca="1">IFERROR(IF(CT$7,LN(OFFSET(DataSet!CR117,LogModel!CT$5,0)+(CT119*CT$6)),OFFSET(DataSet!CR117,LogModel!CT$5,0)+(CT119*CT$6)),0)</f>
        <v>177790.3163939986</v>
      </c>
      <c r="CU120" s="20">
        <f ca="1">IFERROR(IF(CU$7,LN(OFFSET(DataSet!CS117,LogModel!CU$5,0)+(CU119*CU$6)),OFFSET(DataSet!CS117,LogModel!CU$5,0)+(CU119*CU$6)),0)</f>
        <v>0</v>
      </c>
      <c r="CV120" s="20">
        <f ca="1">IFERROR(IF(CV$7,LN(OFFSET(DataSet!CT117,LogModel!CV$5,0)+(CV119*CV$6)),OFFSET(DataSet!CT117,LogModel!CV$5,0)+(CV119*CV$6)),0)</f>
        <v>0</v>
      </c>
      <c r="CW120" s="20">
        <f ca="1">IFERROR(IF(CW$7,LN(OFFSET(DataSet!CU117,LogModel!CW$5,0)+(CW119*CW$6)),OFFSET(DataSet!CU117,LogModel!CW$5,0)+(CW119*CW$6)),0)</f>
        <v>0</v>
      </c>
      <c r="CX120" s="20">
        <f ca="1">IFERROR(IF(CX$7,LN(OFFSET(DataSet!CV117,LogModel!CX$5,0)+(CX119*CX$6)),OFFSET(DataSet!CV117,LogModel!CX$5,0)+(CX119*CX$6)),0)</f>
        <v>0</v>
      </c>
      <c r="CY120" s="113">
        <f ca="1">IFERROR(IF(CY$7,LN(OFFSET(DataSet!CW117,LogModel!CY$5,0)+(CY119*CY$6)),OFFSET(DataSet!CW117,LogModel!CY$5,0)+(CY119*CY$6)),0)</f>
        <v>355580.59450549609</v>
      </c>
      <c r="CZ120" s="135">
        <f ca="1">IFERROR(IF(CZ$7,LN(OFFSET(DataSet!CX117,LogModel!CZ$5,0)+(CZ119*CZ$6)),OFFSET(DataSet!CX117,LogModel!CZ$5,0)+(CZ119*CZ$6)),0)</f>
        <v>0</v>
      </c>
      <c r="DA120" s="136">
        <f ca="1">IFERROR(IF(DA$7,LN(OFFSET(DataSet!CY117,LogModel!DA$5,0)+(DA119*DA$6)),OFFSET(DataSet!CY117,LogModel!DA$5,0)+(DA119*DA$6)),0)</f>
        <v>0</v>
      </c>
      <c r="DB120" s="137">
        <f ca="1">IFERROR(IF(DB$7,LN(OFFSET(DataSet!CZ117,LogModel!DB$5,0)+(DB119*DB$6)),OFFSET(DataSet!CZ117,LogModel!DB$5,0)+(DB119*DB$6)),0)</f>
        <v>161532</v>
      </c>
    </row>
    <row r="121" spans="1:106" x14ac:dyDescent="0.25">
      <c r="A121" s="134">
        <f ca="1">C121*DataSet!CB118</f>
        <v>5278307.44669641</v>
      </c>
      <c r="B121" s="1">
        <f t="shared" si="4"/>
        <v>44614</v>
      </c>
      <c r="C121" s="87">
        <f t="shared" ca="1" si="5"/>
        <v>563921.7357581635</v>
      </c>
      <c r="D121" s="87">
        <f t="shared" ca="1" si="6"/>
        <v>547965.0149658086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IFERROR(IF(H$7,LN(OFFSET(DataSet!F118,LogModel!H$5,0)+(H120*H$6)),OFFSET(DataSet!F118,LogModel!H$5,0)+(H120*H$6)),0)</f>
        <v>0</v>
      </c>
      <c r="I121" s="13">
        <f ca="1">IFERROR(IF(I$7,LN(OFFSET(DataSet!G118,LogModel!I$5,0)+(I120*I$6)),OFFSET(DataSet!G118,LogModel!I$5,0)+(I120*I$6)),0)</f>
        <v>1</v>
      </c>
      <c r="J121" s="13">
        <f ca="1">IFERROR(IF(J$7,LN(OFFSET(DataSet!H118,LogModel!J$5,0)+(J120*J$6)),OFFSET(DataSet!H118,LogModel!J$5,0)+(J120*J$6)),0)</f>
        <v>0</v>
      </c>
      <c r="K121" s="13">
        <f ca="1">IFERROR(IF(K$7,LN(OFFSET(DataSet!I118,LogModel!K$5,0)+(K120*K$6)),OFFSET(DataSet!I118,LogModel!K$5,0)+(K120*K$6)),0)</f>
        <v>0</v>
      </c>
      <c r="L121" s="13">
        <f ca="1">IFERROR(IF(L$7,LN(OFFSET(DataSet!J118,LogModel!L$5,0)+(L120*L$6)),OFFSET(DataSet!J118,LogModel!L$5,0)+(L120*L$6)),0)</f>
        <v>0</v>
      </c>
      <c r="M121" s="13">
        <f ca="1">IFERROR(IF(M$7,LN(OFFSET(DataSet!K118,LogModel!M$5,0)+(M120*M$6)),OFFSET(DataSet!K118,LogModel!M$5,0)+(M120*M$6)),0)</f>
        <v>0</v>
      </c>
      <c r="N121" s="13">
        <f ca="1">IFERROR(IF(N$7,LN(OFFSET(DataSet!L118,LogModel!N$5,0)+(N120*N$6)),OFFSET(DataSet!L118,LogModel!N$5,0)+(N120*N$6)),0)</f>
        <v>0</v>
      </c>
      <c r="O121" s="13">
        <f ca="1">IFERROR(IF(O$7,LN(OFFSET(DataSet!M118,LogModel!O$5,0)+(O120*O$6)),OFFSET(DataSet!M118,LogModel!O$5,0)+(O120*O$6)),0)</f>
        <v>0</v>
      </c>
      <c r="P121" s="13">
        <f ca="1">IFERROR(IF(P$7,LN(OFFSET(DataSet!N118,LogModel!P$5,0)+(P120*P$6)),OFFSET(DataSet!N118,LogModel!P$5,0)+(P120*P$6)),0)</f>
        <v>0</v>
      </c>
      <c r="Q121" s="13">
        <f ca="1">IFERROR(IF(Q$7,LN(OFFSET(DataSet!O118,LogModel!Q$5,0)+(Q120*Q$6)),OFFSET(DataSet!O118,LogModel!Q$5,0)+(Q120*Q$6)),0)</f>
        <v>0</v>
      </c>
      <c r="R121" s="13">
        <f ca="1">IFERROR(IF(R$7,LN(OFFSET(DataSet!P118,LogModel!R$5,0)+(R120*R$6)),OFFSET(DataSet!P118,LogModel!R$5,0)+(R120*R$6)),0)</f>
        <v>0</v>
      </c>
      <c r="S121" s="13">
        <f ca="1">IFERROR(IF(S$7,LN(OFFSET(DataSet!Q118,LogModel!S$5,0)+(S120*S$6)),OFFSET(DataSet!Q118,LogModel!S$5,0)+(S120*S$6)),0)</f>
        <v>0</v>
      </c>
      <c r="T121" s="14">
        <f ca="1">IFERROR(IF(T$7,LN(OFFSET(DataSet!R118,LogModel!T$5,0)+(T120*T$6)),OFFSET(DataSet!R118,LogModel!T$5,0)+(T120*T$6)),0)</f>
        <v>0</v>
      </c>
      <c r="U121" s="14">
        <f ca="1">IFERROR(IF(U$7,LN(OFFSET(DataSet!S118,LogModel!U$5,0)+(U120*U$6)),OFFSET(DataSet!S118,LogModel!U$5,0)+(U120*U$6)),0)</f>
        <v>0</v>
      </c>
      <c r="V121" s="14">
        <f ca="1">IFERROR(IF(V$7,LN(OFFSET(DataSet!T118,LogModel!V$5,0)+(V120*V$6)),OFFSET(DataSet!T118,LogModel!V$5,0)+(V120*V$6)),0)</f>
        <v>0</v>
      </c>
      <c r="W121" s="14">
        <f ca="1">IFERROR(IF(W$7,LN(OFFSET(DataSet!U118,LogModel!W$5,0)+(W120*W$6)),OFFSET(DataSet!U118,LogModel!W$5,0)+(W120*W$6)),0)</f>
        <v>0</v>
      </c>
      <c r="X121" s="14">
        <f ca="1">IFERROR(IF(X$7,LN(OFFSET(DataSet!V118,LogModel!X$5,0)+(X120*X$6)),OFFSET(DataSet!V118,LogModel!X$5,0)+(X120*X$6)),0)</f>
        <v>0</v>
      </c>
      <c r="Y121" s="14">
        <f ca="1">IFERROR(IF(Y$7,LN(OFFSET(DataSet!W118,LogModel!Y$5,0)+(Y120*Y$6)),OFFSET(DataSet!W118,LogModel!Y$5,0)+(Y120*Y$6)),0)</f>
        <v>0</v>
      </c>
      <c r="Z121" s="14">
        <f ca="1">IFERROR(IF(Z$7,LN(OFFSET(DataSet!X118,LogModel!Z$5,0)+(Z120*Z$6)),OFFSET(DataSet!X118,LogModel!Z$5,0)+(Z120*Z$6)),0)</f>
        <v>0</v>
      </c>
      <c r="AA121" s="14">
        <f ca="1">IFERROR(IF(AA$7,LN(OFFSET(DataSet!Y118,LogModel!AA$5,0)+(AA120*AA$6)),OFFSET(DataSet!Y118,LogModel!AA$5,0)+(AA120*AA$6)),0)</f>
        <v>1</v>
      </c>
      <c r="AB121" s="14">
        <f ca="1">IFERROR(IF(AB$7,LN(OFFSET(DataSet!Z118,LogModel!AB$5,0)+(AB120*AB$6)),OFFSET(DataSet!Z118,LogModel!AB$5,0)+(AB120*AB$6)),0)</f>
        <v>1</v>
      </c>
      <c r="AC121" s="15">
        <f ca="1">IFERROR(IF(AC$7,LN(OFFSET(DataSet!AA118,LogModel!AC$5,0)+(AC120*AC$6)),OFFSET(DataSet!AA118,LogModel!AC$5,0)+(AC120*AC$6)),0)</f>
        <v>0</v>
      </c>
      <c r="AD121" s="15">
        <f ca="1">IFERROR(IF(AD$7,LN(OFFSET(DataSet!AB118,LogModel!AD$5,0)+(AD120*AD$6)),OFFSET(DataSet!AB118,LogModel!AD$5,0)+(AD120*AD$6)),0)</f>
        <v>0</v>
      </c>
      <c r="AE121" s="15">
        <f ca="1">IFERROR(IF(AE$7,LN(OFFSET(DataSet!AC118,LogModel!AE$5,0)+(AE120*AE$6)),OFFSET(DataSet!AC118,LogModel!AE$5,0)+(AE120*AE$6)),0)</f>
        <v>0</v>
      </c>
      <c r="AF121" s="15">
        <f ca="1">IFERROR(IF(AF$7,LN(OFFSET(DataSet!AD118,LogModel!AF$5,0)+(AF120*AF$6)),OFFSET(DataSet!AD118,LogModel!AF$5,0)+(AF120*AF$6)),0)</f>
        <v>0</v>
      </c>
      <c r="AG121" s="15">
        <f ca="1">IFERROR(IF(AG$7,LN(OFFSET(DataSet!AE118,LogModel!AG$5,0)+(AG120*AG$6)),OFFSET(DataSet!AE118,LogModel!AG$5,0)+(AG120*AG$6)),0)</f>
        <v>0</v>
      </c>
      <c r="AH121" s="15">
        <f ca="1">IFERROR(IF(AH$7,LN(OFFSET(DataSet!AF118,LogModel!AH$5,0)+(AH120*AH$6)),OFFSET(DataSet!AF118,LogModel!AH$5,0)+(AH120*AH$6)),0)</f>
        <v>0</v>
      </c>
      <c r="AI121" s="15">
        <f ca="1">IFERROR(IF(AI$7,LN(OFFSET(DataSet!AG118,LogModel!AI$5,0)+(AI120*AI$6)),OFFSET(DataSet!AG118,LogModel!AI$5,0)+(AI120*AI$6)),0)</f>
        <v>0</v>
      </c>
      <c r="AJ121" s="15">
        <f ca="1">IFERROR(IF(AJ$7,LN(OFFSET(DataSet!AH118,LogModel!AJ$5,0)+(AJ120*AJ$6)),OFFSET(DataSet!AH118,LogModel!AJ$5,0)+(AJ120*AJ$6)),0)</f>
        <v>0</v>
      </c>
      <c r="AK121" s="15">
        <f ca="1">IFERROR(IF(AK$7,LN(OFFSET(DataSet!AI118,LogModel!AK$5,0)+(AK120*AK$6)),OFFSET(DataSet!AI118,LogModel!AK$5,0)+(AK120*AK$6)),0)</f>
        <v>0</v>
      </c>
      <c r="AL121" s="13">
        <f ca="1">IFERROR(IF(AL$7,LN(OFFSET(DataSet!AJ118,LogModel!AL$5,0)+(AL120*AL$6)),OFFSET(DataSet!AJ118,LogModel!AL$5,0)+(AL120*AL$6)),0)</f>
        <v>0</v>
      </c>
      <c r="AM121" s="13">
        <f ca="1">IFERROR(IF(AM$7,LN(OFFSET(DataSet!AK118,LogModel!AM$5,0)+(AM120*AM$6)),OFFSET(DataSet!AK118,LogModel!AM$5,0)+(AM120*AM$6)),0)</f>
        <v>0</v>
      </c>
      <c r="AN121" s="13">
        <f ca="1">IFERROR(IF(AN$7,LN(OFFSET(DataSet!AL118,LogModel!AN$5,0)+(AN120*AN$6)),OFFSET(DataSet!AL118,LogModel!AN$5,0)+(AN120*AN$6)),0)</f>
        <v>3</v>
      </c>
      <c r="AO121" s="17">
        <f ca="1">IFERROR(IF(AO$7,LN(OFFSET(DataSet!AM118,LogModel!AO$5,0)+(AO120*AO$6)),OFFSET(DataSet!AM118,LogModel!AO$5,0)+(AO120*AO$6)),0)</f>
        <v>52.142857142857402</v>
      </c>
      <c r="AP121" s="17">
        <f ca="1">IFERROR(IF(AP$7,LN(OFFSET(DataSet!AN118,LogModel!AP$5,0)+(AP120*AP$6)),OFFSET(DataSet!AN118,LogModel!AP$5,0)+(AP120*AP$6)),0)</f>
        <v>52.285714285714597</v>
      </c>
      <c r="AQ121" s="17">
        <f ca="1">IFERROR(IF(AQ$7,LN(OFFSET(DataSet!AO118,LogModel!AQ$5,0)+(AQ120*AQ$6)),OFFSET(DataSet!AO118,LogModel!AQ$5,0)+(AQ120*AQ$6)),0)</f>
        <v>8</v>
      </c>
      <c r="AR121" s="17">
        <f ca="1">IFERROR(IF(AR$7,LN(OFFSET(DataSet!AP118,LogModel!AR$5,0)+(AR120*AR$6)),OFFSET(DataSet!AP118,LogModel!AR$5,0)+(AR120*AR$6)),0)</f>
        <v>0</v>
      </c>
      <c r="AS121" s="18">
        <f ca="1">IFERROR(IF(AS$7,LN(OFFSET(DataSet!AQ118,LogModel!AS$5,0)+(AS120*AS$6)),OFFSET(DataSet!AQ118,LogModel!AS$5,0)+(AS120*AS$6)),0)</f>
        <v>0</v>
      </c>
      <c r="AT121" s="19">
        <f ca="1">IFERROR(IF(AT$7,LN(OFFSET(DataSet!AR118,LogModel!AT$5,0)+(AT120*AT$6)),OFFSET(DataSet!AR118,LogModel!AT$5,0)+(AT120*AT$6)),0)</f>
        <v>1.6233753469533001</v>
      </c>
      <c r="AU121" s="20">
        <f ca="1">IFERROR(IF(AU$7,LN(OFFSET(DataSet!AS118,LogModel!AU$5,0)+(AU120*AU$6)),OFFSET(DataSet!AS118,LogModel!AU$5,0)+(AU120*AU$6)),0)</f>
        <v>3.6860955832021798</v>
      </c>
      <c r="AV121" s="20">
        <f ca="1">IFERROR(IF(AV$7,LN(OFFSET(DataSet!AT118,LogModel!AV$5,0)+(AV120*AV$6)),OFFSET(DataSet!AT118,LogModel!AV$5,0)+(AV120*AV$6)),0)</f>
        <v>-1.27473732645739</v>
      </c>
      <c r="AW121" s="20">
        <f ca="1">IFERROR(IF(AW$7,LN(OFFSET(DataSet!AU118,LogModel!AW$5,0)+(AW120*AW$6)),OFFSET(DataSet!AU118,LogModel!AW$5,0)+(AW120*AW$6)),0)</f>
        <v>-1.9918150176867799</v>
      </c>
      <c r="AX121" s="20">
        <f ca="1">IFERROR(IF(AX$7,LN(OFFSET(DataSet!AV118,LogModel!AX$5,0)+(AX120*AX$6)),OFFSET(DataSet!AV118,LogModel!AX$5,0)+(AX120*AX$6)),0)</f>
        <v>7.8532480891198997</v>
      </c>
      <c r="AY121" s="20">
        <f ca="1">IFERROR(IF(AY$7,LN(OFFSET(DataSet!AW118,LogModel!AY$5,0)+(AY120*AY$6)),OFFSET(DataSet!AW118,LogModel!AY$5,0)+(AY120*AY$6)),0)</f>
        <v>1.74247585775462</v>
      </c>
      <c r="AZ121" s="20">
        <f ca="1">IFERROR(IF(AZ$7,LN(OFFSET(DataSet!AX118,LogModel!AZ$5,0)+(AZ120*AZ$6)),OFFSET(DataSet!AX118,LogModel!AZ$5,0)+(AZ120*AZ$6)),0)</f>
        <v>3.1073994370835698</v>
      </c>
      <c r="BA121" s="20">
        <f ca="1">IFERROR(IF(BA$7,LN(OFFSET(DataSet!AY118,LogModel!BA$5,0)+(BA120*BA$6)),OFFSET(DataSet!AY118,LogModel!BA$5,0)+(BA120*BA$6)),0)</f>
        <v>9.4766234360732007</v>
      </c>
      <c r="BB121" s="20">
        <f ca="1">IFERROR(IF(BB$7,LN(OFFSET(DataSet!AZ118,LogModel!BB$5,0)+(BB120*BB$6)),OFFSET(DataSet!AZ118,LogModel!BB$5,0)+(BB120*BB$6)),0)</f>
        <v>1.6201918686414301</v>
      </c>
      <c r="BC121" s="20">
        <f ca="1">IFERROR(IF(BC$7,LN(OFFSET(DataSet!BA118,LogModel!BC$5,0)+(BC120*BC$6)),OFFSET(DataSet!BA118,LogModel!BC$5,0)+(BC120*BC$6)),0)</f>
        <v>5.4285714409567998</v>
      </c>
      <c r="BD121" s="20">
        <f ca="1">IFERROR(IF(BD$7,LN(OFFSET(DataSet!BB118,LogModel!BD$5,0)+(BD120*BD$6)),OFFSET(DataSet!BB118,LogModel!BD$5,0)+(BD120*BD$6)),0)</f>
        <v>0.34545454218402999</v>
      </c>
      <c r="BE121" s="21">
        <f ca="1">IFERROR(IF(BE$7,LN(OFFSET(DataSet!BC118,LogModel!BE$5,0)+(BE120*BE$6)),OFFSET(DataSet!BC118,LogModel!BE$5,0)+(BE120*BE$6)),0)</f>
        <v>1.1155844193967901</v>
      </c>
      <c r="BF121" s="16">
        <f ca="1">IFERROR(IF(BF$7,LN(OFFSET(DataSet!BD118,LogModel!BF$5,0)+(BF120*BF$6)),OFFSET(DataSet!BD118,LogModel!BF$5,0)+(BF120*BF$6)),0)</f>
        <v>-24</v>
      </c>
      <c r="BG121" s="17">
        <f ca="1">IFERROR(IF(BG$7,LN(OFFSET(DataSet!BE118,LogModel!BG$5,0)+(BG120*BG$6)),OFFSET(DataSet!BE118,LogModel!BG$5,0)+(BG120*BG$6)),0)</f>
        <v>-35</v>
      </c>
      <c r="BH121" s="17">
        <f ca="1">IFERROR(IF(BH$7,LN(OFFSET(DataSet!BF118,LogModel!BH$5,0)+(BH120*BH$6)),OFFSET(DataSet!BF118,LogModel!BH$5,0)+(BH120*BH$6)),0)</f>
        <v>-82</v>
      </c>
      <c r="BI121" s="17">
        <f ca="1">IFERROR(IF(BI$7,LN(OFFSET(DataSet!BG118,LogModel!BI$5,0)+(BI120*BI$6)),OFFSET(DataSet!BG118,LogModel!BI$5,0)+(BI120*BI$6)),0)</f>
        <v>-40</v>
      </c>
      <c r="BJ121" s="17">
        <f ca="1">IFERROR(IF(BJ$7,LN(OFFSET(DataSet!BH118,LogModel!BJ$5,0)+(BJ120*BJ$6)),OFFSET(DataSet!BH118,LogModel!BJ$5,0)+(BJ120*BJ$6)),0)</f>
        <v>-18</v>
      </c>
      <c r="BK121" s="17">
        <f ca="1">IFERROR(IF(BK$7,LN(OFFSET(DataSet!BI118,LogModel!BK$5,0)+(BK120*BK$6)),OFFSET(DataSet!BI118,LogModel!BK$5,0)+(BK120*BK$6)),0)</f>
        <v>-8</v>
      </c>
      <c r="BL121" s="17">
        <f ca="1">IFERROR(IF(BL$7,LN(OFFSET(DataSet!BJ118,LogModel!BL$5,0)+(BL120*BL$6)),OFFSET(DataSet!BJ118,LogModel!BL$5,0)+(BL120*BL$6)),0)</f>
        <v>94.568079999999995</v>
      </c>
      <c r="BM121" s="17">
        <f ca="1">IFERROR(IF(BM$7,LN(OFFSET(DataSet!BK118,LogModel!BM$5,0)+(BM120*BM$6)),OFFSET(DataSet!BK118,LogModel!BM$5,0)+(BM120*BM$6)),0)</f>
        <v>94.188429999999997</v>
      </c>
      <c r="BN121" s="17">
        <f ca="1">IFERROR(IF(BN$7,LN(OFFSET(DataSet!BL118,LogModel!BN$5,0)+(BN120*BN$6)),OFFSET(DataSet!BL118,LogModel!BN$5,0)+(BN120*BN$6)),0)</f>
        <v>109.6091</v>
      </c>
      <c r="BO121" s="17">
        <f ca="1">IFERROR(IF(BO$7,LN(OFFSET(DataSet!BM118,LogModel!BO$5,0)+(BO120*BO$6)),OFFSET(DataSet!BM118,LogModel!BO$5,0)+(BO120*BO$6)),0)</f>
        <v>139.61160000000001</v>
      </c>
      <c r="BP121" s="17">
        <f ca="1">IFERROR(IF(BP$7,LN(OFFSET(DataSet!BN118,LogModel!BP$5,0)+(BP120*BP$6)),OFFSET(DataSet!BN118,LogModel!BP$5,0)+(BP120*BP$6)),0)</f>
        <v>124</v>
      </c>
      <c r="BQ121" s="17">
        <f ca="1">IFERROR(IF(BQ$7,LN(OFFSET(DataSet!BO118,LogModel!BQ$5,0)+(BQ120*BQ$6)),OFFSET(DataSet!BO118,LogModel!BQ$5,0)+(BQ120*BQ$6)),0)</f>
        <v>112.2158</v>
      </c>
      <c r="BR121" s="17">
        <f ca="1">IFERROR(IF(BR$7,LN(OFFSET(DataSet!BP118,LogModel!BR$5,0)+(BR120*BR$6)),OFFSET(DataSet!BP118,LogModel!BR$5,0)+(BR120*BR$6)),0)</f>
        <v>105.0912</v>
      </c>
      <c r="BS121" s="17">
        <f ca="1">IFERROR(IF(BS$7,LN(OFFSET(DataSet!BQ118,LogModel!BS$5,0)+(BS120*BS$6)),OFFSET(DataSet!BQ118,LogModel!BS$5,0)+(BS120*BS$6)),0)</f>
        <v>111.47750000000001</v>
      </c>
      <c r="BT121" s="17">
        <f ca="1">IFERROR(IF(BT$7,LN(OFFSET(DataSet!BR118,LogModel!BT$5,0)+(BT120*BT$6)),OFFSET(DataSet!BR118,LogModel!BT$5,0)+(BT120*BT$6)),0)</f>
        <v>1394989</v>
      </c>
      <c r="BU121" s="17">
        <f ca="1">IFERROR(IF(BU$7,LN(OFFSET(DataSet!BS118,LogModel!BU$5,0)+(BU120*BU$6)),OFFSET(DataSet!BS118,LogModel!BU$5,0)+(BU120*BU$6)),0)</f>
        <v>1108447.6853748099</v>
      </c>
      <c r="BV121" s="17">
        <f ca="1">IFERROR(IF(BV$7,LN(OFFSET(DataSet!BT118,LogModel!BV$5,0)+(BV120*BV$6)),OFFSET(DataSet!BT118,LogModel!BV$5,0)+(BV120*BV$6)),0)</f>
        <v>109.6091</v>
      </c>
      <c r="BW121" s="17">
        <f ca="1">IFERROR(IF(BW$7,LN(OFFSET(DataSet!BU118,LogModel!BW$5,0)+(BW120*BW$6)),OFFSET(DataSet!BU118,LogModel!BW$5,0)+(BW120*BW$6)),0)</f>
        <v>3.69</v>
      </c>
      <c r="BX121" s="17">
        <f ca="1">IFERROR(IF(BX$7,LN(OFFSET(DataSet!BV118,LogModel!BX$5,0)+(BX120*BX$6)),OFFSET(DataSet!BV118,LogModel!BX$5,0)+(BX120*BX$6)),0)</f>
        <v>7.1</v>
      </c>
      <c r="BY121" s="17">
        <f ca="1">IFERROR(IF(BY$7,LN(OFFSET(DataSet!BW118,LogModel!BY$5,0)+(BY120*BY$6)),OFFSET(DataSet!BW118,LogModel!BY$5,0)+(BY120*BY$6)),0)</f>
        <v>99.4</v>
      </c>
      <c r="BZ121" s="17">
        <f ca="1">IFERROR(IF(BZ$7,LN(OFFSET(DataSet!BX118,LogModel!BZ$5,0)+(BZ120*BZ$6)),OFFSET(DataSet!BX118,LogModel!BZ$5,0)+(BZ120*BZ$6)),0)</f>
        <v>4.6746962486367014</v>
      </c>
      <c r="CA121" s="17">
        <f ca="1">IFERROR(IF(CA$7,LN(OFFSET(DataSet!BY118,LogModel!CA$5,0)+(CA120*CA$6)),OFFSET(DataSet!BY118,LogModel!CA$5,0)+(CA120*CA$6)),0)</f>
        <v>106.6</v>
      </c>
      <c r="CB121" s="18">
        <f ca="1">IFERROR(IF(CB$7,LN(OFFSET(DataSet!BZ118,LogModel!CB$5,0)+(CB120*CB$6)),OFFSET(DataSet!BZ118,LogModel!CB$5,0)+(CB120*CB$6)),0)</f>
        <v>104.9</v>
      </c>
      <c r="CC121" s="30">
        <f ca="1">IFERROR(IF(CC$7,LN(OFFSET(DataSet!CA118,LogModel!CC$5,0)+(CC120*CC$6)),OFFSET(DataSet!CA118,LogModel!CC$5,0)+(CC120*CC$6)),0)</f>
        <v>-0.21072103131565253</v>
      </c>
      <c r="CD121" s="40">
        <f ca="1">IFERROR(IF(CD$7,LN(OFFSET(DataSet!CB118,LogModel!CD$5,0)+(CD120*CD$6)),OFFSET(DataSet!CB118,LogModel!CD$5,0)+(CD120*CD$6)),0)</f>
        <v>2.2364452904895007</v>
      </c>
      <c r="CE121" s="41">
        <f ca="1">IFERROR(IF(CE$7,LN(OFFSET(DataSet!CC118,LogModel!CE$5,0)+(CE120*CE$6)),OFFSET(DataSet!CC118,LogModel!CE$5,0)+(CE120*CE$6)),0)</f>
        <v>10.035</v>
      </c>
      <c r="CF121" s="41">
        <f ca="1">IFERROR(IF(CF$7,LN(OFFSET(DataSet!CD118,LogModel!CF$5,0)+(CF120*CF$6)),OFFSET(DataSet!CD118,LogModel!CF$5,0)+(CF120*CF$6)),0)</f>
        <v>8.8800000000000008</v>
      </c>
      <c r="CG121" s="41">
        <f ca="1">IFERROR(IF(CG$7,LN(OFFSET(DataSet!CE118,LogModel!CG$5,0)+(CG120*CG$6)),OFFSET(DataSet!CE118,LogModel!CG$5,0)+(CG120*CG$6)),0)</f>
        <v>9.4700000000000006</v>
      </c>
      <c r="CH121" s="6">
        <f ca="1">IFERROR(IF(CH$7,LN(OFFSET(DataSet!CF118,LogModel!CH$5,0)+(CH120*CH$6)),OFFSET(DataSet!CF118,LogModel!CH$5,0)+(CH120*CH$6)),0)</f>
        <v>0</v>
      </c>
      <c r="CI121" s="6">
        <f ca="1">IFERROR(IF(CI$7,LN(OFFSET(DataSet!CG118,LogModel!CI$5,0)+(CI120*CI$6)),OFFSET(DataSet!CG118,LogModel!CI$5,0)+(CI120*CI$6)),0)</f>
        <v>1</v>
      </c>
      <c r="CJ121">
        <f ca="1">IFERROR(IF(CJ$7,LN(OFFSET(DataSet!CH118,LogModel!CJ$5,0)+(CJ120*CJ$6)),OFFSET(DataSet!CH118,LogModel!CJ$5,0)+(CJ120*CJ$6)),0)</f>
        <v>0</v>
      </c>
      <c r="CK121">
        <f ca="1">IFERROR(IF(CK$7,LN(OFFSET(DataSet!CI118,LogModel!CK$5,0)+(CK120*CK$6)),OFFSET(DataSet!CI118,LogModel!CK$5,0)+(CK120*CK$6)),0)</f>
        <v>0</v>
      </c>
      <c r="CL121">
        <f ca="1">IFERROR(IF(CL$7,LN(OFFSET(DataSet!CJ118,LogModel!CL$5,0)+(CL120*CL$6)),OFFSET(DataSet!CJ118,LogModel!CL$5,0)+(CL120*CL$6)),0)</f>
        <v>0</v>
      </c>
      <c r="CM121" s="40">
        <f ca="1">IFERROR(IF(CM$7,LN(OFFSET(DataSet!CK118,LogModel!CM$5,0)+(CM120*CM$6)),OFFSET(DataSet!CK118,LogModel!CM$5,0)+(CM120*CM$6)),0)</f>
        <v>0</v>
      </c>
      <c r="CN121" s="41">
        <f ca="1">IFERROR(IF(CN$7,LN(OFFSET(DataSet!CL118,LogModel!CN$5,0)+(CN120*CN$6)),OFFSET(DataSet!CL118,LogModel!CN$5,0)+(CN120*CN$6)),0)</f>
        <v>0</v>
      </c>
      <c r="CO121" s="41">
        <f ca="1">IFERROR(IF(CO$7,LN(OFFSET(DataSet!CM118,LogModel!CO$5,0)+(CO120*CO$6)),OFFSET(DataSet!CM118,LogModel!CO$5,0)+(CO120*CO$6)),0)</f>
        <v>0</v>
      </c>
      <c r="CP121" s="41">
        <f ca="1">IFERROR(IF(CP$7,LN(OFFSET(DataSet!CN118,LogModel!CP$5,0)+(CP120*CP$6)),OFFSET(DataSet!CN118,LogModel!CP$5,0)+(CP120*CP$6)),0)</f>
        <v>0</v>
      </c>
      <c r="CQ121" s="17">
        <f ca="1">IFERROR(IF(CQ$7,LN(OFFSET(DataSet!CO118,LogModel!CQ$5,0)+(CQ120*CQ$6)),OFFSET(DataSet!CO118,LogModel!CQ$5,0)+(CQ120*CQ$6)),0)</f>
        <v>78227.356828193835</v>
      </c>
      <c r="CR121" s="56">
        <f ca="1">IFERROR(IF(CR$7,LN(OFFSET(DataSet!CP118,LogModel!CR$5,0)+(CR120*CR$6)),OFFSET(DataSet!CP118,LogModel!CR$5,0)+(CR120*CR$6)),0)</f>
        <v>76622.573788601192</v>
      </c>
      <c r="CS121" s="17">
        <f ca="1">IFERROR(IF(CS$7,LN(OFFSET(DataSet!CQ118,LogModel!CS$5,0)+(CS120*CS$6)),OFFSET(DataSet!CQ118,LogModel!CS$5,0)+(CS120*CS$6)),0)</f>
        <v>0</v>
      </c>
      <c r="CT121" s="17">
        <f ca="1">IFERROR(IF(CT$7,LN(OFFSET(DataSet!CR118,LogModel!CT$5,0)+(CT120*CT$6)),OFFSET(DataSet!CR118,LogModel!CT$5,0)+(CT120*CT$6)),0)</f>
        <v>154849.9466179235</v>
      </c>
      <c r="CU121" s="20">
        <f ca="1">IFERROR(IF(CU$7,LN(OFFSET(DataSet!CS118,LogModel!CU$5,0)+(CU120*CU$6)),OFFSET(DataSet!CS118,LogModel!CU$5,0)+(CU120*CU$6)),0)</f>
        <v>0</v>
      </c>
      <c r="CV121" s="20">
        <f ca="1">IFERROR(IF(CV$7,LN(OFFSET(DataSet!CT118,LogModel!CV$5,0)+(CV120*CV$6)),OFFSET(DataSet!CT118,LogModel!CV$5,0)+(CV120*CV$6)),0)</f>
        <v>0</v>
      </c>
      <c r="CW121" s="20">
        <f ca="1">IFERROR(IF(CW$7,LN(OFFSET(DataSet!CU118,LogModel!CW$5,0)+(CW120*CW$6)),OFFSET(DataSet!CU118,LogModel!CW$5,0)+(CW120*CW$6)),0)</f>
        <v>0</v>
      </c>
      <c r="CX121" s="20">
        <f ca="1">IFERROR(IF(CX$7,LN(OFFSET(DataSet!CV118,LogModel!CX$5,0)+(CX120*CX$6)),OFFSET(DataSet!CV118,LogModel!CX$5,0)+(CX120*CX$6)),0)</f>
        <v>0</v>
      </c>
      <c r="CY121" s="113">
        <f ca="1">IFERROR(IF(CY$7,LN(OFFSET(DataSet!CW118,LogModel!CY$5,0)+(CY120*CY$6)),OFFSET(DataSet!CW118,LogModel!CY$5,0)+(CY120*CY$6)),0)</f>
        <v>309699.86123359005</v>
      </c>
      <c r="CZ121" s="135">
        <f ca="1">IFERROR(IF(CZ$7,LN(OFFSET(DataSet!CX118,LogModel!CZ$5,0)+(CZ120*CZ$6)),OFFSET(DataSet!CX118,LogModel!CZ$5,0)+(CZ120*CZ$6)),0)</f>
        <v>357244</v>
      </c>
      <c r="DA121" s="136">
        <f ca="1">IFERROR(IF(DA$7,LN(OFFSET(DataSet!CY118,LogModel!DA$5,0)+(DA120*DA$6)),OFFSET(DataSet!CY118,LogModel!DA$5,0)+(DA120*DA$6)),0)</f>
        <v>0</v>
      </c>
      <c r="DB121" s="137">
        <f ca="1">IFERROR(IF(DB$7,LN(OFFSET(DataSet!CZ118,LogModel!DB$5,0)+(DB120*DB$6)),OFFSET(DataSet!CZ118,LogModel!DB$5,0)+(DB120*DB$6)),0)</f>
        <v>204052</v>
      </c>
    </row>
    <row r="122" spans="1:106" x14ac:dyDescent="0.25">
      <c r="A122" s="134">
        <f ca="1">C122*DataSet!CB119</f>
        <v>5739146.2384493425</v>
      </c>
      <c r="B122" s="1">
        <f t="shared" si="4"/>
        <v>44621</v>
      </c>
      <c r="C122" s="87">
        <f t="shared" ca="1" si="5"/>
        <v>613156.64940698107</v>
      </c>
      <c r="D122" s="87">
        <f t="shared" ca="1" si="6"/>
        <v>592761.1631988826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IFERROR(IF(H$7,LN(OFFSET(DataSet!F119,LogModel!H$5,0)+(H121*H$6)),OFFSET(DataSet!F119,LogModel!H$5,0)+(H121*H$6)),0)</f>
        <v>0</v>
      </c>
      <c r="I122" s="13">
        <f ca="1">IFERROR(IF(I$7,LN(OFFSET(DataSet!G119,LogModel!I$5,0)+(I121*I$6)),OFFSET(DataSet!G119,LogModel!I$5,0)+(I121*I$6)),0)</f>
        <v>0</v>
      </c>
      <c r="J122" s="13">
        <f ca="1">IFERROR(IF(J$7,LN(OFFSET(DataSet!H119,LogModel!J$5,0)+(J121*J$6)),OFFSET(DataSet!H119,LogModel!J$5,0)+(J121*J$6)),0)</f>
        <v>1</v>
      </c>
      <c r="K122" s="13">
        <f ca="1">IFERROR(IF(K$7,LN(OFFSET(DataSet!I119,LogModel!K$5,0)+(K121*K$6)),OFFSET(DataSet!I119,LogModel!K$5,0)+(K121*K$6)),0)</f>
        <v>0</v>
      </c>
      <c r="L122" s="13">
        <f ca="1">IFERROR(IF(L$7,LN(OFFSET(DataSet!J119,LogModel!L$5,0)+(L121*L$6)),OFFSET(DataSet!J119,LogModel!L$5,0)+(L121*L$6)),0)</f>
        <v>0</v>
      </c>
      <c r="M122" s="13">
        <f ca="1">IFERROR(IF(M$7,LN(OFFSET(DataSet!K119,LogModel!M$5,0)+(M121*M$6)),OFFSET(DataSet!K119,LogModel!M$5,0)+(M121*M$6)),0)</f>
        <v>0</v>
      </c>
      <c r="N122" s="13">
        <f ca="1">IFERROR(IF(N$7,LN(OFFSET(DataSet!L119,LogModel!N$5,0)+(N121*N$6)),OFFSET(DataSet!L119,LogModel!N$5,0)+(N121*N$6)),0)</f>
        <v>0</v>
      </c>
      <c r="O122" s="13">
        <f ca="1">IFERROR(IF(O$7,LN(OFFSET(DataSet!M119,LogModel!O$5,0)+(O121*O$6)),OFFSET(DataSet!M119,LogModel!O$5,0)+(O121*O$6)),0)</f>
        <v>0</v>
      </c>
      <c r="P122" s="13">
        <f ca="1">IFERROR(IF(P$7,LN(OFFSET(DataSet!N119,LogModel!P$5,0)+(P121*P$6)),OFFSET(DataSet!N119,LogModel!P$5,0)+(P121*P$6)),0)</f>
        <v>0</v>
      </c>
      <c r="Q122" s="13">
        <f ca="1">IFERROR(IF(Q$7,LN(OFFSET(DataSet!O119,LogModel!Q$5,0)+(Q121*Q$6)),OFFSET(DataSet!O119,LogModel!Q$5,0)+(Q121*Q$6)),0)</f>
        <v>0</v>
      </c>
      <c r="R122" s="13">
        <f ca="1">IFERROR(IF(R$7,LN(OFFSET(DataSet!P119,LogModel!R$5,0)+(R121*R$6)),OFFSET(DataSet!P119,LogModel!R$5,0)+(R121*R$6)),0)</f>
        <v>0</v>
      </c>
      <c r="S122" s="13">
        <f ca="1">IFERROR(IF(S$7,LN(OFFSET(DataSet!Q119,LogModel!S$5,0)+(S121*S$6)),OFFSET(DataSet!Q119,LogModel!S$5,0)+(S121*S$6)),0)</f>
        <v>0</v>
      </c>
      <c r="T122" s="14">
        <f ca="1">IFERROR(IF(T$7,LN(OFFSET(DataSet!R119,LogModel!T$5,0)+(T121*T$6)),OFFSET(DataSet!R119,LogModel!T$5,0)+(T121*T$6)),0)</f>
        <v>0</v>
      </c>
      <c r="U122" s="14">
        <f ca="1">IFERROR(IF(U$7,LN(OFFSET(DataSet!S119,LogModel!U$5,0)+(U121*U$6)),OFFSET(DataSet!S119,LogModel!U$5,0)+(U121*U$6)),0)</f>
        <v>0</v>
      </c>
      <c r="V122" s="14">
        <f ca="1">IFERROR(IF(V$7,LN(OFFSET(DataSet!T119,LogModel!V$5,0)+(V121*V$6)),OFFSET(DataSet!T119,LogModel!V$5,0)+(V121*V$6)),0)</f>
        <v>0</v>
      </c>
      <c r="W122" s="14">
        <f ca="1">IFERROR(IF(W$7,LN(OFFSET(DataSet!U119,LogModel!W$5,0)+(W121*W$6)),OFFSET(DataSet!U119,LogModel!W$5,0)+(W121*W$6)),0)</f>
        <v>0</v>
      </c>
      <c r="X122" s="14">
        <f ca="1">IFERROR(IF(X$7,LN(OFFSET(DataSet!V119,LogModel!X$5,0)+(X121*X$6)),OFFSET(DataSet!V119,LogModel!X$5,0)+(X121*X$6)),0)</f>
        <v>0</v>
      </c>
      <c r="Y122" s="14">
        <f ca="1">IFERROR(IF(Y$7,LN(OFFSET(DataSet!W119,LogModel!Y$5,0)+(Y121*Y$6)),OFFSET(DataSet!W119,LogModel!Y$5,0)+(Y121*Y$6)),0)</f>
        <v>0</v>
      </c>
      <c r="Z122" s="14">
        <f ca="1">IFERROR(IF(Z$7,LN(OFFSET(DataSet!X119,LogModel!Z$5,0)+(Z121*Z$6)),OFFSET(DataSet!X119,LogModel!Z$5,0)+(Z121*Z$6)),0)</f>
        <v>0</v>
      </c>
      <c r="AA122" s="14">
        <f ca="1">IFERROR(IF(AA$7,LN(OFFSET(DataSet!Y119,LogModel!AA$5,0)+(AA121*AA$6)),OFFSET(DataSet!Y119,LogModel!AA$5,0)+(AA121*AA$6)),0)</f>
        <v>0</v>
      </c>
      <c r="AB122" s="14">
        <f ca="1">IFERROR(IF(AB$7,LN(OFFSET(DataSet!Z119,LogModel!AB$5,0)+(AB121*AB$6)),OFFSET(DataSet!Z119,LogModel!AB$5,0)+(AB121*AB$6)),0)</f>
        <v>0</v>
      </c>
      <c r="AC122" s="15">
        <f ca="1">IFERROR(IF(AC$7,LN(OFFSET(DataSet!AA119,LogModel!AC$5,0)+(AC121*AC$6)),OFFSET(DataSet!AA119,LogModel!AC$5,0)+(AC121*AC$6)),0)</f>
        <v>0</v>
      </c>
      <c r="AD122" s="15">
        <f ca="1">IFERROR(IF(AD$7,LN(OFFSET(DataSet!AB119,LogModel!AD$5,0)+(AD121*AD$6)),OFFSET(DataSet!AB119,LogModel!AD$5,0)+(AD121*AD$6)),0)</f>
        <v>0</v>
      </c>
      <c r="AE122" s="15">
        <f ca="1">IFERROR(IF(AE$7,LN(OFFSET(DataSet!AC119,LogModel!AE$5,0)+(AE121*AE$6)),OFFSET(DataSet!AC119,LogModel!AE$5,0)+(AE121*AE$6)),0)</f>
        <v>0</v>
      </c>
      <c r="AF122" s="15">
        <f ca="1">IFERROR(IF(AF$7,LN(OFFSET(DataSet!AD119,LogModel!AF$5,0)+(AF121*AF$6)),OFFSET(DataSet!AD119,LogModel!AF$5,0)+(AF121*AF$6)),0)</f>
        <v>0</v>
      </c>
      <c r="AG122" s="15">
        <f ca="1">IFERROR(IF(AG$7,LN(OFFSET(DataSet!AE119,LogModel!AG$5,0)+(AG121*AG$6)),OFFSET(DataSet!AE119,LogModel!AG$5,0)+(AG121*AG$6)),0)</f>
        <v>0</v>
      </c>
      <c r="AH122" s="15">
        <f ca="1">IFERROR(IF(AH$7,LN(OFFSET(DataSet!AF119,LogModel!AH$5,0)+(AH121*AH$6)),OFFSET(DataSet!AF119,LogModel!AH$5,0)+(AH121*AH$6)),0)</f>
        <v>0</v>
      </c>
      <c r="AI122" s="15">
        <f ca="1">IFERROR(IF(AI$7,LN(OFFSET(DataSet!AG119,LogModel!AI$5,0)+(AI121*AI$6)),OFFSET(DataSet!AG119,LogModel!AI$5,0)+(AI121*AI$6)),0)</f>
        <v>0</v>
      </c>
      <c r="AJ122" s="15">
        <f ca="1">IFERROR(IF(AJ$7,LN(OFFSET(DataSet!AH119,LogModel!AJ$5,0)+(AJ121*AJ$6)),OFFSET(DataSet!AH119,LogModel!AJ$5,0)+(AJ121*AJ$6)),0)</f>
        <v>0</v>
      </c>
      <c r="AK122" s="15">
        <f ca="1">IFERROR(IF(AK$7,LN(OFFSET(DataSet!AI119,LogModel!AK$5,0)+(AK121*AK$6)),OFFSET(DataSet!AI119,LogModel!AK$5,0)+(AK121*AK$6)),0)</f>
        <v>0</v>
      </c>
      <c r="AL122" s="13">
        <f ca="1">IFERROR(IF(AL$7,LN(OFFSET(DataSet!AJ119,LogModel!AL$5,0)+(AL121*AL$6)),OFFSET(DataSet!AJ119,LogModel!AL$5,0)+(AL121*AL$6)),0)</f>
        <v>0</v>
      </c>
      <c r="AM122" s="13">
        <f ca="1">IFERROR(IF(AM$7,LN(OFFSET(DataSet!AK119,LogModel!AM$5,0)+(AM121*AM$6)),OFFSET(DataSet!AK119,LogModel!AM$5,0)+(AM121*AM$6)),0)</f>
        <v>0</v>
      </c>
      <c r="AN122" s="13">
        <f ca="1">IFERROR(IF(AN$7,LN(OFFSET(DataSet!AL119,LogModel!AN$5,0)+(AN121*AN$6)),OFFSET(DataSet!AL119,LogModel!AN$5,0)+(AN121*AN$6)),0)</f>
        <v>3</v>
      </c>
      <c r="AO122" s="17">
        <f ca="1">IFERROR(IF(AO$7,LN(OFFSET(DataSet!AM119,LogModel!AO$5,0)+(AO121*AO$6)),OFFSET(DataSet!AM119,LogModel!AO$5,0)+(AO121*AO$6)),0)</f>
        <v>52.142857142857402</v>
      </c>
      <c r="AP122" s="17">
        <f ca="1">IFERROR(IF(AP$7,LN(OFFSET(DataSet!AN119,LogModel!AP$5,0)+(AP121*AP$6)),OFFSET(DataSet!AN119,LogModel!AP$5,0)+(AP121*AP$6)),0)</f>
        <v>52.285714285714597</v>
      </c>
      <c r="AQ122" s="17">
        <f ca="1">IFERROR(IF(AQ$7,LN(OFFSET(DataSet!AO119,LogModel!AQ$5,0)+(AQ121*AQ$6)),OFFSET(DataSet!AO119,LogModel!AQ$5,0)+(AQ121*AQ$6)),0)</f>
        <v>9</v>
      </c>
      <c r="AR122" s="17">
        <f ca="1">IFERROR(IF(AR$7,LN(OFFSET(DataSet!AP119,LogModel!AR$5,0)+(AR121*AR$6)),OFFSET(DataSet!AP119,LogModel!AR$5,0)+(AR121*AR$6)),0)</f>
        <v>0</v>
      </c>
      <c r="AS122" s="18">
        <f ca="1">IFERROR(IF(AS$7,LN(OFFSET(DataSet!AQ119,LogModel!AS$5,0)+(AS121*AS$6)),OFFSET(DataSet!AQ119,LogModel!AS$5,0)+(AS121*AS$6)),0)</f>
        <v>0</v>
      </c>
      <c r="AT122" s="19">
        <f ca="1">IFERROR(IF(AT$7,LN(OFFSET(DataSet!AR119,LogModel!AT$5,0)+(AT121*AT$6)),OFFSET(DataSet!AR119,LogModel!AT$5,0)+(AT121*AT$6)),0)</f>
        <v>-9.1129947087385796E-2</v>
      </c>
      <c r="AU122" s="20">
        <f ca="1">IFERROR(IF(AU$7,LN(OFFSET(DataSet!AS119,LogModel!AU$5,0)+(AU121*AU$6)),OFFSET(DataSet!AS119,LogModel!AU$5,0)+(AU121*AU$6)),0)</f>
        <v>-1.0586652578012401</v>
      </c>
      <c r="AV122" s="20">
        <f ca="1">IFERROR(IF(AV$7,LN(OFFSET(DataSet!AT119,LogModel!AV$5,0)+(AV121*AV$6)),OFFSET(DataSet!AT119,LogModel!AV$5,0)+(AV121*AV$6)),0)</f>
        <v>0.58570130226671302</v>
      </c>
      <c r="AW122" s="20">
        <f ca="1">IFERROR(IF(AW$7,LN(OFFSET(DataSet!AU119,LogModel!AW$5,0)+(AW121*AW$6)),OFFSET(DataSet!AU119,LogModel!AW$5,0)+(AW121*AW$6)),0)</f>
        <v>0.13728205826835599</v>
      </c>
      <c r="AX122" s="20">
        <f ca="1">IFERROR(IF(AX$7,LN(OFFSET(DataSet!AV119,LogModel!AX$5,0)+(AX121*AX$6)),OFFSET(DataSet!AV119,LogModel!AX$5,0)+(AX121*AX$6)),0)</f>
        <v>8.3807403515602292</v>
      </c>
      <c r="AY122" s="20">
        <f ca="1">IFERROR(IF(AY$7,LN(OFFSET(DataSet!AW119,LogModel!AY$5,0)+(AY121*AY$6)),OFFSET(DataSet!AW119,LogModel!AY$5,0)+(AY121*AY$6)),0)</f>
        <v>2.2365873313110201</v>
      </c>
      <c r="AZ122" s="20">
        <f ca="1">IFERROR(IF(AZ$7,LN(OFFSET(DataSet!AX119,LogModel!AZ$5,0)+(AZ121*AZ$6)),OFFSET(DataSet!AX119,LogModel!AZ$5,0)+(AZ121*AZ$6)),0)</f>
        <v>3.0990815883906202</v>
      </c>
      <c r="BA122" s="20">
        <f ca="1">IFERROR(IF(BA$7,LN(OFFSET(DataSet!AY119,LogModel!BA$5,0)+(BA121*BA$6)),OFFSET(DataSet!AY119,LogModel!BA$5,0)+(BA121*BA$6)),0)</f>
        <v>8.2896104044728407</v>
      </c>
      <c r="BB122" s="20">
        <f ca="1">IFERROR(IF(BB$7,LN(OFFSET(DataSet!AZ119,LogModel!BB$5,0)+(BB121*BB$6)),OFFSET(DataSet!AZ119,LogModel!BB$5,0)+(BB121*BB$6)),0)</f>
        <v>1.5792337586431</v>
      </c>
      <c r="BC122" s="20">
        <f ca="1">IFERROR(IF(BC$7,LN(OFFSET(DataSet!BA119,LogModel!BC$5,0)+(BC121*BC$6)),OFFSET(DataSet!BA119,LogModel!BC$5,0)+(BC121*BC$6)),0)</f>
        <v>1.17792207350978</v>
      </c>
      <c r="BD122" s="20">
        <f ca="1">IFERROR(IF(BD$7,LN(OFFSET(DataSet!BB119,LogModel!BD$5,0)+(BD121*BD$6)),OFFSET(DataSet!BB119,LogModel!BD$5,0)+(BD121*BD$6)),0)</f>
        <v>2.1649350609098099</v>
      </c>
      <c r="BE122" s="21">
        <f ca="1">IFERROR(IF(BE$7,LN(OFFSET(DataSet!BC119,LogModel!BE$5,0)+(BE121*BE$6)),OFFSET(DataSet!BC119,LogModel!BE$5,0)+(BE121*BE$6)),0)</f>
        <v>3.23636364665898</v>
      </c>
      <c r="BF122" s="16">
        <f ca="1">IFERROR(IF(BF$7,LN(OFFSET(DataSet!BD119,LogModel!BF$5,0)+(BF121*BF$6)),OFFSET(DataSet!BD119,LogModel!BF$5,0)+(BF121*BF$6)),0)</f>
        <v>-23</v>
      </c>
      <c r="BG122" s="17">
        <f ca="1">IFERROR(IF(BG$7,LN(OFFSET(DataSet!BE119,LogModel!BG$5,0)+(BG121*BG$6)),OFFSET(DataSet!BE119,LogModel!BG$5,0)+(BG121*BG$6)),0)</f>
        <v>-30</v>
      </c>
      <c r="BH122" s="17">
        <f ca="1">IFERROR(IF(BH$7,LN(OFFSET(DataSet!BF119,LogModel!BH$5,0)+(BH121*BH$6)),OFFSET(DataSet!BF119,LogModel!BH$5,0)+(BH121*BH$6)),0)</f>
        <v>-75</v>
      </c>
      <c r="BI122" s="17">
        <f ca="1">IFERROR(IF(BI$7,LN(OFFSET(DataSet!BG119,LogModel!BI$5,0)+(BI121*BI$6)),OFFSET(DataSet!BG119,LogModel!BI$5,0)+(BI121*BI$6)),0)</f>
        <v>-31</v>
      </c>
      <c r="BJ122" s="17">
        <f ca="1">IFERROR(IF(BJ$7,LN(OFFSET(DataSet!BH119,LogModel!BJ$5,0)+(BJ121*BJ$6)),OFFSET(DataSet!BH119,LogModel!BJ$5,0)+(BJ121*BJ$6)),0)</f>
        <v>-17</v>
      </c>
      <c r="BK122" s="17">
        <f ca="1">IFERROR(IF(BK$7,LN(OFFSET(DataSet!BI119,LogModel!BK$5,0)+(BK121*BK$6)),OFFSET(DataSet!BI119,LogModel!BK$5,0)+(BK121*BK$6)),0)</f>
        <v>-6</v>
      </c>
      <c r="BL122" s="17">
        <f ca="1">IFERROR(IF(BL$7,LN(OFFSET(DataSet!BJ119,LogModel!BL$5,0)+(BL121*BL$6)),OFFSET(DataSet!BJ119,LogModel!BL$5,0)+(BL121*BL$6)),0)</f>
        <v>94.208749999999995</v>
      </c>
      <c r="BM122" s="17">
        <f ca="1">IFERROR(IF(BM$7,LN(OFFSET(DataSet!BK119,LogModel!BM$5,0)+(BM121*BM$6)),OFFSET(DataSet!BK119,LogModel!BM$5,0)+(BM121*BM$6)),0)</f>
        <v>95.16534</v>
      </c>
      <c r="BN122" s="17">
        <f ca="1">IFERROR(IF(BN$7,LN(OFFSET(DataSet!BL119,LogModel!BN$5,0)+(BN121*BN$6)),OFFSET(DataSet!BL119,LogModel!BN$5,0)+(BN121*BN$6)),0)</f>
        <v>109.8092</v>
      </c>
      <c r="BO122" s="17">
        <f ca="1">IFERROR(IF(BO$7,LN(OFFSET(DataSet!BM119,LogModel!BO$5,0)+(BO121*BO$6)),OFFSET(DataSet!BM119,LogModel!BO$5,0)+(BO121*BO$6)),0)</f>
        <v>137.8115</v>
      </c>
      <c r="BP122" s="17">
        <f ca="1">IFERROR(IF(BP$7,LN(OFFSET(DataSet!BN119,LogModel!BP$5,0)+(BP121*BP$6)),OFFSET(DataSet!BN119,LogModel!BP$5,0)+(BP121*BP$6)),0)</f>
        <v>123.5</v>
      </c>
      <c r="BQ122" s="17">
        <f ca="1">IFERROR(IF(BQ$7,LN(OFFSET(DataSet!BO119,LogModel!BQ$5,0)+(BQ121*BQ$6)),OFFSET(DataSet!BO119,LogModel!BQ$5,0)+(BQ121*BQ$6)),0)</f>
        <v>112.16800000000001</v>
      </c>
      <c r="BR122" s="17">
        <f ca="1">IFERROR(IF(BR$7,LN(OFFSET(DataSet!BP119,LogModel!BR$5,0)+(BR121*BR$6)),OFFSET(DataSet!BP119,LogModel!BR$5,0)+(BR121*BR$6)),0)</f>
        <v>105.49120000000001</v>
      </c>
      <c r="BS122" s="17">
        <f ca="1">IFERROR(IF(BS$7,LN(OFFSET(DataSet!BQ119,LogModel!BS$5,0)+(BS121*BS$6)),OFFSET(DataSet!BQ119,LogModel!BS$5,0)+(BS121*BS$6)),0)</f>
        <v>111.7473</v>
      </c>
      <c r="BT122" s="17">
        <f ca="1">IFERROR(IF(BT$7,LN(OFFSET(DataSet!BR119,LogModel!BT$5,0)+(BT121*BT$6)),OFFSET(DataSet!BR119,LogModel!BT$5,0)+(BT121*BT$6)),0)</f>
        <v>1394989</v>
      </c>
      <c r="BU122" s="17">
        <f ca="1">IFERROR(IF(BU$7,LN(OFFSET(DataSet!BS119,LogModel!BU$5,0)+(BU121*BU$6)),OFFSET(DataSet!BS119,LogModel!BU$5,0)+(BU121*BU$6)),0)</f>
        <v>1108447.6853748099</v>
      </c>
      <c r="BV122" s="17">
        <f ca="1">IFERROR(IF(BV$7,LN(OFFSET(DataSet!BT119,LogModel!BV$5,0)+(BV121*BV$6)),OFFSET(DataSet!BT119,LogModel!BV$5,0)+(BV121*BV$6)),0)</f>
        <v>109.8092</v>
      </c>
      <c r="BW122" s="17">
        <f ca="1">IFERROR(IF(BW$7,LN(OFFSET(DataSet!BU119,LogModel!BW$5,0)+(BW121*BW$6)),OFFSET(DataSet!BU119,LogModel!BW$5,0)+(BW121*BW$6)),0)</f>
        <v>3.25</v>
      </c>
      <c r="BX122" s="17">
        <f ca="1">IFERROR(IF(BX$7,LN(OFFSET(DataSet!BV119,LogModel!BX$5,0)+(BX121*BX$6)),OFFSET(DataSet!BV119,LogModel!BX$5,0)+(BX121*BX$6)),0)</f>
        <v>7.2</v>
      </c>
      <c r="BY122" s="17">
        <f ca="1">IFERROR(IF(BY$7,LN(OFFSET(DataSet!BW119,LogModel!BY$5,0)+(BY121*BY$6)),OFFSET(DataSet!BW119,LogModel!BY$5,0)+(BY121*BY$6)),0)</f>
        <v>100.9</v>
      </c>
      <c r="BZ122" s="17">
        <f ca="1">IFERROR(IF(BZ$7,LN(OFFSET(DataSet!BX119,LogModel!BZ$5,0)+(BZ121*BZ$6)),OFFSET(DataSet!BX119,LogModel!BZ$5,0)+(BZ121*BZ$6)),0)</f>
        <v>4.6895113344218426</v>
      </c>
      <c r="CA122" s="17">
        <f ca="1">IFERROR(IF(CA$7,LN(OFFSET(DataSet!BY119,LogModel!CA$5,0)+(CA121*CA$6)),OFFSET(DataSet!BY119,LogModel!CA$5,0)+(CA121*CA$6)),0)</f>
        <v>107.9</v>
      </c>
      <c r="CB122" s="18">
        <f ca="1">IFERROR(IF(CB$7,LN(OFFSET(DataSet!BZ119,LogModel!CB$5,0)+(CB121*CB$6)),OFFSET(DataSet!BZ119,LogModel!CB$5,0)+(CB121*CB$6)),0)</f>
        <v>106.3</v>
      </c>
      <c r="CC122" s="30">
        <f ca="1">IFERROR(IF(CC$7,LN(OFFSET(DataSet!CA119,LogModel!CC$5,0)+(CC121*CC$6)),OFFSET(DataSet!CA119,LogModel!CC$5,0)+(CC121*CC$6)),0)</f>
        <v>-0.21072103131565253</v>
      </c>
      <c r="CD122" s="40">
        <f ca="1">IFERROR(IF(CD$7,LN(OFFSET(DataSet!CB119,LogModel!CD$5,0)+(CD121*CD$6)),OFFSET(DataSet!CB119,LogModel!CD$5,0)+(CD121*CD$6)),0)</f>
        <v>2.2364452904895007</v>
      </c>
      <c r="CE122" s="41">
        <f ca="1">IFERROR(IF(CE$7,LN(OFFSET(DataSet!CC119,LogModel!CE$5,0)+(CE121*CE$6)),OFFSET(DataSet!CC119,LogModel!CE$5,0)+(CE121*CE$6)),0)</f>
        <v>10.035</v>
      </c>
      <c r="CF122" s="41">
        <f ca="1">IFERROR(IF(CF$7,LN(OFFSET(DataSet!CD119,LogModel!CF$5,0)+(CF121*CF$6)),OFFSET(DataSet!CD119,LogModel!CF$5,0)+(CF121*CF$6)),0)</f>
        <v>8.8800000000000008</v>
      </c>
      <c r="CG122" s="41">
        <f ca="1">IFERROR(IF(CG$7,LN(OFFSET(DataSet!CE119,LogModel!CG$5,0)+(CG121*CG$6)),OFFSET(DataSet!CE119,LogModel!CG$5,0)+(CG121*CG$6)),0)</f>
        <v>9.4700000000000006</v>
      </c>
      <c r="CH122" s="6">
        <f ca="1">IFERROR(IF(CH$7,LN(OFFSET(DataSet!CF119,LogModel!CH$5,0)+(CH121*CH$6)),OFFSET(DataSet!CF119,LogModel!CH$5,0)+(CH121*CH$6)),0)</f>
        <v>0</v>
      </c>
      <c r="CI122" s="6">
        <f ca="1">IFERROR(IF(CI$7,LN(OFFSET(DataSet!CG119,LogModel!CI$5,0)+(CI121*CI$6)),OFFSET(DataSet!CG119,LogModel!CI$5,0)+(CI121*CI$6)),0)</f>
        <v>1</v>
      </c>
      <c r="CJ122">
        <f ca="1">IFERROR(IF(CJ$7,LN(OFFSET(DataSet!CH119,LogModel!CJ$5,0)+(CJ121*CJ$6)),OFFSET(DataSet!CH119,LogModel!CJ$5,0)+(CJ121*CJ$6)),0)</f>
        <v>0</v>
      </c>
      <c r="CK122">
        <f ca="1">IFERROR(IF(CK$7,LN(OFFSET(DataSet!CI119,LogModel!CK$5,0)+(CK121*CK$6)),OFFSET(DataSet!CI119,LogModel!CK$5,0)+(CK121*CK$6)),0)</f>
        <v>0</v>
      </c>
      <c r="CL122">
        <f ca="1">IFERROR(IF(CL$7,LN(OFFSET(DataSet!CJ119,LogModel!CL$5,0)+(CL121*CL$6)),OFFSET(DataSet!CJ119,LogModel!CL$5,0)+(CL121*CL$6)),0)</f>
        <v>0</v>
      </c>
      <c r="CM122" s="40">
        <f ca="1">IFERROR(IF(CM$7,LN(OFFSET(DataSet!CK119,LogModel!CM$5,0)+(CM121*CM$6)),OFFSET(DataSet!CK119,LogModel!CM$5,0)+(CM121*CM$6)),0)</f>
        <v>0</v>
      </c>
      <c r="CN122" s="41">
        <f ca="1">IFERROR(IF(CN$7,LN(OFFSET(DataSet!CL119,LogModel!CN$5,0)+(CN121*CN$6)),OFFSET(DataSet!CL119,LogModel!CN$5,0)+(CN121*CN$6)),0)</f>
        <v>0</v>
      </c>
      <c r="CO122" s="41">
        <f ca="1">IFERROR(IF(CO$7,LN(OFFSET(DataSet!CM119,LogModel!CO$5,0)+(CO121*CO$6)),OFFSET(DataSet!CM119,LogModel!CO$5,0)+(CO121*CO$6)),0)</f>
        <v>0</v>
      </c>
      <c r="CP122" s="41">
        <f ca="1">IFERROR(IF(CP$7,LN(OFFSET(DataSet!CN119,LogModel!CP$5,0)+(CP121*CP$6)),OFFSET(DataSet!CN119,LogModel!CP$5,0)+(CP121*CP$6)),0)</f>
        <v>0</v>
      </c>
      <c r="CQ122" s="17">
        <f ca="1">IFERROR(IF(CQ$7,LN(OFFSET(DataSet!CO119,LogModel!CQ$5,0)+(CQ121*CQ$6)),OFFSET(DataSet!CO119,LogModel!CQ$5,0)+(CQ121*CQ$6)),0)</f>
        <v>0</v>
      </c>
      <c r="CR122" s="56">
        <f ca="1">IFERROR(IF(CR$7,LN(OFFSET(DataSet!CP119,LogModel!CR$5,0)+(CR121*CR$6)),OFFSET(DataSet!CP119,LogModel!CR$5,0)+(CR121*CR$6)),0)</f>
        <v>77182.855205833344</v>
      </c>
      <c r="CS122" s="17">
        <f ca="1">IFERROR(IF(CS$7,LN(OFFSET(DataSet!CQ119,LogModel!CS$5,0)+(CS121*CS$6)),OFFSET(DataSet!CQ119,LogModel!CS$5,0)+(CS121*CS$6)),0)</f>
        <v>0</v>
      </c>
      <c r="CT122" s="17">
        <f ca="1">IFERROR(IF(CT$7,LN(OFFSET(DataSet!CR119,LogModel!CT$5,0)+(CT121*CT$6)),OFFSET(DataSet!CR119,LogModel!CT$5,0)+(CT121*CT$6)),0)</f>
        <v>77182.869142328535</v>
      </c>
      <c r="CU122" s="20">
        <f ca="1">IFERROR(IF(CU$7,LN(OFFSET(DataSet!CS119,LogModel!CU$5,0)+(CU121*CU$6)),OFFSET(DataSet!CS119,LogModel!CU$5,0)+(CU121*CU$6)),0)</f>
        <v>0</v>
      </c>
      <c r="CV122" s="20">
        <f ca="1">IFERROR(IF(CV$7,LN(OFFSET(DataSet!CT119,LogModel!CV$5,0)+(CV121*CV$6)),OFFSET(DataSet!CT119,LogModel!CV$5,0)+(CV121*CV$6)),0)</f>
        <v>0</v>
      </c>
      <c r="CW122" s="20">
        <f ca="1">IFERROR(IF(CW$7,LN(OFFSET(DataSet!CU119,LogModel!CW$5,0)+(CW121*CW$6)),OFFSET(DataSet!CU119,LogModel!CW$5,0)+(CW121*CW$6)),0)</f>
        <v>0</v>
      </c>
      <c r="CX122" s="20">
        <f ca="1">IFERROR(IF(CX$7,LN(OFFSET(DataSet!CV119,LogModel!CX$5,0)+(CX121*CX$6)),OFFSET(DataSet!CV119,LogModel!CX$5,0)+(CX121*CX$6)),0)</f>
        <v>0</v>
      </c>
      <c r="CY122" s="113">
        <f ca="1">IFERROR(IF(CY$7,LN(OFFSET(DataSet!CW119,LogModel!CY$5,0)+(CY121*CY$6)),OFFSET(DataSet!CW119,LogModel!CY$5,0)+(CY121*CY$6)),0)</f>
        <v>154365.71041166669</v>
      </c>
      <c r="CZ122" s="135">
        <f ca="1">IFERROR(IF(CZ$7,LN(OFFSET(DataSet!CX119,LogModel!CZ$5,0)+(CZ121*CZ$6)),OFFSET(DataSet!CX119,LogModel!CZ$5,0)+(CZ121*CZ$6)),0)</f>
        <v>217157</v>
      </c>
      <c r="DA122" s="136">
        <f ca="1">IFERROR(IF(DA$7,LN(OFFSET(DataSet!CY119,LogModel!DA$5,0)+(DA121*DA$6)),OFFSET(DataSet!CY119,LogModel!DA$5,0)+(DA121*DA$6)),0)</f>
        <v>114578</v>
      </c>
      <c r="DB122" s="137">
        <f ca="1">IFERROR(IF(DB$7,LN(OFFSET(DataSet!CZ119,LogModel!DB$5,0)+(DB121*DB$6)),OFFSET(DataSet!CZ119,LogModel!DB$5,0)+(DB121*DB$6)),0)</f>
        <v>153243</v>
      </c>
    </row>
    <row r="123" spans="1:106" x14ac:dyDescent="0.25">
      <c r="A123" s="134">
        <f ca="1">C123*DataSet!CB120</f>
        <v>6040155.9685781626</v>
      </c>
      <c r="B123" s="1">
        <f t="shared" si="4"/>
        <v>44628</v>
      </c>
      <c r="C123" s="87">
        <f t="shared" ca="1" si="5"/>
        <v>645315.80860877805</v>
      </c>
      <c r="D123" s="87">
        <f t="shared" ca="1" si="6"/>
        <v>606770.41970538546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IFERROR(IF(H$7,LN(OFFSET(DataSet!F120,LogModel!H$5,0)+(H122*H$6)),OFFSET(DataSet!F120,LogModel!H$5,0)+(H122*H$6)),0)</f>
        <v>0</v>
      </c>
      <c r="I123" s="13">
        <f ca="1">IFERROR(IF(I$7,LN(OFFSET(DataSet!G120,LogModel!I$5,0)+(I122*I$6)),OFFSET(DataSet!G120,LogModel!I$5,0)+(I122*I$6)),0)</f>
        <v>0</v>
      </c>
      <c r="J123" s="13">
        <f ca="1">IFERROR(IF(J$7,LN(OFFSET(DataSet!H120,LogModel!J$5,0)+(J122*J$6)),OFFSET(DataSet!H120,LogModel!J$5,0)+(J122*J$6)),0)</f>
        <v>1</v>
      </c>
      <c r="K123" s="13">
        <f ca="1">IFERROR(IF(K$7,LN(OFFSET(DataSet!I120,LogModel!K$5,0)+(K122*K$6)),OFFSET(DataSet!I120,LogModel!K$5,0)+(K122*K$6)),0)</f>
        <v>0</v>
      </c>
      <c r="L123" s="13">
        <f ca="1">IFERROR(IF(L$7,LN(OFFSET(DataSet!J120,LogModel!L$5,0)+(L122*L$6)),OFFSET(DataSet!J120,LogModel!L$5,0)+(L122*L$6)),0)</f>
        <v>0</v>
      </c>
      <c r="M123" s="13">
        <f ca="1">IFERROR(IF(M$7,LN(OFFSET(DataSet!K120,LogModel!M$5,0)+(M122*M$6)),OFFSET(DataSet!K120,LogModel!M$5,0)+(M122*M$6)),0)</f>
        <v>0</v>
      </c>
      <c r="N123" s="13">
        <f ca="1">IFERROR(IF(N$7,LN(OFFSET(DataSet!L120,LogModel!N$5,0)+(N122*N$6)),OFFSET(DataSet!L120,LogModel!N$5,0)+(N122*N$6)),0)</f>
        <v>0</v>
      </c>
      <c r="O123" s="13">
        <f ca="1">IFERROR(IF(O$7,LN(OFFSET(DataSet!M120,LogModel!O$5,0)+(O122*O$6)),OFFSET(DataSet!M120,LogModel!O$5,0)+(O122*O$6)),0)</f>
        <v>0</v>
      </c>
      <c r="P123" s="13">
        <f ca="1">IFERROR(IF(P$7,LN(OFFSET(DataSet!N120,LogModel!P$5,0)+(P122*P$6)),OFFSET(DataSet!N120,LogModel!P$5,0)+(P122*P$6)),0)</f>
        <v>0</v>
      </c>
      <c r="Q123" s="13">
        <f ca="1">IFERROR(IF(Q$7,LN(OFFSET(DataSet!O120,LogModel!Q$5,0)+(Q122*Q$6)),OFFSET(DataSet!O120,LogModel!Q$5,0)+(Q122*Q$6)),0)</f>
        <v>0</v>
      </c>
      <c r="R123" s="13">
        <f ca="1">IFERROR(IF(R$7,LN(OFFSET(DataSet!P120,LogModel!R$5,0)+(R122*R$6)),OFFSET(DataSet!P120,LogModel!R$5,0)+(R122*R$6)),0)</f>
        <v>0</v>
      </c>
      <c r="S123" s="13">
        <f ca="1">IFERROR(IF(S$7,LN(OFFSET(DataSet!Q120,LogModel!S$5,0)+(S122*S$6)),OFFSET(DataSet!Q120,LogModel!S$5,0)+(S122*S$6)),0)</f>
        <v>0</v>
      </c>
      <c r="T123" s="14">
        <f ca="1">IFERROR(IF(T$7,LN(OFFSET(DataSet!R120,LogModel!T$5,0)+(T122*T$6)),OFFSET(DataSet!R120,LogModel!T$5,0)+(T122*T$6)),0)</f>
        <v>0</v>
      </c>
      <c r="U123" s="14">
        <f ca="1">IFERROR(IF(U$7,LN(OFFSET(DataSet!S120,LogModel!U$5,0)+(U122*U$6)),OFFSET(DataSet!S120,LogModel!U$5,0)+(U122*U$6)),0)</f>
        <v>0</v>
      </c>
      <c r="V123" s="14">
        <f ca="1">IFERROR(IF(V$7,LN(OFFSET(DataSet!T120,LogModel!V$5,0)+(V122*V$6)),OFFSET(DataSet!T120,LogModel!V$5,0)+(V122*V$6)),0)</f>
        <v>0</v>
      </c>
      <c r="W123" s="14">
        <f ca="1">IFERROR(IF(W$7,LN(OFFSET(DataSet!U120,LogModel!W$5,0)+(W122*W$6)),OFFSET(DataSet!U120,LogModel!W$5,0)+(W122*W$6)),0)</f>
        <v>0</v>
      </c>
      <c r="X123" s="14">
        <f ca="1">IFERROR(IF(X$7,LN(OFFSET(DataSet!V120,LogModel!X$5,0)+(X122*X$6)),OFFSET(DataSet!V120,LogModel!X$5,0)+(X122*X$6)),0)</f>
        <v>0</v>
      </c>
      <c r="Y123" s="14">
        <f ca="1">IFERROR(IF(Y$7,LN(OFFSET(DataSet!W120,LogModel!Y$5,0)+(Y122*Y$6)),OFFSET(DataSet!W120,LogModel!Y$5,0)+(Y122*Y$6)),0)</f>
        <v>0</v>
      </c>
      <c r="Z123" s="14">
        <f ca="1">IFERROR(IF(Z$7,LN(OFFSET(DataSet!X120,LogModel!Z$5,0)+(Z122*Z$6)),OFFSET(DataSet!X120,LogModel!Z$5,0)+(Z122*Z$6)),0)</f>
        <v>0</v>
      </c>
      <c r="AA123" s="14">
        <f ca="1">IFERROR(IF(AA$7,LN(OFFSET(DataSet!Y120,LogModel!AA$5,0)+(AA122*AA$6)),OFFSET(DataSet!Y120,LogModel!AA$5,0)+(AA122*AA$6)),0)</f>
        <v>0</v>
      </c>
      <c r="AB123" s="14">
        <f ca="1">IFERROR(IF(AB$7,LN(OFFSET(DataSet!Z120,LogModel!AB$5,0)+(AB122*AB$6)),OFFSET(DataSet!Z120,LogModel!AB$5,0)+(AB122*AB$6)),0)</f>
        <v>0</v>
      </c>
      <c r="AC123" s="15">
        <f ca="1">IFERROR(IF(AC$7,LN(OFFSET(DataSet!AA120,LogModel!AC$5,0)+(AC122*AC$6)),OFFSET(DataSet!AA120,LogModel!AC$5,0)+(AC122*AC$6)),0)</f>
        <v>0</v>
      </c>
      <c r="AD123" s="15">
        <f ca="1">IFERROR(IF(AD$7,LN(OFFSET(DataSet!AB120,LogModel!AD$5,0)+(AD122*AD$6)),OFFSET(DataSet!AB120,LogModel!AD$5,0)+(AD122*AD$6)),0)</f>
        <v>0</v>
      </c>
      <c r="AE123" s="15">
        <f ca="1">IFERROR(IF(AE$7,LN(OFFSET(DataSet!AC120,LogModel!AE$5,0)+(AE122*AE$6)),OFFSET(DataSet!AC120,LogModel!AE$5,0)+(AE122*AE$6)),0)</f>
        <v>0</v>
      </c>
      <c r="AF123" s="15">
        <f ca="1">IFERROR(IF(AF$7,LN(OFFSET(DataSet!AD120,LogModel!AF$5,0)+(AF122*AF$6)),OFFSET(DataSet!AD120,LogModel!AF$5,0)+(AF122*AF$6)),0)</f>
        <v>0</v>
      </c>
      <c r="AG123" s="15">
        <f ca="1">IFERROR(IF(AG$7,LN(OFFSET(DataSet!AE120,LogModel!AG$5,0)+(AG122*AG$6)),OFFSET(DataSet!AE120,LogModel!AG$5,0)+(AG122*AG$6)),0)</f>
        <v>0</v>
      </c>
      <c r="AH123" s="15">
        <f ca="1">IFERROR(IF(AH$7,LN(OFFSET(DataSet!AF120,LogModel!AH$5,0)+(AH122*AH$6)),OFFSET(DataSet!AF120,LogModel!AH$5,0)+(AH122*AH$6)),0)</f>
        <v>0</v>
      </c>
      <c r="AI123" s="15">
        <f ca="1">IFERROR(IF(AI$7,LN(OFFSET(DataSet!AG120,LogModel!AI$5,0)+(AI122*AI$6)),OFFSET(DataSet!AG120,LogModel!AI$5,0)+(AI122*AI$6)),0)</f>
        <v>0</v>
      </c>
      <c r="AJ123" s="15">
        <f ca="1">IFERROR(IF(AJ$7,LN(OFFSET(DataSet!AH120,LogModel!AJ$5,0)+(AJ122*AJ$6)),OFFSET(DataSet!AH120,LogModel!AJ$5,0)+(AJ122*AJ$6)),0)</f>
        <v>0</v>
      </c>
      <c r="AK123" s="15">
        <f ca="1">IFERROR(IF(AK$7,LN(OFFSET(DataSet!AI120,LogModel!AK$5,0)+(AK122*AK$6)),OFFSET(DataSet!AI120,LogModel!AK$5,0)+(AK122*AK$6)),0)</f>
        <v>0</v>
      </c>
      <c r="AL123" s="13">
        <f ca="1">IFERROR(IF(AL$7,LN(OFFSET(DataSet!AJ120,LogModel!AL$5,0)+(AL122*AL$6)),OFFSET(DataSet!AJ120,LogModel!AL$5,0)+(AL122*AL$6)),0)</f>
        <v>0</v>
      </c>
      <c r="AM123" s="13">
        <f ca="1">IFERROR(IF(AM$7,LN(OFFSET(DataSet!AK120,LogModel!AM$5,0)+(AM122*AM$6)),OFFSET(DataSet!AK120,LogModel!AM$5,0)+(AM122*AM$6)),0)</f>
        <v>0</v>
      </c>
      <c r="AN123" s="13">
        <f ca="1">IFERROR(IF(AN$7,LN(OFFSET(DataSet!AL120,LogModel!AN$5,0)+(AN122*AN$6)),OFFSET(DataSet!AL120,LogModel!AN$5,0)+(AN122*AN$6)),0)</f>
        <v>3</v>
      </c>
      <c r="AO123" s="17">
        <f ca="1">IFERROR(IF(AO$7,LN(OFFSET(DataSet!AM120,LogModel!AO$5,0)+(AO122*AO$6)),OFFSET(DataSet!AM120,LogModel!AO$5,0)+(AO122*AO$6)),0)</f>
        <v>52.142857142857402</v>
      </c>
      <c r="AP123" s="17">
        <f ca="1">IFERROR(IF(AP$7,LN(OFFSET(DataSet!AN120,LogModel!AP$5,0)+(AP122*AP$6)),OFFSET(DataSet!AN120,LogModel!AP$5,0)+(AP122*AP$6)),0)</f>
        <v>52.285714285714597</v>
      </c>
      <c r="AQ123" s="17">
        <f ca="1">IFERROR(IF(AQ$7,LN(OFFSET(DataSet!AO120,LogModel!AQ$5,0)+(AQ122*AQ$6)),OFFSET(DataSet!AO120,LogModel!AQ$5,0)+(AQ122*AQ$6)),0)</f>
        <v>10</v>
      </c>
      <c r="AR123" s="17">
        <f ca="1">IFERROR(IF(AR$7,LN(OFFSET(DataSet!AP120,LogModel!AR$5,0)+(AR122*AR$6)),OFFSET(DataSet!AP120,LogModel!AR$5,0)+(AR122*AR$6)),0)</f>
        <v>0</v>
      </c>
      <c r="AS123" s="18">
        <f ca="1">IFERROR(IF(AS$7,LN(OFFSET(DataSet!AQ120,LogModel!AS$5,0)+(AS122*AS$6)),OFFSET(DataSet!AQ120,LogModel!AS$5,0)+(AS122*AS$6)),0)</f>
        <v>0</v>
      </c>
      <c r="AT123" s="19">
        <f ca="1">IFERROR(IF(AT$7,LN(OFFSET(DataSet!AR120,LogModel!AT$5,0)+(AT122*AT$6)),OFFSET(DataSet!AR120,LogModel!AT$5,0)+(AT122*AT$6)),0)</f>
        <v>0.59472149009629705</v>
      </c>
      <c r="AU123" s="20">
        <f ca="1">IFERROR(IF(AU$7,LN(OFFSET(DataSet!AS120,LogModel!AU$5,0)+(AU122*AU$6)),OFFSET(DataSet!AS120,LogModel!AU$5,0)+(AU122*AU$6)),0)</f>
        <v>0.91229437307036199</v>
      </c>
      <c r="AV123" s="20">
        <f ca="1">IFERROR(IF(AV$7,LN(OFFSET(DataSet!AT120,LogModel!AV$5,0)+(AV122*AV$6)),OFFSET(DataSet!AT120,LogModel!AV$5,0)+(AV122*AV$6)),0)</f>
        <v>-0.37013929411146101</v>
      </c>
      <c r="AW123" s="20">
        <f ca="1">IFERROR(IF(AW$7,LN(OFFSET(DataSet!AU120,LogModel!AW$5,0)+(AW122*AW$6)),OFFSET(DataSet!AU120,LogModel!AW$5,0)+(AW122*AW$6)),0)</f>
        <v>3.2126637909200798E-2</v>
      </c>
      <c r="AX123" s="20">
        <f ca="1">IFERROR(IF(AX$7,LN(OFFSET(DataSet!AV120,LogModel!AX$5,0)+(AX122*AX$6)),OFFSET(DataSet!AV120,LogModel!AX$5,0)+(AX122*AX$6)),0)</f>
        <v>9.1961875710878704</v>
      </c>
      <c r="AY123" s="20">
        <f ca="1">IFERROR(IF(AY$7,LN(OFFSET(DataSet!AW120,LogModel!AY$5,0)+(AY122*AY$6)),OFFSET(DataSet!AW120,LogModel!AY$5,0)+(AY122*AY$6)),0)</f>
        <v>2.7318614742011702</v>
      </c>
      <c r="AZ123" s="20">
        <f ca="1">IFERROR(IF(AZ$7,LN(OFFSET(DataSet!AX120,LogModel!AZ$5,0)+(AZ122*AZ$6)),OFFSET(DataSet!AX120,LogModel!AZ$5,0)+(AZ122*AZ$6)),0)</f>
        <v>3.3094318225756498</v>
      </c>
      <c r="BA123" s="20">
        <f ca="1">IFERROR(IF(BA$7,LN(OFFSET(DataSet!AY120,LogModel!BA$5,0)+(BA122*BA$6)),OFFSET(DataSet!AY120,LogModel!BA$5,0)+(BA122*BA$6)),0)</f>
        <v>9.7909090611841698</v>
      </c>
      <c r="BB123" s="20">
        <f ca="1">IFERROR(IF(BB$7,LN(OFFSET(DataSet!AZ120,LogModel!BB$5,0)+(BB122*BB$6)),OFFSET(DataSet!AZ120,LogModel!BB$5,0)+(BB122*BB$6)),0)</f>
        <v>1.64416526496368</v>
      </c>
      <c r="BC123" s="20">
        <f ca="1">IFERROR(IF(BC$7,LN(OFFSET(DataSet!BA120,LogModel!BC$5,0)+(BC122*BC$6)),OFFSET(DataSet!BA120,LogModel!BC$5,0)+(BC122*BC$6)),0)</f>
        <v>3.6441558472715401</v>
      </c>
      <c r="BD123" s="20">
        <f ca="1">IFERROR(IF(BD$7,LN(OFFSET(DataSet!BB120,LogModel!BD$5,0)+(BD122*BD$6)),OFFSET(DataSet!BB120,LogModel!BD$5,0)+(BD122*BD$6)),0)</f>
        <v>1.2740259708522199</v>
      </c>
      <c r="BE123" s="21">
        <f ca="1">IFERROR(IF(BE$7,LN(OFFSET(DataSet!BC120,LogModel!BE$5,0)+(BE122*BE$6)),OFFSET(DataSet!BC120,LogModel!BE$5,0)+(BE122*BE$6)),0)</f>
        <v>3.3415584604848498</v>
      </c>
      <c r="BF123" s="16">
        <f ca="1">IFERROR(IF(BF$7,LN(OFFSET(DataSet!BD120,LogModel!BF$5,0)+(BF122*BF$6)),OFFSET(DataSet!BD120,LogModel!BF$5,0)+(BF122*BF$6)),0)</f>
        <v>-23</v>
      </c>
      <c r="BG123" s="17">
        <f ca="1">IFERROR(IF(BG$7,LN(OFFSET(DataSet!BE120,LogModel!BG$5,0)+(BG122*BG$6)),OFFSET(DataSet!BE120,LogModel!BG$5,0)+(BG122*BG$6)),0)</f>
        <v>-30</v>
      </c>
      <c r="BH123" s="17">
        <f ca="1">IFERROR(IF(BH$7,LN(OFFSET(DataSet!BF120,LogModel!BH$5,0)+(BH122*BH$6)),OFFSET(DataSet!BF120,LogModel!BH$5,0)+(BH122*BH$6)),0)</f>
        <v>-75</v>
      </c>
      <c r="BI123" s="17">
        <f ca="1">IFERROR(IF(BI$7,LN(OFFSET(DataSet!BG120,LogModel!BI$5,0)+(BI122*BI$6)),OFFSET(DataSet!BG120,LogModel!BI$5,0)+(BI122*BI$6)),0)</f>
        <v>-31</v>
      </c>
      <c r="BJ123" s="17">
        <f ca="1">IFERROR(IF(BJ$7,LN(OFFSET(DataSet!BH120,LogModel!BJ$5,0)+(BJ122*BJ$6)),OFFSET(DataSet!BH120,LogModel!BJ$5,0)+(BJ122*BJ$6)),0)</f>
        <v>-17</v>
      </c>
      <c r="BK123" s="17">
        <f ca="1">IFERROR(IF(BK$7,LN(OFFSET(DataSet!BI120,LogModel!BK$5,0)+(BK122*BK$6)),OFFSET(DataSet!BI120,LogModel!BK$5,0)+(BK122*BK$6)),0)</f>
        <v>-6</v>
      </c>
      <c r="BL123" s="17">
        <f ca="1">IFERROR(IF(BL$7,LN(OFFSET(DataSet!BJ120,LogModel!BL$5,0)+(BL122*BL$6)),OFFSET(DataSet!BJ120,LogModel!BL$5,0)+(BL122*BL$6)),0)</f>
        <v>94.208749999999995</v>
      </c>
      <c r="BM123" s="17">
        <f ca="1">IFERROR(IF(BM$7,LN(OFFSET(DataSet!BK120,LogModel!BM$5,0)+(BM122*BM$6)),OFFSET(DataSet!BK120,LogModel!BM$5,0)+(BM122*BM$6)),0)</f>
        <v>95.16534</v>
      </c>
      <c r="BN123" s="17">
        <f ca="1">IFERROR(IF(BN$7,LN(OFFSET(DataSet!BL120,LogModel!BN$5,0)+(BN122*BN$6)),OFFSET(DataSet!BL120,LogModel!BN$5,0)+(BN122*BN$6)),0)</f>
        <v>109.8092</v>
      </c>
      <c r="BO123" s="17">
        <f ca="1">IFERROR(IF(BO$7,LN(OFFSET(DataSet!BM120,LogModel!BO$5,0)+(BO122*BO$6)),OFFSET(DataSet!BM120,LogModel!BO$5,0)+(BO122*BO$6)),0)</f>
        <v>137.8115</v>
      </c>
      <c r="BP123" s="17">
        <f ca="1">IFERROR(IF(BP$7,LN(OFFSET(DataSet!BN120,LogModel!BP$5,0)+(BP122*BP$6)),OFFSET(DataSet!BN120,LogModel!BP$5,0)+(BP122*BP$6)),0)</f>
        <v>123.5</v>
      </c>
      <c r="BQ123" s="17">
        <f ca="1">IFERROR(IF(BQ$7,LN(OFFSET(DataSet!BO120,LogModel!BQ$5,0)+(BQ122*BQ$6)),OFFSET(DataSet!BO120,LogModel!BQ$5,0)+(BQ122*BQ$6)),0)</f>
        <v>112.16800000000001</v>
      </c>
      <c r="BR123" s="17">
        <f ca="1">IFERROR(IF(BR$7,LN(OFFSET(DataSet!BP120,LogModel!BR$5,0)+(BR122*BR$6)),OFFSET(DataSet!BP120,LogModel!BR$5,0)+(BR122*BR$6)),0)</f>
        <v>105.49120000000001</v>
      </c>
      <c r="BS123" s="17">
        <f ca="1">IFERROR(IF(BS$7,LN(OFFSET(DataSet!BQ120,LogModel!BS$5,0)+(BS122*BS$6)),OFFSET(DataSet!BQ120,LogModel!BS$5,0)+(BS122*BS$6)),0)</f>
        <v>111.7473</v>
      </c>
      <c r="BT123" s="17">
        <f ca="1">IFERROR(IF(BT$7,LN(OFFSET(DataSet!BR120,LogModel!BT$5,0)+(BT122*BT$6)),OFFSET(DataSet!BR120,LogModel!BT$5,0)+(BT122*BT$6)),0)</f>
        <v>1394989</v>
      </c>
      <c r="BU123" s="17">
        <f ca="1">IFERROR(IF(BU$7,LN(OFFSET(DataSet!BS120,LogModel!BU$5,0)+(BU122*BU$6)),OFFSET(DataSet!BS120,LogModel!BU$5,0)+(BU122*BU$6)),0)</f>
        <v>1108447.6853748099</v>
      </c>
      <c r="BV123" s="17">
        <f ca="1">IFERROR(IF(BV$7,LN(OFFSET(DataSet!BT120,LogModel!BV$5,0)+(BV122*BV$6)),OFFSET(DataSet!BT120,LogModel!BV$5,0)+(BV122*BV$6)),0)</f>
        <v>109.8092</v>
      </c>
      <c r="BW123" s="17">
        <f ca="1">IFERROR(IF(BW$7,LN(OFFSET(DataSet!BU120,LogModel!BW$5,0)+(BW122*BW$6)),OFFSET(DataSet!BU120,LogModel!BW$5,0)+(BW122*BW$6)),0)</f>
        <v>3.25</v>
      </c>
      <c r="BX123" s="17">
        <f ca="1">IFERROR(IF(BX$7,LN(OFFSET(DataSet!BV120,LogModel!BX$5,0)+(BX122*BX$6)),OFFSET(DataSet!BV120,LogModel!BX$5,0)+(BX122*BX$6)),0)</f>
        <v>7.2</v>
      </c>
      <c r="BY123" s="17">
        <f ca="1">IFERROR(IF(BY$7,LN(OFFSET(DataSet!BW120,LogModel!BY$5,0)+(BY122*BY$6)),OFFSET(DataSet!BW120,LogModel!BY$5,0)+(BY122*BY$6)),0)</f>
        <v>100.9</v>
      </c>
      <c r="BZ123" s="17">
        <f ca="1">IFERROR(IF(BZ$7,LN(OFFSET(DataSet!BX120,LogModel!BZ$5,0)+(BZ122*BZ$6)),OFFSET(DataSet!BX120,LogModel!BZ$5,0)+(BZ122*BZ$6)),0)</f>
        <v>4.6895113344218426</v>
      </c>
      <c r="CA123" s="17">
        <f ca="1">IFERROR(IF(CA$7,LN(OFFSET(DataSet!BY120,LogModel!CA$5,0)+(CA122*CA$6)),OFFSET(DataSet!BY120,LogModel!CA$5,0)+(CA122*CA$6)),0)</f>
        <v>107.9</v>
      </c>
      <c r="CB123" s="18">
        <f ca="1">IFERROR(IF(CB$7,LN(OFFSET(DataSet!BZ120,LogModel!CB$5,0)+(CB122*CB$6)),OFFSET(DataSet!BZ120,LogModel!CB$5,0)+(CB122*CB$6)),0)</f>
        <v>106.3</v>
      </c>
      <c r="CC123" s="30">
        <f ca="1">IFERROR(IF(CC$7,LN(OFFSET(DataSet!CA120,LogModel!CC$5,0)+(CC122*CC$6)),OFFSET(DataSet!CA120,LogModel!CC$5,0)+(CC122*CC$6)),0)</f>
        <v>-0.21072103131565253</v>
      </c>
      <c r="CD123" s="40">
        <f ca="1">IFERROR(IF(CD$7,LN(OFFSET(DataSet!CB120,LogModel!CD$5,0)+(CD122*CD$6)),OFFSET(DataSet!CB120,LogModel!CD$5,0)+(CD122*CD$6)),0)</f>
        <v>2.2364452904895007</v>
      </c>
      <c r="CE123" s="41">
        <f ca="1">IFERROR(IF(CE$7,LN(OFFSET(DataSet!CC120,LogModel!CE$5,0)+(CE122*CE$6)),OFFSET(DataSet!CC120,LogModel!CE$5,0)+(CE122*CE$6)),0)</f>
        <v>10.035</v>
      </c>
      <c r="CF123" s="41">
        <f ca="1">IFERROR(IF(CF$7,LN(OFFSET(DataSet!CD120,LogModel!CF$5,0)+(CF122*CF$6)),OFFSET(DataSet!CD120,LogModel!CF$5,0)+(CF122*CF$6)),0)</f>
        <v>8.8800000000000008</v>
      </c>
      <c r="CG123" s="41">
        <f ca="1">IFERROR(IF(CG$7,LN(OFFSET(DataSet!CE120,LogModel!CG$5,0)+(CG122*CG$6)),OFFSET(DataSet!CE120,LogModel!CG$5,0)+(CG122*CG$6)),0)</f>
        <v>9.4700000000000006</v>
      </c>
      <c r="CH123" s="6">
        <f ca="1">IFERROR(IF(CH$7,LN(OFFSET(DataSet!CF120,LogModel!CH$5,0)+(CH122*CH$6)),OFFSET(DataSet!CF120,LogModel!CH$5,0)+(CH122*CH$6)),0)</f>
        <v>0</v>
      </c>
      <c r="CI123" s="6">
        <f ca="1">IFERROR(IF(CI$7,LN(OFFSET(DataSet!CG120,LogModel!CI$5,0)+(CI122*CI$6)),OFFSET(DataSet!CG120,LogModel!CI$5,0)+(CI122*CI$6)),0)</f>
        <v>1</v>
      </c>
      <c r="CJ123">
        <f ca="1">IFERROR(IF(CJ$7,LN(OFFSET(DataSet!CH120,LogModel!CJ$5,0)+(CJ122*CJ$6)),OFFSET(DataSet!CH120,LogModel!CJ$5,0)+(CJ122*CJ$6)),0)</f>
        <v>0</v>
      </c>
      <c r="CK123">
        <f ca="1">IFERROR(IF(CK$7,LN(OFFSET(DataSet!CI120,LogModel!CK$5,0)+(CK122*CK$6)),OFFSET(DataSet!CI120,LogModel!CK$5,0)+(CK122*CK$6)),0)</f>
        <v>0</v>
      </c>
      <c r="CL123">
        <f ca="1">IFERROR(IF(CL$7,LN(OFFSET(DataSet!CJ120,LogModel!CL$5,0)+(CL122*CL$6)),OFFSET(DataSet!CJ120,LogModel!CL$5,0)+(CL122*CL$6)),0)</f>
        <v>0</v>
      </c>
      <c r="CM123" s="40">
        <f ca="1">IFERROR(IF(CM$7,LN(OFFSET(DataSet!CK120,LogModel!CM$5,0)+(CM122*CM$6)),OFFSET(DataSet!CK120,LogModel!CM$5,0)+(CM122*CM$6)),0)</f>
        <v>0</v>
      </c>
      <c r="CN123" s="41">
        <f ca="1">IFERROR(IF(CN$7,LN(OFFSET(DataSet!CL120,LogModel!CN$5,0)+(CN122*CN$6)),OFFSET(DataSet!CL120,LogModel!CN$5,0)+(CN122*CN$6)),0)</f>
        <v>0</v>
      </c>
      <c r="CO123" s="41">
        <f ca="1">IFERROR(IF(CO$7,LN(OFFSET(DataSet!CM120,LogModel!CO$5,0)+(CO122*CO$6)),OFFSET(DataSet!CM120,LogModel!CO$5,0)+(CO122*CO$6)),0)</f>
        <v>0</v>
      </c>
      <c r="CP123" s="41">
        <f ca="1">IFERROR(IF(CP$7,LN(OFFSET(DataSet!CN120,LogModel!CP$5,0)+(CP122*CP$6)),OFFSET(DataSet!CN120,LogModel!CP$5,0)+(CP122*CP$6)),0)</f>
        <v>0</v>
      </c>
      <c r="CQ123" s="17">
        <f ca="1">IFERROR(IF(CQ$7,LN(OFFSET(DataSet!CO120,LogModel!CQ$5,0)+(CQ122*CQ$6)),OFFSET(DataSet!CO120,LogModel!CQ$5,0)+(CQ122*CQ$6)),0)</f>
        <v>0</v>
      </c>
      <c r="CR123" s="56">
        <f ca="1">IFERROR(IF(CR$7,LN(OFFSET(DataSet!CP120,LogModel!CR$5,0)+(CR122*CR$6)),OFFSET(DataSet!CP120,LogModel!CR$5,0)+(CR122*CR$6)),0)</f>
        <v>45919.84567369047</v>
      </c>
      <c r="CS123" s="17">
        <f ca="1">IFERROR(IF(CS$7,LN(OFFSET(DataSet!CQ120,LogModel!CS$5,0)+(CS122*CS$6)),OFFSET(DataSet!CQ120,LogModel!CS$5,0)+(CS122*CS$6)),0)</f>
        <v>0</v>
      </c>
      <c r="CT123" s="17">
        <f ca="1">IFERROR(IF(CT$7,LN(OFFSET(DataSet!CR120,LogModel!CT$5,0)+(CT122*CT$6)),OFFSET(DataSet!CR120,LogModel!CT$5,0)+(CT122*CT$6)),0)</f>
        <v>45919.852620148689</v>
      </c>
      <c r="CU123" s="20">
        <f ca="1">IFERROR(IF(CU$7,LN(OFFSET(DataSet!CS120,LogModel!CU$5,0)+(CU122*CU$6)),OFFSET(DataSet!CS120,LogModel!CU$5,0)+(CU122*CU$6)),0)</f>
        <v>0</v>
      </c>
      <c r="CV123" s="20">
        <f ca="1">IFERROR(IF(CV$7,LN(OFFSET(DataSet!CT120,LogModel!CV$5,0)+(CV122*CV$6)),OFFSET(DataSet!CT120,LogModel!CV$5,0)+(CV122*CV$6)),0)</f>
        <v>0</v>
      </c>
      <c r="CW123" s="20">
        <f ca="1">IFERROR(IF(CW$7,LN(OFFSET(DataSet!CU120,LogModel!CW$5,0)+(CW122*CW$6)),OFFSET(DataSet!CU120,LogModel!CW$5,0)+(CW122*CW$6)),0)</f>
        <v>0</v>
      </c>
      <c r="CX123" s="20">
        <f ca="1">IFERROR(IF(CX$7,LN(OFFSET(DataSet!CV120,LogModel!CX$5,0)+(CX122*CX$6)),OFFSET(DataSet!CV120,LogModel!CX$5,0)+(CX122*CX$6)),0)</f>
        <v>0</v>
      </c>
      <c r="CY123" s="113">
        <f ca="1">IFERROR(IF(CY$7,LN(OFFSET(DataSet!CW120,LogModel!CY$5,0)+(CY122*CY$6)),OFFSET(DataSet!CW120,LogModel!CY$5,0)+(CY122*CY$6)),0)</f>
        <v>91839.69134738094</v>
      </c>
      <c r="CZ123" s="135">
        <f ca="1">IFERROR(IF(CZ$7,LN(OFFSET(DataSet!CX120,LogModel!CZ$5,0)+(CZ122*CZ$6)),OFFSET(DataSet!CX120,LogModel!CZ$5,0)+(CZ122*CZ$6)),0)</f>
        <v>204946</v>
      </c>
      <c r="DA123" s="136">
        <f ca="1">IFERROR(IF(DA$7,LN(OFFSET(DataSet!CY120,LogModel!DA$5,0)+(DA122*DA$6)),OFFSET(DataSet!CY120,LogModel!DA$5,0)+(DA122*DA$6)),0)</f>
        <v>103461</v>
      </c>
      <c r="DB123" s="137">
        <f ca="1">IFERROR(IF(DB$7,LN(OFFSET(DataSet!CZ120,LogModel!DB$5,0)+(DB122*DB$6)),OFFSET(DataSet!CZ120,LogModel!DB$5,0)+(DB122*DB$6)),0)</f>
        <v>103012</v>
      </c>
    </row>
    <row r="124" spans="1:106" x14ac:dyDescent="0.25">
      <c r="A124" s="134">
        <f ca="1">C124*DataSet!CB121</f>
        <v>6658364.1870553726</v>
      </c>
      <c r="B124" s="1">
        <f t="shared" si="4"/>
        <v>44635</v>
      </c>
      <c r="C124" s="87">
        <f t="shared" ca="1" si="5"/>
        <v>711363.69519822358</v>
      </c>
      <c r="D124" s="87">
        <f t="shared" ca="1" si="6"/>
        <v>724772.57110827346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IFERROR(IF(H$7,LN(OFFSET(DataSet!F121,LogModel!H$5,0)+(H123*H$6)),OFFSET(DataSet!F121,LogModel!H$5,0)+(H123*H$6)),0)</f>
        <v>0</v>
      </c>
      <c r="I124" s="13">
        <f ca="1">IFERROR(IF(I$7,LN(OFFSET(DataSet!G121,LogModel!I$5,0)+(I123*I$6)),OFFSET(DataSet!G121,LogModel!I$5,0)+(I123*I$6)),0)</f>
        <v>0</v>
      </c>
      <c r="J124" s="13">
        <f ca="1">IFERROR(IF(J$7,LN(OFFSET(DataSet!H121,LogModel!J$5,0)+(J123*J$6)),OFFSET(DataSet!H121,LogModel!J$5,0)+(J123*J$6)),0)</f>
        <v>1</v>
      </c>
      <c r="K124" s="13">
        <f ca="1">IFERROR(IF(K$7,LN(OFFSET(DataSet!I121,LogModel!K$5,0)+(K123*K$6)),OFFSET(DataSet!I121,LogModel!K$5,0)+(K123*K$6)),0)</f>
        <v>0</v>
      </c>
      <c r="L124" s="13">
        <f ca="1">IFERROR(IF(L$7,LN(OFFSET(DataSet!J121,LogModel!L$5,0)+(L123*L$6)),OFFSET(DataSet!J121,LogModel!L$5,0)+(L123*L$6)),0)</f>
        <v>0</v>
      </c>
      <c r="M124" s="13">
        <f ca="1">IFERROR(IF(M$7,LN(OFFSET(DataSet!K121,LogModel!M$5,0)+(M123*M$6)),OFFSET(DataSet!K121,LogModel!M$5,0)+(M123*M$6)),0)</f>
        <v>0</v>
      </c>
      <c r="N124" s="13">
        <f ca="1">IFERROR(IF(N$7,LN(OFFSET(DataSet!L121,LogModel!N$5,0)+(N123*N$6)),OFFSET(DataSet!L121,LogModel!N$5,0)+(N123*N$6)),0)</f>
        <v>0</v>
      </c>
      <c r="O124" s="13">
        <f ca="1">IFERROR(IF(O$7,LN(OFFSET(DataSet!M121,LogModel!O$5,0)+(O123*O$6)),OFFSET(DataSet!M121,LogModel!O$5,0)+(O123*O$6)),0)</f>
        <v>0</v>
      </c>
      <c r="P124" s="13">
        <f ca="1">IFERROR(IF(P$7,LN(OFFSET(DataSet!N121,LogModel!P$5,0)+(P123*P$6)),OFFSET(DataSet!N121,LogModel!P$5,0)+(P123*P$6)),0)</f>
        <v>0</v>
      </c>
      <c r="Q124" s="13">
        <f ca="1">IFERROR(IF(Q$7,LN(OFFSET(DataSet!O121,LogModel!Q$5,0)+(Q123*Q$6)),OFFSET(DataSet!O121,LogModel!Q$5,0)+(Q123*Q$6)),0)</f>
        <v>0</v>
      </c>
      <c r="R124" s="13">
        <f ca="1">IFERROR(IF(R$7,LN(OFFSET(DataSet!P121,LogModel!R$5,0)+(R123*R$6)),OFFSET(DataSet!P121,LogModel!R$5,0)+(R123*R$6)),0)</f>
        <v>0</v>
      </c>
      <c r="S124" s="13">
        <f ca="1">IFERROR(IF(S$7,LN(OFFSET(DataSet!Q121,LogModel!S$5,0)+(S123*S$6)),OFFSET(DataSet!Q121,LogModel!S$5,0)+(S123*S$6)),0)</f>
        <v>0</v>
      </c>
      <c r="T124" s="14">
        <f ca="1">IFERROR(IF(T$7,LN(OFFSET(DataSet!R121,LogModel!T$5,0)+(T123*T$6)),OFFSET(DataSet!R121,LogModel!T$5,0)+(T123*T$6)),0)</f>
        <v>0</v>
      </c>
      <c r="U124" s="14">
        <f ca="1">IFERROR(IF(U$7,LN(OFFSET(DataSet!S121,LogModel!U$5,0)+(U123*U$6)),OFFSET(DataSet!S121,LogModel!U$5,0)+(U123*U$6)),0)</f>
        <v>0</v>
      </c>
      <c r="V124" s="14">
        <f ca="1">IFERROR(IF(V$7,LN(OFFSET(DataSet!T121,LogModel!V$5,0)+(V123*V$6)),OFFSET(DataSet!T121,LogModel!V$5,0)+(V123*V$6)),0)</f>
        <v>0</v>
      </c>
      <c r="W124" s="14">
        <f ca="1">IFERROR(IF(W$7,LN(OFFSET(DataSet!U121,LogModel!W$5,0)+(W123*W$6)),OFFSET(DataSet!U121,LogModel!W$5,0)+(W123*W$6)),0)</f>
        <v>0</v>
      </c>
      <c r="X124" s="14">
        <f ca="1">IFERROR(IF(X$7,LN(OFFSET(DataSet!V121,LogModel!X$5,0)+(X123*X$6)),OFFSET(DataSet!V121,LogModel!X$5,0)+(X123*X$6)),0)</f>
        <v>0</v>
      </c>
      <c r="Y124" s="14">
        <f ca="1">IFERROR(IF(Y$7,LN(OFFSET(DataSet!W121,LogModel!Y$5,0)+(Y123*Y$6)),OFFSET(DataSet!W121,LogModel!Y$5,0)+(Y123*Y$6)),0)</f>
        <v>0</v>
      </c>
      <c r="Z124" s="14">
        <f ca="1">IFERROR(IF(Z$7,LN(OFFSET(DataSet!X121,LogModel!Z$5,0)+(Z123*Z$6)),OFFSET(DataSet!X121,LogModel!Z$5,0)+(Z123*Z$6)),0)</f>
        <v>0</v>
      </c>
      <c r="AA124" s="14">
        <f ca="1">IFERROR(IF(AA$7,LN(OFFSET(DataSet!Y121,LogModel!AA$5,0)+(AA123*AA$6)),OFFSET(DataSet!Y121,LogModel!AA$5,0)+(AA123*AA$6)),0)</f>
        <v>0</v>
      </c>
      <c r="AB124" s="14">
        <f ca="1">IFERROR(IF(AB$7,LN(OFFSET(DataSet!Z121,LogModel!AB$5,0)+(AB123*AB$6)),OFFSET(DataSet!Z121,LogModel!AB$5,0)+(AB123*AB$6)),0)</f>
        <v>0</v>
      </c>
      <c r="AC124" s="15">
        <f ca="1">IFERROR(IF(AC$7,LN(OFFSET(DataSet!AA121,LogModel!AC$5,0)+(AC123*AC$6)),OFFSET(DataSet!AA121,LogModel!AC$5,0)+(AC123*AC$6)),0)</f>
        <v>0</v>
      </c>
      <c r="AD124" s="15">
        <f ca="1">IFERROR(IF(AD$7,LN(OFFSET(DataSet!AB121,LogModel!AD$5,0)+(AD123*AD$6)),OFFSET(DataSet!AB121,LogModel!AD$5,0)+(AD123*AD$6)),0)</f>
        <v>0</v>
      </c>
      <c r="AE124" s="15">
        <f ca="1">IFERROR(IF(AE$7,LN(OFFSET(DataSet!AC121,LogModel!AE$5,0)+(AE123*AE$6)),OFFSET(DataSet!AC121,LogModel!AE$5,0)+(AE123*AE$6)),0)</f>
        <v>0</v>
      </c>
      <c r="AF124" s="15">
        <f ca="1">IFERROR(IF(AF$7,LN(OFFSET(DataSet!AD121,LogModel!AF$5,0)+(AF123*AF$6)),OFFSET(DataSet!AD121,LogModel!AF$5,0)+(AF123*AF$6)),0)</f>
        <v>0</v>
      </c>
      <c r="AG124" s="15">
        <f ca="1">IFERROR(IF(AG$7,LN(OFFSET(DataSet!AE121,LogModel!AG$5,0)+(AG123*AG$6)),OFFSET(DataSet!AE121,LogModel!AG$5,0)+(AG123*AG$6)),0)</f>
        <v>0</v>
      </c>
      <c r="AH124" s="15">
        <f ca="1">IFERROR(IF(AH$7,LN(OFFSET(DataSet!AF121,LogModel!AH$5,0)+(AH123*AH$6)),OFFSET(DataSet!AF121,LogModel!AH$5,0)+(AH123*AH$6)),0)</f>
        <v>0</v>
      </c>
      <c r="AI124" s="15">
        <f ca="1">IFERROR(IF(AI$7,LN(OFFSET(DataSet!AG121,LogModel!AI$5,0)+(AI123*AI$6)),OFFSET(DataSet!AG121,LogModel!AI$5,0)+(AI123*AI$6)),0)</f>
        <v>0</v>
      </c>
      <c r="AJ124" s="15">
        <f ca="1">IFERROR(IF(AJ$7,LN(OFFSET(DataSet!AH121,LogModel!AJ$5,0)+(AJ123*AJ$6)),OFFSET(DataSet!AH121,LogModel!AJ$5,0)+(AJ123*AJ$6)),0)</f>
        <v>0</v>
      </c>
      <c r="AK124" s="15">
        <f ca="1">IFERROR(IF(AK$7,LN(OFFSET(DataSet!AI121,LogModel!AK$5,0)+(AK123*AK$6)),OFFSET(DataSet!AI121,LogModel!AK$5,0)+(AK123*AK$6)),0)</f>
        <v>0</v>
      </c>
      <c r="AL124" s="13">
        <f ca="1">IFERROR(IF(AL$7,LN(OFFSET(DataSet!AJ121,LogModel!AL$5,0)+(AL123*AL$6)),OFFSET(DataSet!AJ121,LogModel!AL$5,0)+(AL123*AL$6)),0)</f>
        <v>0</v>
      </c>
      <c r="AM124" s="13">
        <f ca="1">IFERROR(IF(AM$7,LN(OFFSET(DataSet!AK121,LogModel!AM$5,0)+(AM123*AM$6)),OFFSET(DataSet!AK121,LogModel!AM$5,0)+(AM123*AM$6)),0)</f>
        <v>0</v>
      </c>
      <c r="AN124" s="13">
        <f ca="1">IFERROR(IF(AN$7,LN(OFFSET(DataSet!AL121,LogModel!AN$5,0)+(AN123*AN$6)),OFFSET(DataSet!AL121,LogModel!AN$5,0)+(AN123*AN$6)),0)</f>
        <v>3</v>
      </c>
      <c r="AO124" s="17">
        <f ca="1">IFERROR(IF(AO$7,LN(OFFSET(DataSet!AM121,LogModel!AO$5,0)+(AO123*AO$6)),OFFSET(DataSet!AM121,LogModel!AO$5,0)+(AO123*AO$6)),0)</f>
        <v>52.142857142857402</v>
      </c>
      <c r="AP124" s="17">
        <f ca="1">IFERROR(IF(AP$7,LN(OFFSET(DataSet!AN121,LogModel!AP$5,0)+(AP123*AP$6)),OFFSET(DataSet!AN121,LogModel!AP$5,0)+(AP123*AP$6)),0)</f>
        <v>52.285714285714597</v>
      </c>
      <c r="AQ124" s="17">
        <f ca="1">IFERROR(IF(AQ$7,LN(OFFSET(DataSet!AO121,LogModel!AQ$5,0)+(AQ123*AQ$6)),OFFSET(DataSet!AO121,LogModel!AQ$5,0)+(AQ123*AQ$6)),0)</f>
        <v>11</v>
      </c>
      <c r="AR124" s="17">
        <f ca="1">IFERROR(IF(AR$7,LN(OFFSET(DataSet!AP121,LogModel!AR$5,0)+(AR123*AR$6)),OFFSET(DataSet!AP121,LogModel!AR$5,0)+(AR123*AR$6)),0)</f>
        <v>0</v>
      </c>
      <c r="AS124" s="18">
        <f ca="1">IFERROR(IF(AS$7,LN(OFFSET(DataSet!AQ121,LogModel!AS$5,0)+(AS123*AS$6)),OFFSET(DataSet!AQ121,LogModel!AS$5,0)+(AS123*AS$6)),0)</f>
        <v>0</v>
      </c>
      <c r="AT124" s="19">
        <f ca="1">IFERROR(IF(AT$7,LN(OFFSET(DataSet!AR121,LogModel!AT$5,0)+(AT123*AT$6)),OFFSET(DataSet!AR121,LogModel!AT$5,0)+(AT123*AT$6)),0)</f>
        <v>2.2046266565773802</v>
      </c>
      <c r="AU124" s="20">
        <f ca="1">IFERROR(IF(AU$7,LN(OFFSET(DataSet!AS121,LogModel!AU$5,0)+(AU123*AU$6)),OFFSET(DataSet!AS121,LogModel!AU$5,0)+(AU123*AU$6)),0)</f>
        <v>-1.21480437239296</v>
      </c>
      <c r="AV124" s="20">
        <f ca="1">IFERROR(IF(AV$7,LN(OFFSET(DataSet!AT121,LogModel!AV$5,0)+(AV123*AV$6)),OFFSET(DataSet!AT121,LogModel!AV$5,0)+(AV123*AV$6)),0)</f>
        <v>-1.5022493877063601</v>
      </c>
      <c r="AW124" s="20">
        <f ca="1">IFERROR(IF(AW$7,LN(OFFSET(DataSet!AU121,LogModel!AW$5,0)+(AW123*AW$6)),OFFSET(DataSet!AU121,LogModel!AW$5,0)+(AW123*AW$6)),0)</f>
        <v>3.35300989788949</v>
      </c>
      <c r="AX124" s="20">
        <f ca="1">IFERROR(IF(AX$7,LN(OFFSET(DataSet!AV121,LogModel!AX$5,0)+(AX123*AX$6)),OFFSET(DataSet!AV121,LogModel!AX$5,0)+(AX123*AX$6)),0)</f>
        <v>9.8966720843545293</v>
      </c>
      <c r="AY124" s="20">
        <f ca="1">IFERROR(IF(AY$7,LN(OFFSET(DataSet!AW121,LogModel!AY$5,0)+(AY123*AY$6)),OFFSET(DataSet!AW121,LogModel!AY$5,0)+(AY123*AY$6)),0)</f>
        <v>3.4290900796151398</v>
      </c>
      <c r="AZ124" s="20">
        <f ca="1">IFERROR(IF(AZ$7,LN(OFFSET(DataSet!AX121,LogModel!AZ$5,0)+(AZ123*AZ$6)),OFFSET(DataSet!AX121,LogModel!AZ$5,0)+(AZ123*AZ$6)),0)</f>
        <v>3.2716654236120699</v>
      </c>
      <c r="BA124" s="20">
        <f ca="1">IFERROR(IF(BA$7,LN(OFFSET(DataSet!AY121,LogModel!BA$5,0)+(BA123*BA$6)),OFFSET(DataSet!AY121,LogModel!BA$5,0)+(BA123*BA$6)),0)</f>
        <v>12.101298740931901</v>
      </c>
      <c r="BB124" s="20">
        <f ca="1">IFERROR(IF(BB$7,LN(OFFSET(DataSet!AZ121,LogModel!BB$5,0)+(BB123*BB$6)),OFFSET(DataSet!AZ121,LogModel!BB$5,0)+(BB123*BB$6)),0)</f>
        <v>1.5931584774543199</v>
      </c>
      <c r="BC124" s="20">
        <f ca="1">IFERROR(IF(BC$7,LN(OFFSET(DataSet!BA121,LogModel!BC$5,0)+(BC123*BC$6)),OFFSET(DataSet!BA121,LogModel!BC$5,0)+(BC123*BC$6)),0)</f>
        <v>2.21428570722217</v>
      </c>
      <c r="BD124" s="20">
        <f ca="1">IFERROR(IF(BD$7,LN(OFFSET(DataSet!BB121,LogModel!BD$5,0)+(BD123*BD$6)),OFFSET(DataSet!BB121,LogModel!BD$5,0)+(BD123*BD$6)),0)</f>
        <v>9.09090897479614E-2</v>
      </c>
      <c r="BE124" s="21">
        <f ca="1">IFERROR(IF(BE$7,LN(OFFSET(DataSet!BC121,LogModel!BE$5,0)+(BE123*BE$6)),OFFSET(DataSet!BC121,LogModel!BE$5,0)+(BE123*BE$6)),0)</f>
        <v>6.6246753215015701</v>
      </c>
      <c r="BF124" s="16">
        <f ca="1">IFERROR(IF(BF$7,LN(OFFSET(DataSet!BD121,LogModel!BF$5,0)+(BF123*BF$6)),OFFSET(DataSet!BD121,LogModel!BF$5,0)+(BF123*BF$6)),0)</f>
        <v>-23</v>
      </c>
      <c r="BG124" s="17">
        <f ca="1">IFERROR(IF(BG$7,LN(OFFSET(DataSet!BE121,LogModel!BG$5,0)+(BG123*BG$6)),OFFSET(DataSet!BE121,LogModel!BG$5,0)+(BG123*BG$6)),0)</f>
        <v>-30</v>
      </c>
      <c r="BH124" s="17">
        <f ca="1">IFERROR(IF(BH$7,LN(OFFSET(DataSet!BF121,LogModel!BH$5,0)+(BH123*BH$6)),OFFSET(DataSet!BF121,LogModel!BH$5,0)+(BH123*BH$6)),0)</f>
        <v>-75</v>
      </c>
      <c r="BI124" s="17">
        <f ca="1">IFERROR(IF(BI$7,LN(OFFSET(DataSet!BG121,LogModel!BI$5,0)+(BI123*BI$6)),OFFSET(DataSet!BG121,LogModel!BI$5,0)+(BI123*BI$6)),0)</f>
        <v>-31</v>
      </c>
      <c r="BJ124" s="17">
        <f ca="1">IFERROR(IF(BJ$7,LN(OFFSET(DataSet!BH121,LogModel!BJ$5,0)+(BJ123*BJ$6)),OFFSET(DataSet!BH121,LogModel!BJ$5,0)+(BJ123*BJ$6)),0)</f>
        <v>-17</v>
      </c>
      <c r="BK124" s="17">
        <f ca="1">IFERROR(IF(BK$7,LN(OFFSET(DataSet!BI121,LogModel!BK$5,0)+(BK123*BK$6)),OFFSET(DataSet!BI121,LogModel!BK$5,0)+(BK123*BK$6)),0)</f>
        <v>-6</v>
      </c>
      <c r="BL124" s="17">
        <f ca="1">IFERROR(IF(BL$7,LN(OFFSET(DataSet!BJ121,LogModel!BL$5,0)+(BL123*BL$6)),OFFSET(DataSet!BJ121,LogModel!BL$5,0)+(BL123*BL$6)),0)</f>
        <v>94.208749999999995</v>
      </c>
      <c r="BM124" s="17">
        <f ca="1">IFERROR(IF(BM$7,LN(OFFSET(DataSet!BK121,LogModel!BM$5,0)+(BM123*BM$6)),OFFSET(DataSet!BK121,LogModel!BM$5,0)+(BM123*BM$6)),0)</f>
        <v>95.16534</v>
      </c>
      <c r="BN124" s="17">
        <f ca="1">IFERROR(IF(BN$7,LN(OFFSET(DataSet!BL121,LogModel!BN$5,0)+(BN123*BN$6)),OFFSET(DataSet!BL121,LogModel!BN$5,0)+(BN123*BN$6)),0)</f>
        <v>109.8092</v>
      </c>
      <c r="BO124" s="17">
        <f ca="1">IFERROR(IF(BO$7,LN(OFFSET(DataSet!BM121,LogModel!BO$5,0)+(BO123*BO$6)),OFFSET(DataSet!BM121,LogModel!BO$5,0)+(BO123*BO$6)),0)</f>
        <v>137.8115</v>
      </c>
      <c r="BP124" s="17">
        <f ca="1">IFERROR(IF(BP$7,LN(OFFSET(DataSet!BN121,LogModel!BP$5,0)+(BP123*BP$6)),OFFSET(DataSet!BN121,LogModel!BP$5,0)+(BP123*BP$6)),0)</f>
        <v>123.5</v>
      </c>
      <c r="BQ124" s="17">
        <f ca="1">IFERROR(IF(BQ$7,LN(OFFSET(DataSet!BO121,LogModel!BQ$5,0)+(BQ123*BQ$6)),OFFSET(DataSet!BO121,LogModel!BQ$5,0)+(BQ123*BQ$6)),0)</f>
        <v>112.16800000000001</v>
      </c>
      <c r="BR124" s="17">
        <f ca="1">IFERROR(IF(BR$7,LN(OFFSET(DataSet!BP121,LogModel!BR$5,0)+(BR123*BR$6)),OFFSET(DataSet!BP121,LogModel!BR$5,0)+(BR123*BR$6)),0)</f>
        <v>105.49120000000001</v>
      </c>
      <c r="BS124" s="17">
        <f ca="1">IFERROR(IF(BS$7,LN(OFFSET(DataSet!BQ121,LogModel!BS$5,0)+(BS123*BS$6)),OFFSET(DataSet!BQ121,LogModel!BS$5,0)+(BS123*BS$6)),0)</f>
        <v>111.7473</v>
      </c>
      <c r="BT124" s="17">
        <f ca="1">IFERROR(IF(BT$7,LN(OFFSET(DataSet!BR121,LogModel!BT$5,0)+(BT123*BT$6)),OFFSET(DataSet!BR121,LogModel!BT$5,0)+(BT123*BT$6)),0)</f>
        <v>1394989</v>
      </c>
      <c r="BU124" s="17">
        <f ca="1">IFERROR(IF(BU$7,LN(OFFSET(DataSet!BS121,LogModel!BU$5,0)+(BU123*BU$6)),OFFSET(DataSet!BS121,LogModel!BU$5,0)+(BU123*BU$6)),0)</f>
        <v>1108447.6853748099</v>
      </c>
      <c r="BV124" s="17">
        <f ca="1">IFERROR(IF(BV$7,LN(OFFSET(DataSet!BT121,LogModel!BV$5,0)+(BV123*BV$6)),OFFSET(DataSet!BT121,LogModel!BV$5,0)+(BV123*BV$6)),0)</f>
        <v>109.8092</v>
      </c>
      <c r="BW124" s="17">
        <f ca="1">IFERROR(IF(BW$7,LN(OFFSET(DataSet!BU121,LogModel!BW$5,0)+(BW123*BW$6)),OFFSET(DataSet!BU121,LogModel!BW$5,0)+(BW123*BW$6)),0)</f>
        <v>3.25</v>
      </c>
      <c r="BX124" s="17">
        <f ca="1">IFERROR(IF(BX$7,LN(OFFSET(DataSet!BV121,LogModel!BX$5,0)+(BX123*BX$6)),OFFSET(DataSet!BV121,LogModel!BX$5,0)+(BX123*BX$6)),0)</f>
        <v>7.2</v>
      </c>
      <c r="BY124" s="17">
        <f ca="1">IFERROR(IF(BY$7,LN(OFFSET(DataSet!BW121,LogModel!BY$5,0)+(BY123*BY$6)),OFFSET(DataSet!BW121,LogModel!BY$5,0)+(BY123*BY$6)),0)</f>
        <v>100.9</v>
      </c>
      <c r="BZ124" s="17">
        <f ca="1">IFERROR(IF(BZ$7,LN(OFFSET(DataSet!BX121,LogModel!BZ$5,0)+(BZ123*BZ$6)),OFFSET(DataSet!BX121,LogModel!BZ$5,0)+(BZ123*BZ$6)),0)</f>
        <v>4.6895113344218426</v>
      </c>
      <c r="CA124" s="17">
        <f ca="1">IFERROR(IF(CA$7,LN(OFFSET(DataSet!BY121,LogModel!CA$5,0)+(CA123*CA$6)),OFFSET(DataSet!BY121,LogModel!CA$5,0)+(CA123*CA$6)),0)</f>
        <v>107.9</v>
      </c>
      <c r="CB124" s="18">
        <f ca="1">IFERROR(IF(CB$7,LN(OFFSET(DataSet!BZ121,LogModel!CB$5,0)+(CB123*CB$6)),OFFSET(DataSet!BZ121,LogModel!CB$5,0)+(CB123*CB$6)),0)</f>
        <v>106.3</v>
      </c>
      <c r="CC124" s="30">
        <f ca="1">IFERROR(IF(CC$7,LN(OFFSET(DataSet!CA121,LogModel!CC$5,0)+(CC123*CC$6)),OFFSET(DataSet!CA121,LogModel!CC$5,0)+(CC123*CC$6)),0)</f>
        <v>-0.21072103131565253</v>
      </c>
      <c r="CD124" s="40">
        <f ca="1">IFERROR(IF(CD$7,LN(OFFSET(DataSet!CB121,LogModel!CD$5,0)+(CD123*CD$6)),OFFSET(DataSet!CB121,LogModel!CD$5,0)+(CD123*CD$6)),0)</f>
        <v>2.2364452904895007</v>
      </c>
      <c r="CE124" s="41">
        <f ca="1">IFERROR(IF(CE$7,LN(OFFSET(DataSet!CC121,LogModel!CE$5,0)+(CE123*CE$6)),OFFSET(DataSet!CC121,LogModel!CE$5,0)+(CE123*CE$6)),0)</f>
        <v>10.035</v>
      </c>
      <c r="CF124" s="41">
        <f ca="1">IFERROR(IF(CF$7,LN(OFFSET(DataSet!CD121,LogModel!CF$5,0)+(CF123*CF$6)),OFFSET(DataSet!CD121,LogModel!CF$5,0)+(CF123*CF$6)),0)</f>
        <v>8.8800000000000008</v>
      </c>
      <c r="CG124" s="41">
        <f ca="1">IFERROR(IF(CG$7,LN(OFFSET(DataSet!CE121,LogModel!CG$5,0)+(CG123*CG$6)),OFFSET(DataSet!CE121,LogModel!CG$5,0)+(CG123*CG$6)),0)</f>
        <v>9.4700000000000006</v>
      </c>
      <c r="CH124" s="6">
        <f ca="1">IFERROR(IF(CH$7,LN(OFFSET(DataSet!CF121,LogModel!CH$5,0)+(CH123*CH$6)),OFFSET(DataSet!CF121,LogModel!CH$5,0)+(CH123*CH$6)),0)</f>
        <v>0.7142857142857143</v>
      </c>
      <c r="CI124" s="6">
        <f ca="1">IFERROR(IF(CI$7,LN(OFFSET(DataSet!CG121,LogModel!CI$5,0)+(CI123*CI$6)),OFFSET(DataSet!CG121,LogModel!CI$5,0)+(CI123*CI$6)),0)</f>
        <v>0.2857142857142857</v>
      </c>
      <c r="CJ124">
        <f ca="1">IFERROR(IF(CJ$7,LN(OFFSET(DataSet!CH121,LogModel!CJ$5,0)+(CJ123*CJ$6)),OFFSET(DataSet!CH121,LogModel!CJ$5,0)+(CJ123*CJ$6)),0)</f>
        <v>0</v>
      </c>
      <c r="CK124">
        <f ca="1">IFERROR(IF(CK$7,LN(OFFSET(DataSet!CI121,LogModel!CK$5,0)+(CK123*CK$6)),OFFSET(DataSet!CI121,LogModel!CK$5,0)+(CK123*CK$6)),0)</f>
        <v>0</v>
      </c>
      <c r="CL124">
        <f ca="1">IFERROR(IF(CL$7,LN(OFFSET(DataSet!CJ121,LogModel!CL$5,0)+(CL123*CL$6)),OFFSET(DataSet!CJ121,LogModel!CL$5,0)+(CL123*CL$6)),0)</f>
        <v>0</v>
      </c>
      <c r="CM124" s="40">
        <f ca="1">IFERROR(IF(CM$7,LN(OFFSET(DataSet!CK121,LogModel!CM$5,0)+(CM123*CM$6)),OFFSET(DataSet!CK121,LogModel!CM$5,0)+(CM123*CM$6)),0)</f>
        <v>0</v>
      </c>
      <c r="CN124" s="41">
        <f ca="1">IFERROR(IF(CN$7,LN(OFFSET(DataSet!CL121,LogModel!CN$5,0)+(CN123*CN$6)),OFFSET(DataSet!CL121,LogModel!CN$5,0)+(CN123*CN$6)),0)</f>
        <v>0</v>
      </c>
      <c r="CO124" s="41">
        <f ca="1">IFERROR(IF(CO$7,LN(OFFSET(DataSet!CM121,LogModel!CO$5,0)+(CO123*CO$6)),OFFSET(DataSet!CM121,LogModel!CO$5,0)+(CO123*CO$6)),0)</f>
        <v>0</v>
      </c>
      <c r="CP124" s="41">
        <f ca="1">IFERROR(IF(CP$7,LN(OFFSET(DataSet!CN121,LogModel!CP$5,0)+(CP123*CP$6)),OFFSET(DataSet!CN121,LogModel!CP$5,0)+(CP123*CP$6)),0)</f>
        <v>0</v>
      </c>
      <c r="CQ124" s="17">
        <f ca="1">IFERROR(IF(CQ$7,LN(OFFSET(DataSet!CO121,LogModel!CQ$5,0)+(CQ123*CQ$6)),OFFSET(DataSet!CO121,LogModel!CQ$5,0)+(CQ123*CQ$6)),0)</f>
        <v>0</v>
      </c>
      <c r="CR124" s="17">
        <f ca="1">IFERROR(IF(CR$7,LN(OFFSET(DataSet!CP121,LogModel!CR$5,0)+(CR123*CR$6)),OFFSET(DataSet!CP121,LogModel!CR$5,0)+(CR123*CR$6)),0)</f>
        <v>27182.615898928569</v>
      </c>
      <c r="CS124" s="17">
        <f ca="1">IFERROR(IF(CS$7,LN(OFFSET(DataSet!CQ121,LogModel!CS$5,0)+(CS123*CS$6)),OFFSET(DataSet!CQ121,LogModel!CS$5,0)+(CS123*CS$6)),0)</f>
        <v>0</v>
      </c>
      <c r="CT124" s="17">
        <f ca="1">IFERROR(IF(CT$7,LN(OFFSET(DataSet!CR121,LogModel!CT$5,0)+(CT123*CT$6)),OFFSET(DataSet!CR121,LogModel!CT$5,0)+(CT123*CT$6)),0)</f>
        <v>27182.620031715305</v>
      </c>
      <c r="CU124" s="20">
        <f ca="1">IFERROR(IF(CU$7,LN(OFFSET(DataSet!CS121,LogModel!CU$5,0)+(CU123*CU$6)),OFFSET(DataSet!CS121,LogModel!CU$5,0)+(CU123*CU$6)),0)</f>
        <v>0</v>
      </c>
      <c r="CV124" s="20">
        <f ca="1">IFERROR(IF(CV$7,LN(OFFSET(DataSet!CT121,LogModel!CV$5,0)+(CV123*CV$6)),OFFSET(DataSet!CT121,LogModel!CV$5,0)+(CV123*CV$6)),0)</f>
        <v>0</v>
      </c>
      <c r="CW124" s="20">
        <f ca="1">IFERROR(IF(CW$7,LN(OFFSET(DataSet!CU121,LogModel!CW$5,0)+(CW123*CW$6)),OFFSET(DataSet!CU121,LogModel!CW$5,0)+(CW123*CW$6)),0)</f>
        <v>0</v>
      </c>
      <c r="CX124" s="20">
        <f ca="1">IFERROR(IF(CX$7,LN(OFFSET(DataSet!CV121,LogModel!CX$5,0)+(CX123*CX$6)),OFFSET(DataSet!CV121,LogModel!CX$5,0)+(CX123*CX$6)),0)</f>
        <v>0</v>
      </c>
      <c r="CY124" s="113">
        <f ca="1">IFERROR(IF(CY$7,LN(OFFSET(DataSet!CW121,LogModel!CY$5,0)+(CY123*CY$6)),OFFSET(DataSet!CW121,LogModel!CY$5,0)+(CY123*CY$6)),0)</f>
        <v>54365.231797857137</v>
      </c>
      <c r="CZ124" s="135">
        <f ca="1">IFERROR(IF(CZ$7,LN(OFFSET(DataSet!CX121,LogModel!CZ$5,0)+(CZ123*CZ$6)),OFFSET(DataSet!CX121,LogModel!CZ$5,0)+(CZ123*CZ$6)),0)</f>
        <v>158477</v>
      </c>
      <c r="DA124" s="136">
        <f ca="1">IFERROR(IF(DA$7,LN(OFFSET(DataSet!CY121,LogModel!DA$5,0)+(DA123*DA$6)),OFFSET(DataSet!CY121,LogModel!DA$5,0)+(DA123*DA$6)),0)</f>
        <v>16403</v>
      </c>
      <c r="DB124" s="137">
        <f ca="1">IFERROR(IF(DB$7,LN(OFFSET(DataSet!CZ121,LogModel!DB$5,0)+(DB123*DB$6)),OFFSET(DataSet!CZ121,LogModel!DB$5,0)+(DB123*DB$6)),0)</f>
        <v>134440</v>
      </c>
    </row>
    <row r="125" spans="1:106" x14ac:dyDescent="0.25">
      <c r="A125" s="134">
        <f ca="1">C125*DataSet!CB122</f>
        <v>7556014.8205583012</v>
      </c>
      <c r="B125" s="1">
        <f t="shared" si="4"/>
        <v>44642</v>
      </c>
      <c r="C125" s="87">
        <f t="shared" ca="1" si="5"/>
        <v>807266.54065793823</v>
      </c>
      <c r="D125" s="87">
        <f t="shared" ca="1" si="6"/>
        <v>762969.08153942972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IFERROR(IF(H$7,LN(OFFSET(DataSet!F122,LogModel!H$5,0)+(H124*H$6)),OFFSET(DataSet!F122,LogModel!H$5,0)+(H124*H$6)),0)</f>
        <v>0</v>
      </c>
      <c r="I125" s="13">
        <f ca="1">IFERROR(IF(I$7,LN(OFFSET(DataSet!G122,LogModel!I$5,0)+(I124*I$6)),OFFSET(DataSet!G122,LogModel!I$5,0)+(I124*I$6)),0)</f>
        <v>0</v>
      </c>
      <c r="J125" s="13">
        <f ca="1">IFERROR(IF(J$7,LN(OFFSET(DataSet!H122,LogModel!J$5,0)+(J124*J$6)),OFFSET(DataSet!H122,LogModel!J$5,0)+(J124*J$6)),0)</f>
        <v>1</v>
      </c>
      <c r="K125" s="13">
        <f ca="1">IFERROR(IF(K$7,LN(OFFSET(DataSet!I122,LogModel!K$5,0)+(K124*K$6)),OFFSET(DataSet!I122,LogModel!K$5,0)+(K124*K$6)),0)</f>
        <v>0</v>
      </c>
      <c r="L125" s="13">
        <f ca="1">IFERROR(IF(L$7,LN(OFFSET(DataSet!J122,LogModel!L$5,0)+(L124*L$6)),OFFSET(DataSet!J122,LogModel!L$5,0)+(L124*L$6)),0)</f>
        <v>0</v>
      </c>
      <c r="M125" s="13">
        <f ca="1">IFERROR(IF(M$7,LN(OFFSET(DataSet!K122,LogModel!M$5,0)+(M124*M$6)),OFFSET(DataSet!K122,LogModel!M$5,0)+(M124*M$6)),0)</f>
        <v>0</v>
      </c>
      <c r="N125" s="13">
        <f ca="1">IFERROR(IF(N$7,LN(OFFSET(DataSet!L122,LogModel!N$5,0)+(N124*N$6)),OFFSET(DataSet!L122,LogModel!N$5,0)+(N124*N$6)),0)</f>
        <v>0</v>
      </c>
      <c r="O125" s="13">
        <f ca="1">IFERROR(IF(O$7,LN(OFFSET(DataSet!M122,LogModel!O$5,0)+(O124*O$6)),OFFSET(DataSet!M122,LogModel!O$5,0)+(O124*O$6)),0)</f>
        <v>0</v>
      </c>
      <c r="P125" s="13">
        <f ca="1">IFERROR(IF(P$7,LN(OFFSET(DataSet!N122,LogModel!P$5,0)+(P124*P$6)),OFFSET(DataSet!N122,LogModel!P$5,0)+(P124*P$6)),0)</f>
        <v>0</v>
      </c>
      <c r="Q125" s="13">
        <f ca="1">IFERROR(IF(Q$7,LN(OFFSET(DataSet!O122,LogModel!Q$5,0)+(Q124*Q$6)),OFFSET(DataSet!O122,LogModel!Q$5,0)+(Q124*Q$6)),0)</f>
        <v>0</v>
      </c>
      <c r="R125" s="13">
        <f ca="1">IFERROR(IF(R$7,LN(OFFSET(DataSet!P122,LogModel!R$5,0)+(R124*R$6)),OFFSET(DataSet!P122,LogModel!R$5,0)+(R124*R$6)),0)</f>
        <v>0</v>
      </c>
      <c r="S125" s="13">
        <f ca="1">IFERROR(IF(S$7,LN(OFFSET(DataSet!Q122,LogModel!S$5,0)+(S124*S$6)),OFFSET(DataSet!Q122,LogModel!S$5,0)+(S124*S$6)),0)</f>
        <v>0</v>
      </c>
      <c r="T125" s="14">
        <f ca="1">IFERROR(IF(T$7,LN(OFFSET(DataSet!R122,LogModel!T$5,0)+(T124*T$6)),OFFSET(DataSet!R122,LogModel!T$5,0)+(T124*T$6)),0)</f>
        <v>0</v>
      </c>
      <c r="U125" s="14">
        <f ca="1">IFERROR(IF(U$7,LN(OFFSET(DataSet!S122,LogModel!U$5,0)+(U124*U$6)),OFFSET(DataSet!S122,LogModel!U$5,0)+(U124*U$6)),0)</f>
        <v>0</v>
      </c>
      <c r="V125" s="14">
        <f ca="1">IFERROR(IF(V$7,LN(OFFSET(DataSet!T122,LogModel!V$5,0)+(V124*V$6)),OFFSET(DataSet!T122,LogModel!V$5,0)+(V124*V$6)),0)</f>
        <v>0</v>
      </c>
      <c r="W125" s="14">
        <f ca="1">IFERROR(IF(W$7,LN(OFFSET(DataSet!U122,LogModel!W$5,0)+(W124*W$6)),OFFSET(DataSet!U122,LogModel!W$5,0)+(W124*W$6)),0)</f>
        <v>0</v>
      </c>
      <c r="X125" s="14">
        <f ca="1">IFERROR(IF(X$7,LN(OFFSET(DataSet!V122,LogModel!X$5,0)+(X124*X$6)),OFFSET(DataSet!V122,LogModel!X$5,0)+(X124*X$6)),0)</f>
        <v>0</v>
      </c>
      <c r="Y125" s="14">
        <f ca="1">IFERROR(IF(Y$7,LN(OFFSET(DataSet!W122,LogModel!Y$5,0)+(Y124*Y$6)),OFFSET(DataSet!W122,LogModel!Y$5,0)+(Y124*Y$6)),0)</f>
        <v>0</v>
      </c>
      <c r="Z125" s="14">
        <f ca="1">IFERROR(IF(Z$7,LN(OFFSET(DataSet!X122,LogModel!Z$5,0)+(Z124*Z$6)),OFFSET(DataSet!X122,LogModel!Z$5,0)+(Z124*Z$6)),0)</f>
        <v>0</v>
      </c>
      <c r="AA125" s="14">
        <f ca="1">IFERROR(IF(AA$7,LN(OFFSET(DataSet!Y122,LogModel!AA$5,0)+(AA124*AA$6)),OFFSET(DataSet!Y122,LogModel!AA$5,0)+(AA124*AA$6)),0)</f>
        <v>1</v>
      </c>
      <c r="AB125" s="14">
        <f ca="1">IFERROR(IF(AB$7,LN(OFFSET(DataSet!Z122,LogModel!AB$5,0)+(AB124*AB$6)),OFFSET(DataSet!Z122,LogModel!AB$5,0)+(AB124*AB$6)),0)</f>
        <v>1</v>
      </c>
      <c r="AC125" s="15">
        <f ca="1">IFERROR(IF(AC$7,LN(OFFSET(DataSet!AA122,LogModel!AC$5,0)+(AC124*AC$6)),OFFSET(DataSet!AA122,LogModel!AC$5,0)+(AC124*AC$6)),0)</f>
        <v>0</v>
      </c>
      <c r="AD125" s="15">
        <f ca="1">IFERROR(IF(AD$7,LN(OFFSET(DataSet!AB122,LogModel!AD$5,0)+(AD124*AD$6)),OFFSET(DataSet!AB122,LogModel!AD$5,0)+(AD124*AD$6)),0)</f>
        <v>0</v>
      </c>
      <c r="AE125" s="15">
        <f ca="1">IFERROR(IF(AE$7,LN(OFFSET(DataSet!AC122,LogModel!AE$5,0)+(AE124*AE$6)),OFFSET(DataSet!AC122,LogModel!AE$5,0)+(AE124*AE$6)),0)</f>
        <v>0</v>
      </c>
      <c r="AF125" s="15">
        <f ca="1">IFERROR(IF(AF$7,LN(OFFSET(DataSet!AD122,LogModel!AF$5,0)+(AF124*AF$6)),OFFSET(DataSet!AD122,LogModel!AF$5,0)+(AF124*AF$6)),0)</f>
        <v>0</v>
      </c>
      <c r="AG125" s="15">
        <f ca="1">IFERROR(IF(AG$7,LN(OFFSET(DataSet!AE122,LogModel!AG$5,0)+(AG124*AG$6)),OFFSET(DataSet!AE122,LogModel!AG$5,0)+(AG124*AG$6)),0)</f>
        <v>0</v>
      </c>
      <c r="AH125" s="15">
        <f ca="1">IFERROR(IF(AH$7,LN(OFFSET(DataSet!AF122,LogModel!AH$5,0)+(AH124*AH$6)),OFFSET(DataSet!AF122,LogModel!AH$5,0)+(AH124*AH$6)),0)</f>
        <v>0</v>
      </c>
      <c r="AI125" s="15">
        <f ca="1">IFERROR(IF(AI$7,LN(OFFSET(DataSet!AG122,LogModel!AI$5,0)+(AI124*AI$6)),OFFSET(DataSet!AG122,LogModel!AI$5,0)+(AI124*AI$6)),0)</f>
        <v>0</v>
      </c>
      <c r="AJ125" s="15">
        <f ca="1">IFERROR(IF(AJ$7,LN(OFFSET(DataSet!AH122,LogModel!AJ$5,0)+(AJ124*AJ$6)),OFFSET(DataSet!AH122,LogModel!AJ$5,0)+(AJ124*AJ$6)),0)</f>
        <v>0</v>
      </c>
      <c r="AK125" s="15">
        <f ca="1">IFERROR(IF(AK$7,LN(OFFSET(DataSet!AI122,LogModel!AK$5,0)+(AK124*AK$6)),OFFSET(DataSet!AI122,LogModel!AK$5,0)+(AK124*AK$6)),0)</f>
        <v>0</v>
      </c>
      <c r="AL125" s="13">
        <f ca="1">IFERROR(IF(AL$7,LN(OFFSET(DataSet!AJ122,LogModel!AL$5,0)+(AL124*AL$6)),OFFSET(DataSet!AJ122,LogModel!AL$5,0)+(AL124*AL$6)),0)</f>
        <v>0</v>
      </c>
      <c r="AM125" s="13">
        <f ca="1">IFERROR(IF(AM$7,LN(OFFSET(DataSet!AK122,LogModel!AM$5,0)+(AM124*AM$6)),OFFSET(DataSet!AK122,LogModel!AM$5,0)+(AM124*AM$6)),0)</f>
        <v>1</v>
      </c>
      <c r="AN125" s="13">
        <f ca="1">IFERROR(IF(AN$7,LN(OFFSET(DataSet!AL122,LogModel!AN$5,0)+(AN124*AN$6)),OFFSET(DataSet!AL122,LogModel!AN$5,0)+(AN124*AN$6)),0)</f>
        <v>3</v>
      </c>
      <c r="AO125" s="17">
        <f ca="1">IFERROR(IF(AO$7,LN(OFFSET(DataSet!AM122,LogModel!AO$5,0)+(AO124*AO$6)),OFFSET(DataSet!AM122,LogModel!AO$5,0)+(AO124*AO$6)),0)</f>
        <v>52.142857142857402</v>
      </c>
      <c r="AP125" s="17">
        <f ca="1">IFERROR(IF(AP$7,LN(OFFSET(DataSet!AN122,LogModel!AP$5,0)+(AP124*AP$6)),OFFSET(DataSet!AN122,LogModel!AP$5,0)+(AP124*AP$6)),0)</f>
        <v>52.285714285714597</v>
      </c>
      <c r="AQ125" s="17">
        <f ca="1">IFERROR(IF(AQ$7,LN(OFFSET(DataSet!AO122,LogModel!AQ$5,0)+(AQ124*AQ$6)),OFFSET(DataSet!AO122,LogModel!AQ$5,0)+(AQ124*AQ$6)),0)</f>
        <v>12</v>
      </c>
      <c r="AR125" s="17">
        <f ca="1">IFERROR(IF(AR$7,LN(OFFSET(DataSet!AP122,LogModel!AR$5,0)+(AR124*AR$6)),OFFSET(DataSet!AP122,LogModel!AR$5,0)+(AR124*AR$6)),0)</f>
        <v>0</v>
      </c>
      <c r="AS125" s="18">
        <f ca="1">IFERROR(IF(AS$7,LN(OFFSET(DataSet!AQ122,LogModel!AS$5,0)+(AS124*AS$6)),OFFSET(DataSet!AQ122,LogModel!AS$5,0)+(AS124*AS$6)),0)</f>
        <v>0</v>
      </c>
      <c r="AT125" s="19">
        <f ca="1">IFERROR(IF(AT$7,LN(OFFSET(DataSet!AR122,LogModel!AT$5,0)+(AT124*AT$6)),OFFSET(DataSet!AR122,LogModel!AT$5,0)+(AT124*AT$6)),0)</f>
        <v>-0.86474633636319997</v>
      </c>
      <c r="AU125" s="20">
        <f ca="1">IFERROR(IF(AU$7,LN(OFFSET(DataSet!AS122,LogModel!AU$5,0)+(AU124*AU$6)),OFFSET(DataSet!AS122,LogModel!AU$5,0)+(AU124*AU$6)),0)</f>
        <v>0.11142316898654001</v>
      </c>
      <c r="AV125" s="20">
        <f ca="1">IFERROR(IF(AV$7,LN(OFFSET(DataSet!AT122,LogModel!AV$5,0)+(AV124*AV$6)),OFFSET(DataSet!AT122,LogModel!AV$5,0)+(AV124*AV$6)),0)</f>
        <v>-0.31415092008046602</v>
      </c>
      <c r="AW125" s="20">
        <f ca="1">IFERROR(IF(AW$7,LN(OFFSET(DataSet!AU122,LogModel!AW$5,0)+(AW124*AW$6)),OFFSET(DataSet!AU122,LogModel!AW$5,0)+(AW124*AW$6)),0)</f>
        <v>0.60635447970140799</v>
      </c>
      <c r="AX125" s="20">
        <f ca="1">IFERROR(IF(AX$7,LN(OFFSET(DataSet!AV122,LogModel!AX$5,0)+(AX124*AX$6)),OFFSET(DataSet!AV122,LogModel!AX$5,0)+(AX124*AX$6)),0)</f>
        <v>10.5842268880457</v>
      </c>
      <c r="AY125" s="20">
        <f ca="1">IFERROR(IF(AY$7,LN(OFFSET(DataSet!AW122,LogModel!AY$5,0)+(AY124*AY$6)),OFFSET(DataSet!AW122,LogModel!AY$5,0)+(AY124*AY$6)),0)</f>
        <v>3.8885768418506599</v>
      </c>
      <c r="AZ125" s="20">
        <f ca="1">IFERROR(IF(AZ$7,LN(OFFSET(DataSet!AX122,LogModel!AZ$5,0)+(AZ124*AZ$6)),OFFSET(DataSet!AX122,LogModel!AZ$5,0)+(AZ124*AZ$6)),0)</f>
        <v>3.6352039693269602</v>
      </c>
      <c r="BA125" s="20">
        <f ca="1">IFERROR(IF(BA$7,LN(OFFSET(DataSet!AY122,LogModel!BA$5,0)+(BA124*BA$6)),OFFSET(DataSet!AY122,LogModel!BA$5,0)+(BA124*BA$6)),0)</f>
        <v>9.7194805516824996</v>
      </c>
      <c r="BB125" s="20">
        <f ca="1">IFERROR(IF(BB$7,LN(OFFSET(DataSet!AZ122,LogModel!BB$5,0)+(BB124*BB$6)),OFFSET(DataSet!AZ122,LogModel!BB$5,0)+(BB124*BB$6)),0)</f>
        <v>1.48687818899536</v>
      </c>
      <c r="BC125" s="20">
        <f ca="1">IFERROR(IF(BC$7,LN(OFFSET(DataSet!BA122,LogModel!BC$5,0)+(BC124*BC$6)),OFFSET(DataSet!BA122,LogModel!BC$5,0)+(BC124*BC$6)),0)</f>
        <v>4.0000000108371996</v>
      </c>
      <c r="BD125" s="20">
        <f ca="1">IFERROR(IF(BD$7,LN(OFFSET(DataSet!BB122,LogModel!BD$5,0)+(BD124*BD$6)),OFFSET(DataSet!BB122,LogModel!BD$5,0)+(BD124*BD$6)),0)</f>
        <v>1.17272726891489</v>
      </c>
      <c r="BE125" s="21">
        <f ca="1">IFERROR(IF(BE$7,LN(OFFSET(DataSet!BC122,LogModel!BE$5,0)+(BE124*BE$6)),OFFSET(DataSet!BC122,LogModel!BE$5,0)+(BE124*BE$6)),0)</f>
        <v>4.2415584490283704</v>
      </c>
      <c r="BF125" s="16">
        <f ca="1">IFERROR(IF(BF$7,LN(OFFSET(DataSet!BD122,LogModel!BF$5,0)+(BF124*BF$6)),OFFSET(DataSet!BD122,LogModel!BF$5,0)+(BF124*BF$6)),0)</f>
        <v>-23</v>
      </c>
      <c r="BG125" s="17">
        <f ca="1">IFERROR(IF(BG$7,LN(OFFSET(DataSet!BE122,LogModel!BG$5,0)+(BG124*BG$6)),OFFSET(DataSet!BE122,LogModel!BG$5,0)+(BG124*BG$6)),0)</f>
        <v>-30</v>
      </c>
      <c r="BH125" s="17">
        <f ca="1">IFERROR(IF(BH$7,LN(OFFSET(DataSet!BF122,LogModel!BH$5,0)+(BH124*BH$6)),OFFSET(DataSet!BF122,LogModel!BH$5,0)+(BH124*BH$6)),0)</f>
        <v>-75</v>
      </c>
      <c r="BI125" s="17">
        <f ca="1">IFERROR(IF(BI$7,LN(OFFSET(DataSet!BG122,LogModel!BI$5,0)+(BI124*BI$6)),OFFSET(DataSet!BG122,LogModel!BI$5,0)+(BI124*BI$6)),0)</f>
        <v>-31</v>
      </c>
      <c r="BJ125" s="17">
        <f ca="1">IFERROR(IF(BJ$7,LN(OFFSET(DataSet!BH122,LogModel!BJ$5,0)+(BJ124*BJ$6)),OFFSET(DataSet!BH122,LogModel!BJ$5,0)+(BJ124*BJ$6)),0)</f>
        <v>-17</v>
      </c>
      <c r="BK125" s="17">
        <f ca="1">IFERROR(IF(BK$7,LN(OFFSET(DataSet!BI122,LogModel!BK$5,0)+(BK124*BK$6)),OFFSET(DataSet!BI122,LogModel!BK$5,0)+(BK124*BK$6)),0)</f>
        <v>-6</v>
      </c>
      <c r="BL125" s="17">
        <f ca="1">IFERROR(IF(BL$7,LN(OFFSET(DataSet!BJ122,LogModel!BL$5,0)+(BL124*BL$6)),OFFSET(DataSet!BJ122,LogModel!BL$5,0)+(BL124*BL$6)),0)</f>
        <v>94.208749999999995</v>
      </c>
      <c r="BM125" s="17">
        <f ca="1">IFERROR(IF(BM$7,LN(OFFSET(DataSet!BK122,LogModel!BM$5,0)+(BM124*BM$6)),OFFSET(DataSet!BK122,LogModel!BM$5,0)+(BM124*BM$6)),0)</f>
        <v>95.16534</v>
      </c>
      <c r="BN125" s="17">
        <f ca="1">IFERROR(IF(BN$7,LN(OFFSET(DataSet!BL122,LogModel!BN$5,0)+(BN124*BN$6)),OFFSET(DataSet!BL122,LogModel!BN$5,0)+(BN124*BN$6)),0)</f>
        <v>109.8092</v>
      </c>
      <c r="BO125" s="17">
        <f ca="1">IFERROR(IF(BO$7,LN(OFFSET(DataSet!BM122,LogModel!BO$5,0)+(BO124*BO$6)),OFFSET(DataSet!BM122,LogModel!BO$5,0)+(BO124*BO$6)),0)</f>
        <v>137.8115</v>
      </c>
      <c r="BP125" s="17">
        <f ca="1">IFERROR(IF(BP$7,LN(OFFSET(DataSet!BN122,LogModel!BP$5,0)+(BP124*BP$6)),OFFSET(DataSet!BN122,LogModel!BP$5,0)+(BP124*BP$6)),0)</f>
        <v>123.5</v>
      </c>
      <c r="BQ125" s="17">
        <f ca="1">IFERROR(IF(BQ$7,LN(OFFSET(DataSet!BO122,LogModel!BQ$5,0)+(BQ124*BQ$6)),OFFSET(DataSet!BO122,LogModel!BQ$5,0)+(BQ124*BQ$6)),0)</f>
        <v>112.16800000000001</v>
      </c>
      <c r="BR125" s="17">
        <f ca="1">IFERROR(IF(BR$7,LN(OFFSET(DataSet!BP122,LogModel!BR$5,0)+(BR124*BR$6)),OFFSET(DataSet!BP122,LogModel!BR$5,0)+(BR124*BR$6)),0)</f>
        <v>105.49120000000001</v>
      </c>
      <c r="BS125" s="17">
        <f ca="1">IFERROR(IF(BS$7,LN(OFFSET(DataSet!BQ122,LogModel!BS$5,0)+(BS124*BS$6)),OFFSET(DataSet!BQ122,LogModel!BS$5,0)+(BS124*BS$6)),0)</f>
        <v>111.7473</v>
      </c>
      <c r="BT125" s="17">
        <f ca="1">IFERROR(IF(BT$7,LN(OFFSET(DataSet!BR122,LogModel!BT$5,0)+(BT124*BT$6)),OFFSET(DataSet!BR122,LogModel!BT$5,0)+(BT124*BT$6)),0)</f>
        <v>1394989</v>
      </c>
      <c r="BU125" s="17">
        <f ca="1">IFERROR(IF(BU$7,LN(OFFSET(DataSet!BS122,LogModel!BU$5,0)+(BU124*BU$6)),OFFSET(DataSet!BS122,LogModel!BU$5,0)+(BU124*BU$6)),0)</f>
        <v>1108447.6853748099</v>
      </c>
      <c r="BV125" s="17">
        <f ca="1">IFERROR(IF(BV$7,LN(OFFSET(DataSet!BT122,LogModel!BV$5,0)+(BV124*BV$6)),OFFSET(DataSet!BT122,LogModel!BV$5,0)+(BV124*BV$6)),0)</f>
        <v>109.8092</v>
      </c>
      <c r="BW125" s="17">
        <f ca="1">IFERROR(IF(BW$7,LN(OFFSET(DataSet!BU122,LogModel!BW$5,0)+(BW124*BW$6)),OFFSET(DataSet!BU122,LogModel!BW$5,0)+(BW124*BW$6)),0)</f>
        <v>3.25</v>
      </c>
      <c r="BX125" s="17">
        <f ca="1">IFERROR(IF(BX$7,LN(OFFSET(DataSet!BV122,LogModel!BX$5,0)+(BX124*BX$6)),OFFSET(DataSet!BV122,LogModel!BX$5,0)+(BX124*BX$6)),0)</f>
        <v>7.2</v>
      </c>
      <c r="BY125" s="17">
        <f ca="1">IFERROR(IF(BY$7,LN(OFFSET(DataSet!BW122,LogModel!BY$5,0)+(BY124*BY$6)),OFFSET(DataSet!BW122,LogModel!BY$5,0)+(BY124*BY$6)),0)</f>
        <v>100.9</v>
      </c>
      <c r="BZ125" s="17">
        <f ca="1">IFERROR(IF(BZ$7,LN(OFFSET(DataSet!BX122,LogModel!BZ$5,0)+(BZ124*BZ$6)),OFFSET(DataSet!BX122,LogModel!BZ$5,0)+(BZ124*BZ$6)),0)</f>
        <v>4.6895113344218426</v>
      </c>
      <c r="CA125" s="17">
        <f ca="1">IFERROR(IF(CA$7,LN(OFFSET(DataSet!BY122,LogModel!CA$5,0)+(CA124*CA$6)),OFFSET(DataSet!BY122,LogModel!CA$5,0)+(CA124*CA$6)),0)</f>
        <v>107.9</v>
      </c>
      <c r="CB125" s="18">
        <f ca="1">IFERROR(IF(CB$7,LN(OFFSET(DataSet!BZ122,LogModel!CB$5,0)+(CB124*CB$6)),OFFSET(DataSet!BZ122,LogModel!CB$5,0)+(CB124*CB$6)),0)</f>
        <v>106.3</v>
      </c>
      <c r="CC125" s="30">
        <f ca="1">IFERROR(IF(CC$7,LN(OFFSET(DataSet!CA122,LogModel!CC$5,0)+(CC124*CC$6)),OFFSET(DataSet!CA122,LogModel!CC$5,0)+(CC124*CC$6)),0)</f>
        <v>-0.21072103131565253</v>
      </c>
      <c r="CD125" s="40">
        <f ca="1">IFERROR(IF(CD$7,LN(OFFSET(DataSet!CB122,LogModel!CD$5,0)+(CD124*CD$6)),OFFSET(DataSet!CB122,LogModel!CD$5,0)+(CD124*CD$6)),0)</f>
        <v>2.2364452904895007</v>
      </c>
      <c r="CE125" s="41">
        <f ca="1">IFERROR(IF(CE$7,LN(OFFSET(DataSet!CC122,LogModel!CE$5,0)+(CE124*CE$6)),OFFSET(DataSet!CC122,LogModel!CE$5,0)+(CE124*CE$6)),0)</f>
        <v>10.035</v>
      </c>
      <c r="CF125" s="41">
        <f ca="1">IFERROR(IF(CF$7,LN(OFFSET(DataSet!CD122,LogModel!CF$5,0)+(CF124*CF$6)),OFFSET(DataSet!CD122,LogModel!CF$5,0)+(CF124*CF$6)),0)</f>
        <v>8.8800000000000008</v>
      </c>
      <c r="CG125" s="41">
        <f ca="1">IFERROR(IF(CG$7,LN(OFFSET(DataSet!CE122,LogModel!CG$5,0)+(CG124*CG$6)),OFFSET(DataSet!CE122,LogModel!CG$5,0)+(CG124*CG$6)),0)</f>
        <v>9.4700000000000006</v>
      </c>
      <c r="CH125" s="6">
        <f ca="1">IFERROR(IF(CH$7,LN(OFFSET(DataSet!CF122,LogModel!CH$5,0)+(CH124*CH$6)),OFFSET(DataSet!CF122,LogModel!CH$5,0)+(CH124*CH$6)),0)</f>
        <v>1</v>
      </c>
      <c r="CI125" s="6">
        <f ca="1">IFERROR(IF(CI$7,LN(OFFSET(DataSet!CG122,LogModel!CI$5,0)+(CI124*CI$6)),OFFSET(DataSet!CG122,LogModel!CI$5,0)+(CI124*CI$6)),0)</f>
        <v>0</v>
      </c>
      <c r="CJ125">
        <f ca="1">IFERROR(IF(CJ$7,LN(OFFSET(DataSet!CH122,LogModel!CJ$5,0)+(CJ124*CJ$6)),OFFSET(DataSet!CH122,LogModel!CJ$5,0)+(CJ124*CJ$6)),0)</f>
        <v>0</v>
      </c>
      <c r="CK125">
        <f ca="1">IFERROR(IF(CK$7,LN(OFFSET(DataSet!CI122,LogModel!CK$5,0)+(CK124*CK$6)),OFFSET(DataSet!CI122,LogModel!CK$5,0)+(CK124*CK$6)),0)</f>
        <v>0</v>
      </c>
      <c r="CL125">
        <f ca="1">IFERROR(IF(CL$7,LN(OFFSET(DataSet!CJ122,LogModel!CL$5,0)+(CL124*CL$6)),OFFSET(DataSet!CJ122,LogModel!CL$5,0)+(CL124*CL$6)),0)</f>
        <v>0</v>
      </c>
      <c r="CM125" s="40">
        <f ca="1">IFERROR(IF(CM$7,LN(OFFSET(DataSet!CK122,LogModel!CM$5,0)+(CM124*CM$6)),OFFSET(DataSet!CK122,LogModel!CM$5,0)+(CM124*CM$6)),0)</f>
        <v>0</v>
      </c>
      <c r="CN125" s="41">
        <f ca="1">IFERROR(IF(CN$7,LN(OFFSET(DataSet!CL122,LogModel!CN$5,0)+(CN124*CN$6)),OFFSET(DataSet!CL122,LogModel!CN$5,0)+(CN124*CN$6)),0)</f>
        <v>0</v>
      </c>
      <c r="CO125" s="41">
        <f ca="1">IFERROR(IF(CO$7,LN(OFFSET(DataSet!CM122,LogModel!CO$5,0)+(CO124*CO$6)),OFFSET(DataSet!CM122,LogModel!CO$5,0)+(CO124*CO$6)),0)</f>
        <v>0</v>
      </c>
      <c r="CP125" s="41">
        <f ca="1">IFERROR(IF(CP$7,LN(OFFSET(DataSet!CN122,LogModel!CP$5,0)+(CP124*CP$6)),OFFSET(DataSet!CN122,LogModel!CP$5,0)+(CP124*CP$6)),0)</f>
        <v>0</v>
      </c>
      <c r="CQ125" s="17">
        <f ca="1">IFERROR(IF(CQ$7,LN(OFFSET(DataSet!CO122,LogModel!CQ$5,0)+(CQ124*CQ$6)),OFFSET(DataSet!CO122,LogModel!CQ$5,0)+(CQ124*CQ$6)),0)</f>
        <v>144190.00757002269</v>
      </c>
      <c r="CR125" s="17">
        <f ca="1">IFERROR(IF(CR$7,LN(OFFSET(DataSet!CP122,LogModel!CR$5,0)+(CR124*CR$6)),OFFSET(DataSet!CP122,LogModel!CR$5,0)+(CR124*CR$6)),0)</f>
        <v>44035.590262500002</v>
      </c>
      <c r="CS125" s="17">
        <f ca="1">IFERROR(IF(CS$7,LN(OFFSET(DataSet!CQ122,LogModel!CS$5,0)+(CS124*CS$6)),OFFSET(DataSet!CQ122,LogModel!CS$5,0)+(CS124*CS$6)),0)</f>
        <v>0</v>
      </c>
      <c r="CT125" s="17">
        <f ca="1">IFERROR(IF(CT$7,LN(OFFSET(DataSet!CR122,LogModel!CT$5,0)+(CT124*CT$6)),OFFSET(DataSet!CR122,LogModel!CT$5,0)+(CT124*CT$6)),0)</f>
        <v>188225.6002789585</v>
      </c>
      <c r="CU125" s="20">
        <f ca="1">IFERROR(IF(CU$7,LN(OFFSET(DataSet!CS122,LogModel!CU$5,0)+(CU124*CU$6)),OFFSET(DataSet!CS122,LogModel!CU$5,0)+(CU124*CU$6)),0)</f>
        <v>0</v>
      </c>
      <c r="CV125" s="20">
        <f ca="1">IFERROR(IF(CV$7,LN(OFFSET(DataSet!CT122,LogModel!CV$5,0)+(CV124*CV$6)),OFFSET(DataSet!CT122,LogModel!CV$5,0)+(CV124*CV$6)),0)</f>
        <v>0</v>
      </c>
      <c r="CW125" s="20">
        <f ca="1">IFERROR(IF(CW$7,LN(OFFSET(DataSet!CU122,LogModel!CW$5,0)+(CW124*CW$6)),OFFSET(DataSet!CU122,LogModel!CW$5,0)+(CW124*CW$6)),0)</f>
        <v>0</v>
      </c>
      <c r="CX125" s="20">
        <f ca="1">IFERROR(IF(CX$7,LN(OFFSET(DataSet!CV122,LogModel!CX$5,0)+(CX124*CX$6)),OFFSET(DataSet!CV122,LogModel!CX$5,0)+(CX124*CX$6)),0)</f>
        <v>0</v>
      </c>
      <c r="CY125" s="113">
        <f ca="1">IFERROR(IF(CY$7,LN(OFFSET(DataSet!CW122,LogModel!CY$5,0)+(CY124*CY$6)),OFFSET(DataSet!CW122,LogModel!CY$5,0)+(CY124*CY$6)),0)</f>
        <v>376451.19566504541</v>
      </c>
      <c r="CZ125" s="135">
        <f ca="1">IFERROR(IF(CZ$7,LN(OFFSET(DataSet!CX122,LogModel!CZ$5,0)+(CZ124*CZ$6)),OFFSET(DataSet!CX122,LogModel!CZ$5,0)+(CZ124*CZ$6)),0)</f>
        <v>359804</v>
      </c>
      <c r="DA125" s="136">
        <f ca="1">IFERROR(IF(DA$7,LN(OFFSET(DataSet!CY122,LogModel!DA$5,0)+(DA124*DA$6)),OFFSET(DataSet!CY122,LogModel!DA$5,0)+(DA124*DA$6)),0)</f>
        <v>0</v>
      </c>
      <c r="DB125" s="137">
        <f ca="1">IFERROR(IF(DB$7,LN(OFFSET(DataSet!CZ122,LogModel!DB$5,0)+(DB124*DB$6)),OFFSET(DataSet!CZ122,LogModel!DB$5,0)+(DB124*DB$6)),0)</f>
        <v>136571</v>
      </c>
    </row>
    <row r="126" spans="1:106" x14ac:dyDescent="0.25">
      <c r="A126" s="134">
        <f ca="1">C126*DataSet!CB123</f>
        <v>6550805.2794661848</v>
      </c>
      <c r="B126" s="1">
        <f t="shared" si="4"/>
        <v>44649</v>
      </c>
      <c r="C126" s="87">
        <f t="shared" ca="1" si="5"/>
        <v>699872.35891732748</v>
      </c>
      <c r="D126" s="87">
        <f t="shared" ca="1" si="6"/>
        <v>741388.67017130717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IFERROR(IF(H$7,LN(OFFSET(DataSet!F123,LogModel!H$5,0)+(H125*H$6)),OFFSET(DataSet!F123,LogModel!H$5,0)+(H125*H$6)),0)</f>
        <v>0</v>
      </c>
      <c r="I126" s="13">
        <f ca="1">IFERROR(IF(I$7,LN(OFFSET(DataSet!G123,LogModel!I$5,0)+(I125*I$6)),OFFSET(DataSet!G123,LogModel!I$5,0)+(I125*I$6)),0)</f>
        <v>0</v>
      </c>
      <c r="J126" s="13">
        <f ca="1">IFERROR(IF(J$7,LN(OFFSET(DataSet!H123,LogModel!J$5,0)+(J125*J$6)),OFFSET(DataSet!H123,LogModel!J$5,0)+(J125*J$6)),0)</f>
        <v>0.42857142857142799</v>
      </c>
      <c r="K126" s="13">
        <f ca="1">IFERROR(IF(K$7,LN(OFFSET(DataSet!I123,LogModel!K$5,0)+(K125*K$6)),OFFSET(DataSet!I123,LogModel!K$5,0)+(K125*K$6)),0)</f>
        <v>0.57142857142857095</v>
      </c>
      <c r="L126" s="13">
        <f ca="1">IFERROR(IF(L$7,LN(OFFSET(DataSet!J123,LogModel!L$5,0)+(L125*L$6)),OFFSET(DataSet!J123,LogModel!L$5,0)+(L125*L$6)),0)</f>
        <v>0</v>
      </c>
      <c r="M126" s="13">
        <f ca="1">IFERROR(IF(M$7,LN(OFFSET(DataSet!K123,LogModel!M$5,0)+(M125*M$6)),OFFSET(DataSet!K123,LogModel!M$5,0)+(M125*M$6)),0)</f>
        <v>0</v>
      </c>
      <c r="N126" s="13">
        <f ca="1">IFERROR(IF(N$7,LN(OFFSET(DataSet!L123,LogModel!N$5,0)+(N125*N$6)),OFFSET(DataSet!L123,LogModel!N$5,0)+(N125*N$6)),0)</f>
        <v>0</v>
      </c>
      <c r="O126" s="13">
        <f ca="1">IFERROR(IF(O$7,LN(OFFSET(DataSet!M123,LogModel!O$5,0)+(O125*O$6)),OFFSET(DataSet!M123,LogModel!O$5,0)+(O125*O$6)),0)</f>
        <v>0</v>
      </c>
      <c r="P126" s="13">
        <f ca="1">IFERROR(IF(P$7,LN(OFFSET(DataSet!N123,LogModel!P$5,0)+(P125*P$6)),OFFSET(DataSet!N123,LogModel!P$5,0)+(P125*P$6)),0)</f>
        <v>0</v>
      </c>
      <c r="Q126" s="13">
        <f ca="1">IFERROR(IF(Q$7,LN(OFFSET(DataSet!O123,LogModel!Q$5,0)+(Q125*Q$6)),OFFSET(DataSet!O123,LogModel!Q$5,0)+(Q125*Q$6)),0)</f>
        <v>0</v>
      </c>
      <c r="R126" s="13">
        <f ca="1">IFERROR(IF(R$7,LN(OFFSET(DataSet!P123,LogModel!R$5,0)+(R125*R$6)),OFFSET(DataSet!P123,LogModel!R$5,0)+(R125*R$6)),0)</f>
        <v>0</v>
      </c>
      <c r="S126" s="13">
        <f ca="1">IFERROR(IF(S$7,LN(OFFSET(DataSet!Q123,LogModel!S$5,0)+(S125*S$6)),OFFSET(DataSet!Q123,LogModel!S$5,0)+(S125*S$6)),0)</f>
        <v>0</v>
      </c>
      <c r="T126" s="14">
        <f ca="1">IFERROR(IF(T$7,LN(OFFSET(DataSet!R123,LogModel!T$5,0)+(T125*T$6)),OFFSET(DataSet!R123,LogModel!T$5,0)+(T125*T$6)),0)</f>
        <v>0</v>
      </c>
      <c r="U126" s="14">
        <f ca="1">IFERROR(IF(U$7,LN(OFFSET(DataSet!S123,LogModel!U$5,0)+(U125*U$6)),OFFSET(DataSet!S123,LogModel!U$5,0)+(U125*U$6)),0)</f>
        <v>0</v>
      </c>
      <c r="V126" s="14">
        <f ca="1">IFERROR(IF(V$7,LN(OFFSET(DataSet!T123,LogModel!V$5,0)+(V125*V$6)),OFFSET(DataSet!T123,LogModel!V$5,0)+(V125*V$6)),0)</f>
        <v>0</v>
      </c>
      <c r="W126" s="14">
        <f ca="1">IFERROR(IF(W$7,LN(OFFSET(DataSet!U123,LogModel!W$5,0)+(W125*W$6)),OFFSET(DataSet!U123,LogModel!W$5,0)+(W125*W$6)),0)</f>
        <v>0</v>
      </c>
      <c r="X126" s="14">
        <f ca="1">IFERROR(IF(X$7,LN(OFFSET(DataSet!V123,LogModel!X$5,0)+(X125*X$6)),OFFSET(DataSet!V123,LogModel!X$5,0)+(X125*X$6)),0)</f>
        <v>0</v>
      </c>
      <c r="Y126" s="14">
        <f ca="1">IFERROR(IF(Y$7,LN(OFFSET(DataSet!W123,LogModel!Y$5,0)+(Y125*Y$6)),OFFSET(DataSet!W123,LogModel!Y$5,0)+(Y125*Y$6)),0)</f>
        <v>0</v>
      </c>
      <c r="Z126" s="14">
        <f ca="1">IFERROR(IF(Z$7,LN(OFFSET(DataSet!X123,LogModel!Z$5,0)+(Z125*Z$6)),OFFSET(DataSet!X123,LogModel!Z$5,0)+(Z125*Z$6)),0)</f>
        <v>0</v>
      </c>
      <c r="AA126" s="14">
        <f ca="1">IFERROR(IF(AA$7,LN(OFFSET(DataSet!Y123,LogModel!AA$5,0)+(AA125*AA$6)),OFFSET(DataSet!Y123,LogModel!AA$5,0)+(AA125*AA$6)),0)</f>
        <v>0</v>
      </c>
      <c r="AB126" s="14">
        <f ca="1">IFERROR(IF(AB$7,LN(OFFSET(DataSet!Z123,LogModel!AB$5,0)+(AB125*AB$6)),OFFSET(DataSet!Z123,LogModel!AB$5,0)+(AB125*AB$6)),0)</f>
        <v>0</v>
      </c>
      <c r="AC126" s="15">
        <f ca="1">IFERROR(IF(AC$7,LN(OFFSET(DataSet!AA123,LogModel!AC$5,0)+(AC125*AC$6)),OFFSET(DataSet!AA123,LogModel!AC$5,0)+(AC125*AC$6)),0)</f>
        <v>0</v>
      </c>
      <c r="AD126" s="15">
        <f ca="1">IFERROR(IF(AD$7,LN(OFFSET(DataSet!AB123,LogModel!AD$5,0)+(AD125*AD$6)),OFFSET(DataSet!AB123,LogModel!AD$5,0)+(AD125*AD$6)),0)</f>
        <v>0</v>
      </c>
      <c r="AE126" s="15">
        <f ca="1">IFERROR(IF(AE$7,LN(OFFSET(DataSet!AC123,LogModel!AE$5,0)+(AE125*AE$6)),OFFSET(DataSet!AC123,LogModel!AE$5,0)+(AE125*AE$6)),0)</f>
        <v>0</v>
      </c>
      <c r="AF126" s="15">
        <f ca="1">IFERROR(IF(AF$7,LN(OFFSET(DataSet!AD123,LogModel!AF$5,0)+(AF125*AF$6)),OFFSET(DataSet!AD123,LogModel!AF$5,0)+(AF125*AF$6)),0)</f>
        <v>0</v>
      </c>
      <c r="AG126" s="15">
        <f ca="1">IFERROR(IF(AG$7,LN(OFFSET(DataSet!AE123,LogModel!AG$5,0)+(AG125*AG$6)),OFFSET(DataSet!AE123,LogModel!AG$5,0)+(AG125*AG$6)),0)</f>
        <v>0</v>
      </c>
      <c r="AH126" s="15">
        <f ca="1">IFERROR(IF(AH$7,LN(OFFSET(DataSet!AF123,LogModel!AH$5,0)+(AH125*AH$6)),OFFSET(DataSet!AF123,LogModel!AH$5,0)+(AH125*AH$6)),0)</f>
        <v>0</v>
      </c>
      <c r="AI126" s="15">
        <f ca="1">IFERROR(IF(AI$7,LN(OFFSET(DataSet!AG123,LogModel!AI$5,0)+(AI125*AI$6)),OFFSET(DataSet!AG123,LogModel!AI$5,0)+(AI125*AI$6)),0)</f>
        <v>0</v>
      </c>
      <c r="AJ126" s="15">
        <f ca="1">IFERROR(IF(AJ$7,LN(OFFSET(DataSet!AH123,LogModel!AJ$5,0)+(AJ125*AJ$6)),OFFSET(DataSet!AH123,LogModel!AJ$5,0)+(AJ125*AJ$6)),0)</f>
        <v>0</v>
      </c>
      <c r="AK126" s="15">
        <f ca="1">IFERROR(IF(AK$7,LN(OFFSET(DataSet!AI123,LogModel!AK$5,0)+(AK125*AK$6)),OFFSET(DataSet!AI123,LogModel!AK$5,0)+(AK125*AK$6)),0)</f>
        <v>0</v>
      </c>
      <c r="AL126" s="13">
        <f ca="1">IFERROR(IF(AL$7,LN(OFFSET(DataSet!AJ123,LogModel!AL$5,0)+(AL125*AL$6)),OFFSET(DataSet!AJ123,LogModel!AL$5,0)+(AL125*AL$6)),0)</f>
        <v>0</v>
      </c>
      <c r="AM126" s="13">
        <f ca="1">IFERROR(IF(AM$7,LN(OFFSET(DataSet!AK123,LogModel!AM$5,0)+(AM125*AM$6)),OFFSET(DataSet!AK123,LogModel!AM$5,0)+(AM125*AM$6)),0)</f>
        <v>0</v>
      </c>
      <c r="AN126" s="13">
        <f ca="1">IFERROR(IF(AN$7,LN(OFFSET(DataSet!AL123,LogModel!AN$5,0)+(AN125*AN$6)),OFFSET(DataSet!AL123,LogModel!AN$5,0)+(AN125*AN$6)),0)</f>
        <v>3</v>
      </c>
      <c r="AO126" s="17">
        <f ca="1">IFERROR(IF(AO$7,LN(OFFSET(DataSet!AM123,LogModel!AO$5,0)+(AO125*AO$6)),OFFSET(DataSet!AM123,LogModel!AO$5,0)+(AO125*AO$6)),0)</f>
        <v>52.142857142857402</v>
      </c>
      <c r="AP126" s="17">
        <f ca="1">IFERROR(IF(AP$7,LN(OFFSET(DataSet!AN123,LogModel!AP$5,0)+(AP125*AP$6)),OFFSET(DataSet!AN123,LogModel!AP$5,0)+(AP125*AP$6)),0)</f>
        <v>52.285714285714597</v>
      </c>
      <c r="AQ126" s="17">
        <f ca="1">IFERROR(IF(AQ$7,LN(OFFSET(DataSet!AO123,LogModel!AQ$5,0)+(AQ125*AQ$6)),OFFSET(DataSet!AO123,LogModel!AQ$5,0)+(AQ125*AQ$6)),0)</f>
        <v>12.999999999999901</v>
      </c>
      <c r="AR126" s="17">
        <f ca="1">IFERROR(IF(AR$7,LN(OFFSET(DataSet!AP123,LogModel!AR$5,0)+(AR125*AR$6)),OFFSET(DataSet!AP123,LogModel!AR$5,0)+(AR125*AR$6)),0)</f>
        <v>0</v>
      </c>
      <c r="AS126" s="18">
        <f ca="1">IFERROR(IF(AS$7,LN(OFFSET(DataSet!AQ123,LogModel!AS$5,0)+(AS125*AS$6)),OFFSET(DataSet!AQ123,LogModel!AS$5,0)+(AS125*AS$6)),0)</f>
        <v>0</v>
      </c>
      <c r="AT126" s="19">
        <f ca="1">IFERROR(IF(AT$7,LN(OFFSET(DataSet!AR123,LogModel!AT$5,0)+(AT125*AT$6)),OFFSET(DataSet!AR123,LogModel!AT$5,0)+(AT125*AT$6)),0)</f>
        <v>1.0796584387772401</v>
      </c>
      <c r="AU126" s="20">
        <f ca="1">IFERROR(IF(AU$7,LN(OFFSET(DataSet!AS123,LogModel!AU$5,0)+(AU125*AU$6)),OFFSET(DataSet!AS123,LogModel!AU$5,0)+(AU125*AU$6)),0)</f>
        <v>-0.51825007728120998</v>
      </c>
      <c r="AV126" s="20">
        <f ca="1">IFERROR(IF(AV$7,LN(OFFSET(DataSet!AT123,LogModel!AV$5,0)+(AV125*AV$6)),OFFSET(DataSet!AT123,LogModel!AV$5,0)+(AV125*AV$6)),0)</f>
        <v>-1.20841557401363</v>
      </c>
      <c r="AW126" s="20">
        <f ca="1">IFERROR(IF(AW$7,LN(OFFSET(DataSet!AU123,LogModel!AW$5,0)+(AW125*AW$6)),OFFSET(DataSet!AU123,LogModel!AW$5,0)+(AW125*AW$6)),0)</f>
        <v>0.65256329148206904</v>
      </c>
      <c r="AX126" s="20">
        <f ca="1">IFERROR(IF(AX$7,LN(OFFSET(DataSet!AV123,LogModel!AX$5,0)+(AX125*AX$6)),OFFSET(DataSet!AV123,LogModel!AX$5,0)+(AX125*AX$6)),0)</f>
        <v>10.9229389241869</v>
      </c>
      <c r="AY126" s="20">
        <f ca="1">IFERROR(IF(AY$7,LN(OFFSET(DataSet!AW123,LogModel!AY$5,0)+(AY125*AY$6)),OFFSET(DataSet!AW123,LogModel!AY$5,0)+(AY125*AY$6)),0)</f>
        <v>3.9273409925841598</v>
      </c>
      <c r="AZ126" s="20">
        <f ca="1">IFERROR(IF(AZ$7,LN(OFFSET(DataSet!AX123,LogModel!AZ$5,0)+(AZ125*AZ$6)),OFFSET(DataSet!AX123,LogModel!AZ$5,0)+(AZ125*AZ$6)),0)</f>
        <v>4.1123717976044798</v>
      </c>
      <c r="BA126" s="20">
        <f ca="1">IFERROR(IF(BA$7,LN(OFFSET(DataSet!AY123,LogModel!BA$5,0)+(BA125*BA$6)),OFFSET(DataSet!AY123,LogModel!BA$5,0)+(BA125*BA$6)),0)</f>
        <v>12.002597362964099</v>
      </c>
      <c r="BB126" s="20">
        <f ca="1">IFERROR(IF(BB$7,LN(OFFSET(DataSet!AZ123,LogModel!BB$5,0)+(BB125*BB$6)),OFFSET(DataSet!AZ123,LogModel!BB$5,0)+(BB125*BB$6)),0)</f>
        <v>1.5499740154366</v>
      </c>
      <c r="BC126" s="20">
        <f ca="1">IFERROR(IF(BC$7,LN(OFFSET(DataSet!BA123,LogModel!BC$5,0)+(BC125*BC$6)),OFFSET(DataSet!BA123,LogModel!BC$5,0)+(BC125*BC$6)),0)</f>
        <v>3.4090909153029498</v>
      </c>
      <c r="BD126" s="20">
        <f ca="1">IFERROR(IF(BD$7,LN(OFFSET(DataSet!BB123,LogModel!BD$5,0)+(BD125*BD$6)),OFFSET(DataSet!BB123,LogModel!BD$5,0)+(BD125*BD$6)),0)</f>
        <v>0.34155844142297598</v>
      </c>
      <c r="BE126" s="21">
        <f ca="1">IFERROR(IF(BE$7,LN(OFFSET(DataSet!BC123,LogModel!BE$5,0)+(BE125*BE$6)),OFFSET(DataSet!BC123,LogModel!BE$5,0)+(BE125*BE$6)),0)</f>
        <v>4.7649350890865501</v>
      </c>
      <c r="BF126" s="16">
        <f ca="1">IFERROR(IF(BF$7,LN(OFFSET(DataSet!BD123,LogModel!BF$5,0)+(BF125*BF$6)),OFFSET(DataSet!BD123,LogModel!BF$5,0)+(BF125*BF$6)),0)</f>
        <v>-23</v>
      </c>
      <c r="BG126" s="17">
        <f ca="1">IFERROR(IF(BG$7,LN(OFFSET(DataSet!BE123,LogModel!BG$5,0)+(BG125*BG$6)),OFFSET(DataSet!BE123,LogModel!BG$5,0)+(BG125*BG$6)),0)</f>
        <v>-30</v>
      </c>
      <c r="BH126" s="17">
        <f ca="1">IFERROR(IF(BH$7,LN(OFFSET(DataSet!BF123,LogModel!BH$5,0)+(BH125*BH$6)),OFFSET(DataSet!BF123,LogModel!BH$5,0)+(BH125*BH$6)),0)</f>
        <v>-75</v>
      </c>
      <c r="BI126" s="17">
        <f ca="1">IFERROR(IF(BI$7,LN(OFFSET(DataSet!BG123,LogModel!BI$5,0)+(BI125*BI$6)),OFFSET(DataSet!BG123,LogModel!BI$5,0)+(BI125*BI$6)),0)</f>
        <v>-31</v>
      </c>
      <c r="BJ126" s="17">
        <f ca="1">IFERROR(IF(BJ$7,LN(OFFSET(DataSet!BH123,LogModel!BJ$5,0)+(BJ125*BJ$6)),OFFSET(DataSet!BH123,LogModel!BJ$5,0)+(BJ125*BJ$6)),0)</f>
        <v>-17</v>
      </c>
      <c r="BK126" s="17">
        <f ca="1">IFERROR(IF(BK$7,LN(OFFSET(DataSet!BI123,LogModel!BK$5,0)+(BK125*BK$6)),OFFSET(DataSet!BI123,LogModel!BK$5,0)+(BK125*BK$6)),0)</f>
        <v>-6</v>
      </c>
      <c r="BL126" s="17">
        <f ca="1">IFERROR(IF(BL$7,LN(OFFSET(DataSet!BJ123,LogModel!BL$5,0)+(BL125*BL$6)),OFFSET(DataSet!BJ123,LogModel!BL$5,0)+(BL125*BL$6)),0)</f>
        <v>94.208749999999995</v>
      </c>
      <c r="BM126" s="17">
        <f ca="1">IFERROR(IF(BM$7,LN(OFFSET(DataSet!BK123,LogModel!BM$5,0)+(BM125*BM$6)),OFFSET(DataSet!BK123,LogModel!BM$5,0)+(BM125*BM$6)),0)</f>
        <v>95.16534</v>
      </c>
      <c r="BN126" s="17">
        <f ca="1">IFERROR(IF(BN$7,LN(OFFSET(DataSet!BL123,LogModel!BN$5,0)+(BN125*BN$6)),OFFSET(DataSet!BL123,LogModel!BN$5,0)+(BN125*BN$6)),0)</f>
        <v>109.8092</v>
      </c>
      <c r="BO126" s="17">
        <f ca="1">IFERROR(IF(BO$7,LN(OFFSET(DataSet!BM123,LogModel!BO$5,0)+(BO125*BO$6)),OFFSET(DataSet!BM123,LogModel!BO$5,0)+(BO125*BO$6)),0)</f>
        <v>137.8115</v>
      </c>
      <c r="BP126" s="17">
        <f ca="1">IFERROR(IF(BP$7,LN(OFFSET(DataSet!BN123,LogModel!BP$5,0)+(BP125*BP$6)),OFFSET(DataSet!BN123,LogModel!BP$5,0)+(BP125*BP$6)),0)</f>
        <v>123.5</v>
      </c>
      <c r="BQ126" s="17">
        <f ca="1">IFERROR(IF(BQ$7,LN(OFFSET(DataSet!BO123,LogModel!BQ$5,0)+(BQ125*BQ$6)),OFFSET(DataSet!BO123,LogModel!BQ$5,0)+(BQ125*BQ$6)),0)</f>
        <v>112.16800000000001</v>
      </c>
      <c r="BR126" s="17">
        <f ca="1">IFERROR(IF(BR$7,LN(OFFSET(DataSet!BP123,LogModel!BR$5,0)+(BR125*BR$6)),OFFSET(DataSet!BP123,LogModel!BR$5,0)+(BR125*BR$6)),0)</f>
        <v>105.49120000000001</v>
      </c>
      <c r="BS126" s="17">
        <f ca="1">IFERROR(IF(BS$7,LN(OFFSET(DataSet!BQ123,LogModel!BS$5,0)+(BS125*BS$6)),OFFSET(DataSet!BQ123,LogModel!BS$5,0)+(BS125*BS$6)),0)</f>
        <v>111.7473</v>
      </c>
      <c r="BT126" s="17">
        <f ca="1">IFERROR(IF(BT$7,LN(OFFSET(DataSet!BR123,LogModel!BT$5,0)+(BT125*BT$6)),OFFSET(DataSet!BR123,LogModel!BT$5,0)+(BT125*BT$6)),0)</f>
        <v>1394989</v>
      </c>
      <c r="BU126" s="17">
        <f ca="1">IFERROR(IF(BU$7,LN(OFFSET(DataSet!BS123,LogModel!BU$5,0)+(BU125*BU$6)),OFFSET(DataSet!BS123,LogModel!BU$5,0)+(BU125*BU$6)),0)</f>
        <v>1108447.6853748099</v>
      </c>
      <c r="BV126" s="17">
        <f ca="1">IFERROR(IF(BV$7,LN(OFFSET(DataSet!BT123,LogModel!BV$5,0)+(BV125*BV$6)),OFFSET(DataSet!BT123,LogModel!BV$5,0)+(BV125*BV$6)),0)</f>
        <v>109.8092</v>
      </c>
      <c r="BW126" s="17">
        <f ca="1">IFERROR(IF(BW$7,LN(OFFSET(DataSet!BU123,LogModel!BW$5,0)+(BW125*BW$6)),OFFSET(DataSet!BU123,LogModel!BW$5,0)+(BW125*BW$6)),0)</f>
        <v>3.25</v>
      </c>
      <c r="BX126" s="17">
        <f ca="1">IFERROR(IF(BX$7,LN(OFFSET(DataSet!BV123,LogModel!BX$5,0)+(BX125*BX$6)),OFFSET(DataSet!BV123,LogModel!BX$5,0)+(BX125*BX$6)),0)</f>
        <v>7.2</v>
      </c>
      <c r="BY126" s="17">
        <f ca="1">IFERROR(IF(BY$7,LN(OFFSET(DataSet!BW123,LogModel!BY$5,0)+(BY125*BY$6)),OFFSET(DataSet!BW123,LogModel!BY$5,0)+(BY125*BY$6)),0)</f>
        <v>100.9</v>
      </c>
      <c r="BZ126" s="17">
        <f ca="1">IFERROR(IF(BZ$7,LN(OFFSET(DataSet!BX123,LogModel!BZ$5,0)+(BZ125*BZ$6)),OFFSET(DataSet!BX123,LogModel!BZ$5,0)+(BZ125*BZ$6)),0)</f>
        <v>4.6895113344218426</v>
      </c>
      <c r="CA126" s="17">
        <f ca="1">IFERROR(IF(CA$7,LN(OFFSET(DataSet!BY123,LogModel!CA$5,0)+(CA125*CA$6)),OFFSET(DataSet!BY123,LogModel!CA$5,0)+(CA125*CA$6)),0)</f>
        <v>107.9</v>
      </c>
      <c r="CB126" s="18">
        <f ca="1">IFERROR(IF(CB$7,LN(OFFSET(DataSet!BZ123,LogModel!CB$5,0)+(CB125*CB$6)),OFFSET(DataSet!BZ123,LogModel!CB$5,0)+(CB125*CB$6)),0)</f>
        <v>106.3</v>
      </c>
      <c r="CC126" s="30">
        <f ca="1">IFERROR(IF(CC$7,LN(OFFSET(DataSet!CA123,LogModel!CC$5,0)+(CC125*CC$6)),OFFSET(DataSet!CA123,LogModel!CC$5,0)+(CC125*CC$6)),0)</f>
        <v>-0.21072103131565253</v>
      </c>
      <c r="CD126" s="40">
        <f ca="1">IFERROR(IF(CD$7,LN(OFFSET(DataSet!CB123,LogModel!CD$5,0)+(CD125*CD$6)),OFFSET(DataSet!CB123,LogModel!CD$5,0)+(CD125*CD$6)),0)</f>
        <v>2.2364452904895007</v>
      </c>
      <c r="CE126" s="41">
        <f ca="1">IFERROR(IF(CE$7,LN(OFFSET(DataSet!CC123,LogModel!CE$5,0)+(CE125*CE$6)),OFFSET(DataSet!CC123,LogModel!CE$5,0)+(CE125*CE$6)),0)</f>
        <v>10.035</v>
      </c>
      <c r="CF126" s="41">
        <f ca="1">IFERROR(IF(CF$7,LN(OFFSET(DataSet!CD123,LogModel!CF$5,0)+(CF125*CF$6)),OFFSET(DataSet!CD123,LogModel!CF$5,0)+(CF125*CF$6)),0)</f>
        <v>8.8800000000000008</v>
      </c>
      <c r="CG126" s="41">
        <f ca="1">IFERROR(IF(CG$7,LN(OFFSET(DataSet!CE123,LogModel!CG$5,0)+(CG125*CG$6)),OFFSET(DataSet!CE123,LogModel!CG$5,0)+(CG125*CG$6)),0)</f>
        <v>9.4700000000000006</v>
      </c>
      <c r="CH126" s="6">
        <f ca="1">IFERROR(IF(CH$7,LN(OFFSET(DataSet!CF123,LogModel!CH$5,0)+(CH125*CH$6)),OFFSET(DataSet!CF123,LogModel!CH$5,0)+(CH125*CH$6)),0)</f>
        <v>1</v>
      </c>
      <c r="CI126" s="6">
        <f ca="1">IFERROR(IF(CI$7,LN(OFFSET(DataSet!CG123,LogModel!CI$5,0)+(CI125*CI$6)),OFFSET(DataSet!CG123,LogModel!CI$5,0)+(CI125*CI$6)),0)</f>
        <v>0</v>
      </c>
      <c r="CJ126">
        <f ca="1">IFERROR(IF(CJ$7,LN(OFFSET(DataSet!CH123,LogModel!CJ$5,0)+(CJ125*CJ$6)),OFFSET(DataSet!CH123,LogModel!CJ$5,0)+(CJ125*CJ$6)),0)</f>
        <v>0</v>
      </c>
      <c r="CK126">
        <f ca="1">IFERROR(IF(CK$7,LN(OFFSET(DataSet!CI123,LogModel!CK$5,0)+(CK125*CK$6)),OFFSET(DataSet!CI123,LogModel!CK$5,0)+(CK125*CK$6)),0)</f>
        <v>0</v>
      </c>
      <c r="CL126">
        <f ca="1">IFERROR(IF(CL$7,LN(OFFSET(DataSet!CJ123,LogModel!CL$5,0)+(CL125*CL$6)),OFFSET(DataSet!CJ123,LogModel!CL$5,0)+(CL125*CL$6)),0)</f>
        <v>0</v>
      </c>
      <c r="CM126" s="40">
        <f ca="1">IFERROR(IF(CM$7,LN(OFFSET(DataSet!CK123,LogModel!CM$5,0)+(CM125*CM$6)),OFFSET(DataSet!CK123,LogModel!CM$5,0)+(CM125*CM$6)),0)</f>
        <v>0</v>
      </c>
      <c r="CN126" s="41">
        <f ca="1">IFERROR(IF(CN$7,LN(OFFSET(DataSet!CL123,LogModel!CN$5,0)+(CN125*CN$6)),OFFSET(DataSet!CL123,LogModel!CN$5,0)+(CN125*CN$6)),0)</f>
        <v>0</v>
      </c>
      <c r="CO126" s="41">
        <f ca="1">IFERROR(IF(CO$7,LN(OFFSET(DataSet!CM123,LogModel!CO$5,0)+(CO125*CO$6)),OFFSET(DataSet!CM123,LogModel!CO$5,0)+(CO125*CO$6)),0)</f>
        <v>0</v>
      </c>
      <c r="CP126" s="41">
        <f ca="1">IFERROR(IF(CP$7,LN(OFFSET(DataSet!CN123,LogModel!CP$5,0)+(CP125*CP$6)),OFFSET(DataSet!CN123,LogModel!CP$5,0)+(CP125*CP$6)),0)</f>
        <v>0</v>
      </c>
      <c r="CQ126" s="17">
        <f ca="1">IFERROR(IF(CQ$7,LN(OFFSET(DataSet!CO123,LogModel!CQ$5,0)+(CQ125*CQ$6)),OFFSET(DataSet!CO123,LogModel!CQ$5,0)+(CQ125*CQ$6)),0)</f>
        <v>167023.0885692657</v>
      </c>
      <c r="CR126" s="17">
        <f ca="1">IFERROR(IF(CR$7,LN(OFFSET(DataSet!CP123,LogModel!CR$5,0)+(CR125*CR$6)),OFFSET(DataSet!CP123,LogModel!CR$5,0)+(CR125*CR$6)),0)</f>
        <v>61921.165000000001</v>
      </c>
      <c r="CS126" s="17">
        <f ca="1">IFERROR(IF(CS$7,LN(OFFSET(DataSet!CQ123,LogModel!CS$5,0)+(CS125*CS$6)),OFFSET(DataSet!CQ123,LogModel!CS$5,0)+(CS125*CS$6)),0)</f>
        <v>0</v>
      </c>
      <c r="CT126" s="17">
        <f ca="1">IFERROR(IF(CT$7,LN(OFFSET(DataSet!CR123,LogModel!CT$5,0)+(CT125*CT$6)),OFFSET(DataSet!CR123,LogModel!CT$5,0)+(CT125*CT$6)),0)</f>
        <v>228944.27050956973</v>
      </c>
      <c r="CU126" s="20">
        <f ca="1">IFERROR(IF(CU$7,LN(OFFSET(DataSet!CS123,LogModel!CU$5,0)+(CU125*CU$6)),OFFSET(DataSet!CS123,LogModel!CU$5,0)+(CU125*CU$6)),0)</f>
        <v>0</v>
      </c>
      <c r="CV126" s="20">
        <f ca="1">IFERROR(IF(CV$7,LN(OFFSET(DataSet!CT123,LogModel!CV$5,0)+(CV125*CV$6)),OFFSET(DataSet!CT123,LogModel!CV$5,0)+(CV125*CV$6)),0)</f>
        <v>0</v>
      </c>
      <c r="CW126" s="20">
        <f ca="1">IFERROR(IF(CW$7,LN(OFFSET(DataSet!CU123,LogModel!CW$5,0)+(CW125*CW$6)),OFFSET(DataSet!CU123,LogModel!CW$5,0)+(CW125*CW$6)),0)</f>
        <v>0</v>
      </c>
      <c r="CX126" s="20">
        <f ca="1">IFERROR(IF(CX$7,LN(OFFSET(DataSet!CV123,LogModel!CX$5,0)+(CX125*CX$6)),OFFSET(DataSet!CV123,LogModel!CX$5,0)+(CX125*CX$6)),0)</f>
        <v>0</v>
      </c>
      <c r="CY126" s="113">
        <f ca="1">IFERROR(IF(CY$7,LN(OFFSET(DataSet!CW123,LogModel!CY$5,0)+(CY125*CY$6)),OFFSET(DataSet!CW123,LogModel!CY$5,0)+(CY125*CY$6)),0)</f>
        <v>457888.50713853142</v>
      </c>
      <c r="CZ126" s="135">
        <f ca="1">IFERROR(IF(CZ$7,LN(OFFSET(DataSet!CX123,LogModel!CZ$5,0)+(CZ125*CZ$6)),OFFSET(DataSet!CX123,LogModel!CZ$5,0)+(CZ125*CZ$6)),0)</f>
        <v>406378</v>
      </c>
      <c r="DA126" s="136">
        <f ca="1">IFERROR(IF(DA$7,LN(OFFSET(DataSet!CY123,LogModel!DA$5,0)+(DA125*DA$6)),OFFSET(DataSet!CY123,LogModel!DA$5,0)+(DA125*DA$6)),0)</f>
        <v>0</v>
      </c>
      <c r="DB126" s="137">
        <f ca="1">IFERROR(IF(DB$7,LN(OFFSET(DataSet!CZ123,LogModel!DB$5,0)+(DB125*DB$6)),OFFSET(DataSet!CZ123,LogModel!DB$5,0)+(DB125*DB$6)),0)</f>
        <v>168856</v>
      </c>
    </row>
    <row r="127" spans="1:106" x14ac:dyDescent="0.25">
      <c r="A127" s="134">
        <f ca="1">C127*DataSet!CB124</f>
        <v>7403815.8098242348</v>
      </c>
      <c r="B127" s="1">
        <f t="shared" si="4"/>
        <v>44656</v>
      </c>
      <c r="C127" s="87">
        <f t="shared" ca="1" si="5"/>
        <v>791005.96258805937</v>
      </c>
      <c r="D127" s="87">
        <f t="shared" ca="1" si="6"/>
        <v>700984.80523362721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IFERROR(IF(H$7,LN(OFFSET(DataSet!F124,LogModel!H$5,0)+(H126*H$6)),OFFSET(DataSet!F124,LogModel!H$5,0)+(H126*H$6)),0)</f>
        <v>0</v>
      </c>
      <c r="I127" s="13">
        <f ca="1">IFERROR(IF(I$7,LN(OFFSET(DataSet!G124,LogModel!I$5,0)+(I126*I$6)),OFFSET(DataSet!G124,LogModel!I$5,0)+(I126*I$6)),0)</f>
        <v>0</v>
      </c>
      <c r="J127" s="13">
        <f ca="1">IFERROR(IF(J$7,LN(OFFSET(DataSet!H124,LogModel!J$5,0)+(J126*J$6)),OFFSET(DataSet!H124,LogModel!J$5,0)+(J126*J$6)),0)</f>
        <v>0</v>
      </c>
      <c r="K127" s="13">
        <f ca="1">IFERROR(IF(K$7,LN(OFFSET(DataSet!I124,LogModel!K$5,0)+(K126*K$6)),OFFSET(DataSet!I124,LogModel!K$5,0)+(K126*K$6)),0)</f>
        <v>1</v>
      </c>
      <c r="L127" s="13">
        <f ca="1">IFERROR(IF(L$7,LN(OFFSET(DataSet!J124,LogModel!L$5,0)+(L126*L$6)),OFFSET(DataSet!J124,LogModel!L$5,0)+(L126*L$6)),0)</f>
        <v>0</v>
      </c>
      <c r="M127" s="13">
        <f ca="1">IFERROR(IF(M$7,LN(OFFSET(DataSet!K124,LogModel!M$5,0)+(M126*M$6)),OFFSET(DataSet!K124,LogModel!M$5,0)+(M126*M$6)),0)</f>
        <v>0</v>
      </c>
      <c r="N127" s="13">
        <f ca="1">IFERROR(IF(N$7,LN(OFFSET(DataSet!L124,LogModel!N$5,0)+(N126*N$6)),OFFSET(DataSet!L124,LogModel!N$5,0)+(N126*N$6)),0)</f>
        <v>0</v>
      </c>
      <c r="O127" s="13">
        <f ca="1">IFERROR(IF(O$7,LN(OFFSET(DataSet!M124,LogModel!O$5,0)+(O126*O$6)),OFFSET(DataSet!M124,LogModel!O$5,0)+(O126*O$6)),0)</f>
        <v>0</v>
      </c>
      <c r="P127" s="13">
        <f ca="1">IFERROR(IF(P$7,LN(OFFSET(DataSet!N124,LogModel!P$5,0)+(P126*P$6)),OFFSET(DataSet!N124,LogModel!P$5,0)+(P126*P$6)),0)</f>
        <v>0</v>
      </c>
      <c r="Q127" s="13">
        <f ca="1">IFERROR(IF(Q$7,LN(OFFSET(DataSet!O124,LogModel!Q$5,0)+(Q126*Q$6)),OFFSET(DataSet!O124,LogModel!Q$5,0)+(Q126*Q$6)),0)</f>
        <v>0</v>
      </c>
      <c r="R127" s="13">
        <f ca="1">IFERROR(IF(R$7,LN(OFFSET(DataSet!P124,LogModel!R$5,0)+(R126*R$6)),OFFSET(DataSet!P124,LogModel!R$5,0)+(R126*R$6)),0)</f>
        <v>0</v>
      </c>
      <c r="S127" s="13">
        <f ca="1">IFERROR(IF(S$7,LN(OFFSET(DataSet!Q124,LogModel!S$5,0)+(S126*S$6)),OFFSET(DataSet!Q124,LogModel!S$5,0)+(S126*S$6)),0)</f>
        <v>0</v>
      </c>
      <c r="T127" s="14">
        <f ca="1">IFERROR(IF(T$7,LN(OFFSET(DataSet!R124,LogModel!T$5,0)+(T126*T$6)),OFFSET(DataSet!R124,LogModel!T$5,0)+(T126*T$6)),0)</f>
        <v>0.71428571428571397</v>
      </c>
      <c r="U127" s="14">
        <f ca="1">IFERROR(IF(U$7,LN(OFFSET(DataSet!S124,LogModel!U$5,0)+(U126*U$6)),OFFSET(DataSet!S124,LogModel!U$5,0)+(U126*U$6)),0)</f>
        <v>0.71428571428571397</v>
      </c>
      <c r="V127" s="14">
        <f ca="1">IFERROR(IF(V$7,LN(OFFSET(DataSet!T124,LogModel!V$5,0)+(V126*V$6)),OFFSET(DataSet!T124,LogModel!V$5,0)+(V126*V$6)),0)</f>
        <v>0</v>
      </c>
      <c r="W127" s="14">
        <f ca="1">IFERROR(IF(W$7,LN(OFFSET(DataSet!U124,LogModel!W$5,0)+(W126*W$6)),OFFSET(DataSet!U124,LogModel!W$5,0)+(W126*W$6)),0)</f>
        <v>0</v>
      </c>
      <c r="X127" s="14">
        <f ca="1">IFERROR(IF(X$7,LN(OFFSET(DataSet!V124,LogModel!X$5,0)+(X126*X$6)),OFFSET(DataSet!V124,LogModel!X$5,0)+(X126*X$6)),0)</f>
        <v>0</v>
      </c>
      <c r="Y127" s="14">
        <f ca="1">IFERROR(IF(Y$7,LN(OFFSET(DataSet!W124,LogModel!Y$5,0)+(Y126*Y$6)),OFFSET(DataSet!W124,LogModel!Y$5,0)+(Y126*Y$6)),0)</f>
        <v>0</v>
      </c>
      <c r="Z127" s="14">
        <f ca="1">IFERROR(IF(Z$7,LN(OFFSET(DataSet!X124,LogModel!Z$5,0)+(Z126*Z$6)),OFFSET(DataSet!X124,LogModel!Z$5,0)+(Z126*Z$6)),0)</f>
        <v>0</v>
      </c>
      <c r="AA127" s="14">
        <f ca="1">IFERROR(IF(AA$7,LN(OFFSET(DataSet!Y124,LogModel!AA$5,0)+(AA126*AA$6)),OFFSET(DataSet!Y124,LogModel!AA$5,0)+(AA126*AA$6)),0)</f>
        <v>0</v>
      </c>
      <c r="AB127" s="14">
        <f ca="1">IFERROR(IF(AB$7,LN(OFFSET(DataSet!Z124,LogModel!AB$5,0)+(AB126*AB$6)),OFFSET(DataSet!Z124,LogModel!AB$5,0)+(AB126*AB$6)),0)</f>
        <v>0</v>
      </c>
      <c r="AC127" s="15">
        <f ca="1">IFERROR(IF(AC$7,LN(OFFSET(DataSet!AA124,LogModel!AC$5,0)+(AC126*AC$6)),OFFSET(DataSet!AA124,LogModel!AC$5,0)+(AC126*AC$6)),0)</f>
        <v>0</v>
      </c>
      <c r="AD127" s="15">
        <f ca="1">IFERROR(IF(AD$7,LN(OFFSET(DataSet!AB124,LogModel!AD$5,0)+(AD126*AD$6)),OFFSET(DataSet!AB124,LogModel!AD$5,0)+(AD126*AD$6)),0)</f>
        <v>0</v>
      </c>
      <c r="AE127" s="15">
        <f ca="1">IFERROR(IF(AE$7,LN(OFFSET(DataSet!AC124,LogModel!AE$5,0)+(AE126*AE$6)),OFFSET(DataSet!AC124,LogModel!AE$5,0)+(AE126*AE$6)),0)</f>
        <v>0</v>
      </c>
      <c r="AF127" s="15">
        <f ca="1">IFERROR(IF(AF$7,LN(OFFSET(DataSet!AD124,LogModel!AF$5,0)+(AF126*AF$6)),OFFSET(DataSet!AD124,LogModel!AF$5,0)+(AF126*AF$6)),0)</f>
        <v>0</v>
      </c>
      <c r="AG127" s="15">
        <f ca="1">IFERROR(IF(AG$7,LN(OFFSET(DataSet!AE124,LogModel!AG$5,0)+(AG126*AG$6)),OFFSET(DataSet!AE124,LogModel!AG$5,0)+(AG126*AG$6)),0)</f>
        <v>1</v>
      </c>
      <c r="AH127" s="15">
        <f ca="1">IFERROR(IF(AH$7,LN(OFFSET(DataSet!AF124,LogModel!AH$5,0)+(AH126*AH$6)),OFFSET(DataSet!AF124,LogModel!AH$5,0)+(AH126*AH$6)),0)</f>
        <v>0</v>
      </c>
      <c r="AI127" s="15">
        <f ca="1">IFERROR(IF(AI$7,LN(OFFSET(DataSet!AG124,LogModel!AI$5,0)+(AI126*AI$6)),OFFSET(DataSet!AG124,LogModel!AI$5,0)+(AI126*AI$6)),0)</f>
        <v>0</v>
      </c>
      <c r="AJ127" s="15">
        <f ca="1">IFERROR(IF(AJ$7,LN(OFFSET(DataSet!AH124,LogModel!AJ$5,0)+(AJ126*AJ$6)),OFFSET(DataSet!AH124,LogModel!AJ$5,0)+(AJ126*AJ$6)),0)</f>
        <v>0</v>
      </c>
      <c r="AK127" s="15">
        <f ca="1">IFERROR(IF(AK$7,LN(OFFSET(DataSet!AI124,LogModel!AK$5,0)+(AK126*AK$6)),OFFSET(DataSet!AI124,LogModel!AK$5,0)+(AK126*AK$6)),0)</f>
        <v>0</v>
      </c>
      <c r="AL127" s="13">
        <f ca="1">IFERROR(IF(AL$7,LN(OFFSET(DataSet!AJ124,LogModel!AL$5,0)+(AL126*AL$6)),OFFSET(DataSet!AJ124,LogModel!AL$5,0)+(AL126*AL$6)),0)</f>
        <v>0</v>
      </c>
      <c r="AM127" s="13">
        <f ca="1">IFERROR(IF(AM$7,LN(OFFSET(DataSet!AK124,LogModel!AM$5,0)+(AM126*AM$6)),OFFSET(DataSet!AK124,LogModel!AM$5,0)+(AM126*AM$6)),0)</f>
        <v>0</v>
      </c>
      <c r="AN127" s="13">
        <f ca="1">IFERROR(IF(AN$7,LN(OFFSET(DataSet!AL124,LogModel!AN$5,0)+(AN126*AN$6)),OFFSET(DataSet!AL124,LogModel!AN$5,0)+(AN126*AN$6)),0)</f>
        <v>3</v>
      </c>
      <c r="AO127" s="17">
        <f ca="1">IFERROR(IF(AO$7,LN(OFFSET(DataSet!AM124,LogModel!AO$5,0)+(AO126*AO$6)),OFFSET(DataSet!AM124,LogModel!AO$5,0)+(AO126*AO$6)),0)</f>
        <v>52.142857142857402</v>
      </c>
      <c r="AP127" s="17">
        <f ca="1">IFERROR(IF(AP$7,LN(OFFSET(DataSet!AN124,LogModel!AP$5,0)+(AP126*AP$6)),OFFSET(DataSet!AN124,LogModel!AP$5,0)+(AP126*AP$6)),0)</f>
        <v>52.285714285714597</v>
      </c>
      <c r="AQ127" s="17">
        <f ca="1">IFERROR(IF(AQ$7,LN(OFFSET(DataSet!AO124,LogModel!AQ$5,0)+(AQ126*AQ$6)),OFFSET(DataSet!AO124,LogModel!AQ$5,0)+(AQ126*AQ$6)),0)</f>
        <v>13.999999999999901</v>
      </c>
      <c r="AR127" s="17">
        <f ca="1">IFERROR(IF(AR$7,LN(OFFSET(DataSet!AP124,LogModel!AR$5,0)+(AR126*AR$6)),OFFSET(DataSet!AP124,LogModel!AR$5,0)+(AR126*AR$6)),0)</f>
        <v>0</v>
      </c>
      <c r="AS127" s="18">
        <f ca="1">IFERROR(IF(AS$7,LN(OFFSET(DataSet!AQ124,LogModel!AS$5,0)+(AS126*AS$6)),OFFSET(DataSet!AQ124,LogModel!AS$5,0)+(AS126*AS$6)),0)</f>
        <v>0</v>
      </c>
      <c r="AT127" s="19">
        <f ca="1">IFERROR(IF(AT$7,LN(OFFSET(DataSet!AR124,LogModel!AT$5,0)+(AT126*AT$6)),OFFSET(DataSet!AR124,LogModel!AT$5,0)+(AT126*AT$6)),0)</f>
        <v>0.90316615774120901</v>
      </c>
      <c r="AU127" s="20">
        <f ca="1">IFERROR(IF(AU$7,LN(OFFSET(DataSet!AS124,LogModel!AU$5,0)+(AU126*AU$6)),OFFSET(DataSet!AS124,LogModel!AU$5,0)+(AU126*AU$6)),0)</f>
        <v>1.3247050122000601</v>
      </c>
      <c r="AV127" s="20">
        <f ca="1">IFERROR(IF(AV$7,LN(OFFSET(DataSet!AT124,LogModel!AV$5,0)+(AV126*AV$6)),OFFSET(DataSet!AT124,LogModel!AV$5,0)+(AV126*AV$6)),0)</f>
        <v>-2.71851456248654E-2</v>
      </c>
      <c r="AW127" s="20">
        <f ca="1">IFERROR(IF(AW$7,LN(OFFSET(DataSet!AU124,LogModel!AW$5,0)+(AW126*AW$6)),OFFSET(DataSet!AU124,LogModel!AW$5,0)+(AW126*AW$6)),0)</f>
        <v>-0.56434440402824504</v>
      </c>
      <c r="AX127" s="20">
        <f ca="1">IFERROR(IF(AX$7,LN(OFFSET(DataSet!AV124,LogModel!AX$5,0)+(AX126*AX$6)),OFFSET(DataSet!AV124,LogModel!AX$5,0)+(AX126*AX$6)),0)</f>
        <v>11.243587079103699</v>
      </c>
      <c r="AY127" s="20">
        <f ca="1">IFERROR(IF(AY$7,LN(OFFSET(DataSet!AW124,LogModel!AY$5,0)+(AY126*AY$6)),OFFSET(DataSet!AW124,LogModel!AY$5,0)+(AY126*AY$6)),0)</f>
        <v>3.8558144345305401</v>
      </c>
      <c r="AZ127" s="20">
        <f ca="1">IFERROR(IF(AZ$7,LN(OFFSET(DataSet!AX124,LogModel!AZ$5,0)+(AZ126*AZ$6)),OFFSET(DataSet!AX124,LogModel!AZ$5,0)+(AZ126*AZ$6)),0)</f>
        <v>4.5968119423014198</v>
      </c>
      <c r="BA127" s="20">
        <f ca="1">IFERROR(IF(BA$7,LN(OFFSET(DataSet!AY124,LogModel!BA$5,0)+(BA126*BA$6)),OFFSET(DataSet!AY124,LogModel!BA$5,0)+(BA126*BA$6)),0)</f>
        <v>12.1467532368449</v>
      </c>
      <c r="BB127" s="20">
        <f ca="1">IFERROR(IF(BB$7,LN(OFFSET(DataSet!AZ124,LogModel!BB$5,0)+(BB126*BB$6)),OFFSET(DataSet!AZ124,LogModel!BB$5,0)+(BB126*BB$6)),0)</f>
        <v>1.64406825408979</v>
      </c>
      <c r="BC127" s="20">
        <f ca="1">IFERROR(IF(BC$7,LN(OFFSET(DataSet!BA124,LogModel!BC$5,0)+(BC126*BC$6)),OFFSET(DataSet!BA124,LogModel!BC$5,0)+(BC126*BC$6)),0)</f>
        <v>5.1805194467306102</v>
      </c>
      <c r="BD127" s="20">
        <f ca="1">IFERROR(IF(BD$7,LN(OFFSET(DataSet!BB124,LogModel!BD$5,0)+(BD126*BD$6)),OFFSET(DataSet!BB124,LogModel!BD$5,0)+(BD126*BD$6)),0)</f>
        <v>1.61688310846492</v>
      </c>
      <c r="BE127" s="21">
        <f ca="1">IFERROR(IF(BE$7,LN(OFFSET(DataSet!BC124,LogModel!BE$5,0)+(BE126*BE$6)),OFFSET(DataSet!BC124,LogModel!BE$5,0)+(BE126*BE$6)),0)</f>
        <v>4.0324675382731696</v>
      </c>
      <c r="BF127" s="16">
        <f ca="1">IFERROR(IF(BF$7,LN(OFFSET(DataSet!BD124,LogModel!BF$5,0)+(BF126*BF$6)),OFFSET(DataSet!BD124,LogModel!BF$5,0)+(BF126*BF$6)),0)</f>
        <v>-22</v>
      </c>
      <c r="BG127" s="17">
        <f ca="1">IFERROR(IF(BG$7,LN(OFFSET(DataSet!BE124,LogModel!BG$5,0)+(BG126*BG$6)),OFFSET(DataSet!BE124,LogModel!BG$5,0)+(BG126*BG$6)),0)</f>
        <v>-27</v>
      </c>
      <c r="BH127" s="17">
        <f ca="1">IFERROR(IF(BH$7,LN(OFFSET(DataSet!BF124,LogModel!BH$5,0)+(BH126*BH$6)),OFFSET(DataSet!BF124,LogModel!BH$5,0)+(BH126*BH$6)),0)</f>
        <v>-77</v>
      </c>
      <c r="BI127" s="17">
        <f ca="1">IFERROR(IF(BI$7,LN(OFFSET(DataSet!BG124,LogModel!BI$5,0)+(BI126*BI$6)),OFFSET(DataSet!BG124,LogModel!BI$5,0)+(BI126*BI$6)),0)</f>
        <v>-15</v>
      </c>
      <c r="BJ127" s="17">
        <f ca="1">IFERROR(IF(BJ$7,LN(OFFSET(DataSet!BH124,LogModel!BJ$5,0)+(BJ126*BJ$6)),OFFSET(DataSet!BH124,LogModel!BJ$5,0)+(BJ126*BJ$6)),0)</f>
        <v>-18</v>
      </c>
      <c r="BK127" s="17">
        <f ca="1">IFERROR(IF(BK$7,LN(OFFSET(DataSet!BI124,LogModel!BK$5,0)+(BK126*BK$6)),OFFSET(DataSet!BI124,LogModel!BK$5,0)+(BK126*BK$6)),0)</f>
        <v>-3</v>
      </c>
      <c r="BL127" s="17">
        <f ca="1">IFERROR(IF(BL$7,LN(OFFSET(DataSet!BJ124,LogModel!BL$5,0)+(BL126*BL$6)),OFFSET(DataSet!BJ124,LogModel!BL$5,0)+(BL126*BL$6)),0)</f>
        <v>94.412859999999995</v>
      </c>
      <c r="BM127" s="17">
        <f ca="1">IFERROR(IF(BM$7,LN(OFFSET(DataSet!BK124,LogModel!BM$5,0)+(BM126*BM$6)),OFFSET(DataSet!BK124,LogModel!BM$5,0)+(BM126*BM$6)),0)</f>
        <v>96.246920000000003</v>
      </c>
      <c r="BN127" s="17">
        <f ca="1">IFERROR(IF(BN$7,LN(OFFSET(DataSet!BL124,LogModel!BN$5,0)+(BN126*BN$6)),OFFSET(DataSet!BL124,LogModel!BN$5,0)+(BN126*BN$6)),0)</f>
        <v>110.1092</v>
      </c>
      <c r="BO127" s="17">
        <f ca="1">IFERROR(IF(BO$7,LN(OFFSET(DataSet!BM124,LogModel!BO$5,0)+(BO126*BO$6)),OFFSET(DataSet!BM124,LogModel!BO$5,0)+(BO126*BO$6)),0)</f>
        <v>138.3115</v>
      </c>
      <c r="BP127" s="17">
        <f ca="1">IFERROR(IF(BP$7,LN(OFFSET(DataSet!BN124,LogModel!BP$5,0)+(BP126*BP$6)),OFFSET(DataSet!BN124,LogModel!BP$5,0)+(BP126*BP$6)),0)</f>
        <v>122.9</v>
      </c>
      <c r="BQ127" s="17">
        <f ca="1">IFERROR(IF(BQ$7,LN(OFFSET(DataSet!BO124,LogModel!BQ$5,0)+(BQ126*BQ$6)),OFFSET(DataSet!BO124,LogModel!BQ$5,0)+(BQ126*BQ$6)),0)</f>
        <v>112.7941</v>
      </c>
      <c r="BR127" s="17">
        <f ca="1">IFERROR(IF(BR$7,LN(OFFSET(DataSet!BP124,LogModel!BR$5,0)+(BR126*BR$6)),OFFSET(DataSet!BP124,LogModel!BR$5,0)+(BR126*BR$6)),0)</f>
        <v>105.8912</v>
      </c>
      <c r="BS127" s="17">
        <f ca="1">IFERROR(IF(BS$7,LN(OFFSET(DataSet!BQ124,LogModel!BS$5,0)+(BS126*BS$6)),OFFSET(DataSet!BQ124,LogModel!BS$5,0)+(BS126*BS$6)),0)</f>
        <v>112.4564</v>
      </c>
      <c r="BT127" s="17">
        <f ca="1">IFERROR(IF(BT$7,LN(OFFSET(DataSet!BR124,LogModel!BT$5,0)+(BT126*BT$6)),OFFSET(DataSet!BR124,LogModel!BT$5,0)+(BT126*BT$6)),0)</f>
        <v>1394989</v>
      </c>
      <c r="BU127" s="17">
        <f ca="1">IFERROR(IF(BU$7,LN(OFFSET(DataSet!BS124,LogModel!BU$5,0)+(BU126*BU$6)),OFFSET(DataSet!BS124,LogModel!BU$5,0)+(BU126*BU$6)),0)</f>
        <v>1108447.6853748099</v>
      </c>
      <c r="BV127" s="17">
        <f ca="1">IFERROR(IF(BV$7,LN(OFFSET(DataSet!BT124,LogModel!BV$5,0)+(BV126*BV$6)),OFFSET(DataSet!BT124,LogModel!BV$5,0)+(BV126*BV$6)),0)</f>
        <v>110.1092</v>
      </c>
      <c r="BW127" s="17">
        <f ca="1">IFERROR(IF(BW$7,LN(OFFSET(DataSet!BU124,LogModel!BW$5,0)+(BW126*BW$6)),OFFSET(DataSet!BU124,LogModel!BW$5,0)+(BW126*BW$6)),0)</f>
        <v>3.41</v>
      </c>
      <c r="BX127" s="17">
        <f ca="1">IFERROR(IF(BX$7,LN(OFFSET(DataSet!BV124,LogModel!BX$5,0)+(BX126*BX$6)),OFFSET(DataSet!BV124,LogModel!BX$5,0)+(BX126*BX$6)),0)</f>
        <v>7.5</v>
      </c>
      <c r="BY127" s="17">
        <f ca="1">IFERROR(IF(BY$7,LN(OFFSET(DataSet!BW124,LogModel!BY$5,0)+(BY126*BY$6)),OFFSET(DataSet!BW124,LogModel!BY$5,0)+(BY126*BY$6)),0)</f>
        <v>100.8</v>
      </c>
      <c r="BZ127" s="17">
        <f ca="1">IFERROR(IF(BZ$7,LN(OFFSET(DataSet!BX124,LogModel!BZ$5,0)+(BZ126*BZ$6)),OFFSET(DataSet!BX124,LogModel!BZ$5,0)+(BZ126*BZ$6)),0)</f>
        <v>4.6922648928390247</v>
      </c>
      <c r="CA127" s="17">
        <f ca="1">IFERROR(IF(CA$7,LN(OFFSET(DataSet!BY124,LogModel!CA$5,0)+(CA126*CA$6)),OFFSET(DataSet!BY124,LogModel!CA$5,0)+(CA126*CA$6)),0)</f>
        <v>108.1</v>
      </c>
      <c r="CB127" s="18">
        <f ca="1">IFERROR(IF(CB$7,LN(OFFSET(DataSet!BZ124,LogModel!CB$5,0)+(CB126*CB$6)),OFFSET(DataSet!BZ124,LogModel!CB$5,0)+(CB126*CB$6)),0)</f>
        <v>106.8</v>
      </c>
      <c r="CC127" s="30">
        <f ca="1">IFERROR(IF(CC$7,LN(OFFSET(DataSet!CA124,LogModel!CC$5,0)+(CC126*CC$6)),OFFSET(DataSet!CA124,LogModel!CC$5,0)+(CC126*CC$6)),0)</f>
        <v>-0.21072103131565253</v>
      </c>
      <c r="CD127" s="40">
        <f ca="1">IFERROR(IF(CD$7,LN(OFFSET(DataSet!CB124,LogModel!CD$5,0)+(CD126*CD$6)),OFFSET(DataSet!CB124,LogModel!CD$5,0)+(CD126*CD$6)),0)</f>
        <v>2.2364452904895007</v>
      </c>
      <c r="CE127" s="41">
        <f ca="1">IFERROR(IF(CE$7,LN(OFFSET(DataSet!CC124,LogModel!CE$5,0)+(CE126*CE$6)),OFFSET(DataSet!CC124,LogModel!CE$5,0)+(CE126*CE$6)),0)</f>
        <v>10.035</v>
      </c>
      <c r="CF127" s="41">
        <f ca="1">IFERROR(IF(CF$7,LN(OFFSET(DataSet!CD124,LogModel!CF$5,0)+(CF126*CF$6)),OFFSET(DataSet!CD124,LogModel!CF$5,0)+(CF126*CF$6)),0)</f>
        <v>8.8800000000000008</v>
      </c>
      <c r="CG127" s="41">
        <f ca="1">IFERROR(IF(CG$7,LN(OFFSET(DataSet!CE124,LogModel!CG$5,0)+(CG126*CG$6)),OFFSET(DataSet!CE124,LogModel!CG$5,0)+(CG126*CG$6)),0)</f>
        <v>9.4700000000000006</v>
      </c>
      <c r="CH127" s="6">
        <f ca="1">IFERROR(IF(CH$7,LN(OFFSET(DataSet!CF124,LogModel!CH$5,0)+(CH126*CH$6)),OFFSET(DataSet!CF124,LogModel!CH$5,0)+(CH126*CH$6)),0)</f>
        <v>1</v>
      </c>
      <c r="CI127" s="6">
        <f ca="1">IFERROR(IF(CI$7,LN(OFFSET(DataSet!CG124,LogModel!CI$5,0)+(CI126*CI$6)),OFFSET(DataSet!CG124,LogModel!CI$5,0)+(CI126*CI$6)),0)</f>
        <v>0</v>
      </c>
      <c r="CJ127">
        <f ca="1">IFERROR(IF(CJ$7,LN(OFFSET(DataSet!CH124,LogModel!CJ$5,0)+(CJ126*CJ$6)),OFFSET(DataSet!CH124,LogModel!CJ$5,0)+(CJ126*CJ$6)),0)</f>
        <v>0</v>
      </c>
      <c r="CK127">
        <f ca="1">IFERROR(IF(CK$7,LN(OFFSET(DataSet!CI124,LogModel!CK$5,0)+(CK126*CK$6)),OFFSET(DataSet!CI124,LogModel!CK$5,0)+(CK126*CK$6)),0)</f>
        <v>0</v>
      </c>
      <c r="CL127">
        <f ca="1">IFERROR(IF(CL$7,LN(OFFSET(DataSet!CJ124,LogModel!CL$5,0)+(CL126*CL$6)),OFFSET(DataSet!CJ124,LogModel!CL$5,0)+(CL126*CL$6)),0)</f>
        <v>0</v>
      </c>
      <c r="CM127" s="40">
        <f ca="1">IFERROR(IF(CM$7,LN(OFFSET(DataSet!CK124,LogModel!CM$5,0)+(CM126*CM$6)),OFFSET(DataSet!CK124,LogModel!CM$5,0)+(CM126*CM$6)),0)</f>
        <v>0</v>
      </c>
      <c r="CN127" s="41">
        <f ca="1">IFERROR(IF(CN$7,LN(OFFSET(DataSet!CL124,LogModel!CN$5,0)+(CN126*CN$6)),OFFSET(DataSet!CL124,LogModel!CN$5,0)+(CN126*CN$6)),0)</f>
        <v>0</v>
      </c>
      <c r="CO127" s="41">
        <f ca="1">IFERROR(IF(CO$7,LN(OFFSET(DataSet!CM124,LogModel!CO$5,0)+(CO126*CO$6)),OFFSET(DataSet!CM124,LogModel!CO$5,0)+(CO126*CO$6)),0)</f>
        <v>0</v>
      </c>
      <c r="CP127" s="41">
        <f ca="1">IFERROR(IF(CP$7,LN(OFFSET(DataSet!CN124,LogModel!CP$5,0)+(CP126*CP$6)),OFFSET(DataSet!CN124,LogModel!CP$5,0)+(CP126*CP$6)),0)</f>
        <v>0</v>
      </c>
      <c r="CQ127" s="17">
        <f ca="1">IFERROR(IF(CQ$7,LN(OFFSET(DataSet!CO124,LogModel!CQ$5,0)+(CQ126*CQ$6)),OFFSET(DataSet!CO124,LogModel!CQ$5,0)+(CQ126*CQ$6)),0)</f>
        <v>132683.57305071913</v>
      </c>
      <c r="CR127" s="17">
        <f ca="1">IFERROR(IF(CR$7,LN(OFFSET(DataSet!CP124,LogModel!CR$5,0)+(CR126*CR$6)),OFFSET(DataSet!CP124,LogModel!CR$5,0)+(CR126*CR$6)),0)</f>
        <v>64257</v>
      </c>
      <c r="CS127" s="17">
        <f ca="1">IFERROR(IF(CS$7,LN(OFFSET(DataSet!CQ124,LogModel!CS$5,0)+(CS126*CS$6)),OFFSET(DataSet!CQ124,LogModel!CS$5,0)+(CS126*CS$6)),0)</f>
        <v>0</v>
      </c>
      <c r="CT127" s="17">
        <f ca="1">IFERROR(IF(CT$7,LN(OFFSET(DataSet!CR124,LogModel!CT$5,0)+(CT126*CT$6)),OFFSET(DataSet!CR124,LogModel!CT$5,0)+(CT126*CT$6)),0)</f>
        <v>196940.59365570347</v>
      </c>
      <c r="CU127" s="20">
        <f ca="1">IFERROR(IF(CU$7,LN(OFFSET(DataSet!CS124,LogModel!CU$5,0)+(CU126*CU$6)),OFFSET(DataSet!CS124,LogModel!CU$5,0)+(CU126*CU$6)),0)</f>
        <v>0</v>
      </c>
      <c r="CV127" s="20">
        <f ca="1">IFERROR(IF(CV$7,LN(OFFSET(DataSet!CT124,LogModel!CV$5,0)+(CV126*CV$6)),OFFSET(DataSet!CT124,LogModel!CV$5,0)+(CV126*CV$6)),0)</f>
        <v>0</v>
      </c>
      <c r="CW127" s="20">
        <f ca="1">IFERROR(IF(CW$7,LN(OFFSET(DataSet!CU124,LogModel!CW$5,0)+(CW126*CW$6)),OFFSET(DataSet!CU124,LogModel!CW$5,0)+(CW126*CW$6)),0)</f>
        <v>0</v>
      </c>
      <c r="CX127" s="20">
        <f ca="1">IFERROR(IF(CX$7,LN(OFFSET(DataSet!CV124,LogModel!CX$5,0)+(CX126*CX$6)),OFFSET(DataSet!CV124,LogModel!CX$5,0)+(CX126*CX$6)),0)</f>
        <v>0</v>
      </c>
      <c r="CY127" s="113">
        <f ca="1">IFERROR(IF(CY$7,LN(OFFSET(DataSet!CW124,LogModel!CY$5,0)+(CY126*CY$6)),OFFSET(DataSet!CW124,LogModel!CY$5,0)+(CY126*CY$6)),0)</f>
        <v>393881.14610143827</v>
      </c>
      <c r="CZ127" s="135">
        <f ca="1">IFERROR(IF(CZ$7,LN(OFFSET(DataSet!CX124,LogModel!CZ$5,0)+(CZ126*CZ$6)),OFFSET(DataSet!CX124,LogModel!CZ$5,0)+(CZ126*CZ$6)),0)</f>
        <v>131981</v>
      </c>
      <c r="DA127" s="136">
        <f ca="1">IFERROR(IF(DA$7,LN(OFFSET(DataSet!CY124,LogModel!DA$5,0)+(DA126*DA$6)),OFFSET(DataSet!CY124,LogModel!DA$5,0)+(DA126*DA$6)),0)</f>
        <v>0</v>
      </c>
      <c r="DB127" s="137">
        <f ca="1">IFERROR(IF(DB$7,LN(OFFSET(DataSet!CZ124,LogModel!DB$5,0)+(DB126*DB$6)),OFFSET(DataSet!CZ124,LogModel!DB$5,0)+(DB126*DB$6)),0)</f>
        <v>3781</v>
      </c>
    </row>
    <row r="128" spans="1:106" x14ac:dyDescent="0.25">
      <c r="A128" s="134">
        <f ca="1">C128*DataSet!CB125</f>
        <v>6494236.2591430787</v>
      </c>
      <c r="B128" s="1">
        <f t="shared" si="4"/>
        <v>44663</v>
      </c>
      <c r="C128" s="87">
        <f t="shared" ca="1" si="5"/>
        <v>693828.66016485891</v>
      </c>
      <c r="D128" s="87">
        <f t="shared" ca="1" si="6"/>
        <v>701148.26463600586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IFERROR(IF(H$7,LN(OFFSET(DataSet!F125,LogModel!H$5,0)+(H127*H$6)),OFFSET(DataSet!F125,LogModel!H$5,0)+(H127*H$6)),0)</f>
        <v>0</v>
      </c>
      <c r="I128" s="13">
        <f ca="1">IFERROR(IF(I$7,LN(OFFSET(DataSet!G125,LogModel!I$5,0)+(I127*I$6)),OFFSET(DataSet!G125,LogModel!I$5,0)+(I127*I$6)),0)</f>
        <v>0</v>
      </c>
      <c r="J128" s="13">
        <f ca="1">IFERROR(IF(J$7,LN(OFFSET(DataSet!H125,LogModel!J$5,0)+(J127*J$6)),OFFSET(DataSet!H125,LogModel!J$5,0)+(J127*J$6)),0)</f>
        <v>0</v>
      </c>
      <c r="K128" s="13">
        <f ca="1">IFERROR(IF(K$7,LN(OFFSET(DataSet!I125,LogModel!K$5,0)+(K127*K$6)),OFFSET(DataSet!I125,LogModel!K$5,0)+(K127*K$6)),0)</f>
        <v>1</v>
      </c>
      <c r="L128" s="13">
        <f ca="1">IFERROR(IF(L$7,LN(OFFSET(DataSet!J125,LogModel!L$5,0)+(L127*L$6)),OFFSET(DataSet!J125,LogModel!L$5,0)+(L127*L$6)),0)</f>
        <v>0</v>
      </c>
      <c r="M128" s="13">
        <f ca="1">IFERROR(IF(M$7,LN(OFFSET(DataSet!K125,LogModel!M$5,0)+(M127*M$6)),OFFSET(DataSet!K125,LogModel!M$5,0)+(M127*M$6)),0)</f>
        <v>0</v>
      </c>
      <c r="N128" s="13">
        <f ca="1">IFERROR(IF(N$7,LN(OFFSET(DataSet!L125,LogModel!N$5,0)+(N127*N$6)),OFFSET(DataSet!L125,LogModel!N$5,0)+(N127*N$6)),0)</f>
        <v>0</v>
      </c>
      <c r="O128" s="13">
        <f ca="1">IFERROR(IF(O$7,LN(OFFSET(DataSet!M125,LogModel!O$5,0)+(O127*O$6)),OFFSET(DataSet!M125,LogModel!O$5,0)+(O127*O$6)),0)</f>
        <v>0</v>
      </c>
      <c r="P128" s="13">
        <f ca="1">IFERROR(IF(P$7,LN(OFFSET(DataSet!N125,LogModel!P$5,0)+(P127*P$6)),OFFSET(DataSet!N125,LogModel!P$5,0)+(P127*P$6)),0)</f>
        <v>0</v>
      </c>
      <c r="Q128" s="13">
        <f ca="1">IFERROR(IF(Q$7,LN(OFFSET(DataSet!O125,LogModel!Q$5,0)+(Q127*Q$6)),OFFSET(DataSet!O125,LogModel!Q$5,0)+(Q127*Q$6)),0)</f>
        <v>0</v>
      </c>
      <c r="R128" s="13">
        <f ca="1">IFERROR(IF(R$7,LN(OFFSET(DataSet!P125,LogModel!R$5,0)+(R127*R$6)),OFFSET(DataSet!P125,LogModel!R$5,0)+(R127*R$6)),0)</f>
        <v>0</v>
      </c>
      <c r="S128" s="13">
        <f ca="1">IFERROR(IF(S$7,LN(OFFSET(DataSet!Q125,LogModel!S$5,0)+(S127*S$6)),OFFSET(DataSet!Q125,LogModel!S$5,0)+(S127*S$6)),0)</f>
        <v>0</v>
      </c>
      <c r="T128" s="14">
        <f ca="1">IFERROR(IF(T$7,LN(OFFSET(DataSet!R125,LogModel!T$5,0)+(T127*T$6)),OFFSET(DataSet!R125,LogModel!T$5,0)+(T127*T$6)),0)</f>
        <v>0.71428571428571397</v>
      </c>
      <c r="U128" s="14">
        <f ca="1">IFERROR(IF(U$7,LN(OFFSET(DataSet!S125,LogModel!U$5,0)+(U127*U$6)),OFFSET(DataSet!S125,LogModel!U$5,0)+(U127*U$6)),0)</f>
        <v>0.71428571428571397</v>
      </c>
      <c r="V128" s="14">
        <f ca="1">IFERROR(IF(V$7,LN(OFFSET(DataSet!T125,LogModel!V$5,0)+(V127*V$6)),OFFSET(DataSet!T125,LogModel!V$5,0)+(V127*V$6)),0)</f>
        <v>0</v>
      </c>
      <c r="W128" s="14">
        <f ca="1">IFERROR(IF(W$7,LN(OFFSET(DataSet!U125,LogModel!W$5,0)+(W127*W$6)),OFFSET(DataSet!U125,LogModel!W$5,0)+(W127*W$6)),0)</f>
        <v>0</v>
      </c>
      <c r="X128" s="14">
        <f ca="1">IFERROR(IF(X$7,LN(OFFSET(DataSet!V125,LogModel!X$5,0)+(X127*X$6)),OFFSET(DataSet!V125,LogModel!X$5,0)+(X127*X$6)),0)</f>
        <v>0</v>
      </c>
      <c r="Y128" s="14">
        <f ca="1">IFERROR(IF(Y$7,LN(OFFSET(DataSet!W125,LogModel!Y$5,0)+(Y127*Y$6)),OFFSET(DataSet!W125,LogModel!Y$5,0)+(Y127*Y$6)),0)</f>
        <v>0</v>
      </c>
      <c r="Z128" s="14">
        <f ca="1">IFERROR(IF(Z$7,LN(OFFSET(DataSet!X125,LogModel!Z$5,0)+(Z127*Z$6)),OFFSET(DataSet!X125,LogModel!Z$5,0)+(Z127*Z$6)),0)</f>
        <v>0</v>
      </c>
      <c r="AA128" s="14">
        <f ca="1">IFERROR(IF(AA$7,LN(OFFSET(DataSet!Y125,LogModel!AA$5,0)+(AA127*AA$6)),OFFSET(DataSet!Y125,LogModel!AA$5,0)+(AA127*AA$6)),0)</f>
        <v>0</v>
      </c>
      <c r="AB128" s="14">
        <f ca="1">IFERROR(IF(AB$7,LN(OFFSET(DataSet!Z125,LogModel!AB$5,0)+(AB127*AB$6)),OFFSET(DataSet!Z125,LogModel!AB$5,0)+(AB127*AB$6)),0)</f>
        <v>0</v>
      </c>
      <c r="AC128" s="15">
        <f ca="1">IFERROR(IF(AC$7,LN(OFFSET(DataSet!AA125,LogModel!AC$5,0)+(AC127*AC$6)),OFFSET(DataSet!AA125,LogModel!AC$5,0)+(AC127*AC$6)),0)</f>
        <v>0</v>
      </c>
      <c r="AD128" s="15">
        <f ca="1">IFERROR(IF(AD$7,LN(OFFSET(DataSet!AB125,LogModel!AD$5,0)+(AD127*AD$6)),OFFSET(DataSet!AB125,LogModel!AD$5,0)+(AD127*AD$6)),0)</f>
        <v>0</v>
      </c>
      <c r="AE128" s="15">
        <f ca="1">IFERROR(IF(AE$7,LN(OFFSET(DataSet!AC125,LogModel!AE$5,0)+(AE127*AE$6)),OFFSET(DataSet!AC125,LogModel!AE$5,0)+(AE127*AE$6)),0)</f>
        <v>1</v>
      </c>
      <c r="AF128" s="15">
        <f ca="1">IFERROR(IF(AF$7,LN(OFFSET(DataSet!AD125,LogModel!AF$5,0)+(AF127*AF$6)),OFFSET(DataSet!AD125,LogModel!AF$5,0)+(AF127*AF$6)),0)</f>
        <v>1</v>
      </c>
      <c r="AG128" s="15">
        <f ca="1">IFERROR(IF(AG$7,LN(OFFSET(DataSet!AE125,LogModel!AG$5,0)+(AG127*AG$6)),OFFSET(DataSet!AE125,LogModel!AG$5,0)+(AG127*AG$6)),0)</f>
        <v>0</v>
      </c>
      <c r="AH128" s="15">
        <f ca="1">IFERROR(IF(AH$7,LN(OFFSET(DataSet!AF125,LogModel!AH$5,0)+(AH127*AH$6)),OFFSET(DataSet!AF125,LogModel!AH$5,0)+(AH127*AH$6)),0)</f>
        <v>0</v>
      </c>
      <c r="AI128" s="15">
        <f ca="1">IFERROR(IF(AI$7,LN(OFFSET(DataSet!AG125,LogModel!AI$5,0)+(AI127*AI$6)),OFFSET(DataSet!AG125,LogModel!AI$5,0)+(AI127*AI$6)),0)</f>
        <v>0</v>
      </c>
      <c r="AJ128" s="15">
        <f ca="1">IFERROR(IF(AJ$7,LN(OFFSET(DataSet!AH125,LogModel!AJ$5,0)+(AJ127*AJ$6)),OFFSET(DataSet!AH125,LogModel!AJ$5,0)+(AJ127*AJ$6)),0)</f>
        <v>0</v>
      </c>
      <c r="AK128" s="15">
        <f ca="1">IFERROR(IF(AK$7,LN(OFFSET(DataSet!AI125,LogModel!AK$5,0)+(AK127*AK$6)),OFFSET(DataSet!AI125,LogModel!AK$5,0)+(AK127*AK$6)),0)</f>
        <v>0</v>
      </c>
      <c r="AL128" s="13">
        <f ca="1">IFERROR(IF(AL$7,LN(OFFSET(DataSet!AJ125,LogModel!AL$5,0)+(AL127*AL$6)),OFFSET(DataSet!AJ125,LogModel!AL$5,0)+(AL127*AL$6)),0)</f>
        <v>0</v>
      </c>
      <c r="AM128" s="13">
        <f ca="1">IFERROR(IF(AM$7,LN(OFFSET(DataSet!AK125,LogModel!AM$5,0)+(AM127*AM$6)),OFFSET(DataSet!AK125,LogModel!AM$5,0)+(AM127*AM$6)),0)</f>
        <v>0</v>
      </c>
      <c r="AN128" s="13">
        <f ca="1">IFERROR(IF(AN$7,LN(OFFSET(DataSet!AL125,LogModel!AN$5,0)+(AN127*AN$6)),OFFSET(DataSet!AL125,LogModel!AN$5,0)+(AN127*AN$6)),0)</f>
        <v>3</v>
      </c>
      <c r="AO128" s="17">
        <f ca="1">IFERROR(IF(AO$7,LN(OFFSET(DataSet!AM125,LogModel!AO$5,0)+(AO127*AO$6)),OFFSET(DataSet!AM125,LogModel!AO$5,0)+(AO127*AO$6)),0)</f>
        <v>52.142857142857402</v>
      </c>
      <c r="AP128" s="17">
        <f ca="1">IFERROR(IF(AP$7,LN(OFFSET(DataSet!AN125,LogModel!AP$5,0)+(AP127*AP$6)),OFFSET(DataSet!AN125,LogModel!AP$5,0)+(AP127*AP$6)),0)</f>
        <v>52.285714285714597</v>
      </c>
      <c r="AQ128" s="17">
        <f ca="1">IFERROR(IF(AQ$7,LN(OFFSET(DataSet!AO125,LogModel!AQ$5,0)+(AQ127*AQ$6)),OFFSET(DataSet!AO125,LogModel!AQ$5,0)+(AQ127*AQ$6)),0)</f>
        <v>14.999999999999901</v>
      </c>
      <c r="AR128" s="17">
        <f ca="1">IFERROR(IF(AR$7,LN(OFFSET(DataSet!AP125,LogModel!AR$5,0)+(AR127*AR$6)),OFFSET(DataSet!AP125,LogModel!AR$5,0)+(AR127*AR$6)),0)</f>
        <v>0</v>
      </c>
      <c r="AS128" s="18">
        <f ca="1">IFERROR(IF(AS$7,LN(OFFSET(DataSet!AQ125,LogModel!AS$5,0)+(AS127*AS$6)),OFFSET(DataSet!AQ125,LogModel!AS$5,0)+(AS127*AS$6)),0)</f>
        <v>0</v>
      </c>
      <c r="AT128" s="19">
        <f ca="1">IFERROR(IF(AT$7,LN(OFFSET(DataSet!AR125,LogModel!AT$5,0)+(AT127*AT$6)),OFFSET(DataSet!AR125,LogModel!AT$5,0)+(AT127*AT$6)),0)</f>
        <v>0.70546173242422205</v>
      </c>
      <c r="AU128" s="20">
        <f ca="1">IFERROR(IF(AU$7,LN(OFFSET(DataSet!AS125,LogModel!AU$5,0)+(AU127*AU$6)),OFFSET(DataSet!AS125,LogModel!AU$5,0)+(AU127*AU$6)),0)</f>
        <v>1.34384567860291</v>
      </c>
      <c r="AV128" s="20">
        <f ca="1">IFERROR(IF(AV$7,LN(OFFSET(DataSet!AT125,LogModel!AV$5,0)+(AV127*AV$6)),OFFSET(DataSet!AT125,LogModel!AV$5,0)+(AV127*AV$6)),0)</f>
        <v>-0.87312029091144305</v>
      </c>
      <c r="AW128" s="20">
        <f ca="1">IFERROR(IF(AW$7,LN(OFFSET(DataSet!AU125,LogModel!AW$5,0)+(AW127*AW$6)),OFFSET(DataSet!AU125,LogModel!AW$5,0)+(AW127*AW$6)),0)</f>
        <v>-1.1731772443714299</v>
      </c>
      <c r="AX128" s="20">
        <f ca="1">IFERROR(IF(AX$7,LN(OFFSET(DataSet!AV125,LogModel!AX$5,0)+(AX127*AX$6)),OFFSET(DataSet!AV125,LogModel!AX$5,0)+(AX127*AX$6)),0)</f>
        <v>11.785447299035001</v>
      </c>
      <c r="AY128" s="20">
        <f ca="1">IFERROR(IF(AY$7,LN(OFFSET(DataSet!AW125,LogModel!AY$5,0)+(AY127*AY$6)),OFFSET(DataSet!AW125,LogModel!AY$5,0)+(AY127*AY$6)),0)</f>
        <v>4.1405699318219602</v>
      </c>
      <c r="AZ128" s="20">
        <f ca="1">IFERROR(IF(AZ$7,LN(OFFSET(DataSet!AX125,LogModel!AZ$5,0)+(AZ127*AZ$6)),OFFSET(DataSet!AX125,LogModel!AZ$5,0)+(AZ127*AZ$6)),0)</f>
        <v>4.8043460757144301</v>
      </c>
      <c r="BA128" s="20">
        <f ca="1">IFERROR(IF(BA$7,LN(OFFSET(DataSet!AY125,LogModel!BA$5,0)+(BA127*BA$6)),OFFSET(DataSet!AY125,LogModel!BA$5,0)+(BA127*BA$6)),0)</f>
        <v>12.4909090314592</v>
      </c>
      <c r="BB128" s="20">
        <f ca="1">IFERROR(IF(BB$7,LN(OFFSET(DataSet!AZ125,LogModel!BB$5,0)+(BB127*BB$6)),OFFSET(DataSet!AZ125,LogModel!BB$5,0)+(BB127*BB$6)),0)</f>
        <v>1.653639776656</v>
      </c>
      <c r="BC128" s="20">
        <f ca="1">IFERROR(IF(BC$7,LN(OFFSET(DataSet!BA125,LogModel!BC$5,0)+(BC127*BC$6)),OFFSET(DataSet!BA125,LogModel!BC$5,0)+(BC127*BC$6)),0)</f>
        <v>5.4844156104248798</v>
      </c>
      <c r="BD128" s="20">
        <f ca="1">IFERROR(IF(BD$7,LN(OFFSET(DataSet!BB125,LogModel!BD$5,0)+(BD127*BD$6)),OFFSET(DataSet!BB125,LogModel!BD$5,0)+(BD127*BD$6)),0)</f>
        <v>0.78051948574456298</v>
      </c>
      <c r="BE128" s="21">
        <f ca="1">IFERROR(IF(BE$7,LN(OFFSET(DataSet!BC125,LogModel!BE$5,0)+(BE127*BE$6)),OFFSET(DataSet!BC125,LogModel!BE$5,0)+(BE127*BE$6)),0)</f>
        <v>3.6311688313429999</v>
      </c>
      <c r="BF128" s="16">
        <f ca="1">IFERROR(IF(BF$7,LN(OFFSET(DataSet!BD125,LogModel!BF$5,0)+(BF127*BF$6)),OFFSET(DataSet!BD125,LogModel!BF$5,0)+(BF127*BF$6)),0)</f>
        <v>-22</v>
      </c>
      <c r="BG128" s="17">
        <f ca="1">IFERROR(IF(BG$7,LN(OFFSET(DataSet!BE125,LogModel!BG$5,0)+(BG127*BG$6)),OFFSET(DataSet!BE125,LogModel!BG$5,0)+(BG127*BG$6)),0)</f>
        <v>-27</v>
      </c>
      <c r="BH128" s="17">
        <f ca="1">IFERROR(IF(BH$7,LN(OFFSET(DataSet!BF125,LogModel!BH$5,0)+(BH127*BH$6)),OFFSET(DataSet!BF125,LogModel!BH$5,0)+(BH127*BH$6)),0)</f>
        <v>-77</v>
      </c>
      <c r="BI128" s="17">
        <f ca="1">IFERROR(IF(BI$7,LN(OFFSET(DataSet!BG125,LogModel!BI$5,0)+(BI127*BI$6)),OFFSET(DataSet!BG125,LogModel!BI$5,0)+(BI127*BI$6)),0)</f>
        <v>-15</v>
      </c>
      <c r="BJ128" s="17">
        <f ca="1">IFERROR(IF(BJ$7,LN(OFFSET(DataSet!BH125,LogModel!BJ$5,0)+(BJ127*BJ$6)),OFFSET(DataSet!BH125,LogModel!BJ$5,0)+(BJ127*BJ$6)),0)</f>
        <v>-18</v>
      </c>
      <c r="BK128" s="17">
        <f ca="1">IFERROR(IF(BK$7,LN(OFFSET(DataSet!BI125,LogModel!BK$5,0)+(BK127*BK$6)),OFFSET(DataSet!BI125,LogModel!BK$5,0)+(BK127*BK$6)),0)</f>
        <v>-3</v>
      </c>
      <c r="BL128" s="17">
        <f ca="1">IFERROR(IF(BL$7,LN(OFFSET(DataSet!BJ125,LogModel!BL$5,0)+(BL127*BL$6)),OFFSET(DataSet!BJ125,LogModel!BL$5,0)+(BL127*BL$6)),0)</f>
        <v>94.412859999999995</v>
      </c>
      <c r="BM128" s="17">
        <f ca="1">IFERROR(IF(BM$7,LN(OFFSET(DataSet!BK125,LogModel!BM$5,0)+(BM127*BM$6)),OFFSET(DataSet!BK125,LogModel!BM$5,0)+(BM127*BM$6)),0)</f>
        <v>96.246920000000003</v>
      </c>
      <c r="BN128" s="17">
        <f ca="1">IFERROR(IF(BN$7,LN(OFFSET(DataSet!BL125,LogModel!BN$5,0)+(BN127*BN$6)),OFFSET(DataSet!BL125,LogModel!BN$5,0)+(BN127*BN$6)),0)</f>
        <v>110.1092</v>
      </c>
      <c r="BO128" s="17">
        <f ca="1">IFERROR(IF(BO$7,LN(OFFSET(DataSet!BM125,LogModel!BO$5,0)+(BO127*BO$6)),OFFSET(DataSet!BM125,LogModel!BO$5,0)+(BO127*BO$6)),0)</f>
        <v>138.3115</v>
      </c>
      <c r="BP128" s="17">
        <f ca="1">IFERROR(IF(BP$7,LN(OFFSET(DataSet!BN125,LogModel!BP$5,0)+(BP127*BP$6)),OFFSET(DataSet!BN125,LogModel!BP$5,0)+(BP127*BP$6)),0)</f>
        <v>122.9</v>
      </c>
      <c r="BQ128" s="17">
        <f ca="1">IFERROR(IF(BQ$7,LN(OFFSET(DataSet!BO125,LogModel!BQ$5,0)+(BQ127*BQ$6)),OFFSET(DataSet!BO125,LogModel!BQ$5,0)+(BQ127*BQ$6)),0)</f>
        <v>112.7941</v>
      </c>
      <c r="BR128" s="17">
        <f ca="1">IFERROR(IF(BR$7,LN(OFFSET(DataSet!BP125,LogModel!BR$5,0)+(BR127*BR$6)),OFFSET(DataSet!BP125,LogModel!BR$5,0)+(BR127*BR$6)),0)</f>
        <v>105.8912</v>
      </c>
      <c r="BS128" s="17">
        <f ca="1">IFERROR(IF(BS$7,LN(OFFSET(DataSet!BQ125,LogModel!BS$5,0)+(BS127*BS$6)),OFFSET(DataSet!BQ125,LogModel!BS$5,0)+(BS127*BS$6)),0)</f>
        <v>112.4564</v>
      </c>
      <c r="BT128" s="17">
        <f ca="1">IFERROR(IF(BT$7,LN(OFFSET(DataSet!BR125,LogModel!BT$5,0)+(BT127*BT$6)),OFFSET(DataSet!BR125,LogModel!BT$5,0)+(BT127*BT$6)),0)</f>
        <v>1394989</v>
      </c>
      <c r="BU128" s="17">
        <f ca="1">IFERROR(IF(BU$7,LN(OFFSET(DataSet!BS125,LogModel!BU$5,0)+(BU127*BU$6)),OFFSET(DataSet!BS125,LogModel!BU$5,0)+(BU127*BU$6)),0)</f>
        <v>1108447.6853748099</v>
      </c>
      <c r="BV128" s="17">
        <f ca="1">IFERROR(IF(BV$7,LN(OFFSET(DataSet!BT125,LogModel!BV$5,0)+(BV127*BV$6)),OFFSET(DataSet!BT125,LogModel!BV$5,0)+(BV127*BV$6)),0)</f>
        <v>110.1092</v>
      </c>
      <c r="BW128" s="17">
        <f ca="1">IFERROR(IF(BW$7,LN(OFFSET(DataSet!BU125,LogModel!BW$5,0)+(BW127*BW$6)),OFFSET(DataSet!BU125,LogModel!BW$5,0)+(BW127*BW$6)),0)</f>
        <v>3.41</v>
      </c>
      <c r="BX128" s="17">
        <f ca="1">IFERROR(IF(BX$7,LN(OFFSET(DataSet!BV125,LogModel!BX$5,0)+(BX127*BX$6)),OFFSET(DataSet!BV125,LogModel!BX$5,0)+(BX127*BX$6)),0)</f>
        <v>7.5</v>
      </c>
      <c r="BY128" s="17">
        <f ca="1">IFERROR(IF(BY$7,LN(OFFSET(DataSet!BW125,LogModel!BY$5,0)+(BY127*BY$6)),OFFSET(DataSet!BW125,LogModel!BY$5,0)+(BY127*BY$6)),0)</f>
        <v>100.8</v>
      </c>
      <c r="BZ128" s="17">
        <f ca="1">IFERROR(IF(BZ$7,LN(OFFSET(DataSet!BX125,LogModel!BZ$5,0)+(BZ127*BZ$6)),OFFSET(DataSet!BX125,LogModel!BZ$5,0)+(BZ127*BZ$6)),0)</f>
        <v>4.6922648928390247</v>
      </c>
      <c r="CA128" s="17">
        <f ca="1">IFERROR(IF(CA$7,LN(OFFSET(DataSet!BY125,LogModel!CA$5,0)+(CA127*CA$6)),OFFSET(DataSet!BY125,LogModel!CA$5,0)+(CA127*CA$6)),0)</f>
        <v>108.1</v>
      </c>
      <c r="CB128" s="18">
        <f ca="1">IFERROR(IF(CB$7,LN(OFFSET(DataSet!BZ125,LogModel!CB$5,0)+(CB127*CB$6)),OFFSET(DataSet!BZ125,LogModel!CB$5,0)+(CB127*CB$6)),0)</f>
        <v>106.8</v>
      </c>
      <c r="CC128" s="30">
        <f ca="1">IFERROR(IF(CC$7,LN(OFFSET(DataSet!CA125,LogModel!CC$5,0)+(CC127*CC$6)),OFFSET(DataSet!CA125,LogModel!CC$5,0)+(CC127*CC$6)),0)</f>
        <v>-0.21072103131565253</v>
      </c>
      <c r="CD128" s="40">
        <f ca="1">IFERROR(IF(CD$7,LN(OFFSET(DataSet!CB125,LogModel!CD$5,0)+(CD127*CD$6)),OFFSET(DataSet!CB125,LogModel!CD$5,0)+(CD127*CD$6)),0)</f>
        <v>2.2364452904895007</v>
      </c>
      <c r="CE128" s="41">
        <f ca="1">IFERROR(IF(CE$7,LN(OFFSET(DataSet!CC125,LogModel!CE$5,0)+(CE127*CE$6)),OFFSET(DataSet!CC125,LogModel!CE$5,0)+(CE127*CE$6)),0)</f>
        <v>10.035</v>
      </c>
      <c r="CF128" s="41">
        <f ca="1">IFERROR(IF(CF$7,LN(OFFSET(DataSet!CD125,LogModel!CF$5,0)+(CF127*CF$6)),OFFSET(DataSet!CD125,LogModel!CF$5,0)+(CF127*CF$6)),0)</f>
        <v>8.8800000000000008</v>
      </c>
      <c r="CG128" s="41">
        <f ca="1">IFERROR(IF(CG$7,LN(OFFSET(DataSet!CE125,LogModel!CG$5,0)+(CG127*CG$6)),OFFSET(DataSet!CE125,LogModel!CG$5,0)+(CG127*CG$6)),0)</f>
        <v>9.4700000000000006</v>
      </c>
      <c r="CH128" s="6">
        <f ca="1">IFERROR(IF(CH$7,LN(OFFSET(DataSet!CF125,LogModel!CH$5,0)+(CH127*CH$6)),OFFSET(DataSet!CF125,LogModel!CH$5,0)+(CH127*CH$6)),0)</f>
        <v>1</v>
      </c>
      <c r="CI128" s="6">
        <f ca="1">IFERROR(IF(CI$7,LN(OFFSET(DataSet!CG125,LogModel!CI$5,0)+(CI127*CI$6)),OFFSET(DataSet!CG125,LogModel!CI$5,0)+(CI127*CI$6)),0)</f>
        <v>0</v>
      </c>
      <c r="CJ128">
        <f ca="1">IFERROR(IF(CJ$7,LN(OFFSET(DataSet!CH125,LogModel!CJ$5,0)+(CJ127*CJ$6)),OFFSET(DataSet!CH125,LogModel!CJ$5,0)+(CJ127*CJ$6)),0)</f>
        <v>0</v>
      </c>
      <c r="CK128">
        <f ca="1">IFERROR(IF(CK$7,LN(OFFSET(DataSet!CI125,LogModel!CK$5,0)+(CK127*CK$6)),OFFSET(DataSet!CI125,LogModel!CK$5,0)+(CK127*CK$6)),0)</f>
        <v>0</v>
      </c>
      <c r="CL128">
        <f ca="1">IFERROR(IF(CL$7,LN(OFFSET(DataSet!CJ125,LogModel!CL$5,0)+(CL127*CL$6)),OFFSET(DataSet!CJ125,LogModel!CL$5,0)+(CL127*CL$6)),0)</f>
        <v>0</v>
      </c>
      <c r="CM128" s="40">
        <f ca="1">IFERROR(IF(CM$7,LN(OFFSET(DataSet!CK125,LogModel!CM$5,0)+(CM127*CM$6)),OFFSET(DataSet!CK125,LogModel!CM$5,0)+(CM127*CM$6)),0)</f>
        <v>0</v>
      </c>
      <c r="CN128" s="41">
        <f ca="1">IFERROR(IF(CN$7,LN(OFFSET(DataSet!CL125,LogModel!CN$5,0)+(CN127*CN$6)),OFFSET(DataSet!CL125,LogModel!CN$5,0)+(CN127*CN$6)),0)</f>
        <v>0</v>
      </c>
      <c r="CO128" s="41">
        <f ca="1">IFERROR(IF(CO$7,LN(OFFSET(DataSet!CM125,LogModel!CO$5,0)+(CO127*CO$6)),OFFSET(DataSet!CM125,LogModel!CO$5,0)+(CO127*CO$6)),0)</f>
        <v>0</v>
      </c>
      <c r="CP128" s="41">
        <f ca="1">IFERROR(IF(CP$7,LN(OFFSET(DataSet!CN125,LogModel!CP$5,0)+(CP127*CP$6)),OFFSET(DataSet!CN125,LogModel!CP$5,0)+(CP127*CP$6)),0)</f>
        <v>0</v>
      </c>
      <c r="CQ128" s="17">
        <f ca="1">IFERROR(IF(CQ$7,LN(OFFSET(DataSet!CO125,LogModel!CQ$5,0)+(CQ127*CQ$6)),OFFSET(DataSet!CO125,LogModel!CQ$5,0)+(CQ127*CQ$6)),0)</f>
        <v>31103.330809992425</v>
      </c>
      <c r="CR128" s="17">
        <f ca="1">IFERROR(IF(CR$7,LN(OFFSET(DataSet!CP125,LogModel!CR$5,0)+(CR127*CR$6)),OFFSET(DataSet!CP125,LogModel!CR$5,0)+(CR127*CR$6)),0)</f>
        <v>88226</v>
      </c>
      <c r="CS128" s="17">
        <f ca="1">IFERROR(IF(CS$7,LN(OFFSET(DataSet!CQ125,LogModel!CS$5,0)+(CS127*CS$6)),OFFSET(DataSet!CQ125,LogModel!CS$5,0)+(CS127*CS$6)),0)</f>
        <v>0</v>
      </c>
      <c r="CT128" s="17">
        <f ca="1">IFERROR(IF(CT$7,LN(OFFSET(DataSet!CR125,LogModel!CT$5,0)+(CT127*CT$6)),OFFSET(DataSet!CR125,LogModel!CT$5,0)+(CT127*CT$6)),0)</f>
        <v>119329.34853464585</v>
      </c>
      <c r="CU128" s="20">
        <f ca="1">IFERROR(IF(CU$7,LN(OFFSET(DataSet!CS125,LogModel!CU$5,0)+(CU127*CU$6)),OFFSET(DataSet!CS125,LogModel!CU$5,0)+(CU127*CU$6)),0)</f>
        <v>0</v>
      </c>
      <c r="CV128" s="20">
        <f ca="1">IFERROR(IF(CV$7,LN(OFFSET(DataSet!CT125,LogModel!CV$5,0)+(CV127*CV$6)),OFFSET(DataSet!CT125,LogModel!CV$5,0)+(CV127*CV$6)),0)</f>
        <v>0</v>
      </c>
      <c r="CW128" s="20">
        <f ca="1">IFERROR(IF(CW$7,LN(OFFSET(DataSet!CU125,LogModel!CW$5,0)+(CW127*CW$6)),OFFSET(DataSet!CU125,LogModel!CW$5,0)+(CW127*CW$6)),0)</f>
        <v>0</v>
      </c>
      <c r="CX128" s="20">
        <f ca="1">IFERROR(IF(CX$7,LN(OFFSET(DataSet!CV125,LogModel!CX$5,0)+(CX127*CX$6)),OFFSET(DataSet!CV125,LogModel!CX$5,0)+(CX127*CX$6)),0)</f>
        <v>0</v>
      </c>
      <c r="CY128" s="113">
        <f ca="1">IFERROR(IF(CY$7,LN(OFFSET(DataSet!CW125,LogModel!CY$5,0)+(CY127*CY$6)),OFFSET(DataSet!CW125,LogModel!CY$5,0)+(CY127*CY$6)),0)</f>
        <v>238658.66161998484</v>
      </c>
      <c r="CZ128" s="135">
        <f ca="1">IFERROR(IF(CZ$7,LN(OFFSET(DataSet!CX125,LogModel!CZ$5,0)+(CZ127*CZ$6)),OFFSET(DataSet!CX125,LogModel!CZ$5,0)+(CZ127*CZ$6)),0)</f>
        <v>213665</v>
      </c>
      <c r="DA128" s="136">
        <f ca="1">IFERROR(IF(DA$7,LN(OFFSET(DataSet!CY125,LogModel!DA$5,0)+(DA127*DA$6)),OFFSET(DataSet!CY125,LogModel!DA$5,0)+(DA127*DA$6)),0)</f>
        <v>0</v>
      </c>
      <c r="DB128" s="137">
        <f ca="1">IFERROR(IF(DB$7,LN(OFFSET(DataSet!CZ125,LogModel!DB$5,0)+(DB127*DB$6)),OFFSET(DataSet!CZ125,LogModel!DB$5,0)+(DB127*DB$6)),0)</f>
        <v>3855</v>
      </c>
    </row>
    <row r="129" spans="1:106" x14ac:dyDescent="0.25">
      <c r="A129" s="134">
        <f ca="1">C129*DataSet!CB126</f>
        <v>7895459.0028500548</v>
      </c>
      <c r="B129" s="1">
        <f t="shared" si="4"/>
        <v>44670</v>
      </c>
      <c r="C129" s="87">
        <f t="shared" ca="1" si="5"/>
        <v>843531.9447489375</v>
      </c>
      <c r="D129" s="87">
        <f t="shared" ca="1" si="6"/>
        <v>817250.12582368054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IFERROR(IF(H$7,LN(OFFSET(DataSet!F126,LogModel!H$5,0)+(H128*H$6)),OFFSET(DataSet!F126,LogModel!H$5,0)+(H128*H$6)),0)</f>
        <v>0</v>
      </c>
      <c r="I129" s="13">
        <f ca="1">IFERROR(IF(I$7,LN(OFFSET(DataSet!G126,LogModel!I$5,0)+(I128*I$6)),OFFSET(DataSet!G126,LogModel!I$5,0)+(I128*I$6)),0)</f>
        <v>0</v>
      </c>
      <c r="J129" s="13">
        <f ca="1">IFERROR(IF(J$7,LN(OFFSET(DataSet!H126,LogModel!J$5,0)+(J128*J$6)),OFFSET(DataSet!H126,LogModel!J$5,0)+(J128*J$6)),0)</f>
        <v>0</v>
      </c>
      <c r="K129" s="13">
        <f ca="1">IFERROR(IF(K$7,LN(OFFSET(DataSet!I126,LogModel!K$5,0)+(K128*K$6)),OFFSET(DataSet!I126,LogModel!K$5,0)+(K128*K$6)),0)</f>
        <v>1</v>
      </c>
      <c r="L129" s="13">
        <f ca="1">IFERROR(IF(L$7,LN(OFFSET(DataSet!J126,LogModel!L$5,0)+(L128*L$6)),OFFSET(DataSet!J126,LogModel!L$5,0)+(L128*L$6)),0)</f>
        <v>0</v>
      </c>
      <c r="M129" s="13">
        <f ca="1">IFERROR(IF(M$7,LN(OFFSET(DataSet!K126,LogModel!M$5,0)+(M128*M$6)),OFFSET(DataSet!K126,LogModel!M$5,0)+(M128*M$6)),0)</f>
        <v>0</v>
      </c>
      <c r="N129" s="13">
        <f ca="1">IFERROR(IF(N$7,LN(OFFSET(DataSet!L126,LogModel!N$5,0)+(N128*N$6)),OFFSET(DataSet!L126,LogModel!N$5,0)+(N128*N$6)),0)</f>
        <v>0</v>
      </c>
      <c r="O129" s="13">
        <f ca="1">IFERROR(IF(O$7,LN(OFFSET(DataSet!M126,LogModel!O$5,0)+(O128*O$6)),OFFSET(DataSet!M126,LogModel!O$5,0)+(O128*O$6)),0)</f>
        <v>0</v>
      </c>
      <c r="P129" s="13">
        <f ca="1">IFERROR(IF(P$7,LN(OFFSET(DataSet!N126,LogModel!P$5,0)+(P128*P$6)),OFFSET(DataSet!N126,LogModel!P$5,0)+(P128*P$6)),0)</f>
        <v>0</v>
      </c>
      <c r="Q129" s="13">
        <f ca="1">IFERROR(IF(Q$7,LN(OFFSET(DataSet!O126,LogModel!Q$5,0)+(Q128*Q$6)),OFFSET(DataSet!O126,LogModel!Q$5,0)+(Q128*Q$6)),0)</f>
        <v>0</v>
      </c>
      <c r="R129" s="13">
        <f ca="1">IFERROR(IF(R$7,LN(OFFSET(DataSet!P126,LogModel!R$5,0)+(R128*R$6)),OFFSET(DataSet!P126,LogModel!R$5,0)+(R128*R$6)),0)</f>
        <v>0</v>
      </c>
      <c r="S129" s="13">
        <f ca="1">IFERROR(IF(S$7,LN(OFFSET(DataSet!Q126,LogModel!S$5,0)+(S128*S$6)),OFFSET(DataSet!Q126,LogModel!S$5,0)+(S128*S$6)),0)</f>
        <v>0</v>
      </c>
      <c r="T129" s="14">
        <f ca="1">IFERROR(IF(T$7,LN(OFFSET(DataSet!R126,LogModel!T$5,0)+(T128*T$6)),OFFSET(DataSet!R126,LogModel!T$5,0)+(T128*T$6)),0)</f>
        <v>0</v>
      </c>
      <c r="U129" s="14">
        <f ca="1">IFERROR(IF(U$7,LN(OFFSET(DataSet!S126,LogModel!U$5,0)+(U128*U$6)),OFFSET(DataSet!S126,LogModel!U$5,0)+(U128*U$6)),0)</f>
        <v>0</v>
      </c>
      <c r="V129" s="14">
        <f ca="1">IFERROR(IF(V$7,LN(OFFSET(DataSet!T126,LogModel!V$5,0)+(V128*V$6)),OFFSET(DataSet!T126,LogModel!V$5,0)+(V128*V$6)),0)</f>
        <v>0</v>
      </c>
      <c r="W129" s="14">
        <f ca="1">IFERROR(IF(W$7,LN(OFFSET(DataSet!U126,LogModel!W$5,0)+(W128*W$6)),OFFSET(DataSet!U126,LogModel!W$5,0)+(W128*W$6)),0)</f>
        <v>0</v>
      </c>
      <c r="X129" s="14">
        <f ca="1">IFERROR(IF(X$7,LN(OFFSET(DataSet!V126,LogModel!X$5,0)+(X128*X$6)),OFFSET(DataSet!V126,LogModel!X$5,0)+(X128*X$6)),0)</f>
        <v>0</v>
      </c>
      <c r="Y129" s="14">
        <f ca="1">IFERROR(IF(Y$7,LN(OFFSET(DataSet!W126,LogModel!Y$5,0)+(Y128*Y$6)),OFFSET(DataSet!W126,LogModel!Y$5,0)+(Y128*Y$6)),0)</f>
        <v>0</v>
      </c>
      <c r="Z129" s="14">
        <f ca="1">IFERROR(IF(Z$7,LN(OFFSET(DataSet!X126,LogModel!Z$5,0)+(Z128*Z$6)),OFFSET(DataSet!X126,LogModel!Z$5,0)+(Z128*Z$6)),0)</f>
        <v>0</v>
      </c>
      <c r="AA129" s="14">
        <f ca="1">IFERROR(IF(AA$7,LN(OFFSET(DataSet!Y126,LogModel!AA$5,0)+(AA128*AA$6)),OFFSET(DataSet!Y126,LogModel!AA$5,0)+(AA128*AA$6)),0)</f>
        <v>1</v>
      </c>
      <c r="AB129" s="14">
        <f ca="1">IFERROR(IF(AB$7,LN(OFFSET(DataSet!Z126,LogModel!AB$5,0)+(AB128*AB$6)),OFFSET(DataSet!Z126,LogModel!AB$5,0)+(AB128*AB$6)),0)</f>
        <v>1</v>
      </c>
      <c r="AC129" s="15">
        <f ca="1">IFERROR(IF(AC$7,LN(OFFSET(DataSet!AA126,LogModel!AC$5,0)+(AC128*AC$6)),OFFSET(DataSet!AA126,LogModel!AC$5,0)+(AC128*AC$6)),0)</f>
        <v>0</v>
      </c>
      <c r="AD129" s="15">
        <f ca="1">IFERROR(IF(AD$7,LN(OFFSET(DataSet!AB126,LogModel!AD$5,0)+(AD128*AD$6)),OFFSET(DataSet!AB126,LogModel!AD$5,0)+(AD128*AD$6)),0)</f>
        <v>0</v>
      </c>
      <c r="AE129" s="15">
        <f ca="1">IFERROR(IF(AE$7,LN(OFFSET(DataSet!AC126,LogModel!AE$5,0)+(AE128*AE$6)),OFFSET(DataSet!AC126,LogModel!AE$5,0)+(AE128*AE$6)),0)</f>
        <v>0</v>
      </c>
      <c r="AF129" s="15">
        <f ca="1">IFERROR(IF(AF$7,LN(OFFSET(DataSet!AD126,LogModel!AF$5,0)+(AF128*AF$6)),OFFSET(DataSet!AD126,LogModel!AF$5,0)+(AF128*AF$6)),0)</f>
        <v>0</v>
      </c>
      <c r="AG129" s="15">
        <f ca="1">IFERROR(IF(AG$7,LN(OFFSET(DataSet!AE126,LogModel!AG$5,0)+(AG128*AG$6)),OFFSET(DataSet!AE126,LogModel!AG$5,0)+(AG128*AG$6)),0)</f>
        <v>0</v>
      </c>
      <c r="AH129" s="15">
        <f ca="1">IFERROR(IF(AH$7,LN(OFFSET(DataSet!AF126,LogModel!AH$5,0)+(AH128*AH$6)),OFFSET(DataSet!AF126,LogModel!AH$5,0)+(AH128*AH$6)),0)</f>
        <v>0</v>
      </c>
      <c r="AI129" s="15">
        <f ca="1">IFERROR(IF(AI$7,LN(OFFSET(DataSet!AG126,LogModel!AI$5,0)+(AI128*AI$6)),OFFSET(DataSet!AG126,LogModel!AI$5,0)+(AI128*AI$6)),0)</f>
        <v>0</v>
      </c>
      <c r="AJ129" s="15">
        <f ca="1">IFERROR(IF(AJ$7,LN(OFFSET(DataSet!AH126,LogModel!AJ$5,0)+(AJ128*AJ$6)),OFFSET(DataSet!AH126,LogModel!AJ$5,0)+(AJ128*AJ$6)),0)</f>
        <v>0</v>
      </c>
      <c r="AK129" s="15">
        <f ca="1">IFERROR(IF(AK$7,LN(OFFSET(DataSet!AI126,LogModel!AK$5,0)+(AK128*AK$6)),OFFSET(DataSet!AI126,LogModel!AK$5,0)+(AK128*AK$6)),0)</f>
        <v>0</v>
      </c>
      <c r="AL129" s="13">
        <f ca="1">IFERROR(IF(AL$7,LN(OFFSET(DataSet!AJ126,LogModel!AL$5,0)+(AL128*AL$6)),OFFSET(DataSet!AJ126,LogModel!AL$5,0)+(AL128*AL$6)),0)</f>
        <v>0</v>
      </c>
      <c r="AM129" s="13">
        <f ca="1">IFERROR(IF(AM$7,LN(OFFSET(DataSet!AK126,LogModel!AM$5,0)+(AM128*AM$6)),OFFSET(DataSet!AK126,LogModel!AM$5,0)+(AM128*AM$6)),0)</f>
        <v>0</v>
      </c>
      <c r="AN129" s="13">
        <f ca="1">IFERROR(IF(AN$7,LN(OFFSET(DataSet!AL126,LogModel!AN$5,0)+(AN128*AN$6)),OFFSET(DataSet!AL126,LogModel!AN$5,0)+(AN128*AN$6)),0)</f>
        <v>3</v>
      </c>
      <c r="AO129" s="17">
        <f ca="1">IFERROR(IF(AO$7,LN(OFFSET(DataSet!AM126,LogModel!AO$5,0)+(AO128*AO$6)),OFFSET(DataSet!AM126,LogModel!AO$5,0)+(AO128*AO$6)),0)</f>
        <v>52.142857142857402</v>
      </c>
      <c r="AP129" s="17">
        <f ca="1">IFERROR(IF(AP$7,LN(OFFSET(DataSet!AN126,LogModel!AP$5,0)+(AP128*AP$6)),OFFSET(DataSet!AN126,LogModel!AP$5,0)+(AP128*AP$6)),0)</f>
        <v>52.285714285714597</v>
      </c>
      <c r="AQ129" s="17">
        <f ca="1">IFERROR(IF(AQ$7,LN(OFFSET(DataSet!AO126,LogModel!AQ$5,0)+(AQ128*AQ$6)),OFFSET(DataSet!AO126,LogModel!AQ$5,0)+(AQ128*AQ$6)),0)</f>
        <v>15.999999999999901</v>
      </c>
      <c r="AR129" s="17">
        <f ca="1">IFERROR(IF(AR$7,LN(OFFSET(DataSet!AP126,LogModel!AR$5,0)+(AR128*AR$6)),OFFSET(DataSet!AP126,LogModel!AR$5,0)+(AR128*AR$6)),0)</f>
        <v>0</v>
      </c>
      <c r="AS129" s="18">
        <f ca="1">IFERROR(IF(AS$7,LN(OFFSET(DataSet!AQ126,LogModel!AS$5,0)+(AS128*AS$6)),OFFSET(DataSet!AQ126,LogModel!AS$5,0)+(AS128*AS$6)),0)</f>
        <v>0</v>
      </c>
      <c r="AT129" s="19">
        <f ca="1">IFERROR(IF(AT$7,LN(OFFSET(DataSet!AR126,LogModel!AT$5,0)+(AT128*AT$6)),OFFSET(DataSet!AR126,LogModel!AT$5,0)+(AT128*AT$6)),0)</f>
        <v>2.1364139488816698</v>
      </c>
      <c r="AU129" s="20">
        <f ca="1">IFERROR(IF(AU$7,LN(OFFSET(DataSet!AS126,LogModel!AU$5,0)+(AU128*AU$6)),OFFSET(DataSet!AS126,LogModel!AU$5,0)+(AU128*AU$6)),0)</f>
        <v>7.8902963621140701E-2</v>
      </c>
      <c r="AV129" s="20">
        <f ca="1">IFERROR(IF(AV$7,LN(OFFSET(DataSet!AT126,LogModel!AV$5,0)+(AV128*AV$6)),OFFSET(DataSet!AT126,LogModel!AV$5,0)+(AV128*AV$6)),0)</f>
        <v>-1.06915584567842</v>
      </c>
      <c r="AW129" s="20">
        <f ca="1">IFERROR(IF(AW$7,LN(OFFSET(DataSet!AU126,LogModel!AW$5,0)+(AW128*AW$6)),OFFSET(DataSet!AU126,LogModel!AW$5,0)+(AW128*AW$6)),0)</f>
        <v>1.9832499403497099</v>
      </c>
      <c r="AX129" s="20">
        <f ca="1">IFERROR(IF(AX$7,LN(OFFSET(DataSet!AV126,LogModel!AX$5,0)+(AX128*AX$6)),OFFSET(DataSet!AV126,LogModel!AX$5,0)+(AX128*AX$6)),0)</f>
        <v>12.6324171679308</v>
      </c>
      <c r="AY129" s="20">
        <f ca="1">IFERROR(IF(AY$7,LN(OFFSET(DataSet!AW126,LogModel!AY$5,0)+(AY128*AY$6)),OFFSET(DataSet!AW126,LogModel!AY$5,0)+(AY128*AY$6)),0)</f>
        <v>5.0327853861135097</v>
      </c>
      <c r="AZ129" s="20">
        <f ca="1">IFERROR(IF(AZ$7,LN(OFFSET(DataSet!AX126,LogModel!AZ$5,0)+(AZ128*AZ$6)),OFFSET(DataSet!AX126,LogModel!AZ$5,0)+(AZ128*AZ$6)),0)</f>
        <v>4.9102565857651603</v>
      </c>
      <c r="BA129" s="20">
        <f ca="1">IFERROR(IF(BA$7,LN(OFFSET(DataSet!AY126,LogModel!BA$5,0)+(BA128*BA$6)),OFFSET(DataSet!AY126,LogModel!BA$5,0)+(BA128*BA$6)),0)</f>
        <v>14.7688311168125</v>
      </c>
      <c r="BB129" s="20">
        <f ca="1">IFERROR(IF(BB$7,LN(OFFSET(DataSet!AZ126,LogModel!BB$5,0)+(BB128*BB$6)),OFFSET(DataSet!AZ126,LogModel!BB$5,0)+(BB128*BB$6)),0)</f>
        <v>1.5496753253270501</v>
      </c>
      <c r="BC129" s="20">
        <f ca="1">IFERROR(IF(BC$7,LN(OFFSET(DataSet!BA126,LogModel!BC$5,0)+(BC128*BC$6)),OFFSET(DataSet!BA126,LogModel!BC$5,0)+(BC128*BC$6)),0)</f>
        <v>5.1116883497346501</v>
      </c>
      <c r="BD129" s="20">
        <f ca="1">IFERROR(IF(BD$7,LN(OFFSET(DataSet!BB126,LogModel!BD$5,0)+(BD128*BD$6)),OFFSET(DataSet!BB126,LogModel!BD$5,0)+(BD128*BD$6)),0)</f>
        <v>0.48051947964863301</v>
      </c>
      <c r="BE129" s="21">
        <f ca="1">IFERROR(IF(BE$7,LN(OFFSET(DataSet!BC126,LogModel!BE$5,0)+(BE128*BE$6)),OFFSET(DataSet!BC126,LogModel!BE$5,0)+(BE128*BE$6)),0)</f>
        <v>6.8935065261148702</v>
      </c>
      <c r="BF129" s="16">
        <f ca="1">IFERROR(IF(BF$7,LN(OFFSET(DataSet!BD126,LogModel!BF$5,0)+(BF128*BF$6)),OFFSET(DataSet!BD126,LogModel!BF$5,0)+(BF128*BF$6)),0)</f>
        <v>-22</v>
      </c>
      <c r="BG129" s="17">
        <f ca="1">IFERROR(IF(BG$7,LN(OFFSET(DataSet!BE126,LogModel!BG$5,0)+(BG128*BG$6)),OFFSET(DataSet!BE126,LogModel!BG$5,0)+(BG128*BG$6)),0)</f>
        <v>-27</v>
      </c>
      <c r="BH129" s="17">
        <f ca="1">IFERROR(IF(BH$7,LN(OFFSET(DataSet!BF126,LogModel!BH$5,0)+(BH128*BH$6)),OFFSET(DataSet!BF126,LogModel!BH$5,0)+(BH128*BH$6)),0)</f>
        <v>-77</v>
      </c>
      <c r="BI129" s="17">
        <f ca="1">IFERROR(IF(BI$7,LN(OFFSET(DataSet!BG126,LogModel!BI$5,0)+(BI128*BI$6)),OFFSET(DataSet!BG126,LogModel!BI$5,0)+(BI128*BI$6)),0)</f>
        <v>-15</v>
      </c>
      <c r="BJ129" s="17">
        <f ca="1">IFERROR(IF(BJ$7,LN(OFFSET(DataSet!BH126,LogModel!BJ$5,0)+(BJ128*BJ$6)),OFFSET(DataSet!BH126,LogModel!BJ$5,0)+(BJ128*BJ$6)),0)</f>
        <v>-18</v>
      </c>
      <c r="BK129" s="17">
        <f ca="1">IFERROR(IF(BK$7,LN(OFFSET(DataSet!BI126,LogModel!BK$5,0)+(BK128*BK$6)),OFFSET(DataSet!BI126,LogModel!BK$5,0)+(BK128*BK$6)),0)</f>
        <v>-3</v>
      </c>
      <c r="BL129" s="17">
        <f ca="1">IFERROR(IF(BL$7,LN(OFFSET(DataSet!BJ126,LogModel!BL$5,0)+(BL128*BL$6)),OFFSET(DataSet!BJ126,LogModel!BL$5,0)+(BL128*BL$6)),0)</f>
        <v>94.412859999999995</v>
      </c>
      <c r="BM129" s="17">
        <f ca="1">IFERROR(IF(BM$7,LN(OFFSET(DataSet!BK126,LogModel!BM$5,0)+(BM128*BM$6)),OFFSET(DataSet!BK126,LogModel!BM$5,0)+(BM128*BM$6)),0)</f>
        <v>96.246920000000003</v>
      </c>
      <c r="BN129" s="17">
        <f ca="1">IFERROR(IF(BN$7,LN(OFFSET(DataSet!BL126,LogModel!BN$5,0)+(BN128*BN$6)),OFFSET(DataSet!BL126,LogModel!BN$5,0)+(BN128*BN$6)),0)</f>
        <v>110.1092</v>
      </c>
      <c r="BO129" s="17">
        <f ca="1">IFERROR(IF(BO$7,LN(OFFSET(DataSet!BM126,LogModel!BO$5,0)+(BO128*BO$6)),OFFSET(DataSet!BM126,LogModel!BO$5,0)+(BO128*BO$6)),0)</f>
        <v>138.3115</v>
      </c>
      <c r="BP129" s="17">
        <f ca="1">IFERROR(IF(BP$7,LN(OFFSET(DataSet!BN126,LogModel!BP$5,0)+(BP128*BP$6)),OFFSET(DataSet!BN126,LogModel!BP$5,0)+(BP128*BP$6)),0)</f>
        <v>122.9</v>
      </c>
      <c r="BQ129" s="17">
        <f ca="1">IFERROR(IF(BQ$7,LN(OFFSET(DataSet!BO126,LogModel!BQ$5,0)+(BQ128*BQ$6)),OFFSET(DataSet!BO126,LogModel!BQ$5,0)+(BQ128*BQ$6)),0)</f>
        <v>112.7941</v>
      </c>
      <c r="BR129" s="17">
        <f ca="1">IFERROR(IF(BR$7,LN(OFFSET(DataSet!BP126,LogModel!BR$5,0)+(BR128*BR$6)),OFFSET(DataSet!BP126,LogModel!BR$5,0)+(BR128*BR$6)),0)</f>
        <v>105.8912</v>
      </c>
      <c r="BS129" s="17">
        <f ca="1">IFERROR(IF(BS$7,LN(OFFSET(DataSet!BQ126,LogModel!BS$5,0)+(BS128*BS$6)),OFFSET(DataSet!BQ126,LogModel!BS$5,0)+(BS128*BS$6)),0)</f>
        <v>112.4564</v>
      </c>
      <c r="BT129" s="17">
        <f ca="1">IFERROR(IF(BT$7,LN(OFFSET(DataSet!BR126,LogModel!BT$5,0)+(BT128*BT$6)),OFFSET(DataSet!BR126,LogModel!BT$5,0)+(BT128*BT$6)),0)</f>
        <v>1394989</v>
      </c>
      <c r="BU129" s="17">
        <f ca="1">IFERROR(IF(BU$7,LN(OFFSET(DataSet!BS126,LogModel!BU$5,0)+(BU128*BU$6)),OFFSET(DataSet!BS126,LogModel!BU$5,0)+(BU128*BU$6)),0)</f>
        <v>1108447.6853748099</v>
      </c>
      <c r="BV129" s="17">
        <f ca="1">IFERROR(IF(BV$7,LN(OFFSET(DataSet!BT126,LogModel!BV$5,0)+(BV128*BV$6)),OFFSET(DataSet!BT126,LogModel!BV$5,0)+(BV128*BV$6)),0)</f>
        <v>110.1092</v>
      </c>
      <c r="BW129" s="17">
        <f ca="1">IFERROR(IF(BW$7,LN(OFFSET(DataSet!BU126,LogModel!BW$5,0)+(BW128*BW$6)),OFFSET(DataSet!BU126,LogModel!BW$5,0)+(BW128*BW$6)),0)</f>
        <v>3.41</v>
      </c>
      <c r="BX129" s="17">
        <f ca="1">IFERROR(IF(BX$7,LN(OFFSET(DataSet!BV126,LogModel!BX$5,0)+(BX128*BX$6)),OFFSET(DataSet!BV126,LogModel!BX$5,0)+(BX128*BX$6)),0)</f>
        <v>7.5</v>
      </c>
      <c r="BY129" s="17">
        <f ca="1">IFERROR(IF(BY$7,LN(OFFSET(DataSet!BW126,LogModel!BY$5,0)+(BY128*BY$6)),OFFSET(DataSet!BW126,LogModel!BY$5,0)+(BY128*BY$6)),0)</f>
        <v>100.8</v>
      </c>
      <c r="BZ129" s="17">
        <f ca="1">IFERROR(IF(BZ$7,LN(OFFSET(DataSet!BX126,LogModel!BZ$5,0)+(BZ128*BZ$6)),OFFSET(DataSet!BX126,LogModel!BZ$5,0)+(BZ128*BZ$6)),0)</f>
        <v>4.6922648928390247</v>
      </c>
      <c r="CA129" s="17">
        <f ca="1">IFERROR(IF(CA$7,LN(OFFSET(DataSet!BY126,LogModel!CA$5,0)+(CA128*CA$6)),OFFSET(DataSet!BY126,LogModel!CA$5,0)+(CA128*CA$6)),0)</f>
        <v>108.1</v>
      </c>
      <c r="CB129" s="18">
        <f ca="1">IFERROR(IF(CB$7,LN(OFFSET(DataSet!BZ126,LogModel!CB$5,0)+(CB128*CB$6)),OFFSET(DataSet!BZ126,LogModel!CB$5,0)+(CB128*CB$6)),0)</f>
        <v>106.8</v>
      </c>
      <c r="CC129" s="30">
        <f ca="1">IFERROR(IF(CC$7,LN(OFFSET(DataSet!CA126,LogModel!CC$5,0)+(CC128*CC$6)),OFFSET(DataSet!CA126,LogModel!CC$5,0)+(CC128*CC$6)),0)</f>
        <v>-0.21072103131565253</v>
      </c>
      <c r="CD129" s="40">
        <f ca="1">IFERROR(IF(CD$7,LN(OFFSET(DataSet!CB126,LogModel!CD$5,0)+(CD128*CD$6)),OFFSET(DataSet!CB126,LogModel!CD$5,0)+(CD128*CD$6)),0)</f>
        <v>2.2364452904895007</v>
      </c>
      <c r="CE129" s="41">
        <f ca="1">IFERROR(IF(CE$7,LN(OFFSET(DataSet!CC126,LogModel!CE$5,0)+(CE128*CE$6)),OFFSET(DataSet!CC126,LogModel!CE$5,0)+(CE128*CE$6)),0)</f>
        <v>10.035</v>
      </c>
      <c r="CF129" s="41">
        <f ca="1">IFERROR(IF(CF$7,LN(OFFSET(DataSet!CD126,LogModel!CF$5,0)+(CF128*CF$6)),OFFSET(DataSet!CD126,LogModel!CF$5,0)+(CF128*CF$6)),0)</f>
        <v>8.8800000000000008</v>
      </c>
      <c r="CG129" s="41">
        <f ca="1">IFERROR(IF(CG$7,LN(OFFSET(DataSet!CE126,LogModel!CG$5,0)+(CG128*CG$6)),OFFSET(DataSet!CE126,LogModel!CG$5,0)+(CG128*CG$6)),0)</f>
        <v>9.4700000000000006</v>
      </c>
      <c r="CH129" s="6">
        <f ca="1">IFERROR(IF(CH$7,LN(OFFSET(DataSet!CF126,LogModel!CH$5,0)+(CH128*CH$6)),OFFSET(DataSet!CF126,LogModel!CH$5,0)+(CH128*CH$6)),0)</f>
        <v>1</v>
      </c>
      <c r="CI129" s="6">
        <f ca="1">IFERROR(IF(CI$7,LN(OFFSET(DataSet!CG126,LogModel!CI$5,0)+(CI128*CI$6)),OFFSET(DataSet!CG126,LogModel!CI$5,0)+(CI128*CI$6)),0)</f>
        <v>0</v>
      </c>
      <c r="CJ129">
        <f ca="1">IFERROR(IF(CJ$7,LN(OFFSET(DataSet!CH126,LogModel!CJ$5,0)+(CJ128*CJ$6)),OFFSET(DataSet!CH126,LogModel!CJ$5,0)+(CJ128*CJ$6)),0)</f>
        <v>0</v>
      </c>
      <c r="CK129">
        <f ca="1">IFERROR(IF(CK$7,LN(OFFSET(DataSet!CI126,LogModel!CK$5,0)+(CK128*CK$6)),OFFSET(DataSet!CI126,LogModel!CK$5,0)+(CK128*CK$6)),0)</f>
        <v>0.5714285714285714</v>
      </c>
      <c r="CL129">
        <f ca="1">IFERROR(IF(CL$7,LN(OFFSET(DataSet!CJ126,LogModel!CL$5,0)+(CL128*CL$6)),OFFSET(DataSet!CJ126,LogModel!CL$5,0)+(CL128*CL$6)),0)</f>
        <v>0</v>
      </c>
      <c r="CM129" s="40">
        <f ca="1">IFERROR(IF(CM$7,LN(OFFSET(DataSet!CK126,LogModel!CM$5,0)+(CM128*CM$6)),OFFSET(DataSet!CK126,LogModel!CM$5,0)+(CM128*CM$6)),0)</f>
        <v>0</v>
      </c>
      <c r="CN129" s="41">
        <f ca="1">IFERROR(IF(CN$7,LN(OFFSET(DataSet!CL126,LogModel!CN$5,0)+(CN128*CN$6)),OFFSET(DataSet!CL126,LogModel!CN$5,0)+(CN128*CN$6)),0)</f>
        <v>0</v>
      </c>
      <c r="CO129" s="41">
        <f ca="1">IFERROR(IF(CO$7,LN(OFFSET(DataSet!CM126,LogModel!CO$5,0)+(CO128*CO$6)),OFFSET(DataSet!CM126,LogModel!CO$5,0)+(CO128*CO$6)),0)</f>
        <v>0</v>
      </c>
      <c r="CP129" s="41">
        <f ca="1">IFERROR(IF(CP$7,LN(OFFSET(DataSet!CN126,LogModel!CP$5,0)+(CP128*CP$6)),OFFSET(DataSet!CN126,LogModel!CP$5,0)+(CP128*CP$6)),0)</f>
        <v>0</v>
      </c>
      <c r="CQ129" s="17">
        <f ca="1">IFERROR(IF(CQ$7,LN(OFFSET(DataSet!CO126,LogModel!CQ$5,0)+(CQ128*CQ$6)),OFFSET(DataSet!CO126,LogModel!CQ$5,0)+(CQ128*CQ$6)),0)</f>
        <v>0</v>
      </c>
      <c r="CR129" s="17">
        <f ca="1">IFERROR(IF(CR$7,LN(OFFSET(DataSet!CP126,LogModel!CR$5,0)+(CR128*CR$6)),OFFSET(DataSet!CP126,LogModel!CR$5,0)+(CR128*CR$6)),0)</f>
        <v>0</v>
      </c>
      <c r="CS129" s="17">
        <f ca="1">IFERROR(IF(CS$7,LN(OFFSET(DataSet!CQ126,LogModel!CS$5,0)+(CS128*CS$6)),OFFSET(DataSet!CQ126,LogModel!CS$5,0)+(CS128*CS$6)),0)</f>
        <v>0</v>
      </c>
      <c r="CT129" s="17">
        <f ca="1">IFERROR(IF(CT$7,LN(OFFSET(DataSet!CR126,LogModel!CT$5,0)+(CT128*CT$6)),OFFSET(DataSet!CR126,LogModel!CT$5,0)+(CT128*CT$6)),0)</f>
        <v>1.0739641368118126E-2</v>
      </c>
      <c r="CU129" s="20">
        <f ca="1">IFERROR(IF(CU$7,LN(OFFSET(DataSet!CS126,LogModel!CU$5,0)+(CU128*CU$6)),OFFSET(DataSet!CS126,LogModel!CU$5,0)+(CU128*CU$6)),0)</f>
        <v>0</v>
      </c>
      <c r="CV129" s="20">
        <f ca="1">IFERROR(IF(CV$7,LN(OFFSET(DataSet!CT126,LogModel!CV$5,0)+(CV128*CV$6)),OFFSET(DataSet!CT126,LogModel!CV$5,0)+(CV128*CV$6)),0)</f>
        <v>0</v>
      </c>
      <c r="CW129" s="20">
        <f ca="1">IFERROR(IF(CW$7,LN(OFFSET(DataSet!CU126,LogModel!CW$5,0)+(CW128*CW$6)),OFFSET(DataSet!CU126,LogModel!CW$5,0)+(CW128*CW$6)),0)</f>
        <v>0</v>
      </c>
      <c r="CX129" s="20">
        <f ca="1">IFERROR(IF(CX$7,LN(OFFSET(DataSet!CV126,LogModel!CX$5,0)+(CX128*CX$6)),OFFSET(DataSet!CV126,LogModel!CX$5,0)+(CX128*CX$6)),0)</f>
        <v>0</v>
      </c>
      <c r="CY129" s="113">
        <f ca="1">IFERROR(IF(CY$7,LN(OFFSET(DataSet!CW126,LogModel!CY$5,0)+(CY128*CY$6)),OFFSET(DataSet!CW126,LogModel!CY$5,0)+(CY128*CY$6)),0)</f>
        <v>0</v>
      </c>
      <c r="CZ129" s="135">
        <f ca="1">IFERROR(IF(CZ$7,LN(OFFSET(DataSet!CX126,LogModel!CZ$5,0)+(CZ128*CZ$6)),OFFSET(DataSet!CX126,LogModel!CZ$5,0)+(CZ128*CZ$6)),0)</f>
        <v>289445</v>
      </c>
      <c r="DA129" s="136">
        <f ca="1">IFERROR(IF(DA$7,LN(OFFSET(DataSet!CY126,LogModel!DA$5,0)+(DA128*DA$6)),OFFSET(DataSet!CY126,LogModel!DA$5,0)+(DA128*DA$6)),0)</f>
        <v>202143</v>
      </c>
      <c r="DB129" s="137">
        <f ca="1">IFERROR(IF(DB$7,LN(OFFSET(DataSet!CZ126,LogModel!DB$5,0)+(DB128*DB$6)),OFFSET(DataSet!CZ126,LogModel!DB$5,0)+(DB128*DB$6)),0)</f>
        <v>5241</v>
      </c>
    </row>
    <row r="130" spans="1:106" x14ac:dyDescent="0.25">
      <c r="A130" s="134">
        <f ca="1">C130*DataSet!CB127</f>
        <v>6651832.3631755514</v>
      </c>
      <c r="B130" s="1">
        <f t="shared" si="4"/>
        <v>44677</v>
      </c>
      <c r="C130" s="87">
        <f t="shared" ca="1" si="5"/>
        <v>710665.85076661874</v>
      </c>
      <c r="D130" s="87">
        <f t="shared" ca="1" si="6"/>
        <v>690987.10468773718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IFERROR(IF(H$7,LN(OFFSET(DataSet!F127,LogModel!H$5,0)+(H129*H$6)),OFFSET(DataSet!F127,LogModel!H$5,0)+(H129*H$6)),0)</f>
        <v>0</v>
      </c>
      <c r="I130" s="13">
        <f ca="1">IFERROR(IF(I$7,LN(OFFSET(DataSet!G127,LogModel!I$5,0)+(I129*I$6)),OFFSET(DataSet!G127,LogModel!I$5,0)+(I129*I$6)),0)</f>
        <v>0</v>
      </c>
      <c r="J130" s="13">
        <f ca="1">IFERROR(IF(J$7,LN(OFFSET(DataSet!H127,LogModel!J$5,0)+(J129*J$6)),OFFSET(DataSet!H127,LogModel!J$5,0)+(J129*J$6)),0)</f>
        <v>0</v>
      </c>
      <c r="K130" s="13">
        <f ca="1">IFERROR(IF(K$7,LN(OFFSET(DataSet!I127,LogModel!K$5,0)+(K129*K$6)),OFFSET(DataSet!I127,LogModel!K$5,0)+(K129*K$6)),0)</f>
        <v>0.71428571428571397</v>
      </c>
      <c r="L130" s="13">
        <f ca="1">IFERROR(IF(L$7,LN(OFFSET(DataSet!J127,LogModel!L$5,0)+(L129*L$6)),OFFSET(DataSet!J127,LogModel!L$5,0)+(L129*L$6)),0)</f>
        <v>0.28571428571428498</v>
      </c>
      <c r="M130" s="13">
        <f ca="1">IFERROR(IF(M$7,LN(OFFSET(DataSet!K127,LogModel!M$5,0)+(M129*M$6)),OFFSET(DataSet!K127,LogModel!M$5,0)+(M129*M$6)),0)</f>
        <v>0</v>
      </c>
      <c r="N130" s="13">
        <f ca="1">IFERROR(IF(N$7,LN(OFFSET(DataSet!L127,LogModel!N$5,0)+(N129*N$6)),OFFSET(DataSet!L127,LogModel!N$5,0)+(N129*N$6)),0)</f>
        <v>0</v>
      </c>
      <c r="O130" s="13">
        <f ca="1">IFERROR(IF(O$7,LN(OFFSET(DataSet!M127,LogModel!O$5,0)+(O129*O$6)),OFFSET(DataSet!M127,LogModel!O$5,0)+(O129*O$6)),0)</f>
        <v>0</v>
      </c>
      <c r="P130" s="13">
        <f ca="1">IFERROR(IF(P$7,LN(OFFSET(DataSet!N127,LogModel!P$5,0)+(P129*P$6)),OFFSET(DataSet!N127,LogModel!P$5,0)+(P129*P$6)),0)</f>
        <v>0</v>
      </c>
      <c r="Q130" s="13">
        <f ca="1">IFERROR(IF(Q$7,LN(OFFSET(DataSet!O127,LogModel!Q$5,0)+(Q129*Q$6)),OFFSET(DataSet!O127,LogModel!Q$5,0)+(Q129*Q$6)),0)</f>
        <v>0</v>
      </c>
      <c r="R130" s="13">
        <f ca="1">IFERROR(IF(R$7,LN(OFFSET(DataSet!P127,LogModel!R$5,0)+(R129*R$6)),OFFSET(DataSet!P127,LogModel!R$5,0)+(R129*R$6)),0)</f>
        <v>0</v>
      </c>
      <c r="S130" s="13">
        <f ca="1">IFERROR(IF(S$7,LN(OFFSET(DataSet!Q127,LogModel!S$5,0)+(S129*S$6)),OFFSET(DataSet!Q127,LogModel!S$5,0)+(S129*S$6)),0)</f>
        <v>0</v>
      </c>
      <c r="T130" s="14">
        <f ca="1">IFERROR(IF(T$7,LN(OFFSET(DataSet!R127,LogModel!T$5,0)+(T129*T$6)),OFFSET(DataSet!R127,LogModel!T$5,0)+(T129*T$6)),0)</f>
        <v>0</v>
      </c>
      <c r="U130" s="14">
        <f ca="1">IFERROR(IF(U$7,LN(OFFSET(DataSet!S127,LogModel!U$5,0)+(U129*U$6)),OFFSET(DataSet!S127,LogModel!U$5,0)+(U129*U$6)),0)</f>
        <v>0</v>
      </c>
      <c r="V130" s="14">
        <f ca="1">IFERROR(IF(V$7,LN(OFFSET(DataSet!T127,LogModel!V$5,0)+(V129*V$6)),OFFSET(DataSet!T127,LogModel!V$5,0)+(V129*V$6)),0)</f>
        <v>0</v>
      </c>
      <c r="W130" s="14">
        <f ca="1">IFERROR(IF(W$7,LN(OFFSET(DataSet!U127,LogModel!W$5,0)+(W129*W$6)),OFFSET(DataSet!U127,LogModel!W$5,0)+(W129*W$6)),0)</f>
        <v>0</v>
      </c>
      <c r="X130" s="14">
        <f ca="1">IFERROR(IF(X$7,LN(OFFSET(DataSet!V127,LogModel!X$5,0)+(X129*X$6)),OFFSET(DataSet!V127,LogModel!X$5,0)+(X129*X$6)),0)</f>
        <v>0</v>
      </c>
      <c r="Y130" s="14">
        <f ca="1">IFERROR(IF(Y$7,LN(OFFSET(DataSet!W127,LogModel!Y$5,0)+(Y129*Y$6)),OFFSET(DataSet!W127,LogModel!Y$5,0)+(Y129*Y$6)),0)</f>
        <v>0</v>
      </c>
      <c r="Z130" s="14">
        <f ca="1">IFERROR(IF(Z$7,LN(OFFSET(DataSet!X127,LogModel!Z$5,0)+(Z129*Z$6)),OFFSET(DataSet!X127,LogModel!Z$5,0)+(Z129*Z$6)),0)</f>
        <v>0</v>
      </c>
      <c r="AA130" s="14">
        <f ca="1">IFERROR(IF(AA$7,LN(OFFSET(DataSet!Y127,LogModel!AA$5,0)+(AA129*AA$6)),OFFSET(DataSet!Y127,LogModel!AA$5,0)+(AA129*AA$6)),0)</f>
        <v>0</v>
      </c>
      <c r="AB130" s="14">
        <f ca="1">IFERROR(IF(AB$7,LN(OFFSET(DataSet!Z127,LogModel!AB$5,0)+(AB129*AB$6)),OFFSET(DataSet!Z127,LogModel!AB$5,0)+(AB129*AB$6)),0)</f>
        <v>0</v>
      </c>
      <c r="AC130" s="15">
        <f ca="1">IFERROR(IF(AC$7,LN(OFFSET(DataSet!AA127,LogModel!AC$5,0)+(AC129*AC$6)),OFFSET(DataSet!AA127,LogModel!AC$5,0)+(AC129*AC$6)),0)</f>
        <v>0</v>
      </c>
      <c r="AD130" s="15">
        <f ca="1">IFERROR(IF(AD$7,LN(OFFSET(DataSet!AB127,LogModel!AD$5,0)+(AD129*AD$6)),OFFSET(DataSet!AB127,LogModel!AD$5,0)+(AD129*AD$6)),0)</f>
        <v>0</v>
      </c>
      <c r="AE130" s="15">
        <f ca="1">IFERROR(IF(AE$7,LN(OFFSET(DataSet!AC127,LogModel!AE$5,0)+(AE129*AE$6)),OFFSET(DataSet!AC127,LogModel!AE$5,0)+(AE129*AE$6)),0)</f>
        <v>0</v>
      </c>
      <c r="AF130" s="15">
        <f ca="1">IFERROR(IF(AF$7,LN(OFFSET(DataSet!AD127,LogModel!AF$5,0)+(AF129*AF$6)),OFFSET(DataSet!AD127,LogModel!AF$5,0)+(AF129*AF$6)),0)</f>
        <v>0</v>
      </c>
      <c r="AG130" s="15">
        <f ca="1">IFERROR(IF(AG$7,LN(OFFSET(DataSet!AE127,LogModel!AG$5,0)+(AG129*AG$6)),OFFSET(DataSet!AE127,LogModel!AG$5,0)+(AG129*AG$6)),0)</f>
        <v>0</v>
      </c>
      <c r="AH130" s="15">
        <f ca="1">IFERROR(IF(AH$7,LN(OFFSET(DataSet!AF127,LogModel!AH$5,0)+(AH129*AH$6)),OFFSET(DataSet!AF127,LogModel!AH$5,0)+(AH129*AH$6)),0)</f>
        <v>0</v>
      </c>
      <c r="AI130" s="15">
        <f ca="1">IFERROR(IF(AI$7,LN(OFFSET(DataSet!AG127,LogModel!AI$5,0)+(AI129*AI$6)),OFFSET(DataSet!AG127,LogModel!AI$5,0)+(AI129*AI$6)),0)</f>
        <v>0</v>
      </c>
      <c r="AJ130" s="15">
        <f ca="1">IFERROR(IF(AJ$7,LN(OFFSET(DataSet!AH127,LogModel!AJ$5,0)+(AJ129*AJ$6)),OFFSET(DataSet!AH127,LogModel!AJ$5,0)+(AJ129*AJ$6)),0)</f>
        <v>0</v>
      </c>
      <c r="AK130" s="15">
        <f ca="1">IFERROR(IF(AK$7,LN(OFFSET(DataSet!AI127,LogModel!AK$5,0)+(AK129*AK$6)),OFFSET(DataSet!AI127,LogModel!AK$5,0)+(AK129*AK$6)),0)</f>
        <v>0</v>
      </c>
      <c r="AL130" s="13">
        <f ca="1">IFERROR(IF(AL$7,LN(OFFSET(DataSet!AJ127,LogModel!AL$5,0)+(AL129*AL$6)),OFFSET(DataSet!AJ127,LogModel!AL$5,0)+(AL129*AL$6)),0)</f>
        <v>0</v>
      </c>
      <c r="AM130" s="13">
        <f ca="1">IFERROR(IF(AM$7,LN(OFFSET(DataSet!AK127,LogModel!AM$5,0)+(AM129*AM$6)),OFFSET(DataSet!AK127,LogModel!AM$5,0)+(AM129*AM$6)),0)</f>
        <v>0</v>
      </c>
      <c r="AN130" s="13">
        <f ca="1">IFERROR(IF(AN$7,LN(OFFSET(DataSet!AL127,LogModel!AN$5,0)+(AN129*AN$6)),OFFSET(DataSet!AL127,LogModel!AN$5,0)+(AN129*AN$6)),0)</f>
        <v>3</v>
      </c>
      <c r="AO130" s="17">
        <f ca="1">IFERROR(IF(AO$7,LN(OFFSET(DataSet!AM127,LogModel!AO$5,0)+(AO129*AO$6)),OFFSET(DataSet!AM127,LogModel!AO$5,0)+(AO129*AO$6)),0)</f>
        <v>52.142857142857402</v>
      </c>
      <c r="AP130" s="17">
        <f ca="1">IFERROR(IF(AP$7,LN(OFFSET(DataSet!AN127,LogModel!AP$5,0)+(AP129*AP$6)),OFFSET(DataSet!AN127,LogModel!AP$5,0)+(AP129*AP$6)),0)</f>
        <v>52.285714285714597</v>
      </c>
      <c r="AQ130" s="17">
        <f ca="1">IFERROR(IF(AQ$7,LN(OFFSET(DataSet!AO127,LogModel!AQ$5,0)+(AQ129*AQ$6)),OFFSET(DataSet!AO127,LogModel!AQ$5,0)+(AQ129*AQ$6)),0)</f>
        <v>16.999999999999901</v>
      </c>
      <c r="AR130" s="17">
        <f ca="1">IFERROR(IF(AR$7,LN(OFFSET(DataSet!AP127,LogModel!AR$5,0)+(AR129*AR$6)),OFFSET(DataSet!AP127,LogModel!AR$5,0)+(AR129*AR$6)),0)</f>
        <v>0</v>
      </c>
      <c r="AS130" s="18">
        <f ca="1">IFERROR(IF(AS$7,LN(OFFSET(DataSet!AQ127,LogModel!AS$5,0)+(AS129*AS$6)),OFFSET(DataSet!AQ127,LogModel!AS$5,0)+(AS129*AS$6)),0)</f>
        <v>0</v>
      </c>
      <c r="AT130" s="19">
        <f ca="1">IFERROR(IF(AT$7,LN(OFFSET(DataSet!AR127,LogModel!AT$5,0)+(AT129*AT$6)),OFFSET(DataSet!AR127,LogModel!AT$5,0)+(AT129*AT$6)),0)</f>
        <v>-0.53210373135157596</v>
      </c>
      <c r="AU130" s="20">
        <f ca="1">IFERROR(IF(AU$7,LN(OFFSET(DataSet!AS127,LogModel!AU$5,0)+(AU129*AU$6)),OFFSET(DataSet!AS127,LogModel!AU$5,0)+(AU129*AU$6)),0)</f>
        <v>-0.64242930301372303</v>
      </c>
      <c r="AV130" s="20">
        <f ca="1">IFERROR(IF(AV$7,LN(OFFSET(DataSet!AT127,LogModel!AV$5,0)+(AV129*AV$6)),OFFSET(DataSet!AT127,LogModel!AV$5,0)+(AV129*AV$6)),0)</f>
        <v>0.78533782113498596</v>
      </c>
      <c r="AW130" s="20">
        <f ca="1">IFERROR(IF(AW$7,LN(OFFSET(DataSet!AU127,LogModel!AW$5,0)+(AW129*AW$6)),OFFSET(DataSet!AU127,LogModel!AW$5,0)+(AW129*AW$6)),0)</f>
        <v>-0.26828872741922799</v>
      </c>
      <c r="AX130" s="20">
        <f ca="1">IFERROR(IF(AX$7,LN(OFFSET(DataSet!AV127,LogModel!AX$5,0)+(AX129*AX$6)),OFFSET(DataSet!AV127,LogModel!AX$5,0)+(AX129*AX$6)),0)</f>
        <v>13.543792050471099</v>
      </c>
      <c r="AY130" s="20">
        <f ca="1">IFERROR(IF(AY$7,LN(OFFSET(DataSet!AW127,LogModel!AY$5,0)+(AY129*AY$6)),OFFSET(DataSet!AW127,LogModel!AY$5,0)+(AY129*AY$6)),0)</f>
        <v>5.9658059505611902</v>
      </c>
      <c r="AZ130" s="20">
        <f ca="1">IFERROR(IF(AZ$7,LN(OFFSET(DataSet!AX127,LogModel!AZ$5,0)+(AZ129*AZ$6)),OFFSET(DataSet!AX127,LogModel!AZ$5,0)+(AZ129*AZ$6)),0)</f>
        <v>5.0669900207986798</v>
      </c>
      <c r="BA130" s="20">
        <f ca="1">IFERROR(IF(BA$7,LN(OFFSET(DataSet!AY127,LogModel!BA$5,0)+(BA129*BA$6)),OFFSET(DataSet!AY127,LogModel!BA$5,0)+(BA129*BA$6)),0)</f>
        <v>13.0116883191195</v>
      </c>
      <c r="BB130" s="20">
        <f ca="1">IFERROR(IF(BB$7,LN(OFFSET(DataSet!AZ127,LogModel!BB$5,0)+(BB129*BB$6)),OFFSET(DataSet!AZ127,LogModel!BB$5,0)+(BB129*BB$6)),0)</f>
        <v>1.6549219410700999</v>
      </c>
      <c r="BC130" s="20">
        <f ca="1">IFERROR(IF(BC$7,LN(OFFSET(DataSet!BA127,LogModel!BC$5,0)+(BC129*BC$6)),OFFSET(DataSet!BA127,LogModel!BC$5,0)+(BC129*BC$6)),0)</f>
        <v>5.3233766475474598</v>
      </c>
      <c r="BD130" s="20">
        <f ca="1">IFERROR(IF(BD$7,LN(OFFSET(DataSet!BB127,LogModel!BD$5,0)+(BD129*BD$6)),OFFSET(DataSet!BB127,LogModel!BD$5,0)+(BD129*BD$6)),0)</f>
        <v>2.4402597622050801</v>
      </c>
      <c r="BE130" s="21">
        <f ca="1">IFERROR(IF(BE$7,LN(OFFSET(DataSet!BC127,LogModel!BE$5,0)+(BE129*BE$6)),OFFSET(DataSet!BC127,LogModel!BE$5,0)+(BE129*BE$6)),0)</f>
        <v>4.79870129337945</v>
      </c>
      <c r="BF130" s="16">
        <f ca="1">IFERROR(IF(BF$7,LN(OFFSET(DataSet!BD127,LogModel!BF$5,0)+(BF129*BF$6)),OFFSET(DataSet!BD127,LogModel!BF$5,0)+(BF129*BF$6)),0)</f>
        <v>-22</v>
      </c>
      <c r="BG130" s="17">
        <f ca="1">IFERROR(IF(BG$7,LN(OFFSET(DataSet!BE127,LogModel!BG$5,0)+(BG129*BG$6)),OFFSET(DataSet!BE127,LogModel!BG$5,0)+(BG129*BG$6)),0)</f>
        <v>-27</v>
      </c>
      <c r="BH130" s="17">
        <f ca="1">IFERROR(IF(BH$7,LN(OFFSET(DataSet!BF127,LogModel!BH$5,0)+(BH129*BH$6)),OFFSET(DataSet!BF127,LogModel!BH$5,0)+(BH129*BH$6)),0)</f>
        <v>-77</v>
      </c>
      <c r="BI130" s="17">
        <f ca="1">IFERROR(IF(BI$7,LN(OFFSET(DataSet!BG127,LogModel!BI$5,0)+(BI129*BI$6)),OFFSET(DataSet!BG127,LogModel!BI$5,0)+(BI129*BI$6)),0)</f>
        <v>-15</v>
      </c>
      <c r="BJ130" s="17">
        <f ca="1">IFERROR(IF(BJ$7,LN(OFFSET(DataSet!BH127,LogModel!BJ$5,0)+(BJ129*BJ$6)),OFFSET(DataSet!BH127,LogModel!BJ$5,0)+(BJ129*BJ$6)),0)</f>
        <v>-18</v>
      </c>
      <c r="BK130" s="17">
        <f ca="1">IFERROR(IF(BK$7,LN(OFFSET(DataSet!BI127,LogModel!BK$5,0)+(BK129*BK$6)),OFFSET(DataSet!BI127,LogModel!BK$5,0)+(BK129*BK$6)),0)</f>
        <v>-3</v>
      </c>
      <c r="BL130" s="17">
        <f ca="1">IFERROR(IF(BL$7,LN(OFFSET(DataSet!BJ127,LogModel!BL$5,0)+(BL129*BL$6)),OFFSET(DataSet!BJ127,LogModel!BL$5,0)+(BL129*BL$6)),0)</f>
        <v>94.412859999999995</v>
      </c>
      <c r="BM130" s="17">
        <f ca="1">IFERROR(IF(BM$7,LN(OFFSET(DataSet!BK127,LogModel!BM$5,0)+(BM129*BM$6)),OFFSET(DataSet!BK127,LogModel!BM$5,0)+(BM129*BM$6)),0)</f>
        <v>96.246920000000003</v>
      </c>
      <c r="BN130" s="17">
        <f ca="1">IFERROR(IF(BN$7,LN(OFFSET(DataSet!BL127,LogModel!BN$5,0)+(BN129*BN$6)),OFFSET(DataSet!BL127,LogModel!BN$5,0)+(BN129*BN$6)),0)</f>
        <v>110.1092</v>
      </c>
      <c r="BO130" s="17">
        <f ca="1">IFERROR(IF(BO$7,LN(OFFSET(DataSet!BM127,LogModel!BO$5,0)+(BO129*BO$6)),OFFSET(DataSet!BM127,LogModel!BO$5,0)+(BO129*BO$6)),0)</f>
        <v>138.3115</v>
      </c>
      <c r="BP130" s="17">
        <f ca="1">IFERROR(IF(BP$7,LN(OFFSET(DataSet!BN127,LogModel!BP$5,0)+(BP129*BP$6)),OFFSET(DataSet!BN127,LogModel!BP$5,0)+(BP129*BP$6)),0)</f>
        <v>122.9</v>
      </c>
      <c r="BQ130" s="17">
        <f ca="1">IFERROR(IF(BQ$7,LN(OFFSET(DataSet!BO127,LogModel!BQ$5,0)+(BQ129*BQ$6)),OFFSET(DataSet!BO127,LogModel!BQ$5,0)+(BQ129*BQ$6)),0)</f>
        <v>112.7941</v>
      </c>
      <c r="BR130" s="17">
        <f ca="1">IFERROR(IF(BR$7,LN(OFFSET(DataSet!BP127,LogModel!BR$5,0)+(BR129*BR$6)),OFFSET(DataSet!BP127,LogModel!BR$5,0)+(BR129*BR$6)),0)</f>
        <v>105.8912</v>
      </c>
      <c r="BS130" s="17">
        <f ca="1">IFERROR(IF(BS$7,LN(OFFSET(DataSet!BQ127,LogModel!BS$5,0)+(BS129*BS$6)),OFFSET(DataSet!BQ127,LogModel!BS$5,0)+(BS129*BS$6)),0)</f>
        <v>112.4564</v>
      </c>
      <c r="BT130" s="17">
        <f ca="1">IFERROR(IF(BT$7,LN(OFFSET(DataSet!BR127,LogModel!BT$5,0)+(BT129*BT$6)),OFFSET(DataSet!BR127,LogModel!BT$5,0)+(BT129*BT$6)),0)</f>
        <v>1394989</v>
      </c>
      <c r="BU130" s="17">
        <f ca="1">IFERROR(IF(BU$7,LN(OFFSET(DataSet!BS127,LogModel!BU$5,0)+(BU129*BU$6)),OFFSET(DataSet!BS127,LogModel!BU$5,0)+(BU129*BU$6)),0)</f>
        <v>1108447.6853748099</v>
      </c>
      <c r="BV130" s="17">
        <f ca="1">IFERROR(IF(BV$7,LN(OFFSET(DataSet!BT127,LogModel!BV$5,0)+(BV129*BV$6)),OFFSET(DataSet!BT127,LogModel!BV$5,0)+(BV129*BV$6)),0)</f>
        <v>110.1092</v>
      </c>
      <c r="BW130" s="17">
        <f ca="1">IFERROR(IF(BW$7,LN(OFFSET(DataSet!BU127,LogModel!BW$5,0)+(BW129*BW$6)),OFFSET(DataSet!BU127,LogModel!BW$5,0)+(BW129*BW$6)),0)</f>
        <v>3.41</v>
      </c>
      <c r="BX130" s="17">
        <f ca="1">IFERROR(IF(BX$7,LN(OFFSET(DataSet!BV127,LogModel!BX$5,0)+(BX129*BX$6)),OFFSET(DataSet!BV127,LogModel!BX$5,0)+(BX129*BX$6)),0)</f>
        <v>7.5</v>
      </c>
      <c r="BY130" s="17">
        <f ca="1">IFERROR(IF(BY$7,LN(OFFSET(DataSet!BW127,LogModel!BY$5,0)+(BY129*BY$6)),OFFSET(DataSet!BW127,LogModel!BY$5,0)+(BY129*BY$6)),0)</f>
        <v>100.8</v>
      </c>
      <c r="BZ130" s="17">
        <f ca="1">IFERROR(IF(BZ$7,LN(OFFSET(DataSet!BX127,LogModel!BZ$5,0)+(BZ129*BZ$6)),OFFSET(DataSet!BX127,LogModel!BZ$5,0)+(BZ129*BZ$6)),0)</f>
        <v>4.6922648928390247</v>
      </c>
      <c r="CA130" s="17">
        <f ca="1">IFERROR(IF(CA$7,LN(OFFSET(DataSet!BY127,LogModel!CA$5,0)+(CA129*CA$6)),OFFSET(DataSet!BY127,LogModel!CA$5,0)+(CA129*CA$6)),0)</f>
        <v>108.1</v>
      </c>
      <c r="CB130" s="18">
        <f ca="1">IFERROR(IF(CB$7,LN(OFFSET(DataSet!BZ127,LogModel!CB$5,0)+(CB129*CB$6)),OFFSET(DataSet!BZ127,LogModel!CB$5,0)+(CB129*CB$6)),0)</f>
        <v>106.8</v>
      </c>
      <c r="CC130" s="30">
        <f ca="1">IFERROR(IF(CC$7,LN(OFFSET(DataSet!CA127,LogModel!CC$5,0)+(CC129*CC$6)),OFFSET(DataSet!CA127,LogModel!CC$5,0)+(CC129*CC$6)),0)</f>
        <v>-0.21072103131565253</v>
      </c>
      <c r="CD130" s="40">
        <f ca="1">IFERROR(IF(CD$7,LN(OFFSET(DataSet!CB127,LogModel!CD$5,0)+(CD129*CD$6)),OFFSET(DataSet!CB127,LogModel!CD$5,0)+(CD129*CD$6)),0)</f>
        <v>2.2364452904895007</v>
      </c>
      <c r="CE130" s="41">
        <f ca="1">IFERROR(IF(CE$7,LN(OFFSET(DataSet!CC127,LogModel!CE$5,0)+(CE129*CE$6)),OFFSET(DataSet!CC127,LogModel!CE$5,0)+(CE129*CE$6)),0)</f>
        <v>10.035</v>
      </c>
      <c r="CF130" s="41">
        <f ca="1">IFERROR(IF(CF$7,LN(OFFSET(DataSet!CD127,LogModel!CF$5,0)+(CF129*CF$6)),OFFSET(DataSet!CD127,LogModel!CF$5,0)+(CF129*CF$6)),0)</f>
        <v>8.8800000000000008</v>
      </c>
      <c r="CG130" s="41">
        <f ca="1">IFERROR(IF(CG$7,LN(OFFSET(DataSet!CE127,LogModel!CG$5,0)+(CG129*CG$6)),OFFSET(DataSet!CE127,LogModel!CG$5,0)+(CG129*CG$6)),0)</f>
        <v>9.4700000000000006</v>
      </c>
      <c r="CH130" s="6">
        <f ca="1">IFERROR(IF(CH$7,LN(OFFSET(DataSet!CF127,LogModel!CH$5,0)+(CH129*CH$6)),OFFSET(DataSet!CF127,LogModel!CH$5,0)+(CH129*CH$6)),0)</f>
        <v>1</v>
      </c>
      <c r="CI130" s="6">
        <f ca="1">IFERROR(IF(CI$7,LN(OFFSET(DataSet!CG127,LogModel!CI$5,0)+(CI129*CI$6)),OFFSET(DataSet!CG127,LogModel!CI$5,0)+(CI129*CI$6)),0)</f>
        <v>0</v>
      </c>
      <c r="CJ130">
        <f ca="1">IFERROR(IF(CJ$7,LN(OFFSET(DataSet!CH127,LogModel!CJ$5,0)+(CJ129*CJ$6)),OFFSET(DataSet!CH127,LogModel!CJ$5,0)+(CJ129*CJ$6)),0)</f>
        <v>0</v>
      </c>
      <c r="CK130">
        <f ca="1">IFERROR(IF(CK$7,LN(OFFSET(DataSet!CI127,LogModel!CK$5,0)+(CK129*CK$6)),OFFSET(DataSet!CI127,LogModel!CK$5,0)+(CK129*CK$6)),0)</f>
        <v>1</v>
      </c>
      <c r="CL130">
        <f ca="1">IFERROR(IF(CL$7,LN(OFFSET(DataSet!CJ127,LogModel!CL$5,0)+(CL129*CL$6)),OFFSET(DataSet!CJ127,LogModel!CL$5,0)+(CL129*CL$6)),0)</f>
        <v>0</v>
      </c>
      <c r="CM130" s="40">
        <f ca="1">IFERROR(IF(CM$7,LN(OFFSET(DataSet!CK127,LogModel!CM$5,0)+(CM129*CM$6)),OFFSET(DataSet!CK127,LogModel!CM$5,0)+(CM129*CM$6)),0)</f>
        <v>0</v>
      </c>
      <c r="CN130" s="41">
        <f ca="1">IFERROR(IF(CN$7,LN(OFFSET(DataSet!CL127,LogModel!CN$5,0)+(CN129*CN$6)),OFFSET(DataSet!CL127,LogModel!CN$5,0)+(CN129*CN$6)),0)</f>
        <v>0</v>
      </c>
      <c r="CO130" s="41">
        <f ca="1">IFERROR(IF(CO$7,LN(OFFSET(DataSet!CM127,LogModel!CO$5,0)+(CO129*CO$6)),OFFSET(DataSet!CM127,LogModel!CO$5,0)+(CO129*CO$6)),0)</f>
        <v>0</v>
      </c>
      <c r="CP130" s="41">
        <f ca="1">IFERROR(IF(CP$7,LN(OFFSET(DataSet!CN127,LogModel!CP$5,0)+(CP129*CP$6)),OFFSET(DataSet!CN127,LogModel!CP$5,0)+(CP129*CP$6)),0)</f>
        <v>0</v>
      </c>
      <c r="CQ130" s="17">
        <f ca="1">IFERROR(IF(CQ$7,LN(OFFSET(DataSet!CO127,LogModel!CQ$5,0)+(CQ129*CQ$6)),OFFSET(DataSet!CO127,LogModel!CQ$5,0)+(CQ129*CQ$6)),0)</f>
        <v>0</v>
      </c>
      <c r="CR130" s="17">
        <f ca="1">IFERROR(IF(CR$7,LN(OFFSET(DataSet!CP127,LogModel!CR$5,0)+(CR129*CR$6)),OFFSET(DataSet!CP127,LogModel!CR$5,0)+(CR129*CR$6)),0)</f>
        <v>0</v>
      </c>
      <c r="CS130" s="17">
        <f ca="1">IFERROR(IF(CS$7,LN(OFFSET(DataSet!CQ127,LogModel!CS$5,0)+(CS129*CS$6)),OFFSET(DataSet!CQ127,LogModel!CS$5,0)+(CS129*CS$6)),0)</f>
        <v>0</v>
      </c>
      <c r="CT130" s="17">
        <f ca="1">IFERROR(IF(CT$7,LN(OFFSET(DataSet!CR127,LogModel!CT$5,0)+(CT129*CT$6)),OFFSET(DataSet!CR127,LogModel!CT$5,0)+(CT129*CT$6)),0)</f>
        <v>9.6656772313063137E-10</v>
      </c>
      <c r="CU130" s="20">
        <f ca="1">IFERROR(IF(CU$7,LN(OFFSET(DataSet!CS127,LogModel!CU$5,0)+(CU129*CU$6)),OFFSET(DataSet!CS127,LogModel!CU$5,0)+(CU129*CU$6)),0)</f>
        <v>0</v>
      </c>
      <c r="CV130" s="20">
        <f ca="1">IFERROR(IF(CV$7,LN(OFFSET(DataSet!CT127,LogModel!CV$5,0)+(CV129*CV$6)),OFFSET(DataSet!CT127,LogModel!CV$5,0)+(CV129*CV$6)),0)</f>
        <v>0</v>
      </c>
      <c r="CW130" s="20">
        <f ca="1">IFERROR(IF(CW$7,LN(OFFSET(DataSet!CU127,LogModel!CW$5,0)+(CW129*CW$6)),OFFSET(DataSet!CU127,LogModel!CW$5,0)+(CW129*CW$6)),0)</f>
        <v>0</v>
      </c>
      <c r="CX130" s="20">
        <f ca="1">IFERROR(IF(CX$7,LN(OFFSET(DataSet!CV127,LogModel!CX$5,0)+(CX129*CX$6)),OFFSET(DataSet!CV127,LogModel!CX$5,0)+(CX129*CX$6)),0)</f>
        <v>0</v>
      </c>
      <c r="CY130" s="113">
        <f ca="1">IFERROR(IF(CY$7,LN(OFFSET(DataSet!CW127,LogModel!CY$5,0)+(CY129*CY$6)),OFFSET(DataSet!CW127,LogModel!CY$5,0)+(CY129*CY$6)),0)</f>
        <v>0</v>
      </c>
      <c r="CZ130" s="135">
        <f ca="1">IFERROR(IF(CZ$7,LN(OFFSET(DataSet!CX127,LogModel!CZ$5,0)+(CZ129*CZ$6)),OFFSET(DataSet!CX127,LogModel!CZ$5,0)+(CZ129*CZ$6)),0)</f>
        <v>278470</v>
      </c>
      <c r="DA130" s="136">
        <f ca="1">IFERROR(IF(DA$7,LN(OFFSET(DataSet!CY127,LogModel!DA$5,0)+(DA129*DA$6)),OFFSET(DataSet!CY127,LogModel!DA$5,0)+(DA129*DA$6)),0)</f>
        <v>183239</v>
      </c>
      <c r="DB130" s="137">
        <f ca="1">IFERROR(IF(DB$7,LN(OFFSET(DataSet!CZ127,LogModel!DB$5,0)+(DB129*DB$6)),OFFSET(DataSet!CZ127,LogModel!DB$5,0)+(DB129*DB$6)),0)</f>
        <v>92896</v>
      </c>
    </row>
    <row r="131" spans="1:106" x14ac:dyDescent="0.25">
      <c r="A131" s="134">
        <f ca="1">C131*DataSet!CB128</f>
        <v>6322488.0570259374</v>
      </c>
      <c r="B131" s="1">
        <f t="shared" si="4"/>
        <v>44684</v>
      </c>
      <c r="C131" s="87">
        <f t="shared" ca="1" si="5"/>
        <v>675479.49327200186</v>
      </c>
      <c r="D131" s="87">
        <f t="shared" ca="1" si="6"/>
        <v>697410.34816916205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IFERROR(IF(H$7,LN(OFFSET(DataSet!F128,LogModel!H$5,0)+(H130*H$6)),OFFSET(DataSet!F128,LogModel!H$5,0)+(H130*H$6)),0)</f>
        <v>0</v>
      </c>
      <c r="I131" s="13">
        <f ca="1">IFERROR(IF(I$7,LN(OFFSET(DataSet!G128,LogModel!I$5,0)+(I130*I$6)),OFFSET(DataSet!G128,LogModel!I$5,0)+(I130*I$6)),0)</f>
        <v>0</v>
      </c>
      <c r="J131" s="13">
        <f ca="1">IFERROR(IF(J$7,LN(OFFSET(DataSet!H128,LogModel!J$5,0)+(J130*J$6)),OFFSET(DataSet!H128,LogModel!J$5,0)+(J130*J$6)),0)</f>
        <v>0</v>
      </c>
      <c r="K131" s="13">
        <f ca="1">IFERROR(IF(K$7,LN(OFFSET(DataSet!I128,LogModel!K$5,0)+(K130*K$6)),OFFSET(DataSet!I128,LogModel!K$5,0)+(K130*K$6)),0)</f>
        <v>0</v>
      </c>
      <c r="L131" s="13">
        <f ca="1">IFERROR(IF(L$7,LN(OFFSET(DataSet!J128,LogModel!L$5,0)+(L130*L$6)),OFFSET(DataSet!J128,LogModel!L$5,0)+(L130*L$6)),0)</f>
        <v>1</v>
      </c>
      <c r="M131" s="13">
        <f ca="1">IFERROR(IF(M$7,LN(OFFSET(DataSet!K128,LogModel!M$5,0)+(M130*M$6)),OFFSET(DataSet!K128,LogModel!M$5,0)+(M130*M$6)),0)</f>
        <v>0</v>
      </c>
      <c r="N131" s="13">
        <f ca="1">IFERROR(IF(N$7,LN(OFFSET(DataSet!L128,LogModel!N$5,0)+(N130*N$6)),OFFSET(DataSet!L128,LogModel!N$5,0)+(N130*N$6)),0)</f>
        <v>0</v>
      </c>
      <c r="O131" s="13">
        <f ca="1">IFERROR(IF(O$7,LN(OFFSET(DataSet!M128,LogModel!O$5,0)+(O130*O$6)),OFFSET(DataSet!M128,LogModel!O$5,0)+(O130*O$6)),0)</f>
        <v>0</v>
      </c>
      <c r="P131" s="13">
        <f ca="1">IFERROR(IF(P$7,LN(OFFSET(DataSet!N128,LogModel!P$5,0)+(P130*P$6)),OFFSET(DataSet!N128,LogModel!P$5,0)+(P130*P$6)),0)</f>
        <v>0</v>
      </c>
      <c r="Q131" s="13">
        <f ca="1">IFERROR(IF(Q$7,LN(OFFSET(DataSet!O128,LogModel!Q$5,0)+(Q130*Q$6)),OFFSET(DataSet!O128,LogModel!Q$5,0)+(Q130*Q$6)),0)</f>
        <v>0</v>
      </c>
      <c r="R131" s="13">
        <f ca="1">IFERROR(IF(R$7,LN(OFFSET(DataSet!P128,LogModel!R$5,0)+(R130*R$6)),OFFSET(DataSet!P128,LogModel!R$5,0)+(R130*R$6)),0)</f>
        <v>0</v>
      </c>
      <c r="S131" s="13">
        <f ca="1">IFERROR(IF(S$7,LN(OFFSET(DataSet!Q128,LogModel!S$5,0)+(S130*S$6)),OFFSET(DataSet!Q128,LogModel!S$5,0)+(S130*S$6)),0)</f>
        <v>0</v>
      </c>
      <c r="T131" s="14">
        <f ca="1">IFERROR(IF(T$7,LN(OFFSET(DataSet!R128,LogModel!T$5,0)+(T130*T$6)),OFFSET(DataSet!R128,LogModel!T$5,0)+(T130*T$6)),0)</f>
        <v>0</v>
      </c>
      <c r="U131" s="14">
        <f ca="1">IFERROR(IF(U$7,LN(OFFSET(DataSet!S128,LogModel!U$5,0)+(U130*U$6)),OFFSET(DataSet!S128,LogModel!U$5,0)+(U130*U$6)),0)</f>
        <v>0.14285714285714199</v>
      </c>
      <c r="V131" s="14">
        <f ca="1">IFERROR(IF(V$7,LN(OFFSET(DataSet!T128,LogModel!V$5,0)+(V130*V$6)),OFFSET(DataSet!T128,LogModel!V$5,0)+(V130*V$6)),0)</f>
        <v>0</v>
      </c>
      <c r="W131" s="14">
        <f ca="1">IFERROR(IF(W$7,LN(OFFSET(DataSet!U128,LogModel!W$5,0)+(W130*W$6)),OFFSET(DataSet!U128,LogModel!W$5,0)+(W130*W$6)),0)</f>
        <v>0</v>
      </c>
      <c r="X131" s="14">
        <f ca="1">IFERROR(IF(X$7,LN(OFFSET(DataSet!V128,LogModel!X$5,0)+(X130*X$6)),OFFSET(DataSet!V128,LogModel!X$5,0)+(X130*X$6)),0)</f>
        <v>0</v>
      </c>
      <c r="Y131" s="14">
        <f ca="1">IFERROR(IF(Y$7,LN(OFFSET(DataSet!W128,LogModel!Y$5,0)+(Y130*Y$6)),OFFSET(DataSet!W128,LogModel!Y$5,0)+(Y130*Y$6)),0)</f>
        <v>0</v>
      </c>
      <c r="Z131" s="14">
        <f ca="1">IFERROR(IF(Z$7,LN(OFFSET(DataSet!X128,LogModel!Z$5,0)+(Z130*Z$6)),OFFSET(DataSet!X128,LogModel!Z$5,0)+(Z130*Z$6)),0)</f>
        <v>0</v>
      </c>
      <c r="AA131" s="14">
        <f ca="1">IFERROR(IF(AA$7,LN(OFFSET(DataSet!Y128,LogModel!AA$5,0)+(AA130*AA$6)),OFFSET(DataSet!Y128,LogModel!AA$5,0)+(AA130*AA$6)),0)</f>
        <v>0</v>
      </c>
      <c r="AB131" s="14">
        <f ca="1">IFERROR(IF(AB$7,LN(OFFSET(DataSet!Z128,LogModel!AB$5,0)+(AB130*AB$6)),OFFSET(DataSet!Z128,LogModel!AB$5,0)+(AB130*AB$6)),0)</f>
        <v>0</v>
      </c>
      <c r="AC131" s="15">
        <f ca="1">IFERROR(IF(AC$7,LN(OFFSET(DataSet!AA128,LogModel!AC$5,0)+(AC130*AC$6)),OFFSET(DataSet!AA128,LogModel!AC$5,0)+(AC130*AC$6)),0)</f>
        <v>0</v>
      </c>
      <c r="AD131" s="15">
        <f ca="1">IFERROR(IF(AD$7,LN(OFFSET(DataSet!AB128,LogModel!AD$5,0)+(AD130*AD$6)),OFFSET(DataSet!AB128,LogModel!AD$5,0)+(AD130*AD$6)),0)</f>
        <v>0</v>
      </c>
      <c r="AE131" s="15">
        <f ca="1">IFERROR(IF(AE$7,LN(OFFSET(DataSet!AC128,LogModel!AE$5,0)+(AE130*AE$6)),OFFSET(DataSet!AC128,LogModel!AE$5,0)+(AE130*AE$6)),0)</f>
        <v>0</v>
      </c>
      <c r="AF131" s="15">
        <f ca="1">IFERROR(IF(AF$7,LN(OFFSET(DataSet!AD128,LogModel!AF$5,0)+(AF130*AF$6)),OFFSET(DataSet!AD128,LogModel!AF$5,0)+(AF130*AF$6)),0)</f>
        <v>0</v>
      </c>
      <c r="AG131" s="15">
        <f ca="1">IFERROR(IF(AG$7,LN(OFFSET(DataSet!AE128,LogModel!AG$5,0)+(AG130*AG$6)),OFFSET(DataSet!AE128,LogModel!AG$5,0)+(AG130*AG$6)),0)</f>
        <v>0</v>
      </c>
      <c r="AH131" s="15">
        <f ca="1">IFERROR(IF(AH$7,LN(OFFSET(DataSet!AF128,LogModel!AH$5,0)+(AH130*AH$6)),OFFSET(DataSet!AF128,LogModel!AH$5,0)+(AH130*AH$6)),0)</f>
        <v>0</v>
      </c>
      <c r="AI131" s="15">
        <f ca="1">IFERROR(IF(AI$7,LN(OFFSET(DataSet!AG128,LogModel!AI$5,0)+(AI130*AI$6)),OFFSET(DataSet!AG128,LogModel!AI$5,0)+(AI130*AI$6)),0)</f>
        <v>1</v>
      </c>
      <c r="AJ131" s="15">
        <f ca="1">IFERROR(IF(AJ$7,LN(OFFSET(DataSet!AH128,LogModel!AJ$5,0)+(AJ130*AJ$6)),OFFSET(DataSet!AH128,LogModel!AJ$5,0)+(AJ130*AJ$6)),0)</f>
        <v>0</v>
      </c>
      <c r="AK131" s="15">
        <f ca="1">IFERROR(IF(AK$7,LN(OFFSET(DataSet!AI128,LogModel!AK$5,0)+(AK130*AK$6)),OFFSET(DataSet!AI128,LogModel!AK$5,0)+(AK130*AK$6)),0)</f>
        <v>0</v>
      </c>
      <c r="AL131" s="13">
        <f ca="1">IFERROR(IF(AL$7,LN(OFFSET(DataSet!AJ128,LogModel!AL$5,0)+(AL130*AL$6)),OFFSET(DataSet!AJ128,LogModel!AL$5,0)+(AL130*AL$6)),0)</f>
        <v>0</v>
      </c>
      <c r="AM131" s="13">
        <f ca="1">IFERROR(IF(AM$7,LN(OFFSET(DataSet!AK128,LogModel!AM$5,0)+(AM130*AM$6)),OFFSET(DataSet!AK128,LogModel!AM$5,0)+(AM130*AM$6)),0)</f>
        <v>0</v>
      </c>
      <c r="AN131" s="13">
        <f ca="1">IFERROR(IF(AN$7,LN(OFFSET(DataSet!AL128,LogModel!AN$5,0)+(AN130*AN$6)),OFFSET(DataSet!AL128,LogModel!AN$5,0)+(AN130*AN$6)),0)</f>
        <v>3</v>
      </c>
      <c r="AO131" s="17">
        <f ca="1">IFERROR(IF(AO$7,LN(OFFSET(DataSet!AM128,LogModel!AO$5,0)+(AO130*AO$6)),OFFSET(DataSet!AM128,LogModel!AO$5,0)+(AO130*AO$6)),0)</f>
        <v>52.142857142857402</v>
      </c>
      <c r="AP131" s="17">
        <f ca="1">IFERROR(IF(AP$7,LN(OFFSET(DataSet!AN128,LogModel!AP$5,0)+(AP130*AP$6)),OFFSET(DataSet!AN128,LogModel!AP$5,0)+(AP130*AP$6)),0)</f>
        <v>52.285714285714597</v>
      </c>
      <c r="AQ131" s="17">
        <f ca="1">IFERROR(IF(AQ$7,LN(OFFSET(DataSet!AO128,LogModel!AQ$5,0)+(AQ130*AQ$6)),OFFSET(DataSet!AO128,LogModel!AQ$5,0)+(AQ130*AQ$6)),0)</f>
        <v>17.999999999999901</v>
      </c>
      <c r="AR131" s="17">
        <f ca="1">IFERROR(IF(AR$7,LN(OFFSET(DataSet!AP128,LogModel!AR$5,0)+(AR130*AR$6)),OFFSET(DataSet!AP128,LogModel!AR$5,0)+(AR130*AR$6)),0)</f>
        <v>0</v>
      </c>
      <c r="AS131" s="18">
        <f ca="1">IFERROR(IF(AS$7,LN(OFFSET(DataSet!AQ128,LogModel!AS$5,0)+(AS130*AS$6)),OFFSET(DataSet!AQ128,LogModel!AS$5,0)+(AS130*AS$6)),0)</f>
        <v>0</v>
      </c>
      <c r="AT131" s="19">
        <f ca="1">IFERROR(IF(AT$7,LN(OFFSET(DataSet!AR128,LogModel!AT$5,0)+(AT130*AT$6)),OFFSET(DataSet!AR128,LogModel!AT$5,0)+(AT130*AT$6)),0)</f>
        <v>-0.92333544777982002</v>
      </c>
      <c r="AU131" s="20">
        <f ca="1">IFERROR(IF(AU$7,LN(OFFSET(DataSet!AS128,LogModel!AU$5,0)+(AU130*AU$6)),OFFSET(DataSet!AS128,LogModel!AU$5,0)+(AU130*AU$6)),0)</f>
        <v>-3.1966161716169401E-2</v>
      </c>
      <c r="AV131" s="20">
        <f ca="1">IFERROR(IF(AV$7,LN(OFFSET(DataSet!AT128,LogModel!AV$5,0)+(AV130*AV$6)),OFFSET(DataSet!AT128,LogModel!AV$5,0)+(AV130*AV$6)),0)</f>
        <v>-0.40354776465528402</v>
      </c>
      <c r="AW131" s="20">
        <f ca="1">IFERROR(IF(AW$7,LN(OFFSET(DataSet!AU128,LogModel!AW$5,0)+(AW130*AW$6)),OFFSET(DataSet!AU128,LogModel!AW$5,0)+(AW130*AW$6)),0)</f>
        <v>-1.0256731404867501</v>
      </c>
      <c r="AX131" s="20">
        <f ca="1">IFERROR(IF(AX$7,LN(OFFSET(DataSet!AV128,LogModel!AX$5,0)+(AX130*AX$6)),OFFSET(DataSet!AV128,LogModel!AX$5,0)+(AX130*AX$6)),0)</f>
        <v>14.0999588045865</v>
      </c>
      <c r="AY131" s="20">
        <f ca="1">IFERROR(IF(AY$7,LN(OFFSET(DataSet!AW128,LogModel!AY$5,0)+(AY130*AY$6)),OFFSET(DataSet!AW128,LogModel!AY$5,0)+(AY130*AY$6)),0)</f>
        <v>6.4657323564684503</v>
      </c>
      <c r="AZ131" s="20">
        <f ca="1">IFERROR(IF(AZ$7,LN(OFFSET(DataSet!AX128,LogModel!AZ$5,0)+(AZ130*AZ$6)),OFFSET(DataSet!AX128,LogModel!AZ$5,0)+(AZ130*AZ$6)),0)</f>
        <v>5.2828160275867502</v>
      </c>
      <c r="BA131" s="20">
        <f ca="1">IFERROR(IF(BA$7,LN(OFFSET(DataSet!AY128,LogModel!BA$5,0)+(BA130*BA$6)),OFFSET(DataSet!AY128,LogModel!BA$5,0)+(BA130*BA$6)),0)</f>
        <v>13.176623356806701</v>
      </c>
      <c r="BB131" s="20">
        <f ca="1">IFERROR(IF(BB$7,LN(OFFSET(DataSet!AZ128,LogModel!BB$5,0)+(BB130*BB$6)),OFFSET(DataSet!AZ128,LogModel!BB$5,0)+(BB130*BB$6)),0)</f>
        <v>1.75809323067656</v>
      </c>
      <c r="BC131" s="20">
        <f ca="1">IFERROR(IF(BC$7,LN(OFFSET(DataSet!BA128,LogModel!BC$5,0)+(BC130*BC$6)),OFFSET(DataSet!BA128,LogModel!BC$5,0)+(BC130*BC$6)),0)</f>
        <v>6.4337661947522804</v>
      </c>
      <c r="BD131" s="20">
        <f ca="1">IFERROR(IF(BD$7,LN(OFFSET(DataSet!BB128,LogModel!BD$5,0)+(BD130*BD$6)),OFFSET(DataSet!BB128,LogModel!BD$5,0)+(BD130*BD$6)),0)</f>
        <v>1.3545454660212799</v>
      </c>
      <c r="BE131" s="21">
        <f ca="1">IFERROR(IF(BE$7,LN(OFFSET(DataSet!BC128,LogModel!BE$5,0)+(BE130*BE$6)),OFFSET(DataSet!BC128,LogModel!BE$5,0)+(BE130*BE$6)),0)</f>
        <v>4.2571428870999899</v>
      </c>
      <c r="BF131" s="16">
        <f ca="1">IFERROR(IF(BF$7,LN(OFFSET(DataSet!BD128,LogModel!BF$5,0)+(BF130*BF$6)),OFFSET(DataSet!BD128,LogModel!BF$5,0)+(BF130*BF$6)),0)</f>
        <v>-22</v>
      </c>
      <c r="BG131" s="17">
        <f ca="1">IFERROR(IF(BG$7,LN(OFFSET(DataSet!BE128,LogModel!BG$5,0)+(BG130*BG$6)),OFFSET(DataSet!BE128,LogModel!BG$5,0)+(BG130*BG$6)),0)</f>
        <v>-27</v>
      </c>
      <c r="BH131" s="17">
        <f ca="1">IFERROR(IF(BH$7,LN(OFFSET(DataSet!BF128,LogModel!BH$5,0)+(BH130*BH$6)),OFFSET(DataSet!BF128,LogModel!BH$5,0)+(BH130*BH$6)),0)</f>
        <v>-79</v>
      </c>
      <c r="BI131" s="17">
        <f ca="1">IFERROR(IF(BI$7,LN(OFFSET(DataSet!BG128,LogModel!BI$5,0)+(BI130*BI$6)),OFFSET(DataSet!BG128,LogModel!BI$5,0)+(BI130*BI$6)),0)</f>
        <v>-16</v>
      </c>
      <c r="BJ131" s="17">
        <f ca="1">IFERROR(IF(BJ$7,LN(OFFSET(DataSet!BH128,LogModel!BJ$5,0)+(BJ130*BJ$6)),OFFSET(DataSet!BH128,LogModel!BJ$5,0)+(BJ130*BJ$6)),0)</f>
        <v>-19</v>
      </c>
      <c r="BK131" s="17">
        <f ca="1">IFERROR(IF(BK$7,LN(OFFSET(DataSet!BI128,LogModel!BK$5,0)+(BK130*BK$6)),OFFSET(DataSet!BI128,LogModel!BK$5,0)+(BK130*BK$6)),0)</f>
        <v>-1</v>
      </c>
      <c r="BL131" s="17">
        <f ca="1">IFERROR(IF(BL$7,LN(OFFSET(DataSet!BJ128,LogModel!BL$5,0)+(BL130*BL$6)),OFFSET(DataSet!BJ128,LogModel!BL$5,0)+(BL130*BL$6)),0)</f>
        <v>94.81062</v>
      </c>
      <c r="BM131" s="17">
        <f ca="1">IFERROR(IF(BM$7,LN(OFFSET(DataSet!BK128,LogModel!BM$5,0)+(BM130*BM$6)),OFFSET(DataSet!BK128,LogModel!BM$5,0)+(BM130*BM$6)),0)</f>
        <v>96.990359999999995</v>
      </c>
      <c r="BN131" s="17">
        <f ca="1">IFERROR(IF(BN$7,LN(OFFSET(DataSet!BL128,LogModel!BN$5,0)+(BN130*BN$6)),OFFSET(DataSet!BL128,LogModel!BN$5,0)+(BN130*BN$6)),0)</f>
        <v>110.7092</v>
      </c>
      <c r="BO131" s="17">
        <f ca="1">IFERROR(IF(BO$7,LN(OFFSET(DataSet!BM128,LogModel!BO$5,0)+(BO130*BO$6)),OFFSET(DataSet!BM128,LogModel!BO$5,0)+(BO130*BO$6)),0)</f>
        <v>139.11160000000001</v>
      </c>
      <c r="BP131" s="17">
        <f ca="1">IFERROR(IF(BP$7,LN(OFFSET(DataSet!BN128,LogModel!BP$5,0)+(BP130*BP$6)),OFFSET(DataSet!BN128,LogModel!BP$5,0)+(BP130*BP$6)),0)</f>
        <v>124.1</v>
      </c>
      <c r="BQ131" s="17">
        <f ca="1">IFERROR(IF(BQ$7,LN(OFFSET(DataSet!BO128,LogModel!BQ$5,0)+(BQ130*BQ$6)),OFFSET(DataSet!BO128,LogModel!BQ$5,0)+(BQ130*BQ$6)),0)</f>
        <v>112.75060000000001</v>
      </c>
      <c r="BR131" s="17">
        <f ca="1">IFERROR(IF(BR$7,LN(OFFSET(DataSet!BP128,LogModel!BR$5,0)+(BR130*BR$6)),OFFSET(DataSet!BP128,LogModel!BR$5,0)+(BR130*BR$6)),0)</f>
        <v>106.39109999999999</v>
      </c>
      <c r="BS131" s="17">
        <f ca="1">IFERROR(IF(BS$7,LN(OFFSET(DataSet!BQ128,LogModel!BS$5,0)+(BS130*BS$6)),OFFSET(DataSet!BQ128,LogModel!BS$5,0)+(BS130*BS$6)),0)</f>
        <v>112.96559999999999</v>
      </c>
      <c r="BT131" s="17">
        <f ca="1">IFERROR(IF(BT$7,LN(OFFSET(DataSet!BR128,LogModel!BT$5,0)+(BT130*BT$6)),OFFSET(DataSet!BR128,LogModel!BT$5,0)+(BT130*BT$6)),0)</f>
        <v>1394989</v>
      </c>
      <c r="BU131" s="17">
        <f ca="1">IFERROR(IF(BU$7,LN(OFFSET(DataSet!BS128,LogModel!BU$5,0)+(BU130*BU$6)),OFFSET(DataSet!BS128,LogModel!BU$5,0)+(BU130*BU$6)),0)</f>
        <v>1108447.6853748099</v>
      </c>
      <c r="BV131" s="17">
        <f ca="1">IFERROR(IF(BV$7,LN(OFFSET(DataSet!BT128,LogModel!BV$5,0)+(BV130*BV$6)),OFFSET(DataSet!BT128,LogModel!BV$5,0)+(BV130*BV$6)),0)</f>
        <v>110.7092</v>
      </c>
      <c r="BW131" s="17">
        <f ca="1">IFERROR(IF(BW$7,LN(OFFSET(DataSet!BU128,LogModel!BW$5,0)+(BW130*BW$6)),OFFSET(DataSet!BU128,LogModel!BW$5,0)+(BW130*BW$6)),0)</f>
        <v>3.62</v>
      </c>
      <c r="BX131" s="17">
        <f ca="1">IFERROR(IF(BX$7,LN(OFFSET(DataSet!BV128,LogModel!BX$5,0)+(BX130*BX$6)),OFFSET(DataSet!BV128,LogModel!BX$5,0)+(BX130*BX$6)),0)</f>
        <v>7.7</v>
      </c>
      <c r="BY131" s="17">
        <f ca="1">IFERROR(IF(BY$7,LN(OFFSET(DataSet!BW128,LogModel!BY$5,0)+(BY130*BY$6)),OFFSET(DataSet!BW128,LogModel!BY$5,0)+(BY130*BY$6)),0)</f>
        <v>100.4</v>
      </c>
      <c r="BZ131" s="17">
        <f ca="1">IFERROR(IF(BZ$7,LN(OFFSET(DataSet!BX128,LogModel!BZ$5,0)+(BZ130*BZ$6)),OFFSET(DataSet!BX128,LogModel!BZ$5,0)+(BZ130*BZ$6)),0)</f>
        <v>4.6867501729805143</v>
      </c>
      <c r="CA131" s="17">
        <f ca="1">IFERROR(IF(CA$7,LN(OFFSET(DataSet!BY128,LogModel!CA$5,0)+(CA130*CA$6)),OFFSET(DataSet!BY128,LogModel!CA$5,0)+(CA130*CA$6)),0)</f>
        <v>108.1</v>
      </c>
      <c r="CB131" s="18">
        <f ca="1">IFERROR(IF(CB$7,LN(OFFSET(DataSet!BZ128,LogModel!CB$5,0)+(CB130*CB$6)),OFFSET(DataSet!BZ128,LogModel!CB$5,0)+(CB130*CB$6)),0)</f>
        <v>106.4</v>
      </c>
      <c r="CC131" s="30">
        <f ca="1">IFERROR(IF(CC$7,LN(OFFSET(DataSet!CA128,LogModel!CC$5,0)+(CC130*CC$6)),OFFSET(DataSet!CA128,LogModel!CC$5,0)+(CC130*CC$6)),0)</f>
        <v>-0.21072103131565253</v>
      </c>
      <c r="CD131" s="40">
        <f ca="1">IFERROR(IF(CD$7,LN(OFFSET(DataSet!CB128,LogModel!CD$5,0)+(CD130*CD$6)),OFFSET(DataSet!CB128,LogModel!CD$5,0)+(CD130*CD$6)),0)</f>
        <v>2.2364452904895007</v>
      </c>
      <c r="CE131" s="41">
        <f ca="1">IFERROR(IF(CE$7,LN(OFFSET(DataSet!CC128,LogModel!CE$5,0)+(CE130*CE$6)),OFFSET(DataSet!CC128,LogModel!CE$5,0)+(CE130*CE$6)),0)</f>
        <v>10.035</v>
      </c>
      <c r="CF131" s="41">
        <f ca="1">IFERROR(IF(CF$7,LN(OFFSET(DataSet!CD128,LogModel!CF$5,0)+(CF130*CF$6)),OFFSET(DataSet!CD128,LogModel!CF$5,0)+(CF130*CF$6)),0)</f>
        <v>8.8800000000000008</v>
      </c>
      <c r="CG131" s="41">
        <f ca="1">IFERROR(IF(CG$7,LN(OFFSET(DataSet!CE128,LogModel!CG$5,0)+(CG130*CG$6)),OFFSET(DataSet!CE128,LogModel!CG$5,0)+(CG130*CG$6)),0)</f>
        <v>9.4700000000000006</v>
      </c>
      <c r="CH131" s="6">
        <f ca="1">IFERROR(IF(CH$7,LN(OFFSET(DataSet!CF128,LogModel!CH$5,0)+(CH130*CH$6)),OFFSET(DataSet!CF128,LogModel!CH$5,0)+(CH130*CH$6)),0)</f>
        <v>1</v>
      </c>
      <c r="CI131" s="6">
        <f ca="1">IFERROR(IF(CI$7,LN(OFFSET(DataSet!CG128,LogModel!CI$5,0)+(CI130*CI$6)),OFFSET(DataSet!CG128,LogModel!CI$5,0)+(CI130*CI$6)),0)</f>
        <v>0</v>
      </c>
      <c r="CJ131">
        <f ca="1">IFERROR(IF(CJ$7,LN(OFFSET(DataSet!CH128,LogModel!CJ$5,0)+(CJ130*CJ$6)),OFFSET(DataSet!CH128,LogModel!CJ$5,0)+(CJ130*CJ$6)),0)</f>
        <v>0</v>
      </c>
      <c r="CK131">
        <f ca="1">IFERROR(IF(CK$7,LN(OFFSET(DataSet!CI128,LogModel!CK$5,0)+(CK130*CK$6)),OFFSET(DataSet!CI128,LogModel!CK$5,0)+(CK130*CK$6)),0)</f>
        <v>1</v>
      </c>
      <c r="CL131">
        <f ca="1">IFERROR(IF(CL$7,LN(OFFSET(DataSet!CJ128,LogModel!CL$5,0)+(CL130*CL$6)),OFFSET(DataSet!CJ128,LogModel!CL$5,0)+(CL130*CL$6)),0)</f>
        <v>0</v>
      </c>
      <c r="CM131" s="40">
        <f ca="1">IFERROR(IF(CM$7,LN(OFFSET(DataSet!CK128,LogModel!CM$5,0)+(CM130*CM$6)),OFFSET(DataSet!CK128,LogModel!CM$5,0)+(CM130*CM$6)),0)</f>
        <v>0</v>
      </c>
      <c r="CN131" s="41">
        <f ca="1">IFERROR(IF(CN$7,LN(OFFSET(DataSet!CL128,LogModel!CN$5,0)+(CN130*CN$6)),OFFSET(DataSet!CL128,LogModel!CN$5,0)+(CN130*CN$6)),0)</f>
        <v>0</v>
      </c>
      <c r="CO131" s="41">
        <f ca="1">IFERROR(IF(CO$7,LN(OFFSET(DataSet!CM128,LogModel!CO$5,0)+(CO130*CO$6)),OFFSET(DataSet!CM128,LogModel!CO$5,0)+(CO130*CO$6)),0)</f>
        <v>0</v>
      </c>
      <c r="CP131" s="41">
        <f ca="1">IFERROR(IF(CP$7,LN(OFFSET(DataSet!CN128,LogModel!CP$5,0)+(CP130*CP$6)),OFFSET(DataSet!CN128,LogModel!CP$5,0)+(CP130*CP$6)),0)</f>
        <v>0</v>
      </c>
      <c r="CQ131" s="17">
        <f ca="1">IFERROR(IF(CQ$7,LN(OFFSET(DataSet!CO128,LogModel!CQ$5,0)+(CQ130*CQ$6)),OFFSET(DataSet!CO128,LogModel!CQ$5,0)+(CQ130*CQ$6)),0)</f>
        <v>0</v>
      </c>
      <c r="CR131" s="17">
        <f ca="1">IFERROR(IF(CR$7,LN(OFFSET(DataSet!CP128,LogModel!CR$5,0)+(CR130*CR$6)),OFFSET(DataSet!CP128,LogModel!CR$5,0)+(CR130*CR$6)),0)</f>
        <v>0</v>
      </c>
      <c r="CS131" s="17">
        <f ca="1">IFERROR(IF(CS$7,LN(OFFSET(DataSet!CQ128,LogModel!CS$5,0)+(CS130*CS$6)),OFFSET(DataSet!CQ128,LogModel!CS$5,0)+(CS130*CS$6)),0)</f>
        <v>0</v>
      </c>
      <c r="CT131" s="17">
        <f ca="1">IFERROR(IF(CT$7,LN(OFFSET(DataSet!CR128,LogModel!CT$5,0)+(CT130*CT$6)),OFFSET(DataSet!CR128,LogModel!CT$5,0)+(CT130*CT$6)),0)</f>
        <v>8.6991095081756826E-17</v>
      </c>
      <c r="CU131" s="20">
        <f ca="1">IFERROR(IF(CU$7,LN(OFFSET(DataSet!CS128,LogModel!CU$5,0)+(CU130*CU$6)),OFFSET(DataSet!CS128,LogModel!CU$5,0)+(CU130*CU$6)),0)</f>
        <v>0</v>
      </c>
      <c r="CV131" s="20">
        <f ca="1">IFERROR(IF(CV$7,LN(OFFSET(DataSet!CT128,LogModel!CV$5,0)+(CV130*CV$6)),OFFSET(DataSet!CT128,LogModel!CV$5,0)+(CV130*CV$6)),0)</f>
        <v>0</v>
      </c>
      <c r="CW131" s="20">
        <f ca="1">IFERROR(IF(CW$7,LN(OFFSET(DataSet!CU128,LogModel!CW$5,0)+(CW130*CW$6)),OFFSET(DataSet!CU128,LogModel!CW$5,0)+(CW130*CW$6)),0)</f>
        <v>0</v>
      </c>
      <c r="CX131" s="20">
        <f ca="1">IFERROR(IF(CX$7,LN(OFFSET(DataSet!CV128,LogModel!CX$5,0)+(CX130*CX$6)),OFFSET(DataSet!CV128,LogModel!CX$5,0)+(CX130*CX$6)),0)</f>
        <v>0</v>
      </c>
      <c r="CY131" s="113">
        <f ca="1">IFERROR(IF(CY$7,LN(OFFSET(DataSet!CW128,LogModel!CY$5,0)+(CY130*CY$6)),OFFSET(DataSet!CW128,LogModel!CY$5,0)+(CY130*CY$6)),0)</f>
        <v>0</v>
      </c>
      <c r="CZ131" s="135">
        <f ca="1">IFERROR(IF(CZ$7,LN(OFFSET(DataSet!CX128,LogModel!CZ$5,0)+(CZ130*CZ$6)),OFFSET(DataSet!CX128,LogModel!CZ$5,0)+(CZ130*CZ$6)),0)</f>
        <v>194793</v>
      </c>
      <c r="DA131" s="136">
        <f ca="1">IFERROR(IF(DA$7,LN(OFFSET(DataSet!CY128,LogModel!DA$5,0)+(DA130*DA$6)),OFFSET(DataSet!CY128,LogModel!DA$5,0)+(DA130*DA$6)),0)</f>
        <v>153560</v>
      </c>
      <c r="DB131" s="137">
        <f ca="1">IFERROR(IF(DB$7,LN(OFFSET(DataSet!CZ128,LogModel!DB$5,0)+(DB130*DB$6)),OFFSET(DataSet!CZ128,LogModel!DB$5,0)+(DB130*DB$6)),0)</f>
        <v>52774</v>
      </c>
    </row>
    <row r="132" spans="1:106" x14ac:dyDescent="0.25">
      <c r="A132" s="134">
        <f ca="1">C132*DataSet!CB129</f>
        <v>6664233.2591682728</v>
      </c>
      <c r="B132" s="1">
        <f t="shared" si="4"/>
        <v>44691</v>
      </c>
      <c r="C132" s="87">
        <f t="shared" ca="1" si="5"/>
        <v>711990.73281712318</v>
      </c>
      <c r="D132" s="87">
        <f t="shared" ca="1" si="6"/>
        <v>689830.47369559342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IFERROR(IF(H$7,LN(OFFSET(DataSet!F129,LogModel!H$5,0)+(H131*H$6)),OFFSET(DataSet!F129,LogModel!H$5,0)+(H131*H$6)),0)</f>
        <v>0</v>
      </c>
      <c r="I132" s="13">
        <f ca="1">IFERROR(IF(I$7,LN(OFFSET(DataSet!G129,LogModel!I$5,0)+(I131*I$6)),OFFSET(DataSet!G129,LogModel!I$5,0)+(I131*I$6)),0)</f>
        <v>0</v>
      </c>
      <c r="J132" s="13">
        <f ca="1">IFERROR(IF(J$7,LN(OFFSET(DataSet!H129,LogModel!J$5,0)+(J131*J$6)),OFFSET(DataSet!H129,LogModel!J$5,0)+(J131*J$6)),0)</f>
        <v>0</v>
      </c>
      <c r="K132" s="13">
        <f ca="1">IFERROR(IF(K$7,LN(OFFSET(DataSet!I129,LogModel!K$5,0)+(K131*K$6)),OFFSET(DataSet!I129,LogModel!K$5,0)+(K131*K$6)),0)</f>
        <v>0</v>
      </c>
      <c r="L132" s="13">
        <f ca="1">IFERROR(IF(L$7,LN(OFFSET(DataSet!J129,LogModel!L$5,0)+(L131*L$6)),OFFSET(DataSet!J129,LogModel!L$5,0)+(L131*L$6)),0)</f>
        <v>1</v>
      </c>
      <c r="M132" s="13">
        <f ca="1">IFERROR(IF(M$7,LN(OFFSET(DataSet!K129,LogModel!M$5,0)+(M131*M$6)),OFFSET(DataSet!K129,LogModel!M$5,0)+(M131*M$6)),0)</f>
        <v>0</v>
      </c>
      <c r="N132" s="13">
        <f ca="1">IFERROR(IF(N$7,LN(OFFSET(DataSet!L129,LogModel!N$5,0)+(N131*N$6)),OFFSET(DataSet!L129,LogModel!N$5,0)+(N131*N$6)),0)</f>
        <v>0</v>
      </c>
      <c r="O132" s="13">
        <f ca="1">IFERROR(IF(O$7,LN(OFFSET(DataSet!M129,LogModel!O$5,0)+(O131*O$6)),OFFSET(DataSet!M129,LogModel!O$5,0)+(O131*O$6)),0)</f>
        <v>0</v>
      </c>
      <c r="P132" s="13">
        <f ca="1">IFERROR(IF(P$7,LN(OFFSET(DataSet!N129,LogModel!P$5,0)+(P131*P$6)),OFFSET(DataSet!N129,LogModel!P$5,0)+(P131*P$6)),0)</f>
        <v>0</v>
      </c>
      <c r="Q132" s="13">
        <f ca="1">IFERROR(IF(Q$7,LN(OFFSET(DataSet!O129,LogModel!Q$5,0)+(Q131*Q$6)),OFFSET(DataSet!O129,LogModel!Q$5,0)+(Q131*Q$6)),0)</f>
        <v>0</v>
      </c>
      <c r="R132" s="13">
        <f ca="1">IFERROR(IF(R$7,LN(OFFSET(DataSet!P129,LogModel!R$5,0)+(R131*R$6)),OFFSET(DataSet!P129,LogModel!R$5,0)+(R131*R$6)),0)</f>
        <v>0</v>
      </c>
      <c r="S132" s="13">
        <f ca="1">IFERROR(IF(S$7,LN(OFFSET(DataSet!Q129,LogModel!S$5,0)+(S131*S$6)),OFFSET(DataSet!Q129,LogModel!S$5,0)+(S131*S$6)),0)</f>
        <v>0</v>
      </c>
      <c r="T132" s="14">
        <f ca="1">IFERROR(IF(T$7,LN(OFFSET(DataSet!R129,LogModel!T$5,0)+(T131*T$6)),OFFSET(DataSet!R129,LogModel!T$5,0)+(T131*T$6)),0)</f>
        <v>0</v>
      </c>
      <c r="U132" s="14">
        <f ca="1">IFERROR(IF(U$7,LN(OFFSET(DataSet!S129,LogModel!U$5,0)+(U131*U$6)),OFFSET(DataSet!S129,LogModel!U$5,0)+(U131*U$6)),0)</f>
        <v>0</v>
      </c>
      <c r="V132" s="14">
        <f ca="1">IFERROR(IF(V$7,LN(OFFSET(DataSet!T129,LogModel!V$5,0)+(V131*V$6)),OFFSET(DataSet!T129,LogModel!V$5,0)+(V131*V$6)),0)</f>
        <v>0</v>
      </c>
      <c r="W132" s="14">
        <f ca="1">IFERROR(IF(W$7,LN(OFFSET(DataSet!U129,LogModel!W$5,0)+(W131*W$6)),OFFSET(DataSet!U129,LogModel!W$5,0)+(W131*W$6)),0)</f>
        <v>0</v>
      </c>
      <c r="X132" s="14">
        <f ca="1">IFERROR(IF(X$7,LN(OFFSET(DataSet!V129,LogModel!X$5,0)+(X131*X$6)),OFFSET(DataSet!V129,LogModel!X$5,0)+(X131*X$6)),0)</f>
        <v>0</v>
      </c>
      <c r="Y132" s="14">
        <f ca="1">IFERROR(IF(Y$7,LN(OFFSET(DataSet!W129,LogModel!Y$5,0)+(Y131*Y$6)),OFFSET(DataSet!W129,LogModel!Y$5,0)+(Y131*Y$6)),0)</f>
        <v>0</v>
      </c>
      <c r="Z132" s="14">
        <f ca="1">IFERROR(IF(Z$7,LN(OFFSET(DataSet!X129,LogModel!Z$5,0)+(Z131*Z$6)),OFFSET(DataSet!X129,LogModel!Z$5,0)+(Z131*Z$6)),0)</f>
        <v>0</v>
      </c>
      <c r="AA132" s="14">
        <f ca="1">IFERROR(IF(AA$7,LN(OFFSET(DataSet!Y129,LogModel!AA$5,0)+(AA131*AA$6)),OFFSET(DataSet!Y129,LogModel!AA$5,0)+(AA131*AA$6)),0)</f>
        <v>0</v>
      </c>
      <c r="AB132" s="14">
        <f ca="1">IFERROR(IF(AB$7,LN(OFFSET(DataSet!Z129,LogModel!AB$5,0)+(AB131*AB$6)),OFFSET(DataSet!Z129,LogModel!AB$5,0)+(AB131*AB$6)),0)</f>
        <v>0</v>
      </c>
      <c r="AC132" s="15">
        <f ca="1">IFERROR(IF(AC$7,LN(OFFSET(DataSet!AA129,LogModel!AC$5,0)+(AC131*AC$6)),OFFSET(DataSet!AA129,LogModel!AC$5,0)+(AC131*AC$6)),0)</f>
        <v>0</v>
      </c>
      <c r="AD132" s="15">
        <f ca="1">IFERROR(IF(AD$7,LN(OFFSET(DataSet!AB129,LogModel!AD$5,0)+(AD131*AD$6)),OFFSET(DataSet!AB129,LogModel!AD$5,0)+(AD131*AD$6)),0)</f>
        <v>0</v>
      </c>
      <c r="AE132" s="15">
        <f ca="1">IFERROR(IF(AE$7,LN(OFFSET(DataSet!AC129,LogModel!AE$5,0)+(AE131*AE$6)),OFFSET(DataSet!AC129,LogModel!AE$5,0)+(AE131*AE$6)),0)</f>
        <v>0</v>
      </c>
      <c r="AF132" s="15">
        <f ca="1">IFERROR(IF(AF$7,LN(OFFSET(DataSet!AD129,LogModel!AF$5,0)+(AF131*AF$6)),OFFSET(DataSet!AD129,LogModel!AF$5,0)+(AF131*AF$6)),0)</f>
        <v>0</v>
      </c>
      <c r="AG132" s="15">
        <f ca="1">IFERROR(IF(AG$7,LN(OFFSET(DataSet!AE129,LogModel!AG$5,0)+(AG131*AG$6)),OFFSET(DataSet!AE129,LogModel!AG$5,0)+(AG131*AG$6)),0)</f>
        <v>0</v>
      </c>
      <c r="AH132" s="15">
        <f ca="1">IFERROR(IF(AH$7,LN(OFFSET(DataSet!AF129,LogModel!AH$5,0)+(AH131*AH$6)),OFFSET(DataSet!AF129,LogModel!AH$5,0)+(AH131*AH$6)),0)</f>
        <v>0</v>
      </c>
      <c r="AI132" s="15">
        <f ca="1">IFERROR(IF(AI$7,LN(OFFSET(DataSet!AG129,LogModel!AI$5,0)+(AI131*AI$6)),OFFSET(DataSet!AG129,LogModel!AI$5,0)+(AI131*AI$6)),0)</f>
        <v>0</v>
      </c>
      <c r="AJ132" s="15">
        <f ca="1">IFERROR(IF(AJ$7,LN(OFFSET(DataSet!AH129,LogModel!AJ$5,0)+(AJ131*AJ$6)),OFFSET(DataSet!AH129,LogModel!AJ$5,0)+(AJ131*AJ$6)),0)</f>
        <v>0</v>
      </c>
      <c r="AK132" s="15">
        <f ca="1">IFERROR(IF(AK$7,LN(OFFSET(DataSet!AI129,LogModel!AK$5,0)+(AK131*AK$6)),OFFSET(DataSet!AI129,LogModel!AK$5,0)+(AK131*AK$6)),0)</f>
        <v>0</v>
      </c>
      <c r="AL132" s="13">
        <f ca="1">IFERROR(IF(AL$7,LN(OFFSET(DataSet!AJ129,LogModel!AL$5,0)+(AL131*AL$6)),OFFSET(DataSet!AJ129,LogModel!AL$5,0)+(AL131*AL$6)),0)</f>
        <v>0</v>
      </c>
      <c r="AM132" s="13">
        <f ca="1">IFERROR(IF(AM$7,LN(OFFSET(DataSet!AK129,LogModel!AM$5,0)+(AM131*AM$6)),OFFSET(DataSet!AK129,LogModel!AM$5,0)+(AM131*AM$6)),0)</f>
        <v>0</v>
      </c>
      <c r="AN132" s="13">
        <f ca="1">IFERROR(IF(AN$7,LN(OFFSET(DataSet!AL129,LogModel!AN$5,0)+(AN131*AN$6)),OFFSET(DataSet!AL129,LogModel!AN$5,0)+(AN131*AN$6)),0)</f>
        <v>3</v>
      </c>
      <c r="AO132" s="17">
        <f ca="1">IFERROR(IF(AO$7,LN(OFFSET(DataSet!AM129,LogModel!AO$5,0)+(AO131*AO$6)),OFFSET(DataSet!AM129,LogModel!AO$5,0)+(AO131*AO$6)),0)</f>
        <v>52.142857142857402</v>
      </c>
      <c r="AP132" s="17">
        <f ca="1">IFERROR(IF(AP$7,LN(OFFSET(DataSet!AN129,LogModel!AP$5,0)+(AP131*AP$6)),OFFSET(DataSet!AN129,LogModel!AP$5,0)+(AP131*AP$6)),0)</f>
        <v>52.285714285714597</v>
      </c>
      <c r="AQ132" s="17">
        <f ca="1">IFERROR(IF(AQ$7,LN(OFFSET(DataSet!AO129,LogModel!AQ$5,0)+(AQ131*AQ$6)),OFFSET(DataSet!AO129,LogModel!AQ$5,0)+(AQ131*AQ$6)),0)</f>
        <v>18.999999999999901</v>
      </c>
      <c r="AR132" s="17">
        <f ca="1">IFERROR(IF(AR$7,LN(OFFSET(DataSet!AP129,LogModel!AR$5,0)+(AR131*AR$6)),OFFSET(DataSet!AP129,LogModel!AR$5,0)+(AR131*AR$6)),0)</f>
        <v>0</v>
      </c>
      <c r="AS132" s="18">
        <f ca="1">IFERROR(IF(AS$7,LN(OFFSET(DataSet!AQ129,LogModel!AS$5,0)+(AS131*AS$6)),OFFSET(DataSet!AQ129,LogModel!AS$5,0)+(AS131*AS$6)),0)</f>
        <v>0</v>
      </c>
      <c r="AT132" s="19">
        <f ca="1">IFERROR(IF(AT$7,LN(OFFSET(DataSet!AR129,LogModel!AT$5,0)+(AT131*AT$6)),OFFSET(DataSet!AR129,LogModel!AT$5,0)+(AT131*AT$6)),0)</f>
        <v>-1.2331160048568299</v>
      </c>
      <c r="AU132" s="20">
        <f ca="1">IFERROR(IF(AU$7,LN(OFFSET(DataSet!AS129,LogModel!AU$5,0)+(AU131*AU$6)),OFFSET(DataSet!AS129,LogModel!AU$5,0)+(AU131*AU$6)),0)</f>
        <v>-0.92871544761590097</v>
      </c>
      <c r="AV132" s="20">
        <f ca="1">IFERROR(IF(AV$7,LN(OFFSET(DataSet!AT129,LogModel!AV$5,0)+(AV131*AV$6)),OFFSET(DataSet!AT129,LogModel!AV$5,0)+(AV131*AV$6)),0)</f>
        <v>0.60454771971777599</v>
      </c>
      <c r="AW132" s="20">
        <f ca="1">IFERROR(IF(AW$7,LN(OFFSET(DataSet!AU129,LogModel!AW$5,0)+(AW131*AW$6)),OFFSET(DataSet!AU129,LogModel!AW$5,0)+(AW131*AW$6)),0)</f>
        <v>-0.122213138200751</v>
      </c>
      <c r="AX132" s="20">
        <f ca="1">IFERROR(IF(AX$7,LN(OFFSET(DataSet!AV129,LogModel!AX$5,0)+(AX131*AX$6)),OFFSET(DataSet!AV129,LogModel!AX$5,0)+(AX131*AX$6)),0)</f>
        <v>14.685064108823401</v>
      </c>
      <c r="AY132" s="20">
        <f ca="1">IFERROR(IF(AY$7,LN(OFFSET(DataSet!AW129,LogModel!AY$5,0)+(AY131*AY$6)),OFFSET(DataSet!AW129,LogModel!AY$5,0)+(AY131*AY$6)),0)</f>
        <v>6.9871570153464901</v>
      </c>
      <c r="AZ132" s="20">
        <f ca="1">IFERROR(IF(AZ$7,LN(OFFSET(DataSet!AX129,LogModel!AZ$5,0)+(AZ131*AZ$6)),OFFSET(DataSet!AX129,LogModel!AZ$5,0)+(AZ131*AZ$6)),0)</f>
        <v>5.3650702731622104</v>
      </c>
      <c r="BA132" s="20">
        <f ca="1">IFERROR(IF(BA$7,LN(OFFSET(DataSet!AY129,LogModel!BA$5,0)+(BA131*BA$6)),OFFSET(DataSet!AY129,LogModel!BA$5,0)+(BA131*BA$6)),0)</f>
        <v>13.4519481039666</v>
      </c>
      <c r="BB132" s="20">
        <f ca="1">IFERROR(IF(BB$7,LN(OFFSET(DataSet!AZ129,LogModel!BB$5,0)+(BB131*BB$6)),OFFSET(DataSet!AZ129,LogModel!BB$5,0)+(BB131*BB$6)),0)</f>
        <v>1.79155619022291</v>
      </c>
      <c r="BC132" s="20">
        <f ca="1">IFERROR(IF(BC$7,LN(OFFSET(DataSet!BA129,LogModel!BC$5,0)+(BC131*BC$6)),OFFSET(DataSet!BA129,LogModel!BC$5,0)+(BC131*BC$6)),0)</f>
        <v>6.0584415677305898</v>
      </c>
      <c r="BD132" s="20">
        <f ca="1">IFERROR(IF(BD$7,LN(OFFSET(DataSet!BB129,LogModel!BD$5,0)+(BD131*BD$6)),OFFSET(DataSet!BB129,LogModel!BD$5,0)+(BD131*BD$6)),0)</f>
        <v>2.3961039099406798</v>
      </c>
      <c r="BE132" s="21">
        <f ca="1">IFERROR(IF(BE$7,LN(OFFSET(DataSet!BC129,LogModel!BE$5,0)+(BE131*BE$6)),OFFSET(DataSet!BC129,LogModel!BE$5,0)+(BE131*BE$6)),0)</f>
        <v>5.2428571349614597</v>
      </c>
      <c r="BF132" s="16">
        <f ca="1">IFERROR(IF(BF$7,LN(OFFSET(DataSet!BD129,LogModel!BF$5,0)+(BF131*BF$6)),OFFSET(DataSet!BD129,LogModel!BF$5,0)+(BF131*BF$6)),0)</f>
        <v>-22</v>
      </c>
      <c r="BG132" s="17">
        <f ca="1">IFERROR(IF(BG$7,LN(OFFSET(DataSet!BE129,LogModel!BG$5,0)+(BG131*BG$6)),OFFSET(DataSet!BE129,LogModel!BG$5,0)+(BG131*BG$6)),0)</f>
        <v>-27</v>
      </c>
      <c r="BH132" s="17">
        <f ca="1">IFERROR(IF(BH$7,LN(OFFSET(DataSet!BF129,LogModel!BH$5,0)+(BH131*BH$6)),OFFSET(DataSet!BF129,LogModel!BH$5,0)+(BH131*BH$6)),0)</f>
        <v>-79</v>
      </c>
      <c r="BI132" s="17">
        <f ca="1">IFERROR(IF(BI$7,LN(OFFSET(DataSet!BG129,LogModel!BI$5,0)+(BI131*BI$6)),OFFSET(DataSet!BG129,LogModel!BI$5,0)+(BI131*BI$6)),0)</f>
        <v>-16</v>
      </c>
      <c r="BJ132" s="17">
        <f ca="1">IFERROR(IF(BJ$7,LN(OFFSET(DataSet!BH129,LogModel!BJ$5,0)+(BJ131*BJ$6)),OFFSET(DataSet!BH129,LogModel!BJ$5,0)+(BJ131*BJ$6)),0)</f>
        <v>-19</v>
      </c>
      <c r="BK132" s="17">
        <f ca="1">IFERROR(IF(BK$7,LN(OFFSET(DataSet!BI129,LogModel!BK$5,0)+(BK131*BK$6)),OFFSET(DataSet!BI129,LogModel!BK$5,0)+(BK131*BK$6)),0)</f>
        <v>-1</v>
      </c>
      <c r="BL132" s="17">
        <f ca="1">IFERROR(IF(BL$7,LN(OFFSET(DataSet!BJ129,LogModel!BL$5,0)+(BL131*BL$6)),OFFSET(DataSet!BJ129,LogModel!BL$5,0)+(BL131*BL$6)),0)</f>
        <v>94.81062</v>
      </c>
      <c r="BM132" s="17">
        <f ca="1">IFERROR(IF(BM$7,LN(OFFSET(DataSet!BK129,LogModel!BM$5,0)+(BM131*BM$6)),OFFSET(DataSet!BK129,LogModel!BM$5,0)+(BM131*BM$6)),0)</f>
        <v>96.990359999999995</v>
      </c>
      <c r="BN132" s="17">
        <f ca="1">IFERROR(IF(BN$7,LN(OFFSET(DataSet!BL129,LogModel!BN$5,0)+(BN131*BN$6)),OFFSET(DataSet!BL129,LogModel!BN$5,0)+(BN131*BN$6)),0)</f>
        <v>110.7092</v>
      </c>
      <c r="BO132" s="17">
        <f ca="1">IFERROR(IF(BO$7,LN(OFFSET(DataSet!BM129,LogModel!BO$5,0)+(BO131*BO$6)),OFFSET(DataSet!BM129,LogModel!BO$5,0)+(BO131*BO$6)),0)</f>
        <v>139.11160000000001</v>
      </c>
      <c r="BP132" s="17">
        <f ca="1">IFERROR(IF(BP$7,LN(OFFSET(DataSet!BN129,LogModel!BP$5,0)+(BP131*BP$6)),OFFSET(DataSet!BN129,LogModel!BP$5,0)+(BP131*BP$6)),0)</f>
        <v>124.1</v>
      </c>
      <c r="BQ132" s="17">
        <f ca="1">IFERROR(IF(BQ$7,LN(OFFSET(DataSet!BO129,LogModel!BQ$5,0)+(BQ131*BQ$6)),OFFSET(DataSet!BO129,LogModel!BQ$5,0)+(BQ131*BQ$6)),0)</f>
        <v>112.75060000000001</v>
      </c>
      <c r="BR132" s="17">
        <f ca="1">IFERROR(IF(BR$7,LN(OFFSET(DataSet!BP129,LogModel!BR$5,0)+(BR131*BR$6)),OFFSET(DataSet!BP129,LogModel!BR$5,0)+(BR131*BR$6)),0)</f>
        <v>106.39109999999999</v>
      </c>
      <c r="BS132" s="17">
        <f ca="1">IFERROR(IF(BS$7,LN(OFFSET(DataSet!BQ129,LogModel!BS$5,0)+(BS131*BS$6)),OFFSET(DataSet!BQ129,LogModel!BS$5,0)+(BS131*BS$6)),0)</f>
        <v>112.96559999999999</v>
      </c>
      <c r="BT132" s="17">
        <f ca="1">IFERROR(IF(BT$7,LN(OFFSET(DataSet!BR129,LogModel!BT$5,0)+(BT131*BT$6)),OFFSET(DataSet!BR129,LogModel!BT$5,0)+(BT131*BT$6)),0)</f>
        <v>1394989</v>
      </c>
      <c r="BU132" s="17">
        <f ca="1">IFERROR(IF(BU$7,LN(OFFSET(DataSet!BS129,LogModel!BU$5,0)+(BU131*BU$6)),OFFSET(DataSet!BS129,LogModel!BU$5,0)+(BU131*BU$6)),0)</f>
        <v>1108447.6853748099</v>
      </c>
      <c r="BV132" s="17">
        <f ca="1">IFERROR(IF(BV$7,LN(OFFSET(DataSet!BT129,LogModel!BV$5,0)+(BV131*BV$6)),OFFSET(DataSet!BT129,LogModel!BV$5,0)+(BV131*BV$6)),0)</f>
        <v>110.7092</v>
      </c>
      <c r="BW132" s="17">
        <f ca="1">IFERROR(IF(BW$7,LN(OFFSET(DataSet!BU129,LogModel!BW$5,0)+(BW131*BW$6)),OFFSET(DataSet!BU129,LogModel!BW$5,0)+(BW131*BW$6)),0)</f>
        <v>3.62</v>
      </c>
      <c r="BX132" s="17">
        <f ca="1">IFERROR(IF(BX$7,LN(OFFSET(DataSet!BV129,LogModel!BX$5,0)+(BX131*BX$6)),OFFSET(DataSet!BV129,LogModel!BX$5,0)+(BX131*BX$6)),0)</f>
        <v>7.7</v>
      </c>
      <c r="BY132" s="17">
        <f ca="1">IFERROR(IF(BY$7,LN(OFFSET(DataSet!BW129,LogModel!BY$5,0)+(BY131*BY$6)),OFFSET(DataSet!BW129,LogModel!BY$5,0)+(BY131*BY$6)),0)</f>
        <v>100.4</v>
      </c>
      <c r="BZ132" s="17">
        <f ca="1">IFERROR(IF(BZ$7,LN(OFFSET(DataSet!BX129,LogModel!BZ$5,0)+(BZ131*BZ$6)),OFFSET(DataSet!BX129,LogModel!BZ$5,0)+(BZ131*BZ$6)),0)</f>
        <v>4.6867501729805143</v>
      </c>
      <c r="CA132" s="17">
        <f ca="1">IFERROR(IF(CA$7,LN(OFFSET(DataSet!BY129,LogModel!CA$5,0)+(CA131*CA$6)),OFFSET(DataSet!BY129,LogModel!CA$5,0)+(CA131*CA$6)),0)</f>
        <v>108.1</v>
      </c>
      <c r="CB132" s="18">
        <f ca="1">IFERROR(IF(CB$7,LN(OFFSET(DataSet!BZ129,LogModel!CB$5,0)+(CB131*CB$6)),OFFSET(DataSet!BZ129,LogModel!CB$5,0)+(CB131*CB$6)),0)</f>
        <v>106.4</v>
      </c>
      <c r="CC132" s="30">
        <f ca="1">IFERROR(IF(CC$7,LN(OFFSET(DataSet!CA129,LogModel!CC$5,0)+(CC131*CC$6)),OFFSET(DataSet!CA129,LogModel!CC$5,0)+(CC131*CC$6)),0)</f>
        <v>-0.21072103131565253</v>
      </c>
      <c r="CD132" s="40">
        <f ca="1">IFERROR(IF(CD$7,LN(OFFSET(DataSet!CB129,LogModel!CD$5,0)+(CD131*CD$6)),OFFSET(DataSet!CB129,LogModel!CD$5,0)+(CD131*CD$6)),0)</f>
        <v>2.2364452904895007</v>
      </c>
      <c r="CE132" s="41">
        <f ca="1">IFERROR(IF(CE$7,LN(OFFSET(DataSet!CC129,LogModel!CE$5,0)+(CE131*CE$6)),OFFSET(DataSet!CC129,LogModel!CE$5,0)+(CE131*CE$6)),0)</f>
        <v>10.035</v>
      </c>
      <c r="CF132" s="41">
        <f ca="1">IFERROR(IF(CF$7,LN(OFFSET(DataSet!CD129,LogModel!CF$5,0)+(CF131*CF$6)),OFFSET(DataSet!CD129,LogModel!CF$5,0)+(CF131*CF$6)),0)</f>
        <v>8.8800000000000008</v>
      </c>
      <c r="CG132" s="41">
        <f ca="1">IFERROR(IF(CG$7,LN(OFFSET(DataSet!CE129,LogModel!CG$5,0)+(CG131*CG$6)),OFFSET(DataSet!CE129,LogModel!CG$5,0)+(CG131*CG$6)),0)</f>
        <v>9.4700000000000006</v>
      </c>
      <c r="CH132" s="6">
        <f ca="1">IFERROR(IF(CH$7,LN(OFFSET(DataSet!CF129,LogModel!CH$5,0)+(CH131*CH$6)),OFFSET(DataSet!CF129,LogModel!CH$5,0)+(CH131*CH$6)),0)</f>
        <v>1</v>
      </c>
      <c r="CI132" s="6">
        <f ca="1">IFERROR(IF(CI$7,LN(OFFSET(DataSet!CG129,LogModel!CI$5,0)+(CI131*CI$6)),OFFSET(DataSet!CG129,LogModel!CI$5,0)+(CI131*CI$6)),0)</f>
        <v>0</v>
      </c>
      <c r="CJ132">
        <f ca="1">IFERROR(IF(CJ$7,LN(OFFSET(DataSet!CH129,LogModel!CJ$5,0)+(CJ131*CJ$6)),OFFSET(DataSet!CH129,LogModel!CJ$5,0)+(CJ131*CJ$6)),0)</f>
        <v>0</v>
      </c>
      <c r="CK132">
        <f ca="1">IFERROR(IF(CK$7,LN(OFFSET(DataSet!CI129,LogModel!CK$5,0)+(CK131*CK$6)),OFFSET(DataSet!CI129,LogModel!CK$5,0)+(CK131*CK$6)),0)</f>
        <v>1</v>
      </c>
      <c r="CL132">
        <f ca="1">IFERROR(IF(CL$7,LN(OFFSET(DataSet!CJ129,LogModel!CL$5,0)+(CL131*CL$6)),OFFSET(DataSet!CJ129,LogModel!CL$5,0)+(CL131*CL$6)),0)</f>
        <v>0</v>
      </c>
      <c r="CM132" s="40">
        <f ca="1">IFERROR(IF(CM$7,LN(OFFSET(DataSet!CK129,LogModel!CM$5,0)+(CM131*CM$6)),OFFSET(DataSet!CK129,LogModel!CM$5,0)+(CM131*CM$6)),0)</f>
        <v>0</v>
      </c>
      <c r="CN132" s="41">
        <f ca="1">IFERROR(IF(CN$7,LN(OFFSET(DataSet!CL129,LogModel!CN$5,0)+(CN131*CN$6)),OFFSET(DataSet!CL129,LogModel!CN$5,0)+(CN131*CN$6)),0)</f>
        <v>0</v>
      </c>
      <c r="CO132" s="41">
        <f ca="1">IFERROR(IF(CO$7,LN(OFFSET(DataSet!CM129,LogModel!CO$5,0)+(CO131*CO$6)),OFFSET(DataSet!CM129,LogModel!CO$5,0)+(CO131*CO$6)),0)</f>
        <v>0</v>
      </c>
      <c r="CP132" s="41">
        <f ca="1">IFERROR(IF(CP$7,LN(OFFSET(DataSet!CN129,LogModel!CP$5,0)+(CP131*CP$6)),OFFSET(DataSet!CN129,LogModel!CP$5,0)+(CP131*CP$6)),0)</f>
        <v>0</v>
      </c>
      <c r="CQ132" s="17">
        <f ca="1">IFERROR(IF(CQ$7,LN(OFFSET(DataSet!CO129,LogModel!CQ$5,0)+(CQ131*CQ$6)),OFFSET(DataSet!CO129,LogModel!CQ$5,0)+(CQ131*CQ$6)),0)</f>
        <v>0</v>
      </c>
      <c r="CR132" s="17">
        <f ca="1">IFERROR(IF(CR$7,LN(OFFSET(DataSet!CP129,LogModel!CR$5,0)+(CR131*CR$6)),OFFSET(DataSet!CP129,LogModel!CR$5,0)+(CR131*CR$6)),0)</f>
        <v>0</v>
      </c>
      <c r="CS132" s="17">
        <f ca="1">IFERROR(IF(CS$7,LN(OFFSET(DataSet!CQ129,LogModel!CS$5,0)+(CS131*CS$6)),OFFSET(DataSet!CQ129,LogModel!CS$5,0)+(CS131*CS$6)),0)</f>
        <v>0</v>
      </c>
      <c r="CT132" s="17">
        <f ca="1">IFERROR(IF(CT$7,LN(OFFSET(DataSet!CR129,LogModel!CT$5,0)+(CT131*CT$6)),OFFSET(DataSet!CR129,LogModel!CT$5,0)+(CT131*CT$6)),0)</f>
        <v>7.8291985573581145E-24</v>
      </c>
      <c r="CU132" s="20">
        <f ca="1">IFERROR(IF(CU$7,LN(OFFSET(DataSet!CS129,LogModel!CU$5,0)+(CU131*CU$6)),OFFSET(DataSet!CS129,LogModel!CU$5,0)+(CU131*CU$6)),0)</f>
        <v>0</v>
      </c>
      <c r="CV132" s="20">
        <f ca="1">IFERROR(IF(CV$7,LN(OFFSET(DataSet!CT129,LogModel!CV$5,0)+(CV131*CV$6)),OFFSET(DataSet!CT129,LogModel!CV$5,0)+(CV131*CV$6)),0)</f>
        <v>0</v>
      </c>
      <c r="CW132" s="20">
        <f ca="1">IFERROR(IF(CW$7,LN(OFFSET(DataSet!CU129,LogModel!CW$5,0)+(CW131*CW$6)),OFFSET(DataSet!CU129,LogModel!CW$5,0)+(CW131*CW$6)),0)</f>
        <v>0</v>
      </c>
      <c r="CX132" s="20">
        <f ca="1">IFERROR(IF(CX$7,LN(OFFSET(DataSet!CV129,LogModel!CX$5,0)+(CX131*CX$6)),OFFSET(DataSet!CV129,LogModel!CX$5,0)+(CX131*CX$6)),0)</f>
        <v>0</v>
      </c>
      <c r="CY132" s="113">
        <f ca="1">IFERROR(IF(CY$7,LN(OFFSET(DataSet!CW129,LogModel!CY$5,0)+(CY131*CY$6)),OFFSET(DataSet!CW129,LogModel!CY$5,0)+(CY131*CY$6)),0)</f>
        <v>0</v>
      </c>
      <c r="CZ132" s="135">
        <f ca="1">IFERROR(IF(CZ$7,LN(OFFSET(DataSet!CX129,LogModel!CZ$5,0)+(CZ131*CZ$6)),OFFSET(DataSet!CX129,LogModel!CZ$5,0)+(CZ131*CZ$6)),0)</f>
        <v>15530</v>
      </c>
      <c r="DA132" s="136">
        <f ca="1">IFERROR(IF(DA$7,LN(OFFSET(DataSet!CY129,LogModel!DA$5,0)+(DA131*DA$6)),OFFSET(DataSet!CY129,LogModel!DA$5,0)+(DA131*DA$6)),0)</f>
        <v>117270</v>
      </c>
      <c r="DB132" s="137">
        <f ca="1">IFERROR(IF(DB$7,LN(OFFSET(DataSet!CZ129,LogModel!DB$5,0)+(DB131*DB$6)),OFFSET(DataSet!CZ129,LogModel!DB$5,0)+(DB131*DB$6)),0)</f>
        <v>67186</v>
      </c>
    </row>
    <row r="133" spans="1:106" x14ac:dyDescent="0.25">
      <c r="A133" s="134">
        <f ca="1">C133*DataSet!CB130</f>
        <v>5741726.9633907685</v>
      </c>
      <c r="B133" s="1">
        <f t="shared" si="4"/>
        <v>44698</v>
      </c>
      <c r="C133" s="87">
        <f t="shared" ca="1" si="5"/>
        <v>613432.36788362917</v>
      </c>
      <c r="D133" s="87">
        <f t="shared" ca="1" si="6"/>
        <v>637928.63659123564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IFERROR(IF(H$7,LN(OFFSET(DataSet!F130,LogModel!H$5,0)+(H132*H$6)),OFFSET(DataSet!F130,LogModel!H$5,0)+(H132*H$6)),0)</f>
        <v>0</v>
      </c>
      <c r="I133" s="13">
        <f ca="1">IFERROR(IF(I$7,LN(OFFSET(DataSet!G130,LogModel!I$5,0)+(I132*I$6)),OFFSET(DataSet!G130,LogModel!I$5,0)+(I132*I$6)),0)</f>
        <v>0</v>
      </c>
      <c r="J133" s="13">
        <f ca="1">IFERROR(IF(J$7,LN(OFFSET(DataSet!H130,LogModel!J$5,0)+(J132*J$6)),OFFSET(DataSet!H130,LogModel!J$5,0)+(J132*J$6)),0)</f>
        <v>0</v>
      </c>
      <c r="K133" s="13">
        <f ca="1">IFERROR(IF(K$7,LN(OFFSET(DataSet!I130,LogModel!K$5,0)+(K132*K$6)),OFFSET(DataSet!I130,LogModel!K$5,0)+(K132*K$6)),0)</f>
        <v>0</v>
      </c>
      <c r="L133" s="13">
        <f ca="1">IFERROR(IF(L$7,LN(OFFSET(DataSet!J130,LogModel!L$5,0)+(L132*L$6)),OFFSET(DataSet!J130,LogModel!L$5,0)+(L132*L$6)),0)</f>
        <v>1</v>
      </c>
      <c r="M133" s="13">
        <f ca="1">IFERROR(IF(M$7,LN(OFFSET(DataSet!K130,LogModel!M$5,0)+(M132*M$6)),OFFSET(DataSet!K130,LogModel!M$5,0)+(M132*M$6)),0)</f>
        <v>0</v>
      </c>
      <c r="N133" s="13">
        <f ca="1">IFERROR(IF(N$7,LN(OFFSET(DataSet!L130,LogModel!N$5,0)+(N132*N$6)),OFFSET(DataSet!L130,LogModel!N$5,0)+(N132*N$6)),0)</f>
        <v>0</v>
      </c>
      <c r="O133" s="13">
        <f ca="1">IFERROR(IF(O$7,LN(OFFSET(DataSet!M130,LogModel!O$5,0)+(O132*O$6)),OFFSET(DataSet!M130,LogModel!O$5,0)+(O132*O$6)),0)</f>
        <v>0</v>
      </c>
      <c r="P133" s="13">
        <f ca="1">IFERROR(IF(P$7,LN(OFFSET(DataSet!N130,LogModel!P$5,0)+(P132*P$6)),OFFSET(DataSet!N130,LogModel!P$5,0)+(P132*P$6)),0)</f>
        <v>0</v>
      </c>
      <c r="Q133" s="13">
        <f ca="1">IFERROR(IF(Q$7,LN(OFFSET(DataSet!O130,LogModel!Q$5,0)+(Q132*Q$6)),OFFSET(DataSet!O130,LogModel!Q$5,0)+(Q132*Q$6)),0)</f>
        <v>0</v>
      </c>
      <c r="R133" s="13">
        <f ca="1">IFERROR(IF(R$7,LN(OFFSET(DataSet!P130,LogModel!R$5,0)+(R132*R$6)),OFFSET(DataSet!P130,LogModel!R$5,0)+(R132*R$6)),0)</f>
        <v>0</v>
      </c>
      <c r="S133" s="13">
        <f ca="1">IFERROR(IF(S$7,LN(OFFSET(DataSet!Q130,LogModel!S$5,0)+(S132*S$6)),OFFSET(DataSet!Q130,LogModel!S$5,0)+(S132*S$6)),0)</f>
        <v>0</v>
      </c>
      <c r="T133" s="14">
        <f ca="1">IFERROR(IF(T$7,LN(OFFSET(DataSet!R130,LogModel!T$5,0)+(T132*T$6)),OFFSET(DataSet!R130,LogModel!T$5,0)+(T132*T$6)),0)</f>
        <v>0</v>
      </c>
      <c r="U133" s="14">
        <f ca="1">IFERROR(IF(U$7,LN(OFFSET(DataSet!S130,LogModel!U$5,0)+(U132*U$6)),OFFSET(DataSet!S130,LogModel!U$5,0)+(U132*U$6)),0)</f>
        <v>0</v>
      </c>
      <c r="V133" s="14">
        <f ca="1">IFERROR(IF(V$7,LN(OFFSET(DataSet!T130,LogModel!V$5,0)+(V132*V$6)),OFFSET(DataSet!T130,LogModel!V$5,0)+(V132*V$6)),0)</f>
        <v>0</v>
      </c>
      <c r="W133" s="14">
        <f ca="1">IFERROR(IF(W$7,LN(OFFSET(DataSet!U130,LogModel!W$5,0)+(W132*W$6)),OFFSET(DataSet!U130,LogModel!W$5,0)+(W132*W$6)),0)</f>
        <v>0</v>
      </c>
      <c r="X133" s="14">
        <f ca="1">IFERROR(IF(X$7,LN(OFFSET(DataSet!V130,LogModel!X$5,0)+(X132*X$6)),OFFSET(DataSet!V130,LogModel!X$5,0)+(X132*X$6)),0)</f>
        <v>0</v>
      </c>
      <c r="Y133" s="14">
        <f ca="1">IFERROR(IF(Y$7,LN(OFFSET(DataSet!W130,LogModel!Y$5,0)+(Y132*Y$6)),OFFSET(DataSet!W130,LogModel!Y$5,0)+(Y132*Y$6)),0)</f>
        <v>0</v>
      </c>
      <c r="Z133" s="14">
        <f ca="1">IFERROR(IF(Z$7,LN(OFFSET(DataSet!X130,LogModel!Z$5,0)+(Z132*Z$6)),OFFSET(DataSet!X130,LogModel!Z$5,0)+(Z132*Z$6)),0)</f>
        <v>0</v>
      </c>
      <c r="AA133" s="14">
        <f ca="1">IFERROR(IF(AA$7,LN(OFFSET(DataSet!Y130,LogModel!AA$5,0)+(AA132*AA$6)),OFFSET(DataSet!Y130,LogModel!AA$5,0)+(AA132*AA$6)),0)</f>
        <v>0</v>
      </c>
      <c r="AB133" s="14">
        <f ca="1">IFERROR(IF(AB$7,LN(OFFSET(DataSet!Z130,LogModel!AB$5,0)+(AB132*AB$6)),OFFSET(DataSet!Z130,LogModel!AB$5,0)+(AB132*AB$6)),0)</f>
        <v>0</v>
      </c>
      <c r="AC133" s="15">
        <f ca="1">IFERROR(IF(AC$7,LN(OFFSET(DataSet!AA130,LogModel!AC$5,0)+(AC132*AC$6)),OFFSET(DataSet!AA130,LogModel!AC$5,0)+(AC132*AC$6)),0)</f>
        <v>0</v>
      </c>
      <c r="AD133" s="15">
        <f ca="1">IFERROR(IF(AD$7,LN(OFFSET(DataSet!AB130,LogModel!AD$5,0)+(AD132*AD$6)),OFFSET(DataSet!AB130,LogModel!AD$5,0)+(AD132*AD$6)),0)</f>
        <v>0</v>
      </c>
      <c r="AE133" s="15">
        <f ca="1">IFERROR(IF(AE$7,LN(OFFSET(DataSet!AC130,LogModel!AE$5,0)+(AE132*AE$6)),OFFSET(DataSet!AC130,LogModel!AE$5,0)+(AE132*AE$6)),0)</f>
        <v>0</v>
      </c>
      <c r="AF133" s="15">
        <f ca="1">IFERROR(IF(AF$7,LN(OFFSET(DataSet!AD130,LogModel!AF$5,0)+(AF132*AF$6)),OFFSET(DataSet!AD130,LogModel!AF$5,0)+(AF132*AF$6)),0)</f>
        <v>0</v>
      </c>
      <c r="AG133" s="15">
        <f ca="1">IFERROR(IF(AG$7,LN(OFFSET(DataSet!AE130,LogModel!AG$5,0)+(AG132*AG$6)),OFFSET(DataSet!AE130,LogModel!AG$5,0)+(AG132*AG$6)),0)</f>
        <v>0</v>
      </c>
      <c r="AH133" s="15">
        <f ca="1">IFERROR(IF(AH$7,LN(OFFSET(DataSet!AF130,LogModel!AH$5,0)+(AH132*AH$6)),OFFSET(DataSet!AF130,LogModel!AH$5,0)+(AH132*AH$6)),0)</f>
        <v>0</v>
      </c>
      <c r="AI133" s="15">
        <f ca="1">IFERROR(IF(AI$7,LN(OFFSET(DataSet!AG130,LogModel!AI$5,0)+(AI132*AI$6)),OFFSET(DataSet!AG130,LogModel!AI$5,0)+(AI132*AI$6)),0)</f>
        <v>0</v>
      </c>
      <c r="AJ133" s="15">
        <f ca="1">IFERROR(IF(AJ$7,LN(OFFSET(DataSet!AH130,LogModel!AJ$5,0)+(AJ132*AJ$6)),OFFSET(DataSet!AH130,LogModel!AJ$5,0)+(AJ132*AJ$6)),0)</f>
        <v>0</v>
      </c>
      <c r="AK133" s="15">
        <f ca="1">IFERROR(IF(AK$7,LN(OFFSET(DataSet!AI130,LogModel!AK$5,0)+(AK132*AK$6)),OFFSET(DataSet!AI130,LogModel!AK$5,0)+(AK132*AK$6)),0)</f>
        <v>0</v>
      </c>
      <c r="AL133" s="13">
        <f ca="1">IFERROR(IF(AL$7,LN(OFFSET(DataSet!AJ130,LogModel!AL$5,0)+(AL132*AL$6)),OFFSET(DataSet!AJ130,LogModel!AL$5,0)+(AL132*AL$6)),0)</f>
        <v>0</v>
      </c>
      <c r="AM133" s="13">
        <f ca="1">IFERROR(IF(AM$7,LN(OFFSET(DataSet!AK130,LogModel!AM$5,0)+(AM132*AM$6)),OFFSET(DataSet!AK130,LogModel!AM$5,0)+(AM132*AM$6)),0)</f>
        <v>0</v>
      </c>
      <c r="AN133" s="13">
        <f ca="1">IFERROR(IF(AN$7,LN(OFFSET(DataSet!AL130,LogModel!AN$5,0)+(AN132*AN$6)),OFFSET(DataSet!AL130,LogModel!AN$5,0)+(AN132*AN$6)),0)</f>
        <v>3</v>
      </c>
      <c r="AO133" s="17">
        <f ca="1">IFERROR(IF(AO$7,LN(OFFSET(DataSet!AM130,LogModel!AO$5,0)+(AO132*AO$6)),OFFSET(DataSet!AM130,LogModel!AO$5,0)+(AO132*AO$6)),0)</f>
        <v>52.142857142857402</v>
      </c>
      <c r="AP133" s="17">
        <f ca="1">IFERROR(IF(AP$7,LN(OFFSET(DataSet!AN130,LogModel!AP$5,0)+(AP132*AP$6)),OFFSET(DataSet!AN130,LogModel!AP$5,0)+(AP132*AP$6)),0)</f>
        <v>52.285714285714597</v>
      </c>
      <c r="AQ133" s="17">
        <f ca="1">IFERROR(IF(AQ$7,LN(OFFSET(DataSet!AO130,LogModel!AQ$5,0)+(AQ132*AQ$6)),OFFSET(DataSet!AO130,LogModel!AQ$5,0)+(AQ132*AQ$6)),0)</f>
        <v>19.999999999999901</v>
      </c>
      <c r="AR133" s="17">
        <f ca="1">IFERROR(IF(AR$7,LN(OFFSET(DataSet!AP130,LogModel!AR$5,0)+(AR132*AR$6)),OFFSET(DataSet!AP130,LogModel!AR$5,0)+(AR132*AR$6)),0)</f>
        <v>0</v>
      </c>
      <c r="AS133" s="18">
        <f ca="1">IFERROR(IF(AS$7,LN(OFFSET(DataSet!AQ130,LogModel!AS$5,0)+(AS132*AS$6)),OFFSET(DataSet!AQ130,LogModel!AS$5,0)+(AS132*AS$6)),0)</f>
        <v>0</v>
      </c>
      <c r="AT133" s="19">
        <f ca="1">IFERROR(IF(AT$7,LN(OFFSET(DataSet!AR130,LogModel!AT$5,0)+(AT132*AT$6)),OFFSET(DataSet!AR130,LogModel!AT$5,0)+(AT132*AT$6)),0)</f>
        <v>-0.51986310107843703</v>
      </c>
      <c r="AU133" s="20">
        <f ca="1">IFERROR(IF(AU$7,LN(OFFSET(DataSet!AS130,LogModel!AU$5,0)+(AU132*AU$6)),OFFSET(DataSet!AS130,LogModel!AU$5,0)+(AU132*AU$6)),0)</f>
        <v>-0.41657966840254301</v>
      </c>
      <c r="AV133" s="20">
        <f ca="1">IFERROR(IF(AV$7,LN(OFFSET(DataSet!AT130,LogModel!AV$5,0)+(AV132*AV$6)),OFFSET(DataSet!AT130,LogModel!AV$5,0)+(AV132*AV$6)),0)</f>
        <v>4.6256500274159E-2</v>
      </c>
      <c r="AW133" s="20">
        <f ca="1">IFERROR(IF(AW$7,LN(OFFSET(DataSet!AU130,LogModel!AW$5,0)+(AW132*AW$6)),OFFSET(DataSet!AU130,LogModel!AW$5,0)+(AW132*AW$6)),0)</f>
        <v>-0.39194139867400102</v>
      </c>
      <c r="AX133" s="20">
        <f ca="1">IFERROR(IF(AX$7,LN(OFFSET(DataSet!AV130,LogModel!AX$5,0)+(AX132*AX$6)),OFFSET(DataSet!AV130,LogModel!AX$5,0)+(AX132*AX$6)),0)</f>
        <v>15.112070848698799</v>
      </c>
      <c r="AY133" s="20">
        <f ca="1">IFERROR(IF(AY$7,LN(OFFSET(DataSet!AW130,LogModel!AY$5,0)+(AY132*AY$6)),OFFSET(DataSet!AW130,LogModel!AY$5,0)+(AY132*AY$6)),0)</f>
        <v>7.4581381167729397</v>
      </c>
      <c r="AZ133" s="20">
        <f ca="1">IFERROR(IF(AZ$7,LN(OFFSET(DataSet!AX130,LogModel!AZ$5,0)+(AZ132*AZ$6)),OFFSET(DataSet!AX130,LogModel!AZ$5,0)+(AZ132*AZ$6)),0)</f>
        <v>5.3776556850462596</v>
      </c>
      <c r="BA133" s="20">
        <f ca="1">IFERROR(IF(BA$7,LN(OFFSET(DataSet!AY130,LogModel!BA$5,0)+(BA132*BA$6)),OFFSET(DataSet!AY130,LogModel!BA$5,0)+(BA132*BA$6)),0)</f>
        <v>14.5922077476204</v>
      </c>
      <c r="BB133" s="20">
        <f ca="1">IFERROR(IF(BB$7,LN(OFFSET(DataSet!AZ130,LogModel!BB$5,0)+(BB132*BB$6)),OFFSET(DataSet!AZ130,LogModel!BB$5,0)+(BB132*BB$6)),0)</f>
        <v>1.8381590979975699</v>
      </c>
      <c r="BC133" s="20">
        <f ca="1">IFERROR(IF(BC$7,LN(OFFSET(DataSet!BA130,LogModel!BC$5,0)+(BC132*BC$6)),OFFSET(DataSet!BA130,LogModel!BC$5,0)+(BC132*BC$6)),0)</f>
        <v>7.0415584483703997</v>
      </c>
      <c r="BD133" s="20">
        <f ca="1">IFERROR(IF(BD$7,LN(OFFSET(DataSet!BB130,LogModel!BD$5,0)+(BD132*BD$6)),OFFSET(DataSet!BB130,LogModel!BD$5,0)+(BD132*BD$6)),0)</f>
        <v>1.8844155982717199</v>
      </c>
      <c r="BE133" s="21">
        <f ca="1">IFERROR(IF(BE$7,LN(OFFSET(DataSet!BC130,LogModel!BE$5,0)+(BE132*BE$6)),OFFSET(DataSet!BC130,LogModel!BE$5,0)+(BE132*BE$6)),0)</f>
        <v>4.9857142863722501</v>
      </c>
      <c r="BF133" s="16">
        <f ca="1">IFERROR(IF(BF$7,LN(OFFSET(DataSet!BD130,LogModel!BF$5,0)+(BF132*BF$6)),OFFSET(DataSet!BD130,LogModel!BF$5,0)+(BF132*BF$6)),0)</f>
        <v>-22</v>
      </c>
      <c r="BG133" s="17">
        <f ca="1">IFERROR(IF(BG$7,LN(OFFSET(DataSet!BE130,LogModel!BG$5,0)+(BG132*BG$6)),OFFSET(DataSet!BE130,LogModel!BG$5,0)+(BG132*BG$6)),0)</f>
        <v>-27</v>
      </c>
      <c r="BH133" s="17">
        <f ca="1">IFERROR(IF(BH$7,LN(OFFSET(DataSet!BF130,LogModel!BH$5,0)+(BH132*BH$6)),OFFSET(DataSet!BF130,LogModel!BH$5,0)+(BH132*BH$6)),0)</f>
        <v>-79</v>
      </c>
      <c r="BI133" s="17">
        <f ca="1">IFERROR(IF(BI$7,LN(OFFSET(DataSet!BG130,LogModel!BI$5,0)+(BI132*BI$6)),OFFSET(DataSet!BG130,LogModel!BI$5,0)+(BI132*BI$6)),0)</f>
        <v>-16</v>
      </c>
      <c r="BJ133" s="17">
        <f ca="1">IFERROR(IF(BJ$7,LN(OFFSET(DataSet!BH130,LogModel!BJ$5,0)+(BJ132*BJ$6)),OFFSET(DataSet!BH130,LogModel!BJ$5,0)+(BJ132*BJ$6)),0)</f>
        <v>-19</v>
      </c>
      <c r="BK133" s="17">
        <f ca="1">IFERROR(IF(BK$7,LN(OFFSET(DataSet!BI130,LogModel!BK$5,0)+(BK132*BK$6)),OFFSET(DataSet!BI130,LogModel!BK$5,0)+(BK132*BK$6)),0)</f>
        <v>-1</v>
      </c>
      <c r="BL133" s="17">
        <f ca="1">IFERROR(IF(BL$7,LN(OFFSET(DataSet!BJ130,LogModel!BL$5,0)+(BL132*BL$6)),OFFSET(DataSet!BJ130,LogModel!BL$5,0)+(BL132*BL$6)),0)</f>
        <v>94.81062</v>
      </c>
      <c r="BM133" s="17">
        <f ca="1">IFERROR(IF(BM$7,LN(OFFSET(DataSet!BK130,LogModel!BM$5,0)+(BM132*BM$6)),OFFSET(DataSet!BK130,LogModel!BM$5,0)+(BM132*BM$6)),0)</f>
        <v>96.990359999999995</v>
      </c>
      <c r="BN133" s="17">
        <f ca="1">IFERROR(IF(BN$7,LN(OFFSET(DataSet!BL130,LogModel!BN$5,0)+(BN132*BN$6)),OFFSET(DataSet!BL130,LogModel!BN$5,0)+(BN132*BN$6)),0)</f>
        <v>110.7092</v>
      </c>
      <c r="BO133" s="17">
        <f ca="1">IFERROR(IF(BO$7,LN(OFFSET(DataSet!BM130,LogModel!BO$5,0)+(BO132*BO$6)),OFFSET(DataSet!BM130,LogModel!BO$5,0)+(BO132*BO$6)),0)</f>
        <v>139.11160000000001</v>
      </c>
      <c r="BP133" s="17">
        <f ca="1">IFERROR(IF(BP$7,LN(OFFSET(DataSet!BN130,LogModel!BP$5,0)+(BP132*BP$6)),OFFSET(DataSet!BN130,LogModel!BP$5,0)+(BP132*BP$6)),0)</f>
        <v>124.1</v>
      </c>
      <c r="BQ133" s="17">
        <f ca="1">IFERROR(IF(BQ$7,LN(OFFSET(DataSet!BO130,LogModel!BQ$5,0)+(BQ132*BQ$6)),OFFSET(DataSet!BO130,LogModel!BQ$5,0)+(BQ132*BQ$6)),0)</f>
        <v>112.75060000000001</v>
      </c>
      <c r="BR133" s="17">
        <f ca="1">IFERROR(IF(BR$7,LN(OFFSET(DataSet!BP130,LogModel!BR$5,0)+(BR132*BR$6)),OFFSET(DataSet!BP130,LogModel!BR$5,0)+(BR132*BR$6)),0)</f>
        <v>106.39109999999999</v>
      </c>
      <c r="BS133" s="17">
        <f ca="1">IFERROR(IF(BS$7,LN(OFFSET(DataSet!BQ130,LogModel!BS$5,0)+(BS132*BS$6)),OFFSET(DataSet!BQ130,LogModel!BS$5,0)+(BS132*BS$6)),0)</f>
        <v>112.96559999999999</v>
      </c>
      <c r="BT133" s="17">
        <f ca="1">IFERROR(IF(BT$7,LN(OFFSET(DataSet!BR130,LogModel!BT$5,0)+(BT132*BT$6)),OFFSET(DataSet!BR130,LogModel!BT$5,0)+(BT132*BT$6)),0)</f>
        <v>1394989</v>
      </c>
      <c r="BU133" s="17">
        <f ca="1">IFERROR(IF(BU$7,LN(OFFSET(DataSet!BS130,LogModel!BU$5,0)+(BU132*BU$6)),OFFSET(DataSet!BS130,LogModel!BU$5,0)+(BU132*BU$6)),0)</f>
        <v>1108447.6853748099</v>
      </c>
      <c r="BV133" s="17">
        <f ca="1">IFERROR(IF(BV$7,LN(OFFSET(DataSet!BT130,LogModel!BV$5,0)+(BV132*BV$6)),OFFSET(DataSet!BT130,LogModel!BV$5,0)+(BV132*BV$6)),0)</f>
        <v>110.7092</v>
      </c>
      <c r="BW133" s="17">
        <f ca="1">IFERROR(IF(BW$7,LN(OFFSET(DataSet!BU130,LogModel!BW$5,0)+(BW132*BW$6)),OFFSET(DataSet!BU130,LogModel!BW$5,0)+(BW132*BW$6)),0)</f>
        <v>3.62</v>
      </c>
      <c r="BX133" s="17">
        <f ca="1">IFERROR(IF(BX$7,LN(OFFSET(DataSet!BV130,LogModel!BX$5,0)+(BX132*BX$6)),OFFSET(DataSet!BV130,LogModel!BX$5,0)+(BX132*BX$6)),0)</f>
        <v>7.7</v>
      </c>
      <c r="BY133" s="17">
        <f ca="1">IFERROR(IF(BY$7,LN(OFFSET(DataSet!BW130,LogModel!BY$5,0)+(BY132*BY$6)),OFFSET(DataSet!BW130,LogModel!BY$5,0)+(BY132*BY$6)),0)</f>
        <v>100.4</v>
      </c>
      <c r="BZ133" s="17">
        <f ca="1">IFERROR(IF(BZ$7,LN(OFFSET(DataSet!BX130,LogModel!BZ$5,0)+(BZ132*BZ$6)),OFFSET(DataSet!BX130,LogModel!BZ$5,0)+(BZ132*BZ$6)),0)</f>
        <v>4.6867501729805143</v>
      </c>
      <c r="CA133" s="17">
        <f ca="1">IFERROR(IF(CA$7,LN(OFFSET(DataSet!BY130,LogModel!CA$5,0)+(CA132*CA$6)),OFFSET(DataSet!BY130,LogModel!CA$5,0)+(CA132*CA$6)),0)</f>
        <v>108.1</v>
      </c>
      <c r="CB133" s="18">
        <f ca="1">IFERROR(IF(CB$7,LN(OFFSET(DataSet!BZ130,LogModel!CB$5,0)+(CB132*CB$6)),OFFSET(DataSet!BZ130,LogModel!CB$5,0)+(CB132*CB$6)),0)</f>
        <v>106.4</v>
      </c>
      <c r="CC133" s="30">
        <f ca="1">IFERROR(IF(CC$7,LN(OFFSET(DataSet!CA130,LogModel!CC$5,0)+(CC132*CC$6)),OFFSET(DataSet!CA130,LogModel!CC$5,0)+(CC132*CC$6)),0)</f>
        <v>-0.21072103131565253</v>
      </c>
      <c r="CD133" s="40">
        <f ca="1">IFERROR(IF(CD$7,LN(OFFSET(DataSet!CB130,LogModel!CD$5,0)+(CD132*CD$6)),OFFSET(DataSet!CB130,LogModel!CD$5,0)+(CD132*CD$6)),0)</f>
        <v>2.2364452904895007</v>
      </c>
      <c r="CE133" s="41">
        <f ca="1">IFERROR(IF(CE$7,LN(OFFSET(DataSet!CC130,LogModel!CE$5,0)+(CE132*CE$6)),OFFSET(DataSet!CC130,LogModel!CE$5,0)+(CE132*CE$6)),0)</f>
        <v>10.035</v>
      </c>
      <c r="CF133" s="41">
        <f ca="1">IFERROR(IF(CF$7,LN(OFFSET(DataSet!CD130,LogModel!CF$5,0)+(CF132*CF$6)),OFFSET(DataSet!CD130,LogModel!CF$5,0)+(CF132*CF$6)),0)</f>
        <v>8.8800000000000008</v>
      </c>
      <c r="CG133" s="41">
        <f ca="1">IFERROR(IF(CG$7,LN(OFFSET(DataSet!CE130,LogModel!CG$5,0)+(CG132*CG$6)),OFFSET(DataSet!CE130,LogModel!CG$5,0)+(CG132*CG$6)),0)</f>
        <v>9.4700000000000006</v>
      </c>
      <c r="CH133" s="6">
        <f ca="1">IFERROR(IF(CH$7,LN(OFFSET(DataSet!CF130,LogModel!CH$5,0)+(CH132*CH$6)),OFFSET(DataSet!CF130,LogModel!CH$5,0)+(CH132*CH$6)),0)</f>
        <v>0.42857142857142855</v>
      </c>
      <c r="CI133" s="6">
        <f ca="1">IFERROR(IF(CI$7,LN(OFFSET(DataSet!CG130,LogModel!CI$5,0)+(CI132*CI$6)),OFFSET(DataSet!CG130,LogModel!CI$5,0)+(CI132*CI$6)),0)</f>
        <v>0.5714285714285714</v>
      </c>
      <c r="CJ133">
        <f ca="1">IFERROR(IF(CJ$7,LN(OFFSET(DataSet!CH130,LogModel!CJ$5,0)+(CJ132*CJ$6)),OFFSET(DataSet!CH130,LogModel!CJ$5,0)+(CJ132*CJ$6)),0)</f>
        <v>0.5714285714285714</v>
      </c>
      <c r="CK133">
        <f ca="1">IFERROR(IF(CK$7,LN(OFFSET(DataSet!CI130,LogModel!CK$5,0)+(CK132*CK$6)),OFFSET(DataSet!CI130,LogModel!CK$5,0)+(CK132*CK$6)),0)</f>
        <v>0.42857142857142855</v>
      </c>
      <c r="CL133">
        <f ca="1">IFERROR(IF(CL$7,LN(OFFSET(DataSet!CJ130,LogModel!CL$5,0)+(CL132*CL$6)),OFFSET(DataSet!CJ130,LogModel!CL$5,0)+(CL132*CL$6)),0)</f>
        <v>0</v>
      </c>
      <c r="CM133" s="40">
        <f ca="1">IFERROR(IF(CM$7,LN(OFFSET(DataSet!CK130,LogModel!CM$5,0)+(CM132*CM$6)),OFFSET(DataSet!CK130,LogModel!CM$5,0)+(CM132*CM$6)),0)</f>
        <v>0</v>
      </c>
      <c r="CN133" s="41">
        <f ca="1">IFERROR(IF(CN$7,LN(OFFSET(DataSet!CL130,LogModel!CN$5,0)+(CN132*CN$6)),OFFSET(DataSet!CL130,LogModel!CN$5,0)+(CN132*CN$6)),0)</f>
        <v>0</v>
      </c>
      <c r="CO133" s="41">
        <f ca="1">IFERROR(IF(CO$7,LN(OFFSET(DataSet!CM130,LogModel!CO$5,0)+(CO132*CO$6)),OFFSET(DataSet!CM130,LogModel!CO$5,0)+(CO132*CO$6)),0)</f>
        <v>0</v>
      </c>
      <c r="CP133" s="41">
        <f ca="1">IFERROR(IF(CP$7,LN(OFFSET(DataSet!CN130,LogModel!CP$5,0)+(CP132*CP$6)),OFFSET(DataSet!CN130,LogModel!CP$5,0)+(CP132*CP$6)),0)</f>
        <v>0</v>
      </c>
      <c r="CQ133" s="17">
        <f ca="1">IFERROR(IF(CQ$7,LN(OFFSET(DataSet!CO130,LogModel!CQ$5,0)+(CQ132*CQ$6)),OFFSET(DataSet!CO130,LogModel!CQ$5,0)+(CQ132*CQ$6)),0)</f>
        <v>0</v>
      </c>
      <c r="CR133" s="17">
        <f ca="1">IFERROR(IF(CR$7,LN(OFFSET(DataSet!CP130,LogModel!CR$5,0)+(CR132*CR$6)),OFFSET(DataSet!CP130,LogModel!CR$5,0)+(CR132*CR$6)),0)</f>
        <v>0</v>
      </c>
      <c r="CS133" s="17">
        <f ca="1">IFERROR(IF(CS$7,LN(OFFSET(DataSet!CQ130,LogModel!CS$5,0)+(CS132*CS$6)),OFFSET(DataSet!CQ130,LogModel!CS$5,0)+(CS132*CS$6)),0)</f>
        <v>0</v>
      </c>
      <c r="CT133" s="17">
        <f ca="1">IFERROR(IF(CT$7,LN(OFFSET(DataSet!CR130,LogModel!CT$5,0)+(CT132*CT$6)),OFFSET(DataSet!CR130,LogModel!CT$5,0)+(CT132*CT$6)),0)</f>
        <v>7.046278701622303E-31</v>
      </c>
      <c r="CU133" s="20">
        <f ca="1">IFERROR(IF(CU$7,LN(OFFSET(DataSet!CS130,LogModel!CU$5,0)+(CU132*CU$6)),OFFSET(DataSet!CS130,LogModel!CU$5,0)+(CU132*CU$6)),0)</f>
        <v>0</v>
      </c>
      <c r="CV133" s="20">
        <f ca="1">IFERROR(IF(CV$7,LN(OFFSET(DataSet!CT130,LogModel!CV$5,0)+(CV132*CV$6)),OFFSET(DataSet!CT130,LogModel!CV$5,0)+(CV132*CV$6)),0)</f>
        <v>0</v>
      </c>
      <c r="CW133" s="20">
        <f ca="1">IFERROR(IF(CW$7,LN(OFFSET(DataSet!CU130,LogModel!CW$5,0)+(CW132*CW$6)),OFFSET(DataSet!CU130,LogModel!CW$5,0)+(CW132*CW$6)),0)</f>
        <v>0</v>
      </c>
      <c r="CX133" s="20">
        <f ca="1">IFERROR(IF(CX$7,LN(OFFSET(DataSet!CV130,LogModel!CX$5,0)+(CX132*CX$6)),OFFSET(DataSet!CV130,LogModel!CX$5,0)+(CX132*CX$6)),0)</f>
        <v>0</v>
      </c>
      <c r="CY133" s="113">
        <f ca="1">IFERROR(IF(CY$7,LN(OFFSET(DataSet!CW130,LogModel!CY$5,0)+(CY132*CY$6)),OFFSET(DataSet!CW130,LogModel!CY$5,0)+(CY132*CY$6)),0)</f>
        <v>0</v>
      </c>
      <c r="CZ133" s="135">
        <f ca="1">IFERROR(IF(CZ$7,LN(OFFSET(DataSet!CX130,LogModel!CZ$5,0)+(CZ132*CZ$6)),OFFSET(DataSet!CX130,LogModel!CZ$5,0)+(CZ132*CZ$6)),0)</f>
        <v>228466</v>
      </c>
      <c r="DA133" s="136">
        <f ca="1">IFERROR(IF(DA$7,LN(OFFSET(DataSet!CY130,LogModel!DA$5,0)+(DA132*DA$6)),OFFSET(DataSet!CY130,LogModel!DA$5,0)+(DA132*DA$6)),0)</f>
        <v>373</v>
      </c>
      <c r="DB133" s="137">
        <f ca="1">IFERROR(IF(DB$7,LN(OFFSET(DataSet!CZ130,LogModel!DB$5,0)+(DB132*DB$6)),OFFSET(DataSet!CZ130,LogModel!DB$5,0)+(DB132*DB$6)),0)</f>
        <v>259562</v>
      </c>
    </row>
    <row r="134" spans="1:106" x14ac:dyDescent="0.25">
      <c r="A134" s="134">
        <f ca="1">C134*DataSet!CB131</f>
        <v>6100636.1947918059</v>
      </c>
      <c r="B134" s="1">
        <f t="shared" si="4"/>
        <v>44705</v>
      </c>
      <c r="C134" s="87">
        <f t="shared" ca="1" si="5"/>
        <v>651777.37123844086</v>
      </c>
      <c r="D134" s="87">
        <f t="shared" ca="1" si="6"/>
        <v>669085.16593598737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IFERROR(IF(H$7,LN(OFFSET(DataSet!F131,LogModel!H$5,0)+(H133*H$6)),OFFSET(DataSet!F131,LogModel!H$5,0)+(H133*H$6)),0)</f>
        <v>0</v>
      </c>
      <c r="I134" s="13">
        <f ca="1">IFERROR(IF(I$7,LN(OFFSET(DataSet!G131,LogModel!I$5,0)+(I133*I$6)),OFFSET(DataSet!G131,LogModel!I$5,0)+(I133*I$6)),0)</f>
        <v>0</v>
      </c>
      <c r="J134" s="13">
        <f ca="1">IFERROR(IF(J$7,LN(OFFSET(DataSet!H131,LogModel!J$5,0)+(J133*J$6)),OFFSET(DataSet!H131,LogModel!J$5,0)+(J133*J$6)),0)</f>
        <v>0</v>
      </c>
      <c r="K134" s="13">
        <f ca="1">IFERROR(IF(K$7,LN(OFFSET(DataSet!I131,LogModel!K$5,0)+(K133*K$6)),OFFSET(DataSet!I131,LogModel!K$5,0)+(K133*K$6)),0)</f>
        <v>0</v>
      </c>
      <c r="L134" s="13">
        <f ca="1">IFERROR(IF(L$7,LN(OFFSET(DataSet!J131,LogModel!L$5,0)+(L133*L$6)),OFFSET(DataSet!J131,LogModel!L$5,0)+(L133*L$6)),0)</f>
        <v>1</v>
      </c>
      <c r="M134" s="13">
        <f ca="1">IFERROR(IF(M$7,LN(OFFSET(DataSet!K131,LogModel!M$5,0)+(M133*M$6)),OFFSET(DataSet!K131,LogModel!M$5,0)+(M133*M$6)),0)</f>
        <v>0</v>
      </c>
      <c r="N134" s="13">
        <f ca="1">IFERROR(IF(N$7,LN(OFFSET(DataSet!L131,LogModel!N$5,0)+(N133*N$6)),OFFSET(DataSet!L131,LogModel!N$5,0)+(N133*N$6)),0)</f>
        <v>0</v>
      </c>
      <c r="O134" s="13">
        <f ca="1">IFERROR(IF(O$7,LN(OFFSET(DataSet!M131,LogModel!O$5,0)+(O133*O$6)),OFFSET(DataSet!M131,LogModel!O$5,0)+(O133*O$6)),0)</f>
        <v>0</v>
      </c>
      <c r="P134" s="13">
        <f ca="1">IFERROR(IF(P$7,LN(OFFSET(DataSet!N131,LogModel!P$5,0)+(P133*P$6)),OFFSET(DataSet!N131,LogModel!P$5,0)+(P133*P$6)),0)</f>
        <v>0</v>
      </c>
      <c r="Q134" s="13">
        <f ca="1">IFERROR(IF(Q$7,LN(OFFSET(DataSet!O131,LogModel!Q$5,0)+(Q133*Q$6)),OFFSET(DataSet!O131,LogModel!Q$5,0)+(Q133*Q$6)),0)</f>
        <v>0</v>
      </c>
      <c r="R134" s="13">
        <f ca="1">IFERROR(IF(R$7,LN(OFFSET(DataSet!P131,LogModel!R$5,0)+(R133*R$6)),OFFSET(DataSet!P131,LogModel!R$5,0)+(R133*R$6)),0)</f>
        <v>0</v>
      </c>
      <c r="S134" s="13">
        <f ca="1">IFERROR(IF(S$7,LN(OFFSET(DataSet!Q131,LogModel!S$5,0)+(S133*S$6)),OFFSET(DataSet!Q131,LogModel!S$5,0)+(S133*S$6)),0)</f>
        <v>0</v>
      </c>
      <c r="T134" s="14">
        <f ca="1">IFERROR(IF(T$7,LN(OFFSET(DataSet!R131,LogModel!T$5,0)+(T133*T$6)),OFFSET(DataSet!R131,LogModel!T$5,0)+(T133*T$6)),0)</f>
        <v>0</v>
      </c>
      <c r="U134" s="14">
        <f ca="1">IFERROR(IF(U$7,LN(OFFSET(DataSet!S131,LogModel!U$5,0)+(U133*U$6)),OFFSET(DataSet!S131,LogModel!U$5,0)+(U133*U$6)),0)</f>
        <v>0.71428571428571397</v>
      </c>
      <c r="V134" s="14">
        <f ca="1">IFERROR(IF(V$7,LN(OFFSET(DataSet!T131,LogModel!V$5,0)+(V133*V$6)),OFFSET(DataSet!T131,LogModel!V$5,0)+(V133*V$6)),0)</f>
        <v>0</v>
      </c>
      <c r="W134" s="14">
        <f ca="1">IFERROR(IF(W$7,LN(OFFSET(DataSet!U131,LogModel!W$5,0)+(W133*W$6)),OFFSET(DataSet!U131,LogModel!W$5,0)+(W133*W$6)),0)</f>
        <v>0.71428571428571397</v>
      </c>
      <c r="X134" s="14">
        <f ca="1">IFERROR(IF(X$7,LN(OFFSET(DataSet!V131,LogModel!X$5,0)+(X133*X$6)),OFFSET(DataSet!V131,LogModel!X$5,0)+(X133*X$6)),0)</f>
        <v>0</v>
      </c>
      <c r="Y134" s="14">
        <f ca="1">IFERROR(IF(Y$7,LN(OFFSET(DataSet!W131,LogModel!Y$5,0)+(Y133*Y$6)),OFFSET(DataSet!W131,LogModel!Y$5,0)+(Y133*Y$6)),0)</f>
        <v>0</v>
      </c>
      <c r="Z134" s="14">
        <f ca="1">IFERROR(IF(Z$7,LN(OFFSET(DataSet!X131,LogModel!Z$5,0)+(Z133*Z$6)),OFFSET(DataSet!X131,LogModel!Z$5,0)+(Z133*Z$6)),0)</f>
        <v>0</v>
      </c>
      <c r="AA134" s="14">
        <f ca="1">IFERROR(IF(AA$7,LN(OFFSET(DataSet!Y131,LogModel!AA$5,0)+(AA133*AA$6)),OFFSET(DataSet!Y131,LogModel!AA$5,0)+(AA133*AA$6)),0)</f>
        <v>1</v>
      </c>
      <c r="AB134" s="14">
        <f ca="1">IFERROR(IF(AB$7,LN(OFFSET(DataSet!Z131,LogModel!AB$5,0)+(AB133*AB$6)),OFFSET(DataSet!Z131,LogModel!AB$5,0)+(AB133*AB$6)),0)</f>
        <v>1</v>
      </c>
      <c r="AC134" s="15">
        <f ca="1">IFERROR(IF(AC$7,LN(OFFSET(DataSet!AA131,LogModel!AC$5,0)+(AC133*AC$6)),OFFSET(DataSet!AA131,LogModel!AC$5,0)+(AC133*AC$6)),0)</f>
        <v>0</v>
      </c>
      <c r="AD134" s="15">
        <f ca="1">IFERROR(IF(AD$7,LN(OFFSET(DataSet!AB131,LogModel!AD$5,0)+(AD133*AD$6)),OFFSET(DataSet!AB131,LogModel!AD$5,0)+(AD133*AD$6)),0)</f>
        <v>0</v>
      </c>
      <c r="AE134" s="15">
        <f ca="1">IFERROR(IF(AE$7,LN(OFFSET(DataSet!AC131,LogModel!AE$5,0)+(AE133*AE$6)),OFFSET(DataSet!AC131,LogModel!AE$5,0)+(AE133*AE$6)),0)</f>
        <v>0</v>
      </c>
      <c r="AF134" s="15">
        <f ca="1">IFERROR(IF(AF$7,LN(OFFSET(DataSet!AD131,LogModel!AF$5,0)+(AF133*AF$6)),OFFSET(DataSet!AD131,LogModel!AF$5,0)+(AF133*AF$6)),0)</f>
        <v>0</v>
      </c>
      <c r="AG134" s="15">
        <f ca="1">IFERROR(IF(AG$7,LN(OFFSET(DataSet!AE131,LogModel!AG$5,0)+(AG133*AG$6)),OFFSET(DataSet!AE131,LogModel!AG$5,0)+(AG133*AG$6)),0)</f>
        <v>0</v>
      </c>
      <c r="AH134" s="15">
        <f ca="1">IFERROR(IF(AH$7,LN(OFFSET(DataSet!AF131,LogModel!AH$5,0)+(AH133*AH$6)),OFFSET(DataSet!AF131,LogModel!AH$5,0)+(AH133*AH$6)),0)</f>
        <v>1</v>
      </c>
      <c r="AI134" s="15">
        <f ca="1">IFERROR(IF(AI$7,LN(OFFSET(DataSet!AG131,LogModel!AI$5,0)+(AI133*AI$6)),OFFSET(DataSet!AG131,LogModel!AI$5,0)+(AI133*AI$6)),0)</f>
        <v>0</v>
      </c>
      <c r="AJ134" s="15">
        <f ca="1">IFERROR(IF(AJ$7,LN(OFFSET(DataSet!AH131,LogModel!AJ$5,0)+(AJ133*AJ$6)),OFFSET(DataSet!AH131,LogModel!AJ$5,0)+(AJ133*AJ$6)),0)</f>
        <v>0</v>
      </c>
      <c r="AK134" s="15">
        <f ca="1">IFERROR(IF(AK$7,LN(OFFSET(DataSet!AI131,LogModel!AK$5,0)+(AK133*AK$6)),OFFSET(DataSet!AI131,LogModel!AK$5,0)+(AK133*AK$6)),0)</f>
        <v>0</v>
      </c>
      <c r="AL134" s="13">
        <f ca="1">IFERROR(IF(AL$7,LN(OFFSET(DataSet!AJ131,LogModel!AL$5,0)+(AL133*AL$6)),OFFSET(DataSet!AJ131,LogModel!AL$5,0)+(AL133*AL$6)),0)</f>
        <v>0</v>
      </c>
      <c r="AM134" s="13">
        <f ca="1">IFERROR(IF(AM$7,LN(OFFSET(DataSet!AK131,LogModel!AM$5,0)+(AM133*AM$6)),OFFSET(DataSet!AK131,LogModel!AM$5,0)+(AM133*AM$6)),0)</f>
        <v>0</v>
      </c>
      <c r="AN134" s="13">
        <f ca="1">IFERROR(IF(AN$7,LN(OFFSET(DataSet!AL131,LogModel!AN$5,0)+(AN133*AN$6)),OFFSET(DataSet!AL131,LogModel!AN$5,0)+(AN133*AN$6)),0)</f>
        <v>3</v>
      </c>
      <c r="AO134" s="17">
        <f ca="1">IFERROR(IF(AO$7,LN(OFFSET(DataSet!AM131,LogModel!AO$5,0)+(AO133*AO$6)),OFFSET(DataSet!AM131,LogModel!AO$5,0)+(AO133*AO$6)),0)</f>
        <v>52.142857142857402</v>
      </c>
      <c r="AP134" s="17">
        <f ca="1">IFERROR(IF(AP$7,LN(OFFSET(DataSet!AN131,LogModel!AP$5,0)+(AP133*AP$6)),OFFSET(DataSet!AN131,LogModel!AP$5,0)+(AP133*AP$6)),0)</f>
        <v>52.285714285714597</v>
      </c>
      <c r="AQ134" s="17">
        <f ca="1">IFERROR(IF(AQ$7,LN(OFFSET(DataSet!AO131,LogModel!AQ$5,0)+(AQ133*AQ$6)),OFFSET(DataSet!AO131,LogModel!AQ$5,0)+(AQ133*AQ$6)),0)</f>
        <v>20.999999999999901</v>
      </c>
      <c r="AR134" s="17">
        <f ca="1">IFERROR(IF(AR$7,LN(OFFSET(DataSet!AP131,LogModel!AR$5,0)+(AR133*AR$6)),OFFSET(DataSet!AP131,LogModel!AR$5,0)+(AR133*AR$6)),0)</f>
        <v>0</v>
      </c>
      <c r="AS134" s="18">
        <f ca="1">IFERROR(IF(AS$7,LN(OFFSET(DataSet!AQ131,LogModel!AS$5,0)+(AS133*AS$6)),OFFSET(DataSet!AQ131,LogModel!AS$5,0)+(AS133*AS$6)),0)</f>
        <v>0</v>
      </c>
      <c r="AT134" s="19">
        <f ca="1">IFERROR(IF(AT$7,LN(OFFSET(DataSet!AR131,LogModel!AT$5,0)+(AT133*AT$6)),OFFSET(DataSet!AR131,LogModel!AT$5,0)+(AT133*AT$6)),0)</f>
        <v>2.0671245653860302</v>
      </c>
      <c r="AU134" s="20">
        <f ca="1">IFERROR(IF(AU$7,LN(OFFSET(DataSet!AS131,LogModel!AU$5,0)+(AU133*AU$6)),OFFSET(DataSet!AS131,LogModel!AU$5,0)+(AU133*AU$6)),0)</f>
        <v>3.5281784014501501E-2</v>
      </c>
      <c r="AV134" s="20">
        <f ca="1">IFERROR(IF(AV$7,LN(OFFSET(DataSet!AT131,LogModel!AV$5,0)+(AV133*AV$6)),OFFSET(DataSet!AT131,LogModel!AV$5,0)+(AV133*AV$6)),0)</f>
        <v>-0.97248805127572302</v>
      </c>
      <c r="AW134" s="20">
        <f ca="1">IFERROR(IF(AW$7,LN(OFFSET(DataSet!AU131,LogModel!AW$5,0)+(AW133*AW$6)),OFFSET(DataSet!AU131,LogModel!AW$5,0)+(AW133*AW$6)),0)</f>
        <v>1.9874651469854101</v>
      </c>
      <c r="AX134" s="20">
        <f ca="1">IFERROR(IF(AX$7,LN(OFFSET(DataSet!AV131,LogModel!AX$5,0)+(AX133*AX$6)),OFFSET(DataSet!AV131,LogModel!AX$5,0)+(AX133*AX$6)),0)</f>
        <v>15.6926157191249</v>
      </c>
      <c r="AY134" s="20">
        <f ca="1">IFERROR(IF(AY$7,LN(OFFSET(DataSet!AW131,LogModel!AY$5,0)+(AY133*AY$6)),OFFSET(DataSet!AW131,LogModel!AY$5,0)+(AY133*AY$6)),0)</f>
        <v>7.9854974231408002</v>
      </c>
      <c r="AZ134" s="20">
        <f ca="1">IFERROR(IF(AZ$7,LN(OFFSET(DataSet!AX131,LogModel!AZ$5,0)+(AZ133*AZ$6)),OFFSET(DataSet!AX131,LogModel!AZ$5,0)+(AZ133*AZ$6)),0)</f>
        <v>5.4450024206643297</v>
      </c>
      <c r="BA134" s="20">
        <f ca="1">IFERROR(IF(BA$7,LN(OFFSET(DataSet!AY131,LogModel!BA$5,0)+(BA133*BA$6)),OFFSET(DataSet!AY131,LogModel!BA$5,0)+(BA133*BA$6)),0)</f>
        <v>17.759740284511</v>
      </c>
      <c r="BB134" s="20">
        <f ca="1">IFERROR(IF(BB$7,LN(OFFSET(DataSet!AZ131,LogModel!BB$5,0)+(BB133*BB$6)),OFFSET(DataSet!AZ131,LogModel!BB$5,0)+(BB133*BB$6)),0)</f>
        <v>1.9010594820726501</v>
      </c>
      <c r="BC134" s="20">
        <f ca="1">IFERROR(IF(BC$7,LN(OFFSET(DataSet!BA131,LogModel!BC$5,0)+(BC133*BC$6)),OFFSET(DataSet!BA131,LogModel!BC$5,0)+(BC133*BC$6)),0)</f>
        <v>8.0207792071553001</v>
      </c>
      <c r="BD134" s="20">
        <f ca="1">IFERROR(IF(BD$7,LN(OFFSET(DataSet!BB131,LogModel!BD$5,0)+(BD133*BD$6)),OFFSET(DataSet!BB131,LogModel!BD$5,0)+(BD133*BD$6)),0)</f>
        <v>0.92857143079692595</v>
      </c>
      <c r="BE134" s="21">
        <f ca="1">IFERROR(IF(BE$7,LN(OFFSET(DataSet!BC131,LogModel!BE$5,0)+(BE133*BE$6)),OFFSET(DataSet!BC131,LogModel!BE$5,0)+(BE133*BE$6)),0)</f>
        <v>7.4324675676497503</v>
      </c>
      <c r="BF134" s="16">
        <f ca="1">IFERROR(IF(BF$7,LN(OFFSET(DataSet!BD131,LogModel!BF$5,0)+(BF133*BF$6)),OFFSET(DataSet!BD131,LogModel!BF$5,0)+(BF133*BF$6)),0)</f>
        <v>-22</v>
      </c>
      <c r="BG134" s="17">
        <f ca="1">IFERROR(IF(BG$7,LN(OFFSET(DataSet!BE131,LogModel!BG$5,0)+(BG133*BG$6)),OFFSET(DataSet!BE131,LogModel!BG$5,0)+(BG133*BG$6)),0)</f>
        <v>-27</v>
      </c>
      <c r="BH134" s="17">
        <f ca="1">IFERROR(IF(BH$7,LN(OFFSET(DataSet!BF131,LogModel!BH$5,0)+(BH133*BH$6)),OFFSET(DataSet!BF131,LogModel!BH$5,0)+(BH133*BH$6)),0)</f>
        <v>-79</v>
      </c>
      <c r="BI134" s="17">
        <f ca="1">IFERROR(IF(BI$7,LN(OFFSET(DataSet!BG131,LogModel!BI$5,0)+(BI133*BI$6)),OFFSET(DataSet!BG131,LogModel!BI$5,0)+(BI133*BI$6)),0)</f>
        <v>-16</v>
      </c>
      <c r="BJ134" s="17">
        <f ca="1">IFERROR(IF(BJ$7,LN(OFFSET(DataSet!BH131,LogModel!BJ$5,0)+(BJ133*BJ$6)),OFFSET(DataSet!BH131,LogModel!BJ$5,0)+(BJ133*BJ$6)),0)</f>
        <v>-19</v>
      </c>
      <c r="BK134" s="17">
        <f ca="1">IFERROR(IF(BK$7,LN(OFFSET(DataSet!BI131,LogModel!BK$5,0)+(BK133*BK$6)),OFFSET(DataSet!BI131,LogModel!BK$5,0)+(BK133*BK$6)),0)</f>
        <v>-1</v>
      </c>
      <c r="BL134" s="17">
        <f ca="1">IFERROR(IF(BL$7,LN(OFFSET(DataSet!BJ131,LogModel!BL$5,0)+(BL133*BL$6)),OFFSET(DataSet!BJ131,LogModel!BL$5,0)+(BL133*BL$6)),0)</f>
        <v>94.81062</v>
      </c>
      <c r="BM134" s="17">
        <f ca="1">IFERROR(IF(BM$7,LN(OFFSET(DataSet!BK131,LogModel!BM$5,0)+(BM133*BM$6)),OFFSET(DataSet!BK131,LogModel!BM$5,0)+(BM133*BM$6)),0)</f>
        <v>96.990359999999995</v>
      </c>
      <c r="BN134" s="17">
        <f ca="1">IFERROR(IF(BN$7,LN(OFFSET(DataSet!BL131,LogModel!BN$5,0)+(BN133*BN$6)),OFFSET(DataSet!BL131,LogModel!BN$5,0)+(BN133*BN$6)),0)</f>
        <v>110.7092</v>
      </c>
      <c r="BO134" s="17">
        <f ca="1">IFERROR(IF(BO$7,LN(OFFSET(DataSet!BM131,LogModel!BO$5,0)+(BO133*BO$6)),OFFSET(DataSet!BM131,LogModel!BO$5,0)+(BO133*BO$6)),0)</f>
        <v>139.11160000000001</v>
      </c>
      <c r="BP134" s="17">
        <f ca="1">IFERROR(IF(BP$7,LN(OFFSET(DataSet!BN131,LogModel!BP$5,0)+(BP133*BP$6)),OFFSET(DataSet!BN131,LogModel!BP$5,0)+(BP133*BP$6)),0)</f>
        <v>124.1</v>
      </c>
      <c r="BQ134" s="17">
        <f ca="1">IFERROR(IF(BQ$7,LN(OFFSET(DataSet!BO131,LogModel!BQ$5,0)+(BQ133*BQ$6)),OFFSET(DataSet!BO131,LogModel!BQ$5,0)+(BQ133*BQ$6)),0)</f>
        <v>112.75060000000001</v>
      </c>
      <c r="BR134" s="17">
        <f ca="1">IFERROR(IF(BR$7,LN(OFFSET(DataSet!BP131,LogModel!BR$5,0)+(BR133*BR$6)),OFFSET(DataSet!BP131,LogModel!BR$5,0)+(BR133*BR$6)),0)</f>
        <v>106.39109999999999</v>
      </c>
      <c r="BS134" s="17">
        <f ca="1">IFERROR(IF(BS$7,LN(OFFSET(DataSet!BQ131,LogModel!BS$5,0)+(BS133*BS$6)),OFFSET(DataSet!BQ131,LogModel!BS$5,0)+(BS133*BS$6)),0)</f>
        <v>112.96559999999999</v>
      </c>
      <c r="BT134" s="17">
        <f ca="1">IFERROR(IF(BT$7,LN(OFFSET(DataSet!BR131,LogModel!BT$5,0)+(BT133*BT$6)),OFFSET(DataSet!BR131,LogModel!BT$5,0)+(BT133*BT$6)),0)</f>
        <v>1394989</v>
      </c>
      <c r="BU134" s="17">
        <f ca="1">IFERROR(IF(BU$7,LN(OFFSET(DataSet!BS131,LogModel!BU$5,0)+(BU133*BU$6)),OFFSET(DataSet!BS131,LogModel!BU$5,0)+(BU133*BU$6)),0)</f>
        <v>1108447.6853748099</v>
      </c>
      <c r="BV134" s="17">
        <f ca="1">IFERROR(IF(BV$7,LN(OFFSET(DataSet!BT131,LogModel!BV$5,0)+(BV133*BV$6)),OFFSET(DataSet!BT131,LogModel!BV$5,0)+(BV133*BV$6)),0)</f>
        <v>110.7092</v>
      </c>
      <c r="BW134" s="17">
        <f ca="1">IFERROR(IF(BW$7,LN(OFFSET(DataSet!BU131,LogModel!BW$5,0)+(BW133*BW$6)),OFFSET(DataSet!BU131,LogModel!BW$5,0)+(BW133*BW$6)),0)</f>
        <v>3.62</v>
      </c>
      <c r="BX134" s="17">
        <f ca="1">IFERROR(IF(BX$7,LN(OFFSET(DataSet!BV131,LogModel!BX$5,0)+(BX133*BX$6)),OFFSET(DataSet!BV131,LogModel!BX$5,0)+(BX133*BX$6)),0)</f>
        <v>7.7</v>
      </c>
      <c r="BY134" s="17">
        <f ca="1">IFERROR(IF(BY$7,LN(OFFSET(DataSet!BW131,LogModel!BY$5,0)+(BY133*BY$6)),OFFSET(DataSet!BW131,LogModel!BY$5,0)+(BY133*BY$6)),0)</f>
        <v>100.4</v>
      </c>
      <c r="BZ134" s="17">
        <f ca="1">IFERROR(IF(BZ$7,LN(OFFSET(DataSet!BX131,LogModel!BZ$5,0)+(BZ133*BZ$6)),OFFSET(DataSet!BX131,LogModel!BZ$5,0)+(BZ133*BZ$6)),0)</f>
        <v>4.6867501729805143</v>
      </c>
      <c r="CA134" s="17">
        <f ca="1">IFERROR(IF(CA$7,LN(OFFSET(DataSet!BY131,LogModel!CA$5,0)+(CA133*CA$6)),OFFSET(DataSet!BY131,LogModel!CA$5,0)+(CA133*CA$6)),0)</f>
        <v>108.1</v>
      </c>
      <c r="CB134" s="18">
        <f ca="1">IFERROR(IF(CB$7,LN(OFFSET(DataSet!BZ131,LogModel!CB$5,0)+(CB133*CB$6)),OFFSET(DataSet!BZ131,LogModel!CB$5,0)+(CB133*CB$6)),0)</f>
        <v>106.4</v>
      </c>
      <c r="CC134" s="30">
        <f ca="1">IFERROR(IF(CC$7,LN(OFFSET(DataSet!CA131,LogModel!CC$5,0)+(CC133*CC$6)),OFFSET(DataSet!CA131,LogModel!CC$5,0)+(CC133*CC$6)),0)</f>
        <v>-0.21072103131565253</v>
      </c>
      <c r="CD134" s="40">
        <f ca="1">IFERROR(IF(CD$7,LN(OFFSET(DataSet!CB131,LogModel!CD$5,0)+(CD133*CD$6)),OFFSET(DataSet!CB131,LogModel!CD$5,0)+(CD133*CD$6)),0)</f>
        <v>2.2364452904895007</v>
      </c>
      <c r="CE134" s="41">
        <f ca="1">IFERROR(IF(CE$7,LN(OFFSET(DataSet!CC131,LogModel!CE$5,0)+(CE133*CE$6)),OFFSET(DataSet!CC131,LogModel!CE$5,0)+(CE133*CE$6)),0)</f>
        <v>10.035</v>
      </c>
      <c r="CF134" s="41">
        <f ca="1">IFERROR(IF(CF$7,LN(OFFSET(DataSet!CD131,LogModel!CF$5,0)+(CF133*CF$6)),OFFSET(DataSet!CD131,LogModel!CF$5,0)+(CF133*CF$6)),0)</f>
        <v>8.8800000000000008</v>
      </c>
      <c r="CG134" s="41">
        <f ca="1">IFERROR(IF(CG$7,LN(OFFSET(DataSet!CE131,LogModel!CG$5,0)+(CG133*CG$6)),OFFSET(DataSet!CE131,LogModel!CG$5,0)+(CG133*CG$6)),0)</f>
        <v>9.4700000000000006</v>
      </c>
      <c r="CH134" s="6">
        <f ca="1">IFERROR(IF(CH$7,LN(OFFSET(DataSet!CF131,LogModel!CH$5,0)+(CH133*CH$6)),OFFSET(DataSet!CF131,LogModel!CH$5,0)+(CH133*CH$6)),0)</f>
        <v>0</v>
      </c>
      <c r="CI134" s="6">
        <f ca="1">IFERROR(IF(CI$7,LN(OFFSET(DataSet!CG131,LogModel!CI$5,0)+(CI133*CI$6)),OFFSET(DataSet!CG131,LogModel!CI$5,0)+(CI133*CI$6)),0)</f>
        <v>1</v>
      </c>
      <c r="CJ134">
        <f ca="1">IFERROR(IF(CJ$7,LN(OFFSET(DataSet!CH131,LogModel!CJ$5,0)+(CJ133*CJ$6)),OFFSET(DataSet!CH131,LogModel!CJ$5,0)+(CJ133*CJ$6)),0)</f>
        <v>1</v>
      </c>
      <c r="CK134">
        <f ca="1">IFERROR(IF(CK$7,LN(OFFSET(DataSet!CI131,LogModel!CK$5,0)+(CK133*CK$6)),OFFSET(DataSet!CI131,LogModel!CK$5,0)+(CK133*CK$6)),0)</f>
        <v>0</v>
      </c>
      <c r="CL134">
        <f ca="1">IFERROR(IF(CL$7,LN(OFFSET(DataSet!CJ131,LogModel!CL$5,0)+(CL133*CL$6)),OFFSET(DataSet!CJ131,LogModel!CL$5,0)+(CL133*CL$6)),0)</f>
        <v>0</v>
      </c>
      <c r="CM134" s="40">
        <f ca="1">IFERROR(IF(CM$7,LN(OFFSET(DataSet!CK131,LogModel!CM$5,0)+(CM133*CM$6)),OFFSET(DataSet!CK131,LogModel!CM$5,0)+(CM133*CM$6)),0)</f>
        <v>0</v>
      </c>
      <c r="CN134" s="41">
        <f ca="1">IFERROR(IF(CN$7,LN(OFFSET(DataSet!CL131,LogModel!CN$5,0)+(CN133*CN$6)),OFFSET(DataSet!CL131,LogModel!CN$5,0)+(CN133*CN$6)),0)</f>
        <v>0</v>
      </c>
      <c r="CO134" s="41">
        <f ca="1">IFERROR(IF(CO$7,LN(OFFSET(DataSet!CM131,LogModel!CO$5,0)+(CO133*CO$6)),OFFSET(DataSet!CM131,LogModel!CO$5,0)+(CO133*CO$6)),0)</f>
        <v>0</v>
      </c>
      <c r="CP134" s="41">
        <f ca="1">IFERROR(IF(CP$7,LN(OFFSET(DataSet!CN131,LogModel!CP$5,0)+(CP133*CP$6)),OFFSET(DataSet!CN131,LogModel!CP$5,0)+(CP133*CP$6)),0)</f>
        <v>0</v>
      </c>
      <c r="CQ134" s="17">
        <f ca="1">IFERROR(IF(CQ$7,LN(OFFSET(DataSet!CO131,LogModel!CQ$5,0)+(CQ133*CQ$6)),OFFSET(DataSet!CO131,LogModel!CQ$5,0)+(CQ133*CQ$6)),0)</f>
        <v>0</v>
      </c>
      <c r="CR134" s="17">
        <f ca="1">IFERROR(IF(CR$7,LN(OFFSET(DataSet!CP131,LogModel!CR$5,0)+(CR133*CR$6)),OFFSET(DataSet!CP131,LogModel!CR$5,0)+(CR133*CR$6)),0)</f>
        <v>0</v>
      </c>
      <c r="CS134" s="17">
        <f ca="1">IFERROR(IF(CS$7,LN(OFFSET(DataSet!CQ131,LogModel!CS$5,0)+(CS133*CS$6)),OFFSET(DataSet!CQ131,LogModel!CS$5,0)+(CS133*CS$6)),0)</f>
        <v>0</v>
      </c>
      <c r="CT134" s="17">
        <f ca="1">IFERROR(IF(CT$7,LN(OFFSET(DataSet!CR131,LogModel!CT$5,0)+(CT133*CT$6)),OFFSET(DataSet!CR131,LogModel!CT$5,0)+(CT133*CT$6)),0)</f>
        <v>6.3416508314600725E-38</v>
      </c>
      <c r="CU134" s="20">
        <f ca="1">IFERROR(IF(CU$7,LN(OFFSET(DataSet!CS131,LogModel!CU$5,0)+(CU133*CU$6)),OFFSET(DataSet!CS131,LogModel!CU$5,0)+(CU133*CU$6)),0)</f>
        <v>0</v>
      </c>
      <c r="CV134" s="20">
        <f ca="1">IFERROR(IF(CV$7,LN(OFFSET(DataSet!CT131,LogModel!CV$5,0)+(CV133*CV$6)),OFFSET(DataSet!CT131,LogModel!CV$5,0)+(CV133*CV$6)),0)</f>
        <v>0</v>
      </c>
      <c r="CW134" s="20">
        <f ca="1">IFERROR(IF(CW$7,LN(OFFSET(DataSet!CU131,LogModel!CW$5,0)+(CW133*CW$6)),OFFSET(DataSet!CU131,LogModel!CW$5,0)+(CW133*CW$6)),0)</f>
        <v>0</v>
      </c>
      <c r="CX134" s="20">
        <f ca="1">IFERROR(IF(CX$7,LN(OFFSET(DataSet!CV131,LogModel!CX$5,0)+(CX133*CX$6)),OFFSET(DataSet!CV131,LogModel!CX$5,0)+(CX133*CX$6)),0)</f>
        <v>0</v>
      </c>
      <c r="CY134" s="113">
        <f ca="1">IFERROR(IF(CY$7,LN(OFFSET(DataSet!CW131,LogModel!CY$5,0)+(CY133*CY$6)),OFFSET(DataSet!CW131,LogModel!CY$5,0)+(CY133*CY$6)),0)</f>
        <v>0</v>
      </c>
      <c r="CZ134" s="135">
        <f ca="1">IFERROR(IF(CZ$7,LN(OFFSET(DataSet!CX131,LogModel!CZ$5,0)+(CZ133*CZ$6)),OFFSET(DataSet!CX131,LogModel!CZ$5,0)+(CZ133*CZ$6)),0)</f>
        <v>207925</v>
      </c>
      <c r="DA134" s="136">
        <f ca="1">IFERROR(IF(DA$7,LN(OFFSET(DataSet!CY131,LogModel!DA$5,0)+(DA133*DA$6)),OFFSET(DataSet!CY131,LogModel!DA$5,0)+(DA133*DA$6)),0)</f>
        <v>0</v>
      </c>
      <c r="DB134" s="137">
        <f ca="1">IFERROR(IF(DB$7,LN(OFFSET(DataSet!CZ131,LogModel!DB$5,0)+(DB133*DB$6)),OFFSET(DataSet!CZ131,LogModel!DB$5,0)+(DB133*DB$6)),0)</f>
        <v>397798</v>
      </c>
    </row>
    <row r="135" spans="1:106" x14ac:dyDescent="0.25">
      <c r="A135" s="134">
        <f ca="1">C135*DataSet!CB132</f>
        <v>4856219.0773902694</v>
      </c>
      <c r="B135" s="1">
        <f t="shared" si="4"/>
        <v>44712</v>
      </c>
      <c r="C135" s="87">
        <f t="shared" ca="1" si="5"/>
        <v>518826.82450750744</v>
      </c>
      <c r="D135" s="87">
        <f t="shared" ca="1" si="6"/>
        <v>568953.88804658421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IFERROR(IF(H$7,LN(OFFSET(DataSet!F132,LogModel!H$5,0)+(H134*H$6)),OFFSET(DataSet!F132,LogModel!H$5,0)+(H134*H$6)),0)</f>
        <v>0</v>
      </c>
      <c r="I135" s="13">
        <f ca="1">IFERROR(IF(I$7,LN(OFFSET(DataSet!G132,LogModel!I$5,0)+(I134*I$6)),OFFSET(DataSet!G132,LogModel!I$5,0)+(I134*I$6)),0)</f>
        <v>0</v>
      </c>
      <c r="J135" s="13">
        <f ca="1">IFERROR(IF(J$7,LN(OFFSET(DataSet!H132,LogModel!J$5,0)+(J134*J$6)),OFFSET(DataSet!H132,LogModel!J$5,0)+(J134*J$6)),0)</f>
        <v>0</v>
      </c>
      <c r="K135" s="13">
        <f ca="1">IFERROR(IF(K$7,LN(OFFSET(DataSet!I132,LogModel!K$5,0)+(K134*K$6)),OFFSET(DataSet!I132,LogModel!K$5,0)+(K134*K$6)),0)</f>
        <v>0</v>
      </c>
      <c r="L135" s="13">
        <f ca="1">IFERROR(IF(L$7,LN(OFFSET(DataSet!J132,LogModel!L$5,0)+(L134*L$6)),OFFSET(DataSet!J132,LogModel!L$5,0)+(L134*L$6)),0)</f>
        <v>0.14285714285714199</v>
      </c>
      <c r="M135" s="13">
        <f ca="1">IFERROR(IF(M$7,LN(OFFSET(DataSet!K132,LogModel!M$5,0)+(M134*M$6)),OFFSET(DataSet!K132,LogModel!M$5,0)+(M134*M$6)),0)</f>
        <v>0.85714285714285698</v>
      </c>
      <c r="N135" s="13">
        <f ca="1">IFERROR(IF(N$7,LN(OFFSET(DataSet!L132,LogModel!N$5,0)+(N134*N$6)),OFFSET(DataSet!L132,LogModel!N$5,0)+(N134*N$6)),0)</f>
        <v>0</v>
      </c>
      <c r="O135" s="13">
        <f ca="1">IFERROR(IF(O$7,LN(OFFSET(DataSet!M132,LogModel!O$5,0)+(O134*O$6)),OFFSET(DataSet!M132,LogModel!O$5,0)+(O134*O$6)),0)</f>
        <v>0</v>
      </c>
      <c r="P135" s="13">
        <f ca="1">IFERROR(IF(P$7,LN(OFFSET(DataSet!N132,LogModel!P$5,0)+(P134*P$6)),OFFSET(DataSet!N132,LogModel!P$5,0)+(P134*P$6)),0)</f>
        <v>0</v>
      </c>
      <c r="Q135" s="13">
        <f ca="1">IFERROR(IF(Q$7,LN(OFFSET(DataSet!O132,LogModel!Q$5,0)+(Q134*Q$6)),OFFSET(DataSet!O132,LogModel!Q$5,0)+(Q134*Q$6)),0)</f>
        <v>0</v>
      </c>
      <c r="R135" s="13">
        <f ca="1">IFERROR(IF(R$7,LN(OFFSET(DataSet!P132,LogModel!R$5,0)+(R134*R$6)),OFFSET(DataSet!P132,LogModel!R$5,0)+(R134*R$6)),0)</f>
        <v>0</v>
      </c>
      <c r="S135" s="13">
        <f ca="1">IFERROR(IF(S$7,LN(OFFSET(DataSet!Q132,LogModel!S$5,0)+(S134*S$6)),OFFSET(DataSet!Q132,LogModel!S$5,0)+(S134*S$6)),0)</f>
        <v>0</v>
      </c>
      <c r="T135" s="14">
        <f ca="1">IFERROR(IF(T$7,LN(OFFSET(DataSet!R132,LogModel!T$5,0)+(T134*T$6)),OFFSET(DataSet!R132,LogModel!T$5,0)+(T134*T$6)),0)</f>
        <v>0</v>
      </c>
      <c r="U135" s="14">
        <f ca="1">IFERROR(IF(U$7,LN(OFFSET(DataSet!S132,LogModel!U$5,0)+(U134*U$6)),OFFSET(DataSet!S132,LogModel!U$5,0)+(U134*U$6)),0)</f>
        <v>0</v>
      </c>
      <c r="V135" s="14">
        <f ca="1">IFERROR(IF(V$7,LN(OFFSET(DataSet!T132,LogModel!V$5,0)+(V134*V$6)),OFFSET(DataSet!T132,LogModel!V$5,0)+(V134*V$6)),0)</f>
        <v>0</v>
      </c>
      <c r="W135" s="14">
        <f ca="1">IFERROR(IF(W$7,LN(OFFSET(DataSet!U132,LogModel!W$5,0)+(W134*W$6)),OFFSET(DataSet!U132,LogModel!W$5,0)+(W134*W$6)),0)</f>
        <v>0</v>
      </c>
      <c r="X135" s="14">
        <f ca="1">IFERROR(IF(X$7,LN(OFFSET(DataSet!V132,LogModel!X$5,0)+(X134*X$6)),OFFSET(DataSet!V132,LogModel!X$5,0)+(X134*X$6)),0)</f>
        <v>0</v>
      </c>
      <c r="Y135" s="14">
        <f ca="1">IFERROR(IF(Y$7,LN(OFFSET(DataSet!W132,LogModel!Y$5,0)+(Y134*Y$6)),OFFSET(DataSet!W132,LogModel!Y$5,0)+(Y134*Y$6)),0)</f>
        <v>0</v>
      </c>
      <c r="Z135" s="14">
        <f ca="1">IFERROR(IF(Z$7,LN(OFFSET(DataSet!X132,LogModel!Z$5,0)+(Z134*Z$6)),OFFSET(DataSet!X132,LogModel!Z$5,0)+(Z134*Z$6)),0)</f>
        <v>0</v>
      </c>
      <c r="AA135" s="14">
        <f ca="1">IFERROR(IF(AA$7,LN(OFFSET(DataSet!Y132,LogModel!AA$5,0)+(AA134*AA$6)),OFFSET(DataSet!Y132,LogModel!AA$5,0)+(AA134*AA$6)),0)</f>
        <v>0</v>
      </c>
      <c r="AB135" s="14">
        <f ca="1">IFERROR(IF(AB$7,LN(OFFSET(DataSet!Z132,LogModel!AB$5,0)+(AB134*AB$6)),OFFSET(DataSet!Z132,LogModel!AB$5,0)+(AB134*AB$6)),0)</f>
        <v>0</v>
      </c>
      <c r="AC135" s="15">
        <f ca="1">IFERROR(IF(AC$7,LN(OFFSET(DataSet!AA132,LogModel!AC$5,0)+(AC134*AC$6)),OFFSET(DataSet!AA132,LogModel!AC$5,0)+(AC134*AC$6)),0)</f>
        <v>0</v>
      </c>
      <c r="AD135" s="15">
        <f ca="1">IFERROR(IF(AD$7,LN(OFFSET(DataSet!AB132,LogModel!AD$5,0)+(AD134*AD$6)),OFFSET(DataSet!AB132,LogModel!AD$5,0)+(AD134*AD$6)),0)</f>
        <v>0</v>
      </c>
      <c r="AE135" s="15">
        <f ca="1">IFERROR(IF(AE$7,LN(OFFSET(DataSet!AC132,LogModel!AE$5,0)+(AE134*AE$6)),OFFSET(DataSet!AC132,LogModel!AE$5,0)+(AE134*AE$6)),0)</f>
        <v>0</v>
      </c>
      <c r="AF135" s="15">
        <f ca="1">IFERROR(IF(AF$7,LN(OFFSET(DataSet!AD132,LogModel!AF$5,0)+(AF134*AF$6)),OFFSET(DataSet!AD132,LogModel!AF$5,0)+(AF134*AF$6)),0)</f>
        <v>0</v>
      </c>
      <c r="AG135" s="15">
        <f ca="1">IFERROR(IF(AG$7,LN(OFFSET(DataSet!AE132,LogModel!AG$5,0)+(AG134*AG$6)),OFFSET(DataSet!AE132,LogModel!AG$5,0)+(AG134*AG$6)),0)</f>
        <v>0</v>
      </c>
      <c r="AH135" s="15">
        <f ca="1">IFERROR(IF(AH$7,LN(OFFSET(DataSet!AF132,LogModel!AH$5,0)+(AH134*AH$6)),OFFSET(DataSet!AF132,LogModel!AH$5,0)+(AH134*AH$6)),0)</f>
        <v>0</v>
      </c>
      <c r="AI135" s="15">
        <f ca="1">IFERROR(IF(AI$7,LN(OFFSET(DataSet!AG132,LogModel!AI$5,0)+(AI134*AI$6)),OFFSET(DataSet!AG132,LogModel!AI$5,0)+(AI134*AI$6)),0)</f>
        <v>0</v>
      </c>
      <c r="AJ135" s="15">
        <f ca="1">IFERROR(IF(AJ$7,LN(OFFSET(DataSet!AH132,LogModel!AJ$5,0)+(AJ134*AJ$6)),OFFSET(DataSet!AH132,LogModel!AJ$5,0)+(AJ134*AJ$6)),0)</f>
        <v>0</v>
      </c>
      <c r="AK135" s="15">
        <f ca="1">IFERROR(IF(AK$7,LN(OFFSET(DataSet!AI132,LogModel!AK$5,0)+(AK134*AK$6)),OFFSET(DataSet!AI132,LogModel!AK$5,0)+(AK134*AK$6)),0)</f>
        <v>0</v>
      </c>
      <c r="AL135" s="13">
        <f ca="1">IFERROR(IF(AL$7,LN(OFFSET(DataSet!AJ132,LogModel!AL$5,0)+(AL134*AL$6)),OFFSET(DataSet!AJ132,LogModel!AL$5,0)+(AL134*AL$6)),0)</f>
        <v>0</v>
      </c>
      <c r="AM135" s="13">
        <f ca="1">IFERROR(IF(AM$7,LN(OFFSET(DataSet!AK132,LogModel!AM$5,0)+(AM134*AM$6)),OFFSET(DataSet!AK132,LogModel!AM$5,0)+(AM134*AM$6)),0)</f>
        <v>0</v>
      </c>
      <c r="AN135" s="13">
        <f ca="1">IFERROR(IF(AN$7,LN(OFFSET(DataSet!AL132,LogModel!AN$5,0)+(AN134*AN$6)),OFFSET(DataSet!AL132,LogModel!AN$5,0)+(AN134*AN$6)),0)</f>
        <v>3</v>
      </c>
      <c r="AO135" s="17">
        <f ca="1">IFERROR(IF(AO$7,LN(OFFSET(DataSet!AM132,LogModel!AO$5,0)+(AO134*AO$6)),OFFSET(DataSet!AM132,LogModel!AO$5,0)+(AO134*AO$6)),0)</f>
        <v>52.142857142857402</v>
      </c>
      <c r="AP135" s="17">
        <f ca="1">IFERROR(IF(AP$7,LN(OFFSET(DataSet!AN132,LogModel!AP$5,0)+(AP134*AP$6)),OFFSET(DataSet!AN132,LogModel!AP$5,0)+(AP134*AP$6)),0)</f>
        <v>52.285714285714597</v>
      </c>
      <c r="AQ135" s="17">
        <f ca="1">IFERROR(IF(AQ$7,LN(OFFSET(DataSet!AO132,LogModel!AQ$5,0)+(AQ134*AQ$6)),OFFSET(DataSet!AO132,LogModel!AQ$5,0)+(AQ134*AQ$6)),0)</f>
        <v>21.999999999999901</v>
      </c>
      <c r="AR135" s="17">
        <f ca="1">IFERROR(IF(AR$7,LN(OFFSET(DataSet!AP132,LogModel!AR$5,0)+(AR134*AR$6)),OFFSET(DataSet!AP132,LogModel!AR$5,0)+(AR134*AR$6)),0)</f>
        <v>0</v>
      </c>
      <c r="AS135" s="18">
        <f ca="1">IFERROR(IF(AS$7,LN(OFFSET(DataSet!AQ132,LogModel!AS$5,0)+(AS134*AS$6)),OFFSET(DataSet!AQ132,LogModel!AS$5,0)+(AS134*AS$6)),0)</f>
        <v>0</v>
      </c>
      <c r="AT135" s="19">
        <f ca="1">IFERROR(IF(AT$7,LN(OFFSET(DataSet!AR132,LogModel!AT$5,0)+(AT134*AT$6)),OFFSET(DataSet!AR132,LogModel!AT$5,0)+(AT134*AT$6)),0)</f>
        <v>1.1635618536344501</v>
      </c>
      <c r="AU135" s="20">
        <f ca="1">IFERROR(IF(AU$7,LN(OFFSET(DataSet!AS132,LogModel!AU$5,0)+(AU134*AU$6)),OFFSET(DataSet!AS132,LogModel!AU$5,0)+(AU134*AU$6)),0)</f>
        <v>-0.60169258408434501</v>
      </c>
      <c r="AV135" s="20">
        <f ca="1">IFERROR(IF(AV$7,LN(OFFSET(DataSet!AT132,LogModel!AV$5,0)+(AV134*AV$6)),OFFSET(DataSet!AT132,LogModel!AV$5,0)+(AV134*AV$6)),0)</f>
        <v>0.39213481193748401</v>
      </c>
      <c r="AW135" s="20">
        <f ca="1">IFERROR(IF(AW$7,LN(OFFSET(DataSet!AU132,LogModel!AW$5,0)+(AW134*AW$6)),OFFSET(DataSet!AU132,LogModel!AW$5,0)+(AW134*AW$6)),0)</f>
        <v>2.6407390985963599</v>
      </c>
      <c r="AX135" s="20">
        <f ca="1">IFERROR(IF(AX$7,LN(OFFSET(DataSet!AV132,LogModel!AX$5,0)+(AX134*AX$6)),OFFSET(DataSet!AV132,LogModel!AX$5,0)+(AX134*AX$6)),0)</f>
        <v>16.209165416615701</v>
      </c>
      <c r="AY135" s="20">
        <f ca="1">IFERROR(IF(AY$7,LN(OFFSET(DataSet!AW132,LogModel!AY$5,0)+(AY134*AY$6)),OFFSET(DataSet!AW132,LogModel!AY$5,0)+(AY134*AY$6)),0)</f>
        <v>8.5016925617906498</v>
      </c>
      <c r="AZ135" s="20">
        <f ca="1">IFERROR(IF(AZ$7,LN(OFFSET(DataSet!AX132,LogModel!AZ$5,0)+(AZ134*AZ$6)),OFFSET(DataSet!AX132,LogModel!AZ$5,0)+(AZ134*AZ$6)),0)</f>
        <v>5.4774427265715797</v>
      </c>
      <c r="BA135" s="20">
        <f ca="1">IFERROR(IF(BA$7,LN(OFFSET(DataSet!AY132,LogModel!BA$5,0)+(BA134*BA$6)),OFFSET(DataSet!AY132,LogModel!BA$5,0)+(BA134*BA$6)),0)</f>
        <v>17.372727270250198</v>
      </c>
      <c r="BB135" s="20">
        <f ca="1">IFERROR(IF(BB$7,LN(OFFSET(DataSet!AZ132,LogModel!BB$5,0)+(BB134*BB$6)),OFFSET(DataSet!AZ132,LogModel!BB$5,0)+(BB134*BB$6)),0)</f>
        <v>1.8286443975207201</v>
      </c>
      <c r="BC135" s="20">
        <f ca="1">IFERROR(IF(BC$7,LN(OFFSET(DataSet!BA132,LogModel!BC$5,0)+(BC134*BC$6)),OFFSET(DataSet!BA132,LogModel!BC$5,0)+(BC134*BC$6)),0)</f>
        <v>7.8999999777063099</v>
      </c>
      <c r="BD135" s="20">
        <f ca="1">IFERROR(IF(BD$7,LN(OFFSET(DataSet!BB132,LogModel!BD$5,0)+(BD134*BD$6)),OFFSET(DataSet!BB132,LogModel!BD$5,0)+(BD134*BD$6)),0)</f>
        <v>2.2207792094582</v>
      </c>
      <c r="BE135" s="21">
        <f ca="1">IFERROR(IF(BE$7,LN(OFFSET(DataSet!BC132,LogModel!BE$5,0)+(BE134*BE$6)),OFFSET(DataSet!BC132,LogModel!BE$5,0)+(BE134*BE$6)),0)</f>
        <v>8.1181818251679392</v>
      </c>
      <c r="BF135" s="16">
        <f ca="1">IFERROR(IF(BF$7,LN(OFFSET(DataSet!BD132,LogModel!BF$5,0)+(BF134*BF$6)),OFFSET(DataSet!BD132,LogModel!BF$5,0)+(BF134*BF$6)),0)</f>
        <v>-22</v>
      </c>
      <c r="BG135" s="17">
        <f ca="1">IFERROR(IF(BG$7,LN(OFFSET(DataSet!BE132,LogModel!BG$5,0)+(BG134*BG$6)),OFFSET(DataSet!BE132,LogModel!BG$5,0)+(BG134*BG$6)),0)</f>
        <v>-27</v>
      </c>
      <c r="BH135" s="17">
        <f ca="1">IFERROR(IF(BH$7,LN(OFFSET(DataSet!BF132,LogModel!BH$5,0)+(BH134*BH$6)),OFFSET(DataSet!BF132,LogModel!BH$5,0)+(BH134*BH$6)),0)</f>
        <v>-79</v>
      </c>
      <c r="BI135" s="17">
        <f ca="1">IFERROR(IF(BI$7,LN(OFFSET(DataSet!BG132,LogModel!BI$5,0)+(BI134*BI$6)),OFFSET(DataSet!BG132,LogModel!BI$5,0)+(BI134*BI$6)),0)</f>
        <v>-16</v>
      </c>
      <c r="BJ135" s="17">
        <f ca="1">IFERROR(IF(BJ$7,LN(OFFSET(DataSet!BH132,LogModel!BJ$5,0)+(BJ134*BJ$6)),OFFSET(DataSet!BH132,LogModel!BJ$5,0)+(BJ134*BJ$6)),0)</f>
        <v>-19</v>
      </c>
      <c r="BK135" s="17">
        <f ca="1">IFERROR(IF(BK$7,LN(OFFSET(DataSet!BI132,LogModel!BK$5,0)+(BK134*BK$6)),OFFSET(DataSet!BI132,LogModel!BK$5,0)+(BK134*BK$6)),0)</f>
        <v>-1</v>
      </c>
      <c r="BL135" s="17">
        <f ca="1">IFERROR(IF(BL$7,LN(OFFSET(DataSet!BJ132,LogModel!BL$5,0)+(BL134*BL$6)),OFFSET(DataSet!BJ132,LogModel!BL$5,0)+(BL134*BL$6)),0)</f>
        <v>94.81062</v>
      </c>
      <c r="BM135" s="17">
        <f ca="1">IFERROR(IF(BM$7,LN(OFFSET(DataSet!BK132,LogModel!BM$5,0)+(BM134*BM$6)),OFFSET(DataSet!BK132,LogModel!BM$5,0)+(BM134*BM$6)),0)</f>
        <v>96.990359999999995</v>
      </c>
      <c r="BN135" s="17">
        <f ca="1">IFERROR(IF(BN$7,LN(OFFSET(DataSet!BL132,LogModel!BN$5,0)+(BN134*BN$6)),OFFSET(DataSet!BL132,LogModel!BN$5,0)+(BN134*BN$6)),0)</f>
        <v>110.7092</v>
      </c>
      <c r="BO135" s="17">
        <f ca="1">IFERROR(IF(BO$7,LN(OFFSET(DataSet!BM132,LogModel!BO$5,0)+(BO134*BO$6)),OFFSET(DataSet!BM132,LogModel!BO$5,0)+(BO134*BO$6)),0)</f>
        <v>139.11160000000001</v>
      </c>
      <c r="BP135" s="17">
        <f ca="1">IFERROR(IF(BP$7,LN(OFFSET(DataSet!BN132,LogModel!BP$5,0)+(BP134*BP$6)),OFFSET(DataSet!BN132,LogModel!BP$5,0)+(BP134*BP$6)),0)</f>
        <v>124.1</v>
      </c>
      <c r="BQ135" s="17">
        <f ca="1">IFERROR(IF(BQ$7,LN(OFFSET(DataSet!BO132,LogModel!BQ$5,0)+(BQ134*BQ$6)),OFFSET(DataSet!BO132,LogModel!BQ$5,0)+(BQ134*BQ$6)),0)</f>
        <v>112.75060000000001</v>
      </c>
      <c r="BR135" s="17">
        <f ca="1">IFERROR(IF(BR$7,LN(OFFSET(DataSet!BP132,LogModel!BR$5,0)+(BR134*BR$6)),OFFSET(DataSet!BP132,LogModel!BR$5,0)+(BR134*BR$6)),0)</f>
        <v>106.39109999999999</v>
      </c>
      <c r="BS135" s="17">
        <f ca="1">IFERROR(IF(BS$7,LN(OFFSET(DataSet!BQ132,LogModel!BS$5,0)+(BS134*BS$6)),OFFSET(DataSet!BQ132,LogModel!BS$5,0)+(BS134*BS$6)),0)</f>
        <v>112.96559999999999</v>
      </c>
      <c r="BT135" s="17">
        <f ca="1">IFERROR(IF(BT$7,LN(OFFSET(DataSet!BR132,LogModel!BT$5,0)+(BT134*BT$6)),OFFSET(DataSet!BR132,LogModel!BT$5,0)+(BT134*BT$6)),0)</f>
        <v>1394989</v>
      </c>
      <c r="BU135" s="17">
        <f ca="1">IFERROR(IF(BU$7,LN(OFFSET(DataSet!BS132,LogModel!BU$5,0)+(BU134*BU$6)),OFFSET(DataSet!BS132,LogModel!BU$5,0)+(BU134*BU$6)),0)</f>
        <v>1108447.6853748099</v>
      </c>
      <c r="BV135" s="17">
        <f ca="1">IFERROR(IF(BV$7,LN(OFFSET(DataSet!BT132,LogModel!BV$5,0)+(BV134*BV$6)),OFFSET(DataSet!BT132,LogModel!BV$5,0)+(BV134*BV$6)),0)</f>
        <v>110.7092</v>
      </c>
      <c r="BW135" s="17">
        <f ca="1">IFERROR(IF(BW$7,LN(OFFSET(DataSet!BU132,LogModel!BW$5,0)+(BW134*BW$6)),OFFSET(DataSet!BU132,LogModel!BW$5,0)+(BW134*BW$6)),0)</f>
        <v>3.62</v>
      </c>
      <c r="BX135" s="17">
        <f ca="1">IFERROR(IF(BX$7,LN(OFFSET(DataSet!BV132,LogModel!BX$5,0)+(BX134*BX$6)),OFFSET(DataSet!BV132,LogModel!BX$5,0)+(BX134*BX$6)),0)</f>
        <v>7.7</v>
      </c>
      <c r="BY135" s="17">
        <f ca="1">IFERROR(IF(BY$7,LN(OFFSET(DataSet!BW132,LogModel!BY$5,0)+(BY134*BY$6)),OFFSET(DataSet!BW132,LogModel!BY$5,0)+(BY134*BY$6)),0)</f>
        <v>100.4</v>
      </c>
      <c r="BZ135" s="17">
        <f ca="1">IFERROR(IF(BZ$7,LN(OFFSET(DataSet!BX132,LogModel!BZ$5,0)+(BZ134*BZ$6)),OFFSET(DataSet!BX132,LogModel!BZ$5,0)+(BZ134*BZ$6)),0)</f>
        <v>4.6867501729805143</v>
      </c>
      <c r="CA135" s="17">
        <f ca="1">IFERROR(IF(CA$7,LN(OFFSET(DataSet!BY132,LogModel!CA$5,0)+(CA134*CA$6)),OFFSET(DataSet!BY132,LogModel!CA$5,0)+(CA134*CA$6)),0)</f>
        <v>108.1</v>
      </c>
      <c r="CB135" s="18">
        <f ca="1">IFERROR(IF(CB$7,LN(OFFSET(DataSet!BZ132,LogModel!CB$5,0)+(CB134*CB$6)),OFFSET(DataSet!BZ132,LogModel!CB$5,0)+(CB134*CB$6)),0)</f>
        <v>106.4</v>
      </c>
      <c r="CC135" s="30">
        <f ca="1">IFERROR(IF(CC$7,LN(OFFSET(DataSet!CA132,LogModel!CC$5,0)+(CC134*CC$6)),OFFSET(DataSet!CA132,LogModel!CC$5,0)+(CC134*CC$6)),0)</f>
        <v>-0.21072103131565253</v>
      </c>
      <c r="CD135" s="40">
        <f ca="1">IFERROR(IF(CD$7,LN(OFFSET(DataSet!CB132,LogModel!CD$5,0)+(CD134*CD$6)),OFFSET(DataSet!CB132,LogModel!CD$5,0)+(CD134*CD$6)),0)</f>
        <v>2.2364452904895007</v>
      </c>
      <c r="CE135" s="41">
        <f ca="1">IFERROR(IF(CE$7,LN(OFFSET(DataSet!CC132,LogModel!CE$5,0)+(CE134*CE$6)),OFFSET(DataSet!CC132,LogModel!CE$5,0)+(CE134*CE$6)),0)</f>
        <v>10.035</v>
      </c>
      <c r="CF135" s="41">
        <f ca="1">IFERROR(IF(CF$7,LN(OFFSET(DataSet!CD132,LogModel!CF$5,0)+(CF134*CF$6)),OFFSET(DataSet!CD132,LogModel!CF$5,0)+(CF134*CF$6)),0)</f>
        <v>8.8800000000000008</v>
      </c>
      <c r="CG135" s="41">
        <f ca="1">IFERROR(IF(CG$7,LN(OFFSET(DataSet!CE132,LogModel!CG$5,0)+(CG134*CG$6)),OFFSET(DataSet!CE132,LogModel!CG$5,0)+(CG134*CG$6)),0)</f>
        <v>9.4700000000000006</v>
      </c>
      <c r="CH135" s="6">
        <f ca="1">IFERROR(IF(CH$7,LN(OFFSET(DataSet!CF132,LogModel!CH$5,0)+(CH134*CH$6)),OFFSET(DataSet!CF132,LogModel!CH$5,0)+(CH134*CH$6)),0)</f>
        <v>0</v>
      </c>
      <c r="CI135" s="6">
        <f ca="1">IFERROR(IF(CI$7,LN(OFFSET(DataSet!CG132,LogModel!CI$5,0)+(CI134*CI$6)),OFFSET(DataSet!CG132,LogModel!CI$5,0)+(CI134*CI$6)),0)</f>
        <v>1</v>
      </c>
      <c r="CJ135">
        <f ca="1">IFERROR(IF(CJ$7,LN(OFFSET(DataSet!CH132,LogModel!CJ$5,0)+(CJ134*CJ$6)),OFFSET(DataSet!CH132,LogModel!CJ$5,0)+(CJ134*CJ$6)),0)</f>
        <v>1</v>
      </c>
      <c r="CK135">
        <f ca="1">IFERROR(IF(CK$7,LN(OFFSET(DataSet!CI132,LogModel!CK$5,0)+(CK134*CK$6)),OFFSET(DataSet!CI132,LogModel!CK$5,0)+(CK134*CK$6)),0)</f>
        <v>0</v>
      </c>
      <c r="CL135">
        <f ca="1">IFERROR(IF(CL$7,LN(OFFSET(DataSet!CJ132,LogModel!CL$5,0)+(CL134*CL$6)),OFFSET(DataSet!CJ132,LogModel!CL$5,0)+(CL134*CL$6)),0)</f>
        <v>0</v>
      </c>
      <c r="CM135" s="40">
        <f ca="1">IFERROR(IF(CM$7,LN(OFFSET(DataSet!CK132,LogModel!CM$5,0)+(CM134*CM$6)),OFFSET(DataSet!CK132,LogModel!CM$5,0)+(CM134*CM$6)),0)</f>
        <v>0</v>
      </c>
      <c r="CN135" s="41">
        <f ca="1">IFERROR(IF(CN$7,LN(OFFSET(DataSet!CL132,LogModel!CN$5,0)+(CN134*CN$6)),OFFSET(DataSet!CL132,LogModel!CN$5,0)+(CN134*CN$6)),0)</f>
        <v>0</v>
      </c>
      <c r="CO135" s="41">
        <f ca="1">IFERROR(IF(CO$7,LN(OFFSET(DataSet!CM132,LogModel!CO$5,0)+(CO134*CO$6)),OFFSET(DataSet!CM132,LogModel!CO$5,0)+(CO134*CO$6)),0)</f>
        <v>0</v>
      </c>
      <c r="CP135" s="41">
        <f ca="1">IFERROR(IF(CP$7,LN(OFFSET(DataSet!CN132,LogModel!CP$5,0)+(CP134*CP$6)),OFFSET(DataSet!CN132,LogModel!CP$5,0)+(CP134*CP$6)),0)</f>
        <v>0</v>
      </c>
      <c r="CQ135" s="17">
        <f ca="1">IFERROR(IF(CQ$7,LN(OFFSET(DataSet!CO132,LogModel!CQ$5,0)+(CQ134*CQ$6)),OFFSET(DataSet!CO132,LogModel!CQ$5,0)+(CQ134*CQ$6)),0)</f>
        <v>0</v>
      </c>
      <c r="CR135" s="17">
        <f ca="1">IFERROR(IF(CR$7,LN(OFFSET(DataSet!CP132,LogModel!CR$5,0)+(CR134*CR$6)),OFFSET(DataSet!CP132,LogModel!CR$5,0)+(CR134*CR$6)),0)</f>
        <v>0</v>
      </c>
      <c r="CS135" s="17">
        <f ca="1">IFERROR(IF(CS$7,LN(OFFSET(DataSet!CQ132,LogModel!CS$5,0)+(CS134*CS$6)),OFFSET(DataSet!CQ132,LogModel!CS$5,0)+(CS134*CS$6)),0)</f>
        <v>0</v>
      </c>
      <c r="CT135" s="17">
        <f ca="1">IFERROR(IF(CT$7,LN(OFFSET(DataSet!CR132,LogModel!CT$5,0)+(CT134*CT$6)),OFFSET(DataSet!CR132,LogModel!CT$5,0)+(CT134*CT$6)),0)</f>
        <v>5.7074857483140655E-45</v>
      </c>
      <c r="CU135" s="20">
        <f ca="1">IFERROR(IF(CU$7,LN(OFFSET(DataSet!CS132,LogModel!CU$5,0)+(CU134*CU$6)),OFFSET(DataSet!CS132,LogModel!CU$5,0)+(CU134*CU$6)),0)</f>
        <v>0</v>
      </c>
      <c r="CV135" s="20">
        <f ca="1">IFERROR(IF(CV$7,LN(OFFSET(DataSet!CT132,LogModel!CV$5,0)+(CV134*CV$6)),OFFSET(DataSet!CT132,LogModel!CV$5,0)+(CV134*CV$6)),0)</f>
        <v>0</v>
      </c>
      <c r="CW135" s="20">
        <f ca="1">IFERROR(IF(CW$7,LN(OFFSET(DataSet!CU132,LogModel!CW$5,0)+(CW134*CW$6)),OFFSET(DataSet!CU132,LogModel!CW$5,0)+(CW134*CW$6)),0)</f>
        <v>0</v>
      </c>
      <c r="CX135" s="20">
        <f ca="1">IFERROR(IF(CX$7,LN(OFFSET(DataSet!CV132,LogModel!CX$5,0)+(CX134*CX$6)),OFFSET(DataSet!CV132,LogModel!CX$5,0)+(CX134*CX$6)),0)</f>
        <v>0</v>
      </c>
      <c r="CY135" s="113">
        <f ca="1">IFERROR(IF(CY$7,LN(OFFSET(DataSet!CW132,LogModel!CY$5,0)+(CY134*CY$6)),OFFSET(DataSet!CW132,LogModel!CY$5,0)+(CY134*CY$6)),0)</f>
        <v>0</v>
      </c>
      <c r="CZ135" s="135">
        <f ca="1">IFERROR(IF(CZ$7,LN(OFFSET(DataSet!CX132,LogModel!CZ$5,0)+(CZ134*CZ$6)),OFFSET(DataSet!CX132,LogModel!CZ$5,0)+(CZ134*CZ$6)),0)</f>
        <v>320391</v>
      </c>
      <c r="DA135" s="136">
        <f ca="1">IFERROR(IF(DA$7,LN(OFFSET(DataSet!CY132,LogModel!DA$5,0)+(DA134*DA$6)),OFFSET(DataSet!CY132,LogModel!DA$5,0)+(DA134*DA$6)),0)</f>
        <v>68480</v>
      </c>
      <c r="DB135" s="137">
        <f ca="1">IFERROR(IF(DB$7,LN(OFFSET(DataSet!CZ132,LogModel!DB$5,0)+(DB134*DB$6)),OFFSET(DataSet!CZ132,LogModel!DB$5,0)+(DB134*DB$6)),0)</f>
        <v>401163</v>
      </c>
    </row>
    <row r="136" spans="1:106" x14ac:dyDescent="0.25">
      <c r="A136" s="134">
        <f ca="1">C136*DataSet!CB133</f>
        <v>5044941.0199079644</v>
      </c>
      <c r="B136" s="1">
        <f t="shared" si="4"/>
        <v>44719</v>
      </c>
      <c r="C136" s="87">
        <f t="shared" ca="1" si="5"/>
        <v>538989.42520384234</v>
      </c>
      <c r="D136" s="87">
        <f t="shared" ca="1" si="6"/>
        <v>574331.31753379584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IFERROR(IF(H$7,LN(OFFSET(DataSet!F133,LogModel!H$5,0)+(H135*H$6)),OFFSET(DataSet!F133,LogModel!H$5,0)+(H135*H$6)),0)</f>
        <v>0</v>
      </c>
      <c r="I136" s="13">
        <f ca="1">IFERROR(IF(I$7,LN(OFFSET(DataSet!G133,LogModel!I$5,0)+(I135*I$6)),OFFSET(DataSet!G133,LogModel!I$5,0)+(I135*I$6)),0)</f>
        <v>0</v>
      </c>
      <c r="J136" s="13">
        <f ca="1">IFERROR(IF(J$7,LN(OFFSET(DataSet!H133,LogModel!J$5,0)+(J135*J$6)),OFFSET(DataSet!H133,LogModel!J$5,0)+(J135*J$6)),0)</f>
        <v>0</v>
      </c>
      <c r="K136" s="13">
        <f ca="1">IFERROR(IF(K$7,LN(OFFSET(DataSet!I133,LogModel!K$5,0)+(K135*K$6)),OFFSET(DataSet!I133,LogModel!K$5,0)+(K135*K$6)),0)</f>
        <v>0</v>
      </c>
      <c r="L136" s="13">
        <f ca="1">IFERROR(IF(L$7,LN(OFFSET(DataSet!J133,LogModel!L$5,0)+(L135*L$6)),OFFSET(DataSet!J133,LogModel!L$5,0)+(L135*L$6)),0)</f>
        <v>0</v>
      </c>
      <c r="M136" s="13">
        <f ca="1">IFERROR(IF(M$7,LN(OFFSET(DataSet!K133,LogModel!M$5,0)+(M135*M$6)),OFFSET(DataSet!K133,LogModel!M$5,0)+(M135*M$6)),0)</f>
        <v>1</v>
      </c>
      <c r="N136" s="13">
        <f ca="1">IFERROR(IF(N$7,LN(OFFSET(DataSet!L133,LogModel!N$5,0)+(N135*N$6)),OFFSET(DataSet!L133,LogModel!N$5,0)+(N135*N$6)),0)</f>
        <v>0</v>
      </c>
      <c r="O136" s="13">
        <f ca="1">IFERROR(IF(O$7,LN(OFFSET(DataSet!M133,LogModel!O$5,0)+(O135*O$6)),OFFSET(DataSet!M133,LogModel!O$5,0)+(O135*O$6)),0)</f>
        <v>0</v>
      </c>
      <c r="P136" s="13">
        <f ca="1">IFERROR(IF(P$7,LN(OFFSET(DataSet!N133,LogModel!P$5,0)+(P135*P$6)),OFFSET(DataSet!N133,LogModel!P$5,0)+(P135*P$6)),0)</f>
        <v>0</v>
      </c>
      <c r="Q136" s="13">
        <f ca="1">IFERROR(IF(Q$7,LN(OFFSET(DataSet!O133,LogModel!Q$5,0)+(Q135*Q$6)),OFFSET(DataSet!O133,LogModel!Q$5,0)+(Q135*Q$6)),0)</f>
        <v>0</v>
      </c>
      <c r="R136" s="13">
        <f ca="1">IFERROR(IF(R$7,LN(OFFSET(DataSet!P133,LogModel!R$5,0)+(R135*R$6)),OFFSET(DataSet!P133,LogModel!R$5,0)+(R135*R$6)),0)</f>
        <v>0</v>
      </c>
      <c r="S136" s="13">
        <f ca="1">IFERROR(IF(S$7,LN(OFFSET(DataSet!Q133,LogModel!S$5,0)+(S135*S$6)),OFFSET(DataSet!Q133,LogModel!S$5,0)+(S135*S$6)),0)</f>
        <v>0</v>
      </c>
      <c r="T136" s="14">
        <f ca="1">IFERROR(IF(T$7,LN(OFFSET(DataSet!R133,LogModel!T$5,0)+(T135*T$6)),OFFSET(DataSet!R133,LogModel!T$5,0)+(T135*T$6)),0)</f>
        <v>0</v>
      </c>
      <c r="U136" s="14">
        <f ca="1">IFERROR(IF(U$7,LN(OFFSET(DataSet!S133,LogModel!U$5,0)+(U135*U$6)),OFFSET(DataSet!S133,LogModel!U$5,0)+(U135*U$6)),0)</f>
        <v>0</v>
      </c>
      <c r="V136" s="14">
        <f ca="1">IFERROR(IF(V$7,LN(OFFSET(DataSet!T133,LogModel!V$5,0)+(V135*V$6)),OFFSET(DataSet!T133,LogModel!V$5,0)+(V135*V$6)),0)</f>
        <v>0</v>
      </c>
      <c r="W136" s="14">
        <f ca="1">IFERROR(IF(W$7,LN(OFFSET(DataSet!U133,LogModel!W$5,0)+(W135*W$6)),OFFSET(DataSet!U133,LogModel!W$5,0)+(W135*W$6)),0)</f>
        <v>0</v>
      </c>
      <c r="X136" s="14">
        <f ca="1">IFERROR(IF(X$7,LN(OFFSET(DataSet!V133,LogModel!X$5,0)+(X135*X$6)),OFFSET(DataSet!V133,LogModel!X$5,0)+(X135*X$6)),0)</f>
        <v>0</v>
      </c>
      <c r="Y136" s="14">
        <f ca="1">IFERROR(IF(Y$7,LN(OFFSET(DataSet!W133,LogModel!Y$5,0)+(Y135*Y$6)),OFFSET(DataSet!W133,LogModel!Y$5,0)+(Y135*Y$6)),0)</f>
        <v>0</v>
      </c>
      <c r="Z136" s="14">
        <f ca="1">IFERROR(IF(Z$7,LN(OFFSET(DataSet!X133,LogModel!Z$5,0)+(Z135*Z$6)),OFFSET(DataSet!X133,LogModel!Z$5,0)+(Z135*Z$6)),0)</f>
        <v>0</v>
      </c>
      <c r="AA136" s="14">
        <f ca="1">IFERROR(IF(AA$7,LN(OFFSET(DataSet!Y133,LogModel!AA$5,0)+(AA135*AA$6)),OFFSET(DataSet!Y133,LogModel!AA$5,0)+(AA135*AA$6)),0)</f>
        <v>0</v>
      </c>
      <c r="AB136" s="14">
        <f ca="1">IFERROR(IF(AB$7,LN(OFFSET(DataSet!Z133,LogModel!AB$5,0)+(AB135*AB$6)),OFFSET(DataSet!Z133,LogModel!AB$5,0)+(AB135*AB$6)),0)</f>
        <v>0</v>
      </c>
      <c r="AC136" s="15">
        <f ca="1">IFERROR(IF(AC$7,LN(OFFSET(DataSet!AA133,LogModel!AC$5,0)+(AC135*AC$6)),OFFSET(DataSet!AA133,LogModel!AC$5,0)+(AC135*AC$6)),0)</f>
        <v>0</v>
      </c>
      <c r="AD136" s="15">
        <f ca="1">IFERROR(IF(AD$7,LN(OFFSET(DataSet!AB133,LogModel!AD$5,0)+(AD135*AD$6)),OFFSET(DataSet!AB133,LogModel!AD$5,0)+(AD135*AD$6)),0)</f>
        <v>0</v>
      </c>
      <c r="AE136" s="15">
        <f ca="1">IFERROR(IF(AE$7,LN(OFFSET(DataSet!AC133,LogModel!AE$5,0)+(AE135*AE$6)),OFFSET(DataSet!AC133,LogModel!AE$5,0)+(AE135*AE$6)),0)</f>
        <v>0</v>
      </c>
      <c r="AF136" s="15">
        <f ca="1">IFERROR(IF(AF$7,LN(OFFSET(DataSet!AD133,LogModel!AF$5,0)+(AF135*AF$6)),OFFSET(DataSet!AD133,LogModel!AF$5,0)+(AF135*AF$6)),0)</f>
        <v>0</v>
      </c>
      <c r="AG136" s="15">
        <f ca="1">IFERROR(IF(AG$7,LN(OFFSET(DataSet!AE133,LogModel!AG$5,0)+(AG135*AG$6)),OFFSET(DataSet!AE133,LogModel!AG$5,0)+(AG135*AG$6)),0)</f>
        <v>0</v>
      </c>
      <c r="AH136" s="15">
        <f ca="1">IFERROR(IF(AH$7,LN(OFFSET(DataSet!AF133,LogModel!AH$5,0)+(AH135*AH$6)),OFFSET(DataSet!AF133,LogModel!AH$5,0)+(AH135*AH$6)),0)</f>
        <v>0</v>
      </c>
      <c r="AI136" s="15">
        <f ca="1">IFERROR(IF(AI$7,LN(OFFSET(DataSet!AG133,LogModel!AI$5,0)+(AI135*AI$6)),OFFSET(DataSet!AG133,LogModel!AI$5,0)+(AI135*AI$6)),0)</f>
        <v>0</v>
      </c>
      <c r="AJ136" s="15">
        <f ca="1">IFERROR(IF(AJ$7,LN(OFFSET(DataSet!AH133,LogModel!AJ$5,0)+(AJ135*AJ$6)),OFFSET(DataSet!AH133,LogModel!AJ$5,0)+(AJ135*AJ$6)),0)</f>
        <v>0</v>
      </c>
      <c r="AK136" s="15">
        <f ca="1">IFERROR(IF(AK$7,LN(OFFSET(DataSet!AI133,LogModel!AK$5,0)+(AK135*AK$6)),OFFSET(DataSet!AI133,LogModel!AK$5,0)+(AK135*AK$6)),0)</f>
        <v>0</v>
      </c>
      <c r="AL136" s="13">
        <f ca="1">IFERROR(IF(AL$7,LN(OFFSET(DataSet!AJ133,LogModel!AL$5,0)+(AL135*AL$6)),OFFSET(DataSet!AJ133,LogModel!AL$5,0)+(AL135*AL$6)),0)</f>
        <v>0</v>
      </c>
      <c r="AM136" s="13">
        <f ca="1">IFERROR(IF(AM$7,LN(OFFSET(DataSet!AK133,LogModel!AM$5,0)+(AM135*AM$6)),OFFSET(DataSet!AK133,LogModel!AM$5,0)+(AM135*AM$6)),0)</f>
        <v>0</v>
      </c>
      <c r="AN136" s="13">
        <f ca="1">IFERROR(IF(AN$7,LN(OFFSET(DataSet!AL133,LogModel!AN$5,0)+(AN135*AN$6)),OFFSET(DataSet!AL133,LogModel!AN$5,0)+(AN135*AN$6)),0)</f>
        <v>3</v>
      </c>
      <c r="AO136" s="17">
        <f ca="1">IFERROR(IF(AO$7,LN(OFFSET(DataSet!AM133,LogModel!AO$5,0)+(AO135*AO$6)),OFFSET(DataSet!AM133,LogModel!AO$5,0)+(AO135*AO$6)),0)</f>
        <v>52.142857142857402</v>
      </c>
      <c r="AP136" s="17">
        <f ca="1">IFERROR(IF(AP$7,LN(OFFSET(DataSet!AN133,LogModel!AP$5,0)+(AP135*AP$6)),OFFSET(DataSet!AN133,LogModel!AP$5,0)+(AP135*AP$6)),0)</f>
        <v>52.285714285714597</v>
      </c>
      <c r="AQ136" s="17">
        <f ca="1">IFERROR(IF(AQ$7,LN(OFFSET(DataSet!AO133,LogModel!AQ$5,0)+(AQ135*AQ$6)),OFFSET(DataSet!AO133,LogModel!AQ$5,0)+(AQ135*AQ$6)),0)</f>
        <v>22.999999999999901</v>
      </c>
      <c r="AR136" s="17">
        <f ca="1">IFERROR(IF(AR$7,LN(OFFSET(DataSet!AP133,LogModel!AR$5,0)+(AR135*AR$6)),OFFSET(DataSet!AP133,LogModel!AR$5,0)+(AR135*AR$6)),0)</f>
        <v>0</v>
      </c>
      <c r="AS136" s="18">
        <f ca="1">IFERROR(IF(AS$7,LN(OFFSET(DataSet!AQ133,LogModel!AS$5,0)+(AS135*AS$6)),OFFSET(DataSet!AQ133,LogModel!AS$5,0)+(AS135*AS$6)),0)</f>
        <v>0</v>
      </c>
      <c r="AT136" s="19">
        <f ca="1">IFERROR(IF(AT$7,LN(OFFSET(DataSet!AR133,LogModel!AT$5,0)+(AT135*AT$6)),OFFSET(DataSet!AR133,LogModel!AT$5,0)+(AT135*AT$6)),0)</f>
        <v>-1.3909618528088501</v>
      </c>
      <c r="AU136" s="20">
        <f ca="1">IFERROR(IF(AU$7,LN(OFFSET(DataSet!AS133,LogModel!AU$5,0)+(AU135*AU$6)),OFFSET(DataSet!AS133,LogModel!AU$5,0)+(AU135*AU$6)),0)</f>
        <v>-1.9842662064851699</v>
      </c>
      <c r="AV136" s="20">
        <f ca="1">IFERROR(IF(AV$7,LN(OFFSET(DataSet!AT133,LogModel!AV$5,0)+(AV135*AV$6)),OFFSET(DataSet!AT133,LogModel!AV$5,0)+(AV135*AV$6)),0)</f>
        <v>-0.36318144339920899</v>
      </c>
      <c r="AW136" s="20">
        <f ca="1">IFERROR(IF(AW$7,LN(OFFSET(DataSet!AU133,LogModel!AW$5,0)+(AW135*AW$6)),OFFSET(DataSet!AU133,LogModel!AW$5,0)+(AW135*AW$6)),0)</f>
        <v>1.03387615097047E-2</v>
      </c>
      <c r="AX136" s="20">
        <f ca="1">IFERROR(IF(AX$7,LN(OFFSET(DataSet!AV133,LogModel!AX$5,0)+(AX135*AX$6)),OFFSET(DataSet!AV133,LogModel!AX$5,0)+(AX135*AX$6)),0)</f>
        <v>16.874078745834002</v>
      </c>
      <c r="AY136" s="20">
        <f ca="1">IFERROR(IF(AY$7,LN(OFFSET(DataSet!AW133,LogModel!AY$5,0)+(AY135*AY$6)),OFFSET(DataSet!AW133,LogModel!AY$5,0)+(AY135*AY$6)),0)</f>
        <v>9.1388116932326096</v>
      </c>
      <c r="AZ136" s="20">
        <f ca="1">IFERROR(IF(AZ$7,LN(OFFSET(DataSet!AX133,LogModel!AZ$5,0)+(AZ135*AZ$6)),OFFSET(DataSet!AX133,LogModel!AZ$5,0)+(AZ135*AZ$6)),0)</f>
        <v>5.47407684318694</v>
      </c>
      <c r="BA136" s="20">
        <f ca="1">IFERROR(IF(BA$7,LN(OFFSET(DataSet!AY133,LogModel!BA$5,0)+(BA135*BA$6)),OFFSET(DataSet!AY133,LogModel!BA$5,0)+(BA135*BA$6)),0)</f>
        <v>15.4831168930251</v>
      </c>
      <c r="BB136" s="20">
        <f ca="1">IFERROR(IF(BB$7,LN(OFFSET(DataSet!AZ133,LogModel!BB$5,0)+(BB135*BB$6)),OFFSET(DataSet!AZ133,LogModel!BB$5,0)+(BB135*BB$6)),0)</f>
        <v>1.78785675340559</v>
      </c>
      <c r="BC136" s="20">
        <f ca="1">IFERROR(IF(BC$7,LN(OFFSET(DataSet!BA133,LogModel!BC$5,0)+(BC135*BC$6)),OFFSET(DataSet!BA133,LogModel!BC$5,0)+(BC135*BC$6)),0)</f>
        <v>7.1545454867474403</v>
      </c>
      <c r="BD136" s="20">
        <f ca="1">IFERROR(IF(BD$7,LN(OFFSET(DataSet!BB133,LogModel!BD$5,0)+(BD135*BD$6)),OFFSET(DataSet!BB133,LogModel!BD$5,0)+(BD135*BD$6)),0)</f>
        <v>1.42467531000639</v>
      </c>
      <c r="BE136" s="21">
        <f ca="1">IFERROR(IF(BE$7,LN(OFFSET(DataSet!BC133,LogModel!BE$5,0)+(BE135*BE$6)),OFFSET(DataSet!BC133,LogModel!BE$5,0)+(BE135*BE$6)),0)</f>
        <v>5.4844156046966397</v>
      </c>
      <c r="BF136" s="16">
        <f ca="1">IFERROR(IF(BF$7,LN(OFFSET(DataSet!BD133,LogModel!BF$5,0)+(BF135*BF$6)),OFFSET(DataSet!BD133,LogModel!BF$5,0)+(BF135*BF$6)),0)</f>
        <v>-26</v>
      </c>
      <c r="BG136" s="17">
        <f ca="1">IFERROR(IF(BG$7,LN(OFFSET(DataSet!BE133,LogModel!BG$5,0)+(BG135*BG$6)),OFFSET(DataSet!BE133,LogModel!BG$5,0)+(BG135*BG$6)),0)</f>
        <v>-25</v>
      </c>
      <c r="BH136" s="17">
        <f ca="1">IFERROR(IF(BH$7,LN(OFFSET(DataSet!BF133,LogModel!BH$5,0)+(BH135*BH$6)),OFFSET(DataSet!BF133,LogModel!BH$5,0)+(BH135*BH$6)),0)</f>
        <v>-73</v>
      </c>
      <c r="BI136" s="17">
        <f ca="1">IFERROR(IF(BI$7,LN(OFFSET(DataSet!BG133,LogModel!BI$5,0)+(BI135*BI$6)),OFFSET(DataSet!BG133,LogModel!BI$5,0)+(BI135*BI$6)),0)</f>
        <v>-8</v>
      </c>
      <c r="BJ136" s="17">
        <f ca="1">IFERROR(IF(BJ$7,LN(OFFSET(DataSet!BH133,LogModel!BJ$5,0)+(BJ135*BJ$6)),OFFSET(DataSet!BH133,LogModel!BJ$5,0)+(BJ135*BJ$6)),0)</f>
        <v>-18</v>
      </c>
      <c r="BK136" s="17">
        <f ca="1">IFERROR(IF(BK$7,LN(OFFSET(DataSet!BI133,LogModel!BK$5,0)+(BK135*BK$6)),OFFSET(DataSet!BI133,LogModel!BK$5,0)+(BK135*BK$6)),0)</f>
        <v>1</v>
      </c>
      <c r="BL136" s="17">
        <f ca="1">IFERROR(IF(BL$7,LN(OFFSET(DataSet!BJ133,LogModel!BL$5,0)+(BL135*BL$6)),OFFSET(DataSet!BJ133,LogModel!BL$5,0)+(BL135*BL$6)),0)</f>
        <v>95.223979999999997</v>
      </c>
      <c r="BM136" s="17">
        <f ca="1">IFERROR(IF(BM$7,LN(OFFSET(DataSet!BK133,LogModel!BM$5,0)+(BM135*BM$6)),OFFSET(DataSet!BK133,LogModel!BM$5,0)+(BM135*BM$6)),0)</f>
        <v>97.597340000000003</v>
      </c>
      <c r="BN136" s="17">
        <f ca="1">IFERROR(IF(BN$7,LN(OFFSET(DataSet!BL133,LogModel!BN$5,0)+(BN135*BN$6)),OFFSET(DataSet!BL133,LogModel!BN$5,0)+(BN135*BN$6)),0)</f>
        <v>111.0093</v>
      </c>
      <c r="BO136" s="17">
        <f ca="1">IFERROR(IF(BO$7,LN(OFFSET(DataSet!BM133,LogModel!BO$5,0)+(BO135*BO$6)),OFFSET(DataSet!BM133,LogModel!BO$5,0)+(BO135*BO$6)),0)</f>
        <v>141.9118</v>
      </c>
      <c r="BP136" s="17">
        <f ca="1">IFERROR(IF(BP$7,LN(OFFSET(DataSet!BN133,LogModel!BP$5,0)+(BP135*BP$6)),OFFSET(DataSet!BN133,LogModel!BP$5,0)+(BP135*BP$6)),0)</f>
        <v>123.8</v>
      </c>
      <c r="BQ136" s="17">
        <f ca="1">IFERROR(IF(BQ$7,LN(OFFSET(DataSet!BO133,LogModel!BQ$5,0)+(BQ135*BQ$6)),OFFSET(DataSet!BO133,LogModel!BQ$5,0)+(BQ135*BQ$6)),0)</f>
        <v>112.7811</v>
      </c>
      <c r="BR136" s="17">
        <f ca="1">IFERROR(IF(BR$7,LN(OFFSET(DataSet!BP133,LogModel!BR$5,0)+(BR135*BR$6)),OFFSET(DataSet!BP133,LogModel!BR$5,0)+(BR135*BR$6)),0)</f>
        <v>106.5911</v>
      </c>
      <c r="BS136" s="17">
        <f ca="1">IFERROR(IF(BS$7,LN(OFFSET(DataSet!BQ133,LogModel!BS$5,0)+(BS135*BS$6)),OFFSET(DataSet!BQ133,LogModel!BS$5,0)+(BS135*BS$6)),0)</f>
        <v>113.0535</v>
      </c>
      <c r="BT136" s="17">
        <f ca="1">IFERROR(IF(BT$7,LN(OFFSET(DataSet!BR133,LogModel!BT$5,0)+(BT135*BT$6)),OFFSET(DataSet!BR133,LogModel!BT$5,0)+(BT135*BT$6)),0)</f>
        <v>1394989</v>
      </c>
      <c r="BU136" s="17">
        <f ca="1">IFERROR(IF(BU$7,LN(OFFSET(DataSet!BS133,LogModel!BU$5,0)+(BU135*BU$6)),OFFSET(DataSet!BS133,LogModel!BU$5,0)+(BU135*BU$6)),0)</f>
        <v>1108447.6853748099</v>
      </c>
      <c r="BV136" s="17">
        <f ca="1">IFERROR(IF(BV$7,LN(OFFSET(DataSet!BT133,LogModel!BV$5,0)+(BV135*BV$6)),OFFSET(DataSet!BT133,LogModel!BV$5,0)+(BV135*BV$6)),0)</f>
        <v>111.0093</v>
      </c>
      <c r="BW136" s="17">
        <f ca="1">IFERROR(IF(BW$7,LN(OFFSET(DataSet!BU133,LogModel!BW$5,0)+(BW135*BW$6)),OFFSET(DataSet!BU133,LogModel!BW$5,0)+(BW135*BW$6)),0)</f>
        <v>3.72</v>
      </c>
      <c r="BX136" s="17">
        <f ca="1">IFERROR(IF(BX$7,LN(OFFSET(DataSet!BV133,LogModel!BX$5,0)+(BX135*BX$6)),OFFSET(DataSet!BV133,LogModel!BX$5,0)+(BX135*BX$6)),0)</f>
        <v>7.8</v>
      </c>
      <c r="BY136" s="17">
        <f ca="1">IFERROR(IF(BY$7,LN(OFFSET(DataSet!BW133,LogModel!BY$5,0)+(BY135*BY$6)),OFFSET(DataSet!BW133,LogModel!BY$5,0)+(BY135*BY$6)),0)</f>
        <v>101.4</v>
      </c>
      <c r="BZ136" s="17">
        <f ca="1">IFERROR(IF(BZ$7,LN(OFFSET(DataSet!BX133,LogModel!BZ$5,0)+(BZ135*BZ$6)),OFFSET(DataSet!BX133,LogModel!BZ$5,0)+(BZ135*BZ$6)),0)</f>
        <v>4.697749367281185</v>
      </c>
      <c r="CA136" s="17">
        <f ca="1">IFERROR(IF(CA$7,LN(OFFSET(DataSet!BY133,LogModel!CA$5,0)+(CA135*CA$6)),OFFSET(DataSet!BY133,LogModel!CA$5,0)+(CA135*CA$6)),0)</f>
        <v>108.8</v>
      </c>
      <c r="CB136" s="18">
        <f ca="1">IFERROR(IF(CB$7,LN(OFFSET(DataSet!BZ133,LogModel!CB$5,0)+(CB135*CB$6)),OFFSET(DataSet!BZ133,LogModel!CB$5,0)+(CB135*CB$6)),0)</f>
        <v>107.2</v>
      </c>
      <c r="CC136" s="30">
        <f ca="1">IFERROR(IF(CC$7,LN(OFFSET(DataSet!CA133,LogModel!CC$5,0)+(CC135*CC$6)),OFFSET(DataSet!CA133,LogModel!CC$5,0)+(CC135*CC$6)),0)</f>
        <v>-0.21072103131565253</v>
      </c>
      <c r="CD136" s="40">
        <f ca="1">IFERROR(IF(CD$7,LN(OFFSET(DataSet!CB133,LogModel!CD$5,0)+(CD135*CD$6)),OFFSET(DataSet!CB133,LogModel!CD$5,0)+(CD135*CD$6)),0)</f>
        <v>2.2364452904895007</v>
      </c>
      <c r="CE136" s="41">
        <f ca="1">IFERROR(IF(CE$7,LN(OFFSET(DataSet!CC133,LogModel!CE$5,0)+(CE135*CE$6)),OFFSET(DataSet!CC133,LogModel!CE$5,0)+(CE135*CE$6)),0)</f>
        <v>10.035</v>
      </c>
      <c r="CF136" s="41">
        <f ca="1">IFERROR(IF(CF$7,LN(OFFSET(DataSet!CD133,LogModel!CF$5,0)+(CF135*CF$6)),OFFSET(DataSet!CD133,LogModel!CF$5,0)+(CF135*CF$6)),0)</f>
        <v>8.8800000000000008</v>
      </c>
      <c r="CG136" s="41">
        <f ca="1">IFERROR(IF(CG$7,LN(OFFSET(DataSet!CE133,LogModel!CG$5,0)+(CG135*CG$6)),OFFSET(DataSet!CE133,LogModel!CG$5,0)+(CG135*CG$6)),0)</f>
        <v>9.4700000000000006</v>
      </c>
      <c r="CH136" s="6">
        <f ca="1">IFERROR(IF(CH$7,LN(OFFSET(DataSet!CF133,LogModel!CH$5,0)+(CH135*CH$6)),OFFSET(DataSet!CF133,LogModel!CH$5,0)+(CH135*CH$6)),0)</f>
        <v>0.2857142857142857</v>
      </c>
      <c r="CI136" s="6">
        <f ca="1">IFERROR(IF(CI$7,LN(OFFSET(DataSet!CG133,LogModel!CI$5,0)+(CI135*CI$6)),OFFSET(DataSet!CG133,LogModel!CI$5,0)+(CI135*CI$6)),0)</f>
        <v>0.7142857142857143</v>
      </c>
      <c r="CJ136">
        <f ca="1">IFERROR(IF(CJ$7,LN(OFFSET(DataSet!CH133,LogModel!CJ$5,0)+(CJ135*CJ$6)),OFFSET(DataSet!CH133,LogModel!CJ$5,0)+(CJ135*CJ$6)),0)</f>
        <v>1</v>
      </c>
      <c r="CK136">
        <f ca="1">IFERROR(IF(CK$7,LN(OFFSET(DataSet!CI133,LogModel!CK$5,0)+(CK135*CK$6)),OFFSET(DataSet!CI133,LogModel!CK$5,0)+(CK135*CK$6)),0)</f>
        <v>0</v>
      </c>
      <c r="CL136">
        <f ca="1">IFERROR(IF(CL$7,LN(OFFSET(DataSet!CJ133,LogModel!CL$5,0)+(CL135*CL$6)),OFFSET(DataSet!CJ133,LogModel!CL$5,0)+(CL135*CL$6)),0)</f>
        <v>0</v>
      </c>
      <c r="CM136" s="40">
        <f ca="1">IFERROR(IF(CM$7,LN(OFFSET(DataSet!CK133,LogModel!CM$5,0)+(CM135*CM$6)),OFFSET(DataSet!CK133,LogModel!CM$5,0)+(CM135*CM$6)),0)</f>
        <v>0</v>
      </c>
      <c r="CN136" s="41">
        <f ca="1">IFERROR(IF(CN$7,LN(OFFSET(DataSet!CL133,LogModel!CN$5,0)+(CN135*CN$6)),OFFSET(DataSet!CL133,LogModel!CN$5,0)+(CN135*CN$6)),0)</f>
        <v>0</v>
      </c>
      <c r="CO136" s="41">
        <f ca="1">IFERROR(IF(CO$7,LN(OFFSET(DataSet!CM133,LogModel!CO$5,0)+(CO135*CO$6)),OFFSET(DataSet!CM133,LogModel!CO$5,0)+(CO135*CO$6)),0)</f>
        <v>0</v>
      </c>
      <c r="CP136" s="41">
        <f ca="1">IFERROR(IF(CP$7,LN(OFFSET(DataSet!CN133,LogModel!CP$5,0)+(CP135*CP$6)),OFFSET(DataSet!CN133,LogModel!CP$5,0)+(CP135*CP$6)),0)</f>
        <v>0</v>
      </c>
      <c r="CQ136" s="17">
        <f ca="1">IFERROR(IF(CQ$7,LN(OFFSET(DataSet!CO133,LogModel!CQ$5,0)+(CQ135*CQ$6)),OFFSET(DataSet!CO133,LogModel!CQ$5,0)+(CQ135*CQ$6)),0)</f>
        <v>0</v>
      </c>
      <c r="CR136" s="17">
        <f ca="1">IFERROR(IF(CR$7,LN(OFFSET(DataSet!CP133,LogModel!CR$5,0)+(CR135*CR$6)),OFFSET(DataSet!CP133,LogModel!CR$5,0)+(CR135*CR$6)),0)</f>
        <v>0</v>
      </c>
      <c r="CS136" s="17">
        <f ca="1">IFERROR(IF(CS$7,LN(OFFSET(DataSet!CQ133,LogModel!CS$5,0)+(CS135*CS$6)),OFFSET(DataSet!CQ133,LogModel!CS$5,0)+(CS135*CS$6)),0)</f>
        <v>0</v>
      </c>
      <c r="CT136" s="17">
        <f ca="1">IFERROR(IF(CT$7,LN(OFFSET(DataSet!CR133,LogModel!CT$5,0)+(CT135*CT$6)),OFFSET(DataSet!CR133,LogModel!CT$5,0)+(CT135*CT$6)),0)</f>
        <v>5.1367371734826586E-52</v>
      </c>
      <c r="CU136" s="20">
        <f ca="1">IFERROR(IF(CU$7,LN(OFFSET(DataSet!CS133,LogModel!CU$5,0)+(CU135*CU$6)),OFFSET(DataSet!CS133,LogModel!CU$5,0)+(CU135*CU$6)),0)</f>
        <v>0</v>
      </c>
      <c r="CV136" s="20">
        <f ca="1">IFERROR(IF(CV$7,LN(OFFSET(DataSet!CT133,LogModel!CV$5,0)+(CV135*CV$6)),OFFSET(DataSet!CT133,LogModel!CV$5,0)+(CV135*CV$6)),0)</f>
        <v>0</v>
      </c>
      <c r="CW136" s="20">
        <f ca="1">IFERROR(IF(CW$7,LN(OFFSET(DataSet!CU133,LogModel!CW$5,0)+(CW135*CW$6)),OFFSET(DataSet!CU133,LogModel!CW$5,0)+(CW135*CW$6)),0)</f>
        <v>0</v>
      </c>
      <c r="CX136" s="20">
        <f ca="1">IFERROR(IF(CX$7,LN(OFFSET(DataSet!CV133,LogModel!CX$5,0)+(CX135*CX$6)),OFFSET(DataSet!CV133,LogModel!CX$5,0)+(CX135*CX$6)),0)</f>
        <v>0</v>
      </c>
      <c r="CY136" s="113">
        <f ca="1">IFERROR(IF(CY$7,LN(OFFSET(DataSet!CW133,LogModel!CY$5,0)+(CY135*CY$6)),OFFSET(DataSet!CW133,LogModel!CY$5,0)+(CY135*CY$6)),0)</f>
        <v>0</v>
      </c>
      <c r="CZ136" s="135">
        <f ca="1">IFERROR(IF(CZ$7,LN(OFFSET(DataSet!CX133,LogModel!CZ$5,0)+(CZ135*CZ$6)),OFFSET(DataSet!CX133,LogModel!CZ$5,0)+(CZ135*CZ$6)),0)</f>
        <v>25225</v>
      </c>
      <c r="DA136" s="136">
        <f ca="1">IFERROR(IF(DA$7,LN(OFFSET(DataSet!CY133,LogModel!DA$5,0)+(DA135*DA$6)),OFFSET(DataSet!CY133,LogModel!DA$5,0)+(DA135*DA$6)),0)</f>
        <v>0</v>
      </c>
      <c r="DB136" s="137">
        <f ca="1">IFERROR(IF(DB$7,LN(OFFSET(DataSet!CZ133,LogModel!DB$5,0)+(DB135*DB$6)),OFFSET(DataSet!CZ133,LogModel!DB$5,0)+(DB135*DB$6)),0)</f>
        <v>367362</v>
      </c>
    </row>
    <row r="137" spans="1:106" x14ac:dyDescent="0.25">
      <c r="A137" s="134">
        <f ca="1">C137*DataSet!CB134</f>
        <v>6063070.8790191943</v>
      </c>
      <c r="B137" s="1">
        <f t="shared" si="4"/>
        <v>44726</v>
      </c>
      <c r="C137" s="87">
        <f t="shared" ca="1" si="5"/>
        <v>647763.98280119605</v>
      </c>
      <c r="D137" s="87">
        <f t="shared" ca="1" si="6"/>
        <v>670149.05582808354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IFERROR(IF(H$7,LN(OFFSET(DataSet!F134,LogModel!H$5,0)+(H136*H$6)),OFFSET(DataSet!F134,LogModel!H$5,0)+(H136*H$6)),0)</f>
        <v>0</v>
      </c>
      <c r="I137" s="13">
        <f ca="1">IFERROR(IF(I$7,LN(OFFSET(DataSet!G134,LogModel!I$5,0)+(I136*I$6)),OFFSET(DataSet!G134,LogModel!I$5,0)+(I136*I$6)),0)</f>
        <v>0</v>
      </c>
      <c r="J137" s="13">
        <f ca="1">IFERROR(IF(J$7,LN(OFFSET(DataSet!H134,LogModel!J$5,0)+(J136*J$6)),OFFSET(DataSet!H134,LogModel!J$5,0)+(J136*J$6)),0)</f>
        <v>0</v>
      </c>
      <c r="K137" s="13">
        <f ca="1">IFERROR(IF(K$7,LN(OFFSET(DataSet!I134,LogModel!K$5,0)+(K136*K$6)),OFFSET(DataSet!I134,LogModel!K$5,0)+(K136*K$6)),0)</f>
        <v>0</v>
      </c>
      <c r="L137" s="13">
        <f ca="1">IFERROR(IF(L$7,LN(OFFSET(DataSet!J134,LogModel!L$5,0)+(L136*L$6)),OFFSET(DataSet!J134,LogModel!L$5,0)+(L136*L$6)),0)</f>
        <v>0</v>
      </c>
      <c r="M137" s="13">
        <f ca="1">IFERROR(IF(M$7,LN(OFFSET(DataSet!K134,LogModel!M$5,0)+(M136*M$6)),OFFSET(DataSet!K134,LogModel!M$5,0)+(M136*M$6)),0)</f>
        <v>1</v>
      </c>
      <c r="N137" s="13">
        <f ca="1">IFERROR(IF(N$7,LN(OFFSET(DataSet!L134,LogModel!N$5,0)+(N136*N$6)),OFFSET(DataSet!L134,LogModel!N$5,0)+(N136*N$6)),0)</f>
        <v>0</v>
      </c>
      <c r="O137" s="13">
        <f ca="1">IFERROR(IF(O$7,LN(OFFSET(DataSet!M134,LogModel!O$5,0)+(O136*O$6)),OFFSET(DataSet!M134,LogModel!O$5,0)+(O136*O$6)),0)</f>
        <v>0</v>
      </c>
      <c r="P137" s="13">
        <f ca="1">IFERROR(IF(P$7,LN(OFFSET(DataSet!N134,LogModel!P$5,0)+(P136*P$6)),OFFSET(DataSet!N134,LogModel!P$5,0)+(P136*P$6)),0)</f>
        <v>0</v>
      </c>
      <c r="Q137" s="13">
        <f ca="1">IFERROR(IF(Q$7,LN(OFFSET(DataSet!O134,LogModel!Q$5,0)+(Q136*Q$6)),OFFSET(DataSet!O134,LogModel!Q$5,0)+(Q136*Q$6)),0)</f>
        <v>0</v>
      </c>
      <c r="R137" s="13">
        <f ca="1">IFERROR(IF(R$7,LN(OFFSET(DataSet!P134,LogModel!R$5,0)+(R136*R$6)),OFFSET(DataSet!P134,LogModel!R$5,0)+(R136*R$6)),0)</f>
        <v>0</v>
      </c>
      <c r="S137" s="13">
        <f ca="1">IFERROR(IF(S$7,LN(OFFSET(DataSet!Q134,LogModel!S$5,0)+(S136*S$6)),OFFSET(DataSet!Q134,LogModel!S$5,0)+(S136*S$6)),0)</f>
        <v>0</v>
      </c>
      <c r="T137" s="14">
        <f ca="1">IFERROR(IF(T$7,LN(OFFSET(DataSet!R134,LogModel!T$5,0)+(T136*T$6)),OFFSET(DataSet!R134,LogModel!T$5,0)+(T136*T$6)),0)</f>
        <v>0</v>
      </c>
      <c r="U137" s="14">
        <f ca="1">IFERROR(IF(U$7,LN(OFFSET(DataSet!S134,LogModel!U$5,0)+(U136*U$6)),OFFSET(DataSet!S134,LogModel!U$5,0)+(U136*U$6)),0)</f>
        <v>0</v>
      </c>
      <c r="V137" s="14">
        <f ca="1">IFERROR(IF(V$7,LN(OFFSET(DataSet!T134,LogModel!V$5,0)+(V136*V$6)),OFFSET(DataSet!T134,LogModel!V$5,0)+(V136*V$6)),0)</f>
        <v>0</v>
      </c>
      <c r="W137" s="14">
        <f ca="1">IFERROR(IF(W$7,LN(OFFSET(DataSet!U134,LogModel!W$5,0)+(W136*W$6)),OFFSET(DataSet!U134,LogModel!W$5,0)+(W136*W$6)),0)</f>
        <v>0</v>
      </c>
      <c r="X137" s="14">
        <f ca="1">IFERROR(IF(X$7,LN(OFFSET(DataSet!V134,LogModel!X$5,0)+(X136*X$6)),OFFSET(DataSet!V134,LogModel!X$5,0)+(X136*X$6)),0)</f>
        <v>0</v>
      </c>
      <c r="Y137" s="14">
        <f ca="1">IFERROR(IF(Y$7,LN(OFFSET(DataSet!W134,LogModel!Y$5,0)+(Y136*Y$6)),OFFSET(DataSet!W134,LogModel!Y$5,0)+(Y136*Y$6)),0)</f>
        <v>0</v>
      </c>
      <c r="Z137" s="14">
        <f ca="1">IFERROR(IF(Z$7,LN(OFFSET(DataSet!X134,LogModel!Z$5,0)+(Z136*Z$6)),OFFSET(DataSet!X134,LogModel!Z$5,0)+(Z136*Z$6)),0)</f>
        <v>0</v>
      </c>
      <c r="AA137" s="14">
        <f ca="1">IFERROR(IF(AA$7,LN(OFFSET(DataSet!Y134,LogModel!AA$5,0)+(AA136*AA$6)),OFFSET(DataSet!Y134,LogModel!AA$5,0)+(AA136*AA$6)),0)</f>
        <v>0</v>
      </c>
      <c r="AB137" s="14">
        <f ca="1">IFERROR(IF(AB$7,LN(OFFSET(DataSet!Z134,LogModel!AB$5,0)+(AB136*AB$6)),OFFSET(DataSet!Z134,LogModel!AB$5,0)+(AB136*AB$6)),0)</f>
        <v>0</v>
      </c>
      <c r="AC137" s="15">
        <f ca="1">IFERROR(IF(AC$7,LN(OFFSET(DataSet!AA134,LogModel!AC$5,0)+(AC136*AC$6)),OFFSET(DataSet!AA134,LogModel!AC$5,0)+(AC136*AC$6)),0)</f>
        <v>0</v>
      </c>
      <c r="AD137" s="15">
        <f ca="1">IFERROR(IF(AD$7,LN(OFFSET(DataSet!AB134,LogModel!AD$5,0)+(AD136*AD$6)),OFFSET(DataSet!AB134,LogModel!AD$5,0)+(AD136*AD$6)),0)</f>
        <v>0</v>
      </c>
      <c r="AE137" s="15">
        <f ca="1">IFERROR(IF(AE$7,LN(OFFSET(DataSet!AC134,LogModel!AE$5,0)+(AE136*AE$6)),OFFSET(DataSet!AC134,LogModel!AE$5,0)+(AE136*AE$6)),0)</f>
        <v>0</v>
      </c>
      <c r="AF137" s="15">
        <f ca="1">IFERROR(IF(AF$7,LN(OFFSET(DataSet!AD134,LogModel!AF$5,0)+(AF136*AF$6)),OFFSET(DataSet!AD134,LogModel!AF$5,0)+(AF136*AF$6)),0)</f>
        <v>0</v>
      </c>
      <c r="AG137" s="15">
        <f ca="1">IFERROR(IF(AG$7,LN(OFFSET(DataSet!AE134,LogModel!AG$5,0)+(AG136*AG$6)),OFFSET(DataSet!AE134,LogModel!AG$5,0)+(AG136*AG$6)),0)</f>
        <v>0</v>
      </c>
      <c r="AH137" s="15">
        <f ca="1">IFERROR(IF(AH$7,LN(OFFSET(DataSet!AF134,LogModel!AH$5,0)+(AH136*AH$6)),OFFSET(DataSet!AF134,LogModel!AH$5,0)+(AH136*AH$6)),0)</f>
        <v>0</v>
      </c>
      <c r="AI137" s="15">
        <f ca="1">IFERROR(IF(AI$7,LN(OFFSET(DataSet!AG134,LogModel!AI$5,0)+(AI136*AI$6)),OFFSET(DataSet!AG134,LogModel!AI$5,0)+(AI136*AI$6)),0)</f>
        <v>0</v>
      </c>
      <c r="AJ137" s="15">
        <f ca="1">IFERROR(IF(AJ$7,LN(OFFSET(DataSet!AH134,LogModel!AJ$5,0)+(AJ136*AJ$6)),OFFSET(DataSet!AH134,LogModel!AJ$5,0)+(AJ136*AJ$6)),0)</f>
        <v>0</v>
      </c>
      <c r="AK137" s="15">
        <f ca="1">IFERROR(IF(AK$7,LN(OFFSET(DataSet!AI134,LogModel!AK$5,0)+(AK136*AK$6)),OFFSET(DataSet!AI134,LogModel!AK$5,0)+(AK136*AK$6)),0)</f>
        <v>0</v>
      </c>
      <c r="AL137" s="13">
        <f ca="1">IFERROR(IF(AL$7,LN(OFFSET(DataSet!AJ134,LogModel!AL$5,0)+(AL136*AL$6)),OFFSET(DataSet!AJ134,LogModel!AL$5,0)+(AL136*AL$6)),0)</f>
        <v>0</v>
      </c>
      <c r="AM137" s="13">
        <f ca="1">IFERROR(IF(AM$7,LN(OFFSET(DataSet!AK134,LogModel!AM$5,0)+(AM136*AM$6)),OFFSET(DataSet!AK134,LogModel!AM$5,0)+(AM136*AM$6)),0)</f>
        <v>0</v>
      </c>
      <c r="AN137" s="13">
        <f ca="1">IFERROR(IF(AN$7,LN(OFFSET(DataSet!AL134,LogModel!AN$5,0)+(AN136*AN$6)),OFFSET(DataSet!AL134,LogModel!AN$5,0)+(AN136*AN$6)),0)</f>
        <v>3</v>
      </c>
      <c r="AO137" s="17">
        <f ca="1">IFERROR(IF(AO$7,LN(OFFSET(DataSet!AM134,LogModel!AO$5,0)+(AO136*AO$6)),OFFSET(DataSet!AM134,LogModel!AO$5,0)+(AO136*AO$6)),0)</f>
        <v>52.142857142857402</v>
      </c>
      <c r="AP137" s="17">
        <f ca="1">IFERROR(IF(AP$7,LN(OFFSET(DataSet!AN134,LogModel!AP$5,0)+(AP136*AP$6)),OFFSET(DataSet!AN134,LogModel!AP$5,0)+(AP136*AP$6)),0)</f>
        <v>52.285714285714597</v>
      </c>
      <c r="AQ137" s="17">
        <f ca="1">IFERROR(IF(AQ$7,LN(OFFSET(DataSet!AO134,LogModel!AQ$5,0)+(AQ136*AQ$6)),OFFSET(DataSet!AO134,LogModel!AQ$5,0)+(AQ136*AQ$6)),0)</f>
        <v>23.999999999999901</v>
      </c>
      <c r="AR137" s="17">
        <f ca="1">IFERROR(IF(AR$7,LN(OFFSET(DataSet!AP134,LogModel!AR$5,0)+(AR136*AR$6)),OFFSET(DataSet!AP134,LogModel!AR$5,0)+(AR136*AR$6)),0)</f>
        <v>0</v>
      </c>
      <c r="AS137" s="18">
        <f ca="1">IFERROR(IF(AS$7,LN(OFFSET(DataSet!AQ134,LogModel!AS$5,0)+(AS136*AS$6)),OFFSET(DataSet!AQ134,LogModel!AS$5,0)+(AS136*AS$6)),0)</f>
        <v>0</v>
      </c>
      <c r="AT137" s="19">
        <f ca="1">IFERROR(IF(AT$7,LN(OFFSET(DataSet!AR134,LogModel!AT$5,0)+(AT136*AT$6)),OFFSET(DataSet!AR134,LogModel!AT$5,0)+(AT136*AT$6)),0)</f>
        <v>-0.372054441056966</v>
      </c>
      <c r="AU137" s="20">
        <f ca="1">IFERROR(IF(AU$7,LN(OFFSET(DataSet!AS134,LogModel!AU$5,0)+(AU136*AU$6)),OFFSET(DataSet!AS134,LogModel!AU$5,0)+(AU136*AU$6)),0)</f>
        <v>-0.55792562485019004</v>
      </c>
      <c r="AV137" s="20">
        <f ca="1">IFERROR(IF(AV$7,LN(OFFSET(DataSet!AT134,LogModel!AV$5,0)+(AV136*AV$6)),OFFSET(DataSet!AT134,LogModel!AV$5,0)+(AV136*AV$6)),0)</f>
        <v>5.6297956412327398E-2</v>
      </c>
      <c r="AW137" s="20">
        <f ca="1">IFERROR(IF(AW$7,LN(OFFSET(DataSet!AU134,LogModel!AW$5,0)+(AW136*AW$6)),OFFSET(DataSet!AU134,LogModel!AW$5,0)+(AW136*AW$6)),0)</f>
        <v>-0.62616118107804197</v>
      </c>
      <c r="AX137" s="20">
        <f ca="1">IFERROR(IF(AX$7,LN(OFFSET(DataSet!AV134,LogModel!AX$5,0)+(AX136*AX$6)),OFFSET(DataSet!AV134,LogModel!AX$5,0)+(AX136*AX$6)),0)</f>
        <v>17.331794695843001</v>
      </c>
      <c r="AY137" s="20">
        <f ca="1">IFERROR(IF(AY$7,LN(OFFSET(DataSet!AW134,LogModel!AY$5,0)+(AY136*AY$6)),OFFSET(DataSet!AW134,LogModel!AY$5,0)+(AY136*AY$6)),0)</f>
        <v>9.6124711140747099</v>
      </c>
      <c r="AZ137" s="20">
        <f ca="1">IFERROR(IF(AZ$7,LN(OFFSET(DataSet!AX134,LogModel!AZ$5,0)+(AZ136*AZ$6)),OFFSET(DataSet!AX134,LogModel!AZ$5,0)+(AZ136*AZ$6)),0)</f>
        <v>5.5807066337850397</v>
      </c>
      <c r="BA137" s="20">
        <f ca="1">IFERROR(IF(BA$7,LN(OFFSET(DataSet!AY134,LogModel!BA$5,0)+(BA136*BA$6)),OFFSET(DataSet!AY134,LogModel!BA$5,0)+(BA136*BA$6)),0)</f>
        <v>16.959740254786102</v>
      </c>
      <c r="BB137" s="20">
        <f ca="1">IFERROR(IF(BB$7,LN(OFFSET(DataSet!AZ134,LogModel!BB$5,0)+(BB136*BB$6)),OFFSET(DataSet!AZ134,LogModel!BB$5,0)+(BB136*BB$6)),0)</f>
        <v>1.8475981549536999</v>
      </c>
      <c r="BC137" s="20">
        <f ca="1">IFERROR(IF(BC$7,LN(OFFSET(DataSet!BA134,LogModel!BC$5,0)+(BC136*BC$6)),OFFSET(DataSet!BA134,LogModel!BC$5,0)+(BC136*BC$6)),0)</f>
        <v>9.0545454892245196</v>
      </c>
      <c r="BD137" s="20">
        <f ca="1">IFERROR(IF(BD$7,LN(OFFSET(DataSet!BB134,LogModel!BD$5,0)+(BD136*BD$6)),OFFSET(DataSet!BB134,LogModel!BD$5,0)+(BD136*BD$6)),0)</f>
        <v>1.90389611136603</v>
      </c>
      <c r="BE137" s="21">
        <f ca="1">IFERROR(IF(BE$7,LN(OFFSET(DataSet!BC134,LogModel!BE$5,0)+(BE136*BE$6)),OFFSET(DataSet!BC134,LogModel!BE$5,0)+(BE136*BE$6)),0)</f>
        <v>4.9545454527069896</v>
      </c>
      <c r="BF137" s="16">
        <f ca="1">IFERROR(IF(BF$7,LN(OFFSET(DataSet!BD134,LogModel!BF$5,0)+(BF136*BF$6)),OFFSET(DataSet!BD134,LogModel!BF$5,0)+(BF136*BF$6)),0)</f>
        <v>-26</v>
      </c>
      <c r="BG137" s="17">
        <f ca="1">IFERROR(IF(BG$7,LN(OFFSET(DataSet!BE134,LogModel!BG$5,0)+(BG136*BG$6)),OFFSET(DataSet!BE134,LogModel!BG$5,0)+(BG136*BG$6)),0)</f>
        <v>-25</v>
      </c>
      <c r="BH137" s="17">
        <f ca="1">IFERROR(IF(BH$7,LN(OFFSET(DataSet!BF134,LogModel!BH$5,0)+(BH136*BH$6)),OFFSET(DataSet!BF134,LogModel!BH$5,0)+(BH136*BH$6)),0)</f>
        <v>-73</v>
      </c>
      <c r="BI137" s="17">
        <f ca="1">IFERROR(IF(BI$7,LN(OFFSET(DataSet!BG134,LogModel!BI$5,0)+(BI136*BI$6)),OFFSET(DataSet!BG134,LogModel!BI$5,0)+(BI136*BI$6)),0)</f>
        <v>-8</v>
      </c>
      <c r="BJ137" s="17">
        <f ca="1">IFERROR(IF(BJ$7,LN(OFFSET(DataSet!BH134,LogModel!BJ$5,0)+(BJ136*BJ$6)),OFFSET(DataSet!BH134,LogModel!BJ$5,0)+(BJ136*BJ$6)),0)</f>
        <v>-18</v>
      </c>
      <c r="BK137" s="17">
        <f ca="1">IFERROR(IF(BK$7,LN(OFFSET(DataSet!BI134,LogModel!BK$5,0)+(BK136*BK$6)),OFFSET(DataSet!BI134,LogModel!BK$5,0)+(BK136*BK$6)),0)</f>
        <v>1</v>
      </c>
      <c r="BL137" s="17">
        <f ca="1">IFERROR(IF(BL$7,LN(OFFSET(DataSet!BJ134,LogModel!BL$5,0)+(BL136*BL$6)),OFFSET(DataSet!BJ134,LogModel!BL$5,0)+(BL136*BL$6)),0)</f>
        <v>95.223979999999997</v>
      </c>
      <c r="BM137" s="17">
        <f ca="1">IFERROR(IF(BM$7,LN(OFFSET(DataSet!BK134,LogModel!BM$5,0)+(BM136*BM$6)),OFFSET(DataSet!BK134,LogModel!BM$5,0)+(BM136*BM$6)),0)</f>
        <v>97.597340000000003</v>
      </c>
      <c r="BN137" s="17">
        <f ca="1">IFERROR(IF(BN$7,LN(OFFSET(DataSet!BL134,LogModel!BN$5,0)+(BN136*BN$6)),OFFSET(DataSet!BL134,LogModel!BN$5,0)+(BN136*BN$6)),0)</f>
        <v>111.0093</v>
      </c>
      <c r="BO137" s="17">
        <f ca="1">IFERROR(IF(BO$7,LN(OFFSET(DataSet!BM134,LogModel!BO$5,0)+(BO136*BO$6)),OFFSET(DataSet!BM134,LogModel!BO$5,0)+(BO136*BO$6)),0)</f>
        <v>141.9118</v>
      </c>
      <c r="BP137" s="17">
        <f ca="1">IFERROR(IF(BP$7,LN(OFFSET(DataSet!BN134,LogModel!BP$5,0)+(BP136*BP$6)),OFFSET(DataSet!BN134,LogModel!BP$5,0)+(BP136*BP$6)),0)</f>
        <v>123.8</v>
      </c>
      <c r="BQ137" s="17">
        <f ca="1">IFERROR(IF(BQ$7,LN(OFFSET(DataSet!BO134,LogModel!BQ$5,0)+(BQ136*BQ$6)),OFFSET(DataSet!BO134,LogModel!BQ$5,0)+(BQ136*BQ$6)),0)</f>
        <v>112.7811</v>
      </c>
      <c r="BR137" s="17">
        <f ca="1">IFERROR(IF(BR$7,LN(OFFSET(DataSet!BP134,LogModel!BR$5,0)+(BR136*BR$6)),OFFSET(DataSet!BP134,LogModel!BR$5,0)+(BR136*BR$6)),0)</f>
        <v>106.5911</v>
      </c>
      <c r="BS137" s="17">
        <f ca="1">IFERROR(IF(BS$7,LN(OFFSET(DataSet!BQ134,LogModel!BS$5,0)+(BS136*BS$6)),OFFSET(DataSet!BQ134,LogModel!BS$5,0)+(BS136*BS$6)),0)</f>
        <v>113.0535</v>
      </c>
      <c r="BT137" s="17">
        <f ca="1">IFERROR(IF(BT$7,LN(OFFSET(DataSet!BR134,LogModel!BT$5,0)+(BT136*BT$6)),OFFSET(DataSet!BR134,LogModel!BT$5,0)+(BT136*BT$6)),0)</f>
        <v>1394989</v>
      </c>
      <c r="BU137" s="17">
        <f ca="1">IFERROR(IF(BU$7,LN(OFFSET(DataSet!BS134,LogModel!BU$5,0)+(BU136*BU$6)),OFFSET(DataSet!BS134,LogModel!BU$5,0)+(BU136*BU$6)),0)</f>
        <v>1108447.6853748099</v>
      </c>
      <c r="BV137" s="17">
        <f ca="1">IFERROR(IF(BV$7,LN(OFFSET(DataSet!BT134,LogModel!BV$5,0)+(BV136*BV$6)),OFFSET(DataSet!BT134,LogModel!BV$5,0)+(BV136*BV$6)),0)</f>
        <v>111.0093</v>
      </c>
      <c r="BW137" s="17">
        <f ca="1">IFERROR(IF(BW$7,LN(OFFSET(DataSet!BU134,LogModel!BW$5,0)+(BW136*BW$6)),OFFSET(DataSet!BU134,LogModel!BW$5,0)+(BW136*BW$6)),0)</f>
        <v>3.72</v>
      </c>
      <c r="BX137" s="17">
        <f ca="1">IFERROR(IF(BX$7,LN(OFFSET(DataSet!BV134,LogModel!BX$5,0)+(BX136*BX$6)),OFFSET(DataSet!BV134,LogModel!BX$5,0)+(BX136*BX$6)),0)</f>
        <v>7.8</v>
      </c>
      <c r="BY137" s="17">
        <f ca="1">IFERROR(IF(BY$7,LN(OFFSET(DataSet!BW134,LogModel!BY$5,0)+(BY136*BY$6)),OFFSET(DataSet!BW134,LogModel!BY$5,0)+(BY136*BY$6)),0)</f>
        <v>101.4</v>
      </c>
      <c r="BZ137" s="17">
        <f ca="1">IFERROR(IF(BZ$7,LN(OFFSET(DataSet!BX134,LogModel!BZ$5,0)+(BZ136*BZ$6)),OFFSET(DataSet!BX134,LogModel!BZ$5,0)+(BZ136*BZ$6)),0)</f>
        <v>4.697749367281185</v>
      </c>
      <c r="CA137" s="17">
        <f ca="1">IFERROR(IF(CA$7,LN(OFFSET(DataSet!BY134,LogModel!CA$5,0)+(CA136*CA$6)),OFFSET(DataSet!BY134,LogModel!CA$5,0)+(CA136*CA$6)),0)</f>
        <v>108.8</v>
      </c>
      <c r="CB137" s="18">
        <f ca="1">IFERROR(IF(CB$7,LN(OFFSET(DataSet!BZ134,LogModel!CB$5,0)+(CB136*CB$6)),OFFSET(DataSet!BZ134,LogModel!CB$5,0)+(CB136*CB$6)),0)</f>
        <v>107.2</v>
      </c>
      <c r="CC137" s="30">
        <f ca="1">IFERROR(IF(CC$7,LN(OFFSET(DataSet!CA134,LogModel!CC$5,0)+(CC136*CC$6)),OFFSET(DataSet!CA134,LogModel!CC$5,0)+(CC136*CC$6)),0)</f>
        <v>-0.21072103131565253</v>
      </c>
      <c r="CD137" s="40">
        <f ca="1">IFERROR(IF(CD$7,LN(OFFSET(DataSet!CB134,LogModel!CD$5,0)+(CD136*CD$6)),OFFSET(DataSet!CB134,LogModel!CD$5,0)+(CD136*CD$6)),0)</f>
        <v>2.2364452904895007</v>
      </c>
      <c r="CE137" s="41">
        <f ca="1">IFERROR(IF(CE$7,LN(OFFSET(DataSet!CC134,LogModel!CE$5,0)+(CE136*CE$6)),OFFSET(DataSet!CC134,LogModel!CE$5,0)+(CE136*CE$6)),0)</f>
        <v>10.035</v>
      </c>
      <c r="CF137" s="41">
        <f ca="1">IFERROR(IF(CF$7,LN(OFFSET(DataSet!CD134,LogModel!CF$5,0)+(CF136*CF$6)),OFFSET(DataSet!CD134,LogModel!CF$5,0)+(CF136*CF$6)),0)</f>
        <v>8.8800000000000008</v>
      </c>
      <c r="CG137" s="41">
        <f ca="1">IFERROR(IF(CG$7,LN(OFFSET(DataSet!CE134,LogModel!CG$5,0)+(CG136*CG$6)),OFFSET(DataSet!CE134,LogModel!CG$5,0)+(CG136*CG$6)),0)</f>
        <v>9.4700000000000006</v>
      </c>
      <c r="CH137" s="6">
        <f ca="1">IFERROR(IF(CH$7,LN(OFFSET(DataSet!CF134,LogModel!CH$5,0)+(CH136*CH$6)),OFFSET(DataSet!CF134,LogModel!CH$5,0)+(CH136*CH$6)),0)</f>
        <v>1</v>
      </c>
      <c r="CI137" s="6">
        <f ca="1">IFERROR(IF(CI$7,LN(OFFSET(DataSet!CG134,LogModel!CI$5,0)+(CI136*CI$6)),OFFSET(DataSet!CG134,LogModel!CI$5,0)+(CI136*CI$6)),0)</f>
        <v>0</v>
      </c>
      <c r="CJ137">
        <f ca="1">IFERROR(IF(CJ$7,LN(OFFSET(DataSet!CH134,LogModel!CJ$5,0)+(CJ136*CJ$6)),OFFSET(DataSet!CH134,LogModel!CJ$5,0)+(CJ136*CJ$6)),0)</f>
        <v>1</v>
      </c>
      <c r="CK137">
        <f ca="1">IFERROR(IF(CK$7,LN(OFFSET(DataSet!CI134,LogModel!CK$5,0)+(CK136*CK$6)),OFFSET(DataSet!CI134,LogModel!CK$5,0)+(CK136*CK$6)),0)</f>
        <v>0</v>
      </c>
      <c r="CL137">
        <f ca="1">IFERROR(IF(CL$7,LN(OFFSET(DataSet!CJ134,LogModel!CL$5,0)+(CL136*CL$6)),OFFSET(DataSet!CJ134,LogModel!CL$5,0)+(CL136*CL$6)),0)</f>
        <v>0.5714285714285714</v>
      </c>
      <c r="CM137" s="40">
        <f ca="1">IFERROR(IF(CM$7,LN(OFFSET(DataSet!CK134,LogModel!CM$5,0)+(CM136*CM$6)),OFFSET(DataSet!CK134,LogModel!CM$5,0)+(CM136*CM$6)),0)</f>
        <v>0</v>
      </c>
      <c r="CN137" s="41">
        <f ca="1">IFERROR(IF(CN$7,LN(OFFSET(DataSet!CL134,LogModel!CN$5,0)+(CN136*CN$6)),OFFSET(DataSet!CL134,LogModel!CN$5,0)+(CN136*CN$6)),0)</f>
        <v>0</v>
      </c>
      <c r="CO137" s="41">
        <f ca="1">IFERROR(IF(CO$7,LN(OFFSET(DataSet!CM134,LogModel!CO$5,0)+(CO136*CO$6)),OFFSET(DataSet!CM134,LogModel!CO$5,0)+(CO136*CO$6)),0)</f>
        <v>0</v>
      </c>
      <c r="CP137" s="41">
        <f ca="1">IFERROR(IF(CP$7,LN(OFFSET(DataSet!CN134,LogModel!CP$5,0)+(CP136*CP$6)),OFFSET(DataSet!CN134,LogModel!CP$5,0)+(CP136*CP$6)),0)</f>
        <v>0</v>
      </c>
      <c r="CQ137" s="17">
        <f ca="1">IFERROR(IF(CQ$7,LN(OFFSET(DataSet!CO134,LogModel!CQ$5,0)+(CQ136*CQ$6)),OFFSET(DataSet!CO134,LogModel!CQ$5,0)+(CQ136*CQ$6)),0)</f>
        <v>0</v>
      </c>
      <c r="CR137" s="17">
        <f ca="1">IFERROR(IF(CR$7,LN(OFFSET(DataSet!CP134,LogModel!CR$5,0)+(CR136*CR$6)),OFFSET(DataSet!CP134,LogModel!CR$5,0)+(CR136*CR$6)),0)</f>
        <v>0</v>
      </c>
      <c r="CS137" s="17">
        <f ca="1">IFERROR(IF(CS$7,LN(OFFSET(DataSet!CQ134,LogModel!CS$5,0)+(CS136*CS$6)),OFFSET(DataSet!CQ134,LogModel!CS$5,0)+(CS136*CS$6)),0)</f>
        <v>0</v>
      </c>
      <c r="CT137" s="17">
        <f ca="1">IFERROR(IF(CT$7,LN(OFFSET(DataSet!CR134,LogModel!CT$5,0)+(CT136*CT$6)),OFFSET(DataSet!CR134,LogModel!CT$5,0)+(CT136*CT$6)),0)</f>
        <v>4.6230634561343924E-59</v>
      </c>
      <c r="CU137" s="20">
        <f ca="1">IFERROR(IF(CU$7,LN(OFFSET(DataSet!CS134,LogModel!CU$5,0)+(CU136*CU$6)),OFFSET(DataSet!CS134,LogModel!CU$5,0)+(CU136*CU$6)),0)</f>
        <v>0</v>
      </c>
      <c r="CV137" s="20">
        <f ca="1">IFERROR(IF(CV$7,LN(OFFSET(DataSet!CT134,LogModel!CV$5,0)+(CV136*CV$6)),OFFSET(DataSet!CT134,LogModel!CV$5,0)+(CV136*CV$6)),0)</f>
        <v>0</v>
      </c>
      <c r="CW137" s="20">
        <f ca="1">IFERROR(IF(CW$7,LN(OFFSET(DataSet!CU134,LogModel!CW$5,0)+(CW136*CW$6)),OFFSET(DataSet!CU134,LogModel!CW$5,0)+(CW136*CW$6)),0)</f>
        <v>0</v>
      </c>
      <c r="CX137" s="20">
        <f ca="1">IFERROR(IF(CX$7,LN(OFFSET(DataSet!CV134,LogModel!CX$5,0)+(CX136*CX$6)),OFFSET(DataSet!CV134,LogModel!CX$5,0)+(CX136*CX$6)),0)</f>
        <v>0</v>
      </c>
      <c r="CY137" s="113">
        <f ca="1">IFERROR(IF(CY$7,LN(OFFSET(DataSet!CW134,LogModel!CY$5,0)+(CY136*CY$6)),OFFSET(DataSet!CW134,LogModel!CY$5,0)+(CY136*CY$6)),0)</f>
        <v>0</v>
      </c>
      <c r="CZ137" s="135">
        <f ca="1">IFERROR(IF(CZ$7,LN(OFFSET(DataSet!CX134,LogModel!CZ$5,0)+(CZ136*CZ$6)),OFFSET(DataSet!CX134,LogModel!CZ$5,0)+(CZ136*CZ$6)),0)</f>
        <v>377911</v>
      </c>
      <c r="DA137" s="136">
        <f ca="1">IFERROR(IF(DA$7,LN(OFFSET(DataSet!CY134,LogModel!DA$5,0)+(DA136*DA$6)),OFFSET(DataSet!CY134,LogModel!DA$5,0)+(DA136*DA$6)),0)</f>
        <v>131025</v>
      </c>
      <c r="DB137" s="137">
        <f ca="1">IFERROR(IF(DB$7,LN(OFFSET(DataSet!CZ134,LogModel!DB$5,0)+(DB136*DB$6)),OFFSET(DataSet!CZ134,LogModel!DB$5,0)+(DB136*DB$6)),0)</f>
        <v>286000</v>
      </c>
    </row>
    <row r="138" spans="1:106" x14ac:dyDescent="0.25">
      <c r="A138" s="134">
        <f ca="1">C138*DataSet!CB135</f>
        <v>7277378.2770966021</v>
      </c>
      <c r="B138" s="1">
        <f t="shared" si="4"/>
        <v>44733</v>
      </c>
      <c r="C138" s="87">
        <f t="shared" ca="1" si="5"/>
        <v>777497.6791769875</v>
      </c>
      <c r="D138" s="87">
        <f t="shared" ca="1" si="6"/>
        <v>802070.22335499723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IFERROR(IF(H$7,LN(OFFSET(DataSet!F135,LogModel!H$5,0)+(H137*H$6)),OFFSET(DataSet!F135,LogModel!H$5,0)+(H137*H$6)),0)</f>
        <v>0</v>
      </c>
      <c r="I138" s="13">
        <f ca="1">IFERROR(IF(I$7,LN(OFFSET(DataSet!G135,LogModel!I$5,0)+(I137*I$6)),OFFSET(DataSet!G135,LogModel!I$5,0)+(I137*I$6)),0)</f>
        <v>0</v>
      </c>
      <c r="J138" s="13">
        <f ca="1">IFERROR(IF(J$7,LN(OFFSET(DataSet!H135,LogModel!J$5,0)+(J137*J$6)),OFFSET(DataSet!H135,LogModel!J$5,0)+(J137*J$6)),0)</f>
        <v>0</v>
      </c>
      <c r="K138" s="13">
        <f ca="1">IFERROR(IF(K$7,LN(OFFSET(DataSet!I135,LogModel!K$5,0)+(K137*K$6)),OFFSET(DataSet!I135,LogModel!K$5,0)+(K137*K$6)),0)</f>
        <v>0</v>
      </c>
      <c r="L138" s="13">
        <f ca="1">IFERROR(IF(L$7,LN(OFFSET(DataSet!J135,LogModel!L$5,0)+(L137*L$6)),OFFSET(DataSet!J135,LogModel!L$5,0)+(L137*L$6)),0)</f>
        <v>0</v>
      </c>
      <c r="M138" s="13">
        <f ca="1">IFERROR(IF(M$7,LN(OFFSET(DataSet!K135,LogModel!M$5,0)+(M137*M$6)),OFFSET(DataSet!K135,LogModel!M$5,0)+(M137*M$6)),0)</f>
        <v>1</v>
      </c>
      <c r="N138" s="13">
        <f ca="1">IFERROR(IF(N$7,LN(OFFSET(DataSet!L135,LogModel!N$5,0)+(N137*N$6)),OFFSET(DataSet!L135,LogModel!N$5,0)+(N137*N$6)),0)</f>
        <v>0</v>
      </c>
      <c r="O138" s="13">
        <f ca="1">IFERROR(IF(O$7,LN(OFFSET(DataSet!M135,LogModel!O$5,0)+(O137*O$6)),OFFSET(DataSet!M135,LogModel!O$5,0)+(O137*O$6)),0)</f>
        <v>0</v>
      </c>
      <c r="P138" s="13">
        <f ca="1">IFERROR(IF(P$7,LN(OFFSET(DataSet!N135,LogModel!P$5,0)+(P137*P$6)),OFFSET(DataSet!N135,LogModel!P$5,0)+(P137*P$6)),0)</f>
        <v>0</v>
      </c>
      <c r="Q138" s="13">
        <f ca="1">IFERROR(IF(Q$7,LN(OFFSET(DataSet!O135,LogModel!Q$5,0)+(Q137*Q$6)),OFFSET(DataSet!O135,LogModel!Q$5,0)+(Q137*Q$6)),0)</f>
        <v>0</v>
      </c>
      <c r="R138" s="13">
        <f ca="1">IFERROR(IF(R$7,LN(OFFSET(DataSet!P135,LogModel!R$5,0)+(R137*R$6)),OFFSET(DataSet!P135,LogModel!R$5,0)+(R137*R$6)),0)</f>
        <v>0</v>
      </c>
      <c r="S138" s="13">
        <f ca="1">IFERROR(IF(S$7,LN(OFFSET(DataSet!Q135,LogModel!S$5,0)+(S137*S$6)),OFFSET(DataSet!Q135,LogModel!S$5,0)+(S137*S$6)),0)</f>
        <v>0</v>
      </c>
      <c r="T138" s="14">
        <f ca="1">IFERROR(IF(T$7,LN(OFFSET(DataSet!R135,LogModel!T$5,0)+(T137*T$6)),OFFSET(DataSet!R135,LogModel!T$5,0)+(T137*T$6)),0)</f>
        <v>0</v>
      </c>
      <c r="U138" s="14">
        <f ca="1">IFERROR(IF(U$7,LN(OFFSET(DataSet!S135,LogModel!U$5,0)+(U137*U$6)),OFFSET(DataSet!S135,LogModel!U$5,0)+(U137*U$6)),0)</f>
        <v>0</v>
      </c>
      <c r="V138" s="14">
        <f ca="1">IFERROR(IF(V$7,LN(OFFSET(DataSet!T135,LogModel!V$5,0)+(V137*V$6)),OFFSET(DataSet!T135,LogModel!V$5,0)+(V137*V$6)),0)</f>
        <v>0</v>
      </c>
      <c r="W138" s="14">
        <f ca="1">IFERROR(IF(W$7,LN(OFFSET(DataSet!U135,LogModel!W$5,0)+(W137*W$6)),OFFSET(DataSet!U135,LogModel!W$5,0)+(W137*W$6)),0)</f>
        <v>0</v>
      </c>
      <c r="X138" s="14">
        <f ca="1">IFERROR(IF(X$7,LN(OFFSET(DataSet!V135,LogModel!X$5,0)+(X137*X$6)),OFFSET(DataSet!V135,LogModel!X$5,0)+(X137*X$6)),0)</f>
        <v>0</v>
      </c>
      <c r="Y138" s="14">
        <f ca="1">IFERROR(IF(Y$7,LN(OFFSET(DataSet!W135,LogModel!Y$5,0)+(Y137*Y$6)),OFFSET(DataSet!W135,LogModel!Y$5,0)+(Y137*Y$6)),0)</f>
        <v>0</v>
      </c>
      <c r="Z138" s="14">
        <f ca="1">IFERROR(IF(Z$7,LN(OFFSET(DataSet!X135,LogModel!Z$5,0)+(Z137*Z$6)),OFFSET(DataSet!X135,LogModel!Z$5,0)+(Z137*Z$6)),0)</f>
        <v>0</v>
      </c>
      <c r="AA138" s="14">
        <f ca="1">IFERROR(IF(AA$7,LN(OFFSET(DataSet!Y135,LogModel!AA$5,0)+(AA137*AA$6)),OFFSET(DataSet!Y135,LogModel!AA$5,0)+(AA137*AA$6)),0)</f>
        <v>1</v>
      </c>
      <c r="AB138" s="14">
        <f ca="1">IFERROR(IF(AB$7,LN(OFFSET(DataSet!Z135,LogModel!AB$5,0)+(AB137*AB$6)),OFFSET(DataSet!Z135,LogModel!AB$5,0)+(AB137*AB$6)),0)</f>
        <v>1</v>
      </c>
      <c r="AC138" s="15">
        <f ca="1">IFERROR(IF(AC$7,LN(OFFSET(DataSet!AA135,LogModel!AC$5,0)+(AC137*AC$6)),OFFSET(DataSet!AA135,LogModel!AC$5,0)+(AC137*AC$6)),0)</f>
        <v>0</v>
      </c>
      <c r="AD138" s="15">
        <f ca="1">IFERROR(IF(AD$7,LN(OFFSET(DataSet!AB135,LogModel!AD$5,0)+(AD137*AD$6)),OFFSET(DataSet!AB135,LogModel!AD$5,0)+(AD137*AD$6)),0)</f>
        <v>0</v>
      </c>
      <c r="AE138" s="15">
        <f ca="1">IFERROR(IF(AE$7,LN(OFFSET(DataSet!AC135,LogModel!AE$5,0)+(AE137*AE$6)),OFFSET(DataSet!AC135,LogModel!AE$5,0)+(AE137*AE$6)),0)</f>
        <v>0</v>
      </c>
      <c r="AF138" s="15">
        <f ca="1">IFERROR(IF(AF$7,LN(OFFSET(DataSet!AD135,LogModel!AF$5,0)+(AF137*AF$6)),OFFSET(DataSet!AD135,LogModel!AF$5,0)+(AF137*AF$6)),0)</f>
        <v>0</v>
      </c>
      <c r="AG138" s="15">
        <f ca="1">IFERROR(IF(AG$7,LN(OFFSET(DataSet!AE135,LogModel!AG$5,0)+(AG137*AG$6)),OFFSET(DataSet!AE135,LogModel!AG$5,0)+(AG137*AG$6)),0)</f>
        <v>0</v>
      </c>
      <c r="AH138" s="15">
        <f ca="1">IFERROR(IF(AH$7,LN(OFFSET(DataSet!AF135,LogModel!AH$5,0)+(AH137*AH$6)),OFFSET(DataSet!AF135,LogModel!AH$5,0)+(AH137*AH$6)),0)</f>
        <v>0</v>
      </c>
      <c r="AI138" s="15">
        <f ca="1">IFERROR(IF(AI$7,LN(OFFSET(DataSet!AG135,LogModel!AI$5,0)+(AI137*AI$6)),OFFSET(DataSet!AG135,LogModel!AI$5,0)+(AI137*AI$6)),0)</f>
        <v>0</v>
      </c>
      <c r="AJ138" s="15">
        <f ca="1">IFERROR(IF(AJ$7,LN(OFFSET(DataSet!AH135,LogModel!AJ$5,0)+(AJ137*AJ$6)),OFFSET(DataSet!AH135,LogModel!AJ$5,0)+(AJ137*AJ$6)),0)</f>
        <v>0</v>
      </c>
      <c r="AK138" s="15">
        <f ca="1">IFERROR(IF(AK$7,LN(OFFSET(DataSet!AI135,LogModel!AK$5,0)+(AK137*AK$6)),OFFSET(DataSet!AI135,LogModel!AK$5,0)+(AK137*AK$6)),0)</f>
        <v>0</v>
      </c>
      <c r="AL138" s="13">
        <f ca="1">IFERROR(IF(AL$7,LN(OFFSET(DataSet!AJ135,LogModel!AL$5,0)+(AL137*AL$6)),OFFSET(DataSet!AJ135,LogModel!AL$5,0)+(AL137*AL$6)),0)</f>
        <v>1</v>
      </c>
      <c r="AM138" s="13">
        <f ca="1">IFERROR(IF(AM$7,LN(OFFSET(DataSet!AK135,LogModel!AM$5,0)+(AM137*AM$6)),OFFSET(DataSet!AK135,LogModel!AM$5,0)+(AM137*AM$6)),0)</f>
        <v>0</v>
      </c>
      <c r="AN138" s="13">
        <f ca="1">IFERROR(IF(AN$7,LN(OFFSET(DataSet!AL135,LogModel!AN$5,0)+(AN137*AN$6)),OFFSET(DataSet!AL135,LogModel!AN$5,0)+(AN137*AN$6)),0)</f>
        <v>3</v>
      </c>
      <c r="AO138" s="17">
        <f ca="1">IFERROR(IF(AO$7,LN(OFFSET(DataSet!AM135,LogModel!AO$5,0)+(AO137*AO$6)),OFFSET(DataSet!AM135,LogModel!AO$5,0)+(AO137*AO$6)),0)</f>
        <v>52.142857142857402</v>
      </c>
      <c r="AP138" s="17">
        <f ca="1">IFERROR(IF(AP$7,LN(OFFSET(DataSet!AN135,LogModel!AP$5,0)+(AP137*AP$6)),OFFSET(DataSet!AN135,LogModel!AP$5,0)+(AP137*AP$6)),0)</f>
        <v>52.285714285714597</v>
      </c>
      <c r="AQ138" s="17">
        <f ca="1">IFERROR(IF(AQ$7,LN(OFFSET(DataSet!AO135,LogModel!AQ$5,0)+(AQ137*AQ$6)),OFFSET(DataSet!AO135,LogModel!AQ$5,0)+(AQ137*AQ$6)),0)</f>
        <v>24.999999999999901</v>
      </c>
      <c r="AR138" s="17">
        <f ca="1">IFERROR(IF(AR$7,LN(OFFSET(DataSet!AP135,LogModel!AR$5,0)+(AR137*AR$6)),OFFSET(DataSet!AP135,LogModel!AR$5,0)+(AR137*AR$6)),0)</f>
        <v>0</v>
      </c>
      <c r="AS138" s="18">
        <f ca="1">IFERROR(IF(AS$7,LN(OFFSET(DataSet!AQ135,LogModel!AS$5,0)+(AS137*AS$6)),OFFSET(DataSet!AQ135,LogModel!AS$5,0)+(AS137*AS$6)),0)</f>
        <v>0</v>
      </c>
      <c r="AT138" s="19">
        <f ca="1">IFERROR(IF(AT$7,LN(OFFSET(DataSet!AR135,LogModel!AT$5,0)+(AT137*AT$6)),OFFSET(DataSet!AR135,LogModel!AT$5,0)+(AT137*AT$6)),0)</f>
        <v>2.1705671495514798</v>
      </c>
      <c r="AU138" s="20">
        <f ca="1">IFERROR(IF(AU$7,LN(OFFSET(DataSet!AS135,LogModel!AU$5,0)+(AU137*AU$6)),OFFSET(DataSet!AS135,LogModel!AU$5,0)+(AU137*AU$6)),0)</f>
        <v>0.878262554058583</v>
      </c>
      <c r="AV138" s="20">
        <f ca="1">IFERROR(IF(AV$7,LN(OFFSET(DataSet!AT135,LogModel!AV$5,0)+(AV137*AV$6)),OFFSET(DataSet!AT135,LogModel!AV$5,0)+(AV137*AV$6)),0)</f>
        <v>-0.81736061058689502</v>
      </c>
      <c r="AW138" s="20">
        <f ca="1">IFERROR(IF(AW$7,LN(OFFSET(DataSet!AU135,LogModel!AW$5,0)+(AW137*AW$6)),OFFSET(DataSet!AU135,LogModel!AW$5,0)+(AW137*AW$6)),0)</f>
        <v>0.58433233852410404</v>
      </c>
      <c r="AX138" s="20">
        <f ca="1">IFERROR(IF(AX$7,LN(OFFSET(DataSet!AV135,LogModel!AX$5,0)+(AX137*AX$6)),OFFSET(DataSet!AV135,LogModel!AX$5,0)+(AX137*AX$6)),0)</f>
        <v>17.847614713217698</v>
      </c>
      <c r="AY138" s="20">
        <f ca="1">IFERROR(IF(AY$7,LN(OFFSET(DataSet!AW135,LogModel!AY$5,0)+(AY137*AY$6)),OFFSET(DataSet!AW135,LogModel!AY$5,0)+(AY137*AY$6)),0)</f>
        <v>10.225633537452101</v>
      </c>
      <c r="AZ138" s="20">
        <f ca="1">IFERROR(IF(AZ$7,LN(OFFSET(DataSet!AX135,LogModel!AZ$5,0)+(AZ137*AZ$6)),OFFSET(DataSet!AX135,LogModel!AZ$5,0)+(AZ137*AZ$6)),0)</f>
        <v>5.3039793631212202</v>
      </c>
      <c r="BA138" s="20">
        <f ca="1">IFERROR(IF(BA$7,LN(OFFSET(DataSet!AY135,LogModel!BA$5,0)+(BA137*BA$6)),OFFSET(DataSet!AY135,LogModel!BA$5,0)+(BA137*BA$6)),0)</f>
        <v>20.018181862769101</v>
      </c>
      <c r="BB138" s="20">
        <f ca="1">IFERROR(IF(BB$7,LN(OFFSET(DataSet!AZ135,LogModel!BB$5,0)+(BB137*BB$6)),OFFSET(DataSet!AZ135,LogModel!BB$5,0)+(BB137*BB$6)),0)</f>
        <v>1.87320476977897</v>
      </c>
      <c r="BC138" s="20">
        <f ca="1">IFERROR(IF(BC$7,LN(OFFSET(DataSet!BA135,LogModel!BC$5,0)+(BC137*BC$6)),OFFSET(DataSet!BA135,LogModel!BC$5,0)+(BC137*BC$6)),0)</f>
        <v>11.1038960915107</v>
      </c>
      <c r="BD138" s="20">
        <f ca="1">IFERROR(IF(BD$7,LN(OFFSET(DataSet!BB135,LogModel!BD$5,0)+(BD137*BD$6)),OFFSET(DataSet!BB135,LogModel!BD$5,0)+(BD137*BD$6)),0)</f>
        <v>1.05584415919207</v>
      </c>
      <c r="BE138" s="21">
        <f ca="1">IFERROR(IF(BE$7,LN(OFFSET(DataSet!BC135,LogModel!BE$5,0)+(BE137*BE$6)),OFFSET(DataSet!BC135,LogModel!BE$5,0)+(BE137*BE$6)),0)</f>
        <v>5.8883117016453204</v>
      </c>
      <c r="BF138" s="16">
        <f ca="1">IFERROR(IF(BF$7,LN(OFFSET(DataSet!BD135,LogModel!BF$5,0)+(BF137*BF$6)),OFFSET(DataSet!BD135,LogModel!BF$5,0)+(BF137*BF$6)),0)</f>
        <v>-26</v>
      </c>
      <c r="BG138" s="17">
        <f ca="1">IFERROR(IF(BG$7,LN(OFFSET(DataSet!BE135,LogModel!BG$5,0)+(BG137*BG$6)),OFFSET(DataSet!BE135,LogModel!BG$5,0)+(BG137*BG$6)),0)</f>
        <v>-25</v>
      </c>
      <c r="BH138" s="17">
        <f ca="1">IFERROR(IF(BH$7,LN(OFFSET(DataSet!BF135,LogModel!BH$5,0)+(BH137*BH$6)),OFFSET(DataSet!BF135,LogModel!BH$5,0)+(BH137*BH$6)),0)</f>
        <v>-73</v>
      </c>
      <c r="BI138" s="17">
        <f ca="1">IFERROR(IF(BI$7,LN(OFFSET(DataSet!BG135,LogModel!BI$5,0)+(BI137*BI$6)),OFFSET(DataSet!BG135,LogModel!BI$5,0)+(BI137*BI$6)),0)</f>
        <v>-8</v>
      </c>
      <c r="BJ138" s="17">
        <f ca="1">IFERROR(IF(BJ$7,LN(OFFSET(DataSet!BH135,LogModel!BJ$5,0)+(BJ137*BJ$6)),OFFSET(DataSet!BH135,LogModel!BJ$5,0)+(BJ137*BJ$6)),0)</f>
        <v>-18</v>
      </c>
      <c r="BK138" s="17">
        <f ca="1">IFERROR(IF(BK$7,LN(OFFSET(DataSet!BI135,LogModel!BK$5,0)+(BK137*BK$6)),OFFSET(DataSet!BI135,LogModel!BK$5,0)+(BK137*BK$6)),0)</f>
        <v>1</v>
      </c>
      <c r="BL138" s="17">
        <f ca="1">IFERROR(IF(BL$7,LN(OFFSET(DataSet!BJ135,LogModel!BL$5,0)+(BL137*BL$6)),OFFSET(DataSet!BJ135,LogModel!BL$5,0)+(BL137*BL$6)),0)</f>
        <v>95.223979999999997</v>
      </c>
      <c r="BM138" s="17">
        <f ca="1">IFERROR(IF(BM$7,LN(OFFSET(DataSet!BK135,LogModel!BM$5,0)+(BM137*BM$6)),OFFSET(DataSet!BK135,LogModel!BM$5,0)+(BM137*BM$6)),0)</f>
        <v>97.597340000000003</v>
      </c>
      <c r="BN138" s="17">
        <f ca="1">IFERROR(IF(BN$7,LN(OFFSET(DataSet!BL135,LogModel!BN$5,0)+(BN137*BN$6)),OFFSET(DataSet!BL135,LogModel!BN$5,0)+(BN137*BN$6)),0)</f>
        <v>111.0093</v>
      </c>
      <c r="BO138" s="17">
        <f ca="1">IFERROR(IF(BO$7,LN(OFFSET(DataSet!BM135,LogModel!BO$5,0)+(BO137*BO$6)),OFFSET(DataSet!BM135,LogModel!BO$5,0)+(BO137*BO$6)),0)</f>
        <v>141.9118</v>
      </c>
      <c r="BP138" s="17">
        <f ca="1">IFERROR(IF(BP$7,LN(OFFSET(DataSet!BN135,LogModel!BP$5,0)+(BP137*BP$6)),OFFSET(DataSet!BN135,LogModel!BP$5,0)+(BP137*BP$6)),0)</f>
        <v>123.8</v>
      </c>
      <c r="BQ138" s="17">
        <f ca="1">IFERROR(IF(BQ$7,LN(OFFSET(DataSet!BO135,LogModel!BQ$5,0)+(BQ137*BQ$6)),OFFSET(DataSet!BO135,LogModel!BQ$5,0)+(BQ137*BQ$6)),0)</f>
        <v>112.7811</v>
      </c>
      <c r="BR138" s="17">
        <f ca="1">IFERROR(IF(BR$7,LN(OFFSET(DataSet!BP135,LogModel!BR$5,0)+(BR137*BR$6)),OFFSET(DataSet!BP135,LogModel!BR$5,0)+(BR137*BR$6)),0)</f>
        <v>106.5911</v>
      </c>
      <c r="BS138" s="17">
        <f ca="1">IFERROR(IF(BS$7,LN(OFFSET(DataSet!BQ135,LogModel!BS$5,0)+(BS137*BS$6)),OFFSET(DataSet!BQ135,LogModel!BS$5,0)+(BS137*BS$6)),0)</f>
        <v>113.0535</v>
      </c>
      <c r="BT138" s="17">
        <f ca="1">IFERROR(IF(BT$7,LN(OFFSET(DataSet!BR135,LogModel!BT$5,0)+(BT137*BT$6)),OFFSET(DataSet!BR135,LogModel!BT$5,0)+(BT137*BT$6)),0)</f>
        <v>1394989</v>
      </c>
      <c r="BU138" s="17">
        <f ca="1">IFERROR(IF(BU$7,LN(OFFSET(DataSet!BS135,LogModel!BU$5,0)+(BU137*BU$6)),OFFSET(DataSet!BS135,LogModel!BU$5,0)+(BU137*BU$6)),0)</f>
        <v>1108447.6853748099</v>
      </c>
      <c r="BV138" s="17">
        <f ca="1">IFERROR(IF(BV$7,LN(OFFSET(DataSet!BT135,LogModel!BV$5,0)+(BV137*BV$6)),OFFSET(DataSet!BT135,LogModel!BV$5,0)+(BV137*BV$6)),0)</f>
        <v>111.0093</v>
      </c>
      <c r="BW138" s="17">
        <f ca="1">IFERROR(IF(BW$7,LN(OFFSET(DataSet!BU135,LogModel!BW$5,0)+(BW137*BW$6)),OFFSET(DataSet!BU135,LogModel!BW$5,0)+(BW137*BW$6)),0)</f>
        <v>3.72</v>
      </c>
      <c r="BX138" s="17">
        <f ca="1">IFERROR(IF(BX$7,LN(OFFSET(DataSet!BV135,LogModel!BX$5,0)+(BX137*BX$6)),OFFSET(DataSet!BV135,LogModel!BX$5,0)+(BX137*BX$6)),0)</f>
        <v>7.8</v>
      </c>
      <c r="BY138" s="17">
        <f ca="1">IFERROR(IF(BY$7,LN(OFFSET(DataSet!BW135,LogModel!BY$5,0)+(BY137*BY$6)),OFFSET(DataSet!BW135,LogModel!BY$5,0)+(BY137*BY$6)),0)</f>
        <v>101.4</v>
      </c>
      <c r="BZ138" s="17">
        <f ca="1">IFERROR(IF(BZ$7,LN(OFFSET(DataSet!BX135,LogModel!BZ$5,0)+(BZ137*BZ$6)),OFFSET(DataSet!BX135,LogModel!BZ$5,0)+(BZ137*BZ$6)),0)</f>
        <v>4.697749367281185</v>
      </c>
      <c r="CA138" s="17">
        <f ca="1">IFERROR(IF(CA$7,LN(OFFSET(DataSet!BY135,LogModel!CA$5,0)+(CA137*CA$6)),OFFSET(DataSet!BY135,LogModel!CA$5,0)+(CA137*CA$6)),0)</f>
        <v>108.8</v>
      </c>
      <c r="CB138" s="18">
        <f ca="1">IFERROR(IF(CB$7,LN(OFFSET(DataSet!BZ135,LogModel!CB$5,0)+(CB137*CB$6)),OFFSET(DataSet!BZ135,LogModel!CB$5,0)+(CB137*CB$6)),0)</f>
        <v>107.2</v>
      </c>
      <c r="CC138" s="30">
        <f ca="1">IFERROR(IF(CC$7,LN(OFFSET(DataSet!CA135,LogModel!CC$5,0)+(CC137*CC$6)),OFFSET(DataSet!CA135,LogModel!CC$5,0)+(CC137*CC$6)),0)</f>
        <v>-0.21072103131565253</v>
      </c>
      <c r="CD138" s="40">
        <f ca="1">IFERROR(IF(CD$7,LN(OFFSET(DataSet!CB135,LogModel!CD$5,0)+(CD137*CD$6)),OFFSET(DataSet!CB135,LogModel!CD$5,0)+(CD137*CD$6)),0)</f>
        <v>2.2364452904895007</v>
      </c>
      <c r="CE138" s="41">
        <f ca="1">IFERROR(IF(CE$7,LN(OFFSET(DataSet!CC135,LogModel!CE$5,0)+(CE137*CE$6)),OFFSET(DataSet!CC135,LogModel!CE$5,0)+(CE137*CE$6)),0)</f>
        <v>10.035</v>
      </c>
      <c r="CF138" s="41">
        <f ca="1">IFERROR(IF(CF$7,LN(OFFSET(DataSet!CD135,LogModel!CF$5,0)+(CF137*CF$6)),OFFSET(DataSet!CD135,LogModel!CF$5,0)+(CF137*CF$6)),0)</f>
        <v>8.8800000000000008</v>
      </c>
      <c r="CG138" s="41">
        <f ca="1">IFERROR(IF(CG$7,LN(OFFSET(DataSet!CE135,LogModel!CG$5,0)+(CG137*CG$6)),OFFSET(DataSet!CE135,LogModel!CG$5,0)+(CG137*CG$6)),0)</f>
        <v>9.4700000000000006</v>
      </c>
      <c r="CH138" s="6">
        <f ca="1">IFERROR(IF(CH$7,LN(OFFSET(DataSet!CF135,LogModel!CH$5,0)+(CH137*CH$6)),OFFSET(DataSet!CF135,LogModel!CH$5,0)+(CH137*CH$6)),0)</f>
        <v>1</v>
      </c>
      <c r="CI138" s="6">
        <f ca="1">IFERROR(IF(CI$7,LN(OFFSET(DataSet!CG135,LogModel!CI$5,0)+(CI137*CI$6)),OFFSET(DataSet!CG135,LogModel!CI$5,0)+(CI137*CI$6)),0)</f>
        <v>0</v>
      </c>
      <c r="CJ138">
        <f ca="1">IFERROR(IF(CJ$7,LN(OFFSET(DataSet!CH135,LogModel!CJ$5,0)+(CJ137*CJ$6)),OFFSET(DataSet!CH135,LogModel!CJ$5,0)+(CJ137*CJ$6)),0)</f>
        <v>0.14285714285714285</v>
      </c>
      <c r="CK138">
        <f ca="1">IFERROR(IF(CK$7,LN(OFFSET(DataSet!CI135,LogModel!CK$5,0)+(CK137*CK$6)),OFFSET(DataSet!CI135,LogModel!CK$5,0)+(CK137*CK$6)),0)</f>
        <v>0</v>
      </c>
      <c r="CL138">
        <f ca="1">IFERROR(IF(CL$7,LN(OFFSET(DataSet!CJ135,LogModel!CL$5,0)+(CL137*CL$6)),OFFSET(DataSet!CJ135,LogModel!CL$5,0)+(CL137*CL$6)),0)</f>
        <v>1</v>
      </c>
      <c r="CM138" s="40">
        <f ca="1">IFERROR(IF(CM$7,LN(OFFSET(DataSet!CK135,LogModel!CM$5,0)+(CM137*CM$6)),OFFSET(DataSet!CK135,LogModel!CM$5,0)+(CM137*CM$6)),0)</f>
        <v>0</v>
      </c>
      <c r="CN138" s="41">
        <f ca="1">IFERROR(IF(CN$7,LN(OFFSET(DataSet!CL135,LogModel!CN$5,0)+(CN137*CN$6)),OFFSET(DataSet!CL135,LogModel!CN$5,0)+(CN137*CN$6)),0)</f>
        <v>0</v>
      </c>
      <c r="CO138" s="41">
        <f ca="1">IFERROR(IF(CO$7,LN(OFFSET(DataSet!CM135,LogModel!CO$5,0)+(CO137*CO$6)),OFFSET(DataSet!CM135,LogModel!CO$5,0)+(CO137*CO$6)),0)</f>
        <v>0</v>
      </c>
      <c r="CP138" s="41">
        <f ca="1">IFERROR(IF(CP$7,LN(OFFSET(DataSet!CN135,LogModel!CP$5,0)+(CP137*CP$6)),OFFSET(DataSet!CN135,LogModel!CP$5,0)+(CP137*CP$6)),0)</f>
        <v>0</v>
      </c>
      <c r="CQ138" s="17">
        <f ca="1">IFERROR(IF(CQ$7,LN(OFFSET(DataSet!CO135,LogModel!CQ$5,0)+(CQ137*CQ$6)),OFFSET(DataSet!CO135,LogModel!CQ$5,0)+(CQ137*CQ$6)),0)</f>
        <v>0</v>
      </c>
      <c r="CR138" s="17">
        <f ca="1">IFERROR(IF(CR$7,LN(OFFSET(DataSet!CP135,LogModel!CR$5,0)+(CR137*CR$6)),OFFSET(DataSet!CP135,LogModel!CR$5,0)+(CR137*CR$6)),0)</f>
        <v>0</v>
      </c>
      <c r="CS138" s="17">
        <f ca="1">IFERROR(IF(CS$7,LN(OFFSET(DataSet!CQ135,LogModel!CS$5,0)+(CS137*CS$6)),OFFSET(DataSet!CQ135,LogModel!CS$5,0)+(CS137*CS$6)),0)</f>
        <v>0</v>
      </c>
      <c r="CT138" s="17">
        <f ca="1">IFERROR(IF(CT$7,LN(OFFSET(DataSet!CR135,LogModel!CT$5,0)+(CT137*CT$6)),OFFSET(DataSet!CR135,LogModel!CT$5,0)+(CT137*CT$6)),0)</f>
        <v>4.1607571105209528E-66</v>
      </c>
      <c r="CU138" s="20">
        <f ca="1">IFERROR(IF(CU$7,LN(OFFSET(DataSet!CS135,LogModel!CU$5,0)+(CU137*CU$6)),OFFSET(DataSet!CS135,LogModel!CU$5,0)+(CU137*CU$6)),0)</f>
        <v>0</v>
      </c>
      <c r="CV138" s="20">
        <f ca="1">IFERROR(IF(CV$7,LN(OFFSET(DataSet!CT135,LogModel!CV$5,0)+(CV137*CV$6)),OFFSET(DataSet!CT135,LogModel!CV$5,0)+(CV137*CV$6)),0)</f>
        <v>0</v>
      </c>
      <c r="CW138" s="20">
        <f ca="1">IFERROR(IF(CW$7,LN(OFFSET(DataSet!CU135,LogModel!CW$5,0)+(CW137*CW$6)),OFFSET(DataSet!CU135,LogModel!CW$5,0)+(CW137*CW$6)),0)</f>
        <v>0</v>
      </c>
      <c r="CX138" s="20">
        <f ca="1">IFERROR(IF(CX$7,LN(OFFSET(DataSet!CV135,LogModel!CX$5,0)+(CX137*CX$6)),OFFSET(DataSet!CV135,LogModel!CX$5,0)+(CX137*CX$6)),0)</f>
        <v>0</v>
      </c>
      <c r="CY138" s="113">
        <f ca="1">IFERROR(IF(CY$7,LN(OFFSET(DataSet!CW135,LogModel!CY$5,0)+(CY137*CY$6)),OFFSET(DataSet!CW135,LogModel!CY$5,0)+(CY137*CY$6)),0)</f>
        <v>0</v>
      </c>
      <c r="CZ138" s="135">
        <f ca="1">IFERROR(IF(CZ$7,LN(OFFSET(DataSet!CX135,LogModel!CZ$5,0)+(CZ137*CZ$6)),OFFSET(DataSet!CX135,LogModel!CZ$5,0)+(CZ137*CZ$6)),0)</f>
        <v>309904</v>
      </c>
      <c r="DA138" s="136">
        <f ca="1">IFERROR(IF(DA$7,LN(OFFSET(DataSet!CY135,LogModel!DA$5,0)+(DA137*DA$6)),OFFSET(DataSet!CY135,LogModel!DA$5,0)+(DA137*DA$6)),0)</f>
        <v>118351</v>
      </c>
      <c r="DB138" s="137">
        <f ca="1">IFERROR(IF(DB$7,LN(OFFSET(DataSet!CZ135,LogModel!DB$5,0)+(DB137*DB$6)),OFFSET(DataSet!CZ135,LogModel!DB$5,0)+(DB137*DB$6)),0)</f>
        <v>262280</v>
      </c>
    </row>
    <row r="139" spans="1:106" x14ac:dyDescent="0.25">
      <c r="A139" s="134">
        <f ca="1">C139*DataSet!CB136</f>
        <v>6855733.862694053</v>
      </c>
      <c r="B139" s="1">
        <f t="shared" si="4"/>
        <v>44740</v>
      </c>
      <c r="C139" s="87">
        <f t="shared" ca="1" si="5"/>
        <v>732450.19900577492</v>
      </c>
      <c r="D139" s="87">
        <f t="shared" ca="1" si="6"/>
        <v>742002.65762982517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IFERROR(IF(H$7,LN(OFFSET(DataSet!F136,LogModel!H$5,0)+(H138*H$6)),OFFSET(DataSet!F136,LogModel!H$5,0)+(H138*H$6)),0)</f>
        <v>0</v>
      </c>
      <c r="I139" s="13">
        <f ca="1">IFERROR(IF(I$7,LN(OFFSET(DataSet!G136,LogModel!I$5,0)+(I138*I$6)),OFFSET(DataSet!G136,LogModel!I$5,0)+(I138*I$6)),0)</f>
        <v>0</v>
      </c>
      <c r="J139" s="13">
        <f ca="1">IFERROR(IF(J$7,LN(OFFSET(DataSet!H136,LogModel!J$5,0)+(J138*J$6)),OFFSET(DataSet!H136,LogModel!J$5,0)+(J138*J$6)),0)</f>
        <v>0</v>
      </c>
      <c r="K139" s="13">
        <f ca="1">IFERROR(IF(K$7,LN(OFFSET(DataSet!I136,LogModel!K$5,0)+(K138*K$6)),OFFSET(DataSet!I136,LogModel!K$5,0)+(K138*K$6)),0)</f>
        <v>0</v>
      </c>
      <c r="L139" s="13">
        <f ca="1">IFERROR(IF(L$7,LN(OFFSET(DataSet!J136,LogModel!L$5,0)+(L138*L$6)),OFFSET(DataSet!J136,LogModel!L$5,0)+(L138*L$6)),0)</f>
        <v>0</v>
      </c>
      <c r="M139" s="13">
        <f ca="1">IFERROR(IF(M$7,LN(OFFSET(DataSet!K136,LogModel!M$5,0)+(M138*M$6)),OFFSET(DataSet!K136,LogModel!M$5,0)+(M138*M$6)),0)</f>
        <v>0.42857142857142799</v>
      </c>
      <c r="N139" s="13">
        <f ca="1">IFERROR(IF(N$7,LN(OFFSET(DataSet!L136,LogModel!N$5,0)+(N138*N$6)),OFFSET(DataSet!L136,LogModel!N$5,0)+(N138*N$6)),0)</f>
        <v>0.57142857142857095</v>
      </c>
      <c r="O139" s="13">
        <f ca="1">IFERROR(IF(O$7,LN(OFFSET(DataSet!M136,LogModel!O$5,0)+(O138*O$6)),OFFSET(DataSet!M136,LogModel!O$5,0)+(O138*O$6)),0)</f>
        <v>0</v>
      </c>
      <c r="P139" s="13">
        <f ca="1">IFERROR(IF(P$7,LN(OFFSET(DataSet!N136,LogModel!P$5,0)+(P138*P$6)),OFFSET(DataSet!N136,LogModel!P$5,0)+(P138*P$6)),0)</f>
        <v>0</v>
      </c>
      <c r="Q139" s="13">
        <f ca="1">IFERROR(IF(Q$7,LN(OFFSET(DataSet!O136,LogModel!Q$5,0)+(Q138*Q$6)),OFFSET(DataSet!O136,LogModel!Q$5,0)+(Q138*Q$6)),0)</f>
        <v>0</v>
      </c>
      <c r="R139" s="13">
        <f ca="1">IFERROR(IF(R$7,LN(OFFSET(DataSet!P136,LogModel!R$5,0)+(R138*R$6)),OFFSET(DataSet!P136,LogModel!R$5,0)+(R138*R$6)),0)</f>
        <v>0</v>
      </c>
      <c r="S139" s="13">
        <f ca="1">IFERROR(IF(S$7,LN(OFFSET(DataSet!Q136,LogModel!S$5,0)+(S138*S$6)),OFFSET(DataSet!Q136,LogModel!S$5,0)+(S138*S$6)),0)</f>
        <v>0</v>
      </c>
      <c r="T139" s="14">
        <f ca="1">IFERROR(IF(T$7,LN(OFFSET(DataSet!R136,LogModel!T$5,0)+(T138*T$6)),OFFSET(DataSet!R136,LogModel!T$5,0)+(T138*T$6)),0)</f>
        <v>0</v>
      </c>
      <c r="U139" s="14">
        <f ca="1">IFERROR(IF(U$7,LN(OFFSET(DataSet!S136,LogModel!U$5,0)+(U138*U$6)),OFFSET(DataSet!S136,LogModel!U$5,0)+(U138*U$6)),0)</f>
        <v>0</v>
      </c>
      <c r="V139" s="14">
        <f ca="1">IFERROR(IF(V$7,LN(OFFSET(DataSet!T136,LogModel!V$5,0)+(V138*V$6)),OFFSET(DataSet!T136,LogModel!V$5,0)+(V138*V$6)),0)</f>
        <v>0</v>
      </c>
      <c r="W139" s="14">
        <f ca="1">IFERROR(IF(W$7,LN(OFFSET(DataSet!U136,LogModel!W$5,0)+(W138*W$6)),OFFSET(DataSet!U136,LogModel!W$5,0)+(W138*W$6)),0)</f>
        <v>0</v>
      </c>
      <c r="X139" s="14">
        <f ca="1">IFERROR(IF(X$7,LN(OFFSET(DataSet!V136,LogModel!X$5,0)+(X138*X$6)),OFFSET(DataSet!V136,LogModel!X$5,0)+(X138*X$6)),0)</f>
        <v>0</v>
      </c>
      <c r="Y139" s="14">
        <f ca="1">IFERROR(IF(Y$7,LN(OFFSET(DataSet!W136,LogModel!Y$5,0)+(Y138*Y$6)),OFFSET(DataSet!W136,LogModel!Y$5,0)+(Y138*Y$6)),0)</f>
        <v>0</v>
      </c>
      <c r="Z139" s="14">
        <f ca="1">IFERROR(IF(Z$7,LN(OFFSET(DataSet!X136,LogModel!Z$5,0)+(Z138*Z$6)),OFFSET(DataSet!X136,LogModel!Z$5,0)+(Z138*Z$6)),0)</f>
        <v>0</v>
      </c>
      <c r="AA139" s="14">
        <f ca="1">IFERROR(IF(AA$7,LN(OFFSET(DataSet!Y136,LogModel!AA$5,0)+(AA138*AA$6)),OFFSET(DataSet!Y136,LogModel!AA$5,0)+(AA138*AA$6)),0)</f>
        <v>0</v>
      </c>
      <c r="AB139" s="14">
        <f ca="1">IFERROR(IF(AB$7,LN(OFFSET(DataSet!Z136,LogModel!AB$5,0)+(AB138*AB$6)),OFFSET(DataSet!Z136,LogModel!AB$5,0)+(AB138*AB$6)),0)</f>
        <v>0</v>
      </c>
      <c r="AC139" s="15">
        <f ca="1">IFERROR(IF(AC$7,LN(OFFSET(DataSet!AA136,LogModel!AC$5,0)+(AC138*AC$6)),OFFSET(DataSet!AA136,LogModel!AC$5,0)+(AC138*AC$6)),0)</f>
        <v>0</v>
      </c>
      <c r="AD139" s="15">
        <f ca="1">IFERROR(IF(AD$7,LN(OFFSET(DataSet!AB136,LogModel!AD$5,0)+(AD138*AD$6)),OFFSET(DataSet!AB136,LogModel!AD$5,0)+(AD138*AD$6)),0)</f>
        <v>0</v>
      </c>
      <c r="AE139" s="15">
        <f ca="1">IFERROR(IF(AE$7,LN(OFFSET(DataSet!AC136,LogModel!AE$5,0)+(AE138*AE$6)),OFFSET(DataSet!AC136,LogModel!AE$5,0)+(AE138*AE$6)),0)</f>
        <v>0</v>
      </c>
      <c r="AF139" s="15">
        <f ca="1">IFERROR(IF(AF$7,LN(OFFSET(DataSet!AD136,LogModel!AF$5,0)+(AF138*AF$6)),OFFSET(DataSet!AD136,LogModel!AF$5,0)+(AF138*AF$6)),0)</f>
        <v>0</v>
      </c>
      <c r="AG139" s="15">
        <f ca="1">IFERROR(IF(AG$7,LN(OFFSET(DataSet!AE136,LogModel!AG$5,0)+(AG138*AG$6)),OFFSET(DataSet!AE136,LogModel!AG$5,0)+(AG138*AG$6)),0)</f>
        <v>0</v>
      </c>
      <c r="AH139" s="15">
        <f ca="1">IFERROR(IF(AH$7,LN(OFFSET(DataSet!AF136,LogModel!AH$5,0)+(AH138*AH$6)),OFFSET(DataSet!AF136,LogModel!AH$5,0)+(AH138*AH$6)),0)</f>
        <v>0</v>
      </c>
      <c r="AI139" s="15">
        <f ca="1">IFERROR(IF(AI$7,LN(OFFSET(DataSet!AG136,LogModel!AI$5,0)+(AI138*AI$6)),OFFSET(DataSet!AG136,LogModel!AI$5,0)+(AI138*AI$6)),0)</f>
        <v>0</v>
      </c>
      <c r="AJ139" s="15">
        <f ca="1">IFERROR(IF(AJ$7,LN(OFFSET(DataSet!AH136,LogModel!AJ$5,0)+(AJ138*AJ$6)),OFFSET(DataSet!AH136,LogModel!AJ$5,0)+(AJ138*AJ$6)),0)</f>
        <v>0</v>
      </c>
      <c r="AK139" s="15">
        <f ca="1">IFERROR(IF(AK$7,LN(OFFSET(DataSet!AI136,LogModel!AK$5,0)+(AK138*AK$6)),OFFSET(DataSet!AI136,LogModel!AK$5,0)+(AK138*AK$6)),0)</f>
        <v>0</v>
      </c>
      <c r="AL139" s="13">
        <f ca="1">IFERROR(IF(AL$7,LN(OFFSET(DataSet!AJ136,LogModel!AL$5,0)+(AL138*AL$6)),OFFSET(DataSet!AJ136,LogModel!AL$5,0)+(AL138*AL$6)),0)</f>
        <v>0</v>
      </c>
      <c r="AM139" s="13">
        <f ca="1">IFERROR(IF(AM$7,LN(OFFSET(DataSet!AK136,LogModel!AM$5,0)+(AM138*AM$6)),OFFSET(DataSet!AK136,LogModel!AM$5,0)+(AM138*AM$6)),0)</f>
        <v>0</v>
      </c>
      <c r="AN139" s="13">
        <f ca="1">IFERROR(IF(AN$7,LN(OFFSET(DataSet!AL136,LogModel!AN$5,0)+(AN138*AN$6)),OFFSET(DataSet!AL136,LogModel!AN$5,0)+(AN138*AN$6)),0)</f>
        <v>3</v>
      </c>
      <c r="AO139" s="17">
        <f ca="1">IFERROR(IF(AO$7,LN(OFFSET(DataSet!AM136,LogModel!AO$5,0)+(AO138*AO$6)),OFFSET(DataSet!AM136,LogModel!AO$5,0)+(AO138*AO$6)),0)</f>
        <v>52.142857142857402</v>
      </c>
      <c r="AP139" s="17">
        <f ca="1">IFERROR(IF(AP$7,LN(OFFSET(DataSet!AN136,LogModel!AP$5,0)+(AP138*AP$6)),OFFSET(DataSet!AN136,LogModel!AP$5,0)+(AP138*AP$6)),0)</f>
        <v>52.285714285714597</v>
      </c>
      <c r="AQ139" s="17">
        <f ca="1">IFERROR(IF(AQ$7,LN(OFFSET(DataSet!AO136,LogModel!AQ$5,0)+(AQ138*AQ$6)),OFFSET(DataSet!AO136,LogModel!AQ$5,0)+(AQ138*AQ$6)),0)</f>
        <v>25.999999999999901</v>
      </c>
      <c r="AR139" s="17">
        <f ca="1">IFERROR(IF(AR$7,LN(OFFSET(DataSet!AP136,LogModel!AR$5,0)+(AR138*AR$6)),OFFSET(DataSet!AP136,LogModel!AR$5,0)+(AR138*AR$6)),0)</f>
        <v>0</v>
      </c>
      <c r="AS139" s="18">
        <f ca="1">IFERROR(IF(AS$7,LN(OFFSET(DataSet!AQ136,LogModel!AS$5,0)+(AS138*AS$6)),OFFSET(DataSet!AQ136,LogModel!AS$5,0)+(AS138*AS$6)),0)</f>
        <v>0</v>
      </c>
      <c r="AT139" s="19">
        <f ca="1">IFERROR(IF(AT$7,LN(OFFSET(DataSet!AR136,LogModel!AT$5,0)+(AT138*AT$6)),OFFSET(DataSet!AR136,LogModel!AT$5,0)+(AT138*AT$6)),0)</f>
        <v>4.4704346582788697</v>
      </c>
      <c r="AU139" s="20">
        <f ca="1">IFERROR(IF(AU$7,LN(OFFSET(DataSet!AS136,LogModel!AU$5,0)+(AU138*AU$6)),OFFSET(DataSet!AS136,LogModel!AU$5,0)+(AU138*AU$6)),0)</f>
        <v>3.0850416159816301</v>
      </c>
      <c r="AV139" s="20">
        <f ca="1">IFERROR(IF(AV$7,LN(OFFSET(DataSet!AT136,LogModel!AV$5,0)+(AV138*AV$6)),OFFSET(DataSet!AT136,LogModel!AV$5,0)+(AV138*AV$6)),0)</f>
        <v>0.15379763614244099</v>
      </c>
      <c r="AW139" s="20">
        <f ca="1">IFERROR(IF(AW$7,LN(OFFSET(DataSet!AU136,LogModel!AW$5,0)+(AW138*AW$6)),OFFSET(DataSet!AU136,LogModel!AW$5,0)+(AW138*AW$6)),0)</f>
        <v>0.84345537785214297</v>
      </c>
      <c r="AX139" s="20">
        <f ca="1">IFERROR(IF(AX$7,LN(OFFSET(DataSet!AV136,LogModel!AX$5,0)+(AX138*AX$6)),OFFSET(DataSet!AV136,LogModel!AX$5,0)+(AX138*AX$6)),0)</f>
        <v>17.962032963363399</v>
      </c>
      <c r="AY139" s="20">
        <f ca="1">IFERROR(IF(AY$7,LN(OFFSET(DataSet!AW136,LogModel!AY$5,0)+(AY138*AY$6)),OFFSET(DataSet!AW136,LogModel!AY$5,0)+(AY138*AY$6)),0)</f>
        <v>10.5695039203073</v>
      </c>
      <c r="AZ139" s="20">
        <f ca="1">IFERROR(IF(AZ$7,LN(OFFSET(DataSet!AX136,LogModel!AZ$5,0)+(AZ138*AZ$6)),OFFSET(DataSet!AX136,LogModel!AZ$5,0)+(AZ138*AZ$6)),0)</f>
        <v>4.9851160578408704</v>
      </c>
      <c r="BA139" s="20">
        <f ca="1">IFERROR(IF(BA$7,LN(OFFSET(DataSet!AY136,LogModel!BA$5,0)+(BA138*BA$6)),OFFSET(DataSet!AY136,LogModel!BA$5,0)+(BA138*BA$6)),0)</f>
        <v>22.4324676216422</v>
      </c>
      <c r="BB139" s="20">
        <f ca="1">IFERROR(IF(BB$7,LN(OFFSET(DataSet!AZ136,LogModel!BB$5,0)+(BB138*BB$6)),OFFSET(DataSet!AZ136,LogModel!BB$5,0)+(BB138*BB$6)),0)</f>
        <v>1.94750106124712</v>
      </c>
      <c r="BC139" s="20">
        <f ca="1">IFERROR(IF(BC$7,LN(OFFSET(DataSet!BA136,LogModel!BC$5,0)+(BC138*BC$6)),OFFSET(DataSet!BA136,LogModel!BC$5,0)+(BC138*BC$6)),0)</f>
        <v>13.6545455362889</v>
      </c>
      <c r="BD139" s="20">
        <f ca="1">IFERROR(IF(BD$7,LN(OFFSET(DataSet!BB136,LogModel!BD$5,0)+(BD138*BD$6)),OFFSET(DataSet!BB136,LogModel!BD$5,0)+(BD138*BD$6)),0)</f>
        <v>2.1012986973895602</v>
      </c>
      <c r="BE139" s="21">
        <f ca="1">IFERROR(IF(BE$7,LN(OFFSET(DataSet!BC136,LogModel!BE$5,0)+(BE138*BE$6)),OFFSET(DataSet!BC136,LogModel!BE$5,0)+(BE138*BE$6)),0)</f>
        <v>5.8285714356930196</v>
      </c>
      <c r="BF139" s="16">
        <f ca="1">IFERROR(IF(BF$7,LN(OFFSET(DataSet!BD136,LogModel!BF$5,0)+(BF138*BF$6)),OFFSET(DataSet!BD136,LogModel!BF$5,0)+(BF138*BF$6)),0)</f>
        <v>-26</v>
      </c>
      <c r="BG139" s="17">
        <f ca="1">IFERROR(IF(BG$7,LN(OFFSET(DataSet!BE136,LogModel!BG$5,0)+(BG138*BG$6)),OFFSET(DataSet!BE136,LogModel!BG$5,0)+(BG138*BG$6)),0)</f>
        <v>-25</v>
      </c>
      <c r="BH139" s="17">
        <f ca="1">IFERROR(IF(BH$7,LN(OFFSET(DataSet!BF136,LogModel!BH$5,0)+(BH138*BH$6)),OFFSET(DataSet!BF136,LogModel!BH$5,0)+(BH138*BH$6)),0)</f>
        <v>-73</v>
      </c>
      <c r="BI139" s="17">
        <f ca="1">IFERROR(IF(BI$7,LN(OFFSET(DataSet!BG136,LogModel!BI$5,0)+(BI138*BI$6)),OFFSET(DataSet!BG136,LogModel!BI$5,0)+(BI138*BI$6)),0)</f>
        <v>-8</v>
      </c>
      <c r="BJ139" s="17">
        <f ca="1">IFERROR(IF(BJ$7,LN(OFFSET(DataSet!BH136,LogModel!BJ$5,0)+(BJ138*BJ$6)),OFFSET(DataSet!BH136,LogModel!BJ$5,0)+(BJ138*BJ$6)),0)</f>
        <v>-18</v>
      </c>
      <c r="BK139" s="17">
        <f ca="1">IFERROR(IF(BK$7,LN(OFFSET(DataSet!BI136,LogModel!BK$5,0)+(BK138*BK$6)),OFFSET(DataSet!BI136,LogModel!BK$5,0)+(BK138*BK$6)),0)</f>
        <v>1</v>
      </c>
      <c r="BL139" s="17">
        <f ca="1">IFERROR(IF(BL$7,LN(OFFSET(DataSet!BJ136,LogModel!BL$5,0)+(BL138*BL$6)),OFFSET(DataSet!BJ136,LogModel!BL$5,0)+(BL138*BL$6)),0)</f>
        <v>95.223979999999997</v>
      </c>
      <c r="BM139" s="17">
        <f ca="1">IFERROR(IF(BM$7,LN(OFFSET(DataSet!BK136,LogModel!BM$5,0)+(BM138*BM$6)),OFFSET(DataSet!BK136,LogModel!BM$5,0)+(BM138*BM$6)),0)</f>
        <v>97.597340000000003</v>
      </c>
      <c r="BN139" s="17">
        <f ca="1">IFERROR(IF(BN$7,LN(OFFSET(DataSet!BL136,LogModel!BN$5,0)+(BN138*BN$6)),OFFSET(DataSet!BL136,LogModel!BN$5,0)+(BN138*BN$6)),0)</f>
        <v>111.0093</v>
      </c>
      <c r="BO139" s="17">
        <f ca="1">IFERROR(IF(BO$7,LN(OFFSET(DataSet!BM136,LogModel!BO$5,0)+(BO138*BO$6)),OFFSET(DataSet!BM136,LogModel!BO$5,0)+(BO138*BO$6)),0)</f>
        <v>141.9118</v>
      </c>
      <c r="BP139" s="17">
        <f ca="1">IFERROR(IF(BP$7,LN(OFFSET(DataSet!BN136,LogModel!BP$5,0)+(BP138*BP$6)),OFFSET(DataSet!BN136,LogModel!BP$5,0)+(BP138*BP$6)),0)</f>
        <v>123.8</v>
      </c>
      <c r="BQ139" s="17">
        <f ca="1">IFERROR(IF(BQ$7,LN(OFFSET(DataSet!BO136,LogModel!BQ$5,0)+(BQ138*BQ$6)),OFFSET(DataSet!BO136,LogModel!BQ$5,0)+(BQ138*BQ$6)),0)</f>
        <v>112.7811</v>
      </c>
      <c r="BR139" s="17">
        <f ca="1">IFERROR(IF(BR$7,LN(OFFSET(DataSet!BP136,LogModel!BR$5,0)+(BR138*BR$6)),OFFSET(DataSet!BP136,LogModel!BR$5,0)+(BR138*BR$6)),0)</f>
        <v>106.5911</v>
      </c>
      <c r="BS139" s="17">
        <f ca="1">IFERROR(IF(BS$7,LN(OFFSET(DataSet!BQ136,LogModel!BS$5,0)+(BS138*BS$6)),OFFSET(DataSet!BQ136,LogModel!BS$5,0)+(BS138*BS$6)),0)</f>
        <v>113.0535</v>
      </c>
      <c r="BT139" s="17">
        <f ca="1">IFERROR(IF(BT$7,LN(OFFSET(DataSet!BR136,LogModel!BT$5,0)+(BT138*BT$6)),OFFSET(DataSet!BR136,LogModel!BT$5,0)+(BT138*BT$6)),0)</f>
        <v>1394989</v>
      </c>
      <c r="BU139" s="17">
        <f ca="1">IFERROR(IF(BU$7,LN(OFFSET(DataSet!BS136,LogModel!BU$5,0)+(BU138*BU$6)),OFFSET(DataSet!BS136,LogModel!BU$5,0)+(BU138*BU$6)),0)</f>
        <v>1108447.6853748099</v>
      </c>
      <c r="BV139" s="17">
        <f ca="1">IFERROR(IF(BV$7,LN(OFFSET(DataSet!BT136,LogModel!BV$5,0)+(BV138*BV$6)),OFFSET(DataSet!BT136,LogModel!BV$5,0)+(BV138*BV$6)),0)</f>
        <v>111.0093</v>
      </c>
      <c r="BW139" s="17">
        <f ca="1">IFERROR(IF(BW$7,LN(OFFSET(DataSet!BU136,LogModel!BW$5,0)+(BW138*BW$6)),OFFSET(DataSet!BU136,LogModel!BW$5,0)+(BW138*BW$6)),0)</f>
        <v>3.72</v>
      </c>
      <c r="BX139" s="17">
        <f ca="1">IFERROR(IF(BX$7,LN(OFFSET(DataSet!BV136,LogModel!BX$5,0)+(BX138*BX$6)),OFFSET(DataSet!BV136,LogModel!BX$5,0)+(BX138*BX$6)),0)</f>
        <v>7.8</v>
      </c>
      <c r="BY139" s="17">
        <f ca="1">IFERROR(IF(BY$7,LN(OFFSET(DataSet!BW136,LogModel!BY$5,0)+(BY138*BY$6)),OFFSET(DataSet!BW136,LogModel!BY$5,0)+(BY138*BY$6)),0)</f>
        <v>101.4</v>
      </c>
      <c r="BZ139" s="17">
        <f ca="1">IFERROR(IF(BZ$7,LN(OFFSET(DataSet!BX136,LogModel!BZ$5,0)+(BZ138*BZ$6)),OFFSET(DataSet!BX136,LogModel!BZ$5,0)+(BZ138*BZ$6)),0)</f>
        <v>4.697749367281185</v>
      </c>
      <c r="CA139" s="17">
        <f ca="1">IFERROR(IF(CA$7,LN(OFFSET(DataSet!BY136,LogModel!CA$5,0)+(CA138*CA$6)),OFFSET(DataSet!BY136,LogModel!CA$5,0)+(CA138*CA$6)),0)</f>
        <v>108.8</v>
      </c>
      <c r="CB139" s="18">
        <f ca="1">IFERROR(IF(CB$7,LN(OFFSET(DataSet!BZ136,LogModel!CB$5,0)+(CB138*CB$6)),OFFSET(DataSet!BZ136,LogModel!CB$5,0)+(CB138*CB$6)),0)</f>
        <v>107.2</v>
      </c>
      <c r="CC139" s="30">
        <f ca="1">IFERROR(IF(CC$7,LN(OFFSET(DataSet!CA136,LogModel!CC$5,0)+(CC138*CC$6)),OFFSET(DataSet!CA136,LogModel!CC$5,0)+(CC138*CC$6)),0)</f>
        <v>-0.21072103131565253</v>
      </c>
      <c r="CD139" s="40">
        <f ca="1">IFERROR(IF(CD$7,LN(OFFSET(DataSet!CB136,LogModel!CD$5,0)+(CD138*CD$6)),OFFSET(DataSet!CB136,LogModel!CD$5,0)+(CD138*CD$6)),0)</f>
        <v>2.2364452904895007</v>
      </c>
      <c r="CE139" s="41">
        <f ca="1">IFERROR(IF(CE$7,LN(OFFSET(DataSet!CC136,LogModel!CE$5,0)+(CE138*CE$6)),OFFSET(DataSet!CC136,LogModel!CE$5,0)+(CE138*CE$6)),0)</f>
        <v>10.035</v>
      </c>
      <c r="CF139" s="41">
        <f ca="1">IFERROR(IF(CF$7,LN(OFFSET(DataSet!CD136,LogModel!CF$5,0)+(CF138*CF$6)),OFFSET(DataSet!CD136,LogModel!CF$5,0)+(CF138*CF$6)),0)</f>
        <v>8.8800000000000008</v>
      </c>
      <c r="CG139" s="41">
        <f ca="1">IFERROR(IF(CG$7,LN(OFFSET(DataSet!CE136,LogModel!CG$5,0)+(CG138*CG$6)),OFFSET(DataSet!CE136,LogModel!CG$5,0)+(CG138*CG$6)),0)</f>
        <v>9.4700000000000006</v>
      </c>
      <c r="CH139" s="6">
        <f ca="1">IFERROR(IF(CH$7,LN(OFFSET(DataSet!CF136,LogModel!CH$5,0)+(CH138*CH$6)),OFFSET(DataSet!CF136,LogModel!CH$5,0)+(CH138*CH$6)),0)</f>
        <v>1</v>
      </c>
      <c r="CI139" s="6">
        <f ca="1">IFERROR(IF(CI$7,LN(OFFSET(DataSet!CG136,LogModel!CI$5,0)+(CI138*CI$6)),OFFSET(DataSet!CG136,LogModel!CI$5,0)+(CI138*CI$6)),0)</f>
        <v>0</v>
      </c>
      <c r="CJ139">
        <f ca="1">IFERROR(IF(CJ$7,LN(OFFSET(DataSet!CH136,LogModel!CJ$5,0)+(CJ138*CJ$6)),OFFSET(DataSet!CH136,LogModel!CJ$5,0)+(CJ138*CJ$6)),0)</f>
        <v>0</v>
      </c>
      <c r="CK139">
        <f ca="1">IFERROR(IF(CK$7,LN(OFFSET(DataSet!CI136,LogModel!CK$5,0)+(CK138*CK$6)),OFFSET(DataSet!CI136,LogModel!CK$5,0)+(CK138*CK$6)),0)</f>
        <v>0</v>
      </c>
      <c r="CL139">
        <f ca="1">IFERROR(IF(CL$7,LN(OFFSET(DataSet!CJ136,LogModel!CL$5,0)+(CL138*CL$6)),OFFSET(DataSet!CJ136,LogModel!CL$5,0)+(CL138*CL$6)),0)</f>
        <v>1</v>
      </c>
      <c r="CM139" s="40">
        <f ca="1">IFERROR(IF(CM$7,LN(OFFSET(DataSet!CK136,LogModel!CM$5,0)+(CM138*CM$6)),OFFSET(DataSet!CK136,LogModel!CM$5,0)+(CM138*CM$6)),0)</f>
        <v>0</v>
      </c>
      <c r="CN139" s="41">
        <f ca="1">IFERROR(IF(CN$7,LN(OFFSET(DataSet!CL136,LogModel!CN$5,0)+(CN138*CN$6)),OFFSET(DataSet!CL136,LogModel!CN$5,0)+(CN138*CN$6)),0)</f>
        <v>0</v>
      </c>
      <c r="CO139" s="41">
        <f ca="1">IFERROR(IF(CO$7,LN(OFFSET(DataSet!CM136,LogModel!CO$5,0)+(CO138*CO$6)),OFFSET(DataSet!CM136,LogModel!CO$5,0)+(CO138*CO$6)),0)</f>
        <v>0</v>
      </c>
      <c r="CP139" s="41">
        <f ca="1">IFERROR(IF(CP$7,LN(OFFSET(DataSet!CN136,LogModel!CP$5,0)+(CP138*CP$6)),OFFSET(DataSet!CN136,LogModel!CP$5,0)+(CP138*CP$6)),0)</f>
        <v>0</v>
      </c>
      <c r="CQ139" s="17">
        <f ca="1">IFERROR(IF(CQ$7,LN(OFFSET(DataSet!CO136,LogModel!CQ$5,0)+(CQ138*CQ$6)),OFFSET(DataSet!CO136,LogModel!CQ$5,0)+(CQ138*CQ$6)),0)</f>
        <v>0</v>
      </c>
      <c r="CR139" s="17">
        <f ca="1">IFERROR(IF(CR$7,LN(OFFSET(DataSet!CP136,LogModel!CR$5,0)+(CR138*CR$6)),OFFSET(DataSet!CP136,LogModel!CR$5,0)+(CR138*CR$6)),0)</f>
        <v>0</v>
      </c>
      <c r="CS139" s="17">
        <f ca="1">IFERROR(IF(CS$7,LN(OFFSET(DataSet!CQ136,LogModel!CS$5,0)+(CS138*CS$6)),OFFSET(DataSet!CQ136,LogModel!CS$5,0)+(CS138*CS$6)),0)</f>
        <v>0</v>
      </c>
      <c r="CT139" s="17">
        <f ca="1">IFERROR(IF(CT$7,LN(OFFSET(DataSet!CR136,LogModel!CT$5,0)+(CT138*CT$6)),OFFSET(DataSet!CR136,LogModel!CT$5,0)+(CT138*CT$6)),0)</f>
        <v>3.7446813994688574E-73</v>
      </c>
      <c r="CU139" s="20">
        <f ca="1">IFERROR(IF(CU$7,LN(OFFSET(DataSet!CS136,LogModel!CU$5,0)+(CU138*CU$6)),OFFSET(DataSet!CS136,LogModel!CU$5,0)+(CU138*CU$6)),0)</f>
        <v>0</v>
      </c>
      <c r="CV139" s="20">
        <f ca="1">IFERROR(IF(CV$7,LN(OFFSET(DataSet!CT136,LogModel!CV$5,0)+(CV138*CV$6)),OFFSET(DataSet!CT136,LogModel!CV$5,0)+(CV138*CV$6)),0)</f>
        <v>0</v>
      </c>
      <c r="CW139" s="20">
        <f ca="1">IFERROR(IF(CW$7,LN(OFFSET(DataSet!CU136,LogModel!CW$5,0)+(CW138*CW$6)),OFFSET(DataSet!CU136,LogModel!CW$5,0)+(CW138*CW$6)),0)</f>
        <v>0</v>
      </c>
      <c r="CX139" s="20">
        <f ca="1">IFERROR(IF(CX$7,LN(OFFSET(DataSet!CV136,LogModel!CX$5,0)+(CX138*CX$6)),OFFSET(DataSet!CV136,LogModel!CX$5,0)+(CX138*CX$6)),0)</f>
        <v>0</v>
      </c>
      <c r="CY139" s="113">
        <f ca="1">IFERROR(IF(CY$7,LN(OFFSET(DataSet!CW136,LogModel!CY$5,0)+(CY138*CY$6)),OFFSET(DataSet!CW136,LogModel!CY$5,0)+(CY138*CY$6)),0)</f>
        <v>0</v>
      </c>
      <c r="CZ139" s="135">
        <f ca="1">IFERROR(IF(CZ$7,LN(OFFSET(DataSet!CX136,LogModel!CZ$5,0)+(CZ138*CZ$6)),OFFSET(DataSet!CX136,LogModel!CZ$5,0)+(CZ138*CZ$6)),0)</f>
        <v>473568</v>
      </c>
      <c r="DA139" s="136">
        <f ca="1">IFERROR(IF(DA$7,LN(OFFSET(DataSet!CY136,LogModel!DA$5,0)+(DA138*DA$6)),OFFSET(DataSet!CY136,LogModel!DA$5,0)+(DA138*DA$6)),0)</f>
        <v>161224</v>
      </c>
      <c r="DB139" s="137">
        <f ca="1">IFERROR(IF(DB$7,LN(OFFSET(DataSet!CZ136,LogModel!DB$5,0)+(DB138*DB$6)),OFFSET(DataSet!CZ136,LogModel!DB$5,0)+(DB138*DB$6)),0)</f>
        <v>299120</v>
      </c>
    </row>
    <row r="140" spans="1:106" x14ac:dyDescent="0.25">
      <c r="A140" s="134">
        <f ca="1">C140*DataSet!CB137</f>
        <v>6617086.1510265553</v>
      </c>
      <c r="B140" s="1">
        <f t="shared" ref="B140:B203" si="7">B139+7</f>
        <v>44747</v>
      </c>
      <c r="C140" s="87">
        <f t="shared" ca="1" si="5"/>
        <v>706953.64861394826</v>
      </c>
      <c r="D140" s="87">
        <f t="shared" ca="1" si="6"/>
        <v>691151.17057536496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IFERROR(IF(H$7,LN(OFFSET(DataSet!F137,LogModel!H$5,0)+(H139*H$6)),OFFSET(DataSet!F137,LogModel!H$5,0)+(H139*H$6)),0)</f>
        <v>0</v>
      </c>
      <c r="I140" s="13">
        <f ca="1">IFERROR(IF(I$7,LN(OFFSET(DataSet!G137,LogModel!I$5,0)+(I139*I$6)),OFFSET(DataSet!G137,LogModel!I$5,0)+(I139*I$6)),0)</f>
        <v>0</v>
      </c>
      <c r="J140" s="13">
        <f ca="1">IFERROR(IF(J$7,LN(OFFSET(DataSet!H137,LogModel!J$5,0)+(J139*J$6)),OFFSET(DataSet!H137,LogModel!J$5,0)+(J139*J$6)),0)</f>
        <v>0</v>
      </c>
      <c r="K140" s="13">
        <f ca="1">IFERROR(IF(K$7,LN(OFFSET(DataSet!I137,LogModel!K$5,0)+(K139*K$6)),OFFSET(DataSet!I137,LogModel!K$5,0)+(K139*K$6)),0)</f>
        <v>0</v>
      </c>
      <c r="L140" s="13">
        <f ca="1">IFERROR(IF(L$7,LN(OFFSET(DataSet!J137,LogModel!L$5,0)+(L139*L$6)),OFFSET(DataSet!J137,LogModel!L$5,0)+(L139*L$6)),0)</f>
        <v>0</v>
      </c>
      <c r="M140" s="13">
        <f ca="1">IFERROR(IF(M$7,LN(OFFSET(DataSet!K137,LogModel!M$5,0)+(M139*M$6)),OFFSET(DataSet!K137,LogModel!M$5,0)+(M139*M$6)),0)</f>
        <v>0</v>
      </c>
      <c r="N140" s="13">
        <f ca="1">IFERROR(IF(N$7,LN(OFFSET(DataSet!L137,LogModel!N$5,0)+(N139*N$6)),OFFSET(DataSet!L137,LogModel!N$5,0)+(N139*N$6)),0)</f>
        <v>1</v>
      </c>
      <c r="O140" s="13">
        <f ca="1">IFERROR(IF(O$7,LN(OFFSET(DataSet!M137,LogModel!O$5,0)+(O139*O$6)),OFFSET(DataSet!M137,LogModel!O$5,0)+(O139*O$6)),0)</f>
        <v>0</v>
      </c>
      <c r="P140" s="13">
        <f ca="1">IFERROR(IF(P$7,LN(OFFSET(DataSet!N137,LogModel!P$5,0)+(P139*P$6)),OFFSET(DataSet!N137,LogModel!P$5,0)+(P139*P$6)),0)</f>
        <v>0</v>
      </c>
      <c r="Q140" s="13">
        <f ca="1">IFERROR(IF(Q$7,LN(OFFSET(DataSet!O137,LogModel!Q$5,0)+(Q139*Q$6)),OFFSET(DataSet!O137,LogModel!Q$5,0)+(Q139*Q$6)),0)</f>
        <v>0</v>
      </c>
      <c r="R140" s="13">
        <f ca="1">IFERROR(IF(R$7,LN(OFFSET(DataSet!P137,LogModel!R$5,0)+(R139*R$6)),OFFSET(DataSet!P137,LogModel!R$5,0)+(R139*R$6)),0)</f>
        <v>0</v>
      </c>
      <c r="S140" s="13">
        <f ca="1">IFERROR(IF(S$7,LN(OFFSET(DataSet!Q137,LogModel!S$5,0)+(S139*S$6)),OFFSET(DataSet!Q137,LogModel!S$5,0)+(S139*S$6)),0)</f>
        <v>0</v>
      </c>
      <c r="T140" s="14">
        <f ca="1">IFERROR(IF(T$7,LN(OFFSET(DataSet!R137,LogModel!T$5,0)+(T139*T$6)),OFFSET(DataSet!R137,LogModel!T$5,0)+(T139*T$6)),0)</f>
        <v>0</v>
      </c>
      <c r="U140" s="14">
        <f ca="1">IFERROR(IF(U$7,LN(OFFSET(DataSet!S137,LogModel!U$5,0)+(U139*U$6)),OFFSET(DataSet!S137,LogModel!U$5,0)+(U139*U$6)),0)</f>
        <v>0</v>
      </c>
      <c r="V140" s="14">
        <f ca="1">IFERROR(IF(V$7,LN(OFFSET(DataSet!T137,LogModel!V$5,0)+(V139*V$6)),OFFSET(DataSet!T137,LogModel!V$5,0)+(V139*V$6)),0)</f>
        <v>0</v>
      </c>
      <c r="W140" s="14">
        <f ca="1">IFERROR(IF(W$7,LN(OFFSET(DataSet!U137,LogModel!W$5,0)+(W139*W$6)),OFFSET(DataSet!U137,LogModel!W$5,0)+(W139*W$6)),0)</f>
        <v>0</v>
      </c>
      <c r="X140" s="14">
        <f ca="1">IFERROR(IF(X$7,LN(OFFSET(DataSet!V137,LogModel!X$5,0)+(X139*X$6)),OFFSET(DataSet!V137,LogModel!X$5,0)+(X139*X$6)),0)</f>
        <v>0</v>
      </c>
      <c r="Y140" s="14">
        <f ca="1">IFERROR(IF(Y$7,LN(OFFSET(DataSet!W137,LogModel!Y$5,0)+(Y139*Y$6)),OFFSET(DataSet!W137,LogModel!Y$5,0)+(Y139*Y$6)),0)</f>
        <v>0</v>
      </c>
      <c r="Z140" s="14">
        <f ca="1">IFERROR(IF(Z$7,LN(OFFSET(DataSet!X137,LogModel!Z$5,0)+(Z139*Z$6)),OFFSET(DataSet!X137,LogModel!Z$5,0)+(Z139*Z$6)),0)</f>
        <v>0</v>
      </c>
      <c r="AA140" s="14">
        <f ca="1">IFERROR(IF(AA$7,LN(OFFSET(DataSet!Y137,LogModel!AA$5,0)+(AA139*AA$6)),OFFSET(DataSet!Y137,LogModel!AA$5,0)+(AA139*AA$6)),0)</f>
        <v>0</v>
      </c>
      <c r="AB140" s="14">
        <f ca="1">IFERROR(IF(AB$7,LN(OFFSET(DataSet!Z137,LogModel!AB$5,0)+(AB139*AB$6)),OFFSET(DataSet!Z137,LogModel!AB$5,0)+(AB139*AB$6)),0)</f>
        <v>0</v>
      </c>
      <c r="AC140" s="15">
        <f ca="1">IFERROR(IF(AC$7,LN(OFFSET(DataSet!AA137,LogModel!AC$5,0)+(AC139*AC$6)),OFFSET(DataSet!AA137,LogModel!AC$5,0)+(AC139*AC$6)),0)</f>
        <v>0</v>
      </c>
      <c r="AD140" s="15">
        <f ca="1">IFERROR(IF(AD$7,LN(OFFSET(DataSet!AB137,LogModel!AD$5,0)+(AD139*AD$6)),OFFSET(DataSet!AB137,LogModel!AD$5,0)+(AD139*AD$6)),0)</f>
        <v>0</v>
      </c>
      <c r="AE140" s="15">
        <f ca="1">IFERROR(IF(AE$7,LN(OFFSET(DataSet!AC137,LogModel!AE$5,0)+(AE139*AE$6)),OFFSET(DataSet!AC137,LogModel!AE$5,0)+(AE139*AE$6)),0)</f>
        <v>0</v>
      </c>
      <c r="AF140" s="15">
        <f ca="1">IFERROR(IF(AF$7,LN(OFFSET(DataSet!AD137,LogModel!AF$5,0)+(AF139*AF$6)),OFFSET(DataSet!AD137,LogModel!AF$5,0)+(AF139*AF$6)),0)</f>
        <v>0</v>
      </c>
      <c r="AG140" s="15">
        <f ca="1">IFERROR(IF(AG$7,LN(OFFSET(DataSet!AE137,LogModel!AG$5,0)+(AG139*AG$6)),OFFSET(DataSet!AE137,LogModel!AG$5,0)+(AG139*AG$6)),0)</f>
        <v>0</v>
      </c>
      <c r="AH140" s="15">
        <f ca="1">IFERROR(IF(AH$7,LN(OFFSET(DataSet!AF137,LogModel!AH$5,0)+(AH139*AH$6)),OFFSET(DataSet!AF137,LogModel!AH$5,0)+(AH139*AH$6)),0)</f>
        <v>0</v>
      </c>
      <c r="AI140" s="15">
        <f ca="1">IFERROR(IF(AI$7,LN(OFFSET(DataSet!AG137,LogModel!AI$5,0)+(AI139*AI$6)),OFFSET(DataSet!AG137,LogModel!AI$5,0)+(AI139*AI$6)),0)</f>
        <v>0</v>
      </c>
      <c r="AJ140" s="15">
        <f ca="1">IFERROR(IF(AJ$7,LN(OFFSET(DataSet!AH137,LogModel!AJ$5,0)+(AJ139*AJ$6)),OFFSET(DataSet!AH137,LogModel!AJ$5,0)+(AJ139*AJ$6)),0)</f>
        <v>0</v>
      </c>
      <c r="AK140" s="15">
        <f ca="1">IFERROR(IF(AK$7,LN(OFFSET(DataSet!AI137,LogModel!AK$5,0)+(AK139*AK$6)),OFFSET(DataSet!AI137,LogModel!AK$5,0)+(AK139*AK$6)),0)</f>
        <v>0</v>
      </c>
      <c r="AL140" s="13">
        <f ca="1">IFERROR(IF(AL$7,LN(OFFSET(DataSet!AJ137,LogModel!AL$5,0)+(AL139*AL$6)),OFFSET(DataSet!AJ137,LogModel!AL$5,0)+(AL139*AL$6)),0)</f>
        <v>0</v>
      </c>
      <c r="AM140" s="13">
        <f ca="1">IFERROR(IF(AM$7,LN(OFFSET(DataSet!AK137,LogModel!AM$5,0)+(AM139*AM$6)),OFFSET(DataSet!AK137,LogModel!AM$5,0)+(AM139*AM$6)),0)</f>
        <v>0</v>
      </c>
      <c r="AN140" s="13">
        <f ca="1">IFERROR(IF(AN$7,LN(OFFSET(DataSet!AL137,LogModel!AN$5,0)+(AN139*AN$6)),OFFSET(DataSet!AL137,LogModel!AN$5,0)+(AN139*AN$6)),0)</f>
        <v>3</v>
      </c>
      <c r="AO140" s="17">
        <f ca="1">IFERROR(IF(AO$7,LN(OFFSET(DataSet!AM137,LogModel!AO$5,0)+(AO139*AO$6)),OFFSET(DataSet!AM137,LogModel!AO$5,0)+(AO139*AO$6)),0)</f>
        <v>52.142857142857402</v>
      </c>
      <c r="AP140" s="17">
        <f ca="1">IFERROR(IF(AP$7,LN(OFFSET(DataSet!AN137,LogModel!AP$5,0)+(AP139*AP$6)),OFFSET(DataSet!AN137,LogModel!AP$5,0)+(AP139*AP$6)),0)</f>
        <v>52.285714285714597</v>
      </c>
      <c r="AQ140" s="17">
        <f ca="1">IFERROR(IF(AQ$7,LN(OFFSET(DataSet!AO137,LogModel!AQ$5,0)+(AQ139*AQ$6)),OFFSET(DataSet!AO137,LogModel!AQ$5,0)+(AQ139*AQ$6)),0)</f>
        <v>26.999999999999901</v>
      </c>
      <c r="AR140" s="17">
        <f ca="1">IFERROR(IF(AR$7,LN(OFFSET(DataSet!AP137,LogModel!AR$5,0)+(AR139*AR$6)),OFFSET(DataSet!AP137,LogModel!AR$5,0)+(AR139*AR$6)),0)</f>
        <v>0</v>
      </c>
      <c r="AS140" s="18">
        <f ca="1">IFERROR(IF(AS$7,LN(OFFSET(DataSet!AQ137,LogModel!AS$5,0)+(AS139*AS$6)),OFFSET(DataSet!AQ137,LogModel!AS$5,0)+(AS139*AS$6)),0)</f>
        <v>0</v>
      </c>
      <c r="AT140" s="19">
        <f ca="1">IFERROR(IF(AT$7,LN(OFFSET(DataSet!AR137,LogModel!AT$5,0)+(AT139*AT$6)),OFFSET(DataSet!AR137,LogModel!AT$5,0)+(AT139*AT$6)),0)</f>
        <v>-0.62374957419458399</v>
      </c>
      <c r="AU140" s="20">
        <f ca="1">IFERROR(IF(AU$7,LN(OFFSET(DataSet!AS137,LogModel!AU$5,0)+(AU139*AU$6)),OFFSET(DataSet!AS137,LogModel!AU$5,0)+(AU139*AU$6)),0)</f>
        <v>-9.5162435369494106E-2</v>
      </c>
      <c r="AV140" s="20">
        <f ca="1">IFERROR(IF(AV$7,LN(OFFSET(DataSet!AT137,LogModel!AV$5,0)+(AV139*AV$6)),OFFSET(DataSet!AT137,LogModel!AV$5,0)+(AV139*AV$6)),0)</f>
        <v>1.4728425022170299</v>
      </c>
      <c r="AW140" s="20">
        <f ca="1">IFERROR(IF(AW$7,LN(OFFSET(DataSet!AU137,LogModel!AW$5,0)+(AW139*AW$6)),OFFSET(DataSet!AU137,LogModel!AW$5,0)+(AW139*AW$6)),0)</f>
        <v>-1.0908124494368101</v>
      </c>
      <c r="AX140" s="20">
        <f ca="1">IFERROR(IF(AX$7,LN(OFFSET(DataSet!AV137,LogModel!AX$5,0)+(AX139*AX$6)),OFFSET(DataSet!AV137,LogModel!AX$5,0)+(AX139*AX$6)),0)</f>
        <v>18.2419313973305</v>
      </c>
      <c r="AY140" s="20">
        <f ca="1">IFERROR(IF(AY$7,LN(OFFSET(DataSet!AW137,LogModel!AY$5,0)+(AY139*AY$6)),OFFSET(DataSet!AW137,LogModel!AY$5,0)+(AY139*AY$6)),0)</f>
        <v>10.861396195410499</v>
      </c>
      <c r="AZ140" s="20">
        <f ca="1">IFERROR(IF(AZ$7,LN(OFFSET(DataSet!AX137,LogModel!AZ$5,0)+(AZ139*AZ$6)),OFFSET(DataSet!AX137,LogModel!AZ$5,0)+(AZ139*AZ$6)),0)</f>
        <v>4.9908124435924597</v>
      </c>
      <c r="BA140" s="20">
        <f ca="1">IFERROR(IF(BA$7,LN(OFFSET(DataSet!AY137,LogModel!BA$5,0)+(BA139*BA$6)),OFFSET(DataSet!AY137,LogModel!BA$5,0)+(BA139*BA$6)),0)</f>
        <v>17.618181823135899</v>
      </c>
      <c r="BB140" s="20">
        <f ca="1">IFERROR(IF(BB$7,LN(OFFSET(DataSet!AZ137,LogModel!BB$5,0)+(BB139*BB$6)),OFFSET(DataSet!AZ137,LogModel!BB$5,0)+(BB139*BB$6)),0)</f>
        <v>1.95313150872036</v>
      </c>
      <c r="BC140" s="20">
        <f ca="1">IFERROR(IF(BC$7,LN(OFFSET(DataSet!BA137,LogModel!BC$5,0)+(BC139*BC$6)),OFFSET(DataSet!BA137,LogModel!BC$5,0)+(BC139*BC$6)),0)</f>
        <v>10.766233760041001</v>
      </c>
      <c r="BD140" s="20">
        <f ca="1">IFERROR(IF(BD$7,LN(OFFSET(DataSet!BB137,LogModel!BD$5,0)+(BD139*BD$6)),OFFSET(DataSet!BB137,LogModel!BD$5,0)+(BD139*BD$6)),0)</f>
        <v>3.4259740109373902</v>
      </c>
      <c r="BE140" s="21">
        <f ca="1">IFERROR(IF(BE$7,LN(OFFSET(DataSet!BC137,LogModel!BE$5,0)+(BE139*BE$6)),OFFSET(DataSet!BC137,LogModel!BE$5,0)+(BE139*BE$6)),0)</f>
        <v>3.8999999941556398</v>
      </c>
      <c r="BF140" s="16">
        <f ca="1">IFERROR(IF(BF$7,LN(OFFSET(DataSet!BD137,LogModel!BF$5,0)+(BF139*BF$6)),OFFSET(DataSet!BD137,LogModel!BF$5,0)+(BF139*BF$6)),0)</f>
        <v>-25</v>
      </c>
      <c r="BG140" s="17">
        <f ca="1">IFERROR(IF(BG$7,LN(OFFSET(DataSet!BE137,LogModel!BG$5,0)+(BG139*BG$6)),OFFSET(DataSet!BE137,LogModel!BG$5,0)+(BG139*BG$6)),0)</f>
        <v>-25</v>
      </c>
      <c r="BH140" s="17">
        <f ca="1">IFERROR(IF(BH$7,LN(OFFSET(DataSet!BF137,LogModel!BH$5,0)+(BH139*BH$6)),OFFSET(DataSet!BF137,LogModel!BH$5,0)+(BH139*BH$6)),0)</f>
        <v>-72</v>
      </c>
      <c r="BI140" s="17">
        <f ca="1">IFERROR(IF(BI$7,LN(OFFSET(DataSet!BG137,LogModel!BI$5,0)+(BI139*BI$6)),OFFSET(DataSet!BG137,LogModel!BI$5,0)+(BI139*BI$6)),0)</f>
        <v>-8</v>
      </c>
      <c r="BJ140" s="17">
        <f ca="1">IFERROR(IF(BJ$7,LN(OFFSET(DataSet!BH137,LogModel!BJ$5,0)+(BJ139*BJ$6)),OFFSET(DataSet!BH137,LogModel!BJ$5,0)+(BJ139*BJ$6)),0)</f>
        <v>-19</v>
      </c>
      <c r="BK140" s="17">
        <f ca="1">IFERROR(IF(BK$7,LN(OFFSET(DataSet!BI137,LogModel!BK$5,0)+(BK139*BK$6)),OFFSET(DataSet!BI137,LogModel!BK$5,0)+(BK139*BK$6)),0)</f>
        <v>0</v>
      </c>
      <c r="BL140" s="17">
        <f ca="1">IFERROR(IF(BL$7,LN(OFFSET(DataSet!BJ137,LogModel!BL$5,0)+(BL139*BL$6)),OFFSET(DataSet!BJ137,LogModel!BL$5,0)+(BL139*BL$6)),0)</f>
        <v>95.734399999999894</v>
      </c>
      <c r="BM140" s="17">
        <f ca="1">IFERROR(IF(BM$7,LN(OFFSET(DataSet!BK137,LogModel!BM$5,0)+(BM139*BM$6)),OFFSET(DataSet!BK137,LogModel!BM$5,0)+(BM139*BM$6)),0)</f>
        <v>98.142489999999995</v>
      </c>
      <c r="BN140" s="17">
        <f ca="1">IFERROR(IF(BN$7,LN(OFFSET(DataSet!BL137,LogModel!BN$5,0)+(BN139*BN$6)),OFFSET(DataSet!BL137,LogModel!BN$5,0)+(BN139*BN$6)),0)</f>
        <v>110.9092</v>
      </c>
      <c r="BO140" s="17">
        <f ca="1">IFERROR(IF(BO$7,LN(OFFSET(DataSet!BM137,LogModel!BO$5,0)+(BO139*BO$6)),OFFSET(DataSet!BM137,LogModel!BO$5,0)+(BO139*BO$6)),0)</f>
        <v>141.81180000000001</v>
      </c>
      <c r="BP140" s="17">
        <f ca="1">IFERROR(IF(BP$7,LN(OFFSET(DataSet!BN137,LogModel!BP$5,0)+(BP139*BP$6)),OFFSET(DataSet!BN137,LogModel!BP$5,0)+(BP139*BP$6)),0)</f>
        <v>123.3</v>
      </c>
      <c r="BQ140" s="17">
        <f ca="1">IFERROR(IF(BQ$7,LN(OFFSET(DataSet!BO137,LogModel!BQ$5,0)+(BQ139*BQ$6)),OFFSET(DataSet!BO137,LogModel!BQ$5,0)+(BQ139*BQ$6)),0)</f>
        <v>113.52460000000001</v>
      </c>
      <c r="BR140" s="17">
        <f ca="1">IFERROR(IF(BR$7,LN(OFFSET(DataSet!BP137,LogModel!BR$5,0)+(BR139*BR$6)),OFFSET(DataSet!BP137,LogModel!BR$5,0)+(BR139*BR$6)),0)</f>
        <v>106.5911</v>
      </c>
      <c r="BS140" s="17">
        <f ca="1">IFERROR(IF(BS$7,LN(OFFSET(DataSet!BQ137,LogModel!BS$5,0)+(BS139*BS$6)),OFFSET(DataSet!BQ137,LogModel!BS$5,0)+(BS139*BS$6)),0)</f>
        <v>114.0384</v>
      </c>
      <c r="BT140" s="17">
        <f ca="1">IFERROR(IF(BT$7,LN(OFFSET(DataSet!BR137,LogModel!BT$5,0)+(BT139*BT$6)),OFFSET(DataSet!BR137,LogModel!BT$5,0)+(BT139*BT$6)),0)</f>
        <v>1394989</v>
      </c>
      <c r="BU140" s="17">
        <f ca="1">IFERROR(IF(BU$7,LN(OFFSET(DataSet!BS137,LogModel!BU$5,0)+(BU139*BU$6)),OFFSET(DataSet!BS137,LogModel!BU$5,0)+(BU139*BU$6)),0)</f>
        <v>1108447.6853748099</v>
      </c>
      <c r="BV140" s="17">
        <f ca="1">IFERROR(IF(BV$7,LN(OFFSET(DataSet!BT137,LogModel!BV$5,0)+(BV139*BV$6)),OFFSET(DataSet!BT137,LogModel!BV$5,0)+(BV139*BV$6)),0)</f>
        <v>110.9092</v>
      </c>
      <c r="BW140" s="17">
        <f ca="1">IFERROR(IF(BW$7,LN(OFFSET(DataSet!BU137,LogModel!BW$5,0)+(BW139*BW$6)),OFFSET(DataSet!BU137,LogModel!BW$5,0)+(BW139*BW$6)),0)</f>
        <v>3.82</v>
      </c>
      <c r="BX140" s="17">
        <f ca="1">IFERROR(IF(BX$7,LN(OFFSET(DataSet!BV137,LogModel!BX$5,0)+(BX139*BX$6)),OFFSET(DataSet!BV137,LogModel!BX$5,0)+(BX139*BX$6)),0)</f>
        <v>7.8</v>
      </c>
      <c r="BY140" s="17">
        <f ca="1">IFERROR(IF(BY$7,LN(OFFSET(DataSet!BW137,LogModel!BY$5,0)+(BY139*BY$6)),OFFSET(DataSet!BW137,LogModel!BY$5,0)+(BY139*BY$6)),0)</f>
        <v>102.7</v>
      </c>
      <c r="BZ140" s="17">
        <f ca="1">IFERROR(IF(BZ$7,LN(OFFSET(DataSet!BX137,LogModel!BZ$5,0)+(BZ139*BZ$6)),OFFSET(DataSet!BX137,LogModel!BZ$5,0)+(BZ139*BZ$6)),0)</f>
        <v>4.7140245909001735</v>
      </c>
      <c r="CA140" s="17">
        <f ca="1">IFERROR(IF(CA$7,LN(OFFSET(DataSet!BY137,LogModel!CA$5,0)+(CA139*CA$6)),OFFSET(DataSet!BY137,LogModel!CA$5,0)+(CA139*CA$6)),0)</f>
        <v>109.7</v>
      </c>
      <c r="CB140" s="18">
        <f ca="1">IFERROR(IF(CB$7,LN(OFFSET(DataSet!BZ137,LogModel!CB$5,0)+(CB139*CB$6)),OFFSET(DataSet!BZ137,LogModel!CB$5,0)+(CB139*CB$6)),0)</f>
        <v>108.2</v>
      </c>
      <c r="CC140" s="30">
        <f ca="1">IFERROR(IF(CC$7,LN(OFFSET(DataSet!CA137,LogModel!CC$5,0)+(CC139*CC$6)),OFFSET(DataSet!CA137,LogModel!CC$5,0)+(CC139*CC$6)),0)</f>
        <v>-0.21072103131565253</v>
      </c>
      <c r="CD140" s="40">
        <f ca="1">IFERROR(IF(CD$7,LN(OFFSET(DataSet!CB137,LogModel!CD$5,0)+(CD139*CD$6)),OFFSET(DataSet!CB137,LogModel!CD$5,0)+(CD139*CD$6)),0)</f>
        <v>2.2364452904895007</v>
      </c>
      <c r="CE140" s="41">
        <f ca="1">IFERROR(IF(CE$7,LN(OFFSET(DataSet!CC137,LogModel!CE$5,0)+(CE139*CE$6)),OFFSET(DataSet!CC137,LogModel!CE$5,0)+(CE139*CE$6)),0)</f>
        <v>10.035</v>
      </c>
      <c r="CF140" s="41">
        <f ca="1">IFERROR(IF(CF$7,LN(OFFSET(DataSet!CD137,LogModel!CF$5,0)+(CF139*CF$6)),OFFSET(DataSet!CD137,LogModel!CF$5,0)+(CF139*CF$6)),0)</f>
        <v>8.8800000000000008</v>
      </c>
      <c r="CG140" s="41">
        <f ca="1">IFERROR(IF(CG$7,LN(OFFSET(DataSet!CE137,LogModel!CG$5,0)+(CG139*CG$6)),OFFSET(DataSet!CE137,LogModel!CG$5,0)+(CG139*CG$6)),0)</f>
        <v>9.4700000000000006</v>
      </c>
      <c r="CH140" s="6">
        <f ca="1">IFERROR(IF(CH$7,LN(OFFSET(DataSet!CF137,LogModel!CH$5,0)+(CH139*CH$6)),OFFSET(DataSet!CF137,LogModel!CH$5,0)+(CH139*CH$6)),0)</f>
        <v>1</v>
      </c>
      <c r="CI140" s="6">
        <f ca="1">IFERROR(IF(CI$7,LN(OFFSET(DataSet!CG137,LogModel!CI$5,0)+(CI139*CI$6)),OFFSET(DataSet!CG137,LogModel!CI$5,0)+(CI139*CI$6)),0)</f>
        <v>0</v>
      </c>
      <c r="CJ140">
        <f ca="1">IFERROR(IF(CJ$7,LN(OFFSET(DataSet!CH137,LogModel!CJ$5,0)+(CJ139*CJ$6)),OFFSET(DataSet!CH137,LogModel!CJ$5,0)+(CJ139*CJ$6)),0)</f>
        <v>0</v>
      </c>
      <c r="CK140">
        <f ca="1">IFERROR(IF(CK$7,LN(OFFSET(DataSet!CI137,LogModel!CK$5,0)+(CK139*CK$6)),OFFSET(DataSet!CI137,LogModel!CK$5,0)+(CK139*CK$6)),0)</f>
        <v>0</v>
      </c>
      <c r="CL140">
        <f ca="1">IFERROR(IF(CL$7,LN(OFFSET(DataSet!CJ137,LogModel!CL$5,0)+(CL139*CL$6)),OFFSET(DataSet!CJ137,LogModel!CL$5,0)+(CL139*CL$6)),0)</f>
        <v>1</v>
      </c>
      <c r="CM140" s="40">
        <f ca="1">IFERROR(IF(CM$7,LN(OFFSET(DataSet!CK137,LogModel!CM$5,0)+(CM139*CM$6)),OFFSET(DataSet!CK137,LogModel!CM$5,0)+(CM139*CM$6)),0)</f>
        <v>0</v>
      </c>
      <c r="CN140" s="41">
        <f ca="1">IFERROR(IF(CN$7,LN(OFFSET(DataSet!CL137,LogModel!CN$5,0)+(CN139*CN$6)),OFFSET(DataSet!CL137,LogModel!CN$5,0)+(CN139*CN$6)),0)</f>
        <v>0</v>
      </c>
      <c r="CO140" s="41">
        <f ca="1">IFERROR(IF(CO$7,LN(OFFSET(DataSet!CM137,LogModel!CO$5,0)+(CO139*CO$6)),OFFSET(DataSet!CM137,LogModel!CO$5,0)+(CO139*CO$6)),0)</f>
        <v>0</v>
      </c>
      <c r="CP140" s="41">
        <f ca="1">IFERROR(IF(CP$7,LN(OFFSET(DataSet!CN137,LogModel!CP$5,0)+(CP139*CP$6)),OFFSET(DataSet!CN137,LogModel!CP$5,0)+(CP139*CP$6)),0)</f>
        <v>0</v>
      </c>
      <c r="CQ140" s="17">
        <f ca="1">IFERROR(IF(CQ$7,LN(OFFSET(DataSet!CO137,LogModel!CQ$5,0)+(CQ139*CQ$6)),OFFSET(DataSet!CO137,LogModel!CQ$5,0)+(CQ139*CQ$6)),0)</f>
        <v>0</v>
      </c>
      <c r="CR140" s="17">
        <f ca="1">IFERROR(IF(CR$7,LN(OFFSET(DataSet!CP137,LogModel!CR$5,0)+(CR139*CR$6)),OFFSET(DataSet!CP137,LogModel!CR$5,0)+(CR139*CR$6)),0)</f>
        <v>0</v>
      </c>
      <c r="CS140" s="17">
        <f ca="1">IFERROR(IF(CS$7,LN(OFFSET(DataSet!CQ137,LogModel!CS$5,0)+(CS139*CS$6)),OFFSET(DataSet!CQ137,LogModel!CS$5,0)+(CS139*CS$6)),0)</f>
        <v>0</v>
      </c>
      <c r="CT140" s="17">
        <f ca="1">IFERROR(IF(CT$7,LN(OFFSET(DataSet!CR137,LogModel!CT$5,0)+(CT139*CT$6)),OFFSET(DataSet!CR137,LogModel!CT$5,0)+(CT139*CT$6)),0)</f>
        <v>3.3702132595219715E-80</v>
      </c>
      <c r="CU140" s="20">
        <f ca="1">IFERROR(IF(CU$7,LN(OFFSET(DataSet!CS137,LogModel!CU$5,0)+(CU139*CU$6)),OFFSET(DataSet!CS137,LogModel!CU$5,0)+(CU139*CU$6)),0)</f>
        <v>0</v>
      </c>
      <c r="CV140" s="20">
        <f ca="1">IFERROR(IF(CV$7,LN(OFFSET(DataSet!CT137,LogModel!CV$5,0)+(CV139*CV$6)),OFFSET(DataSet!CT137,LogModel!CV$5,0)+(CV139*CV$6)),0)</f>
        <v>0</v>
      </c>
      <c r="CW140" s="20">
        <f ca="1">IFERROR(IF(CW$7,LN(OFFSET(DataSet!CU137,LogModel!CW$5,0)+(CW139*CW$6)),OFFSET(DataSet!CU137,LogModel!CW$5,0)+(CW139*CW$6)),0)</f>
        <v>0</v>
      </c>
      <c r="CX140" s="20">
        <f ca="1">IFERROR(IF(CX$7,LN(OFFSET(DataSet!CV137,LogModel!CX$5,0)+(CX139*CX$6)),OFFSET(DataSet!CV137,LogModel!CX$5,0)+(CX139*CX$6)),0)</f>
        <v>0</v>
      </c>
      <c r="CY140" s="113">
        <f ca="1">IFERROR(IF(CY$7,LN(OFFSET(DataSet!CW137,LogModel!CY$5,0)+(CY139*CY$6)),OFFSET(DataSet!CW137,LogModel!CY$5,0)+(CY139*CY$6)),0)</f>
        <v>0</v>
      </c>
      <c r="CZ140" s="135">
        <f ca="1">IFERROR(IF(CZ$7,LN(OFFSET(DataSet!CX137,LogModel!CZ$5,0)+(CZ139*CZ$6)),OFFSET(DataSet!CX137,LogModel!CZ$5,0)+(CZ139*CZ$6)),0)</f>
        <v>24950</v>
      </c>
      <c r="DA140" s="136">
        <f ca="1">IFERROR(IF(DA$7,LN(OFFSET(DataSet!CY137,LogModel!DA$5,0)+(DA139*DA$6)),OFFSET(DataSet!CY137,LogModel!DA$5,0)+(DA139*DA$6)),0)</f>
        <v>7111</v>
      </c>
      <c r="DB140" s="137">
        <f ca="1">IFERROR(IF(DB$7,LN(OFFSET(DataSet!CZ137,LogModel!DB$5,0)+(DB139*DB$6)),OFFSET(DataSet!CZ137,LogModel!DB$5,0)+(DB139*DB$6)),0)</f>
        <v>277941</v>
      </c>
    </row>
    <row r="141" spans="1:106" x14ac:dyDescent="0.25">
      <c r="A141" s="134">
        <f ca="1">C141*DataSet!CB138</f>
        <v>5299692.7555413125</v>
      </c>
      <c r="B141" s="1">
        <f t="shared" si="7"/>
        <v>44754</v>
      </c>
      <c r="C141" s="87">
        <f t="shared" ca="1" si="5"/>
        <v>566206.49097663595</v>
      </c>
      <c r="D141" s="87">
        <f t="shared" ca="1" si="6"/>
        <v>587354.10405268695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IFERROR(IF(H$7,LN(OFFSET(DataSet!F138,LogModel!H$5,0)+(H140*H$6)),OFFSET(DataSet!F138,LogModel!H$5,0)+(H140*H$6)),0)</f>
        <v>0</v>
      </c>
      <c r="I141" s="13">
        <f ca="1">IFERROR(IF(I$7,LN(OFFSET(DataSet!G138,LogModel!I$5,0)+(I140*I$6)),OFFSET(DataSet!G138,LogModel!I$5,0)+(I140*I$6)),0)</f>
        <v>0</v>
      </c>
      <c r="J141" s="13">
        <f ca="1">IFERROR(IF(J$7,LN(OFFSET(DataSet!H138,LogModel!J$5,0)+(J140*J$6)),OFFSET(DataSet!H138,LogModel!J$5,0)+(J140*J$6)),0)</f>
        <v>0</v>
      </c>
      <c r="K141" s="13">
        <f ca="1">IFERROR(IF(K$7,LN(OFFSET(DataSet!I138,LogModel!K$5,0)+(K140*K$6)),OFFSET(DataSet!I138,LogModel!K$5,0)+(K140*K$6)),0)</f>
        <v>0</v>
      </c>
      <c r="L141" s="13">
        <f ca="1">IFERROR(IF(L$7,LN(OFFSET(DataSet!J138,LogModel!L$5,0)+(L140*L$6)),OFFSET(DataSet!J138,LogModel!L$5,0)+(L140*L$6)),0)</f>
        <v>0</v>
      </c>
      <c r="M141" s="13">
        <f ca="1">IFERROR(IF(M$7,LN(OFFSET(DataSet!K138,LogModel!M$5,0)+(M140*M$6)),OFFSET(DataSet!K138,LogModel!M$5,0)+(M140*M$6)),0)</f>
        <v>0</v>
      </c>
      <c r="N141" s="13">
        <f ca="1">IFERROR(IF(N$7,LN(OFFSET(DataSet!L138,LogModel!N$5,0)+(N140*N$6)),OFFSET(DataSet!L138,LogModel!N$5,0)+(N140*N$6)),0)</f>
        <v>1</v>
      </c>
      <c r="O141" s="13">
        <f ca="1">IFERROR(IF(O$7,LN(OFFSET(DataSet!M138,LogModel!O$5,0)+(O140*O$6)),OFFSET(DataSet!M138,LogModel!O$5,0)+(O140*O$6)),0)</f>
        <v>0</v>
      </c>
      <c r="P141" s="13">
        <f ca="1">IFERROR(IF(P$7,LN(OFFSET(DataSet!N138,LogModel!P$5,0)+(P140*P$6)),OFFSET(DataSet!N138,LogModel!P$5,0)+(P140*P$6)),0)</f>
        <v>0</v>
      </c>
      <c r="Q141" s="13">
        <f ca="1">IFERROR(IF(Q$7,LN(OFFSET(DataSet!O138,LogModel!Q$5,0)+(Q140*Q$6)),OFFSET(DataSet!O138,LogModel!Q$5,0)+(Q140*Q$6)),0)</f>
        <v>0</v>
      </c>
      <c r="R141" s="13">
        <f ca="1">IFERROR(IF(R$7,LN(OFFSET(DataSet!P138,LogModel!R$5,0)+(R140*R$6)),OFFSET(DataSet!P138,LogModel!R$5,0)+(R140*R$6)),0)</f>
        <v>0</v>
      </c>
      <c r="S141" s="13">
        <f ca="1">IFERROR(IF(S$7,LN(OFFSET(DataSet!Q138,LogModel!S$5,0)+(S140*S$6)),OFFSET(DataSet!Q138,LogModel!S$5,0)+(S140*S$6)),0)</f>
        <v>0</v>
      </c>
      <c r="T141" s="14">
        <f ca="1">IFERROR(IF(T$7,LN(OFFSET(DataSet!R138,LogModel!T$5,0)+(T140*T$6)),OFFSET(DataSet!R138,LogModel!T$5,0)+(T140*T$6)),0)</f>
        <v>0</v>
      </c>
      <c r="U141" s="14">
        <f ca="1">IFERROR(IF(U$7,LN(OFFSET(DataSet!S138,LogModel!U$5,0)+(U140*U$6)),OFFSET(DataSet!S138,LogModel!U$5,0)+(U140*U$6)),0)</f>
        <v>0</v>
      </c>
      <c r="V141" s="14">
        <f ca="1">IFERROR(IF(V$7,LN(OFFSET(DataSet!T138,LogModel!V$5,0)+(V140*V$6)),OFFSET(DataSet!T138,LogModel!V$5,0)+(V140*V$6)),0)</f>
        <v>0</v>
      </c>
      <c r="W141" s="14">
        <f ca="1">IFERROR(IF(W$7,LN(OFFSET(DataSet!U138,LogModel!W$5,0)+(W140*W$6)),OFFSET(DataSet!U138,LogModel!W$5,0)+(W140*W$6)),0)</f>
        <v>0</v>
      </c>
      <c r="X141" s="14">
        <f ca="1">IFERROR(IF(X$7,LN(OFFSET(DataSet!V138,LogModel!X$5,0)+(X140*X$6)),OFFSET(DataSet!V138,LogModel!X$5,0)+(X140*X$6)),0)</f>
        <v>0</v>
      </c>
      <c r="Y141" s="14">
        <f ca="1">IFERROR(IF(Y$7,LN(OFFSET(DataSet!W138,LogModel!Y$5,0)+(Y140*Y$6)),OFFSET(DataSet!W138,LogModel!Y$5,0)+(Y140*Y$6)),0)</f>
        <v>0</v>
      </c>
      <c r="Z141" s="14">
        <f ca="1">IFERROR(IF(Z$7,LN(OFFSET(DataSet!X138,LogModel!Z$5,0)+(Z140*Z$6)),OFFSET(DataSet!X138,LogModel!Z$5,0)+(Z140*Z$6)),0)</f>
        <v>0</v>
      </c>
      <c r="AA141" s="14">
        <f ca="1">IFERROR(IF(AA$7,LN(OFFSET(DataSet!Y138,LogModel!AA$5,0)+(AA140*AA$6)),OFFSET(DataSet!Y138,LogModel!AA$5,0)+(AA140*AA$6)),0)</f>
        <v>0</v>
      </c>
      <c r="AB141" s="14">
        <f ca="1">IFERROR(IF(AB$7,LN(OFFSET(DataSet!Z138,LogModel!AB$5,0)+(AB140*AB$6)),OFFSET(DataSet!Z138,LogModel!AB$5,0)+(AB140*AB$6)),0)</f>
        <v>0</v>
      </c>
      <c r="AC141" s="15">
        <f ca="1">IFERROR(IF(AC$7,LN(OFFSET(DataSet!AA138,LogModel!AC$5,0)+(AC140*AC$6)),OFFSET(DataSet!AA138,LogModel!AC$5,0)+(AC140*AC$6)),0)</f>
        <v>0</v>
      </c>
      <c r="AD141" s="15">
        <f ca="1">IFERROR(IF(AD$7,LN(OFFSET(DataSet!AB138,LogModel!AD$5,0)+(AD140*AD$6)),OFFSET(DataSet!AB138,LogModel!AD$5,0)+(AD140*AD$6)),0)</f>
        <v>0</v>
      </c>
      <c r="AE141" s="15">
        <f ca="1">IFERROR(IF(AE$7,LN(OFFSET(DataSet!AC138,LogModel!AE$5,0)+(AE140*AE$6)),OFFSET(DataSet!AC138,LogModel!AE$5,0)+(AE140*AE$6)),0)</f>
        <v>0</v>
      </c>
      <c r="AF141" s="15">
        <f ca="1">IFERROR(IF(AF$7,LN(OFFSET(DataSet!AD138,LogModel!AF$5,0)+(AF140*AF$6)),OFFSET(DataSet!AD138,LogModel!AF$5,0)+(AF140*AF$6)),0)</f>
        <v>0</v>
      </c>
      <c r="AG141" s="15">
        <f ca="1">IFERROR(IF(AG$7,LN(OFFSET(DataSet!AE138,LogModel!AG$5,0)+(AG140*AG$6)),OFFSET(DataSet!AE138,LogModel!AG$5,0)+(AG140*AG$6)),0)</f>
        <v>0</v>
      </c>
      <c r="AH141" s="15">
        <f ca="1">IFERROR(IF(AH$7,LN(OFFSET(DataSet!AF138,LogModel!AH$5,0)+(AH140*AH$6)),OFFSET(DataSet!AF138,LogModel!AH$5,0)+(AH140*AH$6)),0)</f>
        <v>0</v>
      </c>
      <c r="AI141" s="15">
        <f ca="1">IFERROR(IF(AI$7,LN(OFFSET(DataSet!AG138,LogModel!AI$5,0)+(AI140*AI$6)),OFFSET(DataSet!AG138,LogModel!AI$5,0)+(AI140*AI$6)),0)</f>
        <v>0</v>
      </c>
      <c r="AJ141" s="15">
        <f ca="1">IFERROR(IF(AJ$7,LN(OFFSET(DataSet!AH138,LogModel!AJ$5,0)+(AJ140*AJ$6)),OFFSET(DataSet!AH138,LogModel!AJ$5,0)+(AJ140*AJ$6)),0)</f>
        <v>0</v>
      </c>
      <c r="AK141" s="15">
        <f ca="1">IFERROR(IF(AK$7,LN(OFFSET(DataSet!AI138,LogModel!AK$5,0)+(AK140*AK$6)),OFFSET(DataSet!AI138,LogModel!AK$5,0)+(AK140*AK$6)),0)</f>
        <v>0</v>
      </c>
      <c r="AL141" s="13">
        <f ca="1">IFERROR(IF(AL$7,LN(OFFSET(DataSet!AJ138,LogModel!AL$5,0)+(AL140*AL$6)),OFFSET(DataSet!AJ138,LogModel!AL$5,0)+(AL140*AL$6)),0)</f>
        <v>0</v>
      </c>
      <c r="AM141" s="13">
        <f ca="1">IFERROR(IF(AM$7,LN(OFFSET(DataSet!AK138,LogModel!AM$5,0)+(AM140*AM$6)),OFFSET(DataSet!AK138,LogModel!AM$5,0)+(AM140*AM$6)),0)</f>
        <v>0</v>
      </c>
      <c r="AN141" s="13">
        <f ca="1">IFERROR(IF(AN$7,LN(OFFSET(DataSet!AL138,LogModel!AN$5,0)+(AN140*AN$6)),OFFSET(DataSet!AL138,LogModel!AN$5,0)+(AN140*AN$6)),0)</f>
        <v>3</v>
      </c>
      <c r="AO141" s="17">
        <f ca="1">IFERROR(IF(AO$7,LN(OFFSET(DataSet!AM138,LogModel!AO$5,0)+(AO140*AO$6)),OFFSET(DataSet!AM138,LogModel!AO$5,0)+(AO140*AO$6)),0)</f>
        <v>52.142857142857402</v>
      </c>
      <c r="AP141" s="17">
        <f ca="1">IFERROR(IF(AP$7,LN(OFFSET(DataSet!AN138,LogModel!AP$5,0)+(AP140*AP$6)),OFFSET(DataSet!AN138,LogModel!AP$5,0)+(AP140*AP$6)),0)</f>
        <v>52.285714285714597</v>
      </c>
      <c r="AQ141" s="17">
        <f ca="1">IFERROR(IF(AQ$7,LN(OFFSET(DataSet!AO138,LogModel!AQ$5,0)+(AQ140*AQ$6)),OFFSET(DataSet!AO138,LogModel!AQ$5,0)+(AQ140*AQ$6)),0)</f>
        <v>27.999999999999901</v>
      </c>
      <c r="AR141" s="17">
        <f ca="1">IFERROR(IF(AR$7,LN(OFFSET(DataSet!AP138,LogModel!AR$5,0)+(AR140*AR$6)),OFFSET(DataSet!AP138,LogModel!AR$5,0)+(AR140*AR$6)),0)</f>
        <v>0</v>
      </c>
      <c r="AS141" s="18">
        <f ca="1">IFERROR(IF(AS$7,LN(OFFSET(DataSet!AQ138,LogModel!AS$5,0)+(AS140*AS$6)),OFFSET(DataSet!AQ138,LogModel!AS$5,0)+(AS140*AS$6)),0)</f>
        <v>0</v>
      </c>
      <c r="AT141" s="19">
        <f ca="1">IFERROR(IF(AT$7,LN(OFFSET(DataSet!AR138,LogModel!AT$5,0)+(AT140*AT$6)),OFFSET(DataSet!AR138,LogModel!AT$5,0)+(AT140*AT$6)),0)</f>
        <v>-0.36810633931841302</v>
      </c>
      <c r="AU141" s="20">
        <f ca="1">IFERROR(IF(AU$7,LN(OFFSET(DataSet!AS138,LogModel!AU$5,0)+(AU140*AU$6)),OFFSET(DataSet!AS138,LogModel!AU$5,0)+(AU140*AU$6)),0)</f>
        <v>0.336489753554433</v>
      </c>
      <c r="AV141" s="20">
        <f ca="1">IFERROR(IF(AV$7,LN(OFFSET(DataSet!AT138,LogModel!AV$5,0)+(AV140*AV$6)),OFFSET(DataSet!AT138,LogModel!AV$5,0)+(AV140*AV$6)),0)</f>
        <v>2.6615850929295499</v>
      </c>
      <c r="AW141" s="20">
        <f ca="1">IFERROR(IF(AW$7,LN(OFFSET(DataSet!AU138,LogModel!AW$5,0)+(AW140*AW$6)),OFFSET(DataSet!AU138,LogModel!AW$5,0)+(AW140*AW$6)),0)</f>
        <v>-0.91947710928334303</v>
      </c>
      <c r="AX141" s="20">
        <f ca="1">IFERROR(IF(AX$7,LN(OFFSET(DataSet!AV138,LogModel!AX$5,0)+(AX140*AX$6)),OFFSET(DataSet!AV138,LogModel!AX$5,0)+(AX140*AX$6)),0)</f>
        <v>18.439534960288501</v>
      </c>
      <c r="AY141" s="20">
        <f ca="1">IFERROR(IF(AY$7,LN(OFFSET(DataSet!AW138,LogModel!AY$5,0)+(AY140*AY$6)),OFFSET(DataSet!AW138,LogModel!AY$5,0)+(AY140*AY$6)),0)</f>
        <v>10.958315438773599</v>
      </c>
      <c r="AZ141" s="20">
        <f ca="1">IFERROR(IF(AZ$7,LN(OFFSET(DataSet!AX138,LogModel!AZ$5,0)+(AZ140*AZ$6)),OFFSET(DataSet!AX138,LogModel!AZ$5,0)+(AZ140*AZ$6)),0)</f>
        <v>5.1428537325051398</v>
      </c>
      <c r="BA141" s="20">
        <f ca="1">IFERROR(IF(BA$7,LN(OFFSET(DataSet!AY138,LogModel!BA$5,0)+(BA140*BA$6)),OFFSET(DataSet!AY138,LogModel!BA$5,0)+(BA140*BA$6)),0)</f>
        <v>18.07142862097</v>
      </c>
      <c r="BB141" s="20">
        <f ca="1">IFERROR(IF(BB$7,LN(OFFSET(DataSet!AZ138,LogModel!BB$5,0)+(BB140*BB$6)),OFFSET(DataSet!AZ138,LogModel!BB$5,0)+(BB140*BB$6)),0)</f>
        <v>1.9955577584269999</v>
      </c>
      <c r="BC141" s="20">
        <f ca="1">IFERROR(IF(BC$7,LN(OFFSET(DataSet!BA138,LogModel!BC$5,0)+(BC140*BC$6)),OFFSET(DataSet!BA138,LogModel!BC$5,0)+(BC140*BC$6)),0)</f>
        <v>11.2948051923281</v>
      </c>
      <c r="BD141" s="20">
        <f ca="1">IFERROR(IF(BD$7,LN(OFFSET(DataSet!BB138,LogModel!BD$5,0)+(BD140*BD$6)),OFFSET(DataSet!BB138,LogModel!BD$5,0)+(BD140*BD$6)),0)</f>
        <v>4.6571428513565598</v>
      </c>
      <c r="BE141" s="21">
        <f ca="1">IFERROR(IF(BE$7,LN(OFFSET(DataSet!BC138,LogModel!BE$5,0)+(BE140*BE$6)),OFFSET(DataSet!BC138,LogModel!BE$5,0)+(BE140*BE$6)),0)</f>
        <v>4.2233766232218004</v>
      </c>
      <c r="BF141" s="16">
        <f ca="1">IFERROR(IF(BF$7,LN(OFFSET(DataSet!BD138,LogModel!BF$5,0)+(BF140*BF$6)),OFFSET(DataSet!BD138,LogModel!BF$5,0)+(BF140*BF$6)),0)</f>
        <v>-25</v>
      </c>
      <c r="BG141" s="17">
        <f ca="1">IFERROR(IF(BG$7,LN(OFFSET(DataSet!BE138,LogModel!BG$5,0)+(BG140*BG$6)),OFFSET(DataSet!BE138,LogModel!BG$5,0)+(BG140*BG$6)),0)</f>
        <v>-25</v>
      </c>
      <c r="BH141" s="17">
        <f ca="1">IFERROR(IF(BH$7,LN(OFFSET(DataSet!BF138,LogModel!BH$5,0)+(BH140*BH$6)),OFFSET(DataSet!BF138,LogModel!BH$5,0)+(BH140*BH$6)),0)</f>
        <v>-72</v>
      </c>
      <c r="BI141" s="17">
        <f ca="1">IFERROR(IF(BI$7,LN(OFFSET(DataSet!BG138,LogModel!BI$5,0)+(BI140*BI$6)),OFFSET(DataSet!BG138,LogModel!BI$5,0)+(BI140*BI$6)),0)</f>
        <v>-8</v>
      </c>
      <c r="BJ141" s="17">
        <f ca="1">IFERROR(IF(BJ$7,LN(OFFSET(DataSet!BH138,LogModel!BJ$5,0)+(BJ140*BJ$6)),OFFSET(DataSet!BH138,LogModel!BJ$5,0)+(BJ140*BJ$6)),0)</f>
        <v>-19</v>
      </c>
      <c r="BK141" s="17">
        <f ca="1">IFERROR(IF(BK$7,LN(OFFSET(DataSet!BI138,LogModel!BK$5,0)+(BK140*BK$6)),OFFSET(DataSet!BI138,LogModel!BK$5,0)+(BK140*BK$6)),0)</f>
        <v>0</v>
      </c>
      <c r="BL141" s="17">
        <f ca="1">IFERROR(IF(BL$7,LN(OFFSET(DataSet!BJ138,LogModel!BL$5,0)+(BL140*BL$6)),OFFSET(DataSet!BJ138,LogModel!BL$5,0)+(BL140*BL$6)),0)</f>
        <v>95.734399999999894</v>
      </c>
      <c r="BM141" s="17">
        <f ca="1">IFERROR(IF(BM$7,LN(OFFSET(DataSet!BK138,LogModel!BM$5,0)+(BM140*BM$6)),OFFSET(DataSet!BK138,LogModel!BM$5,0)+(BM140*BM$6)),0)</f>
        <v>98.142489999999995</v>
      </c>
      <c r="BN141" s="17">
        <f ca="1">IFERROR(IF(BN$7,LN(OFFSET(DataSet!BL138,LogModel!BN$5,0)+(BN140*BN$6)),OFFSET(DataSet!BL138,LogModel!BN$5,0)+(BN140*BN$6)),0)</f>
        <v>110.9092</v>
      </c>
      <c r="BO141" s="17">
        <f ca="1">IFERROR(IF(BO$7,LN(OFFSET(DataSet!BM138,LogModel!BO$5,0)+(BO140*BO$6)),OFFSET(DataSet!BM138,LogModel!BO$5,0)+(BO140*BO$6)),0)</f>
        <v>141.81180000000001</v>
      </c>
      <c r="BP141" s="17">
        <f ca="1">IFERROR(IF(BP$7,LN(OFFSET(DataSet!BN138,LogModel!BP$5,0)+(BP140*BP$6)),OFFSET(DataSet!BN138,LogModel!BP$5,0)+(BP140*BP$6)),0)</f>
        <v>123.3</v>
      </c>
      <c r="BQ141" s="17">
        <f ca="1">IFERROR(IF(BQ$7,LN(OFFSET(DataSet!BO138,LogModel!BQ$5,0)+(BQ140*BQ$6)),OFFSET(DataSet!BO138,LogModel!BQ$5,0)+(BQ140*BQ$6)),0)</f>
        <v>113.52460000000001</v>
      </c>
      <c r="BR141" s="17">
        <f ca="1">IFERROR(IF(BR$7,LN(OFFSET(DataSet!BP138,LogModel!BR$5,0)+(BR140*BR$6)),OFFSET(DataSet!BP138,LogModel!BR$5,0)+(BR140*BR$6)),0)</f>
        <v>106.5911</v>
      </c>
      <c r="BS141" s="17">
        <f ca="1">IFERROR(IF(BS$7,LN(OFFSET(DataSet!BQ138,LogModel!BS$5,0)+(BS140*BS$6)),OFFSET(DataSet!BQ138,LogModel!BS$5,0)+(BS140*BS$6)),0)</f>
        <v>114.0384</v>
      </c>
      <c r="BT141" s="17">
        <f ca="1">IFERROR(IF(BT$7,LN(OFFSET(DataSet!BR138,LogModel!BT$5,0)+(BT140*BT$6)),OFFSET(DataSet!BR138,LogModel!BT$5,0)+(BT140*BT$6)),0)</f>
        <v>1394989</v>
      </c>
      <c r="BU141" s="17">
        <f ca="1">IFERROR(IF(BU$7,LN(OFFSET(DataSet!BS138,LogModel!BU$5,0)+(BU140*BU$6)),OFFSET(DataSet!BS138,LogModel!BU$5,0)+(BU140*BU$6)),0)</f>
        <v>1108447.6853748099</v>
      </c>
      <c r="BV141" s="17">
        <f ca="1">IFERROR(IF(BV$7,LN(OFFSET(DataSet!BT138,LogModel!BV$5,0)+(BV140*BV$6)),OFFSET(DataSet!BT138,LogModel!BV$5,0)+(BV140*BV$6)),0)</f>
        <v>110.9092</v>
      </c>
      <c r="BW141" s="17">
        <f ca="1">IFERROR(IF(BW$7,LN(OFFSET(DataSet!BU138,LogModel!BW$5,0)+(BW140*BW$6)),OFFSET(DataSet!BU138,LogModel!BW$5,0)+(BW140*BW$6)),0)</f>
        <v>3.82</v>
      </c>
      <c r="BX141" s="17">
        <f ca="1">IFERROR(IF(BX$7,LN(OFFSET(DataSet!BV138,LogModel!BX$5,0)+(BX140*BX$6)),OFFSET(DataSet!BV138,LogModel!BX$5,0)+(BX140*BX$6)),0)</f>
        <v>7.8</v>
      </c>
      <c r="BY141" s="17">
        <f ca="1">IFERROR(IF(BY$7,LN(OFFSET(DataSet!BW138,LogModel!BY$5,0)+(BY140*BY$6)),OFFSET(DataSet!BW138,LogModel!BY$5,0)+(BY140*BY$6)),0)</f>
        <v>102.7</v>
      </c>
      <c r="BZ141" s="17">
        <f ca="1">IFERROR(IF(BZ$7,LN(OFFSET(DataSet!BX138,LogModel!BZ$5,0)+(BZ140*BZ$6)),OFFSET(DataSet!BX138,LogModel!BZ$5,0)+(BZ140*BZ$6)),0)</f>
        <v>4.7140245909001735</v>
      </c>
      <c r="CA141" s="17">
        <f ca="1">IFERROR(IF(CA$7,LN(OFFSET(DataSet!BY138,LogModel!CA$5,0)+(CA140*CA$6)),OFFSET(DataSet!BY138,LogModel!CA$5,0)+(CA140*CA$6)),0)</f>
        <v>109.7</v>
      </c>
      <c r="CB141" s="18">
        <f ca="1">IFERROR(IF(CB$7,LN(OFFSET(DataSet!BZ138,LogModel!CB$5,0)+(CB140*CB$6)),OFFSET(DataSet!BZ138,LogModel!CB$5,0)+(CB140*CB$6)),0)</f>
        <v>108.2</v>
      </c>
      <c r="CC141" s="30">
        <f ca="1">IFERROR(IF(CC$7,LN(OFFSET(DataSet!CA138,LogModel!CC$5,0)+(CC140*CC$6)),OFFSET(DataSet!CA138,LogModel!CC$5,0)+(CC140*CC$6)),0)</f>
        <v>-0.21072103131565253</v>
      </c>
      <c r="CD141" s="40">
        <f ca="1">IFERROR(IF(CD$7,LN(OFFSET(DataSet!CB138,LogModel!CD$5,0)+(CD140*CD$6)),OFFSET(DataSet!CB138,LogModel!CD$5,0)+(CD140*CD$6)),0)</f>
        <v>2.2364452904895007</v>
      </c>
      <c r="CE141" s="41">
        <f ca="1">IFERROR(IF(CE$7,LN(OFFSET(DataSet!CC138,LogModel!CE$5,0)+(CE140*CE$6)),OFFSET(DataSet!CC138,LogModel!CE$5,0)+(CE140*CE$6)),0)</f>
        <v>10.035</v>
      </c>
      <c r="CF141" s="41">
        <f ca="1">IFERROR(IF(CF$7,LN(OFFSET(DataSet!CD138,LogModel!CF$5,0)+(CF140*CF$6)),OFFSET(DataSet!CD138,LogModel!CF$5,0)+(CF140*CF$6)),0)</f>
        <v>8.8800000000000008</v>
      </c>
      <c r="CG141" s="41">
        <f ca="1">IFERROR(IF(CG$7,LN(OFFSET(DataSet!CE138,LogModel!CG$5,0)+(CG140*CG$6)),OFFSET(DataSet!CE138,LogModel!CG$5,0)+(CG140*CG$6)),0)</f>
        <v>9.4700000000000006</v>
      </c>
      <c r="CH141" s="6">
        <f ca="1">IFERROR(IF(CH$7,LN(OFFSET(DataSet!CF138,LogModel!CH$5,0)+(CH140*CH$6)),OFFSET(DataSet!CF138,LogModel!CH$5,0)+(CH140*CH$6)),0)</f>
        <v>0.42857142857142855</v>
      </c>
      <c r="CI141" s="6">
        <f ca="1">IFERROR(IF(CI$7,LN(OFFSET(DataSet!CG138,LogModel!CI$5,0)+(CI140*CI$6)),OFFSET(DataSet!CG138,LogModel!CI$5,0)+(CI140*CI$6)),0)</f>
        <v>0.5714285714285714</v>
      </c>
      <c r="CJ141">
        <f ca="1">IFERROR(IF(CJ$7,LN(OFFSET(DataSet!CH138,LogModel!CJ$5,0)+(CJ140*CJ$6)),OFFSET(DataSet!CH138,LogModel!CJ$5,0)+(CJ140*CJ$6)),0)</f>
        <v>0</v>
      </c>
      <c r="CK141">
        <f ca="1">IFERROR(IF(CK$7,LN(OFFSET(DataSet!CI138,LogModel!CK$5,0)+(CK140*CK$6)),OFFSET(DataSet!CI138,LogModel!CK$5,0)+(CK140*CK$6)),0)</f>
        <v>0</v>
      </c>
      <c r="CL141">
        <f ca="1">IFERROR(IF(CL$7,LN(OFFSET(DataSet!CJ138,LogModel!CL$5,0)+(CL140*CL$6)),OFFSET(DataSet!CJ138,LogModel!CL$5,0)+(CL140*CL$6)),0)</f>
        <v>0.42857142857142855</v>
      </c>
      <c r="CM141" s="40">
        <f ca="1">IFERROR(IF(CM$7,LN(OFFSET(DataSet!CK138,LogModel!CM$5,0)+(CM140*CM$6)),OFFSET(DataSet!CK138,LogModel!CM$5,0)+(CM140*CM$6)),0)</f>
        <v>0</v>
      </c>
      <c r="CN141" s="41">
        <f ca="1">IFERROR(IF(CN$7,LN(OFFSET(DataSet!CL138,LogModel!CN$5,0)+(CN140*CN$6)),OFFSET(DataSet!CL138,LogModel!CN$5,0)+(CN140*CN$6)),0)</f>
        <v>0</v>
      </c>
      <c r="CO141" s="41">
        <f ca="1">IFERROR(IF(CO$7,LN(OFFSET(DataSet!CM138,LogModel!CO$5,0)+(CO140*CO$6)),OFFSET(DataSet!CM138,LogModel!CO$5,0)+(CO140*CO$6)),0)</f>
        <v>0</v>
      </c>
      <c r="CP141" s="41">
        <f ca="1">IFERROR(IF(CP$7,LN(OFFSET(DataSet!CN138,LogModel!CP$5,0)+(CP140*CP$6)),OFFSET(DataSet!CN138,LogModel!CP$5,0)+(CP140*CP$6)),0)</f>
        <v>0</v>
      </c>
      <c r="CQ141" s="17">
        <f ca="1">IFERROR(IF(CQ$7,LN(OFFSET(DataSet!CO138,LogModel!CQ$5,0)+(CQ140*CQ$6)),OFFSET(DataSet!CO138,LogModel!CQ$5,0)+(CQ140*CQ$6)),0)</f>
        <v>0</v>
      </c>
      <c r="CR141" s="17">
        <f ca="1">IFERROR(IF(CR$7,LN(OFFSET(DataSet!CP138,LogModel!CR$5,0)+(CR140*CR$6)),OFFSET(DataSet!CP138,LogModel!CR$5,0)+(CR140*CR$6)),0)</f>
        <v>0</v>
      </c>
      <c r="CS141" s="17">
        <f ca="1">IFERROR(IF(CS$7,LN(OFFSET(DataSet!CQ138,LogModel!CS$5,0)+(CS140*CS$6)),OFFSET(DataSet!CQ138,LogModel!CS$5,0)+(CS140*CS$6)),0)</f>
        <v>0</v>
      </c>
      <c r="CT141" s="17">
        <f ca="1">IFERROR(IF(CT$7,LN(OFFSET(DataSet!CR138,LogModel!CT$5,0)+(CT140*CT$6)),OFFSET(DataSet!CR138,LogModel!CT$5,0)+(CT140*CT$6)),0)</f>
        <v>3.0331919335697745E-87</v>
      </c>
      <c r="CU141" s="20">
        <f ca="1">IFERROR(IF(CU$7,LN(OFFSET(DataSet!CS138,LogModel!CU$5,0)+(CU140*CU$6)),OFFSET(DataSet!CS138,LogModel!CU$5,0)+(CU140*CU$6)),0)</f>
        <v>0</v>
      </c>
      <c r="CV141" s="20">
        <f ca="1">IFERROR(IF(CV$7,LN(OFFSET(DataSet!CT138,LogModel!CV$5,0)+(CV140*CV$6)),OFFSET(DataSet!CT138,LogModel!CV$5,0)+(CV140*CV$6)),0)</f>
        <v>0</v>
      </c>
      <c r="CW141" s="20">
        <f ca="1">IFERROR(IF(CW$7,LN(OFFSET(DataSet!CU138,LogModel!CW$5,0)+(CW140*CW$6)),OFFSET(DataSet!CU138,LogModel!CW$5,0)+(CW140*CW$6)),0)</f>
        <v>0</v>
      </c>
      <c r="CX141" s="20">
        <f ca="1">IFERROR(IF(CX$7,LN(OFFSET(DataSet!CV138,LogModel!CX$5,0)+(CX140*CX$6)),OFFSET(DataSet!CV138,LogModel!CX$5,0)+(CX140*CX$6)),0)</f>
        <v>0</v>
      </c>
      <c r="CY141" s="113">
        <f ca="1">IFERROR(IF(CY$7,LN(OFFSET(DataSet!CW138,LogModel!CY$5,0)+(CY140*CY$6)),OFFSET(DataSet!CW138,LogModel!CY$5,0)+(CY140*CY$6)),0)</f>
        <v>0</v>
      </c>
      <c r="CZ141" s="135">
        <f ca="1">IFERROR(IF(CZ$7,LN(OFFSET(DataSet!CX138,LogModel!CZ$5,0)+(CZ140*CZ$6)),OFFSET(DataSet!CX138,LogModel!CZ$5,0)+(CZ140*CZ$6)),0)</f>
        <v>88330</v>
      </c>
      <c r="DA141" s="136">
        <f ca="1">IFERROR(IF(DA$7,LN(OFFSET(DataSet!CY138,LogModel!DA$5,0)+(DA140*DA$6)),OFFSET(DataSet!CY138,LogModel!DA$5,0)+(DA140*DA$6)),0)</f>
        <v>335</v>
      </c>
      <c r="DB141" s="137">
        <f ca="1">IFERROR(IF(DB$7,LN(OFFSET(DataSet!CZ138,LogModel!DB$5,0)+(DB140*DB$6)),OFFSET(DataSet!CZ138,LogModel!DB$5,0)+(DB140*DB$6)),0)</f>
        <v>232985</v>
      </c>
    </row>
    <row r="142" spans="1:106" x14ac:dyDescent="0.25">
      <c r="A142" s="134">
        <f ca="1">C142*DataSet!CB139</f>
        <v>5484805.9572355822</v>
      </c>
      <c r="B142" s="1">
        <f t="shared" si="7"/>
        <v>44761</v>
      </c>
      <c r="C142" s="87">
        <f t="shared" ca="1" si="5"/>
        <v>585983.54243969894</v>
      </c>
      <c r="D142" s="87">
        <f t="shared" ca="1" si="6"/>
        <v>591958.7153923182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IFERROR(IF(H$7,LN(OFFSET(DataSet!F139,LogModel!H$5,0)+(H141*H$6)),OFFSET(DataSet!F139,LogModel!H$5,0)+(H141*H$6)),0)</f>
        <v>0</v>
      </c>
      <c r="I142" s="13">
        <f ca="1">IFERROR(IF(I$7,LN(OFFSET(DataSet!G139,LogModel!I$5,0)+(I141*I$6)),OFFSET(DataSet!G139,LogModel!I$5,0)+(I141*I$6)),0)</f>
        <v>0</v>
      </c>
      <c r="J142" s="13">
        <f ca="1">IFERROR(IF(J$7,LN(OFFSET(DataSet!H139,LogModel!J$5,0)+(J141*J$6)),OFFSET(DataSet!H139,LogModel!J$5,0)+(J141*J$6)),0)</f>
        <v>0</v>
      </c>
      <c r="K142" s="13">
        <f ca="1">IFERROR(IF(K$7,LN(OFFSET(DataSet!I139,LogModel!K$5,0)+(K141*K$6)),OFFSET(DataSet!I139,LogModel!K$5,0)+(K141*K$6)),0)</f>
        <v>0</v>
      </c>
      <c r="L142" s="13">
        <f ca="1">IFERROR(IF(L$7,LN(OFFSET(DataSet!J139,LogModel!L$5,0)+(L141*L$6)),OFFSET(DataSet!J139,LogModel!L$5,0)+(L141*L$6)),0)</f>
        <v>0</v>
      </c>
      <c r="M142" s="13">
        <f ca="1">IFERROR(IF(M$7,LN(OFFSET(DataSet!K139,LogModel!M$5,0)+(M141*M$6)),OFFSET(DataSet!K139,LogModel!M$5,0)+(M141*M$6)),0)</f>
        <v>0</v>
      </c>
      <c r="N142" s="13">
        <f ca="1">IFERROR(IF(N$7,LN(OFFSET(DataSet!L139,LogModel!N$5,0)+(N141*N$6)),OFFSET(DataSet!L139,LogModel!N$5,0)+(N141*N$6)),0)</f>
        <v>1</v>
      </c>
      <c r="O142" s="13">
        <f ca="1">IFERROR(IF(O$7,LN(OFFSET(DataSet!M139,LogModel!O$5,0)+(O141*O$6)),OFFSET(DataSet!M139,LogModel!O$5,0)+(O141*O$6)),0)</f>
        <v>0</v>
      </c>
      <c r="P142" s="13">
        <f ca="1">IFERROR(IF(P$7,LN(OFFSET(DataSet!N139,LogModel!P$5,0)+(P141*P$6)),OFFSET(DataSet!N139,LogModel!P$5,0)+(P141*P$6)),0)</f>
        <v>0</v>
      </c>
      <c r="Q142" s="13">
        <f ca="1">IFERROR(IF(Q$7,LN(OFFSET(DataSet!O139,LogModel!Q$5,0)+(Q141*Q$6)),OFFSET(DataSet!O139,LogModel!Q$5,0)+(Q141*Q$6)),0)</f>
        <v>0</v>
      </c>
      <c r="R142" s="13">
        <f ca="1">IFERROR(IF(R$7,LN(OFFSET(DataSet!P139,LogModel!R$5,0)+(R141*R$6)),OFFSET(DataSet!P139,LogModel!R$5,0)+(R141*R$6)),0)</f>
        <v>0</v>
      </c>
      <c r="S142" s="13">
        <f ca="1">IFERROR(IF(S$7,LN(OFFSET(DataSet!Q139,LogModel!S$5,0)+(S141*S$6)),OFFSET(DataSet!Q139,LogModel!S$5,0)+(S141*S$6)),0)</f>
        <v>0</v>
      </c>
      <c r="T142" s="14">
        <f ca="1">IFERROR(IF(T$7,LN(OFFSET(DataSet!R139,LogModel!T$5,0)+(T141*T$6)),OFFSET(DataSet!R139,LogModel!T$5,0)+(T141*T$6)),0)</f>
        <v>0</v>
      </c>
      <c r="U142" s="14">
        <f ca="1">IFERROR(IF(U$7,LN(OFFSET(DataSet!S139,LogModel!U$5,0)+(U141*U$6)),OFFSET(DataSet!S139,LogModel!U$5,0)+(U141*U$6)),0)</f>
        <v>0.42857142857142799</v>
      </c>
      <c r="V142" s="14">
        <f ca="1">IFERROR(IF(V$7,LN(OFFSET(DataSet!T139,LogModel!V$5,0)+(V141*V$6)),OFFSET(DataSet!T139,LogModel!V$5,0)+(V141*V$6)),0)</f>
        <v>0</v>
      </c>
      <c r="W142" s="14">
        <f ca="1">IFERROR(IF(W$7,LN(OFFSET(DataSet!U139,LogModel!W$5,0)+(W141*W$6)),OFFSET(DataSet!U139,LogModel!W$5,0)+(W141*W$6)),0)</f>
        <v>0</v>
      </c>
      <c r="X142" s="14">
        <f ca="1">IFERROR(IF(X$7,LN(OFFSET(DataSet!V139,LogModel!X$5,0)+(X141*X$6)),OFFSET(DataSet!V139,LogModel!X$5,0)+(X141*X$6)),0)</f>
        <v>0</v>
      </c>
      <c r="Y142" s="14">
        <f ca="1">IFERROR(IF(Y$7,LN(OFFSET(DataSet!W139,LogModel!Y$5,0)+(Y141*Y$6)),OFFSET(DataSet!W139,LogModel!Y$5,0)+(Y141*Y$6)),0)</f>
        <v>0.42857142857142799</v>
      </c>
      <c r="Z142" s="14">
        <f ca="1">IFERROR(IF(Z$7,LN(OFFSET(DataSet!X139,LogModel!Z$5,0)+(Z141*Z$6)),OFFSET(DataSet!X139,LogModel!Z$5,0)+(Z141*Z$6)),0)</f>
        <v>0</v>
      </c>
      <c r="AA142" s="14">
        <f ca="1">IFERROR(IF(AA$7,LN(OFFSET(DataSet!Y139,LogModel!AA$5,0)+(AA141*AA$6)),OFFSET(DataSet!Y139,LogModel!AA$5,0)+(AA141*AA$6)),0)</f>
        <v>1</v>
      </c>
      <c r="AB142" s="14">
        <f ca="1">IFERROR(IF(AB$7,LN(OFFSET(DataSet!Z139,LogModel!AB$5,0)+(AB141*AB$6)),OFFSET(DataSet!Z139,LogModel!AB$5,0)+(AB141*AB$6)),0)</f>
        <v>0</v>
      </c>
      <c r="AC142" s="15">
        <f ca="1">IFERROR(IF(AC$7,LN(OFFSET(DataSet!AA139,LogModel!AC$5,0)+(AC141*AC$6)),OFFSET(DataSet!AA139,LogModel!AC$5,0)+(AC141*AC$6)),0)</f>
        <v>0</v>
      </c>
      <c r="AD142" s="15">
        <f ca="1">IFERROR(IF(AD$7,LN(OFFSET(DataSet!AB139,LogModel!AD$5,0)+(AD141*AD$6)),OFFSET(DataSet!AB139,LogModel!AD$5,0)+(AD141*AD$6)),0)</f>
        <v>0</v>
      </c>
      <c r="AE142" s="15">
        <f ca="1">IFERROR(IF(AE$7,LN(OFFSET(DataSet!AC139,LogModel!AE$5,0)+(AE141*AE$6)),OFFSET(DataSet!AC139,LogModel!AE$5,0)+(AE141*AE$6)),0)</f>
        <v>0</v>
      </c>
      <c r="AF142" s="15">
        <f ca="1">IFERROR(IF(AF$7,LN(OFFSET(DataSet!AD139,LogModel!AF$5,0)+(AF141*AF$6)),OFFSET(DataSet!AD139,LogModel!AF$5,0)+(AF141*AF$6)),0)</f>
        <v>0</v>
      </c>
      <c r="AG142" s="15">
        <f ca="1">IFERROR(IF(AG$7,LN(OFFSET(DataSet!AE139,LogModel!AG$5,0)+(AG141*AG$6)),OFFSET(DataSet!AE139,LogModel!AG$5,0)+(AG141*AG$6)),0)</f>
        <v>0</v>
      </c>
      <c r="AH142" s="15">
        <f ca="1">IFERROR(IF(AH$7,LN(OFFSET(DataSet!AF139,LogModel!AH$5,0)+(AH141*AH$6)),OFFSET(DataSet!AF139,LogModel!AH$5,0)+(AH141*AH$6)),0)</f>
        <v>0</v>
      </c>
      <c r="AI142" s="15">
        <f ca="1">IFERROR(IF(AI$7,LN(OFFSET(DataSet!AG139,LogModel!AI$5,0)+(AI141*AI$6)),OFFSET(DataSet!AG139,LogModel!AI$5,0)+(AI141*AI$6)),0)</f>
        <v>0</v>
      </c>
      <c r="AJ142" s="15">
        <f ca="1">IFERROR(IF(AJ$7,LN(OFFSET(DataSet!AH139,LogModel!AJ$5,0)+(AJ141*AJ$6)),OFFSET(DataSet!AH139,LogModel!AJ$5,0)+(AJ141*AJ$6)),0)</f>
        <v>0</v>
      </c>
      <c r="AK142" s="15">
        <f ca="1">IFERROR(IF(AK$7,LN(OFFSET(DataSet!AI139,LogModel!AK$5,0)+(AK141*AK$6)),OFFSET(DataSet!AI139,LogModel!AK$5,0)+(AK141*AK$6)),0)</f>
        <v>0</v>
      </c>
      <c r="AL142" s="13">
        <f ca="1">IFERROR(IF(AL$7,LN(OFFSET(DataSet!AJ139,LogModel!AL$5,0)+(AL141*AL$6)),OFFSET(DataSet!AJ139,LogModel!AL$5,0)+(AL141*AL$6)),0)</f>
        <v>0</v>
      </c>
      <c r="AM142" s="13">
        <f ca="1">IFERROR(IF(AM$7,LN(OFFSET(DataSet!AK139,LogModel!AM$5,0)+(AM141*AM$6)),OFFSET(DataSet!AK139,LogModel!AM$5,0)+(AM141*AM$6)),0)</f>
        <v>0</v>
      </c>
      <c r="AN142" s="13">
        <f ca="1">IFERROR(IF(AN$7,LN(OFFSET(DataSet!AL139,LogModel!AN$5,0)+(AN141*AN$6)),OFFSET(DataSet!AL139,LogModel!AN$5,0)+(AN141*AN$6)),0)</f>
        <v>3</v>
      </c>
      <c r="AO142" s="17">
        <f ca="1">IFERROR(IF(AO$7,LN(OFFSET(DataSet!AM139,LogModel!AO$5,0)+(AO141*AO$6)),OFFSET(DataSet!AM139,LogModel!AO$5,0)+(AO141*AO$6)),0)</f>
        <v>52.142857142857402</v>
      </c>
      <c r="AP142" s="17">
        <f ca="1">IFERROR(IF(AP$7,LN(OFFSET(DataSet!AN139,LogModel!AP$5,0)+(AP141*AP$6)),OFFSET(DataSet!AN139,LogModel!AP$5,0)+(AP141*AP$6)),0)</f>
        <v>52.285714285714597</v>
      </c>
      <c r="AQ142" s="17">
        <f ca="1">IFERROR(IF(AQ$7,LN(OFFSET(DataSet!AO139,LogModel!AQ$5,0)+(AQ141*AQ$6)),OFFSET(DataSet!AO139,LogModel!AQ$5,0)+(AQ141*AQ$6)),0)</f>
        <v>28.999999999999901</v>
      </c>
      <c r="AR142" s="17">
        <f ca="1">IFERROR(IF(AR$7,LN(OFFSET(DataSet!AP139,LogModel!AR$5,0)+(AR141*AR$6)),OFFSET(DataSet!AP139,LogModel!AR$5,0)+(AR141*AR$6)),0)</f>
        <v>0</v>
      </c>
      <c r="AS142" s="18">
        <f ca="1">IFERROR(IF(AS$7,LN(OFFSET(DataSet!AQ139,LogModel!AS$5,0)+(AS141*AS$6)),OFFSET(DataSet!AQ139,LogModel!AS$5,0)+(AS141*AS$6)),0)</f>
        <v>0</v>
      </c>
      <c r="AT142" s="19">
        <f ca="1">IFERROR(IF(AT$7,LN(OFFSET(DataSet!AR139,LogModel!AT$5,0)+(AT141*AT$6)),OFFSET(DataSet!AR139,LogModel!AT$5,0)+(AT141*AT$6)),0)</f>
        <v>-0.96174954614438901</v>
      </c>
      <c r="AU142" s="20">
        <f ca="1">IFERROR(IF(AU$7,LN(OFFSET(DataSet!AS139,LogModel!AU$5,0)+(AU141*AU$6)),OFFSET(DataSet!AS139,LogModel!AU$5,0)+(AU141*AU$6)),0)</f>
        <v>-0.66412737915764497</v>
      </c>
      <c r="AV142" s="20">
        <f ca="1">IFERROR(IF(AV$7,LN(OFFSET(DataSet!AT139,LogModel!AV$5,0)+(AV141*AV$6)),OFFSET(DataSet!AT139,LogModel!AV$5,0)+(AV141*AV$6)),0)</f>
        <v>0.89137979725878902</v>
      </c>
      <c r="AW142" s="20">
        <f ca="1">IFERROR(IF(AW$7,LN(OFFSET(DataSet!AU139,LogModel!AW$5,0)+(AW141*AW$6)),OFFSET(DataSet!AU139,LogModel!AW$5,0)+(AW141*AW$6)),0)</f>
        <v>-0.195289450697017</v>
      </c>
      <c r="AX142" s="20">
        <f ca="1">IFERROR(IF(AX$7,LN(OFFSET(DataSet!AV139,LogModel!AX$5,0)+(AX141*AX$6)),OFFSET(DataSet!AV139,LogModel!AX$5,0)+(AX141*AX$6)),0)</f>
        <v>18.857853467019002</v>
      </c>
      <c r="AY142" s="20">
        <f ca="1">IFERROR(IF(AY$7,LN(OFFSET(DataSet!AW139,LogModel!AY$5,0)+(AY141*AY$6)),OFFSET(DataSet!AW139,LogModel!AY$5,0)+(AY141*AY$6)),0)</f>
        <v>11.2693221769212</v>
      </c>
      <c r="AZ142" s="20">
        <f ca="1">IFERROR(IF(AZ$7,LN(OFFSET(DataSet!AX139,LogModel!AZ$5,0)+(AZ141*AZ$6)),OFFSET(DataSet!AX139,LogModel!AZ$5,0)+(AZ141*AZ$6)),0)</f>
        <v>5.1900946561652503</v>
      </c>
      <c r="BA142" s="20">
        <f ca="1">IFERROR(IF(BA$7,LN(OFFSET(DataSet!AY139,LogModel!BA$5,0)+(BA141*BA$6)),OFFSET(DataSet!AY139,LogModel!BA$5,0)+(BA141*BA$6)),0)</f>
        <v>17.896103920874602</v>
      </c>
      <c r="BB142" s="20">
        <f ca="1">IFERROR(IF(BB$7,LN(OFFSET(DataSet!AZ139,LogModel!BB$5,0)+(BB141*BB$6)),OFFSET(DataSet!AZ139,LogModel!BB$5,0)+(BB141*BB$6)),0)</f>
        <v>2.0008279788286498</v>
      </c>
      <c r="BC142" s="20">
        <f ca="1">IFERROR(IF(BC$7,LN(OFFSET(DataSet!BA139,LogModel!BC$5,0)+(BC141*BC$6)),OFFSET(DataSet!BA139,LogModel!BC$5,0)+(BC141*BC$6)),0)</f>
        <v>10.605194797763501</v>
      </c>
      <c r="BD142" s="20">
        <f ca="1">IFERROR(IF(BD$7,LN(OFFSET(DataSet!BB139,LogModel!BD$5,0)+(BD141*BD$6)),OFFSET(DataSet!BB139,LogModel!BD$5,0)+(BD141*BD$6)),0)</f>
        <v>2.8922077760874401</v>
      </c>
      <c r="BE142" s="21">
        <f ca="1">IFERROR(IF(BE$7,LN(OFFSET(DataSet!BC139,LogModel!BE$5,0)+(BE141*BE$6)),OFFSET(DataSet!BC139,LogModel!BE$5,0)+(BE141*BE$6)),0)</f>
        <v>4.9948052054682304</v>
      </c>
      <c r="BF142" s="16">
        <f ca="1">IFERROR(IF(BF$7,LN(OFFSET(DataSet!BD139,LogModel!BF$5,0)+(BF141*BF$6)),OFFSET(DataSet!BD139,LogModel!BF$5,0)+(BF141*BF$6)),0)</f>
        <v>-25</v>
      </c>
      <c r="BG142" s="17">
        <f ca="1">IFERROR(IF(BG$7,LN(OFFSET(DataSet!BE139,LogModel!BG$5,0)+(BG141*BG$6)),OFFSET(DataSet!BE139,LogModel!BG$5,0)+(BG141*BG$6)),0)</f>
        <v>-25</v>
      </c>
      <c r="BH142" s="17">
        <f ca="1">IFERROR(IF(BH$7,LN(OFFSET(DataSet!BF139,LogModel!BH$5,0)+(BH141*BH$6)),OFFSET(DataSet!BF139,LogModel!BH$5,0)+(BH141*BH$6)),0)</f>
        <v>-72</v>
      </c>
      <c r="BI142" s="17">
        <f ca="1">IFERROR(IF(BI$7,LN(OFFSET(DataSet!BG139,LogModel!BI$5,0)+(BI141*BI$6)),OFFSET(DataSet!BG139,LogModel!BI$5,0)+(BI141*BI$6)),0)</f>
        <v>-8</v>
      </c>
      <c r="BJ142" s="17">
        <f ca="1">IFERROR(IF(BJ$7,LN(OFFSET(DataSet!BH139,LogModel!BJ$5,0)+(BJ141*BJ$6)),OFFSET(DataSet!BH139,LogModel!BJ$5,0)+(BJ141*BJ$6)),0)</f>
        <v>-19</v>
      </c>
      <c r="BK142" s="17">
        <f ca="1">IFERROR(IF(BK$7,LN(OFFSET(DataSet!BI139,LogModel!BK$5,0)+(BK141*BK$6)),OFFSET(DataSet!BI139,LogModel!BK$5,0)+(BK141*BK$6)),0)</f>
        <v>0</v>
      </c>
      <c r="BL142" s="17">
        <f ca="1">IFERROR(IF(BL$7,LN(OFFSET(DataSet!BJ139,LogModel!BL$5,0)+(BL141*BL$6)),OFFSET(DataSet!BJ139,LogModel!BL$5,0)+(BL141*BL$6)),0)</f>
        <v>95.734399999999894</v>
      </c>
      <c r="BM142" s="17">
        <f ca="1">IFERROR(IF(BM$7,LN(OFFSET(DataSet!BK139,LogModel!BM$5,0)+(BM141*BM$6)),OFFSET(DataSet!BK139,LogModel!BM$5,0)+(BM141*BM$6)),0)</f>
        <v>98.142489999999995</v>
      </c>
      <c r="BN142" s="17">
        <f ca="1">IFERROR(IF(BN$7,LN(OFFSET(DataSet!BL139,LogModel!BN$5,0)+(BN141*BN$6)),OFFSET(DataSet!BL139,LogModel!BN$5,0)+(BN141*BN$6)),0)</f>
        <v>110.9092</v>
      </c>
      <c r="BO142" s="17">
        <f ca="1">IFERROR(IF(BO$7,LN(OFFSET(DataSet!BM139,LogModel!BO$5,0)+(BO141*BO$6)),OFFSET(DataSet!BM139,LogModel!BO$5,0)+(BO141*BO$6)),0)</f>
        <v>141.81180000000001</v>
      </c>
      <c r="BP142" s="17">
        <f ca="1">IFERROR(IF(BP$7,LN(OFFSET(DataSet!BN139,LogModel!BP$5,0)+(BP141*BP$6)),OFFSET(DataSet!BN139,LogModel!BP$5,0)+(BP141*BP$6)),0)</f>
        <v>123.3</v>
      </c>
      <c r="BQ142" s="17">
        <f ca="1">IFERROR(IF(BQ$7,LN(OFFSET(DataSet!BO139,LogModel!BQ$5,0)+(BQ141*BQ$6)),OFFSET(DataSet!BO139,LogModel!BQ$5,0)+(BQ141*BQ$6)),0)</f>
        <v>113.52460000000001</v>
      </c>
      <c r="BR142" s="17">
        <f ca="1">IFERROR(IF(BR$7,LN(OFFSET(DataSet!BP139,LogModel!BR$5,0)+(BR141*BR$6)),OFFSET(DataSet!BP139,LogModel!BR$5,0)+(BR141*BR$6)),0)</f>
        <v>106.5911</v>
      </c>
      <c r="BS142" s="17">
        <f ca="1">IFERROR(IF(BS$7,LN(OFFSET(DataSet!BQ139,LogModel!BS$5,0)+(BS141*BS$6)),OFFSET(DataSet!BQ139,LogModel!BS$5,0)+(BS141*BS$6)),0)</f>
        <v>114.0384</v>
      </c>
      <c r="BT142" s="17">
        <f ca="1">IFERROR(IF(BT$7,LN(OFFSET(DataSet!BR139,LogModel!BT$5,0)+(BT141*BT$6)),OFFSET(DataSet!BR139,LogModel!BT$5,0)+(BT141*BT$6)),0)</f>
        <v>1394989</v>
      </c>
      <c r="BU142" s="17">
        <f ca="1">IFERROR(IF(BU$7,LN(OFFSET(DataSet!BS139,LogModel!BU$5,0)+(BU141*BU$6)),OFFSET(DataSet!BS139,LogModel!BU$5,0)+(BU141*BU$6)),0)</f>
        <v>1108447.6853748099</v>
      </c>
      <c r="BV142" s="17">
        <f ca="1">IFERROR(IF(BV$7,LN(OFFSET(DataSet!BT139,LogModel!BV$5,0)+(BV141*BV$6)),OFFSET(DataSet!BT139,LogModel!BV$5,0)+(BV141*BV$6)),0)</f>
        <v>110.9092</v>
      </c>
      <c r="BW142" s="17">
        <f ca="1">IFERROR(IF(BW$7,LN(OFFSET(DataSet!BU139,LogModel!BW$5,0)+(BW141*BW$6)),OFFSET(DataSet!BU139,LogModel!BW$5,0)+(BW141*BW$6)),0)</f>
        <v>3.82</v>
      </c>
      <c r="BX142" s="17">
        <f ca="1">IFERROR(IF(BX$7,LN(OFFSET(DataSet!BV139,LogModel!BX$5,0)+(BX141*BX$6)),OFFSET(DataSet!BV139,LogModel!BX$5,0)+(BX141*BX$6)),0)</f>
        <v>7.8</v>
      </c>
      <c r="BY142" s="17">
        <f ca="1">IFERROR(IF(BY$7,LN(OFFSET(DataSet!BW139,LogModel!BY$5,0)+(BY141*BY$6)),OFFSET(DataSet!BW139,LogModel!BY$5,0)+(BY141*BY$6)),0)</f>
        <v>102.7</v>
      </c>
      <c r="BZ142" s="17">
        <f ca="1">IFERROR(IF(BZ$7,LN(OFFSET(DataSet!BX139,LogModel!BZ$5,0)+(BZ141*BZ$6)),OFFSET(DataSet!BX139,LogModel!BZ$5,0)+(BZ141*BZ$6)),0)</f>
        <v>4.7140245909001735</v>
      </c>
      <c r="CA142" s="17">
        <f ca="1">IFERROR(IF(CA$7,LN(OFFSET(DataSet!BY139,LogModel!CA$5,0)+(CA141*CA$6)),OFFSET(DataSet!BY139,LogModel!CA$5,0)+(CA141*CA$6)),0)</f>
        <v>109.7</v>
      </c>
      <c r="CB142" s="18">
        <f ca="1">IFERROR(IF(CB$7,LN(OFFSET(DataSet!BZ139,LogModel!CB$5,0)+(CB141*CB$6)),OFFSET(DataSet!BZ139,LogModel!CB$5,0)+(CB141*CB$6)),0)</f>
        <v>108.2</v>
      </c>
      <c r="CC142" s="30">
        <f ca="1">IFERROR(IF(CC$7,LN(OFFSET(DataSet!CA139,LogModel!CC$5,0)+(CC141*CC$6)),OFFSET(DataSet!CA139,LogModel!CC$5,0)+(CC141*CC$6)),0)</f>
        <v>-0.21072103131565253</v>
      </c>
      <c r="CD142" s="40">
        <f ca="1">IFERROR(IF(CD$7,LN(OFFSET(DataSet!CB139,LogModel!CD$5,0)+(CD141*CD$6)),OFFSET(DataSet!CB139,LogModel!CD$5,0)+(CD141*CD$6)),0)</f>
        <v>2.2364452904895007</v>
      </c>
      <c r="CE142" s="41">
        <f ca="1">IFERROR(IF(CE$7,LN(OFFSET(DataSet!CC139,LogModel!CE$5,0)+(CE141*CE$6)),OFFSET(DataSet!CC139,LogModel!CE$5,0)+(CE141*CE$6)),0)</f>
        <v>10.035</v>
      </c>
      <c r="CF142" s="41">
        <f ca="1">IFERROR(IF(CF$7,LN(OFFSET(DataSet!CD139,LogModel!CF$5,0)+(CF141*CF$6)),OFFSET(DataSet!CD139,LogModel!CF$5,0)+(CF141*CF$6)),0)</f>
        <v>8.8800000000000008</v>
      </c>
      <c r="CG142" s="41">
        <f ca="1">IFERROR(IF(CG$7,LN(OFFSET(DataSet!CE139,LogModel!CG$5,0)+(CG141*CG$6)),OFFSET(DataSet!CE139,LogModel!CG$5,0)+(CG141*CG$6)),0)</f>
        <v>9.4700000000000006</v>
      </c>
      <c r="CH142" s="6">
        <f ca="1">IFERROR(IF(CH$7,LN(OFFSET(DataSet!CF139,LogModel!CH$5,0)+(CH141*CH$6)),OFFSET(DataSet!CF139,LogModel!CH$5,0)+(CH141*CH$6)),0)</f>
        <v>0</v>
      </c>
      <c r="CI142" s="6">
        <f ca="1">IFERROR(IF(CI$7,LN(OFFSET(DataSet!CG139,LogModel!CI$5,0)+(CI141*CI$6)),OFFSET(DataSet!CG139,LogModel!CI$5,0)+(CI141*CI$6)),0)</f>
        <v>1</v>
      </c>
      <c r="CJ142">
        <f ca="1">IFERROR(IF(CJ$7,LN(OFFSET(DataSet!CH139,LogModel!CJ$5,0)+(CJ141*CJ$6)),OFFSET(DataSet!CH139,LogModel!CJ$5,0)+(CJ141*CJ$6)),0)</f>
        <v>0</v>
      </c>
      <c r="CK142">
        <f ca="1">IFERROR(IF(CK$7,LN(OFFSET(DataSet!CI139,LogModel!CK$5,0)+(CK141*CK$6)),OFFSET(DataSet!CI139,LogModel!CK$5,0)+(CK141*CK$6)),0)</f>
        <v>0</v>
      </c>
      <c r="CL142">
        <f ca="1">IFERROR(IF(CL$7,LN(OFFSET(DataSet!CJ139,LogModel!CL$5,0)+(CL141*CL$6)),OFFSET(DataSet!CJ139,LogModel!CL$5,0)+(CL141*CL$6)),0)</f>
        <v>0</v>
      </c>
      <c r="CM142" s="40">
        <f ca="1">IFERROR(IF(CM$7,LN(OFFSET(DataSet!CK139,LogModel!CM$5,0)+(CM141*CM$6)),OFFSET(DataSet!CK139,LogModel!CM$5,0)+(CM141*CM$6)),0)</f>
        <v>0</v>
      </c>
      <c r="CN142" s="41">
        <f ca="1">IFERROR(IF(CN$7,LN(OFFSET(DataSet!CL139,LogModel!CN$5,0)+(CN141*CN$6)),OFFSET(DataSet!CL139,LogModel!CN$5,0)+(CN141*CN$6)),0)</f>
        <v>0</v>
      </c>
      <c r="CO142" s="41">
        <f ca="1">IFERROR(IF(CO$7,LN(OFFSET(DataSet!CM139,LogModel!CO$5,0)+(CO141*CO$6)),OFFSET(DataSet!CM139,LogModel!CO$5,0)+(CO141*CO$6)),0)</f>
        <v>0</v>
      </c>
      <c r="CP142" s="41">
        <f ca="1">IFERROR(IF(CP$7,LN(OFFSET(DataSet!CN139,LogModel!CP$5,0)+(CP141*CP$6)),OFFSET(DataSet!CN139,LogModel!CP$5,0)+(CP141*CP$6)),0)</f>
        <v>0</v>
      </c>
      <c r="CQ142" s="17">
        <f ca="1">IFERROR(IF(CQ$7,LN(OFFSET(DataSet!CO139,LogModel!CQ$5,0)+(CQ141*CQ$6)),OFFSET(DataSet!CO139,LogModel!CQ$5,0)+(CQ141*CQ$6)),0)</f>
        <v>0</v>
      </c>
      <c r="CR142" s="17">
        <f ca="1">IFERROR(IF(CR$7,LN(OFFSET(DataSet!CP139,LogModel!CR$5,0)+(CR141*CR$6)),OFFSET(DataSet!CP139,LogModel!CR$5,0)+(CR141*CR$6)),0)</f>
        <v>0</v>
      </c>
      <c r="CS142" s="17">
        <f ca="1">IFERROR(IF(CS$7,LN(OFFSET(DataSet!CQ139,LogModel!CS$5,0)+(CS141*CS$6)),OFFSET(DataSet!CQ139,LogModel!CS$5,0)+(CS141*CS$6)),0)</f>
        <v>0</v>
      </c>
      <c r="CT142" s="17">
        <f ca="1">IFERROR(IF(CT$7,LN(OFFSET(DataSet!CR139,LogModel!CT$5,0)+(CT141*CT$6)),OFFSET(DataSet!CR139,LogModel!CT$5,0)+(CT141*CT$6)),0)</f>
        <v>2.729872740212797E-94</v>
      </c>
      <c r="CU142" s="20">
        <f ca="1">IFERROR(IF(CU$7,LN(OFFSET(DataSet!CS139,LogModel!CU$5,0)+(CU141*CU$6)),OFFSET(DataSet!CS139,LogModel!CU$5,0)+(CU141*CU$6)),0)</f>
        <v>0</v>
      </c>
      <c r="CV142" s="20">
        <f ca="1">IFERROR(IF(CV$7,LN(OFFSET(DataSet!CT139,LogModel!CV$5,0)+(CV141*CV$6)),OFFSET(DataSet!CT139,LogModel!CV$5,0)+(CV141*CV$6)),0)</f>
        <v>0</v>
      </c>
      <c r="CW142" s="20">
        <f ca="1">IFERROR(IF(CW$7,LN(OFFSET(DataSet!CU139,LogModel!CW$5,0)+(CW141*CW$6)),OFFSET(DataSet!CU139,LogModel!CW$5,0)+(CW141*CW$6)),0)</f>
        <v>0</v>
      </c>
      <c r="CX142" s="20">
        <f ca="1">IFERROR(IF(CX$7,LN(OFFSET(DataSet!CV139,LogModel!CX$5,0)+(CX141*CX$6)),OFFSET(DataSet!CV139,LogModel!CX$5,0)+(CX141*CX$6)),0)</f>
        <v>0</v>
      </c>
      <c r="CY142" s="113">
        <f ca="1">IFERROR(IF(CY$7,LN(OFFSET(DataSet!CW139,LogModel!CY$5,0)+(CY141*CY$6)),OFFSET(DataSet!CW139,LogModel!CY$5,0)+(CY141*CY$6)),0)</f>
        <v>0</v>
      </c>
      <c r="CZ142" s="135">
        <f ca="1">IFERROR(IF(CZ$7,LN(OFFSET(DataSet!CX139,LogModel!CZ$5,0)+(CZ141*CZ$6)),OFFSET(DataSet!CX139,LogModel!CZ$5,0)+(CZ141*CZ$6)),0)</f>
        <v>133752</v>
      </c>
      <c r="DA142" s="136">
        <f ca="1">IFERROR(IF(DA$7,LN(OFFSET(DataSet!CY139,LogModel!DA$5,0)+(DA141*DA$6)),OFFSET(DataSet!CY139,LogModel!DA$5,0)+(DA141*DA$6)),0)</f>
        <v>175</v>
      </c>
      <c r="DB142" s="137">
        <f ca="1">IFERROR(IF(DB$7,LN(OFFSET(DataSet!CZ139,LogModel!DB$5,0)+(DB141*DB$6)),OFFSET(DataSet!CZ139,LogModel!DB$5,0)+(DB141*DB$6)),0)</f>
        <v>275447</v>
      </c>
    </row>
    <row r="143" spans="1:106" x14ac:dyDescent="0.25">
      <c r="A143" s="134">
        <f ca="1">C143*DataSet!CB140</f>
        <v>5181885.081868845</v>
      </c>
      <c r="B143" s="1">
        <f t="shared" si="7"/>
        <v>44768</v>
      </c>
      <c r="C143" s="87">
        <f t="shared" ca="1" si="5"/>
        <v>564475.49911425333</v>
      </c>
      <c r="D143" s="87">
        <f t="shared" ca="1" si="6"/>
        <v>542889.71014875558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IFERROR(IF(H$7,LN(OFFSET(DataSet!F140,LogModel!H$5,0)+(H142*H$6)),OFFSET(DataSet!F140,LogModel!H$5,0)+(H142*H$6)),0)</f>
        <v>0</v>
      </c>
      <c r="I143" s="13">
        <f ca="1">IFERROR(IF(I$7,LN(OFFSET(DataSet!G140,LogModel!I$5,0)+(I142*I$6)),OFFSET(DataSet!G140,LogModel!I$5,0)+(I142*I$6)),0)</f>
        <v>0</v>
      </c>
      <c r="J143" s="13">
        <f ca="1">IFERROR(IF(J$7,LN(OFFSET(DataSet!H140,LogModel!J$5,0)+(J142*J$6)),OFFSET(DataSet!H140,LogModel!J$5,0)+(J142*J$6)),0)</f>
        <v>0</v>
      </c>
      <c r="K143" s="13">
        <f ca="1">IFERROR(IF(K$7,LN(OFFSET(DataSet!I140,LogModel!K$5,0)+(K142*K$6)),OFFSET(DataSet!I140,LogModel!K$5,0)+(K142*K$6)),0)</f>
        <v>0</v>
      </c>
      <c r="L143" s="13">
        <f ca="1">IFERROR(IF(L$7,LN(OFFSET(DataSet!J140,LogModel!L$5,0)+(L142*L$6)),OFFSET(DataSet!J140,LogModel!L$5,0)+(L142*L$6)),0)</f>
        <v>0</v>
      </c>
      <c r="M143" s="13">
        <f ca="1">IFERROR(IF(M$7,LN(OFFSET(DataSet!K140,LogModel!M$5,0)+(M142*M$6)),OFFSET(DataSet!K140,LogModel!M$5,0)+(M142*M$6)),0)</f>
        <v>0</v>
      </c>
      <c r="N143" s="13">
        <f ca="1">IFERROR(IF(N$7,LN(OFFSET(DataSet!L140,LogModel!N$5,0)+(N142*N$6)),OFFSET(DataSet!L140,LogModel!N$5,0)+(N142*N$6)),0)</f>
        <v>0.85714285714285698</v>
      </c>
      <c r="O143" s="13">
        <f ca="1">IFERROR(IF(O$7,LN(OFFSET(DataSet!M140,LogModel!O$5,0)+(O142*O$6)),OFFSET(DataSet!M140,LogModel!O$5,0)+(O142*O$6)),0)</f>
        <v>0.14285714285714199</v>
      </c>
      <c r="P143" s="13">
        <f ca="1">IFERROR(IF(P$7,LN(OFFSET(DataSet!N140,LogModel!P$5,0)+(P142*P$6)),OFFSET(DataSet!N140,LogModel!P$5,0)+(P142*P$6)),0)</f>
        <v>0</v>
      </c>
      <c r="Q143" s="13">
        <f ca="1">IFERROR(IF(Q$7,LN(OFFSET(DataSet!O140,LogModel!Q$5,0)+(Q142*Q$6)),OFFSET(DataSet!O140,LogModel!Q$5,0)+(Q142*Q$6)),0)</f>
        <v>0</v>
      </c>
      <c r="R143" s="13">
        <f ca="1">IFERROR(IF(R$7,LN(OFFSET(DataSet!P140,LogModel!R$5,0)+(R142*R$6)),OFFSET(DataSet!P140,LogModel!R$5,0)+(R142*R$6)),0)</f>
        <v>0</v>
      </c>
      <c r="S143" s="13">
        <f ca="1">IFERROR(IF(S$7,LN(OFFSET(DataSet!Q140,LogModel!S$5,0)+(S142*S$6)),OFFSET(DataSet!Q140,LogModel!S$5,0)+(S142*S$6)),0)</f>
        <v>0</v>
      </c>
      <c r="T143" s="14">
        <f ca="1">IFERROR(IF(T$7,LN(OFFSET(DataSet!R140,LogModel!T$5,0)+(T142*T$6)),OFFSET(DataSet!R140,LogModel!T$5,0)+(T142*T$6)),0)</f>
        <v>0</v>
      </c>
      <c r="U143" s="14">
        <f ca="1">IFERROR(IF(U$7,LN(OFFSET(DataSet!S140,LogModel!U$5,0)+(U142*U$6)),OFFSET(DataSet!S140,LogModel!U$5,0)+(U142*U$6)),0)</f>
        <v>0.71428571428571397</v>
      </c>
      <c r="V143" s="14">
        <f ca="1">IFERROR(IF(V$7,LN(OFFSET(DataSet!T140,LogModel!V$5,0)+(V142*V$6)),OFFSET(DataSet!T140,LogModel!V$5,0)+(V142*V$6)),0)</f>
        <v>0</v>
      </c>
      <c r="W143" s="14">
        <f ca="1">IFERROR(IF(W$7,LN(OFFSET(DataSet!U140,LogModel!W$5,0)+(W142*W$6)),OFFSET(DataSet!U140,LogModel!W$5,0)+(W142*W$6)),0)</f>
        <v>0</v>
      </c>
      <c r="X143" s="14">
        <f ca="1">IFERROR(IF(X$7,LN(OFFSET(DataSet!V140,LogModel!X$5,0)+(X142*X$6)),OFFSET(DataSet!V140,LogModel!X$5,0)+(X142*X$6)),0)</f>
        <v>0</v>
      </c>
      <c r="Y143" s="14">
        <f ca="1">IFERROR(IF(Y$7,LN(OFFSET(DataSet!W140,LogModel!Y$5,0)+(Y142*Y$6)),OFFSET(DataSet!W140,LogModel!Y$5,0)+(Y142*Y$6)),0)</f>
        <v>0.71428571428571397</v>
      </c>
      <c r="Z143" s="14">
        <f ca="1">IFERROR(IF(Z$7,LN(OFFSET(DataSet!X140,LogModel!Z$5,0)+(Z142*Z$6)),OFFSET(DataSet!X140,LogModel!Z$5,0)+(Z142*Z$6)),0)</f>
        <v>0</v>
      </c>
      <c r="AA143" s="14">
        <f ca="1">IFERROR(IF(AA$7,LN(OFFSET(DataSet!Y140,LogModel!AA$5,0)+(AA142*AA$6)),OFFSET(DataSet!Y140,LogModel!AA$5,0)+(AA142*AA$6)),0)</f>
        <v>0</v>
      </c>
      <c r="AB143" s="14">
        <f ca="1">IFERROR(IF(AB$7,LN(OFFSET(DataSet!Z140,LogModel!AB$5,0)+(AB142*AB$6)),OFFSET(DataSet!Z140,LogModel!AB$5,0)+(AB142*AB$6)),0)</f>
        <v>1</v>
      </c>
      <c r="AC143" s="15">
        <f ca="1">IFERROR(IF(AC$7,LN(OFFSET(DataSet!AA140,LogModel!AC$5,0)+(AC142*AC$6)),OFFSET(DataSet!AA140,LogModel!AC$5,0)+(AC142*AC$6)),0)</f>
        <v>0</v>
      </c>
      <c r="AD143" s="15">
        <f ca="1">IFERROR(IF(AD$7,LN(OFFSET(DataSet!AB140,LogModel!AD$5,0)+(AD142*AD$6)),OFFSET(DataSet!AB140,LogModel!AD$5,0)+(AD142*AD$6)),0)</f>
        <v>0</v>
      </c>
      <c r="AE143" s="15">
        <f ca="1">IFERROR(IF(AE$7,LN(OFFSET(DataSet!AC140,LogModel!AE$5,0)+(AE142*AE$6)),OFFSET(DataSet!AC140,LogModel!AE$5,0)+(AE142*AE$6)),0)</f>
        <v>0</v>
      </c>
      <c r="AF143" s="15">
        <f ca="1">IFERROR(IF(AF$7,LN(OFFSET(DataSet!AD140,LogModel!AF$5,0)+(AF142*AF$6)),OFFSET(DataSet!AD140,LogModel!AF$5,0)+(AF142*AF$6)),0)</f>
        <v>0</v>
      </c>
      <c r="AG143" s="15">
        <f ca="1">IFERROR(IF(AG$7,LN(OFFSET(DataSet!AE140,LogModel!AG$5,0)+(AG142*AG$6)),OFFSET(DataSet!AE140,LogModel!AG$5,0)+(AG142*AG$6)),0)</f>
        <v>0</v>
      </c>
      <c r="AH143" s="15">
        <f ca="1">IFERROR(IF(AH$7,LN(OFFSET(DataSet!AF140,LogModel!AH$5,0)+(AH142*AH$6)),OFFSET(DataSet!AF140,LogModel!AH$5,0)+(AH142*AH$6)),0)</f>
        <v>0</v>
      </c>
      <c r="AI143" s="15">
        <f ca="1">IFERROR(IF(AI$7,LN(OFFSET(DataSet!AG140,LogModel!AI$5,0)+(AI142*AI$6)),OFFSET(DataSet!AG140,LogModel!AI$5,0)+(AI142*AI$6)),0)</f>
        <v>0</v>
      </c>
      <c r="AJ143" s="15">
        <f ca="1">IFERROR(IF(AJ$7,LN(OFFSET(DataSet!AH140,LogModel!AJ$5,0)+(AJ142*AJ$6)),OFFSET(DataSet!AH140,LogModel!AJ$5,0)+(AJ142*AJ$6)),0)</f>
        <v>0</v>
      </c>
      <c r="AK143" s="15">
        <f ca="1">IFERROR(IF(AK$7,LN(OFFSET(DataSet!AI140,LogModel!AK$5,0)+(AK142*AK$6)),OFFSET(DataSet!AI140,LogModel!AK$5,0)+(AK142*AK$6)),0)</f>
        <v>0</v>
      </c>
      <c r="AL143" s="13">
        <f ca="1">IFERROR(IF(AL$7,LN(OFFSET(DataSet!AJ140,LogModel!AL$5,0)+(AL142*AL$6)),OFFSET(DataSet!AJ140,LogModel!AL$5,0)+(AL142*AL$6)),0)</f>
        <v>0</v>
      </c>
      <c r="AM143" s="13">
        <f ca="1">IFERROR(IF(AM$7,LN(OFFSET(DataSet!AK140,LogModel!AM$5,0)+(AM142*AM$6)),OFFSET(DataSet!AK140,LogModel!AM$5,0)+(AM142*AM$6)),0)</f>
        <v>0</v>
      </c>
      <c r="AN143" s="13">
        <f ca="1">IFERROR(IF(AN$7,LN(OFFSET(DataSet!AL140,LogModel!AN$5,0)+(AN142*AN$6)),OFFSET(DataSet!AL140,LogModel!AN$5,0)+(AN142*AN$6)),0)</f>
        <v>3</v>
      </c>
      <c r="AO143" s="17">
        <f ca="1">IFERROR(IF(AO$7,LN(OFFSET(DataSet!AM140,LogModel!AO$5,0)+(AO142*AO$6)),OFFSET(DataSet!AM140,LogModel!AO$5,0)+(AO142*AO$6)),0)</f>
        <v>52.142857142857402</v>
      </c>
      <c r="AP143" s="17">
        <f ca="1">IFERROR(IF(AP$7,LN(OFFSET(DataSet!AN140,LogModel!AP$5,0)+(AP142*AP$6)),OFFSET(DataSet!AN140,LogModel!AP$5,0)+(AP142*AP$6)),0)</f>
        <v>52.285714285714597</v>
      </c>
      <c r="AQ143" s="17">
        <f ca="1">IFERROR(IF(AQ$7,LN(OFFSET(DataSet!AO140,LogModel!AQ$5,0)+(AQ142*AQ$6)),OFFSET(DataSet!AO140,LogModel!AQ$5,0)+(AQ142*AQ$6)),0)</f>
        <v>29.999999999999901</v>
      </c>
      <c r="AR143" s="17">
        <f ca="1">IFERROR(IF(AR$7,LN(OFFSET(DataSet!AP140,LogModel!AR$5,0)+(AR142*AR$6)),OFFSET(DataSet!AP140,LogModel!AR$5,0)+(AR142*AR$6)),0)</f>
        <v>0</v>
      </c>
      <c r="AS143" s="18">
        <f ca="1">IFERROR(IF(AS$7,LN(OFFSET(DataSet!AQ140,LogModel!AS$5,0)+(AS142*AS$6)),OFFSET(DataSet!AQ140,LogModel!AS$5,0)+(AS142*AS$6)),0)</f>
        <v>0</v>
      </c>
      <c r="AT143" s="19">
        <f ca="1">IFERROR(IF(AT$7,LN(OFFSET(DataSet!AR140,LogModel!AT$5,0)+(AT142*AT$6)),OFFSET(DataSet!AR140,LogModel!AT$5,0)+(AT142*AT$6)),0)</f>
        <v>-1.9735024049994201</v>
      </c>
      <c r="AU143" s="20">
        <f ca="1">IFERROR(IF(AU$7,LN(OFFSET(DataSet!AS140,LogModel!AU$5,0)+(AU142*AU$6)),OFFSET(DataSet!AS140,LogModel!AU$5,0)+(AU142*AU$6)),0)</f>
        <v>-0.85001282450440696</v>
      </c>
      <c r="AV143" s="20">
        <f ca="1">IFERROR(IF(AV$7,LN(OFFSET(DataSet!AT140,LogModel!AV$5,0)+(AV142*AV$6)),OFFSET(DataSet!AT140,LogModel!AV$5,0)+(AV142*AV$6)),0)</f>
        <v>1.50669338390487</v>
      </c>
      <c r="AW143" s="20">
        <f ca="1">IFERROR(IF(AW$7,LN(OFFSET(DataSet!AU140,LogModel!AW$5,0)+(AW142*AW$6)),OFFSET(DataSet!AU140,LogModel!AW$5,0)+(AW142*AW$6)),0)</f>
        <v>-1.1080276428557201</v>
      </c>
      <c r="AX143" s="20">
        <f ca="1">IFERROR(IF(AX$7,LN(OFFSET(DataSet!AV140,LogModel!AX$5,0)+(AX142*AX$6)),OFFSET(DataSet!AV140,LogModel!AX$5,0)+(AX142*AX$6)),0)</f>
        <v>19.089086766088101</v>
      </c>
      <c r="AY143" s="20">
        <f ca="1">IFERROR(IF(AY$7,LN(OFFSET(DataSet!AW140,LogModel!AY$5,0)+(AY142*AY$6)),OFFSET(DataSet!AW140,LogModel!AY$5,0)+(AY142*AY$6)),0)</f>
        <v>11.5552076259836</v>
      </c>
      <c r="AZ143" s="20">
        <f ca="1">IFERROR(IF(AZ$7,LN(OFFSET(DataSet!AX140,LogModel!AZ$5,0)+(AZ142*AZ$6)),OFFSET(DataSet!AX140,LogModel!AZ$5,0)+(AZ142*AZ$6)),0)</f>
        <v>4.9288068599967296</v>
      </c>
      <c r="BA143" s="20">
        <f ca="1">IFERROR(IF(BA$7,LN(OFFSET(DataSet!AY140,LogModel!BA$5,0)+(BA142*BA$6)),OFFSET(DataSet!AY140,LogModel!BA$5,0)+(BA142*BA$6)),0)</f>
        <v>17.1155843610887</v>
      </c>
      <c r="BB143" s="20">
        <f ca="1">IFERROR(IF(BB$7,LN(OFFSET(DataSet!AZ140,LogModel!BB$5,0)+(BB142*BB$6)),OFFSET(DataSet!AZ140,LogModel!BB$5,0)+(BB142*BB$6)),0)</f>
        <v>2.11668326772589</v>
      </c>
      <c r="BC143" s="20">
        <f ca="1">IFERROR(IF(BC$7,LN(OFFSET(DataSet!BA140,LogModel!BC$5,0)+(BC142*BC$6)),OFFSET(DataSet!BA140,LogModel!BC$5,0)+(BC142*BC$6)),0)</f>
        <v>10.705194801479101</v>
      </c>
      <c r="BD143" s="20">
        <f ca="1">IFERROR(IF(BD$7,LN(OFFSET(DataSet!BB140,LogModel!BD$5,0)+(BD142*BD$6)),OFFSET(DataSet!BB140,LogModel!BD$5,0)+(BD142*BD$6)),0)</f>
        <v>3.6233766516307702</v>
      </c>
      <c r="BE143" s="21">
        <f ca="1">IFERROR(IF(BE$7,LN(OFFSET(DataSet!BC140,LogModel!BE$5,0)+(BE142*BE$6)),OFFSET(DataSet!BC140,LogModel!BE$5,0)+(BE142*BE$6)),0)</f>
        <v>3.82077921714101</v>
      </c>
      <c r="BF143" s="16">
        <f ca="1">IFERROR(IF(BF$7,LN(OFFSET(DataSet!BD140,LogModel!BF$5,0)+(BF142*BF$6)),OFFSET(DataSet!BD140,LogModel!BF$5,0)+(BF142*BF$6)),0)</f>
        <v>-25</v>
      </c>
      <c r="BG143" s="17">
        <f ca="1">IFERROR(IF(BG$7,LN(OFFSET(DataSet!BE140,LogModel!BG$5,0)+(BG142*BG$6)),OFFSET(DataSet!BE140,LogModel!BG$5,0)+(BG142*BG$6)),0)</f>
        <v>-25</v>
      </c>
      <c r="BH143" s="17">
        <f ca="1">IFERROR(IF(BH$7,LN(OFFSET(DataSet!BF140,LogModel!BH$5,0)+(BH142*BH$6)),OFFSET(DataSet!BF140,LogModel!BH$5,0)+(BH142*BH$6)),0)</f>
        <v>-72</v>
      </c>
      <c r="BI143" s="17">
        <f ca="1">IFERROR(IF(BI$7,LN(OFFSET(DataSet!BG140,LogModel!BI$5,0)+(BI142*BI$6)),OFFSET(DataSet!BG140,LogModel!BI$5,0)+(BI142*BI$6)),0)</f>
        <v>-8</v>
      </c>
      <c r="BJ143" s="17">
        <f ca="1">IFERROR(IF(BJ$7,LN(OFFSET(DataSet!BH140,LogModel!BJ$5,0)+(BJ142*BJ$6)),OFFSET(DataSet!BH140,LogModel!BJ$5,0)+(BJ142*BJ$6)),0)</f>
        <v>-19</v>
      </c>
      <c r="BK143" s="17">
        <f ca="1">IFERROR(IF(BK$7,LN(OFFSET(DataSet!BI140,LogModel!BK$5,0)+(BK142*BK$6)),OFFSET(DataSet!BI140,LogModel!BK$5,0)+(BK142*BK$6)),0)</f>
        <v>0</v>
      </c>
      <c r="BL143" s="17">
        <f ca="1">IFERROR(IF(BL$7,LN(OFFSET(DataSet!BJ140,LogModel!BL$5,0)+(BL142*BL$6)),OFFSET(DataSet!BJ140,LogModel!BL$5,0)+(BL142*BL$6)),0)</f>
        <v>95.734399999999894</v>
      </c>
      <c r="BM143" s="17">
        <f ca="1">IFERROR(IF(BM$7,LN(OFFSET(DataSet!BK140,LogModel!BM$5,0)+(BM142*BM$6)),OFFSET(DataSet!BK140,LogModel!BM$5,0)+(BM142*BM$6)),0)</f>
        <v>98.142489999999995</v>
      </c>
      <c r="BN143" s="17">
        <f ca="1">IFERROR(IF(BN$7,LN(OFFSET(DataSet!BL140,LogModel!BN$5,0)+(BN142*BN$6)),OFFSET(DataSet!BL140,LogModel!BN$5,0)+(BN142*BN$6)),0)</f>
        <v>110.9092</v>
      </c>
      <c r="BO143" s="17">
        <f ca="1">IFERROR(IF(BO$7,LN(OFFSET(DataSet!BM140,LogModel!BO$5,0)+(BO142*BO$6)),OFFSET(DataSet!BM140,LogModel!BO$5,0)+(BO142*BO$6)),0)</f>
        <v>141.81180000000001</v>
      </c>
      <c r="BP143" s="17">
        <f ca="1">IFERROR(IF(BP$7,LN(OFFSET(DataSet!BN140,LogModel!BP$5,0)+(BP142*BP$6)),OFFSET(DataSet!BN140,LogModel!BP$5,0)+(BP142*BP$6)),0)</f>
        <v>123.3</v>
      </c>
      <c r="BQ143" s="17">
        <f ca="1">IFERROR(IF(BQ$7,LN(OFFSET(DataSet!BO140,LogModel!BQ$5,0)+(BQ142*BQ$6)),OFFSET(DataSet!BO140,LogModel!BQ$5,0)+(BQ142*BQ$6)),0)</f>
        <v>113.52460000000001</v>
      </c>
      <c r="BR143" s="17">
        <f ca="1">IFERROR(IF(BR$7,LN(OFFSET(DataSet!BP140,LogModel!BR$5,0)+(BR142*BR$6)),OFFSET(DataSet!BP140,LogModel!BR$5,0)+(BR142*BR$6)),0)</f>
        <v>106.5911</v>
      </c>
      <c r="BS143" s="17">
        <f ca="1">IFERROR(IF(BS$7,LN(OFFSET(DataSet!BQ140,LogModel!BS$5,0)+(BS142*BS$6)),OFFSET(DataSet!BQ140,LogModel!BS$5,0)+(BS142*BS$6)),0)</f>
        <v>114.0384</v>
      </c>
      <c r="BT143" s="17">
        <f ca="1">IFERROR(IF(BT$7,LN(OFFSET(DataSet!BR140,LogModel!BT$5,0)+(BT142*BT$6)),OFFSET(DataSet!BR140,LogModel!BT$5,0)+(BT142*BT$6)),0)</f>
        <v>1394989</v>
      </c>
      <c r="BU143" s="17">
        <f ca="1">IFERROR(IF(BU$7,LN(OFFSET(DataSet!BS140,LogModel!BU$5,0)+(BU142*BU$6)),OFFSET(DataSet!BS140,LogModel!BU$5,0)+(BU142*BU$6)),0)</f>
        <v>1108447.6853748099</v>
      </c>
      <c r="BV143" s="17">
        <f ca="1">IFERROR(IF(BV$7,LN(OFFSET(DataSet!BT140,LogModel!BV$5,0)+(BV142*BV$6)),OFFSET(DataSet!BT140,LogModel!BV$5,0)+(BV142*BV$6)),0)</f>
        <v>110.9092</v>
      </c>
      <c r="BW143" s="17">
        <f ca="1">IFERROR(IF(BW$7,LN(OFFSET(DataSet!BU140,LogModel!BW$5,0)+(BW142*BW$6)),OFFSET(DataSet!BU140,LogModel!BW$5,0)+(BW142*BW$6)),0)</f>
        <v>3.82</v>
      </c>
      <c r="BX143" s="17">
        <f ca="1">IFERROR(IF(BX$7,LN(OFFSET(DataSet!BV140,LogModel!BX$5,0)+(BX142*BX$6)),OFFSET(DataSet!BV140,LogModel!BX$5,0)+(BX142*BX$6)),0)</f>
        <v>7.8</v>
      </c>
      <c r="BY143" s="17">
        <f ca="1">IFERROR(IF(BY$7,LN(OFFSET(DataSet!BW140,LogModel!BY$5,0)+(BY142*BY$6)),OFFSET(DataSet!BW140,LogModel!BY$5,0)+(BY142*BY$6)),0)</f>
        <v>102.7</v>
      </c>
      <c r="BZ143" s="17">
        <f ca="1">IFERROR(IF(BZ$7,LN(OFFSET(DataSet!BX140,LogModel!BZ$5,0)+(BZ142*BZ$6)),OFFSET(DataSet!BX140,LogModel!BZ$5,0)+(BZ142*BZ$6)),0)</f>
        <v>4.7140245909001735</v>
      </c>
      <c r="CA143" s="17">
        <f ca="1">IFERROR(IF(CA$7,LN(OFFSET(DataSet!BY140,LogModel!CA$5,0)+(CA142*CA$6)),OFFSET(DataSet!BY140,LogModel!CA$5,0)+(CA142*CA$6)),0)</f>
        <v>109.7</v>
      </c>
      <c r="CB143" s="18">
        <f ca="1">IFERROR(IF(CB$7,LN(OFFSET(DataSet!BZ140,LogModel!CB$5,0)+(CB142*CB$6)),OFFSET(DataSet!BZ140,LogModel!CB$5,0)+(CB142*CB$6)),0)</f>
        <v>108.2</v>
      </c>
      <c r="CC143" s="30">
        <f ca="1">IFERROR(IF(CC$7,LN(OFFSET(DataSet!CA140,LogModel!CC$5,0)+(CC142*CC$6)),OFFSET(DataSet!CA140,LogModel!CC$5,0)+(CC142*CC$6)),0)</f>
        <v>-0.21072103131565253</v>
      </c>
      <c r="CD143" s="40">
        <f ca="1">IFERROR(IF(CD$7,LN(OFFSET(DataSet!CB140,LogModel!CD$5,0)+(CD142*CD$6)),OFFSET(DataSet!CB140,LogModel!CD$5,0)+(CD142*CD$6)),0)</f>
        <v>2.2170272046323989</v>
      </c>
      <c r="CE143" s="41">
        <f ca="1">IFERROR(IF(CE$7,LN(OFFSET(DataSet!CC140,LogModel!CE$5,0)+(CE142*CE$6)),OFFSET(DataSet!CC140,LogModel!CE$5,0)+(CE142*CE$6)),0)</f>
        <v>10.431000000000001</v>
      </c>
      <c r="CF143" s="41">
        <f ca="1">IFERROR(IF(CF$7,LN(OFFSET(DataSet!CD140,LogModel!CF$5,0)+(CF142*CF$6)),OFFSET(DataSet!CD140,LogModel!CF$5,0)+(CF142*CF$6)),0)</f>
        <v>8.74</v>
      </c>
      <c r="CG143" s="41">
        <f ca="1">IFERROR(IF(CG$7,LN(OFFSET(DataSet!CE140,LogModel!CG$5,0)+(CG142*CG$6)),OFFSET(DataSet!CE140,LogModel!CG$5,0)+(CG142*CG$6)),0)</f>
        <v>9.6999999999999993</v>
      </c>
      <c r="CH143" s="6">
        <f ca="1">IFERROR(IF(CH$7,LN(OFFSET(DataSet!CF140,LogModel!CH$5,0)+(CH142*CH$6)),OFFSET(DataSet!CF140,LogModel!CH$5,0)+(CH142*CH$6)),0)</f>
        <v>0</v>
      </c>
      <c r="CI143" s="6">
        <f ca="1">IFERROR(IF(CI$7,LN(OFFSET(DataSet!CG140,LogModel!CI$5,0)+(CI142*CI$6)),OFFSET(DataSet!CG140,LogModel!CI$5,0)+(CI142*CI$6)),0)</f>
        <v>1</v>
      </c>
      <c r="CJ143">
        <f ca="1">IFERROR(IF(CJ$7,LN(OFFSET(DataSet!CH140,LogModel!CJ$5,0)+(CJ142*CJ$6)),OFFSET(DataSet!CH140,LogModel!CJ$5,0)+(CJ142*CJ$6)),0)</f>
        <v>0</v>
      </c>
      <c r="CK143">
        <f ca="1">IFERROR(IF(CK$7,LN(OFFSET(DataSet!CI140,LogModel!CK$5,0)+(CK142*CK$6)),OFFSET(DataSet!CI140,LogModel!CK$5,0)+(CK142*CK$6)),0)</f>
        <v>0</v>
      </c>
      <c r="CL143">
        <f ca="1">IFERROR(IF(CL$7,LN(OFFSET(DataSet!CJ140,LogModel!CL$5,0)+(CL142*CL$6)),OFFSET(DataSet!CJ140,LogModel!CL$5,0)+(CL142*CL$6)),0)</f>
        <v>0</v>
      </c>
      <c r="CM143" s="40">
        <f ca="1">IFERROR(IF(CM$7,LN(OFFSET(DataSet!CK140,LogModel!CM$5,0)+(CM142*CM$6)),OFFSET(DataSet!CK140,LogModel!CM$5,0)+(CM142*CM$6)),0)</f>
        <v>0</v>
      </c>
      <c r="CN143" s="41">
        <f ca="1">IFERROR(IF(CN$7,LN(OFFSET(DataSet!CL140,LogModel!CN$5,0)+(CN142*CN$6)),OFFSET(DataSet!CL140,LogModel!CN$5,0)+(CN142*CN$6)),0)</f>
        <v>0</v>
      </c>
      <c r="CO143" s="41">
        <f ca="1">IFERROR(IF(CO$7,LN(OFFSET(DataSet!CM140,LogModel!CO$5,0)+(CO142*CO$6)),OFFSET(DataSet!CM140,LogModel!CO$5,0)+(CO142*CO$6)),0)</f>
        <v>0</v>
      </c>
      <c r="CP143" s="41">
        <f ca="1">IFERROR(IF(CP$7,LN(OFFSET(DataSet!CN140,LogModel!CP$5,0)+(CP142*CP$6)),OFFSET(DataSet!CN140,LogModel!CP$5,0)+(CP142*CP$6)),0)</f>
        <v>0</v>
      </c>
      <c r="CQ143" s="17">
        <f ca="1">IFERROR(IF(CQ$7,LN(OFFSET(DataSet!CO140,LogModel!CQ$5,0)+(CQ142*CQ$6)),OFFSET(DataSet!CO140,LogModel!CQ$5,0)+(CQ142*CQ$6)),0)</f>
        <v>0</v>
      </c>
      <c r="CR143" s="17">
        <f ca="1">IFERROR(IF(CR$7,LN(OFFSET(DataSet!CP140,LogModel!CR$5,0)+(CR142*CR$6)),OFFSET(DataSet!CP140,LogModel!CR$5,0)+(CR142*CR$6)),0)</f>
        <v>0</v>
      </c>
      <c r="CS143" s="17">
        <f ca="1">IFERROR(IF(CS$7,LN(OFFSET(DataSet!CQ140,LogModel!CS$5,0)+(CS142*CS$6)),OFFSET(DataSet!CQ140,LogModel!CS$5,0)+(CS142*CS$6)),0)</f>
        <v>0</v>
      </c>
      <c r="CT143" s="17">
        <f ca="1">IFERROR(IF(CT$7,LN(OFFSET(DataSet!CR140,LogModel!CT$5,0)+(CT142*CT$6)),OFFSET(DataSet!CR140,LogModel!CT$5,0)+(CT142*CT$6)),0)</f>
        <v>2.4568854661915172E-101</v>
      </c>
      <c r="CU143" s="20">
        <f ca="1">IFERROR(IF(CU$7,LN(OFFSET(DataSet!CS140,LogModel!CU$5,0)+(CU142*CU$6)),OFFSET(DataSet!CS140,LogModel!CU$5,0)+(CU142*CU$6)),0)</f>
        <v>0</v>
      </c>
      <c r="CV143" s="20">
        <f ca="1">IFERROR(IF(CV$7,LN(OFFSET(DataSet!CT140,LogModel!CV$5,0)+(CV142*CV$6)),OFFSET(DataSet!CT140,LogModel!CV$5,0)+(CV142*CV$6)),0)</f>
        <v>0</v>
      </c>
      <c r="CW143" s="20">
        <f ca="1">IFERROR(IF(CW$7,LN(OFFSET(DataSet!CU140,LogModel!CW$5,0)+(CW142*CW$6)),OFFSET(DataSet!CU140,LogModel!CW$5,0)+(CW142*CW$6)),0)</f>
        <v>0</v>
      </c>
      <c r="CX143" s="20">
        <f ca="1">IFERROR(IF(CX$7,LN(OFFSET(DataSet!CV140,LogModel!CX$5,0)+(CX142*CX$6)),OFFSET(DataSet!CV140,LogModel!CX$5,0)+(CX142*CX$6)),0)</f>
        <v>0</v>
      </c>
      <c r="CY143" s="113">
        <f ca="1">IFERROR(IF(CY$7,LN(OFFSET(DataSet!CW140,LogModel!CY$5,0)+(CY142*CY$6)),OFFSET(DataSet!CW140,LogModel!CY$5,0)+(CY142*CY$6)),0)</f>
        <v>0</v>
      </c>
      <c r="CZ143" s="135">
        <f ca="1">IFERROR(IF(CZ$7,LN(OFFSET(DataSet!CX140,LogModel!CZ$5,0)+(CZ142*CZ$6)),OFFSET(DataSet!CX140,LogModel!CZ$5,0)+(CZ142*CZ$6)),0)</f>
        <v>400658</v>
      </c>
      <c r="DA143" s="136">
        <f ca="1">IFERROR(IF(DA$7,LN(OFFSET(DataSet!CY140,LogModel!DA$5,0)+(DA142*DA$6)),OFFSET(DataSet!CY140,LogModel!DA$5,0)+(DA142*DA$6)),0)</f>
        <v>360</v>
      </c>
      <c r="DB143" s="137">
        <f ca="1">IFERROR(IF(DB$7,LN(OFFSET(DataSet!CZ140,LogModel!DB$5,0)+(DB142*DB$6)),OFFSET(DataSet!CZ140,LogModel!DB$5,0)+(DB142*DB$6)),0)</f>
        <v>505145</v>
      </c>
    </row>
    <row r="144" spans="1:106" x14ac:dyDescent="0.25">
      <c r="A144" s="134">
        <f ca="1">C144*DataSet!CB141</f>
        <v>5570355.6013584696</v>
      </c>
      <c r="B144" s="1">
        <f t="shared" si="7"/>
        <v>44775</v>
      </c>
      <c r="C144" s="87">
        <f t="shared" ca="1" si="5"/>
        <v>606792.54916758928</v>
      </c>
      <c r="D144" s="87">
        <f t="shared" ca="1" si="6"/>
        <v>583743.0683468252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IFERROR(IF(H$7,LN(OFFSET(DataSet!F141,LogModel!H$5,0)+(H143*H$6)),OFFSET(DataSet!F141,LogModel!H$5,0)+(H143*H$6)),0)</f>
        <v>0</v>
      </c>
      <c r="I144" s="13">
        <f ca="1">IFERROR(IF(I$7,LN(OFFSET(DataSet!G141,LogModel!I$5,0)+(I143*I$6)),OFFSET(DataSet!G141,LogModel!I$5,0)+(I143*I$6)),0)</f>
        <v>0</v>
      </c>
      <c r="J144" s="13">
        <f ca="1">IFERROR(IF(J$7,LN(OFFSET(DataSet!H141,LogModel!J$5,0)+(J143*J$6)),OFFSET(DataSet!H141,LogModel!J$5,0)+(J143*J$6)),0)</f>
        <v>0</v>
      </c>
      <c r="K144" s="13">
        <f ca="1">IFERROR(IF(K$7,LN(OFFSET(DataSet!I141,LogModel!K$5,0)+(K143*K$6)),OFFSET(DataSet!I141,LogModel!K$5,0)+(K143*K$6)),0)</f>
        <v>0</v>
      </c>
      <c r="L144" s="13">
        <f ca="1">IFERROR(IF(L$7,LN(OFFSET(DataSet!J141,LogModel!L$5,0)+(L143*L$6)),OFFSET(DataSet!J141,LogModel!L$5,0)+(L143*L$6)),0)</f>
        <v>0</v>
      </c>
      <c r="M144" s="13">
        <f ca="1">IFERROR(IF(M$7,LN(OFFSET(DataSet!K141,LogModel!M$5,0)+(M143*M$6)),OFFSET(DataSet!K141,LogModel!M$5,0)+(M143*M$6)),0)</f>
        <v>0</v>
      </c>
      <c r="N144" s="13">
        <f ca="1">IFERROR(IF(N$7,LN(OFFSET(DataSet!L141,LogModel!N$5,0)+(N143*N$6)),OFFSET(DataSet!L141,LogModel!N$5,0)+(N143*N$6)),0)</f>
        <v>0</v>
      </c>
      <c r="O144" s="13">
        <f ca="1">IFERROR(IF(O$7,LN(OFFSET(DataSet!M141,LogModel!O$5,0)+(O143*O$6)),OFFSET(DataSet!M141,LogModel!O$5,0)+(O143*O$6)),0)</f>
        <v>1</v>
      </c>
      <c r="P144" s="13">
        <f ca="1">IFERROR(IF(P$7,LN(OFFSET(DataSet!N141,LogModel!P$5,0)+(P143*P$6)),OFFSET(DataSet!N141,LogModel!P$5,0)+(P143*P$6)),0)</f>
        <v>0</v>
      </c>
      <c r="Q144" s="13">
        <f ca="1">IFERROR(IF(Q$7,LN(OFFSET(DataSet!O141,LogModel!Q$5,0)+(Q143*Q$6)),OFFSET(DataSet!O141,LogModel!Q$5,0)+(Q143*Q$6)),0)</f>
        <v>0</v>
      </c>
      <c r="R144" s="13">
        <f ca="1">IFERROR(IF(R$7,LN(OFFSET(DataSet!P141,LogModel!R$5,0)+(R143*R$6)),OFFSET(DataSet!P141,LogModel!R$5,0)+(R143*R$6)),0)</f>
        <v>0</v>
      </c>
      <c r="S144" s="13">
        <f ca="1">IFERROR(IF(S$7,LN(OFFSET(DataSet!Q141,LogModel!S$5,0)+(S143*S$6)),OFFSET(DataSet!Q141,LogModel!S$5,0)+(S143*S$6)),0)</f>
        <v>0</v>
      </c>
      <c r="T144" s="14">
        <f ca="1">IFERROR(IF(T$7,LN(OFFSET(DataSet!R141,LogModel!T$5,0)+(T143*T$6)),OFFSET(DataSet!R141,LogModel!T$5,0)+(T143*T$6)),0)</f>
        <v>0</v>
      </c>
      <c r="U144" s="14">
        <f ca="1">IFERROR(IF(U$7,LN(OFFSET(DataSet!S141,LogModel!U$5,0)+(U143*U$6)),OFFSET(DataSet!S141,LogModel!U$5,0)+(U143*U$6)),0)</f>
        <v>0.71428571428571397</v>
      </c>
      <c r="V144" s="14">
        <f ca="1">IFERROR(IF(V$7,LN(OFFSET(DataSet!T141,LogModel!V$5,0)+(V143*V$6)),OFFSET(DataSet!T141,LogModel!V$5,0)+(V143*V$6)),0)</f>
        <v>0</v>
      </c>
      <c r="W144" s="14">
        <f ca="1">IFERROR(IF(W$7,LN(OFFSET(DataSet!U141,LogModel!W$5,0)+(W143*W$6)),OFFSET(DataSet!U141,LogModel!W$5,0)+(W143*W$6)),0)</f>
        <v>0</v>
      </c>
      <c r="X144" s="14">
        <f ca="1">IFERROR(IF(X$7,LN(OFFSET(DataSet!V141,LogModel!X$5,0)+(X143*X$6)),OFFSET(DataSet!V141,LogModel!X$5,0)+(X143*X$6)),0)</f>
        <v>0</v>
      </c>
      <c r="Y144" s="14">
        <f ca="1">IFERROR(IF(Y$7,LN(OFFSET(DataSet!W141,LogModel!Y$5,0)+(Y143*Y$6)),OFFSET(DataSet!W141,LogModel!Y$5,0)+(Y143*Y$6)),0)</f>
        <v>0.71428571428571397</v>
      </c>
      <c r="Z144" s="14">
        <f ca="1">IFERROR(IF(Z$7,LN(OFFSET(DataSet!X141,LogModel!Z$5,0)+(Z143*Z$6)),OFFSET(DataSet!X141,LogModel!Z$5,0)+(Z143*Z$6)),0)</f>
        <v>0</v>
      </c>
      <c r="AA144" s="14">
        <f ca="1">IFERROR(IF(AA$7,LN(OFFSET(DataSet!Y141,LogModel!AA$5,0)+(AA143*AA$6)),OFFSET(DataSet!Y141,LogModel!AA$5,0)+(AA143*AA$6)),0)</f>
        <v>0</v>
      </c>
      <c r="AB144" s="14">
        <f ca="1">IFERROR(IF(AB$7,LN(OFFSET(DataSet!Z141,LogModel!AB$5,0)+(AB143*AB$6)),OFFSET(DataSet!Z141,LogModel!AB$5,0)+(AB143*AB$6)),0)</f>
        <v>0</v>
      </c>
      <c r="AC144" s="15">
        <f ca="1">IFERROR(IF(AC$7,LN(OFFSET(DataSet!AA141,LogModel!AC$5,0)+(AC143*AC$6)),OFFSET(DataSet!AA141,LogModel!AC$5,0)+(AC143*AC$6)),0)</f>
        <v>0</v>
      </c>
      <c r="AD144" s="15">
        <f ca="1">IFERROR(IF(AD$7,LN(OFFSET(DataSet!AB141,LogModel!AD$5,0)+(AD143*AD$6)),OFFSET(DataSet!AB141,LogModel!AD$5,0)+(AD143*AD$6)),0)</f>
        <v>0</v>
      </c>
      <c r="AE144" s="15">
        <f ca="1">IFERROR(IF(AE$7,LN(OFFSET(DataSet!AC141,LogModel!AE$5,0)+(AE143*AE$6)),OFFSET(DataSet!AC141,LogModel!AE$5,0)+(AE143*AE$6)),0)</f>
        <v>0</v>
      </c>
      <c r="AF144" s="15">
        <f ca="1">IFERROR(IF(AF$7,LN(OFFSET(DataSet!AD141,LogModel!AF$5,0)+(AF143*AF$6)),OFFSET(DataSet!AD141,LogModel!AF$5,0)+(AF143*AF$6)),0)</f>
        <v>0</v>
      </c>
      <c r="AG144" s="15">
        <f ca="1">IFERROR(IF(AG$7,LN(OFFSET(DataSet!AE141,LogModel!AG$5,0)+(AG143*AG$6)),OFFSET(DataSet!AE141,LogModel!AG$5,0)+(AG143*AG$6)),0)</f>
        <v>0</v>
      </c>
      <c r="AH144" s="15">
        <f ca="1">IFERROR(IF(AH$7,LN(OFFSET(DataSet!AF141,LogModel!AH$5,0)+(AH143*AH$6)),OFFSET(DataSet!AF141,LogModel!AH$5,0)+(AH143*AH$6)),0)</f>
        <v>0</v>
      </c>
      <c r="AI144" s="15">
        <f ca="1">IFERROR(IF(AI$7,LN(OFFSET(DataSet!AG141,LogModel!AI$5,0)+(AI143*AI$6)),OFFSET(DataSet!AG141,LogModel!AI$5,0)+(AI143*AI$6)),0)</f>
        <v>0</v>
      </c>
      <c r="AJ144" s="15">
        <f ca="1">IFERROR(IF(AJ$7,LN(OFFSET(DataSet!AH141,LogModel!AJ$5,0)+(AJ143*AJ$6)),OFFSET(DataSet!AH141,LogModel!AJ$5,0)+(AJ143*AJ$6)),0)</f>
        <v>0</v>
      </c>
      <c r="AK144" s="15">
        <f ca="1">IFERROR(IF(AK$7,LN(OFFSET(DataSet!AI141,LogModel!AK$5,0)+(AK143*AK$6)),OFFSET(DataSet!AI141,LogModel!AK$5,0)+(AK143*AK$6)),0)</f>
        <v>0</v>
      </c>
      <c r="AL144" s="13">
        <f ca="1">IFERROR(IF(AL$7,LN(OFFSET(DataSet!AJ141,LogModel!AL$5,0)+(AL143*AL$6)),OFFSET(DataSet!AJ141,LogModel!AL$5,0)+(AL143*AL$6)),0)</f>
        <v>0</v>
      </c>
      <c r="AM144" s="13">
        <f ca="1">IFERROR(IF(AM$7,LN(OFFSET(DataSet!AK141,LogModel!AM$5,0)+(AM143*AM$6)),OFFSET(DataSet!AK141,LogModel!AM$5,0)+(AM143*AM$6)),0)</f>
        <v>0</v>
      </c>
      <c r="AN144" s="13">
        <f ca="1">IFERROR(IF(AN$7,LN(OFFSET(DataSet!AL141,LogModel!AN$5,0)+(AN143*AN$6)),OFFSET(DataSet!AL141,LogModel!AN$5,0)+(AN143*AN$6)),0)</f>
        <v>3</v>
      </c>
      <c r="AO144" s="17">
        <f ca="1">IFERROR(IF(AO$7,LN(OFFSET(DataSet!AM141,LogModel!AO$5,0)+(AO143*AO$6)),OFFSET(DataSet!AM141,LogModel!AO$5,0)+(AO143*AO$6)),0)</f>
        <v>52.142857142857402</v>
      </c>
      <c r="AP144" s="17">
        <f ca="1">IFERROR(IF(AP$7,LN(OFFSET(DataSet!AN141,LogModel!AP$5,0)+(AP143*AP$6)),OFFSET(DataSet!AN141,LogModel!AP$5,0)+(AP143*AP$6)),0)</f>
        <v>52.285714285714597</v>
      </c>
      <c r="AQ144" s="17">
        <f ca="1">IFERROR(IF(AQ$7,LN(OFFSET(DataSet!AO141,LogModel!AQ$5,0)+(AQ143*AQ$6)),OFFSET(DataSet!AO141,LogModel!AQ$5,0)+(AQ143*AQ$6)),0)</f>
        <v>30.999999999999901</v>
      </c>
      <c r="AR144" s="17">
        <f ca="1">IFERROR(IF(AR$7,LN(OFFSET(DataSet!AP141,LogModel!AR$5,0)+(AR143*AR$6)),OFFSET(DataSet!AP141,LogModel!AR$5,0)+(AR143*AR$6)),0)</f>
        <v>0</v>
      </c>
      <c r="AS144" s="18">
        <f ca="1">IFERROR(IF(AS$7,LN(OFFSET(DataSet!AQ141,LogModel!AS$5,0)+(AS143*AS$6)),OFFSET(DataSet!AQ141,LogModel!AS$5,0)+(AS143*AS$6)),0)</f>
        <v>0</v>
      </c>
      <c r="AT144" s="19">
        <f ca="1">IFERROR(IF(AT$7,LN(OFFSET(DataSet!AR141,LogModel!AT$5,0)+(AT143*AT$6)),OFFSET(DataSet!AR141,LogModel!AT$5,0)+(AT143*AT$6)),0)</f>
        <v>0.16462069899885601</v>
      </c>
      <c r="AU144" s="20">
        <f ca="1">IFERROR(IF(AU$7,LN(OFFSET(DataSet!AS141,LogModel!AU$5,0)+(AU143*AU$6)),OFFSET(DataSet!AS141,LogModel!AU$5,0)+(AU143*AU$6)),0)</f>
        <v>-0.27388731951321599</v>
      </c>
      <c r="AV144" s="20">
        <f ca="1">IFERROR(IF(AV$7,LN(OFFSET(DataSet!AT141,LogModel!AV$5,0)+(AV143*AV$6)),OFFSET(DataSet!AT141,LogModel!AV$5,0)+(AV143*AV$6)),0)</f>
        <v>-0.47099468431451302</v>
      </c>
      <c r="AW144" s="20">
        <f ca="1">IFERROR(IF(AW$7,LN(OFFSET(DataSet!AU141,LogModel!AW$5,0)+(AW143*AW$6)),OFFSET(DataSet!AU141,LogModel!AW$5,0)+(AW143*AW$6)),0)</f>
        <v>0.43687256599013202</v>
      </c>
      <c r="AX144" s="20">
        <f ca="1">IFERROR(IF(AX$7,LN(OFFSET(DataSet!AV141,LogModel!AX$5,0)+(AX143*AX$6)),OFFSET(DataSet!AV141,LogModel!AX$5,0)+(AX143*AX$6)),0)</f>
        <v>19.067846754202201</v>
      </c>
      <c r="AY144" s="20">
        <f ca="1">IFERROR(IF(AY$7,LN(OFFSET(DataSet!AW141,LogModel!AY$5,0)+(AY143*AY$6)),OFFSET(DataSet!AW141,LogModel!AY$5,0)+(AY143*AY$6)),0)</f>
        <v>11.636225026438201</v>
      </c>
      <c r="AZ144" s="20">
        <f ca="1">IFERROR(IF(AZ$7,LN(OFFSET(DataSet!AX141,LogModel!AZ$5,0)+(AZ143*AZ$6)),OFFSET(DataSet!AX141,LogModel!AZ$5,0)+(AZ143*AZ$6)),0)</f>
        <v>4.7787118739005896</v>
      </c>
      <c r="BA144" s="20">
        <f ca="1">IFERROR(IF(BA$7,LN(OFFSET(DataSet!AY141,LogModel!BA$5,0)+(BA143*BA$6)),OFFSET(DataSet!AY141,LogModel!BA$5,0)+(BA143*BA$6)),0)</f>
        <v>19.2324674532011</v>
      </c>
      <c r="BB144" s="20">
        <f ca="1">IFERROR(IF(BB$7,LN(OFFSET(DataSet!AZ141,LogModel!BB$5,0)+(BB143*BB$6)),OFFSET(DataSet!AZ141,LogModel!BB$5,0)+(BB143*BB$6)),0)</f>
        <v>2.1852804058572799</v>
      </c>
      <c r="BC144" s="20">
        <f ca="1">IFERROR(IF(BC$7,LN(OFFSET(DataSet!BA141,LogModel!BC$5,0)+(BC143*BC$6)),OFFSET(DataSet!BA141,LogModel!BC$5,0)+(BC143*BC$6)),0)</f>
        <v>11.362337706925</v>
      </c>
      <c r="BD144" s="20">
        <f ca="1">IFERROR(IF(BD$7,LN(OFFSET(DataSet!BB141,LogModel!BD$5,0)+(BD143*BD$6)),OFFSET(DataSet!BB141,LogModel!BD$5,0)+(BD143*BD$6)),0)</f>
        <v>1.71428572154277</v>
      </c>
      <c r="BE144" s="21">
        <f ca="1">IFERROR(IF(BE$7,LN(OFFSET(DataSet!BC141,LogModel!BE$5,0)+(BE143*BE$6)),OFFSET(DataSet!BC141,LogModel!BE$5,0)+(BE143*BE$6)),0)</f>
        <v>5.2155844398907201</v>
      </c>
      <c r="BF144" s="16">
        <f ca="1">IFERROR(IF(BF$7,LN(OFFSET(DataSet!BD141,LogModel!BF$5,0)+(BF143*BF$6)),OFFSET(DataSet!BD141,LogModel!BF$5,0)+(BF143*BF$6)),0)</f>
        <v>-26</v>
      </c>
      <c r="BG144" s="17">
        <f ca="1">IFERROR(IF(BG$7,LN(OFFSET(DataSet!BE141,LogModel!BG$5,0)+(BG143*BG$6)),OFFSET(DataSet!BE141,LogModel!BG$5,0)+(BG143*BG$6)),0)</f>
        <v>-25</v>
      </c>
      <c r="BH144" s="17">
        <f ca="1">IFERROR(IF(BH$7,LN(OFFSET(DataSet!BF141,LogModel!BH$5,0)+(BH143*BH$6)),OFFSET(DataSet!BF141,LogModel!BH$5,0)+(BH143*BH$6)),0)</f>
        <v>-69</v>
      </c>
      <c r="BI144" s="17">
        <f ca="1">IFERROR(IF(BI$7,LN(OFFSET(DataSet!BG141,LogModel!BI$5,0)+(BI143*BI$6)),OFFSET(DataSet!BG141,LogModel!BI$5,0)+(BI143*BI$6)),0)</f>
        <v>-9</v>
      </c>
      <c r="BJ144" s="17">
        <f ca="1">IFERROR(IF(BJ$7,LN(OFFSET(DataSet!BH141,LogModel!BJ$5,0)+(BJ143*BJ$6)),OFFSET(DataSet!BH141,LogModel!BJ$5,0)+(BJ143*BJ$6)),0)</f>
        <v>-18</v>
      </c>
      <c r="BK144" s="17">
        <f ca="1">IFERROR(IF(BK$7,LN(OFFSET(DataSet!BI141,LogModel!BK$5,0)+(BK143*BK$6)),OFFSET(DataSet!BI141,LogModel!BK$5,0)+(BK143*BK$6)),0)</f>
        <v>0</v>
      </c>
      <c r="BL144" s="17">
        <f ca="1">IFERROR(IF(BL$7,LN(OFFSET(DataSet!BJ141,LogModel!BL$5,0)+(BL143*BL$6)),OFFSET(DataSet!BJ141,LogModel!BL$5,0)+(BL143*BL$6)),0)</f>
        <v>96.579729999999998</v>
      </c>
      <c r="BM144" s="17">
        <f ca="1">IFERROR(IF(BM$7,LN(OFFSET(DataSet!BK141,LogModel!BM$5,0)+(BM143*BM$6)),OFFSET(DataSet!BK141,LogModel!BM$5,0)+(BM143*BM$6)),0)</f>
        <v>98.722480000000004</v>
      </c>
      <c r="BN144" s="17">
        <f ca="1">IFERROR(IF(BN$7,LN(OFFSET(DataSet!BL141,LogModel!BN$5,0)+(BN143*BN$6)),OFFSET(DataSet!BL141,LogModel!BN$5,0)+(BN143*BN$6)),0)</f>
        <v>111.4093</v>
      </c>
      <c r="BO144" s="17">
        <f ca="1">IFERROR(IF(BO$7,LN(OFFSET(DataSet!BM141,LogModel!BO$5,0)+(BO143*BO$6)),OFFSET(DataSet!BM141,LogModel!BO$5,0)+(BO143*BO$6)),0)</f>
        <v>142.81190000000001</v>
      </c>
      <c r="BP144" s="17">
        <f ca="1">IFERROR(IF(BP$7,LN(OFFSET(DataSet!BN141,LogModel!BP$5,0)+(BP143*BP$6)),OFFSET(DataSet!BN141,LogModel!BP$5,0)+(BP143*BP$6)),0)</f>
        <v>122.6</v>
      </c>
      <c r="BQ144" s="17">
        <f ca="1">IFERROR(IF(BQ$7,LN(OFFSET(DataSet!BO141,LogModel!BQ$5,0)+(BQ143*BQ$6)),OFFSET(DataSet!BO141,LogModel!BQ$5,0)+(BQ143*BQ$6)),0)</f>
        <v>113.6028</v>
      </c>
      <c r="BR144" s="17">
        <f ca="1">IFERROR(IF(BR$7,LN(OFFSET(DataSet!BP141,LogModel!BR$5,0)+(BR143*BR$6)),OFFSET(DataSet!BP141,LogModel!BR$5,0)+(BR143*BR$6)),0)</f>
        <v>107.2911</v>
      </c>
      <c r="BS144" s="17">
        <f ca="1">IFERROR(IF(BS$7,LN(OFFSET(DataSet!BQ141,LogModel!BS$5,0)+(BS143*BS$6)),OFFSET(DataSet!BQ141,LogModel!BS$5,0)+(BS143*BS$6)),0)</f>
        <v>114.46259999999999</v>
      </c>
      <c r="BT144" s="17">
        <f ca="1">IFERROR(IF(BT$7,LN(OFFSET(DataSet!BR141,LogModel!BT$5,0)+(BT143*BT$6)),OFFSET(DataSet!BR141,LogModel!BT$5,0)+(BT143*BT$6)),0)</f>
        <v>1394989</v>
      </c>
      <c r="BU144" s="17">
        <f ca="1">IFERROR(IF(BU$7,LN(OFFSET(DataSet!BS141,LogModel!BU$5,0)+(BU143*BU$6)),OFFSET(DataSet!BS141,LogModel!BU$5,0)+(BU143*BU$6)),0)</f>
        <v>1108447.6853748099</v>
      </c>
      <c r="BV144" s="17">
        <f ca="1">IFERROR(IF(BV$7,LN(OFFSET(DataSet!BT141,LogModel!BV$5,0)+(BV143*BV$6)),OFFSET(DataSet!BT141,LogModel!BV$5,0)+(BV143*BV$6)),0)</f>
        <v>111.4093</v>
      </c>
      <c r="BW144" s="17">
        <f ca="1">IFERROR(IF(BW$7,LN(OFFSET(DataSet!BU141,LogModel!BW$5,0)+(BW143*BW$6)),OFFSET(DataSet!BU141,LogModel!BW$5,0)+(BW143*BW$6)),0)</f>
        <v>3.71</v>
      </c>
      <c r="BX144" s="17">
        <f ca="1">IFERROR(IF(BX$7,LN(OFFSET(DataSet!BV141,LogModel!BX$5,0)+(BX143*BX$6)),OFFSET(DataSet!BV141,LogModel!BX$5,0)+(BX143*BX$6)),0)</f>
        <v>7.8</v>
      </c>
      <c r="BY144" s="17">
        <f ca="1">IFERROR(IF(BY$7,LN(OFFSET(DataSet!BW141,LogModel!BY$5,0)+(BY143*BY$6)),OFFSET(DataSet!BW141,LogModel!BY$5,0)+(BY143*BY$6)),0)</f>
        <v>101.8</v>
      </c>
      <c r="BZ144" s="17">
        <f ca="1">IFERROR(IF(BZ$7,LN(OFFSET(DataSet!BX141,LogModel!BZ$5,0)+(BZ143*BZ$6)),OFFSET(DataSet!BX141,LogModel!BZ$5,0)+(BZ143*BZ$6)),0)</f>
        <v>4.7013890437286339</v>
      </c>
      <c r="CA144" s="17">
        <f ca="1">IFERROR(IF(CA$7,LN(OFFSET(DataSet!BY141,LogModel!CA$5,0)+(CA143*CA$6)),OFFSET(DataSet!BY141,LogModel!CA$5,0)+(CA143*CA$6)),0)</f>
        <v>109.5</v>
      </c>
      <c r="CB144" s="18">
        <f ca="1">IFERROR(IF(CB$7,LN(OFFSET(DataSet!BZ141,LogModel!CB$5,0)+(CB143*CB$6)),OFFSET(DataSet!BZ141,LogModel!CB$5,0)+(CB143*CB$6)),0)</f>
        <v>108</v>
      </c>
      <c r="CC144" s="30">
        <f ca="1">IFERROR(IF(CC$7,LN(OFFSET(DataSet!CA141,LogModel!CC$5,0)+(CC143*CC$6)),OFFSET(DataSet!CA141,LogModel!CC$5,0)+(CC143*CC$6)),0)</f>
        <v>-0.21072103131565253</v>
      </c>
      <c r="CD144" s="40">
        <f ca="1">IFERROR(IF(CD$7,LN(OFFSET(DataSet!CB141,LogModel!CD$5,0)+(CD143*CD$6)),OFFSET(DataSet!CB141,LogModel!CD$5,0)+(CD143*CD$6)),0)</f>
        <v>2.2170272046323989</v>
      </c>
      <c r="CE144" s="41">
        <f ca="1">IFERROR(IF(CE$7,LN(OFFSET(DataSet!CC141,LogModel!CE$5,0)+(CE143*CE$6)),OFFSET(DataSet!CC141,LogModel!CE$5,0)+(CE143*CE$6)),0)</f>
        <v>10.431000000000001</v>
      </c>
      <c r="CF144" s="41">
        <f ca="1">IFERROR(IF(CF$7,LN(OFFSET(DataSet!CD141,LogModel!CF$5,0)+(CF143*CF$6)),OFFSET(DataSet!CD141,LogModel!CF$5,0)+(CF143*CF$6)),0)</f>
        <v>8.74</v>
      </c>
      <c r="CG144" s="41">
        <f ca="1">IFERROR(IF(CG$7,LN(OFFSET(DataSet!CE141,LogModel!CG$5,0)+(CG143*CG$6)),OFFSET(DataSet!CE141,LogModel!CG$5,0)+(CG143*CG$6)),0)</f>
        <v>9.6999999999999993</v>
      </c>
      <c r="CH144" s="6">
        <f ca="1">IFERROR(IF(CH$7,LN(OFFSET(DataSet!CF141,LogModel!CH$5,0)+(CH143*CH$6)),OFFSET(DataSet!CF141,LogModel!CH$5,0)+(CH143*CH$6)),0)</f>
        <v>0</v>
      </c>
      <c r="CI144" s="6">
        <f ca="1">IFERROR(IF(CI$7,LN(OFFSET(DataSet!CG141,LogModel!CI$5,0)+(CI143*CI$6)),OFFSET(DataSet!CG141,LogModel!CI$5,0)+(CI143*CI$6)),0)</f>
        <v>1</v>
      </c>
      <c r="CJ144">
        <f ca="1">IFERROR(IF(CJ$7,LN(OFFSET(DataSet!CH141,LogModel!CJ$5,0)+(CJ143*CJ$6)),OFFSET(DataSet!CH141,LogModel!CJ$5,0)+(CJ143*CJ$6)),0)</f>
        <v>0</v>
      </c>
      <c r="CK144">
        <f ca="1">IFERROR(IF(CK$7,LN(OFFSET(DataSet!CI141,LogModel!CK$5,0)+(CK143*CK$6)),OFFSET(DataSet!CI141,LogModel!CK$5,0)+(CK143*CK$6)),0)</f>
        <v>0</v>
      </c>
      <c r="CL144">
        <f ca="1">IFERROR(IF(CL$7,LN(OFFSET(DataSet!CJ141,LogModel!CL$5,0)+(CL143*CL$6)),OFFSET(DataSet!CJ141,LogModel!CL$5,0)+(CL143*CL$6)),0)</f>
        <v>0</v>
      </c>
      <c r="CM144" s="40">
        <f ca="1">IFERROR(IF(CM$7,LN(OFFSET(DataSet!CK141,LogModel!CM$5,0)+(CM143*CM$6)),OFFSET(DataSet!CK141,LogModel!CM$5,0)+(CM143*CM$6)),0)</f>
        <v>0</v>
      </c>
      <c r="CN144" s="41">
        <f ca="1">IFERROR(IF(CN$7,LN(OFFSET(DataSet!CL141,LogModel!CN$5,0)+(CN143*CN$6)),OFFSET(DataSet!CL141,LogModel!CN$5,0)+(CN143*CN$6)),0)</f>
        <v>0</v>
      </c>
      <c r="CO144" s="41">
        <f ca="1">IFERROR(IF(CO$7,LN(OFFSET(DataSet!CM141,LogModel!CO$5,0)+(CO143*CO$6)),OFFSET(DataSet!CM141,LogModel!CO$5,0)+(CO143*CO$6)),0)</f>
        <v>0</v>
      </c>
      <c r="CP144" s="41">
        <f ca="1">IFERROR(IF(CP$7,LN(OFFSET(DataSet!CN141,LogModel!CP$5,0)+(CP143*CP$6)),OFFSET(DataSet!CN141,LogModel!CP$5,0)+(CP143*CP$6)),0)</f>
        <v>0</v>
      </c>
      <c r="CQ144" s="17">
        <f ca="1">IFERROR(IF(CQ$7,LN(OFFSET(DataSet!CO141,LogModel!CQ$5,0)+(CQ143*CQ$6)),OFFSET(DataSet!CO141,LogModel!CQ$5,0)+(CQ143*CQ$6)),0)</f>
        <v>0</v>
      </c>
      <c r="CR144" s="17">
        <f ca="1">IFERROR(IF(CR$7,LN(OFFSET(DataSet!CP141,LogModel!CR$5,0)+(CR143*CR$6)),OFFSET(DataSet!CP141,LogModel!CR$5,0)+(CR143*CR$6)),0)</f>
        <v>0</v>
      </c>
      <c r="CS144" s="17">
        <f ca="1">IFERROR(IF(CS$7,LN(OFFSET(DataSet!CQ141,LogModel!CS$5,0)+(CS143*CS$6)),OFFSET(DataSet!CQ141,LogModel!CS$5,0)+(CS143*CS$6)),0)</f>
        <v>0</v>
      </c>
      <c r="CT144" s="17">
        <f ca="1">IFERROR(IF(CT$7,LN(OFFSET(DataSet!CR141,LogModel!CT$5,0)+(CT143*CT$6)),OFFSET(DataSet!CR141,LogModel!CT$5,0)+(CT143*CT$6)),0)</f>
        <v>2.2111969195723655E-108</v>
      </c>
      <c r="CU144" s="20">
        <f ca="1">IFERROR(IF(CU$7,LN(OFFSET(DataSet!CS141,LogModel!CU$5,0)+(CU143*CU$6)),OFFSET(DataSet!CS141,LogModel!CU$5,0)+(CU143*CU$6)),0)</f>
        <v>0</v>
      </c>
      <c r="CV144" s="20">
        <f ca="1">IFERROR(IF(CV$7,LN(OFFSET(DataSet!CT141,LogModel!CV$5,0)+(CV143*CV$6)),OFFSET(DataSet!CT141,LogModel!CV$5,0)+(CV143*CV$6)),0)</f>
        <v>0</v>
      </c>
      <c r="CW144" s="20">
        <f ca="1">IFERROR(IF(CW$7,LN(OFFSET(DataSet!CU141,LogModel!CW$5,0)+(CW143*CW$6)),OFFSET(DataSet!CU141,LogModel!CW$5,0)+(CW143*CW$6)),0)</f>
        <v>0</v>
      </c>
      <c r="CX144" s="20">
        <f ca="1">IFERROR(IF(CX$7,LN(OFFSET(DataSet!CV141,LogModel!CX$5,0)+(CX143*CX$6)),OFFSET(DataSet!CV141,LogModel!CX$5,0)+(CX143*CX$6)),0)</f>
        <v>0</v>
      </c>
      <c r="CY144" s="113">
        <f ca="1">IFERROR(IF(CY$7,LN(OFFSET(DataSet!CW141,LogModel!CY$5,0)+(CY143*CY$6)),OFFSET(DataSet!CW141,LogModel!CY$5,0)+(CY143*CY$6)),0)</f>
        <v>0</v>
      </c>
      <c r="CZ144" s="135">
        <f ca="1">IFERROR(IF(CZ$7,LN(OFFSET(DataSet!CX141,LogModel!CZ$5,0)+(CZ143*CZ$6)),OFFSET(DataSet!CX141,LogModel!CZ$5,0)+(CZ143*CZ$6)),0)</f>
        <v>176265</v>
      </c>
      <c r="DA144" s="136">
        <f ca="1">IFERROR(IF(DA$7,LN(OFFSET(DataSet!CY141,LogModel!DA$5,0)+(DA143*DA$6)),OFFSET(DataSet!CY141,LogModel!DA$5,0)+(DA143*DA$6)),0)</f>
        <v>0</v>
      </c>
      <c r="DB144" s="137">
        <f ca="1">IFERROR(IF(DB$7,LN(OFFSET(DataSet!CZ141,LogModel!DB$5,0)+(DB143*DB$6)),OFFSET(DataSet!CZ141,LogModel!DB$5,0)+(DB143*DB$6)),0)</f>
        <v>289223</v>
      </c>
    </row>
    <row r="145" spans="1:106" x14ac:dyDescent="0.25">
      <c r="A145" s="134">
        <f ca="1">C145*DataSet!CB142</f>
        <v>5400792.9738999149</v>
      </c>
      <c r="B145" s="1">
        <f t="shared" si="7"/>
        <v>44782</v>
      </c>
      <c r="C145" s="87">
        <f t="shared" ca="1" si="5"/>
        <v>588321.67471676634</v>
      </c>
      <c r="D145" s="87">
        <f t="shared" ca="1" si="6"/>
        <v>612813.48364285915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IFERROR(IF(H$7,LN(OFFSET(DataSet!F142,LogModel!H$5,0)+(H144*H$6)),OFFSET(DataSet!F142,LogModel!H$5,0)+(H144*H$6)),0)</f>
        <v>0</v>
      </c>
      <c r="I145" s="13">
        <f ca="1">IFERROR(IF(I$7,LN(OFFSET(DataSet!G142,LogModel!I$5,0)+(I144*I$6)),OFFSET(DataSet!G142,LogModel!I$5,0)+(I144*I$6)),0)</f>
        <v>0</v>
      </c>
      <c r="J145" s="13">
        <f ca="1">IFERROR(IF(J$7,LN(OFFSET(DataSet!H142,LogModel!J$5,0)+(J144*J$6)),OFFSET(DataSet!H142,LogModel!J$5,0)+(J144*J$6)),0)</f>
        <v>0</v>
      </c>
      <c r="K145" s="13">
        <f ca="1">IFERROR(IF(K$7,LN(OFFSET(DataSet!I142,LogModel!K$5,0)+(K144*K$6)),OFFSET(DataSet!I142,LogModel!K$5,0)+(K144*K$6)),0)</f>
        <v>0</v>
      </c>
      <c r="L145" s="13">
        <f ca="1">IFERROR(IF(L$7,LN(OFFSET(DataSet!J142,LogModel!L$5,0)+(L144*L$6)),OFFSET(DataSet!J142,LogModel!L$5,0)+(L144*L$6)),0)</f>
        <v>0</v>
      </c>
      <c r="M145" s="13">
        <f ca="1">IFERROR(IF(M$7,LN(OFFSET(DataSet!K142,LogModel!M$5,0)+(M144*M$6)),OFFSET(DataSet!K142,LogModel!M$5,0)+(M144*M$6)),0)</f>
        <v>0</v>
      </c>
      <c r="N145" s="13">
        <f ca="1">IFERROR(IF(N$7,LN(OFFSET(DataSet!L142,LogModel!N$5,0)+(N144*N$6)),OFFSET(DataSet!L142,LogModel!N$5,0)+(N144*N$6)),0)</f>
        <v>0</v>
      </c>
      <c r="O145" s="13">
        <f ca="1">IFERROR(IF(O$7,LN(OFFSET(DataSet!M142,LogModel!O$5,0)+(O144*O$6)),OFFSET(DataSet!M142,LogModel!O$5,0)+(O144*O$6)),0)</f>
        <v>1</v>
      </c>
      <c r="P145" s="13">
        <f ca="1">IFERROR(IF(P$7,LN(OFFSET(DataSet!N142,LogModel!P$5,0)+(P144*P$6)),OFFSET(DataSet!N142,LogModel!P$5,0)+(P144*P$6)),0)</f>
        <v>0</v>
      </c>
      <c r="Q145" s="13">
        <f ca="1">IFERROR(IF(Q$7,LN(OFFSET(DataSet!O142,LogModel!Q$5,0)+(Q144*Q$6)),OFFSET(DataSet!O142,LogModel!Q$5,0)+(Q144*Q$6)),0)</f>
        <v>0</v>
      </c>
      <c r="R145" s="13">
        <f ca="1">IFERROR(IF(R$7,LN(OFFSET(DataSet!P142,LogModel!R$5,0)+(R144*R$6)),OFFSET(DataSet!P142,LogModel!R$5,0)+(R144*R$6)),0)</f>
        <v>0</v>
      </c>
      <c r="S145" s="13">
        <f ca="1">IFERROR(IF(S$7,LN(OFFSET(DataSet!Q142,LogModel!S$5,0)+(S144*S$6)),OFFSET(DataSet!Q142,LogModel!S$5,0)+(S144*S$6)),0)</f>
        <v>0</v>
      </c>
      <c r="T145" s="14">
        <f ca="1">IFERROR(IF(T$7,LN(OFFSET(DataSet!R142,LogModel!T$5,0)+(T144*T$6)),OFFSET(DataSet!R142,LogModel!T$5,0)+(T144*T$6)),0)</f>
        <v>0</v>
      </c>
      <c r="U145" s="14">
        <f ca="1">IFERROR(IF(U$7,LN(OFFSET(DataSet!S142,LogModel!U$5,0)+(U144*U$6)),OFFSET(DataSet!S142,LogModel!U$5,0)+(U144*U$6)),0)</f>
        <v>0.71428571428571397</v>
      </c>
      <c r="V145" s="14">
        <f ca="1">IFERROR(IF(V$7,LN(OFFSET(DataSet!T142,LogModel!V$5,0)+(V144*V$6)),OFFSET(DataSet!T142,LogModel!V$5,0)+(V144*V$6)),0)</f>
        <v>0</v>
      </c>
      <c r="W145" s="14">
        <f ca="1">IFERROR(IF(W$7,LN(OFFSET(DataSet!U142,LogModel!W$5,0)+(W144*W$6)),OFFSET(DataSet!U142,LogModel!W$5,0)+(W144*W$6)),0)</f>
        <v>0</v>
      </c>
      <c r="X145" s="14">
        <f ca="1">IFERROR(IF(X$7,LN(OFFSET(DataSet!V142,LogModel!X$5,0)+(X144*X$6)),OFFSET(DataSet!V142,LogModel!X$5,0)+(X144*X$6)),0)</f>
        <v>0</v>
      </c>
      <c r="Y145" s="14">
        <f ca="1">IFERROR(IF(Y$7,LN(OFFSET(DataSet!W142,LogModel!Y$5,0)+(Y144*Y$6)),OFFSET(DataSet!W142,LogModel!Y$5,0)+(Y144*Y$6)),0)</f>
        <v>0.71428571428571397</v>
      </c>
      <c r="Z145" s="14">
        <f ca="1">IFERROR(IF(Z$7,LN(OFFSET(DataSet!X142,LogModel!Z$5,0)+(Z144*Z$6)),OFFSET(DataSet!X142,LogModel!Z$5,0)+(Z144*Z$6)),0)</f>
        <v>0</v>
      </c>
      <c r="AA145" s="14">
        <f ca="1">IFERROR(IF(AA$7,LN(OFFSET(DataSet!Y142,LogModel!AA$5,0)+(AA144*AA$6)),OFFSET(DataSet!Y142,LogModel!AA$5,0)+(AA144*AA$6)),0)</f>
        <v>0</v>
      </c>
      <c r="AB145" s="14">
        <f ca="1">IFERROR(IF(AB$7,LN(OFFSET(DataSet!Z142,LogModel!AB$5,0)+(AB144*AB$6)),OFFSET(DataSet!Z142,LogModel!AB$5,0)+(AB144*AB$6)),0)</f>
        <v>0</v>
      </c>
      <c r="AC145" s="15">
        <f ca="1">IFERROR(IF(AC$7,LN(OFFSET(DataSet!AA142,LogModel!AC$5,0)+(AC144*AC$6)),OFFSET(DataSet!AA142,LogModel!AC$5,0)+(AC144*AC$6)),0)</f>
        <v>0</v>
      </c>
      <c r="AD145" s="15">
        <f ca="1">IFERROR(IF(AD$7,LN(OFFSET(DataSet!AB142,LogModel!AD$5,0)+(AD144*AD$6)),OFFSET(DataSet!AB142,LogModel!AD$5,0)+(AD144*AD$6)),0)</f>
        <v>0</v>
      </c>
      <c r="AE145" s="15">
        <f ca="1">IFERROR(IF(AE$7,LN(OFFSET(DataSet!AC142,LogModel!AE$5,0)+(AE144*AE$6)),OFFSET(DataSet!AC142,LogModel!AE$5,0)+(AE144*AE$6)),0)</f>
        <v>0</v>
      </c>
      <c r="AF145" s="15">
        <f ca="1">IFERROR(IF(AF$7,LN(OFFSET(DataSet!AD142,LogModel!AF$5,0)+(AF144*AF$6)),OFFSET(DataSet!AD142,LogModel!AF$5,0)+(AF144*AF$6)),0)</f>
        <v>0</v>
      </c>
      <c r="AG145" s="15">
        <f ca="1">IFERROR(IF(AG$7,LN(OFFSET(DataSet!AE142,LogModel!AG$5,0)+(AG144*AG$6)),OFFSET(DataSet!AE142,LogModel!AG$5,0)+(AG144*AG$6)),0)</f>
        <v>0</v>
      </c>
      <c r="AH145" s="15">
        <f ca="1">IFERROR(IF(AH$7,LN(OFFSET(DataSet!AF142,LogModel!AH$5,0)+(AH144*AH$6)),OFFSET(DataSet!AF142,LogModel!AH$5,0)+(AH144*AH$6)),0)</f>
        <v>0</v>
      </c>
      <c r="AI145" s="15">
        <f ca="1">IFERROR(IF(AI$7,LN(OFFSET(DataSet!AG142,LogModel!AI$5,0)+(AI144*AI$6)),OFFSET(DataSet!AG142,LogModel!AI$5,0)+(AI144*AI$6)),0)</f>
        <v>0</v>
      </c>
      <c r="AJ145" s="15">
        <f ca="1">IFERROR(IF(AJ$7,LN(OFFSET(DataSet!AH142,LogModel!AJ$5,0)+(AJ144*AJ$6)),OFFSET(DataSet!AH142,LogModel!AJ$5,0)+(AJ144*AJ$6)),0)</f>
        <v>0</v>
      </c>
      <c r="AK145" s="15">
        <f ca="1">IFERROR(IF(AK$7,LN(OFFSET(DataSet!AI142,LogModel!AK$5,0)+(AK144*AK$6)),OFFSET(DataSet!AI142,LogModel!AK$5,0)+(AK144*AK$6)),0)</f>
        <v>0</v>
      </c>
      <c r="AL145" s="13">
        <f ca="1">IFERROR(IF(AL$7,LN(OFFSET(DataSet!AJ142,LogModel!AL$5,0)+(AL144*AL$6)),OFFSET(DataSet!AJ142,LogModel!AL$5,0)+(AL144*AL$6)),0)</f>
        <v>0</v>
      </c>
      <c r="AM145" s="13">
        <f ca="1">IFERROR(IF(AM$7,LN(OFFSET(DataSet!AK142,LogModel!AM$5,0)+(AM144*AM$6)),OFFSET(DataSet!AK142,LogModel!AM$5,0)+(AM144*AM$6)),0)</f>
        <v>0</v>
      </c>
      <c r="AN145" s="13">
        <f ca="1">IFERROR(IF(AN$7,LN(OFFSET(DataSet!AL142,LogModel!AN$5,0)+(AN144*AN$6)),OFFSET(DataSet!AL142,LogModel!AN$5,0)+(AN144*AN$6)),0)</f>
        <v>3</v>
      </c>
      <c r="AO145" s="17">
        <f ca="1">IFERROR(IF(AO$7,LN(OFFSET(DataSet!AM142,LogModel!AO$5,0)+(AO144*AO$6)),OFFSET(DataSet!AM142,LogModel!AO$5,0)+(AO144*AO$6)),0)</f>
        <v>52.142857142857402</v>
      </c>
      <c r="AP145" s="17">
        <f ca="1">IFERROR(IF(AP$7,LN(OFFSET(DataSet!AN142,LogModel!AP$5,0)+(AP144*AP$6)),OFFSET(DataSet!AN142,LogModel!AP$5,0)+(AP144*AP$6)),0)</f>
        <v>52.285714285714597</v>
      </c>
      <c r="AQ145" s="17">
        <f ca="1">IFERROR(IF(AQ$7,LN(OFFSET(DataSet!AO142,LogModel!AQ$5,0)+(AQ144*AQ$6)),OFFSET(DataSet!AO142,LogModel!AQ$5,0)+(AQ144*AQ$6)),0)</f>
        <v>31.999999999999901</v>
      </c>
      <c r="AR145" s="17">
        <f ca="1">IFERROR(IF(AR$7,LN(OFFSET(DataSet!AP142,LogModel!AR$5,0)+(AR144*AR$6)),OFFSET(DataSet!AP142,LogModel!AR$5,0)+(AR144*AR$6)),0)</f>
        <v>0</v>
      </c>
      <c r="AS145" s="18">
        <f ca="1">IFERROR(IF(AS$7,LN(OFFSET(DataSet!AQ142,LogModel!AS$5,0)+(AS144*AS$6)),OFFSET(DataSet!AQ142,LogModel!AS$5,0)+(AS144*AS$6)),0)</f>
        <v>0</v>
      </c>
      <c r="AT145" s="19">
        <f ca="1">IFERROR(IF(AT$7,LN(OFFSET(DataSet!AR142,LogModel!AT$5,0)+(AT144*AT$6)),OFFSET(DataSet!AR142,LogModel!AT$5,0)+(AT144*AT$6)),0)</f>
        <v>0.25443263163695101</v>
      </c>
      <c r="AU145" s="20">
        <f ca="1">IFERROR(IF(AU$7,LN(OFFSET(DataSet!AS142,LogModel!AU$5,0)+(AU144*AU$6)),OFFSET(DataSet!AS142,LogModel!AU$5,0)+(AU144*AU$6)),0)</f>
        <v>0.62729676570727</v>
      </c>
      <c r="AV145" s="20">
        <f ca="1">IFERROR(IF(AV$7,LN(OFFSET(DataSet!AT142,LogModel!AV$5,0)+(AV144*AV$6)),OFFSET(DataSet!AT142,LogModel!AV$5,0)+(AV144*AV$6)),0)</f>
        <v>-0.74380021507344296</v>
      </c>
      <c r="AW145" s="20">
        <f ca="1">IFERROR(IF(AW$7,LN(OFFSET(DataSet!AU142,LogModel!AW$5,0)+(AW144*AW$6)),OFFSET(DataSet!AU142,LogModel!AW$5,0)+(AW144*AW$6)),0)</f>
        <v>-0.83663144668291201</v>
      </c>
      <c r="AX145" s="20">
        <f ca="1">IFERROR(IF(AX$7,LN(OFFSET(DataSet!AV142,LogModel!AX$5,0)+(AX144*AX$6)),OFFSET(DataSet!AV142,LogModel!AX$5,0)+(AX144*AX$6)),0)</f>
        <v>18.7520608005442</v>
      </c>
      <c r="AY145" s="20">
        <f ca="1">IFERROR(IF(AY$7,LN(OFFSET(DataSet!AW142,LogModel!AY$5,0)+(AY144*AY$6)),OFFSET(DataSet!AW142,LogModel!AY$5,0)+(AY144*AY$6)),0)</f>
        <v>11.401274648001699</v>
      </c>
      <c r="AZ145" s="20">
        <f ca="1">IFERROR(IF(AZ$7,LN(OFFSET(DataSet!AX142,LogModel!AZ$5,0)+(AZ144*AZ$6)),OFFSET(DataSet!AX142,LogModel!AZ$5,0)+(AZ144*AZ$6)),0)</f>
        <v>4.7431249622332201</v>
      </c>
      <c r="BA145" s="20">
        <f ca="1">IFERROR(IF(BA$7,LN(OFFSET(DataSet!AY142,LogModel!BA$5,0)+(BA144*BA$6)),OFFSET(DataSet!AY142,LogModel!BA$5,0)+(BA144*BA$6)),0)</f>
        <v>19.006493432181198</v>
      </c>
      <c r="BB145" s="20">
        <f ca="1">IFERROR(IF(BB$7,LN(OFFSET(DataSet!AZ142,LogModel!BB$5,0)+(BB144*BB$6)),OFFSET(DataSet!AZ142,LogModel!BB$5,0)+(BB144*BB$6)),0)</f>
        <v>2.1671768431139302</v>
      </c>
      <c r="BC145" s="20">
        <f ca="1">IFERROR(IF(BC$7,LN(OFFSET(DataSet!BA142,LogModel!BC$5,0)+(BC144*BC$6)),OFFSET(DataSet!BA142,LogModel!BC$5,0)+(BC144*BC$6)),0)</f>
        <v>12.028571413708899</v>
      </c>
      <c r="BD145" s="20">
        <f ca="1">IFERROR(IF(BD$7,LN(OFFSET(DataSet!BB142,LogModel!BD$5,0)+(BD144*BD$6)),OFFSET(DataSet!BB142,LogModel!BD$5,0)+(BD144*BD$6)),0)</f>
        <v>1.42337662804049</v>
      </c>
      <c r="BE145" s="21">
        <f ca="1">IFERROR(IF(BE$7,LN(OFFSET(DataSet!BC142,LogModel!BE$5,0)+(BE144*BE$6)),OFFSET(DataSet!BC142,LogModel!BE$5,0)+(BE144*BE$6)),0)</f>
        <v>3.9064935155503102</v>
      </c>
      <c r="BF145" s="16">
        <f ca="1">IFERROR(IF(BF$7,LN(OFFSET(DataSet!BD142,LogModel!BF$5,0)+(BF144*BF$6)),OFFSET(DataSet!BD142,LogModel!BF$5,0)+(BF144*BF$6)),0)</f>
        <v>-26</v>
      </c>
      <c r="BG145" s="17">
        <f ca="1">IFERROR(IF(BG$7,LN(OFFSET(DataSet!BE142,LogModel!BG$5,0)+(BG144*BG$6)),OFFSET(DataSet!BE142,LogModel!BG$5,0)+(BG144*BG$6)),0)</f>
        <v>-25</v>
      </c>
      <c r="BH145" s="17">
        <f ca="1">IFERROR(IF(BH$7,LN(OFFSET(DataSet!BF142,LogModel!BH$5,0)+(BH144*BH$6)),OFFSET(DataSet!BF142,LogModel!BH$5,0)+(BH144*BH$6)),0)</f>
        <v>-69</v>
      </c>
      <c r="BI145" s="17">
        <f ca="1">IFERROR(IF(BI$7,LN(OFFSET(DataSet!BG142,LogModel!BI$5,0)+(BI144*BI$6)),OFFSET(DataSet!BG142,LogModel!BI$5,0)+(BI144*BI$6)),0)</f>
        <v>-9</v>
      </c>
      <c r="BJ145" s="17">
        <f ca="1">IFERROR(IF(BJ$7,LN(OFFSET(DataSet!BH142,LogModel!BJ$5,0)+(BJ144*BJ$6)),OFFSET(DataSet!BH142,LogModel!BJ$5,0)+(BJ144*BJ$6)),0)</f>
        <v>-18</v>
      </c>
      <c r="BK145" s="17">
        <f ca="1">IFERROR(IF(BK$7,LN(OFFSET(DataSet!BI142,LogModel!BK$5,0)+(BK144*BK$6)),OFFSET(DataSet!BI142,LogModel!BK$5,0)+(BK144*BK$6)),0)</f>
        <v>0</v>
      </c>
      <c r="BL145" s="17">
        <f ca="1">IFERROR(IF(BL$7,LN(OFFSET(DataSet!BJ142,LogModel!BL$5,0)+(BL144*BL$6)),OFFSET(DataSet!BJ142,LogModel!BL$5,0)+(BL144*BL$6)),0)</f>
        <v>96.579729999999998</v>
      </c>
      <c r="BM145" s="17">
        <f ca="1">IFERROR(IF(BM$7,LN(OFFSET(DataSet!BK142,LogModel!BM$5,0)+(BM144*BM$6)),OFFSET(DataSet!BK142,LogModel!BM$5,0)+(BM144*BM$6)),0)</f>
        <v>98.722480000000004</v>
      </c>
      <c r="BN145" s="17">
        <f ca="1">IFERROR(IF(BN$7,LN(OFFSET(DataSet!BL142,LogModel!BN$5,0)+(BN144*BN$6)),OFFSET(DataSet!BL142,LogModel!BN$5,0)+(BN144*BN$6)),0)</f>
        <v>111.4093</v>
      </c>
      <c r="BO145" s="17">
        <f ca="1">IFERROR(IF(BO$7,LN(OFFSET(DataSet!BM142,LogModel!BO$5,0)+(BO144*BO$6)),OFFSET(DataSet!BM142,LogModel!BO$5,0)+(BO144*BO$6)),0)</f>
        <v>142.81190000000001</v>
      </c>
      <c r="BP145" s="17">
        <f ca="1">IFERROR(IF(BP$7,LN(OFFSET(DataSet!BN142,LogModel!BP$5,0)+(BP144*BP$6)),OFFSET(DataSet!BN142,LogModel!BP$5,0)+(BP144*BP$6)),0)</f>
        <v>122.6</v>
      </c>
      <c r="BQ145" s="17">
        <f ca="1">IFERROR(IF(BQ$7,LN(OFFSET(DataSet!BO142,LogModel!BQ$5,0)+(BQ144*BQ$6)),OFFSET(DataSet!BO142,LogModel!BQ$5,0)+(BQ144*BQ$6)),0)</f>
        <v>113.6028</v>
      </c>
      <c r="BR145" s="17">
        <f ca="1">IFERROR(IF(BR$7,LN(OFFSET(DataSet!BP142,LogModel!BR$5,0)+(BR144*BR$6)),OFFSET(DataSet!BP142,LogModel!BR$5,0)+(BR144*BR$6)),0)</f>
        <v>107.2911</v>
      </c>
      <c r="BS145" s="17">
        <f ca="1">IFERROR(IF(BS$7,LN(OFFSET(DataSet!BQ142,LogModel!BS$5,0)+(BS144*BS$6)),OFFSET(DataSet!BQ142,LogModel!BS$5,0)+(BS144*BS$6)),0)</f>
        <v>114.46259999999999</v>
      </c>
      <c r="BT145" s="17">
        <f ca="1">IFERROR(IF(BT$7,LN(OFFSET(DataSet!BR142,LogModel!BT$5,0)+(BT144*BT$6)),OFFSET(DataSet!BR142,LogModel!BT$5,0)+(BT144*BT$6)),0)</f>
        <v>1394989</v>
      </c>
      <c r="BU145" s="17">
        <f ca="1">IFERROR(IF(BU$7,LN(OFFSET(DataSet!BS142,LogModel!BU$5,0)+(BU144*BU$6)),OFFSET(DataSet!BS142,LogModel!BU$5,0)+(BU144*BU$6)),0)</f>
        <v>1108447.6853748099</v>
      </c>
      <c r="BV145" s="17">
        <f ca="1">IFERROR(IF(BV$7,LN(OFFSET(DataSet!BT142,LogModel!BV$5,0)+(BV144*BV$6)),OFFSET(DataSet!BT142,LogModel!BV$5,0)+(BV144*BV$6)),0)</f>
        <v>111.4093</v>
      </c>
      <c r="BW145" s="17">
        <f ca="1">IFERROR(IF(BW$7,LN(OFFSET(DataSet!BU142,LogModel!BW$5,0)+(BW144*BW$6)),OFFSET(DataSet!BU142,LogModel!BW$5,0)+(BW144*BW$6)),0)</f>
        <v>3.71</v>
      </c>
      <c r="BX145" s="17">
        <f ca="1">IFERROR(IF(BX$7,LN(OFFSET(DataSet!BV142,LogModel!BX$5,0)+(BX144*BX$6)),OFFSET(DataSet!BV142,LogModel!BX$5,0)+(BX144*BX$6)),0)</f>
        <v>7.8</v>
      </c>
      <c r="BY145" s="17">
        <f ca="1">IFERROR(IF(BY$7,LN(OFFSET(DataSet!BW142,LogModel!BY$5,0)+(BY144*BY$6)),OFFSET(DataSet!BW142,LogModel!BY$5,0)+(BY144*BY$6)),0)</f>
        <v>101.8</v>
      </c>
      <c r="BZ145" s="17">
        <f ca="1">IFERROR(IF(BZ$7,LN(OFFSET(DataSet!BX142,LogModel!BZ$5,0)+(BZ144*BZ$6)),OFFSET(DataSet!BX142,LogModel!BZ$5,0)+(BZ144*BZ$6)),0)</f>
        <v>4.7013890437286339</v>
      </c>
      <c r="CA145" s="17">
        <f ca="1">IFERROR(IF(CA$7,LN(OFFSET(DataSet!BY142,LogModel!CA$5,0)+(CA144*CA$6)),OFFSET(DataSet!BY142,LogModel!CA$5,0)+(CA144*CA$6)),0)</f>
        <v>109.5</v>
      </c>
      <c r="CB145" s="18">
        <f ca="1">IFERROR(IF(CB$7,LN(OFFSET(DataSet!BZ142,LogModel!CB$5,0)+(CB144*CB$6)),OFFSET(DataSet!BZ142,LogModel!CB$5,0)+(CB144*CB$6)),0)</f>
        <v>108</v>
      </c>
      <c r="CC145" s="30">
        <f ca="1">IFERROR(IF(CC$7,LN(OFFSET(DataSet!CA142,LogModel!CC$5,0)+(CC144*CC$6)),OFFSET(DataSet!CA142,LogModel!CC$5,0)+(CC144*CC$6)),0)</f>
        <v>-0.21072103131565253</v>
      </c>
      <c r="CD145" s="40">
        <f ca="1">IFERROR(IF(CD$7,LN(OFFSET(DataSet!CB142,LogModel!CD$5,0)+(CD144*CD$6)),OFFSET(DataSet!CB142,LogModel!CD$5,0)+(CD144*CD$6)),0)</f>
        <v>2.2170272046323989</v>
      </c>
      <c r="CE145" s="41">
        <f ca="1">IFERROR(IF(CE$7,LN(OFFSET(DataSet!CC142,LogModel!CE$5,0)+(CE144*CE$6)),OFFSET(DataSet!CC142,LogModel!CE$5,0)+(CE144*CE$6)),0)</f>
        <v>10.431000000000001</v>
      </c>
      <c r="CF145" s="41">
        <f ca="1">IFERROR(IF(CF$7,LN(OFFSET(DataSet!CD142,LogModel!CF$5,0)+(CF144*CF$6)),OFFSET(DataSet!CD142,LogModel!CF$5,0)+(CF144*CF$6)),0)</f>
        <v>8.74</v>
      </c>
      <c r="CG145" s="41">
        <f ca="1">IFERROR(IF(CG$7,LN(OFFSET(DataSet!CE142,LogModel!CG$5,0)+(CG144*CG$6)),OFFSET(DataSet!CE142,LogModel!CG$5,0)+(CG144*CG$6)),0)</f>
        <v>9.6999999999999993</v>
      </c>
      <c r="CH145" s="6">
        <f ca="1">IFERROR(IF(CH$7,LN(OFFSET(DataSet!CF142,LogModel!CH$5,0)+(CH144*CH$6)),OFFSET(DataSet!CF142,LogModel!CH$5,0)+(CH144*CH$6)),0)</f>
        <v>0</v>
      </c>
      <c r="CI145" s="6">
        <f ca="1">IFERROR(IF(CI$7,LN(OFFSET(DataSet!CG142,LogModel!CI$5,0)+(CI144*CI$6)),OFFSET(DataSet!CG142,LogModel!CI$5,0)+(CI144*CI$6)),0)</f>
        <v>1</v>
      </c>
      <c r="CJ145">
        <f ca="1">IFERROR(IF(CJ$7,LN(OFFSET(DataSet!CH142,LogModel!CJ$5,0)+(CJ144*CJ$6)),OFFSET(DataSet!CH142,LogModel!CJ$5,0)+(CJ144*CJ$6)),0)</f>
        <v>0</v>
      </c>
      <c r="CK145">
        <f ca="1">IFERROR(IF(CK$7,LN(OFFSET(DataSet!CI142,LogModel!CK$5,0)+(CK144*CK$6)),OFFSET(DataSet!CI142,LogModel!CK$5,0)+(CK144*CK$6)),0)</f>
        <v>0</v>
      </c>
      <c r="CL145">
        <f ca="1">IFERROR(IF(CL$7,LN(OFFSET(DataSet!CJ142,LogModel!CL$5,0)+(CL144*CL$6)),OFFSET(DataSet!CJ142,LogModel!CL$5,0)+(CL144*CL$6)),0)</f>
        <v>0.5714285714285714</v>
      </c>
      <c r="CM145" s="40">
        <f ca="1">IFERROR(IF(CM$7,LN(OFFSET(DataSet!CK142,LogModel!CM$5,0)+(CM144*CM$6)),OFFSET(DataSet!CK142,LogModel!CM$5,0)+(CM144*CM$6)),0)</f>
        <v>0</v>
      </c>
      <c r="CN145" s="41">
        <f ca="1">IFERROR(IF(CN$7,LN(OFFSET(DataSet!CL142,LogModel!CN$5,0)+(CN144*CN$6)),OFFSET(DataSet!CL142,LogModel!CN$5,0)+(CN144*CN$6)),0)</f>
        <v>0</v>
      </c>
      <c r="CO145" s="41">
        <f ca="1">IFERROR(IF(CO$7,LN(OFFSET(DataSet!CM142,LogModel!CO$5,0)+(CO144*CO$6)),OFFSET(DataSet!CM142,LogModel!CO$5,0)+(CO144*CO$6)),0)</f>
        <v>0</v>
      </c>
      <c r="CP145" s="41">
        <f ca="1">IFERROR(IF(CP$7,LN(OFFSET(DataSet!CN142,LogModel!CP$5,0)+(CP144*CP$6)),OFFSET(DataSet!CN142,LogModel!CP$5,0)+(CP144*CP$6)),0)</f>
        <v>0</v>
      </c>
      <c r="CQ145" s="17">
        <f ca="1">IFERROR(IF(CQ$7,LN(OFFSET(DataSet!CO142,LogModel!CQ$5,0)+(CQ144*CQ$6)),OFFSET(DataSet!CO142,LogModel!CQ$5,0)+(CQ144*CQ$6)),0)</f>
        <v>0</v>
      </c>
      <c r="CR145" s="17">
        <f ca="1">IFERROR(IF(CR$7,LN(OFFSET(DataSet!CP142,LogModel!CR$5,0)+(CR144*CR$6)),OFFSET(DataSet!CP142,LogModel!CR$5,0)+(CR144*CR$6)),0)</f>
        <v>0</v>
      </c>
      <c r="CS145" s="17">
        <f ca="1">IFERROR(IF(CS$7,LN(OFFSET(DataSet!CQ142,LogModel!CS$5,0)+(CS144*CS$6)),OFFSET(DataSet!CQ142,LogModel!CS$5,0)+(CS144*CS$6)),0)</f>
        <v>0</v>
      </c>
      <c r="CT145" s="17">
        <f ca="1">IFERROR(IF(CT$7,LN(OFFSET(DataSet!CR142,LogModel!CT$5,0)+(CT144*CT$6)),OFFSET(DataSet!CR142,LogModel!CT$5,0)+(CT144*CT$6)),0)</f>
        <v>1.9900772276151289E-115</v>
      </c>
      <c r="CU145" s="20">
        <f ca="1">IFERROR(IF(CU$7,LN(OFFSET(DataSet!CS142,LogModel!CU$5,0)+(CU144*CU$6)),OFFSET(DataSet!CS142,LogModel!CU$5,0)+(CU144*CU$6)),0)</f>
        <v>0</v>
      </c>
      <c r="CV145" s="20">
        <f ca="1">IFERROR(IF(CV$7,LN(OFFSET(DataSet!CT142,LogModel!CV$5,0)+(CV144*CV$6)),OFFSET(DataSet!CT142,LogModel!CV$5,0)+(CV144*CV$6)),0)</f>
        <v>0</v>
      </c>
      <c r="CW145" s="20">
        <f ca="1">IFERROR(IF(CW$7,LN(OFFSET(DataSet!CU142,LogModel!CW$5,0)+(CW144*CW$6)),OFFSET(DataSet!CU142,LogModel!CW$5,0)+(CW144*CW$6)),0)</f>
        <v>0</v>
      </c>
      <c r="CX145" s="20">
        <f ca="1">IFERROR(IF(CX$7,LN(OFFSET(DataSet!CV142,LogModel!CX$5,0)+(CX144*CX$6)),OFFSET(DataSet!CV142,LogModel!CX$5,0)+(CX144*CX$6)),0)</f>
        <v>0</v>
      </c>
      <c r="CY145" s="113">
        <f ca="1">IFERROR(IF(CY$7,LN(OFFSET(DataSet!CW142,LogModel!CY$5,0)+(CY144*CY$6)),OFFSET(DataSet!CW142,LogModel!CY$5,0)+(CY144*CY$6)),0)</f>
        <v>0</v>
      </c>
      <c r="CZ145" s="135">
        <f ca="1">IFERROR(IF(CZ$7,LN(OFFSET(DataSet!CX142,LogModel!CZ$5,0)+(CZ144*CZ$6)),OFFSET(DataSet!CX142,LogModel!CZ$5,0)+(CZ144*CZ$6)),0)</f>
        <v>364823</v>
      </c>
      <c r="DA145" s="136">
        <f ca="1">IFERROR(IF(DA$7,LN(OFFSET(DataSet!CY142,LogModel!DA$5,0)+(DA144*DA$6)),OFFSET(DataSet!CY142,LogModel!DA$5,0)+(DA144*DA$6)),0)</f>
        <v>0</v>
      </c>
      <c r="DB145" s="137">
        <f ca="1">IFERROR(IF(DB$7,LN(OFFSET(DataSet!CZ142,LogModel!DB$5,0)+(DB144*DB$6)),OFFSET(DataSet!CZ142,LogModel!DB$5,0)+(DB144*DB$6)),0)</f>
        <v>208783</v>
      </c>
    </row>
    <row r="146" spans="1:106" x14ac:dyDescent="0.25">
      <c r="A146" s="134">
        <f ca="1">C146*DataSet!CB143</f>
        <v>5521257.7772611966</v>
      </c>
      <c r="B146" s="1">
        <f t="shared" si="7"/>
        <v>44789</v>
      </c>
      <c r="C146" s="87">
        <f t="shared" ca="1" si="5"/>
        <v>601444.20231603447</v>
      </c>
      <c r="D146" s="87">
        <f t="shared" ca="1" si="6"/>
        <v>640706.22122777055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IFERROR(IF(H$7,LN(OFFSET(DataSet!F143,LogModel!H$5,0)+(H145*H$6)),OFFSET(DataSet!F143,LogModel!H$5,0)+(H145*H$6)),0)</f>
        <v>0</v>
      </c>
      <c r="I146" s="13">
        <f ca="1">IFERROR(IF(I$7,LN(OFFSET(DataSet!G143,LogModel!I$5,0)+(I145*I$6)),OFFSET(DataSet!G143,LogModel!I$5,0)+(I145*I$6)),0)</f>
        <v>0</v>
      </c>
      <c r="J146" s="13">
        <f ca="1">IFERROR(IF(J$7,LN(OFFSET(DataSet!H143,LogModel!J$5,0)+(J145*J$6)),OFFSET(DataSet!H143,LogModel!J$5,0)+(J145*J$6)),0)</f>
        <v>0</v>
      </c>
      <c r="K146" s="13">
        <f ca="1">IFERROR(IF(K$7,LN(OFFSET(DataSet!I143,LogModel!K$5,0)+(K145*K$6)),OFFSET(DataSet!I143,LogModel!K$5,0)+(K145*K$6)),0)</f>
        <v>0</v>
      </c>
      <c r="L146" s="13">
        <f ca="1">IFERROR(IF(L$7,LN(OFFSET(DataSet!J143,LogModel!L$5,0)+(L145*L$6)),OFFSET(DataSet!J143,LogModel!L$5,0)+(L145*L$6)),0)</f>
        <v>0</v>
      </c>
      <c r="M146" s="13">
        <f ca="1">IFERROR(IF(M$7,LN(OFFSET(DataSet!K143,LogModel!M$5,0)+(M145*M$6)),OFFSET(DataSet!K143,LogModel!M$5,0)+(M145*M$6)),0)</f>
        <v>0</v>
      </c>
      <c r="N146" s="13">
        <f ca="1">IFERROR(IF(N$7,LN(OFFSET(DataSet!L143,LogModel!N$5,0)+(N145*N$6)),OFFSET(DataSet!L143,LogModel!N$5,0)+(N145*N$6)),0)</f>
        <v>0</v>
      </c>
      <c r="O146" s="13">
        <f ca="1">IFERROR(IF(O$7,LN(OFFSET(DataSet!M143,LogModel!O$5,0)+(O145*O$6)),OFFSET(DataSet!M143,LogModel!O$5,0)+(O145*O$6)),0)</f>
        <v>1</v>
      </c>
      <c r="P146" s="13">
        <f ca="1">IFERROR(IF(P$7,LN(OFFSET(DataSet!N143,LogModel!P$5,0)+(P145*P$6)),OFFSET(DataSet!N143,LogModel!P$5,0)+(P145*P$6)),0)</f>
        <v>0</v>
      </c>
      <c r="Q146" s="13">
        <f ca="1">IFERROR(IF(Q$7,LN(OFFSET(DataSet!O143,LogModel!Q$5,0)+(Q145*Q$6)),OFFSET(DataSet!O143,LogModel!Q$5,0)+(Q145*Q$6)),0)</f>
        <v>0</v>
      </c>
      <c r="R146" s="13">
        <f ca="1">IFERROR(IF(R$7,LN(OFFSET(DataSet!P143,LogModel!R$5,0)+(R145*R$6)),OFFSET(DataSet!P143,LogModel!R$5,0)+(R145*R$6)),0)</f>
        <v>0</v>
      </c>
      <c r="S146" s="13">
        <f ca="1">IFERROR(IF(S$7,LN(OFFSET(DataSet!Q143,LogModel!S$5,0)+(S145*S$6)),OFFSET(DataSet!Q143,LogModel!S$5,0)+(S145*S$6)),0)</f>
        <v>0</v>
      </c>
      <c r="T146" s="14">
        <f ca="1">IFERROR(IF(T$7,LN(OFFSET(DataSet!R143,LogModel!T$5,0)+(T145*T$6)),OFFSET(DataSet!R143,LogModel!T$5,0)+(T145*T$6)),0)</f>
        <v>0</v>
      </c>
      <c r="U146" s="14">
        <f ca="1">IFERROR(IF(U$7,LN(OFFSET(DataSet!S143,LogModel!U$5,0)+(U145*U$6)),OFFSET(DataSet!S143,LogModel!U$5,0)+(U145*U$6)),0)</f>
        <v>0.71428571428571397</v>
      </c>
      <c r="V146" s="14">
        <f ca="1">IFERROR(IF(V$7,LN(OFFSET(DataSet!T143,LogModel!V$5,0)+(V145*V$6)),OFFSET(DataSet!T143,LogModel!V$5,0)+(V145*V$6)),0)</f>
        <v>0</v>
      </c>
      <c r="W146" s="14">
        <f ca="1">IFERROR(IF(W$7,LN(OFFSET(DataSet!U143,LogModel!W$5,0)+(W145*W$6)),OFFSET(DataSet!U143,LogModel!W$5,0)+(W145*W$6)),0)</f>
        <v>0</v>
      </c>
      <c r="X146" s="14">
        <f ca="1">IFERROR(IF(X$7,LN(OFFSET(DataSet!V143,LogModel!X$5,0)+(X145*X$6)),OFFSET(DataSet!V143,LogModel!X$5,0)+(X145*X$6)),0)</f>
        <v>0</v>
      </c>
      <c r="Y146" s="14">
        <f ca="1">IFERROR(IF(Y$7,LN(OFFSET(DataSet!W143,LogModel!Y$5,0)+(Y145*Y$6)),OFFSET(DataSet!W143,LogModel!Y$5,0)+(Y145*Y$6)),0)</f>
        <v>0.71428571428571397</v>
      </c>
      <c r="Z146" s="14">
        <f ca="1">IFERROR(IF(Z$7,LN(OFFSET(DataSet!X143,LogModel!Z$5,0)+(Z145*Z$6)),OFFSET(DataSet!X143,LogModel!Z$5,0)+(Z145*Z$6)),0)</f>
        <v>0</v>
      </c>
      <c r="AA146" s="14">
        <f ca="1">IFERROR(IF(AA$7,LN(OFFSET(DataSet!Y143,LogModel!AA$5,0)+(AA145*AA$6)),OFFSET(DataSet!Y143,LogModel!AA$5,0)+(AA145*AA$6)),0)</f>
        <v>0</v>
      </c>
      <c r="AB146" s="14">
        <f ca="1">IFERROR(IF(AB$7,LN(OFFSET(DataSet!Z143,LogModel!AB$5,0)+(AB145*AB$6)),OFFSET(DataSet!Z143,LogModel!AB$5,0)+(AB145*AB$6)),0)</f>
        <v>0</v>
      </c>
      <c r="AC146" s="15">
        <f ca="1">IFERROR(IF(AC$7,LN(OFFSET(DataSet!AA143,LogModel!AC$5,0)+(AC145*AC$6)),OFFSET(DataSet!AA143,LogModel!AC$5,0)+(AC145*AC$6)),0)</f>
        <v>0</v>
      </c>
      <c r="AD146" s="15">
        <f ca="1">IFERROR(IF(AD$7,LN(OFFSET(DataSet!AB143,LogModel!AD$5,0)+(AD145*AD$6)),OFFSET(DataSet!AB143,LogModel!AD$5,0)+(AD145*AD$6)),0)</f>
        <v>0</v>
      </c>
      <c r="AE146" s="15">
        <f ca="1">IFERROR(IF(AE$7,LN(OFFSET(DataSet!AC143,LogModel!AE$5,0)+(AE145*AE$6)),OFFSET(DataSet!AC143,LogModel!AE$5,0)+(AE145*AE$6)),0)</f>
        <v>0</v>
      </c>
      <c r="AF146" s="15">
        <f ca="1">IFERROR(IF(AF$7,LN(OFFSET(DataSet!AD143,LogModel!AF$5,0)+(AF145*AF$6)),OFFSET(DataSet!AD143,LogModel!AF$5,0)+(AF145*AF$6)),0)</f>
        <v>0</v>
      </c>
      <c r="AG146" s="15">
        <f ca="1">IFERROR(IF(AG$7,LN(OFFSET(DataSet!AE143,LogModel!AG$5,0)+(AG145*AG$6)),OFFSET(DataSet!AE143,LogModel!AG$5,0)+(AG145*AG$6)),0)</f>
        <v>0</v>
      </c>
      <c r="AH146" s="15">
        <f ca="1">IFERROR(IF(AH$7,LN(OFFSET(DataSet!AF143,LogModel!AH$5,0)+(AH145*AH$6)),OFFSET(DataSet!AF143,LogModel!AH$5,0)+(AH145*AH$6)),0)</f>
        <v>0</v>
      </c>
      <c r="AI146" s="15">
        <f ca="1">IFERROR(IF(AI$7,LN(OFFSET(DataSet!AG143,LogModel!AI$5,0)+(AI145*AI$6)),OFFSET(DataSet!AG143,LogModel!AI$5,0)+(AI145*AI$6)),0)</f>
        <v>0</v>
      </c>
      <c r="AJ146" s="15">
        <f ca="1">IFERROR(IF(AJ$7,LN(OFFSET(DataSet!AH143,LogModel!AJ$5,0)+(AJ145*AJ$6)),OFFSET(DataSet!AH143,LogModel!AJ$5,0)+(AJ145*AJ$6)),0)</f>
        <v>0</v>
      </c>
      <c r="AK146" s="15">
        <f ca="1">IFERROR(IF(AK$7,LN(OFFSET(DataSet!AI143,LogModel!AK$5,0)+(AK145*AK$6)),OFFSET(DataSet!AI143,LogModel!AK$5,0)+(AK145*AK$6)),0)</f>
        <v>0</v>
      </c>
      <c r="AL146" s="13">
        <f ca="1">IFERROR(IF(AL$7,LN(OFFSET(DataSet!AJ143,LogModel!AL$5,0)+(AL145*AL$6)),OFFSET(DataSet!AJ143,LogModel!AL$5,0)+(AL145*AL$6)),0)</f>
        <v>0</v>
      </c>
      <c r="AM146" s="13">
        <f ca="1">IFERROR(IF(AM$7,LN(OFFSET(DataSet!AK143,LogModel!AM$5,0)+(AM145*AM$6)),OFFSET(DataSet!AK143,LogModel!AM$5,0)+(AM145*AM$6)),0)</f>
        <v>0</v>
      </c>
      <c r="AN146" s="13">
        <f ca="1">IFERROR(IF(AN$7,LN(OFFSET(DataSet!AL143,LogModel!AN$5,0)+(AN145*AN$6)),OFFSET(DataSet!AL143,LogModel!AN$5,0)+(AN145*AN$6)),0)</f>
        <v>3</v>
      </c>
      <c r="AO146" s="17">
        <f ca="1">IFERROR(IF(AO$7,LN(OFFSET(DataSet!AM143,LogModel!AO$5,0)+(AO145*AO$6)),OFFSET(DataSet!AM143,LogModel!AO$5,0)+(AO145*AO$6)),0)</f>
        <v>52.142857142857402</v>
      </c>
      <c r="AP146" s="17">
        <f ca="1">IFERROR(IF(AP$7,LN(OFFSET(DataSet!AN143,LogModel!AP$5,0)+(AP145*AP$6)),OFFSET(DataSet!AN143,LogModel!AP$5,0)+(AP145*AP$6)),0)</f>
        <v>52.285714285714597</v>
      </c>
      <c r="AQ146" s="17">
        <f ca="1">IFERROR(IF(AQ$7,LN(OFFSET(DataSet!AO143,LogModel!AQ$5,0)+(AQ145*AQ$6)),OFFSET(DataSet!AO143,LogModel!AQ$5,0)+(AQ145*AQ$6)),0)</f>
        <v>32.999999999999901</v>
      </c>
      <c r="AR146" s="17">
        <f ca="1">IFERROR(IF(AR$7,LN(OFFSET(DataSet!AP143,LogModel!AR$5,0)+(AR145*AR$6)),OFFSET(DataSet!AP143,LogModel!AR$5,0)+(AR145*AR$6)),0)</f>
        <v>0</v>
      </c>
      <c r="AS146" s="18">
        <f ca="1">IFERROR(IF(AS$7,LN(OFFSET(DataSet!AQ143,LogModel!AS$5,0)+(AS145*AS$6)),OFFSET(DataSet!AQ143,LogModel!AS$5,0)+(AS145*AS$6)),0)</f>
        <v>0</v>
      </c>
      <c r="AT146" s="19">
        <f ca="1">IFERROR(IF(AT$7,LN(OFFSET(DataSet!AR143,LogModel!AT$5,0)+(AT145*AT$6)),OFFSET(DataSet!AR143,LogModel!AT$5,0)+(AT145*AT$6)),0)</f>
        <v>0.61696014590077397</v>
      </c>
      <c r="AU146" s="20">
        <f ca="1">IFERROR(IF(AU$7,LN(OFFSET(DataSet!AS143,LogModel!AU$5,0)+(AU145*AU$6)),OFFSET(DataSet!AS143,LogModel!AU$5,0)+(AU145*AU$6)),0)</f>
        <v>0.56446743455363302</v>
      </c>
      <c r="AV146" s="20">
        <f ca="1">IFERROR(IF(AV$7,LN(OFFSET(DataSet!AT143,LogModel!AV$5,0)+(AV145*AV$6)),OFFSET(DataSet!AT143,LogModel!AV$5,0)+(AV145*AV$6)),0)</f>
        <v>4.4336954025329001E-2</v>
      </c>
      <c r="AW146" s="20">
        <f ca="1">IFERROR(IF(AW$7,LN(OFFSET(DataSet!AU143,LogModel!AW$5,0)+(AW145*AW$6)),OFFSET(DataSet!AU143,LogModel!AW$5,0)+(AW145*AW$6)),0)</f>
        <v>0.29363080432690603</v>
      </c>
      <c r="AX146" s="20">
        <f ca="1">IFERROR(IF(AX$7,LN(OFFSET(DataSet!AV143,LogModel!AX$5,0)+(AX145*AX$6)),OFFSET(DataSet!AV143,LogModel!AX$5,0)+(AX145*AX$6)),0)</f>
        <v>18.233689105665501</v>
      </c>
      <c r="AY146" s="20">
        <f ca="1">IFERROR(IF(AY$7,LN(OFFSET(DataSet!AW143,LogModel!AY$5,0)+(AY145*AY$6)),OFFSET(DataSet!AW143,LogModel!AY$5,0)+(AY145*AY$6)),0)</f>
        <v>10.977091078839999</v>
      </c>
      <c r="AZ146" s="20">
        <f ca="1">IFERROR(IF(AZ$7,LN(OFFSET(DataSet!AX143,LogModel!AZ$5,0)+(AZ145*AZ$6)),OFFSET(DataSet!AX143,LogModel!AZ$5,0)+(AZ145*AZ$6)),0)</f>
        <v>4.6959796059322301</v>
      </c>
      <c r="BA146" s="20">
        <f ca="1">IFERROR(IF(BA$7,LN(OFFSET(DataSet!AY143,LogModel!BA$5,0)+(BA145*BA$6)),OFFSET(DataSet!AY143,LogModel!BA$5,0)+(BA145*BA$6)),0)</f>
        <v>18.850649251566299</v>
      </c>
      <c r="BB146" s="20">
        <f ca="1">IFERROR(IF(BB$7,LN(OFFSET(DataSet!AZ143,LogModel!BB$5,0)+(BB145*BB$6)),OFFSET(DataSet!AZ143,LogModel!BB$5,0)+(BB145*BB$6)),0)</f>
        <v>2.07903963771051</v>
      </c>
      <c r="BC146" s="20">
        <f ca="1">IFERROR(IF(BC$7,LN(OFFSET(DataSet!BA143,LogModel!BC$5,0)+(BC145*BC$6)),OFFSET(DataSet!BA143,LogModel!BC$5,0)+(BC145*BC$6)),0)</f>
        <v>11.5415585133936</v>
      </c>
      <c r="BD146" s="20">
        <f ca="1">IFERROR(IF(BD$7,LN(OFFSET(DataSet!BB143,LogModel!BD$5,0)+(BD145*BD$6)),OFFSET(DataSet!BB143,LogModel!BD$5,0)+(BD145*BD$6)),0)</f>
        <v>2.1233765917358398</v>
      </c>
      <c r="BE146" s="21">
        <f ca="1">IFERROR(IF(BE$7,LN(OFFSET(DataSet!BC143,LogModel!BE$5,0)+(BE145*BE$6)),OFFSET(DataSet!BC143,LogModel!BE$5,0)+(BE145*BE$6)),0)</f>
        <v>4.9896104102591403</v>
      </c>
      <c r="BF146" s="16">
        <f ca="1">IFERROR(IF(BF$7,LN(OFFSET(DataSet!BD143,LogModel!BF$5,0)+(BF145*BF$6)),OFFSET(DataSet!BD143,LogModel!BF$5,0)+(BF145*BF$6)),0)</f>
        <v>-26</v>
      </c>
      <c r="BG146" s="17">
        <f ca="1">IFERROR(IF(BG$7,LN(OFFSET(DataSet!BE143,LogModel!BG$5,0)+(BG145*BG$6)),OFFSET(DataSet!BE143,LogModel!BG$5,0)+(BG145*BG$6)),0)</f>
        <v>-25</v>
      </c>
      <c r="BH146" s="17">
        <f ca="1">IFERROR(IF(BH$7,LN(OFFSET(DataSet!BF143,LogModel!BH$5,0)+(BH145*BH$6)),OFFSET(DataSet!BF143,LogModel!BH$5,0)+(BH145*BH$6)),0)</f>
        <v>-69</v>
      </c>
      <c r="BI146" s="17">
        <f ca="1">IFERROR(IF(BI$7,LN(OFFSET(DataSet!BG143,LogModel!BI$5,0)+(BI145*BI$6)),OFFSET(DataSet!BG143,LogModel!BI$5,0)+(BI145*BI$6)),0)</f>
        <v>-9</v>
      </c>
      <c r="BJ146" s="17">
        <f ca="1">IFERROR(IF(BJ$7,LN(OFFSET(DataSet!BH143,LogModel!BJ$5,0)+(BJ145*BJ$6)),OFFSET(DataSet!BH143,LogModel!BJ$5,0)+(BJ145*BJ$6)),0)</f>
        <v>-18</v>
      </c>
      <c r="BK146" s="17">
        <f ca="1">IFERROR(IF(BK$7,LN(OFFSET(DataSet!BI143,LogModel!BK$5,0)+(BK145*BK$6)),OFFSET(DataSet!BI143,LogModel!BK$5,0)+(BK145*BK$6)),0)</f>
        <v>0</v>
      </c>
      <c r="BL146" s="17">
        <f ca="1">IFERROR(IF(BL$7,LN(OFFSET(DataSet!BJ143,LogModel!BL$5,0)+(BL145*BL$6)),OFFSET(DataSet!BJ143,LogModel!BL$5,0)+(BL145*BL$6)),0)</f>
        <v>96.579729999999998</v>
      </c>
      <c r="BM146" s="17">
        <f ca="1">IFERROR(IF(BM$7,LN(OFFSET(DataSet!BK143,LogModel!BM$5,0)+(BM145*BM$6)),OFFSET(DataSet!BK143,LogModel!BM$5,0)+(BM145*BM$6)),0)</f>
        <v>98.722480000000004</v>
      </c>
      <c r="BN146" s="17">
        <f ca="1">IFERROR(IF(BN$7,LN(OFFSET(DataSet!BL143,LogModel!BN$5,0)+(BN145*BN$6)),OFFSET(DataSet!BL143,LogModel!BN$5,0)+(BN145*BN$6)),0)</f>
        <v>111.4093</v>
      </c>
      <c r="BO146" s="17">
        <f ca="1">IFERROR(IF(BO$7,LN(OFFSET(DataSet!BM143,LogModel!BO$5,0)+(BO145*BO$6)),OFFSET(DataSet!BM143,LogModel!BO$5,0)+(BO145*BO$6)),0)</f>
        <v>142.81190000000001</v>
      </c>
      <c r="BP146" s="17">
        <f ca="1">IFERROR(IF(BP$7,LN(OFFSET(DataSet!BN143,LogModel!BP$5,0)+(BP145*BP$6)),OFFSET(DataSet!BN143,LogModel!BP$5,0)+(BP145*BP$6)),0)</f>
        <v>122.6</v>
      </c>
      <c r="BQ146" s="17">
        <f ca="1">IFERROR(IF(BQ$7,LN(OFFSET(DataSet!BO143,LogModel!BQ$5,0)+(BQ145*BQ$6)),OFFSET(DataSet!BO143,LogModel!BQ$5,0)+(BQ145*BQ$6)),0)</f>
        <v>113.6028</v>
      </c>
      <c r="BR146" s="17">
        <f ca="1">IFERROR(IF(BR$7,LN(OFFSET(DataSet!BP143,LogModel!BR$5,0)+(BR145*BR$6)),OFFSET(DataSet!BP143,LogModel!BR$5,0)+(BR145*BR$6)),0)</f>
        <v>107.2911</v>
      </c>
      <c r="BS146" s="17">
        <f ca="1">IFERROR(IF(BS$7,LN(OFFSET(DataSet!BQ143,LogModel!BS$5,0)+(BS145*BS$6)),OFFSET(DataSet!BQ143,LogModel!BS$5,0)+(BS145*BS$6)),0)</f>
        <v>114.46259999999999</v>
      </c>
      <c r="BT146" s="17">
        <f ca="1">IFERROR(IF(BT$7,LN(OFFSET(DataSet!BR143,LogModel!BT$5,0)+(BT145*BT$6)),OFFSET(DataSet!BR143,LogModel!BT$5,0)+(BT145*BT$6)),0)</f>
        <v>1394989</v>
      </c>
      <c r="BU146" s="17">
        <f ca="1">IFERROR(IF(BU$7,LN(OFFSET(DataSet!BS143,LogModel!BU$5,0)+(BU145*BU$6)),OFFSET(DataSet!BS143,LogModel!BU$5,0)+(BU145*BU$6)),0)</f>
        <v>1108447.6853748099</v>
      </c>
      <c r="BV146" s="17">
        <f ca="1">IFERROR(IF(BV$7,LN(OFFSET(DataSet!BT143,LogModel!BV$5,0)+(BV145*BV$6)),OFFSET(DataSet!BT143,LogModel!BV$5,0)+(BV145*BV$6)),0)</f>
        <v>111.4093</v>
      </c>
      <c r="BW146" s="17">
        <f ca="1">IFERROR(IF(BW$7,LN(OFFSET(DataSet!BU143,LogModel!BW$5,0)+(BW145*BW$6)),OFFSET(DataSet!BU143,LogModel!BW$5,0)+(BW145*BW$6)),0)</f>
        <v>3.71</v>
      </c>
      <c r="BX146" s="17">
        <f ca="1">IFERROR(IF(BX$7,LN(OFFSET(DataSet!BV143,LogModel!BX$5,0)+(BX145*BX$6)),OFFSET(DataSet!BV143,LogModel!BX$5,0)+(BX145*BX$6)),0)</f>
        <v>7.8</v>
      </c>
      <c r="BY146" s="17">
        <f ca="1">IFERROR(IF(BY$7,LN(OFFSET(DataSet!BW143,LogModel!BY$5,0)+(BY145*BY$6)),OFFSET(DataSet!BW143,LogModel!BY$5,0)+(BY145*BY$6)),0)</f>
        <v>101.8</v>
      </c>
      <c r="BZ146" s="17">
        <f ca="1">IFERROR(IF(BZ$7,LN(OFFSET(DataSet!BX143,LogModel!BZ$5,0)+(BZ145*BZ$6)),OFFSET(DataSet!BX143,LogModel!BZ$5,0)+(BZ145*BZ$6)),0)</f>
        <v>4.7013890437286339</v>
      </c>
      <c r="CA146" s="17">
        <f ca="1">IFERROR(IF(CA$7,LN(OFFSET(DataSet!BY143,LogModel!CA$5,0)+(CA145*CA$6)),OFFSET(DataSet!BY143,LogModel!CA$5,0)+(CA145*CA$6)),0)</f>
        <v>109.5</v>
      </c>
      <c r="CB146" s="18">
        <f ca="1">IFERROR(IF(CB$7,LN(OFFSET(DataSet!BZ143,LogModel!CB$5,0)+(CB145*CB$6)),OFFSET(DataSet!BZ143,LogModel!CB$5,0)+(CB145*CB$6)),0)</f>
        <v>108</v>
      </c>
      <c r="CC146" s="30">
        <f ca="1">IFERROR(IF(CC$7,LN(OFFSET(DataSet!CA143,LogModel!CC$5,0)+(CC145*CC$6)),OFFSET(DataSet!CA143,LogModel!CC$5,0)+(CC145*CC$6)),0)</f>
        <v>-0.21072103131565253</v>
      </c>
      <c r="CD146" s="40">
        <f ca="1">IFERROR(IF(CD$7,LN(OFFSET(DataSet!CB143,LogModel!CD$5,0)+(CD145*CD$6)),OFFSET(DataSet!CB143,LogModel!CD$5,0)+(CD145*CD$6)),0)</f>
        <v>2.2170272046323989</v>
      </c>
      <c r="CE146" s="41">
        <f ca="1">IFERROR(IF(CE$7,LN(OFFSET(DataSet!CC143,LogModel!CE$5,0)+(CE145*CE$6)),OFFSET(DataSet!CC143,LogModel!CE$5,0)+(CE145*CE$6)),0)</f>
        <v>10.431000000000001</v>
      </c>
      <c r="CF146" s="41">
        <f ca="1">IFERROR(IF(CF$7,LN(OFFSET(DataSet!CD143,LogModel!CF$5,0)+(CF145*CF$6)),OFFSET(DataSet!CD143,LogModel!CF$5,0)+(CF145*CF$6)),0)</f>
        <v>8.74</v>
      </c>
      <c r="CG146" s="41">
        <f ca="1">IFERROR(IF(CG$7,LN(OFFSET(DataSet!CE143,LogModel!CG$5,0)+(CG145*CG$6)),OFFSET(DataSet!CE143,LogModel!CG$5,0)+(CG145*CG$6)),0)</f>
        <v>9.6999999999999993</v>
      </c>
      <c r="CH146" s="6">
        <f ca="1">IFERROR(IF(CH$7,LN(OFFSET(DataSet!CF143,LogModel!CH$5,0)+(CH145*CH$6)),OFFSET(DataSet!CF143,LogModel!CH$5,0)+(CH145*CH$6)),0)</f>
        <v>0</v>
      </c>
      <c r="CI146" s="6">
        <f ca="1">IFERROR(IF(CI$7,LN(OFFSET(DataSet!CG143,LogModel!CI$5,0)+(CI145*CI$6)),OFFSET(DataSet!CG143,LogModel!CI$5,0)+(CI145*CI$6)),0)</f>
        <v>1</v>
      </c>
      <c r="CJ146">
        <f ca="1">IFERROR(IF(CJ$7,LN(OFFSET(DataSet!CH143,LogModel!CJ$5,0)+(CJ145*CJ$6)),OFFSET(DataSet!CH143,LogModel!CJ$5,0)+(CJ145*CJ$6)),0)</f>
        <v>0</v>
      </c>
      <c r="CK146">
        <f ca="1">IFERROR(IF(CK$7,LN(OFFSET(DataSet!CI143,LogModel!CK$5,0)+(CK145*CK$6)),OFFSET(DataSet!CI143,LogModel!CK$5,0)+(CK145*CK$6)),0)</f>
        <v>0</v>
      </c>
      <c r="CL146">
        <f ca="1">IFERROR(IF(CL$7,LN(OFFSET(DataSet!CJ143,LogModel!CL$5,0)+(CL145*CL$6)),OFFSET(DataSet!CJ143,LogModel!CL$5,0)+(CL145*CL$6)),0)</f>
        <v>1</v>
      </c>
      <c r="CM146" s="40">
        <f ca="1">IFERROR(IF(CM$7,LN(OFFSET(DataSet!CK143,LogModel!CM$5,0)+(CM145*CM$6)),OFFSET(DataSet!CK143,LogModel!CM$5,0)+(CM145*CM$6)),0)</f>
        <v>0</v>
      </c>
      <c r="CN146" s="41">
        <f ca="1">IFERROR(IF(CN$7,LN(OFFSET(DataSet!CL143,LogModel!CN$5,0)+(CN145*CN$6)),OFFSET(DataSet!CL143,LogModel!CN$5,0)+(CN145*CN$6)),0)</f>
        <v>0</v>
      </c>
      <c r="CO146" s="41">
        <f ca="1">IFERROR(IF(CO$7,LN(OFFSET(DataSet!CM143,LogModel!CO$5,0)+(CO145*CO$6)),OFFSET(DataSet!CM143,LogModel!CO$5,0)+(CO145*CO$6)),0)</f>
        <v>0</v>
      </c>
      <c r="CP146" s="41">
        <f ca="1">IFERROR(IF(CP$7,LN(OFFSET(DataSet!CN143,LogModel!CP$5,0)+(CP145*CP$6)),OFFSET(DataSet!CN143,LogModel!CP$5,0)+(CP145*CP$6)),0)</f>
        <v>0</v>
      </c>
      <c r="CQ146" s="17">
        <f ca="1">IFERROR(IF(CQ$7,LN(OFFSET(DataSet!CO143,LogModel!CQ$5,0)+(CQ145*CQ$6)),OFFSET(DataSet!CO143,LogModel!CQ$5,0)+(CQ145*CQ$6)),0)</f>
        <v>0</v>
      </c>
      <c r="CR146" s="17">
        <f ca="1">IFERROR(IF(CR$7,LN(OFFSET(DataSet!CP143,LogModel!CR$5,0)+(CR145*CR$6)),OFFSET(DataSet!CP143,LogModel!CR$5,0)+(CR145*CR$6)),0)</f>
        <v>0</v>
      </c>
      <c r="CS146" s="17">
        <f ca="1">IFERROR(IF(CS$7,LN(OFFSET(DataSet!CQ143,LogModel!CS$5,0)+(CS145*CS$6)),OFFSET(DataSet!CQ143,LogModel!CS$5,0)+(CS145*CS$6)),0)</f>
        <v>0</v>
      </c>
      <c r="CT146" s="17">
        <f ca="1">IFERROR(IF(CT$7,LN(OFFSET(DataSet!CR143,LogModel!CT$5,0)+(CT145*CT$6)),OFFSET(DataSet!CR143,LogModel!CT$5,0)+(CT145*CT$6)),0)</f>
        <v>1.7910695048536161E-122</v>
      </c>
      <c r="CU146" s="20">
        <f ca="1">IFERROR(IF(CU$7,LN(OFFSET(DataSet!CS143,LogModel!CU$5,0)+(CU145*CU$6)),OFFSET(DataSet!CS143,LogModel!CU$5,0)+(CU145*CU$6)),0)</f>
        <v>0</v>
      </c>
      <c r="CV146" s="20">
        <f ca="1">IFERROR(IF(CV$7,LN(OFFSET(DataSet!CT143,LogModel!CV$5,0)+(CV145*CV$6)),OFFSET(DataSet!CT143,LogModel!CV$5,0)+(CV145*CV$6)),0)</f>
        <v>0</v>
      </c>
      <c r="CW146" s="20">
        <f ca="1">IFERROR(IF(CW$7,LN(OFFSET(DataSet!CU143,LogModel!CW$5,0)+(CW145*CW$6)),OFFSET(DataSet!CU143,LogModel!CW$5,0)+(CW145*CW$6)),0)</f>
        <v>0</v>
      </c>
      <c r="CX146" s="20">
        <f ca="1">IFERROR(IF(CX$7,LN(OFFSET(DataSet!CV143,LogModel!CX$5,0)+(CX145*CX$6)),OFFSET(DataSet!CV143,LogModel!CX$5,0)+(CX145*CX$6)),0)</f>
        <v>0</v>
      </c>
      <c r="CY146" s="113">
        <f ca="1">IFERROR(IF(CY$7,LN(OFFSET(DataSet!CW143,LogModel!CY$5,0)+(CY145*CY$6)),OFFSET(DataSet!CW143,LogModel!CY$5,0)+(CY145*CY$6)),0)</f>
        <v>0</v>
      </c>
      <c r="CZ146" s="135">
        <f ca="1">IFERROR(IF(CZ$7,LN(OFFSET(DataSet!CX143,LogModel!CZ$5,0)+(CZ145*CZ$6)),OFFSET(DataSet!CX143,LogModel!CZ$5,0)+(CZ145*CZ$6)),0)</f>
        <v>112400</v>
      </c>
      <c r="DA146" s="136">
        <f ca="1">IFERROR(IF(DA$7,LN(OFFSET(DataSet!CY143,LogModel!DA$5,0)+(DA145*DA$6)),OFFSET(DataSet!CY143,LogModel!DA$5,0)+(DA145*DA$6)),0)</f>
        <v>0</v>
      </c>
      <c r="DB146" s="137">
        <f ca="1">IFERROR(IF(DB$7,LN(OFFSET(DataSet!CZ143,LogModel!DB$5,0)+(DB145*DB$6)),OFFSET(DataSet!CZ143,LogModel!DB$5,0)+(DB145*DB$6)),0)</f>
        <v>336800</v>
      </c>
    </row>
    <row r="147" spans="1:106" x14ac:dyDescent="0.25">
      <c r="A147" s="134">
        <f ca="1">C147*DataSet!CB144</f>
        <v>5975595.1469263518</v>
      </c>
      <c r="B147" s="1">
        <f t="shared" si="7"/>
        <v>44796</v>
      </c>
      <c r="C147" s="87">
        <f t="shared" ca="1" si="5"/>
        <v>650936.2905148532</v>
      </c>
      <c r="D147" s="87">
        <f t="shared" ca="1" si="6"/>
        <v>684222.82165781583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IFERROR(IF(H$7,LN(OFFSET(DataSet!F144,LogModel!H$5,0)+(H146*H$6)),OFFSET(DataSet!F144,LogModel!H$5,0)+(H146*H$6)),0)</f>
        <v>0</v>
      </c>
      <c r="I147" s="13">
        <f ca="1">IFERROR(IF(I$7,LN(OFFSET(DataSet!G144,LogModel!I$5,0)+(I146*I$6)),OFFSET(DataSet!G144,LogModel!I$5,0)+(I146*I$6)),0)</f>
        <v>0</v>
      </c>
      <c r="J147" s="13">
        <f ca="1">IFERROR(IF(J$7,LN(OFFSET(DataSet!H144,LogModel!J$5,0)+(J146*J$6)),OFFSET(DataSet!H144,LogModel!J$5,0)+(J146*J$6)),0)</f>
        <v>0</v>
      </c>
      <c r="K147" s="13">
        <f ca="1">IFERROR(IF(K$7,LN(OFFSET(DataSet!I144,LogModel!K$5,0)+(K146*K$6)),OFFSET(DataSet!I144,LogModel!K$5,0)+(K146*K$6)),0)</f>
        <v>0</v>
      </c>
      <c r="L147" s="13">
        <f ca="1">IFERROR(IF(L$7,LN(OFFSET(DataSet!J144,LogModel!L$5,0)+(L146*L$6)),OFFSET(DataSet!J144,LogModel!L$5,0)+(L146*L$6)),0)</f>
        <v>0</v>
      </c>
      <c r="M147" s="13">
        <f ca="1">IFERROR(IF(M$7,LN(OFFSET(DataSet!K144,LogModel!M$5,0)+(M146*M$6)),OFFSET(DataSet!K144,LogModel!M$5,0)+(M146*M$6)),0)</f>
        <v>0</v>
      </c>
      <c r="N147" s="13">
        <f ca="1">IFERROR(IF(N$7,LN(OFFSET(DataSet!L144,LogModel!N$5,0)+(N146*N$6)),OFFSET(DataSet!L144,LogModel!N$5,0)+(N146*N$6)),0)</f>
        <v>0</v>
      </c>
      <c r="O147" s="13">
        <f ca="1">IFERROR(IF(O$7,LN(OFFSET(DataSet!M144,LogModel!O$5,0)+(O146*O$6)),OFFSET(DataSet!M144,LogModel!O$5,0)+(O146*O$6)),0)</f>
        <v>1</v>
      </c>
      <c r="P147" s="13">
        <f ca="1">IFERROR(IF(P$7,LN(OFFSET(DataSet!N144,LogModel!P$5,0)+(P146*P$6)),OFFSET(DataSet!N144,LogModel!P$5,0)+(P146*P$6)),0)</f>
        <v>0</v>
      </c>
      <c r="Q147" s="13">
        <f ca="1">IFERROR(IF(Q$7,LN(OFFSET(DataSet!O144,LogModel!Q$5,0)+(Q146*Q$6)),OFFSET(DataSet!O144,LogModel!Q$5,0)+(Q146*Q$6)),0)</f>
        <v>0</v>
      </c>
      <c r="R147" s="13">
        <f ca="1">IFERROR(IF(R$7,LN(OFFSET(DataSet!P144,LogModel!R$5,0)+(R146*R$6)),OFFSET(DataSet!P144,LogModel!R$5,0)+(R146*R$6)),0)</f>
        <v>0</v>
      </c>
      <c r="S147" s="13">
        <f ca="1">IFERROR(IF(S$7,LN(OFFSET(DataSet!Q144,LogModel!S$5,0)+(S146*S$6)),OFFSET(DataSet!Q144,LogModel!S$5,0)+(S146*S$6)),0)</f>
        <v>0</v>
      </c>
      <c r="T147" s="14">
        <f ca="1">IFERROR(IF(T$7,LN(OFFSET(DataSet!R144,LogModel!T$5,0)+(T146*T$6)),OFFSET(DataSet!R144,LogModel!T$5,0)+(T146*T$6)),0)</f>
        <v>0</v>
      </c>
      <c r="U147" s="14">
        <f ca="1">IFERROR(IF(U$7,LN(OFFSET(DataSet!S144,LogModel!U$5,0)+(U146*U$6)),OFFSET(DataSet!S144,LogModel!U$5,0)+(U146*U$6)),0)</f>
        <v>0.71428571428571397</v>
      </c>
      <c r="V147" s="14">
        <f ca="1">IFERROR(IF(V$7,LN(OFFSET(DataSet!T144,LogModel!V$5,0)+(V146*V$6)),OFFSET(DataSet!T144,LogModel!V$5,0)+(V146*V$6)),0)</f>
        <v>0</v>
      </c>
      <c r="W147" s="14">
        <f ca="1">IFERROR(IF(W$7,LN(OFFSET(DataSet!U144,LogModel!W$5,0)+(W146*W$6)),OFFSET(DataSet!U144,LogModel!W$5,0)+(W146*W$6)),0)</f>
        <v>0</v>
      </c>
      <c r="X147" s="14">
        <f ca="1">IFERROR(IF(X$7,LN(OFFSET(DataSet!V144,LogModel!X$5,0)+(X146*X$6)),OFFSET(DataSet!V144,LogModel!X$5,0)+(X146*X$6)),0)</f>
        <v>0</v>
      </c>
      <c r="Y147" s="14">
        <f ca="1">IFERROR(IF(Y$7,LN(OFFSET(DataSet!W144,LogModel!Y$5,0)+(Y146*Y$6)),OFFSET(DataSet!W144,LogModel!Y$5,0)+(Y146*Y$6)),0)</f>
        <v>0.71428571428571397</v>
      </c>
      <c r="Z147" s="14">
        <f ca="1">IFERROR(IF(Z$7,LN(OFFSET(DataSet!X144,LogModel!Z$5,0)+(Z146*Z$6)),OFFSET(DataSet!X144,LogModel!Z$5,0)+(Z146*Z$6)),0)</f>
        <v>0</v>
      </c>
      <c r="AA147" s="14">
        <f ca="1">IFERROR(IF(AA$7,LN(OFFSET(DataSet!Y144,LogModel!AA$5,0)+(AA146*AA$6)),OFFSET(DataSet!Y144,LogModel!AA$5,0)+(AA146*AA$6)),0)</f>
        <v>1</v>
      </c>
      <c r="AB147" s="14">
        <f ca="1">IFERROR(IF(AB$7,LN(OFFSET(DataSet!Z144,LogModel!AB$5,0)+(AB146*AB$6)),OFFSET(DataSet!Z144,LogModel!AB$5,0)+(AB146*AB$6)),0)</f>
        <v>1</v>
      </c>
      <c r="AC147" s="15">
        <f ca="1">IFERROR(IF(AC$7,LN(OFFSET(DataSet!AA144,LogModel!AC$5,0)+(AC146*AC$6)),OFFSET(DataSet!AA144,LogModel!AC$5,0)+(AC146*AC$6)),0)</f>
        <v>0</v>
      </c>
      <c r="AD147" s="15">
        <f ca="1">IFERROR(IF(AD$7,LN(OFFSET(DataSet!AB144,LogModel!AD$5,0)+(AD146*AD$6)),OFFSET(DataSet!AB144,LogModel!AD$5,0)+(AD146*AD$6)),0)</f>
        <v>0</v>
      </c>
      <c r="AE147" s="15">
        <f ca="1">IFERROR(IF(AE$7,LN(OFFSET(DataSet!AC144,LogModel!AE$5,0)+(AE146*AE$6)),OFFSET(DataSet!AC144,LogModel!AE$5,0)+(AE146*AE$6)),0)</f>
        <v>0</v>
      </c>
      <c r="AF147" s="15">
        <f ca="1">IFERROR(IF(AF$7,LN(OFFSET(DataSet!AD144,LogModel!AF$5,0)+(AF146*AF$6)),OFFSET(DataSet!AD144,LogModel!AF$5,0)+(AF146*AF$6)),0)</f>
        <v>0</v>
      </c>
      <c r="AG147" s="15">
        <f ca="1">IFERROR(IF(AG$7,LN(OFFSET(DataSet!AE144,LogModel!AG$5,0)+(AG146*AG$6)),OFFSET(DataSet!AE144,LogModel!AG$5,0)+(AG146*AG$6)),0)</f>
        <v>0</v>
      </c>
      <c r="AH147" s="15">
        <f ca="1">IFERROR(IF(AH$7,LN(OFFSET(DataSet!AF144,LogModel!AH$5,0)+(AH146*AH$6)),OFFSET(DataSet!AF144,LogModel!AH$5,0)+(AH146*AH$6)),0)</f>
        <v>0</v>
      </c>
      <c r="AI147" s="15">
        <f ca="1">IFERROR(IF(AI$7,LN(OFFSET(DataSet!AG144,LogModel!AI$5,0)+(AI146*AI$6)),OFFSET(DataSet!AG144,LogModel!AI$5,0)+(AI146*AI$6)),0)</f>
        <v>0</v>
      </c>
      <c r="AJ147" s="15">
        <f ca="1">IFERROR(IF(AJ$7,LN(OFFSET(DataSet!AH144,LogModel!AJ$5,0)+(AJ146*AJ$6)),OFFSET(DataSet!AH144,LogModel!AJ$5,0)+(AJ146*AJ$6)),0)</f>
        <v>0</v>
      </c>
      <c r="AK147" s="15">
        <f ca="1">IFERROR(IF(AK$7,LN(OFFSET(DataSet!AI144,LogModel!AK$5,0)+(AK146*AK$6)),OFFSET(DataSet!AI144,LogModel!AK$5,0)+(AK146*AK$6)),0)</f>
        <v>0</v>
      </c>
      <c r="AL147" s="13">
        <f ca="1">IFERROR(IF(AL$7,LN(OFFSET(DataSet!AJ144,LogModel!AL$5,0)+(AL146*AL$6)),OFFSET(DataSet!AJ144,LogModel!AL$5,0)+(AL146*AL$6)),0)</f>
        <v>0</v>
      </c>
      <c r="AM147" s="13">
        <f ca="1">IFERROR(IF(AM$7,LN(OFFSET(DataSet!AK144,LogModel!AM$5,0)+(AM146*AM$6)),OFFSET(DataSet!AK144,LogModel!AM$5,0)+(AM146*AM$6)),0)</f>
        <v>0</v>
      </c>
      <c r="AN147" s="13">
        <f ca="1">IFERROR(IF(AN$7,LN(OFFSET(DataSet!AL144,LogModel!AN$5,0)+(AN146*AN$6)),OFFSET(DataSet!AL144,LogModel!AN$5,0)+(AN146*AN$6)),0)</f>
        <v>3</v>
      </c>
      <c r="AO147" s="17">
        <f ca="1">IFERROR(IF(AO$7,LN(OFFSET(DataSet!AM144,LogModel!AO$5,0)+(AO146*AO$6)),OFFSET(DataSet!AM144,LogModel!AO$5,0)+(AO146*AO$6)),0)</f>
        <v>52.142857142857402</v>
      </c>
      <c r="AP147" s="17">
        <f ca="1">IFERROR(IF(AP$7,LN(OFFSET(DataSet!AN144,LogModel!AP$5,0)+(AP146*AP$6)),OFFSET(DataSet!AN144,LogModel!AP$5,0)+(AP146*AP$6)),0)</f>
        <v>52.285714285714597</v>
      </c>
      <c r="AQ147" s="17">
        <f ca="1">IFERROR(IF(AQ$7,LN(OFFSET(DataSet!AO144,LogModel!AQ$5,0)+(AQ146*AQ$6)),OFFSET(DataSet!AO144,LogModel!AQ$5,0)+(AQ146*AQ$6)),0)</f>
        <v>33.999999999999901</v>
      </c>
      <c r="AR147" s="17">
        <f ca="1">IFERROR(IF(AR$7,LN(OFFSET(DataSet!AP144,LogModel!AR$5,0)+(AR146*AR$6)),OFFSET(DataSet!AP144,LogModel!AR$5,0)+(AR146*AR$6)),0)</f>
        <v>0</v>
      </c>
      <c r="AS147" s="18">
        <f ca="1">IFERROR(IF(AS$7,LN(OFFSET(DataSet!AQ144,LogModel!AS$5,0)+(AS146*AS$6)),OFFSET(DataSet!AQ144,LogModel!AS$5,0)+(AS146*AS$6)),0)</f>
        <v>0</v>
      </c>
      <c r="AT147" s="19">
        <f ca="1">IFERROR(IF(AT$7,LN(OFFSET(DataSet!AR144,LogModel!AT$5,0)+(AT146*AT$6)),OFFSET(DataSet!AR144,LogModel!AT$5,0)+(AT146*AT$6)),0)</f>
        <v>-0.39804013786338299</v>
      </c>
      <c r="AU147" s="20">
        <f ca="1">IFERROR(IF(AU$7,LN(OFFSET(DataSet!AS144,LogModel!AU$5,0)+(AU146*AU$6)),OFFSET(DataSet!AS144,LogModel!AU$5,0)+(AU146*AU$6)),0)</f>
        <v>0.197009129971809</v>
      </c>
      <c r="AV147" s="20">
        <f ca="1">IFERROR(IF(AV$7,LN(OFFSET(DataSet!AT144,LogModel!AV$5,0)+(AV146*AV$6)),OFFSET(DataSet!AT144,LogModel!AV$5,0)+(AV146*AV$6)),0)</f>
        <v>-5.67189243882033E-2</v>
      </c>
      <c r="AW147" s="20">
        <f ca="1">IFERROR(IF(AW$7,LN(OFFSET(DataSet!AU144,LogModel!AW$5,0)+(AW146*AW$6)),OFFSET(DataSet!AU144,LogModel!AW$5,0)+(AW146*AW$6)),0)</f>
        <v>-0.44249181021788198</v>
      </c>
      <c r="AX147" s="20">
        <f ca="1">IFERROR(IF(AX$7,LN(OFFSET(DataSet!AV144,LogModel!AX$5,0)+(AX146*AX$6)),OFFSET(DataSet!AV144,LogModel!AX$5,0)+(AX146*AX$6)),0)</f>
        <v>18.003234948012299</v>
      </c>
      <c r="AY147" s="20">
        <f ca="1">IFERROR(IF(AY$7,LN(OFFSET(DataSet!AW144,LogModel!AY$5,0)+(AY146*AY$6)),OFFSET(DataSet!AW144,LogModel!AY$5,0)+(AY146*AY$6)),0)</f>
        <v>10.545847985637501</v>
      </c>
      <c r="AZ147" s="20">
        <f ca="1">IFERROR(IF(AZ$7,LN(OFFSET(DataSet!AX144,LogModel!AZ$5,0)+(AZ146*AZ$6)),OFFSET(DataSet!AX144,LogModel!AZ$5,0)+(AZ146*AZ$6)),0)</f>
        <v>4.80612820781728</v>
      </c>
      <c r="BA147" s="20">
        <f ca="1">IFERROR(IF(BA$7,LN(OFFSET(DataSet!AY144,LogModel!BA$5,0)+(BA146*BA$6)),OFFSET(DataSet!AY144,LogModel!BA$5,0)+(BA146*BA$6)),0)</f>
        <v>17.605194810148902</v>
      </c>
      <c r="BB147" s="20">
        <f ca="1">IFERROR(IF(BB$7,LN(OFFSET(DataSet!AZ144,LogModel!BB$5,0)+(BB146*BB$6)),OFFSET(DataSet!AZ144,LogModel!BB$5,0)+(BB146*BB$6)),0)</f>
        <v>1.9787968412410399</v>
      </c>
      <c r="BC147" s="20">
        <f ca="1">IFERROR(IF(BC$7,LN(OFFSET(DataSet!BA144,LogModel!BC$5,0)+(BC146*BC$6)),OFFSET(DataSet!BA144,LogModel!BC$5,0)+(BC146*BC$6)),0)</f>
        <v>10.742857115609301</v>
      </c>
      <c r="BD147" s="20">
        <f ca="1">IFERROR(IF(BD$7,LN(OFFSET(DataSet!BB144,LogModel!BD$5,0)+(BD146*BD$6)),OFFSET(DataSet!BB144,LogModel!BD$5,0)+(BD146*BD$6)),0)</f>
        <v>1.9220779168528299</v>
      </c>
      <c r="BE147" s="21">
        <f ca="1">IFERROR(IF(BE$7,LN(OFFSET(DataSet!BC144,LogModel!BE$5,0)+(BE146*BE$6)),OFFSET(DataSet!BC144,LogModel!BE$5,0)+(BE146*BE$6)),0)</f>
        <v>4.3636363975994001</v>
      </c>
      <c r="BF147" s="16">
        <f ca="1">IFERROR(IF(BF$7,LN(OFFSET(DataSet!BD144,LogModel!BF$5,0)+(BF146*BF$6)),OFFSET(DataSet!BD144,LogModel!BF$5,0)+(BF146*BF$6)),0)</f>
        <v>-26</v>
      </c>
      <c r="BG147" s="17">
        <f ca="1">IFERROR(IF(BG$7,LN(OFFSET(DataSet!BE144,LogModel!BG$5,0)+(BG146*BG$6)),OFFSET(DataSet!BE144,LogModel!BG$5,0)+(BG146*BG$6)),0)</f>
        <v>-25</v>
      </c>
      <c r="BH147" s="17">
        <f ca="1">IFERROR(IF(BH$7,LN(OFFSET(DataSet!BF144,LogModel!BH$5,0)+(BH146*BH$6)),OFFSET(DataSet!BF144,LogModel!BH$5,0)+(BH146*BH$6)),0)</f>
        <v>-69</v>
      </c>
      <c r="BI147" s="17">
        <f ca="1">IFERROR(IF(BI$7,LN(OFFSET(DataSet!BG144,LogModel!BI$5,0)+(BI146*BI$6)),OFFSET(DataSet!BG144,LogModel!BI$5,0)+(BI146*BI$6)),0)</f>
        <v>-9</v>
      </c>
      <c r="BJ147" s="17">
        <f ca="1">IFERROR(IF(BJ$7,LN(OFFSET(DataSet!BH144,LogModel!BJ$5,0)+(BJ146*BJ$6)),OFFSET(DataSet!BH144,LogModel!BJ$5,0)+(BJ146*BJ$6)),0)</f>
        <v>-18</v>
      </c>
      <c r="BK147" s="17">
        <f ca="1">IFERROR(IF(BK$7,LN(OFFSET(DataSet!BI144,LogModel!BK$5,0)+(BK146*BK$6)),OFFSET(DataSet!BI144,LogModel!BK$5,0)+(BK146*BK$6)),0)</f>
        <v>0</v>
      </c>
      <c r="BL147" s="17">
        <f ca="1">IFERROR(IF(BL$7,LN(OFFSET(DataSet!BJ144,LogModel!BL$5,0)+(BL146*BL$6)),OFFSET(DataSet!BJ144,LogModel!BL$5,0)+(BL146*BL$6)),0)</f>
        <v>96.579729999999998</v>
      </c>
      <c r="BM147" s="17">
        <f ca="1">IFERROR(IF(BM$7,LN(OFFSET(DataSet!BK144,LogModel!BM$5,0)+(BM146*BM$6)),OFFSET(DataSet!BK144,LogModel!BM$5,0)+(BM146*BM$6)),0)</f>
        <v>98.722480000000004</v>
      </c>
      <c r="BN147" s="17">
        <f ca="1">IFERROR(IF(BN$7,LN(OFFSET(DataSet!BL144,LogModel!BN$5,0)+(BN146*BN$6)),OFFSET(DataSet!BL144,LogModel!BN$5,0)+(BN146*BN$6)),0)</f>
        <v>111.4093</v>
      </c>
      <c r="BO147" s="17">
        <f ca="1">IFERROR(IF(BO$7,LN(OFFSET(DataSet!BM144,LogModel!BO$5,0)+(BO146*BO$6)),OFFSET(DataSet!BM144,LogModel!BO$5,0)+(BO146*BO$6)),0)</f>
        <v>142.81190000000001</v>
      </c>
      <c r="BP147" s="17">
        <f ca="1">IFERROR(IF(BP$7,LN(OFFSET(DataSet!BN144,LogModel!BP$5,0)+(BP146*BP$6)),OFFSET(DataSet!BN144,LogModel!BP$5,0)+(BP146*BP$6)),0)</f>
        <v>122.6</v>
      </c>
      <c r="BQ147" s="17">
        <f ca="1">IFERROR(IF(BQ$7,LN(OFFSET(DataSet!BO144,LogModel!BQ$5,0)+(BQ146*BQ$6)),OFFSET(DataSet!BO144,LogModel!BQ$5,0)+(BQ146*BQ$6)),0)</f>
        <v>113.6028</v>
      </c>
      <c r="BR147" s="17">
        <f ca="1">IFERROR(IF(BR$7,LN(OFFSET(DataSet!BP144,LogModel!BR$5,0)+(BR146*BR$6)),OFFSET(DataSet!BP144,LogModel!BR$5,0)+(BR146*BR$6)),0)</f>
        <v>107.2911</v>
      </c>
      <c r="BS147" s="17">
        <f ca="1">IFERROR(IF(BS$7,LN(OFFSET(DataSet!BQ144,LogModel!BS$5,0)+(BS146*BS$6)),OFFSET(DataSet!BQ144,LogModel!BS$5,0)+(BS146*BS$6)),0)</f>
        <v>114.46259999999999</v>
      </c>
      <c r="BT147" s="17">
        <f ca="1">IFERROR(IF(BT$7,LN(OFFSET(DataSet!BR144,LogModel!BT$5,0)+(BT146*BT$6)),OFFSET(DataSet!BR144,LogModel!BT$5,0)+(BT146*BT$6)),0)</f>
        <v>1394989</v>
      </c>
      <c r="BU147" s="17">
        <f ca="1">IFERROR(IF(BU$7,LN(OFFSET(DataSet!BS144,LogModel!BU$5,0)+(BU146*BU$6)),OFFSET(DataSet!BS144,LogModel!BU$5,0)+(BU146*BU$6)),0)</f>
        <v>1108447.6853748099</v>
      </c>
      <c r="BV147" s="17">
        <f ca="1">IFERROR(IF(BV$7,LN(OFFSET(DataSet!BT144,LogModel!BV$5,0)+(BV146*BV$6)),OFFSET(DataSet!BT144,LogModel!BV$5,0)+(BV146*BV$6)),0)</f>
        <v>111.4093</v>
      </c>
      <c r="BW147" s="17">
        <f ca="1">IFERROR(IF(BW$7,LN(OFFSET(DataSet!BU144,LogModel!BW$5,0)+(BW146*BW$6)),OFFSET(DataSet!BU144,LogModel!BW$5,0)+(BW146*BW$6)),0)</f>
        <v>3.71</v>
      </c>
      <c r="BX147" s="17">
        <f ca="1">IFERROR(IF(BX$7,LN(OFFSET(DataSet!BV144,LogModel!BX$5,0)+(BX146*BX$6)),OFFSET(DataSet!BV144,LogModel!BX$5,0)+(BX146*BX$6)),0)</f>
        <v>7.8</v>
      </c>
      <c r="BY147" s="17">
        <f ca="1">IFERROR(IF(BY$7,LN(OFFSET(DataSet!BW144,LogModel!BY$5,0)+(BY146*BY$6)),OFFSET(DataSet!BW144,LogModel!BY$5,0)+(BY146*BY$6)),0)</f>
        <v>101.8</v>
      </c>
      <c r="BZ147" s="17">
        <f ca="1">IFERROR(IF(BZ$7,LN(OFFSET(DataSet!BX144,LogModel!BZ$5,0)+(BZ146*BZ$6)),OFFSET(DataSet!BX144,LogModel!BZ$5,0)+(BZ146*BZ$6)),0)</f>
        <v>4.7013890437286339</v>
      </c>
      <c r="CA147" s="17">
        <f ca="1">IFERROR(IF(CA$7,LN(OFFSET(DataSet!BY144,LogModel!CA$5,0)+(CA146*CA$6)),OFFSET(DataSet!BY144,LogModel!CA$5,0)+(CA146*CA$6)),0)</f>
        <v>109.5</v>
      </c>
      <c r="CB147" s="18">
        <f ca="1">IFERROR(IF(CB$7,LN(OFFSET(DataSet!BZ144,LogModel!CB$5,0)+(CB146*CB$6)),OFFSET(DataSet!BZ144,LogModel!CB$5,0)+(CB146*CB$6)),0)</f>
        <v>108</v>
      </c>
      <c r="CC147" s="30">
        <f ca="1">IFERROR(IF(CC$7,LN(OFFSET(DataSet!CA144,LogModel!CC$5,0)+(CC146*CC$6)),OFFSET(DataSet!CA144,LogModel!CC$5,0)+(CC146*CC$6)),0)</f>
        <v>-0.21072103131565253</v>
      </c>
      <c r="CD147" s="40">
        <f ca="1">IFERROR(IF(CD$7,LN(OFFSET(DataSet!CB144,LogModel!CD$5,0)+(CD146*CD$6)),OFFSET(DataSet!CB144,LogModel!CD$5,0)+(CD146*CD$6)),0)</f>
        <v>2.2170272046323989</v>
      </c>
      <c r="CE147" s="41">
        <f ca="1">IFERROR(IF(CE$7,LN(OFFSET(DataSet!CC144,LogModel!CE$5,0)+(CE146*CE$6)),OFFSET(DataSet!CC144,LogModel!CE$5,0)+(CE146*CE$6)),0)</f>
        <v>10.431000000000001</v>
      </c>
      <c r="CF147" s="41">
        <f ca="1">IFERROR(IF(CF$7,LN(OFFSET(DataSet!CD144,LogModel!CF$5,0)+(CF146*CF$6)),OFFSET(DataSet!CD144,LogModel!CF$5,0)+(CF146*CF$6)),0)</f>
        <v>8.74</v>
      </c>
      <c r="CG147" s="41">
        <f ca="1">IFERROR(IF(CG$7,LN(OFFSET(DataSet!CE144,LogModel!CG$5,0)+(CG146*CG$6)),OFFSET(DataSet!CE144,LogModel!CG$5,0)+(CG146*CG$6)),0)</f>
        <v>9.6999999999999993</v>
      </c>
      <c r="CH147" s="6">
        <f ca="1">IFERROR(IF(CH$7,LN(OFFSET(DataSet!CF144,LogModel!CH$5,0)+(CH146*CH$6)),OFFSET(DataSet!CF144,LogModel!CH$5,0)+(CH146*CH$6)),0)</f>
        <v>0</v>
      </c>
      <c r="CI147" s="6">
        <f ca="1">IFERROR(IF(CI$7,LN(OFFSET(DataSet!CG144,LogModel!CI$5,0)+(CI146*CI$6)),OFFSET(DataSet!CG144,LogModel!CI$5,0)+(CI146*CI$6)),0)</f>
        <v>1</v>
      </c>
      <c r="CJ147">
        <f ca="1">IFERROR(IF(CJ$7,LN(OFFSET(DataSet!CH144,LogModel!CJ$5,0)+(CJ146*CJ$6)),OFFSET(DataSet!CH144,LogModel!CJ$5,0)+(CJ146*CJ$6)),0)</f>
        <v>0</v>
      </c>
      <c r="CK147">
        <f ca="1">IFERROR(IF(CK$7,LN(OFFSET(DataSet!CI144,LogModel!CK$5,0)+(CK146*CK$6)),OFFSET(DataSet!CI144,LogModel!CK$5,0)+(CK146*CK$6)),0)</f>
        <v>0</v>
      </c>
      <c r="CL147">
        <f ca="1">IFERROR(IF(CL$7,LN(OFFSET(DataSet!CJ144,LogModel!CL$5,0)+(CL146*CL$6)),OFFSET(DataSet!CJ144,LogModel!CL$5,0)+(CL146*CL$6)),0)</f>
        <v>1</v>
      </c>
      <c r="CM147" s="40">
        <f ca="1">IFERROR(IF(CM$7,LN(OFFSET(DataSet!CK144,LogModel!CM$5,0)+(CM146*CM$6)),OFFSET(DataSet!CK144,LogModel!CM$5,0)+(CM146*CM$6)),0)</f>
        <v>0</v>
      </c>
      <c r="CN147" s="41">
        <f ca="1">IFERROR(IF(CN$7,LN(OFFSET(DataSet!CL144,LogModel!CN$5,0)+(CN146*CN$6)),OFFSET(DataSet!CL144,LogModel!CN$5,0)+(CN146*CN$6)),0)</f>
        <v>0</v>
      </c>
      <c r="CO147" s="41">
        <f ca="1">IFERROR(IF(CO$7,LN(OFFSET(DataSet!CM144,LogModel!CO$5,0)+(CO146*CO$6)),OFFSET(DataSet!CM144,LogModel!CO$5,0)+(CO146*CO$6)),0)</f>
        <v>0</v>
      </c>
      <c r="CP147" s="41">
        <f ca="1">IFERROR(IF(CP$7,LN(OFFSET(DataSet!CN144,LogModel!CP$5,0)+(CP146*CP$6)),OFFSET(DataSet!CN144,LogModel!CP$5,0)+(CP146*CP$6)),0)</f>
        <v>0</v>
      </c>
      <c r="CQ147" s="17">
        <f ca="1">IFERROR(IF(CQ$7,LN(OFFSET(DataSet!CO144,LogModel!CQ$5,0)+(CQ146*CQ$6)),OFFSET(DataSet!CO144,LogModel!CQ$5,0)+(CQ146*CQ$6)),0)</f>
        <v>0</v>
      </c>
      <c r="CR147" s="17">
        <f ca="1">IFERROR(IF(CR$7,LN(OFFSET(DataSet!CP144,LogModel!CR$5,0)+(CR146*CR$6)),OFFSET(DataSet!CP144,LogModel!CR$5,0)+(CR146*CR$6)),0)</f>
        <v>0</v>
      </c>
      <c r="CS147" s="17">
        <f ca="1">IFERROR(IF(CS$7,LN(OFFSET(DataSet!CQ144,LogModel!CS$5,0)+(CS146*CS$6)),OFFSET(DataSet!CQ144,LogModel!CS$5,0)+(CS146*CS$6)),0)</f>
        <v>0</v>
      </c>
      <c r="CT147" s="17">
        <f ca="1">IFERROR(IF(CT$7,LN(OFFSET(DataSet!CR144,LogModel!CT$5,0)+(CT146*CT$6)),OFFSET(DataSet!CR144,LogModel!CT$5,0)+(CT146*CT$6)),0)</f>
        <v>1.6119625543682544E-129</v>
      </c>
      <c r="CU147" s="20">
        <f ca="1">IFERROR(IF(CU$7,LN(OFFSET(DataSet!CS144,LogModel!CU$5,0)+(CU146*CU$6)),OFFSET(DataSet!CS144,LogModel!CU$5,0)+(CU146*CU$6)),0)</f>
        <v>0</v>
      </c>
      <c r="CV147" s="20">
        <f ca="1">IFERROR(IF(CV$7,LN(OFFSET(DataSet!CT144,LogModel!CV$5,0)+(CV146*CV$6)),OFFSET(DataSet!CT144,LogModel!CV$5,0)+(CV146*CV$6)),0)</f>
        <v>0</v>
      </c>
      <c r="CW147" s="20">
        <f ca="1">IFERROR(IF(CW$7,LN(OFFSET(DataSet!CU144,LogModel!CW$5,0)+(CW146*CW$6)),OFFSET(DataSet!CU144,LogModel!CW$5,0)+(CW146*CW$6)),0)</f>
        <v>0</v>
      </c>
      <c r="CX147" s="20">
        <f ca="1">IFERROR(IF(CX$7,LN(OFFSET(DataSet!CV144,LogModel!CX$5,0)+(CX146*CX$6)),OFFSET(DataSet!CV144,LogModel!CX$5,0)+(CX146*CX$6)),0)</f>
        <v>0</v>
      </c>
      <c r="CY147" s="113">
        <f ca="1">IFERROR(IF(CY$7,LN(OFFSET(DataSet!CW144,LogModel!CY$5,0)+(CY146*CY$6)),OFFSET(DataSet!CW144,LogModel!CY$5,0)+(CY146*CY$6)),0)</f>
        <v>0</v>
      </c>
      <c r="CZ147" s="135">
        <f ca="1">IFERROR(IF(CZ$7,LN(OFFSET(DataSet!CX144,LogModel!CZ$5,0)+(CZ146*CZ$6)),OFFSET(DataSet!CX144,LogModel!CZ$5,0)+(CZ146*CZ$6)),0)</f>
        <v>141663</v>
      </c>
      <c r="DA147" s="136">
        <f ca="1">IFERROR(IF(DA$7,LN(OFFSET(DataSet!CY144,LogModel!DA$5,0)+(DA146*DA$6)),OFFSET(DataSet!CY144,LogModel!DA$5,0)+(DA146*DA$6)),0)</f>
        <v>0</v>
      </c>
      <c r="DB147" s="137">
        <f ca="1">IFERROR(IF(DB$7,LN(OFFSET(DataSet!CZ144,LogModel!DB$5,0)+(DB146*DB$6)),OFFSET(DataSet!CZ144,LogModel!DB$5,0)+(DB146*DB$6)),0)</f>
        <v>247402</v>
      </c>
    </row>
    <row r="148" spans="1:106" x14ac:dyDescent="0.25">
      <c r="A148" s="134">
        <f ca="1">C148*DataSet!CB145</f>
        <v>5391728.3537339112</v>
      </c>
      <c r="B148" s="1">
        <f t="shared" si="7"/>
        <v>44803</v>
      </c>
      <c r="C148" s="87">
        <f t="shared" ca="1" si="5"/>
        <v>587334.24332613416</v>
      </c>
      <c r="D148" s="87">
        <f t="shared" ca="1" si="6"/>
        <v>613530.46346802905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IFERROR(IF(H$7,LN(OFFSET(DataSet!F145,LogModel!H$5,0)+(H147*H$6)),OFFSET(DataSet!F145,LogModel!H$5,0)+(H147*H$6)),0)</f>
        <v>0</v>
      </c>
      <c r="I148" s="13">
        <f ca="1">IFERROR(IF(I$7,LN(OFFSET(DataSet!G145,LogModel!I$5,0)+(I147*I$6)),OFFSET(DataSet!G145,LogModel!I$5,0)+(I147*I$6)),0)</f>
        <v>0</v>
      </c>
      <c r="J148" s="13">
        <f ca="1">IFERROR(IF(J$7,LN(OFFSET(DataSet!H145,LogModel!J$5,0)+(J147*J$6)),OFFSET(DataSet!H145,LogModel!J$5,0)+(J147*J$6)),0)</f>
        <v>0</v>
      </c>
      <c r="K148" s="13">
        <f ca="1">IFERROR(IF(K$7,LN(OFFSET(DataSet!I145,LogModel!K$5,0)+(K147*K$6)),OFFSET(DataSet!I145,LogModel!K$5,0)+(K147*K$6)),0)</f>
        <v>0</v>
      </c>
      <c r="L148" s="13">
        <f ca="1">IFERROR(IF(L$7,LN(OFFSET(DataSet!J145,LogModel!L$5,0)+(L147*L$6)),OFFSET(DataSet!J145,LogModel!L$5,0)+(L147*L$6)),0)</f>
        <v>0</v>
      </c>
      <c r="M148" s="13">
        <f ca="1">IFERROR(IF(M$7,LN(OFFSET(DataSet!K145,LogModel!M$5,0)+(M147*M$6)),OFFSET(DataSet!K145,LogModel!M$5,0)+(M147*M$6)),0)</f>
        <v>0</v>
      </c>
      <c r="N148" s="13">
        <f ca="1">IFERROR(IF(N$7,LN(OFFSET(DataSet!L145,LogModel!N$5,0)+(N147*N$6)),OFFSET(DataSet!L145,LogModel!N$5,0)+(N147*N$6)),0)</f>
        <v>0</v>
      </c>
      <c r="O148" s="13">
        <f ca="1">IFERROR(IF(O$7,LN(OFFSET(DataSet!M145,LogModel!O$5,0)+(O147*O$6)),OFFSET(DataSet!M145,LogModel!O$5,0)+(O147*O$6)),0)</f>
        <v>0.28571428571428498</v>
      </c>
      <c r="P148" s="13">
        <f ca="1">IFERROR(IF(P$7,LN(OFFSET(DataSet!N145,LogModel!P$5,0)+(P147*P$6)),OFFSET(DataSet!N145,LogModel!P$5,0)+(P147*P$6)),0)</f>
        <v>0.71428571428571397</v>
      </c>
      <c r="Q148" s="13">
        <f ca="1">IFERROR(IF(Q$7,LN(OFFSET(DataSet!O145,LogModel!Q$5,0)+(Q147*Q$6)),OFFSET(DataSet!O145,LogModel!Q$5,0)+(Q147*Q$6)),0)</f>
        <v>0</v>
      </c>
      <c r="R148" s="13">
        <f ca="1">IFERROR(IF(R$7,LN(OFFSET(DataSet!P145,LogModel!R$5,0)+(R147*R$6)),OFFSET(DataSet!P145,LogModel!R$5,0)+(R147*R$6)),0)</f>
        <v>0</v>
      </c>
      <c r="S148" s="13">
        <f ca="1">IFERROR(IF(S$7,LN(OFFSET(DataSet!Q145,LogModel!S$5,0)+(S147*S$6)),OFFSET(DataSet!Q145,LogModel!S$5,0)+(S147*S$6)),0)</f>
        <v>0</v>
      </c>
      <c r="T148" s="14">
        <f ca="1">IFERROR(IF(T$7,LN(OFFSET(DataSet!R145,LogModel!T$5,0)+(T147*T$6)),OFFSET(DataSet!R145,LogModel!T$5,0)+(T147*T$6)),0)</f>
        <v>0</v>
      </c>
      <c r="U148" s="14">
        <f ca="1">IFERROR(IF(U$7,LN(OFFSET(DataSet!S145,LogModel!U$5,0)+(U147*U$6)),OFFSET(DataSet!S145,LogModel!U$5,0)+(U147*U$6)),0)</f>
        <v>0.28571428571428498</v>
      </c>
      <c r="V148" s="14">
        <f ca="1">IFERROR(IF(V$7,LN(OFFSET(DataSet!T145,LogModel!V$5,0)+(V147*V$6)),OFFSET(DataSet!T145,LogModel!V$5,0)+(V147*V$6)),0)</f>
        <v>0</v>
      </c>
      <c r="W148" s="14">
        <f ca="1">IFERROR(IF(W$7,LN(OFFSET(DataSet!U145,LogModel!W$5,0)+(W147*W$6)),OFFSET(DataSet!U145,LogModel!W$5,0)+(W147*W$6)),0)</f>
        <v>0</v>
      </c>
      <c r="X148" s="14">
        <f ca="1">IFERROR(IF(X$7,LN(OFFSET(DataSet!V145,LogModel!X$5,0)+(X147*X$6)),OFFSET(DataSet!V145,LogModel!X$5,0)+(X147*X$6)),0)</f>
        <v>0</v>
      </c>
      <c r="Y148" s="14">
        <f ca="1">IFERROR(IF(Y$7,LN(OFFSET(DataSet!W145,LogModel!Y$5,0)+(Y147*Y$6)),OFFSET(DataSet!W145,LogModel!Y$5,0)+(Y147*Y$6)),0)</f>
        <v>0.28571428571428498</v>
      </c>
      <c r="Z148" s="14">
        <f ca="1">IFERROR(IF(Z$7,LN(OFFSET(DataSet!X145,LogModel!Z$5,0)+(Z147*Z$6)),OFFSET(DataSet!X145,LogModel!Z$5,0)+(Z147*Z$6)),0)</f>
        <v>0</v>
      </c>
      <c r="AA148" s="14">
        <f ca="1">IFERROR(IF(AA$7,LN(OFFSET(DataSet!Y145,LogModel!AA$5,0)+(AA147*AA$6)),OFFSET(DataSet!Y145,LogModel!AA$5,0)+(AA147*AA$6)),0)</f>
        <v>0</v>
      </c>
      <c r="AB148" s="14">
        <f ca="1">IFERROR(IF(AB$7,LN(OFFSET(DataSet!Z145,LogModel!AB$5,0)+(AB147*AB$6)),OFFSET(DataSet!Z145,LogModel!AB$5,0)+(AB147*AB$6)),0)</f>
        <v>0</v>
      </c>
      <c r="AC148" s="15">
        <f ca="1">IFERROR(IF(AC$7,LN(OFFSET(DataSet!AA145,LogModel!AC$5,0)+(AC147*AC$6)),OFFSET(DataSet!AA145,LogModel!AC$5,0)+(AC147*AC$6)),0)</f>
        <v>1</v>
      </c>
      <c r="AD148" s="15">
        <f ca="1">IFERROR(IF(AD$7,LN(OFFSET(DataSet!AB145,LogModel!AD$5,0)+(AD147*AD$6)),OFFSET(DataSet!AB145,LogModel!AD$5,0)+(AD147*AD$6)),0)</f>
        <v>0</v>
      </c>
      <c r="AE148" s="15">
        <f ca="1">IFERROR(IF(AE$7,LN(OFFSET(DataSet!AC145,LogModel!AE$5,0)+(AE147*AE$6)),OFFSET(DataSet!AC145,LogModel!AE$5,0)+(AE147*AE$6)),0)</f>
        <v>0</v>
      </c>
      <c r="AF148" s="15">
        <f ca="1">IFERROR(IF(AF$7,LN(OFFSET(DataSet!AD145,LogModel!AF$5,0)+(AF147*AF$6)),OFFSET(DataSet!AD145,LogModel!AF$5,0)+(AF147*AF$6)),0)</f>
        <v>0</v>
      </c>
      <c r="AG148" s="15">
        <f ca="1">IFERROR(IF(AG$7,LN(OFFSET(DataSet!AE145,LogModel!AG$5,0)+(AG147*AG$6)),OFFSET(DataSet!AE145,LogModel!AG$5,0)+(AG147*AG$6)),0)</f>
        <v>0</v>
      </c>
      <c r="AH148" s="15">
        <f ca="1">IFERROR(IF(AH$7,LN(OFFSET(DataSet!AF145,LogModel!AH$5,0)+(AH147*AH$6)),OFFSET(DataSet!AF145,LogModel!AH$5,0)+(AH147*AH$6)),0)</f>
        <v>0</v>
      </c>
      <c r="AI148" s="15">
        <f ca="1">IFERROR(IF(AI$7,LN(OFFSET(DataSet!AG145,LogModel!AI$5,0)+(AI147*AI$6)),OFFSET(DataSet!AG145,LogModel!AI$5,0)+(AI147*AI$6)),0)</f>
        <v>0</v>
      </c>
      <c r="AJ148" s="15">
        <f ca="1">IFERROR(IF(AJ$7,LN(OFFSET(DataSet!AH145,LogModel!AJ$5,0)+(AJ147*AJ$6)),OFFSET(DataSet!AH145,LogModel!AJ$5,0)+(AJ147*AJ$6)),0)</f>
        <v>0</v>
      </c>
      <c r="AK148" s="15">
        <f ca="1">IFERROR(IF(AK$7,LN(OFFSET(DataSet!AI145,LogModel!AK$5,0)+(AK147*AK$6)),OFFSET(DataSet!AI145,LogModel!AK$5,0)+(AK147*AK$6)),0)</f>
        <v>0</v>
      </c>
      <c r="AL148" s="13">
        <f ca="1">IFERROR(IF(AL$7,LN(OFFSET(DataSet!AJ145,LogModel!AL$5,0)+(AL147*AL$6)),OFFSET(DataSet!AJ145,LogModel!AL$5,0)+(AL147*AL$6)),0)</f>
        <v>0</v>
      </c>
      <c r="AM148" s="13">
        <f ca="1">IFERROR(IF(AM$7,LN(OFFSET(DataSet!AK145,LogModel!AM$5,0)+(AM147*AM$6)),OFFSET(DataSet!AK145,LogModel!AM$5,0)+(AM147*AM$6)),0)</f>
        <v>0</v>
      </c>
      <c r="AN148" s="13">
        <f ca="1">IFERROR(IF(AN$7,LN(OFFSET(DataSet!AL145,LogModel!AN$5,0)+(AN147*AN$6)),OFFSET(DataSet!AL145,LogModel!AN$5,0)+(AN147*AN$6)),0)</f>
        <v>3</v>
      </c>
      <c r="AO148" s="17">
        <f ca="1">IFERROR(IF(AO$7,LN(OFFSET(DataSet!AM145,LogModel!AO$5,0)+(AO147*AO$6)),OFFSET(DataSet!AM145,LogModel!AO$5,0)+(AO147*AO$6)),0)</f>
        <v>52.142857142857402</v>
      </c>
      <c r="AP148" s="17">
        <f ca="1">IFERROR(IF(AP$7,LN(OFFSET(DataSet!AN145,LogModel!AP$5,0)+(AP147*AP$6)),OFFSET(DataSet!AN145,LogModel!AP$5,0)+(AP147*AP$6)),0)</f>
        <v>52.285714285714597</v>
      </c>
      <c r="AQ148" s="17">
        <f ca="1">IFERROR(IF(AQ$7,LN(OFFSET(DataSet!AO145,LogModel!AQ$5,0)+(AQ147*AQ$6)),OFFSET(DataSet!AO145,LogModel!AQ$5,0)+(AQ147*AQ$6)),0)</f>
        <v>34.999999999999901</v>
      </c>
      <c r="AR148" s="17">
        <f ca="1">IFERROR(IF(AR$7,LN(OFFSET(DataSet!AP145,LogModel!AR$5,0)+(AR147*AR$6)),OFFSET(DataSet!AP145,LogModel!AR$5,0)+(AR147*AR$6)),0)</f>
        <v>0</v>
      </c>
      <c r="AS148" s="18">
        <f ca="1">IFERROR(IF(AS$7,LN(OFFSET(DataSet!AQ145,LogModel!AS$5,0)+(AS147*AS$6)),OFFSET(DataSet!AQ145,LogModel!AS$5,0)+(AS147*AS$6)),0)</f>
        <v>0</v>
      </c>
      <c r="AT148" s="19">
        <f ca="1">IFERROR(IF(AT$7,LN(OFFSET(DataSet!AR145,LogModel!AT$5,0)+(AT147*AT$6)),OFFSET(DataSet!AR145,LogModel!AT$5,0)+(AT147*AT$6)),0)</f>
        <v>-1.34787930778134</v>
      </c>
      <c r="AU148" s="20">
        <f ca="1">IFERROR(IF(AU$7,LN(OFFSET(DataSet!AS145,LogModel!AU$5,0)+(AU147*AU$6)),OFFSET(DataSet!AS145,LogModel!AU$5,0)+(AU147*AU$6)),0)</f>
        <v>-3.7827413637117998E-4</v>
      </c>
      <c r="AV148" s="20">
        <f ca="1">IFERROR(IF(AV$7,LN(OFFSET(DataSet!AT145,LogModel!AV$5,0)+(AV147*AV$6)),OFFSET(DataSet!AT145,LogModel!AV$5,0)+(AV147*AV$6)),0)</f>
        <v>2.0554616483713999</v>
      </c>
      <c r="AW148" s="20">
        <f ca="1">IFERROR(IF(AW$7,LN(OFFSET(DataSet!AU145,LogModel!AW$5,0)+(AW147*AW$6)),OFFSET(DataSet!AU145,LogModel!AW$5,0)+(AW147*AW$6)),0)</f>
        <v>-1.47651097703395</v>
      </c>
      <c r="AX148" s="20">
        <f ca="1">IFERROR(IF(AX$7,LN(OFFSET(DataSet!AV145,LogModel!AX$5,0)+(AX147*AX$6)),OFFSET(DataSet!AV145,LogModel!AX$5,0)+(AX147*AX$6)),0)</f>
        <v>17.8193078816869</v>
      </c>
      <c r="AY148" s="20">
        <f ca="1">IFERROR(IF(AY$7,LN(OFFSET(DataSet!AW145,LogModel!AY$5,0)+(AY147*AY$6)),OFFSET(DataSet!AW145,LogModel!AY$5,0)+(AY147*AY$6)),0)</f>
        <v>10.3042743916563</v>
      </c>
      <c r="AZ148" s="20">
        <f ca="1">IFERROR(IF(AZ$7,LN(OFFSET(DataSet!AX145,LogModel!AZ$5,0)+(AZ147*AZ$6)),OFFSET(DataSet!AX145,LogModel!AZ$5,0)+(AZ147*AZ$6)),0)</f>
        <v>4.7089785243832898</v>
      </c>
      <c r="BA148" s="20">
        <f ca="1">IFERROR(IF(BA$7,LN(OFFSET(DataSet!AY145,LogModel!BA$5,0)+(BA147*BA$6)),OFFSET(DataSet!AY145,LogModel!BA$5,0)+(BA147*BA$6)),0)</f>
        <v>16.471428573905602</v>
      </c>
      <c r="BB148" s="20">
        <f ca="1">IFERROR(IF(BB$7,LN(OFFSET(DataSet!AZ145,LogModel!BB$5,0)+(BB147*BB$6)),OFFSET(DataSet!AZ145,LogModel!BB$5,0)+(BB147*BB$6)),0)</f>
        <v>1.8536292640093599</v>
      </c>
      <c r="BC148" s="20">
        <f ca="1">IFERROR(IF(BC$7,LN(OFFSET(DataSet!BA145,LogModel!BC$5,0)+(BC147*BC$6)),OFFSET(DataSet!BA145,LogModel!BC$5,0)+(BC147*BC$6)),0)</f>
        <v>10.303896117520001</v>
      </c>
      <c r="BD148" s="20">
        <f ca="1">IFERROR(IF(BD$7,LN(OFFSET(DataSet!BB145,LogModel!BD$5,0)+(BD147*BD$6)),OFFSET(DataSet!BB145,LogModel!BD$5,0)+(BD147*BD$6)),0)</f>
        <v>3.90909091238077</v>
      </c>
      <c r="BE148" s="21">
        <f ca="1">IFERROR(IF(BE$7,LN(OFFSET(DataSet!BC145,LogModel!BE$5,0)+(BE147*BE$6)),OFFSET(DataSet!BC145,LogModel!BE$5,0)+(BE147*BE$6)),0)</f>
        <v>3.2324675473493398</v>
      </c>
      <c r="BF148" s="16">
        <f ca="1">IFERROR(IF(BF$7,LN(OFFSET(DataSet!BD145,LogModel!BF$5,0)+(BF147*BF$6)),OFFSET(DataSet!BD145,LogModel!BF$5,0)+(BF147*BF$6)),0)</f>
        <v>-26</v>
      </c>
      <c r="BG148" s="17">
        <f ca="1">IFERROR(IF(BG$7,LN(OFFSET(DataSet!BE145,LogModel!BG$5,0)+(BG147*BG$6)),OFFSET(DataSet!BE145,LogModel!BG$5,0)+(BG147*BG$6)),0)</f>
        <v>-25</v>
      </c>
      <c r="BH148" s="17">
        <f ca="1">IFERROR(IF(BH$7,LN(OFFSET(DataSet!BF145,LogModel!BH$5,0)+(BH147*BH$6)),OFFSET(DataSet!BF145,LogModel!BH$5,0)+(BH147*BH$6)),0)</f>
        <v>-69</v>
      </c>
      <c r="BI148" s="17">
        <f ca="1">IFERROR(IF(BI$7,LN(OFFSET(DataSet!BG145,LogModel!BI$5,0)+(BI147*BI$6)),OFFSET(DataSet!BG145,LogModel!BI$5,0)+(BI147*BI$6)),0)</f>
        <v>-9</v>
      </c>
      <c r="BJ148" s="17">
        <f ca="1">IFERROR(IF(BJ$7,LN(OFFSET(DataSet!BH145,LogModel!BJ$5,0)+(BJ147*BJ$6)),OFFSET(DataSet!BH145,LogModel!BJ$5,0)+(BJ147*BJ$6)),0)</f>
        <v>-18</v>
      </c>
      <c r="BK148" s="17">
        <f ca="1">IFERROR(IF(BK$7,LN(OFFSET(DataSet!BI145,LogModel!BK$5,0)+(BK147*BK$6)),OFFSET(DataSet!BI145,LogModel!BK$5,0)+(BK147*BK$6)),0)</f>
        <v>0</v>
      </c>
      <c r="BL148" s="17">
        <f ca="1">IFERROR(IF(BL$7,LN(OFFSET(DataSet!BJ145,LogModel!BL$5,0)+(BL147*BL$6)),OFFSET(DataSet!BJ145,LogModel!BL$5,0)+(BL147*BL$6)),0)</f>
        <v>96.579729999999998</v>
      </c>
      <c r="BM148" s="17">
        <f ca="1">IFERROR(IF(BM$7,LN(OFFSET(DataSet!BK145,LogModel!BM$5,0)+(BM147*BM$6)),OFFSET(DataSet!BK145,LogModel!BM$5,0)+(BM147*BM$6)),0)</f>
        <v>98.722480000000004</v>
      </c>
      <c r="BN148" s="17">
        <f ca="1">IFERROR(IF(BN$7,LN(OFFSET(DataSet!BL145,LogModel!BN$5,0)+(BN147*BN$6)),OFFSET(DataSet!BL145,LogModel!BN$5,0)+(BN147*BN$6)),0)</f>
        <v>111.4093</v>
      </c>
      <c r="BO148" s="17">
        <f ca="1">IFERROR(IF(BO$7,LN(OFFSET(DataSet!BM145,LogModel!BO$5,0)+(BO147*BO$6)),OFFSET(DataSet!BM145,LogModel!BO$5,0)+(BO147*BO$6)),0)</f>
        <v>142.81190000000001</v>
      </c>
      <c r="BP148" s="17">
        <f ca="1">IFERROR(IF(BP$7,LN(OFFSET(DataSet!BN145,LogModel!BP$5,0)+(BP147*BP$6)),OFFSET(DataSet!BN145,LogModel!BP$5,0)+(BP147*BP$6)),0)</f>
        <v>122.6</v>
      </c>
      <c r="BQ148" s="17">
        <f ca="1">IFERROR(IF(BQ$7,LN(OFFSET(DataSet!BO145,LogModel!BQ$5,0)+(BQ147*BQ$6)),OFFSET(DataSet!BO145,LogModel!BQ$5,0)+(BQ147*BQ$6)),0)</f>
        <v>113.6028</v>
      </c>
      <c r="BR148" s="17">
        <f ca="1">IFERROR(IF(BR$7,LN(OFFSET(DataSet!BP145,LogModel!BR$5,0)+(BR147*BR$6)),OFFSET(DataSet!BP145,LogModel!BR$5,0)+(BR147*BR$6)),0)</f>
        <v>107.2911</v>
      </c>
      <c r="BS148" s="17">
        <f ca="1">IFERROR(IF(BS$7,LN(OFFSET(DataSet!BQ145,LogModel!BS$5,0)+(BS147*BS$6)),OFFSET(DataSet!BQ145,LogModel!BS$5,0)+(BS147*BS$6)),0)</f>
        <v>114.46259999999999</v>
      </c>
      <c r="BT148" s="17">
        <f ca="1">IFERROR(IF(BT$7,LN(OFFSET(DataSet!BR145,LogModel!BT$5,0)+(BT147*BT$6)),OFFSET(DataSet!BR145,LogModel!BT$5,0)+(BT147*BT$6)),0)</f>
        <v>1394989</v>
      </c>
      <c r="BU148" s="17">
        <f ca="1">IFERROR(IF(BU$7,LN(OFFSET(DataSet!BS145,LogModel!BU$5,0)+(BU147*BU$6)),OFFSET(DataSet!BS145,LogModel!BU$5,0)+(BU147*BU$6)),0)</f>
        <v>1108447.6853748099</v>
      </c>
      <c r="BV148" s="17">
        <f ca="1">IFERROR(IF(BV$7,LN(OFFSET(DataSet!BT145,LogModel!BV$5,0)+(BV147*BV$6)),OFFSET(DataSet!BT145,LogModel!BV$5,0)+(BV147*BV$6)),0)</f>
        <v>111.4093</v>
      </c>
      <c r="BW148" s="17">
        <f ca="1">IFERROR(IF(BW$7,LN(OFFSET(DataSet!BU145,LogModel!BW$5,0)+(BW147*BW$6)),OFFSET(DataSet!BU145,LogModel!BW$5,0)+(BW147*BW$6)),0)</f>
        <v>3.71</v>
      </c>
      <c r="BX148" s="17">
        <f ca="1">IFERROR(IF(BX$7,LN(OFFSET(DataSet!BV145,LogModel!BX$5,0)+(BX147*BX$6)),OFFSET(DataSet!BV145,LogModel!BX$5,0)+(BX147*BX$6)),0)</f>
        <v>7.8</v>
      </c>
      <c r="BY148" s="17">
        <f ca="1">IFERROR(IF(BY$7,LN(OFFSET(DataSet!BW145,LogModel!BY$5,0)+(BY147*BY$6)),OFFSET(DataSet!BW145,LogModel!BY$5,0)+(BY147*BY$6)),0)</f>
        <v>101.8</v>
      </c>
      <c r="BZ148" s="17">
        <f ca="1">IFERROR(IF(BZ$7,LN(OFFSET(DataSet!BX145,LogModel!BZ$5,0)+(BZ147*BZ$6)),OFFSET(DataSet!BX145,LogModel!BZ$5,0)+(BZ147*BZ$6)),0)</f>
        <v>4.7013890437286339</v>
      </c>
      <c r="CA148" s="17">
        <f ca="1">IFERROR(IF(CA$7,LN(OFFSET(DataSet!BY145,LogModel!CA$5,0)+(CA147*CA$6)),OFFSET(DataSet!BY145,LogModel!CA$5,0)+(CA147*CA$6)),0)</f>
        <v>109.5</v>
      </c>
      <c r="CB148" s="18">
        <f ca="1">IFERROR(IF(CB$7,LN(OFFSET(DataSet!BZ145,LogModel!CB$5,0)+(CB147*CB$6)),OFFSET(DataSet!BZ145,LogModel!CB$5,0)+(CB147*CB$6)),0)</f>
        <v>108</v>
      </c>
      <c r="CC148" s="30">
        <f ca="1">IFERROR(IF(CC$7,LN(OFFSET(DataSet!CA145,LogModel!CC$5,0)+(CC147*CC$6)),OFFSET(DataSet!CA145,LogModel!CC$5,0)+(CC147*CC$6)),0)</f>
        <v>-0.21072103131565253</v>
      </c>
      <c r="CD148" s="40">
        <f ca="1">IFERROR(IF(CD$7,LN(OFFSET(DataSet!CB145,LogModel!CD$5,0)+(CD147*CD$6)),OFFSET(DataSet!CB145,LogModel!CD$5,0)+(CD147*CD$6)),0)</f>
        <v>2.2170272046323989</v>
      </c>
      <c r="CE148" s="41">
        <f ca="1">IFERROR(IF(CE$7,LN(OFFSET(DataSet!CC145,LogModel!CE$5,0)+(CE147*CE$6)),OFFSET(DataSet!CC145,LogModel!CE$5,0)+(CE147*CE$6)),0)</f>
        <v>10.431000000000001</v>
      </c>
      <c r="CF148" s="41">
        <f ca="1">IFERROR(IF(CF$7,LN(OFFSET(DataSet!CD145,LogModel!CF$5,0)+(CF147*CF$6)),OFFSET(DataSet!CD145,LogModel!CF$5,0)+(CF147*CF$6)),0)</f>
        <v>8.74</v>
      </c>
      <c r="CG148" s="41">
        <f ca="1">IFERROR(IF(CG$7,LN(OFFSET(DataSet!CE145,LogModel!CG$5,0)+(CG147*CG$6)),OFFSET(DataSet!CE145,LogModel!CG$5,0)+(CG147*CG$6)),0)</f>
        <v>9.6999999999999993</v>
      </c>
      <c r="CH148" s="6">
        <f ca="1">IFERROR(IF(CH$7,LN(OFFSET(DataSet!CF145,LogModel!CH$5,0)+(CH147*CH$6)),OFFSET(DataSet!CF145,LogModel!CH$5,0)+(CH147*CH$6)),0)</f>
        <v>0</v>
      </c>
      <c r="CI148" s="6">
        <f ca="1">IFERROR(IF(CI$7,LN(OFFSET(DataSet!CG145,LogModel!CI$5,0)+(CI147*CI$6)),OFFSET(DataSet!CG145,LogModel!CI$5,0)+(CI147*CI$6)),0)</f>
        <v>1</v>
      </c>
      <c r="CJ148">
        <f ca="1">IFERROR(IF(CJ$7,LN(OFFSET(DataSet!CH145,LogModel!CJ$5,0)+(CJ147*CJ$6)),OFFSET(DataSet!CH145,LogModel!CJ$5,0)+(CJ147*CJ$6)),0)</f>
        <v>0</v>
      </c>
      <c r="CK148">
        <f ca="1">IFERROR(IF(CK$7,LN(OFFSET(DataSet!CI145,LogModel!CK$5,0)+(CK147*CK$6)),OFFSET(DataSet!CI145,LogModel!CK$5,0)+(CK147*CK$6)),0)</f>
        <v>0</v>
      </c>
      <c r="CL148">
        <f ca="1">IFERROR(IF(CL$7,LN(OFFSET(DataSet!CJ145,LogModel!CL$5,0)+(CL147*CL$6)),OFFSET(DataSet!CJ145,LogModel!CL$5,0)+(CL147*CL$6)),0)</f>
        <v>1</v>
      </c>
      <c r="CM148" s="40">
        <f ca="1">IFERROR(IF(CM$7,LN(OFFSET(DataSet!CK145,LogModel!CM$5,0)+(CM147*CM$6)),OFFSET(DataSet!CK145,LogModel!CM$5,0)+(CM147*CM$6)),0)</f>
        <v>0</v>
      </c>
      <c r="CN148" s="41">
        <f ca="1">IFERROR(IF(CN$7,LN(OFFSET(DataSet!CL145,LogModel!CN$5,0)+(CN147*CN$6)),OFFSET(DataSet!CL145,LogModel!CN$5,0)+(CN147*CN$6)),0)</f>
        <v>0</v>
      </c>
      <c r="CO148" s="41">
        <f ca="1">IFERROR(IF(CO$7,LN(OFFSET(DataSet!CM145,LogModel!CO$5,0)+(CO147*CO$6)),OFFSET(DataSet!CM145,LogModel!CO$5,0)+(CO147*CO$6)),0)</f>
        <v>0</v>
      </c>
      <c r="CP148" s="41">
        <f ca="1">IFERROR(IF(CP$7,LN(OFFSET(DataSet!CN145,LogModel!CP$5,0)+(CP147*CP$6)),OFFSET(DataSet!CN145,LogModel!CP$5,0)+(CP147*CP$6)),0)</f>
        <v>0</v>
      </c>
      <c r="CQ148" s="17">
        <f ca="1">IFERROR(IF(CQ$7,LN(OFFSET(DataSet!CO145,LogModel!CQ$5,0)+(CQ147*CQ$6)),OFFSET(DataSet!CO145,LogModel!CQ$5,0)+(CQ147*CQ$6)),0)</f>
        <v>0</v>
      </c>
      <c r="CR148" s="17">
        <f ca="1">IFERROR(IF(CR$7,LN(OFFSET(DataSet!CP145,LogModel!CR$5,0)+(CR147*CR$6)),OFFSET(DataSet!CP145,LogModel!CR$5,0)+(CR147*CR$6)),0)</f>
        <v>0</v>
      </c>
      <c r="CS148" s="17">
        <f ca="1">IFERROR(IF(CS$7,LN(OFFSET(DataSet!CQ145,LogModel!CS$5,0)+(CS147*CS$6)),OFFSET(DataSet!CQ145,LogModel!CS$5,0)+(CS147*CS$6)),0)</f>
        <v>0</v>
      </c>
      <c r="CT148" s="17">
        <f ca="1">IFERROR(IF(CT$7,LN(OFFSET(DataSet!CR145,LogModel!CT$5,0)+(CT147*CT$6)),OFFSET(DataSet!CR145,LogModel!CT$5,0)+(CT147*CT$6)),0)</f>
        <v>1.450766298931429E-136</v>
      </c>
      <c r="CU148" s="20">
        <f ca="1">IFERROR(IF(CU$7,LN(OFFSET(DataSet!CS145,LogModel!CU$5,0)+(CU147*CU$6)),OFFSET(DataSet!CS145,LogModel!CU$5,0)+(CU147*CU$6)),0)</f>
        <v>0</v>
      </c>
      <c r="CV148" s="20">
        <f ca="1">IFERROR(IF(CV$7,LN(OFFSET(DataSet!CT145,LogModel!CV$5,0)+(CV147*CV$6)),OFFSET(DataSet!CT145,LogModel!CV$5,0)+(CV147*CV$6)),0)</f>
        <v>0</v>
      </c>
      <c r="CW148" s="20">
        <f ca="1">IFERROR(IF(CW$7,LN(OFFSET(DataSet!CU145,LogModel!CW$5,0)+(CW147*CW$6)),OFFSET(DataSet!CU145,LogModel!CW$5,0)+(CW147*CW$6)),0)</f>
        <v>0</v>
      </c>
      <c r="CX148" s="20">
        <f ca="1">IFERROR(IF(CX$7,LN(OFFSET(DataSet!CV145,LogModel!CX$5,0)+(CX147*CX$6)),OFFSET(DataSet!CV145,LogModel!CX$5,0)+(CX147*CX$6)),0)</f>
        <v>0</v>
      </c>
      <c r="CY148" s="113">
        <f ca="1">IFERROR(IF(CY$7,LN(OFFSET(DataSet!CW145,LogModel!CY$5,0)+(CY147*CY$6)),OFFSET(DataSet!CW145,LogModel!CY$5,0)+(CY147*CY$6)),0)</f>
        <v>0</v>
      </c>
      <c r="CZ148" s="135">
        <f ca="1">IFERROR(IF(CZ$7,LN(OFFSET(DataSet!CX145,LogModel!CZ$5,0)+(CZ147*CZ$6)),OFFSET(DataSet!CX145,LogModel!CZ$5,0)+(CZ147*CZ$6)),0)</f>
        <v>196335</v>
      </c>
      <c r="DA148" s="136">
        <f ca="1">IFERROR(IF(DA$7,LN(OFFSET(DataSet!CY145,LogModel!DA$5,0)+(DA147*DA$6)),OFFSET(DataSet!CY145,LogModel!DA$5,0)+(DA147*DA$6)),0)</f>
        <v>0</v>
      </c>
      <c r="DB148" s="137">
        <f ca="1">IFERROR(IF(DB$7,LN(OFFSET(DataSet!CZ145,LogModel!DB$5,0)+(DB147*DB$6)),OFFSET(DataSet!CZ145,LogModel!DB$5,0)+(DB147*DB$6)),0)</f>
        <v>327020</v>
      </c>
    </row>
    <row r="149" spans="1:106" x14ac:dyDescent="0.25">
      <c r="A149" s="134">
        <f ca="1">C149*DataSet!CB146</f>
        <v>7119955.8974007014</v>
      </c>
      <c r="B149" s="1">
        <f t="shared" si="7"/>
        <v>44810</v>
      </c>
      <c r="C149" s="87">
        <f t="shared" ca="1" si="5"/>
        <v>775594.32433558838</v>
      </c>
      <c r="D149" s="87">
        <f t="shared" ca="1" si="6"/>
        <v>769256.12541548745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IFERROR(IF(H$7,LN(OFFSET(DataSet!F146,LogModel!H$5,0)+(H148*H$6)),OFFSET(DataSet!F146,LogModel!H$5,0)+(H148*H$6)),0)</f>
        <v>0</v>
      </c>
      <c r="I149" s="13">
        <f ca="1">IFERROR(IF(I$7,LN(OFFSET(DataSet!G146,LogModel!I$5,0)+(I148*I$6)),OFFSET(DataSet!G146,LogModel!I$5,0)+(I148*I$6)),0)</f>
        <v>0</v>
      </c>
      <c r="J149" s="13">
        <f ca="1">IFERROR(IF(J$7,LN(OFFSET(DataSet!H146,LogModel!J$5,0)+(J148*J$6)),OFFSET(DataSet!H146,LogModel!J$5,0)+(J148*J$6)),0)</f>
        <v>0</v>
      </c>
      <c r="K149" s="13">
        <f ca="1">IFERROR(IF(K$7,LN(OFFSET(DataSet!I146,LogModel!K$5,0)+(K148*K$6)),OFFSET(DataSet!I146,LogModel!K$5,0)+(K148*K$6)),0)</f>
        <v>0</v>
      </c>
      <c r="L149" s="13">
        <f ca="1">IFERROR(IF(L$7,LN(OFFSET(DataSet!J146,LogModel!L$5,0)+(L148*L$6)),OFFSET(DataSet!J146,LogModel!L$5,0)+(L148*L$6)),0)</f>
        <v>0</v>
      </c>
      <c r="M149" s="13">
        <f ca="1">IFERROR(IF(M$7,LN(OFFSET(DataSet!K146,LogModel!M$5,0)+(M148*M$6)),OFFSET(DataSet!K146,LogModel!M$5,0)+(M148*M$6)),0)</f>
        <v>0</v>
      </c>
      <c r="N149" s="13">
        <f ca="1">IFERROR(IF(N$7,LN(OFFSET(DataSet!L146,LogModel!N$5,0)+(N148*N$6)),OFFSET(DataSet!L146,LogModel!N$5,0)+(N148*N$6)),0)</f>
        <v>0</v>
      </c>
      <c r="O149" s="13">
        <f ca="1">IFERROR(IF(O$7,LN(OFFSET(DataSet!M146,LogModel!O$5,0)+(O148*O$6)),OFFSET(DataSet!M146,LogModel!O$5,0)+(O148*O$6)),0)</f>
        <v>0</v>
      </c>
      <c r="P149" s="13">
        <f ca="1">IFERROR(IF(P$7,LN(OFFSET(DataSet!N146,LogModel!P$5,0)+(P148*P$6)),OFFSET(DataSet!N146,LogModel!P$5,0)+(P148*P$6)),0)</f>
        <v>1</v>
      </c>
      <c r="Q149" s="13">
        <f ca="1">IFERROR(IF(Q$7,LN(OFFSET(DataSet!O146,LogModel!Q$5,0)+(Q148*Q$6)),OFFSET(DataSet!O146,LogModel!Q$5,0)+(Q148*Q$6)),0)</f>
        <v>0</v>
      </c>
      <c r="R149" s="13">
        <f ca="1">IFERROR(IF(R$7,LN(OFFSET(DataSet!P146,LogModel!R$5,0)+(R148*R$6)),OFFSET(DataSet!P146,LogModel!R$5,0)+(R148*R$6)),0)</f>
        <v>0</v>
      </c>
      <c r="S149" s="13">
        <f ca="1">IFERROR(IF(S$7,LN(OFFSET(DataSet!Q146,LogModel!S$5,0)+(S148*S$6)),OFFSET(DataSet!Q146,LogModel!S$5,0)+(S148*S$6)),0)</f>
        <v>0</v>
      </c>
      <c r="T149" s="14">
        <f ca="1">IFERROR(IF(T$7,LN(OFFSET(DataSet!R146,LogModel!T$5,0)+(T148*T$6)),OFFSET(DataSet!R146,LogModel!T$5,0)+(T148*T$6)),0)</f>
        <v>0</v>
      </c>
      <c r="U149" s="14">
        <f ca="1">IFERROR(IF(U$7,LN(OFFSET(DataSet!S146,LogModel!U$5,0)+(U148*U$6)),OFFSET(DataSet!S146,LogModel!U$5,0)+(U148*U$6)),0)</f>
        <v>0</v>
      </c>
      <c r="V149" s="14">
        <f ca="1">IFERROR(IF(V$7,LN(OFFSET(DataSet!T146,LogModel!V$5,0)+(V148*V$6)),OFFSET(DataSet!T146,LogModel!V$5,0)+(V148*V$6)),0)</f>
        <v>0</v>
      </c>
      <c r="W149" s="14">
        <f ca="1">IFERROR(IF(W$7,LN(OFFSET(DataSet!U146,LogModel!W$5,0)+(W148*W$6)),OFFSET(DataSet!U146,LogModel!W$5,0)+(W148*W$6)),0)</f>
        <v>0</v>
      </c>
      <c r="X149" s="14">
        <f ca="1">IFERROR(IF(X$7,LN(OFFSET(DataSet!V146,LogModel!X$5,0)+(X148*X$6)),OFFSET(DataSet!V146,LogModel!X$5,0)+(X148*X$6)),0)</f>
        <v>0</v>
      </c>
      <c r="Y149" s="14">
        <f ca="1">IFERROR(IF(Y$7,LN(OFFSET(DataSet!W146,LogModel!Y$5,0)+(Y148*Y$6)),OFFSET(DataSet!W146,LogModel!Y$5,0)+(Y148*Y$6)),0)</f>
        <v>0</v>
      </c>
      <c r="Z149" s="14">
        <f ca="1">IFERROR(IF(Z$7,LN(OFFSET(DataSet!X146,LogModel!Z$5,0)+(Z148*Z$6)),OFFSET(DataSet!X146,LogModel!Z$5,0)+(Z148*Z$6)),0)</f>
        <v>0</v>
      </c>
      <c r="AA149" s="14">
        <f ca="1">IFERROR(IF(AA$7,LN(OFFSET(DataSet!Y146,LogModel!AA$5,0)+(AA148*AA$6)),OFFSET(DataSet!Y146,LogModel!AA$5,0)+(AA148*AA$6)),0)</f>
        <v>0</v>
      </c>
      <c r="AB149" s="14">
        <f ca="1">IFERROR(IF(AB$7,LN(OFFSET(DataSet!Z146,LogModel!AB$5,0)+(AB148*AB$6)),OFFSET(DataSet!Z146,LogModel!AB$5,0)+(AB148*AB$6)),0)</f>
        <v>0</v>
      </c>
      <c r="AC149" s="15">
        <f ca="1">IFERROR(IF(AC$7,LN(OFFSET(DataSet!AA146,LogModel!AC$5,0)+(AC148*AC$6)),OFFSET(DataSet!AA146,LogModel!AC$5,0)+(AC148*AC$6)),0)</f>
        <v>0</v>
      </c>
      <c r="AD149" s="15">
        <f ca="1">IFERROR(IF(AD$7,LN(OFFSET(DataSet!AB146,LogModel!AD$5,0)+(AD148*AD$6)),OFFSET(DataSet!AB146,LogModel!AD$5,0)+(AD148*AD$6)),0)</f>
        <v>0</v>
      </c>
      <c r="AE149" s="15">
        <f ca="1">IFERROR(IF(AE$7,LN(OFFSET(DataSet!AC146,LogModel!AE$5,0)+(AE148*AE$6)),OFFSET(DataSet!AC146,LogModel!AE$5,0)+(AE148*AE$6)),0)</f>
        <v>0</v>
      </c>
      <c r="AF149" s="15">
        <f ca="1">IFERROR(IF(AF$7,LN(OFFSET(DataSet!AD146,LogModel!AF$5,0)+(AF148*AF$6)),OFFSET(DataSet!AD146,LogModel!AF$5,0)+(AF148*AF$6)),0)</f>
        <v>0</v>
      </c>
      <c r="AG149" s="15">
        <f ca="1">IFERROR(IF(AG$7,LN(OFFSET(DataSet!AE146,LogModel!AG$5,0)+(AG148*AG$6)),OFFSET(DataSet!AE146,LogModel!AG$5,0)+(AG148*AG$6)),0)</f>
        <v>0</v>
      </c>
      <c r="AH149" s="15">
        <f ca="1">IFERROR(IF(AH$7,LN(OFFSET(DataSet!AF146,LogModel!AH$5,0)+(AH148*AH$6)),OFFSET(DataSet!AF146,LogModel!AH$5,0)+(AH148*AH$6)),0)</f>
        <v>0</v>
      </c>
      <c r="AI149" s="15">
        <f ca="1">IFERROR(IF(AI$7,LN(OFFSET(DataSet!AG146,LogModel!AI$5,0)+(AI148*AI$6)),OFFSET(DataSet!AG146,LogModel!AI$5,0)+(AI148*AI$6)),0)</f>
        <v>0</v>
      </c>
      <c r="AJ149" s="15">
        <f ca="1">IFERROR(IF(AJ$7,LN(OFFSET(DataSet!AH146,LogModel!AJ$5,0)+(AJ148*AJ$6)),OFFSET(DataSet!AH146,LogModel!AJ$5,0)+(AJ148*AJ$6)),0)</f>
        <v>0</v>
      </c>
      <c r="AK149" s="15">
        <f ca="1">IFERROR(IF(AK$7,LN(OFFSET(DataSet!AI146,LogModel!AK$5,0)+(AK148*AK$6)),OFFSET(DataSet!AI146,LogModel!AK$5,0)+(AK148*AK$6)),0)</f>
        <v>0</v>
      </c>
      <c r="AL149" s="13">
        <f ca="1">IFERROR(IF(AL$7,LN(OFFSET(DataSet!AJ146,LogModel!AL$5,0)+(AL148*AL$6)),OFFSET(DataSet!AJ146,LogModel!AL$5,0)+(AL148*AL$6)),0)</f>
        <v>0</v>
      </c>
      <c r="AM149" s="13">
        <f ca="1">IFERROR(IF(AM$7,LN(OFFSET(DataSet!AK146,LogModel!AM$5,0)+(AM148*AM$6)),OFFSET(DataSet!AK146,LogModel!AM$5,0)+(AM148*AM$6)),0)</f>
        <v>0</v>
      </c>
      <c r="AN149" s="13">
        <f ca="1">IFERROR(IF(AN$7,LN(OFFSET(DataSet!AL146,LogModel!AN$5,0)+(AN148*AN$6)),OFFSET(DataSet!AL146,LogModel!AN$5,0)+(AN148*AN$6)),0)</f>
        <v>3</v>
      </c>
      <c r="AO149" s="17">
        <f ca="1">IFERROR(IF(AO$7,LN(OFFSET(DataSet!AM146,LogModel!AO$5,0)+(AO148*AO$6)),OFFSET(DataSet!AM146,LogModel!AO$5,0)+(AO148*AO$6)),0)</f>
        <v>52.142857142857402</v>
      </c>
      <c r="AP149" s="17">
        <f ca="1">IFERROR(IF(AP$7,LN(OFFSET(DataSet!AN146,LogModel!AP$5,0)+(AP148*AP$6)),OFFSET(DataSet!AN146,LogModel!AP$5,0)+(AP148*AP$6)),0)</f>
        <v>52.285714285714597</v>
      </c>
      <c r="AQ149" s="17">
        <f ca="1">IFERROR(IF(AQ$7,LN(OFFSET(DataSet!AO146,LogModel!AQ$5,0)+(AQ148*AQ$6)),OFFSET(DataSet!AO146,LogModel!AQ$5,0)+(AQ148*AQ$6)),0)</f>
        <v>36</v>
      </c>
      <c r="AR149" s="17">
        <f ca="1">IFERROR(IF(AR$7,LN(OFFSET(DataSet!AP146,LogModel!AR$5,0)+(AR148*AR$6)),OFFSET(DataSet!AP146,LogModel!AR$5,0)+(AR148*AR$6)),0)</f>
        <v>0</v>
      </c>
      <c r="AS149" s="18">
        <f ca="1">IFERROR(IF(AS$7,LN(OFFSET(DataSet!AQ146,LogModel!AS$5,0)+(AS148*AS$6)),OFFSET(DataSet!AQ146,LogModel!AS$5,0)+(AS148*AS$6)),0)</f>
        <v>0</v>
      </c>
      <c r="AT149" s="19">
        <f ca="1">IFERROR(IF(AT$7,LN(OFFSET(DataSet!AR146,LogModel!AT$5,0)+(AT148*AT$6)),OFFSET(DataSet!AR146,LogModel!AT$5,0)+(AT148*AT$6)),0)</f>
        <v>0.66758113868546598</v>
      </c>
      <c r="AU149" s="20">
        <f ca="1">IFERROR(IF(AU$7,LN(OFFSET(DataSet!AS146,LogModel!AU$5,0)+(AU148*AU$6)),OFFSET(DataSet!AS146,LogModel!AU$5,0)+(AU148*AU$6)),0)</f>
        <v>-0.39817790344367399</v>
      </c>
      <c r="AV149" s="20">
        <f ca="1">IFERROR(IF(AV$7,LN(OFFSET(DataSet!AT146,LogModel!AV$5,0)+(AV148*AV$6)),OFFSET(DataSet!AT146,LogModel!AV$5,0)+(AV148*AV$6)),0)</f>
        <v>-1.2030833895439801</v>
      </c>
      <c r="AW149" s="20">
        <f ca="1">IFERROR(IF(AW$7,LN(OFFSET(DataSet!AU146,LogModel!AW$5,0)+(AW148*AW$6)),OFFSET(DataSet!AU146,LogModel!AW$5,0)+(AW148*AW$6)),0)</f>
        <v>1.62059279094444</v>
      </c>
      <c r="AX149" s="20">
        <f ca="1">IFERROR(IF(AX$7,LN(OFFSET(DataSet!AV146,LogModel!AX$5,0)+(AX148*AX$6)),OFFSET(DataSet!AV146,LogModel!AX$5,0)+(AX148*AX$6)),0)</f>
        <v>17.320730616507198</v>
      </c>
      <c r="AY149" s="20">
        <f ca="1">IFERROR(IF(AY$7,LN(OFFSET(DataSet!AW146,LogModel!AY$5,0)+(AY148*AY$6)),OFFSET(DataSet!AW146,LogModel!AY$5,0)+(AY148*AY$6)),0)</f>
        <v>9.9410350487778896</v>
      </c>
      <c r="AZ149" s="20">
        <f ca="1">IFERROR(IF(AZ$7,LN(OFFSET(DataSet!AX146,LogModel!AZ$5,0)+(AZ148*AZ$6)),OFFSET(DataSet!AX146,LogModel!AZ$5,0)+(AZ148*AZ$6)),0)</f>
        <v>4.4521344559670402</v>
      </c>
      <c r="BA149" s="20">
        <f ca="1">IFERROR(IF(BA$7,LN(OFFSET(DataSet!AY146,LogModel!BA$5,0)+(BA148*BA$6)),OFFSET(DataSet!AY146,LogModel!BA$5,0)+(BA148*BA$6)),0)</f>
        <v>17.988311755192701</v>
      </c>
      <c r="BB149" s="20">
        <f ca="1">IFERROR(IF(BB$7,LN(OFFSET(DataSet!AZ146,LogModel!BB$5,0)+(BB148*BB$6)),OFFSET(DataSet!AZ146,LogModel!BB$5,0)+(BB148*BB$6)),0)</f>
        <v>1.81347299983683</v>
      </c>
      <c r="BC149" s="20">
        <f ca="1">IFERROR(IF(BC$7,LN(OFFSET(DataSet!BA146,LogModel!BC$5,0)+(BC148*BC$6)),OFFSET(DataSet!BA146,LogModel!BC$5,0)+(BC148*BC$6)),0)</f>
        <v>9.5428571453342101</v>
      </c>
      <c r="BD149" s="20">
        <f ca="1">IFERROR(IF(BD$7,LN(OFFSET(DataSet!BB146,LogModel!BD$5,0)+(BD148*BD$6)),OFFSET(DataSet!BB146,LogModel!BD$5,0)+(BD148*BD$6)),0)</f>
        <v>0.61038961029284899</v>
      </c>
      <c r="BE149" s="21">
        <f ca="1">IFERROR(IF(BE$7,LN(OFFSET(DataSet!BC146,LogModel!BE$5,0)+(BE148*BE$6)),OFFSET(DataSet!BC146,LogModel!BE$5,0)+(BE148*BE$6)),0)</f>
        <v>6.0727272469114899</v>
      </c>
      <c r="BF149" s="16">
        <f ca="1">IFERROR(IF(BF$7,LN(OFFSET(DataSet!BD146,LogModel!BF$5,0)+(BF148*BF$6)),OFFSET(DataSet!BD146,LogModel!BF$5,0)+(BF148*BF$6)),0)</f>
        <v>-15</v>
      </c>
      <c r="BG149" s="17">
        <f ca="1">IFERROR(IF(BG$7,LN(OFFSET(DataSet!BE146,LogModel!BG$5,0)+(BG148*BG$6)),OFFSET(DataSet!BE146,LogModel!BG$5,0)+(BG148*BG$6)),0)</f>
        <v>-16</v>
      </c>
      <c r="BH149" s="17">
        <f ca="1">IFERROR(IF(BH$7,LN(OFFSET(DataSet!BF146,LogModel!BH$5,0)+(BH148*BH$6)),OFFSET(DataSet!BF146,LogModel!BH$5,0)+(BH148*BH$6)),0)</f>
        <v>-63</v>
      </c>
      <c r="BI149" s="17">
        <f ca="1">IFERROR(IF(BI$7,LN(OFFSET(DataSet!BG146,LogModel!BI$5,0)+(BI148*BI$6)),OFFSET(DataSet!BG146,LogModel!BI$5,0)+(BI148*BI$6)),0)</f>
        <v>4</v>
      </c>
      <c r="BJ149" s="17">
        <f ca="1">IFERROR(IF(BJ$7,LN(OFFSET(DataSet!BH146,LogModel!BJ$5,0)+(BJ148*BJ$6)),OFFSET(DataSet!BH146,LogModel!BJ$5,0)+(BJ148*BJ$6)),0)</f>
        <v>-13</v>
      </c>
      <c r="BK149" s="17">
        <f ca="1">IFERROR(IF(BK$7,LN(OFFSET(DataSet!BI146,LogModel!BK$5,0)+(BK148*BK$6)),OFFSET(DataSet!BI146,LogModel!BK$5,0)+(BK148*BK$6)),0)</f>
        <v>5</v>
      </c>
      <c r="BL149" s="17">
        <f ca="1">IFERROR(IF(BL$7,LN(OFFSET(DataSet!BJ146,LogModel!BL$5,0)+(BL148*BL$6)),OFFSET(DataSet!BJ146,LogModel!BL$5,0)+(BL148*BL$6)),0)</f>
        <v>97.333510000000004</v>
      </c>
      <c r="BM149" s="17">
        <f ca="1">IFERROR(IF(BM$7,LN(OFFSET(DataSet!BK146,LogModel!BM$5,0)+(BM148*BM$6)),OFFSET(DataSet!BK146,LogModel!BM$5,0)+(BM148*BM$6)),0)</f>
        <v>99.498710000000003</v>
      </c>
      <c r="BN149" s="17">
        <f ca="1">IFERROR(IF(BN$7,LN(OFFSET(DataSet!BL146,LogModel!BN$5,0)+(BN148*BN$6)),OFFSET(DataSet!BL146,LogModel!BN$5,0)+(BN148*BN$6)),0)</f>
        <v>111.5093</v>
      </c>
      <c r="BO149" s="17">
        <f ca="1">IFERROR(IF(BO$7,LN(OFFSET(DataSet!BM146,LogModel!BO$5,0)+(BO148*BO$6)),OFFSET(DataSet!BM146,LogModel!BO$5,0)+(BO148*BO$6)),0)</f>
        <v>144.31200000000001</v>
      </c>
      <c r="BP149" s="17">
        <f ca="1">IFERROR(IF(BP$7,LN(OFFSET(DataSet!BN146,LogModel!BP$5,0)+(BP148*BP$6)),OFFSET(DataSet!BN146,LogModel!BP$5,0)+(BP148*BP$6)),0)</f>
        <v>121.4</v>
      </c>
      <c r="BQ149" s="17">
        <f ca="1">IFERROR(IF(BQ$7,LN(OFFSET(DataSet!BO146,LogModel!BQ$5,0)+(BQ148*BQ$6)),OFFSET(DataSet!BO146,LogModel!BQ$5,0)+(BQ148*BQ$6)),0)</f>
        <v>113.655</v>
      </c>
      <c r="BR149" s="17">
        <f ca="1">IFERROR(IF(BR$7,LN(OFFSET(DataSet!BP146,LogModel!BR$5,0)+(BR148*BR$6)),OFFSET(DataSet!BP146,LogModel!BR$5,0)+(BR148*BR$6)),0)</f>
        <v>107.2911</v>
      </c>
      <c r="BS149" s="17">
        <f ca="1">IFERROR(IF(BS$7,LN(OFFSET(DataSet!BQ146,LogModel!BS$5,0)+(BS148*BS$6)),OFFSET(DataSet!BQ146,LogModel!BS$5,0)+(BS148*BS$6)),0)</f>
        <v>113.6777</v>
      </c>
      <c r="BT149" s="17">
        <f ca="1">IFERROR(IF(BT$7,LN(OFFSET(DataSet!BR146,LogModel!BT$5,0)+(BT148*BT$6)),OFFSET(DataSet!BR146,LogModel!BT$5,0)+(BT148*BT$6)),0)</f>
        <v>1394989</v>
      </c>
      <c r="BU149" s="17">
        <f ca="1">IFERROR(IF(BU$7,LN(OFFSET(DataSet!BS146,LogModel!BU$5,0)+(BU148*BU$6)),OFFSET(DataSet!BS146,LogModel!BU$5,0)+(BU148*BU$6)),0)</f>
        <v>1108447.6853748099</v>
      </c>
      <c r="BV149" s="17">
        <f ca="1">IFERROR(IF(BV$7,LN(OFFSET(DataSet!BT146,LogModel!BV$5,0)+(BV148*BV$6)),OFFSET(DataSet!BT146,LogModel!BV$5,0)+(BV148*BV$6)),0)</f>
        <v>111.5093</v>
      </c>
      <c r="BW149" s="17">
        <f ca="1">IFERROR(IF(BW$7,LN(OFFSET(DataSet!BU146,LogModel!BW$5,0)+(BW148*BW$6)),OFFSET(DataSet!BU146,LogModel!BW$5,0)+(BW148*BW$6)),0)</f>
        <v>3.66</v>
      </c>
      <c r="BX149" s="17">
        <f ca="1">IFERROR(IF(BX$7,LN(OFFSET(DataSet!BV146,LogModel!BX$5,0)+(BX148*BX$6)),OFFSET(DataSet!BV146,LogModel!BX$5,0)+(BX148*BX$6)),0)</f>
        <v>7.8</v>
      </c>
      <c r="BY149" s="17">
        <f ca="1">IFERROR(IF(BY$7,LN(OFFSET(DataSet!BW146,LogModel!BY$5,0)+(BY148*BY$6)),OFFSET(DataSet!BW146,LogModel!BY$5,0)+(BY148*BY$6)),0)</f>
        <v>102.3</v>
      </c>
      <c r="BZ149" s="17">
        <f ca="1">IFERROR(IF(BZ$7,LN(OFFSET(DataSet!BX146,LogModel!BZ$5,0)+(BZ148*BZ$6)),OFFSET(DataSet!BX146,LogModel!BZ$5,0)+(BZ148*BZ$6)),0)</f>
        <v>4.7068238397145912</v>
      </c>
      <c r="CA149" s="17">
        <f ca="1">IFERROR(IF(CA$7,LN(OFFSET(DataSet!BY146,LogModel!CA$5,0)+(CA148*CA$6)),OFFSET(DataSet!BY146,LogModel!CA$5,0)+(CA148*CA$6)),0)</f>
        <v>109.8</v>
      </c>
      <c r="CB149" s="18">
        <f ca="1">IFERROR(IF(CB$7,LN(OFFSET(DataSet!BZ146,LogModel!CB$5,0)+(CB148*CB$6)),OFFSET(DataSet!BZ146,LogModel!CB$5,0)+(CB148*CB$6)),0)</f>
        <v>108.4</v>
      </c>
      <c r="CC149" s="30">
        <f ca="1">IFERROR(IF(CC$7,LN(OFFSET(DataSet!CA146,LogModel!CC$5,0)+(CC148*CC$6)),OFFSET(DataSet!CA146,LogModel!CC$5,0)+(CC148*CC$6)),0)</f>
        <v>-0.21072103131565253</v>
      </c>
      <c r="CD149" s="40">
        <f ca="1">IFERROR(IF(CD$7,LN(OFFSET(DataSet!CB146,LogModel!CD$5,0)+(CD148*CD$6)),OFFSET(DataSet!CB146,LogModel!CD$5,0)+(CD148*CD$6)),0)</f>
        <v>2.2170272046323989</v>
      </c>
      <c r="CE149" s="41">
        <f ca="1">IFERROR(IF(CE$7,LN(OFFSET(DataSet!CC146,LogModel!CE$5,0)+(CE148*CE$6)),OFFSET(DataSet!CC146,LogModel!CE$5,0)+(CE148*CE$6)),0)</f>
        <v>10.431000000000001</v>
      </c>
      <c r="CF149" s="41">
        <f ca="1">IFERROR(IF(CF$7,LN(OFFSET(DataSet!CD146,LogModel!CF$5,0)+(CF148*CF$6)),OFFSET(DataSet!CD146,LogModel!CF$5,0)+(CF148*CF$6)),0)</f>
        <v>8.74</v>
      </c>
      <c r="CG149" s="41">
        <f ca="1">IFERROR(IF(CG$7,LN(OFFSET(DataSet!CE146,LogModel!CG$5,0)+(CG148*CG$6)),OFFSET(DataSet!CE146,LogModel!CG$5,0)+(CG148*CG$6)),0)</f>
        <v>9.6999999999999993</v>
      </c>
      <c r="CH149" s="6">
        <f ca="1">IFERROR(IF(CH$7,LN(OFFSET(DataSet!CF146,LogModel!CH$5,0)+(CH148*CH$6)),OFFSET(DataSet!CF146,LogModel!CH$5,0)+(CH148*CH$6)),0)</f>
        <v>0.5714285714285714</v>
      </c>
      <c r="CI149" s="6">
        <f ca="1">IFERROR(IF(CI$7,LN(OFFSET(DataSet!CG146,LogModel!CI$5,0)+(CI148*CI$6)),OFFSET(DataSet!CG146,LogModel!CI$5,0)+(CI148*CI$6)),0)</f>
        <v>0.42857142857142855</v>
      </c>
      <c r="CJ149">
        <f ca="1">IFERROR(IF(CJ$7,LN(OFFSET(DataSet!CH146,LogModel!CJ$5,0)+(CJ148*CJ$6)),OFFSET(DataSet!CH146,LogModel!CJ$5,0)+(CJ148*CJ$6)),0)</f>
        <v>0</v>
      </c>
      <c r="CK149">
        <f ca="1">IFERROR(IF(CK$7,LN(OFFSET(DataSet!CI146,LogModel!CK$5,0)+(CK148*CK$6)),OFFSET(DataSet!CI146,LogModel!CK$5,0)+(CK148*CK$6)),0)</f>
        <v>0</v>
      </c>
      <c r="CL149">
        <f ca="1">IFERROR(IF(CL$7,LN(OFFSET(DataSet!CJ146,LogModel!CL$5,0)+(CL148*CL$6)),OFFSET(DataSet!CJ146,LogModel!CL$5,0)+(CL148*CL$6)),0)</f>
        <v>1</v>
      </c>
      <c r="CM149" s="40">
        <f ca="1">IFERROR(IF(CM$7,LN(OFFSET(DataSet!CK146,LogModel!CM$5,0)+(CM148*CM$6)),OFFSET(DataSet!CK146,LogModel!CM$5,0)+(CM148*CM$6)),0)</f>
        <v>0</v>
      </c>
      <c r="CN149" s="41">
        <f ca="1">IFERROR(IF(CN$7,LN(OFFSET(DataSet!CL146,LogModel!CN$5,0)+(CN148*CN$6)),OFFSET(DataSet!CL146,LogModel!CN$5,0)+(CN148*CN$6)),0)</f>
        <v>0</v>
      </c>
      <c r="CO149" s="41">
        <f ca="1">IFERROR(IF(CO$7,LN(OFFSET(DataSet!CM146,LogModel!CO$5,0)+(CO148*CO$6)),OFFSET(DataSet!CM146,LogModel!CO$5,0)+(CO148*CO$6)),0)</f>
        <v>0</v>
      </c>
      <c r="CP149" s="41">
        <f ca="1">IFERROR(IF(CP$7,LN(OFFSET(DataSet!CN146,LogModel!CP$5,0)+(CP148*CP$6)),OFFSET(DataSet!CN146,LogModel!CP$5,0)+(CP148*CP$6)),0)</f>
        <v>0</v>
      </c>
      <c r="CQ149" s="17">
        <f ca="1">IFERROR(IF(CQ$7,LN(OFFSET(DataSet!CO146,LogModel!CQ$5,0)+(CQ148*CQ$6)),OFFSET(DataSet!CO146,LogModel!CQ$5,0)+(CQ148*CQ$6)),0)</f>
        <v>0</v>
      </c>
      <c r="CR149" s="17">
        <f ca="1">IFERROR(IF(CR$7,LN(OFFSET(DataSet!CP146,LogModel!CR$5,0)+(CR148*CR$6)),OFFSET(DataSet!CP146,LogModel!CR$5,0)+(CR148*CR$6)),0)</f>
        <v>0</v>
      </c>
      <c r="CS149" s="17">
        <f ca="1">IFERROR(IF(CS$7,LN(OFFSET(DataSet!CQ146,LogModel!CS$5,0)+(CS148*CS$6)),OFFSET(DataSet!CQ146,LogModel!CS$5,0)+(CS148*CS$6)),0)</f>
        <v>0</v>
      </c>
      <c r="CT149" s="17">
        <f ca="1">IFERROR(IF(CT$7,LN(OFFSET(DataSet!CR146,LogModel!CT$5,0)+(CT148*CT$6)),OFFSET(DataSet!CR146,LogModel!CT$5,0)+(CT148*CT$6)),0)</f>
        <v>1.305689669038286E-143</v>
      </c>
      <c r="CU149" s="20">
        <f ca="1">IFERROR(IF(CU$7,LN(OFFSET(DataSet!CS146,LogModel!CU$5,0)+(CU148*CU$6)),OFFSET(DataSet!CS146,LogModel!CU$5,0)+(CU148*CU$6)),0)</f>
        <v>0</v>
      </c>
      <c r="CV149" s="20">
        <f ca="1">IFERROR(IF(CV$7,LN(OFFSET(DataSet!CT146,LogModel!CV$5,0)+(CV148*CV$6)),OFFSET(DataSet!CT146,LogModel!CV$5,0)+(CV148*CV$6)),0)</f>
        <v>0</v>
      </c>
      <c r="CW149" s="20">
        <f ca="1">IFERROR(IF(CW$7,LN(OFFSET(DataSet!CU146,LogModel!CW$5,0)+(CW148*CW$6)),OFFSET(DataSet!CU146,LogModel!CW$5,0)+(CW148*CW$6)),0)</f>
        <v>0</v>
      </c>
      <c r="CX149" s="20">
        <f ca="1">IFERROR(IF(CX$7,LN(OFFSET(DataSet!CV146,LogModel!CX$5,0)+(CX148*CX$6)),OFFSET(DataSet!CV146,LogModel!CX$5,0)+(CX148*CX$6)),0)</f>
        <v>0</v>
      </c>
      <c r="CY149" s="113">
        <f ca="1">IFERROR(IF(CY$7,LN(OFFSET(DataSet!CW146,LogModel!CY$5,0)+(CY148*CY$6)),OFFSET(DataSet!CW146,LogModel!CY$5,0)+(CY148*CY$6)),0)</f>
        <v>0</v>
      </c>
      <c r="CZ149" s="135">
        <f ca="1">IFERROR(IF(CZ$7,LN(OFFSET(DataSet!CX146,LogModel!CZ$5,0)+(CZ148*CZ$6)),OFFSET(DataSet!CX146,LogModel!CZ$5,0)+(CZ148*CZ$6)),0)</f>
        <v>275872</v>
      </c>
      <c r="DA149" s="136">
        <f ca="1">IFERROR(IF(DA$7,LN(OFFSET(DataSet!CY146,LogModel!DA$5,0)+(DA148*DA$6)),OFFSET(DataSet!CY146,LogModel!DA$5,0)+(DA148*DA$6)),0)</f>
        <v>174014</v>
      </c>
      <c r="DB149" s="137">
        <f ca="1">IFERROR(IF(DB$7,LN(OFFSET(DataSet!CZ146,LogModel!DB$5,0)+(DB148*DB$6)),OFFSET(DataSet!CZ146,LogModel!DB$5,0)+(DB148*DB$6)),0)</f>
        <v>24347</v>
      </c>
    </row>
    <row r="150" spans="1:106" x14ac:dyDescent="0.25">
      <c r="A150" s="134">
        <f ca="1">C150*DataSet!CB147</f>
        <v>7152086.5114314407</v>
      </c>
      <c r="B150" s="1">
        <f t="shared" si="7"/>
        <v>44817</v>
      </c>
      <c r="C150" s="87">
        <f t="shared" ca="1" si="5"/>
        <v>779094.39122346847</v>
      </c>
      <c r="D150" s="87">
        <f t="shared" ca="1" si="6"/>
        <v>797007.59224968089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IFERROR(IF(H$7,LN(OFFSET(DataSet!F147,LogModel!H$5,0)+(H149*H$6)),OFFSET(DataSet!F147,LogModel!H$5,0)+(H149*H$6)),0)</f>
        <v>0</v>
      </c>
      <c r="I150" s="13">
        <f ca="1">IFERROR(IF(I$7,LN(OFFSET(DataSet!G147,LogModel!I$5,0)+(I149*I$6)),OFFSET(DataSet!G147,LogModel!I$5,0)+(I149*I$6)),0)</f>
        <v>0</v>
      </c>
      <c r="J150" s="13">
        <f ca="1">IFERROR(IF(J$7,LN(OFFSET(DataSet!H147,LogModel!J$5,0)+(J149*J$6)),OFFSET(DataSet!H147,LogModel!J$5,0)+(J149*J$6)),0)</f>
        <v>0</v>
      </c>
      <c r="K150" s="13">
        <f ca="1">IFERROR(IF(K$7,LN(OFFSET(DataSet!I147,LogModel!K$5,0)+(K149*K$6)),OFFSET(DataSet!I147,LogModel!K$5,0)+(K149*K$6)),0)</f>
        <v>0</v>
      </c>
      <c r="L150" s="13">
        <f ca="1">IFERROR(IF(L$7,LN(OFFSET(DataSet!J147,LogModel!L$5,0)+(L149*L$6)),OFFSET(DataSet!J147,LogModel!L$5,0)+(L149*L$6)),0)</f>
        <v>0</v>
      </c>
      <c r="M150" s="13">
        <f ca="1">IFERROR(IF(M$7,LN(OFFSET(DataSet!K147,LogModel!M$5,0)+(M149*M$6)),OFFSET(DataSet!K147,LogModel!M$5,0)+(M149*M$6)),0)</f>
        <v>0</v>
      </c>
      <c r="N150" s="13">
        <f ca="1">IFERROR(IF(N$7,LN(OFFSET(DataSet!L147,LogModel!N$5,0)+(N149*N$6)),OFFSET(DataSet!L147,LogModel!N$5,0)+(N149*N$6)),0)</f>
        <v>0</v>
      </c>
      <c r="O150" s="13">
        <f ca="1">IFERROR(IF(O$7,LN(OFFSET(DataSet!M147,LogModel!O$5,0)+(O149*O$6)),OFFSET(DataSet!M147,LogModel!O$5,0)+(O149*O$6)),0)</f>
        <v>0</v>
      </c>
      <c r="P150" s="13">
        <f ca="1">IFERROR(IF(P$7,LN(OFFSET(DataSet!N147,LogModel!P$5,0)+(P149*P$6)),OFFSET(DataSet!N147,LogModel!P$5,0)+(P149*P$6)),0)</f>
        <v>1</v>
      </c>
      <c r="Q150" s="13">
        <f ca="1">IFERROR(IF(Q$7,LN(OFFSET(DataSet!O147,LogModel!Q$5,0)+(Q149*Q$6)),OFFSET(DataSet!O147,LogModel!Q$5,0)+(Q149*Q$6)),0)</f>
        <v>0</v>
      </c>
      <c r="R150" s="13">
        <f ca="1">IFERROR(IF(R$7,LN(OFFSET(DataSet!P147,LogModel!R$5,0)+(R149*R$6)),OFFSET(DataSet!P147,LogModel!R$5,0)+(R149*R$6)),0)</f>
        <v>0</v>
      </c>
      <c r="S150" s="13">
        <f ca="1">IFERROR(IF(S$7,LN(OFFSET(DataSet!Q147,LogModel!S$5,0)+(S149*S$6)),OFFSET(DataSet!Q147,LogModel!S$5,0)+(S149*S$6)),0)</f>
        <v>0</v>
      </c>
      <c r="T150" s="14">
        <f ca="1">IFERROR(IF(T$7,LN(OFFSET(DataSet!R147,LogModel!T$5,0)+(T149*T$6)),OFFSET(DataSet!R147,LogModel!T$5,0)+(T149*T$6)),0)</f>
        <v>0</v>
      </c>
      <c r="U150" s="14">
        <f ca="1">IFERROR(IF(U$7,LN(OFFSET(DataSet!S147,LogModel!U$5,0)+(U149*U$6)),OFFSET(DataSet!S147,LogModel!U$5,0)+(U149*U$6)),0)</f>
        <v>0</v>
      </c>
      <c r="V150" s="14">
        <f ca="1">IFERROR(IF(V$7,LN(OFFSET(DataSet!T147,LogModel!V$5,0)+(V149*V$6)),OFFSET(DataSet!T147,LogModel!V$5,0)+(V149*V$6)),0)</f>
        <v>0</v>
      </c>
      <c r="W150" s="14">
        <f ca="1">IFERROR(IF(W$7,LN(OFFSET(DataSet!U147,LogModel!W$5,0)+(W149*W$6)),OFFSET(DataSet!U147,LogModel!W$5,0)+(W149*W$6)),0)</f>
        <v>0</v>
      </c>
      <c r="X150" s="14">
        <f ca="1">IFERROR(IF(X$7,LN(OFFSET(DataSet!V147,LogModel!X$5,0)+(X149*X$6)),OFFSET(DataSet!V147,LogModel!X$5,0)+(X149*X$6)),0)</f>
        <v>0</v>
      </c>
      <c r="Y150" s="14">
        <f ca="1">IFERROR(IF(Y$7,LN(OFFSET(DataSet!W147,LogModel!Y$5,0)+(Y149*Y$6)),OFFSET(DataSet!W147,LogModel!Y$5,0)+(Y149*Y$6)),0)</f>
        <v>0</v>
      </c>
      <c r="Z150" s="14">
        <f ca="1">IFERROR(IF(Z$7,LN(OFFSET(DataSet!X147,LogModel!Z$5,0)+(Z149*Z$6)),OFFSET(DataSet!X147,LogModel!Z$5,0)+(Z149*Z$6)),0)</f>
        <v>0</v>
      </c>
      <c r="AA150" s="14">
        <f ca="1">IFERROR(IF(AA$7,LN(OFFSET(DataSet!Y147,LogModel!AA$5,0)+(AA149*AA$6)),OFFSET(DataSet!Y147,LogModel!AA$5,0)+(AA149*AA$6)),0)</f>
        <v>0</v>
      </c>
      <c r="AB150" s="14">
        <f ca="1">IFERROR(IF(AB$7,LN(OFFSET(DataSet!Z147,LogModel!AB$5,0)+(AB149*AB$6)),OFFSET(DataSet!Z147,LogModel!AB$5,0)+(AB149*AB$6)),0)</f>
        <v>0</v>
      </c>
      <c r="AC150" s="15">
        <f ca="1">IFERROR(IF(AC$7,LN(OFFSET(DataSet!AA147,LogModel!AC$5,0)+(AC149*AC$6)),OFFSET(DataSet!AA147,LogModel!AC$5,0)+(AC149*AC$6)),0)</f>
        <v>0</v>
      </c>
      <c r="AD150" s="15">
        <f ca="1">IFERROR(IF(AD$7,LN(OFFSET(DataSet!AB147,LogModel!AD$5,0)+(AD149*AD$6)),OFFSET(DataSet!AB147,LogModel!AD$5,0)+(AD149*AD$6)),0)</f>
        <v>0</v>
      </c>
      <c r="AE150" s="15">
        <f ca="1">IFERROR(IF(AE$7,LN(OFFSET(DataSet!AC147,LogModel!AE$5,0)+(AE149*AE$6)),OFFSET(DataSet!AC147,LogModel!AE$5,0)+(AE149*AE$6)),0)</f>
        <v>0</v>
      </c>
      <c r="AF150" s="15">
        <f ca="1">IFERROR(IF(AF$7,LN(OFFSET(DataSet!AD147,LogModel!AF$5,0)+(AF149*AF$6)),OFFSET(DataSet!AD147,LogModel!AF$5,0)+(AF149*AF$6)),0)</f>
        <v>0</v>
      </c>
      <c r="AG150" s="15">
        <f ca="1">IFERROR(IF(AG$7,LN(OFFSET(DataSet!AE147,LogModel!AG$5,0)+(AG149*AG$6)),OFFSET(DataSet!AE147,LogModel!AG$5,0)+(AG149*AG$6)),0)</f>
        <v>0</v>
      </c>
      <c r="AH150" s="15">
        <f ca="1">IFERROR(IF(AH$7,LN(OFFSET(DataSet!AF147,LogModel!AH$5,0)+(AH149*AH$6)),OFFSET(DataSet!AF147,LogModel!AH$5,0)+(AH149*AH$6)),0)</f>
        <v>0</v>
      </c>
      <c r="AI150" s="15">
        <f ca="1">IFERROR(IF(AI$7,LN(OFFSET(DataSet!AG147,LogModel!AI$5,0)+(AI149*AI$6)),OFFSET(DataSet!AG147,LogModel!AI$5,0)+(AI149*AI$6)),0)</f>
        <v>0</v>
      </c>
      <c r="AJ150" s="15">
        <f ca="1">IFERROR(IF(AJ$7,LN(OFFSET(DataSet!AH147,LogModel!AJ$5,0)+(AJ149*AJ$6)),OFFSET(DataSet!AH147,LogModel!AJ$5,0)+(AJ149*AJ$6)),0)</f>
        <v>0</v>
      </c>
      <c r="AK150" s="15">
        <f ca="1">IFERROR(IF(AK$7,LN(OFFSET(DataSet!AI147,LogModel!AK$5,0)+(AK149*AK$6)),OFFSET(DataSet!AI147,LogModel!AK$5,0)+(AK149*AK$6)),0)</f>
        <v>0</v>
      </c>
      <c r="AL150" s="13">
        <f ca="1">IFERROR(IF(AL$7,LN(OFFSET(DataSet!AJ147,LogModel!AL$5,0)+(AL149*AL$6)),OFFSET(DataSet!AJ147,LogModel!AL$5,0)+(AL149*AL$6)),0)</f>
        <v>0</v>
      </c>
      <c r="AM150" s="13">
        <f ca="1">IFERROR(IF(AM$7,LN(OFFSET(DataSet!AK147,LogModel!AM$5,0)+(AM149*AM$6)),OFFSET(DataSet!AK147,LogModel!AM$5,0)+(AM149*AM$6)),0)</f>
        <v>0</v>
      </c>
      <c r="AN150" s="13">
        <f ca="1">IFERROR(IF(AN$7,LN(OFFSET(DataSet!AL147,LogModel!AN$5,0)+(AN149*AN$6)),OFFSET(DataSet!AL147,LogModel!AN$5,0)+(AN149*AN$6)),0)</f>
        <v>3</v>
      </c>
      <c r="AO150" s="17">
        <f ca="1">IFERROR(IF(AO$7,LN(OFFSET(DataSet!AM147,LogModel!AO$5,0)+(AO149*AO$6)),OFFSET(DataSet!AM147,LogModel!AO$5,0)+(AO149*AO$6)),0)</f>
        <v>52.142857142857402</v>
      </c>
      <c r="AP150" s="17">
        <f ca="1">IFERROR(IF(AP$7,LN(OFFSET(DataSet!AN147,LogModel!AP$5,0)+(AP149*AP$6)),OFFSET(DataSet!AN147,LogModel!AP$5,0)+(AP149*AP$6)),0)</f>
        <v>52.285714285714597</v>
      </c>
      <c r="AQ150" s="17">
        <f ca="1">IFERROR(IF(AQ$7,LN(OFFSET(DataSet!AO147,LogModel!AQ$5,0)+(AQ149*AQ$6)),OFFSET(DataSet!AO147,LogModel!AQ$5,0)+(AQ149*AQ$6)),0)</f>
        <v>37</v>
      </c>
      <c r="AR150" s="17">
        <f ca="1">IFERROR(IF(AR$7,LN(OFFSET(DataSet!AP147,LogModel!AR$5,0)+(AR149*AR$6)),OFFSET(DataSet!AP147,LogModel!AR$5,0)+(AR149*AR$6)),0)</f>
        <v>0</v>
      </c>
      <c r="AS150" s="18">
        <f ca="1">IFERROR(IF(AS$7,LN(OFFSET(DataSet!AQ147,LogModel!AS$5,0)+(AS149*AS$6)),OFFSET(DataSet!AQ147,LogModel!AS$5,0)+(AS149*AS$6)),0)</f>
        <v>0</v>
      </c>
      <c r="AT150" s="19">
        <f ca="1">IFERROR(IF(AT$7,LN(OFFSET(DataSet!AR147,LogModel!AT$5,0)+(AT149*AT$6)),OFFSET(DataSet!AR147,LogModel!AT$5,0)+(AT149*AT$6)),0)</f>
        <v>-0.66515070011883504</v>
      </c>
      <c r="AU150" s="20">
        <f ca="1">IFERROR(IF(AU$7,LN(OFFSET(DataSet!AS147,LogModel!AU$5,0)+(AU149*AU$6)),OFFSET(DataSet!AS147,LogModel!AU$5,0)+(AU149*AU$6)),0)</f>
        <v>-0.64031726102639697</v>
      </c>
      <c r="AV150" s="20">
        <f ca="1">IFERROR(IF(AV$7,LN(OFFSET(DataSet!AT147,LogModel!AV$5,0)+(AV149*AV$6)),OFFSET(DataSet!AT147,LogModel!AV$5,0)+(AV149*AV$6)),0)</f>
        <v>-1.57619140270823</v>
      </c>
      <c r="AW150" s="20">
        <f ca="1">IFERROR(IF(AW$7,LN(OFFSET(DataSet!AU147,LogModel!AW$5,0)+(AW149*AW$6)),OFFSET(DataSet!AU147,LogModel!AW$5,0)+(AW149*AW$6)),0)</f>
        <v>-0.68778604834465495</v>
      </c>
      <c r="AX150" s="20">
        <f ca="1">IFERROR(IF(AX$7,LN(OFFSET(DataSet!AV147,LogModel!AX$5,0)+(AX149*AX$6)),OFFSET(DataSet!AV147,LogModel!AX$5,0)+(AX149*AX$6)),0)</f>
        <v>16.584631284003301</v>
      </c>
      <c r="AY150" s="20">
        <f ca="1">IFERROR(IF(AY$7,LN(OFFSET(DataSet!AW147,LogModel!AY$5,0)+(AY149*AY$6)),OFFSET(DataSet!AW147,LogModel!AY$5,0)+(AY149*AY$6)),0)</f>
        <v>9.5416159697563199</v>
      </c>
      <c r="AZ150" s="20">
        <f ca="1">IFERROR(IF(AZ$7,LN(OFFSET(DataSet!AX147,LogModel!AZ$5,0)+(AZ149*AZ$6)),OFFSET(DataSet!AX147,LogModel!AZ$5,0)+(AZ149*AZ$6)),0)</f>
        <v>4.09557826124583</v>
      </c>
      <c r="BA150" s="20">
        <f ca="1">IFERROR(IF(BA$7,LN(OFFSET(DataSet!AY147,LogModel!BA$5,0)+(BA149*BA$6)),OFFSET(DataSet!AY147,LogModel!BA$5,0)+(BA149*BA$6)),0)</f>
        <v>15.9194805838845</v>
      </c>
      <c r="BB150" s="20">
        <f ca="1">IFERROR(IF(BB$7,LN(OFFSET(DataSet!AZ147,LogModel!BB$5,0)+(BB149*BB$6)),OFFSET(DataSet!AZ147,LogModel!BB$5,0)+(BB149*BB$6)),0)</f>
        <v>2.0450225771708799</v>
      </c>
      <c r="BC150" s="20">
        <f ca="1">IFERROR(IF(BC$7,LN(OFFSET(DataSet!BA147,LogModel!BC$5,0)+(BC149*BC$6)),OFFSET(DataSet!BA147,LogModel!BC$5,0)+(BC149*BC$6)),0)</f>
        <v>8.9012987087299198</v>
      </c>
      <c r="BD150" s="20">
        <f ca="1">IFERROR(IF(BD$7,LN(OFFSET(DataSet!BB147,LogModel!BD$5,0)+(BD149*BD$6)),OFFSET(DataSet!BB147,LogModel!BD$5,0)+(BD149*BD$6)),0)</f>
        <v>0.46883117446264599</v>
      </c>
      <c r="BE150" s="21">
        <f ca="1">IFERROR(IF(BE$7,LN(OFFSET(DataSet!BC147,LogModel!BE$5,0)+(BE149*BE$6)),OFFSET(DataSet!BC147,LogModel!BE$5,0)+(BE149*BE$6)),0)</f>
        <v>3.4077922129011702</v>
      </c>
      <c r="BF150" s="16">
        <f ca="1">IFERROR(IF(BF$7,LN(OFFSET(DataSet!BD147,LogModel!BF$5,0)+(BF149*BF$6)),OFFSET(DataSet!BD147,LogModel!BF$5,0)+(BF149*BF$6)),0)</f>
        <v>-15</v>
      </c>
      <c r="BG150" s="17">
        <f ca="1">IFERROR(IF(BG$7,LN(OFFSET(DataSet!BE147,LogModel!BG$5,0)+(BG149*BG$6)),OFFSET(DataSet!BE147,LogModel!BG$5,0)+(BG149*BG$6)),0)</f>
        <v>-16</v>
      </c>
      <c r="BH150" s="17">
        <f ca="1">IFERROR(IF(BH$7,LN(OFFSET(DataSet!BF147,LogModel!BH$5,0)+(BH149*BH$6)),OFFSET(DataSet!BF147,LogModel!BH$5,0)+(BH149*BH$6)),0)</f>
        <v>-63</v>
      </c>
      <c r="BI150" s="17">
        <f ca="1">IFERROR(IF(BI$7,LN(OFFSET(DataSet!BG147,LogModel!BI$5,0)+(BI149*BI$6)),OFFSET(DataSet!BG147,LogModel!BI$5,0)+(BI149*BI$6)),0)</f>
        <v>4</v>
      </c>
      <c r="BJ150" s="17">
        <f ca="1">IFERROR(IF(BJ$7,LN(OFFSET(DataSet!BH147,LogModel!BJ$5,0)+(BJ149*BJ$6)),OFFSET(DataSet!BH147,LogModel!BJ$5,0)+(BJ149*BJ$6)),0)</f>
        <v>-13</v>
      </c>
      <c r="BK150" s="17">
        <f ca="1">IFERROR(IF(BK$7,LN(OFFSET(DataSet!BI147,LogModel!BK$5,0)+(BK149*BK$6)),OFFSET(DataSet!BI147,LogModel!BK$5,0)+(BK149*BK$6)),0)</f>
        <v>5</v>
      </c>
      <c r="BL150" s="17">
        <f ca="1">IFERROR(IF(BL$7,LN(OFFSET(DataSet!BJ147,LogModel!BL$5,0)+(BL149*BL$6)),OFFSET(DataSet!BJ147,LogModel!BL$5,0)+(BL149*BL$6)),0)</f>
        <v>97.333510000000004</v>
      </c>
      <c r="BM150" s="17">
        <f ca="1">IFERROR(IF(BM$7,LN(OFFSET(DataSet!BK147,LogModel!BM$5,0)+(BM149*BM$6)),OFFSET(DataSet!BK147,LogModel!BM$5,0)+(BM149*BM$6)),0)</f>
        <v>99.498710000000003</v>
      </c>
      <c r="BN150" s="17">
        <f ca="1">IFERROR(IF(BN$7,LN(OFFSET(DataSet!BL147,LogModel!BN$5,0)+(BN149*BN$6)),OFFSET(DataSet!BL147,LogModel!BN$5,0)+(BN149*BN$6)),0)</f>
        <v>111.5093</v>
      </c>
      <c r="BO150" s="17">
        <f ca="1">IFERROR(IF(BO$7,LN(OFFSET(DataSet!BM147,LogModel!BO$5,0)+(BO149*BO$6)),OFFSET(DataSet!BM147,LogModel!BO$5,0)+(BO149*BO$6)),0)</f>
        <v>144.31200000000001</v>
      </c>
      <c r="BP150" s="17">
        <f ca="1">IFERROR(IF(BP$7,LN(OFFSET(DataSet!BN147,LogModel!BP$5,0)+(BP149*BP$6)),OFFSET(DataSet!BN147,LogModel!BP$5,0)+(BP149*BP$6)),0)</f>
        <v>121.4</v>
      </c>
      <c r="BQ150" s="17">
        <f ca="1">IFERROR(IF(BQ$7,LN(OFFSET(DataSet!BO147,LogModel!BQ$5,0)+(BQ149*BQ$6)),OFFSET(DataSet!BO147,LogModel!BQ$5,0)+(BQ149*BQ$6)),0)</f>
        <v>113.655</v>
      </c>
      <c r="BR150" s="17">
        <f ca="1">IFERROR(IF(BR$7,LN(OFFSET(DataSet!BP147,LogModel!BR$5,0)+(BR149*BR$6)),OFFSET(DataSet!BP147,LogModel!BR$5,0)+(BR149*BR$6)),0)</f>
        <v>107.2911</v>
      </c>
      <c r="BS150" s="17">
        <f ca="1">IFERROR(IF(BS$7,LN(OFFSET(DataSet!BQ147,LogModel!BS$5,0)+(BS149*BS$6)),OFFSET(DataSet!BQ147,LogModel!BS$5,0)+(BS149*BS$6)),0)</f>
        <v>113.6777</v>
      </c>
      <c r="BT150" s="17">
        <f ca="1">IFERROR(IF(BT$7,LN(OFFSET(DataSet!BR147,LogModel!BT$5,0)+(BT149*BT$6)),OFFSET(DataSet!BR147,LogModel!BT$5,0)+(BT149*BT$6)),0)</f>
        <v>1394989</v>
      </c>
      <c r="BU150" s="17">
        <f ca="1">IFERROR(IF(BU$7,LN(OFFSET(DataSet!BS147,LogModel!BU$5,0)+(BU149*BU$6)),OFFSET(DataSet!BS147,LogModel!BU$5,0)+(BU149*BU$6)),0)</f>
        <v>1108447.6853748099</v>
      </c>
      <c r="BV150" s="17">
        <f ca="1">IFERROR(IF(BV$7,LN(OFFSET(DataSet!BT147,LogModel!BV$5,0)+(BV149*BV$6)),OFFSET(DataSet!BT147,LogModel!BV$5,0)+(BV149*BV$6)),0)</f>
        <v>111.5093</v>
      </c>
      <c r="BW150" s="17">
        <f ca="1">IFERROR(IF(BW$7,LN(OFFSET(DataSet!BU147,LogModel!BW$5,0)+(BW149*BW$6)),OFFSET(DataSet!BU147,LogModel!BW$5,0)+(BW149*BW$6)),0)</f>
        <v>3.66</v>
      </c>
      <c r="BX150" s="17">
        <f ca="1">IFERROR(IF(BX$7,LN(OFFSET(DataSet!BV147,LogModel!BX$5,0)+(BX149*BX$6)),OFFSET(DataSet!BV147,LogModel!BX$5,0)+(BX149*BX$6)),0)</f>
        <v>7.8</v>
      </c>
      <c r="BY150" s="17">
        <f ca="1">IFERROR(IF(BY$7,LN(OFFSET(DataSet!BW147,LogModel!BY$5,0)+(BY149*BY$6)),OFFSET(DataSet!BW147,LogModel!BY$5,0)+(BY149*BY$6)),0)</f>
        <v>102.3</v>
      </c>
      <c r="BZ150" s="17">
        <f ca="1">IFERROR(IF(BZ$7,LN(OFFSET(DataSet!BX147,LogModel!BZ$5,0)+(BZ149*BZ$6)),OFFSET(DataSet!BX147,LogModel!BZ$5,0)+(BZ149*BZ$6)),0)</f>
        <v>4.7068238397145912</v>
      </c>
      <c r="CA150" s="17">
        <f ca="1">IFERROR(IF(CA$7,LN(OFFSET(DataSet!BY147,LogModel!CA$5,0)+(CA149*CA$6)),OFFSET(DataSet!BY147,LogModel!CA$5,0)+(CA149*CA$6)),0)</f>
        <v>109.8</v>
      </c>
      <c r="CB150" s="18">
        <f ca="1">IFERROR(IF(CB$7,LN(OFFSET(DataSet!BZ147,LogModel!CB$5,0)+(CB149*CB$6)),OFFSET(DataSet!BZ147,LogModel!CB$5,0)+(CB149*CB$6)),0)</f>
        <v>108.4</v>
      </c>
      <c r="CC150" s="30">
        <f ca="1">IFERROR(IF(CC$7,LN(OFFSET(DataSet!CA147,LogModel!CC$5,0)+(CC149*CC$6)),OFFSET(DataSet!CA147,LogModel!CC$5,0)+(CC149*CC$6)),0)</f>
        <v>-0.21072103131565253</v>
      </c>
      <c r="CD150" s="40">
        <f ca="1">IFERROR(IF(CD$7,LN(OFFSET(DataSet!CB147,LogModel!CD$5,0)+(CD149*CD$6)),OFFSET(DataSet!CB147,LogModel!CD$5,0)+(CD149*CD$6)),0)</f>
        <v>2.2170272046323989</v>
      </c>
      <c r="CE150" s="41">
        <f ca="1">IFERROR(IF(CE$7,LN(OFFSET(DataSet!CC147,LogModel!CE$5,0)+(CE149*CE$6)),OFFSET(DataSet!CC147,LogModel!CE$5,0)+(CE149*CE$6)),0)</f>
        <v>10.431000000000001</v>
      </c>
      <c r="CF150" s="41">
        <f ca="1">IFERROR(IF(CF$7,LN(OFFSET(DataSet!CD147,LogModel!CF$5,0)+(CF149*CF$6)),OFFSET(DataSet!CD147,LogModel!CF$5,0)+(CF149*CF$6)),0)</f>
        <v>8.74</v>
      </c>
      <c r="CG150" s="41">
        <f ca="1">IFERROR(IF(CG$7,LN(OFFSET(DataSet!CE147,LogModel!CG$5,0)+(CG149*CG$6)),OFFSET(DataSet!CE147,LogModel!CG$5,0)+(CG149*CG$6)),0)</f>
        <v>9.6999999999999993</v>
      </c>
      <c r="CH150" s="6">
        <f ca="1">IFERROR(IF(CH$7,LN(OFFSET(DataSet!CF147,LogModel!CH$5,0)+(CH149*CH$6)),OFFSET(DataSet!CF147,LogModel!CH$5,0)+(CH149*CH$6)),0)</f>
        <v>1</v>
      </c>
      <c r="CI150" s="6">
        <f ca="1">IFERROR(IF(CI$7,LN(OFFSET(DataSet!CG147,LogModel!CI$5,0)+(CI149*CI$6)),OFFSET(DataSet!CG147,LogModel!CI$5,0)+(CI149*CI$6)),0)</f>
        <v>0</v>
      </c>
      <c r="CJ150">
        <f ca="1">IFERROR(IF(CJ$7,LN(OFFSET(DataSet!CH147,LogModel!CJ$5,0)+(CJ149*CJ$6)),OFFSET(DataSet!CH147,LogModel!CJ$5,0)+(CJ149*CJ$6)),0)</f>
        <v>0</v>
      </c>
      <c r="CK150">
        <f ca="1">IFERROR(IF(CK$7,LN(OFFSET(DataSet!CI147,LogModel!CK$5,0)+(CK149*CK$6)),OFFSET(DataSet!CI147,LogModel!CK$5,0)+(CK149*CK$6)),0)</f>
        <v>0</v>
      </c>
      <c r="CL150">
        <f ca="1">IFERROR(IF(CL$7,LN(OFFSET(DataSet!CJ147,LogModel!CL$5,0)+(CL149*CL$6)),OFFSET(DataSet!CJ147,LogModel!CL$5,0)+(CL149*CL$6)),0)</f>
        <v>1</v>
      </c>
      <c r="CM150" s="40">
        <f ca="1">IFERROR(IF(CM$7,LN(OFFSET(DataSet!CK147,LogModel!CM$5,0)+(CM149*CM$6)),OFFSET(DataSet!CK147,LogModel!CM$5,0)+(CM149*CM$6)),0)</f>
        <v>0</v>
      </c>
      <c r="CN150" s="41">
        <f ca="1">IFERROR(IF(CN$7,LN(OFFSET(DataSet!CL147,LogModel!CN$5,0)+(CN149*CN$6)),OFFSET(DataSet!CL147,LogModel!CN$5,0)+(CN149*CN$6)),0)</f>
        <v>0</v>
      </c>
      <c r="CO150" s="41">
        <f ca="1">IFERROR(IF(CO$7,LN(OFFSET(DataSet!CM147,LogModel!CO$5,0)+(CO149*CO$6)),OFFSET(DataSet!CM147,LogModel!CO$5,0)+(CO149*CO$6)),0)</f>
        <v>0</v>
      </c>
      <c r="CP150" s="41">
        <f ca="1">IFERROR(IF(CP$7,LN(OFFSET(DataSet!CN147,LogModel!CP$5,0)+(CP149*CP$6)),OFFSET(DataSet!CN147,LogModel!CP$5,0)+(CP149*CP$6)),0)</f>
        <v>0</v>
      </c>
      <c r="CQ150" s="17">
        <f ca="1">IFERROR(IF(CQ$7,LN(OFFSET(DataSet!CO147,LogModel!CQ$5,0)+(CQ149*CQ$6)),OFFSET(DataSet!CO147,LogModel!CQ$5,0)+(CQ149*CQ$6)),0)</f>
        <v>0</v>
      </c>
      <c r="CR150" s="17">
        <f ca="1">IFERROR(IF(CR$7,LN(OFFSET(DataSet!CP147,LogModel!CR$5,0)+(CR149*CR$6)),OFFSET(DataSet!CP147,LogModel!CR$5,0)+(CR149*CR$6)),0)</f>
        <v>0</v>
      </c>
      <c r="CS150" s="17">
        <f ca="1">IFERROR(IF(CS$7,LN(OFFSET(DataSet!CQ147,LogModel!CS$5,0)+(CS149*CS$6)),OFFSET(DataSet!CQ147,LogModel!CS$5,0)+(CS149*CS$6)),0)</f>
        <v>0</v>
      </c>
      <c r="CT150" s="17">
        <f ca="1">IFERROR(IF(CT$7,LN(OFFSET(DataSet!CR147,LogModel!CT$5,0)+(CT149*CT$6)),OFFSET(DataSet!CR147,LogModel!CT$5,0)+(CT149*CT$6)),0)</f>
        <v>1.1751207021344573E-150</v>
      </c>
      <c r="CU150" s="20">
        <f ca="1">IFERROR(IF(CU$7,LN(OFFSET(DataSet!CS147,LogModel!CU$5,0)+(CU149*CU$6)),OFFSET(DataSet!CS147,LogModel!CU$5,0)+(CU149*CU$6)),0)</f>
        <v>0</v>
      </c>
      <c r="CV150" s="20">
        <f ca="1">IFERROR(IF(CV$7,LN(OFFSET(DataSet!CT147,LogModel!CV$5,0)+(CV149*CV$6)),OFFSET(DataSet!CT147,LogModel!CV$5,0)+(CV149*CV$6)),0)</f>
        <v>0</v>
      </c>
      <c r="CW150" s="20">
        <f ca="1">IFERROR(IF(CW$7,LN(OFFSET(DataSet!CU147,LogModel!CW$5,0)+(CW149*CW$6)),OFFSET(DataSet!CU147,LogModel!CW$5,0)+(CW149*CW$6)),0)</f>
        <v>0</v>
      </c>
      <c r="CX150" s="20">
        <f ca="1">IFERROR(IF(CX$7,LN(OFFSET(DataSet!CV147,LogModel!CX$5,0)+(CX149*CX$6)),OFFSET(DataSet!CV147,LogModel!CX$5,0)+(CX149*CX$6)),0)</f>
        <v>0</v>
      </c>
      <c r="CY150" s="113">
        <f ca="1">IFERROR(IF(CY$7,LN(OFFSET(DataSet!CW147,LogModel!CY$5,0)+(CY149*CY$6)),OFFSET(DataSet!CW147,LogModel!CY$5,0)+(CY149*CY$6)),0)</f>
        <v>0</v>
      </c>
      <c r="CZ150" s="135">
        <f ca="1">IFERROR(IF(CZ$7,LN(OFFSET(DataSet!CX147,LogModel!CZ$5,0)+(CZ149*CZ$6)),OFFSET(DataSet!CX147,LogModel!CZ$5,0)+(CZ149*CZ$6)),0)</f>
        <v>266260</v>
      </c>
      <c r="DA150" s="136">
        <f ca="1">IFERROR(IF(DA$7,LN(OFFSET(DataSet!CY147,LogModel!DA$5,0)+(DA149*DA$6)),OFFSET(DataSet!CY147,LogModel!DA$5,0)+(DA149*DA$6)),0)</f>
        <v>257843</v>
      </c>
      <c r="DB150" s="137">
        <f ca="1">IFERROR(IF(DB$7,LN(OFFSET(DataSet!CZ147,LogModel!DB$5,0)+(DB149*DB$6)),OFFSET(DataSet!CZ147,LogModel!DB$5,0)+(DB149*DB$6)),0)</f>
        <v>28786</v>
      </c>
    </row>
    <row r="151" spans="1:106" x14ac:dyDescent="0.25">
      <c r="A151" s="134">
        <f ca="1">C151*DataSet!CB148</f>
        <v>8608726.6265185308</v>
      </c>
      <c r="B151" s="1">
        <f t="shared" si="7"/>
        <v>44824</v>
      </c>
      <c r="C151" s="87">
        <f t="shared" ca="1" si="5"/>
        <v>937769.78502380522</v>
      </c>
      <c r="D151" s="87">
        <f t="shared" ca="1" si="6"/>
        <v>915774.00798184506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IFERROR(IF(H$7,LN(OFFSET(DataSet!F148,LogModel!H$5,0)+(H150*H$6)),OFFSET(DataSet!F148,LogModel!H$5,0)+(H150*H$6)),0)</f>
        <v>0</v>
      </c>
      <c r="I151" s="13">
        <f ca="1">IFERROR(IF(I$7,LN(OFFSET(DataSet!G148,LogModel!I$5,0)+(I150*I$6)),OFFSET(DataSet!G148,LogModel!I$5,0)+(I150*I$6)),0)</f>
        <v>0</v>
      </c>
      <c r="J151" s="13">
        <f ca="1">IFERROR(IF(J$7,LN(OFFSET(DataSet!H148,LogModel!J$5,0)+(J150*J$6)),OFFSET(DataSet!H148,LogModel!J$5,0)+(J150*J$6)),0)</f>
        <v>0</v>
      </c>
      <c r="K151" s="13">
        <f ca="1">IFERROR(IF(K$7,LN(OFFSET(DataSet!I148,LogModel!K$5,0)+(K150*K$6)),OFFSET(DataSet!I148,LogModel!K$5,0)+(K150*K$6)),0)</f>
        <v>0</v>
      </c>
      <c r="L151" s="13">
        <f ca="1">IFERROR(IF(L$7,LN(OFFSET(DataSet!J148,LogModel!L$5,0)+(L150*L$6)),OFFSET(DataSet!J148,LogModel!L$5,0)+(L150*L$6)),0)</f>
        <v>0</v>
      </c>
      <c r="M151" s="13">
        <f ca="1">IFERROR(IF(M$7,LN(OFFSET(DataSet!K148,LogModel!M$5,0)+(M150*M$6)),OFFSET(DataSet!K148,LogModel!M$5,0)+(M150*M$6)),0)</f>
        <v>0</v>
      </c>
      <c r="N151" s="13">
        <f ca="1">IFERROR(IF(N$7,LN(OFFSET(DataSet!L148,LogModel!N$5,0)+(N150*N$6)),OFFSET(DataSet!L148,LogModel!N$5,0)+(N150*N$6)),0)</f>
        <v>0</v>
      </c>
      <c r="O151" s="13">
        <f ca="1">IFERROR(IF(O$7,LN(OFFSET(DataSet!M148,LogModel!O$5,0)+(O150*O$6)),OFFSET(DataSet!M148,LogModel!O$5,0)+(O150*O$6)),0)</f>
        <v>0</v>
      </c>
      <c r="P151" s="13">
        <f ca="1">IFERROR(IF(P$7,LN(OFFSET(DataSet!N148,LogModel!P$5,0)+(P150*P$6)),OFFSET(DataSet!N148,LogModel!P$5,0)+(P150*P$6)),0)</f>
        <v>1</v>
      </c>
      <c r="Q151" s="13">
        <f ca="1">IFERROR(IF(Q$7,LN(OFFSET(DataSet!O148,LogModel!Q$5,0)+(Q150*Q$6)),OFFSET(DataSet!O148,LogModel!Q$5,0)+(Q150*Q$6)),0)</f>
        <v>0</v>
      </c>
      <c r="R151" s="13">
        <f ca="1">IFERROR(IF(R$7,LN(OFFSET(DataSet!P148,LogModel!R$5,0)+(R150*R$6)),OFFSET(DataSet!P148,LogModel!R$5,0)+(R150*R$6)),0)</f>
        <v>0</v>
      </c>
      <c r="S151" s="13">
        <f ca="1">IFERROR(IF(S$7,LN(OFFSET(DataSet!Q148,LogModel!S$5,0)+(S150*S$6)),OFFSET(DataSet!Q148,LogModel!S$5,0)+(S150*S$6)),0)</f>
        <v>0</v>
      </c>
      <c r="T151" s="14">
        <f ca="1">IFERROR(IF(T$7,LN(OFFSET(DataSet!R148,LogModel!T$5,0)+(T150*T$6)),OFFSET(DataSet!R148,LogModel!T$5,0)+(T150*T$6)),0)</f>
        <v>0</v>
      </c>
      <c r="U151" s="14">
        <f ca="1">IFERROR(IF(U$7,LN(OFFSET(DataSet!S148,LogModel!U$5,0)+(U150*U$6)),OFFSET(DataSet!S148,LogModel!U$5,0)+(U150*U$6)),0)</f>
        <v>0</v>
      </c>
      <c r="V151" s="14">
        <f ca="1">IFERROR(IF(V$7,LN(OFFSET(DataSet!T148,LogModel!V$5,0)+(V150*V$6)),OFFSET(DataSet!T148,LogModel!V$5,0)+(V150*V$6)),0)</f>
        <v>0</v>
      </c>
      <c r="W151" s="14">
        <f ca="1">IFERROR(IF(W$7,LN(OFFSET(DataSet!U148,LogModel!W$5,0)+(W150*W$6)),OFFSET(DataSet!U148,LogModel!W$5,0)+(W150*W$6)),0)</f>
        <v>0</v>
      </c>
      <c r="X151" s="14">
        <f ca="1">IFERROR(IF(X$7,LN(OFFSET(DataSet!V148,LogModel!X$5,0)+(X150*X$6)),OFFSET(DataSet!V148,LogModel!X$5,0)+(X150*X$6)),0)</f>
        <v>0</v>
      </c>
      <c r="Y151" s="14">
        <f ca="1">IFERROR(IF(Y$7,LN(OFFSET(DataSet!W148,LogModel!Y$5,0)+(Y150*Y$6)),OFFSET(DataSet!W148,LogModel!Y$5,0)+(Y150*Y$6)),0)</f>
        <v>0</v>
      </c>
      <c r="Z151" s="14">
        <f ca="1">IFERROR(IF(Z$7,LN(OFFSET(DataSet!X148,LogModel!Z$5,0)+(Z150*Z$6)),OFFSET(DataSet!X148,LogModel!Z$5,0)+(Z150*Z$6)),0)</f>
        <v>0</v>
      </c>
      <c r="AA151" s="14">
        <f ca="1">IFERROR(IF(AA$7,LN(OFFSET(DataSet!Y148,LogModel!AA$5,0)+(AA150*AA$6)),OFFSET(DataSet!Y148,LogModel!AA$5,0)+(AA150*AA$6)),0)</f>
        <v>1</v>
      </c>
      <c r="AB151" s="14">
        <f ca="1">IFERROR(IF(AB$7,LN(OFFSET(DataSet!Z148,LogModel!AB$5,0)+(AB150*AB$6)),OFFSET(DataSet!Z148,LogModel!AB$5,0)+(AB150*AB$6)),0)</f>
        <v>1</v>
      </c>
      <c r="AC151" s="15">
        <f ca="1">IFERROR(IF(AC$7,LN(OFFSET(DataSet!AA148,LogModel!AC$5,0)+(AC150*AC$6)),OFFSET(DataSet!AA148,LogModel!AC$5,0)+(AC150*AC$6)),0)</f>
        <v>0</v>
      </c>
      <c r="AD151" s="15">
        <f ca="1">IFERROR(IF(AD$7,LN(OFFSET(DataSet!AB148,LogModel!AD$5,0)+(AD150*AD$6)),OFFSET(DataSet!AB148,LogModel!AD$5,0)+(AD150*AD$6)),0)</f>
        <v>0</v>
      </c>
      <c r="AE151" s="15">
        <f ca="1">IFERROR(IF(AE$7,LN(OFFSET(DataSet!AC148,LogModel!AE$5,0)+(AE150*AE$6)),OFFSET(DataSet!AC148,LogModel!AE$5,0)+(AE150*AE$6)),0)</f>
        <v>0</v>
      </c>
      <c r="AF151" s="15">
        <f ca="1">IFERROR(IF(AF$7,LN(OFFSET(DataSet!AD148,LogModel!AF$5,0)+(AF150*AF$6)),OFFSET(DataSet!AD148,LogModel!AF$5,0)+(AF150*AF$6)),0)</f>
        <v>0</v>
      </c>
      <c r="AG151" s="15">
        <f ca="1">IFERROR(IF(AG$7,LN(OFFSET(DataSet!AE148,LogModel!AG$5,0)+(AG150*AG$6)),OFFSET(DataSet!AE148,LogModel!AG$5,0)+(AG150*AG$6)),0)</f>
        <v>0</v>
      </c>
      <c r="AH151" s="15">
        <f ca="1">IFERROR(IF(AH$7,LN(OFFSET(DataSet!AF148,LogModel!AH$5,0)+(AH150*AH$6)),OFFSET(DataSet!AF148,LogModel!AH$5,0)+(AH150*AH$6)),0)</f>
        <v>0</v>
      </c>
      <c r="AI151" s="15">
        <f ca="1">IFERROR(IF(AI$7,LN(OFFSET(DataSet!AG148,LogModel!AI$5,0)+(AI150*AI$6)),OFFSET(DataSet!AG148,LogModel!AI$5,0)+(AI150*AI$6)),0)</f>
        <v>0</v>
      </c>
      <c r="AJ151" s="15">
        <f ca="1">IFERROR(IF(AJ$7,LN(OFFSET(DataSet!AH148,LogModel!AJ$5,0)+(AJ150*AJ$6)),OFFSET(DataSet!AH148,LogModel!AJ$5,0)+(AJ150*AJ$6)),0)</f>
        <v>0</v>
      </c>
      <c r="AK151" s="15">
        <f ca="1">IFERROR(IF(AK$7,LN(OFFSET(DataSet!AI148,LogModel!AK$5,0)+(AK150*AK$6)),OFFSET(DataSet!AI148,LogModel!AK$5,0)+(AK150*AK$6)),0)</f>
        <v>0</v>
      </c>
      <c r="AL151" s="13">
        <f ca="1">IFERROR(IF(AL$7,LN(OFFSET(DataSet!AJ148,LogModel!AL$5,0)+(AL150*AL$6)),OFFSET(DataSet!AJ148,LogModel!AL$5,0)+(AL150*AL$6)),0)</f>
        <v>0</v>
      </c>
      <c r="AM151" s="13">
        <f ca="1">IFERROR(IF(AM$7,LN(OFFSET(DataSet!AK148,LogModel!AM$5,0)+(AM150*AM$6)),OFFSET(DataSet!AK148,LogModel!AM$5,0)+(AM150*AM$6)),0)</f>
        <v>0</v>
      </c>
      <c r="AN151" s="13">
        <f ca="1">IFERROR(IF(AN$7,LN(OFFSET(DataSet!AL148,LogModel!AN$5,0)+(AN150*AN$6)),OFFSET(DataSet!AL148,LogModel!AN$5,0)+(AN150*AN$6)),0)</f>
        <v>3</v>
      </c>
      <c r="AO151" s="17">
        <f ca="1">IFERROR(IF(AO$7,LN(OFFSET(DataSet!AM148,LogModel!AO$5,0)+(AO150*AO$6)),OFFSET(DataSet!AM148,LogModel!AO$5,0)+(AO150*AO$6)),0)</f>
        <v>52.142857142857402</v>
      </c>
      <c r="AP151" s="17">
        <f ca="1">IFERROR(IF(AP$7,LN(OFFSET(DataSet!AN148,LogModel!AP$5,0)+(AP150*AP$6)),OFFSET(DataSet!AN148,LogModel!AP$5,0)+(AP150*AP$6)),0)</f>
        <v>52.285714285714597</v>
      </c>
      <c r="AQ151" s="17">
        <f ca="1">IFERROR(IF(AQ$7,LN(OFFSET(DataSet!AO148,LogModel!AQ$5,0)+(AQ150*AQ$6)),OFFSET(DataSet!AO148,LogModel!AQ$5,0)+(AQ150*AQ$6)),0)</f>
        <v>38</v>
      </c>
      <c r="AR151" s="17">
        <f ca="1">IFERROR(IF(AR$7,LN(OFFSET(DataSet!AP148,LogModel!AR$5,0)+(AR150*AR$6)),OFFSET(DataSet!AP148,LogModel!AR$5,0)+(AR150*AR$6)),0)</f>
        <v>0</v>
      </c>
      <c r="AS151" s="18">
        <f ca="1">IFERROR(IF(AS$7,LN(OFFSET(DataSet!AQ148,LogModel!AS$5,0)+(AS150*AS$6)),OFFSET(DataSet!AQ148,LogModel!AS$5,0)+(AS150*AS$6)),0)</f>
        <v>0</v>
      </c>
      <c r="AT151" s="19">
        <f ca="1">IFERROR(IF(AT$7,LN(OFFSET(DataSet!AR148,LogModel!AT$5,0)+(AT150*AT$6)),OFFSET(DataSet!AR148,LogModel!AT$5,0)+(AT150*AT$6)),0)</f>
        <v>0.36690742720931901</v>
      </c>
      <c r="AU151" s="20">
        <f ca="1">IFERROR(IF(AU$7,LN(OFFSET(DataSet!AS148,LogModel!AU$5,0)+(AU150*AU$6)),OFFSET(DataSet!AS148,LogModel!AU$5,0)+(AU150*AU$6)),0)</f>
        <v>-9.8588323860992796E-2</v>
      </c>
      <c r="AV151" s="20">
        <f ca="1">IFERROR(IF(AV$7,LN(OFFSET(DataSet!AT148,LogModel!AV$5,0)+(AV150*AV$6)),OFFSET(DataSet!AT148,LogModel!AV$5,0)+(AV150*AV$6)),0)</f>
        <v>-1.83280464825335</v>
      </c>
      <c r="AW151" s="20">
        <f ca="1">IFERROR(IF(AW$7,LN(OFFSET(DataSet!AU148,LogModel!AW$5,0)+(AW150*AW$6)),OFFSET(DataSet!AU148,LogModel!AW$5,0)+(AW150*AW$6)),0)</f>
        <v>0.22618579838724501</v>
      </c>
      <c r="AX151" s="20">
        <f ca="1">IFERROR(IF(AX$7,LN(OFFSET(DataSet!AV148,LogModel!AX$5,0)+(AX150*AX$6)),OFFSET(DataSet!AV148,LogModel!AX$5,0)+(AX150*AX$6)),0)</f>
        <v>15.6512745470282</v>
      </c>
      <c r="AY151" s="20">
        <f ca="1">IFERROR(IF(AY$7,LN(OFFSET(DataSet!AW148,LogModel!AY$5,0)+(AY150*AY$6)),OFFSET(DataSet!AW148,LogModel!AY$5,0)+(AY150*AY$6)),0)</f>
        <v>8.9933935260974103</v>
      </c>
      <c r="AZ151" s="20">
        <f ca="1">IFERROR(IF(AZ$7,LN(OFFSET(DataSet!AX148,LogModel!AZ$5,0)+(AZ150*AZ$6)),OFFSET(DataSet!AX148,LogModel!AZ$5,0)+(AZ150*AZ$6)),0)</f>
        <v>3.5997882158980699</v>
      </c>
      <c r="BA151" s="20">
        <f ca="1">IFERROR(IF(BA$7,LN(OFFSET(DataSet!AY148,LogModel!BA$5,0)+(BA150*BA$6)),OFFSET(DataSet!AY148,LogModel!BA$5,0)+(BA150*BA$6)),0)</f>
        <v>16.018181974237599</v>
      </c>
      <c r="BB151" s="20">
        <f ca="1">IFERROR(IF(BB$7,LN(OFFSET(DataSet!AZ148,LogModel!BB$5,0)+(BB150*BB$6)),OFFSET(DataSet!AZ148,LogModel!BB$5,0)+(BB150*BB$6)),0)</f>
        <v>2.08475270027881</v>
      </c>
      <c r="BC151" s="20">
        <f ca="1">IFERROR(IF(BC$7,LN(OFFSET(DataSet!BA148,LogModel!BC$5,0)+(BC150*BC$6)),OFFSET(DataSet!BA148,LogModel!BC$5,0)+(BC150*BC$6)),0)</f>
        <v>8.8948052022364195</v>
      </c>
      <c r="BD151" s="20">
        <f ca="1">IFERROR(IF(BD$7,LN(OFFSET(DataSet!BB148,LogModel!BD$5,0)+(BD150*BD$6)),OFFSET(DataSet!BB148,LogModel!BD$5,0)+(BD150*BD$6)),0)</f>
        <v>0.25194805202546</v>
      </c>
      <c r="BE151" s="21">
        <f ca="1">IFERROR(IF(BE$7,LN(OFFSET(DataSet!BC148,LogModel!BE$5,0)+(BE150*BE$6)),OFFSET(DataSet!BC148,LogModel!BE$5,0)+(BE150*BE$6)),0)</f>
        <v>3.82597401428532</v>
      </c>
      <c r="BF151" s="16">
        <f ca="1">IFERROR(IF(BF$7,LN(OFFSET(DataSet!BD148,LogModel!BF$5,0)+(BF150*BF$6)),OFFSET(DataSet!BD148,LogModel!BF$5,0)+(BF150*BF$6)),0)</f>
        <v>-15</v>
      </c>
      <c r="BG151" s="17">
        <f ca="1">IFERROR(IF(BG$7,LN(OFFSET(DataSet!BE148,LogModel!BG$5,0)+(BG150*BG$6)),OFFSET(DataSet!BE148,LogModel!BG$5,0)+(BG150*BG$6)),0)</f>
        <v>-16</v>
      </c>
      <c r="BH151" s="17">
        <f ca="1">IFERROR(IF(BH$7,LN(OFFSET(DataSet!BF148,LogModel!BH$5,0)+(BH150*BH$6)),OFFSET(DataSet!BF148,LogModel!BH$5,0)+(BH150*BH$6)),0)</f>
        <v>-63</v>
      </c>
      <c r="BI151" s="17">
        <f ca="1">IFERROR(IF(BI$7,LN(OFFSET(DataSet!BG148,LogModel!BI$5,0)+(BI150*BI$6)),OFFSET(DataSet!BG148,LogModel!BI$5,0)+(BI150*BI$6)),0)</f>
        <v>4</v>
      </c>
      <c r="BJ151" s="17">
        <f ca="1">IFERROR(IF(BJ$7,LN(OFFSET(DataSet!BH148,LogModel!BJ$5,0)+(BJ150*BJ$6)),OFFSET(DataSet!BH148,LogModel!BJ$5,0)+(BJ150*BJ$6)),0)</f>
        <v>-13</v>
      </c>
      <c r="BK151" s="17">
        <f ca="1">IFERROR(IF(BK$7,LN(OFFSET(DataSet!BI148,LogModel!BK$5,0)+(BK150*BK$6)),OFFSET(DataSet!BI148,LogModel!BK$5,0)+(BK150*BK$6)),0)</f>
        <v>5</v>
      </c>
      <c r="BL151" s="17">
        <f ca="1">IFERROR(IF(BL$7,LN(OFFSET(DataSet!BJ148,LogModel!BL$5,0)+(BL150*BL$6)),OFFSET(DataSet!BJ148,LogModel!BL$5,0)+(BL150*BL$6)),0)</f>
        <v>97.333510000000004</v>
      </c>
      <c r="BM151" s="17">
        <f ca="1">IFERROR(IF(BM$7,LN(OFFSET(DataSet!BK148,LogModel!BM$5,0)+(BM150*BM$6)),OFFSET(DataSet!BK148,LogModel!BM$5,0)+(BM150*BM$6)),0)</f>
        <v>99.498710000000003</v>
      </c>
      <c r="BN151" s="17">
        <f ca="1">IFERROR(IF(BN$7,LN(OFFSET(DataSet!BL148,LogModel!BN$5,0)+(BN150*BN$6)),OFFSET(DataSet!BL148,LogModel!BN$5,0)+(BN150*BN$6)),0)</f>
        <v>111.5093</v>
      </c>
      <c r="BO151" s="17">
        <f ca="1">IFERROR(IF(BO$7,LN(OFFSET(DataSet!BM148,LogModel!BO$5,0)+(BO150*BO$6)),OFFSET(DataSet!BM148,LogModel!BO$5,0)+(BO150*BO$6)),0)</f>
        <v>144.31200000000001</v>
      </c>
      <c r="BP151" s="17">
        <f ca="1">IFERROR(IF(BP$7,LN(OFFSET(DataSet!BN148,LogModel!BP$5,0)+(BP150*BP$6)),OFFSET(DataSet!BN148,LogModel!BP$5,0)+(BP150*BP$6)),0)</f>
        <v>121.4</v>
      </c>
      <c r="BQ151" s="17">
        <f ca="1">IFERROR(IF(BQ$7,LN(OFFSET(DataSet!BO148,LogModel!BQ$5,0)+(BQ150*BQ$6)),OFFSET(DataSet!BO148,LogModel!BQ$5,0)+(BQ150*BQ$6)),0)</f>
        <v>113.655</v>
      </c>
      <c r="BR151" s="17">
        <f ca="1">IFERROR(IF(BR$7,LN(OFFSET(DataSet!BP148,LogModel!BR$5,0)+(BR150*BR$6)),OFFSET(DataSet!BP148,LogModel!BR$5,0)+(BR150*BR$6)),0)</f>
        <v>107.2911</v>
      </c>
      <c r="BS151" s="17">
        <f ca="1">IFERROR(IF(BS$7,LN(OFFSET(DataSet!BQ148,LogModel!BS$5,0)+(BS150*BS$6)),OFFSET(DataSet!BQ148,LogModel!BS$5,0)+(BS150*BS$6)),0)</f>
        <v>113.6777</v>
      </c>
      <c r="BT151" s="17">
        <f ca="1">IFERROR(IF(BT$7,LN(OFFSET(DataSet!BR148,LogModel!BT$5,0)+(BT150*BT$6)),OFFSET(DataSet!BR148,LogModel!BT$5,0)+(BT150*BT$6)),0)</f>
        <v>1394989</v>
      </c>
      <c r="BU151" s="17">
        <f ca="1">IFERROR(IF(BU$7,LN(OFFSET(DataSet!BS148,LogModel!BU$5,0)+(BU150*BU$6)),OFFSET(DataSet!BS148,LogModel!BU$5,0)+(BU150*BU$6)),0)</f>
        <v>1108447.6853748099</v>
      </c>
      <c r="BV151" s="17">
        <f ca="1">IFERROR(IF(BV$7,LN(OFFSET(DataSet!BT148,LogModel!BV$5,0)+(BV150*BV$6)),OFFSET(DataSet!BT148,LogModel!BV$5,0)+(BV150*BV$6)),0)</f>
        <v>111.5093</v>
      </c>
      <c r="BW151" s="17">
        <f ca="1">IFERROR(IF(BW$7,LN(OFFSET(DataSet!BU148,LogModel!BW$5,0)+(BW150*BW$6)),OFFSET(DataSet!BU148,LogModel!BW$5,0)+(BW150*BW$6)),0)</f>
        <v>3.66</v>
      </c>
      <c r="BX151" s="17">
        <f ca="1">IFERROR(IF(BX$7,LN(OFFSET(DataSet!BV148,LogModel!BX$5,0)+(BX150*BX$6)),OFFSET(DataSet!BV148,LogModel!BX$5,0)+(BX150*BX$6)),0)</f>
        <v>7.8</v>
      </c>
      <c r="BY151" s="17">
        <f ca="1">IFERROR(IF(BY$7,LN(OFFSET(DataSet!BW148,LogModel!BY$5,0)+(BY150*BY$6)),OFFSET(DataSet!BW148,LogModel!BY$5,0)+(BY150*BY$6)),0)</f>
        <v>102.3</v>
      </c>
      <c r="BZ151" s="17">
        <f ca="1">IFERROR(IF(BZ$7,LN(OFFSET(DataSet!BX148,LogModel!BZ$5,0)+(BZ150*BZ$6)),OFFSET(DataSet!BX148,LogModel!BZ$5,0)+(BZ150*BZ$6)),0)</f>
        <v>4.7068238397145912</v>
      </c>
      <c r="CA151" s="17">
        <f ca="1">IFERROR(IF(CA$7,LN(OFFSET(DataSet!BY148,LogModel!CA$5,0)+(CA150*CA$6)),OFFSET(DataSet!BY148,LogModel!CA$5,0)+(CA150*CA$6)),0)</f>
        <v>109.8</v>
      </c>
      <c r="CB151" s="18">
        <f ca="1">IFERROR(IF(CB$7,LN(OFFSET(DataSet!BZ148,LogModel!CB$5,0)+(CB150*CB$6)),OFFSET(DataSet!BZ148,LogModel!CB$5,0)+(CB150*CB$6)),0)</f>
        <v>108.4</v>
      </c>
      <c r="CC151" s="30">
        <f ca="1">IFERROR(IF(CC$7,LN(OFFSET(DataSet!CA148,LogModel!CC$5,0)+(CC150*CC$6)),OFFSET(DataSet!CA148,LogModel!CC$5,0)+(CC150*CC$6)),0)</f>
        <v>-0.21072103131565253</v>
      </c>
      <c r="CD151" s="40">
        <f ca="1">IFERROR(IF(CD$7,LN(OFFSET(DataSet!CB148,LogModel!CD$5,0)+(CD150*CD$6)),OFFSET(DataSet!CB148,LogModel!CD$5,0)+(CD150*CD$6)),0)</f>
        <v>2.2170272046323989</v>
      </c>
      <c r="CE151" s="41">
        <f ca="1">IFERROR(IF(CE$7,LN(OFFSET(DataSet!CC148,LogModel!CE$5,0)+(CE150*CE$6)),OFFSET(DataSet!CC148,LogModel!CE$5,0)+(CE150*CE$6)),0)</f>
        <v>10.431000000000001</v>
      </c>
      <c r="CF151" s="41">
        <f ca="1">IFERROR(IF(CF$7,LN(OFFSET(DataSet!CD148,LogModel!CF$5,0)+(CF150*CF$6)),OFFSET(DataSet!CD148,LogModel!CF$5,0)+(CF150*CF$6)),0)</f>
        <v>8.74</v>
      </c>
      <c r="CG151" s="41">
        <f ca="1">IFERROR(IF(CG$7,LN(OFFSET(DataSet!CE148,LogModel!CG$5,0)+(CG150*CG$6)),OFFSET(DataSet!CE148,LogModel!CG$5,0)+(CG150*CG$6)),0)</f>
        <v>9.6999999999999993</v>
      </c>
      <c r="CH151" s="6">
        <f ca="1">IFERROR(IF(CH$7,LN(OFFSET(DataSet!CF148,LogModel!CH$5,0)+(CH150*CH$6)),OFFSET(DataSet!CF148,LogModel!CH$5,0)+(CH150*CH$6)),0)</f>
        <v>1</v>
      </c>
      <c r="CI151" s="6">
        <f ca="1">IFERROR(IF(CI$7,LN(OFFSET(DataSet!CG148,LogModel!CI$5,0)+(CI150*CI$6)),OFFSET(DataSet!CG148,LogModel!CI$5,0)+(CI150*CI$6)),0)</f>
        <v>0</v>
      </c>
      <c r="CJ151">
        <f ca="1">IFERROR(IF(CJ$7,LN(OFFSET(DataSet!CH148,LogModel!CJ$5,0)+(CJ150*CJ$6)),OFFSET(DataSet!CH148,LogModel!CJ$5,0)+(CJ150*CJ$6)),0)</f>
        <v>0</v>
      </c>
      <c r="CK151">
        <f ca="1">IFERROR(IF(CK$7,LN(OFFSET(DataSet!CI148,LogModel!CK$5,0)+(CK150*CK$6)),OFFSET(DataSet!CI148,LogModel!CK$5,0)+(CK150*CK$6)),0)</f>
        <v>0</v>
      </c>
      <c r="CL151">
        <f ca="1">IFERROR(IF(CL$7,LN(OFFSET(DataSet!CJ148,LogModel!CL$5,0)+(CL150*CL$6)),OFFSET(DataSet!CJ148,LogModel!CL$5,0)+(CL150*CL$6)),0)</f>
        <v>1</v>
      </c>
      <c r="CM151" s="40">
        <f ca="1">IFERROR(IF(CM$7,LN(OFFSET(DataSet!CK148,LogModel!CM$5,0)+(CM150*CM$6)),OFFSET(DataSet!CK148,LogModel!CM$5,0)+(CM150*CM$6)),0)</f>
        <v>0</v>
      </c>
      <c r="CN151" s="41">
        <f ca="1">IFERROR(IF(CN$7,LN(OFFSET(DataSet!CL148,LogModel!CN$5,0)+(CN150*CN$6)),OFFSET(DataSet!CL148,LogModel!CN$5,0)+(CN150*CN$6)),0)</f>
        <v>0</v>
      </c>
      <c r="CO151" s="41">
        <f ca="1">IFERROR(IF(CO$7,LN(OFFSET(DataSet!CM148,LogModel!CO$5,0)+(CO150*CO$6)),OFFSET(DataSet!CM148,LogModel!CO$5,0)+(CO150*CO$6)),0)</f>
        <v>0</v>
      </c>
      <c r="CP151" s="41">
        <f ca="1">IFERROR(IF(CP$7,LN(OFFSET(DataSet!CN148,LogModel!CP$5,0)+(CP150*CP$6)),OFFSET(DataSet!CN148,LogModel!CP$5,0)+(CP150*CP$6)),0)</f>
        <v>0</v>
      </c>
      <c r="CQ151" s="17">
        <f ca="1">IFERROR(IF(CQ$7,LN(OFFSET(DataSet!CO148,LogModel!CQ$5,0)+(CQ150*CQ$6)),OFFSET(DataSet!CO148,LogModel!CQ$5,0)+(CQ150*CQ$6)),0)</f>
        <v>0</v>
      </c>
      <c r="CR151" s="17">
        <f ca="1">IFERROR(IF(CR$7,LN(OFFSET(DataSet!CP148,LogModel!CR$5,0)+(CR150*CR$6)),OFFSET(DataSet!CP148,LogModel!CR$5,0)+(CR150*CR$6)),0)</f>
        <v>0</v>
      </c>
      <c r="CS151" s="17">
        <f ca="1">IFERROR(IF(CS$7,LN(OFFSET(DataSet!CQ148,LogModel!CS$5,0)+(CS150*CS$6)),OFFSET(DataSet!CQ148,LogModel!CS$5,0)+(CS150*CS$6)),0)</f>
        <v>0</v>
      </c>
      <c r="CT151" s="17">
        <f ca="1">IFERROR(IF(CT$7,LN(OFFSET(DataSet!CR148,LogModel!CT$5,0)+(CT150*CT$6)),OFFSET(DataSet!CR148,LogModel!CT$5,0)+(CT150*CT$6)),0)</f>
        <v>1.0576086319210116E-157</v>
      </c>
      <c r="CU151" s="20">
        <f ca="1">IFERROR(IF(CU$7,LN(OFFSET(DataSet!CS148,LogModel!CU$5,0)+(CU150*CU$6)),OFFSET(DataSet!CS148,LogModel!CU$5,0)+(CU150*CU$6)),0)</f>
        <v>270485.35241047322</v>
      </c>
      <c r="CV151" s="20">
        <f ca="1">IFERROR(IF(CV$7,LN(OFFSET(DataSet!CT148,LogModel!CV$5,0)+(CV150*CV$6)),OFFSET(DataSet!CT148,LogModel!CV$5,0)+(CV150*CV$6)),0)</f>
        <v>0</v>
      </c>
      <c r="CW151" s="20">
        <f ca="1">IFERROR(IF(CW$7,LN(OFFSET(DataSet!CU148,LogModel!CW$5,0)+(CW150*CW$6)),OFFSET(DataSet!CU148,LogModel!CW$5,0)+(CW150*CW$6)),0)</f>
        <v>4331.465843308999</v>
      </c>
      <c r="CX151" s="20">
        <f ca="1">IFERROR(IF(CX$7,LN(OFFSET(DataSet!CV148,LogModel!CX$5,0)+(CX150*CX$6)),OFFSET(DataSet!CV148,LogModel!CX$5,0)+(CX150*CX$6)),0)</f>
        <v>274816.81825378223</v>
      </c>
      <c r="CY151" s="113">
        <f ca="1">IFERROR(IF(CY$7,LN(OFFSET(DataSet!CW148,LogModel!CY$5,0)+(CY150*CY$6)),OFFSET(DataSet!CW148,LogModel!CY$5,0)+(CY150*CY$6)),0)</f>
        <v>274816.81825378223</v>
      </c>
      <c r="CZ151" s="135">
        <f ca="1">IFERROR(IF(CZ$7,LN(OFFSET(DataSet!CX148,LogModel!CZ$5,0)+(CZ150*CZ$6)),OFFSET(DataSet!CX148,LogModel!CZ$5,0)+(CZ150*CZ$6)),0)</f>
        <v>266355</v>
      </c>
      <c r="DA151" s="136">
        <f ca="1">IFERROR(IF(DA$7,LN(OFFSET(DataSet!CY148,LogModel!DA$5,0)+(DA150*DA$6)),OFFSET(DataSet!CY148,LogModel!DA$5,0)+(DA150*DA$6)),0)</f>
        <v>214700</v>
      </c>
      <c r="DB151" s="137">
        <f ca="1">IFERROR(IF(DB$7,LN(OFFSET(DataSet!CZ148,LogModel!DB$5,0)+(DB150*DB$6)),OFFSET(DataSet!CZ148,LogModel!DB$5,0)+(DB150*DB$6)),0)</f>
        <v>22590</v>
      </c>
    </row>
    <row r="152" spans="1:106" x14ac:dyDescent="0.25">
      <c r="A152" s="134">
        <f ca="1">C152*DataSet!CB149</f>
        <v>7777078.6980888443</v>
      </c>
      <c r="B152" s="1">
        <f t="shared" si="7"/>
        <v>44831</v>
      </c>
      <c r="C152" s="87">
        <f t="shared" ca="1" si="5"/>
        <v>847176.32876784797</v>
      </c>
      <c r="D152" s="87">
        <f t="shared" ca="1" si="6"/>
        <v>838117.19215051469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IFERROR(IF(H$7,LN(OFFSET(DataSet!F149,LogModel!H$5,0)+(H151*H$6)),OFFSET(DataSet!F149,LogModel!H$5,0)+(H151*H$6)),0)</f>
        <v>0</v>
      </c>
      <c r="I152" s="13">
        <f ca="1">IFERROR(IF(I$7,LN(OFFSET(DataSet!G149,LogModel!I$5,0)+(I151*I$6)),OFFSET(DataSet!G149,LogModel!I$5,0)+(I151*I$6)),0)</f>
        <v>0</v>
      </c>
      <c r="J152" s="13">
        <f ca="1">IFERROR(IF(J$7,LN(OFFSET(DataSet!H149,LogModel!J$5,0)+(J151*J$6)),OFFSET(DataSet!H149,LogModel!J$5,0)+(J151*J$6)),0)</f>
        <v>0</v>
      </c>
      <c r="K152" s="13">
        <f ca="1">IFERROR(IF(K$7,LN(OFFSET(DataSet!I149,LogModel!K$5,0)+(K151*K$6)),OFFSET(DataSet!I149,LogModel!K$5,0)+(K151*K$6)),0)</f>
        <v>0</v>
      </c>
      <c r="L152" s="13">
        <f ca="1">IFERROR(IF(L$7,LN(OFFSET(DataSet!J149,LogModel!L$5,0)+(L151*L$6)),OFFSET(DataSet!J149,LogModel!L$5,0)+(L151*L$6)),0)</f>
        <v>0</v>
      </c>
      <c r="M152" s="13">
        <f ca="1">IFERROR(IF(M$7,LN(OFFSET(DataSet!K149,LogModel!M$5,0)+(M151*M$6)),OFFSET(DataSet!K149,LogModel!M$5,0)+(M151*M$6)),0)</f>
        <v>0</v>
      </c>
      <c r="N152" s="13">
        <f ca="1">IFERROR(IF(N$7,LN(OFFSET(DataSet!L149,LogModel!N$5,0)+(N151*N$6)),OFFSET(DataSet!L149,LogModel!N$5,0)+(N151*N$6)),0)</f>
        <v>0</v>
      </c>
      <c r="O152" s="13">
        <f ca="1">IFERROR(IF(O$7,LN(OFFSET(DataSet!M149,LogModel!O$5,0)+(O151*O$6)),OFFSET(DataSet!M149,LogModel!O$5,0)+(O151*O$6)),0)</f>
        <v>0</v>
      </c>
      <c r="P152" s="13">
        <f ca="1">IFERROR(IF(P$7,LN(OFFSET(DataSet!N149,LogModel!P$5,0)+(P151*P$6)),OFFSET(DataSet!N149,LogModel!P$5,0)+(P151*P$6)),0)</f>
        <v>0.57142857142857095</v>
      </c>
      <c r="Q152" s="13">
        <f ca="1">IFERROR(IF(Q$7,LN(OFFSET(DataSet!O149,LogModel!Q$5,0)+(Q151*Q$6)),OFFSET(DataSet!O149,LogModel!Q$5,0)+(Q151*Q$6)),0)</f>
        <v>0.42857142857142799</v>
      </c>
      <c r="R152" s="13">
        <f ca="1">IFERROR(IF(R$7,LN(OFFSET(DataSet!P149,LogModel!R$5,0)+(R151*R$6)),OFFSET(DataSet!P149,LogModel!R$5,0)+(R151*R$6)),0)</f>
        <v>0</v>
      </c>
      <c r="S152" s="13">
        <f ca="1">IFERROR(IF(S$7,LN(OFFSET(DataSet!Q149,LogModel!S$5,0)+(S151*S$6)),OFFSET(DataSet!Q149,LogModel!S$5,0)+(S151*S$6)),0)</f>
        <v>0</v>
      </c>
      <c r="T152" s="14">
        <f ca="1">IFERROR(IF(T$7,LN(OFFSET(DataSet!R149,LogModel!T$5,0)+(T151*T$6)),OFFSET(DataSet!R149,LogModel!T$5,0)+(T151*T$6)),0)</f>
        <v>0</v>
      </c>
      <c r="U152" s="14">
        <f ca="1">IFERROR(IF(U$7,LN(OFFSET(DataSet!S149,LogModel!U$5,0)+(U151*U$6)),OFFSET(DataSet!S149,LogModel!U$5,0)+(U151*U$6)),0)</f>
        <v>0</v>
      </c>
      <c r="V152" s="14">
        <f ca="1">IFERROR(IF(V$7,LN(OFFSET(DataSet!T149,LogModel!V$5,0)+(V151*V$6)),OFFSET(DataSet!T149,LogModel!V$5,0)+(V151*V$6)),0)</f>
        <v>0</v>
      </c>
      <c r="W152" s="14">
        <f ca="1">IFERROR(IF(W$7,LN(OFFSET(DataSet!U149,LogModel!W$5,0)+(W151*W$6)),OFFSET(DataSet!U149,LogModel!W$5,0)+(W151*W$6)),0)</f>
        <v>0</v>
      </c>
      <c r="X152" s="14">
        <f ca="1">IFERROR(IF(X$7,LN(OFFSET(DataSet!V149,LogModel!X$5,0)+(X151*X$6)),OFFSET(DataSet!V149,LogModel!X$5,0)+(X151*X$6)),0)</f>
        <v>0</v>
      </c>
      <c r="Y152" s="14">
        <f ca="1">IFERROR(IF(Y$7,LN(OFFSET(DataSet!W149,LogModel!Y$5,0)+(Y151*Y$6)),OFFSET(DataSet!W149,LogModel!Y$5,0)+(Y151*Y$6)),0)</f>
        <v>0</v>
      </c>
      <c r="Z152" s="14">
        <f ca="1">IFERROR(IF(Z$7,LN(OFFSET(DataSet!X149,LogModel!Z$5,0)+(Z151*Z$6)),OFFSET(DataSet!X149,LogModel!Z$5,0)+(Z151*Z$6)),0)</f>
        <v>0</v>
      </c>
      <c r="AA152" s="14">
        <f ca="1">IFERROR(IF(AA$7,LN(OFFSET(DataSet!Y149,LogModel!AA$5,0)+(AA151*AA$6)),OFFSET(DataSet!Y149,LogModel!AA$5,0)+(AA151*AA$6)),0)</f>
        <v>0</v>
      </c>
      <c r="AB152" s="14">
        <f ca="1">IFERROR(IF(AB$7,LN(OFFSET(DataSet!Z149,LogModel!AB$5,0)+(AB151*AB$6)),OFFSET(DataSet!Z149,LogModel!AB$5,0)+(AB151*AB$6)),0)</f>
        <v>0</v>
      </c>
      <c r="AC152" s="15">
        <f ca="1">IFERROR(IF(AC$7,LN(OFFSET(DataSet!AA149,LogModel!AC$5,0)+(AC151*AC$6)),OFFSET(DataSet!AA149,LogModel!AC$5,0)+(AC151*AC$6)),0)</f>
        <v>0</v>
      </c>
      <c r="AD152" s="15">
        <f ca="1">IFERROR(IF(AD$7,LN(OFFSET(DataSet!AB149,LogModel!AD$5,0)+(AD151*AD$6)),OFFSET(DataSet!AB149,LogModel!AD$5,0)+(AD151*AD$6)),0)</f>
        <v>0</v>
      </c>
      <c r="AE152" s="15">
        <f ca="1">IFERROR(IF(AE$7,LN(OFFSET(DataSet!AC149,LogModel!AE$5,0)+(AE151*AE$6)),OFFSET(DataSet!AC149,LogModel!AE$5,0)+(AE151*AE$6)),0)</f>
        <v>0</v>
      </c>
      <c r="AF152" s="15">
        <f ca="1">IFERROR(IF(AF$7,LN(OFFSET(DataSet!AD149,LogModel!AF$5,0)+(AF151*AF$6)),OFFSET(DataSet!AD149,LogModel!AF$5,0)+(AF151*AF$6)),0)</f>
        <v>0</v>
      </c>
      <c r="AG152" s="15">
        <f ca="1">IFERROR(IF(AG$7,LN(OFFSET(DataSet!AE149,LogModel!AG$5,0)+(AG151*AG$6)),OFFSET(DataSet!AE149,LogModel!AG$5,0)+(AG151*AG$6)),0)</f>
        <v>0</v>
      </c>
      <c r="AH152" s="15">
        <f ca="1">IFERROR(IF(AH$7,LN(OFFSET(DataSet!AF149,LogModel!AH$5,0)+(AH151*AH$6)),OFFSET(DataSet!AF149,LogModel!AH$5,0)+(AH151*AH$6)),0)</f>
        <v>0</v>
      </c>
      <c r="AI152" s="15">
        <f ca="1">IFERROR(IF(AI$7,LN(OFFSET(DataSet!AG149,LogModel!AI$5,0)+(AI151*AI$6)),OFFSET(DataSet!AG149,LogModel!AI$5,0)+(AI151*AI$6)),0)</f>
        <v>0</v>
      </c>
      <c r="AJ152" s="15">
        <f ca="1">IFERROR(IF(AJ$7,LN(OFFSET(DataSet!AH149,LogModel!AJ$5,0)+(AJ151*AJ$6)),OFFSET(DataSet!AH149,LogModel!AJ$5,0)+(AJ151*AJ$6)),0)</f>
        <v>0</v>
      </c>
      <c r="AK152" s="15">
        <f ca="1">IFERROR(IF(AK$7,LN(OFFSET(DataSet!AI149,LogModel!AK$5,0)+(AK151*AK$6)),OFFSET(DataSet!AI149,LogModel!AK$5,0)+(AK151*AK$6)),0)</f>
        <v>0</v>
      </c>
      <c r="AL152" s="13">
        <f ca="1">IFERROR(IF(AL$7,LN(OFFSET(DataSet!AJ149,LogModel!AL$5,0)+(AL151*AL$6)),OFFSET(DataSet!AJ149,LogModel!AL$5,0)+(AL151*AL$6)),0)</f>
        <v>0</v>
      </c>
      <c r="AM152" s="13">
        <f ca="1">IFERROR(IF(AM$7,LN(OFFSET(DataSet!AK149,LogModel!AM$5,0)+(AM151*AM$6)),OFFSET(DataSet!AK149,LogModel!AM$5,0)+(AM151*AM$6)),0)</f>
        <v>0</v>
      </c>
      <c r="AN152" s="13">
        <f ca="1">IFERROR(IF(AN$7,LN(OFFSET(DataSet!AL149,LogModel!AN$5,0)+(AN151*AN$6)),OFFSET(DataSet!AL149,LogModel!AN$5,0)+(AN151*AN$6)),0)</f>
        <v>3</v>
      </c>
      <c r="AO152" s="17">
        <f ca="1">IFERROR(IF(AO$7,LN(OFFSET(DataSet!AM149,LogModel!AO$5,0)+(AO151*AO$6)),OFFSET(DataSet!AM149,LogModel!AO$5,0)+(AO151*AO$6)),0)</f>
        <v>52.142857142857402</v>
      </c>
      <c r="AP152" s="17">
        <f ca="1">IFERROR(IF(AP$7,LN(OFFSET(DataSet!AN149,LogModel!AP$5,0)+(AP151*AP$6)),OFFSET(DataSet!AN149,LogModel!AP$5,0)+(AP151*AP$6)),0)</f>
        <v>52.285714285714597</v>
      </c>
      <c r="AQ152" s="17">
        <f ca="1">IFERROR(IF(AQ$7,LN(OFFSET(DataSet!AO149,LogModel!AQ$5,0)+(AQ151*AQ$6)),OFFSET(DataSet!AO149,LogModel!AQ$5,0)+(AQ151*AQ$6)),0)</f>
        <v>39</v>
      </c>
      <c r="AR152" s="17">
        <f ca="1">IFERROR(IF(AR$7,LN(OFFSET(DataSet!AP149,LogModel!AR$5,0)+(AR151*AR$6)),OFFSET(DataSet!AP149,LogModel!AR$5,0)+(AR151*AR$6)),0)</f>
        <v>0</v>
      </c>
      <c r="AS152" s="18">
        <f ca="1">IFERROR(IF(AS$7,LN(OFFSET(DataSet!AQ149,LogModel!AS$5,0)+(AS151*AS$6)),OFFSET(DataSet!AQ149,LogModel!AS$5,0)+(AS151*AS$6)),0)</f>
        <v>0</v>
      </c>
      <c r="AT152" s="19">
        <f ca="1">IFERROR(IF(AT$7,LN(OFFSET(DataSet!AR149,LogModel!AT$5,0)+(AT151*AT$6)),OFFSET(DataSet!AR149,LogModel!AT$5,0)+(AT151*AT$6)),0)</f>
        <v>0.52921283321145796</v>
      </c>
      <c r="AU152" s="20">
        <f ca="1">IFERROR(IF(AU$7,LN(OFFSET(DataSet!AS149,LogModel!AU$5,0)+(AU151*AU$6)),OFFSET(DataSet!AS149,LogModel!AU$5,0)+(AU151*AU$6)),0)</f>
        <v>1.1346990838121001</v>
      </c>
      <c r="AV152" s="20">
        <f ca="1">IFERROR(IF(AV$7,LN(OFFSET(DataSet!AT149,LogModel!AV$5,0)+(AV151*AV$6)),OFFSET(DataSet!AT149,LogModel!AV$5,0)+(AV151*AV$6)),0)</f>
        <v>-1.57611080053888</v>
      </c>
      <c r="AW152" s="20">
        <f ca="1">IFERROR(IF(AW$7,LN(OFFSET(DataSet!AU149,LogModel!AW$5,0)+(AW151*AW$6)),OFFSET(DataSet!AU149,LogModel!AW$5,0)+(AW151*AW$6)),0)</f>
        <v>-0.81614567257708304</v>
      </c>
      <c r="AX152" s="20">
        <f ca="1">IFERROR(IF(AX$7,LN(OFFSET(DataSet!AV149,LogModel!AX$5,0)+(AX151*AX$6)),OFFSET(DataSet!AV149,LogModel!AX$5,0)+(AX151*AX$6)),0)</f>
        <v>14.853904000363899</v>
      </c>
      <c r="AY152" s="20">
        <f ca="1">IFERROR(IF(AY$7,LN(OFFSET(DataSet!AW149,LogModel!AY$5,0)+(AY151*AY$6)),OFFSET(DataSet!AW149,LogModel!AY$5,0)+(AY151*AY$6)),0)</f>
        <v>8.3990671858717292</v>
      </c>
      <c r="AZ152" s="20">
        <f ca="1">IFERROR(IF(AZ$7,LN(OFFSET(DataSet!AX149,LogModel!AZ$5,0)+(AZ151*AZ$6)),OFFSET(DataSet!AX149,LogModel!AZ$5,0)+(AZ151*AZ$6)),0)</f>
        <v>3.3551067284712599</v>
      </c>
      <c r="BA152" s="20">
        <f ca="1">IFERROR(IF(BA$7,LN(OFFSET(DataSet!AY149,LogModel!BA$5,0)+(BA151*BA$6)),OFFSET(DataSet!AY149,LogModel!BA$5,0)+(BA151*BA$6)),0)</f>
        <v>15.383116833575301</v>
      </c>
      <c r="BB152" s="20">
        <f ca="1">IFERROR(IF(BB$7,LN(OFFSET(DataSet!AZ149,LogModel!BB$5,0)+(BB151*BB$6)),OFFSET(DataSet!AZ149,LogModel!BB$5,0)+(BB151*BB$6)),0)</f>
        <v>2.1254614522698501</v>
      </c>
      <c r="BC152" s="20">
        <f ca="1">IFERROR(IF(BC$7,LN(OFFSET(DataSet!BA149,LogModel!BC$5,0)+(BC151*BC$6)),OFFSET(DataSet!BA149,LogModel!BC$5,0)+(BC151*BC$6)),0)</f>
        <v>9.5337662696838308</v>
      </c>
      <c r="BD152" s="20">
        <f ca="1">IFERROR(IF(BD$7,LN(OFFSET(DataSet!BB149,LogModel!BD$5,0)+(BD151*BD$6)),OFFSET(DataSet!BB149,LogModel!BD$5,0)+(BD151*BD$6)),0)</f>
        <v>0.54935065173096398</v>
      </c>
      <c r="BE152" s="21">
        <f ca="1">IFERROR(IF(BE$7,LN(OFFSET(DataSet!BC149,LogModel!BE$5,0)+(BE151*BE$6)),OFFSET(DataSet!BC149,LogModel!BE$5,0)+(BE151*BE$6)),0)</f>
        <v>2.5389610558941702</v>
      </c>
      <c r="BF152" s="16">
        <f ca="1">IFERROR(IF(BF$7,LN(OFFSET(DataSet!BD149,LogModel!BF$5,0)+(BF151*BF$6)),OFFSET(DataSet!BD149,LogModel!BF$5,0)+(BF151*BF$6)),0)</f>
        <v>-15</v>
      </c>
      <c r="BG152" s="17">
        <f ca="1">IFERROR(IF(BG$7,LN(OFFSET(DataSet!BE149,LogModel!BG$5,0)+(BG151*BG$6)),OFFSET(DataSet!BE149,LogModel!BG$5,0)+(BG151*BG$6)),0)</f>
        <v>-16</v>
      </c>
      <c r="BH152" s="17">
        <f ca="1">IFERROR(IF(BH$7,LN(OFFSET(DataSet!BF149,LogModel!BH$5,0)+(BH151*BH$6)),OFFSET(DataSet!BF149,LogModel!BH$5,0)+(BH151*BH$6)),0)</f>
        <v>-63</v>
      </c>
      <c r="BI152" s="17">
        <f ca="1">IFERROR(IF(BI$7,LN(OFFSET(DataSet!BG149,LogModel!BI$5,0)+(BI151*BI$6)),OFFSET(DataSet!BG149,LogModel!BI$5,0)+(BI151*BI$6)),0)</f>
        <v>4</v>
      </c>
      <c r="BJ152" s="17">
        <f ca="1">IFERROR(IF(BJ$7,LN(OFFSET(DataSet!BH149,LogModel!BJ$5,0)+(BJ151*BJ$6)),OFFSET(DataSet!BH149,LogModel!BJ$5,0)+(BJ151*BJ$6)),0)</f>
        <v>-13</v>
      </c>
      <c r="BK152" s="17">
        <f ca="1">IFERROR(IF(BK$7,LN(OFFSET(DataSet!BI149,LogModel!BK$5,0)+(BK151*BK$6)),OFFSET(DataSet!BI149,LogModel!BK$5,0)+(BK151*BK$6)),0)</f>
        <v>5</v>
      </c>
      <c r="BL152" s="17">
        <f ca="1">IFERROR(IF(BL$7,LN(OFFSET(DataSet!BJ149,LogModel!BL$5,0)+(BL151*BL$6)),OFFSET(DataSet!BJ149,LogModel!BL$5,0)+(BL151*BL$6)),0)</f>
        <v>97.333510000000004</v>
      </c>
      <c r="BM152" s="17">
        <f ca="1">IFERROR(IF(BM$7,LN(OFFSET(DataSet!BK149,LogModel!BM$5,0)+(BM151*BM$6)),OFFSET(DataSet!BK149,LogModel!BM$5,0)+(BM151*BM$6)),0)</f>
        <v>99.498710000000003</v>
      </c>
      <c r="BN152" s="17">
        <f ca="1">IFERROR(IF(BN$7,LN(OFFSET(DataSet!BL149,LogModel!BN$5,0)+(BN151*BN$6)),OFFSET(DataSet!BL149,LogModel!BN$5,0)+(BN151*BN$6)),0)</f>
        <v>111.5093</v>
      </c>
      <c r="BO152" s="17">
        <f ca="1">IFERROR(IF(BO$7,LN(OFFSET(DataSet!BM149,LogModel!BO$5,0)+(BO151*BO$6)),OFFSET(DataSet!BM149,LogModel!BO$5,0)+(BO151*BO$6)),0)</f>
        <v>144.31200000000001</v>
      </c>
      <c r="BP152" s="17">
        <f ca="1">IFERROR(IF(BP$7,LN(OFFSET(DataSet!BN149,LogModel!BP$5,0)+(BP151*BP$6)),OFFSET(DataSet!BN149,LogModel!BP$5,0)+(BP151*BP$6)),0)</f>
        <v>121.4</v>
      </c>
      <c r="BQ152" s="17">
        <f ca="1">IFERROR(IF(BQ$7,LN(OFFSET(DataSet!BO149,LogModel!BQ$5,0)+(BQ151*BQ$6)),OFFSET(DataSet!BO149,LogModel!BQ$5,0)+(BQ151*BQ$6)),0)</f>
        <v>113.655</v>
      </c>
      <c r="BR152" s="17">
        <f ca="1">IFERROR(IF(BR$7,LN(OFFSET(DataSet!BP149,LogModel!BR$5,0)+(BR151*BR$6)),OFFSET(DataSet!BP149,LogModel!BR$5,0)+(BR151*BR$6)),0)</f>
        <v>107.2911</v>
      </c>
      <c r="BS152" s="17">
        <f ca="1">IFERROR(IF(BS$7,LN(OFFSET(DataSet!BQ149,LogModel!BS$5,0)+(BS151*BS$6)),OFFSET(DataSet!BQ149,LogModel!BS$5,0)+(BS151*BS$6)),0)</f>
        <v>113.6777</v>
      </c>
      <c r="BT152" s="17">
        <f ca="1">IFERROR(IF(BT$7,LN(OFFSET(DataSet!BR149,LogModel!BT$5,0)+(BT151*BT$6)),OFFSET(DataSet!BR149,LogModel!BT$5,0)+(BT151*BT$6)),0)</f>
        <v>1394989</v>
      </c>
      <c r="BU152" s="17">
        <f ca="1">IFERROR(IF(BU$7,LN(OFFSET(DataSet!BS149,LogModel!BU$5,0)+(BU151*BU$6)),OFFSET(DataSet!BS149,LogModel!BU$5,0)+(BU151*BU$6)),0)</f>
        <v>1108447.6853748099</v>
      </c>
      <c r="BV152" s="17">
        <f ca="1">IFERROR(IF(BV$7,LN(OFFSET(DataSet!BT149,LogModel!BV$5,0)+(BV151*BV$6)),OFFSET(DataSet!BT149,LogModel!BV$5,0)+(BV151*BV$6)),0)</f>
        <v>111.5093</v>
      </c>
      <c r="BW152" s="17">
        <f ca="1">IFERROR(IF(BW$7,LN(OFFSET(DataSet!BU149,LogModel!BW$5,0)+(BW151*BW$6)),OFFSET(DataSet!BU149,LogModel!BW$5,0)+(BW151*BW$6)),0)</f>
        <v>3.66</v>
      </c>
      <c r="BX152" s="17">
        <f ca="1">IFERROR(IF(BX$7,LN(OFFSET(DataSet!BV149,LogModel!BX$5,0)+(BX151*BX$6)),OFFSET(DataSet!BV149,LogModel!BX$5,0)+(BX151*BX$6)),0)</f>
        <v>7.8</v>
      </c>
      <c r="BY152" s="17">
        <f ca="1">IFERROR(IF(BY$7,LN(OFFSET(DataSet!BW149,LogModel!BY$5,0)+(BY151*BY$6)),OFFSET(DataSet!BW149,LogModel!BY$5,0)+(BY151*BY$6)),0)</f>
        <v>102.3</v>
      </c>
      <c r="BZ152" s="17">
        <f ca="1">IFERROR(IF(BZ$7,LN(OFFSET(DataSet!BX149,LogModel!BZ$5,0)+(BZ151*BZ$6)),OFFSET(DataSet!BX149,LogModel!BZ$5,0)+(BZ151*BZ$6)),0)</f>
        <v>4.7068238397145912</v>
      </c>
      <c r="CA152" s="17">
        <f ca="1">IFERROR(IF(CA$7,LN(OFFSET(DataSet!BY149,LogModel!CA$5,0)+(CA151*CA$6)),OFFSET(DataSet!BY149,LogModel!CA$5,0)+(CA151*CA$6)),0)</f>
        <v>109.8</v>
      </c>
      <c r="CB152" s="18">
        <f ca="1">IFERROR(IF(CB$7,LN(OFFSET(DataSet!BZ149,LogModel!CB$5,0)+(CB151*CB$6)),OFFSET(DataSet!BZ149,LogModel!CB$5,0)+(CB151*CB$6)),0)</f>
        <v>108.4</v>
      </c>
      <c r="CC152" s="30">
        <f ca="1">IFERROR(IF(CC$7,LN(OFFSET(DataSet!CA149,LogModel!CC$5,0)+(CC151*CC$6)),OFFSET(DataSet!CA149,LogModel!CC$5,0)+(CC151*CC$6)),0)</f>
        <v>-0.21072103131565253</v>
      </c>
      <c r="CD152" s="40">
        <f ca="1">IFERROR(IF(CD$7,LN(OFFSET(DataSet!CB149,LogModel!CD$5,0)+(CD151*CD$6)),OFFSET(DataSet!CB149,LogModel!CD$5,0)+(CD151*CD$6)),0)</f>
        <v>2.2170272046323989</v>
      </c>
      <c r="CE152" s="41">
        <f ca="1">IFERROR(IF(CE$7,LN(OFFSET(DataSet!CC149,LogModel!CE$5,0)+(CE151*CE$6)),OFFSET(DataSet!CC149,LogModel!CE$5,0)+(CE151*CE$6)),0)</f>
        <v>10.431000000000001</v>
      </c>
      <c r="CF152" s="41">
        <f ca="1">IFERROR(IF(CF$7,LN(OFFSET(DataSet!CD149,LogModel!CF$5,0)+(CF151*CF$6)),OFFSET(DataSet!CD149,LogModel!CF$5,0)+(CF151*CF$6)),0)</f>
        <v>8.74</v>
      </c>
      <c r="CG152" s="41">
        <f ca="1">IFERROR(IF(CG$7,LN(OFFSET(DataSet!CE149,LogModel!CG$5,0)+(CG151*CG$6)),OFFSET(DataSet!CE149,LogModel!CG$5,0)+(CG151*CG$6)),0)</f>
        <v>9.6999999999999993</v>
      </c>
      <c r="CH152" s="6">
        <f ca="1">IFERROR(IF(CH$7,LN(OFFSET(DataSet!CF149,LogModel!CH$5,0)+(CH151*CH$6)),OFFSET(DataSet!CF149,LogModel!CH$5,0)+(CH151*CH$6)),0)</f>
        <v>1</v>
      </c>
      <c r="CI152" s="6">
        <f ca="1">IFERROR(IF(CI$7,LN(OFFSET(DataSet!CG149,LogModel!CI$5,0)+(CI151*CI$6)),OFFSET(DataSet!CG149,LogModel!CI$5,0)+(CI151*CI$6)),0)</f>
        <v>0</v>
      </c>
      <c r="CJ152">
        <f ca="1">IFERROR(IF(CJ$7,LN(OFFSET(DataSet!CH149,LogModel!CJ$5,0)+(CJ151*CJ$6)),OFFSET(DataSet!CH149,LogModel!CJ$5,0)+(CJ151*CJ$6)),0)</f>
        <v>0</v>
      </c>
      <c r="CK152">
        <f ca="1">IFERROR(IF(CK$7,LN(OFFSET(DataSet!CI149,LogModel!CK$5,0)+(CK151*CK$6)),OFFSET(DataSet!CI149,LogModel!CK$5,0)+(CK151*CK$6)),0)</f>
        <v>0</v>
      </c>
      <c r="CL152">
        <f ca="1">IFERROR(IF(CL$7,LN(OFFSET(DataSet!CJ149,LogModel!CL$5,0)+(CL151*CL$6)),OFFSET(DataSet!CJ149,LogModel!CL$5,0)+(CL151*CL$6)),0)</f>
        <v>1</v>
      </c>
      <c r="CM152" s="40">
        <f ca="1">IFERROR(IF(CM$7,LN(OFFSET(DataSet!CK149,LogModel!CM$5,0)+(CM151*CM$6)),OFFSET(DataSet!CK149,LogModel!CM$5,0)+(CM151*CM$6)),0)</f>
        <v>0</v>
      </c>
      <c r="CN152" s="41">
        <f ca="1">IFERROR(IF(CN$7,LN(OFFSET(DataSet!CL149,LogModel!CN$5,0)+(CN151*CN$6)),OFFSET(DataSet!CL149,LogModel!CN$5,0)+(CN151*CN$6)),0)</f>
        <v>0</v>
      </c>
      <c r="CO152" s="41">
        <f ca="1">IFERROR(IF(CO$7,LN(OFFSET(DataSet!CM149,LogModel!CO$5,0)+(CO151*CO$6)),OFFSET(DataSet!CM149,LogModel!CO$5,0)+(CO151*CO$6)),0)</f>
        <v>0</v>
      </c>
      <c r="CP152" s="41">
        <f ca="1">IFERROR(IF(CP$7,LN(OFFSET(DataSet!CN149,LogModel!CP$5,0)+(CP151*CP$6)),OFFSET(DataSet!CN149,LogModel!CP$5,0)+(CP151*CP$6)),0)</f>
        <v>0</v>
      </c>
      <c r="CQ152" s="17">
        <f ca="1">IFERROR(IF(CQ$7,LN(OFFSET(DataSet!CO149,LogModel!CQ$5,0)+(CQ151*CQ$6)),OFFSET(DataSet!CO149,LogModel!CQ$5,0)+(CQ151*CQ$6)),0)</f>
        <v>0</v>
      </c>
      <c r="CR152" s="17">
        <f ca="1">IFERROR(IF(CR$7,LN(OFFSET(DataSet!CP149,LogModel!CR$5,0)+(CR151*CR$6)),OFFSET(DataSet!CP149,LogModel!CR$5,0)+(CR151*CR$6)),0)</f>
        <v>0</v>
      </c>
      <c r="CS152" s="17">
        <f ca="1">IFERROR(IF(CS$7,LN(OFFSET(DataSet!CQ149,LogModel!CS$5,0)+(CS151*CS$6)),OFFSET(DataSet!CQ149,LogModel!CS$5,0)+(CS151*CS$6)),0)</f>
        <v>0</v>
      </c>
      <c r="CT152" s="17">
        <f ca="1">IFERROR(IF(CT$7,LN(OFFSET(DataSet!CR149,LogModel!CT$5,0)+(CT151*CT$6)),OFFSET(DataSet!CR149,LogModel!CT$5,0)+(CT151*CT$6)),0)</f>
        <v>9.5184776872891048E-165</v>
      </c>
      <c r="CU152" s="20">
        <f ca="1">IFERROR(IF(CU$7,LN(OFFSET(DataSet!CS149,LogModel!CU$5,0)+(CU151*CU$6)),OFFSET(DataSet!CS149,LogModel!CU$5,0)+(CU151*CU$6)),0)</f>
        <v>107703.00049368481</v>
      </c>
      <c r="CV152" s="20">
        <f ca="1">IFERROR(IF(CV$7,LN(OFFSET(DataSet!CT149,LogModel!CV$5,0)+(CV151*CV$6)),OFFSET(DataSet!CT149,LogModel!CV$5,0)+(CV151*CV$6)),0)</f>
        <v>0</v>
      </c>
      <c r="CW152" s="20">
        <f ca="1">IFERROR(IF(CW$7,LN(OFFSET(DataSet!CU149,LogModel!CW$5,0)+(CW151*CW$6)),OFFSET(DataSet!CU149,LogModel!CW$5,0)+(CW151*CW$6)),0)</f>
        <v>20829.687060848999</v>
      </c>
      <c r="CX152" s="20">
        <f ca="1">IFERROR(IF(CX$7,LN(OFFSET(DataSet!CV149,LogModel!CX$5,0)+(CX151*CX$6)),OFFSET(DataSet!CV149,LogModel!CX$5,0)+(CX151*CX$6)),0)</f>
        <v>128532.68755453381</v>
      </c>
      <c r="CY152" s="113">
        <f ca="1">IFERROR(IF(CY$7,LN(OFFSET(DataSet!CW149,LogModel!CY$5,0)+(CY151*CY$6)),OFFSET(DataSet!CW149,LogModel!CY$5,0)+(CY151*CY$6)),0)</f>
        <v>128532.68755453381</v>
      </c>
      <c r="CZ152" s="135">
        <f ca="1">IFERROR(IF(CZ$7,LN(OFFSET(DataSet!CX149,LogModel!CZ$5,0)+(CZ151*CZ$6)),OFFSET(DataSet!CX149,LogModel!CZ$5,0)+(CZ151*CZ$6)),0)</f>
        <v>259655</v>
      </c>
      <c r="DA152" s="136">
        <f ca="1">IFERROR(IF(DA$7,LN(OFFSET(DataSet!CY149,LogModel!DA$5,0)+(DA151*DA$6)),OFFSET(DataSet!CY149,LogModel!DA$5,0)+(DA151*DA$6)),0)</f>
        <v>319530</v>
      </c>
      <c r="DB152" s="137">
        <f ca="1">IFERROR(IF(DB$7,LN(OFFSET(DataSet!CZ149,LogModel!DB$5,0)+(DB151*DB$6)),OFFSET(DataSet!CZ149,LogModel!DB$5,0)+(DB151*DB$6)),0)</f>
        <v>187866</v>
      </c>
    </row>
    <row r="153" spans="1:106" x14ac:dyDescent="0.25">
      <c r="A153" s="134">
        <f ca="1">C153*DataSet!CB150</f>
        <v>6997423.7418413153</v>
      </c>
      <c r="B153" s="1">
        <f t="shared" si="7"/>
        <v>44838</v>
      </c>
      <c r="C153" s="87">
        <f t="shared" ca="1" si="5"/>
        <v>762246.59497182083</v>
      </c>
      <c r="D153" s="87">
        <f t="shared" ca="1" si="6"/>
        <v>800135.61456362356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IFERROR(IF(H$7,LN(OFFSET(DataSet!F150,LogModel!H$5,0)+(H152*H$6)),OFFSET(DataSet!F150,LogModel!H$5,0)+(H152*H$6)),0)</f>
        <v>0</v>
      </c>
      <c r="I153" s="13">
        <f ca="1">IFERROR(IF(I$7,LN(OFFSET(DataSet!G150,LogModel!I$5,0)+(I152*I$6)),OFFSET(DataSet!G150,LogModel!I$5,0)+(I152*I$6)),0)</f>
        <v>0</v>
      </c>
      <c r="J153" s="13">
        <f ca="1">IFERROR(IF(J$7,LN(OFFSET(DataSet!H150,LogModel!J$5,0)+(J152*J$6)),OFFSET(DataSet!H150,LogModel!J$5,0)+(J152*J$6)),0)</f>
        <v>0</v>
      </c>
      <c r="K153" s="13">
        <f ca="1">IFERROR(IF(K$7,LN(OFFSET(DataSet!I150,LogModel!K$5,0)+(K152*K$6)),OFFSET(DataSet!I150,LogModel!K$5,0)+(K152*K$6)),0)</f>
        <v>0</v>
      </c>
      <c r="L153" s="13">
        <f ca="1">IFERROR(IF(L$7,LN(OFFSET(DataSet!J150,LogModel!L$5,0)+(L152*L$6)),OFFSET(DataSet!J150,LogModel!L$5,0)+(L152*L$6)),0)</f>
        <v>0</v>
      </c>
      <c r="M153" s="13">
        <f ca="1">IFERROR(IF(M$7,LN(OFFSET(DataSet!K150,LogModel!M$5,0)+(M152*M$6)),OFFSET(DataSet!K150,LogModel!M$5,0)+(M152*M$6)),0)</f>
        <v>0</v>
      </c>
      <c r="N153" s="13">
        <f ca="1">IFERROR(IF(N$7,LN(OFFSET(DataSet!L150,LogModel!N$5,0)+(N152*N$6)),OFFSET(DataSet!L150,LogModel!N$5,0)+(N152*N$6)),0)</f>
        <v>0</v>
      </c>
      <c r="O153" s="13">
        <f ca="1">IFERROR(IF(O$7,LN(OFFSET(DataSet!M150,LogModel!O$5,0)+(O152*O$6)),OFFSET(DataSet!M150,LogModel!O$5,0)+(O152*O$6)),0)</f>
        <v>0</v>
      </c>
      <c r="P153" s="13">
        <f ca="1">IFERROR(IF(P$7,LN(OFFSET(DataSet!N150,LogModel!P$5,0)+(P152*P$6)),OFFSET(DataSet!N150,LogModel!P$5,0)+(P152*P$6)),0)</f>
        <v>0</v>
      </c>
      <c r="Q153" s="13">
        <f ca="1">IFERROR(IF(Q$7,LN(OFFSET(DataSet!O150,LogModel!Q$5,0)+(Q152*Q$6)),OFFSET(DataSet!O150,LogModel!Q$5,0)+(Q152*Q$6)),0)</f>
        <v>1</v>
      </c>
      <c r="R153" s="13">
        <f ca="1">IFERROR(IF(R$7,LN(OFFSET(DataSet!P150,LogModel!R$5,0)+(R152*R$6)),OFFSET(DataSet!P150,LogModel!R$5,0)+(R152*R$6)),0)</f>
        <v>0</v>
      </c>
      <c r="S153" s="13">
        <f ca="1">IFERROR(IF(S$7,LN(OFFSET(DataSet!Q150,LogModel!S$5,0)+(S152*S$6)),OFFSET(DataSet!Q150,LogModel!S$5,0)+(S152*S$6)),0)</f>
        <v>0</v>
      </c>
      <c r="T153" s="14">
        <f ca="1">IFERROR(IF(T$7,LN(OFFSET(DataSet!R150,LogModel!T$5,0)+(T152*T$6)),OFFSET(DataSet!R150,LogModel!T$5,0)+(T152*T$6)),0)</f>
        <v>0</v>
      </c>
      <c r="U153" s="14">
        <f ca="1">IFERROR(IF(U$7,LN(OFFSET(DataSet!S150,LogModel!U$5,0)+(U152*U$6)),OFFSET(DataSet!S150,LogModel!U$5,0)+(U152*U$6)),0)</f>
        <v>0</v>
      </c>
      <c r="V153" s="14">
        <f ca="1">IFERROR(IF(V$7,LN(OFFSET(DataSet!T150,LogModel!V$5,0)+(V152*V$6)),OFFSET(DataSet!T150,LogModel!V$5,0)+(V152*V$6)),0)</f>
        <v>0</v>
      </c>
      <c r="W153" s="14">
        <f ca="1">IFERROR(IF(W$7,LN(OFFSET(DataSet!U150,LogModel!W$5,0)+(W152*W$6)),OFFSET(DataSet!U150,LogModel!W$5,0)+(W152*W$6)),0)</f>
        <v>0</v>
      </c>
      <c r="X153" s="14">
        <f ca="1">IFERROR(IF(X$7,LN(OFFSET(DataSet!V150,LogModel!X$5,0)+(X152*X$6)),OFFSET(DataSet!V150,LogModel!X$5,0)+(X152*X$6)),0)</f>
        <v>0</v>
      </c>
      <c r="Y153" s="14">
        <f ca="1">IFERROR(IF(Y$7,LN(OFFSET(DataSet!W150,LogModel!Y$5,0)+(Y152*Y$6)),OFFSET(DataSet!W150,LogModel!Y$5,0)+(Y152*Y$6)),0)</f>
        <v>0</v>
      </c>
      <c r="Z153" s="14">
        <f ca="1">IFERROR(IF(Z$7,LN(OFFSET(DataSet!X150,LogModel!Z$5,0)+(Z152*Z$6)),OFFSET(DataSet!X150,LogModel!Z$5,0)+(Z152*Z$6)),0)</f>
        <v>0</v>
      </c>
      <c r="AA153" s="14">
        <f ca="1">IFERROR(IF(AA$7,LN(OFFSET(DataSet!Y150,LogModel!AA$5,0)+(AA152*AA$6)),OFFSET(DataSet!Y150,LogModel!AA$5,0)+(AA152*AA$6)),0)</f>
        <v>0</v>
      </c>
      <c r="AB153" s="14">
        <f ca="1">IFERROR(IF(AB$7,LN(OFFSET(DataSet!Z150,LogModel!AB$5,0)+(AB152*AB$6)),OFFSET(DataSet!Z150,LogModel!AB$5,0)+(AB152*AB$6)),0)</f>
        <v>0</v>
      </c>
      <c r="AC153" s="15">
        <f ca="1">IFERROR(IF(AC$7,LN(OFFSET(DataSet!AA150,LogModel!AC$5,0)+(AC152*AC$6)),OFFSET(DataSet!AA150,LogModel!AC$5,0)+(AC152*AC$6)),0)</f>
        <v>0</v>
      </c>
      <c r="AD153" s="15">
        <f ca="1">IFERROR(IF(AD$7,LN(OFFSET(DataSet!AB150,LogModel!AD$5,0)+(AD152*AD$6)),OFFSET(DataSet!AB150,LogModel!AD$5,0)+(AD152*AD$6)),0)</f>
        <v>0</v>
      </c>
      <c r="AE153" s="15">
        <f ca="1">IFERROR(IF(AE$7,LN(OFFSET(DataSet!AC150,LogModel!AE$5,0)+(AE152*AE$6)),OFFSET(DataSet!AC150,LogModel!AE$5,0)+(AE152*AE$6)),0)</f>
        <v>0</v>
      </c>
      <c r="AF153" s="15">
        <f ca="1">IFERROR(IF(AF$7,LN(OFFSET(DataSet!AD150,LogModel!AF$5,0)+(AF152*AF$6)),OFFSET(DataSet!AD150,LogModel!AF$5,0)+(AF152*AF$6)),0)</f>
        <v>0</v>
      </c>
      <c r="AG153" s="15">
        <f ca="1">IFERROR(IF(AG$7,LN(OFFSET(DataSet!AE150,LogModel!AG$5,0)+(AG152*AG$6)),OFFSET(DataSet!AE150,LogModel!AG$5,0)+(AG152*AG$6)),0)</f>
        <v>0</v>
      </c>
      <c r="AH153" s="15">
        <f ca="1">IFERROR(IF(AH$7,LN(OFFSET(DataSet!AF150,LogModel!AH$5,0)+(AH152*AH$6)),OFFSET(DataSet!AF150,LogModel!AH$5,0)+(AH152*AH$6)),0)</f>
        <v>0</v>
      </c>
      <c r="AI153" s="15">
        <f ca="1">IFERROR(IF(AI$7,LN(OFFSET(DataSet!AG150,LogModel!AI$5,0)+(AI152*AI$6)),OFFSET(DataSet!AG150,LogModel!AI$5,0)+(AI152*AI$6)),0)</f>
        <v>0</v>
      </c>
      <c r="AJ153" s="15">
        <f ca="1">IFERROR(IF(AJ$7,LN(OFFSET(DataSet!AH150,LogModel!AJ$5,0)+(AJ152*AJ$6)),OFFSET(DataSet!AH150,LogModel!AJ$5,0)+(AJ152*AJ$6)),0)</f>
        <v>0</v>
      </c>
      <c r="AK153" s="15">
        <f ca="1">IFERROR(IF(AK$7,LN(OFFSET(DataSet!AI150,LogModel!AK$5,0)+(AK152*AK$6)),OFFSET(DataSet!AI150,LogModel!AK$5,0)+(AK152*AK$6)),0)</f>
        <v>0</v>
      </c>
      <c r="AL153" s="13">
        <f ca="1">IFERROR(IF(AL$7,LN(OFFSET(DataSet!AJ150,LogModel!AL$5,0)+(AL152*AL$6)),OFFSET(DataSet!AJ150,LogModel!AL$5,0)+(AL152*AL$6)),0)</f>
        <v>0</v>
      </c>
      <c r="AM153" s="13">
        <f ca="1">IFERROR(IF(AM$7,LN(OFFSET(DataSet!AK150,LogModel!AM$5,0)+(AM152*AM$6)),OFFSET(DataSet!AK150,LogModel!AM$5,0)+(AM152*AM$6)),0)</f>
        <v>0</v>
      </c>
      <c r="AN153" s="13">
        <f ca="1">IFERROR(IF(AN$7,LN(OFFSET(DataSet!AL150,LogModel!AN$5,0)+(AN152*AN$6)),OFFSET(DataSet!AL150,LogModel!AN$5,0)+(AN152*AN$6)),0)</f>
        <v>3</v>
      </c>
      <c r="AO153" s="17">
        <f ca="1">IFERROR(IF(AO$7,LN(OFFSET(DataSet!AM150,LogModel!AO$5,0)+(AO152*AO$6)),OFFSET(DataSet!AM150,LogModel!AO$5,0)+(AO152*AO$6)),0)</f>
        <v>52.142857142857402</v>
      </c>
      <c r="AP153" s="17">
        <f ca="1">IFERROR(IF(AP$7,LN(OFFSET(DataSet!AN150,LogModel!AP$5,0)+(AP152*AP$6)),OFFSET(DataSet!AN150,LogModel!AP$5,0)+(AP152*AP$6)),0)</f>
        <v>52.285714285714597</v>
      </c>
      <c r="AQ153" s="17">
        <f ca="1">IFERROR(IF(AQ$7,LN(OFFSET(DataSet!AO150,LogModel!AQ$5,0)+(AQ152*AQ$6)),OFFSET(DataSet!AO150,LogModel!AQ$5,0)+(AQ152*AQ$6)),0)</f>
        <v>40</v>
      </c>
      <c r="AR153" s="17">
        <f ca="1">IFERROR(IF(AR$7,LN(OFFSET(DataSet!AP150,LogModel!AR$5,0)+(AR152*AR$6)),OFFSET(DataSet!AP150,LogModel!AR$5,0)+(AR152*AR$6)),0)</f>
        <v>0</v>
      </c>
      <c r="AS153" s="18">
        <f ca="1">IFERROR(IF(AS$7,LN(OFFSET(DataSet!AQ150,LogModel!AS$5,0)+(AS152*AS$6)),OFFSET(DataSet!AQ150,LogModel!AS$5,0)+(AS152*AS$6)),0)</f>
        <v>0</v>
      </c>
      <c r="AT153" s="19">
        <f ca="1">IFERROR(IF(AT$7,LN(OFFSET(DataSet!AR150,LogModel!AT$5,0)+(AT152*AT$6)),OFFSET(DataSet!AR150,LogModel!AT$5,0)+(AT152*AT$6)),0)</f>
        <v>-0.144333297555302</v>
      </c>
      <c r="AU153" s="20">
        <f ca="1">IFERROR(IF(AU$7,LN(OFFSET(DataSet!AS150,LogModel!AU$5,0)+(AU152*AU$6)),OFFSET(DataSet!AS150,LogModel!AU$5,0)+(AU152*AU$6)),0)</f>
        <v>-1.24981351403943</v>
      </c>
      <c r="AV153" s="20">
        <f ca="1">IFERROR(IF(AV$7,LN(OFFSET(DataSet!AT150,LogModel!AV$5,0)+(AV152*AV$6)),OFFSET(DataSet!AT150,LogModel!AV$5,0)+(AV152*AV$6)),0)</f>
        <v>0.28039151509559501</v>
      </c>
      <c r="AW153" s="20">
        <f ca="1">IFERROR(IF(AW$7,LN(OFFSET(DataSet!AU150,LogModel!AW$5,0)+(AW152*AW$6)),OFFSET(DataSet!AU150,LogModel!AW$5,0)+(AW152*AW$6)),0)</f>
        <v>-0.27519346682816198</v>
      </c>
      <c r="AX153" s="20">
        <f ca="1">IFERROR(IF(AX$7,LN(OFFSET(DataSet!AV150,LogModel!AX$5,0)+(AX152*AX$6)),OFFSET(DataSet!AV150,LogModel!AX$5,0)+(AX152*AX$6)),0)</f>
        <v>14.0183592988291</v>
      </c>
      <c r="AY153" s="20">
        <f ca="1">IFERROR(IF(AY$7,LN(OFFSET(DataSet!AW150,LogModel!AY$5,0)+(AY152*AY$6)),OFFSET(DataSet!AW150,LogModel!AY$5,0)+(AY152*AY$6)),0)</f>
        <v>7.79267066556634</v>
      </c>
      <c r="AZ153" s="20">
        <f ca="1">IFERROR(IF(AZ$7,LN(OFFSET(DataSet!AX150,LogModel!AZ$5,0)+(AZ152*AZ$6)),OFFSET(DataSet!AX150,LogModel!AZ$5,0)+(AZ152*AZ$6)),0)</f>
        <v>3.1076610070559099</v>
      </c>
      <c r="BA153" s="20">
        <f ca="1">IFERROR(IF(BA$7,LN(OFFSET(DataSet!AY150,LogModel!BA$5,0)+(BA152*BA$6)),OFFSET(DataSet!AY150,LogModel!BA$5,0)+(BA152*BA$6)),0)</f>
        <v>13.874026001273799</v>
      </c>
      <c r="BB153" s="20">
        <f ca="1">IFERROR(IF(BB$7,LN(OFFSET(DataSet!AZ150,LogModel!BB$5,0)+(BB152*BB$6)),OFFSET(DataSet!AZ150,LogModel!BB$5,0)+(BB152*BB$6)),0)</f>
        <v>2.4611669229020401</v>
      </c>
      <c r="BC153" s="20">
        <f ca="1">IFERROR(IF(BC$7,LN(OFFSET(DataSet!BA150,LogModel!BC$5,0)+(BC152*BC$6)),OFFSET(DataSet!BA150,LogModel!BC$5,0)+(BC152*BC$6)),0)</f>
        <v>6.5428571515269098</v>
      </c>
      <c r="BD153" s="20">
        <f ca="1">IFERROR(IF(BD$7,LN(OFFSET(DataSet!BB150,LogModel!BD$5,0)+(BD152*BD$6)),OFFSET(DataSet!BB150,LogModel!BD$5,0)+(BD152*BD$6)),0)</f>
        <v>2.7415584379976399</v>
      </c>
      <c r="BE153" s="21">
        <f ca="1">IFERROR(IF(BE$7,LN(OFFSET(DataSet!BC150,LogModel!BE$5,0)+(BE152*BE$6)),OFFSET(DataSet!BC150,LogModel!BE$5,0)+(BE152*BE$6)),0)</f>
        <v>2.8324675402277402</v>
      </c>
      <c r="BF153" s="16">
        <f ca="1">IFERROR(IF(BF$7,LN(OFFSET(DataSet!BD150,LogModel!BF$5,0)+(BF152*BF$6)),OFFSET(DataSet!BD150,LogModel!BF$5,0)+(BF152*BF$6)),0)</f>
        <v>-12</v>
      </c>
      <c r="BG153" s="17">
        <f ca="1">IFERROR(IF(BG$7,LN(OFFSET(DataSet!BE150,LogModel!BG$5,0)+(BG152*BG$6)),OFFSET(DataSet!BE150,LogModel!BG$5,0)+(BG152*BG$6)),0)</f>
        <v>-13</v>
      </c>
      <c r="BH153" s="17">
        <f ca="1">IFERROR(IF(BH$7,LN(OFFSET(DataSet!BF150,LogModel!BH$5,0)+(BH152*BH$6)),OFFSET(DataSet!BF150,LogModel!BH$5,0)+(BH152*BH$6)),0)</f>
        <v>-53</v>
      </c>
      <c r="BI153" s="17">
        <f ca="1">IFERROR(IF(BI$7,LN(OFFSET(DataSet!BG150,LogModel!BI$5,0)+(BI152*BI$6)),OFFSET(DataSet!BG150,LogModel!BI$5,0)+(BI152*BI$6)),0)</f>
        <v>3</v>
      </c>
      <c r="BJ153" s="17">
        <f ca="1">IFERROR(IF(BJ$7,LN(OFFSET(DataSet!BH150,LogModel!BJ$5,0)+(BJ152*BJ$6)),OFFSET(DataSet!BH150,LogModel!BJ$5,0)+(BJ152*BJ$6)),0)</f>
        <v>-12</v>
      </c>
      <c r="BK153" s="17">
        <f ca="1">IFERROR(IF(BK$7,LN(OFFSET(DataSet!BI150,LogModel!BK$5,0)+(BK152*BK$6)),OFFSET(DataSet!BI150,LogModel!BK$5,0)+(BK152*BK$6)),0)</f>
        <v>6</v>
      </c>
      <c r="BL153" s="17">
        <f ca="1">IFERROR(IF(BL$7,LN(OFFSET(DataSet!BJ150,LogModel!BL$5,0)+(BL152*BL$6)),OFFSET(DataSet!BJ150,LogModel!BL$5,0)+(BL152*BL$6)),0)</f>
        <v>98.076359999999994</v>
      </c>
      <c r="BM153" s="17">
        <f ca="1">IFERROR(IF(BM$7,LN(OFFSET(DataSet!BK150,LogModel!BM$5,0)+(BM152*BM$6)),OFFSET(DataSet!BK150,LogModel!BM$5,0)+(BM152*BM$6)),0)</f>
        <v>100.0613</v>
      </c>
      <c r="BN153" s="17">
        <f ca="1">IFERROR(IF(BN$7,LN(OFFSET(DataSet!BL150,LogModel!BN$5,0)+(BN152*BN$6)),OFFSET(DataSet!BL150,LogModel!BN$5,0)+(BN152*BN$6)),0)</f>
        <v>111.7093</v>
      </c>
      <c r="BO153" s="17">
        <f ca="1">IFERROR(IF(BO$7,LN(OFFSET(DataSet!BM150,LogModel!BO$5,0)+(BO152*BO$6)),OFFSET(DataSet!BM150,LogModel!BO$5,0)+(BO152*BO$6)),0)</f>
        <v>143.91200000000001</v>
      </c>
      <c r="BP153" s="17">
        <f ca="1">IFERROR(IF(BP$7,LN(OFFSET(DataSet!BN150,LogModel!BP$5,0)+(BP152*BP$6)),OFFSET(DataSet!BN150,LogModel!BP$5,0)+(BP152*BP$6)),0)</f>
        <v>122.7</v>
      </c>
      <c r="BQ153" s="17">
        <f ca="1">IFERROR(IF(BQ$7,LN(OFFSET(DataSet!BO150,LogModel!BQ$5,0)+(BQ152*BQ$6)),OFFSET(DataSet!BO150,LogModel!BQ$5,0)+(BQ152*BQ$6)),0)</f>
        <v>113.83329999999999</v>
      </c>
      <c r="BR153" s="17">
        <f ca="1">IFERROR(IF(BR$7,LN(OFFSET(DataSet!BP150,LogModel!BR$5,0)+(BR152*BR$6)),OFFSET(DataSet!BP150,LogModel!BR$5,0)+(BR152*BR$6)),0)</f>
        <v>107.491</v>
      </c>
      <c r="BS153" s="17">
        <f ca="1">IFERROR(IF(BS$7,LN(OFFSET(DataSet!BQ150,LogModel!BS$5,0)+(BS152*BS$6)),OFFSET(DataSet!BQ150,LogModel!BS$5,0)+(BS152*BS$6)),0)</f>
        <v>113.98990000000001</v>
      </c>
      <c r="BT153" s="17">
        <f ca="1">IFERROR(IF(BT$7,LN(OFFSET(DataSet!BR150,LogModel!BT$5,0)+(BT152*BT$6)),OFFSET(DataSet!BR150,LogModel!BT$5,0)+(BT152*BT$6)),0)</f>
        <v>1394989</v>
      </c>
      <c r="BU153" s="17">
        <f ca="1">IFERROR(IF(BU$7,LN(OFFSET(DataSet!BS150,LogModel!BU$5,0)+(BU152*BU$6)),OFFSET(DataSet!BS150,LogModel!BU$5,0)+(BU152*BU$6)),0)</f>
        <v>1108447.6853748099</v>
      </c>
      <c r="BV153" s="17">
        <f ca="1">IFERROR(IF(BV$7,LN(OFFSET(DataSet!BT150,LogModel!BV$5,0)+(BV152*BV$6)),OFFSET(DataSet!BT150,LogModel!BV$5,0)+(BV152*BV$6)),0)</f>
        <v>111.7093</v>
      </c>
      <c r="BW153" s="17">
        <f ca="1">IFERROR(IF(BW$7,LN(OFFSET(DataSet!BU150,LogModel!BW$5,0)+(BW152*BW$6)),OFFSET(DataSet!BU150,LogModel!BW$5,0)+(BW152*BW$6)),0)</f>
        <v>3.57</v>
      </c>
      <c r="BX153" s="17">
        <f ca="1">IFERROR(IF(BX$7,LN(OFFSET(DataSet!BV150,LogModel!BX$5,0)+(BX152*BX$6)),OFFSET(DataSet!BV150,LogModel!BX$5,0)+(BX152*BX$6)),0)</f>
        <v>7.8</v>
      </c>
      <c r="BY153" s="17">
        <f ca="1">IFERROR(IF(BY$7,LN(OFFSET(DataSet!BW150,LogModel!BY$5,0)+(BY152*BY$6)),OFFSET(DataSet!BW150,LogModel!BY$5,0)+(BY152*BY$6)),0)</f>
        <v>103.6</v>
      </c>
      <c r="BZ153" s="17">
        <f ca="1">IFERROR(IF(BZ$7,LN(OFFSET(DataSet!BX150,LogModel!BZ$5,0)+(BZ152*BZ$6)),OFFSET(DataSet!BX150,LogModel!BZ$5,0)+(BZ152*BZ$6)),0)</f>
        <v>4.7202829930885963</v>
      </c>
      <c r="CA153" s="17">
        <f ca="1">IFERROR(IF(CA$7,LN(OFFSET(DataSet!BY150,LogModel!CA$5,0)+(CA152*CA$6)),OFFSET(DataSet!BY150,LogModel!CA$5,0)+(CA152*CA$6)),0)</f>
        <v>110.3</v>
      </c>
      <c r="CB153" s="18">
        <f ca="1">IFERROR(IF(CB$7,LN(OFFSET(DataSet!BZ150,LogModel!CB$5,0)+(CB152*CB$6)),OFFSET(DataSet!BZ150,LogModel!CB$5,0)+(CB152*CB$6)),0)</f>
        <v>108.8</v>
      </c>
      <c r="CC153" s="30">
        <f ca="1">IFERROR(IF(CC$7,LN(OFFSET(DataSet!CA150,LogModel!CC$5,0)+(CC152*CC$6)),OFFSET(DataSet!CA150,LogModel!CC$5,0)+(CC152*CC$6)),0)</f>
        <v>-0.21072103131565253</v>
      </c>
      <c r="CD153" s="40">
        <f ca="1">IFERROR(IF(CD$7,LN(OFFSET(DataSet!CB150,LogModel!CD$5,0)+(CD152*CD$6)),OFFSET(DataSet!CB150,LogModel!CD$5,0)+(CD152*CD$6)),0)</f>
        <v>2.2170272046323989</v>
      </c>
      <c r="CE153" s="41">
        <f ca="1">IFERROR(IF(CE$7,LN(OFFSET(DataSet!CC150,LogModel!CE$5,0)+(CE152*CE$6)),OFFSET(DataSet!CC150,LogModel!CE$5,0)+(CE152*CE$6)),0)</f>
        <v>10.431000000000001</v>
      </c>
      <c r="CF153" s="41">
        <f ca="1">IFERROR(IF(CF$7,LN(OFFSET(DataSet!CD150,LogModel!CF$5,0)+(CF152*CF$6)),OFFSET(DataSet!CD150,LogModel!CF$5,0)+(CF152*CF$6)),0)</f>
        <v>8.74</v>
      </c>
      <c r="CG153" s="41">
        <f ca="1">IFERROR(IF(CG$7,LN(OFFSET(DataSet!CE150,LogModel!CG$5,0)+(CG152*CG$6)),OFFSET(DataSet!CE150,LogModel!CG$5,0)+(CG152*CG$6)),0)</f>
        <v>9.6999999999999993</v>
      </c>
      <c r="CH153" s="6">
        <f ca="1">IFERROR(IF(CH$7,LN(OFFSET(DataSet!CF150,LogModel!CH$5,0)+(CH152*CH$6)),OFFSET(DataSet!CF150,LogModel!CH$5,0)+(CH152*CH$6)),0)</f>
        <v>1</v>
      </c>
      <c r="CI153" s="6">
        <f ca="1">IFERROR(IF(CI$7,LN(OFFSET(DataSet!CG150,LogModel!CI$5,0)+(CI152*CI$6)),OFFSET(DataSet!CG150,LogModel!CI$5,0)+(CI152*CI$6)),0)</f>
        <v>0</v>
      </c>
      <c r="CJ153">
        <f ca="1">IFERROR(IF(CJ$7,LN(OFFSET(DataSet!CH150,LogModel!CJ$5,0)+(CJ152*CJ$6)),OFFSET(DataSet!CH150,LogModel!CJ$5,0)+(CJ152*CJ$6)),0)</f>
        <v>0</v>
      </c>
      <c r="CK153">
        <f ca="1">IFERROR(IF(CK$7,LN(OFFSET(DataSet!CI150,LogModel!CK$5,0)+(CK152*CK$6)),OFFSET(DataSet!CI150,LogModel!CK$5,0)+(CK152*CK$6)),0)</f>
        <v>0.5714285714285714</v>
      </c>
      <c r="CL153">
        <f ca="1">IFERROR(IF(CL$7,LN(OFFSET(DataSet!CJ150,LogModel!CL$5,0)+(CL152*CL$6)),OFFSET(DataSet!CJ150,LogModel!CL$5,0)+(CL152*CL$6)),0)</f>
        <v>0.42857142857142855</v>
      </c>
      <c r="CM153" s="40">
        <f ca="1">IFERROR(IF(CM$7,LN(OFFSET(DataSet!CK150,LogModel!CM$5,0)+(CM152*CM$6)),OFFSET(DataSet!CK150,LogModel!CM$5,0)+(CM152*CM$6)),0)</f>
        <v>0</v>
      </c>
      <c r="CN153" s="41">
        <f ca="1">IFERROR(IF(CN$7,LN(OFFSET(DataSet!CL150,LogModel!CN$5,0)+(CN152*CN$6)),OFFSET(DataSet!CL150,LogModel!CN$5,0)+(CN152*CN$6)),0)</f>
        <v>0</v>
      </c>
      <c r="CO153" s="41">
        <f ca="1">IFERROR(IF(CO$7,LN(OFFSET(DataSet!CM150,LogModel!CO$5,0)+(CO152*CO$6)),OFFSET(DataSet!CM150,LogModel!CO$5,0)+(CO152*CO$6)),0)</f>
        <v>0</v>
      </c>
      <c r="CP153" s="41">
        <f ca="1">IFERROR(IF(CP$7,LN(OFFSET(DataSet!CN150,LogModel!CP$5,0)+(CP152*CP$6)),OFFSET(DataSet!CN150,LogModel!CP$5,0)+(CP152*CP$6)),0)</f>
        <v>0</v>
      </c>
      <c r="CQ153" s="17">
        <f ca="1">IFERROR(IF(CQ$7,LN(OFFSET(DataSet!CO150,LogModel!CQ$5,0)+(CQ152*CQ$6)),OFFSET(DataSet!CO150,LogModel!CQ$5,0)+(CQ152*CQ$6)),0)</f>
        <v>0</v>
      </c>
      <c r="CR153" s="17">
        <f ca="1">IFERROR(IF(CR$7,LN(OFFSET(DataSet!CP150,LogModel!CR$5,0)+(CR152*CR$6)),OFFSET(DataSet!CP150,LogModel!CR$5,0)+(CR152*CR$6)),0)</f>
        <v>0</v>
      </c>
      <c r="CS153" s="17">
        <f ca="1">IFERROR(IF(CS$7,LN(OFFSET(DataSet!CQ150,LogModel!CS$5,0)+(CS152*CS$6)),OFFSET(DataSet!CQ150,LogModel!CS$5,0)+(CS152*CS$6)),0)</f>
        <v>0</v>
      </c>
      <c r="CT153" s="17">
        <f ca="1">IFERROR(IF(CT$7,LN(OFFSET(DataSet!CR150,LogModel!CT$5,0)+(CT152*CT$6)),OFFSET(DataSet!CR150,LogModel!CT$5,0)+(CT152*CT$6)),0)</f>
        <v>8.5666299185601947E-172</v>
      </c>
      <c r="CU153" s="20">
        <f ca="1">IFERROR(IF(CU$7,LN(OFFSET(DataSet!CS150,LogModel!CU$5,0)+(CU152*CU$6)),OFFSET(DataSet!CS150,LogModel!CU$5,0)+(CU152*CU$6)),0)</f>
        <v>143695.50297641358</v>
      </c>
      <c r="CV153" s="20">
        <f ca="1">IFERROR(IF(CV$7,LN(OFFSET(DataSet!CT150,LogModel!CV$5,0)+(CV152*CV$6)),OFFSET(DataSet!CT150,LogModel!CV$5,0)+(CV152*CV$6)),0)</f>
        <v>0</v>
      </c>
      <c r="CW153" s="20">
        <f ca="1">IFERROR(IF(CW$7,LN(OFFSET(DataSet!CU150,LogModel!CW$5,0)+(CW152*CW$6)),OFFSET(DataSet!CU150,LogModel!CW$5,0)+(CW152*CW$6)),0)</f>
        <v>22333.171633130001</v>
      </c>
      <c r="CX153" s="20">
        <f ca="1">IFERROR(IF(CX$7,LN(OFFSET(DataSet!CV150,LogModel!CX$5,0)+(CX152*CX$6)),OFFSET(DataSet!CV150,LogModel!CX$5,0)+(CX152*CX$6)),0)</f>
        <v>166028.67460954358</v>
      </c>
      <c r="CY153" s="113">
        <f ca="1">IFERROR(IF(CY$7,LN(OFFSET(DataSet!CW150,LogModel!CY$5,0)+(CY152*CY$6)),OFFSET(DataSet!CW150,LogModel!CY$5,0)+(CY152*CY$6)),0)</f>
        <v>166028.67460954358</v>
      </c>
      <c r="CZ153" s="135">
        <f ca="1">IFERROR(IF(CZ$7,LN(OFFSET(DataSet!CX150,LogModel!CZ$5,0)+(CZ152*CZ$6)),OFFSET(DataSet!CX150,LogModel!CZ$5,0)+(CZ152*CZ$6)),0)</f>
        <v>327613</v>
      </c>
      <c r="DA153" s="136">
        <f ca="1">IFERROR(IF(DA$7,LN(OFFSET(DataSet!CY150,LogModel!DA$5,0)+(DA152*DA$6)),OFFSET(DataSet!CY150,LogModel!DA$5,0)+(DA152*DA$6)),0)</f>
        <v>0</v>
      </c>
      <c r="DB153" s="137">
        <f ca="1">IFERROR(IF(DB$7,LN(OFFSET(DataSet!CZ150,LogModel!DB$5,0)+(DB152*DB$6)),OFFSET(DataSet!CZ150,LogModel!DB$5,0)+(DB152*DB$6)),0)</f>
        <v>6355</v>
      </c>
    </row>
    <row r="154" spans="1:106" x14ac:dyDescent="0.25">
      <c r="A154" s="134">
        <f ca="1">C154*DataSet!CB151</f>
        <v>7394842.3814402474</v>
      </c>
      <c r="B154" s="1">
        <f t="shared" si="7"/>
        <v>44845</v>
      </c>
      <c r="C154" s="87">
        <f t="shared" ca="1" si="5"/>
        <v>805538.38577780477</v>
      </c>
      <c r="D154" s="87">
        <f t="shared" ca="1" si="6"/>
        <v>812491.82150890259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IFERROR(IF(H$7,LN(OFFSET(DataSet!F151,LogModel!H$5,0)+(H153*H$6)),OFFSET(DataSet!F151,LogModel!H$5,0)+(H153*H$6)),0)</f>
        <v>0</v>
      </c>
      <c r="I154" s="13">
        <f ca="1">IFERROR(IF(I$7,LN(OFFSET(DataSet!G151,LogModel!I$5,0)+(I153*I$6)),OFFSET(DataSet!G151,LogModel!I$5,0)+(I153*I$6)),0)</f>
        <v>0</v>
      </c>
      <c r="J154" s="13">
        <f ca="1">IFERROR(IF(J$7,LN(OFFSET(DataSet!H151,LogModel!J$5,0)+(J153*J$6)),OFFSET(DataSet!H151,LogModel!J$5,0)+(J153*J$6)),0)</f>
        <v>0</v>
      </c>
      <c r="K154" s="13">
        <f ca="1">IFERROR(IF(K$7,LN(OFFSET(DataSet!I151,LogModel!K$5,0)+(K153*K$6)),OFFSET(DataSet!I151,LogModel!K$5,0)+(K153*K$6)),0)</f>
        <v>0</v>
      </c>
      <c r="L154" s="13">
        <f ca="1">IFERROR(IF(L$7,LN(OFFSET(DataSet!J151,LogModel!L$5,0)+(L153*L$6)),OFFSET(DataSet!J151,LogModel!L$5,0)+(L153*L$6)),0)</f>
        <v>0</v>
      </c>
      <c r="M154" s="13">
        <f ca="1">IFERROR(IF(M$7,LN(OFFSET(DataSet!K151,LogModel!M$5,0)+(M153*M$6)),OFFSET(DataSet!K151,LogModel!M$5,0)+(M153*M$6)),0)</f>
        <v>0</v>
      </c>
      <c r="N154" s="13">
        <f ca="1">IFERROR(IF(N$7,LN(OFFSET(DataSet!L151,LogModel!N$5,0)+(N153*N$6)),OFFSET(DataSet!L151,LogModel!N$5,0)+(N153*N$6)),0)</f>
        <v>0</v>
      </c>
      <c r="O154" s="13">
        <f ca="1">IFERROR(IF(O$7,LN(OFFSET(DataSet!M151,LogModel!O$5,0)+(O153*O$6)),OFFSET(DataSet!M151,LogModel!O$5,0)+(O153*O$6)),0)</f>
        <v>0</v>
      </c>
      <c r="P154" s="13">
        <f ca="1">IFERROR(IF(P$7,LN(OFFSET(DataSet!N151,LogModel!P$5,0)+(P153*P$6)),OFFSET(DataSet!N151,LogModel!P$5,0)+(P153*P$6)),0)</f>
        <v>0</v>
      </c>
      <c r="Q154" s="13">
        <f ca="1">IFERROR(IF(Q$7,LN(OFFSET(DataSet!O151,LogModel!Q$5,0)+(Q153*Q$6)),OFFSET(DataSet!O151,LogModel!Q$5,0)+(Q153*Q$6)),0)</f>
        <v>1</v>
      </c>
      <c r="R154" s="13">
        <f ca="1">IFERROR(IF(R$7,LN(OFFSET(DataSet!P151,LogModel!R$5,0)+(R153*R$6)),OFFSET(DataSet!P151,LogModel!R$5,0)+(R153*R$6)),0)</f>
        <v>0</v>
      </c>
      <c r="S154" s="13">
        <f ca="1">IFERROR(IF(S$7,LN(OFFSET(DataSet!Q151,LogModel!S$5,0)+(S153*S$6)),OFFSET(DataSet!Q151,LogModel!S$5,0)+(S153*S$6)),0)</f>
        <v>0</v>
      </c>
      <c r="T154" s="14">
        <f ca="1">IFERROR(IF(T$7,LN(OFFSET(DataSet!R151,LogModel!T$5,0)+(T153*T$6)),OFFSET(DataSet!R151,LogModel!T$5,0)+(T153*T$6)),0)</f>
        <v>0</v>
      </c>
      <c r="U154" s="14">
        <f ca="1">IFERROR(IF(U$7,LN(OFFSET(DataSet!S151,LogModel!U$5,0)+(U153*U$6)),OFFSET(DataSet!S151,LogModel!U$5,0)+(U153*U$6)),0)</f>
        <v>0</v>
      </c>
      <c r="V154" s="14">
        <f ca="1">IFERROR(IF(V$7,LN(OFFSET(DataSet!T151,LogModel!V$5,0)+(V153*V$6)),OFFSET(DataSet!T151,LogModel!V$5,0)+(V153*V$6)),0)</f>
        <v>0</v>
      </c>
      <c r="W154" s="14">
        <f ca="1">IFERROR(IF(W$7,LN(OFFSET(DataSet!U151,LogModel!W$5,0)+(W153*W$6)),OFFSET(DataSet!U151,LogModel!W$5,0)+(W153*W$6)),0)</f>
        <v>0</v>
      </c>
      <c r="X154" s="14">
        <f ca="1">IFERROR(IF(X$7,LN(OFFSET(DataSet!V151,LogModel!X$5,0)+(X153*X$6)),OFFSET(DataSet!V151,LogModel!X$5,0)+(X153*X$6)),0)</f>
        <v>0</v>
      </c>
      <c r="Y154" s="14">
        <f ca="1">IFERROR(IF(Y$7,LN(OFFSET(DataSet!W151,LogModel!Y$5,0)+(Y153*Y$6)),OFFSET(DataSet!W151,LogModel!Y$5,0)+(Y153*Y$6)),0)</f>
        <v>0</v>
      </c>
      <c r="Z154" s="14">
        <f ca="1">IFERROR(IF(Z$7,LN(OFFSET(DataSet!X151,LogModel!Z$5,0)+(Z153*Z$6)),OFFSET(DataSet!X151,LogModel!Z$5,0)+(Z153*Z$6)),0)</f>
        <v>0</v>
      </c>
      <c r="AA154" s="14">
        <f ca="1">IFERROR(IF(AA$7,LN(OFFSET(DataSet!Y151,LogModel!AA$5,0)+(AA153*AA$6)),OFFSET(DataSet!Y151,LogModel!AA$5,0)+(AA153*AA$6)),0)</f>
        <v>0</v>
      </c>
      <c r="AB154" s="14">
        <f ca="1">IFERROR(IF(AB$7,LN(OFFSET(DataSet!Z151,LogModel!AB$5,0)+(AB153*AB$6)),OFFSET(DataSet!Z151,LogModel!AB$5,0)+(AB153*AB$6)),0)</f>
        <v>0</v>
      </c>
      <c r="AC154" s="15">
        <f ca="1">IFERROR(IF(AC$7,LN(OFFSET(DataSet!AA151,LogModel!AC$5,0)+(AC153*AC$6)),OFFSET(DataSet!AA151,LogModel!AC$5,0)+(AC153*AC$6)),0)</f>
        <v>0</v>
      </c>
      <c r="AD154" s="15">
        <f ca="1">IFERROR(IF(AD$7,LN(OFFSET(DataSet!AB151,LogModel!AD$5,0)+(AD153*AD$6)),OFFSET(DataSet!AB151,LogModel!AD$5,0)+(AD153*AD$6)),0)</f>
        <v>0</v>
      </c>
      <c r="AE154" s="15">
        <f ca="1">IFERROR(IF(AE$7,LN(OFFSET(DataSet!AC151,LogModel!AE$5,0)+(AE153*AE$6)),OFFSET(DataSet!AC151,LogModel!AE$5,0)+(AE153*AE$6)),0)</f>
        <v>0</v>
      </c>
      <c r="AF154" s="15">
        <f ca="1">IFERROR(IF(AF$7,LN(OFFSET(DataSet!AD151,LogModel!AF$5,0)+(AF153*AF$6)),OFFSET(DataSet!AD151,LogModel!AF$5,0)+(AF153*AF$6)),0)</f>
        <v>0</v>
      </c>
      <c r="AG154" s="15">
        <f ca="1">IFERROR(IF(AG$7,LN(OFFSET(DataSet!AE151,LogModel!AG$5,0)+(AG153*AG$6)),OFFSET(DataSet!AE151,LogModel!AG$5,0)+(AG153*AG$6)),0)</f>
        <v>0</v>
      </c>
      <c r="AH154" s="15">
        <f ca="1">IFERROR(IF(AH$7,LN(OFFSET(DataSet!AF151,LogModel!AH$5,0)+(AH153*AH$6)),OFFSET(DataSet!AF151,LogModel!AH$5,0)+(AH153*AH$6)),0)</f>
        <v>0</v>
      </c>
      <c r="AI154" s="15">
        <f ca="1">IFERROR(IF(AI$7,LN(OFFSET(DataSet!AG151,LogModel!AI$5,0)+(AI153*AI$6)),OFFSET(DataSet!AG151,LogModel!AI$5,0)+(AI153*AI$6)),0)</f>
        <v>0</v>
      </c>
      <c r="AJ154" s="15">
        <f ca="1">IFERROR(IF(AJ$7,LN(OFFSET(DataSet!AH151,LogModel!AJ$5,0)+(AJ153*AJ$6)),OFFSET(DataSet!AH151,LogModel!AJ$5,0)+(AJ153*AJ$6)),0)</f>
        <v>0</v>
      </c>
      <c r="AK154" s="15">
        <f ca="1">IFERROR(IF(AK$7,LN(OFFSET(DataSet!AI151,LogModel!AK$5,0)+(AK153*AK$6)),OFFSET(DataSet!AI151,LogModel!AK$5,0)+(AK153*AK$6)),0)</f>
        <v>0</v>
      </c>
      <c r="AL154" s="13">
        <f ca="1">IFERROR(IF(AL$7,LN(OFFSET(DataSet!AJ151,LogModel!AL$5,0)+(AL153*AL$6)),OFFSET(DataSet!AJ151,LogModel!AL$5,0)+(AL153*AL$6)),0)</f>
        <v>0</v>
      </c>
      <c r="AM154" s="13">
        <f ca="1">IFERROR(IF(AM$7,LN(OFFSET(DataSet!AK151,LogModel!AM$5,0)+(AM153*AM$6)),OFFSET(DataSet!AK151,LogModel!AM$5,0)+(AM153*AM$6)),0)</f>
        <v>0</v>
      </c>
      <c r="AN154" s="13">
        <f ca="1">IFERROR(IF(AN$7,LN(OFFSET(DataSet!AL151,LogModel!AN$5,0)+(AN153*AN$6)),OFFSET(DataSet!AL151,LogModel!AN$5,0)+(AN153*AN$6)),0)</f>
        <v>3</v>
      </c>
      <c r="AO154" s="17">
        <f ca="1">IFERROR(IF(AO$7,LN(OFFSET(DataSet!AM151,LogModel!AO$5,0)+(AO153*AO$6)),OFFSET(DataSet!AM151,LogModel!AO$5,0)+(AO153*AO$6)),0)</f>
        <v>52.142857142857402</v>
      </c>
      <c r="AP154" s="17">
        <f ca="1">IFERROR(IF(AP$7,LN(OFFSET(DataSet!AN151,LogModel!AP$5,0)+(AP153*AP$6)),OFFSET(DataSet!AN151,LogModel!AP$5,0)+(AP153*AP$6)),0)</f>
        <v>52.285714285714597</v>
      </c>
      <c r="AQ154" s="17">
        <f ca="1">IFERROR(IF(AQ$7,LN(OFFSET(DataSet!AO151,LogModel!AQ$5,0)+(AQ153*AQ$6)),OFFSET(DataSet!AO151,LogModel!AQ$5,0)+(AQ153*AQ$6)),0)</f>
        <v>41.000000000000099</v>
      </c>
      <c r="AR154" s="17">
        <f ca="1">IFERROR(IF(AR$7,LN(OFFSET(DataSet!AP151,LogModel!AR$5,0)+(AR153*AR$6)),OFFSET(DataSet!AP151,LogModel!AR$5,0)+(AR153*AR$6)),0)</f>
        <v>0</v>
      </c>
      <c r="AS154" s="18">
        <f ca="1">IFERROR(IF(AS$7,LN(OFFSET(DataSet!AQ151,LogModel!AS$5,0)+(AS153*AS$6)),OFFSET(DataSet!AQ151,LogModel!AS$5,0)+(AS153*AS$6)),0)</f>
        <v>0</v>
      </c>
      <c r="AT154" s="19">
        <f ca="1">IFERROR(IF(AT$7,LN(OFFSET(DataSet!AR151,LogModel!AT$5,0)+(AT153*AT$6)),OFFSET(DataSet!AR151,LogModel!AT$5,0)+(AT153*AT$6)),0)</f>
        <v>6.4825860877615799E-2</v>
      </c>
      <c r="AU154" s="20">
        <f ca="1">IFERROR(IF(AU$7,LN(OFFSET(DataSet!AS151,LogModel!AU$5,0)+(AU153*AU$6)),OFFSET(DataSet!AS151,LogModel!AU$5,0)+(AU153*AU$6)),0)</f>
        <v>-0.37477898134952098</v>
      </c>
      <c r="AV154" s="20">
        <f ca="1">IFERROR(IF(AV$7,LN(OFFSET(DataSet!AT151,LogModel!AV$5,0)+(AV153*AV$6)),OFFSET(DataSet!AT151,LogModel!AV$5,0)+(AV153*AV$6)),0)</f>
        <v>-2.4119055181716802</v>
      </c>
      <c r="AW154" s="20">
        <f ca="1">IFERROR(IF(AW$7,LN(OFFSET(DataSet!AU151,LogModel!AW$5,0)+(AW153*AW$6)),OFFSET(DataSet!AU151,LogModel!AW$5,0)+(AW153*AW$6)),0)</f>
        <v>0.51202672011983397</v>
      </c>
      <c r="AX154" s="20">
        <f ca="1">IFERROR(IF(AX$7,LN(OFFSET(DataSet!AV151,LogModel!AX$5,0)+(AX153*AX$6)),OFFSET(DataSet!AV151,LogModel!AX$5,0)+(AX153*AX$6)),0)</f>
        <v>13.1897196110073</v>
      </c>
      <c r="AY154" s="20">
        <f ca="1">IFERROR(IF(AY$7,LN(OFFSET(DataSet!AW151,LogModel!AY$5,0)+(AY153*AY$6)),OFFSET(DataSet!AW151,LogModel!AY$5,0)+(AY153*AY$6)),0)</f>
        <v>6.9760776756427401</v>
      </c>
      <c r="AZ154" s="20">
        <f ca="1">IFERROR(IF(AZ$7,LN(OFFSET(DataSet!AX151,LogModel!AZ$5,0)+(AZ153*AZ$6)),OFFSET(DataSet!AX151,LogModel!AZ$5,0)+(AZ153*AZ$6)),0)</f>
        <v>3.0100511989971999</v>
      </c>
      <c r="BA154" s="20">
        <f ca="1">IFERROR(IF(BA$7,LN(OFFSET(DataSet!AY151,LogModel!BA$5,0)+(BA153*BA$6)),OFFSET(DataSet!AY151,LogModel!BA$5,0)+(BA153*BA$6)),0)</f>
        <v>13.254545471884899</v>
      </c>
      <c r="BB154" s="20">
        <f ca="1">IFERROR(IF(BB$7,LN(OFFSET(DataSet!AZ151,LogModel!BB$5,0)+(BB153*BB$6)),OFFSET(DataSet!AZ151,LogModel!BB$5,0)+(BB153*BB$6)),0)</f>
        <v>2.6599574698231301</v>
      </c>
      <c r="BC154" s="20">
        <f ca="1">IFERROR(IF(BC$7,LN(OFFSET(DataSet!BA151,LogModel!BC$5,0)+(BC153*BC$6)),OFFSET(DataSet!BA151,LogModel!BC$5,0)+(BC153*BC$6)),0)</f>
        <v>6.6012986942932201</v>
      </c>
      <c r="BD154" s="20">
        <f ca="1">IFERROR(IF(BD$7,LN(OFFSET(DataSet!BB151,LogModel!BD$5,0)+(BD153*BD$6)),OFFSET(DataSet!BB151,LogModel!BD$5,0)+(BD153*BD$6)),0)</f>
        <v>0.248051951651449</v>
      </c>
      <c r="BE154" s="21">
        <f ca="1">IFERROR(IF(BE$7,LN(OFFSET(DataSet!BC151,LogModel!BE$5,0)+(BE153*BE$6)),OFFSET(DataSet!BC151,LogModel!BE$5,0)+(BE153*BE$6)),0)</f>
        <v>3.5220779191170402</v>
      </c>
      <c r="BF154" s="16">
        <f ca="1">IFERROR(IF(BF$7,LN(OFFSET(DataSet!BD151,LogModel!BF$5,0)+(BF153*BF$6)),OFFSET(DataSet!BD151,LogModel!BF$5,0)+(BF153*BF$6)),0)</f>
        <v>-12</v>
      </c>
      <c r="BG154" s="17">
        <f ca="1">IFERROR(IF(BG$7,LN(OFFSET(DataSet!BE151,LogModel!BG$5,0)+(BG153*BG$6)),OFFSET(DataSet!BE151,LogModel!BG$5,0)+(BG153*BG$6)),0)</f>
        <v>-13</v>
      </c>
      <c r="BH154" s="17">
        <f ca="1">IFERROR(IF(BH$7,LN(OFFSET(DataSet!BF151,LogModel!BH$5,0)+(BH153*BH$6)),OFFSET(DataSet!BF151,LogModel!BH$5,0)+(BH153*BH$6)),0)</f>
        <v>-53</v>
      </c>
      <c r="BI154" s="17">
        <f ca="1">IFERROR(IF(BI$7,LN(OFFSET(DataSet!BG151,LogModel!BI$5,0)+(BI153*BI$6)),OFFSET(DataSet!BG151,LogModel!BI$5,0)+(BI153*BI$6)),0)</f>
        <v>3</v>
      </c>
      <c r="BJ154" s="17">
        <f ca="1">IFERROR(IF(BJ$7,LN(OFFSET(DataSet!BH151,LogModel!BJ$5,0)+(BJ153*BJ$6)),OFFSET(DataSet!BH151,LogModel!BJ$5,0)+(BJ153*BJ$6)),0)</f>
        <v>-12</v>
      </c>
      <c r="BK154" s="17">
        <f ca="1">IFERROR(IF(BK$7,LN(OFFSET(DataSet!BI151,LogModel!BK$5,0)+(BK153*BK$6)),OFFSET(DataSet!BI151,LogModel!BK$5,0)+(BK153*BK$6)),0)</f>
        <v>6</v>
      </c>
      <c r="BL154" s="17">
        <f ca="1">IFERROR(IF(BL$7,LN(OFFSET(DataSet!BJ151,LogModel!BL$5,0)+(BL153*BL$6)),OFFSET(DataSet!BJ151,LogModel!BL$5,0)+(BL153*BL$6)),0)</f>
        <v>98.076359999999994</v>
      </c>
      <c r="BM154" s="17">
        <f ca="1">IFERROR(IF(BM$7,LN(OFFSET(DataSet!BK151,LogModel!BM$5,0)+(BM153*BM$6)),OFFSET(DataSet!BK151,LogModel!BM$5,0)+(BM153*BM$6)),0)</f>
        <v>100.0613</v>
      </c>
      <c r="BN154" s="17">
        <f ca="1">IFERROR(IF(BN$7,LN(OFFSET(DataSet!BL151,LogModel!BN$5,0)+(BN153*BN$6)),OFFSET(DataSet!BL151,LogModel!BN$5,0)+(BN153*BN$6)),0)</f>
        <v>111.7093</v>
      </c>
      <c r="BO154" s="17">
        <f ca="1">IFERROR(IF(BO$7,LN(OFFSET(DataSet!BM151,LogModel!BO$5,0)+(BO153*BO$6)),OFFSET(DataSet!BM151,LogModel!BO$5,0)+(BO153*BO$6)),0)</f>
        <v>143.91200000000001</v>
      </c>
      <c r="BP154" s="17">
        <f ca="1">IFERROR(IF(BP$7,LN(OFFSET(DataSet!BN151,LogModel!BP$5,0)+(BP153*BP$6)),OFFSET(DataSet!BN151,LogModel!BP$5,0)+(BP153*BP$6)),0)</f>
        <v>122.7</v>
      </c>
      <c r="BQ154" s="17">
        <f ca="1">IFERROR(IF(BQ$7,LN(OFFSET(DataSet!BO151,LogModel!BQ$5,0)+(BQ153*BQ$6)),OFFSET(DataSet!BO151,LogModel!BQ$5,0)+(BQ153*BQ$6)),0)</f>
        <v>113.83329999999999</v>
      </c>
      <c r="BR154" s="17">
        <f ca="1">IFERROR(IF(BR$7,LN(OFFSET(DataSet!BP151,LogModel!BR$5,0)+(BR153*BR$6)),OFFSET(DataSet!BP151,LogModel!BR$5,0)+(BR153*BR$6)),0)</f>
        <v>107.491</v>
      </c>
      <c r="BS154" s="17">
        <f ca="1">IFERROR(IF(BS$7,LN(OFFSET(DataSet!BQ151,LogModel!BS$5,0)+(BS153*BS$6)),OFFSET(DataSet!BQ151,LogModel!BS$5,0)+(BS153*BS$6)),0)</f>
        <v>113.98990000000001</v>
      </c>
      <c r="BT154" s="17">
        <f ca="1">IFERROR(IF(BT$7,LN(OFFSET(DataSet!BR151,LogModel!BT$5,0)+(BT153*BT$6)),OFFSET(DataSet!BR151,LogModel!BT$5,0)+(BT153*BT$6)),0)</f>
        <v>1394989</v>
      </c>
      <c r="BU154" s="17">
        <f ca="1">IFERROR(IF(BU$7,LN(OFFSET(DataSet!BS151,LogModel!BU$5,0)+(BU153*BU$6)),OFFSET(DataSet!BS151,LogModel!BU$5,0)+(BU153*BU$6)),0)</f>
        <v>1108447.6853748099</v>
      </c>
      <c r="BV154" s="17">
        <f ca="1">IFERROR(IF(BV$7,LN(OFFSET(DataSet!BT151,LogModel!BV$5,0)+(BV153*BV$6)),OFFSET(DataSet!BT151,LogModel!BV$5,0)+(BV153*BV$6)),0)</f>
        <v>111.7093</v>
      </c>
      <c r="BW154" s="17">
        <f ca="1">IFERROR(IF(BW$7,LN(OFFSET(DataSet!BU151,LogModel!BW$5,0)+(BW153*BW$6)),OFFSET(DataSet!BU151,LogModel!BW$5,0)+(BW153*BW$6)),0)</f>
        <v>3.57</v>
      </c>
      <c r="BX154" s="17">
        <f ca="1">IFERROR(IF(BX$7,LN(OFFSET(DataSet!BV151,LogModel!BX$5,0)+(BX153*BX$6)),OFFSET(DataSet!BV151,LogModel!BX$5,0)+(BX153*BX$6)),0)</f>
        <v>7.8</v>
      </c>
      <c r="BY154" s="17">
        <f ca="1">IFERROR(IF(BY$7,LN(OFFSET(DataSet!BW151,LogModel!BY$5,0)+(BY153*BY$6)),OFFSET(DataSet!BW151,LogModel!BY$5,0)+(BY153*BY$6)),0)</f>
        <v>103.6</v>
      </c>
      <c r="BZ154" s="17">
        <f ca="1">IFERROR(IF(BZ$7,LN(OFFSET(DataSet!BX151,LogModel!BZ$5,0)+(BZ153*BZ$6)),OFFSET(DataSet!BX151,LogModel!BZ$5,0)+(BZ153*BZ$6)),0)</f>
        <v>4.7202829930885963</v>
      </c>
      <c r="CA154" s="17">
        <f ca="1">IFERROR(IF(CA$7,LN(OFFSET(DataSet!BY151,LogModel!CA$5,0)+(CA153*CA$6)),OFFSET(DataSet!BY151,LogModel!CA$5,0)+(CA153*CA$6)),0)</f>
        <v>110.3</v>
      </c>
      <c r="CB154" s="18">
        <f ca="1">IFERROR(IF(CB$7,LN(OFFSET(DataSet!BZ151,LogModel!CB$5,0)+(CB153*CB$6)),OFFSET(DataSet!BZ151,LogModel!CB$5,0)+(CB153*CB$6)),0)</f>
        <v>108.8</v>
      </c>
      <c r="CC154" s="30">
        <f ca="1">IFERROR(IF(CC$7,LN(OFFSET(DataSet!CA151,LogModel!CC$5,0)+(CC153*CC$6)),OFFSET(DataSet!CA151,LogModel!CC$5,0)+(CC153*CC$6)),0)</f>
        <v>-0.21072103131565253</v>
      </c>
      <c r="CD154" s="40">
        <f ca="1">IFERROR(IF(CD$7,LN(OFFSET(DataSet!CB151,LogModel!CD$5,0)+(CD153*CD$6)),OFFSET(DataSet!CB151,LogModel!CD$5,0)+(CD153*CD$6)),0)</f>
        <v>2.2170272046323989</v>
      </c>
      <c r="CE154" s="41">
        <f ca="1">IFERROR(IF(CE$7,LN(OFFSET(DataSet!CC151,LogModel!CE$5,0)+(CE153*CE$6)),OFFSET(DataSet!CC151,LogModel!CE$5,0)+(CE153*CE$6)),0)</f>
        <v>10.431000000000001</v>
      </c>
      <c r="CF154" s="41">
        <f ca="1">IFERROR(IF(CF$7,LN(OFFSET(DataSet!CD151,LogModel!CF$5,0)+(CF153*CF$6)),OFFSET(DataSet!CD151,LogModel!CF$5,0)+(CF153*CF$6)),0)</f>
        <v>8.74</v>
      </c>
      <c r="CG154" s="41">
        <f ca="1">IFERROR(IF(CG$7,LN(OFFSET(DataSet!CE151,LogModel!CG$5,0)+(CG153*CG$6)),OFFSET(DataSet!CE151,LogModel!CG$5,0)+(CG153*CG$6)),0)</f>
        <v>9.6999999999999993</v>
      </c>
      <c r="CH154" s="6">
        <f ca="1">IFERROR(IF(CH$7,LN(OFFSET(DataSet!CF151,LogModel!CH$5,0)+(CH153*CH$6)),OFFSET(DataSet!CF151,LogModel!CH$5,0)+(CH153*CH$6)),0)</f>
        <v>1</v>
      </c>
      <c r="CI154" s="6">
        <f ca="1">IFERROR(IF(CI$7,LN(OFFSET(DataSet!CG151,LogModel!CI$5,0)+(CI153*CI$6)),OFFSET(DataSet!CG151,LogModel!CI$5,0)+(CI153*CI$6)),0)</f>
        <v>0</v>
      </c>
      <c r="CJ154">
        <f ca="1">IFERROR(IF(CJ$7,LN(OFFSET(DataSet!CH151,LogModel!CJ$5,0)+(CJ153*CJ$6)),OFFSET(DataSet!CH151,LogModel!CJ$5,0)+(CJ153*CJ$6)),0)</f>
        <v>0</v>
      </c>
      <c r="CK154">
        <f ca="1">IFERROR(IF(CK$7,LN(OFFSET(DataSet!CI151,LogModel!CK$5,0)+(CK153*CK$6)),OFFSET(DataSet!CI151,LogModel!CK$5,0)+(CK153*CK$6)),0)</f>
        <v>1</v>
      </c>
      <c r="CL154">
        <f ca="1">IFERROR(IF(CL$7,LN(OFFSET(DataSet!CJ151,LogModel!CL$5,0)+(CL153*CL$6)),OFFSET(DataSet!CJ151,LogModel!CL$5,0)+(CL153*CL$6)),0)</f>
        <v>0</v>
      </c>
      <c r="CM154" s="40">
        <f ca="1">IFERROR(IF(CM$7,LN(OFFSET(DataSet!CK151,LogModel!CM$5,0)+(CM153*CM$6)),OFFSET(DataSet!CK151,LogModel!CM$5,0)+(CM153*CM$6)),0)</f>
        <v>0</v>
      </c>
      <c r="CN154" s="41">
        <f ca="1">IFERROR(IF(CN$7,LN(OFFSET(DataSet!CL151,LogModel!CN$5,0)+(CN153*CN$6)),OFFSET(DataSet!CL151,LogModel!CN$5,0)+(CN153*CN$6)),0)</f>
        <v>0</v>
      </c>
      <c r="CO154" s="41">
        <f ca="1">IFERROR(IF(CO$7,LN(OFFSET(DataSet!CM151,LogModel!CO$5,0)+(CO153*CO$6)),OFFSET(DataSet!CM151,LogModel!CO$5,0)+(CO153*CO$6)),0)</f>
        <v>0</v>
      </c>
      <c r="CP154" s="41">
        <f ca="1">IFERROR(IF(CP$7,LN(OFFSET(DataSet!CN151,LogModel!CP$5,0)+(CP153*CP$6)),OFFSET(DataSet!CN151,LogModel!CP$5,0)+(CP153*CP$6)),0)</f>
        <v>0</v>
      </c>
      <c r="CQ154" s="17">
        <f ca="1">IFERROR(IF(CQ$7,LN(OFFSET(DataSet!CO151,LogModel!CQ$5,0)+(CQ153*CQ$6)),OFFSET(DataSet!CO151,LogModel!CQ$5,0)+(CQ153*CQ$6)),0)</f>
        <v>0</v>
      </c>
      <c r="CR154" s="17">
        <f ca="1">IFERROR(IF(CR$7,LN(OFFSET(DataSet!CP151,LogModel!CR$5,0)+(CR153*CR$6)),OFFSET(DataSet!CP151,LogModel!CR$5,0)+(CR153*CR$6)),0)</f>
        <v>0</v>
      </c>
      <c r="CS154" s="17">
        <f ca="1">IFERROR(IF(CS$7,LN(OFFSET(DataSet!CQ151,LogModel!CS$5,0)+(CS153*CS$6)),OFFSET(DataSet!CQ151,LogModel!CS$5,0)+(CS153*CS$6)),0)</f>
        <v>0</v>
      </c>
      <c r="CT154" s="17">
        <f ca="1">IFERROR(IF(CT$7,LN(OFFSET(DataSet!CR151,LogModel!CT$5,0)+(CT153*CT$6)),OFFSET(DataSet!CR151,LogModel!CT$5,0)+(CT153*CT$6)),0)</f>
        <v>7.7099669267041748E-179</v>
      </c>
      <c r="CU154" s="20">
        <f ca="1">IFERROR(IF(CU$7,LN(OFFSET(DataSet!CS151,LogModel!CU$5,0)+(CU153*CU$6)),OFFSET(DataSet!CS151,LogModel!CU$5,0)+(CU153*CU$6)),0)</f>
        <v>111383.09860959677</v>
      </c>
      <c r="CV154" s="20">
        <f ca="1">IFERROR(IF(CV$7,LN(OFFSET(DataSet!CT151,LogModel!CV$5,0)+(CV153*CV$6)),OFFSET(DataSet!CT151,LogModel!CV$5,0)+(CV153*CV$6)),0)</f>
        <v>0</v>
      </c>
      <c r="CW154" s="20">
        <f ca="1">IFERROR(IF(CW$7,LN(OFFSET(DataSet!CU151,LogModel!CW$5,0)+(CW153*CW$6)),OFFSET(DataSet!CU151,LogModel!CW$5,0)+(CW153*CW$6)),0)</f>
        <v>15552.856818552</v>
      </c>
      <c r="CX154" s="20">
        <f ca="1">IFERROR(IF(CX$7,LN(OFFSET(DataSet!CV151,LogModel!CX$5,0)+(CX153*CX$6)),OFFSET(DataSet!CV151,LogModel!CX$5,0)+(CX153*CX$6)),0)</f>
        <v>126935.95542814877</v>
      </c>
      <c r="CY154" s="113">
        <f ca="1">IFERROR(IF(CY$7,LN(OFFSET(DataSet!CW151,LogModel!CY$5,0)+(CY153*CY$6)),OFFSET(DataSet!CW151,LogModel!CY$5,0)+(CY153*CY$6)),0)</f>
        <v>126935.95542814877</v>
      </c>
      <c r="CZ154" s="135">
        <f ca="1">IFERROR(IF(CZ$7,LN(OFFSET(DataSet!CX151,LogModel!CZ$5,0)+(CZ153*CZ$6)),OFFSET(DataSet!CX151,LogModel!CZ$5,0)+(CZ153*CZ$6)),0)</f>
        <v>285886</v>
      </c>
      <c r="DA154" s="136">
        <f ca="1">IFERROR(IF(DA$7,LN(OFFSET(DataSet!CY151,LogModel!DA$5,0)+(DA153*DA$6)),OFFSET(DataSet!CY151,LogModel!DA$5,0)+(DA153*DA$6)),0)</f>
        <v>0</v>
      </c>
      <c r="DB154" s="137">
        <f ca="1">IFERROR(IF(DB$7,LN(OFFSET(DataSet!CZ151,LogModel!DB$5,0)+(DB153*DB$6)),OFFSET(DataSet!CZ151,LogModel!DB$5,0)+(DB153*DB$6)),0)</f>
        <v>0</v>
      </c>
    </row>
    <row r="155" spans="1:106" x14ac:dyDescent="0.25">
      <c r="A155" s="134">
        <f ca="1">C155*DataSet!CB152</f>
        <v>7326168.9040025985</v>
      </c>
      <c r="B155" s="1">
        <f t="shared" si="7"/>
        <v>44852</v>
      </c>
      <c r="C155" s="87">
        <f t="shared" ca="1" si="5"/>
        <v>798057.61481509788</v>
      </c>
      <c r="D155" s="87">
        <f t="shared" ca="1" si="6"/>
        <v>781798.90137902449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IFERROR(IF(H$7,LN(OFFSET(DataSet!F152,LogModel!H$5,0)+(H154*H$6)),OFFSET(DataSet!F152,LogModel!H$5,0)+(H154*H$6)),0)</f>
        <v>0</v>
      </c>
      <c r="I155" s="13">
        <f ca="1">IFERROR(IF(I$7,LN(OFFSET(DataSet!G152,LogModel!I$5,0)+(I154*I$6)),OFFSET(DataSet!G152,LogModel!I$5,0)+(I154*I$6)),0)</f>
        <v>0</v>
      </c>
      <c r="J155" s="13">
        <f ca="1">IFERROR(IF(J$7,LN(OFFSET(DataSet!H152,LogModel!J$5,0)+(J154*J$6)),OFFSET(DataSet!H152,LogModel!J$5,0)+(J154*J$6)),0)</f>
        <v>0</v>
      </c>
      <c r="K155" s="13">
        <f ca="1">IFERROR(IF(K$7,LN(OFFSET(DataSet!I152,LogModel!K$5,0)+(K154*K$6)),OFFSET(DataSet!I152,LogModel!K$5,0)+(K154*K$6)),0)</f>
        <v>0</v>
      </c>
      <c r="L155" s="13">
        <f ca="1">IFERROR(IF(L$7,LN(OFFSET(DataSet!J152,LogModel!L$5,0)+(L154*L$6)),OFFSET(DataSet!J152,LogModel!L$5,0)+(L154*L$6)),0)</f>
        <v>0</v>
      </c>
      <c r="M155" s="13">
        <f ca="1">IFERROR(IF(M$7,LN(OFFSET(DataSet!K152,LogModel!M$5,0)+(M154*M$6)),OFFSET(DataSet!K152,LogModel!M$5,0)+(M154*M$6)),0)</f>
        <v>0</v>
      </c>
      <c r="N155" s="13">
        <f ca="1">IFERROR(IF(N$7,LN(OFFSET(DataSet!L152,LogModel!N$5,0)+(N154*N$6)),OFFSET(DataSet!L152,LogModel!N$5,0)+(N154*N$6)),0)</f>
        <v>0</v>
      </c>
      <c r="O155" s="13">
        <f ca="1">IFERROR(IF(O$7,LN(OFFSET(DataSet!M152,LogModel!O$5,0)+(O154*O$6)),OFFSET(DataSet!M152,LogModel!O$5,0)+(O154*O$6)),0)</f>
        <v>0</v>
      </c>
      <c r="P155" s="13">
        <f ca="1">IFERROR(IF(P$7,LN(OFFSET(DataSet!N152,LogModel!P$5,0)+(P154*P$6)),OFFSET(DataSet!N152,LogModel!P$5,0)+(P154*P$6)),0)</f>
        <v>0</v>
      </c>
      <c r="Q155" s="13">
        <f ca="1">IFERROR(IF(Q$7,LN(OFFSET(DataSet!O152,LogModel!Q$5,0)+(Q154*Q$6)),OFFSET(DataSet!O152,LogModel!Q$5,0)+(Q154*Q$6)),0)</f>
        <v>1</v>
      </c>
      <c r="R155" s="13">
        <f ca="1">IFERROR(IF(R$7,LN(OFFSET(DataSet!P152,LogModel!R$5,0)+(R154*R$6)),OFFSET(DataSet!P152,LogModel!R$5,0)+(R154*R$6)),0)</f>
        <v>0</v>
      </c>
      <c r="S155" s="13">
        <f ca="1">IFERROR(IF(S$7,LN(OFFSET(DataSet!Q152,LogModel!S$5,0)+(S154*S$6)),OFFSET(DataSet!Q152,LogModel!S$5,0)+(S154*S$6)),0)</f>
        <v>0</v>
      </c>
      <c r="T155" s="14">
        <f ca="1">IFERROR(IF(T$7,LN(OFFSET(DataSet!R152,LogModel!T$5,0)+(T154*T$6)),OFFSET(DataSet!R152,LogModel!T$5,0)+(T154*T$6)),0)</f>
        <v>0</v>
      </c>
      <c r="U155" s="14">
        <f ca="1">IFERROR(IF(U$7,LN(OFFSET(DataSet!S152,LogModel!U$5,0)+(U154*U$6)),OFFSET(DataSet!S152,LogModel!U$5,0)+(U154*U$6)),0)</f>
        <v>0</v>
      </c>
      <c r="V155" s="14">
        <f ca="1">IFERROR(IF(V$7,LN(OFFSET(DataSet!T152,LogModel!V$5,0)+(V154*V$6)),OFFSET(DataSet!T152,LogModel!V$5,0)+(V154*V$6)),0)</f>
        <v>0</v>
      </c>
      <c r="W155" s="14">
        <f ca="1">IFERROR(IF(W$7,LN(OFFSET(DataSet!U152,LogModel!W$5,0)+(W154*W$6)),OFFSET(DataSet!U152,LogModel!W$5,0)+(W154*W$6)),0)</f>
        <v>0</v>
      </c>
      <c r="X155" s="14">
        <f ca="1">IFERROR(IF(X$7,LN(OFFSET(DataSet!V152,LogModel!X$5,0)+(X154*X$6)),OFFSET(DataSet!V152,LogModel!X$5,0)+(X154*X$6)),0)</f>
        <v>0</v>
      </c>
      <c r="Y155" s="14">
        <f ca="1">IFERROR(IF(Y$7,LN(OFFSET(DataSet!W152,LogModel!Y$5,0)+(Y154*Y$6)),OFFSET(DataSet!W152,LogModel!Y$5,0)+(Y154*Y$6)),0)</f>
        <v>0</v>
      </c>
      <c r="Z155" s="14">
        <f ca="1">IFERROR(IF(Z$7,LN(OFFSET(DataSet!X152,LogModel!Z$5,0)+(Z154*Z$6)),OFFSET(DataSet!X152,LogModel!Z$5,0)+(Z154*Z$6)),0)</f>
        <v>0</v>
      </c>
      <c r="AA155" s="14">
        <f ca="1">IFERROR(IF(AA$7,LN(OFFSET(DataSet!Y152,LogModel!AA$5,0)+(AA154*AA$6)),OFFSET(DataSet!Y152,LogModel!AA$5,0)+(AA154*AA$6)),0)</f>
        <v>0</v>
      </c>
      <c r="AB155" s="14">
        <f ca="1">IFERROR(IF(AB$7,LN(OFFSET(DataSet!Z152,LogModel!AB$5,0)+(AB154*AB$6)),OFFSET(DataSet!Z152,LogModel!AB$5,0)+(AB154*AB$6)),0)</f>
        <v>0</v>
      </c>
      <c r="AC155" s="15">
        <f ca="1">IFERROR(IF(AC$7,LN(OFFSET(DataSet!AA152,LogModel!AC$5,0)+(AC154*AC$6)),OFFSET(DataSet!AA152,LogModel!AC$5,0)+(AC154*AC$6)),0)</f>
        <v>0</v>
      </c>
      <c r="AD155" s="15">
        <f ca="1">IFERROR(IF(AD$7,LN(OFFSET(DataSet!AB152,LogModel!AD$5,0)+(AD154*AD$6)),OFFSET(DataSet!AB152,LogModel!AD$5,0)+(AD154*AD$6)),0)</f>
        <v>0</v>
      </c>
      <c r="AE155" s="15">
        <f ca="1">IFERROR(IF(AE$7,LN(OFFSET(DataSet!AC152,LogModel!AE$5,0)+(AE154*AE$6)),OFFSET(DataSet!AC152,LogModel!AE$5,0)+(AE154*AE$6)),0)</f>
        <v>0</v>
      </c>
      <c r="AF155" s="15">
        <f ca="1">IFERROR(IF(AF$7,LN(OFFSET(DataSet!AD152,LogModel!AF$5,0)+(AF154*AF$6)),OFFSET(DataSet!AD152,LogModel!AF$5,0)+(AF154*AF$6)),0)</f>
        <v>0</v>
      </c>
      <c r="AG155" s="15">
        <f ca="1">IFERROR(IF(AG$7,LN(OFFSET(DataSet!AE152,LogModel!AG$5,0)+(AG154*AG$6)),OFFSET(DataSet!AE152,LogModel!AG$5,0)+(AG154*AG$6)),0)</f>
        <v>0</v>
      </c>
      <c r="AH155" s="15">
        <f ca="1">IFERROR(IF(AH$7,LN(OFFSET(DataSet!AF152,LogModel!AH$5,0)+(AH154*AH$6)),OFFSET(DataSet!AF152,LogModel!AH$5,0)+(AH154*AH$6)),0)</f>
        <v>0</v>
      </c>
      <c r="AI155" s="15">
        <f ca="1">IFERROR(IF(AI$7,LN(OFFSET(DataSet!AG152,LogModel!AI$5,0)+(AI154*AI$6)),OFFSET(DataSet!AG152,LogModel!AI$5,0)+(AI154*AI$6)),0)</f>
        <v>0</v>
      </c>
      <c r="AJ155" s="15">
        <f ca="1">IFERROR(IF(AJ$7,LN(OFFSET(DataSet!AH152,LogModel!AJ$5,0)+(AJ154*AJ$6)),OFFSET(DataSet!AH152,LogModel!AJ$5,0)+(AJ154*AJ$6)),0)</f>
        <v>0</v>
      </c>
      <c r="AK155" s="15">
        <f ca="1">IFERROR(IF(AK$7,LN(OFFSET(DataSet!AI152,LogModel!AK$5,0)+(AK154*AK$6)),OFFSET(DataSet!AI152,LogModel!AK$5,0)+(AK154*AK$6)),0)</f>
        <v>0</v>
      </c>
      <c r="AL155" s="13">
        <f ca="1">IFERROR(IF(AL$7,LN(OFFSET(DataSet!AJ152,LogModel!AL$5,0)+(AL154*AL$6)),OFFSET(DataSet!AJ152,LogModel!AL$5,0)+(AL154*AL$6)),0)</f>
        <v>0</v>
      </c>
      <c r="AM155" s="13">
        <f ca="1">IFERROR(IF(AM$7,LN(OFFSET(DataSet!AK152,LogModel!AM$5,0)+(AM154*AM$6)),OFFSET(DataSet!AK152,LogModel!AM$5,0)+(AM154*AM$6)),0)</f>
        <v>0</v>
      </c>
      <c r="AN155" s="13">
        <f ca="1">IFERROR(IF(AN$7,LN(OFFSET(DataSet!AL152,LogModel!AN$5,0)+(AN154*AN$6)),OFFSET(DataSet!AL152,LogModel!AN$5,0)+(AN154*AN$6)),0)</f>
        <v>3</v>
      </c>
      <c r="AO155" s="17">
        <f ca="1">IFERROR(IF(AO$7,LN(OFFSET(DataSet!AM152,LogModel!AO$5,0)+(AO154*AO$6)),OFFSET(DataSet!AM152,LogModel!AO$5,0)+(AO154*AO$6)),0)</f>
        <v>52.142857142857402</v>
      </c>
      <c r="AP155" s="17">
        <f ca="1">IFERROR(IF(AP$7,LN(OFFSET(DataSet!AN152,LogModel!AP$5,0)+(AP154*AP$6)),OFFSET(DataSet!AN152,LogModel!AP$5,0)+(AP154*AP$6)),0)</f>
        <v>52.285714285714597</v>
      </c>
      <c r="AQ155" s="17">
        <f ca="1">IFERROR(IF(AQ$7,LN(OFFSET(DataSet!AO152,LogModel!AQ$5,0)+(AQ154*AQ$6)),OFFSET(DataSet!AO152,LogModel!AQ$5,0)+(AQ154*AQ$6)),0)</f>
        <v>42.000000000000099</v>
      </c>
      <c r="AR155" s="17">
        <f ca="1">IFERROR(IF(AR$7,LN(OFFSET(DataSet!AP152,LogModel!AR$5,0)+(AR154*AR$6)),OFFSET(DataSet!AP152,LogModel!AR$5,0)+(AR154*AR$6)),0)</f>
        <v>0</v>
      </c>
      <c r="AS155" s="18">
        <f ca="1">IFERROR(IF(AS$7,LN(OFFSET(DataSet!AQ152,LogModel!AS$5,0)+(AS154*AS$6)),OFFSET(DataSet!AQ152,LogModel!AS$5,0)+(AS154*AS$6)),0)</f>
        <v>0</v>
      </c>
      <c r="AT155" s="19">
        <f ca="1">IFERROR(IF(AT$7,LN(OFFSET(DataSet!AR152,LogModel!AT$5,0)+(AT154*AT$6)),OFFSET(DataSet!AR152,LogModel!AT$5,0)+(AT154*AT$6)),0)</f>
        <v>0.60815432703717298</v>
      </c>
      <c r="AU155" s="20">
        <f ca="1">IFERROR(IF(AU$7,LN(OFFSET(DataSet!AS152,LogModel!AU$5,0)+(AU154*AU$6)),OFFSET(DataSet!AS152,LogModel!AU$5,0)+(AU154*AU$6)),0)</f>
        <v>0.64142971947592697</v>
      </c>
      <c r="AV155" s="20">
        <f ca="1">IFERROR(IF(AV$7,LN(OFFSET(DataSet!AT152,LogModel!AV$5,0)+(AV154*AV$6)),OFFSET(DataSet!AT152,LogModel!AV$5,0)+(AV154*AV$6)),0)</f>
        <v>-0.63363423048092105</v>
      </c>
      <c r="AW155" s="20">
        <f ca="1">IFERROR(IF(AW$7,LN(OFFSET(DataSet!AU152,LogModel!AW$5,0)+(AW154*AW$6)),OFFSET(DataSet!AU152,LogModel!AW$5,0)+(AW154*AW$6)),0)</f>
        <v>-1.3458454785307501</v>
      </c>
      <c r="AX155" s="20">
        <f ca="1">IFERROR(IF(AX$7,LN(OFFSET(DataSet!AV152,LogModel!AX$5,0)+(AX154*AX$6)),OFFSET(DataSet!AV152,LogModel!AX$5,0)+(AX154*AX$6)),0)</f>
        <v>12.542495053336999</v>
      </c>
      <c r="AY155" s="20">
        <f ca="1">IFERROR(IF(AY$7,LN(OFFSET(DataSet!AW152,LogModel!AY$5,0)+(AY154*AY$6)),OFFSET(DataSet!AW152,LogModel!AY$5,0)+(AY154*AY$6)),0)</f>
        <v>6.5287001927642301</v>
      </c>
      <c r="AZ155" s="20">
        <f ca="1">IFERROR(IF(AZ$7,LN(OFFSET(DataSet!AX152,LogModel!AZ$5,0)+(AZ154*AZ$6)),OFFSET(DataSet!AX152,LogModel!AZ$5,0)+(AZ154*AZ$6)),0)</f>
        <v>2.8458454732088998</v>
      </c>
      <c r="BA155" s="20">
        <f ca="1">IFERROR(IF(BA$7,LN(OFFSET(DataSet!AY152,LogModel!BA$5,0)+(BA154*BA$6)),OFFSET(DataSet!AY152,LogModel!BA$5,0)+(BA154*BA$6)),0)</f>
        <v>13.150649380374199</v>
      </c>
      <c r="BB155" s="20">
        <f ca="1">IFERROR(IF(BB$7,LN(OFFSET(DataSet!AZ152,LogModel!BB$5,0)+(BB154*BB$6)),OFFSET(DataSet!AZ152,LogModel!BB$5,0)+(BB154*BB$6)),0)</f>
        <v>2.6946732025893101</v>
      </c>
      <c r="BC155" s="20">
        <f ca="1">IFERROR(IF(BC$7,LN(OFFSET(DataSet!BA152,LogModel!BC$5,0)+(BC154*BC$6)),OFFSET(DataSet!BA152,LogModel!BC$5,0)+(BC154*BC$6)),0)</f>
        <v>7.1701299122401601</v>
      </c>
      <c r="BD155" s="20">
        <f ca="1">IFERROR(IF(BD$7,LN(OFFSET(DataSet!BB152,LogModel!BD$5,0)+(BD154*BD$6)),OFFSET(DataSet!BB152,LogModel!BD$5,0)+(BD154*BD$6)),0)</f>
        <v>2.0610389721083902</v>
      </c>
      <c r="BE155" s="21">
        <f ca="1">IFERROR(IF(BE$7,LN(OFFSET(DataSet!BC152,LogModel!BE$5,0)+(BE154*BE$6)),OFFSET(DataSet!BC152,LogModel!BE$5,0)+(BE154*BE$6)),0)</f>
        <v>1.4999999946781499</v>
      </c>
      <c r="BF155" s="16">
        <f ca="1">IFERROR(IF(BF$7,LN(OFFSET(DataSet!BD152,LogModel!BF$5,0)+(BF154*BF$6)),OFFSET(DataSet!BD152,LogModel!BF$5,0)+(BF154*BF$6)),0)</f>
        <v>-12</v>
      </c>
      <c r="BG155" s="17">
        <f ca="1">IFERROR(IF(BG$7,LN(OFFSET(DataSet!BE152,LogModel!BG$5,0)+(BG154*BG$6)),OFFSET(DataSet!BE152,LogModel!BG$5,0)+(BG154*BG$6)),0)</f>
        <v>-13</v>
      </c>
      <c r="BH155" s="17">
        <f ca="1">IFERROR(IF(BH$7,LN(OFFSET(DataSet!BF152,LogModel!BH$5,0)+(BH154*BH$6)),OFFSET(DataSet!BF152,LogModel!BH$5,0)+(BH154*BH$6)),0)</f>
        <v>-53</v>
      </c>
      <c r="BI155" s="17">
        <f ca="1">IFERROR(IF(BI$7,LN(OFFSET(DataSet!BG152,LogModel!BI$5,0)+(BI154*BI$6)),OFFSET(DataSet!BG152,LogModel!BI$5,0)+(BI154*BI$6)),0)</f>
        <v>3</v>
      </c>
      <c r="BJ155" s="17">
        <f ca="1">IFERROR(IF(BJ$7,LN(OFFSET(DataSet!BH152,LogModel!BJ$5,0)+(BJ154*BJ$6)),OFFSET(DataSet!BH152,LogModel!BJ$5,0)+(BJ154*BJ$6)),0)</f>
        <v>-12</v>
      </c>
      <c r="BK155" s="17">
        <f ca="1">IFERROR(IF(BK$7,LN(OFFSET(DataSet!BI152,LogModel!BK$5,0)+(BK154*BK$6)),OFFSET(DataSet!BI152,LogModel!BK$5,0)+(BK154*BK$6)),0)</f>
        <v>6</v>
      </c>
      <c r="BL155" s="17">
        <f ca="1">IFERROR(IF(BL$7,LN(OFFSET(DataSet!BJ152,LogModel!BL$5,0)+(BL154*BL$6)),OFFSET(DataSet!BJ152,LogModel!BL$5,0)+(BL154*BL$6)),0)</f>
        <v>98.076359999999994</v>
      </c>
      <c r="BM155" s="17">
        <f ca="1">IFERROR(IF(BM$7,LN(OFFSET(DataSet!BK152,LogModel!BM$5,0)+(BM154*BM$6)),OFFSET(DataSet!BK152,LogModel!BM$5,0)+(BM154*BM$6)),0)</f>
        <v>100.0613</v>
      </c>
      <c r="BN155" s="17">
        <f ca="1">IFERROR(IF(BN$7,LN(OFFSET(DataSet!BL152,LogModel!BN$5,0)+(BN154*BN$6)),OFFSET(DataSet!BL152,LogModel!BN$5,0)+(BN154*BN$6)),0)</f>
        <v>111.7093</v>
      </c>
      <c r="BO155" s="17">
        <f ca="1">IFERROR(IF(BO$7,LN(OFFSET(DataSet!BM152,LogModel!BO$5,0)+(BO154*BO$6)),OFFSET(DataSet!BM152,LogModel!BO$5,0)+(BO154*BO$6)),0)</f>
        <v>143.91200000000001</v>
      </c>
      <c r="BP155" s="17">
        <f ca="1">IFERROR(IF(BP$7,LN(OFFSET(DataSet!BN152,LogModel!BP$5,0)+(BP154*BP$6)),OFFSET(DataSet!BN152,LogModel!BP$5,0)+(BP154*BP$6)),0)</f>
        <v>122.7</v>
      </c>
      <c r="BQ155" s="17">
        <f ca="1">IFERROR(IF(BQ$7,LN(OFFSET(DataSet!BO152,LogModel!BQ$5,0)+(BQ154*BQ$6)),OFFSET(DataSet!BO152,LogModel!BQ$5,0)+(BQ154*BQ$6)),0)</f>
        <v>113.83329999999999</v>
      </c>
      <c r="BR155" s="17">
        <f ca="1">IFERROR(IF(BR$7,LN(OFFSET(DataSet!BP152,LogModel!BR$5,0)+(BR154*BR$6)),OFFSET(DataSet!BP152,LogModel!BR$5,0)+(BR154*BR$6)),0)</f>
        <v>107.491</v>
      </c>
      <c r="BS155" s="17">
        <f ca="1">IFERROR(IF(BS$7,LN(OFFSET(DataSet!BQ152,LogModel!BS$5,0)+(BS154*BS$6)),OFFSET(DataSet!BQ152,LogModel!BS$5,0)+(BS154*BS$6)),0)</f>
        <v>113.98990000000001</v>
      </c>
      <c r="BT155" s="17">
        <f ca="1">IFERROR(IF(BT$7,LN(OFFSET(DataSet!BR152,LogModel!BT$5,0)+(BT154*BT$6)),OFFSET(DataSet!BR152,LogModel!BT$5,0)+(BT154*BT$6)),0)</f>
        <v>1394989</v>
      </c>
      <c r="BU155" s="17">
        <f ca="1">IFERROR(IF(BU$7,LN(OFFSET(DataSet!BS152,LogModel!BU$5,0)+(BU154*BU$6)),OFFSET(DataSet!BS152,LogModel!BU$5,0)+(BU154*BU$6)),0)</f>
        <v>1108447.6853748099</v>
      </c>
      <c r="BV155" s="17">
        <f ca="1">IFERROR(IF(BV$7,LN(OFFSET(DataSet!BT152,LogModel!BV$5,0)+(BV154*BV$6)),OFFSET(DataSet!BT152,LogModel!BV$5,0)+(BV154*BV$6)),0)</f>
        <v>111.7093</v>
      </c>
      <c r="BW155" s="17">
        <f ca="1">IFERROR(IF(BW$7,LN(OFFSET(DataSet!BU152,LogModel!BW$5,0)+(BW154*BW$6)),OFFSET(DataSet!BU152,LogModel!BW$5,0)+(BW154*BW$6)),0)</f>
        <v>3.57</v>
      </c>
      <c r="BX155" s="17">
        <f ca="1">IFERROR(IF(BX$7,LN(OFFSET(DataSet!BV152,LogModel!BX$5,0)+(BX154*BX$6)),OFFSET(DataSet!BV152,LogModel!BX$5,0)+(BX154*BX$6)),0)</f>
        <v>7.8</v>
      </c>
      <c r="BY155" s="17">
        <f ca="1">IFERROR(IF(BY$7,LN(OFFSET(DataSet!BW152,LogModel!BY$5,0)+(BY154*BY$6)),OFFSET(DataSet!BW152,LogModel!BY$5,0)+(BY154*BY$6)),0)</f>
        <v>103.6</v>
      </c>
      <c r="BZ155" s="17">
        <f ca="1">IFERROR(IF(BZ$7,LN(OFFSET(DataSet!BX152,LogModel!BZ$5,0)+(BZ154*BZ$6)),OFFSET(DataSet!BX152,LogModel!BZ$5,0)+(BZ154*BZ$6)),0)</f>
        <v>4.7202829930885963</v>
      </c>
      <c r="CA155" s="17">
        <f ca="1">IFERROR(IF(CA$7,LN(OFFSET(DataSet!BY152,LogModel!CA$5,0)+(CA154*CA$6)),OFFSET(DataSet!BY152,LogModel!CA$5,0)+(CA154*CA$6)),0)</f>
        <v>110.3</v>
      </c>
      <c r="CB155" s="18">
        <f ca="1">IFERROR(IF(CB$7,LN(OFFSET(DataSet!BZ152,LogModel!CB$5,0)+(CB154*CB$6)),OFFSET(DataSet!BZ152,LogModel!CB$5,0)+(CB154*CB$6)),0)</f>
        <v>108.8</v>
      </c>
      <c r="CC155" s="30">
        <f ca="1">IFERROR(IF(CC$7,LN(OFFSET(DataSet!CA152,LogModel!CC$5,0)+(CC154*CC$6)),OFFSET(DataSet!CA152,LogModel!CC$5,0)+(CC154*CC$6)),0)</f>
        <v>-0.21072103131565253</v>
      </c>
      <c r="CD155" s="40">
        <f ca="1">IFERROR(IF(CD$7,LN(OFFSET(DataSet!CB152,LogModel!CD$5,0)+(CD154*CD$6)),OFFSET(DataSet!CB152,LogModel!CD$5,0)+(CD154*CD$6)),0)</f>
        <v>2.2170272046323989</v>
      </c>
      <c r="CE155" s="41">
        <f ca="1">IFERROR(IF(CE$7,LN(OFFSET(DataSet!CC152,LogModel!CE$5,0)+(CE154*CE$6)),OFFSET(DataSet!CC152,LogModel!CE$5,0)+(CE154*CE$6)),0)</f>
        <v>10.431000000000001</v>
      </c>
      <c r="CF155" s="41">
        <f ca="1">IFERROR(IF(CF$7,LN(OFFSET(DataSet!CD152,LogModel!CF$5,0)+(CF154*CF$6)),OFFSET(DataSet!CD152,LogModel!CF$5,0)+(CF154*CF$6)),0)</f>
        <v>8.74</v>
      </c>
      <c r="CG155" s="41">
        <f ca="1">IFERROR(IF(CG$7,LN(OFFSET(DataSet!CE152,LogModel!CG$5,0)+(CG154*CG$6)),OFFSET(DataSet!CE152,LogModel!CG$5,0)+(CG154*CG$6)),0)</f>
        <v>9.6999999999999993</v>
      </c>
      <c r="CH155" s="6">
        <f ca="1">IFERROR(IF(CH$7,LN(OFFSET(DataSet!CF152,LogModel!CH$5,0)+(CH154*CH$6)),OFFSET(DataSet!CF152,LogModel!CH$5,0)+(CH154*CH$6)),0)</f>
        <v>1</v>
      </c>
      <c r="CI155" s="6">
        <f ca="1">IFERROR(IF(CI$7,LN(OFFSET(DataSet!CG152,LogModel!CI$5,0)+(CI154*CI$6)),OFFSET(DataSet!CG152,LogModel!CI$5,0)+(CI154*CI$6)),0)</f>
        <v>0</v>
      </c>
      <c r="CJ155">
        <f ca="1">IFERROR(IF(CJ$7,LN(OFFSET(DataSet!CH152,LogModel!CJ$5,0)+(CJ154*CJ$6)),OFFSET(DataSet!CH152,LogModel!CJ$5,0)+(CJ154*CJ$6)),0)</f>
        <v>0</v>
      </c>
      <c r="CK155">
        <f ca="1">IFERROR(IF(CK$7,LN(OFFSET(DataSet!CI152,LogModel!CK$5,0)+(CK154*CK$6)),OFFSET(DataSet!CI152,LogModel!CK$5,0)+(CK154*CK$6)),0)</f>
        <v>1</v>
      </c>
      <c r="CL155">
        <f ca="1">IFERROR(IF(CL$7,LN(OFFSET(DataSet!CJ152,LogModel!CL$5,0)+(CL154*CL$6)),OFFSET(DataSet!CJ152,LogModel!CL$5,0)+(CL154*CL$6)),0)</f>
        <v>0</v>
      </c>
      <c r="CM155" s="40">
        <f ca="1">IFERROR(IF(CM$7,LN(OFFSET(DataSet!CK152,LogModel!CM$5,0)+(CM154*CM$6)),OFFSET(DataSet!CK152,LogModel!CM$5,0)+(CM154*CM$6)),0)</f>
        <v>0</v>
      </c>
      <c r="CN155" s="41">
        <f ca="1">IFERROR(IF(CN$7,LN(OFFSET(DataSet!CL152,LogModel!CN$5,0)+(CN154*CN$6)),OFFSET(DataSet!CL152,LogModel!CN$5,0)+(CN154*CN$6)),0)</f>
        <v>0</v>
      </c>
      <c r="CO155" s="41">
        <f ca="1">IFERROR(IF(CO$7,LN(OFFSET(DataSet!CM152,LogModel!CO$5,0)+(CO154*CO$6)),OFFSET(DataSet!CM152,LogModel!CO$5,0)+(CO154*CO$6)),0)</f>
        <v>0</v>
      </c>
      <c r="CP155" s="41">
        <f ca="1">IFERROR(IF(CP$7,LN(OFFSET(DataSet!CN152,LogModel!CP$5,0)+(CP154*CP$6)),OFFSET(DataSet!CN152,LogModel!CP$5,0)+(CP154*CP$6)),0)</f>
        <v>0</v>
      </c>
      <c r="CQ155" s="17">
        <f ca="1">IFERROR(IF(CQ$7,LN(OFFSET(DataSet!CO152,LogModel!CQ$5,0)+(CQ154*CQ$6)),OFFSET(DataSet!CO152,LogModel!CQ$5,0)+(CQ154*CQ$6)),0)</f>
        <v>0</v>
      </c>
      <c r="CR155" s="17">
        <f ca="1">IFERROR(IF(CR$7,LN(OFFSET(DataSet!CP152,LogModel!CR$5,0)+(CR154*CR$6)),OFFSET(DataSet!CP152,LogModel!CR$5,0)+(CR154*CR$6)),0)</f>
        <v>0</v>
      </c>
      <c r="CS155" s="17">
        <f ca="1">IFERROR(IF(CS$7,LN(OFFSET(DataSet!CQ152,LogModel!CS$5,0)+(CS154*CS$6)),OFFSET(DataSet!CQ152,LogModel!CS$5,0)+(CS154*CS$6)),0)</f>
        <v>0</v>
      </c>
      <c r="CT155" s="17">
        <f ca="1">IFERROR(IF(CT$7,LN(OFFSET(DataSet!CR152,LogModel!CT$5,0)+(CT154*CT$6)),OFFSET(DataSet!CR152,LogModel!CT$5,0)+(CT154*CT$6)),0)</f>
        <v>6.9389702340337575E-186</v>
      </c>
      <c r="CU155" s="20">
        <f ca="1">IFERROR(IF(CU$7,LN(OFFSET(DataSet!CS152,LogModel!CU$5,0)+(CU154*CU$6)),OFFSET(DataSet!CS152,LogModel!CU$5,0)+(CU154*CU$6)),0)</f>
        <v>156901.15924367678</v>
      </c>
      <c r="CV155" s="20">
        <f ca="1">IFERROR(IF(CV$7,LN(OFFSET(DataSet!CT152,LogModel!CV$5,0)+(CV154*CV$6)),OFFSET(DataSet!CT152,LogModel!CV$5,0)+(CV154*CV$6)),0)</f>
        <v>0</v>
      </c>
      <c r="CW155" s="20">
        <f ca="1">IFERROR(IF(CW$7,LN(OFFSET(DataSet!CU152,LogModel!CW$5,0)+(CW154*CW$6)),OFFSET(DataSet!CU152,LogModel!CW$5,0)+(CW154*CW$6)),0)</f>
        <v>24843.845810840994</v>
      </c>
      <c r="CX155" s="20">
        <f ca="1">IFERROR(IF(CX$7,LN(OFFSET(DataSet!CV152,LogModel!CX$5,0)+(CX154*CX$6)),OFFSET(DataSet!CV152,LogModel!CX$5,0)+(CX154*CX$6)),0)</f>
        <v>181745.00505451777</v>
      </c>
      <c r="CY155" s="113">
        <f ca="1">IFERROR(IF(CY$7,LN(OFFSET(DataSet!CW152,LogModel!CY$5,0)+(CY154*CY$6)),OFFSET(DataSet!CW152,LogModel!CY$5,0)+(CY154*CY$6)),0)</f>
        <v>181745.00505451777</v>
      </c>
      <c r="CZ155" s="135">
        <f ca="1">IFERROR(IF(CZ$7,LN(OFFSET(DataSet!CX152,LogModel!CZ$5,0)+(CZ154*CZ$6)),OFFSET(DataSet!CX152,LogModel!CZ$5,0)+(CZ154*CZ$6)),0)</f>
        <v>234686</v>
      </c>
      <c r="DA155" s="136">
        <f ca="1">IFERROR(IF(DA$7,LN(OFFSET(DataSet!CY152,LogModel!DA$5,0)+(DA154*DA$6)),OFFSET(DataSet!CY152,LogModel!DA$5,0)+(DA154*DA$6)),0)</f>
        <v>0</v>
      </c>
      <c r="DB155" s="137">
        <f ca="1">IFERROR(IF(DB$7,LN(OFFSET(DataSet!CZ152,LogModel!DB$5,0)+(DB154*DB$6)),OFFSET(DataSet!CZ152,LogModel!DB$5,0)+(DB154*DB$6)),0)</f>
        <v>0</v>
      </c>
    </row>
    <row r="156" spans="1:106" x14ac:dyDescent="0.25">
      <c r="A156" s="134">
        <f ca="1">C156*DataSet!CB153</f>
        <v>7153934.4486664208</v>
      </c>
      <c r="B156" s="1">
        <f t="shared" si="7"/>
        <v>44859</v>
      </c>
      <c r="C156" s="87">
        <f t="shared" ca="1" si="5"/>
        <v>779295.69157586282</v>
      </c>
      <c r="D156" s="87">
        <f t="shared" ca="1" si="6"/>
        <v>828320.57148948987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IFERROR(IF(H$7,LN(OFFSET(DataSet!F153,LogModel!H$5,0)+(H155*H$6)),OFFSET(DataSet!F153,LogModel!H$5,0)+(H155*H$6)),0)</f>
        <v>0</v>
      </c>
      <c r="I156" s="13">
        <f ca="1">IFERROR(IF(I$7,LN(OFFSET(DataSet!G153,LogModel!I$5,0)+(I155*I$6)),OFFSET(DataSet!G153,LogModel!I$5,0)+(I155*I$6)),0)</f>
        <v>0</v>
      </c>
      <c r="J156" s="13">
        <f ca="1">IFERROR(IF(J$7,LN(OFFSET(DataSet!H153,LogModel!J$5,0)+(J155*J$6)),OFFSET(DataSet!H153,LogModel!J$5,0)+(J155*J$6)),0)</f>
        <v>0</v>
      </c>
      <c r="K156" s="13">
        <f ca="1">IFERROR(IF(K$7,LN(OFFSET(DataSet!I153,LogModel!K$5,0)+(K155*K$6)),OFFSET(DataSet!I153,LogModel!K$5,0)+(K155*K$6)),0)</f>
        <v>0</v>
      </c>
      <c r="L156" s="13">
        <f ca="1">IFERROR(IF(L$7,LN(OFFSET(DataSet!J153,LogModel!L$5,0)+(L155*L$6)),OFFSET(DataSet!J153,LogModel!L$5,0)+(L155*L$6)),0)</f>
        <v>0</v>
      </c>
      <c r="M156" s="13">
        <f ca="1">IFERROR(IF(M$7,LN(OFFSET(DataSet!K153,LogModel!M$5,0)+(M155*M$6)),OFFSET(DataSet!K153,LogModel!M$5,0)+(M155*M$6)),0)</f>
        <v>0</v>
      </c>
      <c r="N156" s="13">
        <f ca="1">IFERROR(IF(N$7,LN(OFFSET(DataSet!L153,LogModel!N$5,0)+(N155*N$6)),OFFSET(DataSet!L153,LogModel!N$5,0)+(N155*N$6)),0)</f>
        <v>0</v>
      </c>
      <c r="O156" s="13">
        <f ca="1">IFERROR(IF(O$7,LN(OFFSET(DataSet!M153,LogModel!O$5,0)+(O155*O$6)),OFFSET(DataSet!M153,LogModel!O$5,0)+(O155*O$6)),0)</f>
        <v>0</v>
      </c>
      <c r="P156" s="13">
        <f ca="1">IFERROR(IF(P$7,LN(OFFSET(DataSet!N153,LogModel!P$5,0)+(P155*P$6)),OFFSET(DataSet!N153,LogModel!P$5,0)+(P155*P$6)),0)</f>
        <v>0</v>
      </c>
      <c r="Q156" s="13">
        <f ca="1">IFERROR(IF(Q$7,LN(OFFSET(DataSet!O153,LogModel!Q$5,0)+(Q155*Q$6)),OFFSET(DataSet!O153,LogModel!Q$5,0)+(Q155*Q$6)),0)</f>
        <v>1</v>
      </c>
      <c r="R156" s="13">
        <f ca="1">IFERROR(IF(R$7,LN(OFFSET(DataSet!P153,LogModel!R$5,0)+(R155*R$6)),OFFSET(DataSet!P153,LogModel!R$5,0)+(R155*R$6)),0)</f>
        <v>0</v>
      </c>
      <c r="S156" s="13">
        <f ca="1">IFERROR(IF(S$7,LN(OFFSET(DataSet!Q153,LogModel!S$5,0)+(S155*S$6)),OFFSET(DataSet!Q153,LogModel!S$5,0)+(S155*S$6)),0)</f>
        <v>0</v>
      </c>
      <c r="T156" s="14">
        <f ca="1">IFERROR(IF(T$7,LN(OFFSET(DataSet!R153,LogModel!T$5,0)+(T155*T$6)),OFFSET(DataSet!R153,LogModel!T$5,0)+(T155*T$6)),0)</f>
        <v>0</v>
      </c>
      <c r="U156" s="14">
        <f ca="1">IFERROR(IF(U$7,LN(OFFSET(DataSet!S153,LogModel!U$5,0)+(U155*U$6)),OFFSET(DataSet!S153,LogModel!U$5,0)+(U155*U$6)),0)</f>
        <v>0.71428571428571397</v>
      </c>
      <c r="V156" s="14">
        <f ca="1">IFERROR(IF(V$7,LN(OFFSET(DataSet!T153,LogModel!V$5,0)+(V155*V$6)),OFFSET(DataSet!T153,LogModel!V$5,0)+(V155*V$6)),0)</f>
        <v>0</v>
      </c>
      <c r="W156" s="14">
        <f ca="1">IFERROR(IF(W$7,LN(OFFSET(DataSet!U153,LogModel!W$5,0)+(W155*W$6)),OFFSET(DataSet!U153,LogModel!W$5,0)+(W155*W$6)),0)</f>
        <v>0</v>
      </c>
      <c r="X156" s="14">
        <f ca="1">IFERROR(IF(X$7,LN(OFFSET(DataSet!V153,LogModel!X$5,0)+(X155*X$6)),OFFSET(DataSet!V153,LogModel!X$5,0)+(X155*X$6)),0)</f>
        <v>0.71428571428571397</v>
      </c>
      <c r="Y156" s="14">
        <f ca="1">IFERROR(IF(Y$7,LN(OFFSET(DataSet!W153,LogModel!Y$5,0)+(Y155*Y$6)),OFFSET(DataSet!W153,LogModel!Y$5,0)+(Y155*Y$6)),0)</f>
        <v>0</v>
      </c>
      <c r="Z156" s="14">
        <f ca="1">IFERROR(IF(Z$7,LN(OFFSET(DataSet!X153,LogModel!Z$5,0)+(Z155*Z$6)),OFFSET(DataSet!X153,LogModel!Z$5,0)+(Z155*Z$6)),0)</f>
        <v>0</v>
      </c>
      <c r="AA156" s="14">
        <f ca="1">IFERROR(IF(AA$7,LN(OFFSET(DataSet!Y153,LogModel!AA$5,0)+(AA155*AA$6)),OFFSET(DataSet!Y153,LogModel!AA$5,0)+(AA155*AA$6)),0)</f>
        <v>1</v>
      </c>
      <c r="AB156" s="14">
        <f ca="1">IFERROR(IF(AB$7,LN(OFFSET(DataSet!Z153,LogModel!AB$5,0)+(AB155*AB$6)),OFFSET(DataSet!Z153,LogModel!AB$5,0)+(AB155*AB$6)),0)</f>
        <v>1</v>
      </c>
      <c r="AC156" s="15">
        <f ca="1">IFERROR(IF(AC$7,LN(OFFSET(DataSet!AA153,LogModel!AC$5,0)+(AC155*AC$6)),OFFSET(DataSet!AA153,LogModel!AC$5,0)+(AC155*AC$6)),0)</f>
        <v>0</v>
      </c>
      <c r="AD156" s="15">
        <f ca="1">IFERROR(IF(AD$7,LN(OFFSET(DataSet!AB153,LogModel!AD$5,0)+(AD155*AD$6)),OFFSET(DataSet!AB153,LogModel!AD$5,0)+(AD155*AD$6)),0)</f>
        <v>0</v>
      </c>
      <c r="AE156" s="15">
        <f ca="1">IFERROR(IF(AE$7,LN(OFFSET(DataSet!AC153,LogModel!AE$5,0)+(AE155*AE$6)),OFFSET(DataSet!AC153,LogModel!AE$5,0)+(AE155*AE$6)),0)</f>
        <v>0</v>
      </c>
      <c r="AF156" s="15">
        <f ca="1">IFERROR(IF(AF$7,LN(OFFSET(DataSet!AD153,LogModel!AF$5,0)+(AF155*AF$6)),OFFSET(DataSet!AD153,LogModel!AF$5,0)+(AF155*AF$6)),0)</f>
        <v>0</v>
      </c>
      <c r="AG156" s="15">
        <f ca="1">IFERROR(IF(AG$7,LN(OFFSET(DataSet!AE153,LogModel!AG$5,0)+(AG155*AG$6)),OFFSET(DataSet!AE153,LogModel!AG$5,0)+(AG155*AG$6)),0)</f>
        <v>0</v>
      </c>
      <c r="AH156" s="15">
        <f ca="1">IFERROR(IF(AH$7,LN(OFFSET(DataSet!AF153,LogModel!AH$5,0)+(AH155*AH$6)),OFFSET(DataSet!AF153,LogModel!AH$5,0)+(AH155*AH$6)),0)</f>
        <v>0</v>
      </c>
      <c r="AI156" s="15">
        <f ca="1">IFERROR(IF(AI$7,LN(OFFSET(DataSet!AG153,LogModel!AI$5,0)+(AI155*AI$6)),OFFSET(DataSet!AG153,LogModel!AI$5,0)+(AI155*AI$6)),0)</f>
        <v>0</v>
      </c>
      <c r="AJ156" s="15">
        <f ca="1">IFERROR(IF(AJ$7,LN(OFFSET(DataSet!AH153,LogModel!AJ$5,0)+(AJ155*AJ$6)),OFFSET(DataSet!AH153,LogModel!AJ$5,0)+(AJ155*AJ$6)),0)</f>
        <v>0</v>
      </c>
      <c r="AK156" s="15">
        <f ca="1">IFERROR(IF(AK$7,LN(OFFSET(DataSet!AI153,LogModel!AK$5,0)+(AK155*AK$6)),OFFSET(DataSet!AI153,LogModel!AK$5,0)+(AK155*AK$6)),0)</f>
        <v>0</v>
      </c>
      <c r="AL156" s="13">
        <f ca="1">IFERROR(IF(AL$7,LN(OFFSET(DataSet!AJ153,LogModel!AL$5,0)+(AL155*AL$6)),OFFSET(DataSet!AJ153,LogModel!AL$5,0)+(AL155*AL$6)),0)</f>
        <v>0</v>
      </c>
      <c r="AM156" s="13">
        <f ca="1">IFERROR(IF(AM$7,LN(OFFSET(DataSet!AK153,LogModel!AM$5,0)+(AM155*AM$6)),OFFSET(DataSet!AK153,LogModel!AM$5,0)+(AM155*AM$6)),0)</f>
        <v>0</v>
      </c>
      <c r="AN156" s="13">
        <f ca="1">IFERROR(IF(AN$7,LN(OFFSET(DataSet!AL153,LogModel!AN$5,0)+(AN155*AN$6)),OFFSET(DataSet!AL153,LogModel!AN$5,0)+(AN155*AN$6)),0)</f>
        <v>3</v>
      </c>
      <c r="AO156" s="17">
        <f ca="1">IFERROR(IF(AO$7,LN(OFFSET(DataSet!AM153,LogModel!AO$5,0)+(AO155*AO$6)),OFFSET(DataSet!AM153,LogModel!AO$5,0)+(AO155*AO$6)),0)</f>
        <v>52.142857142857402</v>
      </c>
      <c r="AP156" s="17">
        <f ca="1">IFERROR(IF(AP$7,LN(OFFSET(DataSet!AN153,LogModel!AP$5,0)+(AP155*AP$6)),OFFSET(DataSet!AN153,LogModel!AP$5,0)+(AP155*AP$6)),0)</f>
        <v>52.285714285714597</v>
      </c>
      <c r="AQ156" s="17">
        <f ca="1">IFERROR(IF(AQ$7,LN(OFFSET(DataSet!AO153,LogModel!AQ$5,0)+(AQ155*AQ$6)),OFFSET(DataSet!AO153,LogModel!AQ$5,0)+(AQ155*AQ$6)),0)</f>
        <v>43.000000000000099</v>
      </c>
      <c r="AR156" s="17">
        <f ca="1">IFERROR(IF(AR$7,LN(OFFSET(DataSet!AP153,LogModel!AR$5,0)+(AR155*AR$6)),OFFSET(DataSet!AP153,LogModel!AR$5,0)+(AR155*AR$6)),0)</f>
        <v>0</v>
      </c>
      <c r="AS156" s="18">
        <f ca="1">IFERROR(IF(AS$7,LN(OFFSET(DataSet!AQ153,LogModel!AS$5,0)+(AS155*AS$6)),OFFSET(DataSet!AQ153,LogModel!AS$5,0)+(AS155*AS$6)),0)</f>
        <v>0</v>
      </c>
      <c r="AT156" s="19">
        <f ca="1">IFERROR(IF(AT$7,LN(OFFSET(DataSet!AR153,LogModel!AT$5,0)+(AT155*AT$6)),OFFSET(DataSet!AR153,LogModel!AT$5,0)+(AT155*AT$6)),0)</f>
        <v>3.0698428464622198</v>
      </c>
      <c r="AU156" s="20">
        <f ca="1">IFERROR(IF(AU$7,LN(OFFSET(DataSet!AS153,LogModel!AU$5,0)+(AU155*AU$6)),OFFSET(DataSet!AS153,LogModel!AU$5,0)+(AU155*AU$6)),0)</f>
        <v>3.65045958312523</v>
      </c>
      <c r="AV156" s="20">
        <f ca="1">IFERROR(IF(AV$7,LN(OFFSET(DataSet!AT153,LogModel!AV$5,0)+(AV155*AV$6)),OFFSET(DataSet!AT153,LogModel!AV$5,0)+(AV155*AV$6)),0)</f>
        <v>-0.40797861574882899</v>
      </c>
      <c r="AW156" s="20">
        <f ca="1">IFERROR(IF(AW$7,LN(OFFSET(DataSet!AU153,LogModel!AW$5,0)+(AW155*AW$6)),OFFSET(DataSet!AU153,LogModel!AW$5,0)+(AW155*AW$6)),0)</f>
        <v>-0.78662743884981701</v>
      </c>
      <c r="AX156" s="20">
        <f ca="1">IFERROR(IF(AX$7,LN(OFFSET(DataSet!AV153,LogModel!AX$5,0)+(AX155*AX$6)),OFFSET(DataSet!AV153,LogModel!AX$5,0)+(AX155*AX$6)),0)</f>
        <v>11.7924947985359</v>
      </c>
      <c r="AY156" s="20">
        <f ca="1">IFERROR(IF(AY$7,LN(OFFSET(DataSet!AW153,LogModel!AY$5,0)+(AY155*AY$6)),OFFSET(DataSet!AW153,LogModel!AY$5,0)+(AY155*AY$6)),0)</f>
        <v>5.9099300037321498</v>
      </c>
      <c r="AZ156" s="20">
        <f ca="1">IFERROR(IF(AZ$7,LN(OFFSET(DataSet!AX153,LogModel!AZ$5,0)+(AZ155*AZ$6)),OFFSET(DataSet!AX153,LogModel!AZ$5,0)+(AZ155*AZ$6)),0)</f>
        <v>2.70740666212546</v>
      </c>
      <c r="BA156" s="20">
        <f ca="1">IFERROR(IF(BA$7,LN(OFFSET(DataSet!AY153,LogModel!BA$5,0)+(BA155*BA$6)),OFFSET(DataSet!AY153,LogModel!BA$5,0)+(BA155*BA$6)),0)</f>
        <v>14.8623376449981</v>
      </c>
      <c r="BB156" s="20">
        <f ca="1">IFERROR(IF(BB$7,LN(OFFSET(DataSet!AZ153,LogModel!BB$5,0)+(BB155*BB$6)),OFFSET(DataSet!AZ153,LogModel!BB$5,0)+(BB155*BB$6)),0)</f>
        <v>2.7352513456728</v>
      </c>
      <c r="BC156" s="20">
        <f ca="1">IFERROR(IF(BC$7,LN(OFFSET(DataSet!BA153,LogModel!BC$5,0)+(BC155*BC$6)),OFFSET(DataSet!BA153,LogModel!BC$5,0)+(BC155*BC$6)),0)</f>
        <v>9.5603895868573794</v>
      </c>
      <c r="BD156" s="20">
        <f ca="1">IFERROR(IF(BD$7,LN(OFFSET(DataSet!BB153,LogModel!BD$5,0)+(BD155*BD$6)),OFFSET(DataSet!BB153,LogModel!BD$5,0)+(BD155*BD$6)),0)</f>
        <v>2.3272727299239699</v>
      </c>
      <c r="BE156" s="21">
        <f ca="1">IFERROR(IF(BE$7,LN(OFFSET(DataSet!BC153,LogModel!BE$5,0)+(BE155*BE$6)),OFFSET(DataSet!BC153,LogModel!BE$5,0)+(BE155*BE$6)),0)</f>
        <v>1.92077922327564</v>
      </c>
      <c r="BF156" s="16">
        <f ca="1">IFERROR(IF(BF$7,LN(OFFSET(DataSet!BD153,LogModel!BF$5,0)+(BF155*BF$6)),OFFSET(DataSet!BD153,LogModel!BF$5,0)+(BF155*BF$6)),0)</f>
        <v>-12</v>
      </c>
      <c r="BG156" s="17">
        <f ca="1">IFERROR(IF(BG$7,LN(OFFSET(DataSet!BE153,LogModel!BG$5,0)+(BG155*BG$6)),OFFSET(DataSet!BE153,LogModel!BG$5,0)+(BG155*BG$6)),0)</f>
        <v>-13</v>
      </c>
      <c r="BH156" s="17">
        <f ca="1">IFERROR(IF(BH$7,LN(OFFSET(DataSet!BF153,LogModel!BH$5,0)+(BH155*BH$6)),OFFSET(DataSet!BF153,LogModel!BH$5,0)+(BH155*BH$6)),0)</f>
        <v>-53</v>
      </c>
      <c r="BI156" s="17">
        <f ca="1">IFERROR(IF(BI$7,LN(OFFSET(DataSet!BG153,LogModel!BI$5,0)+(BI155*BI$6)),OFFSET(DataSet!BG153,LogModel!BI$5,0)+(BI155*BI$6)),0)</f>
        <v>3</v>
      </c>
      <c r="BJ156" s="17">
        <f ca="1">IFERROR(IF(BJ$7,LN(OFFSET(DataSet!BH153,LogModel!BJ$5,0)+(BJ155*BJ$6)),OFFSET(DataSet!BH153,LogModel!BJ$5,0)+(BJ155*BJ$6)),0)</f>
        <v>-12</v>
      </c>
      <c r="BK156" s="17">
        <f ca="1">IFERROR(IF(BK$7,LN(OFFSET(DataSet!BI153,LogModel!BK$5,0)+(BK155*BK$6)),OFFSET(DataSet!BI153,LogModel!BK$5,0)+(BK155*BK$6)),0)</f>
        <v>6</v>
      </c>
      <c r="BL156" s="17">
        <f ca="1">IFERROR(IF(BL$7,LN(OFFSET(DataSet!BJ153,LogModel!BL$5,0)+(BL155*BL$6)),OFFSET(DataSet!BJ153,LogModel!BL$5,0)+(BL155*BL$6)),0)</f>
        <v>98.076359999999994</v>
      </c>
      <c r="BM156" s="17">
        <f ca="1">IFERROR(IF(BM$7,LN(OFFSET(DataSet!BK153,LogModel!BM$5,0)+(BM155*BM$6)),OFFSET(DataSet!BK153,LogModel!BM$5,0)+(BM155*BM$6)),0)</f>
        <v>100.0613</v>
      </c>
      <c r="BN156" s="17">
        <f ca="1">IFERROR(IF(BN$7,LN(OFFSET(DataSet!BL153,LogModel!BN$5,0)+(BN155*BN$6)),OFFSET(DataSet!BL153,LogModel!BN$5,0)+(BN155*BN$6)),0)</f>
        <v>111.7093</v>
      </c>
      <c r="BO156" s="17">
        <f ca="1">IFERROR(IF(BO$7,LN(OFFSET(DataSet!BM153,LogModel!BO$5,0)+(BO155*BO$6)),OFFSET(DataSet!BM153,LogModel!BO$5,0)+(BO155*BO$6)),0)</f>
        <v>143.91200000000001</v>
      </c>
      <c r="BP156" s="17">
        <f ca="1">IFERROR(IF(BP$7,LN(OFFSET(DataSet!BN153,LogModel!BP$5,0)+(BP155*BP$6)),OFFSET(DataSet!BN153,LogModel!BP$5,0)+(BP155*BP$6)),0)</f>
        <v>122.7</v>
      </c>
      <c r="BQ156" s="17">
        <f ca="1">IFERROR(IF(BQ$7,LN(OFFSET(DataSet!BO153,LogModel!BQ$5,0)+(BQ155*BQ$6)),OFFSET(DataSet!BO153,LogModel!BQ$5,0)+(BQ155*BQ$6)),0)</f>
        <v>113.83329999999999</v>
      </c>
      <c r="BR156" s="17">
        <f ca="1">IFERROR(IF(BR$7,LN(OFFSET(DataSet!BP153,LogModel!BR$5,0)+(BR155*BR$6)),OFFSET(DataSet!BP153,LogModel!BR$5,0)+(BR155*BR$6)),0)</f>
        <v>107.491</v>
      </c>
      <c r="BS156" s="17">
        <f ca="1">IFERROR(IF(BS$7,LN(OFFSET(DataSet!BQ153,LogModel!BS$5,0)+(BS155*BS$6)),OFFSET(DataSet!BQ153,LogModel!BS$5,0)+(BS155*BS$6)),0)</f>
        <v>113.98990000000001</v>
      </c>
      <c r="BT156" s="17">
        <f ca="1">IFERROR(IF(BT$7,LN(OFFSET(DataSet!BR153,LogModel!BT$5,0)+(BT155*BT$6)),OFFSET(DataSet!BR153,LogModel!BT$5,0)+(BT155*BT$6)),0)</f>
        <v>1394989</v>
      </c>
      <c r="BU156" s="17">
        <f ca="1">IFERROR(IF(BU$7,LN(OFFSET(DataSet!BS153,LogModel!BU$5,0)+(BU155*BU$6)),OFFSET(DataSet!BS153,LogModel!BU$5,0)+(BU155*BU$6)),0)</f>
        <v>1108447.6853748099</v>
      </c>
      <c r="BV156" s="17">
        <f ca="1">IFERROR(IF(BV$7,LN(OFFSET(DataSet!BT153,LogModel!BV$5,0)+(BV155*BV$6)),OFFSET(DataSet!BT153,LogModel!BV$5,0)+(BV155*BV$6)),0)</f>
        <v>111.7093</v>
      </c>
      <c r="BW156" s="17">
        <f ca="1">IFERROR(IF(BW$7,LN(OFFSET(DataSet!BU153,LogModel!BW$5,0)+(BW155*BW$6)),OFFSET(DataSet!BU153,LogModel!BW$5,0)+(BW155*BW$6)),0)</f>
        <v>3.57</v>
      </c>
      <c r="BX156" s="17">
        <f ca="1">IFERROR(IF(BX$7,LN(OFFSET(DataSet!BV153,LogModel!BX$5,0)+(BX155*BX$6)),OFFSET(DataSet!BV153,LogModel!BX$5,0)+(BX155*BX$6)),0)</f>
        <v>7.8</v>
      </c>
      <c r="BY156" s="17">
        <f ca="1">IFERROR(IF(BY$7,LN(OFFSET(DataSet!BW153,LogModel!BY$5,0)+(BY155*BY$6)),OFFSET(DataSet!BW153,LogModel!BY$5,0)+(BY155*BY$6)),0)</f>
        <v>103.6</v>
      </c>
      <c r="BZ156" s="17">
        <f ca="1">IFERROR(IF(BZ$7,LN(OFFSET(DataSet!BX153,LogModel!BZ$5,0)+(BZ155*BZ$6)),OFFSET(DataSet!BX153,LogModel!BZ$5,0)+(BZ155*BZ$6)),0)</f>
        <v>4.7202829930885963</v>
      </c>
      <c r="CA156" s="17">
        <f ca="1">IFERROR(IF(CA$7,LN(OFFSET(DataSet!BY153,LogModel!CA$5,0)+(CA155*CA$6)),OFFSET(DataSet!BY153,LogModel!CA$5,0)+(CA155*CA$6)),0)</f>
        <v>110.3</v>
      </c>
      <c r="CB156" s="18">
        <f ca="1">IFERROR(IF(CB$7,LN(OFFSET(DataSet!BZ153,LogModel!CB$5,0)+(CB155*CB$6)),OFFSET(DataSet!BZ153,LogModel!CB$5,0)+(CB155*CB$6)),0)</f>
        <v>108.8</v>
      </c>
      <c r="CC156" s="30">
        <f ca="1">IFERROR(IF(CC$7,LN(OFFSET(DataSet!CA153,LogModel!CC$5,0)+(CC155*CC$6)),OFFSET(DataSet!CA153,LogModel!CC$5,0)+(CC155*CC$6)),0)</f>
        <v>-0.21072103131565253</v>
      </c>
      <c r="CD156" s="40">
        <f ca="1">IFERROR(IF(CD$7,LN(OFFSET(DataSet!CB153,LogModel!CD$5,0)+(CD155*CD$6)),OFFSET(DataSet!CB153,LogModel!CD$5,0)+(CD155*CD$6)),0)</f>
        <v>2.2170272046323989</v>
      </c>
      <c r="CE156" s="41">
        <f ca="1">IFERROR(IF(CE$7,LN(OFFSET(DataSet!CC153,LogModel!CE$5,0)+(CE155*CE$6)),OFFSET(DataSet!CC153,LogModel!CE$5,0)+(CE155*CE$6)),0)</f>
        <v>10.431000000000001</v>
      </c>
      <c r="CF156" s="41">
        <f ca="1">IFERROR(IF(CF$7,LN(OFFSET(DataSet!CD153,LogModel!CF$5,0)+(CF155*CF$6)),OFFSET(DataSet!CD153,LogModel!CF$5,0)+(CF155*CF$6)),0)</f>
        <v>8.74</v>
      </c>
      <c r="CG156" s="41">
        <f ca="1">IFERROR(IF(CG$7,LN(OFFSET(DataSet!CE153,LogModel!CG$5,0)+(CG155*CG$6)),OFFSET(DataSet!CE153,LogModel!CG$5,0)+(CG155*CG$6)),0)</f>
        <v>9.6999999999999993</v>
      </c>
      <c r="CH156" s="6">
        <f ca="1">IFERROR(IF(CH$7,LN(OFFSET(DataSet!CF153,LogModel!CH$5,0)+(CH155*CH$6)),OFFSET(DataSet!CF153,LogModel!CH$5,0)+(CH155*CH$6)),0)</f>
        <v>1</v>
      </c>
      <c r="CI156" s="6">
        <f ca="1">IFERROR(IF(CI$7,LN(OFFSET(DataSet!CG153,LogModel!CI$5,0)+(CI155*CI$6)),OFFSET(DataSet!CG153,LogModel!CI$5,0)+(CI155*CI$6)),0)</f>
        <v>0</v>
      </c>
      <c r="CJ156">
        <f ca="1">IFERROR(IF(CJ$7,LN(OFFSET(DataSet!CH153,LogModel!CJ$5,0)+(CJ155*CJ$6)),OFFSET(DataSet!CH153,LogModel!CJ$5,0)+(CJ155*CJ$6)),0)</f>
        <v>0</v>
      </c>
      <c r="CK156">
        <f ca="1">IFERROR(IF(CK$7,LN(OFFSET(DataSet!CI153,LogModel!CK$5,0)+(CK155*CK$6)),OFFSET(DataSet!CI153,LogModel!CK$5,0)+(CK155*CK$6)),0)</f>
        <v>1</v>
      </c>
      <c r="CL156">
        <f ca="1">IFERROR(IF(CL$7,LN(OFFSET(DataSet!CJ153,LogModel!CL$5,0)+(CL155*CL$6)),OFFSET(DataSet!CJ153,LogModel!CL$5,0)+(CL155*CL$6)),0)</f>
        <v>0</v>
      </c>
      <c r="CM156" s="40">
        <f ca="1">IFERROR(IF(CM$7,LN(OFFSET(DataSet!CK153,LogModel!CM$5,0)+(CM155*CM$6)),OFFSET(DataSet!CK153,LogModel!CM$5,0)+(CM155*CM$6)),0)</f>
        <v>0</v>
      </c>
      <c r="CN156" s="41">
        <f ca="1">IFERROR(IF(CN$7,LN(OFFSET(DataSet!CL153,LogModel!CN$5,0)+(CN155*CN$6)),OFFSET(DataSet!CL153,LogModel!CN$5,0)+(CN155*CN$6)),0)</f>
        <v>0</v>
      </c>
      <c r="CO156" s="41">
        <f ca="1">IFERROR(IF(CO$7,LN(OFFSET(DataSet!CM153,LogModel!CO$5,0)+(CO155*CO$6)),OFFSET(DataSet!CM153,LogModel!CO$5,0)+(CO155*CO$6)),0)</f>
        <v>0</v>
      </c>
      <c r="CP156" s="41">
        <f ca="1">IFERROR(IF(CP$7,LN(OFFSET(DataSet!CN153,LogModel!CP$5,0)+(CP155*CP$6)),OFFSET(DataSet!CN153,LogModel!CP$5,0)+(CP155*CP$6)),0)</f>
        <v>0</v>
      </c>
      <c r="CQ156" s="17">
        <f ca="1">IFERROR(IF(CQ$7,LN(OFFSET(DataSet!CO153,LogModel!CQ$5,0)+(CQ155*CQ$6)),OFFSET(DataSet!CO153,LogModel!CQ$5,0)+(CQ155*CQ$6)),0)</f>
        <v>0</v>
      </c>
      <c r="CR156" s="17">
        <f ca="1">IFERROR(IF(CR$7,LN(OFFSET(DataSet!CP153,LogModel!CR$5,0)+(CR155*CR$6)),OFFSET(DataSet!CP153,LogModel!CR$5,0)+(CR155*CR$6)),0)</f>
        <v>0</v>
      </c>
      <c r="CS156" s="17">
        <f ca="1">IFERROR(IF(CS$7,LN(OFFSET(DataSet!CQ153,LogModel!CS$5,0)+(CS155*CS$6)),OFFSET(DataSet!CQ153,LogModel!CS$5,0)+(CS155*CS$6)),0)</f>
        <v>0</v>
      </c>
      <c r="CT156" s="17">
        <f ca="1">IFERROR(IF(CT$7,LN(OFFSET(DataSet!CR153,LogModel!CT$5,0)+(CT155*CT$6)),OFFSET(DataSet!CR153,LogModel!CT$5,0)+(CT155*CT$6)),0)</f>
        <v>6.2450732106303818E-193</v>
      </c>
      <c r="CU156" s="20">
        <f ca="1">IFERROR(IF(CU$7,LN(OFFSET(DataSet!CS153,LogModel!CU$5,0)+(CU155*CU$6)),OFFSET(DataSet!CS153,LogModel!CU$5,0)+(CU155*CU$6)),0)</f>
        <v>101868.42203347218</v>
      </c>
      <c r="CV156" s="20">
        <f ca="1">IFERROR(IF(CV$7,LN(OFFSET(DataSet!CT153,LogModel!CV$5,0)+(CV155*CV$6)),OFFSET(DataSet!CT153,LogModel!CV$5,0)+(CV155*CV$6)),0)</f>
        <v>0</v>
      </c>
      <c r="CW156" s="20">
        <f ca="1">IFERROR(IF(CW$7,LN(OFFSET(DataSet!CU153,LogModel!CW$5,0)+(CW155*CW$6)),OFFSET(DataSet!CU153,LogModel!CW$5,0)+(CW155*CW$6)),0)</f>
        <v>25388.135466307998</v>
      </c>
      <c r="CX156" s="20">
        <f ca="1">IFERROR(IF(CX$7,LN(OFFSET(DataSet!CV153,LogModel!CX$5,0)+(CX155*CX$6)),OFFSET(DataSet!CV153,LogModel!CX$5,0)+(CX155*CX$6)),0)</f>
        <v>127256.55749978017</v>
      </c>
      <c r="CY156" s="113">
        <f ca="1">IFERROR(IF(CY$7,LN(OFFSET(DataSet!CW153,LogModel!CY$5,0)+(CY155*CY$6)),OFFSET(DataSet!CW153,LogModel!CY$5,0)+(CY155*CY$6)),0)</f>
        <v>127256.55749978017</v>
      </c>
      <c r="CZ156" s="135">
        <f ca="1">IFERROR(IF(CZ$7,LN(OFFSET(DataSet!CX153,LogModel!CZ$5,0)+(CZ155*CZ$6)),OFFSET(DataSet!CX153,LogModel!CZ$5,0)+(CZ155*CZ$6)),0)</f>
        <v>374813</v>
      </c>
      <c r="DA156" s="136">
        <f ca="1">IFERROR(IF(DA$7,LN(OFFSET(DataSet!CY153,LogModel!DA$5,0)+(DA155*DA$6)),OFFSET(DataSet!CY153,LogModel!DA$5,0)+(DA155*DA$6)),0)</f>
        <v>112</v>
      </c>
      <c r="DB156" s="137">
        <f ca="1">IFERROR(IF(DB$7,LN(OFFSET(DataSet!CZ153,LogModel!DB$5,0)+(DB155*DB$6)),OFFSET(DataSet!CZ153,LogModel!DB$5,0)+(DB155*DB$6)),0)</f>
        <v>149511</v>
      </c>
    </row>
    <row r="157" spans="1:106" x14ac:dyDescent="0.25">
      <c r="A157" s="134">
        <f ca="1">C157*DataSet!CB154</f>
        <v>7115568.3712151041</v>
      </c>
      <c r="B157" s="1">
        <f t="shared" si="7"/>
        <v>44866</v>
      </c>
      <c r="C157" s="87">
        <f t="shared" ca="1" si="5"/>
        <v>775116.38030665624</v>
      </c>
      <c r="D157" s="87">
        <f t="shared" ca="1" si="6"/>
        <v>710563.25568632165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IFERROR(IF(H$7,LN(OFFSET(DataSet!F154,LogModel!H$5,0)+(H156*H$6)),OFFSET(DataSet!F154,LogModel!H$5,0)+(H156*H$6)),0)</f>
        <v>0</v>
      </c>
      <c r="I157" s="13">
        <f ca="1">IFERROR(IF(I$7,LN(OFFSET(DataSet!G154,LogModel!I$5,0)+(I156*I$6)),OFFSET(DataSet!G154,LogModel!I$5,0)+(I156*I$6)),0)</f>
        <v>0</v>
      </c>
      <c r="J157" s="13">
        <f ca="1">IFERROR(IF(J$7,LN(OFFSET(DataSet!H154,LogModel!J$5,0)+(J156*J$6)),OFFSET(DataSet!H154,LogModel!J$5,0)+(J156*J$6)),0)</f>
        <v>0</v>
      </c>
      <c r="K157" s="13">
        <f ca="1">IFERROR(IF(K$7,LN(OFFSET(DataSet!I154,LogModel!K$5,0)+(K156*K$6)),OFFSET(DataSet!I154,LogModel!K$5,0)+(K156*K$6)),0)</f>
        <v>0</v>
      </c>
      <c r="L157" s="13">
        <f ca="1">IFERROR(IF(L$7,LN(OFFSET(DataSet!J154,LogModel!L$5,0)+(L156*L$6)),OFFSET(DataSet!J154,LogModel!L$5,0)+(L156*L$6)),0)</f>
        <v>0</v>
      </c>
      <c r="M157" s="13">
        <f ca="1">IFERROR(IF(M$7,LN(OFFSET(DataSet!K154,LogModel!M$5,0)+(M156*M$6)),OFFSET(DataSet!K154,LogModel!M$5,0)+(M156*M$6)),0)</f>
        <v>0</v>
      </c>
      <c r="N157" s="13">
        <f ca="1">IFERROR(IF(N$7,LN(OFFSET(DataSet!L154,LogModel!N$5,0)+(N156*N$6)),OFFSET(DataSet!L154,LogModel!N$5,0)+(N156*N$6)),0)</f>
        <v>0</v>
      </c>
      <c r="O157" s="13">
        <f ca="1">IFERROR(IF(O$7,LN(OFFSET(DataSet!M154,LogModel!O$5,0)+(O156*O$6)),OFFSET(DataSet!M154,LogModel!O$5,0)+(O156*O$6)),0)</f>
        <v>0</v>
      </c>
      <c r="P157" s="13">
        <f ca="1">IFERROR(IF(P$7,LN(OFFSET(DataSet!N154,LogModel!P$5,0)+(P156*P$6)),OFFSET(DataSet!N154,LogModel!P$5,0)+(P156*P$6)),0)</f>
        <v>0</v>
      </c>
      <c r="Q157" s="13">
        <f ca="1">IFERROR(IF(Q$7,LN(OFFSET(DataSet!O154,LogModel!Q$5,0)+(Q156*Q$6)),OFFSET(DataSet!O154,LogModel!Q$5,0)+(Q156*Q$6)),0)</f>
        <v>0</v>
      </c>
      <c r="R157" s="13">
        <f ca="1">IFERROR(IF(R$7,LN(OFFSET(DataSet!P154,LogModel!R$5,0)+(R156*R$6)),OFFSET(DataSet!P154,LogModel!R$5,0)+(R156*R$6)),0)</f>
        <v>1</v>
      </c>
      <c r="S157" s="13">
        <f ca="1">IFERROR(IF(S$7,LN(OFFSET(DataSet!Q154,LogModel!S$5,0)+(S156*S$6)),OFFSET(DataSet!Q154,LogModel!S$5,0)+(S156*S$6)),0)</f>
        <v>0</v>
      </c>
      <c r="T157" s="14">
        <f ca="1">IFERROR(IF(T$7,LN(OFFSET(DataSet!R154,LogModel!T$5,0)+(T156*T$6)),OFFSET(DataSet!R154,LogModel!T$5,0)+(T156*T$6)),0)</f>
        <v>0</v>
      </c>
      <c r="U157" s="14">
        <f ca="1">IFERROR(IF(U$7,LN(OFFSET(DataSet!S154,LogModel!U$5,0)+(U156*U$6)),OFFSET(DataSet!S154,LogModel!U$5,0)+(U156*U$6)),0)</f>
        <v>0</v>
      </c>
      <c r="V157" s="14">
        <f ca="1">IFERROR(IF(V$7,LN(OFFSET(DataSet!T154,LogModel!V$5,0)+(V156*V$6)),OFFSET(DataSet!T154,LogModel!V$5,0)+(V156*V$6)),0)</f>
        <v>0</v>
      </c>
      <c r="W157" s="14">
        <f ca="1">IFERROR(IF(W$7,LN(OFFSET(DataSet!U154,LogModel!W$5,0)+(W156*W$6)),OFFSET(DataSet!U154,LogModel!W$5,0)+(W156*W$6)),0)</f>
        <v>0</v>
      </c>
      <c r="X157" s="14">
        <f ca="1">IFERROR(IF(X$7,LN(OFFSET(DataSet!V154,LogModel!X$5,0)+(X156*X$6)),OFFSET(DataSet!V154,LogModel!X$5,0)+(X156*X$6)),0)</f>
        <v>0</v>
      </c>
      <c r="Y157" s="14">
        <f ca="1">IFERROR(IF(Y$7,LN(OFFSET(DataSet!W154,LogModel!Y$5,0)+(Y156*Y$6)),OFFSET(DataSet!W154,LogModel!Y$5,0)+(Y156*Y$6)),0)</f>
        <v>0</v>
      </c>
      <c r="Z157" s="14">
        <f ca="1">IFERROR(IF(Z$7,LN(OFFSET(DataSet!X154,LogModel!Z$5,0)+(Z156*Z$6)),OFFSET(DataSet!X154,LogModel!Z$5,0)+(Z156*Z$6)),0)</f>
        <v>0</v>
      </c>
      <c r="AA157" s="14">
        <f ca="1">IFERROR(IF(AA$7,LN(OFFSET(DataSet!Y154,LogModel!AA$5,0)+(AA156*AA$6)),OFFSET(DataSet!Y154,LogModel!AA$5,0)+(AA156*AA$6)),0)</f>
        <v>0</v>
      </c>
      <c r="AB157" s="14">
        <f ca="1">IFERROR(IF(AB$7,LN(OFFSET(DataSet!Z154,LogModel!AB$5,0)+(AB156*AB$6)),OFFSET(DataSet!Z154,LogModel!AB$5,0)+(AB156*AB$6)),0)</f>
        <v>0</v>
      </c>
      <c r="AC157" s="15">
        <f ca="1">IFERROR(IF(AC$7,LN(OFFSET(DataSet!AA154,LogModel!AC$5,0)+(AC156*AC$6)),OFFSET(DataSet!AA154,LogModel!AC$5,0)+(AC156*AC$6)),0)</f>
        <v>0</v>
      </c>
      <c r="AD157" s="15">
        <f ca="1">IFERROR(IF(AD$7,LN(OFFSET(DataSet!AB154,LogModel!AD$5,0)+(AD156*AD$6)),OFFSET(DataSet!AB154,LogModel!AD$5,0)+(AD156*AD$6)),0)</f>
        <v>0</v>
      </c>
      <c r="AE157" s="15">
        <f ca="1">IFERROR(IF(AE$7,LN(OFFSET(DataSet!AC154,LogModel!AE$5,0)+(AE156*AE$6)),OFFSET(DataSet!AC154,LogModel!AE$5,0)+(AE156*AE$6)),0)</f>
        <v>0</v>
      </c>
      <c r="AF157" s="15">
        <f ca="1">IFERROR(IF(AF$7,LN(OFFSET(DataSet!AD154,LogModel!AF$5,0)+(AF156*AF$6)),OFFSET(DataSet!AD154,LogModel!AF$5,0)+(AF156*AF$6)),0)</f>
        <v>0</v>
      </c>
      <c r="AG157" s="15">
        <f ca="1">IFERROR(IF(AG$7,LN(OFFSET(DataSet!AE154,LogModel!AG$5,0)+(AG156*AG$6)),OFFSET(DataSet!AE154,LogModel!AG$5,0)+(AG156*AG$6)),0)</f>
        <v>0</v>
      </c>
      <c r="AH157" s="15">
        <f ca="1">IFERROR(IF(AH$7,LN(OFFSET(DataSet!AF154,LogModel!AH$5,0)+(AH156*AH$6)),OFFSET(DataSet!AF154,LogModel!AH$5,0)+(AH156*AH$6)),0)</f>
        <v>0</v>
      </c>
      <c r="AI157" s="15">
        <f ca="1">IFERROR(IF(AI$7,LN(OFFSET(DataSet!AG154,LogModel!AI$5,0)+(AI156*AI$6)),OFFSET(DataSet!AG154,LogModel!AI$5,0)+(AI156*AI$6)),0)</f>
        <v>0</v>
      </c>
      <c r="AJ157" s="15">
        <f ca="1">IFERROR(IF(AJ$7,LN(OFFSET(DataSet!AH154,LogModel!AJ$5,0)+(AJ156*AJ$6)),OFFSET(DataSet!AH154,LogModel!AJ$5,0)+(AJ156*AJ$6)),0)</f>
        <v>0</v>
      </c>
      <c r="AK157" s="15">
        <f ca="1">IFERROR(IF(AK$7,LN(OFFSET(DataSet!AI154,LogModel!AK$5,0)+(AK156*AK$6)),OFFSET(DataSet!AI154,LogModel!AK$5,0)+(AK156*AK$6)),0)</f>
        <v>0</v>
      </c>
      <c r="AL157" s="13">
        <f ca="1">IFERROR(IF(AL$7,LN(OFFSET(DataSet!AJ154,LogModel!AL$5,0)+(AL156*AL$6)),OFFSET(DataSet!AJ154,LogModel!AL$5,0)+(AL156*AL$6)),0)</f>
        <v>0</v>
      </c>
      <c r="AM157" s="13">
        <f ca="1">IFERROR(IF(AM$7,LN(OFFSET(DataSet!AK154,LogModel!AM$5,0)+(AM156*AM$6)),OFFSET(DataSet!AK154,LogModel!AM$5,0)+(AM156*AM$6)),0)</f>
        <v>0</v>
      </c>
      <c r="AN157" s="13">
        <f ca="1">IFERROR(IF(AN$7,LN(OFFSET(DataSet!AL154,LogModel!AN$5,0)+(AN156*AN$6)),OFFSET(DataSet!AL154,LogModel!AN$5,0)+(AN156*AN$6)),0)</f>
        <v>3</v>
      </c>
      <c r="AO157" s="17">
        <f ca="1">IFERROR(IF(AO$7,LN(OFFSET(DataSet!AM154,LogModel!AO$5,0)+(AO156*AO$6)),OFFSET(DataSet!AM154,LogModel!AO$5,0)+(AO156*AO$6)),0)</f>
        <v>52.142857142857402</v>
      </c>
      <c r="AP157" s="17">
        <f ca="1">IFERROR(IF(AP$7,LN(OFFSET(DataSet!AN154,LogModel!AP$5,0)+(AP156*AP$6)),OFFSET(DataSet!AN154,LogModel!AP$5,0)+(AP156*AP$6)),0)</f>
        <v>52.285714285714597</v>
      </c>
      <c r="AQ157" s="17">
        <f ca="1">IFERROR(IF(AQ$7,LN(OFFSET(DataSet!AO154,LogModel!AQ$5,0)+(AQ156*AQ$6)),OFFSET(DataSet!AO154,LogModel!AQ$5,0)+(AQ156*AQ$6)),0)</f>
        <v>44.000000000000099</v>
      </c>
      <c r="AR157" s="17">
        <f ca="1">IFERROR(IF(AR$7,LN(OFFSET(DataSet!AP154,LogModel!AR$5,0)+(AR156*AR$6)),OFFSET(DataSet!AP154,LogModel!AR$5,0)+(AR156*AR$6)),0)</f>
        <v>0</v>
      </c>
      <c r="AS157" s="18">
        <f ca="1">IFERROR(IF(AS$7,LN(OFFSET(DataSet!AQ154,LogModel!AS$5,0)+(AS156*AS$6)),OFFSET(DataSet!AQ154,LogModel!AS$5,0)+(AS156*AS$6)),0)</f>
        <v>0</v>
      </c>
      <c r="AT157" s="19">
        <f ca="1">IFERROR(IF(AT$7,LN(OFFSET(DataSet!AR154,LogModel!AT$5,0)+(AT156*AT$6)),OFFSET(DataSet!AR154,LogModel!AT$5,0)+(AT156*AT$6)),0)</f>
        <v>-0.458823424469819</v>
      </c>
      <c r="AU157" s="20">
        <f ca="1">IFERROR(IF(AU$7,LN(OFFSET(DataSet!AS154,LogModel!AU$5,0)+(AU156*AU$6)),OFFSET(DataSet!AS154,LogModel!AU$5,0)+(AU156*AU$6)),0)</f>
        <v>-4.67153011719025E-2</v>
      </c>
      <c r="AV157" s="20">
        <f ca="1">IFERROR(IF(AV$7,LN(OFFSET(DataSet!AT154,LogModel!AV$5,0)+(AV156*AV$6)),OFFSET(DataSet!AT154,LogModel!AV$5,0)+(AV156*AV$6)),0)</f>
        <v>1.89910091182354</v>
      </c>
      <c r="AW157" s="20">
        <f ca="1">IFERROR(IF(AW$7,LN(OFFSET(DataSet!AU154,LogModel!AW$5,0)+(AW156*AW$6)),OFFSET(DataSet!AU154,LogModel!AW$5,0)+(AW156*AW$6)),0)</f>
        <v>-0.19532659970067101</v>
      </c>
      <c r="AX157" s="20">
        <f ca="1">IFERROR(IF(AX$7,LN(OFFSET(DataSet!AV154,LogModel!AX$5,0)+(AX156*AX$6)),OFFSET(DataSet!AV154,LogModel!AX$5,0)+(AX156*AX$6)),0)</f>
        <v>11.028953277260101</v>
      </c>
      <c r="AY157" s="20">
        <f ca="1">IFERROR(IF(AY$7,LN(OFFSET(DataSet!AW154,LogModel!AY$5,0)+(AY156*AY$6)),OFFSET(DataSet!AW154,LogModel!AY$5,0)+(AY156*AY$6)),0)</f>
        <v>5.3830789163255703</v>
      </c>
      <c r="AZ157" s="20">
        <f ca="1">IFERROR(IF(AZ$7,LN(OFFSET(DataSet!AX154,LogModel!AZ$5,0)+(AZ156*AZ$6)),OFFSET(DataSet!AX154,LogModel!AZ$5,0)+(AZ156*AZ$6)),0)</f>
        <v>2.5005214020894102</v>
      </c>
      <c r="BA157" s="20">
        <f ca="1">IFERROR(IF(BA$7,LN(OFFSET(DataSet!AY154,LogModel!BA$5,0)+(BA156*BA$6)),OFFSET(DataSet!AY154,LogModel!BA$5,0)+(BA156*BA$6)),0)</f>
        <v>10.5701298527903</v>
      </c>
      <c r="BB157" s="20">
        <f ca="1">IFERROR(IF(BB$7,LN(OFFSET(DataSet!AZ154,LogModel!BB$5,0)+(BB156*BB$6)),OFFSET(DataSet!AZ154,LogModel!BB$5,0)+(BB156*BB$6)),0)</f>
        <v>2.79180817844692</v>
      </c>
      <c r="BC157" s="20">
        <f ca="1">IFERROR(IF(BC$7,LN(OFFSET(DataSet!BA154,LogModel!BC$5,0)+(BC156*BC$6)),OFFSET(DataSet!BA154,LogModel!BC$5,0)+(BC156*BC$6)),0)</f>
        <v>5.3363636151536697</v>
      </c>
      <c r="BD157" s="20">
        <f ca="1">IFERROR(IF(BD$7,LN(OFFSET(DataSet!BB154,LogModel!BD$5,0)+(BD156*BD$6)),OFFSET(DataSet!BB154,LogModel!BD$5,0)+(BD156*BD$6)),0)</f>
        <v>4.6909090902704698</v>
      </c>
      <c r="BE157" s="21">
        <f ca="1">IFERROR(IF(BE$7,LN(OFFSET(DataSet!BC154,LogModel!BE$5,0)+(BE156*BE$6)),OFFSET(DataSet!BC154,LogModel!BE$5,0)+(BE156*BE$6)),0)</f>
        <v>2.3051948023887401</v>
      </c>
      <c r="BF157" s="16">
        <f ca="1">IFERROR(IF(BF$7,LN(OFFSET(DataSet!BD154,LogModel!BF$5,0)+(BF156*BF$6)),OFFSET(DataSet!BD154,LogModel!BF$5,0)+(BF156*BF$6)),0)</f>
        <v>-19</v>
      </c>
      <c r="BG157" s="17">
        <f ca="1">IFERROR(IF(BG$7,LN(OFFSET(DataSet!BE154,LogModel!BG$5,0)+(BG156*BG$6)),OFFSET(DataSet!BE154,LogModel!BG$5,0)+(BG156*BG$6)),0)</f>
        <v>-17</v>
      </c>
      <c r="BH157" s="17">
        <f ca="1">IFERROR(IF(BH$7,LN(OFFSET(DataSet!BF154,LogModel!BH$5,0)+(BH156*BH$6)),OFFSET(DataSet!BF154,LogModel!BH$5,0)+(BH156*BH$6)),0)</f>
        <v>-59</v>
      </c>
      <c r="BI157" s="17">
        <f ca="1">IFERROR(IF(BI$7,LN(OFFSET(DataSet!BG154,LogModel!BI$5,0)+(BI156*BI$6)),OFFSET(DataSet!BG154,LogModel!BI$5,0)+(BI156*BI$6)),0)</f>
        <v>3</v>
      </c>
      <c r="BJ157" s="17">
        <f ca="1">IFERROR(IF(BJ$7,LN(OFFSET(DataSet!BH154,LogModel!BJ$5,0)+(BJ156*BJ$6)),OFFSET(DataSet!BH154,LogModel!BJ$5,0)+(BJ156*BJ$6)),0)</f>
        <v>-14</v>
      </c>
      <c r="BK157" s="17">
        <f ca="1">IFERROR(IF(BK$7,LN(OFFSET(DataSet!BI154,LogModel!BK$5,0)+(BK156*BK$6)),OFFSET(DataSet!BI154,LogModel!BK$5,0)+(BK156*BK$6)),0)</f>
        <v>5</v>
      </c>
      <c r="BL157" s="17">
        <f ca="1">IFERROR(IF(BL$7,LN(OFFSET(DataSet!BJ154,LogModel!BL$5,0)+(BL156*BL$6)),OFFSET(DataSet!BJ154,LogModel!BL$5,0)+(BL156*BL$6)),0)</f>
        <v>98.487139999999997</v>
      </c>
      <c r="BM157" s="17">
        <f ca="1">IFERROR(IF(BM$7,LN(OFFSET(DataSet!BK154,LogModel!BM$5,0)+(BM156*BM$6)),OFFSET(DataSet!BK154,LogModel!BM$5,0)+(BM156*BM$6)),0)</f>
        <v>100.3609</v>
      </c>
      <c r="BN157" s="17">
        <f ca="1">IFERROR(IF(BN$7,LN(OFFSET(DataSet!BL154,LogModel!BN$5,0)+(BN156*BN$6)),OFFSET(DataSet!BL154,LogModel!BN$5,0)+(BN156*BN$6)),0)</f>
        <v>112.0093</v>
      </c>
      <c r="BO157" s="17">
        <f ca="1">IFERROR(IF(BO$7,LN(OFFSET(DataSet!BM154,LogModel!BO$5,0)+(BO156*BO$6)),OFFSET(DataSet!BM154,LogModel!BO$5,0)+(BO156*BO$6)),0)</f>
        <v>146.01220000000001</v>
      </c>
      <c r="BP157" s="17">
        <f ca="1">IFERROR(IF(BP$7,LN(OFFSET(DataSet!BN154,LogModel!BP$5,0)+(BP156*BP$6)),OFFSET(DataSet!BN154,LogModel!BP$5,0)+(BP156*BP$6)),0)</f>
        <v>123.4</v>
      </c>
      <c r="BQ157" s="17">
        <f ca="1">IFERROR(IF(BQ$7,LN(OFFSET(DataSet!BO154,LogModel!BQ$5,0)+(BQ156*BQ$6)),OFFSET(DataSet!BO154,LogModel!BQ$5,0)+(BQ156*BQ$6)),0)</f>
        <v>113.9376</v>
      </c>
      <c r="BR157" s="17">
        <f ca="1">IFERROR(IF(BR$7,LN(OFFSET(DataSet!BP154,LogModel!BR$5,0)+(BR156*BR$6)),OFFSET(DataSet!BP154,LogModel!BR$5,0)+(BR156*BR$6)),0)</f>
        <v>107.59099999999999</v>
      </c>
      <c r="BS157" s="17">
        <f ca="1">IFERROR(IF(BS$7,LN(OFFSET(DataSet!BQ154,LogModel!BS$5,0)+(BS156*BS$6)),OFFSET(DataSet!BQ154,LogModel!BS$5,0)+(BS156*BS$6)),0)</f>
        <v>113.9777</v>
      </c>
      <c r="BT157" s="17">
        <f ca="1">IFERROR(IF(BT$7,LN(OFFSET(DataSet!BR154,LogModel!BT$5,0)+(BT156*BT$6)),OFFSET(DataSet!BR154,LogModel!BT$5,0)+(BT156*BT$6)),0)</f>
        <v>1394989</v>
      </c>
      <c r="BU157" s="17">
        <f ca="1">IFERROR(IF(BU$7,LN(OFFSET(DataSet!BS154,LogModel!BU$5,0)+(BU156*BU$6)),OFFSET(DataSet!BS154,LogModel!BU$5,0)+(BU156*BU$6)),0)</f>
        <v>1108447.6853748099</v>
      </c>
      <c r="BV157" s="17">
        <f ca="1">IFERROR(IF(BV$7,LN(OFFSET(DataSet!BT154,LogModel!BV$5,0)+(BV156*BV$6)),OFFSET(DataSet!BT154,LogModel!BV$5,0)+(BV156*BV$6)),0)</f>
        <v>112.0093</v>
      </c>
      <c r="BW157" s="17">
        <f ca="1">IFERROR(IF(BW$7,LN(OFFSET(DataSet!BU154,LogModel!BW$5,0)+(BW156*BW$6)),OFFSET(DataSet!BU154,LogModel!BW$5,0)+(BW156*BW$6)),0)</f>
        <v>3.76</v>
      </c>
      <c r="BX157" s="17">
        <f ca="1">IFERROR(IF(BX$7,LN(OFFSET(DataSet!BV154,LogModel!BX$5,0)+(BX156*BX$6)),OFFSET(DataSet!BV154,LogModel!BX$5,0)+(BX156*BX$6)),0)</f>
        <v>7.7</v>
      </c>
      <c r="BY157" s="17">
        <f ca="1">IFERROR(IF(BY$7,LN(OFFSET(DataSet!BW154,LogModel!BY$5,0)+(BY156*BY$6)),OFFSET(DataSet!BW154,LogModel!BY$5,0)+(BY156*BY$6)),0)</f>
        <v>103.4</v>
      </c>
      <c r="BZ157" s="17">
        <f ca="1">IFERROR(IF(BZ$7,LN(OFFSET(DataSet!BX154,LogModel!BZ$5,0)+(BZ156*BZ$6)),OFFSET(DataSet!BX154,LogModel!BZ$5,0)+(BZ156*BZ$6)),0)</f>
        <v>4.7193913300781141</v>
      </c>
      <c r="CA157" s="17">
        <f ca="1">IFERROR(IF(CA$7,LN(OFFSET(DataSet!BY154,LogModel!CA$5,0)+(CA156*CA$6)),OFFSET(DataSet!BY154,LogModel!CA$5,0)+(CA156*CA$6)),0)</f>
        <v>110.4</v>
      </c>
      <c r="CB157" s="18">
        <f ca="1">IFERROR(IF(CB$7,LN(OFFSET(DataSet!BZ154,LogModel!CB$5,0)+(CB156*CB$6)),OFFSET(DataSet!BZ154,LogModel!CB$5,0)+(CB156*CB$6)),0)</f>
        <v>109</v>
      </c>
      <c r="CC157" s="30">
        <f ca="1">IFERROR(IF(CC$7,LN(OFFSET(DataSet!CA154,LogModel!CC$5,0)+(CC156*CC$6)),OFFSET(DataSet!CA154,LogModel!CC$5,0)+(CC156*CC$6)),0)</f>
        <v>-0.21072103131565253</v>
      </c>
      <c r="CD157" s="40">
        <f ca="1">IFERROR(IF(CD$7,LN(OFFSET(DataSet!CB154,LogModel!CD$5,0)+(CD156*CD$6)),OFFSET(DataSet!CB154,LogModel!CD$5,0)+(CD156*CD$6)),0)</f>
        <v>2.2170272046323989</v>
      </c>
      <c r="CE157" s="41">
        <f ca="1">IFERROR(IF(CE$7,LN(OFFSET(DataSet!CC154,LogModel!CE$5,0)+(CE156*CE$6)),OFFSET(DataSet!CC154,LogModel!CE$5,0)+(CE156*CE$6)),0)</f>
        <v>10.431000000000001</v>
      </c>
      <c r="CF157" s="41">
        <f ca="1">IFERROR(IF(CF$7,LN(OFFSET(DataSet!CD154,LogModel!CF$5,0)+(CF156*CF$6)),OFFSET(DataSet!CD154,LogModel!CF$5,0)+(CF156*CF$6)),0)</f>
        <v>8.74</v>
      </c>
      <c r="CG157" s="41">
        <f ca="1">IFERROR(IF(CG$7,LN(OFFSET(DataSet!CE154,LogModel!CG$5,0)+(CG156*CG$6)),OFFSET(DataSet!CE154,LogModel!CG$5,0)+(CG156*CG$6)),0)</f>
        <v>9.6999999999999993</v>
      </c>
      <c r="CH157" s="6">
        <f ca="1">IFERROR(IF(CH$7,LN(OFFSET(DataSet!CF154,LogModel!CH$5,0)+(CH156*CH$6)),OFFSET(DataSet!CF154,LogModel!CH$5,0)+(CH156*CH$6)),0)</f>
        <v>0.42857142857142855</v>
      </c>
      <c r="CI157" s="6">
        <f ca="1">IFERROR(IF(CI$7,LN(OFFSET(DataSet!CG154,LogModel!CI$5,0)+(CI156*CI$6)),OFFSET(DataSet!CG154,LogModel!CI$5,0)+(CI156*CI$6)),0)</f>
        <v>0.5714285714285714</v>
      </c>
      <c r="CJ157">
        <f ca="1">IFERROR(IF(CJ$7,LN(OFFSET(DataSet!CH154,LogModel!CJ$5,0)+(CJ156*CJ$6)),OFFSET(DataSet!CH154,LogModel!CJ$5,0)+(CJ156*CJ$6)),0)</f>
        <v>0</v>
      </c>
      <c r="CK157">
        <f ca="1">IFERROR(IF(CK$7,LN(OFFSET(DataSet!CI154,LogModel!CK$5,0)+(CK156*CK$6)),OFFSET(DataSet!CI154,LogModel!CK$5,0)+(CK156*CK$6)),0)</f>
        <v>0.42857142857142855</v>
      </c>
      <c r="CL157">
        <f ca="1">IFERROR(IF(CL$7,LN(OFFSET(DataSet!CJ154,LogModel!CL$5,0)+(CL156*CL$6)),OFFSET(DataSet!CJ154,LogModel!CL$5,0)+(CL156*CL$6)),0)</f>
        <v>0</v>
      </c>
      <c r="CM157" s="40">
        <f ca="1">IFERROR(IF(CM$7,LN(OFFSET(DataSet!CK154,LogModel!CM$5,0)+(CM156*CM$6)),OFFSET(DataSet!CK154,LogModel!CM$5,0)+(CM156*CM$6)),0)</f>
        <v>0</v>
      </c>
      <c r="CN157" s="41">
        <f ca="1">IFERROR(IF(CN$7,LN(OFFSET(DataSet!CL154,LogModel!CN$5,0)+(CN156*CN$6)),OFFSET(DataSet!CL154,LogModel!CN$5,0)+(CN156*CN$6)),0)</f>
        <v>0</v>
      </c>
      <c r="CO157" s="41">
        <f ca="1">IFERROR(IF(CO$7,LN(OFFSET(DataSet!CM154,LogModel!CO$5,0)+(CO156*CO$6)),OFFSET(DataSet!CM154,LogModel!CO$5,0)+(CO156*CO$6)),0)</f>
        <v>0</v>
      </c>
      <c r="CP157" s="41">
        <f ca="1">IFERROR(IF(CP$7,LN(OFFSET(DataSet!CN154,LogModel!CP$5,0)+(CP156*CP$6)),OFFSET(DataSet!CN154,LogModel!CP$5,0)+(CP156*CP$6)),0)</f>
        <v>0</v>
      </c>
      <c r="CQ157" s="17">
        <f ca="1">IFERROR(IF(CQ$7,LN(OFFSET(DataSet!CO154,LogModel!CQ$5,0)+(CQ156*CQ$6)),OFFSET(DataSet!CO154,LogModel!CQ$5,0)+(CQ156*CQ$6)),0)</f>
        <v>0</v>
      </c>
      <c r="CR157" s="17">
        <f ca="1">IFERROR(IF(CR$7,LN(OFFSET(DataSet!CP154,LogModel!CR$5,0)+(CR156*CR$6)),OFFSET(DataSet!CP154,LogModel!CR$5,0)+(CR156*CR$6)),0)</f>
        <v>0</v>
      </c>
      <c r="CS157" s="17">
        <f ca="1">IFERROR(IF(CS$7,LN(OFFSET(DataSet!CQ154,LogModel!CS$5,0)+(CS156*CS$6)),OFFSET(DataSet!CQ154,LogModel!CS$5,0)+(CS156*CS$6)),0)</f>
        <v>0</v>
      </c>
      <c r="CT157" s="17">
        <f ca="1">IFERROR(IF(CT$7,LN(OFFSET(DataSet!CR154,LogModel!CT$5,0)+(CT156*CT$6)),OFFSET(DataSet!CR154,LogModel!CT$5,0)+(CT156*CT$6)),0)</f>
        <v>5.6205658895673434E-200</v>
      </c>
      <c r="CU157" s="20">
        <f ca="1">IFERROR(IF(CU$7,LN(OFFSET(DataSet!CS154,LogModel!CU$5,0)+(CU156*CU$6)),OFFSET(DataSet!CS154,LogModel!CU$5,0)+(CU156*CU$6)),0)</f>
        <v>30982.351946186991</v>
      </c>
      <c r="CV157" s="20">
        <f ca="1">IFERROR(IF(CV$7,LN(OFFSET(DataSet!CT154,LogModel!CV$5,0)+(CV156*CV$6)),OFFSET(DataSet!CT154,LogModel!CV$5,0)+(CV156*CV$6)),0)</f>
        <v>16299</v>
      </c>
      <c r="CW157" s="20">
        <f ca="1">IFERROR(IF(CW$7,LN(OFFSET(DataSet!CU154,LogModel!CW$5,0)+(CW156*CW$6)),OFFSET(DataSet!CU154,LogModel!CW$5,0)+(CW156*CW$6)),0)</f>
        <v>30982.351946186991</v>
      </c>
      <c r="CX157" s="20">
        <f ca="1">IFERROR(IF(CX$7,LN(OFFSET(DataSet!CV154,LogModel!CX$5,0)+(CX156*CX$6)),OFFSET(DataSet!CV154,LogModel!CX$5,0)+(CX156*CX$6)),0)</f>
        <v>78263.703892373975</v>
      </c>
      <c r="CY157" s="113">
        <f ca="1">IFERROR(IF(CY$7,LN(OFFSET(DataSet!CW154,LogModel!CY$5,0)+(CY156*CY$6)),OFFSET(DataSet!CW154,LogModel!CY$5,0)+(CY156*CY$6)),0)</f>
        <v>78263.703892373975</v>
      </c>
      <c r="CZ157" s="135">
        <f ca="1">IFERROR(IF(CZ$7,LN(OFFSET(DataSet!CX154,LogModel!CZ$5,0)+(CZ156*CZ$6)),OFFSET(DataSet!CX154,LogModel!CZ$5,0)+(CZ156*CZ$6)),0)</f>
        <v>134206</v>
      </c>
      <c r="DA157" s="136">
        <f ca="1">IFERROR(IF(DA$7,LN(OFFSET(DataSet!CY154,LogModel!DA$5,0)+(DA156*DA$6)),OFFSET(DataSet!CY154,LogModel!DA$5,0)+(DA156*DA$6)),0)</f>
        <v>186463</v>
      </c>
      <c r="DB157" s="137">
        <f ca="1">IFERROR(IF(DB$7,LN(OFFSET(DataSet!CZ154,LogModel!DB$5,0)+(DB156*DB$6)),OFFSET(DataSet!CZ154,LogModel!DB$5,0)+(DB156*DB$6)),0)</f>
        <v>21248</v>
      </c>
    </row>
    <row r="158" spans="1:106" x14ac:dyDescent="0.25">
      <c r="A158" s="134">
        <f ca="1">C158*DataSet!CB155</f>
        <v>6131936.6960790353</v>
      </c>
      <c r="B158" s="1">
        <f t="shared" si="7"/>
        <v>44873</v>
      </c>
      <c r="C158" s="87">
        <f t="shared" ca="1" si="5"/>
        <v>667966.96035719337</v>
      </c>
      <c r="D158" s="87">
        <f t="shared" ca="1" si="6"/>
        <v>676824.1583968763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IFERROR(IF(H$7,LN(OFFSET(DataSet!F155,LogModel!H$5,0)+(H157*H$6)),OFFSET(DataSet!F155,LogModel!H$5,0)+(H157*H$6)),0)</f>
        <v>0</v>
      </c>
      <c r="I158" s="13">
        <f ca="1">IFERROR(IF(I$7,LN(OFFSET(DataSet!G155,LogModel!I$5,0)+(I157*I$6)),OFFSET(DataSet!G155,LogModel!I$5,0)+(I157*I$6)),0)</f>
        <v>0</v>
      </c>
      <c r="J158" s="13">
        <f ca="1">IFERROR(IF(J$7,LN(OFFSET(DataSet!H155,LogModel!J$5,0)+(J157*J$6)),OFFSET(DataSet!H155,LogModel!J$5,0)+(J157*J$6)),0)</f>
        <v>0</v>
      </c>
      <c r="K158" s="13">
        <f ca="1">IFERROR(IF(K$7,LN(OFFSET(DataSet!I155,LogModel!K$5,0)+(K157*K$6)),OFFSET(DataSet!I155,LogModel!K$5,0)+(K157*K$6)),0)</f>
        <v>0</v>
      </c>
      <c r="L158" s="13">
        <f ca="1">IFERROR(IF(L$7,LN(OFFSET(DataSet!J155,LogModel!L$5,0)+(L157*L$6)),OFFSET(DataSet!J155,LogModel!L$5,0)+(L157*L$6)),0)</f>
        <v>0</v>
      </c>
      <c r="M158" s="13">
        <f ca="1">IFERROR(IF(M$7,LN(OFFSET(DataSet!K155,LogModel!M$5,0)+(M157*M$6)),OFFSET(DataSet!K155,LogModel!M$5,0)+(M157*M$6)),0)</f>
        <v>0</v>
      </c>
      <c r="N158" s="13">
        <f ca="1">IFERROR(IF(N$7,LN(OFFSET(DataSet!L155,LogModel!N$5,0)+(N157*N$6)),OFFSET(DataSet!L155,LogModel!N$5,0)+(N157*N$6)),0)</f>
        <v>0</v>
      </c>
      <c r="O158" s="13">
        <f ca="1">IFERROR(IF(O$7,LN(OFFSET(DataSet!M155,LogModel!O$5,0)+(O157*O$6)),OFFSET(DataSet!M155,LogModel!O$5,0)+(O157*O$6)),0)</f>
        <v>0</v>
      </c>
      <c r="P158" s="13">
        <f ca="1">IFERROR(IF(P$7,LN(OFFSET(DataSet!N155,LogModel!P$5,0)+(P157*P$6)),OFFSET(DataSet!N155,LogModel!P$5,0)+(P157*P$6)),0)</f>
        <v>0</v>
      </c>
      <c r="Q158" s="13">
        <f ca="1">IFERROR(IF(Q$7,LN(OFFSET(DataSet!O155,LogModel!Q$5,0)+(Q157*Q$6)),OFFSET(DataSet!O155,LogModel!Q$5,0)+(Q157*Q$6)),0)</f>
        <v>0</v>
      </c>
      <c r="R158" s="13">
        <f ca="1">IFERROR(IF(R$7,LN(OFFSET(DataSet!P155,LogModel!R$5,0)+(R157*R$6)),OFFSET(DataSet!P155,LogModel!R$5,0)+(R157*R$6)),0)</f>
        <v>1</v>
      </c>
      <c r="S158" s="13">
        <f ca="1">IFERROR(IF(S$7,LN(OFFSET(DataSet!Q155,LogModel!S$5,0)+(S157*S$6)),OFFSET(DataSet!Q155,LogModel!S$5,0)+(S157*S$6)),0)</f>
        <v>0</v>
      </c>
      <c r="T158" s="14">
        <f ca="1">IFERROR(IF(T$7,LN(OFFSET(DataSet!R155,LogModel!T$5,0)+(T157*T$6)),OFFSET(DataSet!R155,LogModel!T$5,0)+(T157*T$6)),0)</f>
        <v>0</v>
      </c>
      <c r="U158" s="14">
        <f ca="1">IFERROR(IF(U$7,LN(OFFSET(DataSet!S155,LogModel!U$5,0)+(U157*U$6)),OFFSET(DataSet!S155,LogModel!U$5,0)+(U157*U$6)),0)</f>
        <v>0</v>
      </c>
      <c r="V158" s="14">
        <f ca="1">IFERROR(IF(V$7,LN(OFFSET(DataSet!T155,LogModel!V$5,0)+(V157*V$6)),OFFSET(DataSet!T155,LogModel!V$5,0)+(V157*V$6)),0)</f>
        <v>0</v>
      </c>
      <c r="W158" s="14">
        <f ca="1">IFERROR(IF(W$7,LN(OFFSET(DataSet!U155,LogModel!W$5,0)+(W157*W$6)),OFFSET(DataSet!U155,LogModel!W$5,0)+(W157*W$6)),0)</f>
        <v>0</v>
      </c>
      <c r="X158" s="14">
        <f ca="1">IFERROR(IF(X$7,LN(OFFSET(DataSet!V155,LogModel!X$5,0)+(X157*X$6)),OFFSET(DataSet!V155,LogModel!X$5,0)+(X157*X$6)),0)</f>
        <v>0</v>
      </c>
      <c r="Y158" s="14">
        <f ca="1">IFERROR(IF(Y$7,LN(OFFSET(DataSet!W155,LogModel!Y$5,0)+(Y157*Y$6)),OFFSET(DataSet!W155,LogModel!Y$5,0)+(Y157*Y$6)),0)</f>
        <v>0</v>
      </c>
      <c r="Z158" s="14">
        <f ca="1">IFERROR(IF(Z$7,LN(OFFSET(DataSet!X155,LogModel!Z$5,0)+(Z157*Z$6)),OFFSET(DataSet!X155,LogModel!Z$5,0)+(Z157*Z$6)),0)</f>
        <v>0</v>
      </c>
      <c r="AA158" s="14">
        <f ca="1">IFERROR(IF(AA$7,LN(OFFSET(DataSet!Y155,LogModel!AA$5,0)+(AA157*AA$6)),OFFSET(DataSet!Y155,LogModel!AA$5,0)+(AA157*AA$6)),0)</f>
        <v>0</v>
      </c>
      <c r="AB158" s="14">
        <f ca="1">IFERROR(IF(AB$7,LN(OFFSET(DataSet!Z155,LogModel!AB$5,0)+(AB157*AB$6)),OFFSET(DataSet!Z155,LogModel!AB$5,0)+(AB157*AB$6)),0)</f>
        <v>0</v>
      </c>
      <c r="AC158" s="15">
        <f ca="1">IFERROR(IF(AC$7,LN(OFFSET(DataSet!AA155,LogModel!AC$5,0)+(AC157*AC$6)),OFFSET(DataSet!AA155,LogModel!AC$5,0)+(AC157*AC$6)),0)</f>
        <v>0</v>
      </c>
      <c r="AD158" s="15">
        <f ca="1">IFERROR(IF(AD$7,LN(OFFSET(DataSet!AB155,LogModel!AD$5,0)+(AD157*AD$6)),OFFSET(DataSet!AB155,LogModel!AD$5,0)+(AD157*AD$6)),0)</f>
        <v>0</v>
      </c>
      <c r="AE158" s="15">
        <f ca="1">IFERROR(IF(AE$7,LN(OFFSET(DataSet!AC155,LogModel!AE$5,0)+(AE157*AE$6)),OFFSET(DataSet!AC155,LogModel!AE$5,0)+(AE157*AE$6)),0)</f>
        <v>0</v>
      </c>
      <c r="AF158" s="15">
        <f ca="1">IFERROR(IF(AF$7,LN(OFFSET(DataSet!AD155,LogModel!AF$5,0)+(AF157*AF$6)),OFFSET(DataSet!AD155,LogModel!AF$5,0)+(AF157*AF$6)),0)</f>
        <v>0</v>
      </c>
      <c r="AG158" s="15">
        <f ca="1">IFERROR(IF(AG$7,LN(OFFSET(DataSet!AE155,LogModel!AG$5,0)+(AG157*AG$6)),OFFSET(DataSet!AE155,LogModel!AG$5,0)+(AG157*AG$6)),0)</f>
        <v>0</v>
      </c>
      <c r="AH158" s="15">
        <f ca="1">IFERROR(IF(AH$7,LN(OFFSET(DataSet!AF155,LogModel!AH$5,0)+(AH157*AH$6)),OFFSET(DataSet!AF155,LogModel!AH$5,0)+(AH157*AH$6)),0)</f>
        <v>0</v>
      </c>
      <c r="AI158" s="15">
        <f ca="1">IFERROR(IF(AI$7,LN(OFFSET(DataSet!AG155,LogModel!AI$5,0)+(AI157*AI$6)),OFFSET(DataSet!AG155,LogModel!AI$5,0)+(AI157*AI$6)),0)</f>
        <v>0</v>
      </c>
      <c r="AJ158" s="15">
        <f ca="1">IFERROR(IF(AJ$7,LN(OFFSET(DataSet!AH155,LogModel!AJ$5,0)+(AJ157*AJ$6)),OFFSET(DataSet!AH155,LogModel!AJ$5,0)+(AJ157*AJ$6)),0)</f>
        <v>0</v>
      </c>
      <c r="AK158" s="15">
        <f ca="1">IFERROR(IF(AK$7,LN(OFFSET(DataSet!AI155,LogModel!AK$5,0)+(AK157*AK$6)),OFFSET(DataSet!AI155,LogModel!AK$5,0)+(AK157*AK$6)),0)</f>
        <v>0</v>
      </c>
      <c r="AL158" s="13">
        <f ca="1">IFERROR(IF(AL$7,LN(OFFSET(DataSet!AJ155,LogModel!AL$5,0)+(AL157*AL$6)),OFFSET(DataSet!AJ155,LogModel!AL$5,0)+(AL157*AL$6)),0)</f>
        <v>0</v>
      </c>
      <c r="AM158" s="13">
        <f ca="1">IFERROR(IF(AM$7,LN(OFFSET(DataSet!AK155,LogModel!AM$5,0)+(AM157*AM$6)),OFFSET(DataSet!AK155,LogModel!AM$5,0)+(AM157*AM$6)),0)</f>
        <v>0</v>
      </c>
      <c r="AN158" s="13">
        <f ca="1">IFERROR(IF(AN$7,LN(OFFSET(DataSet!AL155,LogModel!AN$5,0)+(AN157*AN$6)),OFFSET(DataSet!AL155,LogModel!AN$5,0)+(AN157*AN$6)),0)</f>
        <v>3</v>
      </c>
      <c r="AO158" s="17">
        <f ca="1">IFERROR(IF(AO$7,LN(OFFSET(DataSet!AM155,LogModel!AO$5,0)+(AO157*AO$6)),OFFSET(DataSet!AM155,LogModel!AO$5,0)+(AO157*AO$6)),0)</f>
        <v>52.142857142857402</v>
      </c>
      <c r="AP158" s="17">
        <f ca="1">IFERROR(IF(AP$7,LN(OFFSET(DataSet!AN155,LogModel!AP$5,0)+(AP157*AP$6)),OFFSET(DataSet!AN155,LogModel!AP$5,0)+(AP157*AP$6)),0)</f>
        <v>52.285714285714597</v>
      </c>
      <c r="AQ158" s="17">
        <f ca="1">IFERROR(IF(AQ$7,LN(OFFSET(DataSet!AO155,LogModel!AQ$5,0)+(AQ157*AQ$6)),OFFSET(DataSet!AO155,LogModel!AQ$5,0)+(AQ157*AQ$6)),0)</f>
        <v>45.000000000000199</v>
      </c>
      <c r="AR158" s="17">
        <f ca="1">IFERROR(IF(AR$7,LN(OFFSET(DataSet!AP155,LogModel!AR$5,0)+(AR157*AR$6)),OFFSET(DataSet!AP155,LogModel!AR$5,0)+(AR157*AR$6)),0)</f>
        <v>0</v>
      </c>
      <c r="AS158" s="18">
        <f ca="1">IFERROR(IF(AS$7,LN(OFFSET(DataSet!AQ155,LogModel!AS$5,0)+(AS157*AS$6)),OFFSET(DataSet!AQ155,LogModel!AS$5,0)+(AS157*AS$6)),0)</f>
        <v>0</v>
      </c>
      <c r="AT158" s="19">
        <f ca="1">IFERROR(IF(AT$7,LN(OFFSET(DataSet!AR155,LogModel!AT$5,0)+(AT157*AT$6)),OFFSET(DataSet!AR155,LogModel!AT$5,0)+(AT157*AT$6)),0)</f>
        <v>-0.14170405548555801</v>
      </c>
      <c r="AU158" s="20">
        <f ca="1">IFERROR(IF(AU$7,LN(OFFSET(DataSet!AS155,LogModel!AU$5,0)+(AU157*AU$6)),OFFSET(DataSet!AS155,LogModel!AU$5,0)+(AU157*AU$6)),0)</f>
        <v>-0.595189555466622</v>
      </c>
      <c r="AV158" s="20">
        <f ca="1">IFERROR(IF(AV$7,LN(OFFSET(DataSet!AT155,LogModel!AV$5,0)+(AV157*AV$6)),OFFSET(DataSet!AT155,LogModel!AV$5,0)+(AV157*AV$6)),0)</f>
        <v>1.4489816329074201</v>
      </c>
      <c r="AW158" s="20">
        <f ca="1">IFERROR(IF(AW$7,LN(OFFSET(DataSet!AU155,LogModel!AW$5,0)+(AW157*AW$6)),OFFSET(DataSet!AU155,LogModel!AW$5,0)+(AW157*AW$6)),0)</f>
        <v>-0.671181195147043</v>
      </c>
      <c r="AX158" s="20">
        <f ca="1">IFERROR(IF(AX$7,LN(OFFSET(DataSet!AV155,LogModel!AX$5,0)+(AX157*AX$6)),OFFSET(DataSet!AV155,LogModel!AX$5,0)+(AX157*AX$6)),0)</f>
        <v>9.9611846108836808</v>
      </c>
      <c r="AY158" s="20">
        <f ca="1">IFERROR(IF(AY$7,LN(OFFSET(DataSet!AW155,LogModel!AY$5,0)+(AY157*AY$6)),OFFSET(DataSet!AW155,LogModel!AY$5,0)+(AY157*AY$6)),0)</f>
        <v>4.4302544963952597</v>
      </c>
      <c r="AZ158" s="20">
        <f ca="1">IFERROR(IF(AZ$7,LN(OFFSET(DataSet!AX155,LogModel!AZ$5,0)+(AZ157*AZ$6)),OFFSET(DataSet!AX155,LogModel!AZ$5,0)+(AZ157*AZ$6)),0)</f>
        <v>2.2620902853787999</v>
      </c>
      <c r="BA158" s="20">
        <f ca="1">IFERROR(IF(BA$7,LN(OFFSET(DataSet!AY155,LogModel!BA$5,0)+(BA157*BA$6)),OFFSET(DataSet!AY155,LogModel!BA$5,0)+(BA157*BA$6)),0)</f>
        <v>9.8194805553981208</v>
      </c>
      <c r="BB158" s="20">
        <f ca="1">IFERROR(IF(BB$7,LN(OFFSET(DataSet!AZ155,LogModel!BB$5,0)+(BB157*BB$6)),OFFSET(DataSet!AZ155,LogModel!BB$5,0)+(BB157*BB$6)),0)</f>
        <v>2.6055638269018102</v>
      </c>
      <c r="BC158" s="20">
        <f ca="1">IFERROR(IF(BC$7,LN(OFFSET(DataSet!BA155,LogModel!BC$5,0)+(BC157*BC$6)),OFFSET(DataSet!BA155,LogModel!BC$5,0)+(BC157*BC$6)),0)</f>
        <v>3.8350649409286302</v>
      </c>
      <c r="BD158" s="20">
        <f ca="1">IFERROR(IF(BD$7,LN(OFFSET(DataSet!BB155,LogModel!BD$5,0)+(BD157*BD$6)),OFFSET(DataSet!BB155,LogModel!BD$5,0)+(BD157*BD$6)),0)</f>
        <v>4.0545454598092396</v>
      </c>
      <c r="BE158" s="21">
        <f ca="1">IFERROR(IF(BE$7,LN(OFFSET(DataSet!BC155,LogModel!BE$5,0)+(BE157*BE$6)),OFFSET(DataSet!BC155,LogModel!BE$5,0)+(BE157*BE$6)),0)</f>
        <v>1.59090909023176</v>
      </c>
      <c r="BF158" s="16">
        <f ca="1">IFERROR(IF(BF$7,LN(OFFSET(DataSet!BD155,LogModel!BF$5,0)+(BF157*BF$6)),OFFSET(DataSet!BD155,LogModel!BF$5,0)+(BF157*BF$6)),0)</f>
        <v>-19</v>
      </c>
      <c r="BG158" s="17">
        <f ca="1">IFERROR(IF(BG$7,LN(OFFSET(DataSet!BE155,LogModel!BG$5,0)+(BG157*BG$6)),OFFSET(DataSet!BE155,LogModel!BG$5,0)+(BG157*BG$6)),0)</f>
        <v>-17</v>
      </c>
      <c r="BH158" s="17">
        <f ca="1">IFERROR(IF(BH$7,LN(OFFSET(DataSet!BF155,LogModel!BH$5,0)+(BH157*BH$6)),OFFSET(DataSet!BF155,LogModel!BH$5,0)+(BH157*BH$6)),0)</f>
        <v>-59</v>
      </c>
      <c r="BI158" s="17">
        <f ca="1">IFERROR(IF(BI$7,LN(OFFSET(DataSet!BG155,LogModel!BI$5,0)+(BI157*BI$6)),OFFSET(DataSet!BG155,LogModel!BI$5,0)+(BI157*BI$6)),0)</f>
        <v>3</v>
      </c>
      <c r="BJ158" s="17">
        <f ca="1">IFERROR(IF(BJ$7,LN(OFFSET(DataSet!BH155,LogModel!BJ$5,0)+(BJ157*BJ$6)),OFFSET(DataSet!BH155,LogModel!BJ$5,0)+(BJ157*BJ$6)),0)</f>
        <v>-14</v>
      </c>
      <c r="BK158" s="17">
        <f ca="1">IFERROR(IF(BK$7,LN(OFFSET(DataSet!BI155,LogModel!BK$5,0)+(BK157*BK$6)),OFFSET(DataSet!BI155,LogModel!BK$5,0)+(BK157*BK$6)),0)</f>
        <v>5</v>
      </c>
      <c r="BL158" s="17">
        <f ca="1">IFERROR(IF(BL$7,LN(OFFSET(DataSet!BJ155,LogModel!BL$5,0)+(BL157*BL$6)),OFFSET(DataSet!BJ155,LogModel!BL$5,0)+(BL157*BL$6)),0)</f>
        <v>98.487139999999997</v>
      </c>
      <c r="BM158" s="17">
        <f ca="1">IFERROR(IF(BM$7,LN(OFFSET(DataSet!BK155,LogModel!BM$5,0)+(BM157*BM$6)),OFFSET(DataSet!BK155,LogModel!BM$5,0)+(BM157*BM$6)),0)</f>
        <v>100.3609</v>
      </c>
      <c r="BN158" s="17">
        <f ca="1">IFERROR(IF(BN$7,LN(OFFSET(DataSet!BL155,LogModel!BN$5,0)+(BN157*BN$6)),OFFSET(DataSet!BL155,LogModel!BN$5,0)+(BN157*BN$6)),0)</f>
        <v>112.0093</v>
      </c>
      <c r="BO158" s="17">
        <f ca="1">IFERROR(IF(BO$7,LN(OFFSET(DataSet!BM155,LogModel!BO$5,0)+(BO157*BO$6)),OFFSET(DataSet!BM155,LogModel!BO$5,0)+(BO157*BO$6)),0)</f>
        <v>146.01220000000001</v>
      </c>
      <c r="BP158" s="17">
        <f ca="1">IFERROR(IF(BP$7,LN(OFFSET(DataSet!BN155,LogModel!BP$5,0)+(BP157*BP$6)),OFFSET(DataSet!BN155,LogModel!BP$5,0)+(BP157*BP$6)),0)</f>
        <v>123.4</v>
      </c>
      <c r="BQ158" s="17">
        <f ca="1">IFERROR(IF(BQ$7,LN(OFFSET(DataSet!BO155,LogModel!BQ$5,0)+(BQ157*BQ$6)),OFFSET(DataSet!BO155,LogModel!BQ$5,0)+(BQ157*BQ$6)),0)</f>
        <v>113.9376</v>
      </c>
      <c r="BR158" s="17">
        <f ca="1">IFERROR(IF(BR$7,LN(OFFSET(DataSet!BP155,LogModel!BR$5,0)+(BR157*BR$6)),OFFSET(DataSet!BP155,LogModel!BR$5,0)+(BR157*BR$6)),0)</f>
        <v>107.59099999999999</v>
      </c>
      <c r="BS158" s="17">
        <f ca="1">IFERROR(IF(BS$7,LN(OFFSET(DataSet!BQ155,LogModel!BS$5,0)+(BS157*BS$6)),OFFSET(DataSet!BQ155,LogModel!BS$5,0)+(BS157*BS$6)),0)</f>
        <v>113.9777</v>
      </c>
      <c r="BT158" s="17">
        <f ca="1">IFERROR(IF(BT$7,LN(OFFSET(DataSet!BR155,LogModel!BT$5,0)+(BT157*BT$6)),OFFSET(DataSet!BR155,LogModel!BT$5,0)+(BT157*BT$6)),0)</f>
        <v>1394989</v>
      </c>
      <c r="BU158" s="17">
        <f ca="1">IFERROR(IF(BU$7,LN(OFFSET(DataSet!BS155,LogModel!BU$5,0)+(BU157*BU$6)),OFFSET(DataSet!BS155,LogModel!BU$5,0)+(BU157*BU$6)),0)</f>
        <v>1108447.6853748099</v>
      </c>
      <c r="BV158" s="17">
        <f ca="1">IFERROR(IF(BV$7,LN(OFFSET(DataSet!BT155,LogModel!BV$5,0)+(BV157*BV$6)),OFFSET(DataSet!BT155,LogModel!BV$5,0)+(BV157*BV$6)),0)</f>
        <v>112.0093</v>
      </c>
      <c r="BW158" s="17">
        <f ca="1">IFERROR(IF(BW$7,LN(OFFSET(DataSet!BU155,LogModel!BW$5,0)+(BW157*BW$6)),OFFSET(DataSet!BU155,LogModel!BW$5,0)+(BW157*BW$6)),0)</f>
        <v>3.76</v>
      </c>
      <c r="BX158" s="17">
        <f ca="1">IFERROR(IF(BX$7,LN(OFFSET(DataSet!BV155,LogModel!BX$5,0)+(BX157*BX$6)),OFFSET(DataSet!BV155,LogModel!BX$5,0)+(BX157*BX$6)),0)</f>
        <v>7.7</v>
      </c>
      <c r="BY158" s="17">
        <f ca="1">IFERROR(IF(BY$7,LN(OFFSET(DataSet!BW155,LogModel!BY$5,0)+(BY157*BY$6)),OFFSET(DataSet!BW155,LogModel!BY$5,0)+(BY157*BY$6)),0)</f>
        <v>103.4</v>
      </c>
      <c r="BZ158" s="17">
        <f ca="1">IFERROR(IF(BZ$7,LN(OFFSET(DataSet!BX155,LogModel!BZ$5,0)+(BZ157*BZ$6)),OFFSET(DataSet!BX155,LogModel!BZ$5,0)+(BZ157*BZ$6)),0)</f>
        <v>4.7193913300781141</v>
      </c>
      <c r="CA158" s="17">
        <f ca="1">IFERROR(IF(CA$7,LN(OFFSET(DataSet!BY155,LogModel!CA$5,0)+(CA157*CA$6)),OFFSET(DataSet!BY155,LogModel!CA$5,0)+(CA157*CA$6)),0)</f>
        <v>110.4</v>
      </c>
      <c r="CB158" s="18">
        <f ca="1">IFERROR(IF(CB$7,LN(OFFSET(DataSet!BZ155,LogModel!CB$5,0)+(CB157*CB$6)),OFFSET(DataSet!BZ155,LogModel!CB$5,0)+(CB157*CB$6)),0)</f>
        <v>109</v>
      </c>
      <c r="CC158" s="30">
        <f ca="1">IFERROR(IF(CC$7,LN(OFFSET(DataSet!CA155,LogModel!CC$5,0)+(CC157*CC$6)),OFFSET(DataSet!CA155,LogModel!CC$5,0)+(CC157*CC$6)),0)</f>
        <v>-0.21072103131565253</v>
      </c>
      <c r="CD158" s="40">
        <f ca="1">IFERROR(IF(CD$7,LN(OFFSET(DataSet!CB155,LogModel!CD$5,0)+(CD157*CD$6)),OFFSET(DataSet!CB155,LogModel!CD$5,0)+(CD157*CD$6)),0)</f>
        <v>2.2170272046323989</v>
      </c>
      <c r="CE158" s="41">
        <f ca="1">IFERROR(IF(CE$7,LN(OFFSET(DataSet!CC155,LogModel!CE$5,0)+(CE157*CE$6)),OFFSET(DataSet!CC155,LogModel!CE$5,0)+(CE157*CE$6)),0)</f>
        <v>10.431000000000001</v>
      </c>
      <c r="CF158" s="41">
        <f ca="1">IFERROR(IF(CF$7,LN(OFFSET(DataSet!CD155,LogModel!CF$5,0)+(CF157*CF$6)),OFFSET(DataSet!CD155,LogModel!CF$5,0)+(CF157*CF$6)),0)</f>
        <v>8.74</v>
      </c>
      <c r="CG158" s="41">
        <f ca="1">IFERROR(IF(CG$7,LN(OFFSET(DataSet!CE155,LogModel!CG$5,0)+(CG157*CG$6)),OFFSET(DataSet!CE155,LogModel!CG$5,0)+(CG157*CG$6)),0)</f>
        <v>9.6999999999999993</v>
      </c>
      <c r="CH158" s="6">
        <f ca="1">IFERROR(IF(CH$7,LN(OFFSET(DataSet!CF155,LogModel!CH$5,0)+(CH157*CH$6)),OFFSET(DataSet!CF155,LogModel!CH$5,0)+(CH157*CH$6)),0)</f>
        <v>0</v>
      </c>
      <c r="CI158" s="6">
        <f ca="1">IFERROR(IF(CI$7,LN(OFFSET(DataSet!CG155,LogModel!CI$5,0)+(CI157*CI$6)),OFFSET(DataSet!CG155,LogModel!CI$5,0)+(CI157*CI$6)),0)</f>
        <v>1</v>
      </c>
      <c r="CJ158">
        <f ca="1">IFERROR(IF(CJ$7,LN(OFFSET(DataSet!CH155,LogModel!CJ$5,0)+(CJ157*CJ$6)),OFFSET(DataSet!CH155,LogModel!CJ$5,0)+(CJ157*CJ$6)),0)</f>
        <v>0</v>
      </c>
      <c r="CK158">
        <f ca="1">IFERROR(IF(CK$7,LN(OFFSET(DataSet!CI155,LogModel!CK$5,0)+(CK157*CK$6)),OFFSET(DataSet!CI155,LogModel!CK$5,0)+(CK157*CK$6)),0)</f>
        <v>0</v>
      </c>
      <c r="CL158">
        <f ca="1">IFERROR(IF(CL$7,LN(OFFSET(DataSet!CJ155,LogModel!CL$5,0)+(CL157*CL$6)),OFFSET(DataSet!CJ155,LogModel!CL$5,0)+(CL157*CL$6)),0)</f>
        <v>0</v>
      </c>
      <c r="CM158" s="40">
        <f ca="1">IFERROR(IF(CM$7,LN(OFFSET(DataSet!CK155,LogModel!CM$5,0)+(CM157*CM$6)),OFFSET(DataSet!CK155,LogModel!CM$5,0)+(CM157*CM$6)),0)</f>
        <v>0</v>
      </c>
      <c r="CN158" s="41">
        <f ca="1">IFERROR(IF(CN$7,LN(OFFSET(DataSet!CL155,LogModel!CN$5,0)+(CN157*CN$6)),OFFSET(DataSet!CL155,LogModel!CN$5,0)+(CN157*CN$6)),0)</f>
        <v>0</v>
      </c>
      <c r="CO158" s="41">
        <f ca="1">IFERROR(IF(CO$7,LN(OFFSET(DataSet!CM155,LogModel!CO$5,0)+(CO157*CO$6)),OFFSET(DataSet!CM155,LogModel!CO$5,0)+(CO157*CO$6)),0)</f>
        <v>0</v>
      </c>
      <c r="CP158" s="41">
        <f ca="1">IFERROR(IF(CP$7,LN(OFFSET(DataSet!CN155,LogModel!CP$5,0)+(CP157*CP$6)),OFFSET(DataSet!CN155,LogModel!CP$5,0)+(CP157*CP$6)),0)</f>
        <v>0</v>
      </c>
      <c r="CQ158" s="17">
        <f ca="1">IFERROR(IF(CQ$7,LN(OFFSET(DataSet!CO155,LogModel!CQ$5,0)+(CQ157*CQ$6)),OFFSET(DataSet!CO155,LogModel!CQ$5,0)+(CQ157*CQ$6)),0)</f>
        <v>0</v>
      </c>
      <c r="CR158" s="17">
        <f ca="1">IFERROR(IF(CR$7,LN(OFFSET(DataSet!CP155,LogModel!CR$5,0)+(CR157*CR$6)),OFFSET(DataSet!CP155,LogModel!CR$5,0)+(CR157*CR$6)),0)</f>
        <v>0</v>
      </c>
      <c r="CS158" s="17">
        <f ca="1">IFERROR(IF(CS$7,LN(OFFSET(DataSet!CQ155,LogModel!CS$5,0)+(CS157*CS$6)),OFFSET(DataSet!CQ155,LogModel!CS$5,0)+(CS157*CS$6)),0)</f>
        <v>0</v>
      </c>
      <c r="CT158" s="17">
        <f ca="1">IFERROR(IF(CT$7,LN(OFFSET(DataSet!CR155,LogModel!CT$5,0)+(CT157*CT$6)),OFFSET(DataSet!CR155,LogModel!CT$5,0)+(CT157*CT$6)),0)</f>
        <v>5.0585093006106092E-207</v>
      </c>
      <c r="CU158" s="20">
        <f ca="1">IFERROR(IF(CU$7,LN(OFFSET(DataSet!CS155,LogModel!CU$5,0)+(CU157*CU$6)),OFFSET(DataSet!CS155,LogModel!CU$5,0)+(CU157*CU$6)),0)</f>
        <v>19661.547053309001</v>
      </c>
      <c r="CV158" s="20">
        <f ca="1">IFERROR(IF(CV$7,LN(OFFSET(DataSet!CT155,LogModel!CV$5,0)+(CV157*CV$6)),OFFSET(DataSet!CT155,LogModel!CV$5,0)+(CV157*CV$6)),0)</f>
        <v>108725.42727272728</v>
      </c>
      <c r="CW158" s="20">
        <f ca="1">IFERROR(IF(CW$7,LN(OFFSET(DataSet!CU155,LogModel!CW$5,0)+(CW157*CW$6)),OFFSET(DataSet!CU155,LogModel!CW$5,0)+(CW157*CW$6)),0)</f>
        <v>26304.890893959</v>
      </c>
      <c r="CX158" s="20">
        <f ca="1">IFERROR(IF(CX$7,LN(OFFSET(DataSet!CV155,LogModel!CX$5,0)+(CX157*CX$6)),OFFSET(DataSet!CV155,LogModel!CX$5,0)+(CX157*CX$6)),0)</f>
        <v>154691.86521999526</v>
      </c>
      <c r="CY158" s="113">
        <f ca="1">IFERROR(IF(CY$7,LN(OFFSET(DataSet!CW155,LogModel!CY$5,0)+(CY157*CY$6)),OFFSET(DataSet!CW155,LogModel!CY$5,0)+(CY157*CY$6)),0)</f>
        <v>154691.86521999526</v>
      </c>
      <c r="CZ158" s="135">
        <f ca="1">IFERROR(IF(CZ$7,LN(OFFSET(DataSet!CX155,LogModel!CZ$5,0)+(CZ157*CZ$6)),OFFSET(DataSet!CX155,LogModel!CZ$5,0)+(CZ157*CZ$6)),0)</f>
        <v>113948</v>
      </c>
      <c r="DA158" s="136">
        <f ca="1">IFERROR(IF(DA$7,LN(OFFSET(DataSet!CY155,LogModel!DA$5,0)+(DA157*DA$6)),OFFSET(DataSet!CY155,LogModel!DA$5,0)+(DA157*DA$6)),0)</f>
        <v>150168</v>
      </c>
      <c r="DB158" s="137">
        <f ca="1">IFERROR(IF(DB$7,LN(OFFSET(DataSet!CZ155,LogModel!DB$5,0)+(DB157*DB$6)),OFFSET(DataSet!CZ155,LogModel!DB$5,0)+(DB157*DB$6)),0)</f>
        <v>23380</v>
      </c>
    </row>
    <row r="159" spans="1:106" x14ac:dyDescent="0.25">
      <c r="A159" s="134">
        <f ca="1">C159*DataSet!CB156</f>
        <v>6355707.3820438236</v>
      </c>
      <c r="B159" s="1">
        <f t="shared" si="7"/>
        <v>44880</v>
      </c>
      <c r="C159" s="87">
        <f t="shared" ref="C159:C222" ca="1" si="8">EXP(SUMPRODUCT($E$4:$DB$4,$E159:$DB159))</f>
        <v>692342.85207449063</v>
      </c>
      <c r="D159" s="87">
        <f t="shared" ref="D159:D222" ca="1" si="9">EXP(SUMPRODUCT($F$4:$DB$4,$F159:$DB159))</f>
        <v>693898.56708243594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IFERROR(IF(H$7,LN(OFFSET(DataSet!F156,LogModel!H$5,0)+(H158*H$6)),OFFSET(DataSet!F156,LogModel!H$5,0)+(H158*H$6)),0)</f>
        <v>0</v>
      </c>
      <c r="I159" s="13">
        <f ca="1">IFERROR(IF(I$7,LN(OFFSET(DataSet!G156,LogModel!I$5,0)+(I158*I$6)),OFFSET(DataSet!G156,LogModel!I$5,0)+(I158*I$6)),0)</f>
        <v>0</v>
      </c>
      <c r="J159" s="13">
        <f ca="1">IFERROR(IF(J$7,LN(OFFSET(DataSet!H156,LogModel!J$5,0)+(J158*J$6)),OFFSET(DataSet!H156,LogModel!J$5,0)+(J158*J$6)),0)</f>
        <v>0</v>
      </c>
      <c r="K159" s="13">
        <f ca="1">IFERROR(IF(K$7,LN(OFFSET(DataSet!I156,LogModel!K$5,0)+(K158*K$6)),OFFSET(DataSet!I156,LogModel!K$5,0)+(K158*K$6)),0)</f>
        <v>0</v>
      </c>
      <c r="L159" s="13">
        <f ca="1">IFERROR(IF(L$7,LN(OFFSET(DataSet!J156,LogModel!L$5,0)+(L158*L$6)),OFFSET(DataSet!J156,LogModel!L$5,0)+(L158*L$6)),0)</f>
        <v>0</v>
      </c>
      <c r="M159" s="13">
        <f ca="1">IFERROR(IF(M$7,LN(OFFSET(DataSet!K156,LogModel!M$5,0)+(M158*M$6)),OFFSET(DataSet!K156,LogModel!M$5,0)+(M158*M$6)),0)</f>
        <v>0</v>
      </c>
      <c r="N159" s="13">
        <f ca="1">IFERROR(IF(N$7,LN(OFFSET(DataSet!L156,LogModel!N$5,0)+(N158*N$6)),OFFSET(DataSet!L156,LogModel!N$5,0)+(N158*N$6)),0)</f>
        <v>0</v>
      </c>
      <c r="O159" s="13">
        <f ca="1">IFERROR(IF(O$7,LN(OFFSET(DataSet!M156,LogModel!O$5,0)+(O158*O$6)),OFFSET(DataSet!M156,LogModel!O$5,0)+(O158*O$6)),0)</f>
        <v>0</v>
      </c>
      <c r="P159" s="13">
        <f ca="1">IFERROR(IF(P$7,LN(OFFSET(DataSet!N156,LogModel!P$5,0)+(P158*P$6)),OFFSET(DataSet!N156,LogModel!P$5,0)+(P158*P$6)),0)</f>
        <v>0</v>
      </c>
      <c r="Q159" s="13">
        <f ca="1">IFERROR(IF(Q$7,LN(OFFSET(DataSet!O156,LogModel!Q$5,0)+(Q158*Q$6)),OFFSET(DataSet!O156,LogModel!Q$5,0)+(Q158*Q$6)),0)</f>
        <v>0</v>
      </c>
      <c r="R159" s="13">
        <f ca="1">IFERROR(IF(R$7,LN(OFFSET(DataSet!P156,LogModel!R$5,0)+(R158*R$6)),OFFSET(DataSet!P156,LogModel!R$5,0)+(R158*R$6)),0)</f>
        <v>1</v>
      </c>
      <c r="S159" s="13">
        <f ca="1">IFERROR(IF(S$7,LN(OFFSET(DataSet!Q156,LogModel!S$5,0)+(S158*S$6)),OFFSET(DataSet!Q156,LogModel!S$5,0)+(S158*S$6)),0)</f>
        <v>0</v>
      </c>
      <c r="T159" s="14">
        <f ca="1">IFERROR(IF(T$7,LN(OFFSET(DataSet!R156,LogModel!T$5,0)+(T158*T$6)),OFFSET(DataSet!R156,LogModel!T$5,0)+(T158*T$6)),0)</f>
        <v>0</v>
      </c>
      <c r="U159" s="14">
        <f ca="1">IFERROR(IF(U$7,LN(OFFSET(DataSet!S156,LogModel!U$5,0)+(U158*U$6)),OFFSET(DataSet!S156,LogModel!U$5,0)+(U158*U$6)),0)</f>
        <v>0</v>
      </c>
      <c r="V159" s="14">
        <f ca="1">IFERROR(IF(V$7,LN(OFFSET(DataSet!T156,LogModel!V$5,0)+(V158*V$6)),OFFSET(DataSet!T156,LogModel!V$5,0)+(V158*V$6)),0)</f>
        <v>0</v>
      </c>
      <c r="W159" s="14">
        <f ca="1">IFERROR(IF(W$7,LN(OFFSET(DataSet!U156,LogModel!W$5,0)+(W158*W$6)),OFFSET(DataSet!U156,LogModel!W$5,0)+(W158*W$6)),0)</f>
        <v>0</v>
      </c>
      <c r="X159" s="14">
        <f ca="1">IFERROR(IF(X$7,LN(OFFSET(DataSet!V156,LogModel!X$5,0)+(X158*X$6)),OFFSET(DataSet!V156,LogModel!X$5,0)+(X158*X$6)),0)</f>
        <v>0</v>
      </c>
      <c r="Y159" s="14">
        <f ca="1">IFERROR(IF(Y$7,LN(OFFSET(DataSet!W156,LogModel!Y$5,0)+(Y158*Y$6)),OFFSET(DataSet!W156,LogModel!Y$5,0)+(Y158*Y$6)),0)</f>
        <v>0</v>
      </c>
      <c r="Z159" s="14">
        <f ca="1">IFERROR(IF(Z$7,LN(OFFSET(DataSet!X156,LogModel!Z$5,0)+(Z158*Z$6)),OFFSET(DataSet!X156,LogModel!Z$5,0)+(Z158*Z$6)),0)</f>
        <v>0</v>
      </c>
      <c r="AA159" s="14">
        <f ca="1">IFERROR(IF(AA$7,LN(OFFSET(DataSet!Y156,LogModel!AA$5,0)+(AA158*AA$6)),OFFSET(DataSet!Y156,LogModel!AA$5,0)+(AA158*AA$6)),0)</f>
        <v>0</v>
      </c>
      <c r="AB159" s="14">
        <f ca="1">IFERROR(IF(AB$7,LN(OFFSET(DataSet!Z156,LogModel!AB$5,0)+(AB158*AB$6)),OFFSET(DataSet!Z156,LogModel!AB$5,0)+(AB158*AB$6)),0)</f>
        <v>0</v>
      </c>
      <c r="AC159" s="15">
        <f ca="1">IFERROR(IF(AC$7,LN(OFFSET(DataSet!AA156,LogModel!AC$5,0)+(AC158*AC$6)),OFFSET(DataSet!AA156,LogModel!AC$5,0)+(AC158*AC$6)),0)</f>
        <v>0</v>
      </c>
      <c r="AD159" s="15">
        <f ca="1">IFERROR(IF(AD$7,LN(OFFSET(DataSet!AB156,LogModel!AD$5,0)+(AD158*AD$6)),OFFSET(DataSet!AB156,LogModel!AD$5,0)+(AD158*AD$6)),0)</f>
        <v>0</v>
      </c>
      <c r="AE159" s="15">
        <f ca="1">IFERROR(IF(AE$7,LN(OFFSET(DataSet!AC156,LogModel!AE$5,0)+(AE158*AE$6)),OFFSET(DataSet!AC156,LogModel!AE$5,0)+(AE158*AE$6)),0)</f>
        <v>0</v>
      </c>
      <c r="AF159" s="15">
        <f ca="1">IFERROR(IF(AF$7,LN(OFFSET(DataSet!AD156,LogModel!AF$5,0)+(AF158*AF$6)),OFFSET(DataSet!AD156,LogModel!AF$5,0)+(AF158*AF$6)),0)</f>
        <v>0</v>
      </c>
      <c r="AG159" s="15">
        <f ca="1">IFERROR(IF(AG$7,LN(OFFSET(DataSet!AE156,LogModel!AG$5,0)+(AG158*AG$6)),OFFSET(DataSet!AE156,LogModel!AG$5,0)+(AG158*AG$6)),0)</f>
        <v>0</v>
      </c>
      <c r="AH159" s="15">
        <f ca="1">IFERROR(IF(AH$7,LN(OFFSET(DataSet!AF156,LogModel!AH$5,0)+(AH158*AH$6)),OFFSET(DataSet!AF156,LogModel!AH$5,0)+(AH158*AH$6)),0)</f>
        <v>0</v>
      </c>
      <c r="AI159" s="15">
        <f ca="1">IFERROR(IF(AI$7,LN(OFFSET(DataSet!AG156,LogModel!AI$5,0)+(AI158*AI$6)),OFFSET(DataSet!AG156,LogModel!AI$5,0)+(AI158*AI$6)),0)</f>
        <v>0</v>
      </c>
      <c r="AJ159" s="15">
        <f ca="1">IFERROR(IF(AJ$7,LN(OFFSET(DataSet!AH156,LogModel!AJ$5,0)+(AJ158*AJ$6)),OFFSET(DataSet!AH156,LogModel!AJ$5,0)+(AJ158*AJ$6)),0)</f>
        <v>0</v>
      </c>
      <c r="AK159" s="15">
        <f ca="1">IFERROR(IF(AK$7,LN(OFFSET(DataSet!AI156,LogModel!AK$5,0)+(AK158*AK$6)),OFFSET(DataSet!AI156,LogModel!AK$5,0)+(AK158*AK$6)),0)</f>
        <v>0</v>
      </c>
      <c r="AL159" s="13">
        <f ca="1">IFERROR(IF(AL$7,LN(OFFSET(DataSet!AJ156,LogModel!AL$5,0)+(AL158*AL$6)),OFFSET(DataSet!AJ156,LogModel!AL$5,0)+(AL158*AL$6)),0)</f>
        <v>0</v>
      </c>
      <c r="AM159" s="13">
        <f ca="1">IFERROR(IF(AM$7,LN(OFFSET(DataSet!AK156,LogModel!AM$5,0)+(AM158*AM$6)),OFFSET(DataSet!AK156,LogModel!AM$5,0)+(AM158*AM$6)),0)</f>
        <v>0</v>
      </c>
      <c r="AN159" s="13">
        <f ca="1">IFERROR(IF(AN$7,LN(OFFSET(DataSet!AL156,LogModel!AN$5,0)+(AN158*AN$6)),OFFSET(DataSet!AL156,LogModel!AN$5,0)+(AN158*AN$6)),0)</f>
        <v>3</v>
      </c>
      <c r="AO159" s="17">
        <f ca="1">IFERROR(IF(AO$7,LN(OFFSET(DataSet!AM156,LogModel!AO$5,0)+(AO158*AO$6)),OFFSET(DataSet!AM156,LogModel!AO$5,0)+(AO158*AO$6)),0)</f>
        <v>52.142857142857402</v>
      </c>
      <c r="AP159" s="17">
        <f ca="1">IFERROR(IF(AP$7,LN(OFFSET(DataSet!AN156,LogModel!AP$5,0)+(AP158*AP$6)),OFFSET(DataSet!AN156,LogModel!AP$5,0)+(AP158*AP$6)),0)</f>
        <v>52.285714285714597</v>
      </c>
      <c r="AQ159" s="17">
        <f ca="1">IFERROR(IF(AQ$7,LN(OFFSET(DataSet!AO156,LogModel!AQ$5,0)+(AQ158*AQ$6)),OFFSET(DataSet!AO156,LogModel!AQ$5,0)+(AQ158*AQ$6)),0)</f>
        <v>46.000000000000199</v>
      </c>
      <c r="AR159" s="17">
        <f ca="1">IFERROR(IF(AR$7,LN(OFFSET(DataSet!AP156,LogModel!AR$5,0)+(AR158*AR$6)),OFFSET(DataSet!AP156,LogModel!AR$5,0)+(AR158*AR$6)),0)</f>
        <v>0</v>
      </c>
      <c r="AS159" s="18">
        <f ca="1">IFERROR(IF(AS$7,LN(OFFSET(DataSet!AQ156,LogModel!AS$5,0)+(AS158*AS$6)),OFFSET(DataSet!AQ156,LogModel!AS$5,0)+(AS158*AS$6)),0)</f>
        <v>0</v>
      </c>
      <c r="AT159" s="19">
        <f ca="1">IFERROR(IF(AT$7,LN(OFFSET(DataSet!AR156,LogModel!AT$5,0)+(AT158*AT$6)),OFFSET(DataSet!AR156,LogModel!AT$5,0)+(AT158*AT$6)),0)</f>
        <v>2.6462483660664402</v>
      </c>
      <c r="AU159" s="20">
        <f ca="1">IFERROR(IF(AU$7,LN(OFFSET(DataSet!AS156,LogModel!AU$5,0)+(AU158*AU$6)),OFFSET(DataSet!AS156,LogModel!AU$5,0)+(AU158*AU$6)),0)</f>
        <v>2.9934912716286401</v>
      </c>
      <c r="AV159" s="20">
        <f ca="1">IFERROR(IF(AV$7,LN(OFFSET(DataSet!AT156,LogModel!AV$5,0)+(AV158*AV$6)),OFFSET(DataSet!AT156,LogModel!AV$5,0)+(AV158*AV$6)),0)</f>
        <v>1.8991658724821201</v>
      </c>
      <c r="AW159" s="20">
        <f ca="1">IFERROR(IF(AW$7,LN(OFFSET(DataSet!AU156,LogModel!AW$5,0)+(AW158*AW$6)),OFFSET(DataSet!AU156,LogModel!AW$5,0)+(AW158*AW$6)),0)</f>
        <v>7.4776330348776204E-2</v>
      </c>
      <c r="AX159" s="20">
        <f ca="1">IFERROR(IF(AX$7,LN(OFFSET(DataSet!AV156,LogModel!AX$5,0)+(AX158*AX$6)),OFFSET(DataSet!AV156,LogModel!AX$5,0)+(AX158*AX$6)),0)</f>
        <v>9.29401136923914</v>
      </c>
      <c r="AY159" s="20">
        <f ca="1">IFERROR(IF(AY$7,LN(OFFSET(DataSet!AW156,LogModel!AY$5,0)+(AY158*AY$6)),OFFSET(DataSet!AW156,LogModel!AY$5,0)+(AY158*AY$6)),0)</f>
        <v>3.83248277478125</v>
      </c>
      <c r="AZ159" s="20">
        <f ca="1">IFERROR(IF(AZ$7,LN(OFFSET(DataSet!AX156,LogModel!AZ$5,0)+(AZ158*AZ$6)),OFFSET(DataSet!AX156,LogModel!AZ$5,0)+(AZ158*AZ$6)),0)</f>
        <v>1.9849639274756199</v>
      </c>
      <c r="BA159" s="20">
        <f ca="1">IFERROR(IF(BA$7,LN(OFFSET(DataSet!AY156,LogModel!BA$5,0)+(BA158*BA$6)),OFFSET(DataSet!AY156,LogModel!BA$5,0)+(BA158*BA$6)),0)</f>
        <v>11.940259735305499</v>
      </c>
      <c r="BB159" s="20">
        <f ca="1">IFERROR(IF(BB$7,LN(OFFSET(DataSet!AZ156,LogModel!BB$5,0)+(BB158*BB$6)),OFFSET(DataSet!AZ156,LogModel!BB$5,0)+(BB158*BB$6)),0)</f>
        <v>2.5800548729497899</v>
      </c>
      <c r="BC159" s="20">
        <f ca="1">IFERROR(IF(BC$7,LN(OFFSET(DataSet!BA156,LogModel!BC$5,0)+(BC158*BC$6)),OFFSET(DataSet!BA156,LogModel!BC$5,0)+(BC158*BC$6)),0)</f>
        <v>6.8259740464099004</v>
      </c>
      <c r="BD159" s="20">
        <f ca="1">IFERROR(IF(BD$7,LN(OFFSET(DataSet!BB156,LogModel!BD$5,0)+(BD158*BD$6)),OFFSET(DataSet!BB156,LogModel!BD$5,0)+(BD158*BD$6)),0)</f>
        <v>4.4792207454319097</v>
      </c>
      <c r="BE159" s="21">
        <f ca="1">IFERROR(IF(BE$7,LN(OFFSET(DataSet!BC156,LogModel!BE$5,0)+(BE158*BE$6)),OFFSET(DataSet!BC156,LogModel!BE$5,0)+(BE158*BE$6)),0)</f>
        <v>2.05974025782439</v>
      </c>
      <c r="BF159" s="16">
        <f ca="1">IFERROR(IF(BF$7,LN(OFFSET(DataSet!BD156,LogModel!BF$5,0)+(BF158*BF$6)),OFFSET(DataSet!BD156,LogModel!BF$5,0)+(BF158*BF$6)),0)</f>
        <v>-19</v>
      </c>
      <c r="BG159" s="17">
        <f ca="1">IFERROR(IF(BG$7,LN(OFFSET(DataSet!BE156,LogModel!BG$5,0)+(BG158*BG$6)),OFFSET(DataSet!BE156,LogModel!BG$5,0)+(BG158*BG$6)),0)</f>
        <v>-17</v>
      </c>
      <c r="BH159" s="17">
        <f ca="1">IFERROR(IF(BH$7,LN(OFFSET(DataSet!BF156,LogModel!BH$5,0)+(BH158*BH$6)),OFFSET(DataSet!BF156,LogModel!BH$5,0)+(BH158*BH$6)),0)</f>
        <v>-59</v>
      </c>
      <c r="BI159" s="17">
        <f ca="1">IFERROR(IF(BI$7,LN(OFFSET(DataSet!BG156,LogModel!BI$5,0)+(BI158*BI$6)),OFFSET(DataSet!BG156,LogModel!BI$5,0)+(BI158*BI$6)),0)</f>
        <v>3</v>
      </c>
      <c r="BJ159" s="17">
        <f ca="1">IFERROR(IF(BJ$7,LN(OFFSET(DataSet!BH156,LogModel!BJ$5,0)+(BJ158*BJ$6)),OFFSET(DataSet!BH156,LogModel!BJ$5,0)+(BJ158*BJ$6)),0)</f>
        <v>-14</v>
      </c>
      <c r="BK159" s="17">
        <f ca="1">IFERROR(IF(BK$7,LN(OFFSET(DataSet!BI156,LogModel!BK$5,0)+(BK158*BK$6)),OFFSET(DataSet!BI156,LogModel!BK$5,0)+(BK158*BK$6)),0)</f>
        <v>5</v>
      </c>
      <c r="BL159" s="17">
        <f ca="1">IFERROR(IF(BL$7,LN(OFFSET(DataSet!BJ156,LogModel!BL$5,0)+(BL158*BL$6)),OFFSET(DataSet!BJ156,LogModel!BL$5,0)+(BL158*BL$6)),0)</f>
        <v>98.487139999999997</v>
      </c>
      <c r="BM159" s="17">
        <f ca="1">IFERROR(IF(BM$7,LN(OFFSET(DataSet!BK156,LogModel!BM$5,0)+(BM158*BM$6)),OFFSET(DataSet!BK156,LogModel!BM$5,0)+(BM158*BM$6)),0)</f>
        <v>100.3609</v>
      </c>
      <c r="BN159" s="17">
        <f ca="1">IFERROR(IF(BN$7,LN(OFFSET(DataSet!BL156,LogModel!BN$5,0)+(BN158*BN$6)),OFFSET(DataSet!BL156,LogModel!BN$5,0)+(BN158*BN$6)),0)</f>
        <v>112.0093</v>
      </c>
      <c r="BO159" s="17">
        <f ca="1">IFERROR(IF(BO$7,LN(OFFSET(DataSet!BM156,LogModel!BO$5,0)+(BO158*BO$6)),OFFSET(DataSet!BM156,LogModel!BO$5,0)+(BO158*BO$6)),0)</f>
        <v>146.01220000000001</v>
      </c>
      <c r="BP159" s="17">
        <f ca="1">IFERROR(IF(BP$7,LN(OFFSET(DataSet!BN156,LogModel!BP$5,0)+(BP158*BP$6)),OFFSET(DataSet!BN156,LogModel!BP$5,0)+(BP158*BP$6)),0)</f>
        <v>123.4</v>
      </c>
      <c r="BQ159" s="17">
        <f ca="1">IFERROR(IF(BQ$7,LN(OFFSET(DataSet!BO156,LogModel!BQ$5,0)+(BQ158*BQ$6)),OFFSET(DataSet!BO156,LogModel!BQ$5,0)+(BQ158*BQ$6)),0)</f>
        <v>113.9376</v>
      </c>
      <c r="BR159" s="17">
        <f ca="1">IFERROR(IF(BR$7,LN(OFFSET(DataSet!BP156,LogModel!BR$5,0)+(BR158*BR$6)),OFFSET(DataSet!BP156,LogModel!BR$5,0)+(BR158*BR$6)),0)</f>
        <v>107.59099999999999</v>
      </c>
      <c r="BS159" s="17">
        <f ca="1">IFERROR(IF(BS$7,LN(OFFSET(DataSet!BQ156,LogModel!BS$5,0)+(BS158*BS$6)),OFFSET(DataSet!BQ156,LogModel!BS$5,0)+(BS158*BS$6)),0)</f>
        <v>113.9777</v>
      </c>
      <c r="BT159" s="17">
        <f ca="1">IFERROR(IF(BT$7,LN(OFFSET(DataSet!BR156,LogModel!BT$5,0)+(BT158*BT$6)),OFFSET(DataSet!BR156,LogModel!BT$5,0)+(BT158*BT$6)),0)</f>
        <v>1394989</v>
      </c>
      <c r="BU159" s="17">
        <f ca="1">IFERROR(IF(BU$7,LN(OFFSET(DataSet!BS156,LogModel!BU$5,0)+(BU158*BU$6)),OFFSET(DataSet!BS156,LogModel!BU$5,0)+(BU158*BU$6)),0)</f>
        <v>1108447.6853748099</v>
      </c>
      <c r="BV159" s="17">
        <f ca="1">IFERROR(IF(BV$7,LN(OFFSET(DataSet!BT156,LogModel!BV$5,0)+(BV158*BV$6)),OFFSET(DataSet!BT156,LogModel!BV$5,0)+(BV158*BV$6)),0)</f>
        <v>112.0093</v>
      </c>
      <c r="BW159" s="17">
        <f ca="1">IFERROR(IF(BW$7,LN(OFFSET(DataSet!BU156,LogModel!BW$5,0)+(BW158*BW$6)),OFFSET(DataSet!BU156,LogModel!BW$5,0)+(BW158*BW$6)),0)</f>
        <v>3.76</v>
      </c>
      <c r="BX159" s="17">
        <f ca="1">IFERROR(IF(BX$7,LN(OFFSET(DataSet!BV156,LogModel!BX$5,0)+(BX158*BX$6)),OFFSET(DataSet!BV156,LogModel!BX$5,0)+(BX158*BX$6)),0)</f>
        <v>7.7</v>
      </c>
      <c r="BY159" s="17">
        <f ca="1">IFERROR(IF(BY$7,LN(OFFSET(DataSet!BW156,LogModel!BY$5,0)+(BY158*BY$6)),OFFSET(DataSet!BW156,LogModel!BY$5,0)+(BY158*BY$6)),0)</f>
        <v>103.4</v>
      </c>
      <c r="BZ159" s="17">
        <f ca="1">IFERROR(IF(BZ$7,LN(OFFSET(DataSet!BX156,LogModel!BZ$5,0)+(BZ158*BZ$6)),OFFSET(DataSet!BX156,LogModel!BZ$5,0)+(BZ158*BZ$6)),0)</f>
        <v>4.7193913300781141</v>
      </c>
      <c r="CA159" s="17">
        <f ca="1">IFERROR(IF(CA$7,LN(OFFSET(DataSet!BY156,LogModel!CA$5,0)+(CA158*CA$6)),OFFSET(DataSet!BY156,LogModel!CA$5,0)+(CA158*CA$6)),0)</f>
        <v>110.4</v>
      </c>
      <c r="CB159" s="18">
        <f ca="1">IFERROR(IF(CB$7,LN(OFFSET(DataSet!BZ156,LogModel!CB$5,0)+(CB158*CB$6)),OFFSET(DataSet!BZ156,LogModel!CB$5,0)+(CB158*CB$6)),0)</f>
        <v>109</v>
      </c>
      <c r="CC159" s="30">
        <f ca="1">IFERROR(IF(CC$7,LN(OFFSET(DataSet!CA156,LogModel!CC$5,0)+(CC158*CC$6)),OFFSET(DataSet!CA156,LogModel!CC$5,0)+(CC158*CC$6)),0)</f>
        <v>-0.21072103131565253</v>
      </c>
      <c r="CD159" s="40">
        <f ca="1">IFERROR(IF(CD$7,LN(OFFSET(DataSet!CB156,LogModel!CD$5,0)+(CD158*CD$6)),OFFSET(DataSet!CB156,LogModel!CD$5,0)+(CD158*CD$6)),0)</f>
        <v>2.2170272046323989</v>
      </c>
      <c r="CE159" s="41">
        <f ca="1">IFERROR(IF(CE$7,LN(OFFSET(DataSet!CC156,LogModel!CE$5,0)+(CE158*CE$6)),OFFSET(DataSet!CC156,LogModel!CE$5,0)+(CE158*CE$6)),0)</f>
        <v>10.431000000000001</v>
      </c>
      <c r="CF159" s="41">
        <f ca="1">IFERROR(IF(CF$7,LN(OFFSET(DataSet!CD156,LogModel!CF$5,0)+(CF158*CF$6)),OFFSET(DataSet!CD156,LogModel!CF$5,0)+(CF158*CF$6)),0)</f>
        <v>8.74</v>
      </c>
      <c r="CG159" s="41">
        <f ca="1">IFERROR(IF(CG$7,LN(OFFSET(DataSet!CE156,LogModel!CG$5,0)+(CG158*CG$6)),OFFSET(DataSet!CE156,LogModel!CG$5,0)+(CG158*CG$6)),0)</f>
        <v>9.6999999999999993</v>
      </c>
      <c r="CH159" s="6">
        <f ca="1">IFERROR(IF(CH$7,LN(OFFSET(DataSet!CF156,LogModel!CH$5,0)+(CH158*CH$6)),OFFSET(DataSet!CF156,LogModel!CH$5,0)+(CH158*CH$6)),0)</f>
        <v>0</v>
      </c>
      <c r="CI159" s="6">
        <f ca="1">IFERROR(IF(CI$7,LN(OFFSET(DataSet!CG156,LogModel!CI$5,0)+(CI158*CI$6)),OFFSET(DataSet!CG156,LogModel!CI$5,0)+(CI158*CI$6)),0)</f>
        <v>1</v>
      </c>
      <c r="CJ159">
        <f ca="1">IFERROR(IF(CJ$7,LN(OFFSET(DataSet!CH156,LogModel!CJ$5,0)+(CJ158*CJ$6)),OFFSET(DataSet!CH156,LogModel!CJ$5,0)+(CJ158*CJ$6)),0)</f>
        <v>0</v>
      </c>
      <c r="CK159">
        <f ca="1">IFERROR(IF(CK$7,LN(OFFSET(DataSet!CI156,LogModel!CK$5,0)+(CK158*CK$6)),OFFSET(DataSet!CI156,LogModel!CK$5,0)+(CK158*CK$6)),0)</f>
        <v>0</v>
      </c>
      <c r="CL159">
        <f ca="1">IFERROR(IF(CL$7,LN(OFFSET(DataSet!CJ156,LogModel!CL$5,0)+(CL158*CL$6)),OFFSET(DataSet!CJ156,LogModel!CL$5,0)+(CL158*CL$6)),0)</f>
        <v>0</v>
      </c>
      <c r="CM159" s="40">
        <f ca="1">IFERROR(IF(CM$7,LN(OFFSET(DataSet!CK156,LogModel!CM$5,0)+(CM158*CM$6)),OFFSET(DataSet!CK156,LogModel!CM$5,0)+(CM158*CM$6)),0)</f>
        <v>0</v>
      </c>
      <c r="CN159" s="41">
        <f ca="1">IFERROR(IF(CN$7,LN(OFFSET(DataSet!CL156,LogModel!CN$5,0)+(CN158*CN$6)),OFFSET(DataSet!CL156,LogModel!CN$5,0)+(CN158*CN$6)),0)</f>
        <v>0</v>
      </c>
      <c r="CO159" s="41">
        <f ca="1">IFERROR(IF(CO$7,LN(OFFSET(DataSet!CM156,LogModel!CO$5,0)+(CO158*CO$6)),OFFSET(DataSet!CM156,LogModel!CO$5,0)+(CO158*CO$6)),0)</f>
        <v>0</v>
      </c>
      <c r="CP159" s="41">
        <f ca="1">IFERROR(IF(CP$7,LN(OFFSET(DataSet!CN156,LogModel!CP$5,0)+(CP158*CP$6)),OFFSET(DataSet!CN156,LogModel!CP$5,0)+(CP158*CP$6)),0)</f>
        <v>0</v>
      </c>
      <c r="CQ159" s="17">
        <f ca="1">IFERROR(IF(CQ$7,LN(OFFSET(DataSet!CO156,LogModel!CQ$5,0)+(CQ158*CQ$6)),OFFSET(DataSet!CO156,LogModel!CQ$5,0)+(CQ158*CQ$6)),0)</f>
        <v>0</v>
      </c>
      <c r="CR159" s="17">
        <f ca="1">IFERROR(IF(CR$7,LN(OFFSET(DataSet!CP156,LogModel!CR$5,0)+(CR158*CR$6)),OFFSET(DataSet!CP156,LogModel!CR$5,0)+(CR158*CR$6)),0)</f>
        <v>0</v>
      </c>
      <c r="CS159" s="17">
        <f ca="1">IFERROR(IF(CS$7,LN(OFFSET(DataSet!CQ156,LogModel!CS$5,0)+(CS158*CS$6)),OFFSET(DataSet!CQ156,LogModel!CS$5,0)+(CS158*CS$6)),0)</f>
        <v>0</v>
      </c>
      <c r="CT159" s="17">
        <f ca="1">IFERROR(IF(CT$7,LN(OFFSET(DataSet!CR156,LogModel!CT$5,0)+(CT158*CT$6)),OFFSET(DataSet!CR156,LogModel!CT$5,0)+(CT158*CT$6)),0)</f>
        <v>4.5526583705495481E-214</v>
      </c>
      <c r="CU159" s="20">
        <f ca="1">IFERROR(IF(CU$7,LN(OFFSET(DataSet!CS156,LogModel!CU$5,0)+(CU158*CU$6)),OFFSET(DataSet!CS156,LogModel!CU$5,0)+(CU158*CU$6)),0)</f>
        <v>0</v>
      </c>
      <c r="CV159" s="20">
        <f ca="1">IFERROR(IF(CV$7,LN(OFFSET(DataSet!CT156,LogModel!CV$5,0)+(CV158*CV$6)),OFFSET(DataSet!CT156,LogModel!CV$5,0)+(CV158*CV$6)),0)</f>
        <v>146482.29090909089</v>
      </c>
      <c r="CW159" s="20">
        <f ca="1">IFERROR(IF(CW$7,LN(OFFSET(DataSet!CU156,LogModel!CW$5,0)+(CW158*CW$6)),OFFSET(DataSet!CU156,LogModel!CW$5,0)+(CW158*CW$6)),0)</f>
        <v>14236.684714829998</v>
      </c>
      <c r="CX159" s="20">
        <f ca="1">IFERROR(IF(CX$7,LN(OFFSET(DataSet!CV156,LogModel!CX$5,0)+(CX158*CX$6)),OFFSET(DataSet!CV156,LogModel!CX$5,0)+(CX158*CX$6)),0)</f>
        <v>160718.97562392088</v>
      </c>
      <c r="CY159" s="113">
        <f ca="1">IFERROR(IF(CY$7,LN(OFFSET(DataSet!CW156,LogModel!CY$5,0)+(CY158*CY$6)),OFFSET(DataSet!CW156,LogModel!CY$5,0)+(CY158*CY$6)),0)</f>
        <v>160718.97562392088</v>
      </c>
      <c r="CZ159" s="135">
        <f ca="1">IFERROR(IF(CZ$7,LN(OFFSET(DataSet!CX156,LogModel!CZ$5,0)+(CZ158*CZ$6)),OFFSET(DataSet!CX156,LogModel!CZ$5,0)+(CZ158*CZ$6)),0)</f>
        <v>37524</v>
      </c>
      <c r="DA159" s="136">
        <f ca="1">IFERROR(IF(DA$7,LN(OFFSET(DataSet!CY156,LogModel!DA$5,0)+(DA158*DA$6)),OFFSET(DataSet!CY156,LogModel!DA$5,0)+(DA158*DA$6)),0)</f>
        <v>145739</v>
      </c>
      <c r="DB159" s="137">
        <f ca="1">IFERROR(IF(DB$7,LN(OFFSET(DataSet!CZ156,LogModel!DB$5,0)+(DB158*DB$6)),OFFSET(DataSet!CZ156,LogModel!DB$5,0)+(DB158*DB$6)),0)</f>
        <v>38068</v>
      </c>
    </row>
    <row r="160" spans="1:106" x14ac:dyDescent="0.25">
      <c r="A160" s="134">
        <f ca="1">C160*DataSet!CB157</f>
        <v>6477913.5903506242</v>
      </c>
      <c r="B160" s="1">
        <f t="shared" si="7"/>
        <v>44887</v>
      </c>
      <c r="C160" s="87">
        <f t="shared" ca="1" si="8"/>
        <v>705655.07520159311</v>
      </c>
      <c r="D160" s="87">
        <f t="shared" ca="1" si="9"/>
        <v>707824.67206318711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IFERROR(IF(H$7,LN(OFFSET(DataSet!F157,LogModel!H$5,0)+(H159*H$6)),OFFSET(DataSet!F157,LogModel!H$5,0)+(H159*H$6)),0)</f>
        <v>0</v>
      </c>
      <c r="I160" s="13">
        <f ca="1">IFERROR(IF(I$7,LN(OFFSET(DataSet!G157,LogModel!I$5,0)+(I159*I$6)),OFFSET(DataSet!G157,LogModel!I$5,0)+(I159*I$6)),0)</f>
        <v>0</v>
      </c>
      <c r="J160" s="13">
        <f ca="1">IFERROR(IF(J$7,LN(OFFSET(DataSet!H157,LogModel!J$5,0)+(J159*J$6)),OFFSET(DataSet!H157,LogModel!J$5,0)+(J159*J$6)),0)</f>
        <v>0</v>
      </c>
      <c r="K160" s="13">
        <f ca="1">IFERROR(IF(K$7,LN(OFFSET(DataSet!I157,LogModel!K$5,0)+(K159*K$6)),OFFSET(DataSet!I157,LogModel!K$5,0)+(K159*K$6)),0)</f>
        <v>0</v>
      </c>
      <c r="L160" s="13">
        <f ca="1">IFERROR(IF(L$7,LN(OFFSET(DataSet!J157,LogModel!L$5,0)+(L159*L$6)),OFFSET(DataSet!J157,LogModel!L$5,0)+(L159*L$6)),0)</f>
        <v>0</v>
      </c>
      <c r="M160" s="13">
        <f ca="1">IFERROR(IF(M$7,LN(OFFSET(DataSet!K157,LogModel!M$5,0)+(M159*M$6)),OFFSET(DataSet!K157,LogModel!M$5,0)+(M159*M$6)),0)</f>
        <v>0</v>
      </c>
      <c r="N160" s="13">
        <f ca="1">IFERROR(IF(N$7,LN(OFFSET(DataSet!L157,LogModel!N$5,0)+(N159*N$6)),OFFSET(DataSet!L157,LogModel!N$5,0)+(N159*N$6)),0)</f>
        <v>0</v>
      </c>
      <c r="O160" s="13">
        <f ca="1">IFERROR(IF(O$7,LN(OFFSET(DataSet!M157,LogModel!O$5,0)+(O159*O$6)),OFFSET(DataSet!M157,LogModel!O$5,0)+(O159*O$6)),0)</f>
        <v>0</v>
      </c>
      <c r="P160" s="13">
        <f ca="1">IFERROR(IF(P$7,LN(OFFSET(DataSet!N157,LogModel!P$5,0)+(P159*P$6)),OFFSET(DataSet!N157,LogModel!P$5,0)+(P159*P$6)),0)</f>
        <v>0</v>
      </c>
      <c r="Q160" s="13">
        <f ca="1">IFERROR(IF(Q$7,LN(OFFSET(DataSet!O157,LogModel!Q$5,0)+(Q159*Q$6)),OFFSET(DataSet!O157,LogModel!Q$5,0)+(Q159*Q$6)),0)</f>
        <v>0</v>
      </c>
      <c r="R160" s="13">
        <f ca="1">IFERROR(IF(R$7,LN(OFFSET(DataSet!P157,LogModel!R$5,0)+(R159*R$6)),OFFSET(DataSet!P157,LogModel!R$5,0)+(R159*R$6)),0)</f>
        <v>1</v>
      </c>
      <c r="S160" s="13">
        <f ca="1">IFERROR(IF(S$7,LN(OFFSET(DataSet!Q157,LogModel!S$5,0)+(S159*S$6)),OFFSET(DataSet!Q157,LogModel!S$5,0)+(S159*S$6)),0)</f>
        <v>0</v>
      </c>
      <c r="T160" s="14">
        <f ca="1">IFERROR(IF(T$7,LN(OFFSET(DataSet!R157,LogModel!T$5,0)+(T159*T$6)),OFFSET(DataSet!R157,LogModel!T$5,0)+(T159*T$6)),0)</f>
        <v>0</v>
      </c>
      <c r="U160" s="14">
        <f ca="1">IFERROR(IF(U$7,LN(OFFSET(DataSet!S157,LogModel!U$5,0)+(U159*U$6)),OFFSET(DataSet!S157,LogModel!U$5,0)+(U159*U$6)),0)</f>
        <v>0</v>
      </c>
      <c r="V160" s="14">
        <f ca="1">IFERROR(IF(V$7,LN(OFFSET(DataSet!T157,LogModel!V$5,0)+(V159*V$6)),OFFSET(DataSet!T157,LogModel!V$5,0)+(V159*V$6)),0)</f>
        <v>0</v>
      </c>
      <c r="W160" s="14">
        <f ca="1">IFERROR(IF(W$7,LN(OFFSET(DataSet!U157,LogModel!W$5,0)+(W159*W$6)),OFFSET(DataSet!U157,LogModel!W$5,0)+(W159*W$6)),0)</f>
        <v>0</v>
      </c>
      <c r="X160" s="14">
        <f ca="1">IFERROR(IF(X$7,LN(OFFSET(DataSet!V157,LogModel!X$5,0)+(X159*X$6)),OFFSET(DataSet!V157,LogModel!X$5,0)+(X159*X$6)),0)</f>
        <v>0</v>
      </c>
      <c r="Y160" s="14">
        <f ca="1">IFERROR(IF(Y$7,LN(OFFSET(DataSet!W157,LogModel!Y$5,0)+(Y159*Y$6)),OFFSET(DataSet!W157,LogModel!Y$5,0)+(Y159*Y$6)),0)</f>
        <v>0</v>
      </c>
      <c r="Z160" s="14">
        <f ca="1">IFERROR(IF(Z$7,LN(OFFSET(DataSet!X157,LogModel!Z$5,0)+(Z159*Z$6)),OFFSET(DataSet!X157,LogModel!Z$5,0)+(Z159*Z$6)),0)</f>
        <v>0</v>
      </c>
      <c r="AA160" s="14">
        <f ca="1">IFERROR(IF(AA$7,LN(OFFSET(DataSet!Y157,LogModel!AA$5,0)+(AA159*AA$6)),OFFSET(DataSet!Y157,LogModel!AA$5,0)+(AA159*AA$6)),0)</f>
        <v>1</v>
      </c>
      <c r="AB160" s="14">
        <f ca="1">IFERROR(IF(AB$7,LN(OFFSET(DataSet!Z157,LogModel!AB$5,0)+(AB159*AB$6)),OFFSET(DataSet!Z157,LogModel!AB$5,0)+(AB159*AB$6)),0)</f>
        <v>1</v>
      </c>
      <c r="AC160" s="15">
        <f ca="1">IFERROR(IF(AC$7,LN(OFFSET(DataSet!AA157,LogModel!AC$5,0)+(AC159*AC$6)),OFFSET(DataSet!AA157,LogModel!AC$5,0)+(AC159*AC$6)),0)</f>
        <v>0</v>
      </c>
      <c r="AD160" s="15">
        <f ca="1">IFERROR(IF(AD$7,LN(OFFSET(DataSet!AB157,LogModel!AD$5,0)+(AD159*AD$6)),OFFSET(DataSet!AB157,LogModel!AD$5,0)+(AD159*AD$6)),0)</f>
        <v>0</v>
      </c>
      <c r="AE160" s="15">
        <f ca="1">IFERROR(IF(AE$7,LN(OFFSET(DataSet!AC157,LogModel!AE$5,0)+(AE159*AE$6)),OFFSET(DataSet!AC157,LogModel!AE$5,0)+(AE159*AE$6)),0)</f>
        <v>0</v>
      </c>
      <c r="AF160" s="15">
        <f ca="1">IFERROR(IF(AF$7,LN(OFFSET(DataSet!AD157,LogModel!AF$5,0)+(AF159*AF$6)),OFFSET(DataSet!AD157,LogModel!AF$5,0)+(AF159*AF$6)),0)</f>
        <v>0</v>
      </c>
      <c r="AG160" s="15">
        <f ca="1">IFERROR(IF(AG$7,LN(OFFSET(DataSet!AE157,LogModel!AG$5,0)+(AG159*AG$6)),OFFSET(DataSet!AE157,LogModel!AG$5,0)+(AG159*AG$6)),0)</f>
        <v>0</v>
      </c>
      <c r="AH160" s="15">
        <f ca="1">IFERROR(IF(AH$7,LN(OFFSET(DataSet!AF157,LogModel!AH$5,0)+(AH159*AH$6)),OFFSET(DataSet!AF157,LogModel!AH$5,0)+(AH159*AH$6)),0)</f>
        <v>0</v>
      </c>
      <c r="AI160" s="15">
        <f ca="1">IFERROR(IF(AI$7,LN(OFFSET(DataSet!AG157,LogModel!AI$5,0)+(AI159*AI$6)),OFFSET(DataSet!AG157,LogModel!AI$5,0)+(AI159*AI$6)),0)</f>
        <v>0</v>
      </c>
      <c r="AJ160" s="15">
        <f ca="1">IFERROR(IF(AJ$7,LN(OFFSET(DataSet!AH157,LogModel!AJ$5,0)+(AJ159*AJ$6)),OFFSET(DataSet!AH157,LogModel!AJ$5,0)+(AJ159*AJ$6)),0)</f>
        <v>0</v>
      </c>
      <c r="AK160" s="15">
        <f ca="1">IFERROR(IF(AK$7,LN(OFFSET(DataSet!AI157,LogModel!AK$5,0)+(AK159*AK$6)),OFFSET(DataSet!AI157,LogModel!AK$5,0)+(AK159*AK$6)),0)</f>
        <v>0</v>
      </c>
      <c r="AL160" s="13">
        <f ca="1">IFERROR(IF(AL$7,LN(OFFSET(DataSet!AJ157,LogModel!AL$5,0)+(AL159*AL$6)),OFFSET(DataSet!AJ157,LogModel!AL$5,0)+(AL159*AL$6)),0)</f>
        <v>0</v>
      </c>
      <c r="AM160" s="13">
        <f ca="1">IFERROR(IF(AM$7,LN(OFFSET(DataSet!AK157,LogModel!AM$5,0)+(AM159*AM$6)),OFFSET(DataSet!AK157,LogModel!AM$5,0)+(AM159*AM$6)),0)</f>
        <v>0</v>
      </c>
      <c r="AN160" s="13">
        <f ca="1">IFERROR(IF(AN$7,LN(OFFSET(DataSet!AL157,LogModel!AN$5,0)+(AN159*AN$6)),OFFSET(DataSet!AL157,LogModel!AN$5,0)+(AN159*AN$6)),0)</f>
        <v>3</v>
      </c>
      <c r="AO160" s="17">
        <f ca="1">IFERROR(IF(AO$7,LN(OFFSET(DataSet!AM157,LogModel!AO$5,0)+(AO159*AO$6)),OFFSET(DataSet!AM157,LogModel!AO$5,0)+(AO159*AO$6)),0)</f>
        <v>52.142857142857402</v>
      </c>
      <c r="AP160" s="17">
        <f ca="1">IFERROR(IF(AP$7,LN(OFFSET(DataSet!AN157,LogModel!AP$5,0)+(AP159*AP$6)),OFFSET(DataSet!AN157,LogModel!AP$5,0)+(AP159*AP$6)),0)</f>
        <v>52.285714285714597</v>
      </c>
      <c r="AQ160" s="17">
        <f ca="1">IFERROR(IF(AQ$7,LN(OFFSET(DataSet!AO157,LogModel!AQ$5,0)+(AQ159*AQ$6)),OFFSET(DataSet!AO157,LogModel!AQ$5,0)+(AQ159*AQ$6)),0)</f>
        <v>47.000000000000199</v>
      </c>
      <c r="AR160" s="17">
        <f ca="1">IFERROR(IF(AR$7,LN(OFFSET(DataSet!AP157,LogModel!AR$5,0)+(AR159*AR$6)),OFFSET(DataSet!AP157,LogModel!AR$5,0)+(AR159*AR$6)),0)</f>
        <v>0</v>
      </c>
      <c r="AS160" s="18">
        <f ca="1">IFERROR(IF(AS$7,LN(OFFSET(DataSet!AQ157,LogModel!AS$5,0)+(AS159*AS$6)),OFFSET(DataSet!AQ157,LogModel!AS$5,0)+(AS159*AS$6)),0)</f>
        <v>0</v>
      </c>
      <c r="AT160" s="19">
        <f ca="1">IFERROR(IF(AT$7,LN(OFFSET(DataSet!AR157,LogModel!AT$5,0)+(AT159*AT$6)),OFFSET(DataSet!AR157,LogModel!AT$5,0)+(AT159*AT$6)),0)</f>
        <v>0.36533128959066302</v>
      </c>
      <c r="AU160" s="20">
        <f ca="1">IFERROR(IF(AU$7,LN(OFFSET(DataSet!AS157,LogModel!AU$5,0)+(AU159*AU$6)),OFFSET(DataSet!AS157,LogModel!AU$5,0)+(AU159*AU$6)),0)</f>
        <v>1.8060213028049901</v>
      </c>
      <c r="AV160" s="20">
        <f ca="1">IFERROR(IF(AV$7,LN(OFFSET(DataSet!AT157,LogModel!AV$5,0)+(AV159*AV$6)),OFFSET(DataSet!AT157,LogModel!AV$5,0)+(AV159*AV$6)),0)</f>
        <v>3.1709933212585999</v>
      </c>
      <c r="AW160" s="20">
        <f ca="1">IFERROR(IF(AW$7,LN(OFFSET(DataSet!AU157,LogModel!AW$5,0)+(AW159*AW$6)),OFFSET(DataSet!AU157,LogModel!AW$5,0)+(AW159*AW$6)),0)</f>
        <v>1.4971774494978499E-2</v>
      </c>
      <c r="AX160" s="20">
        <f ca="1">IFERROR(IF(AX$7,LN(OFFSET(DataSet!AV157,LogModel!AX$5,0)+(AX159*AX$6)),OFFSET(DataSet!AV157,LogModel!AX$5,0)+(AX159*AX$6)),0)</f>
        <v>8.8216817358170001</v>
      </c>
      <c r="AY160" s="20">
        <f ca="1">IFERROR(IF(AY$7,LN(OFFSET(DataSet!AW157,LogModel!AY$5,0)+(AY159*AY$6)),OFFSET(DataSet!AW157,LogModel!AY$5,0)+(AY159*AY$6)),0)</f>
        <v>3.4524202754531701</v>
      </c>
      <c r="AZ160" s="20">
        <f ca="1">IFERROR(IF(AZ$7,LN(OFFSET(DataSet!AX157,LogModel!AZ$5,0)+(AZ159*AZ$6)),OFFSET(DataSet!AX157,LogModel!AZ$5,0)+(AZ159*AZ$6)),0)</f>
        <v>1.768145113518</v>
      </c>
      <c r="BA160" s="20">
        <f ca="1">IFERROR(IF(BA$7,LN(OFFSET(DataSet!AY157,LogModel!BA$5,0)+(BA159*BA$6)),OFFSET(DataSet!AY157,LogModel!BA$5,0)+(BA159*BA$6)),0)</f>
        <v>9.1870130254076603</v>
      </c>
      <c r="BB160" s="20">
        <f ca="1">IFERROR(IF(BB$7,LN(OFFSET(DataSet!AZ157,LogModel!BB$5,0)+(BB159*BB$6)),OFFSET(DataSet!AZ157,LogModel!BB$5,0)+(BB159*BB$6)),0)</f>
        <v>2.4861495237117399</v>
      </c>
      <c r="BC160" s="20">
        <f ca="1">IFERROR(IF(BC$7,LN(OFFSET(DataSet!BA157,LogModel!BC$5,0)+(BC159*BC$6)),OFFSET(DataSet!BA157,LogModel!BC$5,0)+(BC159*BC$6)),0)</f>
        <v>5.2584415782581599</v>
      </c>
      <c r="BD160" s="20">
        <f ca="1">IFERROR(IF(BD$7,LN(OFFSET(DataSet!BB157,LogModel!BD$5,0)+(BD159*BD$6)),OFFSET(DataSet!BB157,LogModel!BD$5,0)+(BD159*BD$6)),0)</f>
        <v>5.65714284497035</v>
      </c>
      <c r="BE160" s="21">
        <f ca="1">IFERROR(IF(BE$7,LN(OFFSET(DataSet!BC157,LogModel!BE$5,0)+(BE159*BE$6)),OFFSET(DataSet!BC157,LogModel!BE$5,0)+(BE159*BE$6)),0)</f>
        <v>1.78311688801297</v>
      </c>
      <c r="BF160" s="16">
        <f ca="1">IFERROR(IF(BF$7,LN(OFFSET(DataSet!BD157,LogModel!BF$5,0)+(BF159*BF$6)),OFFSET(DataSet!BD157,LogModel!BF$5,0)+(BF159*BF$6)),0)</f>
        <v>-19</v>
      </c>
      <c r="BG160" s="17">
        <f ca="1">IFERROR(IF(BG$7,LN(OFFSET(DataSet!BE157,LogModel!BG$5,0)+(BG159*BG$6)),OFFSET(DataSet!BE157,LogModel!BG$5,0)+(BG159*BG$6)),0)</f>
        <v>-17</v>
      </c>
      <c r="BH160" s="17">
        <f ca="1">IFERROR(IF(BH$7,LN(OFFSET(DataSet!BF157,LogModel!BH$5,0)+(BH159*BH$6)),OFFSET(DataSet!BF157,LogModel!BH$5,0)+(BH159*BH$6)),0)</f>
        <v>-59</v>
      </c>
      <c r="BI160" s="17">
        <f ca="1">IFERROR(IF(BI$7,LN(OFFSET(DataSet!BG157,LogModel!BI$5,0)+(BI159*BI$6)),OFFSET(DataSet!BG157,LogModel!BI$5,0)+(BI159*BI$6)),0)</f>
        <v>3</v>
      </c>
      <c r="BJ160" s="17">
        <f ca="1">IFERROR(IF(BJ$7,LN(OFFSET(DataSet!BH157,LogModel!BJ$5,0)+(BJ159*BJ$6)),OFFSET(DataSet!BH157,LogModel!BJ$5,0)+(BJ159*BJ$6)),0)</f>
        <v>-14</v>
      </c>
      <c r="BK160" s="17">
        <f ca="1">IFERROR(IF(BK$7,LN(OFFSET(DataSet!BI157,LogModel!BK$5,0)+(BK159*BK$6)),OFFSET(DataSet!BI157,LogModel!BK$5,0)+(BK159*BK$6)),0)</f>
        <v>5</v>
      </c>
      <c r="BL160" s="17">
        <f ca="1">IFERROR(IF(BL$7,LN(OFFSET(DataSet!BJ157,LogModel!BL$5,0)+(BL159*BL$6)),OFFSET(DataSet!BJ157,LogModel!BL$5,0)+(BL159*BL$6)),0)</f>
        <v>98.487139999999997</v>
      </c>
      <c r="BM160" s="17">
        <f ca="1">IFERROR(IF(BM$7,LN(OFFSET(DataSet!BK157,LogModel!BM$5,0)+(BM159*BM$6)),OFFSET(DataSet!BK157,LogModel!BM$5,0)+(BM159*BM$6)),0)</f>
        <v>100.3609</v>
      </c>
      <c r="BN160" s="17">
        <f ca="1">IFERROR(IF(BN$7,LN(OFFSET(DataSet!BL157,LogModel!BN$5,0)+(BN159*BN$6)),OFFSET(DataSet!BL157,LogModel!BN$5,0)+(BN159*BN$6)),0)</f>
        <v>112.0093</v>
      </c>
      <c r="BO160" s="17">
        <f ca="1">IFERROR(IF(BO$7,LN(OFFSET(DataSet!BM157,LogModel!BO$5,0)+(BO159*BO$6)),OFFSET(DataSet!BM157,LogModel!BO$5,0)+(BO159*BO$6)),0)</f>
        <v>146.01220000000001</v>
      </c>
      <c r="BP160" s="17">
        <f ca="1">IFERROR(IF(BP$7,LN(OFFSET(DataSet!BN157,LogModel!BP$5,0)+(BP159*BP$6)),OFFSET(DataSet!BN157,LogModel!BP$5,0)+(BP159*BP$6)),0)</f>
        <v>123.4</v>
      </c>
      <c r="BQ160" s="17">
        <f ca="1">IFERROR(IF(BQ$7,LN(OFFSET(DataSet!BO157,LogModel!BQ$5,0)+(BQ159*BQ$6)),OFFSET(DataSet!BO157,LogModel!BQ$5,0)+(BQ159*BQ$6)),0)</f>
        <v>113.9376</v>
      </c>
      <c r="BR160" s="17">
        <f ca="1">IFERROR(IF(BR$7,LN(OFFSET(DataSet!BP157,LogModel!BR$5,0)+(BR159*BR$6)),OFFSET(DataSet!BP157,LogModel!BR$5,0)+(BR159*BR$6)),0)</f>
        <v>107.59099999999999</v>
      </c>
      <c r="BS160" s="17">
        <f ca="1">IFERROR(IF(BS$7,LN(OFFSET(DataSet!BQ157,LogModel!BS$5,0)+(BS159*BS$6)),OFFSET(DataSet!BQ157,LogModel!BS$5,0)+(BS159*BS$6)),0)</f>
        <v>113.9777</v>
      </c>
      <c r="BT160" s="17">
        <f ca="1">IFERROR(IF(BT$7,LN(OFFSET(DataSet!BR157,LogModel!BT$5,0)+(BT159*BT$6)),OFFSET(DataSet!BR157,LogModel!BT$5,0)+(BT159*BT$6)),0)</f>
        <v>1394989</v>
      </c>
      <c r="BU160" s="17">
        <f ca="1">IFERROR(IF(BU$7,LN(OFFSET(DataSet!BS157,LogModel!BU$5,0)+(BU159*BU$6)),OFFSET(DataSet!BS157,LogModel!BU$5,0)+(BU159*BU$6)),0)</f>
        <v>1108447.6853748099</v>
      </c>
      <c r="BV160" s="17">
        <f ca="1">IFERROR(IF(BV$7,LN(OFFSET(DataSet!BT157,LogModel!BV$5,0)+(BV159*BV$6)),OFFSET(DataSet!BT157,LogModel!BV$5,0)+(BV159*BV$6)),0)</f>
        <v>112.0093</v>
      </c>
      <c r="BW160" s="17">
        <f ca="1">IFERROR(IF(BW$7,LN(OFFSET(DataSet!BU157,LogModel!BW$5,0)+(BW159*BW$6)),OFFSET(DataSet!BU157,LogModel!BW$5,0)+(BW159*BW$6)),0)</f>
        <v>3.76</v>
      </c>
      <c r="BX160" s="17">
        <f ca="1">IFERROR(IF(BX$7,LN(OFFSET(DataSet!BV157,LogModel!BX$5,0)+(BX159*BX$6)),OFFSET(DataSet!BV157,LogModel!BX$5,0)+(BX159*BX$6)),0)</f>
        <v>7.7</v>
      </c>
      <c r="BY160" s="17">
        <f ca="1">IFERROR(IF(BY$7,LN(OFFSET(DataSet!BW157,LogModel!BY$5,0)+(BY159*BY$6)),OFFSET(DataSet!BW157,LogModel!BY$5,0)+(BY159*BY$6)),0)</f>
        <v>103.4</v>
      </c>
      <c r="BZ160" s="17">
        <f ca="1">IFERROR(IF(BZ$7,LN(OFFSET(DataSet!BX157,LogModel!BZ$5,0)+(BZ159*BZ$6)),OFFSET(DataSet!BX157,LogModel!BZ$5,0)+(BZ159*BZ$6)),0)</f>
        <v>4.7193913300781141</v>
      </c>
      <c r="CA160" s="17">
        <f ca="1">IFERROR(IF(CA$7,LN(OFFSET(DataSet!BY157,LogModel!CA$5,0)+(CA159*CA$6)),OFFSET(DataSet!BY157,LogModel!CA$5,0)+(CA159*CA$6)),0)</f>
        <v>110.4</v>
      </c>
      <c r="CB160" s="18">
        <f ca="1">IFERROR(IF(CB$7,LN(OFFSET(DataSet!BZ157,LogModel!CB$5,0)+(CB159*CB$6)),OFFSET(DataSet!BZ157,LogModel!CB$5,0)+(CB159*CB$6)),0)</f>
        <v>109</v>
      </c>
      <c r="CC160" s="30">
        <f ca="1">IFERROR(IF(CC$7,LN(OFFSET(DataSet!CA157,LogModel!CC$5,0)+(CC159*CC$6)),OFFSET(DataSet!CA157,LogModel!CC$5,0)+(CC159*CC$6)),0)</f>
        <v>-0.21072103131565253</v>
      </c>
      <c r="CD160" s="40">
        <f ca="1">IFERROR(IF(CD$7,LN(OFFSET(DataSet!CB157,LogModel!CD$5,0)+(CD159*CD$6)),OFFSET(DataSet!CB157,LogModel!CD$5,0)+(CD159*CD$6)),0)</f>
        <v>2.2170272046323989</v>
      </c>
      <c r="CE160" s="41">
        <f ca="1">IFERROR(IF(CE$7,LN(OFFSET(DataSet!CC157,LogModel!CE$5,0)+(CE159*CE$6)),OFFSET(DataSet!CC157,LogModel!CE$5,0)+(CE159*CE$6)),0)</f>
        <v>10.431000000000001</v>
      </c>
      <c r="CF160" s="41">
        <f ca="1">IFERROR(IF(CF$7,LN(OFFSET(DataSet!CD157,LogModel!CF$5,0)+(CF159*CF$6)),OFFSET(DataSet!CD157,LogModel!CF$5,0)+(CF159*CF$6)),0)</f>
        <v>8.74</v>
      </c>
      <c r="CG160" s="41">
        <f ca="1">IFERROR(IF(CG$7,LN(OFFSET(DataSet!CE157,LogModel!CG$5,0)+(CG159*CG$6)),OFFSET(DataSet!CE157,LogModel!CG$5,0)+(CG159*CG$6)),0)</f>
        <v>9.6999999999999993</v>
      </c>
      <c r="CH160" s="6">
        <f ca="1">IFERROR(IF(CH$7,LN(OFFSET(DataSet!CF157,LogModel!CH$5,0)+(CH159*CH$6)),OFFSET(DataSet!CF157,LogModel!CH$5,0)+(CH159*CH$6)),0)</f>
        <v>0</v>
      </c>
      <c r="CI160" s="6">
        <f ca="1">IFERROR(IF(CI$7,LN(OFFSET(DataSet!CG157,LogModel!CI$5,0)+(CI159*CI$6)),OFFSET(DataSet!CG157,LogModel!CI$5,0)+(CI159*CI$6)),0)</f>
        <v>1</v>
      </c>
      <c r="CJ160">
        <f ca="1">IFERROR(IF(CJ$7,LN(OFFSET(DataSet!CH157,LogModel!CJ$5,0)+(CJ159*CJ$6)),OFFSET(DataSet!CH157,LogModel!CJ$5,0)+(CJ159*CJ$6)),0)</f>
        <v>0</v>
      </c>
      <c r="CK160">
        <f ca="1">IFERROR(IF(CK$7,LN(OFFSET(DataSet!CI157,LogModel!CK$5,0)+(CK159*CK$6)),OFFSET(DataSet!CI157,LogModel!CK$5,0)+(CK159*CK$6)),0)</f>
        <v>0</v>
      </c>
      <c r="CL160">
        <f ca="1">IFERROR(IF(CL$7,LN(OFFSET(DataSet!CJ157,LogModel!CL$5,0)+(CL159*CL$6)),OFFSET(DataSet!CJ157,LogModel!CL$5,0)+(CL159*CL$6)),0)</f>
        <v>0</v>
      </c>
      <c r="CM160" s="40">
        <f ca="1">IFERROR(IF(CM$7,LN(OFFSET(DataSet!CK157,LogModel!CM$5,0)+(CM159*CM$6)),OFFSET(DataSet!CK157,LogModel!CM$5,0)+(CM159*CM$6)),0)</f>
        <v>0</v>
      </c>
      <c r="CN160" s="41">
        <f ca="1">IFERROR(IF(CN$7,LN(OFFSET(DataSet!CL157,LogModel!CN$5,0)+(CN159*CN$6)),OFFSET(DataSet!CL157,LogModel!CN$5,0)+(CN159*CN$6)),0)</f>
        <v>0</v>
      </c>
      <c r="CO160" s="41">
        <f ca="1">IFERROR(IF(CO$7,LN(OFFSET(DataSet!CM157,LogModel!CO$5,0)+(CO159*CO$6)),OFFSET(DataSet!CM157,LogModel!CO$5,0)+(CO159*CO$6)),0)</f>
        <v>0</v>
      </c>
      <c r="CP160" s="41">
        <f ca="1">IFERROR(IF(CP$7,LN(OFFSET(DataSet!CN157,LogModel!CP$5,0)+(CP159*CP$6)),OFFSET(DataSet!CN157,LogModel!CP$5,0)+(CP159*CP$6)),0)</f>
        <v>0</v>
      </c>
      <c r="CQ160" s="17">
        <f ca="1">IFERROR(IF(CQ$7,LN(OFFSET(DataSet!CO157,LogModel!CQ$5,0)+(CQ159*CQ$6)),OFFSET(DataSet!CO157,LogModel!CQ$5,0)+(CQ159*CQ$6)),0)</f>
        <v>0</v>
      </c>
      <c r="CR160" s="17">
        <f ca="1">IFERROR(IF(CR$7,LN(OFFSET(DataSet!CP157,LogModel!CR$5,0)+(CR159*CR$6)),OFFSET(DataSet!CP157,LogModel!CR$5,0)+(CR159*CR$6)),0)</f>
        <v>0</v>
      </c>
      <c r="CS160" s="17">
        <f ca="1">IFERROR(IF(CS$7,LN(OFFSET(DataSet!CQ157,LogModel!CS$5,0)+(CS159*CS$6)),OFFSET(DataSet!CQ157,LogModel!CS$5,0)+(CS159*CS$6)),0)</f>
        <v>0</v>
      </c>
      <c r="CT160" s="17">
        <f ca="1">IFERROR(IF(CT$7,LN(OFFSET(DataSet!CR157,LogModel!CT$5,0)+(CT159*CT$6)),OFFSET(DataSet!CR157,LogModel!CT$5,0)+(CT159*CT$6)),0)</f>
        <v>4.0973925334945934E-221</v>
      </c>
      <c r="CU160" s="20">
        <f ca="1">IFERROR(IF(CU$7,LN(OFFSET(DataSet!CS157,LogModel!CU$5,0)+(CU159*CU$6)),OFFSET(DataSet!CS157,LogModel!CU$5,0)+(CU159*CU$6)),0)</f>
        <v>0</v>
      </c>
      <c r="CV160" s="20">
        <f ca="1">IFERROR(IF(CV$7,LN(OFFSET(DataSet!CT157,LogModel!CV$5,0)+(CV159*CV$6)),OFFSET(DataSet!CT157,LogModel!CV$5,0)+(CV159*CV$6)),0)</f>
        <v>36401.281818181815</v>
      </c>
      <c r="CW160" s="20">
        <f ca="1">IFERROR(IF(CW$7,LN(OFFSET(DataSet!CU157,LogModel!CW$5,0)+(CW159*CW$6)),OFFSET(DataSet!CU157,LogModel!CW$5,0)+(CW159*CW$6)),0)</f>
        <v>19565.080225040001</v>
      </c>
      <c r="CX160" s="20">
        <f ca="1">IFERROR(IF(CX$7,LN(OFFSET(DataSet!CV157,LogModel!CX$5,0)+(CX159*CX$6)),OFFSET(DataSet!CV157,LogModel!CX$5,0)+(CX159*CX$6)),0)</f>
        <v>55966.362043221816</v>
      </c>
      <c r="CY160" s="113">
        <f ca="1">IFERROR(IF(CY$7,LN(OFFSET(DataSet!CW157,LogModel!CY$5,0)+(CY159*CY$6)),OFFSET(DataSet!CW157,LogModel!CY$5,0)+(CY159*CY$6)),0)</f>
        <v>55966.362043221816</v>
      </c>
      <c r="CZ160" s="135">
        <f ca="1">IFERROR(IF(CZ$7,LN(OFFSET(DataSet!CX157,LogModel!CZ$5,0)+(CZ159*CZ$6)),OFFSET(DataSet!CX157,LogModel!CZ$5,0)+(CZ159*CZ$6)),0)</f>
        <v>35452</v>
      </c>
      <c r="DA160" s="136">
        <f ca="1">IFERROR(IF(DA$7,LN(OFFSET(DataSet!CY157,LogModel!DA$5,0)+(DA159*DA$6)),OFFSET(DataSet!CY157,LogModel!DA$5,0)+(DA159*DA$6)),0)</f>
        <v>9560</v>
      </c>
      <c r="DB160" s="137">
        <f ca="1">IFERROR(IF(DB$7,LN(OFFSET(DataSet!CZ157,LogModel!DB$5,0)+(DB159*DB$6)),OFFSET(DataSet!CZ157,LogModel!DB$5,0)+(DB159*DB$6)),0)</f>
        <v>50502</v>
      </c>
    </row>
    <row r="161" spans="1:106" x14ac:dyDescent="0.25">
      <c r="A161" s="134">
        <f ca="1">C161*DataSet!CB158</f>
        <v>4835435.2058898928</v>
      </c>
      <c r="B161" s="1">
        <f t="shared" si="7"/>
        <v>44894</v>
      </c>
      <c r="C161" s="87">
        <f t="shared" ca="1" si="8"/>
        <v>526735.86120804935</v>
      </c>
      <c r="D161" s="87">
        <f t="shared" ca="1" si="9"/>
        <v>506798.77226548403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IFERROR(IF(H$7,LN(OFFSET(DataSet!F158,LogModel!H$5,0)+(H160*H$6)),OFFSET(DataSet!F158,LogModel!H$5,0)+(H160*H$6)),0)</f>
        <v>0</v>
      </c>
      <c r="I161" s="13">
        <f ca="1">IFERROR(IF(I$7,LN(OFFSET(DataSet!G158,LogModel!I$5,0)+(I160*I$6)),OFFSET(DataSet!G158,LogModel!I$5,0)+(I160*I$6)),0)</f>
        <v>0</v>
      </c>
      <c r="J161" s="13">
        <f ca="1">IFERROR(IF(J$7,LN(OFFSET(DataSet!H158,LogModel!J$5,0)+(J160*J$6)),OFFSET(DataSet!H158,LogModel!J$5,0)+(J160*J$6)),0)</f>
        <v>0</v>
      </c>
      <c r="K161" s="13">
        <f ca="1">IFERROR(IF(K$7,LN(OFFSET(DataSet!I158,LogModel!K$5,0)+(K160*K$6)),OFFSET(DataSet!I158,LogModel!K$5,0)+(K160*K$6)),0)</f>
        <v>0</v>
      </c>
      <c r="L161" s="13">
        <f ca="1">IFERROR(IF(L$7,LN(OFFSET(DataSet!J158,LogModel!L$5,0)+(L160*L$6)),OFFSET(DataSet!J158,LogModel!L$5,0)+(L160*L$6)),0)</f>
        <v>0</v>
      </c>
      <c r="M161" s="13">
        <f ca="1">IFERROR(IF(M$7,LN(OFFSET(DataSet!K158,LogModel!M$5,0)+(M160*M$6)),OFFSET(DataSet!K158,LogModel!M$5,0)+(M160*M$6)),0)</f>
        <v>0</v>
      </c>
      <c r="N161" s="13">
        <f ca="1">IFERROR(IF(N$7,LN(OFFSET(DataSet!L158,LogModel!N$5,0)+(N160*N$6)),OFFSET(DataSet!L158,LogModel!N$5,0)+(N160*N$6)),0)</f>
        <v>0</v>
      </c>
      <c r="O161" s="13">
        <f ca="1">IFERROR(IF(O$7,LN(OFFSET(DataSet!M158,LogModel!O$5,0)+(O160*O$6)),OFFSET(DataSet!M158,LogModel!O$5,0)+(O160*O$6)),0)</f>
        <v>0</v>
      </c>
      <c r="P161" s="13">
        <f ca="1">IFERROR(IF(P$7,LN(OFFSET(DataSet!N158,LogModel!P$5,0)+(P160*P$6)),OFFSET(DataSet!N158,LogModel!P$5,0)+(P160*P$6)),0)</f>
        <v>0</v>
      </c>
      <c r="Q161" s="13">
        <f ca="1">IFERROR(IF(Q$7,LN(OFFSET(DataSet!O158,LogModel!Q$5,0)+(Q160*Q$6)),OFFSET(DataSet!O158,LogModel!Q$5,0)+(Q160*Q$6)),0)</f>
        <v>0</v>
      </c>
      <c r="R161" s="13">
        <f ca="1">IFERROR(IF(R$7,LN(OFFSET(DataSet!P158,LogModel!R$5,0)+(R160*R$6)),OFFSET(DataSet!P158,LogModel!R$5,0)+(R160*R$6)),0)</f>
        <v>0.28571428571428498</v>
      </c>
      <c r="S161" s="13">
        <f ca="1">IFERROR(IF(S$7,LN(OFFSET(DataSet!Q158,LogModel!S$5,0)+(S160*S$6)),OFFSET(DataSet!Q158,LogModel!S$5,0)+(S160*S$6)),0)</f>
        <v>0.71428571428571397</v>
      </c>
      <c r="T161" s="14">
        <f ca="1">IFERROR(IF(T$7,LN(OFFSET(DataSet!R158,LogModel!T$5,0)+(T160*T$6)),OFFSET(DataSet!R158,LogModel!T$5,0)+(T160*T$6)),0)</f>
        <v>0</v>
      </c>
      <c r="U161" s="14">
        <f ca="1">IFERROR(IF(U$7,LN(OFFSET(DataSet!S158,LogModel!U$5,0)+(U160*U$6)),OFFSET(DataSet!S158,LogModel!U$5,0)+(U160*U$6)),0)</f>
        <v>0</v>
      </c>
      <c r="V161" s="14">
        <f ca="1">IFERROR(IF(V$7,LN(OFFSET(DataSet!T158,LogModel!V$5,0)+(V160*V$6)),OFFSET(DataSet!T158,LogModel!V$5,0)+(V160*V$6)),0)</f>
        <v>0</v>
      </c>
      <c r="W161" s="14">
        <f ca="1">IFERROR(IF(W$7,LN(OFFSET(DataSet!U158,LogModel!W$5,0)+(W160*W$6)),OFFSET(DataSet!U158,LogModel!W$5,0)+(W160*W$6)),0)</f>
        <v>0</v>
      </c>
      <c r="X161" s="14">
        <f ca="1">IFERROR(IF(X$7,LN(OFFSET(DataSet!V158,LogModel!X$5,0)+(X160*X$6)),OFFSET(DataSet!V158,LogModel!X$5,0)+(X160*X$6)),0)</f>
        <v>0</v>
      </c>
      <c r="Y161" s="14">
        <f ca="1">IFERROR(IF(Y$7,LN(OFFSET(DataSet!W158,LogModel!Y$5,0)+(Y160*Y$6)),OFFSET(DataSet!W158,LogModel!Y$5,0)+(Y160*Y$6)),0)</f>
        <v>0</v>
      </c>
      <c r="Z161" s="14">
        <f ca="1">IFERROR(IF(Z$7,LN(OFFSET(DataSet!X158,LogModel!Z$5,0)+(Z160*Z$6)),OFFSET(DataSet!X158,LogModel!Z$5,0)+(Z160*Z$6)),0)</f>
        <v>0</v>
      </c>
      <c r="AA161" s="14">
        <f ca="1">IFERROR(IF(AA$7,LN(OFFSET(DataSet!Y158,LogModel!AA$5,0)+(AA160*AA$6)),OFFSET(DataSet!Y158,LogModel!AA$5,0)+(AA160*AA$6)),0)</f>
        <v>0</v>
      </c>
      <c r="AB161" s="14">
        <f ca="1">IFERROR(IF(AB$7,LN(OFFSET(DataSet!Z158,LogModel!AB$5,0)+(AB160*AB$6)),OFFSET(DataSet!Z158,LogModel!AB$5,0)+(AB160*AB$6)),0)</f>
        <v>0</v>
      </c>
      <c r="AC161" s="15">
        <f ca="1">IFERROR(IF(AC$7,LN(OFFSET(DataSet!AA158,LogModel!AC$5,0)+(AC160*AC$6)),OFFSET(DataSet!AA158,LogModel!AC$5,0)+(AC160*AC$6)),0)</f>
        <v>0</v>
      </c>
      <c r="AD161" s="15">
        <f ca="1">IFERROR(IF(AD$7,LN(OFFSET(DataSet!AB158,LogModel!AD$5,0)+(AD160*AD$6)),OFFSET(DataSet!AB158,LogModel!AD$5,0)+(AD160*AD$6)),0)</f>
        <v>0</v>
      </c>
      <c r="AE161" s="15">
        <f ca="1">IFERROR(IF(AE$7,LN(OFFSET(DataSet!AC158,LogModel!AE$5,0)+(AE160*AE$6)),OFFSET(DataSet!AC158,LogModel!AE$5,0)+(AE160*AE$6)),0)</f>
        <v>0</v>
      </c>
      <c r="AF161" s="15">
        <f ca="1">IFERROR(IF(AF$7,LN(OFFSET(DataSet!AD158,LogModel!AF$5,0)+(AF160*AF$6)),OFFSET(DataSet!AD158,LogModel!AF$5,0)+(AF160*AF$6)),0)</f>
        <v>0</v>
      </c>
      <c r="AG161" s="15">
        <f ca="1">IFERROR(IF(AG$7,LN(OFFSET(DataSet!AE158,LogModel!AG$5,0)+(AG160*AG$6)),OFFSET(DataSet!AE158,LogModel!AG$5,0)+(AG160*AG$6)),0)</f>
        <v>0</v>
      </c>
      <c r="AH161" s="15">
        <f ca="1">IFERROR(IF(AH$7,LN(OFFSET(DataSet!AF158,LogModel!AH$5,0)+(AH160*AH$6)),OFFSET(DataSet!AF158,LogModel!AH$5,0)+(AH160*AH$6)),0)</f>
        <v>0</v>
      </c>
      <c r="AI161" s="15">
        <f ca="1">IFERROR(IF(AI$7,LN(OFFSET(DataSet!AG158,LogModel!AI$5,0)+(AI160*AI$6)),OFFSET(DataSet!AG158,LogModel!AI$5,0)+(AI160*AI$6)),0)</f>
        <v>0</v>
      </c>
      <c r="AJ161" s="15">
        <f ca="1">IFERROR(IF(AJ$7,LN(OFFSET(DataSet!AH158,LogModel!AJ$5,0)+(AJ160*AJ$6)),OFFSET(DataSet!AH158,LogModel!AJ$5,0)+(AJ160*AJ$6)),0)</f>
        <v>0</v>
      </c>
      <c r="AK161" s="15">
        <f ca="1">IFERROR(IF(AK$7,LN(OFFSET(DataSet!AI158,LogModel!AK$5,0)+(AK160*AK$6)),OFFSET(DataSet!AI158,LogModel!AK$5,0)+(AK160*AK$6)),0)</f>
        <v>0</v>
      </c>
      <c r="AL161" s="13">
        <f ca="1">IFERROR(IF(AL$7,LN(OFFSET(DataSet!AJ158,LogModel!AL$5,0)+(AL160*AL$6)),OFFSET(DataSet!AJ158,LogModel!AL$5,0)+(AL160*AL$6)),0)</f>
        <v>0</v>
      </c>
      <c r="AM161" s="13">
        <f ca="1">IFERROR(IF(AM$7,LN(OFFSET(DataSet!AK158,LogModel!AM$5,0)+(AM160*AM$6)),OFFSET(DataSet!AK158,LogModel!AM$5,0)+(AM160*AM$6)),0)</f>
        <v>0</v>
      </c>
      <c r="AN161" s="13">
        <f ca="1">IFERROR(IF(AN$7,LN(OFFSET(DataSet!AL158,LogModel!AN$5,0)+(AN160*AN$6)),OFFSET(DataSet!AL158,LogModel!AN$5,0)+(AN160*AN$6)),0)</f>
        <v>3</v>
      </c>
      <c r="AO161" s="17">
        <f ca="1">IFERROR(IF(AO$7,LN(OFFSET(DataSet!AM158,LogModel!AO$5,0)+(AO160*AO$6)),OFFSET(DataSet!AM158,LogModel!AO$5,0)+(AO160*AO$6)),0)</f>
        <v>52.142857142857402</v>
      </c>
      <c r="AP161" s="17">
        <f ca="1">IFERROR(IF(AP$7,LN(OFFSET(DataSet!AN158,LogModel!AP$5,0)+(AP160*AP$6)),OFFSET(DataSet!AN158,LogModel!AP$5,0)+(AP160*AP$6)),0)</f>
        <v>52.285714285714597</v>
      </c>
      <c r="AQ161" s="17">
        <f ca="1">IFERROR(IF(AQ$7,LN(OFFSET(DataSet!AO158,LogModel!AQ$5,0)+(AQ160*AQ$6)),OFFSET(DataSet!AO158,LogModel!AQ$5,0)+(AQ160*AQ$6)),0)</f>
        <v>48.000000000000199</v>
      </c>
      <c r="AR161" s="17">
        <f ca="1">IFERROR(IF(AR$7,LN(OFFSET(DataSet!AP158,LogModel!AR$5,0)+(AR160*AR$6)),OFFSET(DataSet!AP158,LogModel!AR$5,0)+(AR160*AR$6)),0)</f>
        <v>0</v>
      </c>
      <c r="AS161" s="18">
        <f ca="1">IFERROR(IF(AS$7,LN(OFFSET(DataSet!AQ158,LogModel!AS$5,0)+(AS160*AS$6)),OFFSET(DataSet!AQ158,LogModel!AS$5,0)+(AS160*AS$6)),0)</f>
        <v>0</v>
      </c>
      <c r="AT161" s="19">
        <f ca="1">IFERROR(IF(AT$7,LN(OFFSET(DataSet!AR158,LogModel!AT$5,0)+(AT160*AT$6)),OFFSET(DataSet!AR158,LogModel!AT$5,0)+(AT160*AT$6)),0)</f>
        <v>-1.0935204426498599</v>
      </c>
      <c r="AU161" s="20">
        <f ca="1">IFERROR(IF(AU$7,LN(OFFSET(DataSet!AS158,LogModel!AU$5,0)+(AU160*AU$6)),OFFSET(DataSet!AS158,LogModel!AU$5,0)+(AU160*AU$6)),0)</f>
        <v>-1.7852395325657699</v>
      </c>
      <c r="AV161" s="20">
        <f ca="1">IFERROR(IF(AV$7,LN(OFFSET(DataSet!AT158,LogModel!AV$5,0)+(AV160*AV$6)),OFFSET(DataSet!AT158,LogModel!AV$5,0)+(AV160*AV$6)),0)</f>
        <v>2.1182137536196599</v>
      </c>
      <c r="AW161" s="20">
        <f ca="1">IFERROR(IF(AW$7,LN(OFFSET(DataSet!AU158,LogModel!AW$5,0)+(AW160*AW$6)),OFFSET(DataSet!AU158,LogModel!AW$5,0)+(AW160*AW$6)),0)</f>
        <v>-5.4968872353646898E-2</v>
      </c>
      <c r="AX161" s="20">
        <f ca="1">IFERROR(IF(AX$7,LN(OFFSET(DataSet!AV158,LogModel!AX$5,0)+(AX160*AX$6)),OFFSET(DataSet!AV158,LogModel!AX$5,0)+(AX160*AX$6)),0)</f>
        <v>8.4961178824034</v>
      </c>
      <c r="AY161" s="20">
        <f ca="1">IFERROR(IF(AY$7,LN(OFFSET(DataSet!AW158,LogModel!AY$5,0)+(AY160*AY$6)),OFFSET(DataSet!AW158,LogModel!AY$5,0)+(AY160*AY$6)),0)</f>
        <v>3.1527720079939199</v>
      </c>
      <c r="AZ161" s="20">
        <f ca="1">IFERROR(IF(AZ$7,LN(OFFSET(DataSet!AX158,LogModel!AZ$5,0)+(AZ160*AZ$6)),OFFSET(DataSet!AX158,LogModel!AZ$5,0)+(AZ160*AZ$6)),0)</f>
        <v>1.69003382094574</v>
      </c>
      <c r="BA161" s="20">
        <f ca="1">IFERROR(IF(BA$7,LN(OFFSET(DataSet!AY158,LogModel!BA$5,0)+(BA160*BA$6)),OFFSET(DataSet!AY158,LogModel!BA$5,0)+(BA160*BA$6)),0)</f>
        <v>7.4025974397535403</v>
      </c>
      <c r="BB161" s="20">
        <f ca="1">IFERROR(IF(BB$7,LN(OFFSET(DataSet!AZ158,LogModel!BB$5,0)+(BB160*BB$6)),OFFSET(DataSet!AZ158,LogModel!BB$5,0)+(BB160*BB$6)),0)</f>
        <v>2.36360442995956</v>
      </c>
      <c r="BC161" s="20">
        <f ca="1">IFERROR(IF(BC$7,LN(OFFSET(DataSet!BA158,LogModel!BC$5,0)+(BC160*BC$6)),OFFSET(DataSet!BA158,LogModel!BC$5,0)+(BC160*BC$6)),0)</f>
        <v>1.3675324754281399</v>
      </c>
      <c r="BD161" s="20">
        <f ca="1">IFERROR(IF(BD$7,LN(OFFSET(DataSet!BB158,LogModel!BD$5,0)+(BD160*BD$6)),OFFSET(DataSet!BB158,LogModel!BD$5,0)+(BD160*BD$6)),0)</f>
        <v>4.4818181835792199</v>
      </c>
      <c r="BE161" s="21">
        <f ca="1">IFERROR(IF(BE$7,LN(OFFSET(DataSet!BC158,LogModel!BE$5,0)+(BE160*BE$6)),OFFSET(DataSet!BC158,LogModel!BE$5,0)+(BE160*BE$6)),0)</f>
        <v>1.6350649485920901</v>
      </c>
      <c r="BF161" s="16">
        <f ca="1">IFERROR(IF(BF$7,LN(OFFSET(DataSet!BD158,LogModel!BF$5,0)+(BF160*BF$6)),OFFSET(DataSet!BD158,LogModel!BF$5,0)+(BF160*BF$6)),0)</f>
        <v>-19</v>
      </c>
      <c r="BG161" s="17">
        <f ca="1">IFERROR(IF(BG$7,LN(OFFSET(DataSet!BE158,LogModel!BG$5,0)+(BG160*BG$6)),OFFSET(DataSet!BE158,LogModel!BG$5,0)+(BG160*BG$6)),0)</f>
        <v>-17</v>
      </c>
      <c r="BH161" s="17">
        <f ca="1">IFERROR(IF(BH$7,LN(OFFSET(DataSet!BF158,LogModel!BH$5,0)+(BH160*BH$6)),OFFSET(DataSet!BF158,LogModel!BH$5,0)+(BH160*BH$6)),0)</f>
        <v>-59</v>
      </c>
      <c r="BI161" s="17">
        <f ca="1">IFERROR(IF(BI$7,LN(OFFSET(DataSet!BG158,LogModel!BI$5,0)+(BI160*BI$6)),OFFSET(DataSet!BG158,LogModel!BI$5,0)+(BI160*BI$6)),0)</f>
        <v>3</v>
      </c>
      <c r="BJ161" s="17">
        <f ca="1">IFERROR(IF(BJ$7,LN(OFFSET(DataSet!BH158,LogModel!BJ$5,0)+(BJ160*BJ$6)),OFFSET(DataSet!BH158,LogModel!BJ$5,0)+(BJ160*BJ$6)),0)</f>
        <v>-14</v>
      </c>
      <c r="BK161" s="17">
        <f ca="1">IFERROR(IF(BK$7,LN(OFFSET(DataSet!BI158,LogModel!BK$5,0)+(BK160*BK$6)),OFFSET(DataSet!BI158,LogModel!BK$5,0)+(BK160*BK$6)),0)</f>
        <v>5</v>
      </c>
      <c r="BL161" s="17">
        <f ca="1">IFERROR(IF(BL$7,LN(OFFSET(DataSet!BJ158,LogModel!BL$5,0)+(BL160*BL$6)),OFFSET(DataSet!BJ158,LogModel!BL$5,0)+(BL160*BL$6)),0)</f>
        <v>98.487139999999997</v>
      </c>
      <c r="BM161" s="17">
        <f ca="1">IFERROR(IF(BM$7,LN(OFFSET(DataSet!BK158,LogModel!BM$5,0)+(BM160*BM$6)),OFFSET(DataSet!BK158,LogModel!BM$5,0)+(BM160*BM$6)),0)</f>
        <v>100.3609</v>
      </c>
      <c r="BN161" s="17">
        <f ca="1">IFERROR(IF(BN$7,LN(OFFSET(DataSet!BL158,LogModel!BN$5,0)+(BN160*BN$6)),OFFSET(DataSet!BL158,LogModel!BN$5,0)+(BN160*BN$6)),0)</f>
        <v>112.0093</v>
      </c>
      <c r="BO161" s="17">
        <f ca="1">IFERROR(IF(BO$7,LN(OFFSET(DataSet!BM158,LogModel!BO$5,0)+(BO160*BO$6)),OFFSET(DataSet!BM158,LogModel!BO$5,0)+(BO160*BO$6)),0)</f>
        <v>146.01220000000001</v>
      </c>
      <c r="BP161" s="17">
        <f ca="1">IFERROR(IF(BP$7,LN(OFFSET(DataSet!BN158,LogModel!BP$5,0)+(BP160*BP$6)),OFFSET(DataSet!BN158,LogModel!BP$5,0)+(BP160*BP$6)),0)</f>
        <v>123.4</v>
      </c>
      <c r="BQ161" s="17">
        <f ca="1">IFERROR(IF(BQ$7,LN(OFFSET(DataSet!BO158,LogModel!BQ$5,0)+(BQ160*BQ$6)),OFFSET(DataSet!BO158,LogModel!BQ$5,0)+(BQ160*BQ$6)),0)</f>
        <v>113.9376</v>
      </c>
      <c r="BR161" s="17">
        <f ca="1">IFERROR(IF(BR$7,LN(OFFSET(DataSet!BP158,LogModel!BR$5,0)+(BR160*BR$6)),OFFSET(DataSet!BP158,LogModel!BR$5,0)+(BR160*BR$6)),0)</f>
        <v>107.59099999999999</v>
      </c>
      <c r="BS161" s="17">
        <f ca="1">IFERROR(IF(BS$7,LN(OFFSET(DataSet!BQ158,LogModel!BS$5,0)+(BS160*BS$6)),OFFSET(DataSet!BQ158,LogModel!BS$5,0)+(BS160*BS$6)),0)</f>
        <v>113.9777</v>
      </c>
      <c r="BT161" s="17">
        <f ca="1">IFERROR(IF(BT$7,LN(OFFSET(DataSet!BR158,LogModel!BT$5,0)+(BT160*BT$6)),OFFSET(DataSet!BR158,LogModel!BT$5,0)+(BT160*BT$6)),0)</f>
        <v>1394989</v>
      </c>
      <c r="BU161" s="17">
        <f ca="1">IFERROR(IF(BU$7,LN(OFFSET(DataSet!BS158,LogModel!BU$5,0)+(BU160*BU$6)),OFFSET(DataSet!BS158,LogModel!BU$5,0)+(BU160*BU$6)),0)</f>
        <v>1108447.6853748099</v>
      </c>
      <c r="BV161" s="17">
        <f ca="1">IFERROR(IF(BV$7,LN(OFFSET(DataSet!BT158,LogModel!BV$5,0)+(BV160*BV$6)),OFFSET(DataSet!BT158,LogModel!BV$5,0)+(BV160*BV$6)),0)</f>
        <v>112.0093</v>
      </c>
      <c r="BW161" s="17">
        <f ca="1">IFERROR(IF(BW$7,LN(OFFSET(DataSet!BU158,LogModel!BW$5,0)+(BW160*BW$6)),OFFSET(DataSet!BU158,LogModel!BW$5,0)+(BW160*BW$6)),0)</f>
        <v>3.76</v>
      </c>
      <c r="BX161" s="17">
        <f ca="1">IFERROR(IF(BX$7,LN(OFFSET(DataSet!BV158,LogModel!BX$5,0)+(BX160*BX$6)),OFFSET(DataSet!BV158,LogModel!BX$5,0)+(BX160*BX$6)),0)</f>
        <v>7.7</v>
      </c>
      <c r="BY161" s="17">
        <f ca="1">IFERROR(IF(BY$7,LN(OFFSET(DataSet!BW158,LogModel!BY$5,0)+(BY160*BY$6)),OFFSET(DataSet!BW158,LogModel!BY$5,0)+(BY160*BY$6)),0)</f>
        <v>103.4</v>
      </c>
      <c r="BZ161" s="17">
        <f ca="1">IFERROR(IF(BZ$7,LN(OFFSET(DataSet!BX158,LogModel!BZ$5,0)+(BZ160*BZ$6)),OFFSET(DataSet!BX158,LogModel!BZ$5,0)+(BZ160*BZ$6)),0)</f>
        <v>4.7193913300781141</v>
      </c>
      <c r="CA161" s="17">
        <f ca="1">IFERROR(IF(CA$7,LN(OFFSET(DataSet!BY158,LogModel!CA$5,0)+(CA160*CA$6)),OFFSET(DataSet!BY158,LogModel!CA$5,0)+(CA160*CA$6)),0)</f>
        <v>110.4</v>
      </c>
      <c r="CB161" s="18">
        <f ca="1">IFERROR(IF(CB$7,LN(OFFSET(DataSet!BZ158,LogModel!CB$5,0)+(CB160*CB$6)),OFFSET(DataSet!BZ158,LogModel!CB$5,0)+(CB160*CB$6)),0)</f>
        <v>109</v>
      </c>
      <c r="CC161" s="30">
        <f ca="1">IFERROR(IF(CC$7,LN(OFFSET(DataSet!CA158,LogModel!CC$5,0)+(CC160*CC$6)),OFFSET(DataSet!CA158,LogModel!CC$5,0)+(CC160*CC$6)),0)</f>
        <v>-0.21072103131565253</v>
      </c>
      <c r="CD161" s="40">
        <f ca="1">IFERROR(IF(CD$7,LN(OFFSET(DataSet!CB158,LogModel!CD$5,0)+(CD160*CD$6)),OFFSET(DataSet!CB158,LogModel!CD$5,0)+(CD160*CD$6)),0)</f>
        <v>2.2170272046323989</v>
      </c>
      <c r="CE161" s="41">
        <f ca="1">IFERROR(IF(CE$7,LN(OFFSET(DataSet!CC158,LogModel!CE$5,0)+(CE160*CE$6)),OFFSET(DataSet!CC158,LogModel!CE$5,0)+(CE160*CE$6)),0)</f>
        <v>10.431000000000001</v>
      </c>
      <c r="CF161" s="41">
        <f ca="1">IFERROR(IF(CF$7,LN(OFFSET(DataSet!CD158,LogModel!CF$5,0)+(CF160*CF$6)),OFFSET(DataSet!CD158,LogModel!CF$5,0)+(CF160*CF$6)),0)</f>
        <v>8.74</v>
      </c>
      <c r="CG161" s="41">
        <f ca="1">IFERROR(IF(CG$7,LN(OFFSET(DataSet!CE158,LogModel!CG$5,0)+(CG160*CG$6)),OFFSET(DataSet!CE158,LogModel!CG$5,0)+(CG160*CG$6)),0)</f>
        <v>9.6999999999999993</v>
      </c>
      <c r="CH161" s="6">
        <f ca="1">IFERROR(IF(CH$7,LN(OFFSET(DataSet!CF158,LogModel!CH$5,0)+(CH160*CH$6)),OFFSET(DataSet!CF158,LogModel!CH$5,0)+(CH160*CH$6)),0)</f>
        <v>0</v>
      </c>
      <c r="CI161" s="6">
        <f ca="1">IFERROR(IF(CI$7,LN(OFFSET(DataSet!CG158,LogModel!CI$5,0)+(CI160*CI$6)),OFFSET(DataSet!CG158,LogModel!CI$5,0)+(CI160*CI$6)),0)</f>
        <v>1</v>
      </c>
      <c r="CJ161">
        <f ca="1">IFERROR(IF(CJ$7,LN(OFFSET(DataSet!CH158,LogModel!CJ$5,0)+(CJ160*CJ$6)),OFFSET(DataSet!CH158,LogModel!CJ$5,0)+(CJ160*CJ$6)),0)</f>
        <v>0</v>
      </c>
      <c r="CK161">
        <f ca="1">IFERROR(IF(CK$7,LN(OFFSET(DataSet!CI158,LogModel!CK$5,0)+(CK160*CK$6)),OFFSET(DataSet!CI158,LogModel!CK$5,0)+(CK160*CK$6)),0)</f>
        <v>0</v>
      </c>
      <c r="CL161">
        <f ca="1">IFERROR(IF(CL$7,LN(OFFSET(DataSet!CJ158,LogModel!CL$5,0)+(CL160*CL$6)),OFFSET(DataSet!CJ158,LogModel!CL$5,0)+(CL160*CL$6)),0)</f>
        <v>0</v>
      </c>
      <c r="CM161" s="40">
        <f ca="1">IFERROR(IF(CM$7,LN(OFFSET(DataSet!CK158,LogModel!CM$5,0)+(CM160*CM$6)),OFFSET(DataSet!CK158,LogModel!CM$5,0)+(CM160*CM$6)),0)</f>
        <v>0</v>
      </c>
      <c r="CN161" s="41">
        <f ca="1">IFERROR(IF(CN$7,LN(OFFSET(DataSet!CL158,LogModel!CN$5,0)+(CN160*CN$6)),OFFSET(DataSet!CL158,LogModel!CN$5,0)+(CN160*CN$6)),0)</f>
        <v>0</v>
      </c>
      <c r="CO161" s="41">
        <f ca="1">IFERROR(IF(CO$7,LN(OFFSET(DataSet!CM158,LogModel!CO$5,0)+(CO160*CO$6)),OFFSET(DataSet!CM158,LogModel!CO$5,0)+(CO160*CO$6)),0)</f>
        <v>0</v>
      </c>
      <c r="CP161" s="41">
        <f ca="1">IFERROR(IF(CP$7,LN(OFFSET(DataSet!CN158,LogModel!CP$5,0)+(CP160*CP$6)),OFFSET(DataSet!CN158,LogModel!CP$5,0)+(CP160*CP$6)),0)</f>
        <v>0</v>
      </c>
      <c r="CQ161" s="17">
        <f ca="1">IFERROR(IF(CQ$7,LN(OFFSET(DataSet!CO158,LogModel!CQ$5,0)+(CQ160*CQ$6)),OFFSET(DataSet!CO158,LogModel!CQ$5,0)+(CQ160*CQ$6)),0)</f>
        <v>0</v>
      </c>
      <c r="CR161" s="17">
        <f ca="1">IFERROR(IF(CR$7,LN(OFFSET(DataSet!CP158,LogModel!CR$5,0)+(CR160*CR$6)),OFFSET(DataSet!CP158,LogModel!CR$5,0)+(CR160*CR$6)),0)</f>
        <v>0</v>
      </c>
      <c r="CS161" s="17">
        <f ca="1">IFERROR(IF(CS$7,LN(OFFSET(DataSet!CQ158,LogModel!CS$5,0)+(CS160*CS$6)),OFFSET(DataSet!CQ158,LogModel!CS$5,0)+(CS160*CS$6)),0)</f>
        <v>0</v>
      </c>
      <c r="CT161" s="17">
        <f ca="1">IFERROR(IF(CT$7,LN(OFFSET(DataSet!CR158,LogModel!CT$5,0)+(CT160*CT$6)),OFFSET(DataSet!CR158,LogModel!CT$5,0)+(CT160*CT$6)),0)</f>
        <v>3.6876532801451337E-228</v>
      </c>
      <c r="CU161" s="20">
        <f ca="1">IFERROR(IF(CU$7,LN(OFFSET(DataSet!CS158,LogModel!CU$5,0)+(CU160*CU$6)),OFFSET(DataSet!CS158,LogModel!CU$5,0)+(CU160*CU$6)),0)</f>
        <v>0</v>
      </c>
      <c r="CV161" s="20">
        <f ca="1">IFERROR(IF(CV$7,LN(OFFSET(DataSet!CT158,LogModel!CV$5,0)+(CV160*CV$6)),OFFSET(DataSet!CT158,LogModel!CV$5,0)+(CV160*CV$6)),0)</f>
        <v>20783</v>
      </c>
      <c r="CW161" s="20">
        <f ca="1">IFERROR(IF(CW$7,LN(OFFSET(DataSet!CU158,LogModel!CW$5,0)+(CW160*CW$6)),OFFSET(DataSet!CU158,LogModel!CW$5,0)+(CW160*CW$6)),0)</f>
        <v>19528.19892545</v>
      </c>
      <c r="CX161" s="20">
        <f ca="1">IFERROR(IF(CX$7,LN(OFFSET(DataSet!CV158,LogModel!CX$5,0)+(CX160*CX$6)),OFFSET(DataSet!CV158,LogModel!CX$5,0)+(CX160*CX$6)),0)</f>
        <v>40311.19892545</v>
      </c>
      <c r="CY161" s="113">
        <f ca="1">IFERROR(IF(CY$7,LN(OFFSET(DataSet!CW158,LogModel!CY$5,0)+(CY160*CY$6)),OFFSET(DataSet!CW158,LogModel!CY$5,0)+(CY160*CY$6)),0)</f>
        <v>40311.19892545</v>
      </c>
      <c r="CZ161" s="135">
        <f ca="1">IFERROR(IF(CZ$7,LN(OFFSET(DataSet!CX158,LogModel!CZ$5,0)+(CZ160*CZ$6)),OFFSET(DataSet!CX158,LogModel!CZ$5,0)+(CZ160*CZ$6)),0)</f>
        <v>229343</v>
      </c>
      <c r="DA161" s="136">
        <f ca="1">IFERROR(IF(DA$7,LN(OFFSET(DataSet!CY158,LogModel!DA$5,0)+(DA160*DA$6)),OFFSET(DataSet!CY158,LogModel!DA$5,0)+(DA160*DA$6)),0)</f>
        <v>108254</v>
      </c>
      <c r="DB161" s="137">
        <f ca="1">IFERROR(IF(DB$7,LN(OFFSET(DataSet!CZ158,LogModel!DB$5,0)+(DB160*DB$6)),OFFSET(DataSet!CZ158,LogModel!DB$5,0)+(DB160*DB$6)),0)</f>
        <v>254667</v>
      </c>
    </row>
    <row r="162" spans="1:106" x14ac:dyDescent="0.25">
      <c r="A162" s="134">
        <f ca="1">C162*DataSet!CB159</f>
        <v>4607919.7581894938</v>
      </c>
      <c r="B162" s="1">
        <f t="shared" si="7"/>
        <v>44901</v>
      </c>
      <c r="C162" s="87">
        <f t="shared" ca="1" si="8"/>
        <v>501952.04337576189</v>
      </c>
      <c r="D162" s="87">
        <f t="shared" ca="1" si="9"/>
        <v>498750.18827537558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IFERROR(IF(H$7,LN(OFFSET(DataSet!F159,LogModel!H$5,0)+(H161*H$6)),OFFSET(DataSet!F159,LogModel!H$5,0)+(H161*H$6)),0)</f>
        <v>0</v>
      </c>
      <c r="I162" s="13">
        <f ca="1">IFERROR(IF(I$7,LN(OFFSET(DataSet!G159,LogModel!I$5,0)+(I161*I$6)),OFFSET(DataSet!G159,LogModel!I$5,0)+(I161*I$6)),0)</f>
        <v>0</v>
      </c>
      <c r="J162" s="13">
        <f ca="1">IFERROR(IF(J$7,LN(OFFSET(DataSet!H159,LogModel!J$5,0)+(J161*J$6)),OFFSET(DataSet!H159,LogModel!J$5,0)+(J161*J$6)),0)</f>
        <v>0</v>
      </c>
      <c r="K162" s="13">
        <f ca="1">IFERROR(IF(K$7,LN(OFFSET(DataSet!I159,LogModel!K$5,0)+(K161*K$6)),OFFSET(DataSet!I159,LogModel!K$5,0)+(K161*K$6)),0)</f>
        <v>0</v>
      </c>
      <c r="L162" s="13">
        <f ca="1">IFERROR(IF(L$7,LN(OFFSET(DataSet!J159,LogModel!L$5,0)+(L161*L$6)),OFFSET(DataSet!J159,LogModel!L$5,0)+(L161*L$6)),0)</f>
        <v>0</v>
      </c>
      <c r="M162" s="13">
        <f ca="1">IFERROR(IF(M$7,LN(OFFSET(DataSet!K159,LogModel!M$5,0)+(M161*M$6)),OFFSET(DataSet!K159,LogModel!M$5,0)+(M161*M$6)),0)</f>
        <v>0</v>
      </c>
      <c r="N162" s="13">
        <f ca="1">IFERROR(IF(N$7,LN(OFFSET(DataSet!L159,LogModel!N$5,0)+(N161*N$6)),OFFSET(DataSet!L159,LogModel!N$5,0)+(N161*N$6)),0)</f>
        <v>0</v>
      </c>
      <c r="O162" s="13">
        <f ca="1">IFERROR(IF(O$7,LN(OFFSET(DataSet!M159,LogModel!O$5,0)+(O161*O$6)),OFFSET(DataSet!M159,LogModel!O$5,0)+(O161*O$6)),0)</f>
        <v>0</v>
      </c>
      <c r="P162" s="13">
        <f ca="1">IFERROR(IF(P$7,LN(OFFSET(DataSet!N159,LogModel!P$5,0)+(P161*P$6)),OFFSET(DataSet!N159,LogModel!P$5,0)+(P161*P$6)),0)</f>
        <v>0</v>
      </c>
      <c r="Q162" s="13">
        <f ca="1">IFERROR(IF(Q$7,LN(OFFSET(DataSet!O159,LogModel!Q$5,0)+(Q161*Q$6)),OFFSET(DataSet!O159,LogModel!Q$5,0)+(Q161*Q$6)),0)</f>
        <v>0</v>
      </c>
      <c r="R162" s="13">
        <f ca="1">IFERROR(IF(R$7,LN(OFFSET(DataSet!P159,LogModel!R$5,0)+(R161*R$6)),OFFSET(DataSet!P159,LogModel!R$5,0)+(R161*R$6)),0)</f>
        <v>0</v>
      </c>
      <c r="S162" s="13">
        <f ca="1">IFERROR(IF(S$7,LN(OFFSET(DataSet!Q159,LogModel!S$5,0)+(S161*S$6)),OFFSET(DataSet!Q159,LogModel!S$5,0)+(S161*S$6)),0)</f>
        <v>1</v>
      </c>
      <c r="T162" s="14">
        <f ca="1">IFERROR(IF(T$7,LN(OFFSET(DataSet!R159,LogModel!T$5,0)+(T161*T$6)),OFFSET(DataSet!R159,LogModel!T$5,0)+(T161*T$6)),0)</f>
        <v>0</v>
      </c>
      <c r="U162" s="14">
        <f ca="1">IFERROR(IF(U$7,LN(OFFSET(DataSet!S159,LogModel!U$5,0)+(U161*U$6)),OFFSET(DataSet!S159,LogModel!U$5,0)+(U161*U$6)),0)</f>
        <v>0</v>
      </c>
      <c r="V162" s="14">
        <f ca="1">IFERROR(IF(V$7,LN(OFFSET(DataSet!T159,LogModel!V$5,0)+(V161*V$6)),OFFSET(DataSet!T159,LogModel!V$5,0)+(V161*V$6)),0)</f>
        <v>0</v>
      </c>
      <c r="W162" s="14">
        <f ca="1">IFERROR(IF(W$7,LN(OFFSET(DataSet!U159,LogModel!W$5,0)+(W161*W$6)),OFFSET(DataSet!U159,LogModel!W$5,0)+(W161*W$6)),0)</f>
        <v>0</v>
      </c>
      <c r="X162" s="14">
        <f ca="1">IFERROR(IF(X$7,LN(OFFSET(DataSet!V159,LogModel!X$5,0)+(X161*X$6)),OFFSET(DataSet!V159,LogModel!X$5,0)+(X161*X$6)),0)</f>
        <v>0</v>
      </c>
      <c r="Y162" s="14">
        <f ca="1">IFERROR(IF(Y$7,LN(OFFSET(DataSet!W159,LogModel!Y$5,0)+(Y161*Y$6)),OFFSET(DataSet!W159,LogModel!Y$5,0)+(Y161*Y$6)),0)</f>
        <v>0</v>
      </c>
      <c r="Z162" s="14">
        <f ca="1">IFERROR(IF(Z$7,LN(OFFSET(DataSet!X159,LogModel!Z$5,0)+(Z161*Z$6)),OFFSET(DataSet!X159,LogModel!Z$5,0)+(Z161*Z$6)),0)</f>
        <v>0</v>
      </c>
      <c r="AA162" s="14">
        <f ca="1">IFERROR(IF(AA$7,LN(OFFSET(DataSet!Y159,LogModel!AA$5,0)+(AA161*AA$6)),OFFSET(DataSet!Y159,LogModel!AA$5,0)+(AA161*AA$6)),0)</f>
        <v>0</v>
      </c>
      <c r="AB162" s="14">
        <f ca="1">IFERROR(IF(AB$7,LN(OFFSET(DataSet!Z159,LogModel!AB$5,0)+(AB161*AB$6)),OFFSET(DataSet!Z159,LogModel!AB$5,0)+(AB161*AB$6)),0)</f>
        <v>0</v>
      </c>
      <c r="AC162" s="15">
        <f ca="1">IFERROR(IF(AC$7,LN(OFFSET(DataSet!AA159,LogModel!AC$5,0)+(AC161*AC$6)),OFFSET(DataSet!AA159,LogModel!AC$5,0)+(AC161*AC$6)),0)</f>
        <v>0</v>
      </c>
      <c r="AD162" s="15">
        <f ca="1">IFERROR(IF(AD$7,LN(OFFSET(DataSet!AB159,LogModel!AD$5,0)+(AD161*AD$6)),OFFSET(DataSet!AB159,LogModel!AD$5,0)+(AD161*AD$6)),0)</f>
        <v>0</v>
      </c>
      <c r="AE162" s="15">
        <f ca="1">IFERROR(IF(AE$7,LN(OFFSET(DataSet!AC159,LogModel!AE$5,0)+(AE161*AE$6)),OFFSET(DataSet!AC159,LogModel!AE$5,0)+(AE161*AE$6)),0)</f>
        <v>0</v>
      </c>
      <c r="AF162" s="15">
        <f ca="1">IFERROR(IF(AF$7,LN(OFFSET(DataSet!AD159,LogModel!AF$5,0)+(AF161*AF$6)),OFFSET(DataSet!AD159,LogModel!AF$5,0)+(AF161*AF$6)),0)</f>
        <v>0</v>
      </c>
      <c r="AG162" s="15">
        <f ca="1">IFERROR(IF(AG$7,LN(OFFSET(DataSet!AE159,LogModel!AG$5,0)+(AG161*AG$6)),OFFSET(DataSet!AE159,LogModel!AG$5,0)+(AG161*AG$6)),0)</f>
        <v>0</v>
      </c>
      <c r="AH162" s="15">
        <f ca="1">IFERROR(IF(AH$7,LN(OFFSET(DataSet!AF159,LogModel!AH$5,0)+(AH161*AH$6)),OFFSET(DataSet!AF159,LogModel!AH$5,0)+(AH161*AH$6)),0)</f>
        <v>0</v>
      </c>
      <c r="AI162" s="15">
        <f ca="1">IFERROR(IF(AI$7,LN(OFFSET(DataSet!AG159,LogModel!AI$5,0)+(AI161*AI$6)),OFFSET(DataSet!AG159,LogModel!AI$5,0)+(AI161*AI$6)),0)</f>
        <v>0</v>
      </c>
      <c r="AJ162" s="15">
        <f ca="1">IFERROR(IF(AJ$7,LN(OFFSET(DataSet!AH159,LogModel!AJ$5,0)+(AJ161*AJ$6)),OFFSET(DataSet!AH159,LogModel!AJ$5,0)+(AJ161*AJ$6)),0)</f>
        <v>0</v>
      </c>
      <c r="AK162" s="15">
        <f ca="1">IFERROR(IF(AK$7,LN(OFFSET(DataSet!AI159,LogModel!AK$5,0)+(AK161*AK$6)),OFFSET(DataSet!AI159,LogModel!AK$5,0)+(AK161*AK$6)),0)</f>
        <v>0</v>
      </c>
      <c r="AL162" s="13">
        <f ca="1">IFERROR(IF(AL$7,LN(OFFSET(DataSet!AJ159,LogModel!AL$5,0)+(AL161*AL$6)),OFFSET(DataSet!AJ159,LogModel!AL$5,0)+(AL161*AL$6)),0)</f>
        <v>0</v>
      </c>
      <c r="AM162" s="13">
        <f ca="1">IFERROR(IF(AM$7,LN(OFFSET(DataSet!AK159,LogModel!AM$5,0)+(AM161*AM$6)),OFFSET(DataSet!AK159,LogModel!AM$5,0)+(AM161*AM$6)),0)</f>
        <v>0</v>
      </c>
      <c r="AN162" s="13">
        <f ca="1">IFERROR(IF(AN$7,LN(OFFSET(DataSet!AL159,LogModel!AN$5,0)+(AN161*AN$6)),OFFSET(DataSet!AL159,LogModel!AN$5,0)+(AN161*AN$6)),0)</f>
        <v>3</v>
      </c>
      <c r="AO162" s="17">
        <f ca="1">IFERROR(IF(AO$7,LN(OFFSET(DataSet!AM159,LogModel!AO$5,0)+(AO161*AO$6)),OFFSET(DataSet!AM159,LogModel!AO$5,0)+(AO161*AO$6)),0)</f>
        <v>52.142857142857402</v>
      </c>
      <c r="AP162" s="17">
        <f ca="1">IFERROR(IF(AP$7,LN(OFFSET(DataSet!AN159,LogModel!AP$5,0)+(AP161*AP$6)),OFFSET(DataSet!AN159,LogModel!AP$5,0)+(AP161*AP$6)),0)</f>
        <v>52.285714285714597</v>
      </c>
      <c r="AQ162" s="17">
        <f ca="1">IFERROR(IF(AQ$7,LN(OFFSET(DataSet!AO159,LogModel!AQ$5,0)+(AQ161*AQ$6)),OFFSET(DataSet!AO159,LogModel!AQ$5,0)+(AQ161*AQ$6)),0)</f>
        <v>49.000000000000199</v>
      </c>
      <c r="AR162" s="17">
        <f ca="1">IFERROR(IF(AR$7,LN(OFFSET(DataSet!AP159,LogModel!AR$5,0)+(AR161*AR$6)),OFFSET(DataSet!AP159,LogModel!AR$5,0)+(AR161*AR$6)),0)</f>
        <v>0</v>
      </c>
      <c r="AS162" s="18">
        <f ca="1">IFERROR(IF(AS$7,LN(OFFSET(DataSet!AQ159,LogModel!AS$5,0)+(AS161*AS$6)),OFFSET(DataSet!AQ159,LogModel!AS$5,0)+(AS161*AS$6)),0)</f>
        <v>0</v>
      </c>
      <c r="AT162" s="19">
        <f ca="1">IFERROR(IF(AT$7,LN(OFFSET(DataSet!AR159,LogModel!AT$5,0)+(AT161*AT$6)),OFFSET(DataSet!AR159,LogModel!AT$5,0)+(AT161*AT$6)),0)</f>
        <v>0.56332478027056898</v>
      </c>
      <c r="AU162" s="20">
        <f ca="1">IFERROR(IF(AU$7,LN(OFFSET(DataSet!AS159,LogModel!AU$5,0)+(AU161*AU$6)),OFFSET(DataSet!AS159,LogModel!AU$5,0)+(AU161*AU$6)),0)</f>
        <v>0.689213398983204</v>
      </c>
      <c r="AV162" s="20">
        <f ca="1">IFERROR(IF(AV$7,LN(OFFSET(DataSet!AT159,LogModel!AV$5,0)+(AV161*AV$6)),OFFSET(DataSet!AT159,LogModel!AV$5,0)+(AV161*AV$6)),0)</f>
        <v>-0.97634861765217995</v>
      </c>
      <c r="AW162" s="20">
        <f ca="1">IFERROR(IF(AW$7,LN(OFFSET(DataSet!AU159,LogModel!AW$5,0)+(AW161*AW$6)),OFFSET(DataSet!AU159,LogModel!AW$5,0)+(AW161*AW$6)),0)</f>
        <v>0.31712166570341299</v>
      </c>
      <c r="AX162" s="20">
        <f ca="1">IFERROR(IF(AX$7,LN(OFFSET(DataSet!AV159,LogModel!AX$5,0)+(AX161*AX$6)),OFFSET(DataSet!AV159,LogModel!AX$5,0)+(AX161*AX$6)),0)</f>
        <v>7.7171947175884403</v>
      </c>
      <c r="AY162" s="20">
        <f ca="1">IFERROR(IF(AY$7,LN(OFFSET(DataSet!AW159,LogModel!AY$5,0)+(AY161*AY$6)),OFFSET(DataSet!AW159,LogModel!AY$5,0)+(AY161*AY$6)),0)</f>
        <v>2.45624116276585</v>
      </c>
      <c r="AZ162" s="20">
        <f ca="1">IFERROR(IF(AZ$7,LN(OFFSET(DataSet!AX159,LogModel!AZ$5,0)+(AZ161*AZ$6)),OFFSET(DataSet!AX159,LogModel!AZ$5,0)+(AZ161*AZ$6)),0)</f>
        <v>1.6932679485179201</v>
      </c>
      <c r="BA162" s="20">
        <f ca="1">IFERROR(IF(BA$7,LN(OFFSET(DataSet!AY159,LogModel!BA$5,0)+(BA161*BA$6)),OFFSET(DataSet!AY159,LogModel!BA$5,0)+(BA161*BA$6)),0)</f>
        <v>8.2805194978590109</v>
      </c>
      <c r="BB162" s="20">
        <f ca="1">IFERROR(IF(BB$7,LN(OFFSET(DataSet!AZ159,LogModel!BB$5,0)+(BB161*BB$6)),OFFSET(DataSet!AZ159,LogModel!BB$5,0)+(BB161*BB$6)),0)</f>
        <v>2.3140109653776402</v>
      </c>
      <c r="BC162" s="20">
        <f ca="1">IFERROR(IF(BC$7,LN(OFFSET(DataSet!BA159,LogModel!BC$5,0)+(BC161*BC$6)),OFFSET(DataSet!BA159,LogModel!BC$5,0)+(BC161*BC$6)),0)</f>
        <v>3.1454545617490601</v>
      </c>
      <c r="BD162" s="20">
        <f ca="1">IFERROR(IF(BD$7,LN(OFFSET(DataSet!BB159,LogModel!BD$5,0)+(BD161*BD$6)),OFFSET(DataSet!BB159,LogModel!BD$5,0)+(BD161*BD$6)),0)</f>
        <v>1.3376623477254499</v>
      </c>
      <c r="BE162" s="21">
        <f ca="1">IFERROR(IF(BE$7,LN(OFFSET(DataSet!BC159,LogModel!BE$5,0)+(BE161*BE$6)),OFFSET(DataSet!BC159,LogModel!BE$5,0)+(BE161*BE$6)),0)</f>
        <v>2.0103896142213298</v>
      </c>
      <c r="BF162" s="16">
        <f ca="1">IFERROR(IF(BF$7,LN(OFFSET(DataSet!BD159,LogModel!BF$5,0)+(BF161*BF$6)),OFFSET(DataSet!BD159,LogModel!BF$5,0)+(BF161*BF$6)),0)</f>
        <v>-16</v>
      </c>
      <c r="BG162" s="17">
        <f ca="1">IFERROR(IF(BG$7,LN(OFFSET(DataSet!BE159,LogModel!BG$5,0)+(BG161*BG$6)),OFFSET(DataSet!BE159,LogModel!BG$5,0)+(BG161*BG$6)),0)</f>
        <v>-19</v>
      </c>
      <c r="BH162" s="17">
        <f ca="1">IFERROR(IF(BH$7,LN(OFFSET(DataSet!BF159,LogModel!BH$5,0)+(BH161*BH$6)),OFFSET(DataSet!BF159,LogModel!BH$5,0)+(BH161*BH$6)),0)</f>
        <v>-61</v>
      </c>
      <c r="BI162" s="17">
        <f ca="1">IFERROR(IF(BI$7,LN(OFFSET(DataSet!BG159,LogModel!BI$5,0)+(BI161*BI$6)),OFFSET(DataSet!BG159,LogModel!BI$5,0)+(BI161*BI$6)),0)</f>
        <v>-6</v>
      </c>
      <c r="BJ162" s="17">
        <f ca="1">IFERROR(IF(BJ$7,LN(OFFSET(DataSet!BH159,LogModel!BJ$5,0)+(BJ161*BJ$6)),OFFSET(DataSet!BH159,LogModel!BJ$5,0)+(BJ161*BJ$6)),0)</f>
        <v>-14</v>
      </c>
      <c r="BK162" s="17">
        <f ca="1">IFERROR(IF(BK$7,LN(OFFSET(DataSet!BI159,LogModel!BK$5,0)+(BK161*BK$6)),OFFSET(DataSet!BI159,LogModel!BK$5,0)+(BK161*BK$6)),0)</f>
        <v>3</v>
      </c>
      <c r="BL162" s="17">
        <f ca="1">IFERROR(IF(BL$7,LN(OFFSET(DataSet!BJ159,LogModel!BL$5,0)+(BL161*BL$6)),OFFSET(DataSet!BJ159,LogModel!BL$5,0)+(BL161*BL$6)),0)</f>
        <v>98.65137</v>
      </c>
      <c r="BM162" s="17">
        <f ca="1">IFERROR(IF(BM$7,LN(OFFSET(DataSet!BK159,LogModel!BM$5,0)+(BM161*BM$6)),OFFSET(DataSet!BK159,LogModel!BM$5,0)+(BM161*BM$6)),0)</f>
        <v>100.64960000000001</v>
      </c>
      <c r="BN162" s="17">
        <f ca="1">IFERROR(IF(BN$7,LN(OFFSET(DataSet!BL159,LogModel!BN$5,0)+(BN161*BN$6)),OFFSET(DataSet!BL159,LogModel!BN$5,0)+(BN161*BN$6)),0)</f>
        <v>112.60939999999999</v>
      </c>
      <c r="BO162" s="17">
        <f ca="1">IFERROR(IF(BO$7,LN(OFFSET(DataSet!BM159,LogModel!BO$5,0)+(BO161*BO$6)),OFFSET(DataSet!BM159,LogModel!BO$5,0)+(BO161*BO$6)),0)</f>
        <v>146.2122</v>
      </c>
      <c r="BP162" s="17">
        <f ca="1">IFERROR(IF(BP$7,LN(OFFSET(DataSet!BN159,LogModel!BP$5,0)+(BP161*BP$6)),OFFSET(DataSet!BN159,LogModel!BP$5,0)+(BP161*BP$6)),0)</f>
        <v>124.6</v>
      </c>
      <c r="BQ162" s="17">
        <f ca="1">IFERROR(IF(BQ$7,LN(OFFSET(DataSet!BO159,LogModel!BQ$5,0)+(BQ161*BQ$6)),OFFSET(DataSet!BO159,LogModel!BQ$5,0)+(BQ161*BQ$6)),0)</f>
        <v>114.0463</v>
      </c>
      <c r="BR162" s="17">
        <f ca="1">IFERROR(IF(BR$7,LN(OFFSET(DataSet!BP159,LogModel!BR$5,0)+(BR161*BR$6)),OFFSET(DataSet!BP159,LogModel!BR$5,0)+(BR161*BR$6)),0)</f>
        <v>108.291</v>
      </c>
      <c r="BS162" s="17">
        <f ca="1">IFERROR(IF(BS$7,LN(OFFSET(DataSet!BQ159,LogModel!BS$5,0)+(BS161*BS$6)),OFFSET(DataSet!BQ159,LogModel!BS$5,0)+(BS161*BS$6)),0)</f>
        <v>115.0748</v>
      </c>
      <c r="BT162" s="17">
        <f ca="1">IFERROR(IF(BT$7,LN(OFFSET(DataSet!BR159,LogModel!BT$5,0)+(BT161*BT$6)),OFFSET(DataSet!BR159,LogModel!BT$5,0)+(BT161*BT$6)),0)</f>
        <v>1394989</v>
      </c>
      <c r="BU162" s="17">
        <f ca="1">IFERROR(IF(BU$7,LN(OFFSET(DataSet!BS159,LogModel!BU$5,0)+(BU161*BU$6)),OFFSET(DataSet!BS159,LogModel!BU$5,0)+(BU161*BU$6)),0)</f>
        <v>1108447.6853748099</v>
      </c>
      <c r="BV162" s="17">
        <f ca="1">IFERROR(IF(BV$7,LN(OFFSET(DataSet!BT159,LogModel!BV$5,0)+(BV161*BV$6)),OFFSET(DataSet!BT159,LogModel!BV$5,0)+(BV161*BV$6)),0)</f>
        <v>112.60939999999999</v>
      </c>
      <c r="BW162" s="17">
        <f ca="1">IFERROR(IF(BW$7,LN(OFFSET(DataSet!BU159,LogModel!BW$5,0)+(BW161*BW$6)),OFFSET(DataSet!BU159,LogModel!BW$5,0)+(BW161*BW$6)),0)</f>
        <v>3.89</v>
      </c>
      <c r="BX162" s="17">
        <f ca="1">IFERROR(IF(BX$7,LN(OFFSET(DataSet!BV159,LogModel!BX$5,0)+(BX161*BX$6)),OFFSET(DataSet!BV159,LogModel!BX$5,0)+(BX161*BX$6)),0)</f>
        <v>7.7</v>
      </c>
      <c r="BY162" s="17">
        <f ca="1">IFERROR(IF(BY$7,LN(OFFSET(DataSet!BW159,LogModel!BY$5,0)+(BY161*BY$6)),OFFSET(DataSet!BW159,LogModel!BY$5,0)+(BY161*BY$6)),0)</f>
        <v>104.7</v>
      </c>
      <c r="BZ162" s="17">
        <f ca="1">IFERROR(IF(BZ$7,LN(OFFSET(DataSet!BX159,LogModel!BZ$5,0)+(BZ161*BZ$6)),OFFSET(DataSet!BX159,LogModel!BZ$5,0)+(BZ161*BZ$6)),0)</f>
        <v>4.7220639374595912</v>
      </c>
      <c r="CA162" s="17">
        <f ca="1">IFERROR(IF(CA$7,LN(OFFSET(DataSet!BY159,LogModel!CA$5,0)+(CA161*CA$6)),OFFSET(DataSet!BY159,LogModel!CA$5,0)+(CA161*CA$6)),0)</f>
        <v>111.7</v>
      </c>
      <c r="CB162" s="18">
        <f ca="1">IFERROR(IF(CB$7,LN(OFFSET(DataSet!BZ159,LogModel!CB$5,0)+(CB161*CB$6)),OFFSET(DataSet!BZ159,LogModel!CB$5,0)+(CB161*CB$6)),0)</f>
        <v>109.6</v>
      </c>
      <c r="CC162" s="30">
        <f ca="1">IFERROR(IF(CC$7,LN(OFFSET(DataSet!CA159,LogModel!CC$5,0)+(CC161*CC$6)),OFFSET(DataSet!CA159,LogModel!CC$5,0)+(CC161*CC$6)),0)</f>
        <v>-0.21072103131565253</v>
      </c>
      <c r="CD162" s="40">
        <f ca="1">IFERROR(IF(CD$7,LN(OFFSET(DataSet!CB159,LogModel!CD$5,0)+(CD161*CD$6)),OFFSET(DataSet!CB159,LogModel!CD$5,0)+(CD161*CD$6)),0)</f>
        <v>2.2170272046323989</v>
      </c>
      <c r="CE162" s="41">
        <f ca="1">IFERROR(IF(CE$7,LN(OFFSET(DataSet!CC159,LogModel!CE$5,0)+(CE161*CE$6)),OFFSET(DataSet!CC159,LogModel!CE$5,0)+(CE161*CE$6)),0)</f>
        <v>10.431000000000001</v>
      </c>
      <c r="CF162" s="41">
        <f ca="1">IFERROR(IF(CF$7,LN(OFFSET(DataSet!CD159,LogModel!CF$5,0)+(CF161*CF$6)),OFFSET(DataSet!CD159,LogModel!CF$5,0)+(CF161*CF$6)),0)</f>
        <v>8.74</v>
      </c>
      <c r="CG162" s="41">
        <f ca="1">IFERROR(IF(CG$7,LN(OFFSET(DataSet!CE159,LogModel!CG$5,0)+(CG161*CG$6)),OFFSET(DataSet!CE159,LogModel!CG$5,0)+(CG161*CG$6)),0)</f>
        <v>9.6999999999999993</v>
      </c>
      <c r="CH162" s="6">
        <f ca="1">IFERROR(IF(CH$7,LN(OFFSET(DataSet!CF159,LogModel!CH$5,0)+(CH161*CH$6)),OFFSET(DataSet!CF159,LogModel!CH$5,0)+(CH161*CH$6)),0)</f>
        <v>0</v>
      </c>
      <c r="CI162" s="6">
        <f ca="1">IFERROR(IF(CI$7,LN(OFFSET(DataSet!CG159,LogModel!CI$5,0)+(CI161*CI$6)),OFFSET(DataSet!CG159,LogModel!CI$5,0)+(CI161*CI$6)),0)</f>
        <v>1</v>
      </c>
      <c r="CJ162">
        <f ca="1">IFERROR(IF(CJ$7,LN(OFFSET(DataSet!CH159,LogModel!CJ$5,0)+(CJ161*CJ$6)),OFFSET(DataSet!CH159,LogModel!CJ$5,0)+(CJ161*CJ$6)),0)</f>
        <v>0</v>
      </c>
      <c r="CK162">
        <f ca="1">IFERROR(IF(CK$7,LN(OFFSET(DataSet!CI159,LogModel!CK$5,0)+(CK161*CK$6)),OFFSET(DataSet!CI159,LogModel!CK$5,0)+(CK161*CK$6)),0)</f>
        <v>0</v>
      </c>
      <c r="CL162">
        <f ca="1">IFERROR(IF(CL$7,LN(OFFSET(DataSet!CJ159,LogModel!CL$5,0)+(CL161*CL$6)),OFFSET(DataSet!CJ159,LogModel!CL$5,0)+(CL161*CL$6)),0)</f>
        <v>0</v>
      </c>
      <c r="CM162" s="40">
        <f ca="1">IFERROR(IF(CM$7,LN(OFFSET(DataSet!CK159,LogModel!CM$5,0)+(CM161*CM$6)),OFFSET(DataSet!CK159,LogModel!CM$5,0)+(CM161*CM$6)),0)</f>
        <v>0</v>
      </c>
      <c r="CN162" s="41">
        <f ca="1">IFERROR(IF(CN$7,LN(OFFSET(DataSet!CL159,LogModel!CN$5,0)+(CN161*CN$6)),OFFSET(DataSet!CL159,LogModel!CN$5,0)+(CN161*CN$6)),0)</f>
        <v>0</v>
      </c>
      <c r="CO162" s="41">
        <f ca="1">IFERROR(IF(CO$7,LN(OFFSET(DataSet!CM159,LogModel!CO$5,0)+(CO161*CO$6)),OFFSET(DataSet!CM159,LogModel!CO$5,0)+(CO161*CO$6)),0)</f>
        <v>0</v>
      </c>
      <c r="CP162" s="41">
        <f ca="1">IFERROR(IF(CP$7,LN(OFFSET(DataSet!CN159,LogModel!CP$5,0)+(CP161*CP$6)),OFFSET(DataSet!CN159,LogModel!CP$5,0)+(CP161*CP$6)),0)</f>
        <v>0</v>
      </c>
      <c r="CQ162" s="17">
        <f ca="1">IFERROR(IF(CQ$7,LN(OFFSET(DataSet!CO159,LogModel!CQ$5,0)+(CQ161*CQ$6)),OFFSET(DataSet!CO159,LogModel!CQ$5,0)+(CQ161*CQ$6)),0)</f>
        <v>0</v>
      </c>
      <c r="CR162" s="17">
        <f ca="1">IFERROR(IF(CR$7,LN(OFFSET(DataSet!CP159,LogModel!CR$5,0)+(CR161*CR$6)),OFFSET(DataSet!CP159,LogModel!CR$5,0)+(CR161*CR$6)),0)</f>
        <v>0</v>
      </c>
      <c r="CS162" s="17">
        <f ca="1">IFERROR(IF(CS$7,LN(OFFSET(DataSet!CQ159,LogModel!CS$5,0)+(CS161*CS$6)),OFFSET(DataSet!CQ159,LogModel!CS$5,0)+(CS161*CS$6)),0)</f>
        <v>0</v>
      </c>
      <c r="CT162" s="17">
        <f ca="1">IFERROR(IF(CT$7,LN(OFFSET(DataSet!CR159,LogModel!CT$5,0)+(CT161*CT$6)),OFFSET(DataSet!CR159,LogModel!CT$5,0)+(CT161*CT$6)),0)</f>
        <v>3.3188879521306203E-235</v>
      </c>
      <c r="CU162" s="20">
        <f ca="1">IFERROR(IF(CU$7,LN(OFFSET(DataSet!CS159,LogModel!CU$5,0)+(CU161*CU$6)),OFFSET(DataSet!CS159,LogModel!CU$5,0)+(CU161*CU$6)),0)</f>
        <v>0</v>
      </c>
      <c r="CV162" s="20">
        <f ca="1">IFERROR(IF(CV$7,LN(OFFSET(DataSet!CT159,LogModel!CV$5,0)+(CV161*CV$6)),OFFSET(DataSet!CT159,LogModel!CV$5,0)+(CV161*CV$6)),0)</f>
        <v>3609</v>
      </c>
      <c r="CW162" s="20">
        <f ca="1">IFERROR(IF(CW$7,LN(OFFSET(DataSet!CU159,LogModel!CW$5,0)+(CW161*CW$6)),OFFSET(DataSet!CU159,LogModel!CW$5,0)+(CW161*CW$6)),0)</f>
        <v>12344.417326639999</v>
      </c>
      <c r="CX162" s="20">
        <f ca="1">IFERROR(IF(CX$7,LN(OFFSET(DataSet!CV159,LogModel!CX$5,0)+(CX161*CX$6)),OFFSET(DataSet!CV159,LogModel!CX$5,0)+(CX161*CX$6)),0)</f>
        <v>15953.417326639999</v>
      </c>
      <c r="CY162" s="113">
        <f ca="1">IFERROR(IF(CY$7,LN(OFFSET(DataSet!CW159,LogModel!CY$5,0)+(CY161*CY$6)),OFFSET(DataSet!CW159,LogModel!CY$5,0)+(CY161*CY$6)),0)</f>
        <v>15953.417326639999</v>
      </c>
      <c r="CZ162" s="135">
        <f ca="1">IFERROR(IF(CZ$7,LN(OFFSET(DataSet!CX159,LogModel!CZ$5,0)+(CZ161*CZ$6)),OFFSET(DataSet!CX159,LogModel!CZ$5,0)+(CZ161*CZ$6)),0)</f>
        <v>169010</v>
      </c>
      <c r="DA162" s="136">
        <f ca="1">IFERROR(IF(DA$7,LN(OFFSET(DataSet!CY159,LogModel!DA$5,0)+(DA161*DA$6)),OFFSET(DataSet!CY159,LogModel!DA$5,0)+(DA161*DA$6)),0)</f>
        <v>96295</v>
      </c>
      <c r="DB162" s="137">
        <f ca="1">IFERROR(IF(DB$7,LN(OFFSET(DataSet!CZ159,LogModel!DB$5,0)+(DB161*DB$6)),OFFSET(DataSet!CZ159,LogModel!DB$5,0)+(DB161*DB$6)),0)</f>
        <v>111375</v>
      </c>
    </row>
    <row r="163" spans="1:106" x14ac:dyDescent="0.25">
      <c r="A163" s="134">
        <f ca="1">C163*DataSet!CB160</f>
        <v>4381249.9979859209</v>
      </c>
      <c r="B163" s="1">
        <f t="shared" si="7"/>
        <v>44908</v>
      </c>
      <c r="C163" s="87">
        <f t="shared" ca="1" si="8"/>
        <v>477260.34836447937</v>
      </c>
      <c r="D163" s="87">
        <f t="shared" ca="1" si="9"/>
        <v>479913.50088581658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IFERROR(IF(H$7,LN(OFFSET(DataSet!F160,LogModel!H$5,0)+(H162*H$6)),OFFSET(DataSet!F160,LogModel!H$5,0)+(H162*H$6)),0)</f>
        <v>0</v>
      </c>
      <c r="I163" s="13">
        <f ca="1">IFERROR(IF(I$7,LN(OFFSET(DataSet!G160,LogModel!I$5,0)+(I162*I$6)),OFFSET(DataSet!G160,LogModel!I$5,0)+(I162*I$6)),0)</f>
        <v>0</v>
      </c>
      <c r="J163" s="13">
        <f ca="1">IFERROR(IF(J$7,LN(OFFSET(DataSet!H160,LogModel!J$5,0)+(J162*J$6)),OFFSET(DataSet!H160,LogModel!J$5,0)+(J162*J$6)),0)</f>
        <v>0</v>
      </c>
      <c r="K163" s="13">
        <f ca="1">IFERROR(IF(K$7,LN(OFFSET(DataSet!I160,LogModel!K$5,0)+(K162*K$6)),OFFSET(DataSet!I160,LogModel!K$5,0)+(K162*K$6)),0)</f>
        <v>0</v>
      </c>
      <c r="L163" s="13">
        <f ca="1">IFERROR(IF(L$7,LN(OFFSET(DataSet!J160,LogModel!L$5,0)+(L162*L$6)),OFFSET(DataSet!J160,LogModel!L$5,0)+(L162*L$6)),0)</f>
        <v>0</v>
      </c>
      <c r="M163" s="13">
        <f ca="1">IFERROR(IF(M$7,LN(OFFSET(DataSet!K160,LogModel!M$5,0)+(M162*M$6)),OFFSET(DataSet!K160,LogModel!M$5,0)+(M162*M$6)),0)</f>
        <v>0</v>
      </c>
      <c r="N163" s="13">
        <f ca="1">IFERROR(IF(N$7,LN(OFFSET(DataSet!L160,LogModel!N$5,0)+(N162*N$6)),OFFSET(DataSet!L160,LogModel!N$5,0)+(N162*N$6)),0)</f>
        <v>0</v>
      </c>
      <c r="O163" s="13">
        <f ca="1">IFERROR(IF(O$7,LN(OFFSET(DataSet!M160,LogModel!O$5,0)+(O162*O$6)),OFFSET(DataSet!M160,LogModel!O$5,0)+(O162*O$6)),0)</f>
        <v>0</v>
      </c>
      <c r="P163" s="13">
        <f ca="1">IFERROR(IF(P$7,LN(OFFSET(DataSet!N160,LogModel!P$5,0)+(P162*P$6)),OFFSET(DataSet!N160,LogModel!P$5,0)+(P162*P$6)),0)</f>
        <v>0</v>
      </c>
      <c r="Q163" s="13">
        <f ca="1">IFERROR(IF(Q$7,LN(OFFSET(DataSet!O160,LogModel!Q$5,0)+(Q162*Q$6)),OFFSET(DataSet!O160,LogModel!Q$5,0)+(Q162*Q$6)),0)</f>
        <v>0</v>
      </c>
      <c r="R163" s="13">
        <f ca="1">IFERROR(IF(R$7,LN(OFFSET(DataSet!P160,LogModel!R$5,0)+(R162*R$6)),OFFSET(DataSet!P160,LogModel!R$5,0)+(R162*R$6)),0)</f>
        <v>0</v>
      </c>
      <c r="S163" s="13">
        <f ca="1">IFERROR(IF(S$7,LN(OFFSET(DataSet!Q160,LogModel!S$5,0)+(S162*S$6)),OFFSET(DataSet!Q160,LogModel!S$5,0)+(S162*S$6)),0)</f>
        <v>1</v>
      </c>
      <c r="T163" s="14">
        <f ca="1">IFERROR(IF(T$7,LN(OFFSET(DataSet!R160,LogModel!T$5,0)+(T162*T$6)),OFFSET(DataSet!R160,LogModel!T$5,0)+(T162*T$6)),0)</f>
        <v>0</v>
      </c>
      <c r="U163" s="14">
        <f ca="1">IFERROR(IF(U$7,LN(OFFSET(DataSet!S160,LogModel!U$5,0)+(U162*U$6)),OFFSET(DataSet!S160,LogModel!U$5,0)+(U162*U$6)),0)</f>
        <v>0</v>
      </c>
      <c r="V163" s="14">
        <f ca="1">IFERROR(IF(V$7,LN(OFFSET(DataSet!T160,LogModel!V$5,0)+(V162*V$6)),OFFSET(DataSet!T160,LogModel!V$5,0)+(V162*V$6)),0)</f>
        <v>0</v>
      </c>
      <c r="W163" s="14">
        <f ca="1">IFERROR(IF(W$7,LN(OFFSET(DataSet!U160,LogModel!W$5,0)+(W162*W$6)),OFFSET(DataSet!U160,LogModel!W$5,0)+(W162*W$6)),0)</f>
        <v>0</v>
      </c>
      <c r="X163" s="14">
        <f ca="1">IFERROR(IF(X$7,LN(OFFSET(DataSet!V160,LogModel!X$5,0)+(X162*X$6)),OFFSET(DataSet!V160,LogModel!X$5,0)+(X162*X$6)),0)</f>
        <v>0</v>
      </c>
      <c r="Y163" s="14">
        <f ca="1">IFERROR(IF(Y$7,LN(OFFSET(DataSet!W160,LogModel!Y$5,0)+(Y162*Y$6)),OFFSET(DataSet!W160,LogModel!Y$5,0)+(Y162*Y$6)),0)</f>
        <v>0</v>
      </c>
      <c r="Z163" s="14">
        <f ca="1">IFERROR(IF(Z$7,LN(OFFSET(DataSet!X160,LogModel!Z$5,0)+(Z162*Z$6)),OFFSET(DataSet!X160,LogModel!Z$5,0)+(Z162*Z$6)),0)</f>
        <v>0</v>
      </c>
      <c r="AA163" s="14">
        <f ca="1">IFERROR(IF(AA$7,LN(OFFSET(DataSet!Y160,LogModel!AA$5,0)+(AA162*AA$6)),OFFSET(DataSet!Y160,LogModel!AA$5,0)+(AA162*AA$6)),0)</f>
        <v>0</v>
      </c>
      <c r="AB163" s="14">
        <f ca="1">IFERROR(IF(AB$7,LN(OFFSET(DataSet!Z160,LogModel!AB$5,0)+(AB162*AB$6)),OFFSET(DataSet!Z160,LogModel!AB$5,0)+(AB162*AB$6)),0)</f>
        <v>0</v>
      </c>
      <c r="AC163" s="15">
        <f ca="1">IFERROR(IF(AC$7,LN(OFFSET(DataSet!AA160,LogModel!AC$5,0)+(AC162*AC$6)),OFFSET(DataSet!AA160,LogModel!AC$5,0)+(AC162*AC$6)),0)</f>
        <v>0</v>
      </c>
      <c r="AD163" s="15">
        <f ca="1">IFERROR(IF(AD$7,LN(OFFSET(DataSet!AB160,LogModel!AD$5,0)+(AD162*AD$6)),OFFSET(DataSet!AB160,LogModel!AD$5,0)+(AD162*AD$6)),0)</f>
        <v>0</v>
      </c>
      <c r="AE163" s="15">
        <f ca="1">IFERROR(IF(AE$7,LN(OFFSET(DataSet!AC160,LogModel!AE$5,0)+(AE162*AE$6)),OFFSET(DataSet!AC160,LogModel!AE$5,0)+(AE162*AE$6)),0)</f>
        <v>0</v>
      </c>
      <c r="AF163" s="15">
        <f ca="1">IFERROR(IF(AF$7,LN(OFFSET(DataSet!AD160,LogModel!AF$5,0)+(AF162*AF$6)),OFFSET(DataSet!AD160,LogModel!AF$5,0)+(AF162*AF$6)),0)</f>
        <v>0</v>
      </c>
      <c r="AG163" s="15">
        <f ca="1">IFERROR(IF(AG$7,LN(OFFSET(DataSet!AE160,LogModel!AG$5,0)+(AG162*AG$6)),OFFSET(DataSet!AE160,LogModel!AG$5,0)+(AG162*AG$6)),0)</f>
        <v>0</v>
      </c>
      <c r="AH163" s="15">
        <f ca="1">IFERROR(IF(AH$7,LN(OFFSET(DataSet!AF160,LogModel!AH$5,0)+(AH162*AH$6)),OFFSET(DataSet!AF160,LogModel!AH$5,0)+(AH162*AH$6)),0)</f>
        <v>0</v>
      </c>
      <c r="AI163" s="15">
        <f ca="1">IFERROR(IF(AI$7,LN(OFFSET(DataSet!AG160,LogModel!AI$5,0)+(AI162*AI$6)),OFFSET(DataSet!AG160,LogModel!AI$5,0)+(AI162*AI$6)),0)</f>
        <v>0</v>
      </c>
      <c r="AJ163" s="15">
        <f ca="1">IFERROR(IF(AJ$7,LN(OFFSET(DataSet!AH160,LogModel!AJ$5,0)+(AJ162*AJ$6)),OFFSET(DataSet!AH160,LogModel!AJ$5,0)+(AJ162*AJ$6)),0)</f>
        <v>0</v>
      </c>
      <c r="AK163" s="15">
        <f ca="1">IFERROR(IF(AK$7,LN(OFFSET(DataSet!AI160,LogModel!AK$5,0)+(AK162*AK$6)),OFFSET(DataSet!AI160,LogModel!AK$5,0)+(AK162*AK$6)),0)</f>
        <v>0</v>
      </c>
      <c r="AL163" s="13">
        <f ca="1">IFERROR(IF(AL$7,LN(OFFSET(DataSet!AJ160,LogModel!AL$5,0)+(AL162*AL$6)),OFFSET(DataSet!AJ160,LogModel!AL$5,0)+(AL162*AL$6)),0)</f>
        <v>0</v>
      </c>
      <c r="AM163" s="13">
        <f ca="1">IFERROR(IF(AM$7,LN(OFFSET(DataSet!AK160,LogModel!AM$5,0)+(AM162*AM$6)),OFFSET(DataSet!AK160,LogModel!AM$5,0)+(AM162*AM$6)),0)</f>
        <v>0</v>
      </c>
      <c r="AN163" s="13">
        <f ca="1">IFERROR(IF(AN$7,LN(OFFSET(DataSet!AL160,LogModel!AN$5,0)+(AN162*AN$6)),OFFSET(DataSet!AL160,LogModel!AN$5,0)+(AN162*AN$6)),0)</f>
        <v>3</v>
      </c>
      <c r="AO163" s="17">
        <f ca="1">IFERROR(IF(AO$7,LN(OFFSET(DataSet!AM160,LogModel!AO$5,0)+(AO162*AO$6)),OFFSET(DataSet!AM160,LogModel!AO$5,0)+(AO162*AO$6)),0)</f>
        <v>52.142857142857402</v>
      </c>
      <c r="AP163" s="17">
        <f ca="1">IFERROR(IF(AP$7,LN(OFFSET(DataSet!AN160,LogModel!AP$5,0)+(AP162*AP$6)),OFFSET(DataSet!AN160,LogModel!AP$5,0)+(AP162*AP$6)),0)</f>
        <v>52.285714285714597</v>
      </c>
      <c r="AQ163" s="17">
        <f ca="1">IFERROR(IF(AQ$7,LN(OFFSET(DataSet!AO160,LogModel!AQ$5,0)+(AQ162*AQ$6)),OFFSET(DataSet!AO160,LogModel!AQ$5,0)+(AQ162*AQ$6)),0)</f>
        <v>50.000000000000298</v>
      </c>
      <c r="AR163" s="17">
        <f ca="1">IFERROR(IF(AR$7,LN(OFFSET(DataSet!AP160,LogModel!AR$5,0)+(AR162*AR$6)),OFFSET(DataSet!AP160,LogModel!AR$5,0)+(AR162*AR$6)),0)</f>
        <v>0</v>
      </c>
      <c r="AS163" s="18">
        <f ca="1">IFERROR(IF(AS$7,LN(OFFSET(DataSet!AQ160,LogModel!AS$5,0)+(AS162*AS$6)),OFFSET(DataSet!AQ160,LogModel!AS$5,0)+(AS162*AS$6)),0)</f>
        <v>0</v>
      </c>
      <c r="AT163" s="19">
        <f ca="1">IFERROR(IF(AT$7,LN(OFFSET(DataSet!AR160,LogModel!AT$5,0)+(AT162*AT$6)),OFFSET(DataSet!AR160,LogModel!AT$5,0)+(AT162*AT$6)),0)</f>
        <v>-3.0028774418977702</v>
      </c>
      <c r="AU163" s="20">
        <f ca="1">IFERROR(IF(AU$7,LN(OFFSET(DataSet!AS160,LogModel!AU$5,0)+(AU162*AU$6)),OFFSET(DataSet!AS160,LogModel!AU$5,0)+(AU162*AU$6)),0)</f>
        <v>-2.2552998665713302</v>
      </c>
      <c r="AV163" s="20">
        <f ca="1">IFERROR(IF(AV$7,LN(OFFSET(DataSet!AT160,LogModel!AV$5,0)+(AV162*AV$6)),OFFSET(DataSet!AT160,LogModel!AV$5,0)+(AV162*AV$6)),0)</f>
        <v>-0.97683337411261695</v>
      </c>
      <c r="AW163" s="20">
        <f ca="1">IFERROR(IF(AW$7,LN(OFFSET(DataSet!AU160,LogModel!AW$5,0)+(AW162*AW$6)),OFFSET(DataSet!AU160,LogModel!AW$5,0)+(AW162*AW$6)),0)</f>
        <v>0.188632574597451</v>
      </c>
      <c r="AX163" s="20">
        <f ca="1">IFERROR(IF(AX$7,LN(OFFSET(DataSet!AV160,LogModel!AX$5,0)+(AX162*AX$6)),OFFSET(DataSet!AV160,LogModel!AX$5,0)+(AX162*AX$6)),0)</f>
        <v>7.0859943218989603</v>
      </c>
      <c r="AY163" s="20">
        <f ca="1">IFERROR(IF(AY$7,LN(OFFSET(DataSet!AW160,LogModel!AY$5,0)+(AY162*AY$6)),OFFSET(DataSet!AW160,LogModel!AY$5,0)+(AY162*AY$6)),0)</f>
        <v>1.8098453266708601</v>
      </c>
      <c r="AZ163" s="20">
        <f ca="1">IFERROR(IF(AZ$7,LN(OFFSET(DataSet!AX160,LogModel!AZ$5,0)+(AZ162*AZ$6)),OFFSET(DataSet!AX160,LogModel!AZ$5,0)+(AZ162*AZ$6)),0)</f>
        <v>1.6074713214677401</v>
      </c>
      <c r="BA163" s="20">
        <f ca="1">IFERROR(IF(BA$7,LN(OFFSET(DataSet!AY160,LogModel!BA$5,0)+(BA162*BA$6)),OFFSET(DataSet!AY160,LogModel!BA$5,0)+(BA162*BA$6)),0)</f>
        <v>4.0831168800011799</v>
      </c>
      <c r="BB163" s="20">
        <f ca="1">IFERROR(IF(BB$7,LN(OFFSET(DataSet!AZ160,LogModel!BB$5,0)+(BB162*BB$6)),OFFSET(DataSet!AZ160,LogModel!BB$5,0)+(BB162*BB$6)),0)</f>
        <v>2.2716385673115802</v>
      </c>
      <c r="BC163" s="20">
        <f ca="1">IFERROR(IF(BC$7,LN(OFFSET(DataSet!BA160,LogModel!BC$5,0)+(BC162*BC$6)),OFFSET(DataSet!BA160,LogModel!BC$5,0)+(BC162*BC$6)),0)</f>
        <v>-0.44545453990047601</v>
      </c>
      <c r="BD163" s="20">
        <f ca="1">IFERROR(IF(BD$7,LN(OFFSET(DataSet!BB160,LogModel!BD$5,0)+(BD162*BD$6)),OFFSET(DataSet!BB160,LogModel!BD$5,0)+(BD162*BD$6)),0)</f>
        <v>1.2948051931989599</v>
      </c>
      <c r="BE163" s="21">
        <f ca="1">IFERROR(IF(BE$7,LN(OFFSET(DataSet!BC160,LogModel!BE$5,0)+(BE162*BE$6)),OFFSET(DataSet!BC160,LogModel!BE$5,0)+(BE162*BE$6)),0)</f>
        <v>1.7961038960651901</v>
      </c>
      <c r="BF163" s="16">
        <f ca="1">IFERROR(IF(BF$7,LN(OFFSET(DataSet!BD160,LogModel!BF$5,0)+(BF162*BF$6)),OFFSET(DataSet!BD160,LogModel!BF$5,0)+(BF162*BF$6)),0)</f>
        <v>-16</v>
      </c>
      <c r="BG163" s="17">
        <f ca="1">IFERROR(IF(BG$7,LN(OFFSET(DataSet!BE160,LogModel!BG$5,0)+(BG162*BG$6)),OFFSET(DataSet!BE160,LogModel!BG$5,0)+(BG162*BG$6)),0)</f>
        <v>-19</v>
      </c>
      <c r="BH163" s="17">
        <f ca="1">IFERROR(IF(BH$7,LN(OFFSET(DataSet!BF160,LogModel!BH$5,0)+(BH162*BH$6)),OFFSET(DataSet!BF160,LogModel!BH$5,0)+(BH162*BH$6)),0)</f>
        <v>-61</v>
      </c>
      <c r="BI163" s="17">
        <f ca="1">IFERROR(IF(BI$7,LN(OFFSET(DataSet!BG160,LogModel!BI$5,0)+(BI162*BI$6)),OFFSET(DataSet!BG160,LogModel!BI$5,0)+(BI162*BI$6)),0)</f>
        <v>-6</v>
      </c>
      <c r="BJ163" s="17">
        <f ca="1">IFERROR(IF(BJ$7,LN(OFFSET(DataSet!BH160,LogModel!BJ$5,0)+(BJ162*BJ$6)),OFFSET(DataSet!BH160,LogModel!BJ$5,0)+(BJ162*BJ$6)),0)</f>
        <v>-14</v>
      </c>
      <c r="BK163" s="17">
        <f ca="1">IFERROR(IF(BK$7,LN(OFFSET(DataSet!BI160,LogModel!BK$5,0)+(BK162*BK$6)),OFFSET(DataSet!BI160,LogModel!BK$5,0)+(BK162*BK$6)),0)</f>
        <v>3</v>
      </c>
      <c r="BL163" s="17">
        <f ca="1">IFERROR(IF(BL$7,LN(OFFSET(DataSet!BJ160,LogModel!BL$5,0)+(BL162*BL$6)),OFFSET(DataSet!BJ160,LogModel!BL$5,0)+(BL162*BL$6)),0)</f>
        <v>98.65137</v>
      </c>
      <c r="BM163" s="17">
        <f ca="1">IFERROR(IF(BM$7,LN(OFFSET(DataSet!BK160,LogModel!BM$5,0)+(BM162*BM$6)),OFFSET(DataSet!BK160,LogModel!BM$5,0)+(BM162*BM$6)),0)</f>
        <v>100.64960000000001</v>
      </c>
      <c r="BN163" s="17">
        <f ca="1">IFERROR(IF(BN$7,LN(OFFSET(DataSet!BL160,LogModel!BN$5,0)+(BN162*BN$6)),OFFSET(DataSet!BL160,LogModel!BN$5,0)+(BN162*BN$6)),0)</f>
        <v>112.60939999999999</v>
      </c>
      <c r="BO163" s="17">
        <f ca="1">IFERROR(IF(BO$7,LN(OFFSET(DataSet!BM160,LogModel!BO$5,0)+(BO162*BO$6)),OFFSET(DataSet!BM160,LogModel!BO$5,0)+(BO162*BO$6)),0)</f>
        <v>146.2122</v>
      </c>
      <c r="BP163" s="17">
        <f ca="1">IFERROR(IF(BP$7,LN(OFFSET(DataSet!BN160,LogModel!BP$5,0)+(BP162*BP$6)),OFFSET(DataSet!BN160,LogModel!BP$5,0)+(BP162*BP$6)),0)</f>
        <v>124.6</v>
      </c>
      <c r="BQ163" s="17">
        <f ca="1">IFERROR(IF(BQ$7,LN(OFFSET(DataSet!BO160,LogModel!BQ$5,0)+(BQ162*BQ$6)),OFFSET(DataSet!BO160,LogModel!BQ$5,0)+(BQ162*BQ$6)),0)</f>
        <v>114.0463</v>
      </c>
      <c r="BR163" s="17">
        <f ca="1">IFERROR(IF(BR$7,LN(OFFSET(DataSet!BP160,LogModel!BR$5,0)+(BR162*BR$6)),OFFSET(DataSet!BP160,LogModel!BR$5,0)+(BR162*BR$6)),0)</f>
        <v>108.291</v>
      </c>
      <c r="BS163" s="17">
        <f ca="1">IFERROR(IF(BS$7,LN(OFFSET(DataSet!BQ160,LogModel!BS$5,0)+(BS162*BS$6)),OFFSET(DataSet!BQ160,LogModel!BS$5,0)+(BS162*BS$6)),0)</f>
        <v>115.0748</v>
      </c>
      <c r="BT163" s="17">
        <f ca="1">IFERROR(IF(BT$7,LN(OFFSET(DataSet!BR160,LogModel!BT$5,0)+(BT162*BT$6)),OFFSET(DataSet!BR160,LogModel!BT$5,0)+(BT162*BT$6)),0)</f>
        <v>1394989</v>
      </c>
      <c r="BU163" s="17">
        <f ca="1">IFERROR(IF(BU$7,LN(OFFSET(DataSet!BS160,LogModel!BU$5,0)+(BU162*BU$6)),OFFSET(DataSet!BS160,LogModel!BU$5,0)+(BU162*BU$6)),0)</f>
        <v>1108447.6853748099</v>
      </c>
      <c r="BV163" s="17">
        <f ca="1">IFERROR(IF(BV$7,LN(OFFSET(DataSet!BT160,LogModel!BV$5,0)+(BV162*BV$6)),OFFSET(DataSet!BT160,LogModel!BV$5,0)+(BV162*BV$6)),0)</f>
        <v>112.60939999999999</v>
      </c>
      <c r="BW163" s="17">
        <f ca="1">IFERROR(IF(BW$7,LN(OFFSET(DataSet!BU160,LogModel!BW$5,0)+(BW162*BW$6)),OFFSET(DataSet!BU160,LogModel!BW$5,0)+(BW162*BW$6)),0)</f>
        <v>3.89</v>
      </c>
      <c r="BX163" s="17">
        <f ca="1">IFERROR(IF(BX$7,LN(OFFSET(DataSet!BV160,LogModel!BX$5,0)+(BX162*BX$6)),OFFSET(DataSet!BV160,LogModel!BX$5,0)+(BX162*BX$6)),0)</f>
        <v>7.7</v>
      </c>
      <c r="BY163" s="17">
        <f ca="1">IFERROR(IF(BY$7,LN(OFFSET(DataSet!BW160,LogModel!BY$5,0)+(BY162*BY$6)),OFFSET(DataSet!BW160,LogModel!BY$5,0)+(BY162*BY$6)),0)</f>
        <v>104.7</v>
      </c>
      <c r="BZ163" s="17">
        <f ca="1">IFERROR(IF(BZ$7,LN(OFFSET(DataSet!BX160,LogModel!BZ$5,0)+(BZ162*BZ$6)),OFFSET(DataSet!BX160,LogModel!BZ$5,0)+(BZ162*BZ$6)),0)</f>
        <v>4.7220639374595912</v>
      </c>
      <c r="CA163" s="17">
        <f ca="1">IFERROR(IF(CA$7,LN(OFFSET(DataSet!BY160,LogModel!CA$5,0)+(CA162*CA$6)),OFFSET(DataSet!BY160,LogModel!CA$5,0)+(CA162*CA$6)),0)</f>
        <v>111.7</v>
      </c>
      <c r="CB163" s="18">
        <f ca="1">IFERROR(IF(CB$7,LN(OFFSET(DataSet!BZ160,LogModel!CB$5,0)+(CB162*CB$6)),OFFSET(DataSet!BZ160,LogModel!CB$5,0)+(CB162*CB$6)),0)</f>
        <v>109.6</v>
      </c>
      <c r="CC163" s="30">
        <f ca="1">IFERROR(IF(CC$7,LN(OFFSET(DataSet!CA160,LogModel!CC$5,0)+(CC162*CC$6)),OFFSET(DataSet!CA160,LogModel!CC$5,0)+(CC162*CC$6)),0)</f>
        <v>-0.21072103131565253</v>
      </c>
      <c r="CD163" s="40">
        <f ca="1">IFERROR(IF(CD$7,LN(OFFSET(DataSet!CB160,LogModel!CD$5,0)+(CD162*CD$6)),OFFSET(DataSet!CB160,LogModel!CD$5,0)+(CD162*CD$6)),0)</f>
        <v>2.2170272046323989</v>
      </c>
      <c r="CE163" s="41">
        <f ca="1">IFERROR(IF(CE$7,LN(OFFSET(DataSet!CC160,LogModel!CE$5,0)+(CE162*CE$6)),OFFSET(DataSet!CC160,LogModel!CE$5,0)+(CE162*CE$6)),0)</f>
        <v>10.431000000000001</v>
      </c>
      <c r="CF163" s="41">
        <f ca="1">IFERROR(IF(CF$7,LN(OFFSET(DataSet!CD160,LogModel!CF$5,0)+(CF162*CF$6)),OFFSET(DataSet!CD160,LogModel!CF$5,0)+(CF162*CF$6)),0)</f>
        <v>8.74</v>
      </c>
      <c r="CG163" s="41">
        <f ca="1">IFERROR(IF(CG$7,LN(OFFSET(DataSet!CE160,LogModel!CG$5,0)+(CG162*CG$6)),OFFSET(DataSet!CE160,LogModel!CG$5,0)+(CG162*CG$6)),0)</f>
        <v>9.6999999999999993</v>
      </c>
      <c r="CH163" s="6">
        <f ca="1">IFERROR(IF(CH$7,LN(OFFSET(DataSet!CF160,LogModel!CH$5,0)+(CH162*CH$6)),OFFSET(DataSet!CF160,LogModel!CH$5,0)+(CH162*CH$6)),0)</f>
        <v>0</v>
      </c>
      <c r="CI163" s="6">
        <f ca="1">IFERROR(IF(CI$7,LN(OFFSET(DataSet!CG160,LogModel!CI$5,0)+(CI162*CI$6)),OFFSET(DataSet!CG160,LogModel!CI$5,0)+(CI162*CI$6)),0)</f>
        <v>1</v>
      </c>
      <c r="CJ163">
        <f ca="1">IFERROR(IF(CJ$7,LN(OFFSET(DataSet!CH160,LogModel!CJ$5,0)+(CJ162*CJ$6)),OFFSET(DataSet!CH160,LogModel!CJ$5,0)+(CJ162*CJ$6)),0)</f>
        <v>0</v>
      </c>
      <c r="CK163">
        <f ca="1">IFERROR(IF(CK$7,LN(OFFSET(DataSet!CI160,LogModel!CK$5,0)+(CK162*CK$6)),OFFSET(DataSet!CI160,LogModel!CK$5,0)+(CK162*CK$6)),0)</f>
        <v>0</v>
      </c>
      <c r="CL163">
        <f ca="1">IFERROR(IF(CL$7,LN(OFFSET(DataSet!CJ160,LogModel!CL$5,0)+(CL162*CL$6)),OFFSET(DataSet!CJ160,LogModel!CL$5,0)+(CL162*CL$6)),0)</f>
        <v>0</v>
      </c>
      <c r="CM163" s="40">
        <f ca="1">IFERROR(IF(CM$7,LN(OFFSET(DataSet!CK160,LogModel!CM$5,0)+(CM162*CM$6)),OFFSET(DataSet!CK160,LogModel!CM$5,0)+(CM162*CM$6)),0)</f>
        <v>0</v>
      </c>
      <c r="CN163" s="41">
        <f ca="1">IFERROR(IF(CN$7,LN(OFFSET(DataSet!CL160,LogModel!CN$5,0)+(CN162*CN$6)),OFFSET(DataSet!CL160,LogModel!CN$5,0)+(CN162*CN$6)),0)</f>
        <v>0</v>
      </c>
      <c r="CO163" s="41">
        <f ca="1">IFERROR(IF(CO$7,LN(OFFSET(DataSet!CM160,LogModel!CO$5,0)+(CO162*CO$6)),OFFSET(DataSet!CM160,LogModel!CO$5,0)+(CO162*CO$6)),0)</f>
        <v>0</v>
      </c>
      <c r="CP163" s="41">
        <f ca="1">IFERROR(IF(CP$7,LN(OFFSET(DataSet!CN160,LogModel!CP$5,0)+(CP162*CP$6)),OFFSET(DataSet!CN160,LogModel!CP$5,0)+(CP162*CP$6)),0)</f>
        <v>0</v>
      </c>
      <c r="CQ163" s="17">
        <f ca="1">IFERROR(IF(CQ$7,LN(OFFSET(DataSet!CO160,LogModel!CQ$5,0)+(CQ162*CQ$6)),OFFSET(DataSet!CO160,LogModel!CQ$5,0)+(CQ162*CQ$6)),0)</f>
        <v>0</v>
      </c>
      <c r="CR163" s="17">
        <f ca="1">IFERROR(IF(CR$7,LN(OFFSET(DataSet!CP160,LogModel!CR$5,0)+(CR162*CR$6)),OFFSET(DataSet!CP160,LogModel!CR$5,0)+(CR162*CR$6)),0)</f>
        <v>0</v>
      </c>
      <c r="CS163" s="17">
        <f ca="1">IFERROR(IF(CS$7,LN(OFFSET(DataSet!CQ160,LogModel!CS$5,0)+(CS162*CS$6)),OFFSET(DataSet!CQ160,LogModel!CS$5,0)+(CS162*CS$6)),0)</f>
        <v>0</v>
      </c>
      <c r="CT163" s="17">
        <f ca="1">IFERROR(IF(CT$7,LN(OFFSET(DataSet!CR160,LogModel!CT$5,0)+(CT162*CT$6)),OFFSET(DataSet!CR160,LogModel!CT$5,0)+(CT162*CT$6)),0)</f>
        <v>2.9869991569175581E-242</v>
      </c>
      <c r="CU163" s="20">
        <f ca="1">IFERROR(IF(CU$7,LN(OFFSET(DataSet!CS160,LogModel!CU$5,0)+(CU162*CU$6)),OFFSET(DataSet!CS160,LogModel!CU$5,0)+(CU162*CU$6)),0)</f>
        <v>0</v>
      </c>
      <c r="CV163" s="20">
        <f ca="1">IFERROR(IF(CV$7,LN(OFFSET(DataSet!CT160,LogModel!CV$5,0)+(CV162*CV$6)),OFFSET(DataSet!CT160,LogModel!CV$5,0)+(CV162*CV$6)),0)</f>
        <v>0</v>
      </c>
      <c r="CW163" s="20">
        <f ca="1">IFERROR(IF(CW$7,LN(OFFSET(DataSet!CU160,LogModel!CW$5,0)+(CW162*CW$6)),OFFSET(DataSet!CU160,LogModel!CW$5,0)+(CW162*CW$6)),0)</f>
        <v>12933.451026544</v>
      </c>
      <c r="CX163" s="20">
        <f ca="1">IFERROR(IF(CX$7,LN(OFFSET(DataSet!CV160,LogModel!CX$5,0)+(CX162*CX$6)),OFFSET(DataSet!CV160,LogModel!CX$5,0)+(CX162*CX$6)),0)</f>
        <v>12933.451026544</v>
      </c>
      <c r="CY163" s="113">
        <f ca="1">IFERROR(IF(CY$7,LN(OFFSET(DataSet!CW160,LogModel!CY$5,0)+(CY162*CY$6)),OFFSET(DataSet!CW160,LogModel!CY$5,0)+(CY162*CY$6)),0)</f>
        <v>12933.451026544</v>
      </c>
      <c r="CZ163" s="135">
        <f ca="1">IFERROR(IF(CZ$7,LN(OFFSET(DataSet!CX160,LogModel!CZ$5,0)+(CZ162*CZ$6)),OFFSET(DataSet!CX160,LogModel!CZ$5,0)+(CZ162*CZ$6)),0)</f>
        <v>198853</v>
      </c>
      <c r="DA163" s="136">
        <f ca="1">IFERROR(IF(DA$7,LN(OFFSET(DataSet!CY160,LogModel!DA$5,0)+(DA162*DA$6)),OFFSET(DataSet!CY160,LogModel!DA$5,0)+(DA162*DA$6)),0)</f>
        <v>144954</v>
      </c>
      <c r="DB163" s="137">
        <f ca="1">IFERROR(IF(DB$7,LN(OFFSET(DataSet!CZ160,LogModel!DB$5,0)+(DB162*DB$6)),OFFSET(DataSet!CZ160,LogModel!DB$5,0)+(DB162*DB$6)),0)</f>
        <v>149771</v>
      </c>
    </row>
    <row r="164" spans="1:106" x14ac:dyDescent="0.25">
      <c r="A164" s="134">
        <f ca="1">C164*DataSet!CB161</f>
        <v>2387001.949825468</v>
      </c>
      <c r="B164" s="1">
        <f t="shared" si="7"/>
        <v>44915</v>
      </c>
      <c r="C164" s="87">
        <f t="shared" ca="1" si="8"/>
        <v>260021.99889166318</v>
      </c>
      <c r="D164" s="87">
        <f t="shared" ca="1" si="9"/>
        <v>253560.09961201122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IFERROR(IF(H$7,LN(OFFSET(DataSet!F161,LogModel!H$5,0)+(H163*H$6)),OFFSET(DataSet!F161,LogModel!H$5,0)+(H163*H$6)),0)</f>
        <v>0</v>
      </c>
      <c r="I164" s="13">
        <f ca="1">IFERROR(IF(I$7,LN(OFFSET(DataSet!G161,LogModel!I$5,0)+(I163*I$6)),OFFSET(DataSet!G161,LogModel!I$5,0)+(I163*I$6)),0)</f>
        <v>0</v>
      </c>
      <c r="J164" s="13">
        <f ca="1">IFERROR(IF(J$7,LN(OFFSET(DataSet!H161,LogModel!J$5,0)+(J163*J$6)),OFFSET(DataSet!H161,LogModel!J$5,0)+(J163*J$6)),0)</f>
        <v>0</v>
      </c>
      <c r="K164" s="13">
        <f ca="1">IFERROR(IF(K$7,LN(OFFSET(DataSet!I161,LogModel!K$5,0)+(K163*K$6)),OFFSET(DataSet!I161,LogModel!K$5,0)+(K163*K$6)),0)</f>
        <v>0</v>
      </c>
      <c r="L164" s="13">
        <f ca="1">IFERROR(IF(L$7,LN(OFFSET(DataSet!J161,LogModel!L$5,0)+(L163*L$6)),OFFSET(DataSet!J161,LogModel!L$5,0)+(L163*L$6)),0)</f>
        <v>0</v>
      </c>
      <c r="M164" s="13">
        <f ca="1">IFERROR(IF(M$7,LN(OFFSET(DataSet!K161,LogModel!M$5,0)+(M163*M$6)),OFFSET(DataSet!K161,LogModel!M$5,0)+(M163*M$6)),0)</f>
        <v>0</v>
      </c>
      <c r="N164" s="13">
        <f ca="1">IFERROR(IF(N$7,LN(OFFSET(DataSet!L161,LogModel!N$5,0)+(N163*N$6)),OFFSET(DataSet!L161,LogModel!N$5,0)+(N163*N$6)),0)</f>
        <v>0</v>
      </c>
      <c r="O164" s="13">
        <f ca="1">IFERROR(IF(O$7,LN(OFFSET(DataSet!M161,LogModel!O$5,0)+(O163*O$6)),OFFSET(DataSet!M161,LogModel!O$5,0)+(O163*O$6)),0)</f>
        <v>0</v>
      </c>
      <c r="P164" s="13">
        <f ca="1">IFERROR(IF(P$7,LN(OFFSET(DataSet!N161,LogModel!P$5,0)+(P163*P$6)),OFFSET(DataSet!N161,LogModel!P$5,0)+(P163*P$6)),0)</f>
        <v>0</v>
      </c>
      <c r="Q164" s="13">
        <f ca="1">IFERROR(IF(Q$7,LN(OFFSET(DataSet!O161,LogModel!Q$5,0)+(Q163*Q$6)),OFFSET(DataSet!O161,LogModel!Q$5,0)+(Q163*Q$6)),0)</f>
        <v>0</v>
      </c>
      <c r="R164" s="13">
        <f ca="1">IFERROR(IF(R$7,LN(OFFSET(DataSet!P161,LogModel!R$5,0)+(R163*R$6)),OFFSET(DataSet!P161,LogModel!R$5,0)+(R163*R$6)),0)</f>
        <v>0</v>
      </c>
      <c r="S164" s="13">
        <f ca="1">IFERROR(IF(S$7,LN(OFFSET(DataSet!Q161,LogModel!S$5,0)+(S163*S$6)),OFFSET(DataSet!Q161,LogModel!S$5,0)+(S163*S$6)),0)</f>
        <v>1</v>
      </c>
      <c r="T164" s="14">
        <f ca="1">IFERROR(IF(T$7,LN(OFFSET(DataSet!R161,LogModel!T$5,0)+(T163*T$6)),OFFSET(DataSet!R161,LogModel!T$5,0)+(T163*T$6)),0)</f>
        <v>0</v>
      </c>
      <c r="U164" s="14">
        <f ca="1">IFERROR(IF(U$7,LN(OFFSET(DataSet!S161,LogModel!U$5,0)+(U163*U$6)),OFFSET(DataSet!S161,LogModel!U$5,0)+(U163*U$6)),0)</f>
        <v>0.71428571428571397</v>
      </c>
      <c r="V164" s="14">
        <f ca="1">IFERROR(IF(V$7,LN(OFFSET(DataSet!T161,LogModel!V$5,0)+(V163*V$6)),OFFSET(DataSet!T161,LogModel!V$5,0)+(V163*V$6)),0)</f>
        <v>0</v>
      </c>
      <c r="W164" s="14">
        <f ca="1">IFERROR(IF(W$7,LN(OFFSET(DataSet!U161,LogModel!W$5,0)+(W163*W$6)),OFFSET(DataSet!U161,LogModel!W$5,0)+(W163*W$6)),0)</f>
        <v>0</v>
      </c>
      <c r="X164" s="14">
        <f ca="1">IFERROR(IF(X$7,LN(OFFSET(DataSet!V161,LogModel!X$5,0)+(X163*X$6)),OFFSET(DataSet!V161,LogModel!X$5,0)+(X163*X$6)),0)</f>
        <v>0</v>
      </c>
      <c r="Y164" s="14">
        <f ca="1">IFERROR(IF(Y$7,LN(OFFSET(DataSet!W161,LogModel!Y$5,0)+(Y163*Y$6)),OFFSET(DataSet!W161,LogModel!Y$5,0)+(Y163*Y$6)),0)</f>
        <v>0</v>
      </c>
      <c r="Z164" s="14">
        <f ca="1">IFERROR(IF(Z$7,LN(OFFSET(DataSet!X161,LogModel!Z$5,0)+(Z163*Z$6)),OFFSET(DataSet!X161,LogModel!Z$5,0)+(Z163*Z$6)),0)</f>
        <v>0.71428571428571397</v>
      </c>
      <c r="AA164" s="14">
        <f ca="1">IFERROR(IF(AA$7,LN(OFFSET(DataSet!Y161,LogModel!AA$5,0)+(AA163*AA$6)),OFFSET(DataSet!Y161,LogModel!AA$5,0)+(AA163*AA$6)),0)</f>
        <v>1</v>
      </c>
      <c r="AB164" s="14">
        <f ca="1">IFERROR(IF(AB$7,LN(OFFSET(DataSet!Z161,LogModel!AB$5,0)+(AB163*AB$6)),OFFSET(DataSet!Z161,LogModel!AB$5,0)+(AB163*AB$6)),0)</f>
        <v>1</v>
      </c>
      <c r="AC164" s="15">
        <f ca="1">IFERROR(IF(AC$7,LN(OFFSET(DataSet!AA161,LogModel!AC$5,0)+(AC163*AC$6)),OFFSET(DataSet!AA161,LogModel!AC$5,0)+(AC163*AC$6)),0)</f>
        <v>0</v>
      </c>
      <c r="AD164" s="15">
        <f ca="1">IFERROR(IF(AD$7,LN(OFFSET(DataSet!AB161,LogModel!AD$5,0)+(AD163*AD$6)),OFFSET(DataSet!AB161,LogModel!AD$5,0)+(AD163*AD$6)),0)</f>
        <v>1</v>
      </c>
      <c r="AE164" s="15">
        <f ca="1">IFERROR(IF(AE$7,LN(OFFSET(DataSet!AC161,LogModel!AE$5,0)+(AE163*AE$6)),OFFSET(DataSet!AC161,LogModel!AE$5,0)+(AE163*AE$6)),0)</f>
        <v>0</v>
      </c>
      <c r="AF164" s="15">
        <f ca="1">IFERROR(IF(AF$7,LN(OFFSET(DataSet!AD161,LogModel!AF$5,0)+(AF163*AF$6)),OFFSET(DataSet!AD161,LogModel!AF$5,0)+(AF163*AF$6)),0)</f>
        <v>0</v>
      </c>
      <c r="AG164" s="15">
        <f ca="1">IFERROR(IF(AG$7,LN(OFFSET(DataSet!AE161,LogModel!AG$5,0)+(AG163*AG$6)),OFFSET(DataSet!AE161,LogModel!AG$5,0)+(AG163*AG$6)),0)</f>
        <v>0</v>
      </c>
      <c r="AH164" s="15">
        <f ca="1">IFERROR(IF(AH$7,LN(OFFSET(DataSet!AF161,LogModel!AH$5,0)+(AH163*AH$6)),OFFSET(DataSet!AF161,LogModel!AH$5,0)+(AH163*AH$6)),0)</f>
        <v>0</v>
      </c>
      <c r="AI164" s="15">
        <f ca="1">IFERROR(IF(AI$7,LN(OFFSET(DataSet!AG161,LogModel!AI$5,0)+(AI163*AI$6)),OFFSET(DataSet!AG161,LogModel!AI$5,0)+(AI163*AI$6)),0)</f>
        <v>0</v>
      </c>
      <c r="AJ164" s="15">
        <f ca="1">IFERROR(IF(AJ$7,LN(OFFSET(DataSet!AH161,LogModel!AJ$5,0)+(AJ163*AJ$6)),OFFSET(DataSet!AH161,LogModel!AJ$5,0)+(AJ163*AJ$6)),0)</f>
        <v>0</v>
      </c>
      <c r="AK164" s="15">
        <f ca="1">IFERROR(IF(AK$7,LN(OFFSET(DataSet!AI161,LogModel!AK$5,0)+(AK163*AK$6)),OFFSET(DataSet!AI161,LogModel!AK$5,0)+(AK163*AK$6)),0)</f>
        <v>1</v>
      </c>
      <c r="AL164" s="13">
        <f ca="1">IFERROR(IF(AL$7,LN(OFFSET(DataSet!AJ161,LogModel!AL$5,0)+(AL163*AL$6)),OFFSET(DataSet!AJ161,LogModel!AL$5,0)+(AL163*AL$6)),0)</f>
        <v>0</v>
      </c>
      <c r="AM164" s="13">
        <f ca="1">IFERROR(IF(AM$7,LN(OFFSET(DataSet!AK161,LogModel!AM$5,0)+(AM163*AM$6)),OFFSET(DataSet!AK161,LogModel!AM$5,0)+(AM163*AM$6)),0)</f>
        <v>0</v>
      </c>
      <c r="AN164" s="13">
        <f ca="1">IFERROR(IF(AN$7,LN(OFFSET(DataSet!AL161,LogModel!AN$5,0)+(AN163*AN$6)),OFFSET(DataSet!AL161,LogModel!AN$5,0)+(AN163*AN$6)),0)</f>
        <v>3</v>
      </c>
      <c r="AO164" s="17">
        <f ca="1">IFERROR(IF(AO$7,LN(OFFSET(DataSet!AM161,LogModel!AO$5,0)+(AO163*AO$6)),OFFSET(DataSet!AM161,LogModel!AO$5,0)+(AO163*AO$6)),0)</f>
        <v>52.142857142857402</v>
      </c>
      <c r="AP164" s="17">
        <f ca="1">IFERROR(IF(AP$7,LN(OFFSET(DataSet!AN161,LogModel!AP$5,0)+(AP163*AP$6)),OFFSET(DataSet!AN161,LogModel!AP$5,0)+(AP163*AP$6)),0)</f>
        <v>52.285714285714597</v>
      </c>
      <c r="AQ164" s="17">
        <f ca="1">IFERROR(IF(AQ$7,LN(OFFSET(DataSet!AO161,LogModel!AQ$5,0)+(AQ163*AQ$6)),OFFSET(DataSet!AO161,LogModel!AQ$5,0)+(AQ163*AQ$6)),0)</f>
        <v>51.000000000000298</v>
      </c>
      <c r="AR164" s="17">
        <f ca="1">IFERROR(IF(AR$7,LN(OFFSET(DataSet!AP161,LogModel!AR$5,0)+(AR163*AR$6)),OFFSET(DataSet!AP161,LogModel!AR$5,0)+(AR163*AR$6)),0)</f>
        <v>0</v>
      </c>
      <c r="AS164" s="18">
        <f ca="1">IFERROR(IF(AS$7,LN(OFFSET(DataSet!AQ161,LogModel!AS$5,0)+(AS163*AS$6)),OFFSET(DataSet!AQ161,LogModel!AS$5,0)+(AS163*AS$6)),0)</f>
        <v>0</v>
      </c>
      <c r="AT164" s="19">
        <f ca="1">IFERROR(IF(AT$7,LN(OFFSET(DataSet!AR161,LogModel!AT$5,0)+(AT163*AT$6)),OFFSET(DataSet!AR161,LogModel!AT$5,0)+(AT163*AT$6)),0)</f>
        <v>-3.2262758177194399</v>
      </c>
      <c r="AU164" s="20">
        <f ca="1">IFERROR(IF(AU$7,LN(OFFSET(DataSet!AS161,LogModel!AU$5,0)+(AU163*AU$6)),OFFSET(DataSet!AS161,LogModel!AU$5,0)+(AU163*AU$6)),0)</f>
        <v>-4.2689687242417698</v>
      </c>
      <c r="AV164" s="20">
        <f ca="1">IFERROR(IF(AV$7,LN(OFFSET(DataSet!AT161,LogModel!AV$5,0)+(AV163*AV$6)),OFFSET(DataSet!AT161,LogModel!AV$5,0)+(AV163*AV$6)),0)</f>
        <v>1.0099600222845199E-2</v>
      </c>
      <c r="AW164" s="20">
        <f ca="1">IFERROR(IF(AW$7,LN(OFFSET(DataSet!AU161,LogModel!AW$5,0)+(AW163*AW$6)),OFFSET(DataSet!AU161,LogModel!AW$5,0)+(AW163*AW$6)),0)</f>
        <v>0.59594426600250905</v>
      </c>
      <c r="AX164" s="20">
        <f ca="1">IFERROR(IF(AX$7,LN(OFFSET(DataSet!AV161,LogModel!AX$5,0)+(AX163*AX$6)),OFFSET(DataSet!AV161,LogModel!AX$5,0)+(AX163*AX$6)),0)</f>
        <v>6.5782238637844399</v>
      </c>
      <c r="AY164" s="20">
        <f ca="1">IFERROR(IF(AY$7,LN(OFFSET(DataSet!AW161,LogModel!AY$5,0)+(AY163*AY$6)),OFFSET(DataSet!AW161,LogModel!AY$5,0)+(AY163*AY$6)),0)</f>
        <v>1.37286484149087</v>
      </c>
      <c r="AZ164" s="20">
        <f ca="1">IFERROR(IF(AZ$7,LN(OFFSET(DataSet!AX161,LogModel!AZ$5,0)+(AZ163*AZ$6)),OFFSET(DataSet!AX161,LogModel!AZ$5,0)+(AZ163*AZ$6)),0)</f>
        <v>1.5611986002552101</v>
      </c>
      <c r="BA164" s="20">
        <f ca="1">IFERROR(IF(BA$7,LN(OFFSET(DataSet!AY161,LogModel!BA$5,0)+(BA163*BA$6)),OFFSET(DataSet!AY161,LogModel!BA$5,0)+(BA163*BA$6)),0)</f>
        <v>3.3519480460649902</v>
      </c>
      <c r="BB164" s="20">
        <f ca="1">IFERROR(IF(BB$7,LN(OFFSET(DataSet!AZ161,LogModel!BB$5,0)+(BB163*BB$6)),OFFSET(DataSet!AZ161,LogModel!BB$5,0)+(BB163*BB$6)),0)</f>
        <v>2.1535367655615998</v>
      </c>
      <c r="BC164" s="20">
        <f ca="1">IFERROR(IF(BC$7,LN(OFFSET(DataSet!BA161,LogModel!BC$5,0)+(BC163*BC$6)),OFFSET(DataSet!BA161,LogModel!BC$5,0)+(BC163*BC$6)),0)</f>
        <v>-2.8961038827509</v>
      </c>
      <c r="BD164" s="20">
        <f ca="1">IFERROR(IF(BD$7,LN(OFFSET(DataSet!BB161,LogModel!BD$5,0)+(BD163*BD$6)),OFFSET(DataSet!BB161,LogModel!BD$5,0)+(BD163*BD$6)),0)</f>
        <v>2.1636363657844502</v>
      </c>
      <c r="BE164" s="21">
        <f ca="1">IFERROR(IF(BE$7,LN(OFFSET(DataSet!BC161,LogModel!BE$5,0)+(BE163*BE$6)),OFFSET(DataSet!BC161,LogModel!BE$5,0)+(BE163*BE$6)),0)</f>
        <v>2.1571428662577201</v>
      </c>
      <c r="BF164" s="16">
        <f ca="1">IFERROR(IF(BF$7,LN(OFFSET(DataSet!BD161,LogModel!BF$5,0)+(BF163*BF$6)),OFFSET(DataSet!BD161,LogModel!BF$5,0)+(BF163*BF$6)),0)</f>
        <v>-16</v>
      </c>
      <c r="BG164" s="17">
        <f ca="1">IFERROR(IF(BG$7,LN(OFFSET(DataSet!BE161,LogModel!BG$5,0)+(BG163*BG$6)),OFFSET(DataSet!BE161,LogModel!BG$5,0)+(BG163*BG$6)),0)</f>
        <v>-19</v>
      </c>
      <c r="BH164" s="17">
        <f ca="1">IFERROR(IF(BH$7,LN(OFFSET(DataSet!BF161,LogModel!BH$5,0)+(BH163*BH$6)),OFFSET(DataSet!BF161,LogModel!BH$5,0)+(BH163*BH$6)),0)</f>
        <v>-61</v>
      </c>
      <c r="BI164" s="17">
        <f ca="1">IFERROR(IF(BI$7,LN(OFFSET(DataSet!BG161,LogModel!BI$5,0)+(BI163*BI$6)),OFFSET(DataSet!BG161,LogModel!BI$5,0)+(BI163*BI$6)),0)</f>
        <v>-6</v>
      </c>
      <c r="BJ164" s="17">
        <f ca="1">IFERROR(IF(BJ$7,LN(OFFSET(DataSet!BH161,LogModel!BJ$5,0)+(BJ163*BJ$6)),OFFSET(DataSet!BH161,LogModel!BJ$5,0)+(BJ163*BJ$6)),0)</f>
        <v>-14</v>
      </c>
      <c r="BK164" s="17">
        <f ca="1">IFERROR(IF(BK$7,LN(OFFSET(DataSet!BI161,LogModel!BK$5,0)+(BK163*BK$6)),OFFSET(DataSet!BI161,LogModel!BK$5,0)+(BK163*BK$6)),0)</f>
        <v>3</v>
      </c>
      <c r="BL164" s="17">
        <f ca="1">IFERROR(IF(BL$7,LN(OFFSET(DataSet!BJ161,LogModel!BL$5,0)+(BL163*BL$6)),OFFSET(DataSet!BJ161,LogModel!BL$5,0)+(BL163*BL$6)),0)</f>
        <v>98.65137</v>
      </c>
      <c r="BM164" s="17">
        <f ca="1">IFERROR(IF(BM$7,LN(OFFSET(DataSet!BK161,LogModel!BM$5,0)+(BM163*BM$6)),OFFSET(DataSet!BK161,LogModel!BM$5,0)+(BM163*BM$6)),0)</f>
        <v>100.64960000000001</v>
      </c>
      <c r="BN164" s="17">
        <f ca="1">IFERROR(IF(BN$7,LN(OFFSET(DataSet!BL161,LogModel!BN$5,0)+(BN163*BN$6)),OFFSET(DataSet!BL161,LogModel!BN$5,0)+(BN163*BN$6)),0)</f>
        <v>112.60939999999999</v>
      </c>
      <c r="BO164" s="17">
        <f ca="1">IFERROR(IF(BO$7,LN(OFFSET(DataSet!BM161,LogModel!BO$5,0)+(BO163*BO$6)),OFFSET(DataSet!BM161,LogModel!BO$5,0)+(BO163*BO$6)),0)</f>
        <v>146.2122</v>
      </c>
      <c r="BP164" s="17">
        <f ca="1">IFERROR(IF(BP$7,LN(OFFSET(DataSet!BN161,LogModel!BP$5,0)+(BP163*BP$6)),OFFSET(DataSet!BN161,LogModel!BP$5,0)+(BP163*BP$6)),0)</f>
        <v>124.6</v>
      </c>
      <c r="BQ164" s="17">
        <f ca="1">IFERROR(IF(BQ$7,LN(OFFSET(DataSet!BO161,LogModel!BQ$5,0)+(BQ163*BQ$6)),OFFSET(DataSet!BO161,LogModel!BQ$5,0)+(BQ163*BQ$6)),0)</f>
        <v>114.0463</v>
      </c>
      <c r="BR164" s="17">
        <f ca="1">IFERROR(IF(BR$7,LN(OFFSET(DataSet!BP161,LogModel!BR$5,0)+(BR163*BR$6)),OFFSET(DataSet!BP161,LogModel!BR$5,0)+(BR163*BR$6)),0)</f>
        <v>108.291</v>
      </c>
      <c r="BS164" s="17">
        <f ca="1">IFERROR(IF(BS$7,LN(OFFSET(DataSet!BQ161,LogModel!BS$5,0)+(BS163*BS$6)),OFFSET(DataSet!BQ161,LogModel!BS$5,0)+(BS163*BS$6)),0)</f>
        <v>115.0748</v>
      </c>
      <c r="BT164" s="17">
        <f ca="1">IFERROR(IF(BT$7,LN(OFFSET(DataSet!BR161,LogModel!BT$5,0)+(BT163*BT$6)),OFFSET(DataSet!BR161,LogModel!BT$5,0)+(BT163*BT$6)),0)</f>
        <v>1394989</v>
      </c>
      <c r="BU164" s="17">
        <f ca="1">IFERROR(IF(BU$7,LN(OFFSET(DataSet!BS161,LogModel!BU$5,0)+(BU163*BU$6)),OFFSET(DataSet!BS161,LogModel!BU$5,0)+(BU163*BU$6)),0)</f>
        <v>1108447.6853748099</v>
      </c>
      <c r="BV164" s="17">
        <f ca="1">IFERROR(IF(BV$7,LN(OFFSET(DataSet!BT161,LogModel!BV$5,0)+(BV163*BV$6)),OFFSET(DataSet!BT161,LogModel!BV$5,0)+(BV163*BV$6)),0)</f>
        <v>112.60939999999999</v>
      </c>
      <c r="BW164" s="17">
        <f ca="1">IFERROR(IF(BW$7,LN(OFFSET(DataSet!BU161,LogModel!BW$5,0)+(BW163*BW$6)),OFFSET(DataSet!BU161,LogModel!BW$5,0)+(BW163*BW$6)),0)</f>
        <v>3.89</v>
      </c>
      <c r="BX164" s="17">
        <f ca="1">IFERROR(IF(BX$7,LN(OFFSET(DataSet!BV161,LogModel!BX$5,0)+(BX163*BX$6)),OFFSET(DataSet!BV161,LogModel!BX$5,0)+(BX163*BX$6)),0)</f>
        <v>7.7</v>
      </c>
      <c r="BY164" s="17">
        <f ca="1">IFERROR(IF(BY$7,LN(OFFSET(DataSet!BW161,LogModel!BY$5,0)+(BY163*BY$6)),OFFSET(DataSet!BW161,LogModel!BY$5,0)+(BY163*BY$6)),0)</f>
        <v>104.7</v>
      </c>
      <c r="BZ164" s="17">
        <f ca="1">IFERROR(IF(BZ$7,LN(OFFSET(DataSet!BX161,LogModel!BZ$5,0)+(BZ163*BZ$6)),OFFSET(DataSet!BX161,LogModel!BZ$5,0)+(BZ163*BZ$6)),0)</f>
        <v>4.7220639374595912</v>
      </c>
      <c r="CA164" s="17">
        <f ca="1">IFERROR(IF(CA$7,LN(OFFSET(DataSet!BY161,LogModel!CA$5,0)+(CA163*CA$6)),OFFSET(DataSet!BY161,LogModel!CA$5,0)+(CA163*CA$6)),0)</f>
        <v>111.7</v>
      </c>
      <c r="CB164" s="18">
        <f ca="1">IFERROR(IF(CB$7,LN(OFFSET(DataSet!BZ161,LogModel!CB$5,0)+(CB163*CB$6)),OFFSET(DataSet!BZ161,LogModel!CB$5,0)+(CB163*CB$6)),0)</f>
        <v>109.6</v>
      </c>
      <c r="CC164" s="30">
        <f ca="1">IFERROR(IF(CC$7,LN(OFFSET(DataSet!CA161,LogModel!CC$5,0)+(CC163*CC$6)),OFFSET(DataSet!CA161,LogModel!CC$5,0)+(CC163*CC$6)),0)</f>
        <v>-0.21072103131565253</v>
      </c>
      <c r="CD164" s="40">
        <f ca="1">IFERROR(IF(CD$7,LN(OFFSET(DataSet!CB161,LogModel!CD$5,0)+(CD163*CD$6)),OFFSET(DataSet!CB161,LogModel!CD$5,0)+(CD163*CD$6)),0)</f>
        <v>2.2170272046323989</v>
      </c>
      <c r="CE164" s="41">
        <f ca="1">IFERROR(IF(CE$7,LN(OFFSET(DataSet!CC161,LogModel!CE$5,0)+(CE163*CE$6)),OFFSET(DataSet!CC161,LogModel!CE$5,0)+(CE163*CE$6)),0)</f>
        <v>10.431000000000001</v>
      </c>
      <c r="CF164" s="41">
        <f ca="1">IFERROR(IF(CF$7,LN(OFFSET(DataSet!CD161,LogModel!CF$5,0)+(CF163*CF$6)),OFFSET(DataSet!CD161,LogModel!CF$5,0)+(CF163*CF$6)),0)</f>
        <v>8.74</v>
      </c>
      <c r="CG164" s="41">
        <f ca="1">IFERROR(IF(CG$7,LN(OFFSET(DataSet!CE161,LogModel!CG$5,0)+(CG163*CG$6)),OFFSET(DataSet!CE161,LogModel!CG$5,0)+(CG163*CG$6)),0)</f>
        <v>9.6999999999999993</v>
      </c>
      <c r="CH164" s="6">
        <f ca="1">IFERROR(IF(CH$7,LN(OFFSET(DataSet!CF161,LogModel!CH$5,0)+(CH163*CH$6)),OFFSET(DataSet!CF161,LogModel!CH$5,0)+(CH163*CH$6)),0)</f>
        <v>0</v>
      </c>
      <c r="CI164" s="6">
        <f ca="1">IFERROR(IF(CI$7,LN(OFFSET(DataSet!CG161,LogModel!CI$5,0)+(CI163*CI$6)),OFFSET(DataSet!CG161,LogModel!CI$5,0)+(CI163*CI$6)),0)</f>
        <v>1</v>
      </c>
      <c r="CJ164">
        <f ca="1">IFERROR(IF(CJ$7,LN(OFFSET(DataSet!CH161,LogModel!CJ$5,0)+(CJ163*CJ$6)),OFFSET(DataSet!CH161,LogModel!CJ$5,0)+(CJ163*CJ$6)),0)</f>
        <v>0</v>
      </c>
      <c r="CK164">
        <f ca="1">IFERROR(IF(CK$7,LN(OFFSET(DataSet!CI161,LogModel!CK$5,0)+(CK163*CK$6)),OFFSET(DataSet!CI161,LogModel!CK$5,0)+(CK163*CK$6)),0)</f>
        <v>0</v>
      </c>
      <c r="CL164">
        <f ca="1">IFERROR(IF(CL$7,LN(OFFSET(DataSet!CJ161,LogModel!CL$5,0)+(CL163*CL$6)),OFFSET(DataSet!CJ161,LogModel!CL$5,0)+(CL163*CL$6)),0)</f>
        <v>0</v>
      </c>
      <c r="CM164" s="40">
        <f ca="1">IFERROR(IF(CM$7,LN(OFFSET(DataSet!CK161,LogModel!CM$5,0)+(CM163*CM$6)),OFFSET(DataSet!CK161,LogModel!CM$5,0)+(CM163*CM$6)),0)</f>
        <v>0</v>
      </c>
      <c r="CN164" s="41">
        <f ca="1">IFERROR(IF(CN$7,LN(OFFSET(DataSet!CL161,LogModel!CN$5,0)+(CN163*CN$6)),OFFSET(DataSet!CL161,LogModel!CN$5,0)+(CN163*CN$6)),0)</f>
        <v>0</v>
      </c>
      <c r="CO164" s="41">
        <f ca="1">IFERROR(IF(CO$7,LN(OFFSET(DataSet!CM161,LogModel!CO$5,0)+(CO163*CO$6)),OFFSET(DataSet!CM161,LogModel!CO$5,0)+(CO163*CO$6)),0)</f>
        <v>0</v>
      </c>
      <c r="CP164" s="41">
        <f ca="1">IFERROR(IF(CP$7,LN(OFFSET(DataSet!CN161,LogModel!CP$5,0)+(CP163*CP$6)),OFFSET(DataSet!CN161,LogModel!CP$5,0)+(CP163*CP$6)),0)</f>
        <v>0</v>
      </c>
      <c r="CQ164" s="17">
        <f ca="1">IFERROR(IF(CQ$7,LN(OFFSET(DataSet!CO161,LogModel!CQ$5,0)+(CQ163*CQ$6)),OFFSET(DataSet!CO161,LogModel!CQ$5,0)+(CQ163*CQ$6)),0)</f>
        <v>0</v>
      </c>
      <c r="CR164" s="17">
        <f ca="1">IFERROR(IF(CR$7,LN(OFFSET(DataSet!CP161,LogModel!CR$5,0)+(CR163*CR$6)),OFFSET(DataSet!CP161,LogModel!CR$5,0)+(CR163*CR$6)),0)</f>
        <v>0</v>
      </c>
      <c r="CS164" s="17">
        <f ca="1">IFERROR(IF(CS$7,LN(OFFSET(DataSet!CQ161,LogModel!CS$5,0)+(CS163*CS$6)),OFFSET(DataSet!CQ161,LogModel!CS$5,0)+(CS163*CS$6)),0)</f>
        <v>0</v>
      </c>
      <c r="CT164" s="17">
        <f ca="1">IFERROR(IF(CT$7,LN(OFFSET(DataSet!CR161,LogModel!CT$5,0)+(CT163*CT$6)),OFFSET(DataSet!CR161,LogModel!CT$5,0)+(CT163*CT$6)),0)</f>
        <v>2.6882992412258025E-249</v>
      </c>
      <c r="CU164" s="20">
        <f ca="1">IFERROR(IF(CU$7,LN(OFFSET(DataSet!CS161,LogModel!CU$5,0)+(CU163*CU$6)),OFFSET(DataSet!CS161,LogModel!CU$5,0)+(CU163*CU$6)),0)</f>
        <v>0</v>
      </c>
      <c r="CV164" s="20">
        <f ca="1">IFERROR(IF(CV$7,LN(OFFSET(DataSet!CT161,LogModel!CV$5,0)+(CV163*CV$6)),OFFSET(DataSet!CT161,LogModel!CV$5,0)+(CV163*CV$6)),0)</f>
        <v>0</v>
      </c>
      <c r="CW164" s="20">
        <f ca="1">IFERROR(IF(CW$7,LN(OFFSET(DataSet!CU161,LogModel!CW$5,0)+(CW163*CW$6)),OFFSET(DataSet!CU161,LogModel!CW$5,0)+(CW163*CW$6)),0)</f>
        <v>16374.299590681498</v>
      </c>
      <c r="CX164" s="20">
        <f ca="1">IFERROR(IF(CX$7,LN(OFFSET(DataSet!CV161,LogModel!CX$5,0)+(CX163*CX$6)),OFFSET(DataSet!CV161,LogModel!CX$5,0)+(CX163*CX$6)),0)</f>
        <v>16374.299590681498</v>
      </c>
      <c r="CY164" s="113">
        <f ca="1">IFERROR(IF(CY$7,LN(OFFSET(DataSet!CW161,LogModel!CY$5,0)+(CY163*CY$6)),OFFSET(DataSet!CW161,LogModel!CY$5,0)+(CY163*CY$6)),0)</f>
        <v>16374.299590681498</v>
      </c>
      <c r="CZ164" s="135">
        <f ca="1">IFERROR(IF(CZ$7,LN(OFFSET(DataSet!CX161,LogModel!CZ$5,0)+(CZ163*CZ$6)),OFFSET(DataSet!CX161,LogModel!CZ$5,0)+(CZ163*CZ$6)),0)</f>
        <v>220280</v>
      </c>
      <c r="DA164" s="136">
        <f ca="1">IFERROR(IF(DA$7,LN(OFFSET(DataSet!CY161,LogModel!DA$5,0)+(DA163*DA$6)),OFFSET(DataSet!CY161,LogModel!DA$5,0)+(DA163*DA$6)),0)</f>
        <v>101150</v>
      </c>
      <c r="DB164" s="137">
        <f ca="1">IFERROR(IF(DB$7,LN(OFFSET(DataSet!CZ161,LogModel!DB$5,0)+(DB163*DB$6)),OFFSET(DataSet!CZ161,LogModel!DB$5,0)+(DB163*DB$6)),0)</f>
        <v>202435</v>
      </c>
    </row>
    <row r="165" spans="1:106" x14ac:dyDescent="0.25">
      <c r="A165" s="134">
        <f ca="1">C165*DataSet!CB162</f>
        <v>3063257.8942546397</v>
      </c>
      <c r="B165" s="1">
        <f t="shared" si="7"/>
        <v>44922</v>
      </c>
      <c r="C165" s="87">
        <f t="shared" ca="1" si="8"/>
        <v>325549.48660977097</v>
      </c>
      <c r="D165" s="87">
        <f t="shared" ca="1" si="9"/>
        <v>302793.44046617177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IFERROR(IF(H$7,LN(OFFSET(DataSet!F162,LogModel!H$5,0)+(H164*H$6)),OFFSET(DataSet!F162,LogModel!H$5,0)+(H164*H$6)),0)</f>
        <v>0.28571428571428498</v>
      </c>
      <c r="I165" s="13">
        <f ca="1">IFERROR(IF(I$7,LN(OFFSET(DataSet!G162,LogModel!I$5,0)+(I164*I$6)),OFFSET(DataSet!G162,LogModel!I$5,0)+(I164*I$6)),0)</f>
        <v>0</v>
      </c>
      <c r="J165" s="13">
        <f ca="1">IFERROR(IF(J$7,LN(OFFSET(DataSet!H162,LogModel!J$5,0)+(J164*J$6)),OFFSET(DataSet!H162,LogModel!J$5,0)+(J164*J$6)),0)</f>
        <v>0</v>
      </c>
      <c r="K165" s="13">
        <f ca="1">IFERROR(IF(K$7,LN(OFFSET(DataSet!I162,LogModel!K$5,0)+(K164*K$6)),OFFSET(DataSet!I162,LogModel!K$5,0)+(K164*K$6)),0)</f>
        <v>0</v>
      </c>
      <c r="L165" s="13">
        <f ca="1">IFERROR(IF(L$7,LN(OFFSET(DataSet!J162,LogModel!L$5,0)+(L164*L$6)),OFFSET(DataSet!J162,LogModel!L$5,0)+(L164*L$6)),0)</f>
        <v>0</v>
      </c>
      <c r="M165" s="13">
        <f ca="1">IFERROR(IF(M$7,LN(OFFSET(DataSet!K162,LogModel!M$5,0)+(M164*M$6)),OFFSET(DataSet!K162,LogModel!M$5,0)+(M164*M$6)),0)</f>
        <v>0</v>
      </c>
      <c r="N165" s="13">
        <f ca="1">IFERROR(IF(N$7,LN(OFFSET(DataSet!L162,LogModel!N$5,0)+(N164*N$6)),OFFSET(DataSet!L162,LogModel!N$5,0)+(N164*N$6)),0)</f>
        <v>0</v>
      </c>
      <c r="O165" s="13">
        <f ca="1">IFERROR(IF(O$7,LN(OFFSET(DataSet!M162,LogModel!O$5,0)+(O164*O$6)),OFFSET(DataSet!M162,LogModel!O$5,0)+(O164*O$6)),0)</f>
        <v>0</v>
      </c>
      <c r="P165" s="13">
        <f ca="1">IFERROR(IF(P$7,LN(OFFSET(DataSet!N162,LogModel!P$5,0)+(P164*P$6)),OFFSET(DataSet!N162,LogModel!P$5,0)+(P164*P$6)),0)</f>
        <v>0</v>
      </c>
      <c r="Q165" s="13">
        <f ca="1">IFERROR(IF(Q$7,LN(OFFSET(DataSet!O162,LogModel!Q$5,0)+(Q164*Q$6)),OFFSET(DataSet!O162,LogModel!Q$5,0)+(Q164*Q$6)),0)</f>
        <v>0</v>
      </c>
      <c r="R165" s="13">
        <f ca="1">IFERROR(IF(R$7,LN(OFFSET(DataSet!P162,LogModel!R$5,0)+(R164*R$6)),OFFSET(DataSet!P162,LogModel!R$5,0)+(R164*R$6)),0)</f>
        <v>0</v>
      </c>
      <c r="S165" s="13">
        <f ca="1">IFERROR(IF(S$7,LN(OFFSET(DataSet!Q162,LogModel!S$5,0)+(S164*S$6)),OFFSET(DataSet!Q162,LogModel!S$5,0)+(S164*S$6)),0)</f>
        <v>0.71428571428571397</v>
      </c>
      <c r="T165" s="14">
        <f ca="1">IFERROR(IF(T$7,LN(OFFSET(DataSet!R162,LogModel!T$5,0)+(T164*T$6)),OFFSET(DataSet!R162,LogModel!T$5,0)+(T164*T$6)),0)</f>
        <v>0</v>
      </c>
      <c r="U165" s="14">
        <f ca="1">IFERROR(IF(U$7,LN(OFFSET(DataSet!S162,LogModel!U$5,0)+(U164*U$6)),OFFSET(DataSet!S162,LogModel!U$5,0)+(U164*U$6)),0)</f>
        <v>0.71428571428571397</v>
      </c>
      <c r="V165" s="14">
        <f ca="1">IFERROR(IF(V$7,LN(OFFSET(DataSet!T162,LogModel!V$5,0)+(V164*V$6)),OFFSET(DataSet!T162,LogModel!V$5,0)+(V164*V$6)),0)</f>
        <v>0</v>
      </c>
      <c r="W165" s="14">
        <f ca="1">IFERROR(IF(W$7,LN(OFFSET(DataSet!U162,LogModel!W$5,0)+(W164*W$6)),OFFSET(DataSet!U162,LogModel!W$5,0)+(W164*W$6)),0)</f>
        <v>0</v>
      </c>
      <c r="X165" s="14">
        <f ca="1">IFERROR(IF(X$7,LN(OFFSET(DataSet!V162,LogModel!X$5,0)+(X164*X$6)),OFFSET(DataSet!V162,LogModel!X$5,0)+(X164*X$6)),0)</f>
        <v>0</v>
      </c>
      <c r="Y165" s="14">
        <f ca="1">IFERROR(IF(Y$7,LN(OFFSET(DataSet!W162,LogModel!Y$5,0)+(Y164*Y$6)),OFFSET(DataSet!W162,LogModel!Y$5,0)+(Y164*Y$6)),0)</f>
        <v>0</v>
      </c>
      <c r="Z165" s="14">
        <f ca="1">IFERROR(IF(Z$7,LN(OFFSET(DataSet!X162,LogModel!Z$5,0)+(Z164*Z$6)),OFFSET(DataSet!X162,LogModel!Z$5,0)+(Z164*Z$6)),0)</f>
        <v>0.71428571428571397</v>
      </c>
      <c r="AA165" s="14">
        <f ca="1">IFERROR(IF(AA$7,LN(OFFSET(DataSet!Y162,LogModel!AA$5,0)+(AA164*AA$6)),OFFSET(DataSet!Y162,LogModel!AA$5,0)+(AA164*AA$6)),0)</f>
        <v>0</v>
      </c>
      <c r="AB165" s="14">
        <f ca="1">IFERROR(IF(AB$7,LN(OFFSET(DataSet!Z162,LogModel!AB$5,0)+(AB164*AB$6)),OFFSET(DataSet!Z162,LogModel!AB$5,0)+(AB164*AB$6)),0)</f>
        <v>0</v>
      </c>
      <c r="AC165" s="15">
        <f ca="1">IFERROR(IF(AC$7,LN(OFFSET(DataSet!AA162,LogModel!AC$5,0)+(AC164*AC$6)),OFFSET(DataSet!AA162,LogModel!AC$5,0)+(AC164*AC$6)),0)</f>
        <v>0</v>
      </c>
      <c r="AD165" s="15">
        <f ca="1">IFERROR(IF(AD$7,LN(OFFSET(DataSet!AB162,LogModel!AD$5,0)+(AD164*AD$6)),OFFSET(DataSet!AB162,LogModel!AD$5,0)+(AD164*AD$6)),0)</f>
        <v>0</v>
      </c>
      <c r="AE165" s="15">
        <f ca="1">IFERROR(IF(AE$7,LN(OFFSET(DataSet!AC162,LogModel!AE$5,0)+(AE164*AE$6)),OFFSET(DataSet!AC162,LogModel!AE$5,0)+(AE164*AE$6)),0)</f>
        <v>0</v>
      </c>
      <c r="AF165" s="15">
        <f ca="1">IFERROR(IF(AF$7,LN(OFFSET(DataSet!AD162,LogModel!AF$5,0)+(AF164*AF$6)),OFFSET(DataSet!AD162,LogModel!AF$5,0)+(AF164*AF$6)),0)</f>
        <v>0</v>
      </c>
      <c r="AG165" s="15">
        <f ca="1">IFERROR(IF(AG$7,LN(OFFSET(DataSet!AE162,LogModel!AG$5,0)+(AG164*AG$6)),OFFSET(DataSet!AE162,LogModel!AG$5,0)+(AG164*AG$6)),0)</f>
        <v>0</v>
      </c>
      <c r="AH165" s="15">
        <f ca="1">IFERROR(IF(AH$7,LN(OFFSET(DataSet!AF162,LogModel!AH$5,0)+(AH164*AH$6)),OFFSET(DataSet!AF162,LogModel!AH$5,0)+(AH164*AH$6)),0)</f>
        <v>0</v>
      </c>
      <c r="AI165" s="15">
        <f ca="1">IFERROR(IF(AI$7,LN(OFFSET(DataSet!AG162,LogModel!AI$5,0)+(AI164*AI$6)),OFFSET(DataSet!AG162,LogModel!AI$5,0)+(AI164*AI$6)),0)</f>
        <v>0</v>
      </c>
      <c r="AJ165" s="15">
        <f ca="1">IFERROR(IF(AJ$7,LN(OFFSET(DataSet!AH162,LogModel!AJ$5,0)+(AJ164*AJ$6)),OFFSET(DataSet!AH162,LogModel!AJ$5,0)+(AJ164*AJ$6)),0)</f>
        <v>1</v>
      </c>
      <c r="AK165" s="15">
        <f ca="1">IFERROR(IF(AK$7,LN(OFFSET(DataSet!AI162,LogModel!AK$5,0)+(AK164*AK$6)),OFFSET(DataSet!AI162,LogModel!AK$5,0)+(AK164*AK$6)),0)</f>
        <v>0</v>
      </c>
      <c r="AL165" s="13">
        <f ca="1">IFERROR(IF(AL$7,LN(OFFSET(DataSet!AJ162,LogModel!AL$5,0)+(AL164*AL$6)),OFFSET(DataSet!AJ162,LogModel!AL$5,0)+(AL164*AL$6)),0)</f>
        <v>0</v>
      </c>
      <c r="AM165" s="13">
        <f ca="1">IFERROR(IF(AM$7,LN(OFFSET(DataSet!AK162,LogModel!AM$5,0)+(AM164*AM$6)),OFFSET(DataSet!AK162,LogModel!AM$5,0)+(AM164*AM$6)),0)</f>
        <v>0</v>
      </c>
      <c r="AN165" s="13">
        <f ca="1">IFERROR(IF(AN$7,LN(OFFSET(DataSet!AL162,LogModel!AN$5,0)+(AN164*AN$6)),OFFSET(DataSet!AL162,LogModel!AN$5,0)+(AN164*AN$6)),0)</f>
        <v>3</v>
      </c>
      <c r="AO165" s="17">
        <f ca="1">IFERROR(IF(AO$7,LN(OFFSET(DataSet!AM162,LogModel!AO$5,0)+(AO164*AO$6)),OFFSET(DataSet!AM162,LogModel!AO$5,0)+(AO164*AO$6)),0)</f>
        <v>52.142857142857402</v>
      </c>
      <c r="AP165" s="17">
        <f ca="1">IFERROR(IF(AP$7,LN(OFFSET(DataSet!AN162,LogModel!AP$5,0)+(AP164*AP$6)),OFFSET(DataSet!AN162,LogModel!AP$5,0)+(AP164*AP$6)),0)</f>
        <v>52.285714285714597</v>
      </c>
      <c r="AQ165" s="17">
        <f ca="1">IFERROR(IF(AQ$7,LN(OFFSET(DataSet!AO162,LogModel!AQ$5,0)+(AQ164*AQ$6)),OFFSET(DataSet!AO162,LogModel!AQ$5,0)+(AQ164*AQ$6)),0)</f>
        <v>51.938775510204401</v>
      </c>
      <c r="AR165" s="17">
        <f ca="1">IFERROR(IF(AR$7,LN(OFFSET(DataSet!AP162,LogModel!AR$5,0)+(AR164*AR$6)),OFFSET(DataSet!AP162,LogModel!AR$5,0)+(AR164*AR$6)),0)</f>
        <v>6.1224489795918297E-2</v>
      </c>
      <c r="AS165" s="18">
        <f ca="1">IFERROR(IF(AS$7,LN(OFFSET(DataSet!AQ162,LogModel!AS$5,0)+(AS164*AS$6)),OFFSET(DataSet!AQ162,LogModel!AS$5,0)+(AS164*AS$6)),0)</f>
        <v>0</v>
      </c>
      <c r="AT165" s="19">
        <f ca="1">IFERROR(IF(AT$7,LN(OFFSET(DataSet!AR162,LogModel!AT$5,0)+(AT164*AT$6)),OFFSET(DataSet!AR162,LogModel!AT$5,0)+(AT164*AT$6)),0)</f>
        <v>-3.2091302561345798</v>
      </c>
      <c r="AU165" s="20">
        <f ca="1">IFERROR(IF(AU$7,LN(OFFSET(DataSet!AS162,LogModel!AU$5,0)+(AU164*AU$6)),OFFSET(DataSet!AS162,LogModel!AU$5,0)+(AU164*AU$6)),0)</f>
        <v>-2.7140023103902702</v>
      </c>
      <c r="AV165" s="20">
        <f ca="1">IFERROR(IF(AV$7,LN(OFFSET(DataSet!AT162,LogModel!AV$5,0)+(AV164*AV$6)),OFFSET(DataSet!AT162,LogModel!AV$5,0)+(AV164*AV$6)),0)</f>
        <v>-0.22749017494045301</v>
      </c>
      <c r="AW165" s="20">
        <f ca="1">IFERROR(IF(AW$7,LN(OFFSET(DataSet!AU162,LogModel!AW$5,0)+(AW164*AW$6)),OFFSET(DataSet!AU162,LogModel!AW$5,0)+(AW164*AW$6)),0)</f>
        <v>0.32504362295619998</v>
      </c>
      <c r="AX165" s="20">
        <f ca="1">IFERROR(IF(AX$7,LN(OFFSET(DataSet!AV162,LogModel!AX$5,0)+(AX164*AX$6)),OFFSET(DataSet!AV162,LogModel!AX$5,0)+(AX164*AX$6)),0)</f>
        <v>6.6338055705919601</v>
      </c>
      <c r="AY165" s="20">
        <f ca="1">IFERROR(IF(AY$7,LN(OFFSET(DataSet!AW162,LogModel!AY$5,0)+(AY164*AY$6)),OFFSET(DataSet!AW162,LogModel!AY$5,0)+(AY164*AY$6)),0)</f>
        <v>1.4477685513168099</v>
      </c>
      <c r="AZ165" s="20">
        <f ca="1">IFERROR(IF(AZ$7,LN(OFFSET(DataSet!AX162,LogModel!AZ$5,0)+(AZ164*AZ$6)),OFFSET(DataSet!AX162,LogModel!AZ$5,0)+(AZ164*AZ$6)),0)</f>
        <v>1.5450862460125401</v>
      </c>
      <c r="BA165" s="20">
        <f ca="1">IFERROR(IF(BA$7,LN(OFFSET(DataSet!AY162,LogModel!BA$5,0)+(BA164*BA$6)),OFFSET(DataSet!AY162,LogModel!BA$5,0)+(BA164*BA$6)),0)</f>
        <v>3.4246753144573798</v>
      </c>
      <c r="BB165" s="20">
        <f ca="1">IFERROR(IF(BB$7,LN(OFFSET(DataSet!AZ162,LogModel!BB$5,0)+(BB164*BB$6)),OFFSET(DataSet!AZ162,LogModel!BB$5,0)+(BB164*BB$6)),0)</f>
        <v>2.2209966757039998</v>
      </c>
      <c r="BC165" s="20">
        <f ca="1">IFERROR(IF(BC$7,LN(OFFSET(DataSet!BA162,LogModel!BC$5,0)+(BC164*BC$6)),OFFSET(DataSet!BA162,LogModel!BC$5,0)+(BC164*BC$6)),0)</f>
        <v>-1.26623375907346</v>
      </c>
      <c r="BD165" s="20">
        <f ca="1">IFERROR(IF(BD$7,LN(OFFSET(DataSet!BB162,LogModel!BD$5,0)+(BD164*BD$6)),OFFSET(DataSet!BB162,LogModel!BD$5,0)+(BD164*BD$6)),0)</f>
        <v>1.99350650076355</v>
      </c>
      <c r="BE165" s="21">
        <f ca="1">IFERROR(IF(BE$7,LN(OFFSET(DataSet!BC162,LogModel!BE$5,0)+(BE164*BE$6)),OFFSET(DataSet!BC162,LogModel!BE$5,0)+(BE164*BE$6)),0)</f>
        <v>1.87012986896874</v>
      </c>
      <c r="BF165" s="16">
        <f ca="1">IFERROR(IF(BF$7,LN(OFFSET(DataSet!BD162,LogModel!BF$5,0)+(BF164*BF$6)),OFFSET(DataSet!BD162,LogModel!BF$5,0)+(BF164*BF$6)),0)</f>
        <v>-16</v>
      </c>
      <c r="BG165" s="17">
        <f ca="1">IFERROR(IF(BG$7,LN(OFFSET(DataSet!BE162,LogModel!BG$5,0)+(BG164*BG$6)),OFFSET(DataSet!BE162,LogModel!BG$5,0)+(BG164*BG$6)),0)</f>
        <v>-19</v>
      </c>
      <c r="BH165" s="17">
        <f ca="1">IFERROR(IF(BH$7,LN(OFFSET(DataSet!BF162,LogModel!BH$5,0)+(BH164*BH$6)),OFFSET(DataSet!BF162,LogModel!BH$5,0)+(BH164*BH$6)),0)</f>
        <v>-61</v>
      </c>
      <c r="BI165" s="17">
        <f ca="1">IFERROR(IF(BI$7,LN(OFFSET(DataSet!BG162,LogModel!BI$5,0)+(BI164*BI$6)),OFFSET(DataSet!BG162,LogModel!BI$5,0)+(BI164*BI$6)),0)</f>
        <v>-6</v>
      </c>
      <c r="BJ165" s="17">
        <f ca="1">IFERROR(IF(BJ$7,LN(OFFSET(DataSet!BH162,LogModel!BJ$5,0)+(BJ164*BJ$6)),OFFSET(DataSet!BH162,LogModel!BJ$5,0)+(BJ164*BJ$6)),0)</f>
        <v>-14</v>
      </c>
      <c r="BK165" s="17">
        <f ca="1">IFERROR(IF(BK$7,LN(OFFSET(DataSet!BI162,LogModel!BK$5,0)+(BK164*BK$6)),OFFSET(DataSet!BI162,LogModel!BK$5,0)+(BK164*BK$6)),0)</f>
        <v>3</v>
      </c>
      <c r="BL165" s="17">
        <f ca="1">IFERROR(IF(BL$7,LN(OFFSET(DataSet!BJ162,LogModel!BL$5,0)+(BL164*BL$6)),OFFSET(DataSet!BJ162,LogModel!BL$5,0)+(BL164*BL$6)),0)</f>
        <v>98.65137</v>
      </c>
      <c r="BM165" s="17">
        <f ca="1">IFERROR(IF(BM$7,LN(OFFSET(DataSet!BK162,LogModel!BM$5,0)+(BM164*BM$6)),OFFSET(DataSet!BK162,LogModel!BM$5,0)+(BM164*BM$6)),0)</f>
        <v>100.64960000000001</v>
      </c>
      <c r="BN165" s="17">
        <f ca="1">IFERROR(IF(BN$7,LN(OFFSET(DataSet!BL162,LogModel!BN$5,0)+(BN164*BN$6)),OFFSET(DataSet!BL162,LogModel!BN$5,0)+(BN164*BN$6)),0)</f>
        <v>112.60939999999999</v>
      </c>
      <c r="BO165" s="17">
        <f ca="1">IFERROR(IF(BO$7,LN(OFFSET(DataSet!BM162,LogModel!BO$5,0)+(BO164*BO$6)),OFFSET(DataSet!BM162,LogModel!BO$5,0)+(BO164*BO$6)),0)</f>
        <v>146.2122</v>
      </c>
      <c r="BP165" s="17">
        <f ca="1">IFERROR(IF(BP$7,LN(OFFSET(DataSet!BN162,LogModel!BP$5,0)+(BP164*BP$6)),OFFSET(DataSet!BN162,LogModel!BP$5,0)+(BP164*BP$6)),0)</f>
        <v>124.6</v>
      </c>
      <c r="BQ165" s="17">
        <f ca="1">IFERROR(IF(BQ$7,LN(OFFSET(DataSet!BO162,LogModel!BQ$5,0)+(BQ164*BQ$6)),OFFSET(DataSet!BO162,LogModel!BQ$5,0)+(BQ164*BQ$6)),0)</f>
        <v>114.0463</v>
      </c>
      <c r="BR165" s="17">
        <f ca="1">IFERROR(IF(BR$7,LN(OFFSET(DataSet!BP162,LogModel!BR$5,0)+(BR164*BR$6)),OFFSET(DataSet!BP162,LogModel!BR$5,0)+(BR164*BR$6)),0)</f>
        <v>108.291</v>
      </c>
      <c r="BS165" s="17">
        <f ca="1">IFERROR(IF(BS$7,LN(OFFSET(DataSet!BQ162,LogModel!BS$5,0)+(BS164*BS$6)),OFFSET(DataSet!BQ162,LogModel!BS$5,0)+(BS164*BS$6)),0)</f>
        <v>115.0748</v>
      </c>
      <c r="BT165" s="17">
        <f ca="1">IFERROR(IF(BT$7,LN(OFFSET(DataSet!BR162,LogModel!BT$5,0)+(BT164*BT$6)),OFFSET(DataSet!BR162,LogModel!BT$5,0)+(BT164*BT$6)),0)</f>
        <v>1394989</v>
      </c>
      <c r="BU165" s="17">
        <f ca="1">IFERROR(IF(BU$7,LN(OFFSET(DataSet!BS162,LogModel!BU$5,0)+(BU164*BU$6)),OFFSET(DataSet!BS162,LogModel!BU$5,0)+(BU164*BU$6)),0)</f>
        <v>1108447.6853748099</v>
      </c>
      <c r="BV165" s="17">
        <f ca="1">IFERROR(IF(BV$7,LN(OFFSET(DataSet!BT162,LogModel!BV$5,0)+(BV164*BV$6)),OFFSET(DataSet!BT162,LogModel!BV$5,0)+(BV164*BV$6)),0)</f>
        <v>112.60939999999999</v>
      </c>
      <c r="BW165" s="17">
        <f ca="1">IFERROR(IF(BW$7,LN(OFFSET(DataSet!BU162,LogModel!BW$5,0)+(BW164*BW$6)),OFFSET(DataSet!BU162,LogModel!BW$5,0)+(BW164*BW$6)),0)</f>
        <v>3.89</v>
      </c>
      <c r="BX165" s="17">
        <f ca="1">IFERROR(IF(BX$7,LN(OFFSET(DataSet!BV162,LogModel!BX$5,0)+(BX164*BX$6)),OFFSET(DataSet!BV162,LogModel!BX$5,0)+(BX164*BX$6)),0)</f>
        <v>7.7</v>
      </c>
      <c r="BY165" s="17">
        <f ca="1">IFERROR(IF(BY$7,LN(OFFSET(DataSet!BW162,LogModel!BY$5,0)+(BY164*BY$6)),OFFSET(DataSet!BW162,LogModel!BY$5,0)+(BY164*BY$6)),0)</f>
        <v>104.7</v>
      </c>
      <c r="BZ165" s="17">
        <f ca="1">IFERROR(IF(BZ$7,LN(OFFSET(DataSet!BX162,LogModel!BZ$5,0)+(BZ164*BZ$6)),OFFSET(DataSet!BX162,LogModel!BZ$5,0)+(BZ164*BZ$6)),0)</f>
        <v>4.7220639374595912</v>
      </c>
      <c r="CA165" s="17">
        <f ca="1">IFERROR(IF(CA$7,LN(OFFSET(DataSet!BY162,LogModel!CA$5,0)+(CA164*CA$6)),OFFSET(DataSet!BY162,LogModel!CA$5,0)+(CA164*CA$6)),0)</f>
        <v>111.7</v>
      </c>
      <c r="CB165" s="18">
        <f ca="1">IFERROR(IF(CB$7,LN(OFFSET(DataSet!BZ162,LogModel!CB$5,0)+(CB164*CB$6)),OFFSET(DataSet!BZ162,LogModel!CB$5,0)+(CB164*CB$6)),0)</f>
        <v>109.6</v>
      </c>
      <c r="CC165" s="30">
        <f ca="1">IFERROR(IF(CC$7,LN(OFFSET(DataSet!CA162,LogModel!CC$5,0)+(CC164*CC$6)),OFFSET(DataSet!CA162,LogModel!CC$5,0)+(CC164*CC$6)),0)</f>
        <v>-0.21072103131565253</v>
      </c>
      <c r="CD165" s="40">
        <f ca="1">IFERROR(IF(CD$7,LN(OFFSET(DataSet!CB162,LogModel!CD$5,0)+(CD164*CD$6)),OFFSET(DataSet!CB162,LogModel!CD$5,0)+(CD164*CD$6)),0)</f>
        <v>2.2417198172227706</v>
      </c>
      <c r="CE165" s="41">
        <f ca="1">IFERROR(IF(CE$7,LN(OFFSET(DataSet!CC162,LogModel!CE$5,0)+(CE164*CE$6)),OFFSET(DataSet!CC162,LogModel!CE$5,0)+(CE164*CE$6)),0)</f>
        <v>10.691775</v>
      </c>
      <c r="CF165" s="41">
        <f ca="1">IFERROR(IF(CF$7,LN(OFFSET(DataSet!CD162,LogModel!CF$5,0)+(CF164*CF$6)),OFFSET(DataSet!CD162,LogModel!CF$5,0)+(CF164*CF$6)),0)</f>
        <v>8.958499999999999</v>
      </c>
      <c r="CG165" s="41">
        <f ca="1">IFERROR(IF(CG$7,LN(OFFSET(DataSet!CE162,LogModel!CG$5,0)+(CG164*CG$6)),OFFSET(DataSet!CE162,LogModel!CG$5,0)+(CG164*CG$6)),0)</f>
        <v>9.942499999999999</v>
      </c>
      <c r="CH165" s="6">
        <f ca="1">IFERROR(IF(CH$7,LN(OFFSET(DataSet!CF162,LogModel!CH$5,0)+(CH164*CH$6)),OFFSET(DataSet!CF162,LogModel!CH$5,0)+(CH164*CH$6)),0)</f>
        <v>0.5714285714285714</v>
      </c>
      <c r="CI165" s="6">
        <f ca="1">IFERROR(IF(CI$7,LN(OFFSET(DataSet!CG162,LogModel!CI$5,0)+(CI164*CI$6)),OFFSET(DataSet!CG162,LogModel!CI$5,0)+(CI164*CI$6)),0)</f>
        <v>0.42857142857142855</v>
      </c>
      <c r="CJ165">
        <f ca="1">IFERROR(IF(CJ$7,LN(OFFSET(DataSet!CH162,LogModel!CJ$5,0)+(CJ164*CJ$6)),OFFSET(DataSet!CH162,LogModel!CJ$5,0)+(CJ164*CJ$6)),0)</f>
        <v>0</v>
      </c>
      <c r="CK165">
        <f ca="1">IFERROR(IF(CK$7,LN(OFFSET(DataSet!CI162,LogModel!CK$5,0)+(CK164*CK$6)),OFFSET(DataSet!CI162,LogModel!CK$5,0)+(CK164*CK$6)),0)</f>
        <v>0.5714285714285714</v>
      </c>
      <c r="CL165">
        <f ca="1">IFERROR(IF(CL$7,LN(OFFSET(DataSet!CJ162,LogModel!CL$5,0)+(CL164*CL$6)),OFFSET(DataSet!CJ162,LogModel!CL$5,0)+(CL164*CL$6)),0)</f>
        <v>0</v>
      </c>
      <c r="CM165" s="40">
        <f ca="1">IFERROR(IF(CM$7,LN(OFFSET(DataSet!CK162,LogModel!CM$5,0)+(CM164*CM$6)),OFFSET(DataSet!CK162,LogModel!CM$5,0)+(CM164*CM$6)),0)</f>
        <v>0</v>
      </c>
      <c r="CN165" s="41">
        <f ca="1">IFERROR(IF(CN$7,LN(OFFSET(DataSet!CL162,LogModel!CN$5,0)+(CN164*CN$6)),OFFSET(DataSet!CL162,LogModel!CN$5,0)+(CN164*CN$6)),0)</f>
        <v>0</v>
      </c>
      <c r="CO165" s="41">
        <f ca="1">IFERROR(IF(CO$7,LN(OFFSET(DataSet!CM162,LogModel!CO$5,0)+(CO164*CO$6)),OFFSET(DataSet!CM162,LogModel!CO$5,0)+(CO164*CO$6)),0)</f>
        <v>0</v>
      </c>
      <c r="CP165" s="41">
        <f ca="1">IFERROR(IF(CP$7,LN(OFFSET(DataSet!CN162,LogModel!CP$5,0)+(CP164*CP$6)),OFFSET(DataSet!CN162,LogModel!CP$5,0)+(CP164*CP$6)),0)</f>
        <v>0</v>
      </c>
      <c r="CQ165" s="17">
        <f ca="1">IFERROR(IF(CQ$7,LN(OFFSET(DataSet!CO162,LogModel!CQ$5,0)+(CQ164*CQ$6)),OFFSET(DataSet!CO162,LogModel!CQ$5,0)+(CQ164*CQ$6)),0)</f>
        <v>0</v>
      </c>
      <c r="CR165" s="17">
        <f ca="1">IFERROR(IF(CR$7,LN(OFFSET(DataSet!CP162,LogModel!CR$5,0)+(CR164*CR$6)),OFFSET(DataSet!CP162,LogModel!CR$5,0)+(CR164*CR$6)),0)</f>
        <v>0</v>
      </c>
      <c r="CS165" s="17">
        <f ca="1">IFERROR(IF(CS$7,LN(OFFSET(DataSet!CQ162,LogModel!CS$5,0)+(CS164*CS$6)),OFFSET(DataSet!CQ162,LogModel!CS$5,0)+(CS164*CS$6)),0)</f>
        <v>0</v>
      </c>
      <c r="CT165" s="17">
        <f ca="1">IFERROR(IF(CT$7,LN(OFFSET(DataSet!CR162,LogModel!CT$5,0)+(CT164*CT$6)),OFFSET(DataSet!CR162,LogModel!CT$5,0)+(CT164*CT$6)),0)</f>
        <v>2.4194693171032223E-256</v>
      </c>
      <c r="CU165" s="20">
        <f ca="1">IFERROR(IF(CU$7,LN(OFFSET(DataSet!CS162,LogModel!CU$5,0)+(CU164*CU$6)),OFFSET(DataSet!CS162,LogModel!CU$5,0)+(CU164*CU$6)),0)</f>
        <v>0</v>
      </c>
      <c r="CV165" s="20">
        <f ca="1">IFERROR(IF(CV$7,LN(OFFSET(DataSet!CT162,LogModel!CV$5,0)+(CV164*CV$6)),OFFSET(DataSet!CT162,LogModel!CV$5,0)+(CV164*CV$6)),0)</f>
        <v>0</v>
      </c>
      <c r="CW165" s="20">
        <f ca="1">IFERROR(IF(CW$7,LN(OFFSET(DataSet!CU162,LogModel!CW$5,0)+(CW164*CW$6)),OFFSET(DataSet!CU162,LogModel!CW$5,0)+(CW164*CW$6)),0)</f>
        <v>13803.75485947</v>
      </c>
      <c r="CX165" s="20">
        <f ca="1">IFERROR(IF(CX$7,LN(OFFSET(DataSet!CV162,LogModel!CX$5,0)+(CX164*CX$6)),OFFSET(DataSet!CV162,LogModel!CX$5,0)+(CX164*CX$6)),0)</f>
        <v>13803.75485947</v>
      </c>
      <c r="CY165" s="113">
        <f ca="1">IFERROR(IF(CY$7,LN(OFFSET(DataSet!CW162,LogModel!CY$5,0)+(CY164*CY$6)),OFFSET(DataSet!CW162,LogModel!CY$5,0)+(CY164*CY$6)),0)</f>
        <v>13803.75485947</v>
      </c>
      <c r="CZ165" s="135">
        <f ca="1">IFERROR(IF(CZ$7,LN(OFFSET(DataSet!CX162,LogModel!CZ$5,0)+(CZ164*CZ$6)),OFFSET(DataSet!CX162,LogModel!CZ$5,0)+(CZ164*CZ$6)),0)</f>
        <v>144074</v>
      </c>
      <c r="DA165" s="136">
        <f ca="1">IFERROR(IF(DA$7,LN(OFFSET(DataSet!CY162,LogModel!DA$5,0)+(DA164*DA$6)),OFFSET(DataSet!CY162,LogModel!DA$5,0)+(DA164*DA$6)),0)</f>
        <v>0</v>
      </c>
      <c r="DB165" s="137">
        <f ca="1">IFERROR(IF(DB$7,LN(OFFSET(DataSet!CZ162,LogModel!DB$5,0)+(DB164*DB$6)),OFFSET(DataSet!CZ162,LogModel!DB$5,0)+(DB164*DB$6)),0)</f>
        <v>243108</v>
      </c>
    </row>
    <row r="166" spans="1:106" x14ac:dyDescent="0.25">
      <c r="A166" s="134">
        <f ca="1">C166*DataSet!CB163</f>
        <v>4660956.1896496369</v>
      </c>
      <c r="B166" s="1">
        <f t="shared" si="7"/>
        <v>44929</v>
      </c>
      <c r="C166" s="87">
        <f t="shared" ca="1" si="8"/>
        <v>495319.46755043964</v>
      </c>
      <c r="D166" s="87">
        <f t="shared" ca="1" si="9"/>
        <v>533713.83748399501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IFERROR(IF(H$7,LN(OFFSET(DataSet!F163,LogModel!H$5,0)+(H165*H$6)),OFFSET(DataSet!F163,LogModel!H$5,0)+(H165*H$6)),0)</f>
        <v>1</v>
      </c>
      <c r="I166" s="13">
        <f ca="1">IFERROR(IF(I$7,LN(OFFSET(DataSet!G163,LogModel!I$5,0)+(I165*I$6)),OFFSET(DataSet!G163,LogModel!I$5,0)+(I165*I$6)),0)</f>
        <v>0</v>
      </c>
      <c r="J166" s="13">
        <f ca="1">IFERROR(IF(J$7,LN(OFFSET(DataSet!H163,LogModel!J$5,0)+(J165*J$6)),OFFSET(DataSet!H163,LogModel!J$5,0)+(J165*J$6)),0)</f>
        <v>0</v>
      </c>
      <c r="K166" s="13">
        <f ca="1">IFERROR(IF(K$7,LN(OFFSET(DataSet!I163,LogModel!K$5,0)+(K165*K$6)),OFFSET(DataSet!I163,LogModel!K$5,0)+(K165*K$6)),0)</f>
        <v>0</v>
      </c>
      <c r="L166" s="13">
        <f ca="1">IFERROR(IF(L$7,LN(OFFSET(DataSet!J163,LogModel!L$5,0)+(L165*L$6)),OFFSET(DataSet!J163,LogModel!L$5,0)+(L165*L$6)),0)</f>
        <v>0</v>
      </c>
      <c r="M166" s="13">
        <f ca="1">IFERROR(IF(M$7,LN(OFFSET(DataSet!K163,LogModel!M$5,0)+(M165*M$6)),OFFSET(DataSet!K163,LogModel!M$5,0)+(M165*M$6)),0)</f>
        <v>0</v>
      </c>
      <c r="N166" s="13">
        <f ca="1">IFERROR(IF(N$7,LN(OFFSET(DataSet!L163,LogModel!N$5,0)+(N165*N$6)),OFFSET(DataSet!L163,LogModel!N$5,0)+(N165*N$6)),0)</f>
        <v>0</v>
      </c>
      <c r="O166" s="13">
        <f ca="1">IFERROR(IF(O$7,LN(OFFSET(DataSet!M163,LogModel!O$5,0)+(O165*O$6)),OFFSET(DataSet!M163,LogModel!O$5,0)+(O165*O$6)),0)</f>
        <v>0</v>
      </c>
      <c r="P166" s="13">
        <f ca="1">IFERROR(IF(P$7,LN(OFFSET(DataSet!N163,LogModel!P$5,0)+(P165*P$6)),OFFSET(DataSet!N163,LogModel!P$5,0)+(P165*P$6)),0)</f>
        <v>0</v>
      </c>
      <c r="Q166" s="13">
        <f ca="1">IFERROR(IF(Q$7,LN(OFFSET(DataSet!O163,LogModel!Q$5,0)+(Q165*Q$6)),OFFSET(DataSet!O163,LogModel!Q$5,0)+(Q165*Q$6)),0)</f>
        <v>0</v>
      </c>
      <c r="R166" s="13">
        <f ca="1">IFERROR(IF(R$7,LN(OFFSET(DataSet!P163,LogModel!R$5,0)+(R165*R$6)),OFFSET(DataSet!P163,LogModel!R$5,0)+(R165*R$6)),0)</f>
        <v>0</v>
      </c>
      <c r="S166" s="13">
        <f ca="1">IFERROR(IF(S$7,LN(OFFSET(DataSet!Q163,LogModel!S$5,0)+(S165*S$6)),OFFSET(DataSet!Q163,LogModel!S$5,0)+(S165*S$6)),0)</f>
        <v>0</v>
      </c>
      <c r="T166" s="14">
        <f ca="1">IFERROR(IF(T$7,LN(OFFSET(DataSet!R163,LogModel!T$5,0)+(T165*T$6)),OFFSET(DataSet!R163,LogModel!T$5,0)+(T165*T$6)),0)</f>
        <v>0</v>
      </c>
      <c r="U166" s="14">
        <f ca="1">IFERROR(IF(U$7,LN(OFFSET(DataSet!S163,LogModel!U$5,0)+(U165*U$6)),OFFSET(DataSet!S163,LogModel!U$5,0)+(U165*U$6)),0)</f>
        <v>0.14285714285714199</v>
      </c>
      <c r="V166" s="14">
        <f ca="1">IFERROR(IF(V$7,LN(OFFSET(DataSet!T163,LogModel!V$5,0)+(V165*V$6)),OFFSET(DataSet!T163,LogModel!V$5,0)+(V165*V$6)),0)</f>
        <v>0</v>
      </c>
      <c r="W166" s="14">
        <f ca="1">IFERROR(IF(W$7,LN(OFFSET(DataSet!U163,LogModel!W$5,0)+(W165*W$6)),OFFSET(DataSet!U163,LogModel!W$5,0)+(W165*W$6)),0)</f>
        <v>0</v>
      </c>
      <c r="X166" s="14">
        <f ca="1">IFERROR(IF(X$7,LN(OFFSET(DataSet!V163,LogModel!X$5,0)+(X165*X$6)),OFFSET(DataSet!V163,LogModel!X$5,0)+(X165*X$6)),0)</f>
        <v>0</v>
      </c>
      <c r="Y166" s="14">
        <f ca="1">IFERROR(IF(Y$7,LN(OFFSET(DataSet!W163,LogModel!Y$5,0)+(Y165*Y$6)),OFFSET(DataSet!W163,LogModel!Y$5,0)+(Y165*Y$6)),0)</f>
        <v>0</v>
      </c>
      <c r="Z166" s="14">
        <f ca="1">IFERROR(IF(Z$7,LN(OFFSET(DataSet!X163,LogModel!Z$5,0)+(Z165*Z$6)),OFFSET(DataSet!X163,LogModel!Z$5,0)+(Z165*Z$6)),0)</f>
        <v>0.14285714285714199</v>
      </c>
      <c r="AA166" s="14">
        <f ca="1">IFERROR(IF(AA$7,LN(OFFSET(DataSet!Y163,LogModel!AA$5,0)+(AA165*AA$6)),OFFSET(DataSet!Y163,LogModel!AA$5,0)+(AA165*AA$6)),0)</f>
        <v>0</v>
      </c>
      <c r="AB166" s="14">
        <f ca="1">IFERROR(IF(AB$7,LN(OFFSET(DataSet!Z163,LogModel!AB$5,0)+(AB165*AB$6)),OFFSET(DataSet!Z163,LogModel!AB$5,0)+(AB165*AB$6)),0)</f>
        <v>0</v>
      </c>
      <c r="AC166" s="15">
        <f ca="1">IFERROR(IF(AC$7,LN(OFFSET(DataSet!AA163,LogModel!AC$5,0)+(AC165*AC$6)),OFFSET(DataSet!AA163,LogModel!AC$5,0)+(AC165*AC$6)),0)</f>
        <v>0</v>
      </c>
      <c r="AD166" s="15">
        <f ca="1">IFERROR(IF(AD$7,LN(OFFSET(DataSet!AB163,LogModel!AD$5,0)+(AD165*AD$6)),OFFSET(DataSet!AB163,LogModel!AD$5,0)+(AD165*AD$6)),0)</f>
        <v>0</v>
      </c>
      <c r="AE166" s="15">
        <f ca="1">IFERROR(IF(AE$7,LN(OFFSET(DataSet!AC163,LogModel!AE$5,0)+(AE165*AE$6)),OFFSET(DataSet!AC163,LogModel!AE$5,0)+(AE165*AE$6)),0)</f>
        <v>0</v>
      </c>
      <c r="AF166" s="15">
        <f ca="1">IFERROR(IF(AF$7,LN(OFFSET(DataSet!AD163,LogModel!AF$5,0)+(AF165*AF$6)),OFFSET(DataSet!AD163,LogModel!AF$5,0)+(AF165*AF$6)),0)</f>
        <v>0</v>
      </c>
      <c r="AG166" s="15">
        <f ca="1">IFERROR(IF(AG$7,LN(OFFSET(DataSet!AE163,LogModel!AG$5,0)+(AG165*AG$6)),OFFSET(DataSet!AE163,LogModel!AG$5,0)+(AG165*AG$6)),0)</f>
        <v>0</v>
      </c>
      <c r="AH166" s="15">
        <f ca="1">IFERROR(IF(AH$7,LN(OFFSET(DataSet!AF163,LogModel!AH$5,0)+(AH165*AH$6)),OFFSET(DataSet!AF163,LogModel!AH$5,0)+(AH165*AH$6)),0)</f>
        <v>0</v>
      </c>
      <c r="AI166" s="15">
        <f ca="1">IFERROR(IF(AI$7,LN(OFFSET(DataSet!AG163,LogModel!AI$5,0)+(AI165*AI$6)),OFFSET(DataSet!AG163,LogModel!AI$5,0)+(AI165*AI$6)),0)</f>
        <v>0</v>
      </c>
      <c r="AJ166" s="15">
        <f ca="1">IFERROR(IF(AJ$7,LN(OFFSET(DataSet!AH163,LogModel!AJ$5,0)+(AJ165*AJ$6)),OFFSET(DataSet!AH163,LogModel!AJ$5,0)+(AJ165*AJ$6)),0)</f>
        <v>0</v>
      </c>
      <c r="AK166" s="15">
        <f ca="1">IFERROR(IF(AK$7,LN(OFFSET(DataSet!AI163,LogModel!AK$5,0)+(AK165*AK$6)),OFFSET(DataSet!AI163,LogModel!AK$5,0)+(AK165*AK$6)),0)</f>
        <v>0</v>
      </c>
      <c r="AL166" s="13">
        <f ca="1">IFERROR(IF(AL$7,LN(OFFSET(DataSet!AJ163,LogModel!AL$5,0)+(AL165*AL$6)),OFFSET(DataSet!AJ163,LogModel!AL$5,0)+(AL165*AL$6)),0)</f>
        <v>0</v>
      </c>
      <c r="AM166" s="13">
        <f ca="1">IFERROR(IF(AM$7,LN(OFFSET(DataSet!AK163,LogModel!AM$5,0)+(AM165*AM$6)),OFFSET(DataSet!AK163,LogModel!AM$5,0)+(AM165*AM$6)),0)</f>
        <v>0</v>
      </c>
      <c r="AN166" s="13">
        <f ca="1">IFERROR(IF(AN$7,LN(OFFSET(DataSet!AL163,LogModel!AN$5,0)+(AN165*AN$6)),OFFSET(DataSet!AL163,LogModel!AN$5,0)+(AN165*AN$6)),0)</f>
        <v>3</v>
      </c>
      <c r="AO166" s="17">
        <f ca="1">IFERROR(IF(AO$7,LN(OFFSET(DataSet!AM163,LogModel!AO$5,0)+(AO165*AO$6)),OFFSET(DataSet!AM163,LogModel!AO$5,0)+(AO165*AO$6)),0)</f>
        <v>52.142857142857402</v>
      </c>
      <c r="AP166" s="17">
        <f ca="1">IFERROR(IF(AP$7,LN(OFFSET(DataSet!AN163,LogModel!AP$5,0)+(AP165*AP$6)),OFFSET(DataSet!AN163,LogModel!AP$5,0)+(AP165*AP$6)),0)</f>
        <v>52.285714285714597</v>
      </c>
      <c r="AQ166" s="17">
        <f ca="1">IFERROR(IF(AQ$7,LN(OFFSET(DataSet!AO163,LogModel!AQ$5,0)+(AQ165*AQ$6)),OFFSET(DataSet!AO163,LogModel!AQ$5,0)+(AQ165*AQ$6)),0)</f>
        <v>52.142857142857402</v>
      </c>
      <c r="AR166" s="17">
        <f ca="1">IFERROR(IF(AR$7,LN(OFFSET(DataSet!AP163,LogModel!AR$5,0)+(AR165*AR$6)),OFFSET(DataSet!AP163,LogModel!AR$5,0)+(AR165*AR$6)),0)</f>
        <v>0.85714285714285698</v>
      </c>
      <c r="AS166" s="18">
        <f ca="1">IFERROR(IF(AS$7,LN(OFFSET(DataSet!AQ163,LogModel!AS$5,0)+(AS165*AS$6)),OFFSET(DataSet!AQ163,LogModel!AS$5,0)+(AS165*AS$6)),0)</f>
        <v>0</v>
      </c>
      <c r="AT166" s="19">
        <f ca="1">IFERROR(IF(AT$7,LN(OFFSET(DataSet!AR163,LogModel!AT$5,0)+(AT165*AT$6)),OFFSET(DataSet!AR163,LogModel!AT$5,0)+(AT165*AT$6)),0)</f>
        <v>-6.0018250414144401</v>
      </c>
      <c r="AU166" s="20">
        <f ca="1">IFERROR(IF(AU$7,LN(OFFSET(DataSet!AS163,LogModel!AU$5,0)+(AU165*AU$6)),OFFSET(DataSet!AS163,LogModel!AU$5,0)+(AU165*AU$6)),0)</f>
        <v>-6.9838104669324199</v>
      </c>
      <c r="AV166" s="20">
        <f ca="1">IFERROR(IF(AV$7,LN(OFFSET(DataSet!AT163,LogModel!AV$5,0)+(AV165*AV$6)),OFFSET(DataSet!AT163,LogModel!AV$5,0)+(AV165*AV$6)),0)</f>
        <v>-1.6835139643243999</v>
      </c>
      <c r="AW166" s="20">
        <f ca="1">IFERROR(IF(AW$7,LN(OFFSET(DataSet!AU163,LogModel!AW$5,0)+(AW165*AW$6)),OFFSET(DataSet!AU163,LogModel!AW$5,0)+(AW165*AW$6)),0)</f>
        <v>1.65918586047871</v>
      </c>
      <c r="AX166" s="20">
        <f ca="1">IFERROR(IF(AX$7,LN(OFFSET(DataSet!AV163,LogModel!AX$5,0)+(AX165*AX$6)),OFFSET(DataSet!AV163,LogModel!AX$5,0)+(AX165*AX$6)),0)</f>
        <v>6.9290977702934002</v>
      </c>
      <c r="AY166" s="20">
        <f ca="1">IFERROR(IF(AY$7,LN(OFFSET(DataSet!AW163,LogModel!AY$5,0)+(AY165*AY$6)),OFFSET(DataSet!AW163,LogModel!AY$5,0)+(AY165*AY$6)),0)</f>
        <v>1.7500442272057199</v>
      </c>
      <c r="AZ166" s="20">
        <f ca="1">IFERROR(IF(AZ$7,LN(OFFSET(DataSet!AX163,LogModel!AZ$5,0)+(AZ165*AZ$6)),OFFSET(DataSet!AX163,LogModel!AZ$5,0)+(AZ165*AZ$6)),0)</f>
        <v>1.6382167340984599</v>
      </c>
      <c r="BA166" s="20">
        <f ca="1">IFERROR(IF(BA$7,LN(OFFSET(DataSet!AY163,LogModel!BA$5,0)+(BA165*BA$6)),OFFSET(DataSet!AY163,LogModel!BA$5,0)+(BA165*BA$6)),0)</f>
        <v>0.92727272887895595</v>
      </c>
      <c r="BB166" s="20">
        <f ca="1">IFERROR(IF(BB$7,LN(OFFSET(DataSet!AZ163,LogModel!BB$5,0)+(BB165*BB$6)),OFFSET(DataSet!AZ163,LogModel!BB$5,0)+(BB165*BB$6)),0)</f>
        <v>2.3588386375203299</v>
      </c>
      <c r="BC166" s="20">
        <f ca="1">IFERROR(IF(BC$7,LN(OFFSET(DataSet!BA163,LogModel!BC$5,0)+(BC165*BC$6)),OFFSET(DataSet!BA163,LogModel!BC$5,0)+(BC165*BC$6)),0)</f>
        <v>-5.2337662397266902</v>
      </c>
      <c r="BD166" s="20">
        <f ca="1">IFERROR(IF(BD$7,LN(OFFSET(DataSet!BB163,LogModel!BD$5,0)+(BD165*BD$6)),OFFSET(DataSet!BB163,LogModel!BD$5,0)+(BD165*BD$6)),0)</f>
        <v>0.67532467319593803</v>
      </c>
      <c r="BE166" s="21">
        <f ca="1">IFERROR(IF(BE$7,LN(OFFSET(DataSet!BC163,LogModel!BE$5,0)+(BE165*BE$6)),OFFSET(DataSet!BC163,LogModel!BE$5,0)+(BE165*BE$6)),0)</f>
        <v>3.2974025945771799</v>
      </c>
      <c r="BF166" s="16">
        <f ca="1">IFERROR(IF(BF$7,LN(OFFSET(DataSet!BD163,LogModel!BF$5,0)+(BF165*BF$6)),OFFSET(DataSet!BD163,LogModel!BF$5,0)+(BF165*BF$6)),0)</f>
        <v>-16</v>
      </c>
      <c r="BG166" s="17">
        <f ca="1">IFERROR(IF(BG$7,LN(OFFSET(DataSet!BE163,LogModel!BG$5,0)+(BG165*BG$6)),OFFSET(DataSet!BE163,LogModel!BG$5,0)+(BG165*BG$6)),0)</f>
        <v>-17</v>
      </c>
      <c r="BH166" s="17">
        <f ca="1">IFERROR(IF(BH$7,LN(OFFSET(DataSet!BF163,LogModel!BH$5,0)+(BH165*BH$6)),OFFSET(DataSet!BF163,LogModel!BH$5,0)+(BH165*BH$6)),0)</f>
        <v>-57</v>
      </c>
      <c r="BI166" s="17">
        <f ca="1">IFERROR(IF(BI$7,LN(OFFSET(DataSet!BG163,LogModel!BI$5,0)+(BI165*BI$6)),OFFSET(DataSet!BG163,LogModel!BI$5,0)+(BI165*BI$6)),0)</f>
        <v>-2</v>
      </c>
      <c r="BJ166" s="17">
        <f ca="1">IFERROR(IF(BJ$7,LN(OFFSET(DataSet!BH163,LogModel!BJ$5,0)+(BJ165*BJ$6)),OFFSET(DataSet!BH163,LogModel!BJ$5,0)+(BJ165*BJ$6)),0)</f>
        <v>-14</v>
      </c>
      <c r="BK166" s="17">
        <f ca="1">IFERROR(IF(BK$7,LN(OFFSET(DataSet!BI163,LogModel!BK$5,0)+(BK165*BK$6)),OFFSET(DataSet!BI163,LogModel!BK$5,0)+(BK165*BK$6)),0)</f>
        <v>4</v>
      </c>
      <c r="BL166" s="17">
        <f ca="1">IFERROR(IF(BL$7,LN(OFFSET(DataSet!BJ163,LogModel!BL$5,0)+(BL165*BL$6)),OFFSET(DataSet!BJ163,LogModel!BL$5,0)+(BL165*BL$6)),0)</f>
        <v>98.960819999999998</v>
      </c>
      <c r="BM166" s="17">
        <f ca="1">IFERROR(IF(BM$7,LN(OFFSET(DataSet!BK163,LogModel!BM$5,0)+(BM165*BM$6)),OFFSET(DataSet!BK163,LogModel!BM$5,0)+(BM165*BM$6)),0)</f>
        <v>101.1818</v>
      </c>
      <c r="BN166" s="17">
        <f ca="1">IFERROR(IF(BN$7,LN(OFFSET(DataSet!BL163,LogModel!BN$5,0)+(BN165*BN$6)),OFFSET(DataSet!BL163,LogModel!BN$5,0)+(BN165*BN$6)),0)</f>
        <v>112.40940000000001</v>
      </c>
      <c r="BO166" s="17">
        <f ca="1">IFERROR(IF(BO$7,LN(OFFSET(DataSet!BM163,LogModel!BO$5,0)+(BO165*BO$6)),OFFSET(DataSet!BM163,LogModel!BO$5,0)+(BO165*BO$6)),0)</f>
        <v>148.51240000000001</v>
      </c>
      <c r="BP166" s="17">
        <f ca="1">IFERROR(IF(BP$7,LN(OFFSET(DataSet!BN163,LogModel!BP$5,0)+(BP165*BP$6)),OFFSET(DataSet!BN163,LogModel!BP$5,0)+(BP165*BP$6)),0)</f>
        <v>124.3</v>
      </c>
      <c r="BQ166" s="17">
        <f ca="1">IFERROR(IF(BQ$7,LN(OFFSET(DataSet!BO163,LogModel!BQ$5,0)+(BQ165*BQ$6)),OFFSET(DataSet!BO163,LogModel!BQ$5,0)+(BQ165*BQ$6)),0)</f>
        <v>114.2268</v>
      </c>
      <c r="BR166" s="17">
        <f ca="1">IFERROR(IF(BR$7,LN(OFFSET(DataSet!BP163,LogModel!BR$5,0)+(BR165*BR$6)),OFFSET(DataSet!BP163,LogModel!BR$5,0)+(BR165*BR$6)),0)</f>
        <v>107.691</v>
      </c>
      <c r="BS166" s="17">
        <f ca="1">IFERROR(IF(BS$7,LN(OFFSET(DataSet!BQ163,LogModel!BS$5,0)+(BS165*BS$6)),OFFSET(DataSet!BQ163,LogModel!BS$5,0)+(BS165*BS$6)),0)</f>
        <v>115.11409999999999</v>
      </c>
      <c r="BT166" s="17">
        <f ca="1">IFERROR(IF(BT$7,LN(OFFSET(DataSet!BR163,LogModel!BT$5,0)+(BT165*BT$6)),OFFSET(DataSet!BR163,LogModel!BT$5,0)+(BT165*BT$6)),0)</f>
        <v>1456271</v>
      </c>
      <c r="BU166" s="17">
        <f ca="1">IFERROR(IF(BU$7,LN(OFFSET(DataSet!BS163,LogModel!BU$5,0)+(BU165*BU$6)),OFFSET(DataSet!BS163,LogModel!BU$5,0)+(BU165*BU$6)),0)</f>
        <v>1122869.50965184</v>
      </c>
      <c r="BV166" s="17">
        <f ca="1">IFERROR(IF(BV$7,LN(OFFSET(DataSet!BT163,LogModel!BV$5,0)+(BV165*BV$6)),OFFSET(DataSet!BT163,LogModel!BV$5,0)+(BV165*BV$6)),0)</f>
        <v>112.40940000000001</v>
      </c>
      <c r="BW166" s="17">
        <f ca="1">IFERROR(IF(BW$7,LN(OFFSET(DataSet!BU163,LogModel!BW$5,0)+(BW165*BW$6)),OFFSET(DataSet!BU163,LogModel!BW$5,0)+(BW165*BW$6)),0)</f>
        <v>4.03</v>
      </c>
      <c r="BX166" s="17">
        <f ca="1">IFERROR(IF(BX$7,LN(OFFSET(DataSet!BV163,LogModel!BX$5,0)+(BX165*BX$6)),OFFSET(DataSet!BV163,LogModel!BX$5,0)+(BX165*BX$6)),0)</f>
        <v>7.9</v>
      </c>
      <c r="BY166" s="17">
        <f ca="1">IFERROR(IF(BY$7,LN(OFFSET(DataSet!BW163,LogModel!BY$5,0)+(BY165*BY$6)),OFFSET(DataSet!BW163,LogModel!BY$5,0)+(BY165*BY$6)),0)</f>
        <v>99.3</v>
      </c>
      <c r="BZ166" s="17">
        <f ca="1">IFERROR(IF(BZ$7,LN(OFFSET(DataSet!BX163,LogModel!BZ$5,0)+(BZ165*BZ$6)),OFFSET(DataSet!BX163,LogModel!BZ$5,0)+(BZ165*BZ$6)),0)</f>
        <v>4.6709579265260945</v>
      </c>
      <c r="CA166" s="17">
        <f ca="1">IFERROR(IF(CA$7,LN(OFFSET(DataSet!BY163,LogModel!CA$5,0)+(CA165*CA$6)),OFFSET(DataSet!BY163,LogModel!CA$5,0)+(CA165*CA$6)),0)</f>
        <v>108.2</v>
      </c>
      <c r="CB166" s="18">
        <f ca="1">IFERROR(IF(CB$7,LN(OFFSET(DataSet!BZ163,LogModel!CB$5,0)+(CB165*CB$6)),OFFSET(DataSet!BZ163,LogModel!CB$5,0)+(CB165*CB$6)),0)</f>
        <v>105.7</v>
      </c>
      <c r="CC166" s="30">
        <f ca="1">IFERROR(IF(CC$7,LN(OFFSET(DataSet!CA163,LogModel!CC$5,0)+(CC165*CC$6)),OFFSET(DataSet!CA163,LogModel!CC$5,0)+(CC165*CC$6)),0)</f>
        <v>-0.21072103131565253</v>
      </c>
      <c r="CD166" s="40">
        <f ca="1">IFERROR(IF(CD$7,LN(OFFSET(DataSet!CB163,LogModel!CD$5,0)+(CD165*CD$6)),OFFSET(DataSet!CB163,LogModel!CD$5,0)+(CD165*CD$6)),0)</f>
        <v>2.2417729535972883</v>
      </c>
      <c r="CE166" s="41">
        <f ca="1">IFERROR(IF(CE$7,LN(OFFSET(DataSet!CC163,LogModel!CE$5,0)+(CE165*CE$6)),OFFSET(DataSet!CC163,LogModel!CE$5,0)+(CE165*CE$6)),0)</f>
        <v>10.692</v>
      </c>
      <c r="CF166" s="41">
        <f ca="1">IFERROR(IF(CF$7,LN(OFFSET(DataSet!CD163,LogModel!CF$5,0)+(CF165*CF$6)),OFFSET(DataSet!CD163,LogModel!CF$5,0)+(CF165*CF$6)),0)</f>
        <v>8.9600000000000009</v>
      </c>
      <c r="CG166" s="41">
        <f ca="1">IFERROR(IF(CG$7,LN(OFFSET(DataSet!CE163,LogModel!CG$5,0)+(CG165*CG$6)),OFFSET(DataSet!CE163,LogModel!CG$5,0)+(CG165*CG$6)),0)</f>
        <v>9.94</v>
      </c>
      <c r="CH166" s="6">
        <f ca="1">IFERROR(IF(CH$7,LN(OFFSET(DataSet!CF163,LogModel!CH$5,0)+(CH165*CH$6)),OFFSET(DataSet!CF163,LogModel!CH$5,0)+(CH165*CH$6)),0)</f>
        <v>1</v>
      </c>
      <c r="CI166" s="6">
        <f ca="1">IFERROR(IF(CI$7,LN(OFFSET(DataSet!CG163,LogModel!CI$5,0)+(CI165*CI$6)),OFFSET(DataSet!CG163,LogModel!CI$5,0)+(CI165*CI$6)),0)</f>
        <v>0</v>
      </c>
      <c r="CJ166">
        <f ca="1">IFERROR(IF(CJ$7,LN(OFFSET(DataSet!CH163,LogModel!CJ$5,0)+(CJ165*CJ$6)),OFFSET(DataSet!CH163,LogModel!CJ$5,0)+(CJ165*CJ$6)),0)</f>
        <v>0</v>
      </c>
      <c r="CK166">
        <f ca="1">IFERROR(IF(CK$7,LN(OFFSET(DataSet!CI163,LogModel!CK$5,0)+(CK165*CK$6)),OFFSET(DataSet!CI163,LogModel!CK$5,0)+(CK165*CK$6)),0)</f>
        <v>1</v>
      </c>
      <c r="CL166">
        <f ca="1">IFERROR(IF(CL$7,LN(OFFSET(DataSet!CJ163,LogModel!CL$5,0)+(CL165*CL$6)),OFFSET(DataSet!CJ163,LogModel!CL$5,0)+(CL165*CL$6)),0)</f>
        <v>0</v>
      </c>
      <c r="CM166" s="40">
        <f ca="1">IFERROR(IF(CM$7,LN(OFFSET(DataSet!CK163,LogModel!CM$5,0)+(CM165*CM$6)),OFFSET(DataSet!CK163,LogModel!CM$5,0)+(CM165*CM$6)),0)</f>
        <v>0</v>
      </c>
      <c r="CN166" s="41">
        <f ca="1">IFERROR(IF(CN$7,LN(OFFSET(DataSet!CL163,LogModel!CN$5,0)+(CN165*CN$6)),OFFSET(DataSet!CL163,LogModel!CN$5,0)+(CN165*CN$6)),0)</f>
        <v>0</v>
      </c>
      <c r="CO166" s="41">
        <f ca="1">IFERROR(IF(CO$7,LN(OFFSET(DataSet!CM163,LogModel!CO$5,0)+(CO165*CO$6)),OFFSET(DataSet!CM163,LogModel!CO$5,0)+(CO165*CO$6)),0)</f>
        <v>0</v>
      </c>
      <c r="CP166" s="41">
        <f ca="1">IFERROR(IF(CP$7,LN(OFFSET(DataSet!CN163,LogModel!CP$5,0)+(CP165*CP$6)),OFFSET(DataSet!CN163,LogModel!CP$5,0)+(CP165*CP$6)),0)</f>
        <v>0</v>
      </c>
      <c r="CQ166" s="17">
        <f ca="1">IFERROR(IF(CQ$7,LN(OFFSET(DataSet!CO163,LogModel!CQ$5,0)+(CQ165*CQ$6)),OFFSET(DataSet!CO163,LogModel!CQ$5,0)+(CQ165*CQ$6)),0)</f>
        <v>0</v>
      </c>
      <c r="CR166" s="17">
        <f ca="1">IFERROR(IF(CR$7,LN(OFFSET(DataSet!CP163,LogModel!CR$5,0)+(CR165*CR$6)),OFFSET(DataSet!CP163,LogModel!CR$5,0)+(CR165*CR$6)),0)</f>
        <v>0</v>
      </c>
      <c r="CS166" s="17">
        <f ca="1">IFERROR(IF(CS$7,LN(OFFSET(DataSet!CQ163,LogModel!CS$5,0)+(CS165*CS$6)),OFFSET(DataSet!CQ163,LogModel!CS$5,0)+(CS165*CS$6)),0)</f>
        <v>0</v>
      </c>
      <c r="CT166" s="17">
        <f ca="1">IFERROR(IF(CT$7,LN(OFFSET(DataSet!CR163,LogModel!CT$5,0)+(CT165*CT$6)),OFFSET(DataSet!CR163,LogModel!CT$5,0)+(CT165*CT$6)),0)</f>
        <v>2.1775223853928999E-263</v>
      </c>
      <c r="CU166" s="20">
        <f ca="1">IFERROR(IF(CU$7,LN(OFFSET(DataSet!CS163,LogModel!CU$5,0)+(CU165*CU$6)),OFFSET(DataSet!CS163,LogModel!CU$5,0)+(CU165*CU$6)),0)</f>
        <v>37076.36961451247</v>
      </c>
      <c r="CV166" s="20">
        <f ca="1">IFERROR(IF(CV$7,LN(OFFSET(DataSet!CT163,LogModel!CV$5,0)+(CV165*CV$6)),OFFSET(DataSet!CT163,LogModel!CV$5,0)+(CV165*CV$6)),0)</f>
        <v>0</v>
      </c>
      <c r="CW166" s="20">
        <f ca="1">IFERROR(IF(CW$7,LN(OFFSET(DataSet!CU163,LogModel!CW$5,0)+(CW165*CW$6)),OFFSET(DataSet!CU163,LogModel!CW$5,0)+(CW165*CW$6)),0)</f>
        <v>17007.989363819997</v>
      </c>
      <c r="CX166" s="20">
        <f ca="1">IFERROR(IF(CX$7,LN(OFFSET(DataSet!CV163,LogModel!CX$5,0)+(CX165*CX$6)),OFFSET(DataSet!CV163,LogModel!CX$5,0)+(CX165*CX$6)),0)</f>
        <v>54084.358978332471</v>
      </c>
      <c r="CY166" s="113">
        <f ca="1">IFERROR(IF(CY$7,LN(OFFSET(DataSet!CW163,LogModel!CY$5,0)+(CY165*CY$6)),OFFSET(DataSet!CW163,LogModel!CY$5,0)+(CY165*CY$6)),0)</f>
        <v>54084.358978332471</v>
      </c>
      <c r="CZ166" s="135">
        <f ca="1">IFERROR(IF(CZ$7,LN(OFFSET(DataSet!CX163,LogModel!CZ$5,0)+(CZ165*CZ$6)),OFFSET(DataSet!CX163,LogModel!CZ$5,0)+(CZ165*CZ$6)),0)</f>
        <v>203929</v>
      </c>
      <c r="DA166" s="136">
        <f ca="1">IFERROR(IF(DA$7,LN(OFFSET(DataSet!CY163,LogModel!DA$5,0)+(DA165*DA$6)),OFFSET(DataSet!CY163,LogModel!DA$5,0)+(DA165*DA$6)),0)</f>
        <v>129816</v>
      </c>
      <c r="DB166" s="137">
        <f ca="1">IFERROR(IF(DB$7,LN(OFFSET(DataSet!CZ163,LogModel!DB$5,0)+(DB165*DB$6)),OFFSET(DataSet!CZ163,LogModel!DB$5,0)+(DB165*DB$6)),0)</f>
        <v>296013</v>
      </c>
    </row>
    <row r="167" spans="1:106" x14ac:dyDescent="0.25">
      <c r="A167" s="134">
        <f ca="1">C167*DataSet!CB164</f>
        <v>4362787.0278913686</v>
      </c>
      <c r="B167" s="1">
        <f t="shared" si="7"/>
        <v>44936</v>
      </c>
      <c r="C167" s="87">
        <f t="shared" ca="1" si="8"/>
        <v>463633.05291087873</v>
      </c>
      <c r="D167" s="87">
        <f t="shared" ca="1" si="9"/>
        <v>506887.19172546803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IFERROR(IF(H$7,LN(OFFSET(DataSet!F164,LogModel!H$5,0)+(H166*H$6)),OFFSET(DataSet!F164,LogModel!H$5,0)+(H166*H$6)),0)</f>
        <v>1</v>
      </c>
      <c r="I167" s="13">
        <f ca="1">IFERROR(IF(I$7,LN(OFFSET(DataSet!G164,LogModel!I$5,0)+(I166*I$6)),OFFSET(DataSet!G164,LogModel!I$5,0)+(I166*I$6)),0)</f>
        <v>0</v>
      </c>
      <c r="J167" s="13">
        <f ca="1">IFERROR(IF(J$7,LN(OFFSET(DataSet!H164,LogModel!J$5,0)+(J166*J$6)),OFFSET(DataSet!H164,LogModel!J$5,0)+(J166*J$6)),0)</f>
        <v>0</v>
      </c>
      <c r="K167" s="13">
        <f ca="1">IFERROR(IF(K$7,LN(OFFSET(DataSet!I164,LogModel!K$5,0)+(K166*K$6)),OFFSET(DataSet!I164,LogModel!K$5,0)+(K166*K$6)),0)</f>
        <v>0</v>
      </c>
      <c r="L167" s="13">
        <f ca="1">IFERROR(IF(L$7,LN(OFFSET(DataSet!J164,LogModel!L$5,0)+(L166*L$6)),OFFSET(DataSet!J164,LogModel!L$5,0)+(L166*L$6)),0)</f>
        <v>0</v>
      </c>
      <c r="M167" s="13">
        <f ca="1">IFERROR(IF(M$7,LN(OFFSET(DataSet!K164,LogModel!M$5,0)+(M166*M$6)),OFFSET(DataSet!K164,LogModel!M$5,0)+(M166*M$6)),0)</f>
        <v>0</v>
      </c>
      <c r="N167" s="13">
        <f ca="1">IFERROR(IF(N$7,LN(OFFSET(DataSet!L164,LogModel!N$5,0)+(N166*N$6)),OFFSET(DataSet!L164,LogModel!N$5,0)+(N166*N$6)),0)</f>
        <v>0</v>
      </c>
      <c r="O167" s="13">
        <f ca="1">IFERROR(IF(O$7,LN(OFFSET(DataSet!M164,LogModel!O$5,0)+(O166*O$6)),OFFSET(DataSet!M164,LogModel!O$5,0)+(O166*O$6)),0)</f>
        <v>0</v>
      </c>
      <c r="P167" s="13">
        <f ca="1">IFERROR(IF(P$7,LN(OFFSET(DataSet!N164,LogModel!P$5,0)+(P166*P$6)),OFFSET(DataSet!N164,LogModel!P$5,0)+(P166*P$6)),0)</f>
        <v>0</v>
      </c>
      <c r="Q167" s="13">
        <f ca="1">IFERROR(IF(Q$7,LN(OFFSET(DataSet!O164,LogModel!Q$5,0)+(Q166*Q$6)),OFFSET(DataSet!O164,LogModel!Q$5,0)+(Q166*Q$6)),0)</f>
        <v>0</v>
      </c>
      <c r="R167" s="13">
        <f ca="1">IFERROR(IF(R$7,LN(OFFSET(DataSet!P164,LogModel!R$5,0)+(R166*R$6)),OFFSET(DataSet!P164,LogModel!R$5,0)+(R166*R$6)),0)</f>
        <v>0</v>
      </c>
      <c r="S167" s="13">
        <f ca="1">IFERROR(IF(S$7,LN(OFFSET(DataSet!Q164,LogModel!S$5,0)+(S166*S$6)),OFFSET(DataSet!Q164,LogModel!S$5,0)+(S166*S$6)),0)</f>
        <v>0</v>
      </c>
      <c r="T167" s="14">
        <f ca="1">IFERROR(IF(T$7,LN(OFFSET(DataSet!R164,LogModel!T$5,0)+(T166*T$6)),OFFSET(DataSet!R164,LogModel!T$5,0)+(T166*T$6)),0)</f>
        <v>0</v>
      </c>
      <c r="U167" s="14">
        <f ca="1">IFERROR(IF(U$7,LN(OFFSET(DataSet!S164,LogModel!U$5,0)+(U166*U$6)),OFFSET(DataSet!S164,LogModel!U$5,0)+(U166*U$6)),0)</f>
        <v>0</v>
      </c>
      <c r="V167" s="14">
        <f ca="1">IFERROR(IF(V$7,LN(OFFSET(DataSet!T164,LogModel!V$5,0)+(V166*V$6)),OFFSET(DataSet!T164,LogModel!V$5,0)+(V166*V$6)),0)</f>
        <v>0</v>
      </c>
      <c r="W167" s="14">
        <f ca="1">IFERROR(IF(W$7,LN(OFFSET(DataSet!U164,LogModel!W$5,0)+(W166*W$6)),OFFSET(DataSet!U164,LogModel!W$5,0)+(W166*W$6)),0)</f>
        <v>0</v>
      </c>
      <c r="X167" s="14">
        <f ca="1">IFERROR(IF(X$7,LN(OFFSET(DataSet!V164,LogModel!X$5,0)+(X166*X$6)),OFFSET(DataSet!V164,LogModel!X$5,0)+(X166*X$6)),0)</f>
        <v>0</v>
      </c>
      <c r="Y167" s="14">
        <f ca="1">IFERROR(IF(Y$7,LN(OFFSET(DataSet!W164,LogModel!Y$5,0)+(Y166*Y$6)),OFFSET(DataSet!W164,LogModel!Y$5,0)+(Y166*Y$6)),0)</f>
        <v>0</v>
      </c>
      <c r="Z167" s="14">
        <f ca="1">IFERROR(IF(Z$7,LN(OFFSET(DataSet!X164,LogModel!Z$5,0)+(Z166*Z$6)),OFFSET(DataSet!X164,LogModel!Z$5,0)+(Z166*Z$6)),0)</f>
        <v>0</v>
      </c>
      <c r="AA167" s="14">
        <f ca="1">IFERROR(IF(AA$7,LN(OFFSET(DataSet!Y164,LogModel!AA$5,0)+(AA166*AA$6)),OFFSET(DataSet!Y164,LogModel!AA$5,0)+(AA166*AA$6)),0)</f>
        <v>0</v>
      </c>
      <c r="AB167" s="14">
        <f ca="1">IFERROR(IF(AB$7,LN(OFFSET(DataSet!Z164,LogModel!AB$5,0)+(AB166*AB$6)),OFFSET(DataSet!Z164,LogModel!AB$5,0)+(AB166*AB$6)),0)</f>
        <v>0</v>
      </c>
      <c r="AC167" s="15">
        <f ca="1">IFERROR(IF(AC$7,LN(OFFSET(DataSet!AA164,LogModel!AC$5,0)+(AC166*AC$6)),OFFSET(DataSet!AA164,LogModel!AC$5,0)+(AC166*AC$6)),0)</f>
        <v>0</v>
      </c>
      <c r="AD167" s="15">
        <f ca="1">IFERROR(IF(AD$7,LN(OFFSET(DataSet!AB164,LogModel!AD$5,0)+(AD166*AD$6)),OFFSET(DataSet!AB164,LogModel!AD$5,0)+(AD166*AD$6)),0)</f>
        <v>0</v>
      </c>
      <c r="AE167" s="15">
        <f ca="1">IFERROR(IF(AE$7,LN(OFFSET(DataSet!AC164,LogModel!AE$5,0)+(AE166*AE$6)),OFFSET(DataSet!AC164,LogModel!AE$5,0)+(AE166*AE$6)),0)</f>
        <v>0</v>
      </c>
      <c r="AF167" s="15">
        <f ca="1">IFERROR(IF(AF$7,LN(OFFSET(DataSet!AD164,LogModel!AF$5,0)+(AF166*AF$6)),OFFSET(DataSet!AD164,LogModel!AF$5,0)+(AF166*AF$6)),0)</f>
        <v>0</v>
      </c>
      <c r="AG167" s="15">
        <f ca="1">IFERROR(IF(AG$7,LN(OFFSET(DataSet!AE164,LogModel!AG$5,0)+(AG166*AG$6)),OFFSET(DataSet!AE164,LogModel!AG$5,0)+(AG166*AG$6)),0)</f>
        <v>0</v>
      </c>
      <c r="AH167" s="15">
        <f ca="1">IFERROR(IF(AH$7,LN(OFFSET(DataSet!AF164,LogModel!AH$5,0)+(AH166*AH$6)),OFFSET(DataSet!AF164,LogModel!AH$5,0)+(AH166*AH$6)),0)</f>
        <v>0</v>
      </c>
      <c r="AI167" s="15">
        <f ca="1">IFERROR(IF(AI$7,LN(OFFSET(DataSet!AG164,LogModel!AI$5,0)+(AI166*AI$6)),OFFSET(DataSet!AG164,LogModel!AI$5,0)+(AI166*AI$6)),0)</f>
        <v>0</v>
      </c>
      <c r="AJ167" s="15">
        <f ca="1">IFERROR(IF(AJ$7,LN(OFFSET(DataSet!AH164,LogModel!AJ$5,0)+(AJ166*AJ$6)),OFFSET(DataSet!AH164,LogModel!AJ$5,0)+(AJ166*AJ$6)),0)</f>
        <v>0</v>
      </c>
      <c r="AK167" s="15">
        <f ca="1">IFERROR(IF(AK$7,LN(OFFSET(DataSet!AI164,LogModel!AK$5,0)+(AK166*AK$6)),OFFSET(DataSet!AI164,LogModel!AK$5,0)+(AK166*AK$6)),0)</f>
        <v>0</v>
      </c>
      <c r="AL167" s="13">
        <f ca="1">IFERROR(IF(AL$7,LN(OFFSET(DataSet!AJ164,LogModel!AL$5,0)+(AL166*AL$6)),OFFSET(DataSet!AJ164,LogModel!AL$5,0)+(AL166*AL$6)),0)</f>
        <v>0</v>
      </c>
      <c r="AM167" s="13">
        <f ca="1">IFERROR(IF(AM$7,LN(OFFSET(DataSet!AK164,LogModel!AM$5,0)+(AM166*AM$6)),OFFSET(DataSet!AK164,LogModel!AM$5,0)+(AM166*AM$6)),0)</f>
        <v>0</v>
      </c>
      <c r="AN167" s="13">
        <f ca="1">IFERROR(IF(AN$7,LN(OFFSET(DataSet!AL164,LogModel!AN$5,0)+(AN166*AN$6)),OFFSET(DataSet!AL164,LogModel!AN$5,0)+(AN166*AN$6)),0)</f>
        <v>3</v>
      </c>
      <c r="AO167" s="17">
        <f ca="1">IFERROR(IF(AO$7,LN(OFFSET(DataSet!AM164,LogModel!AO$5,0)+(AO166*AO$6)),OFFSET(DataSet!AM164,LogModel!AO$5,0)+(AO166*AO$6)),0)</f>
        <v>52.142857142857402</v>
      </c>
      <c r="AP167" s="17">
        <f ca="1">IFERROR(IF(AP$7,LN(OFFSET(DataSet!AN164,LogModel!AP$5,0)+(AP166*AP$6)),OFFSET(DataSet!AN164,LogModel!AP$5,0)+(AP166*AP$6)),0)</f>
        <v>52.285714285714597</v>
      </c>
      <c r="AQ167" s="17">
        <f ca="1">IFERROR(IF(AQ$7,LN(OFFSET(DataSet!AO164,LogModel!AQ$5,0)+(AQ166*AQ$6)),OFFSET(DataSet!AO164,LogModel!AQ$5,0)+(AQ166*AQ$6)),0)</f>
        <v>52.142857142857402</v>
      </c>
      <c r="AR167" s="17">
        <f ca="1">IFERROR(IF(AR$7,LN(OFFSET(DataSet!AP164,LogModel!AR$5,0)+(AR166*AR$6)),OFFSET(DataSet!AP164,LogModel!AR$5,0)+(AR166*AR$6)),0)</f>
        <v>1.8571428571428501</v>
      </c>
      <c r="AS167" s="18">
        <f ca="1">IFERROR(IF(AS$7,LN(OFFSET(DataSet!AQ164,LogModel!AS$5,0)+(AS166*AS$6)),OFFSET(DataSet!AQ164,LogModel!AS$5,0)+(AS166*AS$6)),0)</f>
        <v>0</v>
      </c>
      <c r="AT167" s="19">
        <f ca="1">IFERROR(IF(AT$7,LN(OFFSET(DataSet!AR164,LogModel!AT$5,0)+(AT166*AT$6)),OFFSET(DataSet!AR164,LogModel!AT$5,0)+(AT166*AT$6)),0)</f>
        <v>-3.6505048877096402</v>
      </c>
      <c r="AU167" s="20">
        <f ca="1">IFERROR(IF(AU$7,LN(OFFSET(DataSet!AS164,LogModel!AU$5,0)+(AU166*AU$6)),OFFSET(DataSet!AS164,LogModel!AU$5,0)+(AU166*AU$6)),0)</f>
        <v>-2.1414943361632002</v>
      </c>
      <c r="AV167" s="20">
        <f ca="1">IFERROR(IF(AV$7,LN(OFFSET(DataSet!AT164,LogModel!AV$5,0)+(AV166*AV$6)),OFFSET(DataSet!AT164,LogModel!AV$5,0)+(AV166*AV$6)),0)</f>
        <v>0.61149915796448895</v>
      </c>
      <c r="AW167" s="20">
        <f ca="1">IFERROR(IF(AW$7,LN(OFFSET(DataSet!AU164,LogModel!AW$5,0)+(AW166*AW$6)),OFFSET(DataSet!AU164,LogModel!AW$5,0)+(AW166*AW$6)),0)</f>
        <v>-1.45336005728817</v>
      </c>
      <c r="AX167" s="20">
        <f ca="1">IFERROR(IF(AX$7,LN(OFFSET(DataSet!AV164,LogModel!AX$5,0)+(AX166*AX$6)),OFFSET(DataSet!AV164,LogModel!AX$5,0)+(AX166*AX$6)),0)</f>
        <v>7.3349204866780502</v>
      </c>
      <c r="AY167" s="20">
        <f ca="1">IFERROR(IF(AY$7,LN(OFFSET(DataSet!AW164,LogModel!AY$5,0)+(AY166*AY$6)),OFFSET(DataSet!AW164,LogModel!AY$5,0)+(AY166*AY$6)),0)</f>
        <v>2.2246112225506001</v>
      </c>
      <c r="AZ167" s="20">
        <f ca="1">IFERROR(IF(AZ$7,LN(OFFSET(DataSet!AX164,LogModel!AZ$5,0)+(AZ166*AZ$6)),OFFSET(DataSet!AX164,LogModel!AZ$5,0)+(AZ166*AZ$6)),0)</f>
        <v>1.6728405755882001</v>
      </c>
      <c r="BA167" s="20">
        <f ca="1">IFERROR(IF(BA$7,LN(OFFSET(DataSet!AY164,LogModel!BA$5,0)+(BA166*BA$6)),OFFSET(DataSet!AY164,LogModel!BA$5,0)+(BA166*BA$6)),0)</f>
        <v>3.6844155989684002</v>
      </c>
      <c r="BB167" s="20">
        <f ca="1">IFERROR(IF(BB$7,LN(OFFSET(DataSet!AZ164,LogModel!BB$5,0)+(BB166*BB$6)),OFFSET(DataSet!AZ164,LogModel!BB$5,0)+(BB166*BB$6)),0)</f>
        <v>2.2196696885892999</v>
      </c>
      <c r="BC167" s="20">
        <f ca="1">IFERROR(IF(BC$7,LN(OFFSET(DataSet!BA164,LogModel!BC$5,0)+(BC166*BC$6)),OFFSET(DataSet!BA164,LogModel!BC$5,0)+(BC166*BC$6)),0)</f>
        <v>8.3116886387397698E-2</v>
      </c>
      <c r="BD167" s="20">
        <f ca="1">IFERROR(IF(BD$7,LN(OFFSET(DataSet!BB164,LogModel!BD$5,0)+(BD166*BD$6)),OFFSET(DataSet!BB164,LogModel!BD$5,0)+(BD166*BD$6)),0)</f>
        <v>2.8311688465537901</v>
      </c>
      <c r="BE167" s="21">
        <f ca="1">IFERROR(IF(BE$7,LN(OFFSET(DataSet!BC164,LogModel!BE$5,0)+(BE166*BE$6)),OFFSET(DataSet!BC164,LogModel!BE$5,0)+(BE166*BE$6)),0)</f>
        <v>0.21948051830003701</v>
      </c>
      <c r="BF167" s="16">
        <f ca="1">IFERROR(IF(BF$7,LN(OFFSET(DataSet!BD164,LogModel!BF$5,0)+(BF166*BF$6)),OFFSET(DataSet!BD164,LogModel!BF$5,0)+(BF166*BF$6)),0)</f>
        <v>-16</v>
      </c>
      <c r="BG167" s="17">
        <f ca="1">IFERROR(IF(BG$7,LN(OFFSET(DataSet!BE164,LogModel!BG$5,0)+(BG166*BG$6)),OFFSET(DataSet!BE164,LogModel!BG$5,0)+(BG166*BG$6)),0)</f>
        <v>-17</v>
      </c>
      <c r="BH167" s="17">
        <f ca="1">IFERROR(IF(BH$7,LN(OFFSET(DataSet!BF164,LogModel!BH$5,0)+(BH166*BH$6)),OFFSET(DataSet!BF164,LogModel!BH$5,0)+(BH166*BH$6)),0)</f>
        <v>-57</v>
      </c>
      <c r="BI167" s="17">
        <f ca="1">IFERROR(IF(BI$7,LN(OFFSET(DataSet!BG164,LogModel!BI$5,0)+(BI166*BI$6)),OFFSET(DataSet!BG164,LogModel!BI$5,0)+(BI166*BI$6)),0)</f>
        <v>-2</v>
      </c>
      <c r="BJ167" s="17">
        <f ca="1">IFERROR(IF(BJ$7,LN(OFFSET(DataSet!BH164,LogModel!BJ$5,0)+(BJ166*BJ$6)),OFFSET(DataSet!BH164,LogModel!BJ$5,0)+(BJ166*BJ$6)),0)</f>
        <v>-14</v>
      </c>
      <c r="BK167" s="17">
        <f ca="1">IFERROR(IF(BK$7,LN(OFFSET(DataSet!BI164,LogModel!BK$5,0)+(BK166*BK$6)),OFFSET(DataSet!BI164,LogModel!BK$5,0)+(BK166*BK$6)),0)</f>
        <v>4</v>
      </c>
      <c r="BL167" s="17">
        <f ca="1">IFERROR(IF(BL$7,LN(OFFSET(DataSet!BJ164,LogModel!BL$5,0)+(BL166*BL$6)),OFFSET(DataSet!BJ164,LogModel!BL$5,0)+(BL166*BL$6)),0)</f>
        <v>98.960819999999998</v>
      </c>
      <c r="BM167" s="17">
        <f ca="1">IFERROR(IF(BM$7,LN(OFFSET(DataSet!BK164,LogModel!BM$5,0)+(BM166*BM$6)),OFFSET(DataSet!BK164,LogModel!BM$5,0)+(BM166*BM$6)),0)</f>
        <v>101.1818</v>
      </c>
      <c r="BN167" s="17">
        <f ca="1">IFERROR(IF(BN$7,LN(OFFSET(DataSet!BL164,LogModel!BN$5,0)+(BN166*BN$6)),OFFSET(DataSet!BL164,LogModel!BN$5,0)+(BN166*BN$6)),0)</f>
        <v>112.40940000000001</v>
      </c>
      <c r="BO167" s="17">
        <f ca="1">IFERROR(IF(BO$7,LN(OFFSET(DataSet!BM164,LogModel!BO$5,0)+(BO166*BO$6)),OFFSET(DataSet!BM164,LogModel!BO$5,0)+(BO166*BO$6)),0)</f>
        <v>148.51240000000001</v>
      </c>
      <c r="BP167" s="17">
        <f ca="1">IFERROR(IF(BP$7,LN(OFFSET(DataSet!BN164,LogModel!BP$5,0)+(BP166*BP$6)),OFFSET(DataSet!BN164,LogModel!BP$5,0)+(BP166*BP$6)),0)</f>
        <v>124.3</v>
      </c>
      <c r="BQ167" s="17">
        <f ca="1">IFERROR(IF(BQ$7,LN(OFFSET(DataSet!BO164,LogModel!BQ$5,0)+(BQ166*BQ$6)),OFFSET(DataSet!BO164,LogModel!BQ$5,0)+(BQ166*BQ$6)),0)</f>
        <v>114.2268</v>
      </c>
      <c r="BR167" s="17">
        <f ca="1">IFERROR(IF(BR$7,LN(OFFSET(DataSet!BP164,LogModel!BR$5,0)+(BR166*BR$6)),OFFSET(DataSet!BP164,LogModel!BR$5,0)+(BR166*BR$6)),0)</f>
        <v>107.691</v>
      </c>
      <c r="BS167" s="17">
        <f ca="1">IFERROR(IF(BS$7,LN(OFFSET(DataSet!BQ164,LogModel!BS$5,0)+(BS166*BS$6)),OFFSET(DataSet!BQ164,LogModel!BS$5,0)+(BS166*BS$6)),0)</f>
        <v>115.11409999999999</v>
      </c>
      <c r="BT167" s="17">
        <f ca="1">IFERROR(IF(BT$7,LN(OFFSET(DataSet!BR164,LogModel!BT$5,0)+(BT166*BT$6)),OFFSET(DataSet!BR164,LogModel!BT$5,0)+(BT166*BT$6)),0)</f>
        <v>1456271</v>
      </c>
      <c r="BU167" s="17">
        <f ca="1">IFERROR(IF(BU$7,LN(OFFSET(DataSet!BS164,LogModel!BU$5,0)+(BU166*BU$6)),OFFSET(DataSet!BS164,LogModel!BU$5,0)+(BU166*BU$6)),0)</f>
        <v>1122869.50965184</v>
      </c>
      <c r="BV167" s="17">
        <f ca="1">IFERROR(IF(BV$7,LN(OFFSET(DataSet!BT164,LogModel!BV$5,0)+(BV166*BV$6)),OFFSET(DataSet!BT164,LogModel!BV$5,0)+(BV166*BV$6)),0)</f>
        <v>112.40940000000001</v>
      </c>
      <c r="BW167" s="17">
        <f ca="1">IFERROR(IF(BW$7,LN(OFFSET(DataSet!BU164,LogModel!BW$5,0)+(BW166*BW$6)),OFFSET(DataSet!BU164,LogModel!BW$5,0)+(BW166*BW$6)),0)</f>
        <v>4.03</v>
      </c>
      <c r="BX167" s="17">
        <f ca="1">IFERROR(IF(BX$7,LN(OFFSET(DataSet!BV164,LogModel!BX$5,0)+(BX166*BX$6)),OFFSET(DataSet!BV164,LogModel!BX$5,0)+(BX166*BX$6)),0)</f>
        <v>7.9</v>
      </c>
      <c r="BY167" s="17">
        <f ca="1">IFERROR(IF(BY$7,LN(OFFSET(DataSet!BW164,LogModel!BY$5,0)+(BY166*BY$6)),OFFSET(DataSet!BW164,LogModel!BY$5,0)+(BY166*BY$6)),0)</f>
        <v>99.3</v>
      </c>
      <c r="BZ167" s="17">
        <f ca="1">IFERROR(IF(BZ$7,LN(OFFSET(DataSet!BX164,LogModel!BZ$5,0)+(BZ166*BZ$6)),OFFSET(DataSet!BX164,LogModel!BZ$5,0)+(BZ166*BZ$6)),0)</f>
        <v>4.6709579265260945</v>
      </c>
      <c r="CA167" s="17">
        <f ca="1">IFERROR(IF(CA$7,LN(OFFSET(DataSet!BY164,LogModel!CA$5,0)+(CA166*CA$6)),OFFSET(DataSet!BY164,LogModel!CA$5,0)+(CA166*CA$6)),0)</f>
        <v>108.2</v>
      </c>
      <c r="CB167" s="18">
        <f ca="1">IFERROR(IF(CB$7,LN(OFFSET(DataSet!BZ164,LogModel!CB$5,0)+(CB166*CB$6)),OFFSET(DataSet!BZ164,LogModel!CB$5,0)+(CB166*CB$6)),0)</f>
        <v>105.7</v>
      </c>
      <c r="CC167" s="30">
        <f ca="1">IFERROR(IF(CC$7,LN(OFFSET(DataSet!CA164,LogModel!CC$5,0)+(CC166*CC$6)),OFFSET(DataSet!CA164,LogModel!CC$5,0)+(CC166*CC$6)),0)</f>
        <v>-0.21072103131565253</v>
      </c>
      <c r="CD167" s="40">
        <f ca="1">IFERROR(IF(CD$7,LN(OFFSET(DataSet!CB164,LogModel!CD$5,0)+(CD166*CD$6)),OFFSET(DataSet!CB164,LogModel!CD$5,0)+(CD166*CD$6)),0)</f>
        <v>2.2417729535972883</v>
      </c>
      <c r="CE167" s="41">
        <f ca="1">IFERROR(IF(CE$7,LN(OFFSET(DataSet!CC164,LogModel!CE$5,0)+(CE166*CE$6)),OFFSET(DataSet!CC164,LogModel!CE$5,0)+(CE166*CE$6)),0)</f>
        <v>10.692</v>
      </c>
      <c r="CF167" s="41">
        <f ca="1">IFERROR(IF(CF$7,LN(OFFSET(DataSet!CD164,LogModel!CF$5,0)+(CF166*CF$6)),OFFSET(DataSet!CD164,LogModel!CF$5,0)+(CF166*CF$6)),0)</f>
        <v>8.9600000000000009</v>
      </c>
      <c r="CG167" s="41">
        <f ca="1">IFERROR(IF(CG$7,LN(OFFSET(DataSet!CE164,LogModel!CG$5,0)+(CG166*CG$6)),OFFSET(DataSet!CE164,LogModel!CG$5,0)+(CG166*CG$6)),0)</f>
        <v>9.94</v>
      </c>
      <c r="CH167" s="6">
        <f ca="1">IFERROR(IF(CH$7,LN(OFFSET(DataSet!CF164,LogModel!CH$5,0)+(CH166*CH$6)),OFFSET(DataSet!CF164,LogModel!CH$5,0)+(CH166*CH$6)),0)</f>
        <v>1</v>
      </c>
      <c r="CI167" s="6">
        <f ca="1">IFERROR(IF(CI$7,LN(OFFSET(DataSet!CG164,LogModel!CI$5,0)+(CI166*CI$6)),OFFSET(DataSet!CG164,LogModel!CI$5,0)+(CI166*CI$6)),0)</f>
        <v>0</v>
      </c>
      <c r="CJ167">
        <f ca="1">IFERROR(IF(CJ$7,LN(OFFSET(DataSet!CH164,LogModel!CJ$5,0)+(CJ166*CJ$6)),OFFSET(DataSet!CH164,LogModel!CJ$5,0)+(CJ166*CJ$6)),0)</f>
        <v>0</v>
      </c>
      <c r="CK167">
        <f ca="1">IFERROR(IF(CK$7,LN(OFFSET(DataSet!CI164,LogModel!CK$5,0)+(CK166*CK$6)),OFFSET(DataSet!CI164,LogModel!CK$5,0)+(CK166*CK$6)),0)</f>
        <v>1</v>
      </c>
      <c r="CL167">
        <f ca="1">IFERROR(IF(CL$7,LN(OFFSET(DataSet!CJ164,LogModel!CL$5,0)+(CL166*CL$6)),OFFSET(DataSet!CJ164,LogModel!CL$5,0)+(CL166*CL$6)),0)</f>
        <v>0</v>
      </c>
      <c r="CM167" s="40">
        <f ca="1">IFERROR(IF(CM$7,LN(OFFSET(DataSet!CK164,LogModel!CM$5,0)+(CM166*CM$6)),OFFSET(DataSet!CK164,LogModel!CM$5,0)+(CM166*CM$6)),0)</f>
        <v>0</v>
      </c>
      <c r="CN167" s="41">
        <f ca="1">IFERROR(IF(CN$7,LN(OFFSET(DataSet!CL164,LogModel!CN$5,0)+(CN166*CN$6)),OFFSET(DataSet!CL164,LogModel!CN$5,0)+(CN166*CN$6)),0)</f>
        <v>0</v>
      </c>
      <c r="CO167" s="41">
        <f ca="1">IFERROR(IF(CO$7,LN(OFFSET(DataSet!CM164,LogModel!CO$5,0)+(CO166*CO$6)),OFFSET(DataSet!CM164,LogModel!CO$5,0)+(CO166*CO$6)),0)</f>
        <v>0</v>
      </c>
      <c r="CP167" s="41">
        <f ca="1">IFERROR(IF(CP$7,LN(OFFSET(DataSet!CN164,LogModel!CP$5,0)+(CP166*CP$6)),OFFSET(DataSet!CN164,LogModel!CP$5,0)+(CP166*CP$6)),0)</f>
        <v>0</v>
      </c>
      <c r="CQ167" s="17">
        <f ca="1">IFERROR(IF(CQ$7,LN(OFFSET(DataSet!CO164,LogModel!CQ$5,0)+(CQ166*CQ$6)),OFFSET(DataSet!CO164,LogModel!CQ$5,0)+(CQ166*CQ$6)),0)</f>
        <v>0</v>
      </c>
      <c r="CR167" s="17">
        <f ca="1">IFERROR(IF(CR$7,LN(OFFSET(DataSet!CP164,LogModel!CR$5,0)+(CR166*CR$6)),OFFSET(DataSet!CP164,LogModel!CR$5,0)+(CR166*CR$6)),0)</f>
        <v>0</v>
      </c>
      <c r="CS167" s="17">
        <f ca="1">IFERROR(IF(CS$7,LN(OFFSET(DataSet!CQ164,LogModel!CS$5,0)+(CS166*CS$6)),OFFSET(DataSet!CQ164,LogModel!CS$5,0)+(CS166*CS$6)),0)</f>
        <v>0</v>
      </c>
      <c r="CT167" s="17">
        <f ca="1">IFERROR(IF(CT$7,LN(OFFSET(DataSet!CR164,LogModel!CT$5,0)+(CT166*CT$6)),OFFSET(DataSet!CR164,LogModel!CT$5,0)+(CT166*CT$6)),0)</f>
        <v>1.9597701468536097E-270</v>
      </c>
      <c r="CU167" s="20">
        <f ca="1">IFERROR(IF(CU$7,LN(OFFSET(DataSet!CS164,LogModel!CU$5,0)+(CU166*CU$6)),OFFSET(DataSet!CS164,LogModel!CU$5,0)+(CU166*CU$6)),0)</f>
        <v>93248.378684807249</v>
      </c>
      <c r="CV167" s="20">
        <f ca="1">IFERROR(IF(CV$7,LN(OFFSET(DataSet!CT164,LogModel!CV$5,0)+(CV166*CV$6)),OFFSET(DataSet!CT164,LogModel!CV$5,0)+(CV166*CV$6)),0)</f>
        <v>0</v>
      </c>
      <c r="CW167" s="20">
        <f ca="1">IFERROR(IF(CW$7,LN(OFFSET(DataSet!CU164,LogModel!CW$5,0)+(CW166*CW$6)),OFFSET(DataSet!CU164,LogModel!CW$5,0)+(CW166*CW$6)),0)</f>
        <v>8507.7539717799991</v>
      </c>
      <c r="CX167" s="20">
        <f ca="1">IFERROR(IF(CX$7,LN(OFFSET(DataSet!CV164,LogModel!CX$5,0)+(CX166*CX$6)),OFFSET(DataSet!CV164,LogModel!CX$5,0)+(CX166*CX$6)),0)</f>
        <v>101756.13265658724</v>
      </c>
      <c r="CY167" s="113">
        <f ca="1">IFERROR(IF(CY$7,LN(OFFSET(DataSet!CW164,LogModel!CY$5,0)+(CY166*CY$6)),OFFSET(DataSet!CW164,LogModel!CY$5,0)+(CY166*CY$6)),0)</f>
        <v>101756.13265658724</v>
      </c>
      <c r="CZ167" s="135">
        <f ca="1">IFERROR(IF(CZ$7,LN(OFFSET(DataSet!CX164,LogModel!CZ$5,0)+(CZ166*CZ$6)),OFFSET(DataSet!CX164,LogModel!CZ$5,0)+(CZ166*CZ$6)),0)</f>
        <v>143341</v>
      </c>
      <c r="DA167" s="136">
        <f ca="1">IFERROR(IF(DA$7,LN(OFFSET(DataSet!CY164,LogModel!DA$5,0)+(DA166*DA$6)),OFFSET(DataSet!CY164,LogModel!DA$5,0)+(DA166*DA$6)),0)</f>
        <v>132112</v>
      </c>
      <c r="DB167" s="137">
        <f ca="1">IFERROR(IF(DB$7,LN(OFFSET(DataSet!CZ164,LogModel!DB$5,0)+(DB166*DB$6)),OFFSET(DataSet!CZ164,LogModel!DB$5,0)+(DB166*DB$6)),0)</f>
        <v>426569</v>
      </c>
    </row>
    <row r="168" spans="1:106" x14ac:dyDescent="0.25">
      <c r="A168" s="134">
        <f ca="1">C168*DataSet!CB165</f>
        <v>5206980.6145444475</v>
      </c>
      <c r="B168" s="1">
        <f t="shared" si="7"/>
        <v>44943</v>
      </c>
      <c r="C168" s="87">
        <f t="shared" ca="1" si="8"/>
        <v>553345.44256582868</v>
      </c>
      <c r="D168" s="87">
        <f t="shared" ca="1" si="9"/>
        <v>526900.94811945816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IFERROR(IF(H$7,LN(OFFSET(DataSet!F165,LogModel!H$5,0)+(H167*H$6)),OFFSET(DataSet!F165,LogModel!H$5,0)+(H167*H$6)),0)</f>
        <v>1</v>
      </c>
      <c r="I168" s="13">
        <f ca="1">IFERROR(IF(I$7,LN(OFFSET(DataSet!G165,LogModel!I$5,0)+(I167*I$6)),OFFSET(DataSet!G165,LogModel!I$5,0)+(I167*I$6)),0)</f>
        <v>0</v>
      </c>
      <c r="J168" s="13">
        <f ca="1">IFERROR(IF(J$7,LN(OFFSET(DataSet!H165,LogModel!J$5,0)+(J167*J$6)),OFFSET(DataSet!H165,LogModel!J$5,0)+(J167*J$6)),0)</f>
        <v>0</v>
      </c>
      <c r="K168" s="13">
        <f ca="1">IFERROR(IF(K$7,LN(OFFSET(DataSet!I165,LogModel!K$5,0)+(K167*K$6)),OFFSET(DataSet!I165,LogModel!K$5,0)+(K167*K$6)),0)</f>
        <v>0</v>
      </c>
      <c r="L168" s="13">
        <f ca="1">IFERROR(IF(L$7,LN(OFFSET(DataSet!J165,LogModel!L$5,0)+(L167*L$6)),OFFSET(DataSet!J165,LogModel!L$5,0)+(L167*L$6)),0)</f>
        <v>0</v>
      </c>
      <c r="M168" s="13">
        <f ca="1">IFERROR(IF(M$7,LN(OFFSET(DataSet!K165,LogModel!M$5,0)+(M167*M$6)),OFFSET(DataSet!K165,LogModel!M$5,0)+(M167*M$6)),0)</f>
        <v>0</v>
      </c>
      <c r="N168" s="13">
        <f ca="1">IFERROR(IF(N$7,LN(OFFSET(DataSet!L165,LogModel!N$5,0)+(N167*N$6)),OFFSET(DataSet!L165,LogModel!N$5,0)+(N167*N$6)),0)</f>
        <v>0</v>
      </c>
      <c r="O168" s="13">
        <f ca="1">IFERROR(IF(O$7,LN(OFFSET(DataSet!M165,LogModel!O$5,0)+(O167*O$6)),OFFSET(DataSet!M165,LogModel!O$5,0)+(O167*O$6)),0)</f>
        <v>0</v>
      </c>
      <c r="P168" s="13">
        <f ca="1">IFERROR(IF(P$7,LN(OFFSET(DataSet!N165,LogModel!P$5,0)+(P167*P$6)),OFFSET(DataSet!N165,LogModel!P$5,0)+(P167*P$6)),0)</f>
        <v>0</v>
      </c>
      <c r="Q168" s="13">
        <f ca="1">IFERROR(IF(Q$7,LN(OFFSET(DataSet!O165,LogModel!Q$5,0)+(Q167*Q$6)),OFFSET(DataSet!O165,LogModel!Q$5,0)+(Q167*Q$6)),0)</f>
        <v>0</v>
      </c>
      <c r="R168" s="13">
        <f ca="1">IFERROR(IF(R$7,LN(OFFSET(DataSet!P165,LogModel!R$5,0)+(R167*R$6)),OFFSET(DataSet!P165,LogModel!R$5,0)+(R167*R$6)),0)</f>
        <v>0</v>
      </c>
      <c r="S168" s="13">
        <f ca="1">IFERROR(IF(S$7,LN(OFFSET(DataSet!Q165,LogModel!S$5,0)+(S167*S$6)),OFFSET(DataSet!Q165,LogModel!S$5,0)+(S167*S$6)),0)</f>
        <v>0</v>
      </c>
      <c r="T168" s="14">
        <f ca="1">IFERROR(IF(T$7,LN(OFFSET(DataSet!R165,LogModel!T$5,0)+(T167*T$6)),OFFSET(DataSet!R165,LogModel!T$5,0)+(T167*T$6)),0)</f>
        <v>0</v>
      </c>
      <c r="U168" s="14">
        <f ca="1">IFERROR(IF(U$7,LN(OFFSET(DataSet!S165,LogModel!U$5,0)+(U167*U$6)),OFFSET(DataSet!S165,LogModel!U$5,0)+(U167*U$6)),0)</f>
        <v>0</v>
      </c>
      <c r="V168" s="14">
        <f ca="1">IFERROR(IF(V$7,LN(OFFSET(DataSet!T165,LogModel!V$5,0)+(V167*V$6)),OFFSET(DataSet!T165,LogModel!V$5,0)+(V167*V$6)),0)</f>
        <v>0</v>
      </c>
      <c r="W168" s="14">
        <f ca="1">IFERROR(IF(W$7,LN(OFFSET(DataSet!U165,LogModel!W$5,0)+(W167*W$6)),OFFSET(DataSet!U165,LogModel!W$5,0)+(W167*W$6)),0)</f>
        <v>0</v>
      </c>
      <c r="X168" s="14">
        <f ca="1">IFERROR(IF(X$7,LN(OFFSET(DataSet!V165,LogModel!X$5,0)+(X167*X$6)),OFFSET(DataSet!V165,LogModel!X$5,0)+(X167*X$6)),0)</f>
        <v>0</v>
      </c>
      <c r="Y168" s="14">
        <f ca="1">IFERROR(IF(Y$7,LN(OFFSET(DataSet!W165,LogModel!Y$5,0)+(Y167*Y$6)),OFFSET(DataSet!W165,LogModel!Y$5,0)+(Y167*Y$6)),0)</f>
        <v>0</v>
      </c>
      <c r="Z168" s="14">
        <f ca="1">IFERROR(IF(Z$7,LN(OFFSET(DataSet!X165,LogModel!Z$5,0)+(Z167*Z$6)),OFFSET(DataSet!X165,LogModel!Z$5,0)+(Z167*Z$6)),0)</f>
        <v>0</v>
      </c>
      <c r="AA168" s="14">
        <f ca="1">IFERROR(IF(AA$7,LN(OFFSET(DataSet!Y165,LogModel!AA$5,0)+(AA167*AA$6)),OFFSET(DataSet!Y165,LogModel!AA$5,0)+(AA167*AA$6)),0)</f>
        <v>0</v>
      </c>
      <c r="AB168" s="14">
        <f ca="1">IFERROR(IF(AB$7,LN(OFFSET(DataSet!Z165,LogModel!AB$5,0)+(AB167*AB$6)),OFFSET(DataSet!Z165,LogModel!AB$5,0)+(AB167*AB$6)),0)</f>
        <v>0</v>
      </c>
      <c r="AC168" s="15">
        <f ca="1">IFERROR(IF(AC$7,LN(OFFSET(DataSet!AA165,LogModel!AC$5,0)+(AC167*AC$6)),OFFSET(DataSet!AA165,LogModel!AC$5,0)+(AC167*AC$6)),0)</f>
        <v>0</v>
      </c>
      <c r="AD168" s="15">
        <f ca="1">IFERROR(IF(AD$7,LN(OFFSET(DataSet!AB165,LogModel!AD$5,0)+(AD167*AD$6)),OFFSET(DataSet!AB165,LogModel!AD$5,0)+(AD167*AD$6)),0)</f>
        <v>0</v>
      </c>
      <c r="AE168" s="15">
        <f ca="1">IFERROR(IF(AE$7,LN(OFFSET(DataSet!AC165,LogModel!AE$5,0)+(AE167*AE$6)),OFFSET(DataSet!AC165,LogModel!AE$5,0)+(AE167*AE$6)),0)</f>
        <v>0</v>
      </c>
      <c r="AF168" s="15">
        <f ca="1">IFERROR(IF(AF$7,LN(OFFSET(DataSet!AD165,LogModel!AF$5,0)+(AF167*AF$6)),OFFSET(DataSet!AD165,LogModel!AF$5,0)+(AF167*AF$6)),0)</f>
        <v>0</v>
      </c>
      <c r="AG168" s="15">
        <f ca="1">IFERROR(IF(AG$7,LN(OFFSET(DataSet!AE165,LogModel!AG$5,0)+(AG167*AG$6)),OFFSET(DataSet!AE165,LogModel!AG$5,0)+(AG167*AG$6)),0)</f>
        <v>0</v>
      </c>
      <c r="AH168" s="15">
        <f ca="1">IFERROR(IF(AH$7,LN(OFFSET(DataSet!AF165,LogModel!AH$5,0)+(AH167*AH$6)),OFFSET(DataSet!AF165,LogModel!AH$5,0)+(AH167*AH$6)),0)</f>
        <v>0</v>
      </c>
      <c r="AI168" s="15">
        <f ca="1">IFERROR(IF(AI$7,LN(OFFSET(DataSet!AG165,LogModel!AI$5,0)+(AI167*AI$6)),OFFSET(DataSet!AG165,LogModel!AI$5,0)+(AI167*AI$6)),0)</f>
        <v>0</v>
      </c>
      <c r="AJ168" s="15">
        <f ca="1">IFERROR(IF(AJ$7,LN(OFFSET(DataSet!AH165,LogModel!AJ$5,0)+(AJ167*AJ$6)),OFFSET(DataSet!AH165,LogModel!AJ$5,0)+(AJ167*AJ$6)),0)</f>
        <v>0</v>
      </c>
      <c r="AK168" s="15">
        <f ca="1">IFERROR(IF(AK$7,LN(OFFSET(DataSet!AI165,LogModel!AK$5,0)+(AK167*AK$6)),OFFSET(DataSet!AI165,LogModel!AK$5,0)+(AK167*AK$6)),0)</f>
        <v>0</v>
      </c>
      <c r="AL168" s="13">
        <f ca="1">IFERROR(IF(AL$7,LN(OFFSET(DataSet!AJ165,LogModel!AL$5,0)+(AL167*AL$6)),OFFSET(DataSet!AJ165,LogModel!AL$5,0)+(AL167*AL$6)),0)</f>
        <v>0</v>
      </c>
      <c r="AM168" s="13">
        <f ca="1">IFERROR(IF(AM$7,LN(OFFSET(DataSet!AK165,LogModel!AM$5,0)+(AM167*AM$6)),OFFSET(DataSet!AK165,LogModel!AM$5,0)+(AM167*AM$6)),0)</f>
        <v>0</v>
      </c>
      <c r="AN168" s="13">
        <f ca="1">IFERROR(IF(AN$7,LN(OFFSET(DataSet!AL165,LogModel!AN$5,0)+(AN167*AN$6)),OFFSET(DataSet!AL165,LogModel!AN$5,0)+(AN167*AN$6)),0)</f>
        <v>3</v>
      </c>
      <c r="AO168" s="17">
        <f ca="1">IFERROR(IF(AO$7,LN(OFFSET(DataSet!AM165,LogModel!AO$5,0)+(AO167*AO$6)),OFFSET(DataSet!AM165,LogModel!AO$5,0)+(AO167*AO$6)),0)</f>
        <v>52.142857142857402</v>
      </c>
      <c r="AP168" s="17">
        <f ca="1">IFERROR(IF(AP$7,LN(OFFSET(DataSet!AN165,LogModel!AP$5,0)+(AP167*AP$6)),OFFSET(DataSet!AN165,LogModel!AP$5,0)+(AP167*AP$6)),0)</f>
        <v>52.285714285714597</v>
      </c>
      <c r="AQ168" s="17">
        <f ca="1">IFERROR(IF(AQ$7,LN(OFFSET(DataSet!AO165,LogModel!AQ$5,0)+(AQ167*AQ$6)),OFFSET(DataSet!AO165,LogModel!AQ$5,0)+(AQ167*AQ$6)),0)</f>
        <v>52.142857142857402</v>
      </c>
      <c r="AR168" s="17">
        <f ca="1">IFERROR(IF(AR$7,LN(OFFSET(DataSet!AP165,LogModel!AR$5,0)+(AR167*AR$6)),OFFSET(DataSet!AP165,LogModel!AR$5,0)+(AR167*AR$6)),0)</f>
        <v>2.8571428571428501</v>
      </c>
      <c r="AS168" s="18">
        <f ca="1">IFERROR(IF(AS$7,LN(OFFSET(DataSet!AQ165,LogModel!AS$5,0)+(AS167*AS$6)),OFFSET(DataSet!AQ165,LogModel!AS$5,0)+(AS167*AS$6)),0)</f>
        <v>0</v>
      </c>
      <c r="AT168" s="19">
        <f ca="1">IFERROR(IF(AT$7,LN(OFFSET(DataSet!AR165,LogModel!AT$5,0)+(AT167*AT$6)),OFFSET(DataSet!AR165,LogModel!AT$5,0)+(AT167*AT$6)),0)</f>
        <v>-1.2144534935409499</v>
      </c>
      <c r="AU168" s="20">
        <f ca="1">IFERROR(IF(AU$7,LN(OFFSET(DataSet!AS165,LogModel!AU$5,0)+(AU167*AU$6)),OFFSET(DataSet!AS165,LogModel!AU$5,0)+(AU167*AU$6)),0)</f>
        <v>-0.68630493971581996</v>
      </c>
      <c r="AV168" s="20">
        <f ca="1">IFERROR(IF(AV$7,LN(OFFSET(DataSet!AT165,LogModel!AV$5,0)+(AV167*AV$6)),OFFSET(DataSet!AT165,LogModel!AV$5,0)+(AV167*AV$6)),0)</f>
        <v>0.23768344135243799</v>
      </c>
      <c r="AW168" s="20">
        <f ca="1">IFERROR(IF(AW$7,LN(OFFSET(DataSet!AU165,LogModel!AW$5,0)+(AW167*AW$6)),OFFSET(DataSet!AU165,LogModel!AW$5,0)+(AW167*AW$6)),0)</f>
        <v>-0.73212554042371703</v>
      </c>
      <c r="AX168" s="20">
        <f ca="1">IFERROR(IF(AX$7,LN(OFFSET(DataSet!AV165,LogModel!AX$5,0)+(AX167*AX$6)),OFFSET(DataSet!AV165,LogModel!AX$5,0)+(AX167*AX$6)),0)</f>
        <v>7.4456222931270704</v>
      </c>
      <c r="AY168" s="20">
        <f ca="1">IFERROR(IF(AY$7,LN(OFFSET(DataSet!AW165,LogModel!AY$5,0)+(AY167*AY$6)),OFFSET(DataSet!AW165,LogModel!AY$5,0)+(AY167*AY$6)),0)</f>
        <v>2.32396728242907</v>
      </c>
      <c r="AZ168" s="20">
        <f ca="1">IFERROR(IF(AZ$7,LN(OFFSET(DataSet!AX165,LogModel!AZ$5,0)+(AZ167*AZ$6)),OFFSET(DataSet!AX165,LogModel!AZ$5,0)+(AZ167*AZ$6)),0)</f>
        <v>1.79056709983288</v>
      </c>
      <c r="BA168" s="20">
        <f ca="1">IFERROR(IF(BA$7,LN(OFFSET(DataSet!AY165,LogModel!BA$5,0)+(BA167*BA$6)),OFFSET(DataSet!AY165,LogModel!BA$5,0)+(BA167*BA$6)),0)</f>
        <v>6.2311687995861096</v>
      </c>
      <c r="BB168" s="20">
        <f ca="1">IFERROR(IF(BB$7,LN(OFFSET(DataSet!AZ165,LogModel!BB$5,0)+(BB167*BB$6)),OFFSET(DataSet!AZ165,LogModel!BB$5,0)+(BB167*BB$6)),0)</f>
        <v>2.0973814936737898</v>
      </c>
      <c r="BC168" s="20">
        <f ca="1">IFERROR(IF(BC$7,LN(OFFSET(DataSet!BA165,LogModel!BC$5,0)+(BC167*BC$6)),OFFSET(DataSet!BA165,LogModel!BC$5,0)+(BC167*BC$6)),0)</f>
        <v>1.63766234271325</v>
      </c>
      <c r="BD168" s="20">
        <f ca="1">IFERROR(IF(BD$7,LN(OFFSET(DataSet!BB165,LogModel!BD$5,0)+(BD167*BD$6)),OFFSET(DataSet!BB165,LogModel!BD$5,0)+(BD167*BD$6)),0)</f>
        <v>2.3350649350262298</v>
      </c>
      <c r="BE168" s="21">
        <f ca="1">IFERROR(IF(BE$7,LN(OFFSET(DataSet!BC165,LogModel!BE$5,0)+(BE167*BE$6)),OFFSET(DataSet!BC165,LogModel!BE$5,0)+(BE167*BE$6)),0)</f>
        <v>1.0584415594091601</v>
      </c>
      <c r="BF168" s="16">
        <f ca="1">IFERROR(IF(BF$7,LN(OFFSET(DataSet!BD165,LogModel!BF$5,0)+(BF167*BF$6)),OFFSET(DataSet!BD165,LogModel!BF$5,0)+(BF167*BF$6)),0)</f>
        <v>-16</v>
      </c>
      <c r="BG168" s="17">
        <f ca="1">IFERROR(IF(BG$7,LN(OFFSET(DataSet!BE165,LogModel!BG$5,0)+(BG167*BG$6)),OFFSET(DataSet!BE165,LogModel!BG$5,0)+(BG167*BG$6)),0)</f>
        <v>-17</v>
      </c>
      <c r="BH168" s="17">
        <f ca="1">IFERROR(IF(BH$7,LN(OFFSET(DataSet!BF165,LogModel!BH$5,0)+(BH167*BH$6)),OFFSET(DataSet!BF165,LogModel!BH$5,0)+(BH167*BH$6)),0)</f>
        <v>-57</v>
      </c>
      <c r="BI168" s="17">
        <f ca="1">IFERROR(IF(BI$7,LN(OFFSET(DataSet!BG165,LogModel!BI$5,0)+(BI167*BI$6)),OFFSET(DataSet!BG165,LogModel!BI$5,0)+(BI167*BI$6)),0)</f>
        <v>-2</v>
      </c>
      <c r="BJ168" s="17">
        <f ca="1">IFERROR(IF(BJ$7,LN(OFFSET(DataSet!BH165,LogModel!BJ$5,0)+(BJ167*BJ$6)),OFFSET(DataSet!BH165,LogModel!BJ$5,0)+(BJ167*BJ$6)),0)</f>
        <v>-14</v>
      </c>
      <c r="BK168" s="17">
        <f ca="1">IFERROR(IF(BK$7,LN(OFFSET(DataSet!BI165,LogModel!BK$5,0)+(BK167*BK$6)),OFFSET(DataSet!BI165,LogModel!BK$5,0)+(BK167*BK$6)),0)</f>
        <v>4</v>
      </c>
      <c r="BL168" s="17">
        <f ca="1">IFERROR(IF(BL$7,LN(OFFSET(DataSet!BJ165,LogModel!BL$5,0)+(BL167*BL$6)),OFFSET(DataSet!BJ165,LogModel!BL$5,0)+(BL167*BL$6)),0)</f>
        <v>98.960819999999998</v>
      </c>
      <c r="BM168" s="17">
        <f ca="1">IFERROR(IF(BM$7,LN(OFFSET(DataSet!BK165,LogModel!BM$5,0)+(BM167*BM$6)),OFFSET(DataSet!BK165,LogModel!BM$5,0)+(BM167*BM$6)),0)</f>
        <v>101.1818</v>
      </c>
      <c r="BN168" s="17">
        <f ca="1">IFERROR(IF(BN$7,LN(OFFSET(DataSet!BL165,LogModel!BN$5,0)+(BN167*BN$6)),OFFSET(DataSet!BL165,LogModel!BN$5,0)+(BN167*BN$6)),0)</f>
        <v>112.40940000000001</v>
      </c>
      <c r="BO168" s="17">
        <f ca="1">IFERROR(IF(BO$7,LN(OFFSET(DataSet!BM165,LogModel!BO$5,0)+(BO167*BO$6)),OFFSET(DataSet!BM165,LogModel!BO$5,0)+(BO167*BO$6)),0)</f>
        <v>148.51240000000001</v>
      </c>
      <c r="BP168" s="17">
        <f ca="1">IFERROR(IF(BP$7,LN(OFFSET(DataSet!BN165,LogModel!BP$5,0)+(BP167*BP$6)),OFFSET(DataSet!BN165,LogModel!BP$5,0)+(BP167*BP$6)),0)</f>
        <v>124.3</v>
      </c>
      <c r="BQ168" s="17">
        <f ca="1">IFERROR(IF(BQ$7,LN(OFFSET(DataSet!BO165,LogModel!BQ$5,0)+(BQ167*BQ$6)),OFFSET(DataSet!BO165,LogModel!BQ$5,0)+(BQ167*BQ$6)),0)</f>
        <v>114.2268</v>
      </c>
      <c r="BR168" s="17">
        <f ca="1">IFERROR(IF(BR$7,LN(OFFSET(DataSet!BP165,LogModel!BR$5,0)+(BR167*BR$6)),OFFSET(DataSet!BP165,LogModel!BR$5,0)+(BR167*BR$6)),0)</f>
        <v>107.691</v>
      </c>
      <c r="BS168" s="17">
        <f ca="1">IFERROR(IF(BS$7,LN(OFFSET(DataSet!BQ165,LogModel!BS$5,0)+(BS167*BS$6)),OFFSET(DataSet!BQ165,LogModel!BS$5,0)+(BS167*BS$6)),0)</f>
        <v>115.11409999999999</v>
      </c>
      <c r="BT168" s="17">
        <f ca="1">IFERROR(IF(BT$7,LN(OFFSET(DataSet!BR165,LogModel!BT$5,0)+(BT167*BT$6)),OFFSET(DataSet!BR165,LogModel!BT$5,0)+(BT167*BT$6)),0)</f>
        <v>1456271</v>
      </c>
      <c r="BU168" s="17">
        <f ca="1">IFERROR(IF(BU$7,LN(OFFSET(DataSet!BS165,LogModel!BU$5,0)+(BU167*BU$6)),OFFSET(DataSet!BS165,LogModel!BU$5,0)+(BU167*BU$6)),0)</f>
        <v>1122869.50965184</v>
      </c>
      <c r="BV168" s="17">
        <f ca="1">IFERROR(IF(BV$7,LN(OFFSET(DataSet!BT165,LogModel!BV$5,0)+(BV167*BV$6)),OFFSET(DataSet!BT165,LogModel!BV$5,0)+(BV167*BV$6)),0)</f>
        <v>112.40940000000001</v>
      </c>
      <c r="BW168" s="17">
        <f ca="1">IFERROR(IF(BW$7,LN(OFFSET(DataSet!BU165,LogModel!BW$5,0)+(BW167*BW$6)),OFFSET(DataSet!BU165,LogModel!BW$5,0)+(BW167*BW$6)),0)</f>
        <v>4.03</v>
      </c>
      <c r="BX168" s="17">
        <f ca="1">IFERROR(IF(BX$7,LN(OFFSET(DataSet!BV165,LogModel!BX$5,0)+(BX167*BX$6)),OFFSET(DataSet!BV165,LogModel!BX$5,0)+(BX167*BX$6)),0)</f>
        <v>7.9</v>
      </c>
      <c r="BY168" s="17">
        <f ca="1">IFERROR(IF(BY$7,LN(OFFSET(DataSet!BW165,LogModel!BY$5,0)+(BY167*BY$6)),OFFSET(DataSet!BW165,LogModel!BY$5,0)+(BY167*BY$6)),0)</f>
        <v>99.3</v>
      </c>
      <c r="BZ168" s="17">
        <f ca="1">IFERROR(IF(BZ$7,LN(OFFSET(DataSet!BX165,LogModel!BZ$5,0)+(BZ167*BZ$6)),OFFSET(DataSet!BX165,LogModel!BZ$5,0)+(BZ167*BZ$6)),0)</f>
        <v>4.6709579265260945</v>
      </c>
      <c r="CA168" s="17">
        <f ca="1">IFERROR(IF(CA$7,LN(OFFSET(DataSet!BY165,LogModel!CA$5,0)+(CA167*CA$6)),OFFSET(DataSet!BY165,LogModel!CA$5,0)+(CA167*CA$6)),0)</f>
        <v>108.2</v>
      </c>
      <c r="CB168" s="18">
        <f ca="1">IFERROR(IF(CB$7,LN(OFFSET(DataSet!BZ165,LogModel!CB$5,0)+(CB167*CB$6)),OFFSET(DataSet!BZ165,LogModel!CB$5,0)+(CB167*CB$6)),0)</f>
        <v>105.7</v>
      </c>
      <c r="CC168" s="30">
        <f ca="1">IFERROR(IF(CC$7,LN(OFFSET(DataSet!CA165,LogModel!CC$5,0)+(CC167*CC$6)),OFFSET(DataSet!CA165,LogModel!CC$5,0)+(CC167*CC$6)),0)</f>
        <v>-0.21072103131565253</v>
      </c>
      <c r="CD168" s="40">
        <f ca="1">IFERROR(IF(CD$7,LN(OFFSET(DataSet!CB165,LogModel!CD$5,0)+(CD167*CD$6)),OFFSET(DataSet!CB165,LogModel!CD$5,0)+(CD167*CD$6)),0)</f>
        <v>2.2417729535972883</v>
      </c>
      <c r="CE168" s="41">
        <f ca="1">IFERROR(IF(CE$7,LN(OFFSET(DataSet!CC165,LogModel!CE$5,0)+(CE167*CE$6)),OFFSET(DataSet!CC165,LogModel!CE$5,0)+(CE167*CE$6)),0)</f>
        <v>10.692</v>
      </c>
      <c r="CF168" s="41">
        <f ca="1">IFERROR(IF(CF$7,LN(OFFSET(DataSet!CD165,LogModel!CF$5,0)+(CF167*CF$6)),OFFSET(DataSet!CD165,LogModel!CF$5,0)+(CF167*CF$6)),0)</f>
        <v>8.9600000000000009</v>
      </c>
      <c r="CG168" s="41">
        <f ca="1">IFERROR(IF(CG$7,LN(OFFSET(DataSet!CE165,LogModel!CG$5,0)+(CG167*CG$6)),OFFSET(DataSet!CE165,LogModel!CG$5,0)+(CG167*CG$6)),0)</f>
        <v>9.94</v>
      </c>
      <c r="CH168" s="6">
        <f ca="1">IFERROR(IF(CH$7,LN(OFFSET(DataSet!CF165,LogModel!CH$5,0)+(CH167*CH$6)),OFFSET(DataSet!CF165,LogModel!CH$5,0)+(CH167*CH$6)),0)</f>
        <v>1</v>
      </c>
      <c r="CI168" s="6">
        <f ca="1">IFERROR(IF(CI$7,LN(OFFSET(DataSet!CG165,LogModel!CI$5,0)+(CI167*CI$6)),OFFSET(DataSet!CG165,LogModel!CI$5,0)+(CI167*CI$6)),0)</f>
        <v>0</v>
      </c>
      <c r="CJ168">
        <f ca="1">IFERROR(IF(CJ$7,LN(OFFSET(DataSet!CH165,LogModel!CJ$5,0)+(CJ167*CJ$6)),OFFSET(DataSet!CH165,LogModel!CJ$5,0)+(CJ167*CJ$6)),0)</f>
        <v>0</v>
      </c>
      <c r="CK168">
        <f ca="1">IFERROR(IF(CK$7,LN(OFFSET(DataSet!CI165,LogModel!CK$5,0)+(CK167*CK$6)),OFFSET(DataSet!CI165,LogModel!CK$5,0)+(CK167*CK$6)),0)</f>
        <v>1</v>
      </c>
      <c r="CL168">
        <f ca="1">IFERROR(IF(CL$7,LN(OFFSET(DataSet!CJ165,LogModel!CL$5,0)+(CL167*CL$6)),OFFSET(DataSet!CJ165,LogModel!CL$5,0)+(CL167*CL$6)),0)</f>
        <v>0</v>
      </c>
      <c r="CM168" s="40">
        <f ca="1">IFERROR(IF(CM$7,LN(OFFSET(DataSet!CK165,LogModel!CM$5,0)+(CM167*CM$6)),OFFSET(DataSet!CK165,LogModel!CM$5,0)+(CM167*CM$6)),0)</f>
        <v>0</v>
      </c>
      <c r="CN168" s="41">
        <f ca="1">IFERROR(IF(CN$7,LN(OFFSET(DataSet!CL165,LogModel!CN$5,0)+(CN167*CN$6)),OFFSET(DataSet!CL165,LogModel!CN$5,0)+(CN167*CN$6)),0)</f>
        <v>0</v>
      </c>
      <c r="CO168" s="41">
        <f ca="1">IFERROR(IF(CO$7,LN(OFFSET(DataSet!CM165,LogModel!CO$5,0)+(CO167*CO$6)),OFFSET(DataSet!CM165,LogModel!CO$5,0)+(CO167*CO$6)),0)</f>
        <v>0</v>
      </c>
      <c r="CP168" s="41">
        <f ca="1">IFERROR(IF(CP$7,LN(OFFSET(DataSet!CN165,LogModel!CP$5,0)+(CP167*CP$6)),OFFSET(DataSet!CN165,LogModel!CP$5,0)+(CP167*CP$6)),0)</f>
        <v>0</v>
      </c>
      <c r="CQ168" s="17">
        <f ca="1">IFERROR(IF(CQ$7,LN(OFFSET(DataSet!CO165,LogModel!CQ$5,0)+(CQ167*CQ$6)),OFFSET(DataSet!CO165,LogModel!CQ$5,0)+(CQ167*CQ$6)),0)</f>
        <v>0</v>
      </c>
      <c r="CR168" s="17">
        <f ca="1">IFERROR(IF(CR$7,LN(OFFSET(DataSet!CP165,LogModel!CR$5,0)+(CR167*CR$6)),OFFSET(DataSet!CP165,LogModel!CR$5,0)+(CR167*CR$6)),0)</f>
        <v>0</v>
      </c>
      <c r="CS168" s="17">
        <f ca="1">IFERROR(IF(CS$7,LN(OFFSET(DataSet!CQ165,LogModel!CS$5,0)+(CS167*CS$6)),OFFSET(DataSet!CQ165,LogModel!CS$5,0)+(CS167*CS$6)),0)</f>
        <v>0</v>
      </c>
      <c r="CT168" s="17">
        <f ca="1">IFERROR(IF(CT$7,LN(OFFSET(DataSet!CR165,LogModel!CT$5,0)+(CT167*CT$6)),OFFSET(DataSet!CR165,LogModel!CT$5,0)+(CT167*CT$6)),0)</f>
        <v>1.7637931321682487E-277</v>
      </c>
      <c r="CU168" s="20">
        <f ca="1">IFERROR(IF(CU$7,LN(OFFSET(DataSet!CS165,LogModel!CU$5,0)+(CU167*CU$6)),OFFSET(DataSet!CS165,LogModel!CU$5,0)+(CU167*CU$6)),0)</f>
        <v>92214.274376417219</v>
      </c>
      <c r="CV168" s="20">
        <f ca="1">IFERROR(IF(CV$7,LN(OFFSET(DataSet!CT165,LogModel!CV$5,0)+(CV167*CV$6)),OFFSET(DataSet!CT165,LogModel!CV$5,0)+(CV167*CV$6)),0)</f>
        <v>0</v>
      </c>
      <c r="CW168" s="20">
        <f ca="1">IFERROR(IF(CW$7,LN(OFFSET(DataSet!CU165,LogModel!CW$5,0)+(CW167*CW$6)),OFFSET(DataSet!CU165,LogModel!CW$5,0)+(CW167*CW$6)),0)</f>
        <v>0</v>
      </c>
      <c r="CX168" s="20">
        <f ca="1">IFERROR(IF(CX$7,LN(OFFSET(DataSet!CV165,LogModel!CX$5,0)+(CX167*CX$6)),OFFSET(DataSet!CV165,LogModel!CX$5,0)+(CX167*CX$6)),0)</f>
        <v>92214.274376417219</v>
      </c>
      <c r="CY168" s="113">
        <f ca="1">IFERROR(IF(CY$7,LN(OFFSET(DataSet!CW165,LogModel!CY$5,0)+(CY167*CY$6)),OFFSET(DataSet!CW165,LogModel!CY$5,0)+(CY167*CY$6)),0)</f>
        <v>92214.274376417219</v>
      </c>
      <c r="CZ168" s="135">
        <f ca="1">IFERROR(IF(CZ$7,LN(OFFSET(DataSet!CX165,LogModel!CZ$5,0)+(CZ167*CZ$6)),OFFSET(DataSet!CX165,LogModel!CZ$5,0)+(CZ167*CZ$6)),0)</f>
        <v>20366</v>
      </c>
      <c r="DA168" s="136">
        <f ca="1">IFERROR(IF(DA$7,LN(OFFSET(DataSet!CY165,LogModel!DA$5,0)+(DA167*DA$6)),OFFSET(DataSet!CY165,LogModel!DA$5,0)+(DA167*DA$6)),0)</f>
        <v>122673</v>
      </c>
      <c r="DB168" s="137">
        <f ca="1">IFERROR(IF(DB$7,LN(OFFSET(DataSet!CZ165,LogModel!DB$5,0)+(DB167*DB$6)),OFFSET(DataSet!CZ165,LogModel!DB$5,0)+(DB167*DB$6)),0)</f>
        <v>389438</v>
      </c>
    </row>
    <row r="169" spans="1:106" x14ac:dyDescent="0.25">
      <c r="A169" s="134">
        <f ca="1">C169*DataSet!CB166</f>
        <v>4569296.9757889519</v>
      </c>
      <c r="B169" s="1">
        <f t="shared" si="7"/>
        <v>44950</v>
      </c>
      <c r="C169" s="87">
        <f t="shared" ca="1" si="8"/>
        <v>485578.84971189708</v>
      </c>
      <c r="D169" s="87">
        <f t="shared" ca="1" si="9"/>
        <v>528004.57726933295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IFERROR(IF(H$7,LN(OFFSET(DataSet!F166,LogModel!H$5,0)+(H168*H$6)),OFFSET(DataSet!F166,LogModel!H$5,0)+(H168*H$6)),0)</f>
        <v>1</v>
      </c>
      <c r="I169" s="13">
        <f ca="1">IFERROR(IF(I$7,LN(OFFSET(DataSet!G166,LogModel!I$5,0)+(I168*I$6)),OFFSET(DataSet!G166,LogModel!I$5,0)+(I168*I$6)),0)</f>
        <v>0</v>
      </c>
      <c r="J169" s="13">
        <f ca="1">IFERROR(IF(J$7,LN(OFFSET(DataSet!H166,LogModel!J$5,0)+(J168*J$6)),OFFSET(DataSet!H166,LogModel!J$5,0)+(J168*J$6)),0)</f>
        <v>0</v>
      </c>
      <c r="K169" s="13">
        <f ca="1">IFERROR(IF(K$7,LN(OFFSET(DataSet!I166,LogModel!K$5,0)+(K168*K$6)),OFFSET(DataSet!I166,LogModel!K$5,0)+(K168*K$6)),0)</f>
        <v>0</v>
      </c>
      <c r="L169" s="13">
        <f ca="1">IFERROR(IF(L$7,LN(OFFSET(DataSet!J166,LogModel!L$5,0)+(L168*L$6)),OFFSET(DataSet!J166,LogModel!L$5,0)+(L168*L$6)),0)</f>
        <v>0</v>
      </c>
      <c r="M169" s="13">
        <f ca="1">IFERROR(IF(M$7,LN(OFFSET(DataSet!K166,LogModel!M$5,0)+(M168*M$6)),OFFSET(DataSet!K166,LogModel!M$5,0)+(M168*M$6)),0)</f>
        <v>0</v>
      </c>
      <c r="N169" s="13">
        <f ca="1">IFERROR(IF(N$7,LN(OFFSET(DataSet!L166,LogModel!N$5,0)+(N168*N$6)),OFFSET(DataSet!L166,LogModel!N$5,0)+(N168*N$6)),0)</f>
        <v>0</v>
      </c>
      <c r="O169" s="13">
        <f ca="1">IFERROR(IF(O$7,LN(OFFSET(DataSet!M166,LogModel!O$5,0)+(O168*O$6)),OFFSET(DataSet!M166,LogModel!O$5,0)+(O168*O$6)),0)</f>
        <v>0</v>
      </c>
      <c r="P169" s="13">
        <f ca="1">IFERROR(IF(P$7,LN(OFFSET(DataSet!N166,LogModel!P$5,0)+(P168*P$6)),OFFSET(DataSet!N166,LogModel!P$5,0)+(P168*P$6)),0)</f>
        <v>0</v>
      </c>
      <c r="Q169" s="13">
        <f ca="1">IFERROR(IF(Q$7,LN(OFFSET(DataSet!O166,LogModel!Q$5,0)+(Q168*Q$6)),OFFSET(DataSet!O166,LogModel!Q$5,0)+(Q168*Q$6)),0)</f>
        <v>0</v>
      </c>
      <c r="R169" s="13">
        <f ca="1">IFERROR(IF(R$7,LN(OFFSET(DataSet!P166,LogModel!R$5,0)+(R168*R$6)),OFFSET(DataSet!P166,LogModel!R$5,0)+(R168*R$6)),0)</f>
        <v>0</v>
      </c>
      <c r="S169" s="13">
        <f ca="1">IFERROR(IF(S$7,LN(OFFSET(DataSet!Q166,LogModel!S$5,0)+(S168*S$6)),OFFSET(DataSet!Q166,LogModel!S$5,0)+(S168*S$6)),0)</f>
        <v>0</v>
      </c>
      <c r="T169" s="14">
        <f ca="1">IFERROR(IF(T$7,LN(OFFSET(DataSet!R166,LogModel!T$5,0)+(T168*T$6)),OFFSET(DataSet!R166,LogModel!T$5,0)+(T168*T$6)),0)</f>
        <v>0</v>
      </c>
      <c r="U169" s="14">
        <f ca="1">IFERROR(IF(U$7,LN(OFFSET(DataSet!S166,LogModel!U$5,0)+(U168*U$6)),OFFSET(DataSet!S166,LogModel!U$5,0)+(U168*U$6)),0)</f>
        <v>0</v>
      </c>
      <c r="V169" s="14">
        <f ca="1">IFERROR(IF(V$7,LN(OFFSET(DataSet!T166,LogModel!V$5,0)+(V168*V$6)),OFFSET(DataSet!T166,LogModel!V$5,0)+(V168*V$6)),0)</f>
        <v>0</v>
      </c>
      <c r="W169" s="14">
        <f ca="1">IFERROR(IF(W$7,LN(OFFSET(DataSet!U166,LogModel!W$5,0)+(W168*W$6)),OFFSET(DataSet!U166,LogModel!W$5,0)+(W168*W$6)),0)</f>
        <v>0</v>
      </c>
      <c r="X169" s="14">
        <f ca="1">IFERROR(IF(X$7,LN(OFFSET(DataSet!V166,LogModel!X$5,0)+(X168*X$6)),OFFSET(DataSet!V166,LogModel!X$5,0)+(X168*X$6)),0)</f>
        <v>0</v>
      </c>
      <c r="Y169" s="14">
        <f ca="1">IFERROR(IF(Y$7,LN(OFFSET(DataSet!W166,LogModel!Y$5,0)+(Y168*Y$6)),OFFSET(DataSet!W166,LogModel!Y$5,0)+(Y168*Y$6)),0)</f>
        <v>0</v>
      </c>
      <c r="Z169" s="14">
        <f ca="1">IFERROR(IF(Z$7,LN(OFFSET(DataSet!X166,LogModel!Z$5,0)+(Z168*Z$6)),OFFSET(DataSet!X166,LogModel!Z$5,0)+(Z168*Z$6)),0)</f>
        <v>0</v>
      </c>
      <c r="AA169" s="14">
        <f ca="1">IFERROR(IF(AA$7,LN(OFFSET(DataSet!Y166,LogModel!AA$5,0)+(AA168*AA$6)),OFFSET(DataSet!Y166,LogModel!AA$5,0)+(AA168*AA$6)),0)</f>
        <v>1</v>
      </c>
      <c r="AB169" s="14">
        <f ca="1">IFERROR(IF(AB$7,LN(OFFSET(DataSet!Z166,LogModel!AB$5,0)+(AB168*AB$6)),OFFSET(DataSet!Z166,LogModel!AB$5,0)+(AB168*AB$6)),0)</f>
        <v>1</v>
      </c>
      <c r="AC169" s="15">
        <f ca="1">IFERROR(IF(AC$7,LN(OFFSET(DataSet!AA166,LogModel!AC$5,0)+(AC168*AC$6)),OFFSET(DataSet!AA166,LogModel!AC$5,0)+(AC168*AC$6)),0)</f>
        <v>0</v>
      </c>
      <c r="AD169" s="15">
        <f ca="1">IFERROR(IF(AD$7,LN(OFFSET(DataSet!AB166,LogModel!AD$5,0)+(AD168*AD$6)),OFFSET(DataSet!AB166,LogModel!AD$5,0)+(AD168*AD$6)),0)</f>
        <v>0</v>
      </c>
      <c r="AE169" s="15">
        <f ca="1">IFERROR(IF(AE$7,LN(OFFSET(DataSet!AC166,LogModel!AE$5,0)+(AE168*AE$6)),OFFSET(DataSet!AC166,LogModel!AE$5,0)+(AE168*AE$6)),0)</f>
        <v>0</v>
      </c>
      <c r="AF169" s="15">
        <f ca="1">IFERROR(IF(AF$7,LN(OFFSET(DataSet!AD166,LogModel!AF$5,0)+(AF168*AF$6)),OFFSET(DataSet!AD166,LogModel!AF$5,0)+(AF168*AF$6)),0)</f>
        <v>0</v>
      </c>
      <c r="AG169" s="15">
        <f ca="1">IFERROR(IF(AG$7,LN(OFFSET(DataSet!AE166,LogModel!AG$5,0)+(AG168*AG$6)),OFFSET(DataSet!AE166,LogModel!AG$5,0)+(AG168*AG$6)),0)</f>
        <v>0</v>
      </c>
      <c r="AH169" s="15">
        <f ca="1">IFERROR(IF(AH$7,LN(OFFSET(DataSet!AF166,LogModel!AH$5,0)+(AH168*AH$6)),OFFSET(DataSet!AF166,LogModel!AH$5,0)+(AH168*AH$6)),0)</f>
        <v>0</v>
      </c>
      <c r="AI169" s="15">
        <f ca="1">IFERROR(IF(AI$7,LN(OFFSET(DataSet!AG166,LogModel!AI$5,0)+(AI168*AI$6)),OFFSET(DataSet!AG166,LogModel!AI$5,0)+(AI168*AI$6)),0)</f>
        <v>0</v>
      </c>
      <c r="AJ169" s="15">
        <f ca="1">IFERROR(IF(AJ$7,LN(OFFSET(DataSet!AH166,LogModel!AJ$5,0)+(AJ168*AJ$6)),OFFSET(DataSet!AH166,LogModel!AJ$5,0)+(AJ168*AJ$6)),0)</f>
        <v>0</v>
      </c>
      <c r="AK169" s="15">
        <f ca="1">IFERROR(IF(AK$7,LN(OFFSET(DataSet!AI166,LogModel!AK$5,0)+(AK168*AK$6)),OFFSET(DataSet!AI166,LogModel!AK$5,0)+(AK168*AK$6)),0)</f>
        <v>0</v>
      </c>
      <c r="AL169" s="13">
        <f ca="1">IFERROR(IF(AL$7,LN(OFFSET(DataSet!AJ166,LogModel!AL$5,0)+(AL168*AL$6)),OFFSET(DataSet!AJ166,LogModel!AL$5,0)+(AL168*AL$6)),0)</f>
        <v>0</v>
      </c>
      <c r="AM169" s="13">
        <f ca="1">IFERROR(IF(AM$7,LN(OFFSET(DataSet!AK166,LogModel!AM$5,0)+(AM168*AM$6)),OFFSET(DataSet!AK166,LogModel!AM$5,0)+(AM168*AM$6)),0)</f>
        <v>0</v>
      </c>
      <c r="AN169" s="13">
        <f ca="1">IFERROR(IF(AN$7,LN(OFFSET(DataSet!AL166,LogModel!AN$5,0)+(AN168*AN$6)),OFFSET(DataSet!AL166,LogModel!AN$5,0)+(AN168*AN$6)),0)</f>
        <v>3</v>
      </c>
      <c r="AO169" s="17">
        <f ca="1">IFERROR(IF(AO$7,LN(OFFSET(DataSet!AM166,LogModel!AO$5,0)+(AO168*AO$6)),OFFSET(DataSet!AM166,LogModel!AO$5,0)+(AO168*AO$6)),0)</f>
        <v>52.142857142857402</v>
      </c>
      <c r="AP169" s="17">
        <f ca="1">IFERROR(IF(AP$7,LN(OFFSET(DataSet!AN166,LogModel!AP$5,0)+(AP168*AP$6)),OFFSET(DataSet!AN166,LogModel!AP$5,0)+(AP168*AP$6)),0)</f>
        <v>52.285714285714597</v>
      </c>
      <c r="AQ169" s="17">
        <f ca="1">IFERROR(IF(AQ$7,LN(OFFSET(DataSet!AO166,LogModel!AQ$5,0)+(AQ168*AQ$6)),OFFSET(DataSet!AO166,LogModel!AQ$5,0)+(AQ168*AQ$6)),0)</f>
        <v>52.142857142857402</v>
      </c>
      <c r="AR169" s="17">
        <f ca="1">IFERROR(IF(AR$7,LN(OFFSET(DataSet!AP166,LogModel!AR$5,0)+(AR168*AR$6)),OFFSET(DataSet!AP166,LogModel!AR$5,0)+(AR168*AR$6)),0)</f>
        <v>3.8571428571428501</v>
      </c>
      <c r="AS169" s="18">
        <f ca="1">IFERROR(IF(AS$7,LN(OFFSET(DataSet!AQ166,LogModel!AS$5,0)+(AS168*AS$6)),OFFSET(DataSet!AQ166,LogModel!AS$5,0)+(AS168*AS$6)),0)</f>
        <v>0</v>
      </c>
      <c r="AT169" s="19">
        <f ca="1">IFERROR(IF(AT$7,LN(OFFSET(DataSet!AR166,LogModel!AT$5,0)+(AT168*AT$6)),OFFSET(DataSet!AR166,LogModel!AT$5,0)+(AT168*AT$6)),0)</f>
        <v>-2.5089430665228001</v>
      </c>
      <c r="AU169" s="20">
        <f ca="1">IFERROR(IF(AU$7,LN(OFFSET(DataSet!AS166,LogModel!AU$5,0)+(AU168*AU$6)),OFFSET(DataSet!AS166,LogModel!AU$5,0)+(AU168*AU$6)),0)</f>
        <v>-1.64598368108126</v>
      </c>
      <c r="AV169" s="20">
        <f ca="1">IFERROR(IF(AV$7,LN(OFFSET(DataSet!AT166,LogModel!AV$5,0)+(AV168*AV$6)),OFFSET(DataSet!AT166,LogModel!AV$5,0)+(AV168*AV$6)),0)</f>
        <v>-1.04030479771796</v>
      </c>
      <c r="AW169" s="20">
        <f ca="1">IFERROR(IF(AW$7,LN(OFFSET(DataSet!AU166,LogModel!AW$5,0)+(AW168*AW$6)),OFFSET(DataSet!AU166,LogModel!AW$5,0)+(AW168*AW$6)),0)</f>
        <v>-5.4472699911580699E-2</v>
      </c>
      <c r="AX169" s="20">
        <f ca="1">IFERROR(IF(AX$7,LN(OFFSET(DataSet!AV166,LogModel!AX$5,0)+(AX168*AX$6)),OFFSET(DataSet!AV166,LogModel!AX$5,0)+(AX168*AX$6)),0)</f>
        <v>7.4037482563738397</v>
      </c>
      <c r="AY169" s="20">
        <f ca="1">IFERROR(IF(AY$7,LN(OFFSET(DataSet!AW166,LogModel!AY$5,0)+(AY168*AY$6)),OFFSET(DataSet!AW166,LogModel!AY$5,0)+(AY168*AY$6)),0)</f>
        <v>2.2446849832853002</v>
      </c>
      <c r="AZ169" s="20">
        <f ca="1">IFERROR(IF(AZ$7,LN(OFFSET(DataSet!AX166,LogModel!AZ$5,0)+(AZ168*AZ$6)),OFFSET(DataSet!AX166,LogModel!AZ$5,0)+(AZ168*AZ$6)),0)</f>
        <v>1.89473243546874</v>
      </c>
      <c r="BA169" s="20">
        <f ca="1">IFERROR(IF(BA$7,LN(OFFSET(DataSet!AY166,LogModel!BA$5,0)+(BA168*BA$6)),OFFSET(DataSet!AY166,LogModel!BA$5,0)+(BA168*BA$6)),0)</f>
        <v>4.8948051898510396</v>
      </c>
      <c r="BB169" s="20">
        <f ca="1">IFERROR(IF(BB$7,LN(OFFSET(DataSet!AZ166,LogModel!BB$5,0)+(BB168*BB$6)),OFFSET(DataSet!AZ166,LogModel!BB$5,0)+(BB168*BB$6)),0)</f>
        <v>2.0117333667855601</v>
      </c>
      <c r="BC169" s="20">
        <f ca="1">IFERROR(IF(BC$7,LN(OFFSET(DataSet!BA166,LogModel!BC$5,0)+(BC168*BC$6)),OFFSET(DataSet!BA166,LogModel!BC$5,0)+(BC168*BC$6)),0)</f>
        <v>0.59870130220403905</v>
      </c>
      <c r="BD169" s="20">
        <f ca="1">IFERROR(IF(BD$7,LN(OFFSET(DataSet!BB166,LogModel!BD$5,0)+(BD168*BD$6)),OFFSET(DataSet!BB166,LogModel!BD$5,0)+(BD168*BD$6)),0)</f>
        <v>0.97142856906760799</v>
      </c>
      <c r="BE169" s="21">
        <f ca="1">IFERROR(IF(BE$7,LN(OFFSET(DataSet!BC166,LogModel!BE$5,0)+(BE168*BE$6)),OFFSET(DataSet!BC166,LogModel!BE$5,0)+(BE168*BE$6)),0)</f>
        <v>1.8402597355571599</v>
      </c>
      <c r="BF169" s="16">
        <f ca="1">IFERROR(IF(BF$7,LN(OFFSET(DataSet!BD166,LogModel!BF$5,0)+(BF168*BF$6)),OFFSET(DataSet!BD166,LogModel!BF$5,0)+(BF168*BF$6)),0)</f>
        <v>-16</v>
      </c>
      <c r="BG169" s="17">
        <f ca="1">IFERROR(IF(BG$7,LN(OFFSET(DataSet!BE166,LogModel!BG$5,0)+(BG168*BG$6)),OFFSET(DataSet!BE166,LogModel!BG$5,0)+(BG168*BG$6)),0)</f>
        <v>-17</v>
      </c>
      <c r="BH169" s="17">
        <f ca="1">IFERROR(IF(BH$7,LN(OFFSET(DataSet!BF166,LogModel!BH$5,0)+(BH168*BH$6)),OFFSET(DataSet!BF166,LogModel!BH$5,0)+(BH168*BH$6)),0)</f>
        <v>-57</v>
      </c>
      <c r="BI169" s="17">
        <f ca="1">IFERROR(IF(BI$7,LN(OFFSET(DataSet!BG166,LogModel!BI$5,0)+(BI168*BI$6)),OFFSET(DataSet!BG166,LogModel!BI$5,0)+(BI168*BI$6)),0)</f>
        <v>-2</v>
      </c>
      <c r="BJ169" s="17">
        <f ca="1">IFERROR(IF(BJ$7,LN(OFFSET(DataSet!BH166,LogModel!BJ$5,0)+(BJ168*BJ$6)),OFFSET(DataSet!BH166,LogModel!BJ$5,0)+(BJ168*BJ$6)),0)</f>
        <v>-14</v>
      </c>
      <c r="BK169" s="17">
        <f ca="1">IFERROR(IF(BK$7,LN(OFFSET(DataSet!BI166,LogModel!BK$5,0)+(BK168*BK$6)),OFFSET(DataSet!BI166,LogModel!BK$5,0)+(BK168*BK$6)),0)</f>
        <v>4</v>
      </c>
      <c r="BL169" s="17">
        <f ca="1">IFERROR(IF(BL$7,LN(OFFSET(DataSet!BJ166,LogModel!BL$5,0)+(BL168*BL$6)),OFFSET(DataSet!BJ166,LogModel!BL$5,0)+(BL168*BL$6)),0)</f>
        <v>98.960819999999998</v>
      </c>
      <c r="BM169" s="17">
        <f ca="1">IFERROR(IF(BM$7,LN(OFFSET(DataSet!BK166,LogModel!BM$5,0)+(BM168*BM$6)),OFFSET(DataSet!BK166,LogModel!BM$5,0)+(BM168*BM$6)),0)</f>
        <v>101.1818</v>
      </c>
      <c r="BN169" s="17">
        <f ca="1">IFERROR(IF(BN$7,LN(OFFSET(DataSet!BL166,LogModel!BN$5,0)+(BN168*BN$6)),OFFSET(DataSet!BL166,LogModel!BN$5,0)+(BN168*BN$6)),0)</f>
        <v>112.40940000000001</v>
      </c>
      <c r="BO169" s="17">
        <f ca="1">IFERROR(IF(BO$7,LN(OFFSET(DataSet!BM166,LogModel!BO$5,0)+(BO168*BO$6)),OFFSET(DataSet!BM166,LogModel!BO$5,0)+(BO168*BO$6)),0)</f>
        <v>148.51240000000001</v>
      </c>
      <c r="BP169" s="17">
        <f ca="1">IFERROR(IF(BP$7,LN(OFFSET(DataSet!BN166,LogModel!BP$5,0)+(BP168*BP$6)),OFFSET(DataSet!BN166,LogModel!BP$5,0)+(BP168*BP$6)),0)</f>
        <v>124.3</v>
      </c>
      <c r="BQ169" s="17">
        <f ca="1">IFERROR(IF(BQ$7,LN(OFFSET(DataSet!BO166,LogModel!BQ$5,0)+(BQ168*BQ$6)),OFFSET(DataSet!BO166,LogModel!BQ$5,0)+(BQ168*BQ$6)),0)</f>
        <v>114.2268</v>
      </c>
      <c r="BR169" s="17">
        <f ca="1">IFERROR(IF(BR$7,LN(OFFSET(DataSet!BP166,LogModel!BR$5,0)+(BR168*BR$6)),OFFSET(DataSet!BP166,LogModel!BR$5,0)+(BR168*BR$6)),0)</f>
        <v>107.691</v>
      </c>
      <c r="BS169" s="17">
        <f ca="1">IFERROR(IF(BS$7,LN(OFFSET(DataSet!BQ166,LogModel!BS$5,0)+(BS168*BS$6)),OFFSET(DataSet!BQ166,LogModel!BS$5,0)+(BS168*BS$6)),0)</f>
        <v>115.11409999999999</v>
      </c>
      <c r="BT169" s="17">
        <f ca="1">IFERROR(IF(BT$7,LN(OFFSET(DataSet!BR166,LogModel!BT$5,0)+(BT168*BT$6)),OFFSET(DataSet!BR166,LogModel!BT$5,0)+(BT168*BT$6)),0)</f>
        <v>1456271</v>
      </c>
      <c r="BU169" s="17">
        <f ca="1">IFERROR(IF(BU$7,LN(OFFSET(DataSet!BS166,LogModel!BU$5,0)+(BU168*BU$6)),OFFSET(DataSet!BS166,LogModel!BU$5,0)+(BU168*BU$6)),0)</f>
        <v>1122869.50965184</v>
      </c>
      <c r="BV169" s="17">
        <f ca="1">IFERROR(IF(BV$7,LN(OFFSET(DataSet!BT166,LogModel!BV$5,0)+(BV168*BV$6)),OFFSET(DataSet!BT166,LogModel!BV$5,0)+(BV168*BV$6)),0)</f>
        <v>112.40940000000001</v>
      </c>
      <c r="BW169" s="17">
        <f ca="1">IFERROR(IF(BW$7,LN(OFFSET(DataSet!BU166,LogModel!BW$5,0)+(BW168*BW$6)),OFFSET(DataSet!BU166,LogModel!BW$5,0)+(BW168*BW$6)),0)</f>
        <v>4.03</v>
      </c>
      <c r="BX169" s="17">
        <f ca="1">IFERROR(IF(BX$7,LN(OFFSET(DataSet!BV166,LogModel!BX$5,0)+(BX168*BX$6)),OFFSET(DataSet!BV166,LogModel!BX$5,0)+(BX168*BX$6)),0)</f>
        <v>7.9</v>
      </c>
      <c r="BY169" s="17">
        <f ca="1">IFERROR(IF(BY$7,LN(OFFSET(DataSet!BW166,LogModel!BY$5,0)+(BY168*BY$6)),OFFSET(DataSet!BW166,LogModel!BY$5,0)+(BY168*BY$6)),0)</f>
        <v>99.3</v>
      </c>
      <c r="BZ169" s="17">
        <f ca="1">IFERROR(IF(BZ$7,LN(OFFSET(DataSet!BX166,LogModel!BZ$5,0)+(BZ168*BZ$6)),OFFSET(DataSet!BX166,LogModel!BZ$5,0)+(BZ168*BZ$6)),0)</f>
        <v>4.6709579265260945</v>
      </c>
      <c r="CA169" s="17">
        <f ca="1">IFERROR(IF(CA$7,LN(OFFSET(DataSet!BY166,LogModel!CA$5,0)+(CA168*CA$6)),OFFSET(DataSet!BY166,LogModel!CA$5,0)+(CA168*CA$6)),0)</f>
        <v>108.2</v>
      </c>
      <c r="CB169" s="18">
        <f ca="1">IFERROR(IF(CB$7,LN(OFFSET(DataSet!BZ166,LogModel!CB$5,0)+(CB168*CB$6)),OFFSET(DataSet!BZ166,LogModel!CB$5,0)+(CB168*CB$6)),0)</f>
        <v>105.7</v>
      </c>
      <c r="CC169" s="30">
        <f ca="1">IFERROR(IF(CC$7,LN(OFFSET(DataSet!CA166,LogModel!CC$5,0)+(CC168*CC$6)),OFFSET(DataSet!CA166,LogModel!CC$5,0)+(CC168*CC$6)),0)</f>
        <v>-0.21072103131565253</v>
      </c>
      <c r="CD169" s="40">
        <f ca="1">IFERROR(IF(CD$7,LN(OFFSET(DataSet!CB166,LogModel!CD$5,0)+(CD168*CD$6)),OFFSET(DataSet!CB166,LogModel!CD$5,0)+(CD168*CD$6)),0)</f>
        <v>2.2417729535972883</v>
      </c>
      <c r="CE169" s="41">
        <f ca="1">IFERROR(IF(CE$7,LN(OFFSET(DataSet!CC166,LogModel!CE$5,0)+(CE168*CE$6)),OFFSET(DataSet!CC166,LogModel!CE$5,0)+(CE168*CE$6)),0)</f>
        <v>10.692</v>
      </c>
      <c r="CF169" s="41">
        <f ca="1">IFERROR(IF(CF$7,LN(OFFSET(DataSet!CD166,LogModel!CF$5,0)+(CF168*CF$6)),OFFSET(DataSet!CD166,LogModel!CF$5,0)+(CF168*CF$6)),0)</f>
        <v>8.9600000000000009</v>
      </c>
      <c r="CG169" s="41">
        <f ca="1">IFERROR(IF(CG$7,LN(OFFSET(DataSet!CE166,LogModel!CG$5,0)+(CG168*CG$6)),OFFSET(DataSet!CE166,LogModel!CG$5,0)+(CG168*CG$6)),0)</f>
        <v>9.94</v>
      </c>
      <c r="CH169" s="6">
        <f ca="1">IFERROR(IF(CH$7,LN(OFFSET(DataSet!CF166,LogModel!CH$5,0)+(CH168*CH$6)),OFFSET(DataSet!CF166,LogModel!CH$5,0)+(CH168*CH$6)),0)</f>
        <v>0.42857142857142855</v>
      </c>
      <c r="CI169" s="6">
        <f ca="1">IFERROR(IF(CI$7,LN(OFFSET(DataSet!CG166,LogModel!CI$5,0)+(CI168*CI$6)),OFFSET(DataSet!CG166,LogModel!CI$5,0)+(CI168*CI$6)),0)</f>
        <v>0.5714285714285714</v>
      </c>
      <c r="CJ169">
        <f ca="1">IFERROR(IF(CJ$7,LN(OFFSET(DataSet!CH166,LogModel!CJ$5,0)+(CJ168*CJ$6)),OFFSET(DataSet!CH166,LogModel!CJ$5,0)+(CJ168*CJ$6)),0)</f>
        <v>0</v>
      </c>
      <c r="CK169">
        <f ca="1">IFERROR(IF(CK$7,LN(OFFSET(DataSet!CI166,LogModel!CK$5,0)+(CK168*CK$6)),OFFSET(DataSet!CI166,LogModel!CK$5,0)+(CK168*CK$6)),0)</f>
        <v>1</v>
      </c>
      <c r="CL169">
        <f ca="1">IFERROR(IF(CL$7,LN(OFFSET(DataSet!CJ166,LogModel!CL$5,0)+(CL168*CL$6)),OFFSET(DataSet!CJ166,LogModel!CL$5,0)+(CL168*CL$6)),0)</f>
        <v>0</v>
      </c>
      <c r="CM169" s="40">
        <f ca="1">IFERROR(IF(CM$7,LN(OFFSET(DataSet!CK166,LogModel!CM$5,0)+(CM168*CM$6)),OFFSET(DataSet!CK166,LogModel!CM$5,0)+(CM168*CM$6)),0)</f>
        <v>0</v>
      </c>
      <c r="CN169" s="41">
        <f ca="1">IFERROR(IF(CN$7,LN(OFFSET(DataSet!CL166,LogModel!CN$5,0)+(CN168*CN$6)),OFFSET(DataSet!CL166,LogModel!CN$5,0)+(CN168*CN$6)),0)</f>
        <v>0</v>
      </c>
      <c r="CO169" s="41">
        <f ca="1">IFERROR(IF(CO$7,LN(OFFSET(DataSet!CM166,LogModel!CO$5,0)+(CO168*CO$6)),OFFSET(DataSet!CM166,LogModel!CO$5,0)+(CO168*CO$6)),0)</f>
        <v>0</v>
      </c>
      <c r="CP169" s="41">
        <f ca="1">IFERROR(IF(CP$7,LN(OFFSET(DataSet!CN166,LogModel!CP$5,0)+(CP168*CP$6)),OFFSET(DataSet!CN166,LogModel!CP$5,0)+(CP168*CP$6)),0)</f>
        <v>0</v>
      </c>
      <c r="CQ169" s="17">
        <f ca="1">IFERROR(IF(CQ$7,LN(OFFSET(DataSet!CO166,LogModel!CQ$5,0)+(CQ168*CQ$6)),OFFSET(DataSet!CO166,LogModel!CQ$5,0)+(CQ168*CQ$6)),0)</f>
        <v>0</v>
      </c>
      <c r="CR169" s="17">
        <f ca="1">IFERROR(IF(CR$7,LN(OFFSET(DataSet!CP166,LogModel!CR$5,0)+(CR168*CR$6)),OFFSET(DataSet!CP166,LogModel!CR$5,0)+(CR168*CR$6)),0)</f>
        <v>0</v>
      </c>
      <c r="CS169" s="17">
        <f ca="1">IFERROR(IF(CS$7,LN(OFFSET(DataSet!CQ166,LogModel!CS$5,0)+(CS168*CS$6)),OFFSET(DataSet!CQ166,LogModel!CS$5,0)+(CS168*CS$6)),0)</f>
        <v>0</v>
      </c>
      <c r="CT169" s="17">
        <f ca="1">IFERROR(IF(CT$7,LN(OFFSET(DataSet!CR166,LogModel!CT$5,0)+(CT168*CT$6)),OFFSET(DataSet!CR166,LogModel!CT$5,0)+(CT168*CT$6)),0)</f>
        <v>1.5874138189514238E-284</v>
      </c>
      <c r="CU169" s="20">
        <f ca="1">IFERROR(IF(CU$7,LN(OFFSET(DataSet!CS166,LogModel!CU$5,0)+(CU168*CU$6)),OFFSET(DataSet!CS166,LogModel!CU$5,0)+(CU168*CU$6)),0)</f>
        <v>36529.977324263033</v>
      </c>
      <c r="CV169" s="20">
        <f ca="1">IFERROR(IF(CV$7,LN(OFFSET(DataSet!CT166,LogModel!CV$5,0)+(CV168*CV$6)),OFFSET(DataSet!CT166,LogModel!CV$5,0)+(CV168*CV$6)),0)</f>
        <v>0</v>
      </c>
      <c r="CW169" s="20">
        <f ca="1">IFERROR(IF(CW$7,LN(OFFSET(DataSet!CU166,LogModel!CW$5,0)+(CW168*CW$6)),OFFSET(DataSet!CU166,LogModel!CW$5,0)+(CW168*CW$6)),0)</f>
        <v>0</v>
      </c>
      <c r="CX169" s="20">
        <f ca="1">IFERROR(IF(CX$7,LN(OFFSET(DataSet!CV166,LogModel!CX$5,0)+(CX168*CX$6)),OFFSET(DataSet!CV166,LogModel!CX$5,0)+(CX168*CX$6)),0)</f>
        <v>36529.977324263033</v>
      </c>
      <c r="CY169" s="113">
        <f ca="1">IFERROR(IF(CY$7,LN(OFFSET(DataSet!CW166,LogModel!CY$5,0)+(CY168*CY$6)),OFFSET(DataSet!CW166,LogModel!CY$5,0)+(CY168*CY$6)),0)</f>
        <v>36529.977324263033</v>
      </c>
      <c r="CZ169" s="135">
        <f ca="1">IFERROR(IF(CZ$7,LN(OFFSET(DataSet!CX166,LogModel!CZ$5,0)+(CZ168*CZ$6)),OFFSET(DataSet!CX166,LogModel!CZ$5,0)+(CZ168*CZ$6)),0)</f>
        <v>126343</v>
      </c>
      <c r="DA169" s="136">
        <f ca="1">IFERROR(IF(DA$7,LN(OFFSET(DataSet!CY166,LogModel!DA$5,0)+(DA168*DA$6)),OFFSET(DataSet!CY166,LogModel!DA$5,0)+(DA168*DA$6)),0)</f>
        <v>19509</v>
      </c>
      <c r="DB169" s="137">
        <f ca="1">IFERROR(IF(DB$7,LN(OFFSET(DataSet!CZ166,LogModel!DB$5,0)+(DB168*DB$6)),OFFSET(DataSet!CZ166,LogModel!DB$5,0)+(DB168*DB$6)),0)</f>
        <v>528592</v>
      </c>
    </row>
    <row r="170" spans="1:106" x14ac:dyDescent="0.25">
      <c r="A170" s="134">
        <f ca="1">C170*DataSet!CB167</f>
        <v>4100293.4201784777</v>
      </c>
      <c r="B170" s="1">
        <f t="shared" si="7"/>
        <v>44957</v>
      </c>
      <c r="C170" s="87">
        <f t="shared" ca="1" si="8"/>
        <v>435737.87674585311</v>
      </c>
      <c r="D170" s="87">
        <f t="shared" ca="1" si="9"/>
        <v>469862.69171806681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IFERROR(IF(H$7,LN(OFFSET(DataSet!F167,LogModel!H$5,0)+(H169*H$6)),OFFSET(DataSet!F167,LogModel!H$5,0)+(H169*H$6)),0)</f>
        <v>0.14285714285714199</v>
      </c>
      <c r="I170" s="13">
        <f ca="1">IFERROR(IF(I$7,LN(OFFSET(DataSet!G167,LogModel!I$5,0)+(I169*I$6)),OFFSET(DataSet!G167,LogModel!I$5,0)+(I169*I$6)),0)</f>
        <v>0.85714285714285698</v>
      </c>
      <c r="J170" s="13">
        <f ca="1">IFERROR(IF(J$7,LN(OFFSET(DataSet!H167,LogModel!J$5,0)+(J169*J$6)),OFFSET(DataSet!H167,LogModel!J$5,0)+(J169*J$6)),0)</f>
        <v>0</v>
      </c>
      <c r="K170" s="13">
        <f ca="1">IFERROR(IF(K$7,LN(OFFSET(DataSet!I167,LogModel!K$5,0)+(K169*K$6)),OFFSET(DataSet!I167,LogModel!K$5,0)+(K169*K$6)),0)</f>
        <v>0</v>
      </c>
      <c r="L170" s="13">
        <f ca="1">IFERROR(IF(L$7,LN(OFFSET(DataSet!J167,LogModel!L$5,0)+(L169*L$6)),OFFSET(DataSet!J167,LogModel!L$5,0)+(L169*L$6)),0)</f>
        <v>0</v>
      </c>
      <c r="M170" s="13">
        <f ca="1">IFERROR(IF(M$7,LN(OFFSET(DataSet!K167,LogModel!M$5,0)+(M169*M$6)),OFFSET(DataSet!K167,LogModel!M$5,0)+(M169*M$6)),0)</f>
        <v>0</v>
      </c>
      <c r="N170" s="13">
        <f ca="1">IFERROR(IF(N$7,LN(OFFSET(DataSet!L167,LogModel!N$5,0)+(N169*N$6)),OFFSET(DataSet!L167,LogModel!N$5,0)+(N169*N$6)),0)</f>
        <v>0</v>
      </c>
      <c r="O170" s="13">
        <f ca="1">IFERROR(IF(O$7,LN(OFFSET(DataSet!M167,LogModel!O$5,0)+(O169*O$6)),OFFSET(DataSet!M167,LogModel!O$5,0)+(O169*O$6)),0)</f>
        <v>0</v>
      </c>
      <c r="P170" s="13">
        <f ca="1">IFERROR(IF(P$7,LN(OFFSET(DataSet!N167,LogModel!P$5,0)+(P169*P$6)),OFFSET(DataSet!N167,LogModel!P$5,0)+(P169*P$6)),0)</f>
        <v>0</v>
      </c>
      <c r="Q170" s="13">
        <f ca="1">IFERROR(IF(Q$7,LN(OFFSET(DataSet!O167,LogModel!Q$5,0)+(Q169*Q$6)),OFFSET(DataSet!O167,LogModel!Q$5,0)+(Q169*Q$6)),0)</f>
        <v>0</v>
      </c>
      <c r="R170" s="13">
        <f ca="1">IFERROR(IF(R$7,LN(OFFSET(DataSet!P167,LogModel!R$5,0)+(R169*R$6)),OFFSET(DataSet!P167,LogModel!R$5,0)+(R169*R$6)),0)</f>
        <v>0</v>
      </c>
      <c r="S170" s="13">
        <f ca="1">IFERROR(IF(S$7,LN(OFFSET(DataSet!Q167,LogModel!S$5,0)+(S169*S$6)),OFFSET(DataSet!Q167,LogModel!S$5,0)+(S169*S$6)),0)</f>
        <v>0</v>
      </c>
      <c r="T170" s="14">
        <f ca="1">IFERROR(IF(T$7,LN(OFFSET(DataSet!R167,LogModel!T$5,0)+(T169*T$6)),OFFSET(DataSet!R167,LogModel!T$5,0)+(T169*T$6)),0)</f>
        <v>0</v>
      </c>
      <c r="U170" s="14">
        <f ca="1">IFERROR(IF(U$7,LN(OFFSET(DataSet!S167,LogModel!U$5,0)+(U169*U$6)),OFFSET(DataSet!S167,LogModel!U$5,0)+(U169*U$6)),0)</f>
        <v>0</v>
      </c>
      <c r="V170" s="14">
        <f ca="1">IFERROR(IF(V$7,LN(OFFSET(DataSet!T167,LogModel!V$5,0)+(V169*V$6)),OFFSET(DataSet!T167,LogModel!V$5,0)+(V169*V$6)),0)</f>
        <v>0</v>
      </c>
      <c r="W170" s="14">
        <f ca="1">IFERROR(IF(W$7,LN(OFFSET(DataSet!U167,LogModel!W$5,0)+(W169*W$6)),OFFSET(DataSet!U167,LogModel!W$5,0)+(W169*W$6)),0)</f>
        <v>0</v>
      </c>
      <c r="X170" s="14">
        <f ca="1">IFERROR(IF(X$7,LN(OFFSET(DataSet!V167,LogModel!X$5,0)+(X169*X$6)),OFFSET(DataSet!V167,LogModel!X$5,0)+(X169*X$6)),0)</f>
        <v>0</v>
      </c>
      <c r="Y170" s="14">
        <f ca="1">IFERROR(IF(Y$7,LN(OFFSET(DataSet!W167,LogModel!Y$5,0)+(Y169*Y$6)),OFFSET(DataSet!W167,LogModel!Y$5,0)+(Y169*Y$6)),0)</f>
        <v>0</v>
      </c>
      <c r="Z170" s="14">
        <f ca="1">IFERROR(IF(Z$7,LN(OFFSET(DataSet!X167,LogModel!Z$5,0)+(Z169*Z$6)),OFFSET(DataSet!X167,LogModel!Z$5,0)+(Z169*Z$6)),0)</f>
        <v>0</v>
      </c>
      <c r="AA170" s="14">
        <f ca="1">IFERROR(IF(AA$7,LN(OFFSET(DataSet!Y167,LogModel!AA$5,0)+(AA169*AA$6)),OFFSET(DataSet!Y167,LogModel!AA$5,0)+(AA169*AA$6)),0)</f>
        <v>0</v>
      </c>
      <c r="AB170" s="14">
        <f ca="1">IFERROR(IF(AB$7,LN(OFFSET(DataSet!Z167,LogModel!AB$5,0)+(AB169*AB$6)),OFFSET(DataSet!Z167,LogModel!AB$5,0)+(AB169*AB$6)),0)</f>
        <v>0</v>
      </c>
      <c r="AC170" s="15">
        <f ca="1">IFERROR(IF(AC$7,LN(OFFSET(DataSet!AA167,LogModel!AC$5,0)+(AC169*AC$6)),OFFSET(DataSet!AA167,LogModel!AC$5,0)+(AC169*AC$6)),0)</f>
        <v>0</v>
      </c>
      <c r="AD170" s="15">
        <f ca="1">IFERROR(IF(AD$7,LN(OFFSET(DataSet!AB167,LogModel!AD$5,0)+(AD169*AD$6)),OFFSET(DataSet!AB167,LogModel!AD$5,0)+(AD169*AD$6)),0)</f>
        <v>0</v>
      </c>
      <c r="AE170" s="15">
        <f ca="1">IFERROR(IF(AE$7,LN(OFFSET(DataSet!AC167,LogModel!AE$5,0)+(AE169*AE$6)),OFFSET(DataSet!AC167,LogModel!AE$5,0)+(AE169*AE$6)),0)</f>
        <v>0</v>
      </c>
      <c r="AF170" s="15">
        <f ca="1">IFERROR(IF(AF$7,LN(OFFSET(DataSet!AD167,LogModel!AF$5,0)+(AF169*AF$6)),OFFSET(DataSet!AD167,LogModel!AF$5,0)+(AF169*AF$6)),0)</f>
        <v>0</v>
      </c>
      <c r="AG170" s="15">
        <f ca="1">IFERROR(IF(AG$7,LN(OFFSET(DataSet!AE167,LogModel!AG$5,0)+(AG169*AG$6)),OFFSET(DataSet!AE167,LogModel!AG$5,0)+(AG169*AG$6)),0)</f>
        <v>0</v>
      </c>
      <c r="AH170" s="15">
        <f ca="1">IFERROR(IF(AH$7,LN(OFFSET(DataSet!AF167,LogModel!AH$5,0)+(AH169*AH$6)),OFFSET(DataSet!AF167,LogModel!AH$5,0)+(AH169*AH$6)),0)</f>
        <v>0</v>
      </c>
      <c r="AI170" s="15">
        <f ca="1">IFERROR(IF(AI$7,LN(OFFSET(DataSet!AG167,LogModel!AI$5,0)+(AI169*AI$6)),OFFSET(DataSet!AG167,LogModel!AI$5,0)+(AI169*AI$6)),0)</f>
        <v>0</v>
      </c>
      <c r="AJ170" s="15">
        <f ca="1">IFERROR(IF(AJ$7,LN(OFFSET(DataSet!AH167,LogModel!AJ$5,0)+(AJ169*AJ$6)),OFFSET(DataSet!AH167,LogModel!AJ$5,0)+(AJ169*AJ$6)),0)</f>
        <v>0</v>
      </c>
      <c r="AK170" s="15">
        <f ca="1">IFERROR(IF(AK$7,LN(OFFSET(DataSet!AI167,LogModel!AK$5,0)+(AK169*AK$6)),OFFSET(DataSet!AI167,LogModel!AK$5,0)+(AK169*AK$6)),0)</f>
        <v>0</v>
      </c>
      <c r="AL170" s="13">
        <f ca="1">IFERROR(IF(AL$7,LN(OFFSET(DataSet!AJ167,LogModel!AL$5,0)+(AL169*AL$6)),OFFSET(DataSet!AJ167,LogModel!AL$5,0)+(AL169*AL$6)),0)</f>
        <v>0</v>
      </c>
      <c r="AM170" s="13">
        <f ca="1">IFERROR(IF(AM$7,LN(OFFSET(DataSet!AK167,LogModel!AM$5,0)+(AM169*AM$6)),OFFSET(DataSet!AK167,LogModel!AM$5,0)+(AM169*AM$6)),0)</f>
        <v>0</v>
      </c>
      <c r="AN170" s="13">
        <f ca="1">IFERROR(IF(AN$7,LN(OFFSET(DataSet!AL167,LogModel!AN$5,0)+(AN169*AN$6)),OFFSET(DataSet!AL167,LogModel!AN$5,0)+(AN169*AN$6)),0)</f>
        <v>3</v>
      </c>
      <c r="AO170" s="17">
        <f ca="1">IFERROR(IF(AO$7,LN(OFFSET(DataSet!AM167,LogModel!AO$5,0)+(AO169*AO$6)),OFFSET(DataSet!AM167,LogModel!AO$5,0)+(AO169*AO$6)),0)</f>
        <v>52.142857142857402</v>
      </c>
      <c r="AP170" s="17">
        <f ca="1">IFERROR(IF(AP$7,LN(OFFSET(DataSet!AN167,LogModel!AP$5,0)+(AP169*AP$6)),OFFSET(DataSet!AN167,LogModel!AP$5,0)+(AP169*AP$6)),0)</f>
        <v>52.285714285714597</v>
      </c>
      <c r="AQ170" s="17">
        <f ca="1">IFERROR(IF(AQ$7,LN(OFFSET(DataSet!AO167,LogModel!AQ$5,0)+(AQ169*AQ$6)),OFFSET(DataSet!AO167,LogModel!AQ$5,0)+(AQ169*AQ$6)),0)</f>
        <v>52.142857142857402</v>
      </c>
      <c r="AR170" s="17">
        <f ca="1">IFERROR(IF(AR$7,LN(OFFSET(DataSet!AP167,LogModel!AR$5,0)+(AR169*AR$6)),OFFSET(DataSet!AP167,LogModel!AR$5,0)+(AR169*AR$6)),0)</f>
        <v>4.8571428571428497</v>
      </c>
      <c r="AS170" s="18">
        <f ca="1">IFERROR(IF(AS$7,LN(OFFSET(DataSet!AQ167,LogModel!AS$5,0)+(AS169*AS$6)),OFFSET(DataSet!AQ167,LogModel!AS$5,0)+(AS169*AS$6)),0)</f>
        <v>0</v>
      </c>
      <c r="AT170" s="19">
        <f ca="1">IFERROR(IF(AT$7,LN(OFFSET(DataSet!AR167,LogModel!AT$5,0)+(AT169*AT$6)),OFFSET(DataSet!AR167,LogModel!AT$5,0)+(AT169*AT$6)),0)</f>
        <v>-1.5481275595137001</v>
      </c>
      <c r="AU170" s="20">
        <f ca="1">IFERROR(IF(AU$7,LN(OFFSET(DataSet!AS167,LogModel!AU$5,0)+(AU169*AU$6)),OFFSET(DataSet!AS167,LogModel!AU$5,0)+(AU169*AU$6)),0)</f>
        <v>-2.2736422845387301</v>
      </c>
      <c r="AV170" s="20">
        <f ca="1">IFERROR(IF(AV$7,LN(OFFSET(DataSet!AT167,LogModel!AV$5,0)+(AV169*AV$6)),OFFSET(DataSet!AT167,LogModel!AV$5,0)+(AV169*AV$6)),0)</f>
        <v>3.8742545460827699E-3</v>
      </c>
      <c r="AW170" s="20">
        <f ca="1">IFERROR(IF(AW$7,LN(OFFSET(DataSet!AU167,LogModel!AW$5,0)+(AW169*AW$6)),OFFSET(DataSet!AU167,LogModel!AW$5,0)+(AW169*AW$6)),0)</f>
        <v>-0.53152306997530696</v>
      </c>
      <c r="AX170" s="20">
        <f ca="1">IFERROR(IF(AX$7,LN(OFFSET(DataSet!AV167,LogModel!AX$5,0)+(AX169*AX$6)),OFFSET(DataSet!AV167,LogModel!AX$5,0)+(AX169*AX$6)),0)</f>
        <v>7.5364392342014703</v>
      </c>
      <c r="AY170" s="20">
        <f ca="1">IFERROR(IF(AY$7,LN(OFFSET(DataSet!AW167,LogModel!AY$5,0)+(AY169*AY$6)),OFFSET(DataSet!AW167,LogModel!AY$5,0)+(AY169*AY$6)),0)</f>
        <v>2.0931227969750701</v>
      </c>
      <c r="AZ170" s="20">
        <f ca="1">IFERROR(IF(AZ$7,LN(OFFSET(DataSet!AX167,LogModel!AZ$5,0)+(AZ169*AZ$6)),OFFSET(DataSet!AX167,LogModel!AZ$5,0)+(AZ169*AZ$6)),0)</f>
        <v>2.2185360504859699</v>
      </c>
      <c r="BA170" s="20">
        <f ca="1">IFERROR(IF(BA$7,LN(OFFSET(DataSet!AY167,LogModel!BA$5,0)+(BA169*BA$6)),OFFSET(DataSet!AY167,LogModel!BA$5,0)+(BA169*BA$6)),0)</f>
        <v>5.98831167468777</v>
      </c>
      <c r="BB170" s="20">
        <f ca="1">IFERROR(IF(BB$7,LN(OFFSET(DataSet!AZ167,LogModel!BB$5,0)+(BB169*BB$6)),OFFSET(DataSet!AZ167,LogModel!BB$5,0)+(BB169*BB$6)),0)</f>
        <v>1.72989197176957</v>
      </c>
      <c r="BC170" s="20">
        <f ca="1">IFERROR(IF(BC$7,LN(OFFSET(DataSet!BA167,LogModel!BC$5,0)+(BC169*BC$6)),OFFSET(DataSet!BA167,LogModel!BC$5,0)+(BC169*BC$6)),0)</f>
        <v>-0.18051948756366501</v>
      </c>
      <c r="BD170" s="20">
        <f ca="1">IFERROR(IF(BD$7,LN(OFFSET(DataSet!BB167,LogModel!BD$5,0)+(BD169*BD$6)),OFFSET(DataSet!BB167,LogModel!BD$5,0)+(BD169*BD$6)),0)</f>
        <v>1.7337662263156499</v>
      </c>
      <c r="BE170" s="21">
        <f ca="1">IFERROR(IF(BE$7,LN(OFFSET(DataSet!BC167,LogModel!BE$5,0)+(BE169*BE$6)),OFFSET(DataSet!BC167,LogModel!BE$5,0)+(BE169*BE$6)),0)</f>
        <v>1.68701298051066</v>
      </c>
      <c r="BF170" s="16">
        <f ca="1">IFERROR(IF(BF$7,LN(OFFSET(DataSet!BD167,LogModel!BF$5,0)+(BF169*BF$6)),OFFSET(DataSet!BD167,LogModel!BF$5,0)+(BF169*BF$6)),0)</f>
        <v>-16</v>
      </c>
      <c r="BG170" s="17">
        <f ca="1">IFERROR(IF(BG$7,LN(OFFSET(DataSet!BE167,LogModel!BG$5,0)+(BG169*BG$6)),OFFSET(DataSet!BE167,LogModel!BG$5,0)+(BG169*BG$6)),0)</f>
        <v>-17</v>
      </c>
      <c r="BH170" s="17">
        <f ca="1">IFERROR(IF(BH$7,LN(OFFSET(DataSet!BF167,LogModel!BH$5,0)+(BH169*BH$6)),OFFSET(DataSet!BF167,LogModel!BH$5,0)+(BH169*BH$6)),0)</f>
        <v>-57</v>
      </c>
      <c r="BI170" s="17">
        <f ca="1">IFERROR(IF(BI$7,LN(OFFSET(DataSet!BG167,LogModel!BI$5,0)+(BI169*BI$6)),OFFSET(DataSet!BG167,LogModel!BI$5,0)+(BI169*BI$6)),0)</f>
        <v>-2</v>
      </c>
      <c r="BJ170" s="17">
        <f ca="1">IFERROR(IF(BJ$7,LN(OFFSET(DataSet!BH167,LogModel!BJ$5,0)+(BJ169*BJ$6)),OFFSET(DataSet!BH167,LogModel!BJ$5,0)+(BJ169*BJ$6)),0)</f>
        <v>-14</v>
      </c>
      <c r="BK170" s="17">
        <f ca="1">IFERROR(IF(BK$7,LN(OFFSET(DataSet!BI167,LogModel!BK$5,0)+(BK169*BK$6)),OFFSET(DataSet!BI167,LogModel!BK$5,0)+(BK169*BK$6)),0)</f>
        <v>4</v>
      </c>
      <c r="BL170" s="17">
        <f ca="1">IFERROR(IF(BL$7,LN(OFFSET(DataSet!BJ167,LogModel!BL$5,0)+(BL169*BL$6)),OFFSET(DataSet!BJ167,LogModel!BL$5,0)+(BL169*BL$6)),0)</f>
        <v>98.960819999999998</v>
      </c>
      <c r="BM170" s="17">
        <f ca="1">IFERROR(IF(BM$7,LN(OFFSET(DataSet!BK167,LogModel!BM$5,0)+(BM169*BM$6)),OFFSET(DataSet!BK167,LogModel!BM$5,0)+(BM169*BM$6)),0)</f>
        <v>101.1818</v>
      </c>
      <c r="BN170" s="17">
        <f ca="1">IFERROR(IF(BN$7,LN(OFFSET(DataSet!BL167,LogModel!BN$5,0)+(BN169*BN$6)),OFFSET(DataSet!BL167,LogModel!BN$5,0)+(BN169*BN$6)),0)</f>
        <v>112.40940000000001</v>
      </c>
      <c r="BO170" s="17">
        <f ca="1">IFERROR(IF(BO$7,LN(OFFSET(DataSet!BM167,LogModel!BO$5,0)+(BO169*BO$6)),OFFSET(DataSet!BM167,LogModel!BO$5,0)+(BO169*BO$6)),0)</f>
        <v>148.51240000000001</v>
      </c>
      <c r="BP170" s="17">
        <f ca="1">IFERROR(IF(BP$7,LN(OFFSET(DataSet!BN167,LogModel!BP$5,0)+(BP169*BP$6)),OFFSET(DataSet!BN167,LogModel!BP$5,0)+(BP169*BP$6)),0)</f>
        <v>124.3</v>
      </c>
      <c r="BQ170" s="17">
        <f ca="1">IFERROR(IF(BQ$7,LN(OFFSET(DataSet!BO167,LogModel!BQ$5,0)+(BQ169*BQ$6)),OFFSET(DataSet!BO167,LogModel!BQ$5,0)+(BQ169*BQ$6)),0)</f>
        <v>114.2268</v>
      </c>
      <c r="BR170" s="17">
        <f ca="1">IFERROR(IF(BR$7,LN(OFFSET(DataSet!BP167,LogModel!BR$5,0)+(BR169*BR$6)),OFFSET(DataSet!BP167,LogModel!BR$5,0)+(BR169*BR$6)),0)</f>
        <v>107.691</v>
      </c>
      <c r="BS170" s="17">
        <f ca="1">IFERROR(IF(BS$7,LN(OFFSET(DataSet!BQ167,LogModel!BS$5,0)+(BS169*BS$6)),OFFSET(DataSet!BQ167,LogModel!BS$5,0)+(BS169*BS$6)),0)</f>
        <v>115.11409999999999</v>
      </c>
      <c r="BT170" s="17">
        <f ca="1">IFERROR(IF(BT$7,LN(OFFSET(DataSet!BR167,LogModel!BT$5,0)+(BT169*BT$6)),OFFSET(DataSet!BR167,LogModel!BT$5,0)+(BT169*BT$6)),0)</f>
        <v>1456271</v>
      </c>
      <c r="BU170" s="17">
        <f ca="1">IFERROR(IF(BU$7,LN(OFFSET(DataSet!BS167,LogModel!BU$5,0)+(BU169*BU$6)),OFFSET(DataSet!BS167,LogModel!BU$5,0)+(BU169*BU$6)),0)</f>
        <v>1122869.50965184</v>
      </c>
      <c r="BV170" s="17">
        <f ca="1">IFERROR(IF(BV$7,LN(OFFSET(DataSet!BT167,LogModel!BV$5,0)+(BV169*BV$6)),OFFSET(DataSet!BT167,LogModel!BV$5,0)+(BV169*BV$6)),0)</f>
        <v>112.40940000000001</v>
      </c>
      <c r="BW170" s="17">
        <f ca="1">IFERROR(IF(BW$7,LN(OFFSET(DataSet!BU167,LogModel!BW$5,0)+(BW169*BW$6)),OFFSET(DataSet!BU167,LogModel!BW$5,0)+(BW169*BW$6)),0)</f>
        <v>4.03</v>
      </c>
      <c r="BX170" s="17">
        <f ca="1">IFERROR(IF(BX$7,LN(OFFSET(DataSet!BV167,LogModel!BX$5,0)+(BX169*BX$6)),OFFSET(DataSet!BV167,LogModel!BX$5,0)+(BX169*BX$6)),0)</f>
        <v>7.9</v>
      </c>
      <c r="BY170" s="17">
        <f ca="1">IFERROR(IF(BY$7,LN(OFFSET(DataSet!BW167,LogModel!BY$5,0)+(BY169*BY$6)),OFFSET(DataSet!BW167,LogModel!BY$5,0)+(BY169*BY$6)),0)</f>
        <v>99.3</v>
      </c>
      <c r="BZ170" s="17">
        <f ca="1">IFERROR(IF(BZ$7,LN(OFFSET(DataSet!BX167,LogModel!BZ$5,0)+(BZ169*BZ$6)),OFFSET(DataSet!BX167,LogModel!BZ$5,0)+(BZ169*BZ$6)),0)</f>
        <v>4.6709579265260945</v>
      </c>
      <c r="CA170" s="17">
        <f ca="1">IFERROR(IF(CA$7,LN(OFFSET(DataSet!BY167,LogModel!CA$5,0)+(CA169*CA$6)),OFFSET(DataSet!BY167,LogModel!CA$5,0)+(CA169*CA$6)),0)</f>
        <v>108.2</v>
      </c>
      <c r="CB170" s="18">
        <f ca="1">IFERROR(IF(CB$7,LN(OFFSET(DataSet!BZ167,LogModel!CB$5,0)+(CB169*CB$6)),OFFSET(DataSet!BZ167,LogModel!CB$5,0)+(CB169*CB$6)),0)</f>
        <v>105.7</v>
      </c>
      <c r="CC170" s="30">
        <f ca="1">IFERROR(IF(CC$7,LN(OFFSET(DataSet!CA167,LogModel!CC$5,0)+(CC169*CC$6)),OFFSET(DataSet!CA167,LogModel!CC$5,0)+(CC169*CC$6)),0)</f>
        <v>-0.21072103131565253</v>
      </c>
      <c r="CD170" s="40">
        <f ca="1">IFERROR(IF(CD$7,LN(OFFSET(DataSet!CB167,LogModel!CD$5,0)+(CD169*CD$6)),OFFSET(DataSet!CB167,LogModel!CD$5,0)+(CD169*CD$6)),0)</f>
        <v>2.2417729535972883</v>
      </c>
      <c r="CE170" s="41">
        <f ca="1">IFERROR(IF(CE$7,LN(OFFSET(DataSet!CC167,LogModel!CE$5,0)+(CE169*CE$6)),OFFSET(DataSet!CC167,LogModel!CE$5,0)+(CE169*CE$6)),0)</f>
        <v>10.692</v>
      </c>
      <c r="CF170" s="41">
        <f ca="1">IFERROR(IF(CF$7,LN(OFFSET(DataSet!CD167,LogModel!CF$5,0)+(CF169*CF$6)),OFFSET(DataSet!CD167,LogModel!CF$5,0)+(CF169*CF$6)),0)</f>
        <v>8.9600000000000009</v>
      </c>
      <c r="CG170" s="41">
        <f ca="1">IFERROR(IF(CG$7,LN(OFFSET(DataSet!CE167,LogModel!CG$5,0)+(CG169*CG$6)),OFFSET(DataSet!CE167,LogModel!CG$5,0)+(CG169*CG$6)),0)</f>
        <v>9.94</v>
      </c>
      <c r="CH170" s="6">
        <f ca="1">IFERROR(IF(CH$7,LN(OFFSET(DataSet!CF167,LogModel!CH$5,0)+(CH169*CH$6)),OFFSET(DataSet!CF167,LogModel!CH$5,0)+(CH169*CH$6)),0)</f>
        <v>0</v>
      </c>
      <c r="CI170" s="6">
        <f ca="1">IFERROR(IF(CI$7,LN(OFFSET(DataSet!CG167,LogModel!CI$5,0)+(CI169*CI$6)),OFFSET(DataSet!CG167,LogModel!CI$5,0)+(CI169*CI$6)),0)</f>
        <v>1</v>
      </c>
      <c r="CJ170">
        <f ca="1">IFERROR(IF(CJ$7,LN(OFFSET(DataSet!CH167,LogModel!CJ$5,0)+(CJ169*CJ$6)),OFFSET(DataSet!CH167,LogModel!CJ$5,0)+(CJ169*CJ$6)),0)</f>
        <v>0</v>
      </c>
      <c r="CK170">
        <f ca="1">IFERROR(IF(CK$7,LN(OFFSET(DataSet!CI167,LogModel!CK$5,0)+(CK169*CK$6)),OFFSET(DataSet!CI167,LogModel!CK$5,0)+(CK169*CK$6)),0)</f>
        <v>1</v>
      </c>
      <c r="CL170">
        <f ca="1">IFERROR(IF(CL$7,LN(OFFSET(DataSet!CJ167,LogModel!CL$5,0)+(CL169*CL$6)),OFFSET(DataSet!CJ167,LogModel!CL$5,0)+(CL169*CL$6)),0)</f>
        <v>0</v>
      </c>
      <c r="CM170" s="40">
        <f ca="1">IFERROR(IF(CM$7,LN(OFFSET(DataSet!CK167,LogModel!CM$5,0)+(CM169*CM$6)),OFFSET(DataSet!CK167,LogModel!CM$5,0)+(CM169*CM$6)),0)</f>
        <v>0</v>
      </c>
      <c r="CN170" s="41">
        <f ca="1">IFERROR(IF(CN$7,LN(OFFSET(DataSet!CL167,LogModel!CN$5,0)+(CN169*CN$6)),OFFSET(DataSet!CL167,LogModel!CN$5,0)+(CN169*CN$6)),0)</f>
        <v>0</v>
      </c>
      <c r="CO170" s="41">
        <f ca="1">IFERROR(IF(CO$7,LN(OFFSET(DataSet!CM167,LogModel!CO$5,0)+(CO169*CO$6)),OFFSET(DataSet!CM167,LogModel!CO$5,0)+(CO169*CO$6)),0)</f>
        <v>0</v>
      </c>
      <c r="CP170" s="41">
        <f ca="1">IFERROR(IF(CP$7,LN(OFFSET(DataSet!CN167,LogModel!CP$5,0)+(CP169*CP$6)),OFFSET(DataSet!CN167,LogModel!CP$5,0)+(CP169*CP$6)),0)</f>
        <v>0</v>
      </c>
      <c r="CQ170" s="17">
        <f ca="1">IFERROR(IF(CQ$7,LN(OFFSET(DataSet!CO167,LogModel!CQ$5,0)+(CQ169*CQ$6)),OFFSET(DataSet!CO167,LogModel!CQ$5,0)+(CQ169*CQ$6)),0)</f>
        <v>0</v>
      </c>
      <c r="CR170" s="17">
        <f ca="1">IFERROR(IF(CR$7,LN(OFFSET(DataSet!CP167,LogModel!CR$5,0)+(CR169*CR$6)),OFFSET(DataSet!CP167,LogModel!CR$5,0)+(CR169*CR$6)),0)</f>
        <v>0</v>
      </c>
      <c r="CS170" s="17">
        <f ca="1">IFERROR(IF(CS$7,LN(OFFSET(DataSet!CQ167,LogModel!CS$5,0)+(CS169*CS$6)),OFFSET(DataSet!CQ167,LogModel!CS$5,0)+(CS169*CS$6)),0)</f>
        <v>0</v>
      </c>
      <c r="CT170" s="17">
        <f ca="1">IFERROR(IF(CT$7,LN(OFFSET(DataSet!CR167,LogModel!CT$5,0)+(CT169*CT$6)),OFFSET(DataSet!CR167,LogModel!CT$5,0)+(CT169*CT$6)),0)</f>
        <v>1.4286724370562814E-291</v>
      </c>
      <c r="CU170" s="20">
        <f ca="1">IFERROR(IF(CU$7,LN(OFFSET(DataSet!CS167,LogModel!CU$5,0)+(CU169*CU$6)),OFFSET(DataSet!CS167,LogModel!CU$5,0)+(CU169*CU$6)),0)</f>
        <v>0</v>
      </c>
      <c r="CV170" s="20">
        <f ca="1">IFERROR(IF(CV$7,LN(OFFSET(DataSet!CT167,LogModel!CV$5,0)+(CV169*CV$6)),OFFSET(DataSet!CT167,LogModel!CV$5,0)+(CV169*CV$6)),0)</f>
        <v>0</v>
      </c>
      <c r="CW170" s="20">
        <f ca="1">IFERROR(IF(CW$7,LN(OFFSET(DataSet!CU167,LogModel!CW$5,0)+(CW169*CW$6)),OFFSET(DataSet!CU167,LogModel!CW$5,0)+(CW169*CW$6)),0)</f>
        <v>16732.130961419993</v>
      </c>
      <c r="CX170" s="20">
        <f ca="1">IFERROR(IF(CX$7,LN(OFFSET(DataSet!CV167,LogModel!CX$5,0)+(CX169*CX$6)),OFFSET(DataSet!CV167,LogModel!CX$5,0)+(CX169*CX$6)),0)</f>
        <v>16732.130961419993</v>
      </c>
      <c r="CY170" s="113">
        <f ca="1">IFERROR(IF(CY$7,LN(OFFSET(DataSet!CW167,LogModel!CY$5,0)+(CY169*CY$6)),OFFSET(DataSet!CW167,LogModel!CY$5,0)+(CY169*CY$6)),0)</f>
        <v>16732.130961419993</v>
      </c>
      <c r="CZ170" s="135">
        <f ca="1">IFERROR(IF(CZ$7,LN(OFFSET(DataSet!CX167,LogModel!CZ$5,0)+(CZ169*CZ$6)),OFFSET(DataSet!CX167,LogModel!CZ$5,0)+(CZ169*CZ$6)),0)</f>
        <v>241224</v>
      </c>
      <c r="DA170" s="136">
        <f ca="1">IFERROR(IF(DA$7,LN(OFFSET(DataSet!CY167,LogModel!DA$5,0)+(DA169*DA$6)),OFFSET(DataSet!CY167,LogModel!DA$5,0)+(DA169*DA$6)),0)</f>
        <v>29780</v>
      </c>
      <c r="DB170" s="137">
        <f ca="1">IFERROR(IF(DB$7,LN(OFFSET(DataSet!CZ167,LogModel!DB$5,0)+(DB169*DB$6)),OFFSET(DataSet!CZ167,LogModel!DB$5,0)+(DB169*DB$6)),0)</f>
        <v>488671</v>
      </c>
    </row>
    <row r="171" spans="1:106" x14ac:dyDescent="0.25">
      <c r="A171" s="134">
        <f ca="1">C171*DataSet!CB168</f>
        <v>5867265.5093556242</v>
      </c>
      <c r="B171" s="1">
        <f t="shared" si="7"/>
        <v>44964</v>
      </c>
      <c r="C171" s="87">
        <f t="shared" ca="1" si="8"/>
        <v>623513.86921951373</v>
      </c>
      <c r="D171" s="87">
        <f t="shared" ca="1" si="9"/>
        <v>657330.02649787522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IFERROR(IF(H$7,LN(OFFSET(DataSet!F168,LogModel!H$5,0)+(H170*H$6)),OFFSET(DataSet!F168,LogModel!H$5,0)+(H170*H$6)),0)</f>
        <v>0</v>
      </c>
      <c r="I171" s="13">
        <f ca="1">IFERROR(IF(I$7,LN(OFFSET(DataSet!G168,LogModel!I$5,0)+(I170*I$6)),OFFSET(DataSet!G168,LogModel!I$5,0)+(I170*I$6)),0)</f>
        <v>1</v>
      </c>
      <c r="J171" s="13">
        <f ca="1">IFERROR(IF(J$7,LN(OFFSET(DataSet!H168,LogModel!J$5,0)+(J170*J$6)),OFFSET(DataSet!H168,LogModel!J$5,0)+(J170*J$6)),0)</f>
        <v>0</v>
      </c>
      <c r="K171" s="13">
        <f ca="1">IFERROR(IF(K$7,LN(OFFSET(DataSet!I168,LogModel!K$5,0)+(K170*K$6)),OFFSET(DataSet!I168,LogModel!K$5,0)+(K170*K$6)),0)</f>
        <v>0</v>
      </c>
      <c r="L171" s="13">
        <f ca="1">IFERROR(IF(L$7,LN(OFFSET(DataSet!J168,LogModel!L$5,0)+(L170*L$6)),OFFSET(DataSet!J168,LogModel!L$5,0)+(L170*L$6)),0)</f>
        <v>0</v>
      </c>
      <c r="M171" s="13">
        <f ca="1">IFERROR(IF(M$7,LN(OFFSET(DataSet!K168,LogModel!M$5,0)+(M170*M$6)),OFFSET(DataSet!K168,LogModel!M$5,0)+(M170*M$6)),0)</f>
        <v>0</v>
      </c>
      <c r="N171" s="13">
        <f ca="1">IFERROR(IF(N$7,LN(OFFSET(DataSet!L168,LogModel!N$5,0)+(N170*N$6)),OFFSET(DataSet!L168,LogModel!N$5,0)+(N170*N$6)),0)</f>
        <v>0</v>
      </c>
      <c r="O171" s="13">
        <f ca="1">IFERROR(IF(O$7,LN(OFFSET(DataSet!M168,LogModel!O$5,0)+(O170*O$6)),OFFSET(DataSet!M168,LogModel!O$5,0)+(O170*O$6)),0)</f>
        <v>0</v>
      </c>
      <c r="P171" s="13">
        <f ca="1">IFERROR(IF(P$7,LN(OFFSET(DataSet!N168,LogModel!P$5,0)+(P170*P$6)),OFFSET(DataSet!N168,LogModel!P$5,0)+(P170*P$6)),0)</f>
        <v>0</v>
      </c>
      <c r="Q171" s="13">
        <f ca="1">IFERROR(IF(Q$7,LN(OFFSET(DataSet!O168,LogModel!Q$5,0)+(Q170*Q$6)),OFFSET(DataSet!O168,LogModel!Q$5,0)+(Q170*Q$6)),0)</f>
        <v>0</v>
      </c>
      <c r="R171" s="13">
        <f ca="1">IFERROR(IF(R$7,LN(OFFSET(DataSet!P168,LogModel!R$5,0)+(R170*R$6)),OFFSET(DataSet!P168,LogModel!R$5,0)+(R170*R$6)),0)</f>
        <v>0</v>
      </c>
      <c r="S171" s="13">
        <f ca="1">IFERROR(IF(S$7,LN(OFFSET(DataSet!Q168,LogModel!S$5,0)+(S170*S$6)),OFFSET(DataSet!Q168,LogModel!S$5,0)+(S170*S$6)),0)</f>
        <v>0</v>
      </c>
      <c r="T171" s="14">
        <f ca="1">IFERROR(IF(T$7,LN(OFFSET(DataSet!R168,LogModel!T$5,0)+(T170*T$6)),OFFSET(DataSet!R168,LogModel!T$5,0)+(T170*T$6)),0)</f>
        <v>0</v>
      </c>
      <c r="U171" s="14">
        <f ca="1">IFERROR(IF(U$7,LN(OFFSET(DataSet!S168,LogModel!U$5,0)+(U170*U$6)),OFFSET(DataSet!S168,LogModel!U$5,0)+(U170*U$6)),0)</f>
        <v>0</v>
      </c>
      <c r="V171" s="14">
        <f ca="1">IFERROR(IF(V$7,LN(OFFSET(DataSet!T168,LogModel!V$5,0)+(V170*V$6)),OFFSET(DataSet!T168,LogModel!V$5,0)+(V170*V$6)),0)</f>
        <v>0</v>
      </c>
      <c r="W171" s="14">
        <f ca="1">IFERROR(IF(W$7,LN(OFFSET(DataSet!U168,LogModel!W$5,0)+(W170*W$6)),OFFSET(DataSet!U168,LogModel!W$5,0)+(W170*W$6)),0)</f>
        <v>0</v>
      </c>
      <c r="X171" s="14">
        <f ca="1">IFERROR(IF(X$7,LN(OFFSET(DataSet!V168,LogModel!X$5,0)+(X170*X$6)),OFFSET(DataSet!V168,LogModel!X$5,0)+(X170*X$6)),0)</f>
        <v>0</v>
      </c>
      <c r="Y171" s="14">
        <f ca="1">IFERROR(IF(Y$7,LN(OFFSET(DataSet!W168,LogModel!Y$5,0)+(Y170*Y$6)),OFFSET(DataSet!W168,LogModel!Y$5,0)+(Y170*Y$6)),0)</f>
        <v>0</v>
      </c>
      <c r="Z171" s="14">
        <f ca="1">IFERROR(IF(Z$7,LN(OFFSET(DataSet!X168,LogModel!Z$5,0)+(Z170*Z$6)),OFFSET(DataSet!X168,LogModel!Z$5,0)+(Z170*Z$6)),0)</f>
        <v>0</v>
      </c>
      <c r="AA171" s="14">
        <f ca="1">IFERROR(IF(AA$7,LN(OFFSET(DataSet!Y168,LogModel!AA$5,0)+(AA170*AA$6)),OFFSET(DataSet!Y168,LogModel!AA$5,0)+(AA170*AA$6)),0)</f>
        <v>0</v>
      </c>
      <c r="AB171" s="14">
        <f ca="1">IFERROR(IF(AB$7,LN(OFFSET(DataSet!Z168,LogModel!AB$5,0)+(AB170*AB$6)),OFFSET(DataSet!Z168,LogModel!AB$5,0)+(AB170*AB$6)),0)</f>
        <v>0</v>
      </c>
      <c r="AC171" s="15">
        <f ca="1">IFERROR(IF(AC$7,LN(OFFSET(DataSet!AA168,LogModel!AC$5,0)+(AC170*AC$6)),OFFSET(DataSet!AA168,LogModel!AC$5,0)+(AC170*AC$6)),0)</f>
        <v>0</v>
      </c>
      <c r="AD171" s="15">
        <f ca="1">IFERROR(IF(AD$7,LN(OFFSET(DataSet!AB168,LogModel!AD$5,0)+(AD170*AD$6)),OFFSET(DataSet!AB168,LogModel!AD$5,0)+(AD170*AD$6)),0)</f>
        <v>0</v>
      </c>
      <c r="AE171" s="15">
        <f ca="1">IFERROR(IF(AE$7,LN(OFFSET(DataSet!AC168,LogModel!AE$5,0)+(AE170*AE$6)),OFFSET(DataSet!AC168,LogModel!AE$5,0)+(AE170*AE$6)),0)</f>
        <v>0</v>
      </c>
      <c r="AF171" s="15">
        <f ca="1">IFERROR(IF(AF$7,LN(OFFSET(DataSet!AD168,LogModel!AF$5,0)+(AF170*AF$6)),OFFSET(DataSet!AD168,LogModel!AF$5,0)+(AF170*AF$6)),0)</f>
        <v>0</v>
      </c>
      <c r="AG171" s="15">
        <f ca="1">IFERROR(IF(AG$7,LN(OFFSET(DataSet!AE168,LogModel!AG$5,0)+(AG170*AG$6)),OFFSET(DataSet!AE168,LogModel!AG$5,0)+(AG170*AG$6)),0)</f>
        <v>0</v>
      </c>
      <c r="AH171" s="15">
        <f ca="1">IFERROR(IF(AH$7,LN(OFFSET(DataSet!AF168,LogModel!AH$5,0)+(AH170*AH$6)),OFFSET(DataSet!AF168,LogModel!AH$5,0)+(AH170*AH$6)),0)</f>
        <v>0</v>
      </c>
      <c r="AI171" s="15">
        <f ca="1">IFERROR(IF(AI$7,LN(OFFSET(DataSet!AG168,LogModel!AI$5,0)+(AI170*AI$6)),OFFSET(DataSet!AG168,LogModel!AI$5,0)+(AI170*AI$6)),0)</f>
        <v>0</v>
      </c>
      <c r="AJ171" s="15">
        <f ca="1">IFERROR(IF(AJ$7,LN(OFFSET(DataSet!AH168,LogModel!AJ$5,0)+(AJ170*AJ$6)),OFFSET(DataSet!AH168,LogModel!AJ$5,0)+(AJ170*AJ$6)),0)</f>
        <v>0</v>
      </c>
      <c r="AK171" s="15">
        <f ca="1">IFERROR(IF(AK$7,LN(OFFSET(DataSet!AI168,LogModel!AK$5,0)+(AK170*AK$6)),OFFSET(DataSet!AI168,LogModel!AK$5,0)+(AK170*AK$6)),0)</f>
        <v>0</v>
      </c>
      <c r="AL171" s="13">
        <f ca="1">IFERROR(IF(AL$7,LN(OFFSET(DataSet!AJ168,LogModel!AL$5,0)+(AL170*AL$6)),OFFSET(DataSet!AJ168,LogModel!AL$5,0)+(AL170*AL$6)),0)</f>
        <v>0</v>
      </c>
      <c r="AM171" s="13">
        <f ca="1">IFERROR(IF(AM$7,LN(OFFSET(DataSet!AK168,LogModel!AM$5,0)+(AM170*AM$6)),OFFSET(DataSet!AK168,LogModel!AM$5,0)+(AM170*AM$6)),0)</f>
        <v>0</v>
      </c>
      <c r="AN171" s="13">
        <f ca="1">IFERROR(IF(AN$7,LN(OFFSET(DataSet!AL168,LogModel!AN$5,0)+(AN170*AN$6)),OFFSET(DataSet!AL168,LogModel!AN$5,0)+(AN170*AN$6)),0)</f>
        <v>4</v>
      </c>
      <c r="AO171" s="17">
        <f ca="1">IFERROR(IF(AO$7,LN(OFFSET(DataSet!AM168,LogModel!AO$5,0)+(AO170*AO$6)),OFFSET(DataSet!AM168,LogModel!AO$5,0)+(AO170*AO$6)),0)</f>
        <v>52.142857142857402</v>
      </c>
      <c r="AP171" s="17">
        <f ca="1">IFERROR(IF(AP$7,LN(OFFSET(DataSet!AN168,LogModel!AP$5,0)+(AP170*AP$6)),OFFSET(DataSet!AN168,LogModel!AP$5,0)+(AP170*AP$6)),0)</f>
        <v>52.285714285714597</v>
      </c>
      <c r="AQ171" s="17">
        <f ca="1">IFERROR(IF(AQ$7,LN(OFFSET(DataSet!AO168,LogModel!AQ$5,0)+(AQ170*AQ$6)),OFFSET(DataSet!AO168,LogModel!AQ$5,0)+(AQ170*AQ$6)),0)</f>
        <v>52.142857142857402</v>
      </c>
      <c r="AR171" s="17">
        <f ca="1">IFERROR(IF(AR$7,LN(OFFSET(DataSet!AP168,LogModel!AR$5,0)+(AR170*AR$6)),OFFSET(DataSet!AP168,LogModel!AR$5,0)+(AR170*AR$6)),0)</f>
        <v>5.8571428571428603</v>
      </c>
      <c r="AS171" s="18">
        <f ca="1">IFERROR(IF(AS$7,LN(OFFSET(DataSet!AQ168,LogModel!AS$5,0)+(AS170*AS$6)),OFFSET(DataSet!AQ168,LogModel!AS$5,0)+(AS170*AS$6)),0)</f>
        <v>0</v>
      </c>
      <c r="AT171" s="19">
        <f ca="1">IFERROR(IF(AT$7,LN(OFFSET(DataSet!AR168,LogModel!AT$5,0)+(AT170*AT$6)),OFFSET(DataSet!AR168,LogModel!AT$5,0)+(AT170*AT$6)),0)</f>
        <v>-3.2564048370766301</v>
      </c>
      <c r="AU171" s="20">
        <f ca="1">IFERROR(IF(AU$7,LN(OFFSET(DataSet!AS168,LogModel!AU$5,0)+(AU170*AU$6)),OFFSET(DataSet!AS168,LogModel!AU$5,0)+(AU170*AU$6)),0)</f>
        <v>-2.2863358349040399</v>
      </c>
      <c r="AV171" s="20">
        <f ca="1">IFERROR(IF(AV$7,LN(OFFSET(DataSet!AT168,LogModel!AV$5,0)+(AV170*AV$6)),OFFSET(DataSet!AT168,LogModel!AV$5,0)+(AV170*AV$6)),0)</f>
        <v>-1.3163624613403699</v>
      </c>
      <c r="AW171" s="20">
        <f ca="1">IFERROR(IF(AW$7,LN(OFFSET(DataSet!AU168,LogModel!AW$5,0)+(AW170*AW$6)),OFFSET(DataSet!AU168,LogModel!AW$5,0)+(AW170*AW$6)),0)</f>
        <v>-6.9420763200928298E-2</v>
      </c>
      <c r="AX171" s="20">
        <f ca="1">IFERROR(IF(AX$7,LN(OFFSET(DataSet!AV168,LogModel!AX$5,0)+(AX170*AX$6)),OFFSET(DataSet!AV168,LogModel!AX$5,0)+(AX170*AX$6)),0)</f>
        <v>7.7512100430286699</v>
      </c>
      <c r="AY171" s="20">
        <f ca="1">IFERROR(IF(AY$7,LN(OFFSET(DataSet!AW168,LogModel!AY$5,0)+(AY170*AY$6)),OFFSET(DataSet!AW168,LogModel!AY$5,0)+(AY170*AY$6)),0)</f>
        <v>1.9655566123444199</v>
      </c>
      <c r="AZ171" s="20">
        <f ca="1">IFERROR(IF(AZ$7,LN(OFFSET(DataSet!AX168,LogModel!AZ$5,0)+(AZ170*AZ$6)),OFFSET(DataSet!AX168,LogModel!AZ$5,0)+(AZ170*AZ$6)),0)</f>
        <v>2.6018882823154699</v>
      </c>
      <c r="BA171" s="20">
        <f ca="1">IFERROR(IF(BA$7,LN(OFFSET(DataSet!AY168,LogModel!BA$5,0)+(BA170*BA$6)),OFFSET(DataSet!AY168,LogModel!BA$5,0)+(BA170*BA$6)),0)</f>
        <v>4.49480520595203</v>
      </c>
      <c r="BB171" s="20">
        <f ca="1">IFERROR(IF(BB$7,LN(OFFSET(DataSet!AZ168,LogModel!BB$5,0)+(BB170*BB$6)),OFFSET(DataSet!AZ168,LogModel!BB$5,0)+(BB170*BB$6)),0)</f>
        <v>1.68779103423971</v>
      </c>
      <c r="BC171" s="20">
        <f ca="1">IFERROR(IF(BC$7,LN(OFFSET(DataSet!BA168,LogModel!BC$5,0)+(BC170*BC$6)),OFFSET(DataSet!BA168,LogModel!BC$5,0)+(BC170*BC$6)),0)</f>
        <v>-0.32077922255961899</v>
      </c>
      <c r="BD171" s="20">
        <f ca="1">IFERROR(IF(BD$7,LN(OFFSET(DataSet!BB168,LogModel!BD$5,0)+(BD170*BD$6)),OFFSET(DataSet!BB168,LogModel!BD$5,0)+(BD170*BD$6)),0)</f>
        <v>0.37142857289933501</v>
      </c>
      <c r="BE171" s="21">
        <f ca="1">IFERROR(IF(BE$7,LN(OFFSET(DataSet!BC168,LogModel!BE$5,0)+(BE170*BE$6)),OFFSET(DataSet!BC168,LogModel!BE$5,0)+(BE170*BE$6)),0)</f>
        <v>2.5324675191145398</v>
      </c>
      <c r="BF171" s="16">
        <f ca="1">IFERROR(IF(BF$7,LN(OFFSET(DataSet!BD168,LogModel!BF$5,0)+(BF170*BF$6)),OFFSET(DataSet!BD168,LogModel!BF$5,0)+(BF170*BF$6)),0)</f>
        <v>-16</v>
      </c>
      <c r="BG171" s="17">
        <f ca="1">IFERROR(IF(BG$7,LN(OFFSET(DataSet!BE168,LogModel!BG$5,0)+(BG170*BG$6)),OFFSET(DataSet!BE168,LogModel!BG$5,0)+(BG170*BG$6)),0)</f>
        <v>-14</v>
      </c>
      <c r="BH171" s="17">
        <f ca="1">IFERROR(IF(BH$7,LN(OFFSET(DataSet!BF168,LogModel!BH$5,0)+(BH170*BH$6)),OFFSET(DataSet!BF168,LogModel!BH$5,0)+(BH170*BH$6)),0)</f>
        <v>-50</v>
      </c>
      <c r="BI171" s="17">
        <f ca="1">IFERROR(IF(BI$7,LN(OFFSET(DataSet!BG168,LogModel!BI$5,0)+(BI170*BI$6)),OFFSET(DataSet!BG168,LogModel!BI$5,0)+(BI170*BI$6)),0)</f>
        <v>4</v>
      </c>
      <c r="BJ171" s="17">
        <f ca="1">IFERROR(IF(BJ$7,LN(OFFSET(DataSet!BH168,LogModel!BJ$5,0)+(BJ170*BJ$6)),OFFSET(DataSet!BH168,LogModel!BJ$5,0)+(BJ170*BJ$6)),0)</f>
        <v>-13</v>
      </c>
      <c r="BK171" s="17">
        <f ca="1">IFERROR(IF(BK$7,LN(OFFSET(DataSet!BI168,LogModel!BK$5,0)+(BK170*BK$6)),OFFSET(DataSet!BI168,LogModel!BK$5,0)+(BK170*BK$6)),0)</f>
        <v>6</v>
      </c>
      <c r="BL171" s="17">
        <f ca="1">IFERROR(IF(BL$7,LN(OFFSET(DataSet!BJ168,LogModel!BL$5,0)+(BL170*BL$6)),OFFSET(DataSet!BJ168,LogModel!BL$5,0)+(BL170*BL$6)),0)</f>
        <v>99.483760000000004</v>
      </c>
      <c r="BM171" s="17">
        <f ca="1">IFERROR(IF(BM$7,LN(OFFSET(DataSet!BK168,LogModel!BM$5,0)+(BM170*BM$6)),OFFSET(DataSet!BK168,LogModel!BM$5,0)+(BM170*BM$6)),0)</f>
        <v>101.5333</v>
      </c>
      <c r="BN171" s="17">
        <f ca="1">IFERROR(IF(BN$7,LN(OFFSET(DataSet!BL168,LogModel!BN$5,0)+(BN170*BN$6)),OFFSET(DataSet!BL168,LogModel!BN$5,0)+(BN170*BN$6)),0)</f>
        <v>112.90940000000001</v>
      </c>
      <c r="BO171" s="17">
        <f ca="1">IFERROR(IF(BO$7,LN(OFFSET(DataSet!BM168,LogModel!BO$5,0)+(BO170*BO$6)),OFFSET(DataSet!BM168,LogModel!BO$5,0)+(BO170*BO$6)),0)</f>
        <v>147.41229999999999</v>
      </c>
      <c r="BP171" s="17">
        <f ca="1">IFERROR(IF(BP$7,LN(OFFSET(DataSet!BN168,LogModel!BP$5,0)+(BP170*BP$6)),OFFSET(DataSet!BN168,LogModel!BP$5,0)+(BP170*BP$6)),0)</f>
        <v>125.7</v>
      </c>
      <c r="BQ171" s="17">
        <f ca="1">IFERROR(IF(BQ$7,LN(OFFSET(DataSet!BO168,LogModel!BQ$5,0)+(BQ170*BQ$6)),OFFSET(DataSet!BO168,LogModel!BQ$5,0)+(BQ170*BQ$6)),0)</f>
        <v>114.2028</v>
      </c>
      <c r="BR171" s="17">
        <f ca="1">IFERROR(IF(BR$7,LN(OFFSET(DataSet!BP168,LogModel!BR$5,0)+(BR170*BR$6)),OFFSET(DataSet!BP168,LogModel!BR$5,0)+(BR170*BR$6)),0)</f>
        <v>108.09099999999999</v>
      </c>
      <c r="BS171" s="17">
        <f ca="1">IFERROR(IF(BS$7,LN(OFFSET(DataSet!BQ168,LogModel!BS$5,0)+(BS170*BS$6)),OFFSET(DataSet!BQ168,LogModel!BS$5,0)+(BS170*BS$6)),0)</f>
        <v>115.4597</v>
      </c>
      <c r="BT171" s="17">
        <f ca="1">IFERROR(IF(BT$7,LN(OFFSET(DataSet!BR168,LogModel!BT$5,0)+(BT170*BT$6)),OFFSET(DataSet!BR168,LogModel!BT$5,0)+(BT170*BT$6)),0)</f>
        <v>1456271</v>
      </c>
      <c r="BU171" s="17">
        <f ca="1">IFERROR(IF(BU$7,LN(OFFSET(DataSet!BS168,LogModel!BU$5,0)+(BU170*BU$6)),OFFSET(DataSet!BS168,LogModel!BU$5,0)+(BU170*BU$6)),0)</f>
        <v>1122869.50965184</v>
      </c>
      <c r="BV171" s="17">
        <f ca="1">IFERROR(IF(BV$7,LN(OFFSET(DataSet!BT168,LogModel!BV$5,0)+(BV170*BV$6)),OFFSET(DataSet!BT168,LogModel!BV$5,0)+(BV170*BV$6)),0)</f>
        <v>112.90940000000001</v>
      </c>
      <c r="BW171" s="17">
        <f ca="1">IFERROR(IF(BW$7,LN(OFFSET(DataSet!BU168,LogModel!BW$5,0)+(BW170*BW$6)),OFFSET(DataSet!BU168,LogModel!BW$5,0)+(BW170*BW$6)),0)</f>
        <v>4.07</v>
      </c>
      <c r="BX171" s="17">
        <f ca="1">IFERROR(IF(BX$7,LN(OFFSET(DataSet!BV168,LogModel!BX$5,0)+(BX170*BX$6)),OFFSET(DataSet!BV168,LogModel!BX$5,0)+(BX170*BX$6)),0)</f>
        <v>7.9</v>
      </c>
      <c r="BY171" s="17">
        <f ca="1">IFERROR(IF(BY$7,LN(OFFSET(DataSet!BW168,LogModel!BY$5,0)+(BY170*BY$6)),OFFSET(DataSet!BW168,LogModel!BY$5,0)+(BY170*BY$6)),0)</f>
        <v>104.8</v>
      </c>
      <c r="BZ171" s="17">
        <f ca="1">IFERROR(IF(BZ$7,LN(OFFSET(DataSet!BX168,LogModel!BZ$5,0)+(BZ170*BZ$6)),OFFSET(DataSet!BX168,LogModel!BZ$5,0)+(BZ170*BZ$6)),0)</f>
        <v>4.7256163390639587</v>
      </c>
      <c r="CA171" s="17">
        <f ca="1">IFERROR(IF(CA$7,LN(OFFSET(DataSet!BY168,LogModel!CA$5,0)+(CA170*CA$6)),OFFSET(DataSet!BY168,LogModel!CA$5,0)+(CA170*CA$6)),0)</f>
        <v>110.8</v>
      </c>
      <c r="CB171" s="18">
        <f ca="1">IFERROR(IF(CB$7,LN(OFFSET(DataSet!BZ168,LogModel!CB$5,0)+(CB170*CB$6)),OFFSET(DataSet!BZ168,LogModel!CB$5,0)+(CB170*CB$6)),0)</f>
        <v>108.7</v>
      </c>
      <c r="CC171" s="30">
        <f ca="1">IFERROR(IF(CC$7,LN(OFFSET(DataSet!CA168,LogModel!CC$5,0)+(CC170*CC$6)),OFFSET(DataSet!CA168,LogModel!CC$5,0)+(CC170*CC$6)),0)</f>
        <v>-0.21072103131565253</v>
      </c>
      <c r="CD171" s="40">
        <f ca="1">IFERROR(IF(CD$7,LN(OFFSET(DataSet!CB168,LogModel!CD$5,0)+(CD170*CD$6)),OFFSET(DataSet!CB168,LogModel!CD$5,0)+(CD170*CD$6)),0)</f>
        <v>2.2417729535972883</v>
      </c>
      <c r="CE171" s="41">
        <f ca="1">IFERROR(IF(CE$7,LN(OFFSET(DataSet!CC168,LogModel!CE$5,0)+(CE170*CE$6)),OFFSET(DataSet!CC168,LogModel!CE$5,0)+(CE170*CE$6)),0)</f>
        <v>10.692</v>
      </c>
      <c r="CF171" s="41">
        <f ca="1">IFERROR(IF(CF$7,LN(OFFSET(DataSet!CD168,LogModel!CF$5,0)+(CF170*CF$6)),OFFSET(DataSet!CD168,LogModel!CF$5,0)+(CF170*CF$6)),0)</f>
        <v>8.9600000000000009</v>
      </c>
      <c r="CG171" s="41">
        <f ca="1">IFERROR(IF(CG$7,LN(OFFSET(DataSet!CE168,LogModel!CG$5,0)+(CG170*CG$6)),OFFSET(DataSet!CE168,LogModel!CG$5,0)+(CG170*CG$6)),0)</f>
        <v>9.94</v>
      </c>
      <c r="CH171" s="6">
        <f ca="1">IFERROR(IF(CH$7,LN(OFFSET(DataSet!CF168,LogModel!CH$5,0)+(CH170*CH$6)),OFFSET(DataSet!CF168,LogModel!CH$5,0)+(CH170*CH$6)),0)</f>
        <v>0</v>
      </c>
      <c r="CI171" s="6">
        <f ca="1">IFERROR(IF(CI$7,LN(OFFSET(DataSet!CG168,LogModel!CI$5,0)+(CI170*CI$6)),OFFSET(DataSet!CG168,LogModel!CI$5,0)+(CI170*CI$6)),0)</f>
        <v>1</v>
      </c>
      <c r="CJ171">
        <f ca="1">IFERROR(IF(CJ$7,LN(OFFSET(DataSet!CH168,LogModel!CJ$5,0)+(CJ170*CJ$6)),OFFSET(DataSet!CH168,LogModel!CJ$5,0)+(CJ170*CJ$6)),0)</f>
        <v>0</v>
      </c>
      <c r="CK171">
        <f ca="1">IFERROR(IF(CK$7,LN(OFFSET(DataSet!CI168,LogModel!CK$5,0)+(CK170*CK$6)),OFFSET(DataSet!CI168,LogModel!CK$5,0)+(CK170*CK$6)),0)</f>
        <v>1</v>
      </c>
      <c r="CL171">
        <f ca="1">IFERROR(IF(CL$7,LN(OFFSET(DataSet!CJ168,LogModel!CL$5,0)+(CL170*CL$6)),OFFSET(DataSet!CJ168,LogModel!CL$5,0)+(CL170*CL$6)),0)</f>
        <v>0</v>
      </c>
      <c r="CM171" s="40">
        <f ca="1">IFERROR(IF(CM$7,LN(OFFSET(DataSet!CK168,LogModel!CM$5,0)+(CM170*CM$6)),OFFSET(DataSet!CK168,LogModel!CM$5,0)+(CM170*CM$6)),0)</f>
        <v>0</v>
      </c>
      <c r="CN171" s="41">
        <f ca="1">IFERROR(IF(CN$7,LN(OFFSET(DataSet!CL168,LogModel!CN$5,0)+(CN170*CN$6)),OFFSET(DataSet!CL168,LogModel!CN$5,0)+(CN170*CN$6)),0)</f>
        <v>0</v>
      </c>
      <c r="CO171" s="41">
        <f ca="1">IFERROR(IF(CO$7,LN(OFFSET(DataSet!CM168,LogModel!CO$5,0)+(CO170*CO$6)),OFFSET(DataSet!CM168,LogModel!CO$5,0)+(CO170*CO$6)),0)</f>
        <v>0</v>
      </c>
      <c r="CP171" s="41">
        <f ca="1">IFERROR(IF(CP$7,LN(OFFSET(DataSet!CN168,LogModel!CP$5,0)+(CP170*CP$6)),OFFSET(DataSet!CN168,LogModel!CP$5,0)+(CP170*CP$6)),0)</f>
        <v>0</v>
      </c>
      <c r="CQ171" s="17">
        <f ca="1">IFERROR(IF(CQ$7,LN(OFFSET(DataSet!CO168,LogModel!CQ$5,0)+(CQ170*CQ$6)),OFFSET(DataSet!CO168,LogModel!CQ$5,0)+(CQ170*CQ$6)),0)</f>
        <v>0</v>
      </c>
      <c r="CR171" s="17">
        <f ca="1">IFERROR(IF(CR$7,LN(OFFSET(DataSet!CP168,LogModel!CR$5,0)+(CR170*CR$6)),OFFSET(DataSet!CP168,LogModel!CR$5,0)+(CR170*CR$6)),0)</f>
        <v>0</v>
      </c>
      <c r="CS171" s="17">
        <f ca="1">IFERROR(IF(CS$7,LN(OFFSET(DataSet!CQ168,LogModel!CS$5,0)+(CS170*CS$6)),OFFSET(DataSet!CQ168,LogModel!CS$5,0)+(CS170*CS$6)),0)</f>
        <v>0</v>
      </c>
      <c r="CT171" s="17">
        <f ca="1">IFERROR(IF(CT$7,LN(OFFSET(DataSet!CR168,LogModel!CT$5,0)+(CT170*CT$6)),OFFSET(DataSet!CR168,LogModel!CT$5,0)+(CT170*CT$6)),0)</f>
        <v>1.2858051933506533E-298</v>
      </c>
      <c r="CU171" s="20">
        <f ca="1">IFERROR(IF(CU$7,LN(OFFSET(DataSet!CS168,LogModel!CU$5,0)+(CU170*CU$6)),OFFSET(DataSet!CS168,LogModel!CU$5,0)+(CU170*CU$6)),0)</f>
        <v>0</v>
      </c>
      <c r="CV171" s="20">
        <f ca="1">IFERROR(IF(CV$7,LN(OFFSET(DataSet!CT168,LogModel!CV$5,0)+(CV170*CV$6)),OFFSET(DataSet!CT168,LogModel!CV$5,0)+(CV170*CV$6)),0)</f>
        <v>0</v>
      </c>
      <c r="CW171" s="20">
        <f ca="1">IFERROR(IF(CW$7,LN(OFFSET(DataSet!CU168,LogModel!CW$5,0)+(CW170*CW$6)),OFFSET(DataSet!CU168,LogModel!CW$5,0)+(CW170*CW$6)),0)</f>
        <v>29256.767881059997</v>
      </c>
      <c r="CX171" s="20">
        <f ca="1">IFERROR(IF(CX$7,LN(OFFSET(DataSet!CV168,LogModel!CX$5,0)+(CX170*CX$6)),OFFSET(DataSet!CV168,LogModel!CX$5,0)+(CX170*CX$6)),0)</f>
        <v>29256.767881059997</v>
      </c>
      <c r="CY171" s="113">
        <f ca="1">IFERROR(IF(CY$7,LN(OFFSET(DataSet!CW168,LogModel!CY$5,0)+(CY170*CY$6)),OFFSET(DataSet!CW168,LogModel!CY$5,0)+(CY170*CY$6)),0)</f>
        <v>29256.767881059997</v>
      </c>
      <c r="CZ171" s="135">
        <f ca="1">IFERROR(IF(CZ$7,LN(OFFSET(DataSet!CX168,LogModel!CZ$5,0)+(CZ170*CZ$6)),OFFSET(DataSet!CX168,LogModel!CZ$5,0)+(CZ170*CZ$6)),0)</f>
        <v>138568</v>
      </c>
      <c r="DA171" s="136">
        <f ca="1">IFERROR(IF(DA$7,LN(OFFSET(DataSet!CY168,LogModel!DA$5,0)+(DA170*DA$6)),OFFSET(DataSet!CY168,LogModel!DA$5,0)+(DA170*DA$6)),0)</f>
        <v>0</v>
      </c>
      <c r="DB171" s="137">
        <f ca="1">IFERROR(IF(DB$7,LN(OFFSET(DataSet!CZ168,LogModel!DB$5,0)+(DB170*DB$6)),OFFSET(DataSet!CZ168,LogModel!DB$5,0)+(DB170*DB$6)),0)</f>
        <v>341747</v>
      </c>
    </row>
    <row r="172" spans="1:106" x14ac:dyDescent="0.25">
      <c r="A172" s="134">
        <f ca="1">C172*DataSet!CB169</f>
        <v>5503995.5525094504</v>
      </c>
      <c r="B172" s="1">
        <f t="shared" si="7"/>
        <v>44971</v>
      </c>
      <c r="C172" s="87">
        <f t="shared" ca="1" si="8"/>
        <v>584909.19792874076</v>
      </c>
      <c r="D172" s="87">
        <f t="shared" ca="1" si="9"/>
        <v>613430.55764784187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IFERROR(IF(H$7,LN(OFFSET(DataSet!F169,LogModel!H$5,0)+(H171*H$6)),OFFSET(DataSet!F169,LogModel!H$5,0)+(H171*H$6)),0)</f>
        <v>0</v>
      </c>
      <c r="I172" s="13">
        <f ca="1">IFERROR(IF(I$7,LN(OFFSET(DataSet!G169,LogModel!I$5,0)+(I171*I$6)),OFFSET(DataSet!G169,LogModel!I$5,0)+(I171*I$6)),0)</f>
        <v>1</v>
      </c>
      <c r="J172" s="13">
        <f ca="1">IFERROR(IF(J$7,LN(OFFSET(DataSet!H169,LogModel!J$5,0)+(J171*J$6)),OFFSET(DataSet!H169,LogModel!J$5,0)+(J171*J$6)),0)</f>
        <v>0</v>
      </c>
      <c r="K172" s="13">
        <f ca="1">IFERROR(IF(K$7,LN(OFFSET(DataSet!I169,LogModel!K$5,0)+(K171*K$6)),OFFSET(DataSet!I169,LogModel!K$5,0)+(K171*K$6)),0)</f>
        <v>0</v>
      </c>
      <c r="L172" s="13">
        <f ca="1">IFERROR(IF(L$7,LN(OFFSET(DataSet!J169,LogModel!L$5,0)+(L171*L$6)),OFFSET(DataSet!J169,LogModel!L$5,0)+(L171*L$6)),0)</f>
        <v>0</v>
      </c>
      <c r="M172" s="13">
        <f ca="1">IFERROR(IF(M$7,LN(OFFSET(DataSet!K169,LogModel!M$5,0)+(M171*M$6)),OFFSET(DataSet!K169,LogModel!M$5,0)+(M171*M$6)),0)</f>
        <v>0</v>
      </c>
      <c r="N172" s="13">
        <f ca="1">IFERROR(IF(N$7,LN(OFFSET(DataSet!L169,LogModel!N$5,0)+(N171*N$6)),OFFSET(DataSet!L169,LogModel!N$5,0)+(N171*N$6)),0)</f>
        <v>0</v>
      </c>
      <c r="O172" s="13">
        <f ca="1">IFERROR(IF(O$7,LN(OFFSET(DataSet!M169,LogModel!O$5,0)+(O171*O$6)),OFFSET(DataSet!M169,LogModel!O$5,0)+(O171*O$6)),0)</f>
        <v>0</v>
      </c>
      <c r="P172" s="13">
        <f ca="1">IFERROR(IF(P$7,LN(OFFSET(DataSet!N169,LogModel!P$5,0)+(P171*P$6)),OFFSET(DataSet!N169,LogModel!P$5,0)+(P171*P$6)),0)</f>
        <v>0</v>
      </c>
      <c r="Q172" s="13">
        <f ca="1">IFERROR(IF(Q$7,LN(OFFSET(DataSet!O169,LogModel!Q$5,0)+(Q171*Q$6)),OFFSET(DataSet!O169,LogModel!Q$5,0)+(Q171*Q$6)),0)</f>
        <v>0</v>
      </c>
      <c r="R172" s="13">
        <f ca="1">IFERROR(IF(R$7,LN(OFFSET(DataSet!P169,LogModel!R$5,0)+(R171*R$6)),OFFSET(DataSet!P169,LogModel!R$5,0)+(R171*R$6)),0)</f>
        <v>0</v>
      </c>
      <c r="S172" s="13">
        <f ca="1">IFERROR(IF(S$7,LN(OFFSET(DataSet!Q169,LogModel!S$5,0)+(S171*S$6)),OFFSET(DataSet!Q169,LogModel!S$5,0)+(S171*S$6)),0)</f>
        <v>0</v>
      </c>
      <c r="T172" s="14">
        <f ca="1">IFERROR(IF(T$7,LN(OFFSET(DataSet!R169,LogModel!T$5,0)+(T171*T$6)),OFFSET(DataSet!R169,LogModel!T$5,0)+(T171*T$6)),0)</f>
        <v>0</v>
      </c>
      <c r="U172" s="14">
        <f ca="1">IFERROR(IF(U$7,LN(OFFSET(DataSet!S169,LogModel!U$5,0)+(U171*U$6)),OFFSET(DataSet!S169,LogModel!U$5,0)+(U171*U$6)),0)</f>
        <v>0.71428571428571397</v>
      </c>
      <c r="V172" s="14">
        <f ca="1">IFERROR(IF(V$7,LN(OFFSET(DataSet!T169,LogModel!V$5,0)+(V171*V$6)),OFFSET(DataSet!T169,LogModel!V$5,0)+(V171*V$6)),0)</f>
        <v>0.71428571428571397</v>
      </c>
      <c r="W172" s="14">
        <f ca="1">IFERROR(IF(W$7,LN(OFFSET(DataSet!U169,LogModel!W$5,0)+(W171*W$6)),OFFSET(DataSet!U169,LogModel!W$5,0)+(W171*W$6)),0)</f>
        <v>0</v>
      </c>
      <c r="X172" s="14">
        <f ca="1">IFERROR(IF(X$7,LN(OFFSET(DataSet!V169,LogModel!X$5,0)+(X171*X$6)),OFFSET(DataSet!V169,LogModel!X$5,0)+(X171*X$6)),0)</f>
        <v>0</v>
      </c>
      <c r="Y172" s="14">
        <f ca="1">IFERROR(IF(Y$7,LN(OFFSET(DataSet!W169,LogModel!Y$5,0)+(Y171*Y$6)),OFFSET(DataSet!W169,LogModel!Y$5,0)+(Y171*Y$6)),0)</f>
        <v>0</v>
      </c>
      <c r="Z172" s="14">
        <f ca="1">IFERROR(IF(Z$7,LN(OFFSET(DataSet!X169,LogModel!Z$5,0)+(Z171*Z$6)),OFFSET(DataSet!X169,LogModel!Z$5,0)+(Z171*Z$6)),0)</f>
        <v>0</v>
      </c>
      <c r="AA172" s="14">
        <f ca="1">IFERROR(IF(AA$7,LN(OFFSET(DataSet!Y169,LogModel!AA$5,0)+(AA171*AA$6)),OFFSET(DataSet!Y169,LogModel!AA$5,0)+(AA171*AA$6)),0)</f>
        <v>0</v>
      </c>
      <c r="AB172" s="14">
        <f ca="1">IFERROR(IF(AB$7,LN(OFFSET(DataSet!Z169,LogModel!AB$5,0)+(AB171*AB$6)),OFFSET(DataSet!Z169,LogModel!AB$5,0)+(AB171*AB$6)),0)</f>
        <v>0</v>
      </c>
      <c r="AC172" s="15">
        <f ca="1">IFERROR(IF(AC$7,LN(OFFSET(DataSet!AA169,LogModel!AC$5,0)+(AC171*AC$6)),OFFSET(DataSet!AA169,LogModel!AC$5,0)+(AC171*AC$6)),0)</f>
        <v>0</v>
      </c>
      <c r="AD172" s="15">
        <f ca="1">IFERROR(IF(AD$7,LN(OFFSET(DataSet!AB169,LogModel!AD$5,0)+(AD171*AD$6)),OFFSET(DataSet!AB169,LogModel!AD$5,0)+(AD171*AD$6)),0)</f>
        <v>0</v>
      </c>
      <c r="AE172" s="15">
        <f ca="1">IFERROR(IF(AE$7,LN(OFFSET(DataSet!AC169,LogModel!AE$5,0)+(AE171*AE$6)),OFFSET(DataSet!AC169,LogModel!AE$5,0)+(AE171*AE$6)),0)</f>
        <v>0</v>
      </c>
      <c r="AF172" s="15">
        <f ca="1">IFERROR(IF(AF$7,LN(OFFSET(DataSet!AD169,LogModel!AF$5,0)+(AF171*AF$6)),OFFSET(DataSet!AD169,LogModel!AF$5,0)+(AF171*AF$6)),0)</f>
        <v>0</v>
      </c>
      <c r="AG172" s="15">
        <f ca="1">IFERROR(IF(AG$7,LN(OFFSET(DataSet!AE169,LogModel!AG$5,0)+(AG171*AG$6)),OFFSET(DataSet!AE169,LogModel!AG$5,0)+(AG171*AG$6)),0)</f>
        <v>0</v>
      </c>
      <c r="AH172" s="15">
        <f ca="1">IFERROR(IF(AH$7,LN(OFFSET(DataSet!AF169,LogModel!AH$5,0)+(AH171*AH$6)),OFFSET(DataSet!AF169,LogModel!AH$5,0)+(AH171*AH$6)),0)</f>
        <v>0</v>
      </c>
      <c r="AI172" s="15">
        <f ca="1">IFERROR(IF(AI$7,LN(OFFSET(DataSet!AG169,LogModel!AI$5,0)+(AI171*AI$6)),OFFSET(DataSet!AG169,LogModel!AI$5,0)+(AI171*AI$6)),0)</f>
        <v>0</v>
      </c>
      <c r="AJ172" s="15">
        <f ca="1">IFERROR(IF(AJ$7,LN(OFFSET(DataSet!AH169,LogModel!AJ$5,0)+(AJ171*AJ$6)),OFFSET(DataSet!AH169,LogModel!AJ$5,0)+(AJ171*AJ$6)),0)</f>
        <v>0</v>
      </c>
      <c r="AK172" s="15">
        <f ca="1">IFERROR(IF(AK$7,LN(OFFSET(DataSet!AI169,LogModel!AK$5,0)+(AK171*AK$6)),OFFSET(DataSet!AI169,LogModel!AK$5,0)+(AK171*AK$6)),0)</f>
        <v>0</v>
      </c>
      <c r="AL172" s="13">
        <f ca="1">IFERROR(IF(AL$7,LN(OFFSET(DataSet!AJ169,LogModel!AL$5,0)+(AL171*AL$6)),OFFSET(DataSet!AJ169,LogModel!AL$5,0)+(AL171*AL$6)),0)</f>
        <v>0</v>
      </c>
      <c r="AM172" s="13">
        <f ca="1">IFERROR(IF(AM$7,LN(OFFSET(DataSet!AK169,LogModel!AM$5,0)+(AM171*AM$6)),OFFSET(DataSet!AK169,LogModel!AM$5,0)+(AM171*AM$6)),0)</f>
        <v>0</v>
      </c>
      <c r="AN172" s="13">
        <f ca="1">IFERROR(IF(AN$7,LN(OFFSET(DataSet!AL169,LogModel!AN$5,0)+(AN171*AN$6)),OFFSET(DataSet!AL169,LogModel!AN$5,0)+(AN171*AN$6)),0)</f>
        <v>4</v>
      </c>
      <c r="AO172" s="17">
        <f ca="1">IFERROR(IF(AO$7,LN(OFFSET(DataSet!AM169,LogModel!AO$5,0)+(AO171*AO$6)),OFFSET(DataSet!AM169,LogModel!AO$5,0)+(AO171*AO$6)),0)</f>
        <v>52.142857142857402</v>
      </c>
      <c r="AP172" s="17">
        <f ca="1">IFERROR(IF(AP$7,LN(OFFSET(DataSet!AN169,LogModel!AP$5,0)+(AP171*AP$6)),OFFSET(DataSet!AN169,LogModel!AP$5,0)+(AP171*AP$6)),0)</f>
        <v>52.285714285714597</v>
      </c>
      <c r="AQ172" s="17">
        <f ca="1">IFERROR(IF(AQ$7,LN(OFFSET(DataSet!AO169,LogModel!AQ$5,0)+(AQ171*AQ$6)),OFFSET(DataSet!AO169,LogModel!AQ$5,0)+(AQ171*AQ$6)),0)</f>
        <v>52.142857142857402</v>
      </c>
      <c r="AR172" s="17">
        <f ca="1">IFERROR(IF(AR$7,LN(OFFSET(DataSet!AP169,LogModel!AR$5,0)+(AR171*AR$6)),OFFSET(DataSet!AP169,LogModel!AR$5,0)+(AR171*AR$6)),0)</f>
        <v>6.8571428571428603</v>
      </c>
      <c r="AS172" s="18">
        <f ca="1">IFERROR(IF(AS$7,LN(OFFSET(DataSet!AQ169,LogModel!AS$5,0)+(AS171*AS$6)),OFFSET(DataSet!AQ169,LogModel!AS$5,0)+(AS171*AS$6)),0)</f>
        <v>0</v>
      </c>
      <c r="AT172" s="19">
        <f ca="1">IFERROR(IF(AT$7,LN(OFFSET(DataSet!AR169,LogModel!AT$5,0)+(AT171*AT$6)),OFFSET(DataSet!AR169,LogModel!AT$5,0)+(AT171*AT$6)),0)</f>
        <v>-2.9700562758151499</v>
      </c>
      <c r="AU172" s="20">
        <f ca="1">IFERROR(IF(AU$7,LN(OFFSET(DataSet!AS169,LogModel!AU$5,0)+(AU171*AU$6)),OFFSET(DataSet!AS169,LogModel!AU$5,0)+(AU171*AU$6)),0)</f>
        <v>-2.9127547506911502</v>
      </c>
      <c r="AV172" s="20">
        <f ca="1">IFERROR(IF(AV$7,LN(OFFSET(DataSet!AT169,LogModel!AV$5,0)+(AV171*AV$6)),OFFSET(DataSet!AT169,LogModel!AV$5,0)+(AV171*AV$6)),0)</f>
        <v>0.26251511951669698</v>
      </c>
      <c r="AW172" s="20">
        <f ca="1">IFERROR(IF(AW$7,LN(OFFSET(DataSet!AU169,LogModel!AW$5,0)+(AW171*AW$6)),OFFSET(DataSet!AU169,LogModel!AW$5,0)+(AW171*AW$6)),0)</f>
        <v>-0.62858784404221302</v>
      </c>
      <c r="AX172" s="20">
        <f ca="1">IFERROR(IF(AX$7,LN(OFFSET(DataSet!AV169,LogModel!AX$5,0)+(AX171*AX$6)),OFFSET(DataSet!AV169,LogModel!AX$5,0)+(AX171*AX$6)),0)</f>
        <v>7.8012251100803196</v>
      </c>
      <c r="AY172" s="20">
        <f ca="1">IFERROR(IF(AY$7,LN(OFFSET(DataSet!AW169,LogModel!AY$5,0)+(AY171*AY$6)),OFFSET(DataSet!AW169,LogModel!AY$5,0)+(AY171*AY$6)),0)</f>
        <v>1.8815859148003899</v>
      </c>
      <c r="AZ172" s="20">
        <f ca="1">IFERROR(IF(AZ$7,LN(OFFSET(DataSet!AX169,LogModel!AZ$5,0)+(AZ171*AZ$6)),OFFSET(DataSet!AX169,LogModel!AZ$5,0)+(AZ171*AZ$6)),0)</f>
        <v>2.8337826378773001</v>
      </c>
      <c r="BA172" s="20">
        <f ca="1">IFERROR(IF(BA$7,LN(OFFSET(DataSet!AY169,LogModel!BA$5,0)+(BA171*BA$6)),OFFSET(DataSet!AY169,LogModel!BA$5,0)+(BA171*BA$6)),0)</f>
        <v>4.8311688342651697</v>
      </c>
      <c r="BB172" s="20">
        <f ca="1">IFERROR(IF(BB$7,LN(OFFSET(DataSet!AZ169,LogModel!BB$5,0)+(BB171*BB$6)),OFFSET(DataSet!AZ169,LogModel!BB$5,0)+(BB171*BB$6)),0)</f>
        <v>1.7530692854627301</v>
      </c>
      <c r="BC172" s="20">
        <f ca="1">IFERROR(IF(BC$7,LN(OFFSET(DataSet!BA169,LogModel!BC$5,0)+(BC171*BC$6)),OFFSET(DataSet!BA169,LogModel!BC$5,0)+(BC171*BC$6)),0)</f>
        <v>-1.03116883589075</v>
      </c>
      <c r="BD172" s="20">
        <f ca="1">IFERROR(IF(BD$7,LN(OFFSET(DataSet!BB169,LogModel!BD$5,0)+(BD171*BD$6)),OFFSET(DataSet!BB169,LogModel!BD$5,0)+(BD171*BD$6)),0)</f>
        <v>2.01558440497943</v>
      </c>
      <c r="BE172" s="21">
        <f ca="1">IFERROR(IF(BE$7,LN(OFFSET(DataSet!BC169,LogModel!BE$5,0)+(BE171*BE$6)),OFFSET(DataSet!BC169,LogModel!BE$5,0)+(BE171*BE$6)),0)</f>
        <v>2.20519479383508</v>
      </c>
      <c r="BF172" s="16">
        <f ca="1">IFERROR(IF(BF$7,LN(OFFSET(DataSet!BD169,LogModel!BF$5,0)+(BF171*BF$6)),OFFSET(DataSet!BD169,LogModel!BF$5,0)+(BF171*BF$6)),0)</f>
        <v>-16</v>
      </c>
      <c r="BG172" s="17">
        <f ca="1">IFERROR(IF(BG$7,LN(OFFSET(DataSet!BE169,LogModel!BG$5,0)+(BG171*BG$6)),OFFSET(DataSet!BE169,LogModel!BG$5,0)+(BG171*BG$6)),0)</f>
        <v>-14</v>
      </c>
      <c r="BH172" s="17">
        <f ca="1">IFERROR(IF(BH$7,LN(OFFSET(DataSet!BF169,LogModel!BH$5,0)+(BH171*BH$6)),OFFSET(DataSet!BF169,LogModel!BH$5,0)+(BH171*BH$6)),0)</f>
        <v>-50</v>
      </c>
      <c r="BI172" s="17">
        <f ca="1">IFERROR(IF(BI$7,LN(OFFSET(DataSet!BG169,LogModel!BI$5,0)+(BI171*BI$6)),OFFSET(DataSet!BG169,LogModel!BI$5,0)+(BI171*BI$6)),0)</f>
        <v>4</v>
      </c>
      <c r="BJ172" s="17">
        <f ca="1">IFERROR(IF(BJ$7,LN(OFFSET(DataSet!BH169,LogModel!BJ$5,0)+(BJ171*BJ$6)),OFFSET(DataSet!BH169,LogModel!BJ$5,0)+(BJ171*BJ$6)),0)</f>
        <v>-13</v>
      </c>
      <c r="BK172" s="17">
        <f ca="1">IFERROR(IF(BK$7,LN(OFFSET(DataSet!BI169,LogModel!BK$5,0)+(BK171*BK$6)),OFFSET(DataSet!BI169,LogModel!BK$5,0)+(BK171*BK$6)),0)</f>
        <v>6</v>
      </c>
      <c r="BL172" s="17">
        <f ca="1">IFERROR(IF(BL$7,LN(OFFSET(DataSet!BJ169,LogModel!BL$5,0)+(BL171*BL$6)),OFFSET(DataSet!BJ169,LogModel!BL$5,0)+(BL171*BL$6)),0)</f>
        <v>99.483760000000004</v>
      </c>
      <c r="BM172" s="17">
        <f ca="1">IFERROR(IF(BM$7,LN(OFFSET(DataSet!BK169,LogModel!BM$5,0)+(BM171*BM$6)),OFFSET(DataSet!BK169,LogModel!BM$5,0)+(BM171*BM$6)),0)</f>
        <v>101.5333</v>
      </c>
      <c r="BN172" s="17">
        <f ca="1">IFERROR(IF(BN$7,LN(OFFSET(DataSet!BL169,LogModel!BN$5,0)+(BN171*BN$6)),OFFSET(DataSet!BL169,LogModel!BN$5,0)+(BN171*BN$6)),0)</f>
        <v>112.90940000000001</v>
      </c>
      <c r="BO172" s="17">
        <f ca="1">IFERROR(IF(BO$7,LN(OFFSET(DataSet!BM169,LogModel!BO$5,0)+(BO171*BO$6)),OFFSET(DataSet!BM169,LogModel!BO$5,0)+(BO171*BO$6)),0)</f>
        <v>147.41229999999999</v>
      </c>
      <c r="BP172" s="17">
        <f ca="1">IFERROR(IF(BP$7,LN(OFFSET(DataSet!BN169,LogModel!BP$5,0)+(BP171*BP$6)),OFFSET(DataSet!BN169,LogModel!BP$5,0)+(BP171*BP$6)),0)</f>
        <v>125.7</v>
      </c>
      <c r="BQ172" s="17">
        <f ca="1">IFERROR(IF(BQ$7,LN(OFFSET(DataSet!BO169,LogModel!BQ$5,0)+(BQ171*BQ$6)),OFFSET(DataSet!BO169,LogModel!BQ$5,0)+(BQ171*BQ$6)),0)</f>
        <v>114.2028</v>
      </c>
      <c r="BR172" s="17">
        <f ca="1">IFERROR(IF(BR$7,LN(OFFSET(DataSet!BP169,LogModel!BR$5,0)+(BR171*BR$6)),OFFSET(DataSet!BP169,LogModel!BR$5,0)+(BR171*BR$6)),0)</f>
        <v>108.09099999999999</v>
      </c>
      <c r="BS172" s="17">
        <f ca="1">IFERROR(IF(BS$7,LN(OFFSET(DataSet!BQ169,LogModel!BS$5,0)+(BS171*BS$6)),OFFSET(DataSet!BQ169,LogModel!BS$5,0)+(BS171*BS$6)),0)</f>
        <v>115.4597</v>
      </c>
      <c r="BT172" s="17">
        <f ca="1">IFERROR(IF(BT$7,LN(OFFSET(DataSet!BR169,LogModel!BT$5,0)+(BT171*BT$6)),OFFSET(DataSet!BR169,LogModel!BT$5,0)+(BT171*BT$6)),0)</f>
        <v>1456271</v>
      </c>
      <c r="BU172" s="17">
        <f ca="1">IFERROR(IF(BU$7,LN(OFFSET(DataSet!BS169,LogModel!BU$5,0)+(BU171*BU$6)),OFFSET(DataSet!BS169,LogModel!BU$5,0)+(BU171*BU$6)),0)</f>
        <v>1122869.50965184</v>
      </c>
      <c r="BV172" s="17">
        <f ca="1">IFERROR(IF(BV$7,LN(OFFSET(DataSet!BT169,LogModel!BV$5,0)+(BV171*BV$6)),OFFSET(DataSet!BT169,LogModel!BV$5,0)+(BV171*BV$6)),0)</f>
        <v>112.90940000000001</v>
      </c>
      <c r="BW172" s="17">
        <f ca="1">IFERROR(IF(BW$7,LN(OFFSET(DataSet!BU169,LogModel!BW$5,0)+(BW171*BW$6)),OFFSET(DataSet!BU169,LogModel!BW$5,0)+(BW171*BW$6)),0)</f>
        <v>4.07</v>
      </c>
      <c r="BX172" s="17">
        <f ca="1">IFERROR(IF(BX$7,LN(OFFSET(DataSet!BV169,LogModel!BX$5,0)+(BX171*BX$6)),OFFSET(DataSet!BV169,LogModel!BX$5,0)+(BX171*BX$6)),0)</f>
        <v>7.9</v>
      </c>
      <c r="BY172" s="17">
        <f ca="1">IFERROR(IF(BY$7,LN(OFFSET(DataSet!BW169,LogModel!BY$5,0)+(BY171*BY$6)),OFFSET(DataSet!BW169,LogModel!BY$5,0)+(BY171*BY$6)),0)</f>
        <v>104.8</v>
      </c>
      <c r="BZ172" s="17">
        <f ca="1">IFERROR(IF(BZ$7,LN(OFFSET(DataSet!BX169,LogModel!BZ$5,0)+(BZ171*BZ$6)),OFFSET(DataSet!BX169,LogModel!BZ$5,0)+(BZ171*BZ$6)),0)</f>
        <v>4.7256163390639587</v>
      </c>
      <c r="CA172" s="17">
        <f ca="1">IFERROR(IF(CA$7,LN(OFFSET(DataSet!BY169,LogModel!CA$5,0)+(CA171*CA$6)),OFFSET(DataSet!BY169,LogModel!CA$5,0)+(CA171*CA$6)),0)</f>
        <v>110.8</v>
      </c>
      <c r="CB172" s="18">
        <f ca="1">IFERROR(IF(CB$7,LN(OFFSET(DataSet!BZ169,LogModel!CB$5,0)+(CB171*CB$6)),OFFSET(DataSet!BZ169,LogModel!CB$5,0)+(CB171*CB$6)),0)</f>
        <v>108.7</v>
      </c>
      <c r="CC172" s="30">
        <f ca="1">IFERROR(IF(CC$7,LN(OFFSET(DataSet!CA169,LogModel!CC$5,0)+(CC171*CC$6)),OFFSET(DataSet!CA169,LogModel!CC$5,0)+(CC171*CC$6)),0)</f>
        <v>-0.21072103131565253</v>
      </c>
      <c r="CD172" s="40">
        <f ca="1">IFERROR(IF(CD$7,LN(OFFSET(DataSet!CB169,LogModel!CD$5,0)+(CD171*CD$6)),OFFSET(DataSet!CB169,LogModel!CD$5,0)+(CD171*CD$6)),0)</f>
        <v>2.2417729535972883</v>
      </c>
      <c r="CE172" s="41">
        <f ca="1">IFERROR(IF(CE$7,LN(OFFSET(DataSet!CC169,LogModel!CE$5,0)+(CE171*CE$6)),OFFSET(DataSet!CC169,LogModel!CE$5,0)+(CE171*CE$6)),0)</f>
        <v>10.692</v>
      </c>
      <c r="CF172" s="41">
        <f ca="1">IFERROR(IF(CF$7,LN(OFFSET(DataSet!CD169,LogModel!CF$5,0)+(CF171*CF$6)),OFFSET(DataSet!CD169,LogModel!CF$5,0)+(CF171*CF$6)),0)</f>
        <v>8.9600000000000009</v>
      </c>
      <c r="CG172" s="41">
        <f ca="1">IFERROR(IF(CG$7,LN(OFFSET(DataSet!CE169,LogModel!CG$5,0)+(CG171*CG$6)),OFFSET(DataSet!CE169,LogModel!CG$5,0)+(CG171*CG$6)),0)</f>
        <v>9.94</v>
      </c>
      <c r="CH172" s="6">
        <f ca="1">IFERROR(IF(CH$7,LN(OFFSET(DataSet!CF169,LogModel!CH$5,0)+(CH171*CH$6)),OFFSET(DataSet!CF169,LogModel!CH$5,0)+(CH171*CH$6)),0)</f>
        <v>0</v>
      </c>
      <c r="CI172" s="6">
        <f ca="1">IFERROR(IF(CI$7,LN(OFFSET(DataSet!CG169,LogModel!CI$5,0)+(CI171*CI$6)),OFFSET(DataSet!CG169,LogModel!CI$5,0)+(CI171*CI$6)),0)</f>
        <v>1</v>
      </c>
      <c r="CJ172">
        <f ca="1">IFERROR(IF(CJ$7,LN(OFFSET(DataSet!CH169,LogModel!CJ$5,0)+(CJ171*CJ$6)),OFFSET(DataSet!CH169,LogModel!CJ$5,0)+(CJ171*CJ$6)),0)</f>
        <v>0</v>
      </c>
      <c r="CK172">
        <f ca="1">IFERROR(IF(CK$7,LN(OFFSET(DataSet!CI169,LogModel!CK$5,0)+(CK171*CK$6)),OFFSET(DataSet!CI169,LogModel!CK$5,0)+(CK171*CK$6)),0)</f>
        <v>1</v>
      </c>
      <c r="CL172">
        <f ca="1">IFERROR(IF(CL$7,LN(OFFSET(DataSet!CJ169,LogModel!CL$5,0)+(CL171*CL$6)),OFFSET(DataSet!CJ169,LogModel!CL$5,0)+(CL171*CL$6)),0)</f>
        <v>0</v>
      </c>
      <c r="CM172" s="40">
        <f ca="1">IFERROR(IF(CM$7,LN(OFFSET(DataSet!CK169,LogModel!CM$5,0)+(CM171*CM$6)),OFFSET(DataSet!CK169,LogModel!CM$5,0)+(CM171*CM$6)),0)</f>
        <v>0</v>
      </c>
      <c r="CN172" s="41">
        <f ca="1">IFERROR(IF(CN$7,LN(OFFSET(DataSet!CL169,LogModel!CN$5,0)+(CN171*CN$6)),OFFSET(DataSet!CL169,LogModel!CN$5,0)+(CN171*CN$6)),0)</f>
        <v>0</v>
      </c>
      <c r="CO172" s="41">
        <f ca="1">IFERROR(IF(CO$7,LN(OFFSET(DataSet!CM169,LogModel!CO$5,0)+(CO171*CO$6)),OFFSET(DataSet!CM169,LogModel!CO$5,0)+(CO171*CO$6)),0)</f>
        <v>0</v>
      </c>
      <c r="CP172" s="41">
        <f ca="1">IFERROR(IF(CP$7,LN(OFFSET(DataSet!CN169,LogModel!CP$5,0)+(CP171*CP$6)),OFFSET(DataSet!CN169,LogModel!CP$5,0)+(CP171*CP$6)),0)</f>
        <v>0</v>
      </c>
      <c r="CQ172" s="17">
        <f ca="1">IFERROR(IF(CQ$7,LN(OFFSET(DataSet!CO169,LogModel!CQ$5,0)+(CQ171*CQ$6)),OFFSET(DataSet!CO169,LogModel!CQ$5,0)+(CQ171*CQ$6)),0)</f>
        <v>0</v>
      </c>
      <c r="CR172" s="17">
        <f ca="1">IFERROR(IF(CR$7,LN(OFFSET(DataSet!CP169,LogModel!CR$5,0)+(CR171*CR$6)),OFFSET(DataSet!CP169,LogModel!CR$5,0)+(CR171*CR$6)),0)</f>
        <v>0</v>
      </c>
      <c r="CS172" s="17">
        <f ca="1">IFERROR(IF(CS$7,LN(OFFSET(DataSet!CQ169,LogModel!CS$5,0)+(CS171*CS$6)),OFFSET(DataSet!CQ169,LogModel!CS$5,0)+(CS171*CS$6)),0)</f>
        <v>0</v>
      </c>
      <c r="CT172" s="17">
        <f ca="1">IFERROR(IF(CT$7,LN(OFFSET(DataSet!CR169,LogModel!CT$5,0)+(CT171*CT$6)),OFFSET(DataSet!CR169,LogModel!CT$5,0)+(CT171*CT$6)),0)</f>
        <v>1.157224674015588E-305</v>
      </c>
      <c r="CU172" s="20">
        <f ca="1">IFERROR(IF(CU$7,LN(OFFSET(DataSet!CS169,LogModel!CU$5,0)+(CU171*CU$6)),OFFSET(DataSet!CS169,LogModel!CU$5,0)+(CU171*CU$6)),0)</f>
        <v>0</v>
      </c>
      <c r="CV172" s="20">
        <f ca="1">IFERROR(IF(CV$7,LN(OFFSET(DataSet!CT169,LogModel!CV$5,0)+(CV171*CV$6)),OFFSET(DataSet!CT169,LogModel!CV$5,0)+(CV171*CV$6)),0)</f>
        <v>0</v>
      </c>
      <c r="CW172" s="20">
        <f ca="1">IFERROR(IF(CW$7,LN(OFFSET(DataSet!CU169,LogModel!CW$5,0)+(CW171*CW$6)),OFFSET(DataSet!CU169,LogModel!CW$5,0)+(CW171*CW$6)),0)</f>
        <v>25791.052892389998</v>
      </c>
      <c r="CX172" s="20">
        <f ca="1">IFERROR(IF(CX$7,LN(OFFSET(DataSet!CV169,LogModel!CX$5,0)+(CX171*CX$6)),OFFSET(DataSet!CV169,LogModel!CX$5,0)+(CX171*CX$6)),0)</f>
        <v>25791.052892389998</v>
      </c>
      <c r="CY172" s="113">
        <f ca="1">IFERROR(IF(CY$7,LN(OFFSET(DataSet!CW169,LogModel!CY$5,0)+(CY171*CY$6)),OFFSET(DataSet!CW169,LogModel!CY$5,0)+(CY171*CY$6)),0)</f>
        <v>25791.052892389998</v>
      </c>
      <c r="CZ172" s="135">
        <f ca="1">IFERROR(IF(CZ$7,LN(OFFSET(DataSet!CX169,LogModel!CZ$5,0)+(CZ171*CZ$6)),OFFSET(DataSet!CX169,LogModel!CZ$5,0)+(CZ171*CZ$6)),0)</f>
        <v>8590</v>
      </c>
      <c r="DA172" s="136">
        <f ca="1">IFERROR(IF(DA$7,LN(OFFSET(DataSet!CY169,LogModel!DA$5,0)+(DA171*DA$6)),OFFSET(DataSet!CY169,LogModel!DA$5,0)+(DA171*DA$6)),0)</f>
        <v>0</v>
      </c>
      <c r="DB172" s="137">
        <f ca="1">IFERROR(IF(DB$7,LN(OFFSET(DataSet!CZ169,LogModel!DB$5,0)+(DB171*DB$6)),OFFSET(DataSet!CZ169,LogModel!DB$5,0)+(DB171*DB$6)),0)</f>
        <v>357367</v>
      </c>
    </row>
    <row r="173" spans="1:106" x14ac:dyDescent="0.25">
      <c r="A173" s="134">
        <f ca="1">C173*DataSet!CB170</f>
        <v>6517032.3495085798</v>
      </c>
      <c r="B173" s="1">
        <f t="shared" si="7"/>
        <v>44978</v>
      </c>
      <c r="C173" s="87">
        <f t="shared" ca="1" si="8"/>
        <v>692564.54298709671</v>
      </c>
      <c r="D173" s="87">
        <f t="shared" ca="1" si="9"/>
        <v>650456.34464129701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IFERROR(IF(H$7,LN(OFFSET(DataSet!F170,LogModel!H$5,0)+(H172*H$6)),OFFSET(DataSet!F170,LogModel!H$5,0)+(H172*H$6)),0)</f>
        <v>0</v>
      </c>
      <c r="I173" s="13">
        <f ca="1">IFERROR(IF(I$7,LN(OFFSET(DataSet!G170,LogModel!I$5,0)+(I172*I$6)),OFFSET(DataSet!G170,LogModel!I$5,0)+(I172*I$6)),0)</f>
        <v>1</v>
      </c>
      <c r="J173" s="13">
        <f ca="1">IFERROR(IF(J$7,LN(OFFSET(DataSet!H170,LogModel!J$5,0)+(J172*J$6)),OFFSET(DataSet!H170,LogModel!J$5,0)+(J172*J$6)),0)</f>
        <v>0</v>
      </c>
      <c r="K173" s="13">
        <f ca="1">IFERROR(IF(K$7,LN(OFFSET(DataSet!I170,LogModel!K$5,0)+(K172*K$6)),OFFSET(DataSet!I170,LogModel!K$5,0)+(K172*K$6)),0)</f>
        <v>0</v>
      </c>
      <c r="L173" s="13">
        <f ca="1">IFERROR(IF(L$7,LN(OFFSET(DataSet!J170,LogModel!L$5,0)+(L172*L$6)),OFFSET(DataSet!J170,LogModel!L$5,0)+(L172*L$6)),0)</f>
        <v>0</v>
      </c>
      <c r="M173" s="13">
        <f ca="1">IFERROR(IF(M$7,LN(OFFSET(DataSet!K170,LogModel!M$5,0)+(M172*M$6)),OFFSET(DataSet!K170,LogModel!M$5,0)+(M172*M$6)),0)</f>
        <v>0</v>
      </c>
      <c r="N173" s="13">
        <f ca="1">IFERROR(IF(N$7,LN(OFFSET(DataSet!L170,LogModel!N$5,0)+(N172*N$6)),OFFSET(DataSet!L170,LogModel!N$5,0)+(N172*N$6)),0)</f>
        <v>0</v>
      </c>
      <c r="O173" s="13">
        <f ca="1">IFERROR(IF(O$7,LN(OFFSET(DataSet!M170,LogModel!O$5,0)+(O172*O$6)),OFFSET(DataSet!M170,LogModel!O$5,0)+(O172*O$6)),0)</f>
        <v>0</v>
      </c>
      <c r="P173" s="13">
        <f ca="1">IFERROR(IF(P$7,LN(OFFSET(DataSet!N170,LogModel!P$5,0)+(P172*P$6)),OFFSET(DataSet!N170,LogModel!P$5,0)+(P172*P$6)),0)</f>
        <v>0</v>
      </c>
      <c r="Q173" s="13">
        <f ca="1">IFERROR(IF(Q$7,LN(OFFSET(DataSet!O170,LogModel!Q$5,0)+(Q172*Q$6)),OFFSET(DataSet!O170,LogModel!Q$5,0)+(Q172*Q$6)),0)</f>
        <v>0</v>
      </c>
      <c r="R173" s="13">
        <f ca="1">IFERROR(IF(R$7,LN(OFFSET(DataSet!P170,LogModel!R$5,0)+(R172*R$6)),OFFSET(DataSet!P170,LogModel!R$5,0)+(R172*R$6)),0)</f>
        <v>0</v>
      </c>
      <c r="S173" s="13">
        <f ca="1">IFERROR(IF(S$7,LN(OFFSET(DataSet!Q170,LogModel!S$5,0)+(S172*S$6)),OFFSET(DataSet!Q170,LogModel!S$5,0)+(S172*S$6)),0)</f>
        <v>0</v>
      </c>
      <c r="T173" s="14">
        <f ca="1">IFERROR(IF(T$7,LN(OFFSET(DataSet!R170,LogModel!T$5,0)+(T172*T$6)),OFFSET(DataSet!R170,LogModel!T$5,0)+(T172*T$6)),0)</f>
        <v>0</v>
      </c>
      <c r="U173" s="14">
        <f ca="1">IFERROR(IF(U$7,LN(OFFSET(DataSet!S170,LogModel!U$5,0)+(U172*U$6)),OFFSET(DataSet!S170,LogModel!U$5,0)+(U172*U$6)),0)</f>
        <v>0</v>
      </c>
      <c r="V173" s="14">
        <f ca="1">IFERROR(IF(V$7,LN(OFFSET(DataSet!T170,LogModel!V$5,0)+(V172*V$6)),OFFSET(DataSet!T170,LogModel!V$5,0)+(V172*V$6)),0)</f>
        <v>0</v>
      </c>
      <c r="W173" s="14">
        <f ca="1">IFERROR(IF(W$7,LN(OFFSET(DataSet!U170,LogModel!W$5,0)+(W172*W$6)),OFFSET(DataSet!U170,LogModel!W$5,0)+(W172*W$6)),0)</f>
        <v>0</v>
      </c>
      <c r="X173" s="14">
        <f ca="1">IFERROR(IF(X$7,LN(OFFSET(DataSet!V170,LogModel!X$5,0)+(X172*X$6)),OFFSET(DataSet!V170,LogModel!X$5,0)+(X172*X$6)),0)</f>
        <v>0</v>
      </c>
      <c r="Y173" s="14">
        <f ca="1">IFERROR(IF(Y$7,LN(OFFSET(DataSet!W170,LogModel!Y$5,0)+(Y172*Y$6)),OFFSET(DataSet!W170,LogModel!Y$5,0)+(Y172*Y$6)),0)</f>
        <v>0</v>
      </c>
      <c r="Z173" s="14">
        <f ca="1">IFERROR(IF(Z$7,LN(OFFSET(DataSet!X170,LogModel!Z$5,0)+(Z172*Z$6)),OFFSET(DataSet!X170,LogModel!Z$5,0)+(Z172*Z$6)),0)</f>
        <v>0</v>
      </c>
      <c r="AA173" s="14">
        <f ca="1">IFERROR(IF(AA$7,LN(OFFSET(DataSet!Y170,LogModel!AA$5,0)+(AA172*AA$6)),OFFSET(DataSet!Y170,LogModel!AA$5,0)+(AA172*AA$6)),0)</f>
        <v>1</v>
      </c>
      <c r="AB173" s="14">
        <f ca="1">IFERROR(IF(AB$7,LN(OFFSET(DataSet!Z170,LogModel!AB$5,0)+(AB172*AB$6)),OFFSET(DataSet!Z170,LogModel!AB$5,0)+(AB172*AB$6)),0)</f>
        <v>1</v>
      </c>
      <c r="AC173" s="15">
        <f ca="1">IFERROR(IF(AC$7,LN(OFFSET(DataSet!AA170,LogModel!AC$5,0)+(AC172*AC$6)),OFFSET(DataSet!AA170,LogModel!AC$5,0)+(AC172*AC$6)),0)</f>
        <v>0</v>
      </c>
      <c r="AD173" s="15">
        <f ca="1">IFERROR(IF(AD$7,LN(OFFSET(DataSet!AB170,LogModel!AD$5,0)+(AD172*AD$6)),OFFSET(DataSet!AB170,LogModel!AD$5,0)+(AD172*AD$6)),0)</f>
        <v>0</v>
      </c>
      <c r="AE173" s="15">
        <f ca="1">IFERROR(IF(AE$7,LN(OFFSET(DataSet!AC170,LogModel!AE$5,0)+(AE172*AE$6)),OFFSET(DataSet!AC170,LogModel!AE$5,0)+(AE172*AE$6)),0)</f>
        <v>0</v>
      </c>
      <c r="AF173" s="15">
        <f ca="1">IFERROR(IF(AF$7,LN(OFFSET(DataSet!AD170,LogModel!AF$5,0)+(AF172*AF$6)),OFFSET(DataSet!AD170,LogModel!AF$5,0)+(AF172*AF$6)),0)</f>
        <v>0</v>
      </c>
      <c r="AG173" s="15">
        <f ca="1">IFERROR(IF(AG$7,LN(OFFSET(DataSet!AE170,LogModel!AG$5,0)+(AG172*AG$6)),OFFSET(DataSet!AE170,LogModel!AG$5,0)+(AG172*AG$6)),0)</f>
        <v>0</v>
      </c>
      <c r="AH173" s="15">
        <f ca="1">IFERROR(IF(AH$7,LN(OFFSET(DataSet!AF170,LogModel!AH$5,0)+(AH172*AH$6)),OFFSET(DataSet!AF170,LogModel!AH$5,0)+(AH172*AH$6)),0)</f>
        <v>0</v>
      </c>
      <c r="AI173" s="15">
        <f ca="1">IFERROR(IF(AI$7,LN(OFFSET(DataSet!AG170,LogModel!AI$5,0)+(AI172*AI$6)),OFFSET(DataSet!AG170,LogModel!AI$5,0)+(AI172*AI$6)),0)</f>
        <v>0</v>
      </c>
      <c r="AJ173" s="15">
        <f ca="1">IFERROR(IF(AJ$7,LN(OFFSET(DataSet!AH170,LogModel!AJ$5,0)+(AJ172*AJ$6)),OFFSET(DataSet!AH170,LogModel!AJ$5,0)+(AJ172*AJ$6)),0)</f>
        <v>0</v>
      </c>
      <c r="AK173" s="15">
        <f ca="1">IFERROR(IF(AK$7,LN(OFFSET(DataSet!AI170,LogModel!AK$5,0)+(AK172*AK$6)),OFFSET(DataSet!AI170,LogModel!AK$5,0)+(AK172*AK$6)),0)</f>
        <v>0</v>
      </c>
      <c r="AL173" s="13">
        <f ca="1">IFERROR(IF(AL$7,LN(OFFSET(DataSet!AJ170,LogModel!AL$5,0)+(AL172*AL$6)),OFFSET(DataSet!AJ170,LogModel!AL$5,0)+(AL172*AL$6)),0)</f>
        <v>0</v>
      </c>
      <c r="AM173" s="13">
        <f ca="1">IFERROR(IF(AM$7,LN(OFFSET(DataSet!AK170,LogModel!AM$5,0)+(AM172*AM$6)),OFFSET(DataSet!AK170,LogModel!AM$5,0)+(AM172*AM$6)),0)</f>
        <v>0</v>
      </c>
      <c r="AN173" s="13">
        <f ca="1">IFERROR(IF(AN$7,LN(OFFSET(DataSet!AL170,LogModel!AN$5,0)+(AN172*AN$6)),OFFSET(DataSet!AL170,LogModel!AN$5,0)+(AN172*AN$6)),0)</f>
        <v>4</v>
      </c>
      <c r="AO173" s="17">
        <f ca="1">IFERROR(IF(AO$7,LN(OFFSET(DataSet!AM170,LogModel!AO$5,0)+(AO172*AO$6)),OFFSET(DataSet!AM170,LogModel!AO$5,0)+(AO172*AO$6)),0)</f>
        <v>52.142857142857402</v>
      </c>
      <c r="AP173" s="17">
        <f ca="1">IFERROR(IF(AP$7,LN(OFFSET(DataSet!AN170,LogModel!AP$5,0)+(AP172*AP$6)),OFFSET(DataSet!AN170,LogModel!AP$5,0)+(AP172*AP$6)),0)</f>
        <v>52.285714285714597</v>
      </c>
      <c r="AQ173" s="17">
        <f ca="1">IFERROR(IF(AQ$7,LN(OFFSET(DataSet!AO170,LogModel!AQ$5,0)+(AQ172*AQ$6)),OFFSET(DataSet!AO170,LogModel!AQ$5,0)+(AQ172*AQ$6)),0)</f>
        <v>52.142857142857402</v>
      </c>
      <c r="AR173" s="17">
        <f ca="1">IFERROR(IF(AR$7,LN(OFFSET(DataSet!AP170,LogModel!AR$5,0)+(AR172*AR$6)),OFFSET(DataSet!AP170,LogModel!AR$5,0)+(AR172*AR$6)),0)</f>
        <v>7.8571428571428603</v>
      </c>
      <c r="AS173" s="18">
        <f ca="1">IFERROR(IF(AS$7,LN(OFFSET(DataSet!AQ170,LogModel!AS$5,0)+(AS172*AS$6)),OFFSET(DataSet!AQ170,LogModel!AS$5,0)+(AS172*AS$6)),0)</f>
        <v>0</v>
      </c>
      <c r="AT173" s="19">
        <f ca="1">IFERROR(IF(AT$7,LN(OFFSET(DataSet!AR170,LogModel!AT$5,0)+(AT172*AT$6)),OFFSET(DataSet!AR170,LogModel!AT$5,0)+(AT172*AT$6)),0)</f>
        <v>-2.2267870552840998</v>
      </c>
      <c r="AU173" s="20">
        <f ca="1">IFERROR(IF(AU$7,LN(OFFSET(DataSet!AS170,LogModel!AU$5,0)+(AU172*AU$6)),OFFSET(DataSet!AS170,LogModel!AU$5,0)+(AU172*AU$6)),0)</f>
        <v>-1.41603271183778</v>
      </c>
      <c r="AV173" s="20">
        <f ca="1">IFERROR(IF(AV$7,LN(OFFSET(DataSet!AT170,LogModel!AV$5,0)+(AV172*AV$6)),OFFSET(DataSet!AT170,LogModel!AV$5,0)+(AV172*AV$6)),0)</f>
        <v>2.7184141765001999</v>
      </c>
      <c r="AW173" s="20">
        <f ca="1">IFERROR(IF(AW$7,LN(OFFSET(DataSet!AU170,LogModel!AW$5,0)+(AW172*AW$6)),OFFSET(DataSet!AU170,LogModel!AW$5,0)+(AW172*AW$6)),0)</f>
        <v>-1.7870002536171901</v>
      </c>
      <c r="AX173" s="20">
        <f ca="1">IFERROR(IF(AX$7,LN(OFFSET(DataSet!AV170,LogModel!AX$5,0)+(AX172*AX$6)),OFFSET(DataSet!AV170,LogModel!AX$5,0)+(AX172*AX$6)),0)</f>
        <v>7.8112026335070004</v>
      </c>
      <c r="AY173" s="20">
        <f ca="1">IFERROR(IF(AY$7,LN(OFFSET(DataSet!AW170,LogModel!AY$5,0)+(AY172*AY$6)),OFFSET(DataSet!AW170,LogModel!AY$5,0)+(AY172*AY$6)),0)</f>
        <v>1.7173314187873101</v>
      </c>
      <c r="AZ173" s="20">
        <f ca="1">IFERROR(IF(AZ$7,LN(OFFSET(DataSet!AX170,LogModel!AZ$5,0)+(AZ172*AZ$6)),OFFSET(DataSet!AX170,LogModel!AZ$5,0)+(AZ172*AZ$6)),0)</f>
        <v>3.0960911622823502</v>
      </c>
      <c r="BA173" s="20">
        <f ca="1">IFERROR(IF(BA$7,LN(OFFSET(DataSet!AY170,LogModel!BA$5,0)+(BA172*BA$6)),OFFSET(DataSet!AY170,LogModel!BA$5,0)+(BA172*BA$6)),0)</f>
        <v>5.5844155782228899</v>
      </c>
      <c r="BB173" s="20">
        <f ca="1">IFERROR(IF(BB$7,LN(OFFSET(DataSet!AZ170,LogModel!BB$5,0)+(BB172*BB$6)),OFFSET(DataSet!AZ170,LogModel!BB$5,0)+(BB172*BB$6)),0)</f>
        <v>1.6452221813304999</v>
      </c>
      <c r="BC173" s="20">
        <f ca="1">IFERROR(IF(BC$7,LN(OFFSET(DataSet!BA170,LogModel!BC$5,0)+(BC172*BC$6)),OFFSET(DataSet!BA170,LogModel!BC$5,0)+(BC172*BC$6)),0)</f>
        <v>0.30129870694953098</v>
      </c>
      <c r="BD173" s="20">
        <f ca="1">IFERROR(IF(BD$7,LN(OFFSET(DataSet!BB170,LogModel!BD$5,0)+(BD172*BD$6)),OFFSET(DataSet!BB170,LogModel!BD$5,0)+(BD172*BD$6)),0)</f>
        <v>4.3636363578307096</v>
      </c>
      <c r="BE173" s="21">
        <f ca="1">IFERROR(IF(BE$7,LN(OFFSET(DataSet!BC170,LogModel!BE$5,0)+(BE172*BE$6)),OFFSET(DataSet!BC170,LogModel!BE$5,0)+(BE172*BE$6)),0)</f>
        <v>1.3090909086651601</v>
      </c>
      <c r="BF173" s="16">
        <f ca="1">IFERROR(IF(BF$7,LN(OFFSET(DataSet!BD170,LogModel!BF$5,0)+(BF172*BF$6)),OFFSET(DataSet!BD170,LogModel!BF$5,0)+(BF172*BF$6)),0)</f>
        <v>-16</v>
      </c>
      <c r="BG173" s="17">
        <f ca="1">IFERROR(IF(BG$7,LN(OFFSET(DataSet!BE170,LogModel!BG$5,0)+(BG172*BG$6)),OFFSET(DataSet!BE170,LogModel!BG$5,0)+(BG172*BG$6)),0)</f>
        <v>-14</v>
      </c>
      <c r="BH173" s="17">
        <f ca="1">IFERROR(IF(BH$7,LN(OFFSET(DataSet!BF170,LogModel!BH$5,0)+(BH172*BH$6)),OFFSET(DataSet!BF170,LogModel!BH$5,0)+(BH172*BH$6)),0)</f>
        <v>-50</v>
      </c>
      <c r="BI173" s="17">
        <f ca="1">IFERROR(IF(BI$7,LN(OFFSET(DataSet!BG170,LogModel!BI$5,0)+(BI172*BI$6)),OFFSET(DataSet!BG170,LogModel!BI$5,0)+(BI172*BI$6)),0)</f>
        <v>4</v>
      </c>
      <c r="BJ173" s="17">
        <f ca="1">IFERROR(IF(BJ$7,LN(OFFSET(DataSet!BH170,LogModel!BJ$5,0)+(BJ172*BJ$6)),OFFSET(DataSet!BH170,LogModel!BJ$5,0)+(BJ172*BJ$6)),0)</f>
        <v>-13</v>
      </c>
      <c r="BK173" s="17">
        <f ca="1">IFERROR(IF(BK$7,LN(OFFSET(DataSet!BI170,LogModel!BK$5,0)+(BK172*BK$6)),OFFSET(DataSet!BI170,LogModel!BK$5,0)+(BK172*BK$6)),0)</f>
        <v>6</v>
      </c>
      <c r="BL173" s="17">
        <f ca="1">IFERROR(IF(BL$7,LN(OFFSET(DataSet!BJ170,LogModel!BL$5,0)+(BL172*BL$6)),OFFSET(DataSet!BJ170,LogModel!BL$5,0)+(BL172*BL$6)),0)</f>
        <v>99.483760000000004</v>
      </c>
      <c r="BM173" s="17">
        <f ca="1">IFERROR(IF(BM$7,LN(OFFSET(DataSet!BK170,LogModel!BM$5,0)+(BM172*BM$6)),OFFSET(DataSet!BK170,LogModel!BM$5,0)+(BM172*BM$6)),0)</f>
        <v>101.5333</v>
      </c>
      <c r="BN173" s="17">
        <f ca="1">IFERROR(IF(BN$7,LN(OFFSET(DataSet!BL170,LogModel!BN$5,0)+(BN172*BN$6)),OFFSET(DataSet!BL170,LogModel!BN$5,0)+(BN172*BN$6)),0)</f>
        <v>112.90940000000001</v>
      </c>
      <c r="BO173" s="17">
        <f ca="1">IFERROR(IF(BO$7,LN(OFFSET(DataSet!BM170,LogModel!BO$5,0)+(BO172*BO$6)),OFFSET(DataSet!BM170,LogModel!BO$5,0)+(BO172*BO$6)),0)</f>
        <v>147.41229999999999</v>
      </c>
      <c r="BP173" s="17">
        <f ca="1">IFERROR(IF(BP$7,LN(OFFSET(DataSet!BN170,LogModel!BP$5,0)+(BP172*BP$6)),OFFSET(DataSet!BN170,LogModel!BP$5,0)+(BP172*BP$6)),0)</f>
        <v>125.7</v>
      </c>
      <c r="BQ173" s="17">
        <f ca="1">IFERROR(IF(BQ$7,LN(OFFSET(DataSet!BO170,LogModel!BQ$5,0)+(BQ172*BQ$6)),OFFSET(DataSet!BO170,LogModel!BQ$5,0)+(BQ172*BQ$6)),0)</f>
        <v>114.2028</v>
      </c>
      <c r="BR173" s="17">
        <f ca="1">IFERROR(IF(BR$7,LN(OFFSET(DataSet!BP170,LogModel!BR$5,0)+(BR172*BR$6)),OFFSET(DataSet!BP170,LogModel!BR$5,0)+(BR172*BR$6)),0)</f>
        <v>108.09099999999999</v>
      </c>
      <c r="BS173" s="17">
        <f ca="1">IFERROR(IF(BS$7,LN(OFFSET(DataSet!BQ170,LogModel!BS$5,0)+(BS172*BS$6)),OFFSET(DataSet!BQ170,LogModel!BS$5,0)+(BS172*BS$6)),0)</f>
        <v>115.4597</v>
      </c>
      <c r="BT173" s="17">
        <f ca="1">IFERROR(IF(BT$7,LN(OFFSET(DataSet!BR170,LogModel!BT$5,0)+(BT172*BT$6)),OFFSET(DataSet!BR170,LogModel!BT$5,0)+(BT172*BT$6)),0)</f>
        <v>1456271</v>
      </c>
      <c r="BU173" s="17">
        <f ca="1">IFERROR(IF(BU$7,LN(OFFSET(DataSet!BS170,LogModel!BU$5,0)+(BU172*BU$6)),OFFSET(DataSet!BS170,LogModel!BU$5,0)+(BU172*BU$6)),0)</f>
        <v>1122869.50965184</v>
      </c>
      <c r="BV173" s="17">
        <f ca="1">IFERROR(IF(BV$7,LN(OFFSET(DataSet!BT170,LogModel!BV$5,0)+(BV172*BV$6)),OFFSET(DataSet!BT170,LogModel!BV$5,0)+(BV172*BV$6)),0)</f>
        <v>112.90940000000001</v>
      </c>
      <c r="BW173" s="17">
        <f ca="1">IFERROR(IF(BW$7,LN(OFFSET(DataSet!BU170,LogModel!BW$5,0)+(BW172*BW$6)),OFFSET(DataSet!BU170,LogModel!BW$5,0)+(BW172*BW$6)),0)</f>
        <v>4.07</v>
      </c>
      <c r="BX173" s="17">
        <f ca="1">IFERROR(IF(BX$7,LN(OFFSET(DataSet!BV170,LogModel!BX$5,0)+(BX172*BX$6)),OFFSET(DataSet!BV170,LogModel!BX$5,0)+(BX172*BX$6)),0)</f>
        <v>7.9</v>
      </c>
      <c r="BY173" s="17">
        <f ca="1">IFERROR(IF(BY$7,LN(OFFSET(DataSet!BW170,LogModel!BY$5,0)+(BY172*BY$6)),OFFSET(DataSet!BW170,LogModel!BY$5,0)+(BY172*BY$6)),0)</f>
        <v>104.8</v>
      </c>
      <c r="BZ173" s="17">
        <f ca="1">IFERROR(IF(BZ$7,LN(OFFSET(DataSet!BX170,LogModel!BZ$5,0)+(BZ172*BZ$6)),OFFSET(DataSet!BX170,LogModel!BZ$5,0)+(BZ172*BZ$6)),0)</f>
        <v>4.7256163390639587</v>
      </c>
      <c r="CA173" s="17">
        <f ca="1">IFERROR(IF(CA$7,LN(OFFSET(DataSet!BY170,LogModel!CA$5,0)+(CA172*CA$6)),OFFSET(DataSet!BY170,LogModel!CA$5,0)+(CA172*CA$6)),0)</f>
        <v>110.8</v>
      </c>
      <c r="CB173" s="18">
        <f ca="1">IFERROR(IF(CB$7,LN(OFFSET(DataSet!BZ170,LogModel!CB$5,0)+(CB172*CB$6)),OFFSET(DataSet!BZ170,LogModel!CB$5,0)+(CB172*CB$6)),0)</f>
        <v>108.7</v>
      </c>
      <c r="CC173" s="30">
        <f ca="1">IFERROR(IF(CC$7,LN(OFFSET(DataSet!CA170,LogModel!CC$5,0)+(CC172*CC$6)),OFFSET(DataSet!CA170,LogModel!CC$5,0)+(CC172*CC$6)),0)</f>
        <v>-0.21072103131565253</v>
      </c>
      <c r="CD173" s="40">
        <f ca="1">IFERROR(IF(CD$7,LN(OFFSET(DataSet!CB170,LogModel!CD$5,0)+(CD172*CD$6)),OFFSET(DataSet!CB170,LogModel!CD$5,0)+(CD172*CD$6)),0)</f>
        <v>2.2417729535972883</v>
      </c>
      <c r="CE173" s="41">
        <f ca="1">IFERROR(IF(CE$7,LN(OFFSET(DataSet!CC170,LogModel!CE$5,0)+(CE172*CE$6)),OFFSET(DataSet!CC170,LogModel!CE$5,0)+(CE172*CE$6)),0)</f>
        <v>10.692</v>
      </c>
      <c r="CF173" s="41">
        <f ca="1">IFERROR(IF(CF$7,LN(OFFSET(DataSet!CD170,LogModel!CF$5,0)+(CF172*CF$6)),OFFSET(DataSet!CD170,LogModel!CF$5,0)+(CF172*CF$6)),0)</f>
        <v>8.9600000000000009</v>
      </c>
      <c r="CG173" s="41">
        <f ca="1">IFERROR(IF(CG$7,LN(OFFSET(DataSet!CE170,LogModel!CG$5,0)+(CG172*CG$6)),OFFSET(DataSet!CE170,LogModel!CG$5,0)+(CG172*CG$6)),0)</f>
        <v>9.94</v>
      </c>
      <c r="CH173" s="6">
        <f ca="1">IFERROR(IF(CH$7,LN(OFFSET(DataSet!CF170,LogModel!CH$5,0)+(CH172*CH$6)),OFFSET(DataSet!CF170,LogModel!CH$5,0)+(CH172*CH$6)),0)</f>
        <v>0</v>
      </c>
      <c r="CI173" s="6">
        <f ca="1">IFERROR(IF(CI$7,LN(OFFSET(DataSet!CG170,LogModel!CI$5,0)+(CI172*CI$6)),OFFSET(DataSet!CG170,LogModel!CI$5,0)+(CI172*CI$6)),0)</f>
        <v>1</v>
      </c>
      <c r="CJ173">
        <f ca="1">IFERROR(IF(CJ$7,LN(OFFSET(DataSet!CH170,LogModel!CJ$5,0)+(CJ172*CJ$6)),OFFSET(DataSet!CH170,LogModel!CJ$5,0)+(CJ172*CJ$6)),0)</f>
        <v>0</v>
      </c>
      <c r="CK173">
        <f ca="1">IFERROR(IF(CK$7,LN(OFFSET(DataSet!CI170,LogModel!CK$5,0)+(CK172*CK$6)),OFFSET(DataSet!CI170,LogModel!CK$5,0)+(CK172*CK$6)),0)</f>
        <v>0.42857142857142855</v>
      </c>
      <c r="CL173">
        <f ca="1">IFERROR(IF(CL$7,LN(OFFSET(DataSet!CJ170,LogModel!CL$5,0)+(CL172*CL$6)),OFFSET(DataSet!CJ170,LogModel!CL$5,0)+(CL172*CL$6)),0)</f>
        <v>0</v>
      </c>
      <c r="CM173" s="40">
        <f ca="1">IFERROR(IF(CM$7,LN(OFFSET(DataSet!CK170,LogModel!CM$5,0)+(CM172*CM$6)),OFFSET(DataSet!CK170,LogModel!CM$5,0)+(CM172*CM$6)),0)</f>
        <v>0</v>
      </c>
      <c r="CN173" s="41">
        <f ca="1">IFERROR(IF(CN$7,LN(OFFSET(DataSet!CL170,LogModel!CN$5,0)+(CN172*CN$6)),OFFSET(DataSet!CL170,LogModel!CN$5,0)+(CN172*CN$6)),0)</f>
        <v>0</v>
      </c>
      <c r="CO173" s="41">
        <f ca="1">IFERROR(IF(CO$7,LN(OFFSET(DataSet!CM170,LogModel!CO$5,0)+(CO172*CO$6)),OFFSET(DataSet!CM170,LogModel!CO$5,0)+(CO172*CO$6)),0)</f>
        <v>0</v>
      </c>
      <c r="CP173" s="41">
        <f ca="1">IFERROR(IF(CP$7,LN(OFFSET(DataSet!CN170,LogModel!CP$5,0)+(CP172*CP$6)),OFFSET(DataSet!CN170,LogModel!CP$5,0)+(CP172*CP$6)),0)</f>
        <v>0</v>
      </c>
      <c r="CQ173" s="17">
        <f ca="1">IFERROR(IF(CQ$7,LN(OFFSET(DataSet!CO170,LogModel!CQ$5,0)+(CQ172*CQ$6)),OFFSET(DataSet!CO170,LogModel!CQ$5,0)+(CQ172*CQ$6)),0)</f>
        <v>0</v>
      </c>
      <c r="CR173" s="17">
        <f ca="1">IFERROR(IF(CR$7,LN(OFFSET(DataSet!CP170,LogModel!CR$5,0)+(CR172*CR$6)),OFFSET(DataSet!CP170,LogModel!CR$5,0)+(CR172*CR$6)),0)</f>
        <v>0</v>
      </c>
      <c r="CS173" s="17">
        <f ca="1">IFERROR(IF(CS$7,LN(OFFSET(DataSet!CQ170,LogModel!CS$5,0)+(CS172*CS$6)),OFFSET(DataSet!CQ170,LogModel!CS$5,0)+(CS172*CS$6)),0)</f>
        <v>0</v>
      </c>
      <c r="CT173" s="17">
        <f ca="1">IFERROR(IF(CT$7,LN(OFFSET(DataSet!CR170,LogModel!CT$5,0)+(CT172*CT$6)),OFFSET(DataSet!CR170,LogModel!CT$5,0)+(CT172*CT$6)),0)</f>
        <v>0</v>
      </c>
      <c r="CU173" s="20">
        <f ca="1">IFERROR(IF(CU$7,LN(OFFSET(DataSet!CS170,LogModel!CU$5,0)+(CU172*CU$6)),OFFSET(DataSet!CS170,LogModel!CU$5,0)+(CU172*CU$6)),0)</f>
        <v>0</v>
      </c>
      <c r="CV173" s="20">
        <f ca="1">IFERROR(IF(CV$7,LN(OFFSET(DataSet!CT170,LogModel!CV$5,0)+(CV172*CV$6)),OFFSET(DataSet!CT170,LogModel!CV$5,0)+(CV172*CV$6)),0)</f>
        <v>0</v>
      </c>
      <c r="CW173" s="20">
        <f ca="1">IFERROR(IF(CW$7,LN(OFFSET(DataSet!CU170,LogModel!CW$5,0)+(CW172*CW$6)),OFFSET(DataSet!CU170,LogModel!CW$5,0)+(CW172*CW$6)),0)</f>
        <v>25018.916075189998</v>
      </c>
      <c r="CX173" s="20">
        <f ca="1">IFERROR(IF(CX$7,LN(OFFSET(DataSet!CV170,LogModel!CX$5,0)+(CX172*CX$6)),OFFSET(DataSet!CV170,LogModel!CX$5,0)+(CX172*CX$6)),0)</f>
        <v>25018.916075189998</v>
      </c>
      <c r="CY173" s="113">
        <f ca="1">IFERROR(IF(CY$7,LN(OFFSET(DataSet!CW170,LogModel!CY$5,0)+(CY172*CY$6)),OFFSET(DataSet!CW170,LogModel!CY$5,0)+(CY172*CY$6)),0)</f>
        <v>25018.916075189998</v>
      </c>
      <c r="CZ173" s="135">
        <f ca="1">IFERROR(IF(CZ$7,LN(OFFSET(DataSet!CX170,LogModel!CZ$5,0)+(CZ172*CZ$6)),OFFSET(DataSet!CX170,LogModel!CZ$5,0)+(CZ172*CZ$6)),0)</f>
        <v>153861</v>
      </c>
      <c r="DA173" s="136">
        <f ca="1">IFERROR(IF(DA$7,LN(OFFSET(DataSet!CY170,LogModel!DA$5,0)+(DA172*DA$6)),OFFSET(DataSet!CY170,LogModel!DA$5,0)+(DA172*DA$6)),0)</f>
        <v>151371</v>
      </c>
      <c r="DB173" s="137">
        <f ca="1">IFERROR(IF(DB$7,LN(OFFSET(DataSet!CZ170,LogModel!DB$5,0)+(DB172*DB$6)),OFFSET(DataSet!CZ170,LogModel!DB$5,0)+(DB172*DB$6)),0)</f>
        <v>388541</v>
      </c>
    </row>
    <row r="174" spans="1:106" x14ac:dyDescent="0.25">
      <c r="A174" s="134">
        <f ca="1">C174*DataSet!CB171</f>
        <v>6906079.9182303166</v>
      </c>
      <c r="B174" s="1">
        <f t="shared" si="7"/>
        <v>44985</v>
      </c>
      <c r="C174" s="87">
        <f t="shared" ca="1" si="8"/>
        <v>733908.59917431627</v>
      </c>
      <c r="D174" s="87">
        <f t="shared" ca="1" si="9"/>
        <v>788278.08809101721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IFERROR(IF(H$7,LN(OFFSET(DataSet!F171,LogModel!H$5,0)+(H173*H$6)),OFFSET(DataSet!F171,LogModel!H$5,0)+(H173*H$6)),0)</f>
        <v>0</v>
      </c>
      <c r="I174" s="13">
        <f ca="1">IFERROR(IF(I$7,LN(OFFSET(DataSet!G171,LogModel!I$5,0)+(I173*I$6)),OFFSET(DataSet!G171,LogModel!I$5,0)+(I173*I$6)),0)</f>
        <v>0.14285714285714199</v>
      </c>
      <c r="J174" s="13">
        <f ca="1">IFERROR(IF(J$7,LN(OFFSET(DataSet!H171,LogModel!J$5,0)+(J173*J$6)),OFFSET(DataSet!H171,LogModel!J$5,0)+(J173*J$6)),0)</f>
        <v>0.85714285714285698</v>
      </c>
      <c r="K174" s="13">
        <f ca="1">IFERROR(IF(K$7,LN(OFFSET(DataSet!I171,LogModel!K$5,0)+(K173*K$6)),OFFSET(DataSet!I171,LogModel!K$5,0)+(K173*K$6)),0)</f>
        <v>0</v>
      </c>
      <c r="L174" s="13">
        <f ca="1">IFERROR(IF(L$7,LN(OFFSET(DataSet!J171,LogModel!L$5,0)+(L173*L$6)),OFFSET(DataSet!J171,LogModel!L$5,0)+(L173*L$6)),0)</f>
        <v>0</v>
      </c>
      <c r="M174" s="13">
        <f ca="1">IFERROR(IF(M$7,LN(OFFSET(DataSet!K171,LogModel!M$5,0)+(M173*M$6)),OFFSET(DataSet!K171,LogModel!M$5,0)+(M173*M$6)),0)</f>
        <v>0</v>
      </c>
      <c r="N174" s="13">
        <f ca="1">IFERROR(IF(N$7,LN(OFFSET(DataSet!L171,LogModel!N$5,0)+(N173*N$6)),OFFSET(DataSet!L171,LogModel!N$5,0)+(N173*N$6)),0)</f>
        <v>0</v>
      </c>
      <c r="O174" s="13">
        <f ca="1">IFERROR(IF(O$7,LN(OFFSET(DataSet!M171,LogModel!O$5,0)+(O173*O$6)),OFFSET(DataSet!M171,LogModel!O$5,0)+(O173*O$6)),0)</f>
        <v>0</v>
      </c>
      <c r="P174" s="13">
        <f ca="1">IFERROR(IF(P$7,LN(OFFSET(DataSet!N171,LogModel!P$5,0)+(P173*P$6)),OFFSET(DataSet!N171,LogModel!P$5,0)+(P173*P$6)),0)</f>
        <v>0</v>
      </c>
      <c r="Q174" s="13">
        <f ca="1">IFERROR(IF(Q$7,LN(OFFSET(DataSet!O171,LogModel!Q$5,0)+(Q173*Q$6)),OFFSET(DataSet!O171,LogModel!Q$5,0)+(Q173*Q$6)),0)</f>
        <v>0</v>
      </c>
      <c r="R174" s="13">
        <f ca="1">IFERROR(IF(R$7,LN(OFFSET(DataSet!P171,LogModel!R$5,0)+(R173*R$6)),OFFSET(DataSet!P171,LogModel!R$5,0)+(R173*R$6)),0)</f>
        <v>0</v>
      </c>
      <c r="S174" s="13">
        <f ca="1">IFERROR(IF(S$7,LN(OFFSET(DataSet!Q171,LogModel!S$5,0)+(S173*S$6)),OFFSET(DataSet!Q171,LogModel!S$5,0)+(S173*S$6)),0)</f>
        <v>0</v>
      </c>
      <c r="T174" s="14">
        <f ca="1">IFERROR(IF(T$7,LN(OFFSET(DataSet!R171,LogModel!T$5,0)+(T173*T$6)),OFFSET(DataSet!R171,LogModel!T$5,0)+(T173*T$6)),0)</f>
        <v>0</v>
      </c>
      <c r="U174" s="14">
        <f ca="1">IFERROR(IF(U$7,LN(OFFSET(DataSet!S171,LogModel!U$5,0)+(U173*U$6)),OFFSET(DataSet!S171,LogModel!U$5,0)+(U173*U$6)),0)</f>
        <v>0</v>
      </c>
      <c r="V174" s="14">
        <f ca="1">IFERROR(IF(V$7,LN(OFFSET(DataSet!T171,LogModel!V$5,0)+(V173*V$6)),OFFSET(DataSet!T171,LogModel!V$5,0)+(V173*V$6)),0)</f>
        <v>0</v>
      </c>
      <c r="W174" s="14">
        <f ca="1">IFERROR(IF(W$7,LN(OFFSET(DataSet!U171,LogModel!W$5,0)+(W173*W$6)),OFFSET(DataSet!U171,LogModel!W$5,0)+(W173*W$6)),0)</f>
        <v>0</v>
      </c>
      <c r="X174" s="14">
        <f ca="1">IFERROR(IF(X$7,LN(OFFSET(DataSet!V171,LogModel!X$5,0)+(X173*X$6)),OFFSET(DataSet!V171,LogModel!X$5,0)+(X173*X$6)),0)</f>
        <v>0</v>
      </c>
      <c r="Y174" s="14">
        <f ca="1">IFERROR(IF(Y$7,LN(OFFSET(DataSet!W171,LogModel!Y$5,0)+(Y173*Y$6)),OFFSET(DataSet!W171,LogModel!Y$5,0)+(Y173*Y$6)),0)</f>
        <v>0</v>
      </c>
      <c r="Z174" s="14">
        <f ca="1">IFERROR(IF(Z$7,LN(OFFSET(DataSet!X171,LogModel!Z$5,0)+(Z173*Z$6)),OFFSET(DataSet!X171,LogModel!Z$5,0)+(Z173*Z$6)),0)</f>
        <v>0</v>
      </c>
      <c r="AA174" s="14">
        <f ca="1">IFERROR(IF(AA$7,LN(OFFSET(DataSet!Y171,LogModel!AA$5,0)+(AA173*AA$6)),OFFSET(DataSet!Y171,LogModel!AA$5,0)+(AA173*AA$6)),0)</f>
        <v>0</v>
      </c>
      <c r="AB174" s="14">
        <f ca="1">IFERROR(IF(AB$7,LN(OFFSET(DataSet!Z171,LogModel!AB$5,0)+(AB173*AB$6)),OFFSET(DataSet!Z171,LogModel!AB$5,0)+(AB173*AB$6)),0)</f>
        <v>0</v>
      </c>
      <c r="AC174" s="15">
        <f ca="1">IFERROR(IF(AC$7,LN(OFFSET(DataSet!AA171,LogModel!AC$5,0)+(AC173*AC$6)),OFFSET(DataSet!AA171,LogModel!AC$5,0)+(AC173*AC$6)),0)</f>
        <v>0</v>
      </c>
      <c r="AD174" s="15">
        <f ca="1">IFERROR(IF(AD$7,LN(OFFSET(DataSet!AB171,LogModel!AD$5,0)+(AD173*AD$6)),OFFSET(DataSet!AB171,LogModel!AD$5,0)+(AD173*AD$6)),0)</f>
        <v>0</v>
      </c>
      <c r="AE174" s="15">
        <f ca="1">IFERROR(IF(AE$7,LN(OFFSET(DataSet!AC171,LogModel!AE$5,0)+(AE173*AE$6)),OFFSET(DataSet!AC171,LogModel!AE$5,0)+(AE173*AE$6)),0)</f>
        <v>0</v>
      </c>
      <c r="AF174" s="15">
        <f ca="1">IFERROR(IF(AF$7,LN(OFFSET(DataSet!AD171,LogModel!AF$5,0)+(AF173*AF$6)),OFFSET(DataSet!AD171,LogModel!AF$5,0)+(AF173*AF$6)),0)</f>
        <v>0</v>
      </c>
      <c r="AG174" s="15">
        <f ca="1">IFERROR(IF(AG$7,LN(OFFSET(DataSet!AE171,LogModel!AG$5,0)+(AG173*AG$6)),OFFSET(DataSet!AE171,LogModel!AG$5,0)+(AG173*AG$6)),0)</f>
        <v>0</v>
      </c>
      <c r="AH174" s="15">
        <f ca="1">IFERROR(IF(AH$7,LN(OFFSET(DataSet!AF171,LogModel!AH$5,0)+(AH173*AH$6)),OFFSET(DataSet!AF171,LogModel!AH$5,0)+(AH173*AH$6)),0)</f>
        <v>0</v>
      </c>
      <c r="AI174" s="15">
        <f ca="1">IFERROR(IF(AI$7,LN(OFFSET(DataSet!AG171,LogModel!AI$5,0)+(AI173*AI$6)),OFFSET(DataSet!AG171,LogModel!AI$5,0)+(AI173*AI$6)),0)</f>
        <v>0</v>
      </c>
      <c r="AJ174" s="15">
        <f ca="1">IFERROR(IF(AJ$7,LN(OFFSET(DataSet!AH171,LogModel!AJ$5,0)+(AJ173*AJ$6)),OFFSET(DataSet!AH171,LogModel!AJ$5,0)+(AJ173*AJ$6)),0)</f>
        <v>0</v>
      </c>
      <c r="AK174" s="15">
        <f ca="1">IFERROR(IF(AK$7,LN(OFFSET(DataSet!AI171,LogModel!AK$5,0)+(AK173*AK$6)),OFFSET(DataSet!AI171,LogModel!AK$5,0)+(AK173*AK$6)),0)</f>
        <v>0</v>
      </c>
      <c r="AL174" s="13">
        <f ca="1">IFERROR(IF(AL$7,LN(OFFSET(DataSet!AJ171,LogModel!AL$5,0)+(AL173*AL$6)),OFFSET(DataSet!AJ171,LogModel!AL$5,0)+(AL173*AL$6)),0)</f>
        <v>0</v>
      </c>
      <c r="AM174" s="13">
        <f ca="1">IFERROR(IF(AM$7,LN(OFFSET(DataSet!AK171,LogModel!AM$5,0)+(AM173*AM$6)),OFFSET(DataSet!AK171,LogModel!AM$5,0)+(AM173*AM$6)),0)</f>
        <v>0</v>
      </c>
      <c r="AN174" s="13">
        <f ca="1">IFERROR(IF(AN$7,LN(OFFSET(DataSet!AL171,LogModel!AN$5,0)+(AN173*AN$6)),OFFSET(DataSet!AL171,LogModel!AN$5,0)+(AN173*AN$6)),0)</f>
        <v>4</v>
      </c>
      <c r="AO174" s="17">
        <f ca="1">IFERROR(IF(AO$7,LN(OFFSET(DataSet!AM171,LogModel!AO$5,0)+(AO173*AO$6)),OFFSET(DataSet!AM171,LogModel!AO$5,0)+(AO173*AO$6)),0)</f>
        <v>52.142857142857402</v>
      </c>
      <c r="AP174" s="17">
        <f ca="1">IFERROR(IF(AP$7,LN(OFFSET(DataSet!AN171,LogModel!AP$5,0)+(AP173*AP$6)),OFFSET(DataSet!AN171,LogModel!AP$5,0)+(AP173*AP$6)),0)</f>
        <v>52.285714285714597</v>
      </c>
      <c r="AQ174" s="17">
        <f ca="1">IFERROR(IF(AQ$7,LN(OFFSET(DataSet!AO171,LogModel!AQ$5,0)+(AQ173*AQ$6)),OFFSET(DataSet!AO171,LogModel!AQ$5,0)+(AQ173*AQ$6)),0)</f>
        <v>52.142857142857402</v>
      </c>
      <c r="AR174" s="17">
        <f ca="1">IFERROR(IF(AR$7,LN(OFFSET(DataSet!AP171,LogModel!AR$5,0)+(AR173*AR$6)),OFFSET(DataSet!AP171,LogModel!AR$5,0)+(AR173*AR$6)),0)</f>
        <v>8.8571428571428594</v>
      </c>
      <c r="AS174" s="18">
        <f ca="1">IFERROR(IF(AS$7,LN(OFFSET(DataSet!AQ171,LogModel!AS$5,0)+(AS173*AS$6)),OFFSET(DataSet!AQ171,LogModel!AS$5,0)+(AS173*AS$6)),0)</f>
        <v>0</v>
      </c>
      <c r="AT174" s="19">
        <f ca="1">IFERROR(IF(AT$7,LN(OFFSET(DataSet!AR171,LogModel!AT$5,0)+(AT173*AT$6)),OFFSET(DataSet!AR171,LogModel!AT$5,0)+(AT173*AT$6)),0)</f>
        <v>-1.3987917107769601</v>
      </c>
      <c r="AU174" s="20">
        <f ca="1">IFERROR(IF(AU$7,LN(OFFSET(DataSet!AS171,LogModel!AU$5,0)+(AU173*AU$6)),OFFSET(DataSet!AS171,LogModel!AU$5,0)+(AU173*AU$6)),0)</f>
        <v>-2.93734282968998</v>
      </c>
      <c r="AV174" s="20">
        <f ca="1">IFERROR(IF(AV$7,LN(OFFSET(DataSet!AT171,LogModel!AV$5,0)+(AV173*AV$6)),OFFSET(DataSet!AT171,LogModel!AV$5,0)+(AV173*AV$6)),0)</f>
        <v>-1.34681441196098</v>
      </c>
      <c r="AW174" s="20">
        <f ca="1">IFERROR(IF(AW$7,LN(OFFSET(DataSet!AU171,LogModel!AW$5,0)+(AW173*AW$6)),OFFSET(DataSet!AU171,LogModel!AW$5,0)+(AW173*AW$6)),0)</f>
        <v>1.51453431235736</v>
      </c>
      <c r="AX174" s="20">
        <f ca="1">IFERROR(IF(AX$7,LN(OFFSET(DataSet!AV171,LogModel!AX$5,0)+(AX173*AX$6)),OFFSET(DataSet!AV171,LogModel!AX$5,0)+(AX173*AX$6)),0)</f>
        <v>8.2819086000865401</v>
      </c>
      <c r="AY174" s="20">
        <f ca="1">IFERROR(IF(AY$7,LN(OFFSET(DataSet!AW171,LogModel!AY$5,0)+(AY173*AY$6)),OFFSET(DataSet!AW171,LogModel!AY$5,0)+(AY173*AY$6)),0)</f>
        <v>2.16591425412004</v>
      </c>
      <c r="AZ174" s="20">
        <f ca="1">IFERROR(IF(AZ$7,LN(OFFSET(DataSet!AX171,LogModel!AZ$5,0)+(AZ173*AZ$6)),OFFSET(DataSet!AX171,LogModel!AZ$5,0)+(AZ173*AZ$6)),0)</f>
        <v>3.0802708989552099</v>
      </c>
      <c r="BA174" s="20">
        <f ca="1">IFERROR(IF(BA$7,LN(OFFSET(DataSet!AY171,LogModel!BA$5,0)+(BA173*BA$6)),OFFSET(DataSet!AY171,LogModel!BA$5,0)+(BA173*BA$6)),0)</f>
        <v>6.8831168893095702</v>
      </c>
      <c r="BB174" s="20">
        <f ca="1">IFERROR(IF(BB$7,LN(OFFSET(DataSet!AZ171,LogModel!BB$5,0)+(BB173*BB$6)),OFFSET(DataSet!AZ171,LogModel!BB$5,0)+(BB173*BB$6)),0)</f>
        <v>1.56499623145875</v>
      </c>
      <c r="BC174" s="20">
        <f ca="1">IFERROR(IF(BC$7,LN(OFFSET(DataSet!BA171,LogModel!BC$5,0)+(BC173*BC$6)),OFFSET(DataSet!BA171,LogModel!BC$5,0)+(BC173*BC$6)),0)</f>
        <v>-0.77142857556993305</v>
      </c>
      <c r="BD174" s="20">
        <f ca="1">IFERROR(IF(BD$7,LN(OFFSET(DataSet!BB171,LogModel!BD$5,0)+(BD173*BD$6)),OFFSET(DataSet!BB171,LogModel!BD$5,0)+(BD173*BD$6)),0)</f>
        <v>0.218181819497764</v>
      </c>
      <c r="BE174" s="21">
        <f ca="1">IFERROR(IF(BE$7,LN(OFFSET(DataSet!BC171,LogModel!BE$5,0)+(BE173*BE$6)),OFFSET(DataSet!BC171,LogModel!BE$5,0)+(BE173*BE$6)),0)</f>
        <v>4.5948052113125799</v>
      </c>
      <c r="BF174" s="16">
        <f ca="1">IFERROR(IF(BF$7,LN(OFFSET(DataSet!BD171,LogModel!BF$5,0)+(BF173*BF$6)),OFFSET(DataSet!BD171,LogModel!BF$5,0)+(BF173*BF$6)),0)</f>
        <v>-16</v>
      </c>
      <c r="BG174" s="17">
        <f ca="1">IFERROR(IF(BG$7,LN(OFFSET(DataSet!BE171,LogModel!BG$5,0)+(BG173*BG$6)),OFFSET(DataSet!BE171,LogModel!BG$5,0)+(BG173*BG$6)),0)</f>
        <v>-14</v>
      </c>
      <c r="BH174" s="17">
        <f ca="1">IFERROR(IF(BH$7,LN(OFFSET(DataSet!BF171,LogModel!BH$5,0)+(BH173*BH$6)),OFFSET(DataSet!BF171,LogModel!BH$5,0)+(BH173*BH$6)),0)</f>
        <v>-50</v>
      </c>
      <c r="BI174" s="17">
        <f ca="1">IFERROR(IF(BI$7,LN(OFFSET(DataSet!BG171,LogModel!BI$5,0)+(BI173*BI$6)),OFFSET(DataSet!BG171,LogModel!BI$5,0)+(BI173*BI$6)),0)</f>
        <v>4</v>
      </c>
      <c r="BJ174" s="17">
        <f ca="1">IFERROR(IF(BJ$7,LN(OFFSET(DataSet!BH171,LogModel!BJ$5,0)+(BJ173*BJ$6)),OFFSET(DataSet!BH171,LogModel!BJ$5,0)+(BJ173*BJ$6)),0)</f>
        <v>-13</v>
      </c>
      <c r="BK174" s="17">
        <f ca="1">IFERROR(IF(BK$7,LN(OFFSET(DataSet!BI171,LogModel!BK$5,0)+(BK173*BK$6)),OFFSET(DataSet!BI171,LogModel!BK$5,0)+(BK173*BK$6)),0)</f>
        <v>6</v>
      </c>
      <c r="BL174" s="17">
        <f ca="1">IFERROR(IF(BL$7,LN(OFFSET(DataSet!BJ171,LogModel!BL$5,0)+(BL173*BL$6)),OFFSET(DataSet!BJ171,LogModel!BL$5,0)+(BL173*BL$6)),0)</f>
        <v>99.483760000000004</v>
      </c>
      <c r="BM174" s="17">
        <f ca="1">IFERROR(IF(BM$7,LN(OFFSET(DataSet!BK171,LogModel!BM$5,0)+(BM173*BM$6)),OFFSET(DataSet!BK171,LogModel!BM$5,0)+(BM173*BM$6)),0)</f>
        <v>101.5333</v>
      </c>
      <c r="BN174" s="17">
        <f ca="1">IFERROR(IF(BN$7,LN(OFFSET(DataSet!BL171,LogModel!BN$5,0)+(BN173*BN$6)),OFFSET(DataSet!BL171,LogModel!BN$5,0)+(BN173*BN$6)),0)</f>
        <v>112.90940000000001</v>
      </c>
      <c r="BO174" s="17">
        <f ca="1">IFERROR(IF(BO$7,LN(OFFSET(DataSet!BM171,LogModel!BO$5,0)+(BO173*BO$6)),OFFSET(DataSet!BM171,LogModel!BO$5,0)+(BO173*BO$6)),0)</f>
        <v>147.41229999999999</v>
      </c>
      <c r="BP174" s="17">
        <f ca="1">IFERROR(IF(BP$7,LN(OFFSET(DataSet!BN171,LogModel!BP$5,0)+(BP173*BP$6)),OFFSET(DataSet!BN171,LogModel!BP$5,0)+(BP173*BP$6)),0)</f>
        <v>125.7</v>
      </c>
      <c r="BQ174" s="17">
        <f ca="1">IFERROR(IF(BQ$7,LN(OFFSET(DataSet!BO171,LogModel!BQ$5,0)+(BQ173*BQ$6)),OFFSET(DataSet!BO171,LogModel!BQ$5,0)+(BQ173*BQ$6)),0)</f>
        <v>114.2028</v>
      </c>
      <c r="BR174" s="17">
        <f ca="1">IFERROR(IF(BR$7,LN(OFFSET(DataSet!BP171,LogModel!BR$5,0)+(BR173*BR$6)),OFFSET(DataSet!BP171,LogModel!BR$5,0)+(BR173*BR$6)),0)</f>
        <v>108.09099999999999</v>
      </c>
      <c r="BS174" s="17">
        <f ca="1">IFERROR(IF(BS$7,LN(OFFSET(DataSet!BQ171,LogModel!BS$5,0)+(BS173*BS$6)),OFFSET(DataSet!BQ171,LogModel!BS$5,0)+(BS173*BS$6)),0)</f>
        <v>115.4597</v>
      </c>
      <c r="BT174" s="17">
        <f ca="1">IFERROR(IF(BT$7,LN(OFFSET(DataSet!BR171,LogModel!BT$5,0)+(BT173*BT$6)),OFFSET(DataSet!BR171,LogModel!BT$5,0)+(BT173*BT$6)),0)</f>
        <v>1456271</v>
      </c>
      <c r="BU174" s="17">
        <f ca="1">IFERROR(IF(BU$7,LN(OFFSET(DataSet!BS171,LogModel!BU$5,0)+(BU173*BU$6)),OFFSET(DataSet!BS171,LogModel!BU$5,0)+(BU173*BU$6)),0)</f>
        <v>1122869.50965184</v>
      </c>
      <c r="BV174" s="17">
        <f ca="1">IFERROR(IF(BV$7,LN(OFFSET(DataSet!BT171,LogModel!BV$5,0)+(BV173*BV$6)),OFFSET(DataSet!BT171,LogModel!BV$5,0)+(BV173*BV$6)),0)</f>
        <v>112.90940000000001</v>
      </c>
      <c r="BW174" s="17">
        <f ca="1">IFERROR(IF(BW$7,LN(OFFSET(DataSet!BU171,LogModel!BW$5,0)+(BW173*BW$6)),OFFSET(DataSet!BU171,LogModel!BW$5,0)+(BW173*BW$6)),0)</f>
        <v>4.07</v>
      </c>
      <c r="BX174" s="17">
        <f ca="1">IFERROR(IF(BX$7,LN(OFFSET(DataSet!BV171,LogModel!BX$5,0)+(BX173*BX$6)),OFFSET(DataSet!BV171,LogModel!BX$5,0)+(BX173*BX$6)),0)</f>
        <v>7.9</v>
      </c>
      <c r="BY174" s="17">
        <f ca="1">IFERROR(IF(BY$7,LN(OFFSET(DataSet!BW171,LogModel!BY$5,0)+(BY173*BY$6)),OFFSET(DataSet!BW171,LogModel!BY$5,0)+(BY173*BY$6)),0)</f>
        <v>104.8</v>
      </c>
      <c r="BZ174" s="17">
        <f ca="1">IFERROR(IF(BZ$7,LN(OFFSET(DataSet!BX171,LogModel!BZ$5,0)+(BZ173*BZ$6)),OFFSET(DataSet!BX171,LogModel!BZ$5,0)+(BZ173*BZ$6)),0)</f>
        <v>4.7256163390639587</v>
      </c>
      <c r="CA174" s="17">
        <f ca="1">IFERROR(IF(CA$7,LN(OFFSET(DataSet!BY171,LogModel!CA$5,0)+(CA173*CA$6)),OFFSET(DataSet!BY171,LogModel!CA$5,0)+(CA173*CA$6)),0)</f>
        <v>110.8</v>
      </c>
      <c r="CB174" s="18">
        <f ca="1">IFERROR(IF(CB$7,LN(OFFSET(DataSet!BZ171,LogModel!CB$5,0)+(CB173*CB$6)),OFFSET(DataSet!BZ171,LogModel!CB$5,0)+(CB173*CB$6)),0)</f>
        <v>108.7</v>
      </c>
      <c r="CC174" s="30">
        <f ca="1">IFERROR(IF(CC$7,LN(OFFSET(DataSet!CA171,LogModel!CC$5,0)+(CC173*CC$6)),OFFSET(DataSet!CA171,LogModel!CC$5,0)+(CC173*CC$6)),0)</f>
        <v>-0.21072103131565253</v>
      </c>
      <c r="CD174" s="40">
        <f ca="1">IFERROR(IF(CD$7,LN(OFFSET(DataSet!CB171,LogModel!CD$5,0)+(CD173*CD$6)),OFFSET(DataSet!CB171,LogModel!CD$5,0)+(CD173*CD$6)),0)</f>
        <v>2.2417729535972883</v>
      </c>
      <c r="CE174" s="41">
        <f ca="1">IFERROR(IF(CE$7,LN(OFFSET(DataSet!CC171,LogModel!CE$5,0)+(CE173*CE$6)),OFFSET(DataSet!CC171,LogModel!CE$5,0)+(CE173*CE$6)),0)</f>
        <v>10.692</v>
      </c>
      <c r="CF174" s="41">
        <f ca="1">IFERROR(IF(CF$7,LN(OFFSET(DataSet!CD171,LogModel!CF$5,0)+(CF173*CF$6)),OFFSET(DataSet!CD171,LogModel!CF$5,0)+(CF173*CF$6)),0)</f>
        <v>8.9600000000000009</v>
      </c>
      <c r="CG174" s="41">
        <f ca="1">IFERROR(IF(CG$7,LN(OFFSET(DataSet!CE171,LogModel!CG$5,0)+(CG173*CG$6)),OFFSET(DataSet!CE171,LogModel!CG$5,0)+(CG173*CG$6)),0)</f>
        <v>9.94</v>
      </c>
      <c r="CH174" s="6">
        <f ca="1">IFERROR(IF(CH$7,LN(OFFSET(DataSet!CF171,LogModel!CH$5,0)+(CH173*CH$6)),OFFSET(DataSet!CF171,LogModel!CH$5,0)+(CH173*CH$6)),0)</f>
        <v>0</v>
      </c>
      <c r="CI174" s="6">
        <f ca="1">IFERROR(IF(CI$7,LN(OFFSET(DataSet!CG171,LogModel!CI$5,0)+(CI173*CI$6)),OFFSET(DataSet!CG171,LogModel!CI$5,0)+(CI173*CI$6)),0)</f>
        <v>1</v>
      </c>
      <c r="CJ174">
        <f ca="1">IFERROR(IF(CJ$7,LN(OFFSET(DataSet!CH171,LogModel!CJ$5,0)+(CJ173*CJ$6)),OFFSET(DataSet!CH171,LogModel!CJ$5,0)+(CJ173*CJ$6)),0)</f>
        <v>0</v>
      </c>
      <c r="CK174">
        <f ca="1">IFERROR(IF(CK$7,LN(OFFSET(DataSet!CI171,LogModel!CK$5,0)+(CK173*CK$6)),OFFSET(DataSet!CI171,LogModel!CK$5,0)+(CK173*CK$6)),0)</f>
        <v>0</v>
      </c>
      <c r="CL174">
        <f ca="1">IFERROR(IF(CL$7,LN(OFFSET(DataSet!CJ171,LogModel!CL$5,0)+(CL173*CL$6)),OFFSET(DataSet!CJ171,LogModel!CL$5,0)+(CL173*CL$6)),0)</f>
        <v>0</v>
      </c>
      <c r="CM174" s="40">
        <f ca="1">IFERROR(IF(CM$7,LN(OFFSET(DataSet!CK171,LogModel!CM$5,0)+(CM173*CM$6)),OFFSET(DataSet!CK171,LogModel!CM$5,0)+(CM173*CM$6)),0)</f>
        <v>0</v>
      </c>
      <c r="CN174" s="41">
        <f ca="1">IFERROR(IF(CN$7,LN(OFFSET(DataSet!CL171,LogModel!CN$5,0)+(CN173*CN$6)),OFFSET(DataSet!CL171,LogModel!CN$5,0)+(CN173*CN$6)),0)</f>
        <v>0</v>
      </c>
      <c r="CO174" s="41">
        <f ca="1">IFERROR(IF(CO$7,LN(OFFSET(DataSet!CM171,LogModel!CO$5,0)+(CO173*CO$6)),OFFSET(DataSet!CM171,LogModel!CO$5,0)+(CO173*CO$6)),0)</f>
        <v>0</v>
      </c>
      <c r="CP174" s="41">
        <f ca="1">IFERROR(IF(CP$7,LN(OFFSET(DataSet!CN171,LogModel!CP$5,0)+(CP173*CP$6)),OFFSET(DataSet!CN171,LogModel!CP$5,0)+(CP173*CP$6)),0)</f>
        <v>0</v>
      </c>
      <c r="CQ174" s="17">
        <f ca="1">IFERROR(IF(CQ$7,LN(OFFSET(DataSet!CO171,LogModel!CQ$5,0)+(CQ173*CQ$6)),OFFSET(DataSet!CO171,LogModel!CQ$5,0)+(CQ173*CQ$6)),0)</f>
        <v>0</v>
      </c>
      <c r="CR174" s="17">
        <f ca="1">IFERROR(IF(CR$7,LN(OFFSET(DataSet!CP171,LogModel!CR$5,0)+(CR173*CR$6)),OFFSET(DataSet!CP171,LogModel!CR$5,0)+(CR173*CR$6)),0)</f>
        <v>0</v>
      </c>
      <c r="CS174" s="17">
        <f ca="1">IFERROR(IF(CS$7,LN(OFFSET(DataSet!CQ171,LogModel!CS$5,0)+(CS173*CS$6)),OFFSET(DataSet!CQ171,LogModel!CS$5,0)+(CS173*CS$6)),0)</f>
        <v>0</v>
      </c>
      <c r="CT174" s="17">
        <f ca="1">IFERROR(IF(CT$7,LN(OFFSET(DataSet!CR171,LogModel!CT$5,0)+(CT173*CT$6)),OFFSET(DataSet!CR171,LogModel!CT$5,0)+(CT173*CT$6)),0)</f>
        <v>0</v>
      </c>
      <c r="CU174" s="20">
        <f ca="1">IFERROR(IF(CU$7,LN(OFFSET(DataSet!CS171,LogModel!CU$5,0)+(CU173*CU$6)),OFFSET(DataSet!CS171,LogModel!CU$5,0)+(CU173*CU$6)),0)</f>
        <v>0</v>
      </c>
      <c r="CV174" s="20">
        <f ca="1">IFERROR(IF(CV$7,LN(OFFSET(DataSet!CT171,LogModel!CV$5,0)+(CV173*CV$6)),OFFSET(DataSet!CT171,LogModel!CV$5,0)+(CV173*CV$6)),0)</f>
        <v>30076</v>
      </c>
      <c r="CW174" s="20">
        <f ca="1">IFERROR(IF(CW$7,LN(OFFSET(DataSet!CU171,LogModel!CW$5,0)+(CW173*CW$6)),OFFSET(DataSet!CU171,LogModel!CW$5,0)+(CW173*CW$6)),0)</f>
        <v>20737.368268689999</v>
      </c>
      <c r="CX174" s="20">
        <f ca="1">IFERROR(IF(CX$7,LN(OFFSET(DataSet!CV171,LogModel!CX$5,0)+(CX173*CX$6)),OFFSET(DataSet!CV171,LogModel!CX$5,0)+(CX173*CX$6)),0)</f>
        <v>50813.368268689999</v>
      </c>
      <c r="CY174" s="113">
        <f ca="1">IFERROR(IF(CY$7,LN(OFFSET(DataSet!CW171,LogModel!CY$5,0)+(CY173*CY$6)),OFFSET(DataSet!CW171,LogModel!CY$5,0)+(CY173*CY$6)),0)</f>
        <v>50813.368268689999</v>
      </c>
      <c r="CZ174" s="135">
        <f ca="1">IFERROR(IF(CZ$7,LN(OFFSET(DataSet!CX171,LogModel!CZ$5,0)+(CZ173*CZ$6)),OFFSET(DataSet!CX171,LogModel!CZ$5,0)+(CZ173*CZ$6)),0)</f>
        <v>339674</v>
      </c>
      <c r="DA174" s="136">
        <f ca="1">IFERROR(IF(DA$7,LN(OFFSET(DataSet!CY171,LogModel!DA$5,0)+(DA173*DA$6)),OFFSET(DataSet!CY171,LogModel!DA$5,0)+(DA173*DA$6)),0)</f>
        <v>181380</v>
      </c>
      <c r="DB174" s="137">
        <f ca="1">IFERROR(IF(DB$7,LN(OFFSET(DataSet!CZ171,LogModel!DB$5,0)+(DB173*DB$6)),OFFSET(DataSet!CZ171,LogModel!DB$5,0)+(DB173*DB$6)),0)</f>
        <v>532995</v>
      </c>
    </row>
    <row r="175" spans="1:106" x14ac:dyDescent="0.25">
      <c r="A175" s="134">
        <f ca="1">C175*DataSet!CB172</f>
        <v>7935852.1491432646</v>
      </c>
      <c r="B175" s="1">
        <f t="shared" si="7"/>
        <v>44992</v>
      </c>
      <c r="C175" s="87">
        <f t="shared" ca="1" si="8"/>
        <v>843342.41754976241</v>
      </c>
      <c r="D175" s="87">
        <f t="shared" ca="1" si="9"/>
        <v>826487.13166832831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IFERROR(IF(H$7,LN(OFFSET(DataSet!F172,LogModel!H$5,0)+(H174*H$6)),OFFSET(DataSet!F172,LogModel!H$5,0)+(H174*H$6)),0)</f>
        <v>0</v>
      </c>
      <c r="I175" s="13">
        <f ca="1">IFERROR(IF(I$7,LN(OFFSET(DataSet!G172,LogModel!I$5,0)+(I174*I$6)),OFFSET(DataSet!G172,LogModel!I$5,0)+(I174*I$6)),0)</f>
        <v>0</v>
      </c>
      <c r="J175" s="13">
        <f ca="1">IFERROR(IF(J$7,LN(OFFSET(DataSet!H172,LogModel!J$5,0)+(J174*J$6)),OFFSET(DataSet!H172,LogModel!J$5,0)+(J174*J$6)),0)</f>
        <v>1</v>
      </c>
      <c r="K175" s="13">
        <f ca="1">IFERROR(IF(K$7,LN(OFFSET(DataSet!I172,LogModel!K$5,0)+(K174*K$6)),OFFSET(DataSet!I172,LogModel!K$5,0)+(K174*K$6)),0)</f>
        <v>0</v>
      </c>
      <c r="L175" s="13">
        <f ca="1">IFERROR(IF(L$7,LN(OFFSET(DataSet!J172,LogModel!L$5,0)+(L174*L$6)),OFFSET(DataSet!J172,LogModel!L$5,0)+(L174*L$6)),0)</f>
        <v>0</v>
      </c>
      <c r="M175" s="13">
        <f ca="1">IFERROR(IF(M$7,LN(OFFSET(DataSet!K172,LogModel!M$5,0)+(M174*M$6)),OFFSET(DataSet!K172,LogModel!M$5,0)+(M174*M$6)),0)</f>
        <v>0</v>
      </c>
      <c r="N175" s="13">
        <f ca="1">IFERROR(IF(N$7,LN(OFFSET(DataSet!L172,LogModel!N$5,0)+(N174*N$6)),OFFSET(DataSet!L172,LogModel!N$5,0)+(N174*N$6)),0)</f>
        <v>0</v>
      </c>
      <c r="O175" s="13">
        <f ca="1">IFERROR(IF(O$7,LN(OFFSET(DataSet!M172,LogModel!O$5,0)+(O174*O$6)),OFFSET(DataSet!M172,LogModel!O$5,0)+(O174*O$6)),0)</f>
        <v>0</v>
      </c>
      <c r="P175" s="13">
        <f ca="1">IFERROR(IF(P$7,LN(OFFSET(DataSet!N172,LogModel!P$5,0)+(P174*P$6)),OFFSET(DataSet!N172,LogModel!P$5,0)+(P174*P$6)),0)</f>
        <v>0</v>
      </c>
      <c r="Q175" s="13">
        <f ca="1">IFERROR(IF(Q$7,LN(OFFSET(DataSet!O172,LogModel!Q$5,0)+(Q174*Q$6)),OFFSET(DataSet!O172,LogModel!Q$5,0)+(Q174*Q$6)),0)</f>
        <v>0</v>
      </c>
      <c r="R175" s="13">
        <f ca="1">IFERROR(IF(R$7,LN(OFFSET(DataSet!P172,LogModel!R$5,0)+(R174*R$6)),OFFSET(DataSet!P172,LogModel!R$5,0)+(R174*R$6)),0)</f>
        <v>0</v>
      </c>
      <c r="S175" s="13">
        <f ca="1">IFERROR(IF(S$7,LN(OFFSET(DataSet!Q172,LogModel!S$5,0)+(S174*S$6)),OFFSET(DataSet!Q172,LogModel!S$5,0)+(S174*S$6)),0)</f>
        <v>0</v>
      </c>
      <c r="T175" s="14">
        <f ca="1">IFERROR(IF(T$7,LN(OFFSET(DataSet!R172,LogModel!T$5,0)+(T174*T$6)),OFFSET(DataSet!R172,LogModel!T$5,0)+(T174*T$6)),0)</f>
        <v>0</v>
      </c>
      <c r="U175" s="14">
        <f ca="1">IFERROR(IF(U$7,LN(OFFSET(DataSet!S172,LogModel!U$5,0)+(U174*U$6)),OFFSET(DataSet!S172,LogModel!U$5,0)+(U174*U$6)),0)</f>
        <v>0</v>
      </c>
      <c r="V175" s="14">
        <f ca="1">IFERROR(IF(V$7,LN(OFFSET(DataSet!T172,LogModel!V$5,0)+(V174*V$6)),OFFSET(DataSet!T172,LogModel!V$5,0)+(V174*V$6)),0)</f>
        <v>0</v>
      </c>
      <c r="W175" s="14">
        <f ca="1">IFERROR(IF(W$7,LN(OFFSET(DataSet!U172,LogModel!W$5,0)+(W174*W$6)),OFFSET(DataSet!U172,LogModel!W$5,0)+(W174*W$6)),0)</f>
        <v>0</v>
      </c>
      <c r="X175" s="14">
        <f ca="1">IFERROR(IF(X$7,LN(OFFSET(DataSet!V172,LogModel!X$5,0)+(X174*X$6)),OFFSET(DataSet!V172,LogModel!X$5,0)+(X174*X$6)),0)</f>
        <v>0</v>
      </c>
      <c r="Y175" s="14">
        <f ca="1">IFERROR(IF(Y$7,LN(OFFSET(DataSet!W172,LogModel!Y$5,0)+(Y174*Y$6)),OFFSET(DataSet!W172,LogModel!Y$5,0)+(Y174*Y$6)),0)</f>
        <v>0</v>
      </c>
      <c r="Z175" s="14">
        <f ca="1">IFERROR(IF(Z$7,LN(OFFSET(DataSet!X172,LogModel!Z$5,0)+(Z174*Z$6)),OFFSET(DataSet!X172,LogModel!Z$5,0)+(Z174*Z$6)),0)</f>
        <v>0</v>
      </c>
      <c r="AA175" s="14">
        <f ca="1">IFERROR(IF(AA$7,LN(OFFSET(DataSet!Y172,LogModel!AA$5,0)+(AA174*AA$6)),OFFSET(DataSet!Y172,LogModel!AA$5,0)+(AA174*AA$6)),0)</f>
        <v>0</v>
      </c>
      <c r="AB175" s="14">
        <f ca="1">IFERROR(IF(AB$7,LN(OFFSET(DataSet!Z172,LogModel!AB$5,0)+(AB174*AB$6)),OFFSET(DataSet!Z172,LogModel!AB$5,0)+(AB174*AB$6)),0)</f>
        <v>0</v>
      </c>
      <c r="AC175" s="15">
        <f ca="1">IFERROR(IF(AC$7,LN(OFFSET(DataSet!AA172,LogModel!AC$5,0)+(AC174*AC$6)),OFFSET(DataSet!AA172,LogModel!AC$5,0)+(AC174*AC$6)),0)</f>
        <v>0</v>
      </c>
      <c r="AD175" s="15">
        <f ca="1">IFERROR(IF(AD$7,LN(OFFSET(DataSet!AB172,LogModel!AD$5,0)+(AD174*AD$6)),OFFSET(DataSet!AB172,LogModel!AD$5,0)+(AD174*AD$6)),0)</f>
        <v>0</v>
      </c>
      <c r="AE175" s="15">
        <f ca="1">IFERROR(IF(AE$7,LN(OFFSET(DataSet!AC172,LogModel!AE$5,0)+(AE174*AE$6)),OFFSET(DataSet!AC172,LogModel!AE$5,0)+(AE174*AE$6)),0)</f>
        <v>0</v>
      </c>
      <c r="AF175" s="15">
        <f ca="1">IFERROR(IF(AF$7,LN(OFFSET(DataSet!AD172,LogModel!AF$5,0)+(AF174*AF$6)),OFFSET(DataSet!AD172,LogModel!AF$5,0)+(AF174*AF$6)),0)</f>
        <v>0</v>
      </c>
      <c r="AG175" s="15">
        <f ca="1">IFERROR(IF(AG$7,LN(OFFSET(DataSet!AE172,LogModel!AG$5,0)+(AG174*AG$6)),OFFSET(DataSet!AE172,LogModel!AG$5,0)+(AG174*AG$6)),0)</f>
        <v>0</v>
      </c>
      <c r="AH175" s="15">
        <f ca="1">IFERROR(IF(AH$7,LN(OFFSET(DataSet!AF172,LogModel!AH$5,0)+(AH174*AH$6)),OFFSET(DataSet!AF172,LogModel!AH$5,0)+(AH174*AH$6)),0)</f>
        <v>0</v>
      </c>
      <c r="AI175" s="15">
        <f ca="1">IFERROR(IF(AI$7,LN(OFFSET(DataSet!AG172,LogModel!AI$5,0)+(AI174*AI$6)),OFFSET(DataSet!AG172,LogModel!AI$5,0)+(AI174*AI$6)),0)</f>
        <v>0</v>
      </c>
      <c r="AJ175" s="15">
        <f ca="1">IFERROR(IF(AJ$7,LN(OFFSET(DataSet!AH172,LogModel!AJ$5,0)+(AJ174*AJ$6)),OFFSET(DataSet!AH172,LogModel!AJ$5,0)+(AJ174*AJ$6)),0)</f>
        <v>0</v>
      </c>
      <c r="AK175" s="15">
        <f ca="1">IFERROR(IF(AK$7,LN(OFFSET(DataSet!AI172,LogModel!AK$5,0)+(AK174*AK$6)),OFFSET(DataSet!AI172,LogModel!AK$5,0)+(AK174*AK$6)),0)</f>
        <v>0</v>
      </c>
      <c r="AL175" s="13">
        <f ca="1">IFERROR(IF(AL$7,LN(OFFSET(DataSet!AJ172,LogModel!AL$5,0)+(AL174*AL$6)),OFFSET(DataSet!AJ172,LogModel!AL$5,0)+(AL174*AL$6)),0)</f>
        <v>0</v>
      </c>
      <c r="AM175" s="13">
        <f ca="1">IFERROR(IF(AM$7,LN(OFFSET(DataSet!AK172,LogModel!AM$5,0)+(AM174*AM$6)),OFFSET(DataSet!AK172,LogModel!AM$5,0)+(AM174*AM$6)),0)</f>
        <v>0</v>
      </c>
      <c r="AN175" s="13">
        <f ca="1">IFERROR(IF(AN$7,LN(OFFSET(DataSet!AL172,LogModel!AN$5,0)+(AN174*AN$6)),OFFSET(DataSet!AL172,LogModel!AN$5,0)+(AN174*AN$6)),0)</f>
        <v>4</v>
      </c>
      <c r="AO175" s="17">
        <f ca="1">IFERROR(IF(AO$7,LN(OFFSET(DataSet!AM172,LogModel!AO$5,0)+(AO174*AO$6)),OFFSET(DataSet!AM172,LogModel!AO$5,0)+(AO174*AO$6)),0)</f>
        <v>52.142857142857402</v>
      </c>
      <c r="AP175" s="17">
        <f ca="1">IFERROR(IF(AP$7,LN(OFFSET(DataSet!AN172,LogModel!AP$5,0)+(AP174*AP$6)),OFFSET(DataSet!AN172,LogModel!AP$5,0)+(AP174*AP$6)),0)</f>
        <v>52.285714285714597</v>
      </c>
      <c r="AQ175" s="17">
        <f ca="1">IFERROR(IF(AQ$7,LN(OFFSET(DataSet!AO172,LogModel!AQ$5,0)+(AQ174*AQ$6)),OFFSET(DataSet!AO172,LogModel!AQ$5,0)+(AQ174*AQ$6)),0)</f>
        <v>52.142857142857402</v>
      </c>
      <c r="AR175" s="17">
        <f ca="1">IFERROR(IF(AR$7,LN(OFFSET(DataSet!AP172,LogModel!AR$5,0)+(AR174*AR$6)),OFFSET(DataSet!AP172,LogModel!AR$5,0)+(AR174*AR$6)),0)</f>
        <v>9.8571428571428594</v>
      </c>
      <c r="AS175" s="18">
        <f ca="1">IFERROR(IF(AS$7,LN(OFFSET(DataSet!AQ172,LogModel!AS$5,0)+(AS174*AS$6)),OFFSET(DataSet!AQ172,LogModel!AS$5,0)+(AS174*AS$6)),0)</f>
        <v>0</v>
      </c>
      <c r="AT175" s="19">
        <f ca="1">IFERROR(IF(AT$7,LN(OFFSET(DataSet!AR172,LogModel!AT$5,0)+(AT174*AT$6)),OFFSET(DataSet!AR172,LogModel!AT$5,0)+(AT174*AT$6)),0)</f>
        <v>-1.54564935675232</v>
      </c>
      <c r="AU175" s="20">
        <f ca="1">IFERROR(IF(AU$7,LN(OFFSET(DataSet!AS172,LogModel!AU$5,0)+(AU174*AU$6)),OFFSET(DataSet!AS172,LogModel!AU$5,0)+(AU174*AU$6)),0)</f>
        <v>-3.6416437635009302</v>
      </c>
      <c r="AV175" s="20">
        <f ca="1">IFERROR(IF(AV$7,LN(OFFSET(DataSet!AT172,LogModel!AV$5,0)+(AV174*AV$6)),OFFSET(DataSet!AT172,LogModel!AV$5,0)+(AV174*AV$6)),0)</f>
        <v>-1.4651025959527799</v>
      </c>
      <c r="AW175" s="20">
        <f ca="1">IFERROR(IF(AW$7,LN(OFFSET(DataSet!AU172,LogModel!AW$5,0)+(AW174*AW$6)),OFFSET(DataSet!AU172,LogModel!AW$5,0)+(AW174*AW$6)),0)</f>
        <v>1.5828050927756001</v>
      </c>
      <c r="AX175" s="20">
        <f ca="1">IFERROR(IF(AX$7,LN(OFFSET(DataSet!AV172,LogModel!AX$5,0)+(AX174*AX$6)),OFFSET(DataSet!AV172,LogModel!AX$5,0)+(AX174*AX$6)),0)</f>
        <v>9.0820129955930398</v>
      </c>
      <c r="AY175" s="20">
        <f ca="1">IFERROR(IF(AY$7,LN(OFFSET(DataSet!AW172,LogModel!AY$5,0)+(AY174*AY$6)),OFFSET(DataSet!AW172,LogModel!AY$5,0)+(AY174*AY$6)),0)</f>
        <v>2.6455398791631501</v>
      </c>
      <c r="AZ175" s="20">
        <f ca="1">IFERROR(IF(AZ$7,LN(OFFSET(DataSet!AX172,LogModel!AZ$5,0)+(AZ174*AZ$6)),OFFSET(DataSet!AX172,LogModel!AZ$5,0)+(AZ174*AZ$6)),0)</f>
        <v>3.3016104769516899</v>
      </c>
      <c r="BA175" s="20">
        <f ca="1">IFERROR(IF(BA$7,LN(OFFSET(DataSet!AY172,LogModel!BA$5,0)+(BA174*BA$6)),OFFSET(DataSet!AY172,LogModel!BA$5,0)+(BA174*BA$6)),0)</f>
        <v>7.5363636388407098</v>
      </c>
      <c r="BB175" s="20">
        <f ca="1">IFERROR(IF(BB$7,LN(OFFSET(DataSet!AZ172,LogModel!BB$5,0)+(BB174*BB$6)),OFFSET(DataSet!AZ172,LogModel!BB$5,0)+(BB174*BB$6)),0)</f>
        <v>1.64692077748068</v>
      </c>
      <c r="BC175" s="20">
        <f ca="1">IFERROR(IF(BC$7,LN(OFFSET(DataSet!BA172,LogModel!BC$5,0)+(BC174*BC$6)),OFFSET(DataSet!BA172,LogModel!BC$5,0)+(BC174*BC$6)),0)</f>
        <v>-0.99610388433778396</v>
      </c>
      <c r="BD175" s="20">
        <f ca="1">IFERROR(IF(BD$7,LN(OFFSET(DataSet!BB172,LogModel!BD$5,0)+(BD174*BD$6)),OFFSET(DataSet!BB172,LogModel!BD$5,0)+(BD174*BD$6)),0)</f>
        <v>0.181818181527899</v>
      </c>
      <c r="BE175" s="21">
        <f ca="1">IFERROR(IF(BE$7,LN(OFFSET(DataSet!BC172,LogModel!BE$5,0)+(BE174*BE$6)),OFFSET(DataSet!BC172,LogModel!BE$5,0)+(BE174*BE$6)),0)</f>
        <v>4.88441556972729</v>
      </c>
      <c r="BF175" s="16">
        <f ca="1">IFERROR(IF(BF$7,LN(OFFSET(DataSet!BD172,LogModel!BF$5,0)+(BF174*BF$6)),OFFSET(DataSet!BD172,LogModel!BF$5,0)+(BF174*BF$6)),0)</f>
        <v>-17</v>
      </c>
      <c r="BG175" s="17">
        <f ca="1">IFERROR(IF(BG$7,LN(OFFSET(DataSet!BE172,LogModel!BG$5,0)+(BG174*BG$6)),OFFSET(DataSet!BE172,LogModel!BG$5,0)+(BG174*BG$6)),0)</f>
        <v>-15</v>
      </c>
      <c r="BH175" s="17">
        <f ca="1">IFERROR(IF(BH$7,LN(OFFSET(DataSet!BF172,LogModel!BH$5,0)+(BH174*BH$6)),OFFSET(DataSet!BF172,LogModel!BH$5,0)+(BH174*BH$6)),0)</f>
        <v>-49</v>
      </c>
      <c r="BI175" s="17">
        <f ca="1">IFERROR(IF(BI$7,LN(OFFSET(DataSet!BG172,LogModel!BI$5,0)+(BI174*BI$6)),OFFSET(DataSet!BG172,LogModel!BI$5,0)+(BI174*BI$6)),0)</f>
        <v>0</v>
      </c>
      <c r="BJ175" s="17">
        <f ca="1">IFERROR(IF(BJ$7,LN(OFFSET(DataSet!BH172,LogModel!BJ$5,0)+(BJ174*BJ$6)),OFFSET(DataSet!BH172,LogModel!BJ$5,0)+(BJ174*BJ$6)),0)</f>
        <v>-15</v>
      </c>
      <c r="BK175" s="17">
        <f ca="1">IFERROR(IF(BK$7,LN(OFFSET(DataSet!BI172,LogModel!BK$5,0)+(BK174*BK$6)),OFFSET(DataSet!BI172,LogModel!BK$5,0)+(BK174*BK$6)),0)</f>
        <v>4</v>
      </c>
      <c r="BL175" s="17">
        <f ca="1">IFERROR(IF(BL$7,LN(OFFSET(DataSet!BJ172,LogModel!BL$5,0)+(BL174*BL$6)),OFFSET(DataSet!BJ172,LogModel!BL$5,0)+(BL174*BL$6)),0)</f>
        <v>99.96584</v>
      </c>
      <c r="BM175" s="17">
        <f ca="1">IFERROR(IF(BM$7,LN(OFFSET(DataSet!BK172,LogModel!BM$5,0)+(BM174*BM$6)),OFFSET(DataSet!BK172,LogModel!BM$5,0)+(BM174*BM$6)),0)</f>
        <v>101.357</v>
      </c>
      <c r="BN175" s="17">
        <f ca="1">IFERROR(IF(BN$7,LN(OFFSET(DataSet!BL172,LogModel!BN$5,0)+(BN174*BN$6)),OFFSET(DataSet!BL172,LogModel!BN$5,0)+(BN174*BN$6)),0)</f>
        <v>113.5095</v>
      </c>
      <c r="BO175" s="17">
        <f ca="1">IFERROR(IF(BO$7,LN(OFFSET(DataSet!BM172,LogModel!BO$5,0)+(BO174*BO$6)),OFFSET(DataSet!BM172,LogModel!BO$5,0)+(BO174*BO$6)),0)</f>
        <v>149.51249999999999</v>
      </c>
      <c r="BP175" s="17">
        <f ca="1">IFERROR(IF(BP$7,LN(OFFSET(DataSet!BN172,LogModel!BP$5,0)+(BP174*BP$6)),OFFSET(DataSet!BN172,LogModel!BP$5,0)+(BP174*BP$6)),0)</f>
        <v>126</v>
      </c>
      <c r="BQ175" s="17">
        <f ca="1">IFERROR(IF(BQ$7,LN(OFFSET(DataSet!BO172,LogModel!BQ$5,0)+(BQ174*BQ$6)),OFFSET(DataSet!BO172,LogModel!BQ$5,0)+(BQ174*BQ$6)),0)</f>
        <v>114.2747</v>
      </c>
      <c r="BR175" s="17">
        <f ca="1">IFERROR(IF(BR$7,LN(OFFSET(DataSet!BP172,LogModel!BR$5,0)+(BR174*BR$6)),OFFSET(DataSet!BP172,LogModel!BR$5,0)+(BR174*BR$6)),0)</f>
        <v>108.6909</v>
      </c>
      <c r="BS175" s="17">
        <f ca="1">IFERROR(IF(BS$7,LN(OFFSET(DataSet!BQ172,LogModel!BS$5,0)+(BS174*BS$6)),OFFSET(DataSet!BQ172,LogModel!BS$5,0)+(BS174*BS$6)),0)</f>
        <v>115.8839</v>
      </c>
      <c r="BT175" s="17">
        <f ca="1">IFERROR(IF(BT$7,LN(OFFSET(DataSet!BR172,LogModel!BT$5,0)+(BT174*BT$6)),OFFSET(DataSet!BR172,LogModel!BT$5,0)+(BT174*BT$6)),0)</f>
        <v>1456271</v>
      </c>
      <c r="BU175" s="17">
        <f ca="1">IFERROR(IF(BU$7,LN(OFFSET(DataSet!BS172,LogModel!BU$5,0)+(BU174*BU$6)),OFFSET(DataSet!BS172,LogModel!BU$5,0)+(BU174*BU$6)),0)</f>
        <v>1122869.50965184</v>
      </c>
      <c r="BV175" s="17">
        <f ca="1">IFERROR(IF(BV$7,LN(OFFSET(DataSet!BT172,LogModel!BV$5,0)+(BV174*BV$6)),OFFSET(DataSet!BT172,LogModel!BV$5,0)+(BV174*BV$6)),0)</f>
        <v>113.5095</v>
      </c>
      <c r="BW175" s="17">
        <f ca="1">IFERROR(IF(BW$7,LN(OFFSET(DataSet!BU172,LogModel!BW$5,0)+(BW174*BW$6)),OFFSET(DataSet!BU172,LogModel!BW$5,0)+(BW174*BW$6)),0)</f>
        <v>4.08</v>
      </c>
      <c r="BX175" s="17">
        <f ca="1">IFERROR(IF(BX$7,LN(OFFSET(DataSet!BV172,LogModel!BX$5,0)+(BX174*BX$6)),OFFSET(DataSet!BV172,LogModel!BX$5,0)+(BX174*BX$6)),0)</f>
        <v>7.9</v>
      </c>
      <c r="BY175" s="17">
        <f ca="1">IFERROR(IF(BY$7,LN(OFFSET(DataSet!BW172,LogModel!BY$5,0)+(BY174*BY$6)),OFFSET(DataSet!BW172,LogModel!BY$5,0)+(BY174*BY$6)),0)</f>
        <v>105</v>
      </c>
      <c r="BZ175" s="17">
        <f ca="1">IFERROR(IF(BZ$7,LN(OFFSET(DataSet!BX172,LogModel!BZ$5,0)+(BZ174*BZ$6)),OFFSET(DataSet!BX172,LogModel!BZ$5,0)+(BZ174*BZ$6)),0)</f>
        <v>4.7291561657690826</v>
      </c>
      <c r="CA175" s="17">
        <f ca="1">IFERROR(IF(CA$7,LN(OFFSET(DataSet!BY172,LogModel!CA$5,0)+(CA174*CA$6)),OFFSET(DataSet!BY172,LogModel!CA$5,0)+(CA174*CA$6)),0)</f>
        <v>111.4</v>
      </c>
      <c r="CB175" s="18">
        <f ca="1">IFERROR(IF(CB$7,LN(OFFSET(DataSet!BZ172,LogModel!CB$5,0)+(CB174*CB$6)),OFFSET(DataSet!BZ172,LogModel!CB$5,0)+(CB174*CB$6)),0)</f>
        <v>109</v>
      </c>
      <c r="CC175" s="30">
        <f ca="1">IFERROR(IF(CC$7,LN(OFFSET(DataSet!CA172,LogModel!CC$5,0)+(CC174*CC$6)),OFFSET(DataSet!CA172,LogModel!CC$5,0)+(CC174*CC$6)),0)</f>
        <v>-0.21072103131565253</v>
      </c>
      <c r="CD175" s="40">
        <f ca="1">IFERROR(IF(CD$7,LN(OFFSET(DataSet!CB172,LogModel!CD$5,0)+(CD174*CD$6)),OFFSET(DataSet!CB172,LogModel!CD$5,0)+(CD174*CD$6)),0)</f>
        <v>2.2417729535972883</v>
      </c>
      <c r="CE175" s="41">
        <f ca="1">IFERROR(IF(CE$7,LN(OFFSET(DataSet!CC172,LogModel!CE$5,0)+(CE174*CE$6)),OFFSET(DataSet!CC172,LogModel!CE$5,0)+(CE174*CE$6)),0)</f>
        <v>10.692</v>
      </c>
      <c r="CF175" s="41">
        <f ca="1">IFERROR(IF(CF$7,LN(OFFSET(DataSet!CD172,LogModel!CF$5,0)+(CF174*CF$6)),OFFSET(DataSet!CD172,LogModel!CF$5,0)+(CF174*CF$6)),0)</f>
        <v>8.9600000000000009</v>
      </c>
      <c r="CG175" s="41">
        <f ca="1">IFERROR(IF(CG$7,LN(OFFSET(DataSet!CE172,LogModel!CG$5,0)+(CG174*CG$6)),OFFSET(DataSet!CE172,LogModel!CG$5,0)+(CG174*CG$6)),0)</f>
        <v>9.94</v>
      </c>
      <c r="CH175" s="6">
        <f ca="1">IFERROR(IF(CH$7,LN(OFFSET(DataSet!CF172,LogModel!CH$5,0)+(CH174*CH$6)),OFFSET(DataSet!CF172,LogModel!CH$5,0)+(CH174*CH$6)),0)</f>
        <v>0</v>
      </c>
      <c r="CI175" s="6">
        <f ca="1">IFERROR(IF(CI$7,LN(OFFSET(DataSet!CG172,LogModel!CI$5,0)+(CI174*CI$6)),OFFSET(DataSet!CG172,LogModel!CI$5,0)+(CI174*CI$6)),0)</f>
        <v>1</v>
      </c>
      <c r="CJ175">
        <f ca="1">IFERROR(IF(CJ$7,LN(OFFSET(DataSet!CH172,LogModel!CJ$5,0)+(CJ174*CJ$6)),OFFSET(DataSet!CH172,LogModel!CJ$5,0)+(CJ174*CJ$6)),0)</f>
        <v>0</v>
      </c>
      <c r="CK175">
        <f ca="1">IFERROR(IF(CK$7,LN(OFFSET(DataSet!CI172,LogModel!CK$5,0)+(CK174*CK$6)),OFFSET(DataSet!CI172,LogModel!CK$5,0)+(CK174*CK$6)),0)</f>
        <v>0</v>
      </c>
      <c r="CL175">
        <f ca="1">IFERROR(IF(CL$7,LN(OFFSET(DataSet!CJ172,LogModel!CL$5,0)+(CL174*CL$6)),OFFSET(DataSet!CJ172,LogModel!CL$5,0)+(CL174*CL$6)),0)</f>
        <v>0</v>
      </c>
      <c r="CM175" s="40">
        <f ca="1">IFERROR(IF(CM$7,LN(OFFSET(DataSet!CK172,LogModel!CM$5,0)+(CM174*CM$6)),OFFSET(DataSet!CK172,LogModel!CM$5,0)+(CM174*CM$6)),0)</f>
        <v>0</v>
      </c>
      <c r="CN175" s="41">
        <f ca="1">IFERROR(IF(CN$7,LN(OFFSET(DataSet!CL172,LogModel!CN$5,0)+(CN174*CN$6)),OFFSET(DataSet!CL172,LogModel!CN$5,0)+(CN174*CN$6)),0)</f>
        <v>0</v>
      </c>
      <c r="CO175" s="41">
        <f ca="1">IFERROR(IF(CO$7,LN(OFFSET(DataSet!CM172,LogModel!CO$5,0)+(CO174*CO$6)),OFFSET(DataSet!CM172,LogModel!CO$5,0)+(CO174*CO$6)),0)</f>
        <v>0</v>
      </c>
      <c r="CP175" s="41">
        <f ca="1">IFERROR(IF(CP$7,LN(OFFSET(DataSet!CN172,LogModel!CP$5,0)+(CP174*CP$6)),OFFSET(DataSet!CN172,LogModel!CP$5,0)+(CP174*CP$6)),0)</f>
        <v>0</v>
      </c>
      <c r="CQ175" s="17">
        <f ca="1">IFERROR(IF(CQ$7,LN(OFFSET(DataSet!CO172,LogModel!CQ$5,0)+(CQ174*CQ$6)),OFFSET(DataSet!CO172,LogModel!CQ$5,0)+(CQ174*CQ$6)),0)</f>
        <v>0</v>
      </c>
      <c r="CR175" s="17">
        <f ca="1">IFERROR(IF(CR$7,LN(OFFSET(DataSet!CP172,LogModel!CR$5,0)+(CR174*CR$6)),OFFSET(DataSet!CP172,LogModel!CR$5,0)+(CR174*CR$6)),0)</f>
        <v>0</v>
      </c>
      <c r="CS175" s="17">
        <f ca="1">IFERROR(IF(CS$7,LN(OFFSET(DataSet!CQ172,LogModel!CS$5,0)+(CS174*CS$6)),OFFSET(DataSet!CQ172,LogModel!CS$5,0)+(CS174*CS$6)),0)</f>
        <v>0</v>
      </c>
      <c r="CT175" s="17">
        <f ca="1">IFERROR(IF(CT$7,LN(OFFSET(DataSet!CR172,LogModel!CT$5,0)+(CT174*CT$6)),OFFSET(DataSet!CR172,LogModel!CT$5,0)+(CT174*CT$6)),0)</f>
        <v>0</v>
      </c>
      <c r="CU175" s="20">
        <f ca="1">IFERROR(IF(CU$7,LN(OFFSET(DataSet!CS172,LogModel!CU$5,0)+(CU174*CU$6)),OFFSET(DataSet!CS172,LogModel!CU$5,0)+(CU174*CU$6)),0)</f>
        <v>0</v>
      </c>
      <c r="CV175" s="20">
        <f ca="1">IFERROR(IF(CV$7,LN(OFFSET(DataSet!CT172,LogModel!CV$5,0)+(CV174*CV$6)),OFFSET(DataSet!CT172,LogModel!CV$5,0)+(CV174*CV$6)),0)</f>
        <v>119625</v>
      </c>
      <c r="CW175" s="20">
        <f ca="1">IFERROR(IF(CW$7,LN(OFFSET(DataSet!CU172,LogModel!CW$5,0)+(CW174*CW$6)),OFFSET(DataSet!CU172,LogModel!CW$5,0)+(CW174*CW$6)),0)</f>
        <v>13957.390158869999</v>
      </c>
      <c r="CX175" s="20">
        <f ca="1">IFERROR(IF(CX$7,LN(OFFSET(DataSet!CV172,LogModel!CX$5,0)+(CX174*CX$6)),OFFSET(DataSet!CV172,LogModel!CX$5,0)+(CX174*CX$6)),0)</f>
        <v>133582.39015887</v>
      </c>
      <c r="CY175" s="113">
        <f ca="1">IFERROR(IF(CY$7,LN(OFFSET(DataSet!CW172,LogModel!CY$5,0)+(CY174*CY$6)),OFFSET(DataSet!CW172,LogModel!CY$5,0)+(CY174*CY$6)),0)</f>
        <v>133582.39015887</v>
      </c>
      <c r="CZ175" s="135">
        <f ca="1">IFERROR(IF(CZ$7,LN(OFFSET(DataSet!CX172,LogModel!CZ$5,0)+(CZ174*CZ$6)),OFFSET(DataSet!CX172,LogModel!CZ$5,0)+(CZ174*CZ$6)),0)</f>
        <v>170376</v>
      </c>
      <c r="DA175" s="136">
        <f ca="1">IFERROR(IF(DA$7,LN(OFFSET(DataSet!CY172,LogModel!DA$5,0)+(DA174*DA$6)),OFFSET(DataSet!CY172,LogModel!DA$5,0)+(DA174*DA$6)),0)</f>
        <v>140711</v>
      </c>
      <c r="DB175" s="137">
        <f ca="1">IFERROR(IF(DB$7,LN(OFFSET(DataSet!CZ172,LogModel!DB$5,0)+(DB174*DB$6)),OFFSET(DataSet!CZ172,LogModel!DB$5,0)+(DB174*DB$6)),0)</f>
        <v>279017</v>
      </c>
    </row>
    <row r="176" spans="1:106" x14ac:dyDescent="0.25">
      <c r="A176" s="134">
        <f ca="1">C176*DataSet!CB173</f>
        <v>8282577.8621994453</v>
      </c>
      <c r="B176" s="1">
        <f t="shared" si="7"/>
        <v>44999</v>
      </c>
      <c r="C176" s="87">
        <f t="shared" ca="1" si="8"/>
        <v>880188.93328368175</v>
      </c>
      <c r="D176" s="87">
        <f t="shared" ca="1" si="9"/>
        <v>807253.2102177554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IFERROR(IF(H$7,LN(OFFSET(DataSet!F173,LogModel!H$5,0)+(H175*H$6)),OFFSET(DataSet!F173,LogModel!H$5,0)+(H175*H$6)),0)</f>
        <v>0</v>
      </c>
      <c r="I176" s="13">
        <f ca="1">IFERROR(IF(I$7,LN(OFFSET(DataSet!G173,LogModel!I$5,0)+(I175*I$6)),OFFSET(DataSet!G173,LogModel!I$5,0)+(I175*I$6)),0)</f>
        <v>0</v>
      </c>
      <c r="J176" s="13">
        <f ca="1">IFERROR(IF(J$7,LN(OFFSET(DataSet!H173,LogModel!J$5,0)+(J175*J$6)),OFFSET(DataSet!H173,LogModel!J$5,0)+(J175*J$6)),0)</f>
        <v>1</v>
      </c>
      <c r="K176" s="13">
        <f ca="1">IFERROR(IF(K$7,LN(OFFSET(DataSet!I173,LogModel!K$5,0)+(K175*K$6)),OFFSET(DataSet!I173,LogModel!K$5,0)+(K175*K$6)),0)</f>
        <v>0</v>
      </c>
      <c r="L176" s="13">
        <f ca="1">IFERROR(IF(L$7,LN(OFFSET(DataSet!J173,LogModel!L$5,0)+(L175*L$6)),OFFSET(DataSet!J173,LogModel!L$5,0)+(L175*L$6)),0)</f>
        <v>0</v>
      </c>
      <c r="M176" s="13">
        <f ca="1">IFERROR(IF(M$7,LN(OFFSET(DataSet!K173,LogModel!M$5,0)+(M175*M$6)),OFFSET(DataSet!K173,LogModel!M$5,0)+(M175*M$6)),0)</f>
        <v>0</v>
      </c>
      <c r="N176" s="13">
        <f ca="1">IFERROR(IF(N$7,LN(OFFSET(DataSet!L173,LogModel!N$5,0)+(N175*N$6)),OFFSET(DataSet!L173,LogModel!N$5,0)+(N175*N$6)),0)</f>
        <v>0</v>
      </c>
      <c r="O176" s="13">
        <f ca="1">IFERROR(IF(O$7,LN(OFFSET(DataSet!M173,LogModel!O$5,0)+(O175*O$6)),OFFSET(DataSet!M173,LogModel!O$5,0)+(O175*O$6)),0)</f>
        <v>0</v>
      </c>
      <c r="P176" s="13">
        <f ca="1">IFERROR(IF(P$7,LN(OFFSET(DataSet!N173,LogModel!P$5,0)+(P175*P$6)),OFFSET(DataSet!N173,LogModel!P$5,0)+(P175*P$6)),0)</f>
        <v>0</v>
      </c>
      <c r="Q176" s="13">
        <f ca="1">IFERROR(IF(Q$7,LN(OFFSET(DataSet!O173,LogModel!Q$5,0)+(Q175*Q$6)),OFFSET(DataSet!O173,LogModel!Q$5,0)+(Q175*Q$6)),0)</f>
        <v>0</v>
      </c>
      <c r="R176" s="13">
        <f ca="1">IFERROR(IF(R$7,LN(OFFSET(DataSet!P173,LogModel!R$5,0)+(R175*R$6)),OFFSET(DataSet!P173,LogModel!R$5,0)+(R175*R$6)),0)</f>
        <v>0</v>
      </c>
      <c r="S176" s="13">
        <f ca="1">IFERROR(IF(S$7,LN(OFFSET(DataSet!Q173,LogModel!S$5,0)+(S175*S$6)),OFFSET(DataSet!Q173,LogModel!S$5,0)+(S175*S$6)),0)</f>
        <v>0</v>
      </c>
      <c r="T176" s="14">
        <f ca="1">IFERROR(IF(T$7,LN(OFFSET(DataSet!R173,LogModel!T$5,0)+(T175*T$6)),OFFSET(DataSet!R173,LogModel!T$5,0)+(T175*T$6)),0)</f>
        <v>0</v>
      </c>
      <c r="U176" s="14">
        <f ca="1">IFERROR(IF(U$7,LN(OFFSET(DataSet!S173,LogModel!U$5,0)+(U175*U$6)),OFFSET(DataSet!S173,LogModel!U$5,0)+(U175*U$6)),0)</f>
        <v>0</v>
      </c>
      <c r="V176" s="14">
        <f ca="1">IFERROR(IF(V$7,LN(OFFSET(DataSet!T173,LogModel!V$5,0)+(V175*V$6)),OFFSET(DataSet!T173,LogModel!V$5,0)+(V175*V$6)),0)</f>
        <v>0</v>
      </c>
      <c r="W176" s="14">
        <f ca="1">IFERROR(IF(W$7,LN(OFFSET(DataSet!U173,LogModel!W$5,0)+(W175*W$6)),OFFSET(DataSet!U173,LogModel!W$5,0)+(W175*W$6)),0)</f>
        <v>0</v>
      </c>
      <c r="X176" s="14">
        <f ca="1">IFERROR(IF(X$7,LN(OFFSET(DataSet!V173,LogModel!X$5,0)+(X175*X$6)),OFFSET(DataSet!V173,LogModel!X$5,0)+(X175*X$6)),0)</f>
        <v>0</v>
      </c>
      <c r="Y176" s="14">
        <f ca="1">IFERROR(IF(Y$7,LN(OFFSET(DataSet!W173,LogModel!Y$5,0)+(Y175*Y$6)),OFFSET(DataSet!W173,LogModel!Y$5,0)+(Y175*Y$6)),0)</f>
        <v>0</v>
      </c>
      <c r="Z176" s="14">
        <f ca="1">IFERROR(IF(Z$7,LN(OFFSET(DataSet!X173,LogModel!Z$5,0)+(Z175*Z$6)),OFFSET(DataSet!X173,LogModel!Z$5,0)+(Z175*Z$6)),0)</f>
        <v>0</v>
      </c>
      <c r="AA176" s="14">
        <f ca="1">IFERROR(IF(AA$7,LN(OFFSET(DataSet!Y173,LogModel!AA$5,0)+(AA175*AA$6)),OFFSET(DataSet!Y173,LogModel!AA$5,0)+(AA175*AA$6)),0)</f>
        <v>0</v>
      </c>
      <c r="AB176" s="14">
        <f ca="1">IFERROR(IF(AB$7,LN(OFFSET(DataSet!Z173,LogModel!AB$5,0)+(AB175*AB$6)),OFFSET(DataSet!Z173,LogModel!AB$5,0)+(AB175*AB$6)),0)</f>
        <v>0</v>
      </c>
      <c r="AC176" s="15">
        <f ca="1">IFERROR(IF(AC$7,LN(OFFSET(DataSet!AA173,LogModel!AC$5,0)+(AC175*AC$6)),OFFSET(DataSet!AA173,LogModel!AC$5,0)+(AC175*AC$6)),0)</f>
        <v>0</v>
      </c>
      <c r="AD176" s="15">
        <f ca="1">IFERROR(IF(AD$7,LN(OFFSET(DataSet!AB173,LogModel!AD$5,0)+(AD175*AD$6)),OFFSET(DataSet!AB173,LogModel!AD$5,0)+(AD175*AD$6)),0)</f>
        <v>0</v>
      </c>
      <c r="AE176" s="15">
        <f ca="1">IFERROR(IF(AE$7,LN(OFFSET(DataSet!AC173,LogModel!AE$5,0)+(AE175*AE$6)),OFFSET(DataSet!AC173,LogModel!AE$5,0)+(AE175*AE$6)),0)</f>
        <v>0</v>
      </c>
      <c r="AF176" s="15">
        <f ca="1">IFERROR(IF(AF$7,LN(OFFSET(DataSet!AD173,LogModel!AF$5,0)+(AF175*AF$6)),OFFSET(DataSet!AD173,LogModel!AF$5,0)+(AF175*AF$6)),0)</f>
        <v>0</v>
      </c>
      <c r="AG176" s="15">
        <f ca="1">IFERROR(IF(AG$7,LN(OFFSET(DataSet!AE173,LogModel!AG$5,0)+(AG175*AG$6)),OFFSET(DataSet!AE173,LogModel!AG$5,0)+(AG175*AG$6)),0)</f>
        <v>0</v>
      </c>
      <c r="AH176" s="15">
        <f ca="1">IFERROR(IF(AH$7,LN(OFFSET(DataSet!AF173,LogModel!AH$5,0)+(AH175*AH$6)),OFFSET(DataSet!AF173,LogModel!AH$5,0)+(AH175*AH$6)),0)</f>
        <v>0</v>
      </c>
      <c r="AI176" s="15">
        <f ca="1">IFERROR(IF(AI$7,LN(OFFSET(DataSet!AG173,LogModel!AI$5,0)+(AI175*AI$6)),OFFSET(DataSet!AG173,LogModel!AI$5,0)+(AI175*AI$6)),0)</f>
        <v>0</v>
      </c>
      <c r="AJ176" s="15">
        <f ca="1">IFERROR(IF(AJ$7,LN(OFFSET(DataSet!AH173,LogModel!AJ$5,0)+(AJ175*AJ$6)),OFFSET(DataSet!AH173,LogModel!AJ$5,0)+(AJ175*AJ$6)),0)</f>
        <v>0</v>
      </c>
      <c r="AK176" s="15">
        <f ca="1">IFERROR(IF(AK$7,LN(OFFSET(DataSet!AI173,LogModel!AK$5,0)+(AK175*AK$6)),OFFSET(DataSet!AI173,LogModel!AK$5,0)+(AK175*AK$6)),0)</f>
        <v>0</v>
      </c>
      <c r="AL176" s="13">
        <f ca="1">IFERROR(IF(AL$7,LN(OFFSET(DataSet!AJ173,LogModel!AL$5,0)+(AL175*AL$6)),OFFSET(DataSet!AJ173,LogModel!AL$5,0)+(AL175*AL$6)),0)</f>
        <v>0</v>
      </c>
      <c r="AM176" s="13">
        <f ca="1">IFERROR(IF(AM$7,LN(OFFSET(DataSet!AK173,LogModel!AM$5,0)+(AM175*AM$6)),OFFSET(DataSet!AK173,LogModel!AM$5,0)+(AM175*AM$6)),0)</f>
        <v>1</v>
      </c>
      <c r="AN176" s="13">
        <f ca="1">IFERROR(IF(AN$7,LN(OFFSET(DataSet!AL173,LogModel!AN$5,0)+(AN175*AN$6)),OFFSET(DataSet!AL173,LogModel!AN$5,0)+(AN175*AN$6)),0)</f>
        <v>4</v>
      </c>
      <c r="AO176" s="17">
        <f ca="1">IFERROR(IF(AO$7,LN(OFFSET(DataSet!AM173,LogModel!AO$5,0)+(AO175*AO$6)),OFFSET(DataSet!AM173,LogModel!AO$5,0)+(AO175*AO$6)),0)</f>
        <v>52.142857142857402</v>
      </c>
      <c r="AP176" s="17">
        <f ca="1">IFERROR(IF(AP$7,LN(OFFSET(DataSet!AN173,LogModel!AP$5,0)+(AP175*AP$6)),OFFSET(DataSet!AN173,LogModel!AP$5,0)+(AP175*AP$6)),0)</f>
        <v>52.285714285714597</v>
      </c>
      <c r="AQ176" s="17">
        <f ca="1">IFERROR(IF(AQ$7,LN(OFFSET(DataSet!AO173,LogModel!AQ$5,0)+(AQ175*AQ$6)),OFFSET(DataSet!AO173,LogModel!AQ$5,0)+(AQ175*AQ$6)),0)</f>
        <v>52.142857142857402</v>
      </c>
      <c r="AR176" s="17">
        <f ca="1">IFERROR(IF(AR$7,LN(OFFSET(DataSet!AP173,LogModel!AR$5,0)+(AR175*AR$6)),OFFSET(DataSet!AP173,LogModel!AR$5,0)+(AR175*AR$6)),0)</f>
        <v>10.857142857142801</v>
      </c>
      <c r="AS176" s="18">
        <f ca="1">IFERROR(IF(AS$7,LN(OFFSET(DataSet!AQ173,LogModel!AS$5,0)+(AS175*AS$6)),OFFSET(DataSet!AQ173,LogModel!AS$5,0)+(AS175*AS$6)),0)</f>
        <v>0</v>
      </c>
      <c r="AT176" s="19">
        <f ca="1">IFERROR(IF(AT$7,LN(OFFSET(DataSet!AR173,LogModel!AT$5,0)+(AT175*AT$6)),OFFSET(DataSet!AR173,LogModel!AT$5,0)+(AT175*AT$6)),0)</f>
        <v>1.4084530945978799</v>
      </c>
      <c r="AU176" s="20">
        <f ca="1">IFERROR(IF(AU$7,LN(OFFSET(DataSet!AS173,LogModel!AU$5,0)+(AU175*AU$6)),OFFSET(DataSet!AS173,LogModel!AU$5,0)+(AU175*AU$6)),0)</f>
        <v>0.86171785863827</v>
      </c>
      <c r="AV176" s="20">
        <f ca="1">IFERROR(IF(AV$7,LN(OFFSET(DataSet!AT173,LogModel!AV$5,0)+(AV175*AV$6)),OFFSET(DataSet!AT173,LogModel!AV$5,0)+(AV175*AV$6)),0)</f>
        <v>-0.18400287556333</v>
      </c>
      <c r="AW176" s="20">
        <f ca="1">IFERROR(IF(AW$7,LN(OFFSET(DataSet!AU173,LogModel!AW$5,0)+(AW175*AW$6)),OFFSET(DataSet!AU173,LogModel!AW$5,0)+(AW175*AW$6)),0)</f>
        <v>-0.20111805474450001</v>
      </c>
      <c r="AX176" s="20">
        <f ca="1">IFERROR(IF(AX$7,LN(OFFSET(DataSet!AV173,LogModel!AX$5,0)+(AX175*AX$6)),OFFSET(DataSet!AV173,LogModel!AX$5,0)+(AX175*AX$6)),0)</f>
        <v>9.8032352443382607</v>
      </c>
      <c r="AY176" s="20">
        <f ca="1">IFERROR(IF(AY$7,LN(OFFSET(DataSet!AW173,LogModel!AY$5,0)+(AY175*AY$6)),OFFSET(DataSet!AW173,LogModel!AY$5,0)+(AY175*AY$6)),0)</f>
        <v>3.3577626570492201</v>
      </c>
      <c r="AZ176" s="20">
        <f ca="1">IFERROR(IF(AZ$7,LN(OFFSET(DataSet!AX173,LogModel!AZ$5,0)+(AZ175*AZ$6)),OFFSET(DataSet!AX173,LogModel!AZ$5,0)+(AZ175*AZ$6)),0)</f>
        <v>3.2465725996184802</v>
      </c>
      <c r="BA176" s="20">
        <f ca="1">IFERROR(IF(BA$7,LN(OFFSET(DataSet!AY173,LogModel!BA$5,0)+(BA175*BA$6)),OFFSET(DataSet!AY173,LogModel!BA$5,0)+(BA175*BA$6)),0)</f>
        <v>11.211688338936099</v>
      </c>
      <c r="BB176" s="20">
        <f ca="1">IFERROR(IF(BB$7,LN(OFFSET(DataSet!AZ173,LogModel!BB$5,0)+(BB175*BB$6)),OFFSET(DataSet!AZ173,LogModel!BB$5,0)+(BB175*BB$6)),0)</f>
        <v>1.6008859949815799</v>
      </c>
      <c r="BC176" s="20">
        <f ca="1">IFERROR(IF(BC$7,LN(OFFSET(DataSet!BA173,LogModel!BC$5,0)+(BC175*BC$6)),OFFSET(DataSet!BA173,LogModel!BC$5,0)+(BC175*BC$6)),0)</f>
        <v>4.2194805156874899</v>
      </c>
      <c r="BD176" s="20">
        <f ca="1">IFERROR(IF(BD$7,LN(OFFSET(DataSet!BB173,LogModel!BD$5,0)+(BD175*BD$6)),OFFSET(DataSet!BB173,LogModel!BD$5,0)+(BD175*BD$6)),0)</f>
        <v>1.4168831194182401</v>
      </c>
      <c r="BE176" s="21">
        <f ca="1">IFERROR(IF(BE$7,LN(OFFSET(DataSet!BC173,LogModel!BE$5,0)+(BE175*BE$6)),OFFSET(DataSet!BC173,LogModel!BE$5,0)+(BE175*BE$6)),0)</f>
        <v>3.04545454487398</v>
      </c>
      <c r="BF176" s="16">
        <f ca="1">IFERROR(IF(BF$7,LN(OFFSET(DataSet!BD173,LogModel!BF$5,0)+(BF175*BF$6)),OFFSET(DataSet!BD173,LogModel!BF$5,0)+(BF175*BF$6)),0)</f>
        <v>-17</v>
      </c>
      <c r="BG176" s="17">
        <f ca="1">IFERROR(IF(BG$7,LN(OFFSET(DataSet!BE173,LogModel!BG$5,0)+(BG175*BG$6)),OFFSET(DataSet!BE173,LogModel!BG$5,0)+(BG175*BG$6)),0)</f>
        <v>-15</v>
      </c>
      <c r="BH176" s="17">
        <f ca="1">IFERROR(IF(BH$7,LN(OFFSET(DataSet!BF173,LogModel!BH$5,0)+(BH175*BH$6)),OFFSET(DataSet!BF173,LogModel!BH$5,0)+(BH175*BH$6)),0)</f>
        <v>-49</v>
      </c>
      <c r="BI176" s="17">
        <f ca="1">IFERROR(IF(BI$7,LN(OFFSET(DataSet!BG173,LogModel!BI$5,0)+(BI175*BI$6)),OFFSET(DataSet!BG173,LogModel!BI$5,0)+(BI175*BI$6)),0)</f>
        <v>0</v>
      </c>
      <c r="BJ176" s="17">
        <f ca="1">IFERROR(IF(BJ$7,LN(OFFSET(DataSet!BH173,LogModel!BJ$5,0)+(BJ175*BJ$6)),OFFSET(DataSet!BH173,LogModel!BJ$5,0)+(BJ175*BJ$6)),0)</f>
        <v>-15</v>
      </c>
      <c r="BK176" s="17">
        <f ca="1">IFERROR(IF(BK$7,LN(OFFSET(DataSet!BI173,LogModel!BK$5,0)+(BK175*BK$6)),OFFSET(DataSet!BI173,LogModel!BK$5,0)+(BK175*BK$6)),0)</f>
        <v>4</v>
      </c>
      <c r="BL176" s="17">
        <f ca="1">IFERROR(IF(BL$7,LN(OFFSET(DataSet!BJ173,LogModel!BL$5,0)+(BL175*BL$6)),OFFSET(DataSet!BJ173,LogModel!BL$5,0)+(BL175*BL$6)),0)</f>
        <v>99.96584</v>
      </c>
      <c r="BM176" s="17">
        <f ca="1">IFERROR(IF(BM$7,LN(OFFSET(DataSet!BK173,LogModel!BM$5,0)+(BM175*BM$6)),OFFSET(DataSet!BK173,LogModel!BM$5,0)+(BM175*BM$6)),0)</f>
        <v>101.357</v>
      </c>
      <c r="BN176" s="17">
        <f ca="1">IFERROR(IF(BN$7,LN(OFFSET(DataSet!BL173,LogModel!BN$5,0)+(BN175*BN$6)),OFFSET(DataSet!BL173,LogModel!BN$5,0)+(BN175*BN$6)),0)</f>
        <v>113.5095</v>
      </c>
      <c r="BO176" s="17">
        <f ca="1">IFERROR(IF(BO$7,LN(OFFSET(DataSet!BM173,LogModel!BO$5,0)+(BO175*BO$6)),OFFSET(DataSet!BM173,LogModel!BO$5,0)+(BO175*BO$6)),0)</f>
        <v>149.51249999999999</v>
      </c>
      <c r="BP176" s="17">
        <f ca="1">IFERROR(IF(BP$7,LN(OFFSET(DataSet!BN173,LogModel!BP$5,0)+(BP175*BP$6)),OFFSET(DataSet!BN173,LogModel!BP$5,0)+(BP175*BP$6)),0)</f>
        <v>126</v>
      </c>
      <c r="BQ176" s="17">
        <f ca="1">IFERROR(IF(BQ$7,LN(OFFSET(DataSet!BO173,LogModel!BQ$5,0)+(BQ175*BQ$6)),OFFSET(DataSet!BO173,LogModel!BQ$5,0)+(BQ175*BQ$6)),0)</f>
        <v>114.2747</v>
      </c>
      <c r="BR176" s="17">
        <f ca="1">IFERROR(IF(BR$7,LN(OFFSET(DataSet!BP173,LogModel!BR$5,0)+(BR175*BR$6)),OFFSET(DataSet!BP173,LogModel!BR$5,0)+(BR175*BR$6)),0)</f>
        <v>108.6909</v>
      </c>
      <c r="BS176" s="17">
        <f ca="1">IFERROR(IF(BS$7,LN(OFFSET(DataSet!BQ173,LogModel!BS$5,0)+(BS175*BS$6)),OFFSET(DataSet!BQ173,LogModel!BS$5,0)+(BS175*BS$6)),0)</f>
        <v>115.8839</v>
      </c>
      <c r="BT176" s="17">
        <f ca="1">IFERROR(IF(BT$7,LN(OFFSET(DataSet!BR173,LogModel!BT$5,0)+(BT175*BT$6)),OFFSET(DataSet!BR173,LogModel!BT$5,0)+(BT175*BT$6)),0)</f>
        <v>1456271</v>
      </c>
      <c r="BU176" s="17">
        <f ca="1">IFERROR(IF(BU$7,LN(OFFSET(DataSet!BS173,LogModel!BU$5,0)+(BU175*BU$6)),OFFSET(DataSet!BS173,LogModel!BU$5,0)+(BU175*BU$6)),0)</f>
        <v>1122869.50965184</v>
      </c>
      <c r="BV176" s="17">
        <f ca="1">IFERROR(IF(BV$7,LN(OFFSET(DataSet!BT173,LogModel!BV$5,0)+(BV175*BV$6)),OFFSET(DataSet!BT173,LogModel!BV$5,0)+(BV175*BV$6)),0)</f>
        <v>113.5095</v>
      </c>
      <c r="BW176" s="17">
        <f ca="1">IFERROR(IF(BW$7,LN(OFFSET(DataSet!BU173,LogModel!BW$5,0)+(BW175*BW$6)),OFFSET(DataSet!BU173,LogModel!BW$5,0)+(BW175*BW$6)),0)</f>
        <v>4.08</v>
      </c>
      <c r="BX176" s="17">
        <f ca="1">IFERROR(IF(BX$7,LN(OFFSET(DataSet!BV173,LogModel!BX$5,0)+(BX175*BX$6)),OFFSET(DataSet!BV173,LogModel!BX$5,0)+(BX175*BX$6)),0)</f>
        <v>7.9</v>
      </c>
      <c r="BY176" s="17">
        <f ca="1">IFERROR(IF(BY$7,LN(OFFSET(DataSet!BW173,LogModel!BY$5,0)+(BY175*BY$6)),OFFSET(DataSet!BW173,LogModel!BY$5,0)+(BY175*BY$6)),0)</f>
        <v>105</v>
      </c>
      <c r="BZ176" s="17">
        <f ca="1">IFERROR(IF(BZ$7,LN(OFFSET(DataSet!BX173,LogModel!BZ$5,0)+(BZ175*BZ$6)),OFFSET(DataSet!BX173,LogModel!BZ$5,0)+(BZ175*BZ$6)),0)</f>
        <v>4.7291561657690826</v>
      </c>
      <c r="CA176" s="17">
        <f ca="1">IFERROR(IF(CA$7,LN(OFFSET(DataSet!BY173,LogModel!CA$5,0)+(CA175*CA$6)),OFFSET(DataSet!BY173,LogModel!CA$5,0)+(CA175*CA$6)),0)</f>
        <v>111.4</v>
      </c>
      <c r="CB176" s="18">
        <f ca="1">IFERROR(IF(CB$7,LN(OFFSET(DataSet!BZ173,LogModel!CB$5,0)+(CB175*CB$6)),OFFSET(DataSet!BZ173,LogModel!CB$5,0)+(CB175*CB$6)),0)</f>
        <v>109</v>
      </c>
      <c r="CC176" s="30">
        <f ca="1">IFERROR(IF(CC$7,LN(OFFSET(DataSet!CA173,LogModel!CC$5,0)+(CC175*CC$6)),OFFSET(DataSet!CA173,LogModel!CC$5,0)+(CC175*CC$6)),0)</f>
        <v>-0.21072103131565253</v>
      </c>
      <c r="CD176" s="40">
        <f ca="1">IFERROR(IF(CD$7,LN(OFFSET(DataSet!CB173,LogModel!CD$5,0)+(CD175*CD$6)),OFFSET(DataSet!CB173,LogModel!CD$5,0)+(CD175*CD$6)),0)</f>
        <v>2.2417729535972883</v>
      </c>
      <c r="CE176" s="41">
        <f ca="1">IFERROR(IF(CE$7,LN(OFFSET(DataSet!CC173,LogModel!CE$5,0)+(CE175*CE$6)),OFFSET(DataSet!CC173,LogModel!CE$5,0)+(CE175*CE$6)),0)</f>
        <v>10.692</v>
      </c>
      <c r="CF176" s="41">
        <f ca="1">IFERROR(IF(CF$7,LN(OFFSET(DataSet!CD173,LogModel!CF$5,0)+(CF175*CF$6)),OFFSET(DataSet!CD173,LogModel!CF$5,0)+(CF175*CF$6)),0)</f>
        <v>8.9600000000000009</v>
      </c>
      <c r="CG176" s="41">
        <f ca="1">IFERROR(IF(CG$7,LN(OFFSET(DataSet!CE173,LogModel!CG$5,0)+(CG175*CG$6)),OFFSET(DataSet!CE173,LogModel!CG$5,0)+(CG175*CG$6)),0)</f>
        <v>9.94</v>
      </c>
      <c r="CH176" s="6">
        <f ca="1">IFERROR(IF(CH$7,LN(OFFSET(DataSet!CF173,LogModel!CH$5,0)+(CH175*CH$6)),OFFSET(DataSet!CF173,LogModel!CH$5,0)+(CH175*CH$6)),0)</f>
        <v>0</v>
      </c>
      <c r="CI176" s="6">
        <f ca="1">IFERROR(IF(CI$7,LN(OFFSET(DataSet!CG173,LogModel!CI$5,0)+(CI175*CI$6)),OFFSET(DataSet!CG173,LogModel!CI$5,0)+(CI175*CI$6)),0)</f>
        <v>1</v>
      </c>
      <c r="CJ176">
        <f ca="1">IFERROR(IF(CJ$7,LN(OFFSET(DataSet!CH173,LogModel!CJ$5,0)+(CJ175*CJ$6)),OFFSET(DataSet!CH173,LogModel!CJ$5,0)+(CJ175*CJ$6)),0)</f>
        <v>0</v>
      </c>
      <c r="CK176">
        <f ca="1">IFERROR(IF(CK$7,LN(OFFSET(DataSet!CI173,LogModel!CK$5,0)+(CK175*CK$6)),OFFSET(DataSet!CI173,LogModel!CK$5,0)+(CK175*CK$6)),0)</f>
        <v>0</v>
      </c>
      <c r="CL176">
        <f ca="1">IFERROR(IF(CL$7,LN(OFFSET(DataSet!CJ173,LogModel!CL$5,0)+(CL175*CL$6)),OFFSET(DataSet!CJ173,LogModel!CL$5,0)+(CL175*CL$6)),0)</f>
        <v>0</v>
      </c>
      <c r="CM176" s="40">
        <f ca="1">IFERROR(IF(CM$7,LN(OFFSET(DataSet!CK173,LogModel!CM$5,0)+(CM175*CM$6)),OFFSET(DataSet!CK173,LogModel!CM$5,0)+(CM175*CM$6)),0)</f>
        <v>0</v>
      </c>
      <c r="CN176" s="41">
        <f ca="1">IFERROR(IF(CN$7,LN(OFFSET(DataSet!CL173,LogModel!CN$5,0)+(CN175*CN$6)),OFFSET(DataSet!CL173,LogModel!CN$5,0)+(CN175*CN$6)),0)</f>
        <v>0</v>
      </c>
      <c r="CO176" s="41">
        <f ca="1">IFERROR(IF(CO$7,LN(OFFSET(DataSet!CM173,LogModel!CO$5,0)+(CO175*CO$6)),OFFSET(DataSet!CM173,LogModel!CO$5,0)+(CO175*CO$6)),0)</f>
        <v>0</v>
      </c>
      <c r="CP176" s="41">
        <f ca="1">IFERROR(IF(CP$7,LN(OFFSET(DataSet!CN173,LogModel!CP$5,0)+(CP175*CP$6)),OFFSET(DataSet!CN173,LogModel!CP$5,0)+(CP175*CP$6)),0)</f>
        <v>0</v>
      </c>
      <c r="CQ176" s="17">
        <f ca="1">IFERROR(IF(CQ$7,LN(OFFSET(DataSet!CO173,LogModel!CQ$5,0)+(CQ175*CQ$6)),OFFSET(DataSet!CO173,LogModel!CQ$5,0)+(CQ175*CQ$6)),0)</f>
        <v>0</v>
      </c>
      <c r="CR176" s="17">
        <f ca="1">IFERROR(IF(CR$7,LN(OFFSET(DataSet!CP173,LogModel!CR$5,0)+(CR175*CR$6)),OFFSET(DataSet!CP173,LogModel!CR$5,0)+(CR175*CR$6)),0)</f>
        <v>0</v>
      </c>
      <c r="CS176" s="17">
        <f ca="1">IFERROR(IF(CS$7,LN(OFFSET(DataSet!CQ173,LogModel!CS$5,0)+(CS175*CS$6)),OFFSET(DataSet!CQ173,LogModel!CS$5,0)+(CS175*CS$6)),0)</f>
        <v>0</v>
      </c>
      <c r="CT176" s="17">
        <f ca="1">IFERROR(IF(CT$7,LN(OFFSET(DataSet!CR173,LogModel!CT$5,0)+(CT175*CT$6)),OFFSET(DataSet!CR173,LogModel!CT$5,0)+(CT175*CT$6)),0)</f>
        <v>0</v>
      </c>
      <c r="CU176" s="20">
        <f ca="1">IFERROR(IF(CU$7,LN(OFFSET(DataSet!CS173,LogModel!CU$5,0)+(CU175*CU$6)),OFFSET(DataSet!CS173,LogModel!CU$5,0)+(CU175*CU$6)),0)</f>
        <v>0</v>
      </c>
      <c r="CV176" s="20">
        <f ca="1">IFERROR(IF(CV$7,LN(OFFSET(DataSet!CT173,LogModel!CV$5,0)+(CV175*CV$6)),OFFSET(DataSet!CT173,LogModel!CV$5,0)+(CV175*CV$6)),0)</f>
        <v>18747</v>
      </c>
      <c r="CW176" s="20">
        <f ca="1">IFERROR(IF(CW$7,LN(OFFSET(DataSet!CU173,LogModel!CW$5,0)+(CW175*CW$6)),OFFSET(DataSet!CU173,LogModel!CW$5,0)+(CW175*CW$6)),0)</f>
        <v>17642.940814970003</v>
      </c>
      <c r="CX176" s="20">
        <f ca="1">IFERROR(IF(CX$7,LN(OFFSET(DataSet!CV173,LogModel!CX$5,0)+(CX175*CX$6)),OFFSET(DataSet!CV173,LogModel!CX$5,0)+(CX175*CX$6)),0)</f>
        <v>36389.940814970003</v>
      </c>
      <c r="CY176" s="113">
        <f ca="1">IFERROR(IF(CY$7,LN(OFFSET(DataSet!CW173,LogModel!CY$5,0)+(CY175*CY$6)),OFFSET(DataSet!CW173,LogModel!CY$5,0)+(CY175*CY$6)),0)</f>
        <v>36389.940814970003</v>
      </c>
      <c r="CZ176" s="135">
        <f ca="1">IFERROR(IF(CZ$7,LN(OFFSET(DataSet!CX173,LogModel!CZ$5,0)+(CZ175*CZ$6)),OFFSET(DataSet!CX173,LogModel!CZ$5,0)+(CZ175*CZ$6)),0)</f>
        <v>137905</v>
      </c>
      <c r="DA176" s="136">
        <f ca="1">IFERROR(IF(DA$7,LN(OFFSET(DataSet!CY173,LogModel!DA$5,0)+(DA175*DA$6)),OFFSET(DataSet!CY173,LogModel!DA$5,0)+(DA175*DA$6)),0)</f>
        <v>151829</v>
      </c>
      <c r="DB176" s="137">
        <f ca="1">IFERROR(IF(DB$7,LN(OFFSET(DataSet!CZ173,LogModel!DB$5,0)+(DB175*DB$6)),OFFSET(DataSet!CZ173,LogModel!DB$5,0)+(DB175*DB$6)),0)</f>
        <v>261269</v>
      </c>
    </row>
    <row r="177" spans="1:106" x14ac:dyDescent="0.25">
      <c r="A177" s="134">
        <f ca="1">C177*DataSet!CB174</f>
        <v>7726941.7914726604</v>
      </c>
      <c r="B177" s="1">
        <f t="shared" si="7"/>
        <v>45006</v>
      </c>
      <c r="C177" s="87">
        <f t="shared" ca="1" si="8"/>
        <v>821141.52938072907</v>
      </c>
      <c r="D177" s="87">
        <f t="shared" ca="1" si="9"/>
        <v>916641.55497504259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IFERROR(IF(H$7,LN(OFFSET(DataSet!F174,LogModel!H$5,0)+(H176*H$6)),OFFSET(DataSet!F174,LogModel!H$5,0)+(H176*H$6)),0)</f>
        <v>0</v>
      </c>
      <c r="I177" s="13">
        <f ca="1">IFERROR(IF(I$7,LN(OFFSET(DataSet!G174,LogModel!I$5,0)+(I176*I$6)),OFFSET(DataSet!G174,LogModel!I$5,0)+(I176*I$6)),0)</f>
        <v>0</v>
      </c>
      <c r="J177" s="13">
        <f ca="1">IFERROR(IF(J$7,LN(OFFSET(DataSet!H174,LogModel!J$5,0)+(J176*J$6)),OFFSET(DataSet!H174,LogModel!J$5,0)+(J176*J$6)),0)</f>
        <v>1</v>
      </c>
      <c r="K177" s="13">
        <f ca="1">IFERROR(IF(K$7,LN(OFFSET(DataSet!I174,LogModel!K$5,0)+(K176*K$6)),OFFSET(DataSet!I174,LogModel!K$5,0)+(K176*K$6)),0)</f>
        <v>0</v>
      </c>
      <c r="L177" s="13">
        <f ca="1">IFERROR(IF(L$7,LN(OFFSET(DataSet!J174,LogModel!L$5,0)+(L176*L$6)),OFFSET(DataSet!J174,LogModel!L$5,0)+(L176*L$6)),0)</f>
        <v>0</v>
      </c>
      <c r="M177" s="13">
        <f ca="1">IFERROR(IF(M$7,LN(OFFSET(DataSet!K174,LogModel!M$5,0)+(M176*M$6)),OFFSET(DataSet!K174,LogModel!M$5,0)+(M176*M$6)),0)</f>
        <v>0</v>
      </c>
      <c r="N177" s="13">
        <f ca="1">IFERROR(IF(N$7,LN(OFFSET(DataSet!L174,LogModel!N$5,0)+(N176*N$6)),OFFSET(DataSet!L174,LogModel!N$5,0)+(N176*N$6)),0)</f>
        <v>0</v>
      </c>
      <c r="O177" s="13">
        <f ca="1">IFERROR(IF(O$7,LN(OFFSET(DataSet!M174,LogModel!O$5,0)+(O176*O$6)),OFFSET(DataSet!M174,LogModel!O$5,0)+(O176*O$6)),0)</f>
        <v>0</v>
      </c>
      <c r="P177" s="13">
        <f ca="1">IFERROR(IF(P$7,LN(OFFSET(DataSet!N174,LogModel!P$5,0)+(P176*P$6)),OFFSET(DataSet!N174,LogModel!P$5,0)+(P176*P$6)),0)</f>
        <v>0</v>
      </c>
      <c r="Q177" s="13">
        <f ca="1">IFERROR(IF(Q$7,LN(OFFSET(DataSet!O174,LogModel!Q$5,0)+(Q176*Q$6)),OFFSET(DataSet!O174,LogModel!Q$5,0)+(Q176*Q$6)),0)</f>
        <v>0</v>
      </c>
      <c r="R177" s="13">
        <f ca="1">IFERROR(IF(R$7,LN(OFFSET(DataSet!P174,LogModel!R$5,0)+(R176*R$6)),OFFSET(DataSet!P174,LogModel!R$5,0)+(R176*R$6)),0)</f>
        <v>0</v>
      </c>
      <c r="S177" s="13">
        <f ca="1">IFERROR(IF(S$7,LN(OFFSET(DataSet!Q174,LogModel!S$5,0)+(S176*S$6)),OFFSET(DataSet!Q174,LogModel!S$5,0)+(S176*S$6)),0)</f>
        <v>0</v>
      </c>
      <c r="T177" s="14">
        <f ca="1">IFERROR(IF(T$7,LN(OFFSET(DataSet!R174,LogModel!T$5,0)+(T176*T$6)),OFFSET(DataSet!R174,LogModel!T$5,0)+(T176*T$6)),0)</f>
        <v>0</v>
      </c>
      <c r="U177" s="14">
        <f ca="1">IFERROR(IF(U$7,LN(OFFSET(DataSet!S174,LogModel!U$5,0)+(U176*U$6)),OFFSET(DataSet!S174,LogModel!U$5,0)+(U176*U$6)),0)</f>
        <v>0</v>
      </c>
      <c r="V177" s="14">
        <f ca="1">IFERROR(IF(V$7,LN(OFFSET(DataSet!T174,LogModel!V$5,0)+(V176*V$6)),OFFSET(DataSet!T174,LogModel!V$5,0)+(V176*V$6)),0)</f>
        <v>0</v>
      </c>
      <c r="W177" s="14">
        <f ca="1">IFERROR(IF(W$7,LN(OFFSET(DataSet!U174,LogModel!W$5,0)+(W176*W$6)),OFFSET(DataSet!U174,LogModel!W$5,0)+(W176*W$6)),0)</f>
        <v>0</v>
      </c>
      <c r="X177" s="14">
        <f ca="1">IFERROR(IF(X$7,LN(OFFSET(DataSet!V174,LogModel!X$5,0)+(X176*X$6)),OFFSET(DataSet!V174,LogModel!X$5,0)+(X176*X$6)),0)</f>
        <v>0</v>
      </c>
      <c r="Y177" s="14">
        <f ca="1">IFERROR(IF(Y$7,LN(OFFSET(DataSet!W174,LogModel!Y$5,0)+(Y176*Y$6)),OFFSET(DataSet!W174,LogModel!Y$5,0)+(Y176*Y$6)),0)</f>
        <v>0</v>
      </c>
      <c r="Z177" s="14">
        <f ca="1">IFERROR(IF(Z$7,LN(OFFSET(DataSet!X174,LogModel!Z$5,0)+(Z176*Z$6)),OFFSET(DataSet!X174,LogModel!Z$5,0)+(Z176*Z$6)),0)</f>
        <v>0</v>
      </c>
      <c r="AA177" s="14">
        <f ca="1">IFERROR(IF(AA$7,LN(OFFSET(DataSet!Y174,LogModel!AA$5,0)+(AA176*AA$6)),OFFSET(DataSet!Y174,LogModel!AA$5,0)+(AA176*AA$6)),0)</f>
        <v>1</v>
      </c>
      <c r="AB177" s="14">
        <f ca="1">IFERROR(IF(AB$7,LN(OFFSET(DataSet!Z174,LogModel!AB$5,0)+(AB176*AB$6)),OFFSET(DataSet!Z174,LogModel!AB$5,0)+(AB176*AB$6)),0)</f>
        <v>1</v>
      </c>
      <c r="AC177" s="15">
        <f ca="1">IFERROR(IF(AC$7,LN(OFFSET(DataSet!AA174,LogModel!AC$5,0)+(AC176*AC$6)),OFFSET(DataSet!AA174,LogModel!AC$5,0)+(AC176*AC$6)),0)</f>
        <v>0</v>
      </c>
      <c r="AD177" s="15">
        <f ca="1">IFERROR(IF(AD$7,LN(OFFSET(DataSet!AB174,LogModel!AD$5,0)+(AD176*AD$6)),OFFSET(DataSet!AB174,LogModel!AD$5,0)+(AD176*AD$6)),0)</f>
        <v>0</v>
      </c>
      <c r="AE177" s="15">
        <f ca="1">IFERROR(IF(AE$7,LN(OFFSET(DataSet!AC174,LogModel!AE$5,0)+(AE176*AE$6)),OFFSET(DataSet!AC174,LogModel!AE$5,0)+(AE176*AE$6)),0)</f>
        <v>0</v>
      </c>
      <c r="AF177" s="15">
        <f ca="1">IFERROR(IF(AF$7,LN(OFFSET(DataSet!AD174,LogModel!AF$5,0)+(AF176*AF$6)),OFFSET(DataSet!AD174,LogModel!AF$5,0)+(AF176*AF$6)),0)</f>
        <v>0</v>
      </c>
      <c r="AG177" s="15">
        <f ca="1">IFERROR(IF(AG$7,LN(OFFSET(DataSet!AE174,LogModel!AG$5,0)+(AG176*AG$6)),OFFSET(DataSet!AE174,LogModel!AG$5,0)+(AG176*AG$6)),0)</f>
        <v>0</v>
      </c>
      <c r="AH177" s="15">
        <f ca="1">IFERROR(IF(AH$7,LN(OFFSET(DataSet!AF174,LogModel!AH$5,0)+(AH176*AH$6)),OFFSET(DataSet!AF174,LogModel!AH$5,0)+(AH176*AH$6)),0)</f>
        <v>0</v>
      </c>
      <c r="AI177" s="15">
        <f ca="1">IFERROR(IF(AI$7,LN(OFFSET(DataSet!AG174,LogModel!AI$5,0)+(AI176*AI$6)),OFFSET(DataSet!AG174,LogModel!AI$5,0)+(AI176*AI$6)),0)</f>
        <v>0</v>
      </c>
      <c r="AJ177" s="15">
        <f ca="1">IFERROR(IF(AJ$7,LN(OFFSET(DataSet!AH174,LogModel!AJ$5,0)+(AJ176*AJ$6)),OFFSET(DataSet!AH174,LogModel!AJ$5,0)+(AJ176*AJ$6)),0)</f>
        <v>0</v>
      </c>
      <c r="AK177" s="15">
        <f ca="1">IFERROR(IF(AK$7,LN(OFFSET(DataSet!AI174,LogModel!AK$5,0)+(AK176*AK$6)),OFFSET(DataSet!AI174,LogModel!AK$5,0)+(AK176*AK$6)),0)</f>
        <v>0</v>
      </c>
      <c r="AL177" s="13">
        <f ca="1">IFERROR(IF(AL$7,LN(OFFSET(DataSet!AJ174,LogModel!AL$5,0)+(AL176*AL$6)),OFFSET(DataSet!AJ174,LogModel!AL$5,0)+(AL176*AL$6)),0)</f>
        <v>0</v>
      </c>
      <c r="AM177" s="13">
        <f ca="1">IFERROR(IF(AM$7,LN(OFFSET(DataSet!AK174,LogModel!AM$5,0)+(AM176*AM$6)),OFFSET(DataSet!AK174,LogModel!AM$5,0)+(AM176*AM$6)),0)</f>
        <v>0</v>
      </c>
      <c r="AN177" s="13">
        <f ca="1">IFERROR(IF(AN$7,LN(OFFSET(DataSet!AL174,LogModel!AN$5,0)+(AN176*AN$6)),OFFSET(DataSet!AL174,LogModel!AN$5,0)+(AN176*AN$6)),0)</f>
        <v>4</v>
      </c>
      <c r="AO177" s="17">
        <f ca="1">IFERROR(IF(AO$7,LN(OFFSET(DataSet!AM174,LogModel!AO$5,0)+(AO176*AO$6)),OFFSET(DataSet!AM174,LogModel!AO$5,0)+(AO176*AO$6)),0)</f>
        <v>52.142857142857402</v>
      </c>
      <c r="AP177" s="17">
        <f ca="1">IFERROR(IF(AP$7,LN(OFFSET(DataSet!AN174,LogModel!AP$5,0)+(AP176*AP$6)),OFFSET(DataSet!AN174,LogModel!AP$5,0)+(AP176*AP$6)),0)</f>
        <v>52.285714285714597</v>
      </c>
      <c r="AQ177" s="17">
        <f ca="1">IFERROR(IF(AQ$7,LN(OFFSET(DataSet!AO174,LogModel!AQ$5,0)+(AQ176*AQ$6)),OFFSET(DataSet!AO174,LogModel!AQ$5,0)+(AQ176*AQ$6)),0)</f>
        <v>52.142857142857402</v>
      </c>
      <c r="AR177" s="17">
        <f ca="1">IFERROR(IF(AR$7,LN(OFFSET(DataSet!AP174,LogModel!AR$5,0)+(AR176*AR$6)),OFFSET(DataSet!AP174,LogModel!AR$5,0)+(AR176*AR$6)),0)</f>
        <v>11.857142857142801</v>
      </c>
      <c r="AS177" s="18">
        <f ca="1">IFERROR(IF(AS$7,LN(OFFSET(DataSet!AQ174,LogModel!AS$5,0)+(AS176*AS$6)),OFFSET(DataSet!AQ174,LogModel!AS$5,0)+(AS176*AS$6)),0)</f>
        <v>0</v>
      </c>
      <c r="AT177" s="19">
        <f ca="1">IFERROR(IF(AT$7,LN(OFFSET(DataSet!AR174,LogModel!AT$5,0)+(AT176*AT$6)),OFFSET(DataSet!AR174,LogModel!AT$5,0)+(AT176*AT$6)),0)</f>
        <v>0.46812822842230101</v>
      </c>
      <c r="AU177" s="20">
        <f ca="1">IFERROR(IF(AU$7,LN(OFFSET(DataSet!AS174,LogModel!AU$5,0)+(AU176*AU$6)),OFFSET(DataSet!AS174,LogModel!AU$5,0)+(AU176*AU$6)),0)</f>
        <v>0.508480258861711</v>
      </c>
      <c r="AV177" s="20">
        <f ca="1">IFERROR(IF(AV$7,LN(OFFSET(DataSet!AT174,LogModel!AV$5,0)+(AV176*AV$6)),OFFSET(DataSet!AT174,LogModel!AV$5,0)+(AV176*AV$6)),0)</f>
        <v>0.92621224873078301</v>
      </c>
      <c r="AW177" s="20">
        <f ca="1">IFERROR(IF(AW$7,LN(OFFSET(DataSet!AU174,LogModel!AW$5,0)+(AW176*AW$6)),OFFSET(DataSet!AU174,LogModel!AW$5,0)+(AW176*AW$6)),0)</f>
        <v>-0.93234141552444305</v>
      </c>
      <c r="AX177" s="20">
        <f ca="1">IFERROR(IF(AX$7,LN(OFFSET(DataSet!AV174,LogModel!AX$5,0)+(AX176*AX$6)),OFFSET(DataSet!AV174,LogModel!AX$5,0)+(AX176*AX$6)),0)</f>
        <v>10.5097938210134</v>
      </c>
      <c r="AY177" s="20">
        <f ca="1">IFERROR(IF(AY$7,LN(OFFSET(DataSet!AW174,LogModel!AY$5,0)+(AY176*AY$6)),OFFSET(DataSet!AW174,LogModel!AY$5,0)+(AY176*AY$6)),0)</f>
        <v>3.84346778439722</v>
      </c>
      <c r="AZ177" s="20">
        <f ca="1">IFERROR(IF(AZ$7,LN(OFFSET(DataSet!AX174,LogModel!AZ$5,0)+(AZ176*AZ$6)),OFFSET(DataSet!AX174,LogModel!AZ$5,0)+(AZ176*AZ$6)),0)</f>
        <v>3.5700037529158499</v>
      </c>
      <c r="BA177" s="20">
        <f ca="1">IFERROR(IF(BA$7,LN(OFFSET(DataSet!AY174,LogModel!BA$5,0)+(BA176*BA$6)),OFFSET(DataSet!AY174,LogModel!BA$5,0)+(BA176*BA$6)),0)</f>
        <v>10.977922049435699</v>
      </c>
      <c r="BB177" s="20">
        <f ca="1">IFERROR(IF(BB$7,LN(OFFSET(DataSet!AZ174,LogModel!BB$5,0)+(BB176*BB$6)),OFFSET(DataSet!AZ174,LogModel!BB$5,0)+(BB176*BB$6)),0)</f>
        <v>1.49976177594664</v>
      </c>
      <c r="BC177" s="20">
        <f ca="1">IFERROR(IF(BC$7,LN(OFFSET(DataSet!BA174,LogModel!BC$5,0)+(BC176*BC$6)),OFFSET(DataSet!BA174,LogModel!BC$5,0)+(BC176*BC$6)),0)</f>
        <v>4.3519480432589299</v>
      </c>
      <c r="BD177" s="20">
        <f ca="1">IFERROR(IF(BD$7,LN(OFFSET(DataSet!BB174,LogModel!BD$5,0)+(BD176*BD$6)),OFFSET(DataSet!BB174,LogModel!BD$5,0)+(BD176*BD$6)),0)</f>
        <v>2.42597402467743</v>
      </c>
      <c r="BE177" s="21">
        <f ca="1">IFERROR(IF(BE$7,LN(OFFSET(DataSet!BC174,LogModel!BE$5,0)+(BE176*BE$6)),OFFSET(DataSet!BC174,LogModel!BE$5,0)+(BE176*BE$6)),0)</f>
        <v>2.6376623373913999</v>
      </c>
      <c r="BF177" s="16">
        <f ca="1">IFERROR(IF(BF$7,LN(OFFSET(DataSet!BD174,LogModel!BF$5,0)+(BF176*BF$6)),OFFSET(DataSet!BD174,LogModel!BF$5,0)+(BF176*BF$6)),0)</f>
        <v>-17</v>
      </c>
      <c r="BG177" s="17">
        <f ca="1">IFERROR(IF(BG$7,LN(OFFSET(DataSet!BE174,LogModel!BG$5,0)+(BG176*BG$6)),OFFSET(DataSet!BE174,LogModel!BG$5,0)+(BG176*BG$6)),0)</f>
        <v>-15</v>
      </c>
      <c r="BH177" s="17">
        <f ca="1">IFERROR(IF(BH$7,LN(OFFSET(DataSet!BF174,LogModel!BH$5,0)+(BH176*BH$6)),OFFSET(DataSet!BF174,LogModel!BH$5,0)+(BH176*BH$6)),0)</f>
        <v>-49</v>
      </c>
      <c r="BI177" s="17">
        <f ca="1">IFERROR(IF(BI$7,LN(OFFSET(DataSet!BG174,LogModel!BI$5,0)+(BI176*BI$6)),OFFSET(DataSet!BG174,LogModel!BI$5,0)+(BI176*BI$6)),0)</f>
        <v>0</v>
      </c>
      <c r="BJ177" s="17">
        <f ca="1">IFERROR(IF(BJ$7,LN(OFFSET(DataSet!BH174,LogModel!BJ$5,0)+(BJ176*BJ$6)),OFFSET(DataSet!BH174,LogModel!BJ$5,0)+(BJ176*BJ$6)),0)</f>
        <v>-15</v>
      </c>
      <c r="BK177" s="17">
        <f ca="1">IFERROR(IF(BK$7,LN(OFFSET(DataSet!BI174,LogModel!BK$5,0)+(BK176*BK$6)),OFFSET(DataSet!BI174,LogModel!BK$5,0)+(BK176*BK$6)),0)</f>
        <v>4</v>
      </c>
      <c r="BL177" s="17">
        <f ca="1">IFERROR(IF(BL$7,LN(OFFSET(DataSet!BJ174,LogModel!BL$5,0)+(BL176*BL$6)),OFFSET(DataSet!BJ174,LogModel!BL$5,0)+(BL176*BL$6)),0)</f>
        <v>99.96584</v>
      </c>
      <c r="BM177" s="17">
        <f ca="1">IFERROR(IF(BM$7,LN(OFFSET(DataSet!BK174,LogModel!BM$5,0)+(BM176*BM$6)),OFFSET(DataSet!BK174,LogModel!BM$5,0)+(BM176*BM$6)),0)</f>
        <v>101.357</v>
      </c>
      <c r="BN177" s="17">
        <f ca="1">IFERROR(IF(BN$7,LN(OFFSET(DataSet!BL174,LogModel!BN$5,0)+(BN176*BN$6)),OFFSET(DataSet!BL174,LogModel!BN$5,0)+(BN176*BN$6)),0)</f>
        <v>113.5095</v>
      </c>
      <c r="BO177" s="17">
        <f ca="1">IFERROR(IF(BO$7,LN(OFFSET(DataSet!BM174,LogModel!BO$5,0)+(BO176*BO$6)),OFFSET(DataSet!BM174,LogModel!BO$5,0)+(BO176*BO$6)),0)</f>
        <v>149.51249999999999</v>
      </c>
      <c r="BP177" s="17">
        <f ca="1">IFERROR(IF(BP$7,LN(OFFSET(DataSet!BN174,LogModel!BP$5,0)+(BP176*BP$6)),OFFSET(DataSet!BN174,LogModel!BP$5,0)+(BP176*BP$6)),0)</f>
        <v>126</v>
      </c>
      <c r="BQ177" s="17">
        <f ca="1">IFERROR(IF(BQ$7,LN(OFFSET(DataSet!BO174,LogModel!BQ$5,0)+(BQ176*BQ$6)),OFFSET(DataSet!BO174,LogModel!BQ$5,0)+(BQ176*BQ$6)),0)</f>
        <v>114.2747</v>
      </c>
      <c r="BR177" s="17">
        <f ca="1">IFERROR(IF(BR$7,LN(OFFSET(DataSet!BP174,LogModel!BR$5,0)+(BR176*BR$6)),OFFSET(DataSet!BP174,LogModel!BR$5,0)+(BR176*BR$6)),0)</f>
        <v>108.6909</v>
      </c>
      <c r="BS177" s="17">
        <f ca="1">IFERROR(IF(BS$7,LN(OFFSET(DataSet!BQ174,LogModel!BS$5,0)+(BS176*BS$6)),OFFSET(DataSet!BQ174,LogModel!BS$5,0)+(BS176*BS$6)),0)</f>
        <v>115.8839</v>
      </c>
      <c r="BT177" s="17">
        <f ca="1">IFERROR(IF(BT$7,LN(OFFSET(DataSet!BR174,LogModel!BT$5,0)+(BT176*BT$6)),OFFSET(DataSet!BR174,LogModel!BT$5,0)+(BT176*BT$6)),0)</f>
        <v>1456271</v>
      </c>
      <c r="BU177" s="17">
        <f ca="1">IFERROR(IF(BU$7,LN(OFFSET(DataSet!BS174,LogModel!BU$5,0)+(BU176*BU$6)),OFFSET(DataSet!BS174,LogModel!BU$5,0)+(BU176*BU$6)),0)</f>
        <v>1122869.50965184</v>
      </c>
      <c r="BV177" s="17">
        <f ca="1">IFERROR(IF(BV$7,LN(OFFSET(DataSet!BT174,LogModel!BV$5,0)+(BV176*BV$6)),OFFSET(DataSet!BT174,LogModel!BV$5,0)+(BV176*BV$6)),0)</f>
        <v>113.5095</v>
      </c>
      <c r="BW177" s="17">
        <f ca="1">IFERROR(IF(BW$7,LN(OFFSET(DataSet!BU174,LogModel!BW$5,0)+(BW176*BW$6)),OFFSET(DataSet!BU174,LogModel!BW$5,0)+(BW176*BW$6)),0)</f>
        <v>4.08</v>
      </c>
      <c r="BX177" s="17">
        <f ca="1">IFERROR(IF(BX$7,LN(OFFSET(DataSet!BV174,LogModel!BX$5,0)+(BX176*BX$6)),OFFSET(DataSet!BV174,LogModel!BX$5,0)+(BX176*BX$6)),0)</f>
        <v>7.9</v>
      </c>
      <c r="BY177" s="17">
        <f ca="1">IFERROR(IF(BY$7,LN(OFFSET(DataSet!BW174,LogModel!BY$5,0)+(BY176*BY$6)),OFFSET(DataSet!BW174,LogModel!BY$5,0)+(BY176*BY$6)),0)</f>
        <v>105</v>
      </c>
      <c r="BZ177" s="17">
        <f ca="1">IFERROR(IF(BZ$7,LN(OFFSET(DataSet!BX174,LogModel!BZ$5,0)+(BZ176*BZ$6)),OFFSET(DataSet!BX174,LogModel!BZ$5,0)+(BZ176*BZ$6)),0)</f>
        <v>4.7291561657690826</v>
      </c>
      <c r="CA177" s="17">
        <f ca="1">IFERROR(IF(CA$7,LN(OFFSET(DataSet!BY174,LogModel!CA$5,0)+(CA176*CA$6)),OFFSET(DataSet!BY174,LogModel!CA$5,0)+(CA176*CA$6)),0)</f>
        <v>111.4</v>
      </c>
      <c r="CB177" s="18">
        <f ca="1">IFERROR(IF(CB$7,LN(OFFSET(DataSet!BZ174,LogModel!CB$5,0)+(CB176*CB$6)),OFFSET(DataSet!BZ174,LogModel!CB$5,0)+(CB176*CB$6)),0)</f>
        <v>109</v>
      </c>
      <c r="CC177" s="30">
        <f ca="1">IFERROR(IF(CC$7,LN(OFFSET(DataSet!CA174,LogModel!CC$5,0)+(CC176*CC$6)),OFFSET(DataSet!CA174,LogModel!CC$5,0)+(CC176*CC$6)),0)</f>
        <v>-0.21072103131565253</v>
      </c>
      <c r="CD177" s="40">
        <f ca="1">IFERROR(IF(CD$7,LN(OFFSET(DataSet!CB174,LogModel!CD$5,0)+(CD176*CD$6)),OFFSET(DataSet!CB174,LogModel!CD$5,0)+(CD176*CD$6)),0)</f>
        <v>2.2417729535972883</v>
      </c>
      <c r="CE177" s="41">
        <f ca="1">IFERROR(IF(CE$7,LN(OFFSET(DataSet!CC174,LogModel!CE$5,0)+(CE176*CE$6)),OFFSET(DataSet!CC174,LogModel!CE$5,0)+(CE176*CE$6)),0)</f>
        <v>10.692</v>
      </c>
      <c r="CF177" s="41">
        <f ca="1">IFERROR(IF(CF$7,LN(OFFSET(DataSet!CD174,LogModel!CF$5,0)+(CF176*CF$6)),OFFSET(DataSet!CD174,LogModel!CF$5,0)+(CF176*CF$6)),0)</f>
        <v>8.9600000000000009</v>
      </c>
      <c r="CG177" s="41">
        <f ca="1">IFERROR(IF(CG$7,LN(OFFSET(DataSet!CE174,LogModel!CG$5,0)+(CG176*CG$6)),OFFSET(DataSet!CE174,LogModel!CG$5,0)+(CG176*CG$6)),0)</f>
        <v>9.94</v>
      </c>
      <c r="CH177" s="6">
        <f ca="1">IFERROR(IF(CH$7,LN(OFFSET(DataSet!CF174,LogModel!CH$5,0)+(CH176*CH$6)),OFFSET(DataSet!CF174,LogModel!CH$5,0)+(CH176*CH$6)),0)</f>
        <v>0.5714285714285714</v>
      </c>
      <c r="CI177" s="6">
        <f ca="1">IFERROR(IF(CI$7,LN(OFFSET(DataSet!CG174,LogModel!CI$5,0)+(CI176*CI$6)),OFFSET(DataSet!CG174,LogModel!CI$5,0)+(CI176*CI$6)),0)</f>
        <v>0.42857142857142855</v>
      </c>
      <c r="CJ177">
        <f ca="1">IFERROR(IF(CJ$7,LN(OFFSET(DataSet!CH174,LogModel!CJ$5,0)+(CJ176*CJ$6)),OFFSET(DataSet!CH174,LogModel!CJ$5,0)+(CJ176*CJ$6)),0)</f>
        <v>0.5714285714285714</v>
      </c>
      <c r="CK177">
        <f ca="1">IFERROR(IF(CK$7,LN(OFFSET(DataSet!CI174,LogModel!CK$5,0)+(CK176*CK$6)),OFFSET(DataSet!CI174,LogModel!CK$5,0)+(CK176*CK$6)),0)</f>
        <v>0</v>
      </c>
      <c r="CL177">
        <f ca="1">IFERROR(IF(CL$7,LN(OFFSET(DataSet!CJ174,LogModel!CL$5,0)+(CL176*CL$6)),OFFSET(DataSet!CJ174,LogModel!CL$5,0)+(CL176*CL$6)),0)</f>
        <v>0</v>
      </c>
      <c r="CM177" s="40">
        <f ca="1">IFERROR(IF(CM$7,LN(OFFSET(DataSet!CK174,LogModel!CM$5,0)+(CM176*CM$6)),OFFSET(DataSet!CK174,LogModel!CM$5,0)+(CM176*CM$6)),0)</f>
        <v>0</v>
      </c>
      <c r="CN177" s="41">
        <f ca="1">IFERROR(IF(CN$7,LN(OFFSET(DataSet!CL174,LogModel!CN$5,0)+(CN176*CN$6)),OFFSET(DataSet!CL174,LogModel!CN$5,0)+(CN176*CN$6)),0)</f>
        <v>0</v>
      </c>
      <c r="CO177" s="41">
        <f ca="1">IFERROR(IF(CO$7,LN(OFFSET(DataSet!CM174,LogModel!CO$5,0)+(CO176*CO$6)),OFFSET(DataSet!CM174,LogModel!CO$5,0)+(CO176*CO$6)),0)</f>
        <v>0</v>
      </c>
      <c r="CP177" s="41">
        <f ca="1">IFERROR(IF(CP$7,LN(OFFSET(DataSet!CN174,LogModel!CP$5,0)+(CP176*CP$6)),OFFSET(DataSet!CN174,LogModel!CP$5,0)+(CP176*CP$6)),0)</f>
        <v>0</v>
      </c>
      <c r="CQ177" s="17">
        <f ca="1">IFERROR(IF(CQ$7,LN(OFFSET(DataSet!CO174,LogModel!CQ$5,0)+(CQ176*CQ$6)),OFFSET(DataSet!CO174,LogModel!CQ$5,0)+(CQ176*CQ$6)),0)</f>
        <v>0</v>
      </c>
      <c r="CR177" s="17">
        <f ca="1">IFERROR(IF(CR$7,LN(OFFSET(DataSet!CP174,LogModel!CR$5,0)+(CR176*CR$6)),OFFSET(DataSet!CP174,LogModel!CR$5,0)+(CR176*CR$6)),0)</f>
        <v>0</v>
      </c>
      <c r="CS177" s="17">
        <f ca="1">IFERROR(IF(CS$7,LN(OFFSET(DataSet!CQ174,LogModel!CS$5,0)+(CS176*CS$6)),OFFSET(DataSet!CQ174,LogModel!CS$5,0)+(CS176*CS$6)),0)</f>
        <v>0</v>
      </c>
      <c r="CT177" s="17">
        <f ca="1">IFERROR(IF(CT$7,LN(OFFSET(DataSet!CR174,LogModel!CT$5,0)+(CT176*CT$6)),OFFSET(DataSet!CR174,LogModel!CT$5,0)+(CT176*CT$6)),0)</f>
        <v>0</v>
      </c>
      <c r="CU177" s="20">
        <f ca="1">IFERROR(IF(CU$7,LN(OFFSET(DataSet!CS174,LogModel!CU$5,0)+(CU176*CU$6)),OFFSET(DataSet!CS174,LogModel!CU$5,0)+(CU176*CU$6)),0)</f>
        <v>0</v>
      </c>
      <c r="CV177" s="20">
        <f ca="1">IFERROR(IF(CV$7,LN(OFFSET(DataSet!CT174,LogModel!CV$5,0)+(CV176*CV$6)),OFFSET(DataSet!CT174,LogModel!CV$5,0)+(CV176*CV$6)),0)</f>
        <v>35713</v>
      </c>
      <c r="CW177" s="20">
        <f ca="1">IFERROR(IF(CW$7,LN(OFFSET(DataSet!CU174,LogModel!CW$5,0)+(CW176*CW$6)),OFFSET(DataSet!CU174,LogModel!CW$5,0)+(CW176*CW$6)),0)</f>
        <v>21114.990120499995</v>
      </c>
      <c r="CX177" s="20">
        <f ca="1">IFERROR(IF(CX$7,LN(OFFSET(DataSet!CV174,LogModel!CX$5,0)+(CX176*CX$6)),OFFSET(DataSet!CV174,LogModel!CX$5,0)+(CX176*CX$6)),0)</f>
        <v>56827.990120499991</v>
      </c>
      <c r="CY177" s="113">
        <f ca="1">IFERROR(IF(CY$7,LN(OFFSET(DataSet!CW174,LogModel!CY$5,0)+(CY176*CY$6)),OFFSET(DataSet!CW174,LogModel!CY$5,0)+(CY176*CY$6)),0)</f>
        <v>56827.990120499991</v>
      </c>
      <c r="CZ177" s="135">
        <f ca="1">IFERROR(IF(CZ$7,LN(OFFSET(DataSet!CX174,LogModel!CZ$5,0)+(CZ176*CZ$6)),OFFSET(DataSet!CX174,LogModel!CZ$5,0)+(CZ176*CZ$6)),0)</f>
        <v>288879</v>
      </c>
      <c r="DA177" s="136">
        <f ca="1">IFERROR(IF(DA$7,LN(OFFSET(DataSet!CY174,LogModel!DA$5,0)+(DA176*DA$6)),OFFSET(DataSet!CY174,LogModel!DA$5,0)+(DA176*DA$6)),0)</f>
        <v>232</v>
      </c>
      <c r="DB177" s="137">
        <f ca="1">IFERROR(IF(DB$7,LN(OFFSET(DataSet!CZ174,LogModel!DB$5,0)+(DB176*DB$6)),OFFSET(DataSet!CZ174,LogModel!DB$5,0)+(DB176*DB$6)),0)</f>
        <v>267301</v>
      </c>
    </row>
    <row r="178" spans="1:106" x14ac:dyDescent="0.25">
      <c r="A178" s="134">
        <f ca="1">C178*DataSet!CB175</f>
        <v>7917146.9676195402</v>
      </c>
      <c r="B178" s="1">
        <f t="shared" si="7"/>
        <v>45013</v>
      </c>
      <c r="C178" s="87">
        <f t="shared" ca="1" si="8"/>
        <v>841354.61930069502</v>
      </c>
      <c r="D178" s="87">
        <f t="shared" ca="1" si="9"/>
        <v>801183.48539230856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IFERROR(IF(H$7,LN(OFFSET(DataSet!F175,LogModel!H$5,0)+(H177*H$6)),OFFSET(DataSet!F175,LogModel!H$5,0)+(H177*H$6)),0)</f>
        <v>0</v>
      </c>
      <c r="I178" s="13">
        <f ca="1">IFERROR(IF(I$7,LN(OFFSET(DataSet!G175,LogModel!I$5,0)+(I177*I$6)),OFFSET(DataSet!G175,LogModel!I$5,0)+(I177*I$6)),0)</f>
        <v>0</v>
      </c>
      <c r="J178" s="13">
        <f ca="1">IFERROR(IF(J$7,LN(OFFSET(DataSet!H175,LogModel!J$5,0)+(J177*J$6)),OFFSET(DataSet!H175,LogModel!J$5,0)+(J177*J$6)),0)</f>
        <v>0.57142857142857095</v>
      </c>
      <c r="K178" s="13">
        <f ca="1">IFERROR(IF(K$7,LN(OFFSET(DataSet!I175,LogModel!K$5,0)+(K177*K$6)),OFFSET(DataSet!I175,LogModel!K$5,0)+(K177*K$6)),0)</f>
        <v>0.42857142857142799</v>
      </c>
      <c r="L178" s="13">
        <f ca="1">IFERROR(IF(L$7,LN(OFFSET(DataSet!J175,LogModel!L$5,0)+(L177*L$6)),OFFSET(DataSet!J175,LogModel!L$5,0)+(L177*L$6)),0)</f>
        <v>0</v>
      </c>
      <c r="M178" s="13">
        <f ca="1">IFERROR(IF(M$7,LN(OFFSET(DataSet!K175,LogModel!M$5,0)+(M177*M$6)),OFFSET(DataSet!K175,LogModel!M$5,0)+(M177*M$6)),0)</f>
        <v>0</v>
      </c>
      <c r="N178" s="13">
        <f ca="1">IFERROR(IF(N$7,LN(OFFSET(DataSet!L175,LogModel!N$5,0)+(N177*N$6)),OFFSET(DataSet!L175,LogModel!N$5,0)+(N177*N$6)),0)</f>
        <v>0</v>
      </c>
      <c r="O178" s="13">
        <f ca="1">IFERROR(IF(O$7,LN(OFFSET(DataSet!M175,LogModel!O$5,0)+(O177*O$6)),OFFSET(DataSet!M175,LogModel!O$5,0)+(O177*O$6)),0)</f>
        <v>0</v>
      </c>
      <c r="P178" s="13">
        <f ca="1">IFERROR(IF(P$7,LN(OFFSET(DataSet!N175,LogModel!P$5,0)+(P177*P$6)),OFFSET(DataSet!N175,LogModel!P$5,0)+(P177*P$6)),0)</f>
        <v>0</v>
      </c>
      <c r="Q178" s="13">
        <f ca="1">IFERROR(IF(Q$7,LN(OFFSET(DataSet!O175,LogModel!Q$5,0)+(Q177*Q$6)),OFFSET(DataSet!O175,LogModel!Q$5,0)+(Q177*Q$6)),0)</f>
        <v>0</v>
      </c>
      <c r="R178" s="13">
        <f ca="1">IFERROR(IF(R$7,LN(OFFSET(DataSet!P175,LogModel!R$5,0)+(R177*R$6)),OFFSET(DataSet!P175,LogModel!R$5,0)+(R177*R$6)),0)</f>
        <v>0</v>
      </c>
      <c r="S178" s="13">
        <f ca="1">IFERROR(IF(S$7,LN(OFFSET(DataSet!Q175,LogModel!S$5,0)+(S177*S$6)),OFFSET(DataSet!Q175,LogModel!S$5,0)+(S177*S$6)),0)</f>
        <v>0</v>
      </c>
      <c r="T178" s="14">
        <f ca="1">IFERROR(IF(T$7,LN(OFFSET(DataSet!R175,LogModel!T$5,0)+(T177*T$6)),OFFSET(DataSet!R175,LogModel!T$5,0)+(T177*T$6)),0)</f>
        <v>0.71428571428571397</v>
      </c>
      <c r="U178" s="14">
        <f ca="1">IFERROR(IF(U$7,LN(OFFSET(DataSet!S175,LogModel!U$5,0)+(U177*U$6)),OFFSET(DataSet!S175,LogModel!U$5,0)+(U177*U$6)),0)</f>
        <v>0.71428571428571397</v>
      </c>
      <c r="V178" s="14">
        <f ca="1">IFERROR(IF(V$7,LN(OFFSET(DataSet!T175,LogModel!V$5,0)+(V177*V$6)),OFFSET(DataSet!T175,LogModel!V$5,0)+(V177*V$6)),0)</f>
        <v>0</v>
      </c>
      <c r="W178" s="14">
        <f ca="1">IFERROR(IF(W$7,LN(OFFSET(DataSet!U175,LogModel!W$5,0)+(W177*W$6)),OFFSET(DataSet!U175,LogModel!W$5,0)+(W177*W$6)),0)</f>
        <v>0</v>
      </c>
      <c r="X178" s="14">
        <f ca="1">IFERROR(IF(X$7,LN(OFFSET(DataSet!V175,LogModel!X$5,0)+(X177*X$6)),OFFSET(DataSet!V175,LogModel!X$5,0)+(X177*X$6)),0)</f>
        <v>0</v>
      </c>
      <c r="Y178" s="14">
        <f ca="1">IFERROR(IF(Y$7,LN(OFFSET(DataSet!W175,LogModel!Y$5,0)+(Y177*Y$6)),OFFSET(DataSet!W175,LogModel!Y$5,0)+(Y177*Y$6)),0)</f>
        <v>0</v>
      </c>
      <c r="Z178" s="14">
        <f ca="1">IFERROR(IF(Z$7,LN(OFFSET(DataSet!X175,LogModel!Z$5,0)+(Z177*Z$6)),OFFSET(DataSet!X175,LogModel!Z$5,0)+(Z177*Z$6)),0)</f>
        <v>0</v>
      </c>
      <c r="AA178" s="14">
        <f ca="1">IFERROR(IF(AA$7,LN(OFFSET(DataSet!Y175,LogModel!AA$5,0)+(AA177*AA$6)),OFFSET(DataSet!Y175,LogModel!AA$5,0)+(AA177*AA$6)),0)</f>
        <v>0</v>
      </c>
      <c r="AB178" s="14">
        <f ca="1">IFERROR(IF(AB$7,LN(OFFSET(DataSet!Z175,LogModel!AB$5,0)+(AB177*AB$6)),OFFSET(DataSet!Z175,LogModel!AB$5,0)+(AB177*AB$6)),0)</f>
        <v>0</v>
      </c>
      <c r="AC178" s="15">
        <f ca="1">IFERROR(IF(AC$7,LN(OFFSET(DataSet!AA175,LogModel!AC$5,0)+(AC177*AC$6)),OFFSET(DataSet!AA175,LogModel!AC$5,0)+(AC177*AC$6)),0)</f>
        <v>0</v>
      </c>
      <c r="AD178" s="15">
        <f ca="1">IFERROR(IF(AD$7,LN(OFFSET(DataSet!AB175,LogModel!AD$5,0)+(AD177*AD$6)),OFFSET(DataSet!AB175,LogModel!AD$5,0)+(AD177*AD$6)),0)</f>
        <v>0</v>
      </c>
      <c r="AE178" s="15">
        <f ca="1">IFERROR(IF(AE$7,LN(OFFSET(DataSet!AC175,LogModel!AE$5,0)+(AE177*AE$6)),OFFSET(DataSet!AC175,LogModel!AE$5,0)+(AE177*AE$6)),0)</f>
        <v>0</v>
      </c>
      <c r="AF178" s="15">
        <f ca="1">IFERROR(IF(AF$7,LN(OFFSET(DataSet!AD175,LogModel!AF$5,0)+(AF177*AF$6)),OFFSET(DataSet!AD175,LogModel!AF$5,0)+(AF177*AF$6)),0)</f>
        <v>0</v>
      </c>
      <c r="AG178" s="15">
        <f ca="1">IFERROR(IF(AG$7,LN(OFFSET(DataSet!AE175,LogModel!AG$5,0)+(AG177*AG$6)),OFFSET(DataSet!AE175,LogModel!AG$5,0)+(AG177*AG$6)),0)</f>
        <v>1</v>
      </c>
      <c r="AH178" s="15">
        <f ca="1">IFERROR(IF(AH$7,LN(OFFSET(DataSet!AF175,LogModel!AH$5,0)+(AH177*AH$6)),OFFSET(DataSet!AF175,LogModel!AH$5,0)+(AH177*AH$6)),0)</f>
        <v>0</v>
      </c>
      <c r="AI178" s="15">
        <f ca="1">IFERROR(IF(AI$7,LN(OFFSET(DataSet!AG175,LogModel!AI$5,0)+(AI177*AI$6)),OFFSET(DataSet!AG175,LogModel!AI$5,0)+(AI177*AI$6)),0)</f>
        <v>0</v>
      </c>
      <c r="AJ178" s="15">
        <f ca="1">IFERROR(IF(AJ$7,LN(OFFSET(DataSet!AH175,LogModel!AJ$5,0)+(AJ177*AJ$6)),OFFSET(DataSet!AH175,LogModel!AJ$5,0)+(AJ177*AJ$6)),0)</f>
        <v>0</v>
      </c>
      <c r="AK178" s="15">
        <f ca="1">IFERROR(IF(AK$7,LN(OFFSET(DataSet!AI175,LogModel!AK$5,0)+(AK177*AK$6)),OFFSET(DataSet!AI175,LogModel!AK$5,0)+(AK177*AK$6)),0)</f>
        <v>0</v>
      </c>
      <c r="AL178" s="13">
        <f ca="1">IFERROR(IF(AL$7,LN(OFFSET(DataSet!AJ175,LogModel!AL$5,0)+(AL177*AL$6)),OFFSET(DataSet!AJ175,LogModel!AL$5,0)+(AL177*AL$6)),0)</f>
        <v>0</v>
      </c>
      <c r="AM178" s="13">
        <f ca="1">IFERROR(IF(AM$7,LN(OFFSET(DataSet!AK175,LogModel!AM$5,0)+(AM177*AM$6)),OFFSET(DataSet!AK175,LogModel!AM$5,0)+(AM177*AM$6)),0)</f>
        <v>0</v>
      </c>
      <c r="AN178" s="13">
        <f ca="1">IFERROR(IF(AN$7,LN(OFFSET(DataSet!AL175,LogModel!AN$5,0)+(AN177*AN$6)),OFFSET(DataSet!AL175,LogModel!AN$5,0)+(AN177*AN$6)),0)</f>
        <v>4</v>
      </c>
      <c r="AO178" s="17">
        <f ca="1">IFERROR(IF(AO$7,LN(OFFSET(DataSet!AM175,LogModel!AO$5,0)+(AO177*AO$6)),OFFSET(DataSet!AM175,LogModel!AO$5,0)+(AO177*AO$6)),0)</f>
        <v>52.142857142857402</v>
      </c>
      <c r="AP178" s="17">
        <f ca="1">IFERROR(IF(AP$7,LN(OFFSET(DataSet!AN175,LogModel!AP$5,0)+(AP177*AP$6)),OFFSET(DataSet!AN175,LogModel!AP$5,0)+(AP177*AP$6)),0)</f>
        <v>52.285714285714597</v>
      </c>
      <c r="AQ178" s="17">
        <f ca="1">IFERROR(IF(AQ$7,LN(OFFSET(DataSet!AO175,LogModel!AQ$5,0)+(AQ177*AQ$6)),OFFSET(DataSet!AO175,LogModel!AQ$5,0)+(AQ177*AQ$6)),0)</f>
        <v>52.142857142857402</v>
      </c>
      <c r="AR178" s="17">
        <f ca="1">IFERROR(IF(AR$7,LN(OFFSET(DataSet!AP175,LogModel!AR$5,0)+(AR177*AR$6)),OFFSET(DataSet!AP175,LogModel!AR$5,0)+(AR177*AR$6)),0)</f>
        <v>12.857142857142801</v>
      </c>
      <c r="AS178" s="18">
        <f ca="1">IFERROR(IF(AS$7,LN(OFFSET(DataSet!AQ175,LogModel!AS$5,0)+(AS177*AS$6)),OFFSET(DataSet!AQ175,LogModel!AS$5,0)+(AS177*AS$6)),0)</f>
        <v>0</v>
      </c>
      <c r="AT178" s="19">
        <f ca="1">IFERROR(IF(AT$7,LN(OFFSET(DataSet!AR175,LogModel!AT$5,0)+(AT177*AT$6)),OFFSET(DataSet!AR175,LogModel!AT$5,0)+(AT177*AT$6)),0)</f>
        <v>-2.4357978217964802</v>
      </c>
      <c r="AU178" s="20">
        <f ca="1">IFERROR(IF(AU$7,LN(OFFSET(DataSet!AS175,LogModel!AU$5,0)+(AU177*AU$6)),OFFSET(DataSet!AS175,LogModel!AU$5,0)+(AU177*AU$6)),0)</f>
        <v>-0.89007742721495198</v>
      </c>
      <c r="AV178" s="20">
        <f ca="1">IFERROR(IF(AV$7,LN(OFFSET(DataSet!AT175,LogModel!AV$5,0)+(AV177*AV$6)),OFFSET(DataSet!AT175,LogModel!AV$5,0)+(AV177*AV$6)),0)</f>
        <v>3.5476423561375299</v>
      </c>
      <c r="AW178" s="20">
        <f ca="1">IFERROR(IF(AW$7,LN(OFFSET(DataSet!AU175,LogModel!AW$5,0)+(AW177*AW$6)),OFFSET(DataSet!AU175,LogModel!AW$5,0)+(AW177*AW$6)),0)</f>
        <v>-1.5453820863027901</v>
      </c>
      <c r="AX178" s="20">
        <f ca="1">IFERROR(IF(AX$7,LN(OFFSET(DataSet!AV175,LogModel!AX$5,0)+(AX177*AX$6)),OFFSET(DataSet!AV175,LogModel!AX$5,0)+(AX177*AX$6)),0)</f>
        <v>10.870862750668699</v>
      </c>
      <c r="AY178" s="20">
        <f ca="1">IFERROR(IF(AY$7,LN(OFFSET(DataSet!AW175,LogModel!AY$5,0)+(AY177*AY$6)),OFFSET(DataSet!AW175,LogModel!AY$5,0)+(AY177*AY$6)),0)</f>
        <v>3.9238436568398201</v>
      </c>
      <c r="AZ178" s="20">
        <f ca="1">IFERROR(IF(AZ$7,LN(OFFSET(DataSet!AX175,LogModel!AZ$5,0)+(AZ177*AZ$6)),OFFSET(DataSet!AX175,LogModel!AZ$5,0)+(AZ177*AZ$6)),0)</f>
        <v>4.0466808224547197</v>
      </c>
      <c r="BA178" s="20">
        <f ca="1">IFERROR(IF(BA$7,LN(OFFSET(DataSet!AY175,LogModel!BA$5,0)+(BA177*BA$6)),OFFSET(DataSet!AY175,LogModel!BA$5,0)+(BA177*BA$6)),0)</f>
        <v>8.4350649288722401</v>
      </c>
      <c r="BB178" s="20">
        <f ca="1">IFERROR(IF(BB$7,LN(OFFSET(DataSet!AZ175,LogModel!BB$5,0)+(BB177*BB$6)),OFFSET(DataSet!AZ175,LogModel!BB$5,0)+(BB177*BB$6)),0)</f>
        <v>1.5315784404227699</v>
      </c>
      <c r="BC178" s="20">
        <f ca="1">IFERROR(IF(BC$7,LN(OFFSET(DataSet!BA175,LogModel!BC$5,0)+(BC177*BC$6)),OFFSET(DataSet!BA175,LogModel!BC$5,0)+(BC177*BC$6)),0)</f>
        <v>3.0337662296248702</v>
      </c>
      <c r="BD178" s="20">
        <f ca="1">IFERROR(IF(BD$7,LN(OFFSET(DataSet!BB175,LogModel!BD$5,0)+(BD177*BD$6)),OFFSET(DataSet!BB175,LogModel!BD$5,0)+(BD177*BD$6)),0)</f>
        <v>5.0792207965603096</v>
      </c>
      <c r="BE178" s="21">
        <f ca="1">IFERROR(IF(BE$7,LN(OFFSET(DataSet!BC175,LogModel!BE$5,0)+(BE177*BE$6)),OFFSET(DataSet!BC175,LogModel!BE$5,0)+(BE177*BE$6)),0)</f>
        <v>2.5012987361519299</v>
      </c>
      <c r="BF178" s="16">
        <f ca="1">IFERROR(IF(BF$7,LN(OFFSET(DataSet!BD175,LogModel!BF$5,0)+(BF177*BF$6)),OFFSET(DataSet!BD175,LogModel!BF$5,0)+(BF177*BF$6)),0)</f>
        <v>-17</v>
      </c>
      <c r="BG178" s="17">
        <f ca="1">IFERROR(IF(BG$7,LN(OFFSET(DataSet!BE175,LogModel!BG$5,0)+(BG177*BG$6)),OFFSET(DataSet!BE175,LogModel!BG$5,0)+(BG177*BG$6)),0)</f>
        <v>-15</v>
      </c>
      <c r="BH178" s="17">
        <f ca="1">IFERROR(IF(BH$7,LN(OFFSET(DataSet!BF175,LogModel!BH$5,0)+(BH177*BH$6)),OFFSET(DataSet!BF175,LogModel!BH$5,0)+(BH177*BH$6)),0)</f>
        <v>-49</v>
      </c>
      <c r="BI178" s="17">
        <f ca="1">IFERROR(IF(BI$7,LN(OFFSET(DataSet!BG175,LogModel!BI$5,0)+(BI177*BI$6)),OFFSET(DataSet!BG175,LogModel!BI$5,0)+(BI177*BI$6)),0)</f>
        <v>0</v>
      </c>
      <c r="BJ178" s="17">
        <f ca="1">IFERROR(IF(BJ$7,LN(OFFSET(DataSet!BH175,LogModel!BJ$5,0)+(BJ177*BJ$6)),OFFSET(DataSet!BH175,LogModel!BJ$5,0)+(BJ177*BJ$6)),0)</f>
        <v>-15</v>
      </c>
      <c r="BK178" s="17">
        <f ca="1">IFERROR(IF(BK$7,LN(OFFSET(DataSet!BI175,LogModel!BK$5,0)+(BK177*BK$6)),OFFSET(DataSet!BI175,LogModel!BK$5,0)+(BK177*BK$6)),0)</f>
        <v>4</v>
      </c>
      <c r="BL178" s="17">
        <f ca="1">IFERROR(IF(BL$7,LN(OFFSET(DataSet!BJ175,LogModel!BL$5,0)+(BL177*BL$6)),OFFSET(DataSet!BJ175,LogModel!BL$5,0)+(BL177*BL$6)),0)</f>
        <v>99.96584</v>
      </c>
      <c r="BM178" s="17">
        <f ca="1">IFERROR(IF(BM$7,LN(OFFSET(DataSet!BK175,LogModel!BM$5,0)+(BM177*BM$6)),OFFSET(DataSet!BK175,LogModel!BM$5,0)+(BM177*BM$6)),0)</f>
        <v>101.357</v>
      </c>
      <c r="BN178" s="17">
        <f ca="1">IFERROR(IF(BN$7,LN(OFFSET(DataSet!BL175,LogModel!BN$5,0)+(BN177*BN$6)),OFFSET(DataSet!BL175,LogModel!BN$5,0)+(BN177*BN$6)),0)</f>
        <v>113.5095</v>
      </c>
      <c r="BO178" s="17">
        <f ca="1">IFERROR(IF(BO$7,LN(OFFSET(DataSet!BM175,LogModel!BO$5,0)+(BO177*BO$6)),OFFSET(DataSet!BM175,LogModel!BO$5,0)+(BO177*BO$6)),0)</f>
        <v>149.51249999999999</v>
      </c>
      <c r="BP178" s="17">
        <f ca="1">IFERROR(IF(BP$7,LN(OFFSET(DataSet!BN175,LogModel!BP$5,0)+(BP177*BP$6)),OFFSET(DataSet!BN175,LogModel!BP$5,0)+(BP177*BP$6)),0)</f>
        <v>126</v>
      </c>
      <c r="BQ178" s="17">
        <f ca="1">IFERROR(IF(BQ$7,LN(OFFSET(DataSet!BO175,LogModel!BQ$5,0)+(BQ177*BQ$6)),OFFSET(DataSet!BO175,LogModel!BQ$5,0)+(BQ177*BQ$6)),0)</f>
        <v>114.2747</v>
      </c>
      <c r="BR178" s="17">
        <f ca="1">IFERROR(IF(BR$7,LN(OFFSET(DataSet!BP175,LogModel!BR$5,0)+(BR177*BR$6)),OFFSET(DataSet!BP175,LogModel!BR$5,0)+(BR177*BR$6)),0)</f>
        <v>108.6909</v>
      </c>
      <c r="BS178" s="17">
        <f ca="1">IFERROR(IF(BS$7,LN(OFFSET(DataSet!BQ175,LogModel!BS$5,0)+(BS177*BS$6)),OFFSET(DataSet!BQ175,LogModel!BS$5,0)+(BS177*BS$6)),0)</f>
        <v>115.8839</v>
      </c>
      <c r="BT178" s="17">
        <f ca="1">IFERROR(IF(BT$7,LN(OFFSET(DataSet!BR175,LogModel!BT$5,0)+(BT177*BT$6)),OFFSET(DataSet!BR175,LogModel!BT$5,0)+(BT177*BT$6)),0)</f>
        <v>1456271</v>
      </c>
      <c r="BU178" s="17">
        <f ca="1">IFERROR(IF(BU$7,LN(OFFSET(DataSet!BS175,LogModel!BU$5,0)+(BU177*BU$6)),OFFSET(DataSet!BS175,LogModel!BU$5,0)+(BU177*BU$6)),0)</f>
        <v>1122869.50965184</v>
      </c>
      <c r="BV178" s="17">
        <f ca="1">IFERROR(IF(BV$7,LN(OFFSET(DataSet!BT175,LogModel!BV$5,0)+(BV177*BV$6)),OFFSET(DataSet!BT175,LogModel!BV$5,0)+(BV177*BV$6)),0)</f>
        <v>113.5095</v>
      </c>
      <c r="BW178" s="17">
        <f ca="1">IFERROR(IF(BW$7,LN(OFFSET(DataSet!BU175,LogModel!BW$5,0)+(BW177*BW$6)),OFFSET(DataSet!BU175,LogModel!BW$5,0)+(BW177*BW$6)),0)</f>
        <v>4.08</v>
      </c>
      <c r="BX178" s="17">
        <f ca="1">IFERROR(IF(BX$7,LN(OFFSET(DataSet!BV175,LogModel!BX$5,0)+(BX177*BX$6)),OFFSET(DataSet!BV175,LogModel!BX$5,0)+(BX177*BX$6)),0)</f>
        <v>7.9</v>
      </c>
      <c r="BY178" s="17">
        <f ca="1">IFERROR(IF(BY$7,LN(OFFSET(DataSet!BW175,LogModel!BY$5,0)+(BY177*BY$6)),OFFSET(DataSet!BW175,LogModel!BY$5,0)+(BY177*BY$6)),0)</f>
        <v>105</v>
      </c>
      <c r="BZ178" s="17">
        <f ca="1">IFERROR(IF(BZ$7,LN(OFFSET(DataSet!BX175,LogModel!BZ$5,0)+(BZ177*BZ$6)),OFFSET(DataSet!BX175,LogModel!BZ$5,0)+(BZ177*BZ$6)),0)</f>
        <v>4.7291561657690826</v>
      </c>
      <c r="CA178" s="17">
        <f ca="1">IFERROR(IF(CA$7,LN(OFFSET(DataSet!BY175,LogModel!CA$5,0)+(CA177*CA$6)),OFFSET(DataSet!BY175,LogModel!CA$5,0)+(CA177*CA$6)),0)</f>
        <v>111.4</v>
      </c>
      <c r="CB178" s="18">
        <f ca="1">IFERROR(IF(CB$7,LN(OFFSET(DataSet!BZ175,LogModel!CB$5,0)+(CB177*CB$6)),OFFSET(DataSet!BZ175,LogModel!CB$5,0)+(CB177*CB$6)),0)</f>
        <v>109</v>
      </c>
      <c r="CC178" s="30">
        <f ca="1">IFERROR(IF(CC$7,LN(OFFSET(DataSet!CA175,LogModel!CC$5,0)+(CC177*CC$6)),OFFSET(DataSet!CA175,LogModel!CC$5,0)+(CC177*CC$6)),0)</f>
        <v>-0.21072103131565253</v>
      </c>
      <c r="CD178" s="40">
        <f ca="1">IFERROR(IF(CD$7,LN(OFFSET(DataSet!CB175,LogModel!CD$5,0)+(CD177*CD$6)),OFFSET(DataSet!CB175,LogModel!CD$5,0)+(CD177*CD$6)),0)</f>
        <v>2.2417729535972883</v>
      </c>
      <c r="CE178" s="41">
        <f ca="1">IFERROR(IF(CE$7,LN(OFFSET(DataSet!CC175,LogModel!CE$5,0)+(CE177*CE$6)),OFFSET(DataSet!CC175,LogModel!CE$5,0)+(CE177*CE$6)),0)</f>
        <v>10.692</v>
      </c>
      <c r="CF178" s="41">
        <f ca="1">IFERROR(IF(CF$7,LN(OFFSET(DataSet!CD175,LogModel!CF$5,0)+(CF177*CF$6)),OFFSET(DataSet!CD175,LogModel!CF$5,0)+(CF177*CF$6)),0)</f>
        <v>8.9600000000000009</v>
      </c>
      <c r="CG178" s="41">
        <f ca="1">IFERROR(IF(CG$7,LN(OFFSET(DataSet!CE175,LogModel!CG$5,0)+(CG177*CG$6)),OFFSET(DataSet!CE175,LogModel!CG$5,0)+(CG177*CG$6)),0)</f>
        <v>9.94</v>
      </c>
      <c r="CH178" s="6">
        <f ca="1">IFERROR(IF(CH$7,LN(OFFSET(DataSet!CF175,LogModel!CH$5,0)+(CH177*CH$6)),OFFSET(DataSet!CF175,LogModel!CH$5,0)+(CH177*CH$6)),0)</f>
        <v>1</v>
      </c>
      <c r="CI178" s="6">
        <f ca="1">IFERROR(IF(CI$7,LN(OFFSET(DataSet!CG175,LogModel!CI$5,0)+(CI177*CI$6)),OFFSET(DataSet!CG175,LogModel!CI$5,0)+(CI177*CI$6)),0)</f>
        <v>0</v>
      </c>
      <c r="CJ178">
        <f ca="1">IFERROR(IF(CJ$7,LN(OFFSET(DataSet!CH175,LogModel!CJ$5,0)+(CJ177*CJ$6)),OFFSET(DataSet!CH175,LogModel!CJ$5,0)+(CJ177*CJ$6)),0)</f>
        <v>1</v>
      </c>
      <c r="CK178">
        <f ca="1">IFERROR(IF(CK$7,LN(OFFSET(DataSet!CI175,LogModel!CK$5,0)+(CK177*CK$6)),OFFSET(DataSet!CI175,LogModel!CK$5,0)+(CK177*CK$6)),0)</f>
        <v>0</v>
      </c>
      <c r="CL178">
        <f ca="1">IFERROR(IF(CL$7,LN(OFFSET(DataSet!CJ175,LogModel!CL$5,0)+(CL177*CL$6)),OFFSET(DataSet!CJ175,LogModel!CL$5,0)+(CL177*CL$6)),0)</f>
        <v>0</v>
      </c>
      <c r="CM178" s="40">
        <f ca="1">IFERROR(IF(CM$7,LN(OFFSET(DataSet!CK175,LogModel!CM$5,0)+(CM177*CM$6)),OFFSET(DataSet!CK175,LogModel!CM$5,0)+(CM177*CM$6)),0)</f>
        <v>0</v>
      </c>
      <c r="CN178" s="41">
        <f ca="1">IFERROR(IF(CN$7,LN(OFFSET(DataSet!CL175,LogModel!CN$5,0)+(CN177*CN$6)),OFFSET(DataSet!CL175,LogModel!CN$5,0)+(CN177*CN$6)),0)</f>
        <v>0</v>
      </c>
      <c r="CO178" s="41">
        <f ca="1">IFERROR(IF(CO$7,LN(OFFSET(DataSet!CM175,LogModel!CO$5,0)+(CO177*CO$6)),OFFSET(DataSet!CM175,LogModel!CO$5,0)+(CO177*CO$6)),0)</f>
        <v>0</v>
      </c>
      <c r="CP178" s="41">
        <f ca="1">IFERROR(IF(CP$7,LN(OFFSET(DataSet!CN175,LogModel!CP$5,0)+(CP177*CP$6)),OFFSET(DataSet!CN175,LogModel!CP$5,0)+(CP177*CP$6)),0)</f>
        <v>0</v>
      </c>
      <c r="CQ178" s="17">
        <f ca="1">IFERROR(IF(CQ$7,LN(OFFSET(DataSet!CO175,LogModel!CQ$5,0)+(CQ177*CQ$6)),OFFSET(DataSet!CO175,LogModel!CQ$5,0)+(CQ177*CQ$6)),0)</f>
        <v>0</v>
      </c>
      <c r="CR178" s="17">
        <f ca="1">IFERROR(IF(CR$7,LN(OFFSET(DataSet!CP175,LogModel!CR$5,0)+(CR177*CR$6)),OFFSET(DataSet!CP175,LogModel!CR$5,0)+(CR177*CR$6)),0)</f>
        <v>0</v>
      </c>
      <c r="CS178" s="17">
        <f ca="1">IFERROR(IF(CS$7,LN(OFFSET(DataSet!CQ175,LogModel!CS$5,0)+(CS177*CS$6)),OFFSET(DataSet!CQ175,LogModel!CS$5,0)+(CS177*CS$6)),0)</f>
        <v>0</v>
      </c>
      <c r="CT178" s="17">
        <f ca="1">IFERROR(IF(CT$7,LN(OFFSET(DataSet!CR175,LogModel!CT$5,0)+(CT177*CT$6)),OFFSET(DataSet!CR175,LogModel!CT$5,0)+(CT177*CT$6)),0)</f>
        <v>0</v>
      </c>
      <c r="CU178" s="20">
        <f ca="1">IFERROR(IF(CU$7,LN(OFFSET(DataSet!CS175,LogModel!CU$5,0)+(CU177*CU$6)),OFFSET(DataSet!CS175,LogModel!CU$5,0)+(CU177*CU$6)),0)</f>
        <v>0</v>
      </c>
      <c r="CV178" s="20">
        <f ca="1">IFERROR(IF(CV$7,LN(OFFSET(DataSet!CT175,LogModel!CV$5,0)+(CV177*CV$6)),OFFSET(DataSet!CT175,LogModel!CV$5,0)+(CV177*CV$6)),0)</f>
        <v>16150</v>
      </c>
      <c r="CW178" s="20">
        <f ca="1">IFERROR(IF(CW$7,LN(OFFSET(DataSet!CU175,LogModel!CW$5,0)+(CW177*CW$6)),OFFSET(DataSet!CU175,LogModel!CW$5,0)+(CW177*CW$6)),0)</f>
        <v>32649.381142459992</v>
      </c>
      <c r="CX178" s="20">
        <f ca="1">IFERROR(IF(CX$7,LN(OFFSET(DataSet!CV175,LogModel!CX$5,0)+(CX177*CX$6)),OFFSET(DataSet!CV175,LogModel!CX$5,0)+(CX177*CX$6)),0)</f>
        <v>48799.381142459992</v>
      </c>
      <c r="CY178" s="113">
        <f ca="1">IFERROR(IF(CY$7,LN(OFFSET(DataSet!CW175,LogModel!CY$5,0)+(CY177*CY$6)),OFFSET(DataSet!CW175,LogModel!CY$5,0)+(CY177*CY$6)),0)</f>
        <v>48799.381142459992</v>
      </c>
      <c r="CZ178" s="135">
        <f ca="1">IFERROR(IF(CZ$7,LN(OFFSET(DataSet!CX175,LogModel!CZ$5,0)+(CZ177*CZ$6)),OFFSET(DataSet!CX175,LogModel!CZ$5,0)+(CZ177*CZ$6)),0)</f>
        <v>404176</v>
      </c>
      <c r="DA178" s="136">
        <f ca="1">IFERROR(IF(DA$7,LN(OFFSET(DataSet!CY175,LogModel!DA$5,0)+(DA177*DA$6)),OFFSET(DataSet!CY175,LogModel!DA$5,0)+(DA177*DA$6)),0)</f>
        <v>113691</v>
      </c>
      <c r="DB178" s="137">
        <f ca="1">IFERROR(IF(DB$7,LN(OFFSET(DataSet!CZ175,LogModel!DB$5,0)+(DB177*DB$6)),OFFSET(DataSet!CZ175,LogModel!DB$5,0)+(DB177*DB$6)),0)</f>
        <v>473869</v>
      </c>
    </row>
    <row r="179" spans="1:106" x14ac:dyDescent="0.25">
      <c r="A179" s="134">
        <f ca="1">C179*DataSet!CB176</f>
        <v>8860655.5740451235</v>
      </c>
      <c r="B179" s="1">
        <f t="shared" si="7"/>
        <v>45020</v>
      </c>
      <c r="C179" s="87">
        <f t="shared" ca="1" si="8"/>
        <v>941621.20871892921</v>
      </c>
      <c r="D179" s="87">
        <f t="shared" ca="1" si="9"/>
        <v>927241.26835752581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IFERROR(IF(H$7,LN(OFFSET(DataSet!F176,LogModel!H$5,0)+(H178*H$6)),OFFSET(DataSet!F176,LogModel!H$5,0)+(H178*H$6)),0)</f>
        <v>0</v>
      </c>
      <c r="I179" s="13">
        <f ca="1">IFERROR(IF(I$7,LN(OFFSET(DataSet!G176,LogModel!I$5,0)+(I178*I$6)),OFFSET(DataSet!G176,LogModel!I$5,0)+(I178*I$6)),0)</f>
        <v>0</v>
      </c>
      <c r="J179" s="13">
        <f ca="1">IFERROR(IF(J$7,LN(OFFSET(DataSet!H176,LogModel!J$5,0)+(J178*J$6)),OFFSET(DataSet!H176,LogModel!J$5,0)+(J178*J$6)),0)</f>
        <v>0</v>
      </c>
      <c r="K179" s="13">
        <f ca="1">IFERROR(IF(K$7,LN(OFFSET(DataSet!I176,LogModel!K$5,0)+(K178*K$6)),OFFSET(DataSet!I176,LogModel!K$5,0)+(K178*K$6)),0)</f>
        <v>1</v>
      </c>
      <c r="L179" s="13">
        <f ca="1">IFERROR(IF(L$7,LN(OFFSET(DataSet!J176,LogModel!L$5,0)+(L178*L$6)),OFFSET(DataSet!J176,LogModel!L$5,0)+(L178*L$6)),0)</f>
        <v>0</v>
      </c>
      <c r="M179" s="13">
        <f ca="1">IFERROR(IF(M$7,LN(OFFSET(DataSet!K176,LogModel!M$5,0)+(M178*M$6)),OFFSET(DataSet!K176,LogModel!M$5,0)+(M178*M$6)),0)</f>
        <v>0</v>
      </c>
      <c r="N179" s="13">
        <f ca="1">IFERROR(IF(N$7,LN(OFFSET(DataSet!L176,LogModel!N$5,0)+(N178*N$6)),OFFSET(DataSet!L176,LogModel!N$5,0)+(N178*N$6)),0)</f>
        <v>0</v>
      </c>
      <c r="O179" s="13">
        <f ca="1">IFERROR(IF(O$7,LN(OFFSET(DataSet!M176,LogModel!O$5,0)+(O178*O$6)),OFFSET(DataSet!M176,LogModel!O$5,0)+(O178*O$6)),0)</f>
        <v>0</v>
      </c>
      <c r="P179" s="13">
        <f ca="1">IFERROR(IF(P$7,LN(OFFSET(DataSet!N176,LogModel!P$5,0)+(P178*P$6)),OFFSET(DataSet!N176,LogModel!P$5,0)+(P178*P$6)),0)</f>
        <v>0</v>
      </c>
      <c r="Q179" s="13">
        <f ca="1">IFERROR(IF(Q$7,LN(OFFSET(DataSet!O176,LogModel!Q$5,0)+(Q178*Q$6)),OFFSET(DataSet!O176,LogModel!Q$5,0)+(Q178*Q$6)),0)</f>
        <v>0</v>
      </c>
      <c r="R179" s="13">
        <f ca="1">IFERROR(IF(R$7,LN(OFFSET(DataSet!P176,LogModel!R$5,0)+(R178*R$6)),OFFSET(DataSet!P176,LogModel!R$5,0)+(R178*R$6)),0)</f>
        <v>0</v>
      </c>
      <c r="S179" s="13">
        <f ca="1">IFERROR(IF(S$7,LN(OFFSET(DataSet!Q176,LogModel!S$5,0)+(S178*S$6)),OFFSET(DataSet!Q176,LogModel!S$5,0)+(S178*S$6)),0)</f>
        <v>0</v>
      </c>
      <c r="T179" s="14">
        <f ca="1">IFERROR(IF(T$7,LN(OFFSET(DataSet!R176,LogModel!T$5,0)+(T178*T$6)),OFFSET(DataSet!R176,LogModel!T$5,0)+(T178*T$6)),0)</f>
        <v>0.71428571428571397</v>
      </c>
      <c r="U179" s="14">
        <f ca="1">IFERROR(IF(U$7,LN(OFFSET(DataSet!S176,LogModel!U$5,0)+(U178*U$6)),OFFSET(DataSet!S176,LogModel!U$5,0)+(U178*U$6)),0)</f>
        <v>0.71428571428571397</v>
      </c>
      <c r="V179" s="14">
        <f ca="1">IFERROR(IF(V$7,LN(OFFSET(DataSet!T176,LogModel!V$5,0)+(V178*V$6)),OFFSET(DataSet!T176,LogModel!V$5,0)+(V178*V$6)),0)</f>
        <v>0</v>
      </c>
      <c r="W179" s="14">
        <f ca="1">IFERROR(IF(W$7,LN(OFFSET(DataSet!U176,LogModel!W$5,0)+(W178*W$6)),OFFSET(DataSet!U176,LogModel!W$5,0)+(W178*W$6)),0)</f>
        <v>0</v>
      </c>
      <c r="X179" s="14">
        <f ca="1">IFERROR(IF(X$7,LN(OFFSET(DataSet!V176,LogModel!X$5,0)+(X178*X$6)),OFFSET(DataSet!V176,LogModel!X$5,0)+(X178*X$6)),0)</f>
        <v>0</v>
      </c>
      <c r="Y179" s="14">
        <f ca="1">IFERROR(IF(Y$7,LN(OFFSET(DataSet!W176,LogModel!Y$5,0)+(Y178*Y$6)),OFFSET(DataSet!W176,LogModel!Y$5,0)+(Y178*Y$6)),0)</f>
        <v>0</v>
      </c>
      <c r="Z179" s="14">
        <f ca="1">IFERROR(IF(Z$7,LN(OFFSET(DataSet!X176,LogModel!Z$5,0)+(Z178*Z$6)),OFFSET(DataSet!X176,LogModel!Z$5,0)+(Z178*Z$6)),0)</f>
        <v>0</v>
      </c>
      <c r="AA179" s="14">
        <f ca="1">IFERROR(IF(AA$7,LN(OFFSET(DataSet!Y176,LogModel!AA$5,0)+(AA178*AA$6)),OFFSET(DataSet!Y176,LogModel!AA$5,0)+(AA178*AA$6)),0)</f>
        <v>0</v>
      </c>
      <c r="AB179" s="14">
        <f ca="1">IFERROR(IF(AB$7,LN(OFFSET(DataSet!Z176,LogModel!AB$5,0)+(AB178*AB$6)),OFFSET(DataSet!Z176,LogModel!AB$5,0)+(AB178*AB$6)),0)</f>
        <v>0</v>
      </c>
      <c r="AC179" s="15">
        <f ca="1">IFERROR(IF(AC$7,LN(OFFSET(DataSet!AA176,LogModel!AC$5,0)+(AC178*AC$6)),OFFSET(DataSet!AA176,LogModel!AC$5,0)+(AC178*AC$6)),0)</f>
        <v>0</v>
      </c>
      <c r="AD179" s="15">
        <f ca="1">IFERROR(IF(AD$7,LN(OFFSET(DataSet!AB176,LogModel!AD$5,0)+(AD178*AD$6)),OFFSET(DataSet!AB176,LogModel!AD$5,0)+(AD178*AD$6)),0)</f>
        <v>0</v>
      </c>
      <c r="AE179" s="15">
        <f ca="1">IFERROR(IF(AE$7,LN(OFFSET(DataSet!AC176,LogModel!AE$5,0)+(AE178*AE$6)),OFFSET(DataSet!AC176,LogModel!AE$5,0)+(AE178*AE$6)),0)</f>
        <v>1</v>
      </c>
      <c r="AF179" s="15">
        <f ca="1">IFERROR(IF(AF$7,LN(OFFSET(DataSet!AD176,LogModel!AF$5,0)+(AF178*AF$6)),OFFSET(DataSet!AD176,LogModel!AF$5,0)+(AF178*AF$6)),0)</f>
        <v>1</v>
      </c>
      <c r="AG179" s="15">
        <f ca="1">IFERROR(IF(AG$7,LN(OFFSET(DataSet!AE176,LogModel!AG$5,0)+(AG178*AG$6)),OFFSET(DataSet!AE176,LogModel!AG$5,0)+(AG178*AG$6)),0)</f>
        <v>0</v>
      </c>
      <c r="AH179" s="15">
        <f ca="1">IFERROR(IF(AH$7,LN(OFFSET(DataSet!AF176,LogModel!AH$5,0)+(AH178*AH$6)),OFFSET(DataSet!AF176,LogModel!AH$5,0)+(AH178*AH$6)),0)</f>
        <v>0</v>
      </c>
      <c r="AI179" s="15">
        <f ca="1">IFERROR(IF(AI$7,LN(OFFSET(DataSet!AG176,LogModel!AI$5,0)+(AI178*AI$6)),OFFSET(DataSet!AG176,LogModel!AI$5,0)+(AI178*AI$6)),0)</f>
        <v>0</v>
      </c>
      <c r="AJ179" s="15">
        <f ca="1">IFERROR(IF(AJ$7,LN(OFFSET(DataSet!AH176,LogModel!AJ$5,0)+(AJ178*AJ$6)),OFFSET(DataSet!AH176,LogModel!AJ$5,0)+(AJ178*AJ$6)),0)</f>
        <v>0</v>
      </c>
      <c r="AK179" s="15">
        <f ca="1">IFERROR(IF(AK$7,LN(OFFSET(DataSet!AI176,LogModel!AK$5,0)+(AK178*AK$6)),OFFSET(DataSet!AI176,LogModel!AK$5,0)+(AK178*AK$6)),0)</f>
        <v>0</v>
      </c>
      <c r="AL179" s="13">
        <f ca="1">IFERROR(IF(AL$7,LN(OFFSET(DataSet!AJ176,LogModel!AL$5,0)+(AL178*AL$6)),OFFSET(DataSet!AJ176,LogModel!AL$5,0)+(AL178*AL$6)),0)</f>
        <v>0</v>
      </c>
      <c r="AM179" s="13">
        <f ca="1">IFERROR(IF(AM$7,LN(OFFSET(DataSet!AK176,LogModel!AM$5,0)+(AM178*AM$6)),OFFSET(DataSet!AK176,LogModel!AM$5,0)+(AM178*AM$6)),0)</f>
        <v>0</v>
      </c>
      <c r="AN179" s="13">
        <f ca="1">IFERROR(IF(AN$7,LN(OFFSET(DataSet!AL176,LogModel!AN$5,0)+(AN178*AN$6)),OFFSET(DataSet!AL176,LogModel!AN$5,0)+(AN178*AN$6)),0)</f>
        <v>4</v>
      </c>
      <c r="AO179" s="17">
        <f ca="1">IFERROR(IF(AO$7,LN(OFFSET(DataSet!AM176,LogModel!AO$5,0)+(AO178*AO$6)),OFFSET(DataSet!AM176,LogModel!AO$5,0)+(AO178*AO$6)),0)</f>
        <v>52.142857142857402</v>
      </c>
      <c r="AP179" s="17">
        <f ca="1">IFERROR(IF(AP$7,LN(OFFSET(DataSet!AN176,LogModel!AP$5,0)+(AP178*AP$6)),OFFSET(DataSet!AN176,LogModel!AP$5,0)+(AP178*AP$6)),0)</f>
        <v>52.285714285714597</v>
      </c>
      <c r="AQ179" s="17">
        <f ca="1">IFERROR(IF(AQ$7,LN(OFFSET(DataSet!AO176,LogModel!AQ$5,0)+(AQ178*AQ$6)),OFFSET(DataSet!AO176,LogModel!AQ$5,0)+(AQ178*AQ$6)),0)</f>
        <v>52.142857142857402</v>
      </c>
      <c r="AR179" s="17">
        <f ca="1">IFERROR(IF(AR$7,LN(OFFSET(DataSet!AP176,LogModel!AR$5,0)+(AR178*AR$6)),OFFSET(DataSet!AP176,LogModel!AR$5,0)+(AR178*AR$6)),0)</f>
        <v>13.857142857142801</v>
      </c>
      <c r="AS179" s="18">
        <f ca="1">IFERROR(IF(AS$7,LN(OFFSET(DataSet!AQ176,LogModel!AS$5,0)+(AS178*AS$6)),OFFSET(DataSet!AQ176,LogModel!AS$5,0)+(AS178*AS$6)),0)</f>
        <v>0</v>
      </c>
      <c r="AT179" s="19">
        <f ca="1">IFERROR(IF(AT$7,LN(OFFSET(DataSet!AR176,LogModel!AT$5,0)+(AT178*AT$6)),OFFSET(DataSet!AR176,LogModel!AT$5,0)+(AT178*AT$6)),0)</f>
        <v>1.53560719583431</v>
      </c>
      <c r="AU179" s="20">
        <f ca="1">IFERROR(IF(AU$7,LN(OFFSET(DataSet!AS176,LogModel!AU$5,0)+(AU178*AU$6)),OFFSET(DataSet!AS176,LogModel!AU$5,0)+(AU178*AU$6)),0)</f>
        <v>-2.0786564507944999E-2</v>
      </c>
      <c r="AV179" s="20">
        <f ca="1">IFERROR(IF(AV$7,LN(OFFSET(DataSet!AT176,LogModel!AV$5,0)+(AV178*AV$6)),OFFSET(DataSet!AT176,LogModel!AV$5,0)+(AV178*AV$6)),0)</f>
        <v>-0.95189855645890697</v>
      </c>
      <c r="AW179" s="20">
        <f ca="1">IFERROR(IF(AW$7,LN(OFFSET(DataSet!AU176,LogModel!AW$5,0)+(AW178*AW$6)),OFFSET(DataSet!AU176,LogModel!AW$5,0)+(AW178*AW$6)),0)</f>
        <v>0.42069473687495401</v>
      </c>
      <c r="AX179" s="20">
        <f ca="1">IFERROR(IF(AX$7,LN(OFFSET(DataSet!AV176,LogModel!AX$5,0)+(AX178*AX$6)),OFFSET(DataSet!AV176,LogModel!AX$5,0)+(AX178*AX$6)),0)</f>
        <v>11.207249944545699</v>
      </c>
      <c r="AY179" s="20">
        <f ca="1">IFERROR(IF(AY$7,LN(OFFSET(DataSet!AW176,LogModel!AY$5,0)+(AY178*AY$6)),OFFSET(DataSet!AW176,LogModel!AY$5,0)+(AY178*AY$6)),0)</f>
        <v>3.8714358965792202</v>
      </c>
      <c r="AZ179" s="20">
        <f ca="1">IFERROR(IF(AZ$7,LN(OFFSET(DataSet!AX176,LogModel!AZ$5,0)+(AZ178*AZ$6)),OFFSET(DataSet!AX176,LogModel!AZ$5,0)+(AZ178*AZ$6)),0)</f>
        <v>4.5351494375666199</v>
      </c>
      <c r="BA179" s="20">
        <f ca="1">IFERROR(IF(BA$7,LN(OFFSET(DataSet!AY176,LogModel!BA$5,0)+(BA178*BA$6)),OFFSET(DataSet!AY176,LogModel!BA$5,0)+(BA178*BA$6)),0)</f>
        <v>12.74285714038</v>
      </c>
      <c r="BB179" s="20">
        <f ca="1">IFERROR(IF(BB$7,LN(OFFSET(DataSet!AZ176,LogModel!BB$5,0)+(BB178*BB$6)),OFFSET(DataSet!AZ176,LogModel!BB$5,0)+(BB178*BB$6)),0)</f>
        <v>1.62852193774615</v>
      </c>
      <c r="BC179" s="20">
        <f ca="1">IFERROR(IF(BC$7,LN(OFFSET(DataSet!BA176,LogModel!BC$5,0)+(BC178*BC$6)),OFFSET(DataSet!BA176,LogModel!BC$5,0)+(BC178*BC$6)),0)</f>
        <v>3.8506493320712698</v>
      </c>
      <c r="BD179" s="20">
        <f ca="1">IFERROR(IF(BD$7,LN(OFFSET(DataSet!BB176,LogModel!BD$5,0)+(BD178*BD$6)),OFFSET(DataSet!BB176,LogModel!BD$5,0)+(BD178*BD$6)),0)</f>
        <v>0.67662338128724597</v>
      </c>
      <c r="BE179" s="21">
        <f ca="1">IFERROR(IF(BE$7,LN(OFFSET(DataSet!BC176,LogModel!BE$5,0)+(BE178*BE$6)),OFFSET(DataSet!BC176,LogModel!BE$5,0)+(BE178*BE$6)),0)</f>
        <v>4.9558441744415704</v>
      </c>
      <c r="BF179" s="16">
        <f ca="1">IFERROR(IF(BF$7,LN(OFFSET(DataSet!BD176,LogModel!BF$5,0)+(BF178*BF$6)),OFFSET(DataSet!BD176,LogModel!BF$5,0)+(BF178*BF$6)),0)</f>
        <v>-20</v>
      </c>
      <c r="BG179" s="17">
        <f ca="1">IFERROR(IF(BG$7,LN(OFFSET(DataSet!BE176,LogModel!BG$5,0)+(BG178*BG$6)),OFFSET(DataSet!BE176,LogModel!BG$5,0)+(BG178*BG$6)),0)</f>
        <v>-16</v>
      </c>
      <c r="BH179" s="17">
        <f ca="1">IFERROR(IF(BH$7,LN(OFFSET(DataSet!BF176,LogModel!BH$5,0)+(BH178*BH$6)),OFFSET(DataSet!BF176,LogModel!BH$5,0)+(BH178*BH$6)),0)</f>
        <v>-47</v>
      </c>
      <c r="BI179" s="17">
        <f ca="1">IFERROR(IF(BI$7,LN(OFFSET(DataSet!BG176,LogModel!BI$5,0)+(BI178*BI$6)),OFFSET(DataSet!BG176,LogModel!BI$5,0)+(BI178*BI$6)),0)</f>
        <v>-1</v>
      </c>
      <c r="BJ179" s="17">
        <f ca="1">IFERROR(IF(BJ$7,LN(OFFSET(DataSet!BH176,LogModel!BJ$5,0)+(BJ178*BJ$6)),OFFSET(DataSet!BH176,LogModel!BJ$5,0)+(BJ178*BJ$6)),0)</f>
        <v>-14</v>
      </c>
      <c r="BK179" s="17">
        <f ca="1">IFERROR(IF(BK$7,LN(OFFSET(DataSet!BI176,LogModel!BK$5,0)+(BK178*BK$6)),OFFSET(DataSet!BI176,LogModel!BK$5,0)+(BK178*BK$6)),0)</f>
        <v>2</v>
      </c>
      <c r="BL179" s="17">
        <f ca="1">IFERROR(IF(BL$7,LN(OFFSET(DataSet!BJ176,LogModel!BL$5,0)+(BL178*BL$6)),OFFSET(DataSet!BJ176,LogModel!BL$5,0)+(BL178*BL$6)),0)</f>
        <v>100.39319999999999</v>
      </c>
      <c r="BM179" s="17">
        <f ca="1">IFERROR(IF(BM$7,LN(OFFSET(DataSet!BK176,LogModel!BM$5,0)+(BM178*BM$6)),OFFSET(DataSet!BK176,LogModel!BM$5,0)+(BM178*BM$6)),0)</f>
        <v>100.8432</v>
      </c>
      <c r="BN179" s="17">
        <f ca="1">IFERROR(IF(BN$7,LN(OFFSET(DataSet!BL176,LogModel!BN$5,0)+(BN178*BN$6)),OFFSET(DataSet!BL176,LogModel!BN$5,0)+(BN178*BN$6)),0)</f>
        <v>114.20950000000001</v>
      </c>
      <c r="BO179" s="17">
        <f ca="1">IFERROR(IF(BO$7,LN(OFFSET(DataSet!BM176,LogModel!BO$5,0)+(BO178*BO$6)),OFFSET(DataSet!BM176,LogModel!BO$5,0)+(BO178*BO$6)),0)</f>
        <v>151.61259999999999</v>
      </c>
      <c r="BP179" s="17">
        <f ca="1">IFERROR(IF(BP$7,LN(OFFSET(DataSet!BN176,LogModel!BP$5,0)+(BP178*BP$6)),OFFSET(DataSet!BN176,LogModel!BP$5,0)+(BP178*BP$6)),0)</f>
        <v>126.4</v>
      </c>
      <c r="BQ179" s="17">
        <f ca="1">IFERROR(IF(BQ$7,LN(OFFSET(DataSet!BO176,LogModel!BQ$5,0)+(BQ178*BQ$6)),OFFSET(DataSet!BO176,LogModel!BQ$5,0)+(BQ178*BQ$6)),0)</f>
        <v>115.1705</v>
      </c>
      <c r="BR179" s="17">
        <f ca="1">IFERROR(IF(BR$7,LN(OFFSET(DataSet!BP176,LogModel!BR$5,0)+(BR178*BR$6)),OFFSET(DataSet!BP176,LogModel!BR$5,0)+(BR178*BR$6)),0)</f>
        <v>109.1909</v>
      </c>
      <c r="BS179" s="17">
        <f ca="1">IFERROR(IF(BS$7,LN(OFFSET(DataSet!BQ176,LogModel!BS$5,0)+(BS178*BS$6)),OFFSET(DataSet!BQ176,LogModel!BS$5,0)+(BS178*BS$6)),0)</f>
        <v>116.9173</v>
      </c>
      <c r="BT179" s="17">
        <f ca="1">IFERROR(IF(BT$7,LN(OFFSET(DataSet!BR176,LogModel!BT$5,0)+(BT178*BT$6)),OFFSET(DataSet!BR176,LogModel!BT$5,0)+(BT178*BT$6)),0)</f>
        <v>1456271</v>
      </c>
      <c r="BU179" s="17">
        <f ca="1">IFERROR(IF(BU$7,LN(OFFSET(DataSet!BS176,LogModel!BU$5,0)+(BU178*BU$6)),OFFSET(DataSet!BS176,LogModel!BU$5,0)+(BU178*BU$6)),0)</f>
        <v>1122869.50965184</v>
      </c>
      <c r="BV179" s="17">
        <f ca="1">IFERROR(IF(BV$7,LN(OFFSET(DataSet!BT176,LogModel!BV$5,0)+(BV178*BV$6)),OFFSET(DataSet!BT176,LogModel!BV$5,0)+(BV178*BV$6)),0)</f>
        <v>114.20950000000001</v>
      </c>
      <c r="BW179" s="17">
        <f ca="1">IFERROR(IF(BW$7,LN(OFFSET(DataSet!BU176,LogModel!BW$5,0)+(BW178*BW$6)),OFFSET(DataSet!BU176,LogModel!BW$5,0)+(BW178*BW$6)),0)</f>
        <v>4.09</v>
      </c>
      <c r="BX179" s="17">
        <f ca="1">IFERROR(IF(BX$7,LN(OFFSET(DataSet!BV176,LogModel!BX$5,0)+(BX178*BX$6)),OFFSET(DataSet!BV176,LogModel!BX$5,0)+(BX178*BX$6)),0)</f>
        <v>7.8</v>
      </c>
      <c r="BY179" s="17">
        <f ca="1">IFERROR(IF(BY$7,LN(OFFSET(DataSet!BW176,LogModel!BY$5,0)+(BY178*BY$6)),OFFSET(DataSet!BW176,LogModel!BY$5,0)+(BY178*BY$6)),0)</f>
        <v>104.4</v>
      </c>
      <c r="BZ179" s="17">
        <f ca="1">IFERROR(IF(BZ$7,LN(OFFSET(DataSet!BX176,LogModel!BZ$5,0)+(BZ178*BZ$6)),OFFSET(DataSet!BX176,LogModel!BZ$5,0)+(BZ178*BZ$6)),0)</f>
        <v>4.7211738617443979</v>
      </c>
      <c r="CA179" s="17">
        <f ca="1">IFERROR(IF(CA$7,LN(OFFSET(DataSet!BY176,LogModel!CA$5,0)+(CA178*CA$6)),OFFSET(DataSet!BY176,LogModel!CA$5,0)+(CA178*CA$6)),0)</f>
        <v>110.9</v>
      </c>
      <c r="CB179" s="18">
        <f ca="1">IFERROR(IF(CB$7,LN(OFFSET(DataSet!BZ176,LogModel!CB$5,0)+(CB178*CB$6)),OFFSET(DataSet!BZ176,LogModel!CB$5,0)+(CB178*CB$6)),0)</f>
        <v>108.3</v>
      </c>
      <c r="CC179" s="30">
        <f ca="1">IFERROR(IF(CC$7,LN(OFFSET(DataSet!CA176,LogModel!CC$5,0)+(CC178*CC$6)),OFFSET(DataSet!CA176,LogModel!CC$5,0)+(CC178*CC$6)),0)</f>
        <v>-0.21072103131565253</v>
      </c>
      <c r="CD179" s="40">
        <f ca="1">IFERROR(IF(CD$7,LN(OFFSET(DataSet!CB176,LogModel!CD$5,0)+(CD178*CD$6)),OFFSET(DataSet!CB176,LogModel!CD$5,0)+(CD178*CD$6)),0)</f>
        <v>2.2417729535972883</v>
      </c>
      <c r="CE179" s="41">
        <f ca="1">IFERROR(IF(CE$7,LN(OFFSET(DataSet!CC176,LogModel!CE$5,0)+(CE178*CE$6)),OFFSET(DataSet!CC176,LogModel!CE$5,0)+(CE178*CE$6)),0)</f>
        <v>10.692</v>
      </c>
      <c r="CF179" s="41">
        <f ca="1">IFERROR(IF(CF$7,LN(OFFSET(DataSet!CD176,LogModel!CF$5,0)+(CF178*CF$6)),OFFSET(DataSet!CD176,LogModel!CF$5,0)+(CF178*CF$6)),0)</f>
        <v>8.9600000000000009</v>
      </c>
      <c r="CG179" s="41">
        <f ca="1">IFERROR(IF(CG$7,LN(OFFSET(DataSet!CE176,LogModel!CG$5,0)+(CG178*CG$6)),OFFSET(DataSet!CE176,LogModel!CG$5,0)+(CG178*CG$6)),0)</f>
        <v>9.94</v>
      </c>
      <c r="CH179" s="6">
        <f ca="1">IFERROR(IF(CH$7,LN(OFFSET(DataSet!CF176,LogModel!CH$5,0)+(CH178*CH$6)),OFFSET(DataSet!CF176,LogModel!CH$5,0)+(CH178*CH$6)),0)</f>
        <v>1</v>
      </c>
      <c r="CI179" s="6">
        <f ca="1">IFERROR(IF(CI$7,LN(OFFSET(DataSet!CG176,LogModel!CI$5,0)+(CI178*CI$6)),OFFSET(DataSet!CG176,LogModel!CI$5,0)+(CI178*CI$6)),0)</f>
        <v>0</v>
      </c>
      <c r="CJ179">
        <f ca="1">IFERROR(IF(CJ$7,LN(OFFSET(DataSet!CH176,LogModel!CJ$5,0)+(CJ178*CJ$6)),OFFSET(DataSet!CH176,LogModel!CJ$5,0)+(CJ178*CJ$6)),0)</f>
        <v>1</v>
      </c>
      <c r="CK179">
        <f ca="1">IFERROR(IF(CK$7,LN(OFFSET(DataSet!CI176,LogModel!CK$5,0)+(CK178*CK$6)),OFFSET(DataSet!CI176,LogModel!CK$5,0)+(CK178*CK$6)),0)</f>
        <v>0</v>
      </c>
      <c r="CL179">
        <f ca="1">IFERROR(IF(CL$7,LN(OFFSET(DataSet!CJ176,LogModel!CL$5,0)+(CL178*CL$6)),OFFSET(DataSet!CJ176,LogModel!CL$5,0)+(CL178*CL$6)),0)</f>
        <v>0</v>
      </c>
      <c r="CM179" s="40">
        <f ca="1">IFERROR(IF(CM$7,LN(OFFSET(DataSet!CK176,LogModel!CM$5,0)+(CM178*CM$6)),OFFSET(DataSet!CK176,LogModel!CM$5,0)+(CM178*CM$6)),0)</f>
        <v>0</v>
      </c>
      <c r="CN179" s="41">
        <f ca="1">IFERROR(IF(CN$7,LN(OFFSET(DataSet!CL176,LogModel!CN$5,0)+(CN178*CN$6)),OFFSET(DataSet!CL176,LogModel!CN$5,0)+(CN178*CN$6)),0)</f>
        <v>0</v>
      </c>
      <c r="CO179" s="41">
        <f ca="1">IFERROR(IF(CO$7,LN(OFFSET(DataSet!CM176,LogModel!CO$5,0)+(CO178*CO$6)),OFFSET(DataSet!CM176,LogModel!CO$5,0)+(CO178*CO$6)),0)</f>
        <v>0</v>
      </c>
      <c r="CP179" s="41">
        <f ca="1">IFERROR(IF(CP$7,LN(OFFSET(DataSet!CN176,LogModel!CP$5,0)+(CP178*CP$6)),OFFSET(DataSet!CN176,LogModel!CP$5,0)+(CP178*CP$6)),0)</f>
        <v>0</v>
      </c>
      <c r="CQ179" s="17">
        <f ca="1">IFERROR(IF(CQ$7,LN(OFFSET(DataSet!CO176,LogModel!CQ$5,0)+(CQ178*CQ$6)),OFFSET(DataSet!CO176,LogModel!CQ$5,0)+(CQ178*CQ$6)),0)</f>
        <v>0</v>
      </c>
      <c r="CR179" s="17">
        <f ca="1">IFERROR(IF(CR$7,LN(OFFSET(DataSet!CP176,LogModel!CR$5,0)+(CR178*CR$6)),OFFSET(DataSet!CP176,LogModel!CR$5,0)+(CR178*CR$6)),0)</f>
        <v>0</v>
      </c>
      <c r="CS179" s="17">
        <f ca="1">IFERROR(IF(CS$7,LN(OFFSET(DataSet!CQ176,LogModel!CS$5,0)+(CS178*CS$6)),OFFSET(DataSet!CQ176,LogModel!CS$5,0)+(CS178*CS$6)),0)</f>
        <v>0</v>
      </c>
      <c r="CT179" s="17">
        <f ca="1">IFERROR(IF(CT$7,LN(OFFSET(DataSet!CR176,LogModel!CT$5,0)+(CT178*CT$6)),OFFSET(DataSet!CR176,LogModel!CT$5,0)+(CT178*CT$6)),0)</f>
        <v>0</v>
      </c>
      <c r="CU179" s="20">
        <f ca="1">IFERROR(IF(CU$7,LN(OFFSET(DataSet!CS176,LogModel!CU$5,0)+(CU178*CU$6)),OFFSET(DataSet!CS176,LogModel!CU$5,0)+(CU178*CU$6)),0)</f>
        <v>0</v>
      </c>
      <c r="CV179" s="20">
        <f ca="1">IFERROR(IF(CV$7,LN(OFFSET(DataSet!CT176,LogModel!CV$5,0)+(CV178*CV$6)),OFFSET(DataSet!CT176,LogModel!CV$5,0)+(CV178*CV$6)),0)</f>
        <v>0</v>
      </c>
      <c r="CW179" s="20">
        <f ca="1">IFERROR(IF(CW$7,LN(OFFSET(DataSet!CU176,LogModel!CW$5,0)+(CW178*CW$6)),OFFSET(DataSet!CU176,LogModel!CW$5,0)+(CW178*CW$6)),0)</f>
        <v>8038.0919308600005</v>
      </c>
      <c r="CX179" s="20">
        <f ca="1">IFERROR(IF(CX$7,LN(OFFSET(DataSet!CV176,LogModel!CX$5,0)+(CX178*CX$6)),OFFSET(DataSet!CV176,LogModel!CX$5,0)+(CX178*CX$6)),0)</f>
        <v>8038.0919308600005</v>
      </c>
      <c r="CY179" s="113">
        <f ca="1">IFERROR(IF(CY$7,LN(OFFSET(DataSet!CW176,LogModel!CY$5,0)+(CY178*CY$6)),OFFSET(DataSet!CW176,LogModel!CY$5,0)+(CY178*CY$6)),0)</f>
        <v>8038.0919308600005</v>
      </c>
      <c r="CZ179" s="135">
        <f ca="1">IFERROR(IF(CZ$7,LN(OFFSET(DataSet!CX176,LogModel!CZ$5,0)+(CZ178*CZ$6)),OFFSET(DataSet!CX176,LogModel!CZ$5,0)+(CZ178*CZ$6)),0)</f>
        <v>141020</v>
      </c>
      <c r="DA179" s="136">
        <f ca="1">IFERROR(IF(DA$7,LN(OFFSET(DataSet!CY176,LogModel!DA$5,0)+(DA178*DA$6)),OFFSET(DataSet!CY176,LogModel!DA$5,0)+(DA178*DA$6)),0)</f>
        <v>0</v>
      </c>
      <c r="DB179" s="137">
        <f ca="1">IFERROR(IF(DB$7,LN(OFFSET(DataSet!CZ176,LogModel!DB$5,0)+(DB178*DB$6)),OFFSET(DataSet!CZ176,LogModel!DB$5,0)+(DB178*DB$6)),0)</f>
        <v>482304</v>
      </c>
    </row>
    <row r="180" spans="1:106" x14ac:dyDescent="0.25">
      <c r="A180" s="134">
        <f ca="1">C180*DataSet!CB177</f>
        <v>9078582.5029421374</v>
      </c>
      <c r="B180" s="1">
        <f t="shared" si="7"/>
        <v>45027</v>
      </c>
      <c r="C180" s="87">
        <f t="shared" ca="1" si="8"/>
        <v>964780.28724145982</v>
      </c>
      <c r="D180" s="87">
        <f t="shared" ca="1" si="9"/>
        <v>989524.87678225583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IFERROR(IF(H$7,LN(OFFSET(DataSet!F177,LogModel!H$5,0)+(H179*H$6)),OFFSET(DataSet!F177,LogModel!H$5,0)+(H179*H$6)),0)</f>
        <v>0</v>
      </c>
      <c r="I180" s="13">
        <f ca="1">IFERROR(IF(I$7,LN(OFFSET(DataSet!G177,LogModel!I$5,0)+(I179*I$6)),OFFSET(DataSet!G177,LogModel!I$5,0)+(I179*I$6)),0)</f>
        <v>0</v>
      </c>
      <c r="J180" s="13">
        <f ca="1">IFERROR(IF(J$7,LN(OFFSET(DataSet!H177,LogModel!J$5,0)+(J179*J$6)),OFFSET(DataSet!H177,LogModel!J$5,0)+(J179*J$6)),0)</f>
        <v>0</v>
      </c>
      <c r="K180" s="13">
        <f ca="1">IFERROR(IF(K$7,LN(OFFSET(DataSet!I177,LogModel!K$5,0)+(K179*K$6)),OFFSET(DataSet!I177,LogModel!K$5,0)+(K179*K$6)),0)</f>
        <v>1</v>
      </c>
      <c r="L180" s="13">
        <f ca="1">IFERROR(IF(L$7,LN(OFFSET(DataSet!J177,LogModel!L$5,0)+(L179*L$6)),OFFSET(DataSet!J177,LogModel!L$5,0)+(L179*L$6)),0)</f>
        <v>0</v>
      </c>
      <c r="M180" s="13">
        <f ca="1">IFERROR(IF(M$7,LN(OFFSET(DataSet!K177,LogModel!M$5,0)+(M179*M$6)),OFFSET(DataSet!K177,LogModel!M$5,0)+(M179*M$6)),0)</f>
        <v>0</v>
      </c>
      <c r="N180" s="13">
        <f ca="1">IFERROR(IF(N$7,LN(OFFSET(DataSet!L177,LogModel!N$5,0)+(N179*N$6)),OFFSET(DataSet!L177,LogModel!N$5,0)+(N179*N$6)),0)</f>
        <v>0</v>
      </c>
      <c r="O180" s="13">
        <f ca="1">IFERROR(IF(O$7,LN(OFFSET(DataSet!M177,LogModel!O$5,0)+(O179*O$6)),OFFSET(DataSet!M177,LogModel!O$5,0)+(O179*O$6)),0)</f>
        <v>0</v>
      </c>
      <c r="P180" s="13">
        <f ca="1">IFERROR(IF(P$7,LN(OFFSET(DataSet!N177,LogModel!P$5,0)+(P179*P$6)),OFFSET(DataSet!N177,LogModel!P$5,0)+(P179*P$6)),0)</f>
        <v>0</v>
      </c>
      <c r="Q180" s="13">
        <f ca="1">IFERROR(IF(Q$7,LN(OFFSET(DataSet!O177,LogModel!Q$5,0)+(Q179*Q$6)),OFFSET(DataSet!O177,LogModel!Q$5,0)+(Q179*Q$6)),0)</f>
        <v>0</v>
      </c>
      <c r="R180" s="13">
        <f ca="1">IFERROR(IF(R$7,LN(OFFSET(DataSet!P177,LogModel!R$5,0)+(R179*R$6)),OFFSET(DataSet!P177,LogModel!R$5,0)+(R179*R$6)),0)</f>
        <v>0</v>
      </c>
      <c r="S180" s="13">
        <f ca="1">IFERROR(IF(S$7,LN(OFFSET(DataSet!Q177,LogModel!S$5,0)+(S179*S$6)),OFFSET(DataSet!Q177,LogModel!S$5,0)+(S179*S$6)),0)</f>
        <v>0</v>
      </c>
      <c r="T180" s="14">
        <f ca="1">IFERROR(IF(T$7,LN(OFFSET(DataSet!R177,LogModel!T$5,0)+(T179*T$6)),OFFSET(DataSet!R177,LogModel!T$5,0)+(T179*T$6)),0)</f>
        <v>0</v>
      </c>
      <c r="U180" s="14">
        <f ca="1">IFERROR(IF(U$7,LN(OFFSET(DataSet!S177,LogModel!U$5,0)+(U179*U$6)),OFFSET(DataSet!S177,LogModel!U$5,0)+(U179*U$6)),0)</f>
        <v>0</v>
      </c>
      <c r="V180" s="14">
        <f ca="1">IFERROR(IF(V$7,LN(OFFSET(DataSet!T177,LogModel!V$5,0)+(V179*V$6)),OFFSET(DataSet!T177,LogModel!V$5,0)+(V179*V$6)),0)</f>
        <v>0</v>
      </c>
      <c r="W180" s="14">
        <f ca="1">IFERROR(IF(W$7,LN(OFFSET(DataSet!U177,LogModel!W$5,0)+(W179*W$6)),OFFSET(DataSet!U177,LogModel!W$5,0)+(W179*W$6)),0)</f>
        <v>0</v>
      </c>
      <c r="X180" s="14">
        <f ca="1">IFERROR(IF(X$7,LN(OFFSET(DataSet!V177,LogModel!X$5,0)+(X179*X$6)),OFFSET(DataSet!V177,LogModel!X$5,0)+(X179*X$6)),0)</f>
        <v>0</v>
      </c>
      <c r="Y180" s="14">
        <f ca="1">IFERROR(IF(Y$7,LN(OFFSET(DataSet!W177,LogModel!Y$5,0)+(Y179*Y$6)),OFFSET(DataSet!W177,LogModel!Y$5,0)+(Y179*Y$6)),0)</f>
        <v>0</v>
      </c>
      <c r="Z180" s="14">
        <f ca="1">IFERROR(IF(Z$7,LN(OFFSET(DataSet!X177,LogModel!Z$5,0)+(Z179*Z$6)),OFFSET(DataSet!X177,LogModel!Z$5,0)+(Z179*Z$6)),0)</f>
        <v>0</v>
      </c>
      <c r="AA180" s="14">
        <f ca="1">IFERROR(IF(AA$7,LN(OFFSET(DataSet!Y177,LogModel!AA$5,0)+(AA179*AA$6)),OFFSET(DataSet!Y177,LogModel!AA$5,0)+(AA179*AA$6)),0)</f>
        <v>0</v>
      </c>
      <c r="AB180" s="14">
        <f ca="1">IFERROR(IF(AB$7,LN(OFFSET(DataSet!Z177,LogModel!AB$5,0)+(AB179*AB$6)),OFFSET(DataSet!Z177,LogModel!AB$5,0)+(AB179*AB$6)),0)</f>
        <v>0</v>
      </c>
      <c r="AC180" s="15">
        <f ca="1">IFERROR(IF(AC$7,LN(OFFSET(DataSet!AA177,LogModel!AC$5,0)+(AC179*AC$6)),OFFSET(DataSet!AA177,LogModel!AC$5,0)+(AC179*AC$6)),0)</f>
        <v>0</v>
      </c>
      <c r="AD180" s="15">
        <f ca="1">IFERROR(IF(AD$7,LN(OFFSET(DataSet!AB177,LogModel!AD$5,0)+(AD179*AD$6)),OFFSET(DataSet!AB177,LogModel!AD$5,0)+(AD179*AD$6)),0)</f>
        <v>0</v>
      </c>
      <c r="AE180" s="15">
        <f ca="1">IFERROR(IF(AE$7,LN(OFFSET(DataSet!AC177,LogModel!AE$5,0)+(AE179*AE$6)),OFFSET(DataSet!AC177,LogModel!AE$5,0)+(AE179*AE$6)),0)</f>
        <v>0</v>
      </c>
      <c r="AF180" s="15">
        <f ca="1">IFERROR(IF(AF$7,LN(OFFSET(DataSet!AD177,LogModel!AF$5,0)+(AF179*AF$6)),OFFSET(DataSet!AD177,LogModel!AF$5,0)+(AF179*AF$6)),0)</f>
        <v>0</v>
      </c>
      <c r="AG180" s="15">
        <f ca="1">IFERROR(IF(AG$7,LN(OFFSET(DataSet!AE177,LogModel!AG$5,0)+(AG179*AG$6)),OFFSET(DataSet!AE177,LogModel!AG$5,0)+(AG179*AG$6)),0)</f>
        <v>0</v>
      </c>
      <c r="AH180" s="15">
        <f ca="1">IFERROR(IF(AH$7,LN(OFFSET(DataSet!AF177,LogModel!AH$5,0)+(AH179*AH$6)),OFFSET(DataSet!AF177,LogModel!AH$5,0)+(AH179*AH$6)),0)</f>
        <v>0</v>
      </c>
      <c r="AI180" s="15">
        <f ca="1">IFERROR(IF(AI$7,LN(OFFSET(DataSet!AG177,LogModel!AI$5,0)+(AI179*AI$6)),OFFSET(DataSet!AG177,LogModel!AI$5,0)+(AI179*AI$6)),0)</f>
        <v>0</v>
      </c>
      <c r="AJ180" s="15">
        <f ca="1">IFERROR(IF(AJ$7,LN(OFFSET(DataSet!AH177,LogModel!AJ$5,0)+(AJ179*AJ$6)),OFFSET(DataSet!AH177,LogModel!AJ$5,0)+(AJ179*AJ$6)),0)</f>
        <v>0</v>
      </c>
      <c r="AK180" s="15">
        <f ca="1">IFERROR(IF(AK$7,LN(OFFSET(DataSet!AI177,LogModel!AK$5,0)+(AK179*AK$6)),OFFSET(DataSet!AI177,LogModel!AK$5,0)+(AK179*AK$6)),0)</f>
        <v>0</v>
      </c>
      <c r="AL180" s="13">
        <f ca="1">IFERROR(IF(AL$7,LN(OFFSET(DataSet!AJ177,LogModel!AL$5,0)+(AL179*AL$6)),OFFSET(DataSet!AJ177,LogModel!AL$5,0)+(AL179*AL$6)),0)</f>
        <v>0</v>
      </c>
      <c r="AM180" s="13">
        <f ca="1">IFERROR(IF(AM$7,LN(OFFSET(DataSet!AK177,LogModel!AM$5,0)+(AM179*AM$6)),OFFSET(DataSet!AK177,LogModel!AM$5,0)+(AM179*AM$6)),0)</f>
        <v>0</v>
      </c>
      <c r="AN180" s="13">
        <f ca="1">IFERROR(IF(AN$7,LN(OFFSET(DataSet!AL177,LogModel!AN$5,0)+(AN179*AN$6)),OFFSET(DataSet!AL177,LogModel!AN$5,0)+(AN179*AN$6)),0)</f>
        <v>4</v>
      </c>
      <c r="AO180" s="17">
        <f ca="1">IFERROR(IF(AO$7,LN(OFFSET(DataSet!AM177,LogModel!AO$5,0)+(AO179*AO$6)),OFFSET(DataSet!AM177,LogModel!AO$5,0)+(AO179*AO$6)),0)</f>
        <v>52.142857142857402</v>
      </c>
      <c r="AP180" s="17">
        <f ca="1">IFERROR(IF(AP$7,LN(OFFSET(DataSet!AN177,LogModel!AP$5,0)+(AP179*AP$6)),OFFSET(DataSet!AN177,LogModel!AP$5,0)+(AP179*AP$6)),0)</f>
        <v>52.285714285714597</v>
      </c>
      <c r="AQ180" s="17">
        <f ca="1">IFERROR(IF(AQ$7,LN(OFFSET(DataSet!AO177,LogModel!AQ$5,0)+(AQ179*AQ$6)),OFFSET(DataSet!AO177,LogModel!AQ$5,0)+(AQ179*AQ$6)),0)</f>
        <v>52.142857142857402</v>
      </c>
      <c r="AR180" s="17">
        <f ca="1">IFERROR(IF(AR$7,LN(OFFSET(DataSet!AP177,LogModel!AR$5,0)+(AR179*AR$6)),OFFSET(DataSet!AP177,LogModel!AR$5,0)+(AR179*AR$6)),0)</f>
        <v>14.857142857142801</v>
      </c>
      <c r="AS180" s="18">
        <f ca="1">IFERROR(IF(AS$7,LN(OFFSET(DataSet!AQ177,LogModel!AS$5,0)+(AS179*AS$6)),OFFSET(DataSet!AQ177,LogModel!AS$5,0)+(AS179*AS$6)),0)</f>
        <v>0</v>
      </c>
      <c r="AT180" s="19">
        <f ca="1">IFERROR(IF(AT$7,LN(OFFSET(DataSet!AR177,LogModel!AT$5,0)+(AT179*AT$6)),OFFSET(DataSet!AR177,LogModel!AT$5,0)+(AT179*AT$6)),0)</f>
        <v>0.72486238830692196</v>
      </c>
      <c r="AU180" s="20">
        <f ca="1">IFERROR(IF(AU$7,LN(OFFSET(DataSet!AS177,LogModel!AU$5,0)+(AU179*AU$6)),OFFSET(DataSet!AS177,LogModel!AU$5,0)+(AU179*AU$6)),0)</f>
        <v>-0.98012429377527399</v>
      </c>
      <c r="AV180" s="20">
        <f ca="1">IFERROR(IF(AV$7,LN(OFFSET(DataSet!AT177,LogModel!AV$5,0)+(AV179*AV$6)),OFFSET(DataSet!AT177,LogModel!AV$5,0)+(AV179*AV$6)),0)</f>
        <v>-1.6341166696449201</v>
      </c>
      <c r="AW180" s="20">
        <f ca="1">IFERROR(IF(AW$7,LN(OFFSET(DataSet!AU177,LogModel!AW$5,0)+(AW179*AW$6)),OFFSET(DataSet!AU177,LogModel!AW$5,0)+(AW179*AW$6)),0)</f>
        <v>2.39219779623446</v>
      </c>
      <c r="AX180" s="20">
        <f ca="1">IFERROR(IF(AX$7,LN(OFFSET(DataSet!AV177,LogModel!AX$5,0)+(AX179*AX$6)),OFFSET(DataSet!AV177,LogModel!AX$5,0)+(AX179*AX$6)),0)</f>
        <v>11.6673454014238</v>
      </c>
      <c r="AY180" s="20">
        <f ca="1">IFERROR(IF(AY$7,LN(OFFSET(DataSet!AW177,LogModel!AY$5,0)+(AY179*AY$6)),OFFSET(DataSet!AW177,LogModel!AY$5,0)+(AY179*AY$6)),0)</f>
        <v>4.0333710465575701</v>
      </c>
      <c r="AZ180" s="20">
        <f ca="1">IFERROR(IF(AZ$7,LN(OFFSET(DataSet!AX177,LogModel!AZ$5,0)+(AZ179*AZ$6)),OFFSET(DataSet!AX177,LogModel!AZ$5,0)+(AZ179*AZ$6)),0)</f>
        <v>4.8116983064424499</v>
      </c>
      <c r="BA180" s="20">
        <f ca="1">IFERROR(IF(BA$7,LN(OFFSET(DataSet!AY177,LogModel!BA$5,0)+(BA179*BA$6)),OFFSET(DataSet!AY177,LogModel!BA$5,0)+(BA179*BA$6)),0)</f>
        <v>12.392207789730699</v>
      </c>
      <c r="BB180" s="20">
        <f ca="1">IFERROR(IF(BB$7,LN(OFFSET(DataSet!AZ177,LogModel!BB$5,0)+(BB179*BB$6)),OFFSET(DataSet!AZ177,LogModel!BB$5,0)+(BB179*BB$6)),0)</f>
        <v>1.67048030548605</v>
      </c>
      <c r="BC180" s="20">
        <f ca="1">IFERROR(IF(BC$7,LN(OFFSET(DataSet!BA177,LogModel!BC$5,0)+(BC179*BC$6)),OFFSET(DataSet!BA177,LogModel!BC$5,0)+(BC179*BC$6)),0)</f>
        <v>3.0532467527823002</v>
      </c>
      <c r="BD180" s="20">
        <f ca="1">IFERROR(IF(BD$7,LN(OFFSET(DataSet!BB177,LogModel!BD$5,0)+(BD179*BD$6)),OFFSET(DataSet!BB177,LogModel!BD$5,0)+(BD179*BD$6)),0)</f>
        <v>3.6363635841128103E-2</v>
      </c>
      <c r="BE180" s="21">
        <f ca="1">IFERROR(IF(BE$7,LN(OFFSET(DataSet!BC177,LogModel!BE$5,0)+(BE179*BE$6)),OFFSET(DataSet!BC177,LogModel!BE$5,0)+(BE179*BE$6)),0)</f>
        <v>7.2038961026769099</v>
      </c>
      <c r="BF180" s="16">
        <f ca="1">IFERROR(IF(BF$7,LN(OFFSET(DataSet!BD177,LogModel!BF$5,0)+(BF179*BF$6)),OFFSET(DataSet!BD177,LogModel!BF$5,0)+(BF179*BF$6)),0)</f>
        <v>-20</v>
      </c>
      <c r="BG180" s="17">
        <f ca="1">IFERROR(IF(BG$7,LN(OFFSET(DataSet!BE177,LogModel!BG$5,0)+(BG179*BG$6)),OFFSET(DataSet!BE177,LogModel!BG$5,0)+(BG179*BG$6)),0)</f>
        <v>-16</v>
      </c>
      <c r="BH180" s="17">
        <f ca="1">IFERROR(IF(BH$7,LN(OFFSET(DataSet!BF177,LogModel!BH$5,0)+(BH179*BH$6)),OFFSET(DataSet!BF177,LogModel!BH$5,0)+(BH179*BH$6)),0)</f>
        <v>-47</v>
      </c>
      <c r="BI180" s="17">
        <f ca="1">IFERROR(IF(BI$7,LN(OFFSET(DataSet!BG177,LogModel!BI$5,0)+(BI179*BI$6)),OFFSET(DataSet!BG177,LogModel!BI$5,0)+(BI179*BI$6)),0)</f>
        <v>-1</v>
      </c>
      <c r="BJ180" s="17">
        <f ca="1">IFERROR(IF(BJ$7,LN(OFFSET(DataSet!BH177,LogModel!BJ$5,0)+(BJ179*BJ$6)),OFFSET(DataSet!BH177,LogModel!BJ$5,0)+(BJ179*BJ$6)),0)</f>
        <v>-14</v>
      </c>
      <c r="BK180" s="17">
        <f ca="1">IFERROR(IF(BK$7,LN(OFFSET(DataSet!BI177,LogModel!BK$5,0)+(BK179*BK$6)),OFFSET(DataSet!BI177,LogModel!BK$5,0)+(BK179*BK$6)),0)</f>
        <v>2</v>
      </c>
      <c r="BL180" s="17">
        <f ca="1">IFERROR(IF(BL$7,LN(OFFSET(DataSet!BJ177,LogModel!BL$5,0)+(BL179*BL$6)),OFFSET(DataSet!BJ177,LogModel!BL$5,0)+(BL179*BL$6)),0)</f>
        <v>100.39319999999999</v>
      </c>
      <c r="BM180" s="17">
        <f ca="1">IFERROR(IF(BM$7,LN(OFFSET(DataSet!BK177,LogModel!BM$5,0)+(BM179*BM$6)),OFFSET(DataSet!BK177,LogModel!BM$5,0)+(BM179*BM$6)),0)</f>
        <v>100.8432</v>
      </c>
      <c r="BN180" s="17">
        <f ca="1">IFERROR(IF(BN$7,LN(OFFSET(DataSet!BL177,LogModel!BN$5,0)+(BN179*BN$6)),OFFSET(DataSet!BL177,LogModel!BN$5,0)+(BN179*BN$6)),0)</f>
        <v>114.20950000000001</v>
      </c>
      <c r="BO180" s="17">
        <f ca="1">IFERROR(IF(BO$7,LN(OFFSET(DataSet!BM177,LogModel!BO$5,0)+(BO179*BO$6)),OFFSET(DataSet!BM177,LogModel!BO$5,0)+(BO179*BO$6)),0)</f>
        <v>151.61259999999999</v>
      </c>
      <c r="BP180" s="17">
        <f ca="1">IFERROR(IF(BP$7,LN(OFFSET(DataSet!BN177,LogModel!BP$5,0)+(BP179*BP$6)),OFFSET(DataSet!BN177,LogModel!BP$5,0)+(BP179*BP$6)),0)</f>
        <v>126.4</v>
      </c>
      <c r="BQ180" s="17">
        <f ca="1">IFERROR(IF(BQ$7,LN(OFFSET(DataSet!BO177,LogModel!BQ$5,0)+(BQ179*BQ$6)),OFFSET(DataSet!BO177,LogModel!BQ$5,0)+(BQ179*BQ$6)),0)</f>
        <v>115.1705</v>
      </c>
      <c r="BR180" s="17">
        <f ca="1">IFERROR(IF(BR$7,LN(OFFSET(DataSet!BP177,LogModel!BR$5,0)+(BR179*BR$6)),OFFSET(DataSet!BP177,LogModel!BR$5,0)+(BR179*BR$6)),0)</f>
        <v>109.1909</v>
      </c>
      <c r="BS180" s="17">
        <f ca="1">IFERROR(IF(BS$7,LN(OFFSET(DataSet!BQ177,LogModel!BS$5,0)+(BS179*BS$6)),OFFSET(DataSet!BQ177,LogModel!BS$5,0)+(BS179*BS$6)),0)</f>
        <v>116.9173</v>
      </c>
      <c r="BT180" s="17">
        <f ca="1">IFERROR(IF(BT$7,LN(OFFSET(DataSet!BR177,LogModel!BT$5,0)+(BT179*BT$6)),OFFSET(DataSet!BR177,LogModel!BT$5,0)+(BT179*BT$6)),0)</f>
        <v>1456271</v>
      </c>
      <c r="BU180" s="17">
        <f ca="1">IFERROR(IF(BU$7,LN(OFFSET(DataSet!BS177,LogModel!BU$5,0)+(BU179*BU$6)),OFFSET(DataSet!BS177,LogModel!BU$5,0)+(BU179*BU$6)),0)</f>
        <v>1122869.50965184</v>
      </c>
      <c r="BV180" s="17">
        <f ca="1">IFERROR(IF(BV$7,LN(OFFSET(DataSet!BT177,LogModel!BV$5,0)+(BV179*BV$6)),OFFSET(DataSet!BT177,LogModel!BV$5,0)+(BV179*BV$6)),0)</f>
        <v>114.20950000000001</v>
      </c>
      <c r="BW180" s="17">
        <f ca="1">IFERROR(IF(BW$7,LN(OFFSET(DataSet!BU177,LogModel!BW$5,0)+(BW179*BW$6)),OFFSET(DataSet!BU177,LogModel!BW$5,0)+(BW179*BW$6)),0)</f>
        <v>4.09</v>
      </c>
      <c r="BX180" s="17">
        <f ca="1">IFERROR(IF(BX$7,LN(OFFSET(DataSet!BV177,LogModel!BX$5,0)+(BX179*BX$6)),OFFSET(DataSet!BV177,LogModel!BX$5,0)+(BX179*BX$6)),0)</f>
        <v>7.8</v>
      </c>
      <c r="BY180" s="17">
        <f ca="1">IFERROR(IF(BY$7,LN(OFFSET(DataSet!BW177,LogModel!BY$5,0)+(BY179*BY$6)),OFFSET(DataSet!BW177,LogModel!BY$5,0)+(BY179*BY$6)),0)</f>
        <v>104.4</v>
      </c>
      <c r="BZ180" s="17">
        <f ca="1">IFERROR(IF(BZ$7,LN(OFFSET(DataSet!BX177,LogModel!BZ$5,0)+(BZ179*BZ$6)),OFFSET(DataSet!BX177,LogModel!BZ$5,0)+(BZ179*BZ$6)),0)</f>
        <v>4.7211738617443979</v>
      </c>
      <c r="CA180" s="17">
        <f ca="1">IFERROR(IF(CA$7,LN(OFFSET(DataSet!BY177,LogModel!CA$5,0)+(CA179*CA$6)),OFFSET(DataSet!BY177,LogModel!CA$5,0)+(CA179*CA$6)),0)</f>
        <v>110.9</v>
      </c>
      <c r="CB180" s="18">
        <f ca="1">IFERROR(IF(CB$7,LN(OFFSET(DataSet!BZ177,LogModel!CB$5,0)+(CB179*CB$6)),OFFSET(DataSet!BZ177,LogModel!CB$5,0)+(CB179*CB$6)),0)</f>
        <v>108.3</v>
      </c>
      <c r="CC180" s="30">
        <f ca="1">IFERROR(IF(CC$7,LN(OFFSET(DataSet!CA177,LogModel!CC$5,0)+(CC179*CC$6)),OFFSET(DataSet!CA177,LogModel!CC$5,0)+(CC179*CC$6)),0)</f>
        <v>-0.21072103131565253</v>
      </c>
      <c r="CD180" s="40">
        <f ca="1">IFERROR(IF(CD$7,LN(OFFSET(DataSet!CB177,LogModel!CD$5,0)+(CD179*CD$6)),OFFSET(DataSet!CB177,LogModel!CD$5,0)+(CD179*CD$6)),0)</f>
        <v>2.2417729535972883</v>
      </c>
      <c r="CE180" s="41">
        <f ca="1">IFERROR(IF(CE$7,LN(OFFSET(DataSet!CC177,LogModel!CE$5,0)+(CE179*CE$6)),OFFSET(DataSet!CC177,LogModel!CE$5,0)+(CE179*CE$6)),0)</f>
        <v>10.692</v>
      </c>
      <c r="CF180" s="41">
        <f ca="1">IFERROR(IF(CF$7,LN(OFFSET(DataSet!CD177,LogModel!CF$5,0)+(CF179*CF$6)),OFFSET(DataSet!CD177,LogModel!CF$5,0)+(CF179*CF$6)),0)</f>
        <v>8.9600000000000009</v>
      </c>
      <c r="CG180" s="41">
        <f ca="1">IFERROR(IF(CG$7,LN(OFFSET(DataSet!CE177,LogModel!CG$5,0)+(CG179*CG$6)),OFFSET(DataSet!CE177,LogModel!CG$5,0)+(CG179*CG$6)),0)</f>
        <v>9.94</v>
      </c>
      <c r="CH180" s="6">
        <f ca="1">IFERROR(IF(CH$7,LN(OFFSET(DataSet!CF177,LogModel!CH$5,0)+(CH179*CH$6)),OFFSET(DataSet!CF177,LogModel!CH$5,0)+(CH179*CH$6)),0)</f>
        <v>1</v>
      </c>
      <c r="CI180" s="6">
        <f ca="1">IFERROR(IF(CI$7,LN(OFFSET(DataSet!CG177,LogModel!CI$5,0)+(CI179*CI$6)),OFFSET(DataSet!CG177,LogModel!CI$5,0)+(CI179*CI$6)),0)</f>
        <v>0</v>
      </c>
      <c r="CJ180">
        <f ca="1">IFERROR(IF(CJ$7,LN(OFFSET(DataSet!CH177,LogModel!CJ$5,0)+(CJ179*CJ$6)),OFFSET(DataSet!CH177,LogModel!CJ$5,0)+(CJ179*CJ$6)),0)</f>
        <v>1</v>
      </c>
      <c r="CK180">
        <f ca="1">IFERROR(IF(CK$7,LN(OFFSET(DataSet!CI177,LogModel!CK$5,0)+(CK179*CK$6)),OFFSET(DataSet!CI177,LogModel!CK$5,0)+(CK179*CK$6)),0)</f>
        <v>0</v>
      </c>
      <c r="CL180">
        <f ca="1">IFERROR(IF(CL$7,LN(OFFSET(DataSet!CJ177,LogModel!CL$5,0)+(CL179*CL$6)),OFFSET(DataSet!CJ177,LogModel!CL$5,0)+(CL179*CL$6)),0)</f>
        <v>0</v>
      </c>
      <c r="CM180" s="40">
        <f ca="1">IFERROR(IF(CM$7,LN(OFFSET(DataSet!CK177,LogModel!CM$5,0)+(CM179*CM$6)),OFFSET(DataSet!CK177,LogModel!CM$5,0)+(CM179*CM$6)),0)</f>
        <v>0</v>
      </c>
      <c r="CN180" s="41">
        <f ca="1">IFERROR(IF(CN$7,LN(OFFSET(DataSet!CL177,LogModel!CN$5,0)+(CN179*CN$6)),OFFSET(DataSet!CL177,LogModel!CN$5,0)+(CN179*CN$6)),0)</f>
        <v>0</v>
      </c>
      <c r="CO180" s="41">
        <f ca="1">IFERROR(IF(CO$7,LN(OFFSET(DataSet!CM177,LogModel!CO$5,0)+(CO179*CO$6)),OFFSET(DataSet!CM177,LogModel!CO$5,0)+(CO179*CO$6)),0)</f>
        <v>0</v>
      </c>
      <c r="CP180" s="41">
        <f ca="1">IFERROR(IF(CP$7,LN(OFFSET(DataSet!CN177,LogModel!CP$5,0)+(CP179*CP$6)),OFFSET(DataSet!CN177,LogModel!CP$5,0)+(CP179*CP$6)),0)</f>
        <v>0</v>
      </c>
      <c r="CQ180" s="17">
        <f ca="1">IFERROR(IF(CQ$7,LN(OFFSET(DataSet!CO177,LogModel!CQ$5,0)+(CQ179*CQ$6)),OFFSET(DataSet!CO177,LogModel!CQ$5,0)+(CQ179*CQ$6)),0)</f>
        <v>0</v>
      </c>
      <c r="CR180" s="17">
        <f ca="1">IFERROR(IF(CR$7,LN(OFFSET(DataSet!CP177,LogModel!CR$5,0)+(CR179*CR$6)),OFFSET(DataSet!CP177,LogModel!CR$5,0)+(CR179*CR$6)),0)</f>
        <v>0</v>
      </c>
      <c r="CS180" s="17">
        <f ca="1">IFERROR(IF(CS$7,LN(OFFSET(DataSet!CQ177,LogModel!CS$5,0)+(CS179*CS$6)),OFFSET(DataSet!CQ177,LogModel!CS$5,0)+(CS179*CS$6)),0)</f>
        <v>0</v>
      </c>
      <c r="CT180" s="17">
        <f ca="1">IFERROR(IF(CT$7,LN(OFFSET(DataSet!CR177,LogModel!CT$5,0)+(CT179*CT$6)),OFFSET(DataSet!CR177,LogModel!CT$5,0)+(CT179*CT$6)),0)</f>
        <v>0</v>
      </c>
      <c r="CU180" s="20">
        <f ca="1">IFERROR(IF(CU$7,LN(OFFSET(DataSet!CS177,LogModel!CU$5,0)+(CU179*CU$6)),OFFSET(DataSet!CS177,LogModel!CU$5,0)+(CU179*CU$6)),0)</f>
        <v>0</v>
      </c>
      <c r="CV180" s="20">
        <f ca="1">IFERROR(IF(CV$7,LN(OFFSET(DataSet!CT177,LogModel!CV$5,0)+(CV179*CV$6)),OFFSET(DataSet!CT177,LogModel!CV$5,0)+(CV179*CV$6)),0)</f>
        <v>0</v>
      </c>
      <c r="CW180" s="20">
        <f ca="1">IFERROR(IF(CW$7,LN(OFFSET(DataSet!CU177,LogModel!CW$5,0)+(CW179*CW$6)),OFFSET(DataSet!CU177,LogModel!CW$5,0)+(CW179*CW$6)),0)</f>
        <v>8180.0803636699993</v>
      </c>
      <c r="CX180" s="20">
        <f ca="1">IFERROR(IF(CX$7,LN(OFFSET(DataSet!CV177,LogModel!CX$5,0)+(CX179*CX$6)),OFFSET(DataSet!CV177,LogModel!CX$5,0)+(CX179*CX$6)),0)</f>
        <v>8180.0803636699993</v>
      </c>
      <c r="CY180" s="113">
        <f ca="1">IFERROR(IF(CY$7,LN(OFFSET(DataSet!CW177,LogModel!CY$5,0)+(CY179*CY$6)),OFFSET(DataSet!CW177,LogModel!CY$5,0)+(CY179*CY$6)),0)</f>
        <v>8180.0803636699993</v>
      </c>
      <c r="CZ180" s="135">
        <f ca="1">IFERROR(IF(CZ$7,LN(OFFSET(DataSet!CX177,LogModel!CZ$5,0)+(CZ179*CZ$6)),OFFSET(DataSet!CX177,LogModel!CZ$5,0)+(CZ179*CZ$6)),0)</f>
        <v>20693</v>
      </c>
      <c r="DA180" s="136">
        <f ca="1">IFERROR(IF(DA$7,LN(OFFSET(DataSet!CY177,LogModel!DA$5,0)+(DA179*DA$6)),OFFSET(DataSet!CY177,LogModel!DA$5,0)+(DA179*DA$6)),0)</f>
        <v>0</v>
      </c>
      <c r="DB180" s="137">
        <f ca="1">IFERROR(IF(DB$7,LN(OFFSET(DataSet!CZ177,LogModel!DB$5,0)+(DB179*DB$6)),OFFSET(DataSet!CZ177,LogModel!DB$5,0)+(DB179*DB$6)),0)</f>
        <v>403227</v>
      </c>
    </row>
    <row r="181" spans="1:106" x14ac:dyDescent="0.25">
      <c r="A181" s="134">
        <f ca="1">C181*DataSet!CB178</f>
        <v>8158987.7638154095</v>
      </c>
      <c r="B181" s="1">
        <f t="shared" si="7"/>
        <v>45034</v>
      </c>
      <c r="C181" s="87">
        <f t="shared" ca="1" si="8"/>
        <v>811839.57848909544</v>
      </c>
      <c r="D181" s="87">
        <f t="shared" ca="1" si="9"/>
        <v>839538.06724461541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IFERROR(IF(H$7,LN(OFFSET(DataSet!F178,LogModel!H$5,0)+(H180*H$6)),OFFSET(DataSet!F178,LogModel!H$5,0)+(H180*H$6)),0)</f>
        <v>0</v>
      </c>
      <c r="I181" s="13">
        <f ca="1">IFERROR(IF(I$7,LN(OFFSET(DataSet!G178,LogModel!I$5,0)+(I180*I$6)),OFFSET(DataSet!G178,LogModel!I$5,0)+(I180*I$6)),0)</f>
        <v>0</v>
      </c>
      <c r="J181" s="13">
        <f ca="1">IFERROR(IF(J$7,LN(OFFSET(DataSet!H178,LogModel!J$5,0)+(J180*J$6)),OFFSET(DataSet!H178,LogModel!J$5,0)+(J180*J$6)),0)</f>
        <v>0</v>
      </c>
      <c r="K181" s="13">
        <f ca="1">IFERROR(IF(K$7,LN(OFFSET(DataSet!I178,LogModel!K$5,0)+(K180*K$6)),OFFSET(DataSet!I178,LogModel!K$5,0)+(K180*K$6)),0)</f>
        <v>1</v>
      </c>
      <c r="L181" s="13">
        <f ca="1">IFERROR(IF(L$7,LN(OFFSET(DataSet!J178,LogModel!L$5,0)+(L180*L$6)),OFFSET(DataSet!J178,LogModel!L$5,0)+(L180*L$6)),0)</f>
        <v>0</v>
      </c>
      <c r="M181" s="13">
        <f ca="1">IFERROR(IF(M$7,LN(OFFSET(DataSet!K178,LogModel!M$5,0)+(M180*M$6)),OFFSET(DataSet!K178,LogModel!M$5,0)+(M180*M$6)),0)</f>
        <v>0</v>
      </c>
      <c r="N181" s="13">
        <f ca="1">IFERROR(IF(N$7,LN(OFFSET(DataSet!L178,LogModel!N$5,0)+(N180*N$6)),OFFSET(DataSet!L178,LogModel!N$5,0)+(N180*N$6)),0)</f>
        <v>0</v>
      </c>
      <c r="O181" s="13">
        <f ca="1">IFERROR(IF(O$7,LN(OFFSET(DataSet!M178,LogModel!O$5,0)+(O180*O$6)),OFFSET(DataSet!M178,LogModel!O$5,0)+(O180*O$6)),0)</f>
        <v>0</v>
      </c>
      <c r="P181" s="13">
        <f ca="1">IFERROR(IF(P$7,LN(OFFSET(DataSet!N178,LogModel!P$5,0)+(P180*P$6)),OFFSET(DataSet!N178,LogModel!P$5,0)+(P180*P$6)),0)</f>
        <v>0</v>
      </c>
      <c r="Q181" s="13">
        <f ca="1">IFERROR(IF(Q$7,LN(OFFSET(DataSet!O178,LogModel!Q$5,0)+(Q180*Q$6)),OFFSET(DataSet!O178,LogModel!Q$5,0)+(Q180*Q$6)),0)</f>
        <v>0</v>
      </c>
      <c r="R181" s="13">
        <f ca="1">IFERROR(IF(R$7,LN(OFFSET(DataSet!P178,LogModel!R$5,0)+(R180*R$6)),OFFSET(DataSet!P178,LogModel!R$5,0)+(R180*R$6)),0)</f>
        <v>0</v>
      </c>
      <c r="S181" s="13">
        <f ca="1">IFERROR(IF(S$7,LN(OFFSET(DataSet!Q178,LogModel!S$5,0)+(S180*S$6)),OFFSET(DataSet!Q178,LogModel!S$5,0)+(S180*S$6)),0)</f>
        <v>0</v>
      </c>
      <c r="T181" s="14">
        <f ca="1">IFERROR(IF(T$7,LN(OFFSET(DataSet!R178,LogModel!T$5,0)+(T180*T$6)),OFFSET(DataSet!R178,LogModel!T$5,0)+(T180*T$6)),0)</f>
        <v>0</v>
      </c>
      <c r="U181" s="14">
        <f ca="1">IFERROR(IF(U$7,LN(OFFSET(DataSet!S178,LogModel!U$5,0)+(U180*U$6)),OFFSET(DataSet!S178,LogModel!U$5,0)+(U180*U$6)),0)</f>
        <v>0</v>
      </c>
      <c r="V181" s="14">
        <f ca="1">IFERROR(IF(V$7,LN(OFFSET(DataSet!T178,LogModel!V$5,0)+(V180*V$6)),OFFSET(DataSet!T178,LogModel!V$5,0)+(V180*V$6)),0)</f>
        <v>0</v>
      </c>
      <c r="W181" s="14">
        <f ca="1">IFERROR(IF(W$7,LN(OFFSET(DataSet!U178,LogModel!W$5,0)+(W180*W$6)),OFFSET(DataSet!U178,LogModel!W$5,0)+(W180*W$6)),0)</f>
        <v>0</v>
      </c>
      <c r="X181" s="14">
        <f ca="1">IFERROR(IF(X$7,LN(OFFSET(DataSet!V178,LogModel!X$5,0)+(X180*X$6)),OFFSET(DataSet!V178,LogModel!X$5,0)+(X180*X$6)),0)</f>
        <v>0</v>
      </c>
      <c r="Y181" s="14">
        <f ca="1">IFERROR(IF(Y$7,LN(OFFSET(DataSet!W178,LogModel!Y$5,0)+(Y180*Y$6)),OFFSET(DataSet!W178,LogModel!Y$5,0)+(Y180*Y$6)),0)</f>
        <v>0</v>
      </c>
      <c r="Z181" s="14">
        <f ca="1">IFERROR(IF(Z$7,LN(OFFSET(DataSet!X178,LogModel!Z$5,0)+(Z180*Z$6)),OFFSET(DataSet!X178,LogModel!Z$5,0)+(Z180*Z$6)),0)</f>
        <v>0</v>
      </c>
      <c r="AA181" s="14">
        <f ca="1">IFERROR(IF(AA$7,LN(OFFSET(DataSet!Y178,LogModel!AA$5,0)+(AA180*AA$6)),OFFSET(DataSet!Y178,LogModel!AA$5,0)+(AA180*AA$6)),0)</f>
        <v>0</v>
      </c>
      <c r="AB181" s="14">
        <f ca="1">IFERROR(IF(AB$7,LN(OFFSET(DataSet!Z178,LogModel!AB$5,0)+(AB180*AB$6)),OFFSET(DataSet!Z178,LogModel!AB$5,0)+(AB180*AB$6)),0)</f>
        <v>0</v>
      </c>
      <c r="AC181" s="15">
        <f ca="1">IFERROR(IF(AC$7,LN(OFFSET(DataSet!AA178,LogModel!AC$5,0)+(AC180*AC$6)),OFFSET(DataSet!AA178,LogModel!AC$5,0)+(AC180*AC$6)),0)</f>
        <v>0</v>
      </c>
      <c r="AD181" s="15">
        <f ca="1">IFERROR(IF(AD$7,LN(OFFSET(DataSet!AB178,LogModel!AD$5,0)+(AD180*AD$6)),OFFSET(DataSet!AB178,LogModel!AD$5,0)+(AD180*AD$6)),0)</f>
        <v>0</v>
      </c>
      <c r="AE181" s="15">
        <f ca="1">IFERROR(IF(AE$7,LN(OFFSET(DataSet!AC178,LogModel!AE$5,0)+(AE180*AE$6)),OFFSET(DataSet!AC178,LogModel!AE$5,0)+(AE180*AE$6)),0)</f>
        <v>0</v>
      </c>
      <c r="AF181" s="15">
        <f ca="1">IFERROR(IF(AF$7,LN(OFFSET(DataSet!AD178,LogModel!AF$5,0)+(AF180*AF$6)),OFFSET(DataSet!AD178,LogModel!AF$5,0)+(AF180*AF$6)),0)</f>
        <v>0</v>
      </c>
      <c r="AG181" s="15">
        <f ca="1">IFERROR(IF(AG$7,LN(OFFSET(DataSet!AE178,LogModel!AG$5,0)+(AG180*AG$6)),OFFSET(DataSet!AE178,LogModel!AG$5,0)+(AG180*AG$6)),0)</f>
        <v>0</v>
      </c>
      <c r="AH181" s="15">
        <f ca="1">IFERROR(IF(AH$7,LN(OFFSET(DataSet!AF178,LogModel!AH$5,0)+(AH180*AH$6)),OFFSET(DataSet!AF178,LogModel!AH$5,0)+(AH180*AH$6)),0)</f>
        <v>0</v>
      </c>
      <c r="AI181" s="15">
        <f ca="1">IFERROR(IF(AI$7,LN(OFFSET(DataSet!AG178,LogModel!AI$5,0)+(AI180*AI$6)),OFFSET(DataSet!AG178,LogModel!AI$5,0)+(AI180*AI$6)),0)</f>
        <v>0</v>
      </c>
      <c r="AJ181" s="15">
        <f ca="1">IFERROR(IF(AJ$7,LN(OFFSET(DataSet!AH178,LogModel!AJ$5,0)+(AJ180*AJ$6)),OFFSET(DataSet!AH178,LogModel!AJ$5,0)+(AJ180*AJ$6)),0)</f>
        <v>0</v>
      </c>
      <c r="AK181" s="15">
        <f ca="1">IFERROR(IF(AK$7,LN(OFFSET(DataSet!AI178,LogModel!AK$5,0)+(AK180*AK$6)),OFFSET(DataSet!AI178,LogModel!AK$5,0)+(AK180*AK$6)),0)</f>
        <v>0</v>
      </c>
      <c r="AL181" s="13">
        <f ca="1">IFERROR(IF(AL$7,LN(OFFSET(DataSet!AJ178,LogModel!AL$5,0)+(AL180*AL$6)),OFFSET(DataSet!AJ178,LogModel!AL$5,0)+(AL180*AL$6)),0)</f>
        <v>0</v>
      </c>
      <c r="AM181" s="13">
        <f ca="1">IFERROR(IF(AM$7,LN(OFFSET(DataSet!AK178,LogModel!AM$5,0)+(AM180*AM$6)),OFFSET(DataSet!AK178,LogModel!AM$5,0)+(AM180*AM$6)),0)</f>
        <v>0</v>
      </c>
      <c r="AN181" s="13">
        <f ca="1">IFERROR(IF(AN$7,LN(OFFSET(DataSet!AL178,LogModel!AN$5,0)+(AN180*AN$6)),OFFSET(DataSet!AL178,LogModel!AN$5,0)+(AN180*AN$6)),0)</f>
        <v>4</v>
      </c>
      <c r="AO181" s="17">
        <f ca="1">IFERROR(IF(AO$7,LN(OFFSET(DataSet!AM178,LogModel!AO$5,0)+(AO180*AO$6)),OFFSET(DataSet!AM178,LogModel!AO$5,0)+(AO180*AO$6)),0)</f>
        <v>52.142857142857402</v>
      </c>
      <c r="AP181" s="17">
        <f ca="1">IFERROR(IF(AP$7,LN(OFFSET(DataSet!AN178,LogModel!AP$5,0)+(AP180*AP$6)),OFFSET(DataSet!AN178,LogModel!AP$5,0)+(AP180*AP$6)),0)</f>
        <v>52.285714285714597</v>
      </c>
      <c r="AQ181" s="17">
        <f ca="1">IFERROR(IF(AQ$7,LN(OFFSET(DataSet!AO178,LogModel!AQ$5,0)+(AQ180*AQ$6)),OFFSET(DataSet!AO178,LogModel!AQ$5,0)+(AQ180*AQ$6)),0)</f>
        <v>52.142857142857402</v>
      </c>
      <c r="AR181" s="17">
        <f ca="1">IFERROR(IF(AR$7,LN(OFFSET(DataSet!AP178,LogModel!AR$5,0)+(AR180*AR$6)),OFFSET(DataSet!AP178,LogModel!AR$5,0)+(AR180*AR$6)),0)</f>
        <v>15.857142857142801</v>
      </c>
      <c r="AS181" s="18">
        <f ca="1">IFERROR(IF(AS$7,LN(OFFSET(DataSet!AQ178,LogModel!AS$5,0)+(AS180*AS$6)),OFFSET(DataSet!AQ178,LogModel!AS$5,0)+(AS180*AS$6)),0)</f>
        <v>0</v>
      </c>
      <c r="AT181" s="19">
        <f ca="1">IFERROR(IF(AT$7,LN(OFFSET(DataSet!AR178,LogModel!AT$5,0)+(AT180*AT$6)),OFFSET(DataSet!AR178,LogModel!AT$5,0)+(AT180*AT$6)),0)</f>
        <v>-2.88635941398095E-2</v>
      </c>
      <c r="AU181" s="20">
        <f ca="1">IFERROR(IF(AU$7,LN(OFFSET(DataSet!AS178,LogModel!AU$5,0)+(AU180*AU$6)),OFFSET(DataSet!AS178,LogModel!AU$5,0)+(AU180*AU$6)),0)</f>
        <v>-2.9530287144925902</v>
      </c>
      <c r="AV181" s="20">
        <f ca="1">IFERROR(IF(AV$7,LN(OFFSET(DataSet!AT178,LogModel!AV$5,0)+(AV180*AV$6)),OFFSET(DataSet!AT178,LogModel!AV$5,0)+(AV180*AV$6)),0)</f>
        <v>-1.2689254378369099</v>
      </c>
      <c r="AW181" s="20">
        <f ca="1">IFERROR(IF(AW$7,LN(OFFSET(DataSet!AU178,LogModel!AW$5,0)+(AW180*AW$6)),OFFSET(DataSet!AU178,LogModel!AW$5,0)+(AW180*AW$6)),0)</f>
        <v>2.6648756872650998</v>
      </c>
      <c r="AX181" s="20">
        <f ca="1">IFERROR(IF(AX$7,LN(OFFSET(DataSet!AV178,LogModel!AX$5,0)+(AX180*AX$6)),OFFSET(DataSet!AV178,LogModel!AX$5,0)+(AX180*AX$6)),0)</f>
        <v>12.5132791376836</v>
      </c>
      <c r="AY181" s="20">
        <f ca="1">IFERROR(IF(AY$7,LN(OFFSET(DataSet!AW178,LogModel!AY$5,0)+(AY180*AY$6)),OFFSET(DataSet!AW178,LogModel!AY$5,0)+(AY180*AY$6)),0)</f>
        <v>4.9140676870460904</v>
      </c>
      <c r="AZ181" s="20">
        <f ca="1">IFERROR(IF(AZ$7,LN(OFFSET(DataSet!AX178,LogModel!AZ$5,0)+(AZ180*AZ$6)),OFFSET(DataSet!AX178,LogModel!AZ$5,0)+(AZ180*AZ$6)),0)</f>
        <v>4.8623970283189104</v>
      </c>
      <c r="BA181" s="20">
        <f ca="1">IFERROR(IF(BA$7,LN(OFFSET(DataSet!AY178,LogModel!BA$5,0)+(BA180*BA$6)),OFFSET(DataSet!AY178,LogModel!BA$5,0)+(BA180*BA$6)),0)</f>
        <v>12.4844155435438</v>
      </c>
      <c r="BB181" s="20">
        <f ca="1">IFERROR(IF(BB$7,LN(OFFSET(DataSet!AZ178,LogModel!BB$5,0)+(BB180*BB$6)),OFFSET(DataSet!AZ178,LogModel!BB$5,0)+(BB180*BB$6)),0)</f>
        <v>1.55204232120537</v>
      </c>
      <c r="BC181" s="20">
        <f ca="1">IFERROR(IF(BC$7,LN(OFFSET(DataSet!BA178,LogModel!BC$5,0)+(BC180*BC$6)),OFFSET(DataSet!BA178,LogModel!BC$5,0)+(BC180*BC$6)),0)</f>
        <v>1.96103897255349</v>
      </c>
      <c r="BD181" s="20">
        <f ca="1">IFERROR(IF(BD$7,LN(OFFSET(DataSet!BB178,LogModel!BD$5,0)+(BD180*BD$6)),OFFSET(DataSet!BB178,LogModel!BD$5,0)+(BD180*BD$6)),0)</f>
        <v>0.28311688336846103</v>
      </c>
      <c r="BE181" s="21">
        <f ca="1">IFERROR(IF(BE$7,LN(OFFSET(DataSet!BC178,LogModel!BE$5,0)+(BE180*BE$6)),OFFSET(DataSet!BC178,LogModel!BE$5,0)+(BE180*BE$6)),0)</f>
        <v>7.5272727155840196</v>
      </c>
      <c r="BF181" s="16">
        <f ca="1">IFERROR(IF(BF$7,LN(OFFSET(DataSet!BD178,LogModel!BF$5,0)+(BF180*BF$6)),OFFSET(DataSet!BD178,LogModel!BF$5,0)+(BF180*BF$6)),0)</f>
        <v>-20</v>
      </c>
      <c r="BG181" s="17">
        <f ca="1">IFERROR(IF(BG$7,LN(OFFSET(DataSet!BE178,LogModel!BG$5,0)+(BG180*BG$6)),OFFSET(DataSet!BE178,LogModel!BG$5,0)+(BG180*BG$6)),0)</f>
        <v>-16</v>
      </c>
      <c r="BH181" s="17">
        <f ca="1">IFERROR(IF(BH$7,LN(OFFSET(DataSet!BF178,LogModel!BH$5,0)+(BH180*BH$6)),OFFSET(DataSet!BF178,LogModel!BH$5,0)+(BH180*BH$6)),0)</f>
        <v>-47</v>
      </c>
      <c r="BI181" s="17">
        <f ca="1">IFERROR(IF(BI$7,LN(OFFSET(DataSet!BG178,LogModel!BI$5,0)+(BI180*BI$6)),OFFSET(DataSet!BG178,LogModel!BI$5,0)+(BI180*BI$6)),0)</f>
        <v>-1</v>
      </c>
      <c r="BJ181" s="17">
        <f ca="1">IFERROR(IF(BJ$7,LN(OFFSET(DataSet!BH178,LogModel!BJ$5,0)+(BJ180*BJ$6)),OFFSET(DataSet!BH178,LogModel!BJ$5,0)+(BJ180*BJ$6)),0)</f>
        <v>-14</v>
      </c>
      <c r="BK181" s="17">
        <f ca="1">IFERROR(IF(BK$7,LN(OFFSET(DataSet!BI178,LogModel!BK$5,0)+(BK180*BK$6)),OFFSET(DataSet!BI178,LogModel!BK$5,0)+(BK180*BK$6)),0)</f>
        <v>2</v>
      </c>
      <c r="BL181" s="17">
        <f ca="1">IFERROR(IF(BL$7,LN(OFFSET(DataSet!BJ178,LogModel!BL$5,0)+(BL180*BL$6)),OFFSET(DataSet!BJ178,LogModel!BL$5,0)+(BL180*BL$6)),0)</f>
        <v>100.39319999999999</v>
      </c>
      <c r="BM181" s="17">
        <f ca="1">IFERROR(IF(BM$7,LN(OFFSET(DataSet!BK178,LogModel!BM$5,0)+(BM180*BM$6)),OFFSET(DataSet!BK178,LogModel!BM$5,0)+(BM180*BM$6)),0)</f>
        <v>100.8432</v>
      </c>
      <c r="BN181" s="17">
        <f ca="1">IFERROR(IF(BN$7,LN(OFFSET(DataSet!BL178,LogModel!BN$5,0)+(BN180*BN$6)),OFFSET(DataSet!BL178,LogModel!BN$5,0)+(BN180*BN$6)),0)</f>
        <v>114.20950000000001</v>
      </c>
      <c r="BO181" s="17">
        <f ca="1">IFERROR(IF(BO$7,LN(OFFSET(DataSet!BM178,LogModel!BO$5,0)+(BO180*BO$6)),OFFSET(DataSet!BM178,LogModel!BO$5,0)+(BO180*BO$6)),0)</f>
        <v>151.61259999999999</v>
      </c>
      <c r="BP181" s="17">
        <f ca="1">IFERROR(IF(BP$7,LN(OFFSET(DataSet!BN178,LogModel!BP$5,0)+(BP180*BP$6)),OFFSET(DataSet!BN178,LogModel!BP$5,0)+(BP180*BP$6)),0)</f>
        <v>126.4</v>
      </c>
      <c r="BQ181" s="17">
        <f ca="1">IFERROR(IF(BQ$7,LN(OFFSET(DataSet!BO178,LogModel!BQ$5,0)+(BQ180*BQ$6)),OFFSET(DataSet!BO178,LogModel!BQ$5,0)+(BQ180*BQ$6)),0)</f>
        <v>115.1705</v>
      </c>
      <c r="BR181" s="17">
        <f ca="1">IFERROR(IF(BR$7,LN(OFFSET(DataSet!BP178,LogModel!BR$5,0)+(BR180*BR$6)),OFFSET(DataSet!BP178,LogModel!BR$5,0)+(BR180*BR$6)),0)</f>
        <v>109.1909</v>
      </c>
      <c r="BS181" s="17">
        <f ca="1">IFERROR(IF(BS$7,LN(OFFSET(DataSet!BQ178,LogModel!BS$5,0)+(BS180*BS$6)),OFFSET(DataSet!BQ178,LogModel!BS$5,0)+(BS180*BS$6)),0)</f>
        <v>116.9173</v>
      </c>
      <c r="BT181" s="17">
        <f ca="1">IFERROR(IF(BT$7,LN(OFFSET(DataSet!BR178,LogModel!BT$5,0)+(BT180*BT$6)),OFFSET(DataSet!BR178,LogModel!BT$5,0)+(BT180*BT$6)),0)</f>
        <v>1456271</v>
      </c>
      <c r="BU181" s="17">
        <f ca="1">IFERROR(IF(BU$7,LN(OFFSET(DataSet!BS178,LogModel!BU$5,0)+(BU180*BU$6)),OFFSET(DataSet!BS178,LogModel!BU$5,0)+(BU180*BU$6)),0)</f>
        <v>1122869.50965184</v>
      </c>
      <c r="BV181" s="17">
        <f ca="1">IFERROR(IF(BV$7,LN(OFFSET(DataSet!BT178,LogModel!BV$5,0)+(BV180*BV$6)),OFFSET(DataSet!BT178,LogModel!BV$5,0)+(BV180*BV$6)),0)</f>
        <v>114.20950000000001</v>
      </c>
      <c r="BW181" s="17">
        <f ca="1">IFERROR(IF(BW$7,LN(OFFSET(DataSet!BU178,LogModel!BW$5,0)+(BW180*BW$6)),OFFSET(DataSet!BU178,LogModel!BW$5,0)+(BW180*BW$6)),0)</f>
        <v>4.09</v>
      </c>
      <c r="BX181" s="17">
        <f ca="1">IFERROR(IF(BX$7,LN(OFFSET(DataSet!BV178,LogModel!BX$5,0)+(BX180*BX$6)),OFFSET(DataSet!BV178,LogModel!BX$5,0)+(BX180*BX$6)),0)</f>
        <v>7.8</v>
      </c>
      <c r="BY181" s="17">
        <f ca="1">IFERROR(IF(BY$7,LN(OFFSET(DataSet!BW178,LogModel!BY$5,0)+(BY180*BY$6)),OFFSET(DataSet!BW178,LogModel!BY$5,0)+(BY180*BY$6)),0)</f>
        <v>104.4</v>
      </c>
      <c r="BZ181" s="17">
        <f ca="1">IFERROR(IF(BZ$7,LN(OFFSET(DataSet!BX178,LogModel!BZ$5,0)+(BZ180*BZ$6)),OFFSET(DataSet!BX178,LogModel!BZ$5,0)+(BZ180*BZ$6)),0)</f>
        <v>4.7211738617443979</v>
      </c>
      <c r="CA181" s="17">
        <f ca="1">IFERROR(IF(CA$7,LN(OFFSET(DataSet!BY178,LogModel!CA$5,0)+(CA180*CA$6)),OFFSET(DataSet!BY178,LogModel!CA$5,0)+(CA180*CA$6)),0)</f>
        <v>110.9</v>
      </c>
      <c r="CB181" s="18">
        <f ca="1">IFERROR(IF(CB$7,LN(OFFSET(DataSet!BZ178,LogModel!CB$5,0)+(CB180*CB$6)),OFFSET(DataSet!BZ178,LogModel!CB$5,0)+(CB180*CB$6)),0)</f>
        <v>108.3</v>
      </c>
      <c r="CC181" s="30">
        <f ca="1">IFERROR(IF(CC$7,LN(OFFSET(DataSet!CA178,LogModel!CC$5,0)+(CC180*CC$6)),OFFSET(DataSet!CA178,LogModel!CC$5,0)+(CC180*CC$6)),0)</f>
        <v>-0.21072103131565253</v>
      </c>
      <c r="CD181" s="40">
        <f ca="1">IFERROR(IF(CD$7,LN(OFFSET(DataSet!CB178,LogModel!CD$5,0)+(CD180*CD$6)),OFFSET(DataSet!CB178,LogModel!CD$5,0)+(CD180*CD$6)),0)</f>
        <v>2.3075726345050849</v>
      </c>
      <c r="CE181" s="41">
        <f ca="1">IFERROR(IF(CE$7,LN(OFFSET(DataSet!CC178,LogModel!CE$5,0)+(CE180*CE$6)),OFFSET(DataSet!CC178,LogModel!CE$5,0)+(CE180*CE$6)),0)</f>
        <v>10.764000000000001</v>
      </c>
      <c r="CF181" s="41">
        <f ca="1">IFERROR(IF(CF$7,LN(OFFSET(DataSet!CD178,LogModel!CF$5,0)+(CF180*CF$6)),OFFSET(DataSet!CD178,LogModel!CF$5,0)+(CF180*CF$6)),0)</f>
        <v>9.2200000000000006</v>
      </c>
      <c r="CG181" s="41">
        <f ca="1">IFERROR(IF(CG$7,LN(OFFSET(DataSet!CE178,LogModel!CG$5,0)+(CG180*CG$6)),OFFSET(DataSet!CE178,LogModel!CG$5,0)+(CG180*CG$6)),0)</f>
        <v>10.47</v>
      </c>
      <c r="CH181" s="6">
        <f ca="1">IFERROR(IF(CH$7,LN(OFFSET(DataSet!CF178,LogModel!CH$5,0)+(CH180*CH$6)),OFFSET(DataSet!CF178,LogModel!CH$5,0)+(CH180*CH$6)),0)</f>
        <v>0.42857142857142855</v>
      </c>
      <c r="CI181" s="6">
        <f ca="1">IFERROR(IF(CI$7,LN(OFFSET(DataSet!CG178,LogModel!CI$5,0)+(CI180*CI$6)),OFFSET(DataSet!CG178,LogModel!CI$5,0)+(CI180*CI$6)),0)</f>
        <v>0.5714285714285714</v>
      </c>
      <c r="CJ181">
        <f ca="1">IFERROR(IF(CJ$7,LN(OFFSET(DataSet!CH178,LogModel!CJ$5,0)+(CJ180*CJ$6)),OFFSET(DataSet!CH178,LogModel!CJ$5,0)+(CJ180*CJ$6)),0)</f>
        <v>0.42857142857142855</v>
      </c>
      <c r="CK181">
        <f ca="1">IFERROR(IF(CK$7,LN(OFFSET(DataSet!CI178,LogModel!CK$5,0)+(CK180*CK$6)),OFFSET(DataSet!CI178,LogModel!CK$5,0)+(CK180*CK$6)),0)</f>
        <v>0.5714285714285714</v>
      </c>
      <c r="CL181">
        <f ca="1">IFERROR(IF(CL$7,LN(OFFSET(DataSet!CJ178,LogModel!CL$5,0)+(CL180*CL$6)),OFFSET(DataSet!CJ178,LogModel!CL$5,0)+(CL180*CL$6)),0)</f>
        <v>0.5714285714285714</v>
      </c>
      <c r="CM181" s="40">
        <f ca="1">IFERROR(IF(CM$7,LN(OFFSET(DataSet!CK178,LogModel!CM$5,0)+(CM180*CM$6)),OFFSET(DataSet!CK178,LogModel!CM$5,0)+(CM180*CM$6)),0)</f>
        <v>0</v>
      </c>
      <c r="CN181" s="41">
        <f ca="1">IFERROR(IF(CN$7,LN(OFFSET(DataSet!CL178,LogModel!CN$5,0)+(CN180*CN$6)),OFFSET(DataSet!CL178,LogModel!CN$5,0)+(CN180*CN$6)),0)</f>
        <v>0</v>
      </c>
      <c r="CO181" s="41">
        <f ca="1">IFERROR(IF(CO$7,LN(OFFSET(DataSet!CM178,LogModel!CO$5,0)+(CO180*CO$6)),OFFSET(DataSet!CM178,LogModel!CO$5,0)+(CO180*CO$6)),0)</f>
        <v>0</v>
      </c>
      <c r="CP181" s="41">
        <f ca="1">IFERROR(IF(CP$7,LN(OFFSET(DataSet!CN178,LogModel!CP$5,0)+(CP180*CP$6)),OFFSET(DataSet!CN178,LogModel!CP$5,0)+(CP180*CP$6)),0)</f>
        <v>0</v>
      </c>
      <c r="CQ181" s="17">
        <f ca="1">IFERROR(IF(CQ$7,LN(OFFSET(DataSet!CO178,LogModel!CQ$5,0)+(CQ180*CQ$6)),OFFSET(DataSet!CO178,LogModel!CQ$5,0)+(CQ180*CQ$6)),0)</f>
        <v>0</v>
      </c>
      <c r="CR181" s="17">
        <f ca="1">IFERROR(IF(CR$7,LN(OFFSET(DataSet!CP178,LogModel!CR$5,0)+(CR180*CR$6)),OFFSET(DataSet!CP178,LogModel!CR$5,0)+(CR180*CR$6)),0)</f>
        <v>0</v>
      </c>
      <c r="CS181" s="17">
        <f ca="1">IFERROR(IF(CS$7,LN(OFFSET(DataSet!CQ178,LogModel!CS$5,0)+(CS180*CS$6)),OFFSET(DataSet!CQ178,LogModel!CS$5,0)+(CS180*CS$6)),0)</f>
        <v>0</v>
      </c>
      <c r="CT181" s="17">
        <f ca="1">IFERROR(IF(CT$7,LN(OFFSET(DataSet!CR178,LogModel!CT$5,0)+(CT180*CT$6)),OFFSET(DataSet!CR178,LogModel!CT$5,0)+(CT180*CT$6)),0)</f>
        <v>0</v>
      </c>
      <c r="CU181" s="20">
        <f ca="1">IFERROR(IF(CU$7,LN(OFFSET(DataSet!CS178,LogModel!CU$5,0)+(CU180*CU$6)),OFFSET(DataSet!CS178,LogModel!CU$5,0)+(CU180*CU$6)),0)</f>
        <v>0</v>
      </c>
      <c r="CV181" s="20">
        <f ca="1">IFERROR(IF(CV$7,LN(OFFSET(DataSet!CT178,LogModel!CV$5,0)+(CV180*CV$6)),OFFSET(DataSet!CT178,LogModel!CV$5,0)+(CV180*CV$6)),0)</f>
        <v>0</v>
      </c>
      <c r="CW181" s="20">
        <f ca="1">IFERROR(IF(CW$7,LN(OFFSET(DataSet!CU178,LogModel!CW$5,0)+(CW180*CW$6)),OFFSET(DataSet!CU178,LogModel!CW$5,0)+(CW180*CW$6)),0)</f>
        <v>4662.7676086500005</v>
      </c>
      <c r="CX181" s="20">
        <f ca="1">IFERROR(IF(CX$7,LN(OFFSET(DataSet!CV178,LogModel!CX$5,0)+(CX180*CX$6)),OFFSET(DataSet!CV178,LogModel!CX$5,0)+(CX180*CX$6)),0)</f>
        <v>4662.7676086500005</v>
      </c>
      <c r="CY181" s="113">
        <f ca="1">IFERROR(IF(CY$7,LN(OFFSET(DataSet!CW178,LogModel!CY$5,0)+(CY180*CY$6)),OFFSET(DataSet!CW178,LogModel!CY$5,0)+(CY180*CY$6)),0)</f>
        <v>4662.7676086500005</v>
      </c>
      <c r="CZ181" s="135">
        <f ca="1">IFERROR(IF(CZ$7,LN(OFFSET(DataSet!CX178,LogModel!CZ$5,0)+(CZ180*CZ$6)),OFFSET(DataSet!CX178,LogModel!CZ$5,0)+(CZ180*CZ$6)),0)</f>
        <v>170806</v>
      </c>
      <c r="DA181" s="136">
        <f ca="1">IFERROR(IF(DA$7,LN(OFFSET(DataSet!CY178,LogModel!DA$5,0)+(DA180*DA$6)),OFFSET(DataSet!CY178,LogModel!DA$5,0)+(DA180*DA$6)),0)</f>
        <v>210065</v>
      </c>
      <c r="DB181" s="137">
        <f ca="1">IFERROR(IF(DB$7,LN(OFFSET(DataSet!CZ178,LogModel!DB$5,0)+(DB180*DB$6)),OFFSET(DataSet!CZ178,LogModel!DB$5,0)+(DB180*DB$6)),0)</f>
        <v>445164</v>
      </c>
    </row>
    <row r="182" spans="1:106" x14ac:dyDescent="0.25">
      <c r="A182" s="134">
        <f ca="1">C182*DataSet!CB179</f>
        <v>8692203.5082608592</v>
      </c>
      <c r="B182" s="1">
        <f t="shared" si="7"/>
        <v>45041</v>
      </c>
      <c r="C182" s="87">
        <f t="shared" ca="1" si="8"/>
        <v>864895.87146874215</v>
      </c>
      <c r="D182" s="87">
        <f t="shared" ca="1" si="9"/>
        <v>840739.09267799056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IFERROR(IF(H$7,LN(OFFSET(DataSet!F179,LogModel!H$5,0)+(H181*H$6)),OFFSET(DataSet!F179,LogModel!H$5,0)+(H181*H$6)),0)</f>
        <v>0</v>
      </c>
      <c r="I182" s="13">
        <f ca="1">IFERROR(IF(I$7,LN(OFFSET(DataSet!G179,LogModel!I$5,0)+(I181*I$6)),OFFSET(DataSet!G179,LogModel!I$5,0)+(I181*I$6)),0)</f>
        <v>0</v>
      </c>
      <c r="J182" s="13">
        <f ca="1">IFERROR(IF(J$7,LN(OFFSET(DataSet!H179,LogModel!J$5,0)+(J181*J$6)),OFFSET(DataSet!H179,LogModel!J$5,0)+(J181*J$6)),0)</f>
        <v>0</v>
      </c>
      <c r="K182" s="13">
        <f ca="1">IFERROR(IF(K$7,LN(OFFSET(DataSet!I179,LogModel!K$5,0)+(K181*K$6)),OFFSET(DataSet!I179,LogModel!K$5,0)+(K181*K$6)),0)</f>
        <v>0.85714285714285698</v>
      </c>
      <c r="L182" s="13">
        <f ca="1">IFERROR(IF(L$7,LN(OFFSET(DataSet!J179,LogModel!L$5,0)+(L181*L$6)),OFFSET(DataSet!J179,LogModel!L$5,0)+(L181*L$6)),0)</f>
        <v>0.14285714285714199</v>
      </c>
      <c r="M182" s="13">
        <f ca="1">IFERROR(IF(M$7,LN(OFFSET(DataSet!K179,LogModel!M$5,0)+(M181*M$6)),OFFSET(DataSet!K179,LogModel!M$5,0)+(M181*M$6)),0)</f>
        <v>0</v>
      </c>
      <c r="N182" s="13">
        <f ca="1">IFERROR(IF(N$7,LN(OFFSET(DataSet!L179,LogModel!N$5,0)+(N181*N$6)),OFFSET(DataSet!L179,LogModel!N$5,0)+(N181*N$6)),0)</f>
        <v>0</v>
      </c>
      <c r="O182" s="13">
        <f ca="1">IFERROR(IF(O$7,LN(OFFSET(DataSet!M179,LogModel!O$5,0)+(O181*O$6)),OFFSET(DataSet!M179,LogModel!O$5,0)+(O181*O$6)),0)</f>
        <v>0</v>
      </c>
      <c r="P182" s="13">
        <f ca="1">IFERROR(IF(P$7,LN(OFFSET(DataSet!N179,LogModel!P$5,0)+(P181*P$6)),OFFSET(DataSet!N179,LogModel!P$5,0)+(P181*P$6)),0)</f>
        <v>0</v>
      </c>
      <c r="Q182" s="13">
        <f ca="1">IFERROR(IF(Q$7,LN(OFFSET(DataSet!O179,LogModel!Q$5,0)+(Q181*Q$6)),OFFSET(DataSet!O179,LogModel!Q$5,0)+(Q181*Q$6)),0)</f>
        <v>0</v>
      </c>
      <c r="R182" s="13">
        <f ca="1">IFERROR(IF(R$7,LN(OFFSET(DataSet!P179,LogModel!R$5,0)+(R181*R$6)),OFFSET(DataSet!P179,LogModel!R$5,0)+(R181*R$6)),0)</f>
        <v>0</v>
      </c>
      <c r="S182" s="13">
        <f ca="1">IFERROR(IF(S$7,LN(OFFSET(DataSet!Q179,LogModel!S$5,0)+(S181*S$6)),OFFSET(DataSet!Q179,LogModel!S$5,0)+(S181*S$6)),0)</f>
        <v>0</v>
      </c>
      <c r="T182" s="14">
        <f ca="1">IFERROR(IF(T$7,LN(OFFSET(DataSet!R179,LogModel!T$5,0)+(T181*T$6)),OFFSET(DataSet!R179,LogModel!T$5,0)+(T181*T$6)),0)</f>
        <v>0</v>
      </c>
      <c r="U182" s="14">
        <f ca="1">IFERROR(IF(U$7,LN(OFFSET(DataSet!S179,LogModel!U$5,0)+(U181*U$6)),OFFSET(DataSet!S179,LogModel!U$5,0)+(U181*U$6)),0)</f>
        <v>0</v>
      </c>
      <c r="V182" s="14">
        <f ca="1">IFERROR(IF(V$7,LN(OFFSET(DataSet!T179,LogModel!V$5,0)+(V181*V$6)),OFFSET(DataSet!T179,LogModel!V$5,0)+(V181*V$6)),0)</f>
        <v>0</v>
      </c>
      <c r="W182" s="14">
        <f ca="1">IFERROR(IF(W$7,LN(OFFSET(DataSet!U179,LogModel!W$5,0)+(W181*W$6)),OFFSET(DataSet!U179,LogModel!W$5,0)+(W181*W$6)),0)</f>
        <v>0</v>
      </c>
      <c r="X182" s="14">
        <f ca="1">IFERROR(IF(X$7,LN(OFFSET(DataSet!V179,LogModel!X$5,0)+(X181*X$6)),OFFSET(DataSet!V179,LogModel!X$5,0)+(X181*X$6)),0)</f>
        <v>0</v>
      </c>
      <c r="Y182" s="14">
        <f ca="1">IFERROR(IF(Y$7,LN(OFFSET(DataSet!W179,LogModel!Y$5,0)+(Y181*Y$6)),OFFSET(DataSet!W179,LogModel!Y$5,0)+(Y181*Y$6)),0)</f>
        <v>0</v>
      </c>
      <c r="Z182" s="14">
        <f ca="1">IFERROR(IF(Z$7,LN(OFFSET(DataSet!X179,LogModel!Z$5,0)+(Z181*Z$6)),OFFSET(DataSet!X179,LogModel!Z$5,0)+(Z181*Z$6)),0)</f>
        <v>0</v>
      </c>
      <c r="AA182" s="14">
        <f ca="1">IFERROR(IF(AA$7,LN(OFFSET(DataSet!Y179,LogModel!AA$5,0)+(AA181*AA$6)),OFFSET(DataSet!Y179,LogModel!AA$5,0)+(AA181*AA$6)),0)</f>
        <v>1</v>
      </c>
      <c r="AB182" s="14">
        <f ca="1">IFERROR(IF(AB$7,LN(OFFSET(DataSet!Z179,LogModel!AB$5,0)+(AB181*AB$6)),OFFSET(DataSet!Z179,LogModel!AB$5,0)+(AB181*AB$6)),0)</f>
        <v>1</v>
      </c>
      <c r="AC182" s="15">
        <f ca="1">IFERROR(IF(AC$7,LN(OFFSET(DataSet!AA179,LogModel!AC$5,0)+(AC181*AC$6)),OFFSET(DataSet!AA179,LogModel!AC$5,0)+(AC181*AC$6)),0)</f>
        <v>0</v>
      </c>
      <c r="AD182" s="15">
        <f ca="1">IFERROR(IF(AD$7,LN(OFFSET(DataSet!AB179,LogModel!AD$5,0)+(AD181*AD$6)),OFFSET(DataSet!AB179,LogModel!AD$5,0)+(AD181*AD$6)),0)</f>
        <v>0</v>
      </c>
      <c r="AE182" s="15">
        <f ca="1">IFERROR(IF(AE$7,LN(OFFSET(DataSet!AC179,LogModel!AE$5,0)+(AE181*AE$6)),OFFSET(DataSet!AC179,LogModel!AE$5,0)+(AE181*AE$6)),0)</f>
        <v>0</v>
      </c>
      <c r="AF182" s="15">
        <f ca="1">IFERROR(IF(AF$7,LN(OFFSET(DataSet!AD179,LogModel!AF$5,0)+(AF181*AF$6)),OFFSET(DataSet!AD179,LogModel!AF$5,0)+(AF181*AF$6)),0)</f>
        <v>0</v>
      </c>
      <c r="AG182" s="15">
        <f ca="1">IFERROR(IF(AG$7,LN(OFFSET(DataSet!AE179,LogModel!AG$5,0)+(AG181*AG$6)),OFFSET(DataSet!AE179,LogModel!AG$5,0)+(AG181*AG$6)),0)</f>
        <v>0</v>
      </c>
      <c r="AH182" s="15">
        <f ca="1">IFERROR(IF(AH$7,LN(OFFSET(DataSet!AF179,LogModel!AH$5,0)+(AH181*AH$6)),OFFSET(DataSet!AF179,LogModel!AH$5,0)+(AH181*AH$6)),0)</f>
        <v>0</v>
      </c>
      <c r="AI182" s="15">
        <f ca="1">IFERROR(IF(AI$7,LN(OFFSET(DataSet!AG179,LogModel!AI$5,0)+(AI181*AI$6)),OFFSET(DataSet!AG179,LogModel!AI$5,0)+(AI181*AI$6)),0)</f>
        <v>0</v>
      </c>
      <c r="AJ182" s="15">
        <f ca="1">IFERROR(IF(AJ$7,LN(OFFSET(DataSet!AH179,LogModel!AJ$5,0)+(AJ181*AJ$6)),OFFSET(DataSet!AH179,LogModel!AJ$5,0)+(AJ181*AJ$6)),0)</f>
        <v>0</v>
      </c>
      <c r="AK182" s="15">
        <f ca="1">IFERROR(IF(AK$7,LN(OFFSET(DataSet!AI179,LogModel!AK$5,0)+(AK181*AK$6)),OFFSET(DataSet!AI179,LogModel!AK$5,0)+(AK181*AK$6)),0)</f>
        <v>0</v>
      </c>
      <c r="AL182" s="13">
        <f ca="1">IFERROR(IF(AL$7,LN(OFFSET(DataSet!AJ179,LogModel!AL$5,0)+(AL181*AL$6)),OFFSET(DataSet!AJ179,LogModel!AL$5,0)+(AL181*AL$6)),0)</f>
        <v>0</v>
      </c>
      <c r="AM182" s="13">
        <f ca="1">IFERROR(IF(AM$7,LN(OFFSET(DataSet!AK179,LogModel!AM$5,0)+(AM181*AM$6)),OFFSET(DataSet!AK179,LogModel!AM$5,0)+(AM181*AM$6)),0)</f>
        <v>0</v>
      </c>
      <c r="AN182" s="13">
        <f ca="1">IFERROR(IF(AN$7,LN(OFFSET(DataSet!AL179,LogModel!AN$5,0)+(AN181*AN$6)),OFFSET(DataSet!AL179,LogModel!AN$5,0)+(AN181*AN$6)),0)</f>
        <v>4</v>
      </c>
      <c r="AO182" s="17">
        <f ca="1">IFERROR(IF(AO$7,LN(OFFSET(DataSet!AM179,LogModel!AO$5,0)+(AO181*AO$6)),OFFSET(DataSet!AM179,LogModel!AO$5,0)+(AO181*AO$6)),0)</f>
        <v>52.142857142857402</v>
      </c>
      <c r="AP182" s="17">
        <f ca="1">IFERROR(IF(AP$7,LN(OFFSET(DataSet!AN179,LogModel!AP$5,0)+(AP181*AP$6)),OFFSET(DataSet!AN179,LogModel!AP$5,0)+(AP181*AP$6)),0)</f>
        <v>52.285714285714597</v>
      </c>
      <c r="AQ182" s="17">
        <f ca="1">IFERROR(IF(AQ$7,LN(OFFSET(DataSet!AO179,LogModel!AQ$5,0)+(AQ181*AQ$6)),OFFSET(DataSet!AO179,LogModel!AQ$5,0)+(AQ181*AQ$6)),0)</f>
        <v>52.142857142857402</v>
      </c>
      <c r="AR182" s="17">
        <f ca="1">IFERROR(IF(AR$7,LN(OFFSET(DataSet!AP179,LogModel!AR$5,0)+(AR181*AR$6)),OFFSET(DataSet!AP179,LogModel!AR$5,0)+(AR181*AR$6)),0)</f>
        <v>16.857142857142801</v>
      </c>
      <c r="AS182" s="18">
        <f ca="1">IFERROR(IF(AS$7,LN(OFFSET(DataSet!AQ179,LogModel!AS$5,0)+(AS181*AS$6)),OFFSET(DataSet!AQ179,LogModel!AS$5,0)+(AS181*AS$6)),0)</f>
        <v>0</v>
      </c>
      <c r="AT182" s="19">
        <f ca="1">IFERROR(IF(AT$7,LN(OFFSET(DataSet!AR179,LogModel!AT$5,0)+(AT181*AT$6)),OFFSET(DataSet!AR179,LogModel!AT$5,0)+(AT181*AT$6)),0)</f>
        <v>1.28852151756162</v>
      </c>
      <c r="AU182" s="20">
        <f ca="1">IFERROR(IF(AU$7,LN(OFFSET(DataSet!AS179,LogModel!AU$5,0)+(AU181*AU$6)),OFFSET(DataSet!AS179,LogModel!AU$5,0)+(AU181*AU$6)),0)</f>
        <v>1.17833435375026</v>
      </c>
      <c r="AV182" s="20">
        <f ca="1">IFERROR(IF(AV$7,LN(OFFSET(DataSet!AT179,LogModel!AV$5,0)+(AV181*AV$6)),OFFSET(DataSet!AT179,LogModel!AV$5,0)+(AV181*AV$6)),0)</f>
        <v>-3.4346632329707999E-2</v>
      </c>
      <c r="AW182" s="20">
        <f ca="1">IFERROR(IF(AW$7,LN(OFFSET(DataSet!AU179,LogModel!AW$5,0)+(AW181*AW$6)),OFFSET(DataSet!AU179,LogModel!AW$5,0)+(AW181*AW$6)),0)</f>
        <v>-1.8215115008659899</v>
      </c>
      <c r="AX182" s="20">
        <f ca="1">IFERROR(IF(AX$7,LN(OFFSET(DataSet!AV179,LogModel!AX$5,0)+(AX181*AX$6)),OFFSET(DataSet!AV179,LogModel!AX$5,0)+(AX181*AX$6)),0)</f>
        <v>13.415374633398899</v>
      </c>
      <c r="AY182" s="20">
        <f ca="1">IFERROR(IF(AY$7,LN(OFFSET(DataSet!AW179,LogModel!AY$5,0)+(AY181*AY$6)),OFFSET(DataSet!AW179,LogModel!AY$5,0)+(AY181*AY$6)),0)</f>
        <v>5.8411461935973499</v>
      </c>
      <c r="AZ182" s="20">
        <f ca="1">IFERROR(IF(AZ$7,LN(OFFSET(DataSet!AX179,LogModel!AZ$5,0)+(AZ181*AZ$6)),OFFSET(DataSet!AX179,LogModel!AZ$5,0)+(AZ181*AZ$6)),0)</f>
        <v>5.04358942151186</v>
      </c>
      <c r="BA182" s="20">
        <f ca="1">IFERROR(IF(BA$7,LN(OFFSET(DataSet!AY179,LogModel!BA$5,0)+(BA181*BA$6)),OFFSET(DataSet!AY179,LogModel!BA$5,0)+(BA181*BA$6)),0)</f>
        <v>14.7038961509605</v>
      </c>
      <c r="BB182" s="20">
        <f ca="1">IFERROR(IF(BB$7,LN(OFFSET(DataSet!AZ179,LogModel!BB$5,0)+(BB181*BB$6)),OFFSET(DataSet!AZ179,LogModel!BB$5,0)+(BB181*BB$6)),0)</f>
        <v>1.6291518288378899</v>
      </c>
      <c r="BC182" s="20">
        <f ca="1">IFERROR(IF(BC$7,LN(OFFSET(DataSet!BA179,LogModel!BC$5,0)+(BC181*BC$6)),OFFSET(DataSet!BA179,LogModel!BC$5,0)+(BC181*BC$6)),0)</f>
        <v>7.0194805473476203</v>
      </c>
      <c r="BD182" s="20">
        <f ca="1">IFERROR(IF(BD$7,LN(OFFSET(DataSet!BB179,LogModel!BD$5,0)+(BD181*BD$6)),OFFSET(DataSet!BB179,LogModel!BD$5,0)+(BD181*BD$6)),0)</f>
        <v>1.59480519650818</v>
      </c>
      <c r="BE182" s="21">
        <f ca="1">IFERROR(IF(BE$7,LN(OFFSET(DataSet!BC179,LogModel!BE$5,0)+(BE181*BE$6)),OFFSET(DataSet!BC179,LogModel!BE$5,0)+(BE181*BE$6)),0)</f>
        <v>3.2220779206458601</v>
      </c>
      <c r="BF182" s="16">
        <f ca="1">IFERROR(IF(BF$7,LN(OFFSET(DataSet!BD179,LogModel!BF$5,0)+(BF181*BF$6)),OFFSET(DataSet!BD179,LogModel!BF$5,0)+(BF181*BF$6)),0)</f>
        <v>-20</v>
      </c>
      <c r="BG182" s="17">
        <f ca="1">IFERROR(IF(BG$7,LN(OFFSET(DataSet!BE179,LogModel!BG$5,0)+(BG181*BG$6)),OFFSET(DataSet!BE179,LogModel!BG$5,0)+(BG181*BG$6)),0)</f>
        <v>-16</v>
      </c>
      <c r="BH182" s="17">
        <f ca="1">IFERROR(IF(BH$7,LN(OFFSET(DataSet!BF179,LogModel!BH$5,0)+(BH181*BH$6)),OFFSET(DataSet!BF179,LogModel!BH$5,0)+(BH181*BH$6)),0)</f>
        <v>-47</v>
      </c>
      <c r="BI182" s="17">
        <f ca="1">IFERROR(IF(BI$7,LN(OFFSET(DataSet!BG179,LogModel!BI$5,0)+(BI181*BI$6)),OFFSET(DataSet!BG179,LogModel!BI$5,0)+(BI181*BI$6)),0)</f>
        <v>-1</v>
      </c>
      <c r="BJ182" s="17">
        <f ca="1">IFERROR(IF(BJ$7,LN(OFFSET(DataSet!BH179,LogModel!BJ$5,0)+(BJ181*BJ$6)),OFFSET(DataSet!BH179,LogModel!BJ$5,0)+(BJ181*BJ$6)),0)</f>
        <v>-14</v>
      </c>
      <c r="BK182" s="17">
        <f ca="1">IFERROR(IF(BK$7,LN(OFFSET(DataSet!BI179,LogModel!BK$5,0)+(BK181*BK$6)),OFFSET(DataSet!BI179,LogModel!BK$5,0)+(BK181*BK$6)),0)</f>
        <v>2</v>
      </c>
      <c r="BL182" s="17">
        <f ca="1">IFERROR(IF(BL$7,LN(OFFSET(DataSet!BJ179,LogModel!BL$5,0)+(BL181*BL$6)),OFFSET(DataSet!BJ179,LogModel!BL$5,0)+(BL181*BL$6)),0)</f>
        <v>100.39319999999999</v>
      </c>
      <c r="BM182" s="17">
        <f ca="1">IFERROR(IF(BM$7,LN(OFFSET(DataSet!BK179,LogModel!BM$5,0)+(BM181*BM$6)),OFFSET(DataSet!BK179,LogModel!BM$5,0)+(BM181*BM$6)),0)</f>
        <v>100.8432</v>
      </c>
      <c r="BN182" s="17">
        <f ca="1">IFERROR(IF(BN$7,LN(OFFSET(DataSet!BL179,LogModel!BN$5,0)+(BN181*BN$6)),OFFSET(DataSet!BL179,LogModel!BN$5,0)+(BN181*BN$6)),0)</f>
        <v>114.20950000000001</v>
      </c>
      <c r="BO182" s="17">
        <f ca="1">IFERROR(IF(BO$7,LN(OFFSET(DataSet!BM179,LogModel!BO$5,0)+(BO181*BO$6)),OFFSET(DataSet!BM179,LogModel!BO$5,0)+(BO181*BO$6)),0)</f>
        <v>151.61259999999999</v>
      </c>
      <c r="BP182" s="17">
        <f ca="1">IFERROR(IF(BP$7,LN(OFFSET(DataSet!BN179,LogModel!BP$5,0)+(BP181*BP$6)),OFFSET(DataSet!BN179,LogModel!BP$5,0)+(BP181*BP$6)),0)</f>
        <v>126.4</v>
      </c>
      <c r="BQ182" s="17">
        <f ca="1">IFERROR(IF(BQ$7,LN(OFFSET(DataSet!BO179,LogModel!BQ$5,0)+(BQ181*BQ$6)),OFFSET(DataSet!BO179,LogModel!BQ$5,0)+(BQ181*BQ$6)),0)</f>
        <v>115.1705</v>
      </c>
      <c r="BR182" s="17">
        <f ca="1">IFERROR(IF(BR$7,LN(OFFSET(DataSet!BP179,LogModel!BR$5,0)+(BR181*BR$6)),OFFSET(DataSet!BP179,LogModel!BR$5,0)+(BR181*BR$6)),0)</f>
        <v>109.1909</v>
      </c>
      <c r="BS182" s="17">
        <f ca="1">IFERROR(IF(BS$7,LN(OFFSET(DataSet!BQ179,LogModel!BS$5,0)+(BS181*BS$6)),OFFSET(DataSet!BQ179,LogModel!BS$5,0)+(BS181*BS$6)),0)</f>
        <v>116.9173</v>
      </c>
      <c r="BT182" s="17">
        <f ca="1">IFERROR(IF(BT$7,LN(OFFSET(DataSet!BR179,LogModel!BT$5,0)+(BT181*BT$6)),OFFSET(DataSet!BR179,LogModel!BT$5,0)+(BT181*BT$6)),0)</f>
        <v>1456271</v>
      </c>
      <c r="BU182" s="17">
        <f ca="1">IFERROR(IF(BU$7,LN(OFFSET(DataSet!BS179,LogModel!BU$5,0)+(BU181*BU$6)),OFFSET(DataSet!BS179,LogModel!BU$5,0)+(BU181*BU$6)),0)</f>
        <v>1122869.50965184</v>
      </c>
      <c r="BV182" s="17">
        <f ca="1">IFERROR(IF(BV$7,LN(OFFSET(DataSet!BT179,LogModel!BV$5,0)+(BV181*BV$6)),OFFSET(DataSet!BT179,LogModel!BV$5,0)+(BV181*BV$6)),0)</f>
        <v>114.20950000000001</v>
      </c>
      <c r="BW182" s="17">
        <f ca="1">IFERROR(IF(BW$7,LN(OFFSET(DataSet!BU179,LogModel!BW$5,0)+(BW181*BW$6)),OFFSET(DataSet!BU179,LogModel!BW$5,0)+(BW181*BW$6)),0)</f>
        <v>4.09</v>
      </c>
      <c r="BX182" s="17">
        <f ca="1">IFERROR(IF(BX$7,LN(OFFSET(DataSet!BV179,LogModel!BX$5,0)+(BX181*BX$6)),OFFSET(DataSet!BV179,LogModel!BX$5,0)+(BX181*BX$6)),0)</f>
        <v>7.8</v>
      </c>
      <c r="BY182" s="17">
        <f ca="1">IFERROR(IF(BY$7,LN(OFFSET(DataSet!BW179,LogModel!BY$5,0)+(BY181*BY$6)),OFFSET(DataSet!BW179,LogModel!BY$5,0)+(BY181*BY$6)),0)</f>
        <v>104.4</v>
      </c>
      <c r="BZ182" s="17">
        <f ca="1">IFERROR(IF(BZ$7,LN(OFFSET(DataSet!BX179,LogModel!BZ$5,0)+(BZ181*BZ$6)),OFFSET(DataSet!BX179,LogModel!BZ$5,0)+(BZ181*BZ$6)),0)</f>
        <v>4.7211738617443979</v>
      </c>
      <c r="CA182" s="17">
        <f ca="1">IFERROR(IF(CA$7,LN(OFFSET(DataSet!BY179,LogModel!CA$5,0)+(CA181*CA$6)),OFFSET(DataSet!BY179,LogModel!CA$5,0)+(CA181*CA$6)),0)</f>
        <v>110.9</v>
      </c>
      <c r="CB182" s="18">
        <f ca="1">IFERROR(IF(CB$7,LN(OFFSET(DataSet!BZ179,LogModel!CB$5,0)+(CB181*CB$6)),OFFSET(DataSet!BZ179,LogModel!CB$5,0)+(CB181*CB$6)),0)</f>
        <v>108.3</v>
      </c>
      <c r="CC182" s="30">
        <f ca="1">IFERROR(IF(CC$7,LN(OFFSET(DataSet!CA179,LogModel!CC$5,0)+(CC181*CC$6)),OFFSET(DataSet!CA179,LogModel!CC$5,0)+(CC181*CC$6)),0)</f>
        <v>-0.21072103131565253</v>
      </c>
      <c r="CD182" s="40">
        <f ca="1">IFERROR(IF(CD$7,LN(OFFSET(DataSet!CB179,LogModel!CD$5,0)+(CD181*CD$6)),OFFSET(DataSet!CB179,LogModel!CD$5,0)+(CD181*CD$6)),0)</f>
        <v>2.3075726345050849</v>
      </c>
      <c r="CE182" s="41">
        <f ca="1">IFERROR(IF(CE$7,LN(OFFSET(DataSet!CC179,LogModel!CE$5,0)+(CE181*CE$6)),OFFSET(DataSet!CC179,LogModel!CE$5,0)+(CE181*CE$6)),0)</f>
        <v>10.764000000000001</v>
      </c>
      <c r="CF182" s="41">
        <f ca="1">IFERROR(IF(CF$7,LN(OFFSET(DataSet!CD179,LogModel!CF$5,0)+(CF181*CF$6)),OFFSET(DataSet!CD179,LogModel!CF$5,0)+(CF181*CF$6)),0)</f>
        <v>9.2200000000000006</v>
      </c>
      <c r="CG182" s="41">
        <f ca="1">IFERROR(IF(CG$7,LN(OFFSET(DataSet!CE179,LogModel!CG$5,0)+(CG181*CG$6)),OFFSET(DataSet!CE179,LogModel!CG$5,0)+(CG181*CG$6)),0)</f>
        <v>10.47</v>
      </c>
      <c r="CH182" s="6">
        <f ca="1">IFERROR(IF(CH$7,LN(OFFSET(DataSet!CF179,LogModel!CH$5,0)+(CH181*CH$6)),OFFSET(DataSet!CF179,LogModel!CH$5,0)+(CH181*CH$6)),0)</f>
        <v>0</v>
      </c>
      <c r="CI182" s="6">
        <f ca="1">IFERROR(IF(CI$7,LN(OFFSET(DataSet!CG179,LogModel!CI$5,0)+(CI181*CI$6)),OFFSET(DataSet!CG179,LogModel!CI$5,0)+(CI181*CI$6)),0)</f>
        <v>1</v>
      </c>
      <c r="CJ182">
        <f ca="1">IFERROR(IF(CJ$7,LN(OFFSET(DataSet!CH179,LogModel!CJ$5,0)+(CJ181*CJ$6)),OFFSET(DataSet!CH179,LogModel!CJ$5,0)+(CJ181*CJ$6)),0)</f>
        <v>0</v>
      </c>
      <c r="CK182">
        <f ca="1">IFERROR(IF(CK$7,LN(OFFSET(DataSet!CI179,LogModel!CK$5,0)+(CK181*CK$6)),OFFSET(DataSet!CI179,LogModel!CK$5,0)+(CK181*CK$6)),0)</f>
        <v>1</v>
      </c>
      <c r="CL182">
        <f ca="1">IFERROR(IF(CL$7,LN(OFFSET(DataSet!CJ179,LogModel!CL$5,0)+(CL181*CL$6)),OFFSET(DataSet!CJ179,LogModel!CL$5,0)+(CL181*CL$6)),0)</f>
        <v>1</v>
      </c>
      <c r="CM182" s="40">
        <f ca="1">IFERROR(IF(CM$7,LN(OFFSET(DataSet!CK179,LogModel!CM$5,0)+(CM181*CM$6)),OFFSET(DataSet!CK179,LogModel!CM$5,0)+(CM181*CM$6)),0)</f>
        <v>0</v>
      </c>
      <c r="CN182" s="41">
        <f ca="1">IFERROR(IF(CN$7,LN(OFFSET(DataSet!CL179,LogModel!CN$5,0)+(CN181*CN$6)),OFFSET(DataSet!CL179,LogModel!CN$5,0)+(CN181*CN$6)),0)</f>
        <v>0</v>
      </c>
      <c r="CO182" s="41">
        <f ca="1">IFERROR(IF(CO$7,LN(OFFSET(DataSet!CM179,LogModel!CO$5,0)+(CO181*CO$6)),OFFSET(DataSet!CM179,LogModel!CO$5,0)+(CO181*CO$6)),0)</f>
        <v>0</v>
      </c>
      <c r="CP182" s="41">
        <f ca="1">IFERROR(IF(CP$7,LN(OFFSET(DataSet!CN179,LogModel!CP$5,0)+(CP181*CP$6)),OFFSET(DataSet!CN179,LogModel!CP$5,0)+(CP181*CP$6)),0)</f>
        <v>0</v>
      </c>
      <c r="CQ182" s="17">
        <f ca="1">IFERROR(IF(CQ$7,LN(OFFSET(DataSet!CO179,LogModel!CQ$5,0)+(CQ181*CQ$6)),OFFSET(DataSet!CO179,LogModel!CQ$5,0)+(CQ181*CQ$6)),0)</f>
        <v>0</v>
      </c>
      <c r="CR182" s="17">
        <f ca="1">IFERROR(IF(CR$7,LN(OFFSET(DataSet!CP179,LogModel!CR$5,0)+(CR181*CR$6)),OFFSET(DataSet!CP179,LogModel!CR$5,0)+(CR181*CR$6)),0)</f>
        <v>0</v>
      </c>
      <c r="CS182" s="17">
        <f ca="1">IFERROR(IF(CS$7,LN(OFFSET(DataSet!CQ179,LogModel!CS$5,0)+(CS181*CS$6)),OFFSET(DataSet!CQ179,LogModel!CS$5,0)+(CS181*CS$6)),0)</f>
        <v>0</v>
      </c>
      <c r="CT182" s="17">
        <f ca="1">IFERROR(IF(CT$7,LN(OFFSET(DataSet!CR179,LogModel!CT$5,0)+(CT181*CT$6)),OFFSET(DataSet!CR179,LogModel!CT$5,0)+(CT181*CT$6)),0)</f>
        <v>0</v>
      </c>
      <c r="CU182" s="20">
        <f ca="1">IFERROR(IF(CU$7,LN(OFFSET(DataSet!CS179,LogModel!CU$5,0)+(CU181*CU$6)),OFFSET(DataSet!CS179,LogModel!CU$5,0)+(CU181*CU$6)),0)</f>
        <v>0</v>
      </c>
      <c r="CV182" s="20">
        <f ca="1">IFERROR(IF(CV$7,LN(OFFSET(DataSet!CT179,LogModel!CV$5,0)+(CV181*CV$6)),OFFSET(DataSet!CT179,LogModel!CV$5,0)+(CV181*CV$6)),0)</f>
        <v>80727.766081871334</v>
      </c>
      <c r="CW182" s="20">
        <f ca="1">IFERROR(IF(CW$7,LN(OFFSET(DataSet!CU179,LogModel!CW$5,0)+(CW181*CW$6)),OFFSET(DataSet!CU179,LogModel!CW$5,0)+(CW181*CW$6)),0)</f>
        <v>0</v>
      </c>
      <c r="CX182" s="20">
        <f ca="1">IFERROR(IF(CX$7,LN(OFFSET(DataSet!CV179,LogModel!CX$5,0)+(CX181*CX$6)),OFFSET(DataSet!CV179,LogModel!CX$5,0)+(CX181*CX$6)),0)</f>
        <v>80727.766081871334</v>
      </c>
      <c r="CY182" s="113">
        <f ca="1">IFERROR(IF(CY$7,LN(OFFSET(DataSet!CW179,LogModel!CY$5,0)+(CY181*CY$6)),OFFSET(DataSet!CW179,LogModel!CY$5,0)+(CY181*CY$6)),0)</f>
        <v>80727.766081871334</v>
      </c>
      <c r="CZ182" s="135">
        <f ca="1">IFERROR(IF(CZ$7,LN(OFFSET(DataSet!CX179,LogModel!CZ$5,0)+(CZ181*CZ$6)),OFFSET(DataSet!CX179,LogModel!CZ$5,0)+(CZ181*CZ$6)),0)</f>
        <v>489853</v>
      </c>
      <c r="DA182" s="136">
        <f ca="1">IFERROR(IF(DA$7,LN(OFFSET(DataSet!CY179,LogModel!DA$5,0)+(DA181*DA$6)),OFFSET(DataSet!CY179,LogModel!DA$5,0)+(DA181*DA$6)),0)</f>
        <v>196140</v>
      </c>
      <c r="DB182" s="137">
        <f ca="1">IFERROR(IF(DB$7,LN(OFFSET(DataSet!CZ179,LogModel!DB$5,0)+(DB181*DB$6)),OFFSET(DataSet!CZ179,LogModel!DB$5,0)+(DB181*DB$6)),0)</f>
        <v>555242</v>
      </c>
    </row>
    <row r="183" spans="1:106" x14ac:dyDescent="0.25">
      <c r="A183" s="134">
        <f ca="1">C183*DataSet!CB180</f>
        <v>8126145.9018081632</v>
      </c>
      <c r="B183" s="1">
        <f t="shared" si="7"/>
        <v>45048</v>
      </c>
      <c r="C183" s="87">
        <f t="shared" ca="1" si="8"/>
        <v>808571.73152320029</v>
      </c>
      <c r="D183" s="87">
        <f t="shared" ca="1" si="9"/>
        <v>774019.68588050257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IFERROR(IF(H$7,LN(OFFSET(DataSet!F180,LogModel!H$5,0)+(H182*H$6)),OFFSET(DataSet!F180,LogModel!H$5,0)+(H182*H$6)),0)</f>
        <v>0</v>
      </c>
      <c r="I183" s="13">
        <f ca="1">IFERROR(IF(I$7,LN(OFFSET(DataSet!G180,LogModel!I$5,0)+(I182*I$6)),OFFSET(DataSet!G180,LogModel!I$5,0)+(I182*I$6)),0)</f>
        <v>0</v>
      </c>
      <c r="J183" s="13">
        <f ca="1">IFERROR(IF(J$7,LN(OFFSET(DataSet!H180,LogModel!J$5,0)+(J182*J$6)),OFFSET(DataSet!H180,LogModel!J$5,0)+(J182*J$6)),0)</f>
        <v>0</v>
      </c>
      <c r="K183" s="13">
        <f ca="1">IFERROR(IF(K$7,LN(OFFSET(DataSet!I180,LogModel!K$5,0)+(K182*K$6)),OFFSET(DataSet!I180,LogModel!K$5,0)+(K182*K$6)),0)</f>
        <v>0</v>
      </c>
      <c r="L183" s="13">
        <f ca="1">IFERROR(IF(L$7,LN(OFFSET(DataSet!J180,LogModel!L$5,0)+(L182*L$6)),OFFSET(DataSet!J180,LogModel!L$5,0)+(L182*L$6)),0)</f>
        <v>1</v>
      </c>
      <c r="M183" s="13">
        <f ca="1">IFERROR(IF(M$7,LN(OFFSET(DataSet!K180,LogModel!M$5,0)+(M182*M$6)),OFFSET(DataSet!K180,LogModel!M$5,0)+(M182*M$6)),0)</f>
        <v>0</v>
      </c>
      <c r="N183" s="13">
        <f ca="1">IFERROR(IF(N$7,LN(OFFSET(DataSet!L180,LogModel!N$5,0)+(N182*N$6)),OFFSET(DataSet!L180,LogModel!N$5,0)+(N182*N$6)),0)</f>
        <v>0</v>
      </c>
      <c r="O183" s="13">
        <f ca="1">IFERROR(IF(O$7,LN(OFFSET(DataSet!M180,LogModel!O$5,0)+(O182*O$6)),OFFSET(DataSet!M180,LogModel!O$5,0)+(O182*O$6)),0)</f>
        <v>0</v>
      </c>
      <c r="P183" s="13">
        <f ca="1">IFERROR(IF(P$7,LN(OFFSET(DataSet!N180,LogModel!P$5,0)+(P182*P$6)),OFFSET(DataSet!N180,LogModel!P$5,0)+(P182*P$6)),0)</f>
        <v>0</v>
      </c>
      <c r="Q183" s="13">
        <f ca="1">IFERROR(IF(Q$7,LN(OFFSET(DataSet!O180,LogModel!Q$5,0)+(Q182*Q$6)),OFFSET(DataSet!O180,LogModel!Q$5,0)+(Q182*Q$6)),0)</f>
        <v>0</v>
      </c>
      <c r="R183" s="13">
        <f ca="1">IFERROR(IF(R$7,LN(OFFSET(DataSet!P180,LogModel!R$5,0)+(R182*R$6)),OFFSET(DataSet!P180,LogModel!R$5,0)+(R182*R$6)),0)</f>
        <v>0</v>
      </c>
      <c r="S183" s="13">
        <f ca="1">IFERROR(IF(S$7,LN(OFFSET(DataSet!Q180,LogModel!S$5,0)+(S182*S$6)),OFFSET(DataSet!Q180,LogModel!S$5,0)+(S182*S$6)),0)</f>
        <v>0</v>
      </c>
      <c r="T183" s="14">
        <f ca="1">IFERROR(IF(T$7,LN(OFFSET(DataSet!R180,LogModel!T$5,0)+(T182*T$6)),OFFSET(DataSet!R180,LogModel!T$5,0)+(T182*T$6)),0)</f>
        <v>0</v>
      </c>
      <c r="U183" s="14">
        <f ca="1">IFERROR(IF(U$7,LN(OFFSET(DataSet!S180,LogModel!U$5,0)+(U182*U$6)),OFFSET(DataSet!S180,LogModel!U$5,0)+(U182*U$6)),0)</f>
        <v>0.14285714285714199</v>
      </c>
      <c r="V183" s="14">
        <f ca="1">IFERROR(IF(V$7,LN(OFFSET(DataSet!T180,LogModel!V$5,0)+(V182*V$6)),OFFSET(DataSet!T180,LogModel!V$5,0)+(V182*V$6)),0)</f>
        <v>0</v>
      </c>
      <c r="W183" s="14">
        <f ca="1">IFERROR(IF(W$7,LN(OFFSET(DataSet!U180,LogModel!W$5,0)+(W182*W$6)),OFFSET(DataSet!U180,LogModel!W$5,0)+(W182*W$6)),0)</f>
        <v>0</v>
      </c>
      <c r="X183" s="14">
        <f ca="1">IFERROR(IF(X$7,LN(OFFSET(DataSet!V180,LogModel!X$5,0)+(X182*X$6)),OFFSET(DataSet!V180,LogModel!X$5,0)+(X182*X$6)),0)</f>
        <v>0</v>
      </c>
      <c r="Y183" s="14">
        <f ca="1">IFERROR(IF(Y$7,LN(OFFSET(DataSet!W180,LogModel!Y$5,0)+(Y182*Y$6)),OFFSET(DataSet!W180,LogModel!Y$5,0)+(Y182*Y$6)),0)</f>
        <v>0</v>
      </c>
      <c r="Z183" s="14">
        <f ca="1">IFERROR(IF(Z$7,LN(OFFSET(DataSet!X180,LogModel!Z$5,0)+(Z182*Z$6)),OFFSET(DataSet!X180,LogModel!Z$5,0)+(Z182*Z$6)),0)</f>
        <v>0</v>
      </c>
      <c r="AA183" s="14">
        <f ca="1">IFERROR(IF(AA$7,LN(OFFSET(DataSet!Y180,LogModel!AA$5,0)+(AA182*AA$6)),OFFSET(DataSet!Y180,LogModel!AA$5,0)+(AA182*AA$6)),0)</f>
        <v>0</v>
      </c>
      <c r="AB183" s="14">
        <f ca="1">IFERROR(IF(AB$7,LN(OFFSET(DataSet!Z180,LogModel!AB$5,0)+(AB182*AB$6)),OFFSET(DataSet!Z180,LogModel!AB$5,0)+(AB182*AB$6)),0)</f>
        <v>0</v>
      </c>
      <c r="AC183" s="15">
        <f ca="1">IFERROR(IF(AC$7,LN(OFFSET(DataSet!AA180,LogModel!AC$5,0)+(AC182*AC$6)),OFFSET(DataSet!AA180,LogModel!AC$5,0)+(AC182*AC$6)),0)</f>
        <v>0</v>
      </c>
      <c r="AD183" s="15">
        <f ca="1">IFERROR(IF(AD$7,LN(OFFSET(DataSet!AB180,LogModel!AD$5,0)+(AD182*AD$6)),OFFSET(DataSet!AB180,LogModel!AD$5,0)+(AD182*AD$6)),0)</f>
        <v>0</v>
      </c>
      <c r="AE183" s="15">
        <f ca="1">IFERROR(IF(AE$7,LN(OFFSET(DataSet!AC180,LogModel!AE$5,0)+(AE182*AE$6)),OFFSET(DataSet!AC180,LogModel!AE$5,0)+(AE182*AE$6)),0)</f>
        <v>0</v>
      </c>
      <c r="AF183" s="15">
        <f ca="1">IFERROR(IF(AF$7,LN(OFFSET(DataSet!AD180,LogModel!AF$5,0)+(AF182*AF$6)),OFFSET(DataSet!AD180,LogModel!AF$5,0)+(AF182*AF$6)),0)</f>
        <v>0</v>
      </c>
      <c r="AG183" s="15">
        <f ca="1">IFERROR(IF(AG$7,LN(OFFSET(DataSet!AE180,LogModel!AG$5,0)+(AG182*AG$6)),OFFSET(DataSet!AE180,LogModel!AG$5,0)+(AG182*AG$6)),0)</f>
        <v>0</v>
      </c>
      <c r="AH183" s="15">
        <f ca="1">IFERROR(IF(AH$7,LN(OFFSET(DataSet!AF180,LogModel!AH$5,0)+(AH182*AH$6)),OFFSET(DataSet!AF180,LogModel!AH$5,0)+(AH182*AH$6)),0)</f>
        <v>0</v>
      </c>
      <c r="AI183" s="15">
        <f ca="1">IFERROR(IF(AI$7,LN(OFFSET(DataSet!AG180,LogModel!AI$5,0)+(AI182*AI$6)),OFFSET(DataSet!AG180,LogModel!AI$5,0)+(AI182*AI$6)),0)</f>
        <v>1</v>
      </c>
      <c r="AJ183" s="15">
        <f ca="1">IFERROR(IF(AJ$7,LN(OFFSET(DataSet!AH180,LogModel!AJ$5,0)+(AJ182*AJ$6)),OFFSET(DataSet!AH180,LogModel!AJ$5,0)+(AJ182*AJ$6)),0)</f>
        <v>0</v>
      </c>
      <c r="AK183" s="15">
        <f ca="1">IFERROR(IF(AK$7,LN(OFFSET(DataSet!AI180,LogModel!AK$5,0)+(AK182*AK$6)),OFFSET(DataSet!AI180,LogModel!AK$5,0)+(AK182*AK$6)),0)</f>
        <v>0</v>
      </c>
      <c r="AL183" s="13">
        <f ca="1">IFERROR(IF(AL$7,LN(OFFSET(DataSet!AJ180,LogModel!AL$5,0)+(AL182*AL$6)),OFFSET(DataSet!AJ180,LogModel!AL$5,0)+(AL182*AL$6)),0)</f>
        <v>0</v>
      </c>
      <c r="AM183" s="13">
        <f ca="1">IFERROR(IF(AM$7,LN(OFFSET(DataSet!AK180,LogModel!AM$5,0)+(AM182*AM$6)),OFFSET(DataSet!AK180,LogModel!AM$5,0)+(AM182*AM$6)),0)</f>
        <v>0</v>
      </c>
      <c r="AN183" s="13">
        <f ca="1">IFERROR(IF(AN$7,LN(OFFSET(DataSet!AL180,LogModel!AN$5,0)+(AN182*AN$6)),OFFSET(DataSet!AL180,LogModel!AN$5,0)+(AN182*AN$6)),0)</f>
        <v>4</v>
      </c>
      <c r="AO183" s="17">
        <f ca="1">IFERROR(IF(AO$7,LN(OFFSET(DataSet!AM180,LogModel!AO$5,0)+(AO182*AO$6)),OFFSET(DataSet!AM180,LogModel!AO$5,0)+(AO182*AO$6)),0)</f>
        <v>52.142857142857402</v>
      </c>
      <c r="AP183" s="17">
        <f ca="1">IFERROR(IF(AP$7,LN(OFFSET(DataSet!AN180,LogModel!AP$5,0)+(AP182*AP$6)),OFFSET(DataSet!AN180,LogModel!AP$5,0)+(AP182*AP$6)),0)</f>
        <v>52.285714285714597</v>
      </c>
      <c r="AQ183" s="17">
        <f ca="1">IFERROR(IF(AQ$7,LN(OFFSET(DataSet!AO180,LogModel!AQ$5,0)+(AQ182*AQ$6)),OFFSET(DataSet!AO180,LogModel!AQ$5,0)+(AQ182*AQ$6)),0)</f>
        <v>52.142857142857402</v>
      </c>
      <c r="AR183" s="17">
        <f ca="1">IFERROR(IF(AR$7,LN(OFFSET(DataSet!AP180,LogModel!AR$5,0)+(AR182*AR$6)),OFFSET(DataSet!AP180,LogModel!AR$5,0)+(AR182*AR$6)),0)</f>
        <v>17.857142857142801</v>
      </c>
      <c r="AS183" s="18">
        <f ca="1">IFERROR(IF(AS$7,LN(OFFSET(DataSet!AQ180,LogModel!AS$5,0)+(AS182*AS$6)),OFFSET(DataSet!AQ180,LogModel!AS$5,0)+(AS182*AS$6)),0)</f>
        <v>0</v>
      </c>
      <c r="AT183" s="19">
        <f ca="1">IFERROR(IF(AT$7,LN(OFFSET(DataSet!AR180,LogModel!AT$5,0)+(AT182*AT$6)),OFFSET(DataSet!AR180,LogModel!AT$5,0)+(AT182*AT$6)),0)</f>
        <v>-2.9298022746658599</v>
      </c>
      <c r="AU183" s="20">
        <f ca="1">IFERROR(IF(AU$7,LN(OFFSET(DataSet!AS180,LogModel!AU$5,0)+(AU182*AU$6)),OFFSET(DataSet!AS180,LogModel!AU$5,0)+(AU182*AU$6)),0)</f>
        <v>-1.8039177428455599</v>
      </c>
      <c r="AV183" s="20">
        <f ca="1">IFERROR(IF(AV$7,LN(OFFSET(DataSet!AT180,LogModel!AV$5,0)+(AV182*AV$6)),OFFSET(DataSet!AT180,LogModel!AV$5,0)+(AV182*AV$6)),0)</f>
        <v>-1.03978290372878</v>
      </c>
      <c r="AW183" s="20">
        <f ca="1">IFERROR(IF(AW$7,LN(OFFSET(DataSet!AU180,LogModel!AW$5,0)+(AW182*AW$6)),OFFSET(DataSet!AU180,LogModel!AW$5,0)+(AW182*AW$6)),0)</f>
        <v>-1.8317470923249799</v>
      </c>
      <c r="AX183" s="20">
        <f ca="1">IFERROR(IF(AX$7,LN(OFFSET(DataSet!AV180,LogModel!AX$5,0)+(AX182*AX$6)),OFFSET(DataSet!AV180,LogModel!AX$5,0)+(AX182*AX$6)),0)</f>
        <v>14.0388932035733</v>
      </c>
      <c r="AY183" s="20">
        <f ca="1">IFERROR(IF(AY$7,LN(OFFSET(DataSet!AW180,LogModel!AY$5,0)+(AY182*AY$6)),OFFSET(DataSet!AW180,LogModel!AY$5,0)+(AY182*AY$6)),0)</f>
        <v>6.4104112607955397</v>
      </c>
      <c r="AZ183" s="20">
        <f ca="1">IFERROR(IF(AZ$7,LN(OFFSET(DataSet!AX180,LogModel!AZ$5,0)+(AZ182*AZ$6)),OFFSET(DataSet!AX180,LogModel!AZ$5,0)+(AZ182*AZ$6)),0)</f>
        <v>5.2681107329654404</v>
      </c>
      <c r="BA183" s="20">
        <f ca="1">IFERROR(IF(BA$7,LN(OFFSET(DataSet!AY180,LogModel!BA$5,0)+(BA182*BA$6)),OFFSET(DataSet!AY180,LogModel!BA$5,0)+(BA182*BA$6)),0)</f>
        <v>11.1090909289075</v>
      </c>
      <c r="BB183" s="20">
        <f ca="1">IFERROR(IF(BB$7,LN(OFFSET(DataSet!AZ180,LogModel!BB$5,0)+(BB182*BB$6)),OFFSET(DataSet!AZ180,LogModel!BB$5,0)+(BB182*BB$6)),0)</f>
        <v>1.7462764198790199</v>
      </c>
      <c r="BC183" s="20">
        <f ca="1">IFERROR(IF(BC$7,LN(OFFSET(DataSet!BA180,LogModel!BC$5,0)+(BC182*BC$6)),OFFSET(DataSet!BA180,LogModel!BC$5,0)+(BC182*BC$6)),0)</f>
        <v>4.6064935179499802</v>
      </c>
      <c r="BD183" s="20">
        <f ca="1">IFERROR(IF(BD$7,LN(OFFSET(DataSet!BB180,LogModel!BD$5,0)+(BD182*BD$6)),OFFSET(DataSet!BB180,LogModel!BD$5,0)+(BD182*BD$6)),0)</f>
        <v>0.70649351615023304</v>
      </c>
      <c r="BE183" s="21">
        <f ca="1">IFERROR(IF(BE$7,LN(OFFSET(DataSet!BC180,LogModel!BE$5,0)+(BE182*BE$6)),OFFSET(DataSet!BC180,LogModel!BE$5,0)+(BE182*BE$6)),0)</f>
        <v>3.4363636406404598</v>
      </c>
      <c r="BF183" s="16">
        <f ca="1">IFERROR(IF(BF$7,LN(OFFSET(DataSet!BD180,LogModel!BF$5,0)+(BF182*BF$6)),OFFSET(DataSet!BD180,LogModel!BF$5,0)+(BF182*BF$6)),0)</f>
        <v>-21</v>
      </c>
      <c r="BG183" s="17">
        <f ca="1">IFERROR(IF(BG$7,LN(OFFSET(DataSet!BE180,LogModel!BG$5,0)+(BG182*BG$6)),OFFSET(DataSet!BE180,LogModel!BG$5,0)+(BG182*BG$6)),0)</f>
        <v>-18</v>
      </c>
      <c r="BH183" s="17">
        <f ca="1">IFERROR(IF(BH$7,LN(OFFSET(DataSet!BF180,LogModel!BH$5,0)+(BH182*BH$6)),OFFSET(DataSet!BF180,LogModel!BH$5,0)+(BH182*BH$6)),0)</f>
        <v>-45</v>
      </c>
      <c r="BI183" s="17">
        <f ca="1">IFERROR(IF(BI$7,LN(OFFSET(DataSet!BG180,LogModel!BI$5,0)+(BI182*BI$6)),OFFSET(DataSet!BG180,LogModel!BI$5,0)+(BI182*BI$6)),0)</f>
        <v>-9</v>
      </c>
      <c r="BJ183" s="17">
        <f ca="1">IFERROR(IF(BJ$7,LN(OFFSET(DataSet!BH180,LogModel!BJ$5,0)+(BJ182*BJ$6)),OFFSET(DataSet!BH180,LogModel!BJ$5,0)+(BJ182*BJ$6)),0)</f>
        <v>-13</v>
      </c>
      <c r="BK183" s="17">
        <f ca="1">IFERROR(IF(BK$7,LN(OFFSET(DataSet!BI180,LogModel!BK$5,0)+(BK182*BK$6)),OFFSET(DataSet!BI180,LogModel!BK$5,0)+(BK182*BK$6)),0)</f>
        <v>-3</v>
      </c>
      <c r="BL183" s="17">
        <f ca="1">IFERROR(IF(BL$7,LN(OFFSET(DataSet!BJ180,LogModel!BL$5,0)+(BL182*BL$6)),OFFSET(DataSet!BJ180,LogModel!BL$5,0)+(BL182*BL$6)),0)</f>
        <v>100.6652</v>
      </c>
      <c r="BM183" s="17">
        <f ca="1">IFERROR(IF(BM$7,LN(OFFSET(DataSet!BK180,LogModel!BM$5,0)+(BM182*BM$6)),OFFSET(DataSet!BK180,LogModel!BM$5,0)+(BM182*BM$6)),0)</f>
        <v>100.1123</v>
      </c>
      <c r="BN183" s="17">
        <f ca="1">IFERROR(IF(BN$7,LN(OFFSET(DataSet!BL180,LogModel!BN$5,0)+(BN182*BN$6)),OFFSET(DataSet!BL180,LogModel!BN$5,0)+(BN182*BN$6)),0)</f>
        <v>114.4495</v>
      </c>
      <c r="BO183" s="17">
        <f ca="1">IFERROR(IF(BO$7,LN(OFFSET(DataSet!BM180,LogModel!BO$5,0)+(BO182*BO$6)),OFFSET(DataSet!BM180,LogModel!BO$5,0)+(BO182*BO$6)),0)</f>
        <v>151.81270000000001</v>
      </c>
      <c r="BP183" s="17">
        <f ca="1">IFERROR(IF(BP$7,LN(OFFSET(DataSet!BN180,LogModel!BP$5,0)+(BP182*BP$6)),OFFSET(DataSet!BN180,LogModel!BP$5,0)+(BP182*BP$6)),0)</f>
        <v>126.3</v>
      </c>
      <c r="BQ183" s="17">
        <f ca="1">IFERROR(IF(BQ$7,LN(OFFSET(DataSet!BO180,LogModel!BQ$5,0)+(BQ182*BQ$6)),OFFSET(DataSet!BO180,LogModel!BQ$5,0)+(BQ182*BQ$6)),0)</f>
        <v>115.39019999999999</v>
      </c>
      <c r="BR183" s="17">
        <f ca="1">IFERROR(IF(BR$7,LN(OFFSET(DataSet!BP180,LogModel!BR$5,0)+(BR182*BR$6)),OFFSET(DataSet!BP180,LogModel!BR$5,0)+(BR182*BR$6)),0)</f>
        <v>109.4909</v>
      </c>
      <c r="BS183" s="17">
        <f ca="1">IFERROR(IF(BS$7,LN(OFFSET(DataSet!BQ180,LogModel!BS$5,0)+(BS182*BS$6)),OFFSET(DataSet!BQ180,LogModel!BS$5,0)+(BS182*BS$6)),0)</f>
        <v>119.10209999999999</v>
      </c>
      <c r="BT183" s="17">
        <f ca="1">IFERROR(IF(BT$7,LN(OFFSET(DataSet!BR180,LogModel!BT$5,0)+(BT182*BT$6)),OFFSET(DataSet!BR180,LogModel!BT$5,0)+(BT182*BT$6)),0)</f>
        <v>1456271</v>
      </c>
      <c r="BU183" s="17">
        <f ca="1">IFERROR(IF(BU$7,LN(OFFSET(DataSet!BS180,LogModel!BU$5,0)+(BU182*BU$6)),OFFSET(DataSet!BS180,LogModel!BU$5,0)+(BU182*BU$6)),0)</f>
        <v>1122869.50965184</v>
      </c>
      <c r="BV183" s="17">
        <f ca="1">IFERROR(IF(BV$7,LN(OFFSET(DataSet!BT180,LogModel!BV$5,0)+(BV182*BV$6)),OFFSET(DataSet!BT180,LogModel!BV$5,0)+(BV182*BV$6)),0)</f>
        <v>114.40949999999999</v>
      </c>
      <c r="BW183" s="17">
        <f ca="1">IFERROR(IF(BW$7,LN(OFFSET(DataSet!BU180,LogModel!BW$5,0)+(BW182*BW$6)),OFFSET(DataSet!BU180,LogModel!BW$5,0)+(BW182*BW$6)),0)</f>
        <v>3.77</v>
      </c>
      <c r="BX183" s="17">
        <f ca="1">IFERROR(IF(BX$7,LN(OFFSET(DataSet!BV180,LogModel!BX$5,0)+(BX182*BX$6)),OFFSET(DataSet!BV180,LogModel!BX$5,0)+(BX182*BX$6)),0)</f>
        <v>7.8</v>
      </c>
      <c r="BY183" s="17">
        <f ca="1">IFERROR(IF(BY$7,LN(OFFSET(DataSet!BW180,LogModel!BY$5,0)+(BY182*BY$6)),OFFSET(DataSet!BW180,LogModel!BY$5,0)+(BY182*BY$6)),0)</f>
        <v>104.2</v>
      </c>
      <c r="BZ183" s="17">
        <f ca="1">IFERROR(IF(BZ$7,LN(OFFSET(DataSet!BX180,LogModel!BZ$5,0)+(BZ182*BZ$6)),OFFSET(DataSet!BX180,LogModel!BZ$5,0)+(BZ182*BZ$6)),0)</f>
        <v>4.7220639374595912</v>
      </c>
      <c r="CA183" s="17">
        <f ca="1">IFERROR(IF(CA$7,LN(OFFSET(DataSet!BY180,LogModel!CA$5,0)+(CA182*CA$6)),OFFSET(DataSet!BY180,LogModel!CA$5,0)+(CA182*CA$6)),0)</f>
        <v>111.3</v>
      </c>
      <c r="CB183" s="18">
        <f ca="1">IFERROR(IF(CB$7,LN(OFFSET(DataSet!BZ180,LogModel!CB$5,0)+(CB182*CB$6)),OFFSET(DataSet!BZ180,LogModel!CB$5,0)+(CB182*CB$6)),0)</f>
        <v>108.8</v>
      </c>
      <c r="CC183" s="30">
        <f ca="1">IFERROR(IF(CC$7,LN(OFFSET(DataSet!CA180,LogModel!CC$5,0)+(CC182*CC$6)),OFFSET(DataSet!CA180,LogModel!CC$5,0)+(CC182*CC$6)),0)</f>
        <v>-0.21072103131565253</v>
      </c>
      <c r="CD183" s="40">
        <f ca="1">IFERROR(IF(CD$7,LN(OFFSET(DataSet!CB180,LogModel!CD$5,0)+(CD182*CD$6)),OFFSET(DataSet!CB180,LogModel!CD$5,0)+(CD182*CD$6)),0)</f>
        <v>2.3075726345050849</v>
      </c>
      <c r="CE183" s="41">
        <f ca="1">IFERROR(IF(CE$7,LN(OFFSET(DataSet!CC180,LogModel!CE$5,0)+(CE182*CE$6)),OFFSET(DataSet!CC180,LogModel!CE$5,0)+(CE182*CE$6)),0)</f>
        <v>10.764000000000001</v>
      </c>
      <c r="CF183" s="41">
        <f ca="1">IFERROR(IF(CF$7,LN(OFFSET(DataSet!CD180,LogModel!CF$5,0)+(CF182*CF$6)),OFFSET(DataSet!CD180,LogModel!CF$5,0)+(CF182*CF$6)),0)</f>
        <v>9.2200000000000006</v>
      </c>
      <c r="CG183" s="41">
        <f ca="1">IFERROR(IF(CG$7,LN(OFFSET(DataSet!CE180,LogModel!CG$5,0)+(CG182*CG$6)),OFFSET(DataSet!CE180,LogModel!CG$5,0)+(CG182*CG$6)),0)</f>
        <v>10.47</v>
      </c>
      <c r="CH183" s="6">
        <f ca="1">IFERROR(IF(CH$7,LN(OFFSET(DataSet!CF180,LogModel!CH$5,0)+(CH182*CH$6)),OFFSET(DataSet!CF180,LogModel!CH$5,0)+(CH182*CH$6)),0)</f>
        <v>0</v>
      </c>
      <c r="CI183" s="6">
        <f ca="1">IFERROR(IF(CI$7,LN(OFFSET(DataSet!CG180,LogModel!CI$5,0)+(CI182*CI$6)),OFFSET(DataSet!CG180,LogModel!CI$5,0)+(CI182*CI$6)),0)</f>
        <v>1</v>
      </c>
      <c r="CJ183">
        <f ca="1">IFERROR(IF(CJ$7,LN(OFFSET(DataSet!CH180,LogModel!CJ$5,0)+(CJ182*CJ$6)),OFFSET(DataSet!CH180,LogModel!CJ$5,0)+(CJ182*CJ$6)),0)</f>
        <v>0</v>
      </c>
      <c r="CK183">
        <f ca="1">IFERROR(IF(CK$7,LN(OFFSET(DataSet!CI180,LogModel!CK$5,0)+(CK182*CK$6)),OFFSET(DataSet!CI180,LogModel!CK$5,0)+(CK182*CK$6)),0)</f>
        <v>1</v>
      </c>
      <c r="CL183">
        <f ca="1">IFERROR(IF(CL$7,LN(OFFSET(DataSet!CJ180,LogModel!CL$5,0)+(CL182*CL$6)),OFFSET(DataSet!CJ180,LogModel!CL$5,0)+(CL182*CL$6)),0)</f>
        <v>1</v>
      </c>
      <c r="CM183" s="40">
        <f ca="1">IFERROR(IF(CM$7,LN(OFFSET(DataSet!CK180,LogModel!CM$5,0)+(CM182*CM$6)),OFFSET(DataSet!CK180,LogModel!CM$5,0)+(CM182*CM$6)),0)</f>
        <v>0</v>
      </c>
      <c r="CN183" s="41">
        <f ca="1">IFERROR(IF(CN$7,LN(OFFSET(DataSet!CL180,LogModel!CN$5,0)+(CN182*CN$6)),OFFSET(DataSet!CL180,LogModel!CN$5,0)+(CN182*CN$6)),0)</f>
        <v>0</v>
      </c>
      <c r="CO183" s="41">
        <f ca="1">IFERROR(IF(CO$7,LN(OFFSET(DataSet!CM180,LogModel!CO$5,0)+(CO182*CO$6)),OFFSET(DataSet!CM180,LogModel!CO$5,0)+(CO182*CO$6)),0)</f>
        <v>0</v>
      </c>
      <c r="CP183" s="41">
        <f ca="1">IFERROR(IF(CP$7,LN(OFFSET(DataSet!CN180,LogModel!CP$5,0)+(CP182*CP$6)),OFFSET(DataSet!CN180,LogModel!CP$5,0)+(CP182*CP$6)),0)</f>
        <v>0</v>
      </c>
      <c r="CQ183" s="17">
        <f ca="1">IFERROR(IF(CQ$7,LN(OFFSET(DataSet!CO180,LogModel!CQ$5,0)+(CQ182*CQ$6)),OFFSET(DataSet!CO180,LogModel!CQ$5,0)+(CQ182*CQ$6)),0)</f>
        <v>0</v>
      </c>
      <c r="CR183" s="17">
        <f ca="1">IFERROR(IF(CR$7,LN(OFFSET(DataSet!CP180,LogModel!CR$5,0)+(CR182*CR$6)),OFFSET(DataSet!CP180,LogModel!CR$5,0)+(CR182*CR$6)),0)</f>
        <v>0</v>
      </c>
      <c r="CS183" s="17">
        <f ca="1">IFERROR(IF(CS$7,LN(OFFSET(DataSet!CQ180,LogModel!CS$5,0)+(CS182*CS$6)),OFFSET(DataSet!CQ180,LogModel!CS$5,0)+(CS182*CS$6)),0)</f>
        <v>0</v>
      </c>
      <c r="CT183" s="17">
        <f ca="1">IFERROR(IF(CT$7,LN(OFFSET(DataSet!CR180,LogModel!CT$5,0)+(CT182*CT$6)),OFFSET(DataSet!CR180,LogModel!CT$5,0)+(CT182*CT$6)),0)</f>
        <v>0</v>
      </c>
      <c r="CU183" s="20">
        <f ca="1">IFERROR(IF(CU$7,LN(OFFSET(DataSet!CS180,LogModel!CU$5,0)+(CU182*CU$6)),OFFSET(DataSet!CS180,LogModel!CU$5,0)+(CU182*CU$6)),0)</f>
        <v>0</v>
      </c>
      <c r="CV183" s="20">
        <f ca="1">IFERROR(IF(CV$7,LN(OFFSET(DataSet!CT180,LogModel!CV$5,0)+(CV182*CV$6)),OFFSET(DataSet!CT180,LogModel!CV$5,0)+(CV182*CV$6)),0)</f>
        <v>150674.19817808157</v>
      </c>
      <c r="CW183" s="20">
        <f ca="1">IFERROR(IF(CW$7,LN(OFFSET(DataSet!CU180,LogModel!CW$5,0)+(CW182*CW$6)),OFFSET(DataSet!CU180,LogModel!CW$5,0)+(CW182*CW$6)),0)</f>
        <v>6382.7771254500003</v>
      </c>
      <c r="CX183" s="20">
        <f ca="1">IFERROR(IF(CX$7,LN(OFFSET(DataSet!CV180,LogModel!CX$5,0)+(CX182*CX$6)),OFFSET(DataSet!CV180,LogModel!CX$5,0)+(CX182*CX$6)),0)</f>
        <v>157056.97530353157</v>
      </c>
      <c r="CY183" s="113">
        <f ca="1">IFERROR(IF(CY$7,LN(OFFSET(DataSet!CW180,LogModel!CY$5,0)+(CY182*CY$6)),OFFSET(DataSet!CW180,LogModel!CY$5,0)+(CY182*CY$6)),0)</f>
        <v>157056.97530353157</v>
      </c>
      <c r="CZ183" s="135">
        <f ca="1">IFERROR(IF(CZ$7,LN(OFFSET(DataSet!CX180,LogModel!CZ$5,0)+(CZ182*CZ$6)),OFFSET(DataSet!CX180,LogModel!CZ$5,0)+(CZ182*CZ$6)),0)</f>
        <v>320536</v>
      </c>
      <c r="DA183" s="136">
        <f ca="1">IFERROR(IF(DA$7,LN(OFFSET(DataSet!CY180,LogModel!DA$5,0)+(DA182*DA$6)),OFFSET(DataSet!CY180,LogModel!DA$5,0)+(DA182*DA$6)),0)</f>
        <v>155026</v>
      </c>
      <c r="DB183" s="137">
        <f ca="1">IFERROR(IF(DB$7,LN(OFFSET(DataSet!CZ180,LogModel!DB$5,0)+(DB182*DB$6)),OFFSET(DataSet!CZ180,LogModel!DB$5,0)+(DB182*DB$6)),0)</f>
        <v>341757</v>
      </c>
    </row>
    <row r="184" spans="1:106" x14ac:dyDescent="0.25">
      <c r="A184" s="134">
        <f ca="1">C184*DataSet!CB181</f>
        <v>8248732.9634911092</v>
      </c>
      <c r="B184" s="1">
        <f t="shared" si="7"/>
        <v>45055</v>
      </c>
      <c r="C184" s="87">
        <f t="shared" ca="1" si="8"/>
        <v>820769.44910359289</v>
      </c>
      <c r="D184" s="87">
        <f t="shared" ca="1" si="9"/>
        <v>794145.0146473028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IFERROR(IF(H$7,LN(OFFSET(DataSet!F181,LogModel!H$5,0)+(H183*H$6)),OFFSET(DataSet!F181,LogModel!H$5,0)+(H183*H$6)),0)</f>
        <v>0</v>
      </c>
      <c r="I184" s="13">
        <f ca="1">IFERROR(IF(I$7,LN(OFFSET(DataSet!G181,LogModel!I$5,0)+(I183*I$6)),OFFSET(DataSet!G181,LogModel!I$5,0)+(I183*I$6)),0)</f>
        <v>0</v>
      </c>
      <c r="J184" s="13">
        <f ca="1">IFERROR(IF(J$7,LN(OFFSET(DataSet!H181,LogModel!J$5,0)+(J183*J$6)),OFFSET(DataSet!H181,LogModel!J$5,0)+(J183*J$6)),0)</f>
        <v>0</v>
      </c>
      <c r="K184" s="13">
        <f ca="1">IFERROR(IF(K$7,LN(OFFSET(DataSet!I181,LogModel!K$5,0)+(K183*K$6)),OFFSET(DataSet!I181,LogModel!K$5,0)+(K183*K$6)),0)</f>
        <v>0</v>
      </c>
      <c r="L184" s="13">
        <f ca="1">IFERROR(IF(L$7,LN(OFFSET(DataSet!J181,LogModel!L$5,0)+(L183*L$6)),OFFSET(DataSet!J181,LogModel!L$5,0)+(L183*L$6)),0)</f>
        <v>1</v>
      </c>
      <c r="M184" s="13">
        <f ca="1">IFERROR(IF(M$7,LN(OFFSET(DataSet!K181,LogModel!M$5,0)+(M183*M$6)),OFFSET(DataSet!K181,LogModel!M$5,0)+(M183*M$6)),0)</f>
        <v>0</v>
      </c>
      <c r="N184" s="13">
        <f ca="1">IFERROR(IF(N$7,LN(OFFSET(DataSet!L181,LogModel!N$5,0)+(N183*N$6)),OFFSET(DataSet!L181,LogModel!N$5,0)+(N183*N$6)),0)</f>
        <v>0</v>
      </c>
      <c r="O184" s="13">
        <f ca="1">IFERROR(IF(O$7,LN(OFFSET(DataSet!M181,LogModel!O$5,0)+(O183*O$6)),OFFSET(DataSet!M181,LogModel!O$5,0)+(O183*O$6)),0)</f>
        <v>0</v>
      </c>
      <c r="P184" s="13">
        <f ca="1">IFERROR(IF(P$7,LN(OFFSET(DataSet!N181,LogModel!P$5,0)+(P183*P$6)),OFFSET(DataSet!N181,LogModel!P$5,0)+(P183*P$6)),0)</f>
        <v>0</v>
      </c>
      <c r="Q184" s="13">
        <f ca="1">IFERROR(IF(Q$7,LN(OFFSET(DataSet!O181,LogModel!Q$5,0)+(Q183*Q$6)),OFFSET(DataSet!O181,LogModel!Q$5,0)+(Q183*Q$6)),0)</f>
        <v>0</v>
      </c>
      <c r="R184" s="13">
        <f ca="1">IFERROR(IF(R$7,LN(OFFSET(DataSet!P181,LogModel!R$5,0)+(R183*R$6)),OFFSET(DataSet!P181,LogModel!R$5,0)+(R183*R$6)),0)</f>
        <v>0</v>
      </c>
      <c r="S184" s="13">
        <f ca="1">IFERROR(IF(S$7,LN(OFFSET(DataSet!Q181,LogModel!S$5,0)+(S183*S$6)),OFFSET(DataSet!Q181,LogModel!S$5,0)+(S183*S$6)),0)</f>
        <v>0</v>
      </c>
      <c r="T184" s="14">
        <f ca="1">IFERROR(IF(T$7,LN(OFFSET(DataSet!R181,LogModel!T$5,0)+(T183*T$6)),OFFSET(DataSet!R181,LogModel!T$5,0)+(T183*T$6)),0)</f>
        <v>0</v>
      </c>
      <c r="U184" s="14">
        <f ca="1">IFERROR(IF(U$7,LN(OFFSET(DataSet!S181,LogModel!U$5,0)+(U183*U$6)),OFFSET(DataSet!S181,LogModel!U$5,0)+(U183*U$6)),0)</f>
        <v>0</v>
      </c>
      <c r="V184" s="14">
        <f ca="1">IFERROR(IF(V$7,LN(OFFSET(DataSet!T181,LogModel!V$5,0)+(V183*V$6)),OFFSET(DataSet!T181,LogModel!V$5,0)+(V183*V$6)),0)</f>
        <v>0</v>
      </c>
      <c r="W184" s="14">
        <f ca="1">IFERROR(IF(W$7,LN(OFFSET(DataSet!U181,LogModel!W$5,0)+(W183*W$6)),OFFSET(DataSet!U181,LogModel!W$5,0)+(W183*W$6)),0)</f>
        <v>0</v>
      </c>
      <c r="X184" s="14">
        <f ca="1">IFERROR(IF(X$7,LN(OFFSET(DataSet!V181,LogModel!X$5,0)+(X183*X$6)),OFFSET(DataSet!V181,LogModel!X$5,0)+(X183*X$6)),0)</f>
        <v>0</v>
      </c>
      <c r="Y184" s="14">
        <f ca="1">IFERROR(IF(Y$7,LN(OFFSET(DataSet!W181,LogModel!Y$5,0)+(Y183*Y$6)),OFFSET(DataSet!W181,LogModel!Y$5,0)+(Y183*Y$6)),0)</f>
        <v>0</v>
      </c>
      <c r="Z184" s="14">
        <f ca="1">IFERROR(IF(Z$7,LN(OFFSET(DataSet!X181,LogModel!Z$5,0)+(Z183*Z$6)),OFFSET(DataSet!X181,LogModel!Z$5,0)+(Z183*Z$6)),0)</f>
        <v>0</v>
      </c>
      <c r="AA184" s="14">
        <f ca="1">IFERROR(IF(AA$7,LN(OFFSET(DataSet!Y181,LogModel!AA$5,0)+(AA183*AA$6)),OFFSET(DataSet!Y181,LogModel!AA$5,0)+(AA183*AA$6)),0)</f>
        <v>0</v>
      </c>
      <c r="AB184" s="14">
        <f ca="1">IFERROR(IF(AB$7,LN(OFFSET(DataSet!Z181,LogModel!AB$5,0)+(AB183*AB$6)),OFFSET(DataSet!Z181,LogModel!AB$5,0)+(AB183*AB$6)),0)</f>
        <v>0</v>
      </c>
      <c r="AC184" s="15">
        <f ca="1">IFERROR(IF(AC$7,LN(OFFSET(DataSet!AA181,LogModel!AC$5,0)+(AC183*AC$6)),OFFSET(DataSet!AA181,LogModel!AC$5,0)+(AC183*AC$6)),0)</f>
        <v>0</v>
      </c>
      <c r="AD184" s="15">
        <f ca="1">IFERROR(IF(AD$7,LN(OFFSET(DataSet!AB181,LogModel!AD$5,0)+(AD183*AD$6)),OFFSET(DataSet!AB181,LogModel!AD$5,0)+(AD183*AD$6)),0)</f>
        <v>0</v>
      </c>
      <c r="AE184" s="15">
        <f ca="1">IFERROR(IF(AE$7,LN(OFFSET(DataSet!AC181,LogModel!AE$5,0)+(AE183*AE$6)),OFFSET(DataSet!AC181,LogModel!AE$5,0)+(AE183*AE$6)),0)</f>
        <v>0</v>
      </c>
      <c r="AF184" s="15">
        <f ca="1">IFERROR(IF(AF$7,LN(OFFSET(DataSet!AD181,LogModel!AF$5,0)+(AF183*AF$6)),OFFSET(DataSet!AD181,LogModel!AF$5,0)+(AF183*AF$6)),0)</f>
        <v>0</v>
      </c>
      <c r="AG184" s="15">
        <f ca="1">IFERROR(IF(AG$7,LN(OFFSET(DataSet!AE181,LogModel!AG$5,0)+(AG183*AG$6)),OFFSET(DataSet!AE181,LogModel!AG$5,0)+(AG183*AG$6)),0)</f>
        <v>0</v>
      </c>
      <c r="AH184" s="15">
        <f ca="1">IFERROR(IF(AH$7,LN(OFFSET(DataSet!AF181,LogModel!AH$5,0)+(AH183*AH$6)),OFFSET(DataSet!AF181,LogModel!AH$5,0)+(AH183*AH$6)),0)</f>
        <v>0</v>
      </c>
      <c r="AI184" s="15">
        <f ca="1">IFERROR(IF(AI$7,LN(OFFSET(DataSet!AG181,LogModel!AI$5,0)+(AI183*AI$6)),OFFSET(DataSet!AG181,LogModel!AI$5,0)+(AI183*AI$6)),0)</f>
        <v>0</v>
      </c>
      <c r="AJ184" s="15">
        <f ca="1">IFERROR(IF(AJ$7,LN(OFFSET(DataSet!AH181,LogModel!AJ$5,0)+(AJ183*AJ$6)),OFFSET(DataSet!AH181,LogModel!AJ$5,0)+(AJ183*AJ$6)),0)</f>
        <v>0</v>
      </c>
      <c r="AK184" s="15">
        <f ca="1">IFERROR(IF(AK$7,LN(OFFSET(DataSet!AI181,LogModel!AK$5,0)+(AK183*AK$6)),OFFSET(DataSet!AI181,LogModel!AK$5,0)+(AK183*AK$6)),0)</f>
        <v>0</v>
      </c>
      <c r="AL184" s="13">
        <f ca="1">IFERROR(IF(AL$7,LN(OFFSET(DataSet!AJ181,LogModel!AL$5,0)+(AL183*AL$6)),OFFSET(DataSet!AJ181,LogModel!AL$5,0)+(AL183*AL$6)),0)</f>
        <v>0</v>
      </c>
      <c r="AM184" s="13">
        <f ca="1">IFERROR(IF(AM$7,LN(OFFSET(DataSet!AK181,LogModel!AM$5,0)+(AM183*AM$6)),OFFSET(DataSet!AK181,LogModel!AM$5,0)+(AM183*AM$6)),0)</f>
        <v>0</v>
      </c>
      <c r="AN184" s="13">
        <f ca="1">IFERROR(IF(AN$7,LN(OFFSET(DataSet!AL181,LogModel!AN$5,0)+(AN183*AN$6)),OFFSET(DataSet!AL181,LogModel!AN$5,0)+(AN183*AN$6)),0)</f>
        <v>4</v>
      </c>
      <c r="AO184" s="17">
        <f ca="1">IFERROR(IF(AO$7,LN(OFFSET(DataSet!AM181,LogModel!AO$5,0)+(AO183*AO$6)),OFFSET(DataSet!AM181,LogModel!AO$5,0)+(AO183*AO$6)),0)</f>
        <v>52.142857142857402</v>
      </c>
      <c r="AP184" s="17">
        <f ca="1">IFERROR(IF(AP$7,LN(OFFSET(DataSet!AN181,LogModel!AP$5,0)+(AP183*AP$6)),OFFSET(DataSet!AN181,LogModel!AP$5,0)+(AP183*AP$6)),0)</f>
        <v>52.285714285714597</v>
      </c>
      <c r="AQ184" s="17">
        <f ca="1">IFERROR(IF(AQ$7,LN(OFFSET(DataSet!AO181,LogModel!AQ$5,0)+(AQ183*AQ$6)),OFFSET(DataSet!AO181,LogModel!AQ$5,0)+(AQ183*AQ$6)),0)</f>
        <v>52.142857142857402</v>
      </c>
      <c r="AR184" s="17">
        <f ca="1">IFERROR(IF(AR$7,LN(OFFSET(DataSet!AP181,LogModel!AR$5,0)+(AR183*AR$6)),OFFSET(DataSet!AP181,LogModel!AR$5,0)+(AR183*AR$6)),0)</f>
        <v>18.857142857142801</v>
      </c>
      <c r="AS184" s="18">
        <f ca="1">IFERROR(IF(AS$7,LN(OFFSET(DataSet!AQ181,LogModel!AS$5,0)+(AS183*AS$6)),OFFSET(DataSet!AQ181,LogModel!AS$5,0)+(AS183*AS$6)),0)</f>
        <v>0</v>
      </c>
      <c r="AT184" s="19">
        <f ca="1">IFERROR(IF(AT$7,LN(OFFSET(DataSet!AR181,LogModel!AT$5,0)+(AT183*AT$6)),OFFSET(DataSet!AR181,LogModel!AT$5,0)+(AT183*AT$6)),0)</f>
        <v>-3.1862113409061399</v>
      </c>
      <c r="AU184" s="20">
        <f ca="1">IFERROR(IF(AU$7,LN(OFFSET(DataSet!AS181,LogModel!AU$5,0)+(AU183*AU$6)),OFFSET(DataSet!AS181,LogModel!AU$5,0)+(AU183*AU$6)),0)</f>
        <v>-4.1039893467635</v>
      </c>
      <c r="AV184" s="20">
        <f ca="1">IFERROR(IF(AV$7,LN(OFFSET(DataSet!AT181,LogModel!AV$5,0)+(AV183*AV$6)),OFFSET(DataSet!AT181,LogModel!AV$5,0)+(AV183*AV$6)),0)</f>
        <v>-1.3200310437690701</v>
      </c>
      <c r="AW184" s="20">
        <f ca="1">IFERROR(IF(AW$7,LN(OFFSET(DataSet!AU181,LogModel!AW$5,0)+(AW183*AW$6)),OFFSET(DataSet!AU181,LogModel!AW$5,0)+(AW183*AW$6)),0)</f>
        <v>-8.8816946995976503E-2</v>
      </c>
      <c r="AX184" s="20">
        <f ca="1">IFERROR(IF(AX$7,LN(OFFSET(DataSet!AV181,LogModel!AX$5,0)+(AX183*AX$6)),OFFSET(DataSet!AV181,LogModel!AX$5,0)+(AX183*AX$6)),0)</f>
        <v>14.6030944132018</v>
      </c>
      <c r="AY184" s="20">
        <f ca="1">IFERROR(IF(AY$7,LN(OFFSET(DataSet!AW181,LogModel!AY$5,0)+(AY183*AY$6)),OFFSET(DataSet!AW181,LogModel!AY$5,0)+(AY183*AY$6)),0)</f>
        <v>6.9052880510037298</v>
      </c>
      <c r="AZ184" s="20">
        <f ca="1">IFERROR(IF(AZ$7,LN(OFFSET(DataSet!AX181,LogModel!AZ$5,0)+(AZ183*AZ$6)),OFFSET(DataSet!AX181,LogModel!AZ$5,0)+(AZ183*AZ$6)),0)</f>
        <v>5.3524533067232003</v>
      </c>
      <c r="BA184" s="20">
        <f ca="1">IFERROR(IF(BA$7,LN(OFFSET(DataSet!AY181,LogModel!BA$5,0)+(BA183*BA$6)),OFFSET(DataSet!AY181,LogModel!BA$5,0)+(BA183*BA$6)),0)</f>
        <v>11.4168830722957</v>
      </c>
      <c r="BB184" s="20">
        <f ca="1">IFERROR(IF(BB$7,LN(OFFSET(DataSet!AZ181,LogModel!BB$5,0)+(BB183*BB$6)),OFFSET(DataSet!AZ181,LogModel!BB$5,0)+(BB183*BB$6)),0)</f>
        <v>1.80055052912659</v>
      </c>
      <c r="BC184" s="20">
        <f ca="1">IFERROR(IF(BC$7,LN(OFFSET(DataSet!BA181,LogModel!BC$5,0)+(BC183*BC$6)),OFFSET(DataSet!BA181,LogModel!BC$5,0)+(BC183*BC$6)),0)</f>
        <v>2.80129870424022</v>
      </c>
      <c r="BD184" s="20">
        <f ca="1">IFERROR(IF(BD$7,LN(OFFSET(DataSet!BB181,LogModel!BD$5,0)+(BD183*BD$6)),OFFSET(DataSet!BB181,LogModel!BD$5,0)+(BD183*BD$6)),0)</f>
        <v>0.48051948535751898</v>
      </c>
      <c r="BE184" s="21">
        <f ca="1">IFERROR(IF(BE$7,LN(OFFSET(DataSet!BC181,LogModel!BE$5,0)+(BE183*BE$6)),OFFSET(DataSet!BC181,LogModel!BE$5,0)+(BE183*BE$6)),0)</f>
        <v>5.2636363597272204</v>
      </c>
      <c r="BF184" s="16">
        <f ca="1">IFERROR(IF(BF$7,LN(OFFSET(DataSet!BD181,LogModel!BF$5,0)+(BF183*BF$6)),OFFSET(DataSet!BD181,LogModel!BF$5,0)+(BF183*BF$6)),0)</f>
        <v>-21</v>
      </c>
      <c r="BG184" s="17">
        <f ca="1">IFERROR(IF(BG$7,LN(OFFSET(DataSet!BE181,LogModel!BG$5,0)+(BG183*BG$6)),OFFSET(DataSet!BE181,LogModel!BG$5,0)+(BG183*BG$6)),0)</f>
        <v>-18</v>
      </c>
      <c r="BH184" s="17">
        <f ca="1">IFERROR(IF(BH$7,LN(OFFSET(DataSet!BF181,LogModel!BH$5,0)+(BH183*BH$6)),OFFSET(DataSet!BF181,LogModel!BH$5,0)+(BH183*BH$6)),0)</f>
        <v>-45</v>
      </c>
      <c r="BI184" s="17">
        <f ca="1">IFERROR(IF(BI$7,LN(OFFSET(DataSet!BG181,LogModel!BI$5,0)+(BI183*BI$6)),OFFSET(DataSet!BG181,LogModel!BI$5,0)+(BI183*BI$6)),0)</f>
        <v>-9</v>
      </c>
      <c r="BJ184" s="17">
        <f ca="1">IFERROR(IF(BJ$7,LN(OFFSET(DataSet!BH181,LogModel!BJ$5,0)+(BJ183*BJ$6)),OFFSET(DataSet!BH181,LogModel!BJ$5,0)+(BJ183*BJ$6)),0)</f>
        <v>-13</v>
      </c>
      <c r="BK184" s="17">
        <f ca="1">IFERROR(IF(BK$7,LN(OFFSET(DataSet!BI181,LogModel!BK$5,0)+(BK183*BK$6)),OFFSET(DataSet!BI181,LogModel!BK$5,0)+(BK183*BK$6)),0)</f>
        <v>-3</v>
      </c>
      <c r="BL184" s="17">
        <f ca="1">IFERROR(IF(BL$7,LN(OFFSET(DataSet!BJ181,LogModel!BL$5,0)+(BL183*BL$6)),OFFSET(DataSet!BJ181,LogModel!BL$5,0)+(BL183*BL$6)),0)</f>
        <v>100.6652</v>
      </c>
      <c r="BM184" s="17">
        <f ca="1">IFERROR(IF(BM$7,LN(OFFSET(DataSet!BK181,LogModel!BM$5,0)+(BM183*BM$6)),OFFSET(DataSet!BK181,LogModel!BM$5,0)+(BM183*BM$6)),0)</f>
        <v>100.1123</v>
      </c>
      <c r="BN184" s="17">
        <f ca="1">IFERROR(IF(BN$7,LN(OFFSET(DataSet!BL181,LogModel!BN$5,0)+(BN183*BN$6)),OFFSET(DataSet!BL181,LogModel!BN$5,0)+(BN183*BN$6)),0)</f>
        <v>114.4495</v>
      </c>
      <c r="BO184" s="17">
        <f ca="1">IFERROR(IF(BO$7,LN(OFFSET(DataSet!BM181,LogModel!BO$5,0)+(BO183*BO$6)),OFFSET(DataSet!BM181,LogModel!BO$5,0)+(BO183*BO$6)),0)</f>
        <v>151.81270000000001</v>
      </c>
      <c r="BP184" s="17">
        <f ca="1">IFERROR(IF(BP$7,LN(OFFSET(DataSet!BN181,LogModel!BP$5,0)+(BP183*BP$6)),OFFSET(DataSet!BN181,LogModel!BP$5,0)+(BP183*BP$6)),0)</f>
        <v>126.3</v>
      </c>
      <c r="BQ184" s="17">
        <f ca="1">IFERROR(IF(BQ$7,LN(OFFSET(DataSet!BO181,LogModel!BQ$5,0)+(BQ183*BQ$6)),OFFSET(DataSet!BO181,LogModel!BQ$5,0)+(BQ183*BQ$6)),0)</f>
        <v>115.39019999999999</v>
      </c>
      <c r="BR184" s="17">
        <f ca="1">IFERROR(IF(BR$7,LN(OFFSET(DataSet!BP181,LogModel!BR$5,0)+(BR183*BR$6)),OFFSET(DataSet!BP181,LogModel!BR$5,0)+(BR183*BR$6)),0)</f>
        <v>109.4909</v>
      </c>
      <c r="BS184" s="17">
        <f ca="1">IFERROR(IF(BS$7,LN(OFFSET(DataSet!BQ181,LogModel!BS$5,0)+(BS183*BS$6)),OFFSET(DataSet!BQ181,LogModel!BS$5,0)+(BS183*BS$6)),0)</f>
        <v>119.10209999999999</v>
      </c>
      <c r="BT184" s="17">
        <f ca="1">IFERROR(IF(BT$7,LN(OFFSET(DataSet!BR181,LogModel!BT$5,0)+(BT183*BT$6)),OFFSET(DataSet!BR181,LogModel!BT$5,0)+(BT183*BT$6)),0)</f>
        <v>1456271</v>
      </c>
      <c r="BU184" s="17">
        <f ca="1">IFERROR(IF(BU$7,LN(OFFSET(DataSet!BS181,LogModel!BU$5,0)+(BU183*BU$6)),OFFSET(DataSet!BS181,LogModel!BU$5,0)+(BU183*BU$6)),0)</f>
        <v>1122869.50965184</v>
      </c>
      <c r="BV184" s="17">
        <f ca="1">IFERROR(IF(BV$7,LN(OFFSET(DataSet!BT181,LogModel!BV$5,0)+(BV183*BV$6)),OFFSET(DataSet!BT181,LogModel!BV$5,0)+(BV183*BV$6)),0)</f>
        <v>114.40949999999999</v>
      </c>
      <c r="BW184" s="17">
        <f ca="1">IFERROR(IF(BW$7,LN(OFFSET(DataSet!BU181,LogModel!BW$5,0)+(BW183*BW$6)),OFFSET(DataSet!BU181,LogModel!BW$5,0)+(BW183*BW$6)),0)</f>
        <v>3.77</v>
      </c>
      <c r="BX184" s="17">
        <f ca="1">IFERROR(IF(BX$7,LN(OFFSET(DataSet!BV181,LogModel!BX$5,0)+(BX183*BX$6)),OFFSET(DataSet!BV181,LogModel!BX$5,0)+(BX183*BX$6)),0)</f>
        <v>7.8</v>
      </c>
      <c r="BY184" s="17">
        <f ca="1">IFERROR(IF(BY$7,LN(OFFSET(DataSet!BW181,LogModel!BY$5,0)+(BY183*BY$6)),OFFSET(DataSet!BW181,LogModel!BY$5,0)+(BY183*BY$6)),0)</f>
        <v>104.2</v>
      </c>
      <c r="BZ184" s="17">
        <f ca="1">IFERROR(IF(BZ$7,LN(OFFSET(DataSet!BX181,LogModel!BZ$5,0)+(BZ183*BZ$6)),OFFSET(DataSet!BX181,LogModel!BZ$5,0)+(BZ183*BZ$6)),0)</f>
        <v>4.7220639374595912</v>
      </c>
      <c r="CA184" s="17">
        <f ca="1">IFERROR(IF(CA$7,LN(OFFSET(DataSet!BY181,LogModel!CA$5,0)+(CA183*CA$6)),OFFSET(DataSet!BY181,LogModel!CA$5,0)+(CA183*CA$6)),0)</f>
        <v>111.3</v>
      </c>
      <c r="CB184" s="18">
        <f ca="1">IFERROR(IF(CB$7,LN(OFFSET(DataSet!BZ181,LogModel!CB$5,0)+(CB183*CB$6)),OFFSET(DataSet!BZ181,LogModel!CB$5,0)+(CB183*CB$6)),0)</f>
        <v>108.8</v>
      </c>
      <c r="CC184" s="30">
        <f ca="1">IFERROR(IF(CC$7,LN(OFFSET(DataSet!CA181,LogModel!CC$5,0)+(CC183*CC$6)),OFFSET(DataSet!CA181,LogModel!CC$5,0)+(CC183*CC$6)),0)</f>
        <v>-0.22314355131420971</v>
      </c>
      <c r="CD184" s="40">
        <f ca="1">IFERROR(IF(CD$7,LN(OFFSET(DataSet!CB181,LogModel!CD$5,0)+(CD183*CD$6)),OFFSET(DataSet!CB181,LogModel!CD$5,0)+(CD183*CD$6)),0)</f>
        <v>2.3075726345050849</v>
      </c>
      <c r="CE184" s="41">
        <f ca="1">IFERROR(IF(CE$7,LN(OFFSET(DataSet!CC181,LogModel!CE$5,0)+(CE183*CE$6)),OFFSET(DataSet!CC181,LogModel!CE$5,0)+(CE183*CE$6)),0)</f>
        <v>10.764000000000001</v>
      </c>
      <c r="CF184" s="41">
        <f ca="1">IFERROR(IF(CF$7,LN(OFFSET(DataSet!CD181,LogModel!CF$5,0)+(CF183*CF$6)),OFFSET(DataSet!CD181,LogModel!CF$5,0)+(CF183*CF$6)),0)</f>
        <v>9.2200000000000006</v>
      </c>
      <c r="CG184" s="41">
        <f ca="1">IFERROR(IF(CG$7,LN(OFFSET(DataSet!CE181,LogModel!CG$5,0)+(CG183*CG$6)),OFFSET(DataSet!CE181,LogModel!CG$5,0)+(CG183*CG$6)),0)</f>
        <v>10.47</v>
      </c>
      <c r="CH184" s="6">
        <f ca="1">IFERROR(IF(CH$7,LN(OFFSET(DataSet!CF181,LogModel!CH$5,0)+(CH183*CH$6)),OFFSET(DataSet!CF181,LogModel!CH$5,0)+(CH183*CH$6)),0)</f>
        <v>0</v>
      </c>
      <c r="CI184" s="6">
        <f ca="1">IFERROR(IF(CI$7,LN(OFFSET(DataSet!CG181,LogModel!CI$5,0)+(CI183*CI$6)),OFFSET(DataSet!CG181,LogModel!CI$5,0)+(CI183*CI$6)),0)</f>
        <v>1</v>
      </c>
      <c r="CJ184">
        <f ca="1">IFERROR(IF(CJ$7,LN(OFFSET(DataSet!CH181,LogModel!CJ$5,0)+(CJ183*CJ$6)),OFFSET(DataSet!CH181,LogModel!CJ$5,0)+(CJ183*CJ$6)),0)</f>
        <v>0</v>
      </c>
      <c r="CK184">
        <f ca="1">IFERROR(IF(CK$7,LN(OFFSET(DataSet!CI181,LogModel!CK$5,0)+(CK183*CK$6)),OFFSET(DataSet!CI181,LogModel!CK$5,0)+(CK183*CK$6)),0)</f>
        <v>1</v>
      </c>
      <c r="CL184">
        <f ca="1">IFERROR(IF(CL$7,LN(OFFSET(DataSet!CJ181,LogModel!CL$5,0)+(CL183*CL$6)),OFFSET(DataSet!CJ181,LogModel!CL$5,0)+(CL183*CL$6)),0)</f>
        <v>1</v>
      </c>
      <c r="CM184" s="40">
        <f ca="1">IFERROR(IF(CM$7,LN(OFFSET(DataSet!CK181,LogModel!CM$5,0)+(CM183*CM$6)),OFFSET(DataSet!CK181,LogModel!CM$5,0)+(CM183*CM$6)),0)</f>
        <v>0</v>
      </c>
      <c r="CN184" s="41">
        <f ca="1">IFERROR(IF(CN$7,LN(OFFSET(DataSet!CL181,LogModel!CN$5,0)+(CN183*CN$6)),OFFSET(DataSet!CL181,LogModel!CN$5,0)+(CN183*CN$6)),0)</f>
        <v>0</v>
      </c>
      <c r="CO184" s="41">
        <f ca="1">IFERROR(IF(CO$7,LN(OFFSET(DataSet!CM181,LogModel!CO$5,0)+(CO183*CO$6)),OFFSET(DataSet!CM181,LogModel!CO$5,0)+(CO183*CO$6)),0)</f>
        <v>0</v>
      </c>
      <c r="CP184" s="41">
        <f ca="1">IFERROR(IF(CP$7,LN(OFFSET(DataSet!CN181,LogModel!CP$5,0)+(CP183*CP$6)),OFFSET(DataSet!CN181,LogModel!CP$5,0)+(CP183*CP$6)),0)</f>
        <v>0</v>
      </c>
      <c r="CQ184" s="17">
        <f ca="1">IFERROR(IF(CQ$7,LN(OFFSET(DataSet!CO181,LogModel!CQ$5,0)+(CQ183*CQ$6)),OFFSET(DataSet!CO181,LogModel!CQ$5,0)+(CQ183*CQ$6)),0)</f>
        <v>0</v>
      </c>
      <c r="CR184" s="17">
        <f ca="1">IFERROR(IF(CR$7,LN(OFFSET(DataSet!CP181,LogModel!CR$5,0)+(CR183*CR$6)),OFFSET(DataSet!CP181,LogModel!CR$5,0)+(CR183*CR$6)),0)</f>
        <v>0</v>
      </c>
      <c r="CS184" s="17">
        <f ca="1">IFERROR(IF(CS$7,LN(OFFSET(DataSet!CQ181,LogModel!CS$5,0)+(CS183*CS$6)),OFFSET(DataSet!CQ181,LogModel!CS$5,0)+(CS183*CS$6)),0)</f>
        <v>0</v>
      </c>
      <c r="CT184" s="17">
        <f ca="1">IFERROR(IF(CT$7,LN(OFFSET(DataSet!CR181,LogModel!CT$5,0)+(CT183*CT$6)),OFFSET(DataSet!CR181,LogModel!CT$5,0)+(CT183*CT$6)),0)</f>
        <v>0</v>
      </c>
      <c r="CU184" s="20">
        <f ca="1">IFERROR(IF(CU$7,LN(OFFSET(DataSet!CS181,LogModel!CU$5,0)+(CU183*CU$6)),OFFSET(DataSet!CS181,LogModel!CU$5,0)+(CU183*CU$6)),0)</f>
        <v>0</v>
      </c>
      <c r="CV184" s="20">
        <f ca="1">IFERROR(IF(CV$7,LN(OFFSET(DataSet!CT181,LogModel!CV$5,0)+(CV183*CV$6)),OFFSET(DataSet!CT181,LogModel!CV$5,0)+(CV183*CV$6)),0)</f>
        <v>210239.01357094853</v>
      </c>
      <c r="CW184" s="20">
        <f ca="1">IFERROR(IF(CW$7,LN(OFFSET(DataSet!CU181,LogModel!CW$5,0)+(CW183*CW$6)),OFFSET(DataSet!CU181,LogModel!CW$5,0)+(CW183*CW$6)),0)</f>
        <v>27703.107138200001</v>
      </c>
      <c r="CX184" s="20">
        <f ca="1">IFERROR(IF(CX$7,LN(OFFSET(DataSet!CV181,LogModel!CX$5,0)+(CX183*CX$6)),OFFSET(DataSet!CV181,LogModel!CX$5,0)+(CX183*CX$6)),0)</f>
        <v>237942.12070914853</v>
      </c>
      <c r="CY184" s="113">
        <f ca="1">IFERROR(IF(CY$7,LN(OFFSET(DataSet!CW181,LogModel!CY$5,0)+(CY183*CY$6)),OFFSET(DataSet!CW181,LogModel!CY$5,0)+(CY183*CY$6)),0)</f>
        <v>237942.12070914853</v>
      </c>
      <c r="CZ184" s="135">
        <f ca="1">IFERROR(IF(CZ$7,LN(OFFSET(DataSet!CX181,LogModel!CZ$5,0)+(CZ183*CZ$6)),OFFSET(DataSet!CX181,LogModel!CZ$5,0)+(CZ183*CZ$6)),0)</f>
        <v>284513</v>
      </c>
      <c r="DA184" s="136">
        <f ca="1">IFERROR(IF(DA$7,LN(OFFSET(DataSet!CY181,LogModel!DA$5,0)+(DA183*DA$6)),OFFSET(DataSet!CY181,LogModel!DA$5,0)+(DA183*DA$6)),0)</f>
        <v>510</v>
      </c>
      <c r="DB184" s="137">
        <f ca="1">IFERROR(IF(DB$7,LN(OFFSET(DataSet!CZ181,LogModel!DB$5,0)+(DB183*DB$6)),OFFSET(DataSet!CZ181,LogModel!DB$5,0)+(DB183*DB$6)),0)</f>
        <v>342632</v>
      </c>
    </row>
    <row r="185" spans="1:106" x14ac:dyDescent="0.25">
      <c r="A185" s="134">
        <f ca="1">C185*DataSet!CB182</f>
        <v>9108927.3549985737</v>
      </c>
      <c r="B185" s="1">
        <f t="shared" si="7"/>
        <v>45062</v>
      </c>
      <c r="C185" s="87">
        <f t="shared" ca="1" si="8"/>
        <v>906360.93084562919</v>
      </c>
      <c r="D185" s="87">
        <f t="shared" ca="1" si="9"/>
        <v>930910.44527451519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IFERROR(IF(H$7,LN(OFFSET(DataSet!F182,LogModel!H$5,0)+(H184*H$6)),OFFSET(DataSet!F182,LogModel!H$5,0)+(H184*H$6)),0)</f>
        <v>0</v>
      </c>
      <c r="I185" s="13">
        <f ca="1">IFERROR(IF(I$7,LN(OFFSET(DataSet!G182,LogModel!I$5,0)+(I184*I$6)),OFFSET(DataSet!G182,LogModel!I$5,0)+(I184*I$6)),0)</f>
        <v>0</v>
      </c>
      <c r="J185" s="13">
        <f ca="1">IFERROR(IF(J$7,LN(OFFSET(DataSet!H182,LogModel!J$5,0)+(J184*J$6)),OFFSET(DataSet!H182,LogModel!J$5,0)+(J184*J$6)),0)</f>
        <v>0</v>
      </c>
      <c r="K185" s="13">
        <f ca="1">IFERROR(IF(K$7,LN(OFFSET(DataSet!I182,LogModel!K$5,0)+(K184*K$6)),OFFSET(DataSet!I182,LogModel!K$5,0)+(K184*K$6)),0)</f>
        <v>0</v>
      </c>
      <c r="L185" s="13">
        <f ca="1">IFERROR(IF(L$7,LN(OFFSET(DataSet!J182,LogModel!L$5,0)+(L184*L$6)),OFFSET(DataSet!J182,LogModel!L$5,0)+(L184*L$6)),0)</f>
        <v>1</v>
      </c>
      <c r="M185" s="13">
        <f ca="1">IFERROR(IF(M$7,LN(OFFSET(DataSet!K182,LogModel!M$5,0)+(M184*M$6)),OFFSET(DataSet!K182,LogModel!M$5,0)+(M184*M$6)),0)</f>
        <v>0</v>
      </c>
      <c r="N185" s="13">
        <f ca="1">IFERROR(IF(N$7,LN(OFFSET(DataSet!L182,LogModel!N$5,0)+(N184*N$6)),OFFSET(DataSet!L182,LogModel!N$5,0)+(N184*N$6)),0)</f>
        <v>0</v>
      </c>
      <c r="O185" s="13">
        <f ca="1">IFERROR(IF(O$7,LN(OFFSET(DataSet!M182,LogModel!O$5,0)+(O184*O$6)),OFFSET(DataSet!M182,LogModel!O$5,0)+(O184*O$6)),0)</f>
        <v>0</v>
      </c>
      <c r="P185" s="13">
        <f ca="1">IFERROR(IF(P$7,LN(OFFSET(DataSet!N182,LogModel!P$5,0)+(P184*P$6)),OFFSET(DataSet!N182,LogModel!P$5,0)+(P184*P$6)),0)</f>
        <v>0</v>
      </c>
      <c r="Q185" s="13">
        <f ca="1">IFERROR(IF(Q$7,LN(OFFSET(DataSet!O182,LogModel!Q$5,0)+(Q184*Q$6)),OFFSET(DataSet!O182,LogModel!Q$5,0)+(Q184*Q$6)),0)</f>
        <v>0</v>
      </c>
      <c r="R185" s="13">
        <f ca="1">IFERROR(IF(R$7,LN(OFFSET(DataSet!P182,LogModel!R$5,0)+(R184*R$6)),OFFSET(DataSet!P182,LogModel!R$5,0)+(R184*R$6)),0)</f>
        <v>0</v>
      </c>
      <c r="S185" s="13">
        <f ca="1">IFERROR(IF(S$7,LN(OFFSET(DataSet!Q182,LogModel!S$5,0)+(S184*S$6)),OFFSET(DataSet!Q182,LogModel!S$5,0)+(S184*S$6)),0)</f>
        <v>0</v>
      </c>
      <c r="T185" s="14">
        <f ca="1">IFERROR(IF(T$7,LN(OFFSET(DataSet!R182,LogModel!T$5,0)+(T184*T$6)),OFFSET(DataSet!R182,LogModel!T$5,0)+(T184*T$6)),0)</f>
        <v>0</v>
      </c>
      <c r="U185" s="14">
        <f ca="1">IFERROR(IF(U$7,LN(OFFSET(DataSet!S182,LogModel!U$5,0)+(U184*U$6)),OFFSET(DataSet!S182,LogModel!U$5,0)+(U184*U$6)),0)</f>
        <v>0</v>
      </c>
      <c r="V185" s="14">
        <f ca="1">IFERROR(IF(V$7,LN(OFFSET(DataSet!T182,LogModel!V$5,0)+(V184*V$6)),OFFSET(DataSet!T182,LogModel!V$5,0)+(V184*V$6)),0)</f>
        <v>0</v>
      </c>
      <c r="W185" s="14">
        <f ca="1">IFERROR(IF(W$7,LN(OFFSET(DataSet!U182,LogModel!W$5,0)+(W184*W$6)),OFFSET(DataSet!U182,LogModel!W$5,0)+(W184*W$6)),0)</f>
        <v>0</v>
      </c>
      <c r="X185" s="14">
        <f ca="1">IFERROR(IF(X$7,LN(OFFSET(DataSet!V182,LogModel!X$5,0)+(X184*X$6)),OFFSET(DataSet!V182,LogModel!X$5,0)+(X184*X$6)),0)</f>
        <v>0</v>
      </c>
      <c r="Y185" s="14">
        <f ca="1">IFERROR(IF(Y$7,LN(OFFSET(DataSet!W182,LogModel!Y$5,0)+(Y184*Y$6)),OFFSET(DataSet!W182,LogModel!Y$5,0)+(Y184*Y$6)),0)</f>
        <v>0</v>
      </c>
      <c r="Z185" s="14">
        <f ca="1">IFERROR(IF(Z$7,LN(OFFSET(DataSet!X182,LogModel!Z$5,0)+(Z184*Z$6)),OFFSET(DataSet!X182,LogModel!Z$5,0)+(Z184*Z$6)),0)</f>
        <v>0</v>
      </c>
      <c r="AA185" s="14">
        <f ca="1">IFERROR(IF(AA$7,LN(OFFSET(DataSet!Y182,LogModel!AA$5,0)+(AA184*AA$6)),OFFSET(DataSet!Y182,LogModel!AA$5,0)+(AA184*AA$6)),0)</f>
        <v>0</v>
      </c>
      <c r="AB185" s="14">
        <f ca="1">IFERROR(IF(AB$7,LN(OFFSET(DataSet!Z182,LogModel!AB$5,0)+(AB184*AB$6)),OFFSET(DataSet!Z182,LogModel!AB$5,0)+(AB184*AB$6)),0)</f>
        <v>0</v>
      </c>
      <c r="AC185" s="15">
        <f ca="1">IFERROR(IF(AC$7,LN(OFFSET(DataSet!AA182,LogModel!AC$5,0)+(AC184*AC$6)),OFFSET(DataSet!AA182,LogModel!AC$5,0)+(AC184*AC$6)),0)</f>
        <v>0</v>
      </c>
      <c r="AD185" s="15">
        <f ca="1">IFERROR(IF(AD$7,LN(OFFSET(DataSet!AB182,LogModel!AD$5,0)+(AD184*AD$6)),OFFSET(DataSet!AB182,LogModel!AD$5,0)+(AD184*AD$6)),0)</f>
        <v>0</v>
      </c>
      <c r="AE185" s="15">
        <f ca="1">IFERROR(IF(AE$7,LN(OFFSET(DataSet!AC182,LogModel!AE$5,0)+(AE184*AE$6)),OFFSET(DataSet!AC182,LogModel!AE$5,0)+(AE184*AE$6)),0)</f>
        <v>0</v>
      </c>
      <c r="AF185" s="15">
        <f ca="1">IFERROR(IF(AF$7,LN(OFFSET(DataSet!AD182,LogModel!AF$5,0)+(AF184*AF$6)),OFFSET(DataSet!AD182,LogModel!AF$5,0)+(AF184*AF$6)),0)</f>
        <v>0</v>
      </c>
      <c r="AG185" s="15">
        <f ca="1">IFERROR(IF(AG$7,LN(OFFSET(DataSet!AE182,LogModel!AG$5,0)+(AG184*AG$6)),OFFSET(DataSet!AE182,LogModel!AG$5,0)+(AG184*AG$6)),0)</f>
        <v>0</v>
      </c>
      <c r="AH185" s="15">
        <f ca="1">IFERROR(IF(AH$7,LN(OFFSET(DataSet!AF182,LogModel!AH$5,0)+(AH184*AH$6)),OFFSET(DataSet!AF182,LogModel!AH$5,0)+(AH184*AH$6)),0)</f>
        <v>0</v>
      </c>
      <c r="AI185" s="15">
        <f ca="1">IFERROR(IF(AI$7,LN(OFFSET(DataSet!AG182,LogModel!AI$5,0)+(AI184*AI$6)),OFFSET(DataSet!AG182,LogModel!AI$5,0)+(AI184*AI$6)),0)</f>
        <v>0</v>
      </c>
      <c r="AJ185" s="15">
        <f ca="1">IFERROR(IF(AJ$7,LN(OFFSET(DataSet!AH182,LogModel!AJ$5,0)+(AJ184*AJ$6)),OFFSET(DataSet!AH182,LogModel!AJ$5,0)+(AJ184*AJ$6)),0)</f>
        <v>0</v>
      </c>
      <c r="AK185" s="15">
        <f ca="1">IFERROR(IF(AK$7,LN(OFFSET(DataSet!AI182,LogModel!AK$5,0)+(AK184*AK$6)),OFFSET(DataSet!AI182,LogModel!AK$5,0)+(AK184*AK$6)),0)</f>
        <v>0</v>
      </c>
      <c r="AL185" s="13">
        <f ca="1">IFERROR(IF(AL$7,LN(OFFSET(DataSet!AJ182,LogModel!AL$5,0)+(AL184*AL$6)),OFFSET(DataSet!AJ182,LogModel!AL$5,0)+(AL184*AL$6)),0)</f>
        <v>0</v>
      </c>
      <c r="AM185" s="13">
        <f ca="1">IFERROR(IF(AM$7,LN(OFFSET(DataSet!AK182,LogModel!AM$5,0)+(AM184*AM$6)),OFFSET(DataSet!AK182,LogModel!AM$5,0)+(AM184*AM$6)),0)</f>
        <v>0</v>
      </c>
      <c r="AN185" s="13">
        <f ca="1">IFERROR(IF(AN$7,LN(OFFSET(DataSet!AL182,LogModel!AN$5,0)+(AN184*AN$6)),OFFSET(DataSet!AL182,LogModel!AN$5,0)+(AN184*AN$6)),0)</f>
        <v>4</v>
      </c>
      <c r="AO185" s="17">
        <f ca="1">IFERROR(IF(AO$7,LN(OFFSET(DataSet!AM182,LogModel!AO$5,0)+(AO184*AO$6)),OFFSET(DataSet!AM182,LogModel!AO$5,0)+(AO184*AO$6)),0)</f>
        <v>52.142857142857402</v>
      </c>
      <c r="AP185" s="17">
        <f ca="1">IFERROR(IF(AP$7,LN(OFFSET(DataSet!AN182,LogModel!AP$5,0)+(AP184*AP$6)),OFFSET(DataSet!AN182,LogModel!AP$5,0)+(AP184*AP$6)),0)</f>
        <v>52.285714285714597</v>
      </c>
      <c r="AQ185" s="17">
        <f ca="1">IFERROR(IF(AQ$7,LN(OFFSET(DataSet!AO182,LogModel!AQ$5,0)+(AQ184*AQ$6)),OFFSET(DataSet!AO182,LogModel!AQ$5,0)+(AQ184*AQ$6)),0)</f>
        <v>52.142857142857402</v>
      </c>
      <c r="AR185" s="17">
        <f ca="1">IFERROR(IF(AR$7,LN(OFFSET(DataSet!AP182,LogModel!AR$5,0)+(AR184*AR$6)),OFFSET(DataSet!AP182,LogModel!AR$5,0)+(AR184*AR$6)),0)</f>
        <v>19.857142857142801</v>
      </c>
      <c r="AS185" s="18">
        <f ca="1">IFERROR(IF(AS$7,LN(OFFSET(DataSet!AQ182,LogModel!AS$5,0)+(AS184*AS$6)),OFFSET(DataSet!AQ182,LogModel!AS$5,0)+(AS184*AS$6)),0)</f>
        <v>0</v>
      </c>
      <c r="AT185" s="19">
        <f ca="1">IFERROR(IF(AT$7,LN(OFFSET(DataSet!AR182,LogModel!AT$5,0)+(AT184*AT$6)),OFFSET(DataSet!AR182,LogModel!AT$5,0)+(AT184*AT$6)),0)</f>
        <v>2.91300823623722</v>
      </c>
      <c r="AU185" s="20">
        <f ca="1">IFERROR(IF(AU$7,LN(OFFSET(DataSet!AS182,LogModel!AU$5,0)+(AU184*AU$6)),OFFSET(DataSet!AS182,LogModel!AU$5,0)+(AU184*AU$6)),0)</f>
        <v>-9.1282463840449093E-2</v>
      </c>
      <c r="AV185" s="20">
        <f ca="1">IFERROR(IF(AV$7,LN(OFFSET(DataSet!AT182,LogModel!AV$5,0)+(AV184*AV$6)),OFFSET(DataSet!AT182,LogModel!AV$5,0)+(AV184*AV$6)),0)</f>
        <v>-1.47299396753433</v>
      </c>
      <c r="AW185" s="20">
        <f ca="1">IFERROR(IF(AW$7,LN(OFFSET(DataSet!AU182,LogModel!AW$5,0)+(AW184*AW$6)),OFFSET(DataSet!AU182,LogModel!AW$5,0)+(AW184*AW$6)),0)</f>
        <v>1.45980727188794</v>
      </c>
      <c r="AX185" s="20">
        <f ca="1">IFERROR(IF(AX$7,LN(OFFSET(DataSet!AV182,LogModel!AX$5,0)+(AX184*AX$6)),OFFSET(DataSet!AV182,LogModel!AX$5,0)+(AX184*AX$6)),0)</f>
        <v>15.044134618428499</v>
      </c>
      <c r="AY185" s="20">
        <f ca="1">IFERROR(IF(AY$7,LN(OFFSET(DataSet!AW182,LogModel!AY$5,0)+(AY184*AY$6)),OFFSET(DataSet!AW182,LogModel!AY$5,0)+(AY184*AY$6)),0)</f>
        <v>7.3873863686141101</v>
      </c>
      <c r="AZ185" s="20">
        <f ca="1">IFERROR(IF(AZ$7,LN(OFFSET(DataSet!AX182,LogModel!AZ$5,0)+(AZ184*AZ$6)),OFFSET(DataSet!AX182,LogModel!AZ$5,0)+(AZ184*AZ$6)),0)</f>
        <v>5.3791537706725903</v>
      </c>
      <c r="BA185" s="20">
        <f ca="1">IFERROR(IF(BA$7,LN(OFFSET(DataSet!AY182,LogModel!BA$5,0)+(BA184*BA$6)),OFFSET(DataSet!AY182,LogModel!BA$5,0)+(BA184*BA$6)),0)</f>
        <v>17.957142854665701</v>
      </c>
      <c r="BB185" s="20">
        <f ca="1">IFERROR(IF(BB$7,LN(OFFSET(DataSet!AZ182,LogModel!BB$5,0)+(BB184*BB$6)),OFFSET(DataSet!AZ182,LogModel!BB$5,0)+(BB184*BB$6)),0)</f>
        <v>1.8236433196350901</v>
      </c>
      <c r="BC185" s="20">
        <f ca="1">IFERROR(IF(BC$7,LN(OFFSET(DataSet!BA182,LogModel!BC$5,0)+(BC184*BC$6)),OFFSET(DataSet!BA182,LogModel!BC$5,0)+(BC184*BC$6)),0)</f>
        <v>7.29610390477366</v>
      </c>
      <c r="BD185" s="20">
        <f ca="1">IFERROR(IF(BD$7,LN(OFFSET(DataSet!BB182,LogModel!BD$5,0)+(BD184*BD$6)),OFFSET(DataSet!BB182,LogModel!BD$5,0)+(BD184*BD$6)),0)</f>
        <v>0.35064935210076198</v>
      </c>
      <c r="BE185" s="21">
        <f ca="1">IFERROR(IF(BE$7,LN(OFFSET(DataSet!BC182,LogModel!BE$5,0)+(BE184*BE$6)),OFFSET(DataSet!BC182,LogModel!BE$5,0)+(BE184*BE$6)),0)</f>
        <v>6.8389610425605403</v>
      </c>
      <c r="BF185" s="16">
        <f ca="1">IFERROR(IF(BF$7,LN(OFFSET(DataSet!BD182,LogModel!BF$5,0)+(BF184*BF$6)),OFFSET(DataSet!BD182,LogModel!BF$5,0)+(BF184*BF$6)),0)</f>
        <v>-21</v>
      </c>
      <c r="BG185" s="17">
        <f ca="1">IFERROR(IF(BG$7,LN(OFFSET(DataSet!BE182,LogModel!BG$5,0)+(BG184*BG$6)),OFFSET(DataSet!BE182,LogModel!BG$5,0)+(BG184*BG$6)),0)</f>
        <v>-18</v>
      </c>
      <c r="BH185" s="17">
        <f ca="1">IFERROR(IF(BH$7,LN(OFFSET(DataSet!BF182,LogModel!BH$5,0)+(BH184*BH$6)),OFFSET(DataSet!BF182,LogModel!BH$5,0)+(BH184*BH$6)),0)</f>
        <v>-45</v>
      </c>
      <c r="BI185" s="17">
        <f ca="1">IFERROR(IF(BI$7,LN(OFFSET(DataSet!BG182,LogModel!BI$5,0)+(BI184*BI$6)),OFFSET(DataSet!BG182,LogModel!BI$5,0)+(BI184*BI$6)),0)</f>
        <v>-9</v>
      </c>
      <c r="BJ185" s="17">
        <f ca="1">IFERROR(IF(BJ$7,LN(OFFSET(DataSet!BH182,LogModel!BJ$5,0)+(BJ184*BJ$6)),OFFSET(DataSet!BH182,LogModel!BJ$5,0)+(BJ184*BJ$6)),0)</f>
        <v>-13</v>
      </c>
      <c r="BK185" s="17">
        <f ca="1">IFERROR(IF(BK$7,LN(OFFSET(DataSet!BI182,LogModel!BK$5,0)+(BK184*BK$6)),OFFSET(DataSet!BI182,LogModel!BK$5,0)+(BK184*BK$6)),0)</f>
        <v>-3</v>
      </c>
      <c r="BL185" s="17">
        <f ca="1">IFERROR(IF(BL$7,LN(OFFSET(DataSet!BJ182,LogModel!BL$5,0)+(BL184*BL$6)),OFFSET(DataSet!BJ182,LogModel!BL$5,0)+(BL184*BL$6)),0)</f>
        <v>100.6652</v>
      </c>
      <c r="BM185" s="17">
        <f ca="1">IFERROR(IF(BM$7,LN(OFFSET(DataSet!BK182,LogModel!BM$5,0)+(BM184*BM$6)),OFFSET(DataSet!BK182,LogModel!BM$5,0)+(BM184*BM$6)),0)</f>
        <v>100.1123</v>
      </c>
      <c r="BN185" s="17">
        <f ca="1">IFERROR(IF(BN$7,LN(OFFSET(DataSet!BL182,LogModel!BN$5,0)+(BN184*BN$6)),OFFSET(DataSet!BL182,LogModel!BN$5,0)+(BN184*BN$6)),0)</f>
        <v>114.4495</v>
      </c>
      <c r="BO185" s="17">
        <f ca="1">IFERROR(IF(BO$7,LN(OFFSET(DataSet!BM182,LogModel!BO$5,0)+(BO184*BO$6)),OFFSET(DataSet!BM182,LogModel!BO$5,0)+(BO184*BO$6)),0)</f>
        <v>151.81270000000001</v>
      </c>
      <c r="BP185" s="17">
        <f ca="1">IFERROR(IF(BP$7,LN(OFFSET(DataSet!BN182,LogModel!BP$5,0)+(BP184*BP$6)),OFFSET(DataSet!BN182,LogModel!BP$5,0)+(BP184*BP$6)),0)</f>
        <v>126.3</v>
      </c>
      <c r="BQ185" s="17">
        <f ca="1">IFERROR(IF(BQ$7,LN(OFFSET(DataSet!BO182,LogModel!BQ$5,0)+(BQ184*BQ$6)),OFFSET(DataSet!BO182,LogModel!BQ$5,0)+(BQ184*BQ$6)),0)</f>
        <v>115.39019999999999</v>
      </c>
      <c r="BR185" s="17">
        <f ca="1">IFERROR(IF(BR$7,LN(OFFSET(DataSet!BP182,LogModel!BR$5,0)+(BR184*BR$6)),OFFSET(DataSet!BP182,LogModel!BR$5,0)+(BR184*BR$6)),0)</f>
        <v>109.4909</v>
      </c>
      <c r="BS185" s="17">
        <f ca="1">IFERROR(IF(BS$7,LN(OFFSET(DataSet!BQ182,LogModel!BS$5,0)+(BS184*BS$6)),OFFSET(DataSet!BQ182,LogModel!BS$5,0)+(BS184*BS$6)),0)</f>
        <v>119.10209999999999</v>
      </c>
      <c r="BT185" s="17">
        <f ca="1">IFERROR(IF(BT$7,LN(OFFSET(DataSet!BR182,LogModel!BT$5,0)+(BT184*BT$6)),OFFSET(DataSet!BR182,LogModel!BT$5,0)+(BT184*BT$6)),0)</f>
        <v>1456271</v>
      </c>
      <c r="BU185" s="17">
        <f ca="1">IFERROR(IF(BU$7,LN(OFFSET(DataSet!BS182,LogModel!BU$5,0)+(BU184*BU$6)),OFFSET(DataSet!BS182,LogModel!BU$5,0)+(BU184*BU$6)),0)</f>
        <v>1122869.50965184</v>
      </c>
      <c r="BV185" s="17">
        <f ca="1">IFERROR(IF(BV$7,LN(OFFSET(DataSet!BT182,LogModel!BV$5,0)+(BV184*BV$6)),OFFSET(DataSet!BT182,LogModel!BV$5,0)+(BV184*BV$6)),0)</f>
        <v>114.40949999999999</v>
      </c>
      <c r="BW185" s="17">
        <f ca="1">IFERROR(IF(BW$7,LN(OFFSET(DataSet!BU182,LogModel!BW$5,0)+(BW184*BW$6)),OFFSET(DataSet!BU182,LogModel!BW$5,0)+(BW184*BW$6)),0)</f>
        <v>3.77</v>
      </c>
      <c r="BX185" s="17">
        <f ca="1">IFERROR(IF(BX$7,LN(OFFSET(DataSet!BV182,LogModel!BX$5,0)+(BX184*BX$6)),OFFSET(DataSet!BV182,LogModel!BX$5,0)+(BX184*BX$6)),0)</f>
        <v>7.8</v>
      </c>
      <c r="BY185" s="17">
        <f ca="1">IFERROR(IF(BY$7,LN(OFFSET(DataSet!BW182,LogModel!BY$5,0)+(BY184*BY$6)),OFFSET(DataSet!BW182,LogModel!BY$5,0)+(BY184*BY$6)),0)</f>
        <v>104.2</v>
      </c>
      <c r="BZ185" s="17">
        <f ca="1">IFERROR(IF(BZ$7,LN(OFFSET(DataSet!BX182,LogModel!BZ$5,0)+(BZ184*BZ$6)),OFFSET(DataSet!BX182,LogModel!BZ$5,0)+(BZ184*BZ$6)),0)</f>
        <v>4.7220639374595912</v>
      </c>
      <c r="CA185" s="17">
        <f ca="1">IFERROR(IF(CA$7,LN(OFFSET(DataSet!BY182,LogModel!CA$5,0)+(CA184*CA$6)),OFFSET(DataSet!BY182,LogModel!CA$5,0)+(CA184*CA$6)),0)</f>
        <v>111.3</v>
      </c>
      <c r="CB185" s="18">
        <f ca="1">IFERROR(IF(CB$7,LN(OFFSET(DataSet!BZ182,LogModel!CB$5,0)+(CB184*CB$6)),OFFSET(DataSet!BZ182,LogModel!CB$5,0)+(CB184*CB$6)),0)</f>
        <v>108.8</v>
      </c>
      <c r="CC185" s="30">
        <f ca="1">IFERROR(IF(CC$7,LN(OFFSET(DataSet!CA182,LogModel!CC$5,0)+(CC184*CC$6)),OFFSET(DataSet!CA182,LogModel!CC$5,0)+(CC184*CC$6)),0)</f>
        <v>-0.22314355131420971</v>
      </c>
      <c r="CD185" s="40">
        <f ca="1">IFERROR(IF(CD$7,LN(OFFSET(DataSet!CB182,LogModel!CD$5,0)+(CD184*CD$6)),OFFSET(DataSet!CB182,LogModel!CD$5,0)+(CD184*CD$6)),0)</f>
        <v>2.3075726345050849</v>
      </c>
      <c r="CE185" s="41">
        <f ca="1">IFERROR(IF(CE$7,LN(OFFSET(DataSet!CC182,LogModel!CE$5,0)+(CE184*CE$6)),OFFSET(DataSet!CC182,LogModel!CE$5,0)+(CE184*CE$6)),0)</f>
        <v>10.764000000000001</v>
      </c>
      <c r="CF185" s="41">
        <f ca="1">IFERROR(IF(CF$7,LN(OFFSET(DataSet!CD182,LogModel!CF$5,0)+(CF184*CF$6)),OFFSET(DataSet!CD182,LogModel!CF$5,0)+(CF184*CF$6)),0)</f>
        <v>9.2200000000000006</v>
      </c>
      <c r="CG185" s="41">
        <f ca="1">IFERROR(IF(CG$7,LN(OFFSET(DataSet!CE182,LogModel!CG$5,0)+(CG184*CG$6)),OFFSET(DataSet!CE182,LogModel!CG$5,0)+(CG184*CG$6)),0)</f>
        <v>10.47</v>
      </c>
      <c r="CH185" s="6">
        <f ca="1">IFERROR(IF(CH$7,LN(OFFSET(DataSet!CF182,LogModel!CH$5,0)+(CH184*CH$6)),OFFSET(DataSet!CF182,LogModel!CH$5,0)+(CH184*CH$6)),0)</f>
        <v>0.5714285714285714</v>
      </c>
      <c r="CI185" s="6">
        <f ca="1">IFERROR(IF(CI$7,LN(OFFSET(DataSet!CG182,LogModel!CI$5,0)+(CI184*CI$6)),OFFSET(DataSet!CG182,LogModel!CI$5,0)+(CI184*CI$6)),0)</f>
        <v>0.42857142857142855</v>
      </c>
      <c r="CJ185">
        <f ca="1">IFERROR(IF(CJ$7,LN(OFFSET(DataSet!CH182,LogModel!CJ$5,0)+(CJ184*CJ$6)),OFFSET(DataSet!CH182,LogModel!CJ$5,0)+(CJ184*CJ$6)),0)</f>
        <v>0</v>
      </c>
      <c r="CK185">
        <f ca="1">IFERROR(IF(CK$7,LN(OFFSET(DataSet!CI182,LogModel!CK$5,0)+(CK184*CK$6)),OFFSET(DataSet!CI182,LogModel!CK$5,0)+(CK184*CK$6)),0)</f>
        <v>0.42857142857142855</v>
      </c>
      <c r="CL185">
        <f ca="1">IFERROR(IF(CL$7,LN(OFFSET(DataSet!CJ182,LogModel!CL$5,0)+(CL184*CL$6)),OFFSET(DataSet!CJ182,LogModel!CL$5,0)+(CL184*CL$6)),0)</f>
        <v>1</v>
      </c>
      <c r="CM185" s="40">
        <f ca="1">IFERROR(IF(CM$7,LN(OFFSET(DataSet!CK182,LogModel!CM$5,0)+(CM184*CM$6)),OFFSET(DataSet!CK182,LogModel!CM$5,0)+(CM184*CM$6)),0)</f>
        <v>0</v>
      </c>
      <c r="CN185" s="41">
        <f ca="1">IFERROR(IF(CN$7,LN(OFFSET(DataSet!CL182,LogModel!CN$5,0)+(CN184*CN$6)),OFFSET(DataSet!CL182,LogModel!CN$5,0)+(CN184*CN$6)),0)</f>
        <v>0</v>
      </c>
      <c r="CO185" s="41">
        <f ca="1">IFERROR(IF(CO$7,LN(OFFSET(DataSet!CM182,LogModel!CO$5,0)+(CO184*CO$6)),OFFSET(DataSet!CM182,LogModel!CO$5,0)+(CO184*CO$6)),0)</f>
        <v>0</v>
      </c>
      <c r="CP185" s="41">
        <f ca="1">IFERROR(IF(CP$7,LN(OFFSET(DataSet!CN182,LogModel!CP$5,0)+(CP184*CP$6)),OFFSET(DataSet!CN182,LogModel!CP$5,0)+(CP184*CP$6)),0)</f>
        <v>0</v>
      </c>
      <c r="CQ185" s="17">
        <f ca="1">IFERROR(IF(CQ$7,LN(OFFSET(DataSet!CO182,LogModel!CQ$5,0)+(CQ184*CQ$6)),OFFSET(DataSet!CO182,LogModel!CQ$5,0)+(CQ184*CQ$6)),0)</f>
        <v>0</v>
      </c>
      <c r="CR185" s="17">
        <f ca="1">IFERROR(IF(CR$7,LN(OFFSET(DataSet!CP182,LogModel!CR$5,0)+(CR184*CR$6)),OFFSET(DataSet!CP182,LogModel!CR$5,0)+(CR184*CR$6)),0)</f>
        <v>0</v>
      </c>
      <c r="CS185" s="17">
        <f ca="1">IFERROR(IF(CS$7,LN(OFFSET(DataSet!CQ182,LogModel!CS$5,0)+(CS184*CS$6)),OFFSET(DataSet!CQ182,LogModel!CS$5,0)+(CS184*CS$6)),0)</f>
        <v>0</v>
      </c>
      <c r="CT185" s="17">
        <f ca="1">IFERROR(IF(CT$7,LN(OFFSET(DataSet!CR182,LogModel!CT$5,0)+(CT184*CT$6)),OFFSET(DataSet!CR182,LogModel!CT$5,0)+(CT184*CT$6)),0)</f>
        <v>0</v>
      </c>
      <c r="CU185" s="20">
        <f ca="1">IFERROR(IF(CU$7,LN(OFFSET(DataSet!CS182,LogModel!CU$5,0)+(CU184*CU$6)),OFFSET(DataSet!CS182,LogModel!CU$5,0)+(CU184*CU$6)),0)</f>
        <v>0</v>
      </c>
      <c r="CV185" s="20">
        <f ca="1">IFERROR(IF(CV$7,LN(OFFSET(DataSet!CT182,LogModel!CV$5,0)+(CV184*CV$6)),OFFSET(DataSet!CT182,LogModel!CV$5,0)+(CV184*CV$6)),0)</f>
        <v>179841.00561570853</v>
      </c>
      <c r="CW185" s="20">
        <f ca="1">IFERROR(IF(CW$7,LN(OFFSET(DataSet!CU182,LogModel!CW$5,0)+(CW184*CW$6)),OFFSET(DataSet!CU182,LogModel!CW$5,0)+(CW184*CW$6)),0)</f>
        <v>31465.099182959999</v>
      </c>
      <c r="CX185" s="20">
        <f ca="1">IFERROR(IF(CX$7,LN(OFFSET(DataSet!CV182,LogModel!CX$5,0)+(CX184*CX$6)),OFFSET(DataSet!CV182,LogModel!CX$5,0)+(CX184*CX$6)),0)</f>
        <v>211306.10479866853</v>
      </c>
      <c r="CY185" s="113">
        <f ca="1">IFERROR(IF(CY$7,LN(OFFSET(DataSet!CW182,LogModel!CY$5,0)+(CY184*CY$6)),OFFSET(DataSet!CW182,LogModel!CY$5,0)+(CY184*CY$6)),0)</f>
        <v>211306.10479866853</v>
      </c>
      <c r="CZ185" s="135">
        <f ca="1">IFERROR(IF(CZ$7,LN(OFFSET(DataSet!CX182,LogModel!CZ$5,0)+(CZ184*CZ$6)),OFFSET(DataSet!CX182,LogModel!CZ$5,0)+(CZ184*CZ$6)),0)</f>
        <v>433424</v>
      </c>
      <c r="DA185" s="136">
        <f ca="1">IFERROR(IF(DA$7,LN(OFFSET(DataSet!CY182,LogModel!DA$5,0)+(DA184*DA$6)),OFFSET(DataSet!CY182,LogModel!DA$5,0)+(DA184*DA$6)),0)</f>
        <v>132</v>
      </c>
      <c r="DB185" s="137">
        <f ca="1">IFERROR(IF(DB$7,LN(OFFSET(DataSet!CZ182,LogModel!DB$5,0)+(DB184*DB$6)),OFFSET(DataSet!CZ182,LogModel!DB$5,0)+(DB184*DB$6)),0)</f>
        <v>404322</v>
      </c>
    </row>
    <row r="186" spans="1:106" x14ac:dyDescent="0.25">
      <c r="A186" s="134">
        <f ca="1">C186*DataSet!CB183</f>
        <v>10497437.335689189</v>
      </c>
      <c r="B186" s="1">
        <f t="shared" si="7"/>
        <v>45069</v>
      </c>
      <c r="C186" s="87">
        <f t="shared" ca="1" si="8"/>
        <v>1044521.1279292725</v>
      </c>
      <c r="D186" s="87">
        <f t="shared" ca="1" si="9"/>
        <v>1005909.2418470201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IFERROR(IF(H$7,LN(OFFSET(DataSet!F183,LogModel!H$5,0)+(H185*H$6)),OFFSET(DataSet!F183,LogModel!H$5,0)+(H185*H$6)),0)</f>
        <v>0</v>
      </c>
      <c r="I186" s="13">
        <f ca="1">IFERROR(IF(I$7,LN(OFFSET(DataSet!G183,LogModel!I$5,0)+(I185*I$6)),OFFSET(DataSet!G183,LogModel!I$5,0)+(I185*I$6)),0)</f>
        <v>0</v>
      </c>
      <c r="J186" s="13">
        <f ca="1">IFERROR(IF(J$7,LN(OFFSET(DataSet!H183,LogModel!J$5,0)+(J185*J$6)),OFFSET(DataSet!H183,LogModel!J$5,0)+(J185*J$6)),0)</f>
        <v>0</v>
      </c>
      <c r="K186" s="13">
        <f ca="1">IFERROR(IF(K$7,LN(OFFSET(DataSet!I183,LogModel!K$5,0)+(K185*K$6)),OFFSET(DataSet!I183,LogModel!K$5,0)+(K185*K$6)),0)</f>
        <v>0</v>
      </c>
      <c r="L186" s="13">
        <f ca="1">IFERROR(IF(L$7,LN(OFFSET(DataSet!J183,LogModel!L$5,0)+(L185*L$6)),OFFSET(DataSet!J183,LogModel!L$5,0)+(L185*L$6)),0)</f>
        <v>1</v>
      </c>
      <c r="M186" s="13">
        <f ca="1">IFERROR(IF(M$7,LN(OFFSET(DataSet!K183,LogModel!M$5,0)+(M185*M$6)),OFFSET(DataSet!K183,LogModel!M$5,0)+(M185*M$6)),0)</f>
        <v>0</v>
      </c>
      <c r="N186" s="13">
        <f ca="1">IFERROR(IF(N$7,LN(OFFSET(DataSet!L183,LogModel!N$5,0)+(N185*N$6)),OFFSET(DataSet!L183,LogModel!N$5,0)+(N185*N$6)),0)</f>
        <v>0</v>
      </c>
      <c r="O186" s="13">
        <f ca="1">IFERROR(IF(O$7,LN(OFFSET(DataSet!M183,LogModel!O$5,0)+(O185*O$6)),OFFSET(DataSet!M183,LogModel!O$5,0)+(O185*O$6)),0)</f>
        <v>0</v>
      </c>
      <c r="P186" s="13">
        <f ca="1">IFERROR(IF(P$7,LN(OFFSET(DataSet!N183,LogModel!P$5,0)+(P185*P$6)),OFFSET(DataSet!N183,LogModel!P$5,0)+(P185*P$6)),0)</f>
        <v>0</v>
      </c>
      <c r="Q186" s="13">
        <f ca="1">IFERROR(IF(Q$7,LN(OFFSET(DataSet!O183,LogModel!Q$5,0)+(Q185*Q$6)),OFFSET(DataSet!O183,LogModel!Q$5,0)+(Q185*Q$6)),0)</f>
        <v>0</v>
      </c>
      <c r="R186" s="13">
        <f ca="1">IFERROR(IF(R$7,LN(OFFSET(DataSet!P183,LogModel!R$5,0)+(R185*R$6)),OFFSET(DataSet!P183,LogModel!R$5,0)+(R185*R$6)),0)</f>
        <v>0</v>
      </c>
      <c r="S186" s="13">
        <f ca="1">IFERROR(IF(S$7,LN(OFFSET(DataSet!Q183,LogModel!S$5,0)+(S185*S$6)),OFFSET(DataSet!Q183,LogModel!S$5,0)+(S185*S$6)),0)</f>
        <v>0</v>
      </c>
      <c r="T186" s="14">
        <f ca="1">IFERROR(IF(T$7,LN(OFFSET(DataSet!R183,LogModel!T$5,0)+(T185*T$6)),OFFSET(DataSet!R183,LogModel!T$5,0)+(T185*T$6)),0)</f>
        <v>0</v>
      </c>
      <c r="U186" s="14">
        <f ca="1">IFERROR(IF(U$7,LN(OFFSET(DataSet!S183,LogModel!U$5,0)+(U185*U$6)),OFFSET(DataSet!S183,LogModel!U$5,0)+(U185*U$6)),0)</f>
        <v>0</v>
      </c>
      <c r="V186" s="14">
        <f ca="1">IFERROR(IF(V$7,LN(OFFSET(DataSet!T183,LogModel!V$5,0)+(V185*V$6)),OFFSET(DataSet!T183,LogModel!V$5,0)+(V185*V$6)),0)</f>
        <v>0</v>
      </c>
      <c r="W186" s="14">
        <f ca="1">IFERROR(IF(W$7,LN(OFFSET(DataSet!U183,LogModel!W$5,0)+(W185*W$6)),OFFSET(DataSet!U183,LogModel!W$5,0)+(W185*W$6)),0)</f>
        <v>0</v>
      </c>
      <c r="X186" s="14">
        <f ca="1">IFERROR(IF(X$7,LN(OFFSET(DataSet!V183,LogModel!X$5,0)+(X185*X$6)),OFFSET(DataSet!V183,LogModel!X$5,0)+(X185*X$6)),0)</f>
        <v>0</v>
      </c>
      <c r="Y186" s="14">
        <f ca="1">IFERROR(IF(Y$7,LN(OFFSET(DataSet!W183,LogModel!Y$5,0)+(Y185*Y$6)),OFFSET(DataSet!W183,LogModel!Y$5,0)+(Y185*Y$6)),0)</f>
        <v>0</v>
      </c>
      <c r="Z186" s="14">
        <f ca="1">IFERROR(IF(Z$7,LN(OFFSET(DataSet!X183,LogModel!Z$5,0)+(Z185*Z$6)),OFFSET(DataSet!X183,LogModel!Z$5,0)+(Z185*Z$6)),0)</f>
        <v>0</v>
      </c>
      <c r="AA186" s="14">
        <f ca="1">IFERROR(IF(AA$7,LN(OFFSET(DataSet!Y183,LogModel!AA$5,0)+(AA185*AA$6)),OFFSET(DataSet!Y183,LogModel!AA$5,0)+(AA185*AA$6)),0)</f>
        <v>1</v>
      </c>
      <c r="AB186" s="14">
        <f ca="1">IFERROR(IF(AB$7,LN(OFFSET(DataSet!Z183,LogModel!AB$5,0)+(AB185*AB$6)),OFFSET(DataSet!Z183,LogModel!AB$5,0)+(AB185*AB$6)),0)</f>
        <v>1</v>
      </c>
      <c r="AC186" s="15">
        <f ca="1">IFERROR(IF(AC$7,LN(OFFSET(DataSet!AA183,LogModel!AC$5,0)+(AC185*AC$6)),OFFSET(DataSet!AA183,LogModel!AC$5,0)+(AC185*AC$6)),0)</f>
        <v>0</v>
      </c>
      <c r="AD186" s="15">
        <f ca="1">IFERROR(IF(AD$7,LN(OFFSET(DataSet!AB183,LogModel!AD$5,0)+(AD185*AD$6)),OFFSET(DataSet!AB183,LogModel!AD$5,0)+(AD185*AD$6)),0)</f>
        <v>0</v>
      </c>
      <c r="AE186" s="15">
        <f ca="1">IFERROR(IF(AE$7,LN(OFFSET(DataSet!AC183,LogModel!AE$5,0)+(AE185*AE$6)),OFFSET(DataSet!AC183,LogModel!AE$5,0)+(AE185*AE$6)),0)</f>
        <v>0</v>
      </c>
      <c r="AF186" s="15">
        <f ca="1">IFERROR(IF(AF$7,LN(OFFSET(DataSet!AD183,LogModel!AF$5,0)+(AF185*AF$6)),OFFSET(DataSet!AD183,LogModel!AF$5,0)+(AF185*AF$6)),0)</f>
        <v>0</v>
      </c>
      <c r="AG186" s="15">
        <f ca="1">IFERROR(IF(AG$7,LN(OFFSET(DataSet!AE183,LogModel!AG$5,0)+(AG185*AG$6)),OFFSET(DataSet!AE183,LogModel!AG$5,0)+(AG185*AG$6)),0)</f>
        <v>0</v>
      </c>
      <c r="AH186" s="15">
        <f ca="1">IFERROR(IF(AH$7,LN(OFFSET(DataSet!AF183,LogModel!AH$5,0)+(AH185*AH$6)),OFFSET(DataSet!AF183,LogModel!AH$5,0)+(AH185*AH$6)),0)</f>
        <v>0</v>
      </c>
      <c r="AI186" s="15">
        <f ca="1">IFERROR(IF(AI$7,LN(OFFSET(DataSet!AG183,LogModel!AI$5,0)+(AI185*AI$6)),OFFSET(DataSet!AG183,LogModel!AI$5,0)+(AI185*AI$6)),0)</f>
        <v>0</v>
      </c>
      <c r="AJ186" s="15">
        <f ca="1">IFERROR(IF(AJ$7,LN(OFFSET(DataSet!AH183,LogModel!AJ$5,0)+(AJ185*AJ$6)),OFFSET(DataSet!AH183,LogModel!AJ$5,0)+(AJ185*AJ$6)),0)</f>
        <v>0</v>
      </c>
      <c r="AK186" s="15">
        <f ca="1">IFERROR(IF(AK$7,LN(OFFSET(DataSet!AI183,LogModel!AK$5,0)+(AK185*AK$6)),OFFSET(DataSet!AI183,LogModel!AK$5,0)+(AK185*AK$6)),0)</f>
        <v>0</v>
      </c>
      <c r="AL186" s="13">
        <f ca="1">IFERROR(IF(AL$7,LN(OFFSET(DataSet!AJ183,LogModel!AL$5,0)+(AL185*AL$6)),OFFSET(DataSet!AJ183,LogModel!AL$5,0)+(AL185*AL$6)),0)</f>
        <v>0</v>
      </c>
      <c r="AM186" s="13">
        <f ca="1">IFERROR(IF(AM$7,LN(OFFSET(DataSet!AK183,LogModel!AM$5,0)+(AM185*AM$6)),OFFSET(DataSet!AK183,LogModel!AM$5,0)+(AM185*AM$6)),0)</f>
        <v>0</v>
      </c>
      <c r="AN186" s="13">
        <f ca="1">IFERROR(IF(AN$7,LN(OFFSET(DataSet!AL183,LogModel!AN$5,0)+(AN185*AN$6)),OFFSET(DataSet!AL183,LogModel!AN$5,0)+(AN185*AN$6)),0)</f>
        <v>4</v>
      </c>
      <c r="AO186" s="17">
        <f ca="1">IFERROR(IF(AO$7,LN(OFFSET(DataSet!AM183,LogModel!AO$5,0)+(AO185*AO$6)),OFFSET(DataSet!AM183,LogModel!AO$5,0)+(AO185*AO$6)),0)</f>
        <v>52.142857142857402</v>
      </c>
      <c r="AP186" s="17">
        <f ca="1">IFERROR(IF(AP$7,LN(OFFSET(DataSet!AN183,LogModel!AP$5,0)+(AP185*AP$6)),OFFSET(DataSet!AN183,LogModel!AP$5,0)+(AP185*AP$6)),0)</f>
        <v>52.285714285714597</v>
      </c>
      <c r="AQ186" s="17">
        <f ca="1">IFERROR(IF(AQ$7,LN(OFFSET(DataSet!AO183,LogModel!AQ$5,0)+(AQ185*AQ$6)),OFFSET(DataSet!AO183,LogModel!AQ$5,0)+(AQ185*AQ$6)),0)</f>
        <v>52.142857142857402</v>
      </c>
      <c r="AR186" s="17">
        <f ca="1">IFERROR(IF(AR$7,LN(OFFSET(DataSet!AP183,LogModel!AR$5,0)+(AR185*AR$6)),OFFSET(DataSet!AP183,LogModel!AR$5,0)+(AR185*AR$6)),0)</f>
        <v>20.857142857142801</v>
      </c>
      <c r="AS186" s="18">
        <f ca="1">IFERROR(IF(AS$7,LN(OFFSET(DataSet!AQ183,LogModel!AS$5,0)+(AS185*AS$6)),OFFSET(DataSet!AQ183,LogModel!AS$5,0)+(AS185*AS$6)),0)</f>
        <v>0</v>
      </c>
      <c r="AT186" s="19">
        <f ca="1">IFERROR(IF(AT$7,LN(OFFSET(DataSet!AR183,LogModel!AT$5,0)+(AT185*AT$6)),OFFSET(DataSet!AR183,LogModel!AT$5,0)+(AT185*AT$6)),0)</f>
        <v>0.46437934952023402</v>
      </c>
      <c r="AU186" s="20">
        <f ca="1">IFERROR(IF(AU$7,LN(OFFSET(DataSet!AS183,LogModel!AU$5,0)+(AU185*AU$6)),OFFSET(DataSet!AS183,LogModel!AU$5,0)+(AU185*AU$6)),0)</f>
        <v>-0.66240179328894799</v>
      </c>
      <c r="AV186" s="20">
        <f ca="1">IFERROR(IF(AV$7,LN(OFFSET(DataSet!AT183,LogModel!AV$5,0)+(AV185*AV$6)),OFFSET(DataSet!AT183,LogModel!AV$5,0)+(AV185*AV$6)),0)</f>
        <v>-0.54386545120334695</v>
      </c>
      <c r="AW186" s="20">
        <f ca="1">IFERROR(IF(AW$7,LN(OFFSET(DataSet!AU183,LogModel!AW$5,0)+(AW185*AW$6)),OFFSET(DataSet!AU183,LogModel!AW$5,0)+(AW185*AW$6)),0)</f>
        <v>1.6248018146387699</v>
      </c>
      <c r="AX186" s="20">
        <f ca="1">IFERROR(IF(AX$7,LN(OFFSET(DataSet!AV183,LogModel!AX$5,0)+(AX185*AX$6)),OFFSET(DataSet!AV183,LogModel!AX$5,0)+(AX185*AX$6)),0)</f>
        <v>15.608347903390399</v>
      </c>
      <c r="AY186" s="20">
        <f ca="1">IFERROR(IF(AY$7,LN(OFFSET(DataSet!AW183,LogModel!AY$5,0)+(AY185*AY$6)),OFFSET(DataSet!AW183,LogModel!AY$5,0)+(AY185*AY$6)),0)</f>
        <v>7.9169472233732696</v>
      </c>
      <c r="AZ186" s="20">
        <f ca="1">IFERROR(IF(AZ$7,LN(OFFSET(DataSet!AX183,LogModel!AZ$5,0)+(AZ185*AZ$6)),OFFSET(DataSet!AX183,LogModel!AZ$5,0)+(AZ185*AZ$6)),0)</f>
        <v>5.4245488746353701</v>
      </c>
      <c r="BA186" s="20">
        <f ca="1">IFERROR(IF(BA$7,LN(OFFSET(DataSet!AY183,LogModel!BA$5,0)+(BA185*BA$6)),OFFSET(DataSet!AY183,LogModel!BA$5,0)+(BA185*BA$6)),0)</f>
        <v>16.0727272529106</v>
      </c>
      <c r="BB186" s="20">
        <f ca="1">IFERROR(IF(BB$7,LN(OFFSET(DataSet!AZ183,LogModel!BB$5,0)+(BB185*BB$6)),OFFSET(DataSet!AZ183,LogModel!BB$5,0)+(BB185*BB$6)),0)</f>
        <v>1.8971122038114701</v>
      </c>
      <c r="BC186" s="20">
        <f ca="1">IFERROR(IF(BC$7,LN(OFFSET(DataSet!BA183,LogModel!BC$5,0)+(BC185*BC$6)),OFFSET(DataSet!BA183,LogModel!BC$5,0)+(BC185*BC$6)),0)</f>
        <v>7.2545454300843204</v>
      </c>
      <c r="BD186" s="20">
        <f ca="1">IFERROR(IF(BD$7,LN(OFFSET(DataSet!BB183,LogModel!BD$5,0)+(BD185*BD$6)),OFFSET(DataSet!BB183,LogModel!BD$5,0)+(BD185*BD$6)),0)</f>
        <v>1.35324675260813</v>
      </c>
      <c r="BE186" s="21">
        <f ca="1">IFERROR(IF(BE$7,LN(OFFSET(DataSet!BC183,LogModel!BE$5,0)+(BE185*BE$6)),OFFSET(DataSet!BC183,LogModel!BE$5,0)+(BE185*BE$6)),0)</f>
        <v>7.0493506892741502</v>
      </c>
      <c r="BF186" s="16">
        <f ca="1">IFERROR(IF(BF$7,LN(OFFSET(DataSet!BD183,LogModel!BF$5,0)+(BF185*BF$6)),OFFSET(DataSet!BD183,LogModel!BF$5,0)+(BF185*BF$6)),0)</f>
        <v>-21</v>
      </c>
      <c r="BG186" s="17">
        <f ca="1">IFERROR(IF(BG$7,LN(OFFSET(DataSet!BE183,LogModel!BG$5,0)+(BG185*BG$6)),OFFSET(DataSet!BE183,LogModel!BG$5,0)+(BG185*BG$6)),0)</f>
        <v>-18</v>
      </c>
      <c r="BH186" s="17">
        <f ca="1">IFERROR(IF(BH$7,LN(OFFSET(DataSet!BF183,LogModel!BH$5,0)+(BH185*BH$6)),OFFSET(DataSet!BF183,LogModel!BH$5,0)+(BH185*BH$6)),0)</f>
        <v>-45</v>
      </c>
      <c r="BI186" s="17">
        <f ca="1">IFERROR(IF(BI$7,LN(OFFSET(DataSet!BG183,LogModel!BI$5,0)+(BI185*BI$6)),OFFSET(DataSet!BG183,LogModel!BI$5,0)+(BI185*BI$6)),0)</f>
        <v>-9</v>
      </c>
      <c r="BJ186" s="17">
        <f ca="1">IFERROR(IF(BJ$7,LN(OFFSET(DataSet!BH183,LogModel!BJ$5,0)+(BJ185*BJ$6)),OFFSET(DataSet!BH183,LogModel!BJ$5,0)+(BJ185*BJ$6)),0)</f>
        <v>-13</v>
      </c>
      <c r="BK186" s="17">
        <f ca="1">IFERROR(IF(BK$7,LN(OFFSET(DataSet!BI183,LogModel!BK$5,0)+(BK185*BK$6)),OFFSET(DataSet!BI183,LogModel!BK$5,0)+(BK185*BK$6)),0)</f>
        <v>-3</v>
      </c>
      <c r="BL186" s="17">
        <f ca="1">IFERROR(IF(BL$7,LN(OFFSET(DataSet!BJ183,LogModel!BL$5,0)+(BL185*BL$6)),OFFSET(DataSet!BJ183,LogModel!BL$5,0)+(BL185*BL$6)),0)</f>
        <v>100.6652</v>
      </c>
      <c r="BM186" s="17">
        <f ca="1">IFERROR(IF(BM$7,LN(OFFSET(DataSet!BK183,LogModel!BM$5,0)+(BM185*BM$6)),OFFSET(DataSet!BK183,LogModel!BM$5,0)+(BM185*BM$6)),0)</f>
        <v>100.1123</v>
      </c>
      <c r="BN186" s="17">
        <f ca="1">IFERROR(IF(BN$7,LN(OFFSET(DataSet!BL183,LogModel!BN$5,0)+(BN185*BN$6)),OFFSET(DataSet!BL183,LogModel!BN$5,0)+(BN185*BN$6)),0)</f>
        <v>114.4495</v>
      </c>
      <c r="BO186" s="17">
        <f ca="1">IFERROR(IF(BO$7,LN(OFFSET(DataSet!BM183,LogModel!BO$5,0)+(BO185*BO$6)),OFFSET(DataSet!BM183,LogModel!BO$5,0)+(BO185*BO$6)),0)</f>
        <v>151.81270000000001</v>
      </c>
      <c r="BP186" s="17">
        <f ca="1">IFERROR(IF(BP$7,LN(OFFSET(DataSet!BN183,LogModel!BP$5,0)+(BP185*BP$6)),OFFSET(DataSet!BN183,LogModel!BP$5,0)+(BP185*BP$6)),0)</f>
        <v>126.3</v>
      </c>
      <c r="BQ186" s="17">
        <f ca="1">IFERROR(IF(BQ$7,LN(OFFSET(DataSet!BO183,LogModel!BQ$5,0)+(BQ185*BQ$6)),OFFSET(DataSet!BO183,LogModel!BQ$5,0)+(BQ185*BQ$6)),0)</f>
        <v>115.39019999999999</v>
      </c>
      <c r="BR186" s="17">
        <f ca="1">IFERROR(IF(BR$7,LN(OFFSET(DataSet!BP183,LogModel!BR$5,0)+(BR185*BR$6)),OFFSET(DataSet!BP183,LogModel!BR$5,0)+(BR185*BR$6)),0)</f>
        <v>109.4909</v>
      </c>
      <c r="BS186" s="17">
        <f ca="1">IFERROR(IF(BS$7,LN(OFFSET(DataSet!BQ183,LogModel!BS$5,0)+(BS185*BS$6)),OFFSET(DataSet!BQ183,LogModel!BS$5,0)+(BS185*BS$6)),0)</f>
        <v>119.10209999999999</v>
      </c>
      <c r="BT186" s="17">
        <f ca="1">IFERROR(IF(BT$7,LN(OFFSET(DataSet!BR183,LogModel!BT$5,0)+(BT185*BT$6)),OFFSET(DataSet!BR183,LogModel!BT$5,0)+(BT185*BT$6)),0)</f>
        <v>1456271</v>
      </c>
      <c r="BU186" s="17">
        <f ca="1">IFERROR(IF(BU$7,LN(OFFSET(DataSet!BS183,LogModel!BU$5,0)+(BU185*BU$6)),OFFSET(DataSet!BS183,LogModel!BU$5,0)+(BU185*BU$6)),0)</f>
        <v>1122869.50965184</v>
      </c>
      <c r="BV186" s="17">
        <f ca="1">IFERROR(IF(BV$7,LN(OFFSET(DataSet!BT183,LogModel!BV$5,0)+(BV185*BV$6)),OFFSET(DataSet!BT183,LogModel!BV$5,0)+(BV185*BV$6)),0)</f>
        <v>114.40949999999999</v>
      </c>
      <c r="BW186" s="17">
        <f ca="1">IFERROR(IF(BW$7,LN(OFFSET(DataSet!BU183,LogModel!BW$5,0)+(BW185*BW$6)),OFFSET(DataSet!BU183,LogModel!BW$5,0)+(BW185*BW$6)),0)</f>
        <v>3.77</v>
      </c>
      <c r="BX186" s="17">
        <f ca="1">IFERROR(IF(BX$7,LN(OFFSET(DataSet!BV183,LogModel!BX$5,0)+(BX185*BX$6)),OFFSET(DataSet!BV183,LogModel!BX$5,0)+(BX185*BX$6)),0)</f>
        <v>7.8</v>
      </c>
      <c r="BY186" s="17">
        <f ca="1">IFERROR(IF(BY$7,LN(OFFSET(DataSet!BW183,LogModel!BY$5,0)+(BY185*BY$6)),OFFSET(DataSet!BW183,LogModel!BY$5,0)+(BY185*BY$6)),0)</f>
        <v>104.2</v>
      </c>
      <c r="BZ186" s="17">
        <f ca="1">IFERROR(IF(BZ$7,LN(OFFSET(DataSet!BX183,LogModel!BZ$5,0)+(BZ185*BZ$6)),OFFSET(DataSet!BX183,LogModel!BZ$5,0)+(BZ185*BZ$6)),0)</f>
        <v>4.7220639374595912</v>
      </c>
      <c r="CA186" s="17">
        <f ca="1">IFERROR(IF(CA$7,LN(OFFSET(DataSet!BY183,LogModel!CA$5,0)+(CA185*CA$6)),OFFSET(DataSet!BY183,LogModel!CA$5,0)+(CA185*CA$6)),0)</f>
        <v>111.3</v>
      </c>
      <c r="CB186" s="18">
        <f ca="1">IFERROR(IF(CB$7,LN(OFFSET(DataSet!BZ183,LogModel!CB$5,0)+(CB185*CB$6)),OFFSET(DataSet!BZ183,LogModel!CB$5,0)+(CB185*CB$6)),0)</f>
        <v>108.8</v>
      </c>
      <c r="CC186" s="30">
        <f ca="1">IFERROR(IF(CC$7,LN(OFFSET(DataSet!CA183,LogModel!CC$5,0)+(CC185*CC$6)),OFFSET(DataSet!CA183,LogModel!CC$5,0)+(CC185*CC$6)),0)</f>
        <v>-0.22314355131420971</v>
      </c>
      <c r="CD186" s="40">
        <f ca="1">IFERROR(IF(CD$7,LN(OFFSET(DataSet!CB183,LogModel!CD$5,0)+(CD185*CD$6)),OFFSET(DataSet!CB183,LogModel!CD$5,0)+(CD185*CD$6)),0)</f>
        <v>2.3075726345050849</v>
      </c>
      <c r="CE186" s="41">
        <f ca="1">IFERROR(IF(CE$7,LN(OFFSET(DataSet!CC183,LogModel!CE$5,0)+(CE185*CE$6)),OFFSET(DataSet!CC183,LogModel!CE$5,0)+(CE185*CE$6)),0)</f>
        <v>10.764000000000001</v>
      </c>
      <c r="CF186" s="41">
        <f ca="1">IFERROR(IF(CF$7,LN(OFFSET(DataSet!CD183,LogModel!CF$5,0)+(CF185*CF$6)),OFFSET(DataSet!CD183,LogModel!CF$5,0)+(CF185*CF$6)),0)</f>
        <v>9.2200000000000006</v>
      </c>
      <c r="CG186" s="41">
        <f ca="1">IFERROR(IF(CG$7,LN(OFFSET(DataSet!CE183,LogModel!CG$5,0)+(CG185*CG$6)),OFFSET(DataSet!CE183,LogModel!CG$5,0)+(CG185*CG$6)),0)</f>
        <v>10.47</v>
      </c>
      <c r="CH186" s="6">
        <f ca="1">IFERROR(IF(CH$7,LN(OFFSET(DataSet!CF183,LogModel!CH$5,0)+(CH185*CH$6)),OFFSET(DataSet!CF183,LogModel!CH$5,0)+(CH185*CH$6)),0)</f>
        <v>1</v>
      </c>
      <c r="CI186" s="6">
        <f ca="1">IFERROR(IF(CI$7,LN(OFFSET(DataSet!CG183,LogModel!CI$5,0)+(CI185*CI$6)),OFFSET(DataSet!CG183,LogModel!CI$5,0)+(CI185*CI$6)),0)</f>
        <v>0</v>
      </c>
      <c r="CJ186">
        <f ca="1">IFERROR(IF(CJ$7,LN(OFFSET(DataSet!CH183,LogModel!CJ$5,0)+(CJ185*CJ$6)),OFFSET(DataSet!CH183,LogModel!CJ$5,0)+(CJ185*CJ$6)),0)</f>
        <v>0</v>
      </c>
      <c r="CK186">
        <f ca="1">IFERROR(IF(CK$7,LN(OFFSET(DataSet!CI183,LogModel!CK$5,0)+(CK185*CK$6)),OFFSET(DataSet!CI183,LogModel!CK$5,0)+(CK185*CK$6)),0)</f>
        <v>0</v>
      </c>
      <c r="CL186">
        <f ca="1">IFERROR(IF(CL$7,LN(OFFSET(DataSet!CJ183,LogModel!CL$5,0)+(CL185*CL$6)),OFFSET(DataSet!CJ183,LogModel!CL$5,0)+(CL185*CL$6)),0)</f>
        <v>1</v>
      </c>
      <c r="CM186" s="40">
        <f ca="1">IFERROR(IF(CM$7,LN(OFFSET(DataSet!CK183,LogModel!CM$5,0)+(CM185*CM$6)),OFFSET(DataSet!CK183,LogModel!CM$5,0)+(CM185*CM$6)),0)</f>
        <v>0</v>
      </c>
      <c r="CN186" s="41">
        <f ca="1">IFERROR(IF(CN$7,LN(OFFSET(DataSet!CL183,LogModel!CN$5,0)+(CN185*CN$6)),OFFSET(DataSet!CL183,LogModel!CN$5,0)+(CN185*CN$6)),0)</f>
        <v>0</v>
      </c>
      <c r="CO186" s="41">
        <f ca="1">IFERROR(IF(CO$7,LN(OFFSET(DataSet!CM183,LogModel!CO$5,0)+(CO185*CO$6)),OFFSET(DataSet!CM183,LogModel!CO$5,0)+(CO185*CO$6)),0)</f>
        <v>0</v>
      </c>
      <c r="CP186" s="41">
        <f ca="1">IFERROR(IF(CP$7,LN(OFFSET(DataSet!CN183,LogModel!CP$5,0)+(CP185*CP$6)),OFFSET(DataSet!CN183,LogModel!CP$5,0)+(CP185*CP$6)),0)</f>
        <v>0</v>
      </c>
      <c r="CQ186" s="17">
        <f ca="1">IFERROR(IF(CQ$7,LN(OFFSET(DataSet!CO183,LogModel!CQ$5,0)+(CQ185*CQ$6)),OFFSET(DataSet!CO183,LogModel!CQ$5,0)+(CQ185*CQ$6)),0)</f>
        <v>0</v>
      </c>
      <c r="CR186" s="17">
        <f ca="1">IFERROR(IF(CR$7,LN(OFFSET(DataSet!CP183,LogModel!CR$5,0)+(CR185*CR$6)),OFFSET(DataSet!CP183,LogModel!CR$5,0)+(CR185*CR$6)),0)</f>
        <v>0</v>
      </c>
      <c r="CS186" s="17">
        <f ca="1">IFERROR(IF(CS$7,LN(OFFSET(DataSet!CQ183,LogModel!CS$5,0)+(CS185*CS$6)),OFFSET(DataSet!CQ183,LogModel!CS$5,0)+(CS185*CS$6)),0)</f>
        <v>0</v>
      </c>
      <c r="CT186" s="17">
        <f ca="1">IFERROR(IF(CT$7,LN(OFFSET(DataSet!CR183,LogModel!CT$5,0)+(CT185*CT$6)),OFFSET(DataSet!CR183,LogModel!CT$5,0)+(CT185*CT$6)),0)</f>
        <v>0</v>
      </c>
      <c r="CU186" s="20">
        <f ca="1">IFERROR(IF(CU$7,LN(OFFSET(DataSet!CS183,LogModel!CU$5,0)+(CU185*CU$6)),OFFSET(DataSet!CS183,LogModel!CU$5,0)+(CU185*CU$6)),0)</f>
        <v>0</v>
      </c>
      <c r="CV186" s="20">
        <f ca="1">IFERROR(IF(CV$7,LN(OFFSET(DataSet!CT183,LogModel!CV$5,0)+(CV185*CV$6)),OFFSET(DataSet!CT183,LogModel!CV$5,0)+(CV185*CV$6)),0)</f>
        <v>23527.324782420001</v>
      </c>
      <c r="CW186" s="20">
        <f ca="1">IFERROR(IF(CW$7,LN(OFFSET(DataSet!CU183,LogModel!CW$5,0)+(CW185*CW$6)),OFFSET(DataSet!CU183,LogModel!CW$5,0)+(CW185*CW$6)),0)</f>
        <v>12052.324782420003</v>
      </c>
      <c r="CX186" s="20">
        <f ca="1">IFERROR(IF(CX$7,LN(OFFSET(DataSet!CV183,LogModel!CX$5,0)+(CX185*CX$6)),OFFSET(DataSet!CV183,LogModel!CX$5,0)+(CX185*CX$6)),0)</f>
        <v>35579.649564840001</v>
      </c>
      <c r="CY186" s="113">
        <f ca="1">IFERROR(IF(CY$7,LN(OFFSET(DataSet!CW183,LogModel!CY$5,0)+(CY185*CY$6)),OFFSET(DataSet!CW183,LogModel!CY$5,0)+(CY185*CY$6)),0)</f>
        <v>35579.649564840001</v>
      </c>
      <c r="CZ186" s="135">
        <f ca="1">IFERROR(IF(CZ$7,LN(OFFSET(DataSet!CX183,LogModel!CZ$5,0)+(CZ185*CZ$6)),OFFSET(DataSet!CX183,LogModel!CZ$5,0)+(CZ185*CZ$6)),0)</f>
        <v>397759</v>
      </c>
      <c r="DA186" s="136">
        <f ca="1">IFERROR(IF(DA$7,LN(OFFSET(DataSet!CY183,LogModel!DA$5,0)+(DA185*DA$6)),OFFSET(DataSet!CY183,LogModel!DA$5,0)+(DA185*DA$6)),0)</f>
        <v>0</v>
      </c>
      <c r="DB186" s="137">
        <f ca="1">IFERROR(IF(DB$7,LN(OFFSET(DataSet!CZ183,LogModel!DB$5,0)+(DB185*DB$6)),OFFSET(DataSet!CZ183,LogModel!DB$5,0)+(DB185*DB$6)),0)</f>
        <v>382987</v>
      </c>
    </row>
    <row r="187" spans="1:106" x14ac:dyDescent="0.25">
      <c r="A187" s="134">
        <f ca="1">C187*DataSet!CB184</f>
        <v>8205544.3600017196</v>
      </c>
      <c r="B187" s="1">
        <f t="shared" si="7"/>
        <v>45076</v>
      </c>
      <c r="C187" s="87">
        <f t="shared" ca="1" si="8"/>
        <v>816472.07562206162</v>
      </c>
      <c r="D187" s="87">
        <f t="shared" ca="1" si="9"/>
        <v>846188.6095402065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IFERROR(IF(H$7,LN(OFFSET(DataSet!F184,LogModel!H$5,0)+(H186*H$6)),OFFSET(DataSet!F184,LogModel!H$5,0)+(H186*H$6)),0)</f>
        <v>0</v>
      </c>
      <c r="I187" s="13">
        <f ca="1">IFERROR(IF(I$7,LN(OFFSET(DataSet!G184,LogModel!I$5,0)+(I186*I$6)),OFFSET(DataSet!G184,LogModel!I$5,0)+(I186*I$6)),0)</f>
        <v>0</v>
      </c>
      <c r="J187" s="13">
        <f ca="1">IFERROR(IF(J$7,LN(OFFSET(DataSet!H184,LogModel!J$5,0)+(J186*J$6)),OFFSET(DataSet!H184,LogModel!J$5,0)+(J186*J$6)),0)</f>
        <v>0</v>
      </c>
      <c r="K187" s="13">
        <f ca="1">IFERROR(IF(K$7,LN(OFFSET(DataSet!I184,LogModel!K$5,0)+(K186*K$6)),OFFSET(DataSet!I184,LogModel!K$5,0)+(K186*K$6)),0)</f>
        <v>0</v>
      </c>
      <c r="L187" s="13">
        <f ca="1">IFERROR(IF(L$7,LN(OFFSET(DataSet!J184,LogModel!L$5,0)+(L186*L$6)),OFFSET(DataSet!J184,LogModel!L$5,0)+(L186*L$6)),0)</f>
        <v>0.28571428571428498</v>
      </c>
      <c r="M187" s="13">
        <f ca="1">IFERROR(IF(M$7,LN(OFFSET(DataSet!K184,LogModel!M$5,0)+(M186*M$6)),OFFSET(DataSet!K184,LogModel!M$5,0)+(M186*M$6)),0)</f>
        <v>0.71428571428571397</v>
      </c>
      <c r="N187" s="13">
        <f ca="1">IFERROR(IF(N$7,LN(OFFSET(DataSet!L184,LogModel!N$5,0)+(N186*N$6)),OFFSET(DataSet!L184,LogModel!N$5,0)+(N186*N$6)),0)</f>
        <v>0</v>
      </c>
      <c r="O187" s="13">
        <f ca="1">IFERROR(IF(O$7,LN(OFFSET(DataSet!M184,LogModel!O$5,0)+(O186*O$6)),OFFSET(DataSet!M184,LogModel!O$5,0)+(O186*O$6)),0)</f>
        <v>0</v>
      </c>
      <c r="P187" s="13">
        <f ca="1">IFERROR(IF(P$7,LN(OFFSET(DataSet!N184,LogModel!P$5,0)+(P186*P$6)),OFFSET(DataSet!N184,LogModel!P$5,0)+(P186*P$6)),0)</f>
        <v>0</v>
      </c>
      <c r="Q187" s="13">
        <f ca="1">IFERROR(IF(Q$7,LN(OFFSET(DataSet!O184,LogModel!Q$5,0)+(Q186*Q$6)),OFFSET(DataSet!O184,LogModel!Q$5,0)+(Q186*Q$6)),0)</f>
        <v>0</v>
      </c>
      <c r="R187" s="13">
        <f ca="1">IFERROR(IF(R$7,LN(OFFSET(DataSet!P184,LogModel!R$5,0)+(R186*R$6)),OFFSET(DataSet!P184,LogModel!R$5,0)+(R186*R$6)),0)</f>
        <v>0</v>
      </c>
      <c r="S187" s="13">
        <f ca="1">IFERROR(IF(S$7,LN(OFFSET(DataSet!Q184,LogModel!S$5,0)+(S186*S$6)),OFFSET(DataSet!Q184,LogModel!S$5,0)+(S186*S$6)),0)</f>
        <v>0</v>
      </c>
      <c r="T187" s="14">
        <f ca="1">IFERROR(IF(T$7,LN(OFFSET(DataSet!R184,LogModel!T$5,0)+(T186*T$6)),OFFSET(DataSet!R184,LogModel!T$5,0)+(T186*T$6)),0)</f>
        <v>0</v>
      </c>
      <c r="U187" s="14">
        <f ca="1">IFERROR(IF(U$7,LN(OFFSET(DataSet!S184,LogModel!U$5,0)+(U186*U$6)),OFFSET(DataSet!S184,LogModel!U$5,0)+(U186*U$6)),0)</f>
        <v>0.71428571428571397</v>
      </c>
      <c r="V187" s="14">
        <f ca="1">IFERROR(IF(V$7,LN(OFFSET(DataSet!T184,LogModel!V$5,0)+(V186*V$6)),OFFSET(DataSet!T184,LogModel!V$5,0)+(V186*V$6)),0)</f>
        <v>0</v>
      </c>
      <c r="W187" s="14">
        <f ca="1">IFERROR(IF(W$7,LN(OFFSET(DataSet!U184,LogModel!W$5,0)+(W186*W$6)),OFFSET(DataSet!U184,LogModel!W$5,0)+(W186*W$6)),0)</f>
        <v>0.71428571428571397</v>
      </c>
      <c r="X187" s="14">
        <f ca="1">IFERROR(IF(X$7,LN(OFFSET(DataSet!V184,LogModel!X$5,0)+(X186*X$6)),OFFSET(DataSet!V184,LogModel!X$5,0)+(X186*X$6)),0)</f>
        <v>0</v>
      </c>
      <c r="Y187" s="14">
        <f ca="1">IFERROR(IF(Y$7,LN(OFFSET(DataSet!W184,LogModel!Y$5,0)+(Y186*Y$6)),OFFSET(DataSet!W184,LogModel!Y$5,0)+(Y186*Y$6)),0)</f>
        <v>0</v>
      </c>
      <c r="Z187" s="14">
        <f ca="1">IFERROR(IF(Z$7,LN(OFFSET(DataSet!X184,LogModel!Z$5,0)+(Z186*Z$6)),OFFSET(DataSet!X184,LogModel!Z$5,0)+(Z186*Z$6)),0)</f>
        <v>0</v>
      </c>
      <c r="AA187" s="14">
        <f ca="1">IFERROR(IF(AA$7,LN(OFFSET(DataSet!Y184,LogModel!AA$5,0)+(AA186*AA$6)),OFFSET(DataSet!Y184,LogModel!AA$5,0)+(AA186*AA$6)),0)</f>
        <v>0</v>
      </c>
      <c r="AB187" s="14">
        <f ca="1">IFERROR(IF(AB$7,LN(OFFSET(DataSet!Z184,LogModel!AB$5,0)+(AB186*AB$6)),OFFSET(DataSet!Z184,LogModel!AB$5,0)+(AB186*AB$6)),0)</f>
        <v>0</v>
      </c>
      <c r="AC187" s="15">
        <f ca="1">IFERROR(IF(AC$7,LN(OFFSET(DataSet!AA184,LogModel!AC$5,0)+(AC186*AC$6)),OFFSET(DataSet!AA184,LogModel!AC$5,0)+(AC186*AC$6)),0)</f>
        <v>0</v>
      </c>
      <c r="AD187" s="15">
        <f ca="1">IFERROR(IF(AD$7,LN(OFFSET(DataSet!AB184,LogModel!AD$5,0)+(AD186*AD$6)),OFFSET(DataSet!AB184,LogModel!AD$5,0)+(AD186*AD$6)),0)</f>
        <v>0</v>
      </c>
      <c r="AE187" s="15">
        <f ca="1">IFERROR(IF(AE$7,LN(OFFSET(DataSet!AC184,LogModel!AE$5,0)+(AE186*AE$6)),OFFSET(DataSet!AC184,LogModel!AE$5,0)+(AE186*AE$6)),0)</f>
        <v>0</v>
      </c>
      <c r="AF187" s="15">
        <f ca="1">IFERROR(IF(AF$7,LN(OFFSET(DataSet!AD184,LogModel!AF$5,0)+(AF186*AF$6)),OFFSET(DataSet!AD184,LogModel!AF$5,0)+(AF186*AF$6)),0)</f>
        <v>0</v>
      </c>
      <c r="AG187" s="15">
        <f ca="1">IFERROR(IF(AG$7,LN(OFFSET(DataSet!AE184,LogModel!AG$5,0)+(AG186*AG$6)),OFFSET(DataSet!AE184,LogModel!AG$5,0)+(AG186*AG$6)),0)</f>
        <v>0</v>
      </c>
      <c r="AH187" s="15">
        <f ca="1">IFERROR(IF(AH$7,LN(OFFSET(DataSet!AF184,LogModel!AH$5,0)+(AH186*AH$6)),OFFSET(DataSet!AF184,LogModel!AH$5,0)+(AH186*AH$6)),0)</f>
        <v>1</v>
      </c>
      <c r="AI187" s="15">
        <f ca="1">IFERROR(IF(AI$7,LN(OFFSET(DataSet!AG184,LogModel!AI$5,0)+(AI186*AI$6)),OFFSET(DataSet!AG184,LogModel!AI$5,0)+(AI186*AI$6)),0)</f>
        <v>0</v>
      </c>
      <c r="AJ187" s="15">
        <f ca="1">IFERROR(IF(AJ$7,LN(OFFSET(DataSet!AH184,LogModel!AJ$5,0)+(AJ186*AJ$6)),OFFSET(DataSet!AH184,LogModel!AJ$5,0)+(AJ186*AJ$6)),0)</f>
        <v>0</v>
      </c>
      <c r="AK187" s="15">
        <f ca="1">IFERROR(IF(AK$7,LN(OFFSET(DataSet!AI184,LogModel!AK$5,0)+(AK186*AK$6)),OFFSET(DataSet!AI184,LogModel!AK$5,0)+(AK186*AK$6)),0)</f>
        <v>0</v>
      </c>
      <c r="AL187" s="13">
        <f ca="1">IFERROR(IF(AL$7,LN(OFFSET(DataSet!AJ184,LogModel!AL$5,0)+(AL186*AL$6)),OFFSET(DataSet!AJ184,LogModel!AL$5,0)+(AL186*AL$6)),0)</f>
        <v>0</v>
      </c>
      <c r="AM187" s="13">
        <f ca="1">IFERROR(IF(AM$7,LN(OFFSET(DataSet!AK184,LogModel!AM$5,0)+(AM186*AM$6)),OFFSET(DataSet!AK184,LogModel!AM$5,0)+(AM186*AM$6)),0)</f>
        <v>0</v>
      </c>
      <c r="AN187" s="13">
        <f ca="1">IFERROR(IF(AN$7,LN(OFFSET(DataSet!AL184,LogModel!AN$5,0)+(AN186*AN$6)),OFFSET(DataSet!AL184,LogModel!AN$5,0)+(AN186*AN$6)),0)</f>
        <v>4</v>
      </c>
      <c r="AO187" s="17">
        <f ca="1">IFERROR(IF(AO$7,LN(OFFSET(DataSet!AM184,LogModel!AO$5,0)+(AO186*AO$6)),OFFSET(DataSet!AM184,LogModel!AO$5,0)+(AO186*AO$6)),0)</f>
        <v>52.142857142857402</v>
      </c>
      <c r="AP187" s="17">
        <f ca="1">IFERROR(IF(AP$7,LN(OFFSET(DataSet!AN184,LogModel!AP$5,0)+(AP186*AP$6)),OFFSET(DataSet!AN184,LogModel!AP$5,0)+(AP186*AP$6)),0)</f>
        <v>52.285714285714597</v>
      </c>
      <c r="AQ187" s="17">
        <f ca="1">IFERROR(IF(AQ$7,LN(OFFSET(DataSet!AO184,LogModel!AQ$5,0)+(AQ186*AQ$6)),OFFSET(DataSet!AO184,LogModel!AQ$5,0)+(AQ186*AQ$6)),0)</f>
        <v>52.142857142857402</v>
      </c>
      <c r="AR187" s="17">
        <f ca="1">IFERROR(IF(AR$7,LN(OFFSET(DataSet!AP184,LogModel!AR$5,0)+(AR186*AR$6)),OFFSET(DataSet!AP184,LogModel!AR$5,0)+(AR186*AR$6)),0)</f>
        <v>21.857142857142801</v>
      </c>
      <c r="AS187" s="18">
        <f ca="1">IFERROR(IF(AS$7,LN(OFFSET(DataSet!AQ184,LogModel!AS$5,0)+(AS186*AS$6)),OFFSET(DataSet!AQ184,LogModel!AS$5,0)+(AS186*AS$6)),0)</f>
        <v>0</v>
      </c>
      <c r="AT187" s="19">
        <f ca="1">IFERROR(IF(AT$7,LN(OFFSET(DataSet!AR184,LogModel!AT$5,0)+(AT186*AT$6)),OFFSET(DataSet!AR184,LogModel!AT$5,0)+(AT186*AT$6)),0)</f>
        <v>1.89722862675394</v>
      </c>
      <c r="AU187" s="20">
        <f ca="1">IFERROR(IF(AU$7,LN(OFFSET(DataSet!AS184,LogModel!AU$5,0)+(AU186*AU$6)),OFFSET(DataSet!AS184,LogModel!AU$5,0)+(AU186*AU$6)),0)</f>
        <v>-6.5358206978092095E-2</v>
      </c>
      <c r="AV187" s="20">
        <f ca="1">IFERROR(IF(AV$7,LN(OFFSET(DataSet!AT184,LogModel!AV$5,0)+(AV186*AV$6)),OFFSET(DataSet!AT184,LogModel!AV$5,0)+(AV186*AV$6)),0)</f>
        <v>-0.89825787435381799</v>
      </c>
      <c r="AW187" s="20">
        <f ca="1">IFERROR(IF(AW$7,LN(OFFSET(DataSet!AU184,LogModel!AW$5,0)+(AW186*AW$6)),OFFSET(DataSet!AU184,LogModel!AW$5,0)+(AW186*AW$6)),0)</f>
        <v>1.39245994223818</v>
      </c>
      <c r="AX187" s="20">
        <f ca="1">IFERROR(IF(AX$7,LN(OFFSET(DataSet!AV184,LogModel!AX$5,0)+(AX186*AX$6)),OFFSET(DataSet!AV184,LogModel!AX$5,0)+(AX186*AX$6)),0)</f>
        <v>16.131342824111101</v>
      </c>
      <c r="AY187" s="20">
        <f ca="1">IFERROR(IF(AY$7,LN(OFFSET(DataSet!AW184,LogModel!AY$5,0)+(AY186*AY$6)),OFFSET(DataSet!AW184,LogModel!AY$5,0)+(AY186*AY$6)),0)</f>
        <v>8.4250984890120293</v>
      </c>
      <c r="AZ187" s="20">
        <f ca="1">IFERROR(IF(AZ$7,LN(OFFSET(DataSet!AX184,LogModel!AZ$5,0)+(AZ186*AZ$6)),OFFSET(DataSet!AX184,LogModel!AZ$5,0)+(AZ186*AZ$6)),0)</f>
        <v>5.4763712151558499</v>
      </c>
      <c r="BA187" s="20">
        <f ca="1">IFERROR(IF(BA$7,LN(OFFSET(DataSet!AY184,LogModel!BA$5,0)+(BA186*BA$6)),OFFSET(DataSet!AY184,LogModel!BA$5,0)+(BA186*BA$6)),0)</f>
        <v>18.028571450865101</v>
      </c>
      <c r="BB187" s="20">
        <f ca="1">IFERROR(IF(BB$7,LN(OFFSET(DataSet!AZ184,LogModel!BB$5,0)+(BB186*BB$6)),OFFSET(DataSet!AZ184,LogModel!BB$5,0)+(BB186*BB$6)),0)</f>
        <v>1.84630982037379</v>
      </c>
      <c r="BC187" s="20">
        <f ca="1">IFERROR(IF(BC$7,LN(OFFSET(DataSet!BA184,LogModel!BC$5,0)+(BC186*BC$6)),OFFSET(DataSet!BA184,LogModel!BC$5,0)+(BC186*BC$6)),0)</f>
        <v>8.3597402820339397</v>
      </c>
      <c r="BD187" s="20">
        <f ca="1">IFERROR(IF(BD$7,LN(OFFSET(DataSet!BB184,LogModel!BD$5,0)+(BD186*BD$6)),OFFSET(DataSet!BB184,LogModel!BD$5,0)+(BD186*BD$6)),0)</f>
        <v>0.948051946019971</v>
      </c>
      <c r="BE187" s="21">
        <f ca="1">IFERROR(IF(BE$7,LN(OFFSET(DataSet!BC184,LogModel!BE$5,0)+(BE186*BE$6)),OFFSET(DataSet!BC184,LogModel!BE$5,0)+(BE186*BE$6)),0)</f>
        <v>6.8688311573940402</v>
      </c>
      <c r="BF187" s="16">
        <f ca="1">IFERROR(IF(BF$7,LN(OFFSET(DataSet!BD184,LogModel!BF$5,0)+(BF186*BF$6)),OFFSET(DataSet!BD184,LogModel!BF$5,0)+(BF186*BF$6)),0)</f>
        <v>-21</v>
      </c>
      <c r="BG187" s="17">
        <f ca="1">IFERROR(IF(BG$7,LN(OFFSET(DataSet!BE184,LogModel!BG$5,0)+(BG186*BG$6)),OFFSET(DataSet!BE184,LogModel!BG$5,0)+(BG186*BG$6)),0)</f>
        <v>-18</v>
      </c>
      <c r="BH187" s="17">
        <f ca="1">IFERROR(IF(BH$7,LN(OFFSET(DataSet!BF184,LogModel!BH$5,0)+(BH186*BH$6)),OFFSET(DataSet!BF184,LogModel!BH$5,0)+(BH186*BH$6)),0)</f>
        <v>-45</v>
      </c>
      <c r="BI187" s="17">
        <f ca="1">IFERROR(IF(BI$7,LN(OFFSET(DataSet!BG184,LogModel!BI$5,0)+(BI186*BI$6)),OFFSET(DataSet!BG184,LogModel!BI$5,0)+(BI186*BI$6)),0)</f>
        <v>-9</v>
      </c>
      <c r="BJ187" s="17">
        <f ca="1">IFERROR(IF(BJ$7,LN(OFFSET(DataSet!BH184,LogModel!BJ$5,0)+(BJ186*BJ$6)),OFFSET(DataSet!BH184,LogModel!BJ$5,0)+(BJ186*BJ$6)),0)</f>
        <v>-13</v>
      </c>
      <c r="BK187" s="17">
        <f ca="1">IFERROR(IF(BK$7,LN(OFFSET(DataSet!BI184,LogModel!BK$5,0)+(BK186*BK$6)),OFFSET(DataSet!BI184,LogModel!BK$5,0)+(BK186*BK$6)),0)</f>
        <v>-3</v>
      </c>
      <c r="BL187" s="17">
        <f ca="1">IFERROR(IF(BL$7,LN(OFFSET(DataSet!BJ184,LogModel!BL$5,0)+(BL186*BL$6)),OFFSET(DataSet!BJ184,LogModel!BL$5,0)+(BL186*BL$6)),0)</f>
        <v>100.6652</v>
      </c>
      <c r="BM187" s="17">
        <f ca="1">IFERROR(IF(BM$7,LN(OFFSET(DataSet!BK184,LogModel!BM$5,0)+(BM186*BM$6)),OFFSET(DataSet!BK184,LogModel!BM$5,0)+(BM186*BM$6)),0)</f>
        <v>100.1123</v>
      </c>
      <c r="BN187" s="17">
        <f ca="1">IFERROR(IF(BN$7,LN(OFFSET(DataSet!BL184,LogModel!BN$5,0)+(BN186*BN$6)),OFFSET(DataSet!BL184,LogModel!BN$5,0)+(BN186*BN$6)),0)</f>
        <v>114.4495</v>
      </c>
      <c r="BO187" s="17">
        <f ca="1">IFERROR(IF(BO$7,LN(OFFSET(DataSet!BM184,LogModel!BO$5,0)+(BO186*BO$6)),OFFSET(DataSet!BM184,LogModel!BO$5,0)+(BO186*BO$6)),0)</f>
        <v>151.81270000000001</v>
      </c>
      <c r="BP187" s="17">
        <f ca="1">IFERROR(IF(BP$7,LN(OFFSET(DataSet!BN184,LogModel!BP$5,0)+(BP186*BP$6)),OFFSET(DataSet!BN184,LogModel!BP$5,0)+(BP186*BP$6)),0)</f>
        <v>126.3</v>
      </c>
      <c r="BQ187" s="17">
        <f ca="1">IFERROR(IF(BQ$7,LN(OFFSET(DataSet!BO184,LogModel!BQ$5,0)+(BQ186*BQ$6)),OFFSET(DataSet!BO184,LogModel!BQ$5,0)+(BQ186*BQ$6)),0)</f>
        <v>115.39019999999999</v>
      </c>
      <c r="BR187" s="17">
        <f ca="1">IFERROR(IF(BR$7,LN(OFFSET(DataSet!BP184,LogModel!BR$5,0)+(BR186*BR$6)),OFFSET(DataSet!BP184,LogModel!BR$5,0)+(BR186*BR$6)),0)</f>
        <v>109.4909</v>
      </c>
      <c r="BS187" s="17">
        <f ca="1">IFERROR(IF(BS$7,LN(OFFSET(DataSet!BQ184,LogModel!BS$5,0)+(BS186*BS$6)),OFFSET(DataSet!BQ184,LogModel!BS$5,0)+(BS186*BS$6)),0)</f>
        <v>119.10209999999999</v>
      </c>
      <c r="BT187" s="17">
        <f ca="1">IFERROR(IF(BT$7,LN(OFFSET(DataSet!BR184,LogModel!BT$5,0)+(BT186*BT$6)),OFFSET(DataSet!BR184,LogModel!BT$5,0)+(BT186*BT$6)),0)</f>
        <v>1456271</v>
      </c>
      <c r="BU187" s="17">
        <f ca="1">IFERROR(IF(BU$7,LN(OFFSET(DataSet!BS184,LogModel!BU$5,0)+(BU186*BU$6)),OFFSET(DataSet!BS184,LogModel!BU$5,0)+(BU186*BU$6)),0)</f>
        <v>1122869.50965184</v>
      </c>
      <c r="BV187" s="17">
        <f ca="1">IFERROR(IF(BV$7,LN(OFFSET(DataSet!BT184,LogModel!BV$5,0)+(BV186*BV$6)),OFFSET(DataSet!BT184,LogModel!BV$5,0)+(BV186*BV$6)),0)</f>
        <v>114.40949999999999</v>
      </c>
      <c r="BW187" s="17">
        <f ca="1">IFERROR(IF(BW$7,LN(OFFSET(DataSet!BU184,LogModel!BW$5,0)+(BW186*BW$6)),OFFSET(DataSet!BU184,LogModel!BW$5,0)+(BW186*BW$6)),0)</f>
        <v>3.77</v>
      </c>
      <c r="BX187" s="17">
        <f ca="1">IFERROR(IF(BX$7,LN(OFFSET(DataSet!BV184,LogModel!BX$5,0)+(BX186*BX$6)),OFFSET(DataSet!BV184,LogModel!BX$5,0)+(BX186*BX$6)),0)</f>
        <v>7.8</v>
      </c>
      <c r="BY187" s="17">
        <f ca="1">IFERROR(IF(BY$7,LN(OFFSET(DataSet!BW184,LogModel!BY$5,0)+(BY186*BY$6)),OFFSET(DataSet!BW184,LogModel!BY$5,0)+(BY186*BY$6)),0)</f>
        <v>104.2</v>
      </c>
      <c r="BZ187" s="17">
        <f ca="1">IFERROR(IF(BZ$7,LN(OFFSET(DataSet!BX184,LogModel!BZ$5,0)+(BZ186*BZ$6)),OFFSET(DataSet!BX184,LogModel!BZ$5,0)+(BZ186*BZ$6)),0)</f>
        <v>4.7220639374595912</v>
      </c>
      <c r="CA187" s="17">
        <f ca="1">IFERROR(IF(CA$7,LN(OFFSET(DataSet!BY184,LogModel!CA$5,0)+(CA186*CA$6)),OFFSET(DataSet!BY184,LogModel!CA$5,0)+(CA186*CA$6)),0)</f>
        <v>111.3</v>
      </c>
      <c r="CB187" s="18">
        <f ca="1">IFERROR(IF(CB$7,LN(OFFSET(DataSet!BZ184,LogModel!CB$5,0)+(CB186*CB$6)),OFFSET(DataSet!BZ184,LogModel!CB$5,0)+(CB186*CB$6)),0)</f>
        <v>108.8</v>
      </c>
      <c r="CC187" s="30">
        <f ca="1">IFERROR(IF(CC$7,LN(OFFSET(DataSet!CA184,LogModel!CC$5,0)+(CC186*CC$6)),OFFSET(DataSet!CA184,LogModel!CC$5,0)+(CC186*CC$6)),0)</f>
        <v>-0.22314355131420971</v>
      </c>
      <c r="CD187" s="40">
        <f ca="1">IFERROR(IF(CD$7,LN(OFFSET(DataSet!CB184,LogModel!CD$5,0)+(CD186*CD$6)),OFFSET(DataSet!CB184,LogModel!CD$5,0)+(CD186*CD$6)),0)</f>
        <v>2.3075726345050849</v>
      </c>
      <c r="CE187" s="41">
        <f ca="1">IFERROR(IF(CE$7,LN(OFFSET(DataSet!CC184,LogModel!CE$5,0)+(CE186*CE$6)),OFFSET(DataSet!CC184,LogModel!CE$5,0)+(CE186*CE$6)),0)</f>
        <v>10.764000000000001</v>
      </c>
      <c r="CF187" s="41">
        <f ca="1">IFERROR(IF(CF$7,LN(OFFSET(DataSet!CD184,LogModel!CF$5,0)+(CF186*CF$6)),OFFSET(DataSet!CD184,LogModel!CF$5,0)+(CF186*CF$6)),0)</f>
        <v>9.2200000000000006</v>
      </c>
      <c r="CG187" s="41">
        <f ca="1">IFERROR(IF(CG$7,LN(OFFSET(DataSet!CE184,LogModel!CG$5,0)+(CG186*CG$6)),OFFSET(DataSet!CE184,LogModel!CG$5,0)+(CG186*CG$6)),0)</f>
        <v>10.47</v>
      </c>
      <c r="CH187" s="6">
        <f ca="1">IFERROR(IF(CH$7,LN(OFFSET(DataSet!CF184,LogModel!CH$5,0)+(CH186*CH$6)),OFFSET(DataSet!CF184,LogModel!CH$5,0)+(CH186*CH$6)),0)</f>
        <v>1</v>
      </c>
      <c r="CI187" s="6">
        <f ca="1">IFERROR(IF(CI$7,LN(OFFSET(DataSet!CG184,LogModel!CI$5,0)+(CI186*CI$6)),OFFSET(DataSet!CG184,LogModel!CI$5,0)+(CI186*CI$6)),0)</f>
        <v>0</v>
      </c>
      <c r="CJ187">
        <f ca="1">IFERROR(IF(CJ$7,LN(OFFSET(DataSet!CH184,LogModel!CJ$5,0)+(CJ186*CJ$6)),OFFSET(DataSet!CH184,LogModel!CJ$5,0)+(CJ186*CJ$6)),0)</f>
        <v>0</v>
      </c>
      <c r="CK187">
        <f ca="1">IFERROR(IF(CK$7,LN(OFFSET(DataSet!CI184,LogModel!CK$5,0)+(CK186*CK$6)),OFFSET(DataSet!CI184,LogModel!CK$5,0)+(CK186*CK$6)),0)</f>
        <v>0</v>
      </c>
      <c r="CL187">
        <f ca="1">IFERROR(IF(CL$7,LN(OFFSET(DataSet!CJ184,LogModel!CL$5,0)+(CL186*CL$6)),OFFSET(DataSet!CJ184,LogModel!CL$5,0)+(CL186*CL$6)),0)</f>
        <v>1</v>
      </c>
      <c r="CM187" s="40">
        <f ca="1">IFERROR(IF(CM$7,LN(OFFSET(DataSet!CK184,LogModel!CM$5,0)+(CM186*CM$6)),OFFSET(DataSet!CK184,LogModel!CM$5,0)+(CM186*CM$6)),0)</f>
        <v>0</v>
      </c>
      <c r="CN187" s="41">
        <f ca="1">IFERROR(IF(CN$7,LN(OFFSET(DataSet!CL184,LogModel!CN$5,0)+(CN186*CN$6)),OFFSET(DataSet!CL184,LogModel!CN$5,0)+(CN186*CN$6)),0)</f>
        <v>0</v>
      </c>
      <c r="CO187" s="41">
        <f ca="1">IFERROR(IF(CO$7,LN(OFFSET(DataSet!CM184,LogModel!CO$5,0)+(CO186*CO$6)),OFFSET(DataSet!CM184,LogModel!CO$5,0)+(CO186*CO$6)),0)</f>
        <v>0</v>
      </c>
      <c r="CP187" s="41">
        <f ca="1">IFERROR(IF(CP$7,LN(OFFSET(DataSet!CN184,LogModel!CP$5,0)+(CP186*CP$6)),OFFSET(DataSet!CN184,LogModel!CP$5,0)+(CP186*CP$6)),0)</f>
        <v>0</v>
      </c>
      <c r="CQ187" s="17">
        <f ca="1">IFERROR(IF(CQ$7,LN(OFFSET(DataSet!CO184,LogModel!CQ$5,0)+(CQ186*CQ$6)),OFFSET(DataSet!CO184,LogModel!CQ$5,0)+(CQ186*CQ$6)),0)</f>
        <v>0</v>
      </c>
      <c r="CR187" s="17">
        <f ca="1">IFERROR(IF(CR$7,LN(OFFSET(DataSet!CP184,LogModel!CR$5,0)+(CR186*CR$6)),OFFSET(DataSet!CP184,LogModel!CR$5,0)+(CR186*CR$6)),0)</f>
        <v>0</v>
      </c>
      <c r="CS187" s="17">
        <f ca="1">IFERROR(IF(CS$7,LN(OFFSET(DataSet!CQ184,LogModel!CS$5,0)+(CS186*CS$6)),OFFSET(DataSet!CQ184,LogModel!CS$5,0)+(CS186*CS$6)),0)</f>
        <v>0</v>
      </c>
      <c r="CT187" s="17">
        <f ca="1">IFERROR(IF(CT$7,LN(OFFSET(DataSet!CR184,LogModel!CT$5,0)+(CT186*CT$6)),OFFSET(DataSet!CR184,LogModel!CT$5,0)+(CT186*CT$6)),0)</f>
        <v>0</v>
      </c>
      <c r="CU187" s="20">
        <f ca="1">IFERROR(IF(CU$7,LN(OFFSET(DataSet!CS184,LogModel!CU$5,0)+(CU186*CU$6)),OFFSET(DataSet!CS184,LogModel!CU$5,0)+(CU186*CU$6)),0)</f>
        <v>0</v>
      </c>
      <c r="CV187" s="20">
        <f ca="1">IFERROR(IF(CV$7,LN(OFFSET(DataSet!CT184,LogModel!CV$5,0)+(CV186*CV$6)),OFFSET(DataSet!CT184,LogModel!CV$5,0)+(CV186*CV$6)),0)</f>
        <v>0</v>
      </c>
      <c r="CW187" s="20">
        <f ca="1">IFERROR(IF(CW$7,LN(OFFSET(DataSet!CU184,LogModel!CW$5,0)+(CW186*CW$6)),OFFSET(DataSet!CU184,LogModel!CW$5,0)+(CW186*CW$6)),0)</f>
        <v>21792.27814364</v>
      </c>
      <c r="CX187" s="20">
        <f ca="1">IFERROR(IF(CX$7,LN(OFFSET(DataSet!CV184,LogModel!CX$5,0)+(CX186*CX$6)),OFFSET(DataSet!CV184,LogModel!CX$5,0)+(CX186*CX$6)),0)</f>
        <v>21792.27814364</v>
      </c>
      <c r="CY187" s="113">
        <f ca="1">IFERROR(IF(CY$7,LN(OFFSET(DataSet!CW184,LogModel!CY$5,0)+(CY186*CY$6)),OFFSET(DataSet!CW184,LogModel!CY$5,0)+(CY186*CY$6)),0)</f>
        <v>21792.27814364</v>
      </c>
      <c r="CZ187" s="135">
        <f ca="1">IFERROR(IF(CZ$7,LN(OFFSET(DataSet!CX184,LogModel!CZ$5,0)+(CZ186*CZ$6)),OFFSET(DataSet!CX184,LogModel!CZ$5,0)+(CZ186*CZ$6)),0)</f>
        <v>403318</v>
      </c>
      <c r="DA187" s="136">
        <f ca="1">IFERROR(IF(DA$7,LN(OFFSET(DataSet!CY184,LogModel!DA$5,0)+(DA186*DA$6)),OFFSET(DataSet!CY184,LogModel!DA$5,0)+(DA186*DA$6)),0)</f>
        <v>0</v>
      </c>
      <c r="DB187" s="137">
        <f ca="1">IFERROR(IF(DB$7,LN(OFFSET(DataSet!CZ184,LogModel!DB$5,0)+(DB186*DB$6)),OFFSET(DataSet!CZ184,LogModel!DB$5,0)+(DB186*DB$6)),0)</f>
        <v>673809</v>
      </c>
    </row>
    <row r="188" spans="1:106" x14ac:dyDescent="0.25">
      <c r="A188" s="134">
        <f ca="1">C188*DataSet!CB185</f>
        <v>8351175.2411554642</v>
      </c>
      <c r="B188" s="1">
        <f t="shared" si="7"/>
        <v>45083</v>
      </c>
      <c r="C188" s="87">
        <f t="shared" ca="1" si="8"/>
        <v>830962.71056273265</v>
      </c>
      <c r="D188" s="87">
        <f t="shared" ca="1" si="9"/>
        <v>789544.76769389084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IFERROR(IF(H$7,LN(OFFSET(DataSet!F185,LogModel!H$5,0)+(H187*H$6)),OFFSET(DataSet!F185,LogModel!H$5,0)+(H187*H$6)),0)</f>
        <v>0</v>
      </c>
      <c r="I188" s="13">
        <f ca="1">IFERROR(IF(I$7,LN(OFFSET(DataSet!G185,LogModel!I$5,0)+(I187*I$6)),OFFSET(DataSet!G185,LogModel!I$5,0)+(I187*I$6)),0)</f>
        <v>0</v>
      </c>
      <c r="J188" s="13">
        <f ca="1">IFERROR(IF(J$7,LN(OFFSET(DataSet!H185,LogModel!J$5,0)+(J187*J$6)),OFFSET(DataSet!H185,LogModel!J$5,0)+(J187*J$6)),0)</f>
        <v>0</v>
      </c>
      <c r="K188" s="13">
        <f ca="1">IFERROR(IF(K$7,LN(OFFSET(DataSet!I185,LogModel!K$5,0)+(K187*K$6)),OFFSET(DataSet!I185,LogModel!K$5,0)+(K187*K$6)),0)</f>
        <v>0</v>
      </c>
      <c r="L188" s="13">
        <f ca="1">IFERROR(IF(L$7,LN(OFFSET(DataSet!J185,LogModel!L$5,0)+(L187*L$6)),OFFSET(DataSet!J185,LogModel!L$5,0)+(L187*L$6)),0)</f>
        <v>0</v>
      </c>
      <c r="M188" s="13">
        <f ca="1">IFERROR(IF(M$7,LN(OFFSET(DataSet!K185,LogModel!M$5,0)+(M187*M$6)),OFFSET(DataSet!K185,LogModel!M$5,0)+(M187*M$6)),0)</f>
        <v>1</v>
      </c>
      <c r="N188" s="13">
        <f ca="1">IFERROR(IF(N$7,LN(OFFSET(DataSet!L185,LogModel!N$5,0)+(N187*N$6)),OFFSET(DataSet!L185,LogModel!N$5,0)+(N187*N$6)),0)</f>
        <v>0</v>
      </c>
      <c r="O188" s="13">
        <f ca="1">IFERROR(IF(O$7,LN(OFFSET(DataSet!M185,LogModel!O$5,0)+(O187*O$6)),OFFSET(DataSet!M185,LogModel!O$5,0)+(O187*O$6)),0)</f>
        <v>0</v>
      </c>
      <c r="P188" s="13">
        <f ca="1">IFERROR(IF(P$7,LN(OFFSET(DataSet!N185,LogModel!P$5,0)+(P187*P$6)),OFFSET(DataSet!N185,LogModel!P$5,0)+(P187*P$6)),0)</f>
        <v>0</v>
      </c>
      <c r="Q188" s="13">
        <f ca="1">IFERROR(IF(Q$7,LN(OFFSET(DataSet!O185,LogModel!Q$5,0)+(Q187*Q$6)),OFFSET(DataSet!O185,LogModel!Q$5,0)+(Q187*Q$6)),0)</f>
        <v>0</v>
      </c>
      <c r="R188" s="13">
        <f ca="1">IFERROR(IF(R$7,LN(OFFSET(DataSet!P185,LogModel!R$5,0)+(R187*R$6)),OFFSET(DataSet!P185,LogModel!R$5,0)+(R187*R$6)),0)</f>
        <v>0</v>
      </c>
      <c r="S188" s="13">
        <f ca="1">IFERROR(IF(S$7,LN(OFFSET(DataSet!Q185,LogModel!S$5,0)+(S187*S$6)),OFFSET(DataSet!Q185,LogModel!S$5,0)+(S187*S$6)),0)</f>
        <v>0</v>
      </c>
      <c r="T188" s="14">
        <f ca="1">IFERROR(IF(T$7,LN(OFFSET(DataSet!R185,LogModel!T$5,0)+(T187*T$6)),OFFSET(DataSet!R185,LogModel!T$5,0)+(T187*T$6)),0)</f>
        <v>0</v>
      </c>
      <c r="U188" s="14">
        <f ca="1">IFERROR(IF(U$7,LN(OFFSET(DataSet!S185,LogModel!U$5,0)+(U187*U$6)),OFFSET(DataSet!S185,LogModel!U$5,0)+(U187*U$6)),0)</f>
        <v>0</v>
      </c>
      <c r="V188" s="14">
        <f ca="1">IFERROR(IF(V$7,LN(OFFSET(DataSet!T185,LogModel!V$5,0)+(V187*V$6)),OFFSET(DataSet!T185,LogModel!V$5,0)+(V187*V$6)),0)</f>
        <v>0</v>
      </c>
      <c r="W188" s="14">
        <f ca="1">IFERROR(IF(W$7,LN(OFFSET(DataSet!U185,LogModel!W$5,0)+(W187*W$6)),OFFSET(DataSet!U185,LogModel!W$5,0)+(W187*W$6)),0)</f>
        <v>0</v>
      </c>
      <c r="X188" s="14">
        <f ca="1">IFERROR(IF(X$7,LN(OFFSET(DataSet!V185,LogModel!X$5,0)+(X187*X$6)),OFFSET(DataSet!V185,LogModel!X$5,0)+(X187*X$6)),0)</f>
        <v>0</v>
      </c>
      <c r="Y188" s="14">
        <f ca="1">IFERROR(IF(Y$7,LN(OFFSET(DataSet!W185,LogModel!Y$5,0)+(Y187*Y$6)),OFFSET(DataSet!W185,LogModel!Y$5,0)+(Y187*Y$6)),0)</f>
        <v>0</v>
      </c>
      <c r="Z188" s="14">
        <f ca="1">IFERROR(IF(Z$7,LN(OFFSET(DataSet!X185,LogModel!Z$5,0)+(Z187*Z$6)),OFFSET(DataSet!X185,LogModel!Z$5,0)+(Z187*Z$6)),0)</f>
        <v>0</v>
      </c>
      <c r="AA188" s="14">
        <f ca="1">IFERROR(IF(AA$7,LN(OFFSET(DataSet!Y185,LogModel!AA$5,0)+(AA187*AA$6)),OFFSET(DataSet!Y185,LogModel!AA$5,0)+(AA187*AA$6)),0)</f>
        <v>0</v>
      </c>
      <c r="AB188" s="14">
        <f ca="1">IFERROR(IF(AB$7,LN(OFFSET(DataSet!Z185,LogModel!AB$5,0)+(AB187*AB$6)),OFFSET(DataSet!Z185,LogModel!AB$5,0)+(AB187*AB$6)),0)</f>
        <v>0</v>
      </c>
      <c r="AC188" s="15">
        <f ca="1">IFERROR(IF(AC$7,LN(OFFSET(DataSet!AA185,LogModel!AC$5,0)+(AC187*AC$6)),OFFSET(DataSet!AA185,LogModel!AC$5,0)+(AC187*AC$6)),0)</f>
        <v>0</v>
      </c>
      <c r="AD188" s="15">
        <f ca="1">IFERROR(IF(AD$7,LN(OFFSET(DataSet!AB185,LogModel!AD$5,0)+(AD187*AD$6)),OFFSET(DataSet!AB185,LogModel!AD$5,0)+(AD187*AD$6)),0)</f>
        <v>0</v>
      </c>
      <c r="AE188" s="15">
        <f ca="1">IFERROR(IF(AE$7,LN(OFFSET(DataSet!AC185,LogModel!AE$5,0)+(AE187*AE$6)),OFFSET(DataSet!AC185,LogModel!AE$5,0)+(AE187*AE$6)),0)</f>
        <v>0</v>
      </c>
      <c r="AF188" s="15">
        <f ca="1">IFERROR(IF(AF$7,LN(OFFSET(DataSet!AD185,LogModel!AF$5,0)+(AF187*AF$6)),OFFSET(DataSet!AD185,LogModel!AF$5,0)+(AF187*AF$6)),0)</f>
        <v>0</v>
      </c>
      <c r="AG188" s="15">
        <f ca="1">IFERROR(IF(AG$7,LN(OFFSET(DataSet!AE185,LogModel!AG$5,0)+(AG187*AG$6)),OFFSET(DataSet!AE185,LogModel!AG$5,0)+(AG187*AG$6)),0)</f>
        <v>0</v>
      </c>
      <c r="AH188" s="15">
        <f ca="1">IFERROR(IF(AH$7,LN(OFFSET(DataSet!AF185,LogModel!AH$5,0)+(AH187*AH$6)),OFFSET(DataSet!AF185,LogModel!AH$5,0)+(AH187*AH$6)),0)</f>
        <v>0</v>
      </c>
      <c r="AI188" s="15">
        <f ca="1">IFERROR(IF(AI$7,LN(OFFSET(DataSet!AG185,LogModel!AI$5,0)+(AI187*AI$6)),OFFSET(DataSet!AG185,LogModel!AI$5,0)+(AI187*AI$6)),0)</f>
        <v>0</v>
      </c>
      <c r="AJ188" s="15">
        <f ca="1">IFERROR(IF(AJ$7,LN(OFFSET(DataSet!AH185,LogModel!AJ$5,0)+(AJ187*AJ$6)),OFFSET(DataSet!AH185,LogModel!AJ$5,0)+(AJ187*AJ$6)),0)</f>
        <v>0</v>
      </c>
      <c r="AK188" s="15">
        <f ca="1">IFERROR(IF(AK$7,LN(OFFSET(DataSet!AI185,LogModel!AK$5,0)+(AK187*AK$6)),OFFSET(DataSet!AI185,LogModel!AK$5,0)+(AK187*AK$6)),0)</f>
        <v>0</v>
      </c>
      <c r="AL188" s="13">
        <f ca="1">IFERROR(IF(AL$7,LN(OFFSET(DataSet!AJ185,LogModel!AL$5,0)+(AL187*AL$6)),OFFSET(DataSet!AJ185,LogModel!AL$5,0)+(AL187*AL$6)),0)</f>
        <v>0</v>
      </c>
      <c r="AM188" s="13">
        <f ca="1">IFERROR(IF(AM$7,LN(OFFSET(DataSet!AK185,LogModel!AM$5,0)+(AM187*AM$6)),OFFSET(DataSet!AK185,LogModel!AM$5,0)+(AM187*AM$6)),0)</f>
        <v>0</v>
      </c>
      <c r="AN188" s="13">
        <f ca="1">IFERROR(IF(AN$7,LN(OFFSET(DataSet!AL185,LogModel!AN$5,0)+(AN187*AN$6)),OFFSET(DataSet!AL185,LogModel!AN$5,0)+(AN187*AN$6)),0)</f>
        <v>4</v>
      </c>
      <c r="AO188" s="17">
        <f ca="1">IFERROR(IF(AO$7,LN(OFFSET(DataSet!AM185,LogModel!AO$5,0)+(AO187*AO$6)),OFFSET(DataSet!AM185,LogModel!AO$5,0)+(AO187*AO$6)),0)</f>
        <v>52.142857142857402</v>
      </c>
      <c r="AP188" s="17">
        <f ca="1">IFERROR(IF(AP$7,LN(OFFSET(DataSet!AN185,LogModel!AP$5,0)+(AP187*AP$6)),OFFSET(DataSet!AN185,LogModel!AP$5,0)+(AP187*AP$6)),0)</f>
        <v>52.285714285714597</v>
      </c>
      <c r="AQ188" s="17">
        <f ca="1">IFERROR(IF(AQ$7,LN(OFFSET(DataSet!AO185,LogModel!AQ$5,0)+(AQ187*AQ$6)),OFFSET(DataSet!AO185,LogModel!AQ$5,0)+(AQ187*AQ$6)),0)</f>
        <v>52.142857142857402</v>
      </c>
      <c r="AR188" s="17">
        <f ca="1">IFERROR(IF(AR$7,LN(OFFSET(DataSet!AP185,LogModel!AR$5,0)+(AR187*AR$6)),OFFSET(DataSet!AP185,LogModel!AR$5,0)+(AR187*AR$6)),0)</f>
        <v>22.857142857142801</v>
      </c>
      <c r="AS188" s="18">
        <f ca="1">IFERROR(IF(AS$7,LN(OFFSET(DataSet!AQ185,LogModel!AS$5,0)+(AS187*AS$6)),OFFSET(DataSet!AQ185,LogModel!AS$5,0)+(AS187*AS$6)),0)</f>
        <v>0</v>
      </c>
      <c r="AT188" s="19">
        <f ca="1">IFERROR(IF(AT$7,LN(OFFSET(DataSet!AR185,LogModel!AT$5,0)+(AT187*AT$6)),OFFSET(DataSet!AR185,LogModel!AT$5,0)+(AT187*AT$6)),0)</f>
        <v>-0.71941889406401704</v>
      </c>
      <c r="AU188" s="20">
        <f ca="1">IFERROR(IF(AU$7,LN(OFFSET(DataSet!AS185,LogModel!AU$5,0)+(AU187*AU$6)),OFFSET(DataSet!AS185,LogModel!AU$5,0)+(AU187*AU$6)),0)</f>
        <v>1.0521385886889001</v>
      </c>
      <c r="AV188" s="20">
        <f ca="1">IFERROR(IF(AV$7,LN(OFFSET(DataSet!AT185,LogModel!AV$5,0)+(AV187*AV$6)),OFFSET(DataSet!AT185,LogModel!AV$5,0)+(AV187*AV$6)),0)</f>
        <v>0.67124810436313698</v>
      </c>
      <c r="AW188" s="20">
        <f ca="1">IFERROR(IF(AW$7,LN(OFFSET(DataSet!AU185,LogModel!AW$5,0)+(AW187*AW$6)),OFFSET(DataSet!AU185,LogModel!AW$5,0)+(AW187*AW$6)),0)</f>
        <v>-2.5320622793557699</v>
      </c>
      <c r="AX188" s="20">
        <f ca="1">IFERROR(IF(AX$7,LN(OFFSET(DataSet!AV185,LogModel!AX$5,0)+(AX187*AX$6)),OFFSET(DataSet!AV185,LogModel!AX$5,0)+(AX187*AX$6)),0)</f>
        <v>16.797340984371399</v>
      </c>
      <c r="AY188" s="20">
        <f ca="1">IFERROR(IF(AY$7,LN(OFFSET(DataSet!AW185,LogModel!AY$5,0)+(AY187*AY$6)),OFFSET(DataSet!AW185,LogModel!AY$5,0)+(AY187*AY$6)),0)</f>
        <v>9.0504587965689591</v>
      </c>
      <c r="AZ188" s="20">
        <f ca="1">IFERROR(IF(AZ$7,LN(OFFSET(DataSet!AX185,LogModel!AZ$5,0)+(AZ187*AZ$6)),OFFSET(DataSet!AX185,LogModel!AZ$5,0)+(AZ187*AZ$6)),0)</f>
        <v>5.4814129232104101</v>
      </c>
      <c r="BA188" s="20">
        <f ca="1">IFERROR(IF(BA$7,LN(OFFSET(DataSet!AY185,LogModel!BA$5,0)+(BA187*BA$6)),OFFSET(DataSet!AY185,LogModel!BA$5,0)+(BA187*BA$6)),0)</f>
        <v>16.0779220903074</v>
      </c>
      <c r="BB188" s="20">
        <f ca="1">IFERROR(IF(BB$7,LN(OFFSET(DataSet!AZ185,LogModel!BB$5,0)+(BB187*BB$6)),OFFSET(DataSet!AZ185,LogModel!BB$5,0)+(BB187*BB$6)),0)</f>
        <v>1.7884921474233799</v>
      </c>
      <c r="BC188" s="20">
        <f ca="1">IFERROR(IF(BC$7,LN(OFFSET(DataSet!BA185,LogModel!BC$5,0)+(BC187*BC$6)),OFFSET(DataSet!BA185,LogModel!BC$5,0)+(BC187*BC$6)),0)</f>
        <v>10.1025973852578</v>
      </c>
      <c r="BD188" s="20">
        <f ca="1">IFERROR(IF(BD$7,LN(OFFSET(DataSet!BB185,LogModel!BD$5,0)+(BD187*BD$6)),OFFSET(DataSet!BB185,LogModel!BD$5,0)+(BD187*BD$6)),0)</f>
        <v>2.4597402517865201</v>
      </c>
      <c r="BE188" s="21">
        <f ca="1">IFERROR(IF(BE$7,LN(OFFSET(DataSet!BC185,LogModel!BE$5,0)+(BE187*BE$6)),OFFSET(DataSet!BC185,LogModel!BE$5,0)+(BE187*BE$6)),0)</f>
        <v>2.94935064385463</v>
      </c>
      <c r="BF188" s="16">
        <f ca="1">IFERROR(IF(BF$7,LN(OFFSET(DataSet!BD185,LogModel!BF$5,0)+(BF187*BF$6)),OFFSET(DataSet!BD185,LogModel!BF$5,0)+(BF187*BF$6)),0)</f>
        <v>-24</v>
      </c>
      <c r="BG188" s="17">
        <f ca="1">IFERROR(IF(BG$7,LN(OFFSET(DataSet!BE185,LogModel!BG$5,0)+(BG187*BG$6)),OFFSET(DataSet!BE185,LogModel!BG$5,0)+(BG187*BG$6)),0)</f>
        <v>-19</v>
      </c>
      <c r="BH188" s="17">
        <f ca="1">IFERROR(IF(BH$7,LN(OFFSET(DataSet!BF185,LogModel!BH$5,0)+(BH187*BH$6)),OFFSET(DataSet!BF185,LogModel!BH$5,0)+(BH187*BH$6)),0)</f>
        <v>-46</v>
      </c>
      <c r="BI188" s="17">
        <f ca="1">IFERROR(IF(BI$7,LN(OFFSET(DataSet!BG185,LogModel!BI$5,0)+(BI187*BI$6)),OFFSET(DataSet!BG185,LogModel!BI$5,0)+(BI187*BI$6)),0)</f>
        <v>-12</v>
      </c>
      <c r="BJ188" s="17">
        <f ca="1">IFERROR(IF(BJ$7,LN(OFFSET(DataSet!BH185,LogModel!BJ$5,0)+(BJ187*BJ$6)),OFFSET(DataSet!BH185,LogModel!BJ$5,0)+(BJ187*BJ$6)),0)</f>
        <v>-14</v>
      </c>
      <c r="BK188" s="17">
        <f ca="1">IFERROR(IF(BK$7,LN(OFFSET(DataSet!BI185,LogModel!BK$5,0)+(BK187*BK$6)),OFFSET(DataSet!BI185,LogModel!BK$5,0)+(BK187*BK$6)),0)</f>
        <v>-2</v>
      </c>
      <c r="BL188" s="17">
        <f ca="1">IFERROR(IF(BL$7,LN(OFFSET(DataSet!BJ185,LogModel!BL$5,0)+(BL187*BL$6)),OFFSET(DataSet!BJ185,LogModel!BL$5,0)+(BL187*BL$6)),0)</f>
        <v>100.63290000000001</v>
      </c>
      <c r="BM188" s="17">
        <f ca="1">IFERROR(IF(BM$7,LN(OFFSET(DataSet!BK185,LogModel!BM$5,0)+(BM187*BM$6)),OFFSET(DataSet!BK185,LogModel!BM$5,0)+(BM187*BM$6)),0)</f>
        <v>99.36439</v>
      </c>
      <c r="BN188" s="17">
        <f ca="1">IFERROR(IF(BN$7,LN(OFFSET(DataSet!BL185,LogModel!BN$5,0)+(BN187*BN$6)),OFFSET(DataSet!BL185,LogModel!BN$5,0)+(BN187*BN$6)),0)</f>
        <v>114.6096</v>
      </c>
      <c r="BO188" s="17">
        <f ca="1">IFERROR(IF(BO$7,LN(OFFSET(DataSet!BM185,LogModel!BO$5,0)+(BO187*BO$6)),OFFSET(DataSet!BM185,LogModel!BO$5,0)+(BO187*BO$6)),0)</f>
        <v>150.21250000000001</v>
      </c>
      <c r="BP188" s="17">
        <f ca="1">IFERROR(IF(BP$7,LN(OFFSET(DataSet!BN185,LogModel!BP$5,0)+(BP187*BP$6)),OFFSET(DataSet!BN185,LogModel!BP$5,0)+(BP187*BP$6)),0)</f>
        <v>126.2</v>
      </c>
      <c r="BQ188" s="17">
        <f ca="1">IFERROR(IF(BQ$7,LN(OFFSET(DataSet!BO185,LogModel!BQ$5,0)+(BQ187*BQ$6)),OFFSET(DataSet!BO185,LogModel!BQ$5,0)+(BQ187*BQ$6)),0)</f>
        <v>115.66200000000001</v>
      </c>
      <c r="BR188" s="17">
        <f ca="1">IFERROR(IF(BR$7,LN(OFFSET(DataSet!BP185,LogModel!BR$5,0)+(BR187*BR$6)),OFFSET(DataSet!BP185,LogModel!BR$5,0)+(BR187*BR$6)),0)</f>
        <v>109.8908</v>
      </c>
      <c r="BS188" s="17">
        <f ca="1">IFERROR(IF(BS$7,LN(OFFSET(DataSet!BQ185,LogModel!BS$5,0)+(BS187*BS$6)),OFFSET(DataSet!BQ185,LogModel!BS$5,0)+(BS187*BS$6)),0)</f>
        <v>119.8691</v>
      </c>
      <c r="BT188" s="17">
        <f ca="1">IFERROR(IF(BT$7,LN(OFFSET(DataSet!BR185,LogModel!BT$5,0)+(BT187*BT$6)),OFFSET(DataSet!BR185,LogModel!BT$5,0)+(BT187*BT$6)),0)</f>
        <v>1456271</v>
      </c>
      <c r="BU188" s="17">
        <f ca="1">IFERROR(IF(BU$7,LN(OFFSET(DataSet!BS185,LogModel!BU$5,0)+(BU187*BU$6)),OFFSET(DataSet!BS185,LogModel!BU$5,0)+(BU187*BU$6)),0)</f>
        <v>1122869.50965184</v>
      </c>
      <c r="BV188" s="17">
        <f ca="1">IFERROR(IF(BV$7,LN(OFFSET(DataSet!BT185,LogModel!BV$5,0)+(BV187*BV$6)),OFFSET(DataSet!BT185,LogModel!BV$5,0)+(BV187*BV$6)),0)</f>
        <v>114.6096</v>
      </c>
      <c r="BW188" s="17">
        <f ca="1">IFERROR(IF(BW$7,LN(OFFSET(DataSet!BU185,LogModel!BW$5,0)+(BW187*BW$6)),OFFSET(DataSet!BU185,LogModel!BW$5,0)+(BW187*BW$6)),0)</f>
        <v>3.57</v>
      </c>
      <c r="BX188" s="17">
        <f ca="1">IFERROR(IF(BX$7,LN(OFFSET(DataSet!BV185,LogModel!BX$5,0)+(BX187*BX$6)),OFFSET(DataSet!BV185,LogModel!BX$5,0)+(BX187*BX$6)),0)</f>
        <v>7.8</v>
      </c>
      <c r="BY188" s="17">
        <f ca="1">IFERROR(IF(BY$7,LN(OFFSET(DataSet!BW185,LogModel!BY$5,0)+(BY187*BY$6)),OFFSET(DataSet!BW185,LogModel!BY$5,0)+(BY187*BY$6)),0)</f>
        <v>104.5</v>
      </c>
      <c r="BZ188" s="17">
        <f ca="1">IFERROR(IF(BZ$7,LN(OFFSET(DataSet!BX185,LogModel!BZ$5,0)+(BZ187*BZ$6)),OFFSET(DataSet!BX185,LogModel!BZ$5,0)+(BZ187*BZ$6)),0)</f>
        <v>4.7318028369214575</v>
      </c>
      <c r="CA188" s="17">
        <f ca="1">IFERROR(IF(CA$7,LN(OFFSET(DataSet!BY185,LogModel!CA$5,0)+(CA187*CA$6)),OFFSET(DataSet!BY185,LogModel!CA$5,0)+(CA187*CA$6)),0)</f>
        <v>111.9</v>
      </c>
      <c r="CB188" s="18">
        <f ca="1">IFERROR(IF(CB$7,LN(OFFSET(DataSet!BZ185,LogModel!CB$5,0)+(CB187*CB$6)),OFFSET(DataSet!BZ185,LogModel!CB$5,0)+(CB187*CB$6)),0)</f>
        <v>109.8</v>
      </c>
      <c r="CC188" s="30">
        <f ca="1">IFERROR(IF(CC$7,LN(OFFSET(DataSet!CA185,LogModel!CC$5,0)+(CC187*CC$6)),OFFSET(DataSet!CA185,LogModel!CC$5,0)+(CC187*CC$6)),0)</f>
        <v>-0.22314355131420971</v>
      </c>
      <c r="CD188" s="40">
        <f ca="1">IFERROR(IF(CD$7,LN(OFFSET(DataSet!CB185,LogModel!CD$5,0)+(CD187*CD$6)),OFFSET(DataSet!CB185,LogModel!CD$5,0)+(CD187*CD$6)),0)</f>
        <v>2.3075726345050849</v>
      </c>
      <c r="CE188" s="41">
        <f ca="1">IFERROR(IF(CE$7,LN(OFFSET(DataSet!CC185,LogModel!CE$5,0)+(CE187*CE$6)),OFFSET(DataSet!CC185,LogModel!CE$5,0)+(CE187*CE$6)),0)</f>
        <v>10.764000000000001</v>
      </c>
      <c r="CF188" s="41">
        <f ca="1">IFERROR(IF(CF$7,LN(OFFSET(DataSet!CD185,LogModel!CF$5,0)+(CF187*CF$6)),OFFSET(DataSet!CD185,LogModel!CF$5,0)+(CF187*CF$6)),0)</f>
        <v>9.2200000000000006</v>
      </c>
      <c r="CG188" s="41">
        <f ca="1">IFERROR(IF(CG$7,LN(OFFSET(DataSet!CE185,LogModel!CG$5,0)+(CG187*CG$6)),OFFSET(DataSet!CE185,LogModel!CG$5,0)+(CG187*CG$6)),0)</f>
        <v>10.47</v>
      </c>
      <c r="CH188" s="6">
        <f ca="1">IFERROR(IF(CH$7,LN(OFFSET(DataSet!CF185,LogModel!CH$5,0)+(CH187*CH$6)),OFFSET(DataSet!CF185,LogModel!CH$5,0)+(CH187*CH$6)),0)</f>
        <v>1</v>
      </c>
      <c r="CI188" s="6">
        <f ca="1">IFERROR(IF(CI$7,LN(OFFSET(DataSet!CG185,LogModel!CI$5,0)+(CI187*CI$6)),OFFSET(DataSet!CG185,LogModel!CI$5,0)+(CI187*CI$6)),0)</f>
        <v>0</v>
      </c>
      <c r="CJ188">
        <f ca="1">IFERROR(IF(CJ$7,LN(OFFSET(DataSet!CH185,LogModel!CJ$5,0)+(CJ187*CJ$6)),OFFSET(DataSet!CH185,LogModel!CJ$5,0)+(CJ187*CJ$6)),0)</f>
        <v>0</v>
      </c>
      <c r="CK188">
        <f ca="1">IFERROR(IF(CK$7,LN(OFFSET(DataSet!CI185,LogModel!CK$5,0)+(CK187*CK$6)),OFFSET(DataSet!CI185,LogModel!CK$5,0)+(CK187*CK$6)),0)</f>
        <v>0</v>
      </c>
      <c r="CL188">
        <f ca="1">IFERROR(IF(CL$7,LN(OFFSET(DataSet!CJ185,LogModel!CL$5,0)+(CL187*CL$6)),OFFSET(DataSet!CJ185,LogModel!CL$5,0)+(CL187*CL$6)),0)</f>
        <v>1</v>
      </c>
      <c r="CM188" s="40">
        <f ca="1">IFERROR(IF(CM$7,LN(OFFSET(DataSet!CK185,LogModel!CM$5,0)+(CM187*CM$6)),OFFSET(DataSet!CK185,LogModel!CM$5,0)+(CM187*CM$6)),0)</f>
        <v>0</v>
      </c>
      <c r="CN188" s="41">
        <f ca="1">IFERROR(IF(CN$7,LN(OFFSET(DataSet!CL185,LogModel!CN$5,0)+(CN187*CN$6)),OFFSET(DataSet!CL185,LogModel!CN$5,0)+(CN187*CN$6)),0)</f>
        <v>0</v>
      </c>
      <c r="CO188" s="41">
        <f ca="1">IFERROR(IF(CO$7,LN(OFFSET(DataSet!CM185,LogModel!CO$5,0)+(CO187*CO$6)),OFFSET(DataSet!CM185,LogModel!CO$5,0)+(CO187*CO$6)),0)</f>
        <v>0</v>
      </c>
      <c r="CP188" s="41">
        <f ca="1">IFERROR(IF(CP$7,LN(OFFSET(DataSet!CN185,LogModel!CP$5,0)+(CP187*CP$6)),OFFSET(DataSet!CN185,LogModel!CP$5,0)+(CP187*CP$6)),0)</f>
        <v>0</v>
      </c>
      <c r="CQ188" s="17">
        <f ca="1">IFERROR(IF(CQ$7,LN(OFFSET(DataSet!CO185,LogModel!CQ$5,0)+(CQ187*CQ$6)),OFFSET(DataSet!CO185,LogModel!CQ$5,0)+(CQ187*CQ$6)),0)</f>
        <v>0</v>
      </c>
      <c r="CR188" s="17">
        <f ca="1">IFERROR(IF(CR$7,LN(OFFSET(DataSet!CP185,LogModel!CR$5,0)+(CR187*CR$6)),OFFSET(DataSet!CP185,LogModel!CR$5,0)+(CR187*CR$6)),0)</f>
        <v>0</v>
      </c>
      <c r="CS188" s="17">
        <f ca="1">IFERROR(IF(CS$7,LN(OFFSET(DataSet!CQ185,LogModel!CS$5,0)+(CS187*CS$6)),OFFSET(DataSet!CQ185,LogModel!CS$5,0)+(CS187*CS$6)),0)</f>
        <v>0</v>
      </c>
      <c r="CT188" s="17">
        <f ca="1">IFERROR(IF(CT$7,LN(OFFSET(DataSet!CR185,LogModel!CT$5,0)+(CT187*CT$6)),OFFSET(DataSet!CR185,LogModel!CT$5,0)+(CT187*CT$6)),0)</f>
        <v>0</v>
      </c>
      <c r="CU188" s="20">
        <f ca="1">IFERROR(IF(CU$7,LN(OFFSET(DataSet!CS185,LogModel!CU$5,0)+(CU187*CU$6)),OFFSET(DataSet!CS185,LogModel!CU$5,0)+(CU187*CU$6)),0)</f>
        <v>0</v>
      </c>
      <c r="CV188" s="20">
        <f ca="1">IFERROR(IF(CV$7,LN(OFFSET(DataSet!CT185,LogModel!CV$5,0)+(CV187*CV$6)),OFFSET(DataSet!CT185,LogModel!CV$5,0)+(CV187*CV$6)),0)</f>
        <v>0</v>
      </c>
      <c r="CW188" s="20">
        <f ca="1">IFERROR(IF(CW$7,LN(OFFSET(DataSet!CU185,LogModel!CW$5,0)+(CW187*CW$6)),OFFSET(DataSet!CU185,LogModel!CW$5,0)+(CW187*CW$6)),0)</f>
        <v>32081.725294099993</v>
      </c>
      <c r="CX188" s="20">
        <f ca="1">IFERROR(IF(CX$7,LN(OFFSET(DataSet!CV185,LogModel!CX$5,0)+(CX187*CX$6)),OFFSET(DataSet!CV185,LogModel!CX$5,0)+(CX187*CX$6)),0)</f>
        <v>32081.725294099993</v>
      </c>
      <c r="CY188" s="113">
        <f ca="1">IFERROR(IF(CY$7,LN(OFFSET(DataSet!CW185,LogModel!CY$5,0)+(CY187*CY$6)),OFFSET(DataSet!CW185,LogModel!CY$5,0)+(CY187*CY$6)),0)</f>
        <v>32081.725294099993</v>
      </c>
      <c r="CZ188" s="135">
        <f ca="1">IFERROR(IF(CZ$7,LN(OFFSET(DataSet!CX185,LogModel!CZ$5,0)+(CZ187*CZ$6)),OFFSET(DataSet!CX185,LogModel!CZ$5,0)+(CZ187*CZ$6)),0)</f>
        <v>207551</v>
      </c>
      <c r="DA188" s="136">
        <f ca="1">IFERROR(IF(DA$7,LN(OFFSET(DataSet!CY185,LogModel!DA$5,0)+(DA187*DA$6)),OFFSET(DataSet!CY185,LogModel!DA$5,0)+(DA187*DA$6)),0)</f>
        <v>0</v>
      </c>
      <c r="DB188" s="137">
        <f ca="1">IFERROR(IF(DB$7,LN(OFFSET(DataSet!CZ185,LogModel!DB$5,0)+(DB187*DB$6)),OFFSET(DataSet!CZ185,LogModel!DB$5,0)+(DB187*DB$6)),0)</f>
        <v>543649</v>
      </c>
    </row>
    <row r="189" spans="1:106" x14ac:dyDescent="0.25">
      <c r="A189" s="134">
        <f ca="1">C189*DataSet!CB186</f>
        <v>7484361.2590363752</v>
      </c>
      <c r="B189" s="1">
        <f t="shared" si="7"/>
        <v>45090</v>
      </c>
      <c r="C189" s="87">
        <f t="shared" ca="1" si="8"/>
        <v>744712.56308819645</v>
      </c>
      <c r="D189" s="87">
        <f t="shared" ca="1" si="9"/>
        <v>828566.76105423237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IFERROR(IF(H$7,LN(OFFSET(DataSet!F186,LogModel!H$5,0)+(H188*H$6)),OFFSET(DataSet!F186,LogModel!H$5,0)+(H188*H$6)),0)</f>
        <v>0</v>
      </c>
      <c r="I189" s="13">
        <f ca="1">IFERROR(IF(I$7,LN(OFFSET(DataSet!G186,LogModel!I$5,0)+(I188*I$6)),OFFSET(DataSet!G186,LogModel!I$5,0)+(I188*I$6)),0)</f>
        <v>0</v>
      </c>
      <c r="J189" s="13">
        <f ca="1">IFERROR(IF(J$7,LN(OFFSET(DataSet!H186,LogModel!J$5,0)+(J188*J$6)),OFFSET(DataSet!H186,LogModel!J$5,0)+(J188*J$6)),0)</f>
        <v>0</v>
      </c>
      <c r="K189" s="13">
        <f ca="1">IFERROR(IF(K$7,LN(OFFSET(DataSet!I186,LogModel!K$5,0)+(K188*K$6)),OFFSET(DataSet!I186,LogModel!K$5,0)+(K188*K$6)),0)</f>
        <v>0</v>
      </c>
      <c r="L189" s="13">
        <f ca="1">IFERROR(IF(L$7,LN(OFFSET(DataSet!J186,LogModel!L$5,0)+(L188*L$6)),OFFSET(DataSet!J186,LogModel!L$5,0)+(L188*L$6)),0)</f>
        <v>0</v>
      </c>
      <c r="M189" s="13">
        <f ca="1">IFERROR(IF(M$7,LN(OFFSET(DataSet!K186,LogModel!M$5,0)+(M188*M$6)),OFFSET(DataSet!K186,LogModel!M$5,0)+(M188*M$6)),0)</f>
        <v>1</v>
      </c>
      <c r="N189" s="13">
        <f ca="1">IFERROR(IF(N$7,LN(OFFSET(DataSet!L186,LogModel!N$5,0)+(N188*N$6)),OFFSET(DataSet!L186,LogModel!N$5,0)+(N188*N$6)),0)</f>
        <v>0</v>
      </c>
      <c r="O189" s="13">
        <f ca="1">IFERROR(IF(O$7,LN(OFFSET(DataSet!M186,LogModel!O$5,0)+(O188*O$6)),OFFSET(DataSet!M186,LogModel!O$5,0)+(O188*O$6)),0)</f>
        <v>0</v>
      </c>
      <c r="P189" s="13">
        <f ca="1">IFERROR(IF(P$7,LN(OFFSET(DataSet!N186,LogModel!P$5,0)+(P188*P$6)),OFFSET(DataSet!N186,LogModel!P$5,0)+(P188*P$6)),0)</f>
        <v>0</v>
      </c>
      <c r="Q189" s="13">
        <f ca="1">IFERROR(IF(Q$7,LN(OFFSET(DataSet!O186,LogModel!Q$5,0)+(Q188*Q$6)),OFFSET(DataSet!O186,LogModel!Q$5,0)+(Q188*Q$6)),0)</f>
        <v>0</v>
      </c>
      <c r="R189" s="13">
        <f ca="1">IFERROR(IF(R$7,LN(OFFSET(DataSet!P186,LogModel!R$5,0)+(R188*R$6)),OFFSET(DataSet!P186,LogModel!R$5,0)+(R188*R$6)),0)</f>
        <v>0</v>
      </c>
      <c r="S189" s="13">
        <f ca="1">IFERROR(IF(S$7,LN(OFFSET(DataSet!Q186,LogModel!S$5,0)+(S188*S$6)),OFFSET(DataSet!Q186,LogModel!S$5,0)+(S188*S$6)),0)</f>
        <v>0</v>
      </c>
      <c r="T189" s="14">
        <f ca="1">IFERROR(IF(T$7,LN(OFFSET(DataSet!R186,LogModel!T$5,0)+(T188*T$6)),OFFSET(DataSet!R186,LogModel!T$5,0)+(T188*T$6)),0)</f>
        <v>0</v>
      </c>
      <c r="U189" s="14">
        <f ca="1">IFERROR(IF(U$7,LN(OFFSET(DataSet!S186,LogModel!U$5,0)+(U188*U$6)),OFFSET(DataSet!S186,LogModel!U$5,0)+(U188*U$6)),0)</f>
        <v>0</v>
      </c>
      <c r="V189" s="14">
        <f ca="1">IFERROR(IF(V$7,LN(OFFSET(DataSet!T186,LogModel!V$5,0)+(V188*V$6)),OFFSET(DataSet!T186,LogModel!V$5,0)+(V188*V$6)),0)</f>
        <v>0</v>
      </c>
      <c r="W189" s="14">
        <f ca="1">IFERROR(IF(W$7,LN(OFFSET(DataSet!U186,LogModel!W$5,0)+(W188*W$6)),OFFSET(DataSet!U186,LogModel!W$5,0)+(W188*W$6)),0)</f>
        <v>0</v>
      </c>
      <c r="X189" s="14">
        <f ca="1">IFERROR(IF(X$7,LN(OFFSET(DataSet!V186,LogModel!X$5,0)+(X188*X$6)),OFFSET(DataSet!V186,LogModel!X$5,0)+(X188*X$6)),0)</f>
        <v>0</v>
      </c>
      <c r="Y189" s="14">
        <f ca="1">IFERROR(IF(Y$7,LN(OFFSET(DataSet!W186,LogModel!Y$5,0)+(Y188*Y$6)),OFFSET(DataSet!W186,LogModel!Y$5,0)+(Y188*Y$6)),0)</f>
        <v>0</v>
      </c>
      <c r="Z189" s="14">
        <f ca="1">IFERROR(IF(Z$7,LN(OFFSET(DataSet!X186,LogModel!Z$5,0)+(Z188*Z$6)),OFFSET(DataSet!X186,LogModel!Z$5,0)+(Z188*Z$6)),0)</f>
        <v>0</v>
      </c>
      <c r="AA189" s="14">
        <f ca="1">IFERROR(IF(AA$7,LN(OFFSET(DataSet!Y186,LogModel!AA$5,0)+(AA188*AA$6)),OFFSET(DataSet!Y186,LogModel!AA$5,0)+(AA188*AA$6)),0)</f>
        <v>0</v>
      </c>
      <c r="AB189" s="14">
        <f ca="1">IFERROR(IF(AB$7,LN(OFFSET(DataSet!Z186,LogModel!AB$5,0)+(AB188*AB$6)),OFFSET(DataSet!Z186,LogModel!AB$5,0)+(AB188*AB$6)),0)</f>
        <v>0</v>
      </c>
      <c r="AC189" s="15">
        <f ca="1">IFERROR(IF(AC$7,LN(OFFSET(DataSet!AA186,LogModel!AC$5,0)+(AC188*AC$6)),OFFSET(DataSet!AA186,LogModel!AC$5,0)+(AC188*AC$6)),0)</f>
        <v>0</v>
      </c>
      <c r="AD189" s="15">
        <f ca="1">IFERROR(IF(AD$7,LN(OFFSET(DataSet!AB186,LogModel!AD$5,0)+(AD188*AD$6)),OFFSET(DataSet!AB186,LogModel!AD$5,0)+(AD188*AD$6)),0)</f>
        <v>0</v>
      </c>
      <c r="AE189" s="15">
        <f ca="1">IFERROR(IF(AE$7,LN(OFFSET(DataSet!AC186,LogModel!AE$5,0)+(AE188*AE$6)),OFFSET(DataSet!AC186,LogModel!AE$5,0)+(AE188*AE$6)),0)</f>
        <v>0</v>
      </c>
      <c r="AF189" s="15">
        <f ca="1">IFERROR(IF(AF$7,LN(OFFSET(DataSet!AD186,LogModel!AF$5,0)+(AF188*AF$6)),OFFSET(DataSet!AD186,LogModel!AF$5,0)+(AF188*AF$6)),0)</f>
        <v>0</v>
      </c>
      <c r="AG189" s="15">
        <f ca="1">IFERROR(IF(AG$7,LN(OFFSET(DataSet!AE186,LogModel!AG$5,0)+(AG188*AG$6)),OFFSET(DataSet!AE186,LogModel!AG$5,0)+(AG188*AG$6)),0)</f>
        <v>0</v>
      </c>
      <c r="AH189" s="15">
        <f ca="1">IFERROR(IF(AH$7,LN(OFFSET(DataSet!AF186,LogModel!AH$5,0)+(AH188*AH$6)),OFFSET(DataSet!AF186,LogModel!AH$5,0)+(AH188*AH$6)),0)</f>
        <v>0</v>
      </c>
      <c r="AI189" s="15">
        <f ca="1">IFERROR(IF(AI$7,LN(OFFSET(DataSet!AG186,LogModel!AI$5,0)+(AI188*AI$6)),OFFSET(DataSet!AG186,LogModel!AI$5,0)+(AI188*AI$6)),0)</f>
        <v>0</v>
      </c>
      <c r="AJ189" s="15">
        <f ca="1">IFERROR(IF(AJ$7,LN(OFFSET(DataSet!AH186,LogModel!AJ$5,0)+(AJ188*AJ$6)),OFFSET(DataSet!AH186,LogModel!AJ$5,0)+(AJ188*AJ$6)),0)</f>
        <v>0</v>
      </c>
      <c r="AK189" s="15">
        <f ca="1">IFERROR(IF(AK$7,LN(OFFSET(DataSet!AI186,LogModel!AK$5,0)+(AK188*AK$6)),OFFSET(DataSet!AI186,LogModel!AK$5,0)+(AK188*AK$6)),0)</f>
        <v>0</v>
      </c>
      <c r="AL189" s="13">
        <f ca="1">IFERROR(IF(AL$7,LN(OFFSET(DataSet!AJ186,LogModel!AL$5,0)+(AL188*AL$6)),OFFSET(DataSet!AJ186,LogModel!AL$5,0)+(AL188*AL$6)),0)</f>
        <v>0</v>
      </c>
      <c r="AM189" s="13">
        <f ca="1">IFERROR(IF(AM$7,LN(OFFSET(DataSet!AK186,LogModel!AM$5,0)+(AM188*AM$6)),OFFSET(DataSet!AK186,LogModel!AM$5,0)+(AM188*AM$6)),0)</f>
        <v>0</v>
      </c>
      <c r="AN189" s="13">
        <f ca="1">IFERROR(IF(AN$7,LN(OFFSET(DataSet!AL186,LogModel!AN$5,0)+(AN188*AN$6)),OFFSET(DataSet!AL186,LogModel!AN$5,0)+(AN188*AN$6)),0)</f>
        <v>4</v>
      </c>
      <c r="AO189" s="17">
        <f ca="1">IFERROR(IF(AO$7,LN(OFFSET(DataSet!AM186,LogModel!AO$5,0)+(AO188*AO$6)),OFFSET(DataSet!AM186,LogModel!AO$5,0)+(AO188*AO$6)),0)</f>
        <v>52.142857142857402</v>
      </c>
      <c r="AP189" s="17">
        <f ca="1">IFERROR(IF(AP$7,LN(OFFSET(DataSet!AN186,LogModel!AP$5,0)+(AP188*AP$6)),OFFSET(DataSet!AN186,LogModel!AP$5,0)+(AP188*AP$6)),0)</f>
        <v>52.285714285714597</v>
      </c>
      <c r="AQ189" s="17">
        <f ca="1">IFERROR(IF(AQ$7,LN(OFFSET(DataSet!AO186,LogModel!AQ$5,0)+(AQ188*AQ$6)),OFFSET(DataSet!AO186,LogModel!AQ$5,0)+(AQ188*AQ$6)),0)</f>
        <v>52.142857142857402</v>
      </c>
      <c r="AR189" s="17">
        <f ca="1">IFERROR(IF(AR$7,LN(OFFSET(DataSet!AP186,LogModel!AR$5,0)+(AR188*AR$6)),OFFSET(DataSet!AP186,LogModel!AR$5,0)+(AR188*AR$6)),0)</f>
        <v>23.857142857142801</v>
      </c>
      <c r="AS189" s="18">
        <f ca="1">IFERROR(IF(AS$7,LN(OFFSET(DataSet!AQ186,LogModel!AS$5,0)+(AS188*AS$6)),OFFSET(DataSet!AQ186,LogModel!AS$5,0)+(AS188*AS$6)),0)</f>
        <v>0</v>
      </c>
      <c r="AT189" s="19">
        <f ca="1">IFERROR(IF(AT$7,LN(OFFSET(DataSet!AR186,LogModel!AT$5,0)+(AT188*AT$6)),OFFSET(DataSet!AR186,LogModel!AT$5,0)+(AT188*AT$6)),0)</f>
        <v>-0.21656874358316799</v>
      </c>
      <c r="AU189" s="20">
        <f ca="1">IFERROR(IF(AU$7,LN(OFFSET(DataSet!AS186,LogModel!AU$5,0)+(AU188*AU$6)),OFFSET(DataSet!AS186,LogModel!AU$5,0)+(AU188*AU$6)),0)</f>
        <v>-1.52716707562888</v>
      </c>
      <c r="AV189" s="20">
        <f ca="1">IFERROR(IF(AV$7,LN(OFFSET(DataSet!AT186,LogModel!AV$5,0)+(AV188*AV$6)),OFFSET(DataSet!AT186,LogModel!AV$5,0)+(AV188*AV$6)),0)</f>
        <v>-1.2954480733506</v>
      </c>
      <c r="AW189" s="20">
        <f ca="1">IFERROR(IF(AW$7,LN(OFFSET(DataSet!AU186,LogModel!AW$5,0)+(AW188*AW$6)),OFFSET(DataSet!AU186,LogModel!AW$5,0)+(AW188*AW$6)),0)</f>
        <v>1.67719526534241</v>
      </c>
      <c r="AX189" s="20">
        <f ca="1">IFERROR(IF(AX$7,LN(OFFSET(DataSet!AV186,LogModel!AX$5,0)+(AX188*AX$6)),OFFSET(DataSet!AV186,LogModel!AX$5,0)+(AX188*AX$6)),0)</f>
        <v>17.2659193210986</v>
      </c>
      <c r="AY189" s="20">
        <f ca="1">IFERROR(IF(AY$7,LN(OFFSET(DataSet!AW186,LogModel!AY$5,0)+(AY188*AY$6)),OFFSET(DataSet!AW186,LogModel!AY$5,0)+(AY188*AY$6)),0)</f>
        <v>9.5466476043984301</v>
      </c>
      <c r="AZ189" s="20">
        <f ca="1">IFERROR(IF(AZ$7,LN(OFFSET(DataSet!AX186,LogModel!AZ$5,0)+(AZ188*AZ$6)),OFFSET(DataSet!AX186,LogModel!AZ$5,0)+(AZ188*AZ$6)),0)</f>
        <v>5.5864411487643704</v>
      </c>
      <c r="BA189" s="20">
        <f ca="1">IFERROR(IF(BA$7,LN(OFFSET(DataSet!AY186,LogModel!BA$5,0)+(BA188*BA$6)),OFFSET(DataSet!AY186,LogModel!BA$5,0)+(BA188*BA$6)),0)</f>
        <v>17.049350577515401</v>
      </c>
      <c r="BB189" s="20">
        <f ca="1">IFERROR(IF(BB$7,LN(OFFSET(DataSet!AZ186,LogModel!BB$5,0)+(BB188*BB$6)),OFFSET(DataSet!AZ186,LogModel!BB$5,0)+(BB188*BB$6)),0)</f>
        <v>1.8318117029990399</v>
      </c>
      <c r="BC189" s="20">
        <f ca="1">IFERROR(IF(BC$7,LN(OFFSET(DataSet!BA186,LogModel!BC$5,0)+(BC188*BC$6)),OFFSET(DataSet!BA186,LogModel!BC$5,0)+(BC188*BC$6)),0)</f>
        <v>8.0194805287695505</v>
      </c>
      <c r="BD189" s="20">
        <f ca="1">IFERROR(IF(BD$7,LN(OFFSET(DataSet!BB186,LogModel!BD$5,0)+(BD188*BD$6)),OFFSET(DataSet!BB186,LogModel!BD$5,0)+(BD188*BD$6)),0)</f>
        <v>0.53636362964843698</v>
      </c>
      <c r="BE189" s="21">
        <f ca="1">IFERROR(IF(BE$7,LN(OFFSET(DataSet!BC186,LogModel!BE$5,0)+(BE188*BE$6)),OFFSET(DataSet!BC186,LogModel!BE$5,0)+(BE188*BE$6)),0)</f>
        <v>7.2636364141067897</v>
      </c>
      <c r="BF189" s="16">
        <f ca="1">IFERROR(IF(BF$7,LN(OFFSET(DataSet!BD186,LogModel!BF$5,0)+(BF188*BF$6)),OFFSET(DataSet!BD186,LogModel!BF$5,0)+(BF188*BF$6)),0)</f>
        <v>-24</v>
      </c>
      <c r="BG189" s="17">
        <f ca="1">IFERROR(IF(BG$7,LN(OFFSET(DataSet!BE186,LogModel!BG$5,0)+(BG188*BG$6)),OFFSET(DataSet!BE186,LogModel!BG$5,0)+(BG188*BG$6)),0)</f>
        <v>-19</v>
      </c>
      <c r="BH189" s="17">
        <f ca="1">IFERROR(IF(BH$7,LN(OFFSET(DataSet!BF186,LogModel!BH$5,0)+(BH188*BH$6)),OFFSET(DataSet!BF186,LogModel!BH$5,0)+(BH188*BH$6)),0)</f>
        <v>-46</v>
      </c>
      <c r="BI189" s="17">
        <f ca="1">IFERROR(IF(BI$7,LN(OFFSET(DataSet!BG186,LogModel!BI$5,0)+(BI188*BI$6)),OFFSET(DataSet!BG186,LogModel!BI$5,0)+(BI188*BI$6)),0)</f>
        <v>-12</v>
      </c>
      <c r="BJ189" s="17">
        <f ca="1">IFERROR(IF(BJ$7,LN(OFFSET(DataSet!BH186,LogModel!BJ$5,0)+(BJ188*BJ$6)),OFFSET(DataSet!BH186,LogModel!BJ$5,0)+(BJ188*BJ$6)),0)</f>
        <v>-14</v>
      </c>
      <c r="BK189" s="17">
        <f ca="1">IFERROR(IF(BK$7,LN(OFFSET(DataSet!BI186,LogModel!BK$5,0)+(BK188*BK$6)),OFFSET(DataSet!BI186,LogModel!BK$5,0)+(BK188*BK$6)),0)</f>
        <v>-2</v>
      </c>
      <c r="BL189" s="17">
        <f ca="1">IFERROR(IF(BL$7,LN(OFFSET(DataSet!BJ186,LogModel!BL$5,0)+(BL188*BL$6)),OFFSET(DataSet!BJ186,LogModel!BL$5,0)+(BL188*BL$6)),0)</f>
        <v>100.63290000000001</v>
      </c>
      <c r="BM189" s="17">
        <f ca="1">IFERROR(IF(BM$7,LN(OFFSET(DataSet!BK186,LogModel!BM$5,0)+(BM188*BM$6)),OFFSET(DataSet!BK186,LogModel!BM$5,0)+(BM188*BM$6)),0)</f>
        <v>99.36439</v>
      </c>
      <c r="BN189" s="17">
        <f ca="1">IFERROR(IF(BN$7,LN(OFFSET(DataSet!BL186,LogModel!BN$5,0)+(BN188*BN$6)),OFFSET(DataSet!BL186,LogModel!BN$5,0)+(BN188*BN$6)),0)</f>
        <v>114.6096</v>
      </c>
      <c r="BO189" s="17">
        <f ca="1">IFERROR(IF(BO$7,LN(OFFSET(DataSet!BM186,LogModel!BO$5,0)+(BO188*BO$6)),OFFSET(DataSet!BM186,LogModel!BO$5,0)+(BO188*BO$6)),0)</f>
        <v>150.21250000000001</v>
      </c>
      <c r="BP189" s="17">
        <f ca="1">IFERROR(IF(BP$7,LN(OFFSET(DataSet!BN186,LogModel!BP$5,0)+(BP188*BP$6)),OFFSET(DataSet!BN186,LogModel!BP$5,0)+(BP188*BP$6)),0)</f>
        <v>126.2</v>
      </c>
      <c r="BQ189" s="17">
        <f ca="1">IFERROR(IF(BQ$7,LN(OFFSET(DataSet!BO186,LogModel!BQ$5,0)+(BQ188*BQ$6)),OFFSET(DataSet!BO186,LogModel!BQ$5,0)+(BQ188*BQ$6)),0)</f>
        <v>115.66200000000001</v>
      </c>
      <c r="BR189" s="17">
        <f ca="1">IFERROR(IF(BR$7,LN(OFFSET(DataSet!BP186,LogModel!BR$5,0)+(BR188*BR$6)),OFFSET(DataSet!BP186,LogModel!BR$5,0)+(BR188*BR$6)),0)</f>
        <v>109.8908</v>
      </c>
      <c r="BS189" s="17">
        <f ca="1">IFERROR(IF(BS$7,LN(OFFSET(DataSet!BQ186,LogModel!BS$5,0)+(BS188*BS$6)),OFFSET(DataSet!BQ186,LogModel!BS$5,0)+(BS188*BS$6)),0)</f>
        <v>119.8691</v>
      </c>
      <c r="BT189" s="17">
        <f ca="1">IFERROR(IF(BT$7,LN(OFFSET(DataSet!BR186,LogModel!BT$5,0)+(BT188*BT$6)),OFFSET(DataSet!BR186,LogModel!BT$5,0)+(BT188*BT$6)),0)</f>
        <v>1456271</v>
      </c>
      <c r="BU189" s="17">
        <f ca="1">IFERROR(IF(BU$7,LN(OFFSET(DataSet!BS186,LogModel!BU$5,0)+(BU188*BU$6)),OFFSET(DataSet!BS186,LogModel!BU$5,0)+(BU188*BU$6)),0)</f>
        <v>1122869.50965184</v>
      </c>
      <c r="BV189" s="17">
        <f ca="1">IFERROR(IF(BV$7,LN(OFFSET(DataSet!BT186,LogModel!BV$5,0)+(BV188*BV$6)),OFFSET(DataSet!BT186,LogModel!BV$5,0)+(BV188*BV$6)),0)</f>
        <v>114.6096</v>
      </c>
      <c r="BW189" s="17">
        <f ca="1">IFERROR(IF(BW$7,LN(OFFSET(DataSet!BU186,LogModel!BW$5,0)+(BW188*BW$6)),OFFSET(DataSet!BU186,LogModel!BW$5,0)+(BW188*BW$6)),0)</f>
        <v>3.57</v>
      </c>
      <c r="BX189" s="17">
        <f ca="1">IFERROR(IF(BX$7,LN(OFFSET(DataSet!BV186,LogModel!BX$5,0)+(BX188*BX$6)),OFFSET(DataSet!BV186,LogModel!BX$5,0)+(BX188*BX$6)),0)</f>
        <v>7.8</v>
      </c>
      <c r="BY189" s="17">
        <f ca="1">IFERROR(IF(BY$7,LN(OFFSET(DataSet!BW186,LogModel!BY$5,0)+(BY188*BY$6)),OFFSET(DataSet!BW186,LogModel!BY$5,0)+(BY188*BY$6)),0)</f>
        <v>104.5</v>
      </c>
      <c r="BZ189" s="17">
        <f ca="1">IFERROR(IF(BZ$7,LN(OFFSET(DataSet!BX186,LogModel!BZ$5,0)+(BZ188*BZ$6)),OFFSET(DataSet!BX186,LogModel!BZ$5,0)+(BZ188*BZ$6)),0)</f>
        <v>4.7318028369214575</v>
      </c>
      <c r="CA189" s="17">
        <f ca="1">IFERROR(IF(CA$7,LN(OFFSET(DataSet!BY186,LogModel!CA$5,0)+(CA188*CA$6)),OFFSET(DataSet!BY186,LogModel!CA$5,0)+(CA188*CA$6)),0)</f>
        <v>111.9</v>
      </c>
      <c r="CB189" s="18">
        <f ca="1">IFERROR(IF(CB$7,LN(OFFSET(DataSet!BZ186,LogModel!CB$5,0)+(CB188*CB$6)),OFFSET(DataSet!BZ186,LogModel!CB$5,0)+(CB188*CB$6)),0)</f>
        <v>109.8</v>
      </c>
      <c r="CC189" s="30">
        <f ca="1">IFERROR(IF(CC$7,LN(OFFSET(DataSet!CA186,LogModel!CC$5,0)+(CC188*CC$6)),OFFSET(DataSet!CA186,LogModel!CC$5,0)+(CC188*CC$6)),0)</f>
        <v>-0.22314355131420971</v>
      </c>
      <c r="CD189" s="40">
        <f ca="1">IFERROR(IF(CD$7,LN(OFFSET(DataSet!CB186,LogModel!CD$5,0)+(CD188*CD$6)),OFFSET(DataSet!CB186,LogModel!CD$5,0)+(CD188*CD$6)),0)</f>
        <v>2.3075726345050849</v>
      </c>
      <c r="CE189" s="41">
        <f ca="1">IFERROR(IF(CE$7,LN(OFFSET(DataSet!CC186,LogModel!CE$5,0)+(CE188*CE$6)),OFFSET(DataSet!CC186,LogModel!CE$5,0)+(CE188*CE$6)),0)</f>
        <v>10.764000000000001</v>
      </c>
      <c r="CF189" s="41">
        <f ca="1">IFERROR(IF(CF$7,LN(OFFSET(DataSet!CD186,LogModel!CF$5,0)+(CF188*CF$6)),OFFSET(DataSet!CD186,LogModel!CF$5,0)+(CF188*CF$6)),0)</f>
        <v>9.2200000000000006</v>
      </c>
      <c r="CG189" s="41">
        <f ca="1">IFERROR(IF(CG$7,LN(OFFSET(DataSet!CE186,LogModel!CG$5,0)+(CG188*CG$6)),OFFSET(DataSet!CE186,LogModel!CG$5,0)+(CG188*CG$6)),0)</f>
        <v>10.47</v>
      </c>
      <c r="CH189" s="6">
        <f ca="1">IFERROR(IF(CH$7,LN(OFFSET(DataSet!CF186,LogModel!CH$5,0)+(CH188*CH$6)),OFFSET(DataSet!CF186,LogModel!CH$5,0)+(CH188*CH$6)),0)</f>
        <v>1</v>
      </c>
      <c r="CI189" s="6">
        <f ca="1">IFERROR(IF(CI$7,LN(OFFSET(DataSet!CG186,LogModel!CI$5,0)+(CI188*CI$6)),OFFSET(DataSet!CG186,LogModel!CI$5,0)+(CI188*CI$6)),0)</f>
        <v>0</v>
      </c>
      <c r="CJ189">
        <f ca="1">IFERROR(IF(CJ$7,LN(OFFSET(DataSet!CH186,LogModel!CJ$5,0)+(CJ188*CJ$6)),OFFSET(DataSet!CH186,LogModel!CJ$5,0)+(CJ188*CJ$6)),0)</f>
        <v>0</v>
      </c>
      <c r="CK189">
        <f ca="1">IFERROR(IF(CK$7,LN(OFFSET(DataSet!CI186,LogModel!CK$5,0)+(CK188*CK$6)),OFFSET(DataSet!CI186,LogModel!CK$5,0)+(CK188*CK$6)),0)</f>
        <v>0</v>
      </c>
      <c r="CL189">
        <f ca="1">IFERROR(IF(CL$7,LN(OFFSET(DataSet!CJ186,LogModel!CL$5,0)+(CL188*CL$6)),OFFSET(DataSet!CJ186,LogModel!CL$5,0)+(CL188*CL$6)),0)</f>
        <v>0.5714285714285714</v>
      </c>
      <c r="CM189" s="40">
        <f ca="1">IFERROR(IF(CM$7,LN(OFFSET(DataSet!CK186,LogModel!CM$5,0)+(CM188*CM$6)),OFFSET(DataSet!CK186,LogModel!CM$5,0)+(CM188*CM$6)),0)</f>
        <v>0</v>
      </c>
      <c r="CN189" s="41">
        <f ca="1">IFERROR(IF(CN$7,LN(OFFSET(DataSet!CL186,LogModel!CN$5,0)+(CN188*CN$6)),OFFSET(DataSet!CL186,LogModel!CN$5,0)+(CN188*CN$6)),0)</f>
        <v>0</v>
      </c>
      <c r="CO189" s="41">
        <f ca="1">IFERROR(IF(CO$7,LN(OFFSET(DataSet!CM186,LogModel!CO$5,0)+(CO188*CO$6)),OFFSET(DataSet!CM186,LogModel!CO$5,0)+(CO188*CO$6)),0)</f>
        <v>0</v>
      </c>
      <c r="CP189" s="41">
        <f ca="1">IFERROR(IF(CP$7,LN(OFFSET(DataSet!CN186,LogModel!CP$5,0)+(CP188*CP$6)),OFFSET(DataSet!CN186,LogModel!CP$5,0)+(CP188*CP$6)),0)</f>
        <v>0</v>
      </c>
      <c r="CQ189" s="17">
        <f ca="1">IFERROR(IF(CQ$7,LN(OFFSET(DataSet!CO186,LogModel!CQ$5,0)+(CQ188*CQ$6)),OFFSET(DataSet!CO186,LogModel!CQ$5,0)+(CQ188*CQ$6)),0)</f>
        <v>0</v>
      </c>
      <c r="CR189" s="17">
        <f ca="1">IFERROR(IF(CR$7,LN(OFFSET(DataSet!CP186,LogModel!CR$5,0)+(CR188*CR$6)),OFFSET(DataSet!CP186,LogModel!CR$5,0)+(CR188*CR$6)),0)</f>
        <v>0</v>
      </c>
      <c r="CS189" s="17">
        <f ca="1">IFERROR(IF(CS$7,LN(OFFSET(DataSet!CQ186,LogModel!CS$5,0)+(CS188*CS$6)),OFFSET(DataSet!CQ186,LogModel!CS$5,0)+(CS188*CS$6)),0)</f>
        <v>0</v>
      </c>
      <c r="CT189" s="17">
        <f ca="1">IFERROR(IF(CT$7,LN(OFFSET(DataSet!CR186,LogModel!CT$5,0)+(CT188*CT$6)),OFFSET(DataSet!CR186,LogModel!CT$5,0)+(CT188*CT$6)),0)</f>
        <v>0</v>
      </c>
      <c r="CU189" s="20">
        <f ca="1">IFERROR(IF(CU$7,LN(OFFSET(DataSet!CS186,LogModel!CU$5,0)+(CU188*CU$6)),OFFSET(DataSet!CS186,LogModel!CU$5,0)+(CU188*CU$6)),0)</f>
        <v>0</v>
      </c>
      <c r="CV189" s="20">
        <f ca="1">IFERROR(IF(CV$7,LN(OFFSET(DataSet!CT186,LogModel!CV$5,0)+(CV188*CV$6)),OFFSET(DataSet!CT186,LogModel!CV$5,0)+(CV188*CV$6)),0)</f>
        <v>0</v>
      </c>
      <c r="CW189" s="20">
        <f ca="1">IFERROR(IF(CW$7,LN(OFFSET(DataSet!CU186,LogModel!CW$5,0)+(CW188*CW$6)),OFFSET(DataSet!CU186,LogModel!CW$5,0)+(CW188*CW$6)),0)</f>
        <v>36089.276945199999</v>
      </c>
      <c r="CX189" s="20">
        <f ca="1">IFERROR(IF(CX$7,LN(OFFSET(DataSet!CV186,LogModel!CX$5,0)+(CX188*CX$6)),OFFSET(DataSet!CV186,LogModel!CX$5,0)+(CX188*CX$6)),0)</f>
        <v>36089.276945199999</v>
      </c>
      <c r="CY189" s="113">
        <f ca="1">IFERROR(IF(CY$7,LN(OFFSET(DataSet!CW186,LogModel!CY$5,0)+(CY188*CY$6)),OFFSET(DataSet!CW186,LogModel!CY$5,0)+(CY188*CY$6)),0)</f>
        <v>36089.276945199999</v>
      </c>
      <c r="CZ189" s="135">
        <f ca="1">IFERROR(IF(CZ$7,LN(OFFSET(DataSet!CX186,LogModel!CZ$5,0)+(CZ188*CZ$6)),OFFSET(DataSet!CX186,LogModel!CZ$5,0)+(CZ188*CZ$6)),0)</f>
        <v>39267</v>
      </c>
      <c r="DA189" s="136">
        <f ca="1">IFERROR(IF(DA$7,LN(OFFSET(DataSet!CY186,LogModel!DA$5,0)+(DA188*DA$6)),OFFSET(DataSet!CY186,LogModel!DA$5,0)+(DA188*DA$6)),0)</f>
        <v>185137</v>
      </c>
      <c r="DB189" s="137">
        <f ca="1">IFERROR(IF(DB$7,LN(OFFSET(DataSet!CZ186,LogModel!DB$5,0)+(DB188*DB$6)),OFFSET(DataSet!CZ186,LogModel!DB$5,0)+(DB188*DB$6)),0)</f>
        <v>559933</v>
      </c>
    </row>
    <row r="190" spans="1:106" x14ac:dyDescent="0.25">
      <c r="A190" s="134">
        <f ca="1">C190*DataSet!CB187</f>
        <v>8741301.3768914081</v>
      </c>
      <c r="B190" s="1">
        <f t="shared" si="7"/>
        <v>45097</v>
      </c>
      <c r="C190" s="87">
        <f t="shared" ca="1" si="8"/>
        <v>869781.23153148335</v>
      </c>
      <c r="D190" s="87">
        <f t="shared" ca="1" si="9"/>
        <v>892920.57470585103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IFERROR(IF(H$7,LN(OFFSET(DataSet!F187,LogModel!H$5,0)+(H189*H$6)),OFFSET(DataSet!F187,LogModel!H$5,0)+(H189*H$6)),0)</f>
        <v>0</v>
      </c>
      <c r="I190" s="13">
        <f ca="1">IFERROR(IF(I$7,LN(OFFSET(DataSet!G187,LogModel!I$5,0)+(I189*I$6)),OFFSET(DataSet!G187,LogModel!I$5,0)+(I189*I$6)),0)</f>
        <v>0</v>
      </c>
      <c r="J190" s="13">
        <f ca="1">IFERROR(IF(J$7,LN(OFFSET(DataSet!H187,LogModel!J$5,0)+(J189*J$6)),OFFSET(DataSet!H187,LogModel!J$5,0)+(J189*J$6)),0)</f>
        <v>0</v>
      </c>
      <c r="K190" s="13">
        <f ca="1">IFERROR(IF(K$7,LN(OFFSET(DataSet!I187,LogModel!K$5,0)+(K189*K$6)),OFFSET(DataSet!I187,LogModel!K$5,0)+(K189*K$6)),0)</f>
        <v>0</v>
      </c>
      <c r="L190" s="13">
        <f ca="1">IFERROR(IF(L$7,LN(OFFSET(DataSet!J187,LogModel!L$5,0)+(L189*L$6)),OFFSET(DataSet!J187,LogModel!L$5,0)+(L189*L$6)),0)</f>
        <v>0</v>
      </c>
      <c r="M190" s="13">
        <f ca="1">IFERROR(IF(M$7,LN(OFFSET(DataSet!K187,LogModel!M$5,0)+(M189*M$6)),OFFSET(DataSet!K187,LogModel!M$5,0)+(M189*M$6)),0)</f>
        <v>1</v>
      </c>
      <c r="N190" s="13">
        <f ca="1">IFERROR(IF(N$7,LN(OFFSET(DataSet!L187,LogModel!N$5,0)+(N189*N$6)),OFFSET(DataSet!L187,LogModel!N$5,0)+(N189*N$6)),0)</f>
        <v>0</v>
      </c>
      <c r="O190" s="13">
        <f ca="1">IFERROR(IF(O$7,LN(OFFSET(DataSet!M187,LogModel!O$5,0)+(O189*O$6)),OFFSET(DataSet!M187,LogModel!O$5,0)+(O189*O$6)),0)</f>
        <v>0</v>
      </c>
      <c r="P190" s="13">
        <f ca="1">IFERROR(IF(P$7,LN(OFFSET(DataSet!N187,LogModel!P$5,0)+(P189*P$6)),OFFSET(DataSet!N187,LogModel!P$5,0)+(P189*P$6)),0)</f>
        <v>0</v>
      </c>
      <c r="Q190" s="13">
        <f ca="1">IFERROR(IF(Q$7,LN(OFFSET(DataSet!O187,LogModel!Q$5,0)+(Q189*Q$6)),OFFSET(DataSet!O187,LogModel!Q$5,0)+(Q189*Q$6)),0)</f>
        <v>0</v>
      </c>
      <c r="R190" s="13">
        <f ca="1">IFERROR(IF(R$7,LN(OFFSET(DataSet!P187,LogModel!R$5,0)+(R189*R$6)),OFFSET(DataSet!P187,LogModel!R$5,0)+(R189*R$6)),0)</f>
        <v>0</v>
      </c>
      <c r="S190" s="13">
        <f ca="1">IFERROR(IF(S$7,LN(OFFSET(DataSet!Q187,LogModel!S$5,0)+(S189*S$6)),OFFSET(DataSet!Q187,LogModel!S$5,0)+(S189*S$6)),0)</f>
        <v>0</v>
      </c>
      <c r="T190" s="14">
        <f ca="1">IFERROR(IF(T$7,LN(OFFSET(DataSet!R187,LogModel!T$5,0)+(T189*T$6)),OFFSET(DataSet!R187,LogModel!T$5,0)+(T189*T$6)),0)</f>
        <v>0</v>
      </c>
      <c r="U190" s="14">
        <f ca="1">IFERROR(IF(U$7,LN(OFFSET(DataSet!S187,LogModel!U$5,0)+(U189*U$6)),OFFSET(DataSet!S187,LogModel!U$5,0)+(U189*U$6)),0)</f>
        <v>0</v>
      </c>
      <c r="V190" s="14">
        <f ca="1">IFERROR(IF(V$7,LN(OFFSET(DataSet!T187,LogModel!V$5,0)+(V189*V$6)),OFFSET(DataSet!T187,LogModel!V$5,0)+(V189*V$6)),0)</f>
        <v>0</v>
      </c>
      <c r="W190" s="14">
        <f ca="1">IFERROR(IF(W$7,LN(OFFSET(DataSet!U187,LogModel!W$5,0)+(W189*W$6)),OFFSET(DataSet!U187,LogModel!W$5,0)+(W189*W$6)),0)</f>
        <v>0</v>
      </c>
      <c r="X190" s="14">
        <f ca="1">IFERROR(IF(X$7,LN(OFFSET(DataSet!V187,LogModel!X$5,0)+(X189*X$6)),OFFSET(DataSet!V187,LogModel!X$5,0)+(X189*X$6)),0)</f>
        <v>0</v>
      </c>
      <c r="Y190" s="14">
        <f ca="1">IFERROR(IF(Y$7,LN(OFFSET(DataSet!W187,LogModel!Y$5,0)+(Y189*Y$6)),OFFSET(DataSet!W187,LogModel!Y$5,0)+(Y189*Y$6)),0)</f>
        <v>0</v>
      </c>
      <c r="Z190" s="14">
        <f ca="1">IFERROR(IF(Z$7,LN(OFFSET(DataSet!X187,LogModel!Z$5,0)+(Z189*Z$6)),OFFSET(DataSet!X187,LogModel!Z$5,0)+(Z189*Z$6)),0)</f>
        <v>0</v>
      </c>
      <c r="AA190" s="14">
        <f ca="1">IFERROR(IF(AA$7,LN(OFFSET(DataSet!Y187,LogModel!AA$5,0)+(AA189*AA$6)),OFFSET(DataSet!Y187,LogModel!AA$5,0)+(AA189*AA$6)),0)</f>
        <v>1</v>
      </c>
      <c r="AB190" s="14">
        <f ca="1">IFERROR(IF(AB$7,LN(OFFSET(DataSet!Z187,LogModel!AB$5,0)+(AB189*AB$6)),OFFSET(DataSet!Z187,LogModel!AB$5,0)+(AB189*AB$6)),0)</f>
        <v>1</v>
      </c>
      <c r="AC190" s="15">
        <f ca="1">IFERROR(IF(AC$7,LN(OFFSET(DataSet!AA187,LogModel!AC$5,0)+(AC189*AC$6)),OFFSET(DataSet!AA187,LogModel!AC$5,0)+(AC189*AC$6)),0)</f>
        <v>0</v>
      </c>
      <c r="AD190" s="15">
        <f ca="1">IFERROR(IF(AD$7,LN(OFFSET(DataSet!AB187,LogModel!AD$5,0)+(AD189*AD$6)),OFFSET(DataSet!AB187,LogModel!AD$5,0)+(AD189*AD$6)),0)</f>
        <v>0</v>
      </c>
      <c r="AE190" s="15">
        <f ca="1">IFERROR(IF(AE$7,LN(OFFSET(DataSet!AC187,LogModel!AE$5,0)+(AE189*AE$6)),OFFSET(DataSet!AC187,LogModel!AE$5,0)+(AE189*AE$6)),0)</f>
        <v>0</v>
      </c>
      <c r="AF190" s="15">
        <f ca="1">IFERROR(IF(AF$7,LN(OFFSET(DataSet!AD187,LogModel!AF$5,0)+(AF189*AF$6)),OFFSET(DataSet!AD187,LogModel!AF$5,0)+(AF189*AF$6)),0)</f>
        <v>0</v>
      </c>
      <c r="AG190" s="15">
        <f ca="1">IFERROR(IF(AG$7,LN(OFFSET(DataSet!AE187,LogModel!AG$5,0)+(AG189*AG$6)),OFFSET(DataSet!AE187,LogModel!AG$5,0)+(AG189*AG$6)),0)</f>
        <v>0</v>
      </c>
      <c r="AH190" s="15">
        <f ca="1">IFERROR(IF(AH$7,LN(OFFSET(DataSet!AF187,LogModel!AH$5,0)+(AH189*AH$6)),OFFSET(DataSet!AF187,LogModel!AH$5,0)+(AH189*AH$6)),0)</f>
        <v>0</v>
      </c>
      <c r="AI190" s="15">
        <f ca="1">IFERROR(IF(AI$7,LN(OFFSET(DataSet!AG187,LogModel!AI$5,0)+(AI189*AI$6)),OFFSET(DataSet!AG187,LogModel!AI$5,0)+(AI189*AI$6)),0)</f>
        <v>0</v>
      </c>
      <c r="AJ190" s="15">
        <f ca="1">IFERROR(IF(AJ$7,LN(OFFSET(DataSet!AH187,LogModel!AJ$5,0)+(AJ189*AJ$6)),OFFSET(DataSet!AH187,LogModel!AJ$5,0)+(AJ189*AJ$6)),0)</f>
        <v>0</v>
      </c>
      <c r="AK190" s="15">
        <f ca="1">IFERROR(IF(AK$7,LN(OFFSET(DataSet!AI187,LogModel!AK$5,0)+(AK189*AK$6)),OFFSET(DataSet!AI187,LogModel!AK$5,0)+(AK189*AK$6)),0)</f>
        <v>0</v>
      </c>
      <c r="AL190" s="13">
        <f ca="1">IFERROR(IF(AL$7,LN(OFFSET(DataSet!AJ187,LogModel!AL$5,0)+(AL189*AL$6)),OFFSET(DataSet!AJ187,LogModel!AL$5,0)+(AL189*AL$6)),0)</f>
        <v>1</v>
      </c>
      <c r="AM190" s="13">
        <f ca="1">IFERROR(IF(AM$7,LN(OFFSET(DataSet!AK187,LogModel!AM$5,0)+(AM189*AM$6)),OFFSET(DataSet!AK187,LogModel!AM$5,0)+(AM189*AM$6)),0)</f>
        <v>0</v>
      </c>
      <c r="AN190" s="13">
        <f ca="1">IFERROR(IF(AN$7,LN(OFFSET(DataSet!AL187,LogModel!AN$5,0)+(AN189*AN$6)),OFFSET(DataSet!AL187,LogModel!AN$5,0)+(AN189*AN$6)),0)</f>
        <v>4</v>
      </c>
      <c r="AO190" s="17">
        <f ca="1">IFERROR(IF(AO$7,LN(OFFSET(DataSet!AM187,LogModel!AO$5,0)+(AO189*AO$6)),OFFSET(DataSet!AM187,LogModel!AO$5,0)+(AO189*AO$6)),0)</f>
        <v>52.142857142857402</v>
      </c>
      <c r="AP190" s="17">
        <f ca="1">IFERROR(IF(AP$7,LN(OFFSET(DataSet!AN187,LogModel!AP$5,0)+(AP189*AP$6)),OFFSET(DataSet!AN187,LogModel!AP$5,0)+(AP189*AP$6)),0)</f>
        <v>52.285714285714597</v>
      </c>
      <c r="AQ190" s="17">
        <f ca="1">IFERROR(IF(AQ$7,LN(OFFSET(DataSet!AO187,LogModel!AQ$5,0)+(AQ189*AQ$6)),OFFSET(DataSet!AO187,LogModel!AQ$5,0)+(AQ189*AQ$6)),0)</f>
        <v>52.142857142857402</v>
      </c>
      <c r="AR190" s="17">
        <f ca="1">IFERROR(IF(AR$7,LN(OFFSET(DataSet!AP187,LogModel!AR$5,0)+(AR189*AR$6)),OFFSET(DataSet!AP187,LogModel!AR$5,0)+(AR189*AR$6)),0)</f>
        <v>24.857142857142801</v>
      </c>
      <c r="AS190" s="18">
        <f ca="1">IFERROR(IF(AS$7,LN(OFFSET(DataSet!AQ187,LogModel!AS$5,0)+(AS189*AS$6)),OFFSET(DataSet!AQ187,LogModel!AS$5,0)+(AS189*AS$6)),0)</f>
        <v>0</v>
      </c>
      <c r="AT190" s="19">
        <f ca="1">IFERROR(IF(AT$7,LN(OFFSET(DataSet!AR187,LogModel!AT$5,0)+(AT189*AT$6)),OFFSET(DataSet!AR187,LogModel!AT$5,0)+(AT189*AT$6)),0)</f>
        <v>2.86574494391808</v>
      </c>
      <c r="AU190" s="20">
        <f ca="1">IFERROR(IF(AU$7,LN(OFFSET(DataSet!AS187,LogModel!AU$5,0)+(AU189*AU$6)),OFFSET(DataSet!AS187,LogModel!AU$5,0)+(AU189*AU$6)),0)</f>
        <v>-0.71943640206918402</v>
      </c>
      <c r="AV190" s="20">
        <f ca="1">IFERROR(IF(AV$7,LN(OFFSET(DataSet!AT187,LogModel!AV$5,0)+(AV189*AV$6)),OFFSET(DataSet!AT187,LogModel!AV$5,0)+(AV189*AV$6)),0)</f>
        <v>-1.82169539751985</v>
      </c>
      <c r="AW190" s="20">
        <f ca="1">IFERROR(IF(AW$7,LN(OFFSET(DataSet!AU187,LogModel!AW$5,0)+(AW189*AW$6)),OFFSET(DataSet!AU187,LogModel!AW$5,0)+(AW189*AW$6)),0)</f>
        <v>3.7792921912697999</v>
      </c>
      <c r="AX190" s="20">
        <f ca="1">IFERROR(IF(AX$7,LN(OFFSET(DataSet!AV187,LogModel!AX$5,0)+(AX189*AX$6)),OFFSET(DataSet!AV187,LogModel!AX$5,0)+(AX189*AX$6)),0)</f>
        <v>17.790099311009101</v>
      </c>
      <c r="AY190" s="20">
        <f ca="1">IFERROR(IF(AY$7,LN(OFFSET(DataSet!AW187,LogModel!AY$5,0)+(AY189*AY$6)),OFFSET(DataSet!AW187,LogModel!AY$5,0)+(AY189*AY$6)),0)</f>
        <v>10.1363195177137</v>
      </c>
      <c r="AZ190" s="20">
        <f ca="1">IFERROR(IF(AZ$7,LN(OFFSET(DataSet!AX187,LogModel!AZ$5,0)+(AZ189*AZ$6)),OFFSET(DataSet!AX187,LogModel!AZ$5,0)+(AZ189*AZ$6)),0)</f>
        <v>5.3505779313432598</v>
      </c>
      <c r="BA190" s="20">
        <f ca="1">IFERROR(IF(BA$7,LN(OFFSET(DataSet!AY187,LogModel!BA$5,0)+(BA189*BA$6)),OFFSET(DataSet!AY187,LogModel!BA$5,0)+(BA189*BA$6)),0)</f>
        <v>20.655844254927199</v>
      </c>
      <c r="BB190" s="20">
        <f ca="1">IFERROR(IF(BB$7,LN(OFFSET(DataSet!AZ187,LogModel!BB$5,0)+(BB189*BB$6)),OFFSET(DataSet!AZ187,LogModel!BB$5,0)+(BB189*BB$6)),0)</f>
        <v>1.87234474756928</v>
      </c>
      <c r="BC190" s="20">
        <f ca="1">IFERROR(IF(BC$7,LN(OFFSET(DataSet!BA187,LogModel!BC$5,0)+(BC189*BC$6)),OFFSET(DataSet!BA187,LogModel!BC$5,0)+(BC189*BC$6)),0)</f>
        <v>9.4168831156445698</v>
      </c>
      <c r="BD190" s="20">
        <f ca="1">IFERROR(IF(BD$7,LN(OFFSET(DataSet!BB187,LogModel!BD$5,0)+(BD189*BD$6)),OFFSET(DataSet!BB187,LogModel!BD$5,0)+(BD189*BD$6)),0)</f>
        <v>5.0649350049433703E-2</v>
      </c>
      <c r="BE190" s="21">
        <f ca="1">IFERROR(IF(BE$7,LN(OFFSET(DataSet!BC187,LogModel!BE$5,0)+(BE189*BE$6)),OFFSET(DataSet!BC187,LogModel!BE$5,0)+(BE189*BE$6)),0)</f>
        <v>9.1298701226130703</v>
      </c>
      <c r="BF190" s="16">
        <f ca="1">IFERROR(IF(BF$7,LN(OFFSET(DataSet!BD187,LogModel!BF$5,0)+(BF189*BF$6)),OFFSET(DataSet!BD187,LogModel!BF$5,0)+(BF189*BF$6)),0)</f>
        <v>-24</v>
      </c>
      <c r="BG190" s="17">
        <f ca="1">IFERROR(IF(BG$7,LN(OFFSET(DataSet!BE187,LogModel!BG$5,0)+(BG189*BG$6)),OFFSET(DataSet!BE187,LogModel!BG$5,0)+(BG189*BG$6)),0)</f>
        <v>-19</v>
      </c>
      <c r="BH190" s="17">
        <f ca="1">IFERROR(IF(BH$7,LN(OFFSET(DataSet!BF187,LogModel!BH$5,0)+(BH189*BH$6)),OFFSET(DataSet!BF187,LogModel!BH$5,0)+(BH189*BH$6)),0)</f>
        <v>-46</v>
      </c>
      <c r="BI190" s="17">
        <f ca="1">IFERROR(IF(BI$7,LN(OFFSET(DataSet!BG187,LogModel!BI$5,0)+(BI189*BI$6)),OFFSET(DataSet!BG187,LogModel!BI$5,0)+(BI189*BI$6)),0)</f>
        <v>-12</v>
      </c>
      <c r="BJ190" s="17">
        <f ca="1">IFERROR(IF(BJ$7,LN(OFFSET(DataSet!BH187,LogModel!BJ$5,0)+(BJ189*BJ$6)),OFFSET(DataSet!BH187,LogModel!BJ$5,0)+(BJ189*BJ$6)),0)</f>
        <v>-14</v>
      </c>
      <c r="BK190" s="17">
        <f ca="1">IFERROR(IF(BK$7,LN(OFFSET(DataSet!BI187,LogModel!BK$5,0)+(BK189*BK$6)),OFFSET(DataSet!BI187,LogModel!BK$5,0)+(BK189*BK$6)),0)</f>
        <v>-2</v>
      </c>
      <c r="BL190" s="17">
        <f ca="1">IFERROR(IF(BL$7,LN(OFFSET(DataSet!BJ187,LogModel!BL$5,0)+(BL189*BL$6)),OFFSET(DataSet!BJ187,LogModel!BL$5,0)+(BL189*BL$6)),0)</f>
        <v>100.63290000000001</v>
      </c>
      <c r="BM190" s="17">
        <f ca="1">IFERROR(IF(BM$7,LN(OFFSET(DataSet!BK187,LogModel!BM$5,0)+(BM189*BM$6)),OFFSET(DataSet!BK187,LogModel!BM$5,0)+(BM189*BM$6)),0)</f>
        <v>99.36439</v>
      </c>
      <c r="BN190" s="17">
        <f ca="1">IFERROR(IF(BN$7,LN(OFFSET(DataSet!BL187,LogModel!BN$5,0)+(BN189*BN$6)),OFFSET(DataSet!BL187,LogModel!BN$5,0)+(BN189*BN$6)),0)</f>
        <v>114.6096</v>
      </c>
      <c r="BO190" s="17">
        <f ca="1">IFERROR(IF(BO$7,LN(OFFSET(DataSet!BM187,LogModel!BO$5,0)+(BO189*BO$6)),OFFSET(DataSet!BM187,LogModel!BO$5,0)+(BO189*BO$6)),0)</f>
        <v>150.21250000000001</v>
      </c>
      <c r="BP190" s="17">
        <f ca="1">IFERROR(IF(BP$7,LN(OFFSET(DataSet!BN187,LogModel!BP$5,0)+(BP189*BP$6)),OFFSET(DataSet!BN187,LogModel!BP$5,0)+(BP189*BP$6)),0)</f>
        <v>126.2</v>
      </c>
      <c r="BQ190" s="17">
        <f ca="1">IFERROR(IF(BQ$7,LN(OFFSET(DataSet!BO187,LogModel!BQ$5,0)+(BQ189*BQ$6)),OFFSET(DataSet!BO187,LogModel!BQ$5,0)+(BQ189*BQ$6)),0)</f>
        <v>115.66200000000001</v>
      </c>
      <c r="BR190" s="17">
        <f ca="1">IFERROR(IF(BR$7,LN(OFFSET(DataSet!BP187,LogModel!BR$5,0)+(BR189*BR$6)),OFFSET(DataSet!BP187,LogModel!BR$5,0)+(BR189*BR$6)),0)</f>
        <v>109.8908</v>
      </c>
      <c r="BS190" s="17">
        <f ca="1">IFERROR(IF(BS$7,LN(OFFSET(DataSet!BQ187,LogModel!BS$5,0)+(BS189*BS$6)),OFFSET(DataSet!BQ187,LogModel!BS$5,0)+(BS189*BS$6)),0)</f>
        <v>119.8691</v>
      </c>
      <c r="BT190" s="17">
        <f ca="1">IFERROR(IF(BT$7,LN(OFFSET(DataSet!BR187,LogModel!BT$5,0)+(BT189*BT$6)),OFFSET(DataSet!BR187,LogModel!BT$5,0)+(BT189*BT$6)),0)</f>
        <v>1456271</v>
      </c>
      <c r="BU190" s="17">
        <f ca="1">IFERROR(IF(BU$7,LN(OFFSET(DataSet!BS187,LogModel!BU$5,0)+(BU189*BU$6)),OFFSET(DataSet!BS187,LogModel!BU$5,0)+(BU189*BU$6)),0)</f>
        <v>1122869.50965184</v>
      </c>
      <c r="BV190" s="17">
        <f ca="1">IFERROR(IF(BV$7,LN(OFFSET(DataSet!BT187,LogModel!BV$5,0)+(BV189*BV$6)),OFFSET(DataSet!BT187,LogModel!BV$5,0)+(BV189*BV$6)),0)</f>
        <v>114.6096</v>
      </c>
      <c r="BW190" s="17">
        <f ca="1">IFERROR(IF(BW$7,LN(OFFSET(DataSet!BU187,LogModel!BW$5,0)+(BW189*BW$6)),OFFSET(DataSet!BU187,LogModel!BW$5,0)+(BW189*BW$6)),0)</f>
        <v>3.57</v>
      </c>
      <c r="BX190" s="17">
        <f ca="1">IFERROR(IF(BX$7,LN(OFFSET(DataSet!BV187,LogModel!BX$5,0)+(BX189*BX$6)),OFFSET(DataSet!BV187,LogModel!BX$5,0)+(BX189*BX$6)),0)</f>
        <v>7.8</v>
      </c>
      <c r="BY190" s="17">
        <f ca="1">IFERROR(IF(BY$7,LN(OFFSET(DataSet!BW187,LogModel!BY$5,0)+(BY189*BY$6)),OFFSET(DataSet!BW187,LogModel!BY$5,0)+(BY189*BY$6)),0)</f>
        <v>104.5</v>
      </c>
      <c r="BZ190" s="17">
        <f ca="1">IFERROR(IF(BZ$7,LN(OFFSET(DataSet!BX187,LogModel!BZ$5,0)+(BZ189*BZ$6)),OFFSET(DataSet!BX187,LogModel!BZ$5,0)+(BZ189*BZ$6)),0)</f>
        <v>4.7318028369214575</v>
      </c>
      <c r="CA190" s="17">
        <f ca="1">IFERROR(IF(CA$7,LN(OFFSET(DataSet!BY187,LogModel!CA$5,0)+(CA189*CA$6)),OFFSET(DataSet!BY187,LogModel!CA$5,0)+(CA189*CA$6)),0)</f>
        <v>111.9</v>
      </c>
      <c r="CB190" s="18">
        <f ca="1">IFERROR(IF(CB$7,LN(OFFSET(DataSet!BZ187,LogModel!CB$5,0)+(CB189*CB$6)),OFFSET(DataSet!BZ187,LogModel!CB$5,0)+(CB189*CB$6)),0)</f>
        <v>109.8</v>
      </c>
      <c r="CC190" s="30">
        <f ca="1">IFERROR(IF(CC$7,LN(OFFSET(DataSet!CA187,LogModel!CC$5,0)+(CC189*CC$6)),OFFSET(DataSet!CA187,LogModel!CC$5,0)+(CC189*CC$6)),0)</f>
        <v>-0.22314355131420971</v>
      </c>
      <c r="CD190" s="40">
        <f ca="1">IFERROR(IF(CD$7,LN(OFFSET(DataSet!CB187,LogModel!CD$5,0)+(CD189*CD$6)),OFFSET(DataSet!CB187,LogModel!CD$5,0)+(CD189*CD$6)),0)</f>
        <v>2.3075726345050849</v>
      </c>
      <c r="CE190" s="41">
        <f ca="1">IFERROR(IF(CE$7,LN(OFFSET(DataSet!CC187,LogModel!CE$5,0)+(CE189*CE$6)),OFFSET(DataSet!CC187,LogModel!CE$5,0)+(CE189*CE$6)),0)</f>
        <v>10.764000000000001</v>
      </c>
      <c r="CF190" s="41">
        <f ca="1">IFERROR(IF(CF$7,LN(OFFSET(DataSet!CD187,LogModel!CF$5,0)+(CF189*CF$6)),OFFSET(DataSet!CD187,LogModel!CF$5,0)+(CF189*CF$6)),0)</f>
        <v>9.2200000000000006</v>
      </c>
      <c r="CG190" s="41">
        <f ca="1">IFERROR(IF(CG$7,LN(OFFSET(DataSet!CE187,LogModel!CG$5,0)+(CG189*CG$6)),OFFSET(DataSet!CE187,LogModel!CG$5,0)+(CG189*CG$6)),0)</f>
        <v>10.47</v>
      </c>
      <c r="CH190" s="6">
        <f ca="1">IFERROR(IF(CH$7,LN(OFFSET(DataSet!CF187,LogModel!CH$5,0)+(CH189*CH$6)),OFFSET(DataSet!CF187,LogModel!CH$5,0)+(CH189*CH$6)),0)</f>
        <v>1</v>
      </c>
      <c r="CI190" s="6">
        <f ca="1">IFERROR(IF(CI$7,LN(OFFSET(DataSet!CG187,LogModel!CI$5,0)+(CI189*CI$6)),OFFSET(DataSet!CG187,LogModel!CI$5,0)+(CI189*CI$6)),0)</f>
        <v>0</v>
      </c>
      <c r="CJ190">
        <f ca="1">IFERROR(IF(CJ$7,LN(OFFSET(DataSet!CH187,LogModel!CJ$5,0)+(CJ189*CJ$6)),OFFSET(DataSet!CH187,LogModel!CJ$5,0)+(CJ189*CJ$6)),0)</f>
        <v>0</v>
      </c>
      <c r="CK190">
        <f ca="1">IFERROR(IF(CK$7,LN(OFFSET(DataSet!CI187,LogModel!CK$5,0)+(CK189*CK$6)),OFFSET(DataSet!CI187,LogModel!CK$5,0)+(CK189*CK$6)),0)</f>
        <v>0</v>
      </c>
      <c r="CL190">
        <f ca="1">IFERROR(IF(CL$7,LN(OFFSET(DataSet!CJ187,LogModel!CL$5,0)+(CL189*CL$6)),OFFSET(DataSet!CJ187,LogModel!CL$5,0)+(CL189*CL$6)),0)</f>
        <v>0</v>
      </c>
      <c r="CM190" s="40">
        <f ca="1">IFERROR(IF(CM$7,LN(OFFSET(DataSet!CK187,LogModel!CM$5,0)+(CM189*CM$6)),OFFSET(DataSet!CK187,LogModel!CM$5,0)+(CM189*CM$6)),0)</f>
        <v>0</v>
      </c>
      <c r="CN190" s="41">
        <f ca="1">IFERROR(IF(CN$7,LN(OFFSET(DataSet!CL187,LogModel!CN$5,0)+(CN189*CN$6)),OFFSET(DataSet!CL187,LogModel!CN$5,0)+(CN189*CN$6)),0)</f>
        <v>0</v>
      </c>
      <c r="CO190" s="41">
        <f ca="1">IFERROR(IF(CO$7,LN(OFFSET(DataSet!CM187,LogModel!CO$5,0)+(CO189*CO$6)),OFFSET(DataSet!CM187,LogModel!CO$5,0)+(CO189*CO$6)),0)</f>
        <v>0</v>
      </c>
      <c r="CP190" s="41">
        <f ca="1">IFERROR(IF(CP$7,LN(OFFSET(DataSet!CN187,LogModel!CP$5,0)+(CP189*CP$6)),OFFSET(DataSet!CN187,LogModel!CP$5,0)+(CP189*CP$6)),0)</f>
        <v>0</v>
      </c>
      <c r="CQ190" s="17">
        <f ca="1">IFERROR(IF(CQ$7,LN(OFFSET(DataSet!CO187,LogModel!CQ$5,0)+(CQ189*CQ$6)),OFFSET(DataSet!CO187,LogModel!CQ$5,0)+(CQ189*CQ$6)),0)</f>
        <v>0</v>
      </c>
      <c r="CR190" s="17">
        <f ca="1">IFERROR(IF(CR$7,LN(OFFSET(DataSet!CP187,LogModel!CR$5,0)+(CR189*CR$6)),OFFSET(DataSet!CP187,LogModel!CR$5,0)+(CR189*CR$6)),0)</f>
        <v>0</v>
      </c>
      <c r="CS190" s="17">
        <f ca="1">IFERROR(IF(CS$7,LN(OFFSET(DataSet!CQ187,LogModel!CS$5,0)+(CS189*CS$6)),OFFSET(DataSet!CQ187,LogModel!CS$5,0)+(CS189*CS$6)),0)</f>
        <v>0</v>
      </c>
      <c r="CT190" s="17">
        <f ca="1">IFERROR(IF(CT$7,LN(OFFSET(DataSet!CR187,LogModel!CT$5,0)+(CT189*CT$6)),OFFSET(DataSet!CR187,LogModel!CT$5,0)+(CT189*CT$6)),0)</f>
        <v>0</v>
      </c>
      <c r="CU190" s="20">
        <f ca="1">IFERROR(IF(CU$7,LN(OFFSET(DataSet!CS187,LogModel!CU$5,0)+(CU189*CU$6)),OFFSET(DataSet!CS187,LogModel!CU$5,0)+(CU189*CU$6)),0)</f>
        <v>0</v>
      </c>
      <c r="CV190" s="20">
        <f ca="1">IFERROR(IF(CV$7,LN(OFFSET(DataSet!CT187,LogModel!CV$5,0)+(CV189*CV$6)),OFFSET(DataSet!CT187,LogModel!CV$5,0)+(CV189*CV$6)),0)</f>
        <v>0</v>
      </c>
      <c r="CW190" s="20">
        <f ca="1">IFERROR(IF(CW$7,LN(OFFSET(DataSet!CU187,LogModel!CW$5,0)+(CW189*CW$6)),OFFSET(DataSet!CU187,LogModel!CW$5,0)+(CW189*CW$6)),0)</f>
        <v>18055.239681379997</v>
      </c>
      <c r="CX190" s="20">
        <f ca="1">IFERROR(IF(CX$7,LN(OFFSET(DataSet!CV187,LogModel!CX$5,0)+(CX189*CX$6)),OFFSET(DataSet!CV187,LogModel!CX$5,0)+(CX189*CX$6)),0)</f>
        <v>18055.239681379997</v>
      </c>
      <c r="CY190" s="113">
        <f ca="1">IFERROR(IF(CY$7,LN(OFFSET(DataSet!CW187,LogModel!CY$5,0)+(CY189*CY$6)),OFFSET(DataSet!CW187,LogModel!CY$5,0)+(CY189*CY$6)),0)</f>
        <v>18055.239681379997</v>
      </c>
      <c r="CZ190" s="135">
        <f ca="1">IFERROR(IF(CZ$7,LN(OFFSET(DataSet!CX187,LogModel!CZ$5,0)+(CZ189*CZ$6)),OFFSET(DataSet!CX187,LogModel!CZ$5,0)+(CZ189*CZ$6)),0)</f>
        <v>9074</v>
      </c>
      <c r="DA190" s="136">
        <f ca="1">IFERROR(IF(DA$7,LN(OFFSET(DataSet!CY187,LogModel!DA$5,0)+(DA189*DA$6)),OFFSET(DataSet!CY187,LogModel!DA$5,0)+(DA189*DA$6)),0)</f>
        <v>206423</v>
      </c>
      <c r="DB190" s="137">
        <f ca="1">IFERROR(IF(DB$7,LN(OFFSET(DataSet!CZ187,LogModel!DB$5,0)+(DB189*DB$6)),OFFSET(DataSet!CZ187,LogModel!DB$5,0)+(DB189*DB$6)),0)</f>
        <v>750744</v>
      </c>
    </row>
    <row r="191" spans="1:106" x14ac:dyDescent="0.25">
      <c r="A191" s="134">
        <f ca="1">C191*DataSet!CB188</f>
        <v>7270596.8053512899</v>
      </c>
      <c r="B191" s="1">
        <f t="shared" si="7"/>
        <v>45104</v>
      </c>
      <c r="C191" s="87">
        <f t="shared" ca="1" si="8"/>
        <v>723442.46819415817</v>
      </c>
      <c r="D191" s="87">
        <f t="shared" ca="1" si="9"/>
        <v>787911.46441451821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IFERROR(IF(H$7,LN(OFFSET(DataSet!F188,LogModel!H$5,0)+(H190*H$6)),OFFSET(DataSet!F188,LogModel!H$5,0)+(H190*H$6)),0)</f>
        <v>0</v>
      </c>
      <c r="I191" s="13">
        <f ca="1">IFERROR(IF(I$7,LN(OFFSET(DataSet!G188,LogModel!I$5,0)+(I190*I$6)),OFFSET(DataSet!G188,LogModel!I$5,0)+(I190*I$6)),0)</f>
        <v>0</v>
      </c>
      <c r="J191" s="13">
        <f ca="1">IFERROR(IF(J$7,LN(OFFSET(DataSet!H188,LogModel!J$5,0)+(J190*J$6)),OFFSET(DataSet!H188,LogModel!J$5,0)+(J190*J$6)),0)</f>
        <v>0</v>
      </c>
      <c r="K191" s="13">
        <f ca="1">IFERROR(IF(K$7,LN(OFFSET(DataSet!I188,LogModel!K$5,0)+(K190*K$6)),OFFSET(DataSet!I188,LogModel!K$5,0)+(K190*K$6)),0)</f>
        <v>0</v>
      </c>
      <c r="L191" s="13">
        <f ca="1">IFERROR(IF(L$7,LN(OFFSET(DataSet!J188,LogModel!L$5,0)+(L190*L$6)),OFFSET(DataSet!J188,LogModel!L$5,0)+(L190*L$6)),0)</f>
        <v>0</v>
      </c>
      <c r="M191" s="13">
        <f ca="1">IFERROR(IF(M$7,LN(OFFSET(DataSet!K188,LogModel!M$5,0)+(M190*M$6)),OFFSET(DataSet!K188,LogModel!M$5,0)+(M190*M$6)),0)</f>
        <v>0.57142857142857095</v>
      </c>
      <c r="N191" s="13">
        <f ca="1">IFERROR(IF(N$7,LN(OFFSET(DataSet!L188,LogModel!N$5,0)+(N190*N$6)),OFFSET(DataSet!L188,LogModel!N$5,0)+(N190*N$6)),0)</f>
        <v>0.42857142857142799</v>
      </c>
      <c r="O191" s="13">
        <f ca="1">IFERROR(IF(O$7,LN(OFFSET(DataSet!M188,LogModel!O$5,0)+(O190*O$6)),OFFSET(DataSet!M188,LogModel!O$5,0)+(O190*O$6)),0)</f>
        <v>0</v>
      </c>
      <c r="P191" s="13">
        <f ca="1">IFERROR(IF(P$7,LN(OFFSET(DataSet!N188,LogModel!P$5,0)+(P190*P$6)),OFFSET(DataSet!N188,LogModel!P$5,0)+(P190*P$6)),0)</f>
        <v>0</v>
      </c>
      <c r="Q191" s="13">
        <f ca="1">IFERROR(IF(Q$7,LN(OFFSET(DataSet!O188,LogModel!Q$5,0)+(Q190*Q$6)),OFFSET(DataSet!O188,LogModel!Q$5,0)+(Q190*Q$6)),0)</f>
        <v>0</v>
      </c>
      <c r="R191" s="13">
        <f ca="1">IFERROR(IF(R$7,LN(OFFSET(DataSet!P188,LogModel!R$5,0)+(R190*R$6)),OFFSET(DataSet!P188,LogModel!R$5,0)+(R190*R$6)),0)</f>
        <v>0</v>
      </c>
      <c r="S191" s="13">
        <f ca="1">IFERROR(IF(S$7,LN(OFFSET(DataSet!Q188,LogModel!S$5,0)+(S190*S$6)),OFFSET(DataSet!Q188,LogModel!S$5,0)+(S190*S$6)),0)</f>
        <v>0</v>
      </c>
      <c r="T191" s="14">
        <f ca="1">IFERROR(IF(T$7,LN(OFFSET(DataSet!R188,LogModel!T$5,0)+(T190*T$6)),OFFSET(DataSet!R188,LogModel!T$5,0)+(T190*T$6)),0)</f>
        <v>0</v>
      </c>
      <c r="U191" s="14">
        <f ca="1">IFERROR(IF(U$7,LN(OFFSET(DataSet!S188,LogModel!U$5,0)+(U190*U$6)),OFFSET(DataSet!S188,LogModel!U$5,0)+(U190*U$6)),0)</f>
        <v>0</v>
      </c>
      <c r="V191" s="14">
        <f ca="1">IFERROR(IF(V$7,LN(OFFSET(DataSet!T188,LogModel!V$5,0)+(V190*V$6)),OFFSET(DataSet!T188,LogModel!V$5,0)+(V190*V$6)),0)</f>
        <v>0</v>
      </c>
      <c r="W191" s="14">
        <f ca="1">IFERROR(IF(W$7,LN(OFFSET(DataSet!U188,LogModel!W$5,0)+(W190*W$6)),OFFSET(DataSet!U188,LogModel!W$5,0)+(W190*W$6)),0)</f>
        <v>0</v>
      </c>
      <c r="X191" s="14">
        <f ca="1">IFERROR(IF(X$7,LN(OFFSET(DataSet!V188,LogModel!X$5,0)+(X190*X$6)),OFFSET(DataSet!V188,LogModel!X$5,0)+(X190*X$6)),0)</f>
        <v>0</v>
      </c>
      <c r="Y191" s="14">
        <f ca="1">IFERROR(IF(Y$7,LN(OFFSET(DataSet!W188,LogModel!Y$5,0)+(Y190*Y$6)),OFFSET(DataSet!W188,LogModel!Y$5,0)+(Y190*Y$6)),0)</f>
        <v>0</v>
      </c>
      <c r="Z191" s="14">
        <f ca="1">IFERROR(IF(Z$7,LN(OFFSET(DataSet!X188,LogModel!Z$5,0)+(Z190*Z$6)),OFFSET(DataSet!X188,LogModel!Z$5,0)+(Z190*Z$6)),0)</f>
        <v>0</v>
      </c>
      <c r="AA191" s="14">
        <f ca="1">IFERROR(IF(AA$7,LN(OFFSET(DataSet!Y188,LogModel!AA$5,0)+(AA190*AA$6)),OFFSET(DataSet!Y188,LogModel!AA$5,0)+(AA190*AA$6)),0)</f>
        <v>0</v>
      </c>
      <c r="AB191" s="14">
        <f ca="1">IFERROR(IF(AB$7,LN(OFFSET(DataSet!Z188,LogModel!AB$5,0)+(AB190*AB$6)),OFFSET(DataSet!Z188,LogModel!AB$5,0)+(AB190*AB$6)),0)</f>
        <v>0</v>
      </c>
      <c r="AC191" s="15">
        <f ca="1">IFERROR(IF(AC$7,LN(OFFSET(DataSet!AA188,LogModel!AC$5,0)+(AC190*AC$6)),OFFSET(DataSet!AA188,LogModel!AC$5,0)+(AC190*AC$6)),0)</f>
        <v>0</v>
      </c>
      <c r="AD191" s="15">
        <f ca="1">IFERROR(IF(AD$7,LN(OFFSET(DataSet!AB188,LogModel!AD$5,0)+(AD190*AD$6)),OFFSET(DataSet!AB188,LogModel!AD$5,0)+(AD190*AD$6)),0)</f>
        <v>0</v>
      </c>
      <c r="AE191" s="15">
        <f ca="1">IFERROR(IF(AE$7,LN(OFFSET(DataSet!AC188,LogModel!AE$5,0)+(AE190*AE$6)),OFFSET(DataSet!AC188,LogModel!AE$5,0)+(AE190*AE$6)),0)</f>
        <v>0</v>
      </c>
      <c r="AF191" s="15">
        <f ca="1">IFERROR(IF(AF$7,LN(OFFSET(DataSet!AD188,LogModel!AF$5,0)+(AF190*AF$6)),OFFSET(DataSet!AD188,LogModel!AF$5,0)+(AF190*AF$6)),0)</f>
        <v>0</v>
      </c>
      <c r="AG191" s="15">
        <f ca="1">IFERROR(IF(AG$7,LN(OFFSET(DataSet!AE188,LogModel!AG$5,0)+(AG190*AG$6)),OFFSET(DataSet!AE188,LogModel!AG$5,0)+(AG190*AG$6)),0)</f>
        <v>0</v>
      </c>
      <c r="AH191" s="15">
        <f ca="1">IFERROR(IF(AH$7,LN(OFFSET(DataSet!AF188,LogModel!AH$5,0)+(AH190*AH$6)),OFFSET(DataSet!AF188,LogModel!AH$5,0)+(AH190*AH$6)),0)</f>
        <v>0</v>
      </c>
      <c r="AI191" s="15">
        <f ca="1">IFERROR(IF(AI$7,LN(OFFSET(DataSet!AG188,LogModel!AI$5,0)+(AI190*AI$6)),OFFSET(DataSet!AG188,LogModel!AI$5,0)+(AI190*AI$6)),0)</f>
        <v>0</v>
      </c>
      <c r="AJ191" s="15">
        <f ca="1">IFERROR(IF(AJ$7,LN(OFFSET(DataSet!AH188,LogModel!AJ$5,0)+(AJ190*AJ$6)),OFFSET(DataSet!AH188,LogModel!AJ$5,0)+(AJ190*AJ$6)),0)</f>
        <v>0</v>
      </c>
      <c r="AK191" s="15">
        <f ca="1">IFERROR(IF(AK$7,LN(OFFSET(DataSet!AI188,LogModel!AK$5,0)+(AK190*AK$6)),OFFSET(DataSet!AI188,LogModel!AK$5,0)+(AK190*AK$6)),0)</f>
        <v>0</v>
      </c>
      <c r="AL191" s="13">
        <f ca="1">IFERROR(IF(AL$7,LN(OFFSET(DataSet!AJ188,LogModel!AL$5,0)+(AL190*AL$6)),OFFSET(DataSet!AJ188,LogModel!AL$5,0)+(AL190*AL$6)),0)</f>
        <v>0</v>
      </c>
      <c r="AM191" s="13">
        <f ca="1">IFERROR(IF(AM$7,LN(OFFSET(DataSet!AK188,LogModel!AM$5,0)+(AM190*AM$6)),OFFSET(DataSet!AK188,LogModel!AM$5,0)+(AM190*AM$6)),0)</f>
        <v>0</v>
      </c>
      <c r="AN191" s="13">
        <f ca="1">IFERROR(IF(AN$7,LN(OFFSET(DataSet!AL188,LogModel!AN$5,0)+(AN190*AN$6)),OFFSET(DataSet!AL188,LogModel!AN$5,0)+(AN190*AN$6)),0)</f>
        <v>4</v>
      </c>
      <c r="AO191" s="17">
        <f ca="1">IFERROR(IF(AO$7,LN(OFFSET(DataSet!AM188,LogModel!AO$5,0)+(AO190*AO$6)),OFFSET(DataSet!AM188,LogModel!AO$5,0)+(AO190*AO$6)),0)</f>
        <v>52.142857142857402</v>
      </c>
      <c r="AP191" s="17">
        <f ca="1">IFERROR(IF(AP$7,LN(OFFSET(DataSet!AN188,LogModel!AP$5,0)+(AP190*AP$6)),OFFSET(DataSet!AN188,LogModel!AP$5,0)+(AP190*AP$6)),0)</f>
        <v>52.285714285714597</v>
      </c>
      <c r="AQ191" s="17">
        <f ca="1">IFERROR(IF(AQ$7,LN(OFFSET(DataSet!AO188,LogModel!AQ$5,0)+(AQ190*AQ$6)),OFFSET(DataSet!AO188,LogModel!AQ$5,0)+(AQ190*AQ$6)),0)</f>
        <v>52.142857142857402</v>
      </c>
      <c r="AR191" s="17">
        <f ca="1">IFERROR(IF(AR$7,LN(OFFSET(DataSet!AP188,LogModel!AR$5,0)+(AR190*AR$6)),OFFSET(DataSet!AP188,LogModel!AR$5,0)+(AR190*AR$6)),0)</f>
        <v>25.857142857142801</v>
      </c>
      <c r="AS191" s="18">
        <f ca="1">IFERROR(IF(AS$7,LN(OFFSET(DataSet!AQ188,LogModel!AS$5,0)+(AS190*AS$6)),OFFSET(DataSet!AQ188,LogModel!AS$5,0)+(AS190*AS$6)),0)</f>
        <v>0</v>
      </c>
      <c r="AT191" s="19">
        <f ca="1">IFERROR(IF(AT$7,LN(OFFSET(DataSet!AR188,LogModel!AT$5,0)+(AT190*AT$6)),OFFSET(DataSet!AR188,LogModel!AT$5,0)+(AT190*AT$6)),0)</f>
        <v>3.3631303353989201</v>
      </c>
      <c r="AU191" s="20">
        <f ca="1">IFERROR(IF(AU$7,LN(OFFSET(DataSet!AS188,LogModel!AU$5,0)+(AU190*AU$6)),OFFSET(DataSet!AS188,LogModel!AU$5,0)+(AU190*AU$6)),0)</f>
        <v>1.3583451479988899</v>
      </c>
      <c r="AV191" s="20">
        <f ca="1">IFERROR(IF(AV$7,LN(OFFSET(DataSet!AT188,LogModel!AV$5,0)+(AV190*AV$6)),OFFSET(DataSet!AT188,LogModel!AV$5,0)+(AV190*AV$6)),0)</f>
        <v>-0.58272450996758696</v>
      </c>
      <c r="AW191" s="20">
        <f ca="1">IFERROR(IF(AW$7,LN(OFFSET(DataSet!AU188,LogModel!AW$5,0)+(AW190*AW$6)),OFFSET(DataSet!AU188,LogModel!AW$5,0)+(AW190*AW$6)),0)</f>
        <v>1.71506586191451</v>
      </c>
      <c r="AX191" s="20">
        <f ca="1">IFERROR(IF(AX$7,LN(OFFSET(DataSet!AV188,LogModel!AX$5,0)+(AX190*AX$6)),OFFSET(DataSet!AV188,LogModel!AX$5,0)+(AX190*AX$6)),0)</f>
        <v>17.9407658130845</v>
      </c>
      <c r="AY191" s="20">
        <f ca="1">IFERROR(IF(AY$7,LN(OFFSET(DataSet!AW188,LogModel!AY$5,0)+(AY190*AY$6)),OFFSET(DataSet!AW188,LogModel!AY$5,0)+(AY190*AY$6)),0)</f>
        <v>10.537758748105</v>
      </c>
      <c r="AZ191" s="20">
        <f ca="1">IFERROR(IF(AZ$7,LN(OFFSET(DataSet!AX188,LogModel!AZ$5,0)+(AZ190*AZ$6)),OFFSET(DataSet!AX188,LogModel!AZ$5,0)+(AZ190*AZ$6)),0)</f>
        <v>5.0057133774427696</v>
      </c>
      <c r="BA191" s="20">
        <f ca="1">IFERROR(IF(BA$7,LN(OFFSET(DataSet!AY188,LogModel!BA$5,0)+(BA190*BA$6)),OFFSET(DataSet!AY188,LogModel!BA$5,0)+(BA190*BA$6)),0)</f>
        <v>21.3038961484834</v>
      </c>
      <c r="BB191" s="20">
        <f ca="1">IFERROR(IF(BB$7,LN(OFFSET(DataSet!AZ188,LogModel!BB$5,0)+(BB190*BB$6)),OFFSET(DataSet!AZ188,LogModel!BB$5,0)+(BB190*BB$6)),0)</f>
        <v>1.93337386497117</v>
      </c>
      <c r="BC191" s="20">
        <f ca="1">IFERROR(IF(BC$7,LN(OFFSET(DataSet!BA188,LogModel!BC$5,0)+(BC190*BC$6)),OFFSET(DataSet!BA188,LogModel!BC$5,0)+(BC190*BC$6)),0)</f>
        <v>11.896103896103901</v>
      </c>
      <c r="BD191" s="20">
        <f ca="1">IFERROR(IF(BD$7,LN(OFFSET(DataSet!BB188,LogModel!BD$5,0)+(BD190*BD$6)),OFFSET(DataSet!BB188,LogModel!BD$5,0)+(BD190*BD$6)),0)</f>
        <v>1.3506493550035801</v>
      </c>
      <c r="BE191" s="21">
        <f ca="1">IFERROR(IF(BE$7,LN(OFFSET(DataSet!BC188,LogModel!BE$5,0)+(BE190*BE$6)),OFFSET(DataSet!BC188,LogModel!BE$5,0)+(BE190*BE$6)),0)</f>
        <v>6.7207792393572898</v>
      </c>
      <c r="BF191" s="16">
        <f ca="1">IFERROR(IF(BF$7,LN(OFFSET(DataSet!BD188,LogModel!BF$5,0)+(BF190*BF$6)),OFFSET(DataSet!BD188,LogModel!BF$5,0)+(BF190*BF$6)),0)</f>
        <v>-24</v>
      </c>
      <c r="BG191" s="17">
        <f ca="1">IFERROR(IF(BG$7,LN(OFFSET(DataSet!BE188,LogModel!BG$5,0)+(BG190*BG$6)),OFFSET(DataSet!BE188,LogModel!BG$5,0)+(BG190*BG$6)),0)</f>
        <v>-19</v>
      </c>
      <c r="BH191" s="17">
        <f ca="1">IFERROR(IF(BH$7,LN(OFFSET(DataSet!BF188,LogModel!BH$5,0)+(BH190*BH$6)),OFFSET(DataSet!BF188,LogModel!BH$5,0)+(BH190*BH$6)),0)</f>
        <v>-46</v>
      </c>
      <c r="BI191" s="17">
        <f ca="1">IFERROR(IF(BI$7,LN(OFFSET(DataSet!BG188,LogModel!BI$5,0)+(BI190*BI$6)),OFFSET(DataSet!BG188,LogModel!BI$5,0)+(BI190*BI$6)),0)</f>
        <v>-12</v>
      </c>
      <c r="BJ191" s="17">
        <f ca="1">IFERROR(IF(BJ$7,LN(OFFSET(DataSet!BH188,LogModel!BJ$5,0)+(BJ190*BJ$6)),OFFSET(DataSet!BH188,LogModel!BJ$5,0)+(BJ190*BJ$6)),0)</f>
        <v>-14</v>
      </c>
      <c r="BK191" s="17">
        <f ca="1">IFERROR(IF(BK$7,LN(OFFSET(DataSet!BI188,LogModel!BK$5,0)+(BK190*BK$6)),OFFSET(DataSet!BI188,LogModel!BK$5,0)+(BK190*BK$6)),0)</f>
        <v>-2</v>
      </c>
      <c r="BL191" s="17">
        <f ca="1">IFERROR(IF(BL$7,LN(OFFSET(DataSet!BJ188,LogModel!BL$5,0)+(BL190*BL$6)),OFFSET(DataSet!BJ188,LogModel!BL$5,0)+(BL190*BL$6)),0)</f>
        <v>100.63290000000001</v>
      </c>
      <c r="BM191" s="17">
        <f ca="1">IFERROR(IF(BM$7,LN(OFFSET(DataSet!BK188,LogModel!BM$5,0)+(BM190*BM$6)),OFFSET(DataSet!BK188,LogModel!BM$5,0)+(BM190*BM$6)),0)</f>
        <v>99.36439</v>
      </c>
      <c r="BN191" s="17">
        <f ca="1">IFERROR(IF(BN$7,LN(OFFSET(DataSet!BL188,LogModel!BN$5,0)+(BN190*BN$6)),OFFSET(DataSet!BL188,LogModel!BN$5,0)+(BN190*BN$6)),0)</f>
        <v>114.6096</v>
      </c>
      <c r="BO191" s="17">
        <f ca="1">IFERROR(IF(BO$7,LN(OFFSET(DataSet!BM188,LogModel!BO$5,0)+(BO190*BO$6)),OFFSET(DataSet!BM188,LogModel!BO$5,0)+(BO190*BO$6)),0)</f>
        <v>150.21250000000001</v>
      </c>
      <c r="BP191" s="17">
        <f ca="1">IFERROR(IF(BP$7,LN(OFFSET(DataSet!BN188,LogModel!BP$5,0)+(BP190*BP$6)),OFFSET(DataSet!BN188,LogModel!BP$5,0)+(BP190*BP$6)),0)</f>
        <v>126.2</v>
      </c>
      <c r="BQ191" s="17">
        <f ca="1">IFERROR(IF(BQ$7,LN(OFFSET(DataSet!BO188,LogModel!BQ$5,0)+(BQ190*BQ$6)),OFFSET(DataSet!BO188,LogModel!BQ$5,0)+(BQ190*BQ$6)),0)</f>
        <v>115.66200000000001</v>
      </c>
      <c r="BR191" s="17">
        <f ca="1">IFERROR(IF(BR$7,LN(OFFSET(DataSet!BP188,LogModel!BR$5,0)+(BR190*BR$6)),OFFSET(DataSet!BP188,LogModel!BR$5,0)+(BR190*BR$6)),0)</f>
        <v>109.8908</v>
      </c>
      <c r="BS191" s="17">
        <f ca="1">IFERROR(IF(BS$7,LN(OFFSET(DataSet!BQ188,LogModel!BS$5,0)+(BS190*BS$6)),OFFSET(DataSet!BQ188,LogModel!BS$5,0)+(BS190*BS$6)),0)</f>
        <v>119.8691</v>
      </c>
      <c r="BT191" s="17">
        <f ca="1">IFERROR(IF(BT$7,LN(OFFSET(DataSet!BR188,LogModel!BT$5,0)+(BT190*BT$6)),OFFSET(DataSet!BR188,LogModel!BT$5,0)+(BT190*BT$6)),0)</f>
        <v>1456271</v>
      </c>
      <c r="BU191" s="17">
        <f ca="1">IFERROR(IF(BU$7,LN(OFFSET(DataSet!BS188,LogModel!BU$5,0)+(BU190*BU$6)),OFFSET(DataSet!BS188,LogModel!BU$5,0)+(BU190*BU$6)),0)</f>
        <v>1122869.50965184</v>
      </c>
      <c r="BV191" s="17">
        <f ca="1">IFERROR(IF(BV$7,LN(OFFSET(DataSet!BT188,LogModel!BV$5,0)+(BV190*BV$6)),OFFSET(DataSet!BT188,LogModel!BV$5,0)+(BV190*BV$6)),0)</f>
        <v>114.6096</v>
      </c>
      <c r="BW191" s="17">
        <f ca="1">IFERROR(IF(BW$7,LN(OFFSET(DataSet!BU188,LogModel!BW$5,0)+(BW190*BW$6)),OFFSET(DataSet!BU188,LogModel!BW$5,0)+(BW190*BW$6)),0)</f>
        <v>3.57</v>
      </c>
      <c r="BX191" s="17">
        <f ca="1">IFERROR(IF(BX$7,LN(OFFSET(DataSet!BV188,LogModel!BX$5,0)+(BX190*BX$6)),OFFSET(DataSet!BV188,LogModel!BX$5,0)+(BX190*BX$6)),0)</f>
        <v>7.8</v>
      </c>
      <c r="BY191" s="17">
        <f ca="1">IFERROR(IF(BY$7,LN(OFFSET(DataSet!BW188,LogModel!BY$5,0)+(BY190*BY$6)),OFFSET(DataSet!BW188,LogModel!BY$5,0)+(BY190*BY$6)),0)</f>
        <v>104.5</v>
      </c>
      <c r="BZ191" s="17">
        <f ca="1">IFERROR(IF(BZ$7,LN(OFFSET(DataSet!BX188,LogModel!BZ$5,0)+(BZ190*BZ$6)),OFFSET(DataSet!BX188,LogModel!BZ$5,0)+(BZ190*BZ$6)),0)</f>
        <v>4.7318028369214575</v>
      </c>
      <c r="CA191" s="17">
        <f ca="1">IFERROR(IF(CA$7,LN(OFFSET(DataSet!BY188,LogModel!CA$5,0)+(CA190*CA$6)),OFFSET(DataSet!BY188,LogModel!CA$5,0)+(CA190*CA$6)),0)</f>
        <v>111.9</v>
      </c>
      <c r="CB191" s="18">
        <f ca="1">IFERROR(IF(CB$7,LN(OFFSET(DataSet!BZ188,LogModel!CB$5,0)+(CB190*CB$6)),OFFSET(DataSet!BZ188,LogModel!CB$5,0)+(CB190*CB$6)),0)</f>
        <v>109.8</v>
      </c>
      <c r="CC191" s="30">
        <f ca="1">IFERROR(IF(CC$7,LN(OFFSET(DataSet!CA188,LogModel!CC$5,0)+(CC190*CC$6)),OFFSET(DataSet!CA188,LogModel!CC$5,0)+(CC190*CC$6)),0)</f>
        <v>-0.22314355131420971</v>
      </c>
      <c r="CD191" s="40">
        <f ca="1">IFERROR(IF(CD$7,LN(OFFSET(DataSet!CB188,LogModel!CD$5,0)+(CD190*CD$6)),OFFSET(DataSet!CB188,LogModel!CD$5,0)+(CD190*CD$6)),0)</f>
        <v>2.3075726345050849</v>
      </c>
      <c r="CE191" s="41">
        <f ca="1">IFERROR(IF(CE$7,LN(OFFSET(DataSet!CC188,LogModel!CE$5,0)+(CE190*CE$6)),OFFSET(DataSet!CC188,LogModel!CE$5,0)+(CE190*CE$6)),0)</f>
        <v>10.764000000000001</v>
      </c>
      <c r="CF191" s="41">
        <f ca="1">IFERROR(IF(CF$7,LN(OFFSET(DataSet!CD188,LogModel!CF$5,0)+(CF190*CF$6)),OFFSET(DataSet!CD188,LogModel!CF$5,0)+(CF190*CF$6)),0)</f>
        <v>9.2200000000000006</v>
      </c>
      <c r="CG191" s="41">
        <f ca="1">IFERROR(IF(CG$7,LN(OFFSET(DataSet!CE188,LogModel!CG$5,0)+(CG190*CG$6)),OFFSET(DataSet!CE188,LogModel!CG$5,0)+(CG190*CG$6)),0)</f>
        <v>10.47</v>
      </c>
      <c r="CH191" s="6">
        <f ca="1">IFERROR(IF(CH$7,LN(OFFSET(DataSet!CF188,LogModel!CH$5,0)+(CH190*CH$6)),OFFSET(DataSet!CF188,LogModel!CH$5,0)+(CH190*CH$6)),0)</f>
        <v>1</v>
      </c>
      <c r="CI191" s="6">
        <f ca="1">IFERROR(IF(CI$7,LN(OFFSET(DataSet!CG188,LogModel!CI$5,0)+(CI190*CI$6)),OFFSET(DataSet!CG188,LogModel!CI$5,0)+(CI190*CI$6)),0)</f>
        <v>0</v>
      </c>
      <c r="CJ191">
        <f ca="1">IFERROR(IF(CJ$7,LN(OFFSET(DataSet!CH188,LogModel!CJ$5,0)+(CJ190*CJ$6)),OFFSET(DataSet!CH188,LogModel!CJ$5,0)+(CJ190*CJ$6)),0)</f>
        <v>0</v>
      </c>
      <c r="CK191">
        <f ca="1">IFERROR(IF(CK$7,LN(OFFSET(DataSet!CI188,LogModel!CK$5,0)+(CK190*CK$6)),OFFSET(DataSet!CI188,LogModel!CK$5,0)+(CK190*CK$6)),0)</f>
        <v>0</v>
      </c>
      <c r="CL191">
        <f ca="1">IFERROR(IF(CL$7,LN(OFFSET(DataSet!CJ188,LogModel!CL$5,0)+(CL190*CL$6)),OFFSET(DataSet!CJ188,LogModel!CL$5,0)+(CL190*CL$6)),0)</f>
        <v>0</v>
      </c>
      <c r="CM191" s="40">
        <f ca="1">IFERROR(IF(CM$7,LN(OFFSET(DataSet!CK188,LogModel!CM$5,0)+(CM190*CM$6)),OFFSET(DataSet!CK188,LogModel!CM$5,0)+(CM190*CM$6)),0)</f>
        <v>0</v>
      </c>
      <c r="CN191" s="41">
        <f ca="1">IFERROR(IF(CN$7,LN(OFFSET(DataSet!CL188,LogModel!CN$5,0)+(CN190*CN$6)),OFFSET(DataSet!CL188,LogModel!CN$5,0)+(CN190*CN$6)),0)</f>
        <v>0</v>
      </c>
      <c r="CO191" s="41">
        <f ca="1">IFERROR(IF(CO$7,LN(OFFSET(DataSet!CM188,LogModel!CO$5,0)+(CO190*CO$6)),OFFSET(DataSet!CM188,LogModel!CO$5,0)+(CO190*CO$6)),0)</f>
        <v>0</v>
      </c>
      <c r="CP191" s="41">
        <f ca="1">IFERROR(IF(CP$7,LN(OFFSET(DataSet!CN188,LogModel!CP$5,0)+(CP190*CP$6)),OFFSET(DataSet!CN188,LogModel!CP$5,0)+(CP190*CP$6)),0)</f>
        <v>0</v>
      </c>
      <c r="CQ191" s="17">
        <f ca="1">IFERROR(IF(CQ$7,LN(OFFSET(DataSet!CO188,LogModel!CQ$5,0)+(CQ190*CQ$6)),OFFSET(DataSet!CO188,LogModel!CQ$5,0)+(CQ190*CQ$6)),0)</f>
        <v>0</v>
      </c>
      <c r="CR191" s="17">
        <f ca="1">IFERROR(IF(CR$7,LN(OFFSET(DataSet!CP188,LogModel!CR$5,0)+(CR190*CR$6)),OFFSET(DataSet!CP188,LogModel!CR$5,0)+(CR190*CR$6)),0)</f>
        <v>0</v>
      </c>
      <c r="CS191" s="17">
        <f ca="1">IFERROR(IF(CS$7,LN(OFFSET(DataSet!CQ188,LogModel!CS$5,0)+(CS190*CS$6)),OFFSET(DataSet!CQ188,LogModel!CS$5,0)+(CS190*CS$6)),0)</f>
        <v>0</v>
      </c>
      <c r="CT191" s="17">
        <f ca="1">IFERROR(IF(CT$7,LN(OFFSET(DataSet!CR188,LogModel!CT$5,0)+(CT190*CT$6)),OFFSET(DataSet!CR188,LogModel!CT$5,0)+(CT190*CT$6)),0)</f>
        <v>0</v>
      </c>
      <c r="CU191" s="20">
        <f ca="1">IFERROR(IF(CU$7,LN(OFFSET(DataSet!CS188,LogModel!CU$5,0)+(CU190*CU$6)),OFFSET(DataSet!CS188,LogModel!CU$5,0)+(CU190*CU$6)),0)</f>
        <v>53250.604492879997</v>
      </c>
      <c r="CV191" s="20">
        <f ca="1">IFERROR(IF(CV$7,LN(OFFSET(DataSet!CT188,LogModel!CV$5,0)+(CV190*CV$6)),OFFSET(DataSet!CT188,LogModel!CV$5,0)+(CV190*CV$6)),0)</f>
        <v>0</v>
      </c>
      <c r="CW191" s="20">
        <f ca="1">IFERROR(IF(CW$7,LN(OFFSET(DataSet!CU188,LogModel!CW$5,0)+(CW190*CW$6)),OFFSET(DataSet!CU188,LogModel!CW$5,0)+(CW190*CW$6)),0)</f>
        <v>22644.210956699997</v>
      </c>
      <c r="CX191" s="20">
        <f ca="1">IFERROR(IF(CX$7,LN(OFFSET(DataSet!CV188,LogModel!CX$5,0)+(CX190*CX$6)),OFFSET(DataSet!CV188,LogModel!CX$5,0)+(CX190*CX$6)),0)</f>
        <v>75894.815449579997</v>
      </c>
      <c r="CY191" s="113">
        <f ca="1">IFERROR(IF(CY$7,LN(OFFSET(DataSet!CW188,LogModel!CY$5,0)+(CY190*CY$6)),OFFSET(DataSet!CW188,LogModel!CY$5,0)+(CY190*CY$6)),0)</f>
        <v>75894.815449579997</v>
      </c>
      <c r="CZ191" s="135">
        <f ca="1">IFERROR(IF(CZ$7,LN(OFFSET(DataSet!CX188,LogModel!CZ$5,0)+(CZ190*CZ$6)),OFFSET(DataSet!CX188,LogModel!CZ$5,0)+(CZ190*CZ$6)),0)</f>
        <v>674710</v>
      </c>
      <c r="DA191" s="136">
        <f ca="1">IFERROR(IF(DA$7,LN(OFFSET(DataSet!CY188,LogModel!DA$5,0)+(DA190*DA$6)),OFFSET(DataSet!CY188,LogModel!DA$5,0)+(DA190*DA$6)),0)</f>
        <v>295510</v>
      </c>
      <c r="DB191" s="137">
        <f ca="1">IFERROR(IF(DB$7,LN(OFFSET(DataSet!CZ188,LogModel!DB$5,0)+(DB190*DB$6)),OFFSET(DataSet!CZ188,LogModel!DB$5,0)+(DB190*DB$6)),0)</f>
        <v>729595</v>
      </c>
    </row>
    <row r="192" spans="1:106" x14ac:dyDescent="0.25">
      <c r="A192" s="134">
        <f ca="1">C192*DataSet!CB189</f>
        <v>7899856.2149835872</v>
      </c>
      <c r="B192" s="1">
        <f t="shared" si="7"/>
        <v>45111</v>
      </c>
      <c r="C192" s="87">
        <f t="shared" ca="1" si="8"/>
        <v>786055.34477448626</v>
      </c>
      <c r="D192" s="87">
        <f t="shared" ca="1" si="9"/>
        <v>800012.6868095923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IFERROR(IF(H$7,LN(OFFSET(DataSet!F189,LogModel!H$5,0)+(H191*H$6)),OFFSET(DataSet!F189,LogModel!H$5,0)+(H191*H$6)),0)</f>
        <v>0</v>
      </c>
      <c r="I192" s="13">
        <f ca="1">IFERROR(IF(I$7,LN(OFFSET(DataSet!G189,LogModel!I$5,0)+(I191*I$6)),OFFSET(DataSet!G189,LogModel!I$5,0)+(I191*I$6)),0)</f>
        <v>0</v>
      </c>
      <c r="J192" s="13">
        <f ca="1">IFERROR(IF(J$7,LN(OFFSET(DataSet!H189,LogModel!J$5,0)+(J191*J$6)),OFFSET(DataSet!H189,LogModel!J$5,0)+(J191*J$6)),0)</f>
        <v>0</v>
      </c>
      <c r="K192" s="13">
        <f ca="1">IFERROR(IF(K$7,LN(OFFSET(DataSet!I189,LogModel!K$5,0)+(K191*K$6)),OFFSET(DataSet!I189,LogModel!K$5,0)+(K191*K$6)),0)</f>
        <v>0</v>
      </c>
      <c r="L192" s="13">
        <f ca="1">IFERROR(IF(L$7,LN(OFFSET(DataSet!J189,LogModel!L$5,0)+(L191*L$6)),OFFSET(DataSet!J189,LogModel!L$5,0)+(L191*L$6)),0)</f>
        <v>0</v>
      </c>
      <c r="M192" s="13">
        <f ca="1">IFERROR(IF(M$7,LN(OFFSET(DataSet!K189,LogModel!M$5,0)+(M191*M$6)),OFFSET(DataSet!K189,LogModel!M$5,0)+(M191*M$6)),0)</f>
        <v>0</v>
      </c>
      <c r="N192" s="13">
        <f ca="1">IFERROR(IF(N$7,LN(OFFSET(DataSet!L189,LogModel!N$5,0)+(N191*N$6)),OFFSET(DataSet!L189,LogModel!N$5,0)+(N191*N$6)),0)</f>
        <v>1</v>
      </c>
      <c r="O192" s="13">
        <f ca="1">IFERROR(IF(O$7,LN(OFFSET(DataSet!M189,LogModel!O$5,0)+(O191*O$6)),OFFSET(DataSet!M189,LogModel!O$5,0)+(O191*O$6)),0)</f>
        <v>0</v>
      </c>
      <c r="P192" s="13">
        <f ca="1">IFERROR(IF(P$7,LN(OFFSET(DataSet!N189,LogModel!P$5,0)+(P191*P$6)),OFFSET(DataSet!N189,LogModel!P$5,0)+(P191*P$6)),0)</f>
        <v>0</v>
      </c>
      <c r="Q192" s="13">
        <f ca="1">IFERROR(IF(Q$7,LN(OFFSET(DataSet!O189,LogModel!Q$5,0)+(Q191*Q$6)),OFFSET(DataSet!O189,LogModel!Q$5,0)+(Q191*Q$6)),0)</f>
        <v>0</v>
      </c>
      <c r="R192" s="13">
        <f ca="1">IFERROR(IF(R$7,LN(OFFSET(DataSet!P189,LogModel!R$5,0)+(R191*R$6)),OFFSET(DataSet!P189,LogModel!R$5,0)+(R191*R$6)),0)</f>
        <v>0</v>
      </c>
      <c r="S192" s="13">
        <f ca="1">IFERROR(IF(S$7,LN(OFFSET(DataSet!Q189,LogModel!S$5,0)+(S191*S$6)),OFFSET(DataSet!Q189,LogModel!S$5,0)+(S191*S$6)),0)</f>
        <v>0</v>
      </c>
      <c r="T192" s="14">
        <f ca="1">IFERROR(IF(T$7,LN(OFFSET(DataSet!R189,LogModel!T$5,0)+(T191*T$6)),OFFSET(DataSet!R189,LogModel!T$5,0)+(T191*T$6)),0)</f>
        <v>0</v>
      </c>
      <c r="U192" s="14">
        <f ca="1">IFERROR(IF(U$7,LN(OFFSET(DataSet!S189,LogModel!U$5,0)+(U191*U$6)),OFFSET(DataSet!S189,LogModel!U$5,0)+(U191*U$6)),0)</f>
        <v>0</v>
      </c>
      <c r="V192" s="14">
        <f ca="1">IFERROR(IF(V$7,LN(OFFSET(DataSet!T189,LogModel!V$5,0)+(V191*V$6)),OFFSET(DataSet!T189,LogModel!V$5,0)+(V191*V$6)),0)</f>
        <v>0</v>
      </c>
      <c r="W192" s="14">
        <f ca="1">IFERROR(IF(W$7,LN(OFFSET(DataSet!U189,LogModel!W$5,0)+(W191*W$6)),OFFSET(DataSet!U189,LogModel!W$5,0)+(W191*W$6)),0)</f>
        <v>0</v>
      </c>
      <c r="X192" s="14">
        <f ca="1">IFERROR(IF(X$7,LN(OFFSET(DataSet!V189,LogModel!X$5,0)+(X191*X$6)),OFFSET(DataSet!V189,LogModel!X$5,0)+(X191*X$6)),0)</f>
        <v>0</v>
      </c>
      <c r="Y192" s="14">
        <f ca="1">IFERROR(IF(Y$7,LN(OFFSET(DataSet!W189,LogModel!Y$5,0)+(Y191*Y$6)),OFFSET(DataSet!W189,LogModel!Y$5,0)+(Y191*Y$6)),0)</f>
        <v>0</v>
      </c>
      <c r="Z192" s="14">
        <f ca="1">IFERROR(IF(Z$7,LN(OFFSET(DataSet!X189,LogModel!Z$5,0)+(Z191*Z$6)),OFFSET(DataSet!X189,LogModel!Z$5,0)+(Z191*Z$6)),0)</f>
        <v>0</v>
      </c>
      <c r="AA192" s="14">
        <f ca="1">IFERROR(IF(AA$7,LN(OFFSET(DataSet!Y189,LogModel!AA$5,0)+(AA191*AA$6)),OFFSET(DataSet!Y189,LogModel!AA$5,0)+(AA191*AA$6)),0)</f>
        <v>0</v>
      </c>
      <c r="AB192" s="14">
        <f ca="1">IFERROR(IF(AB$7,LN(OFFSET(DataSet!Z189,LogModel!AB$5,0)+(AB191*AB$6)),OFFSET(DataSet!Z189,LogModel!AB$5,0)+(AB191*AB$6)),0)</f>
        <v>0</v>
      </c>
      <c r="AC192" s="15">
        <f ca="1">IFERROR(IF(AC$7,LN(OFFSET(DataSet!AA189,LogModel!AC$5,0)+(AC191*AC$6)),OFFSET(DataSet!AA189,LogModel!AC$5,0)+(AC191*AC$6)),0)</f>
        <v>0</v>
      </c>
      <c r="AD192" s="15">
        <f ca="1">IFERROR(IF(AD$7,LN(OFFSET(DataSet!AB189,LogModel!AD$5,0)+(AD191*AD$6)),OFFSET(DataSet!AB189,LogModel!AD$5,0)+(AD191*AD$6)),0)</f>
        <v>0</v>
      </c>
      <c r="AE192" s="15">
        <f ca="1">IFERROR(IF(AE$7,LN(OFFSET(DataSet!AC189,LogModel!AE$5,0)+(AE191*AE$6)),OFFSET(DataSet!AC189,LogModel!AE$5,0)+(AE191*AE$6)),0)</f>
        <v>0</v>
      </c>
      <c r="AF192" s="15">
        <f ca="1">IFERROR(IF(AF$7,LN(OFFSET(DataSet!AD189,LogModel!AF$5,0)+(AF191*AF$6)),OFFSET(DataSet!AD189,LogModel!AF$5,0)+(AF191*AF$6)),0)</f>
        <v>0</v>
      </c>
      <c r="AG192" s="15">
        <f ca="1">IFERROR(IF(AG$7,LN(OFFSET(DataSet!AE189,LogModel!AG$5,0)+(AG191*AG$6)),OFFSET(DataSet!AE189,LogModel!AG$5,0)+(AG191*AG$6)),0)</f>
        <v>0</v>
      </c>
      <c r="AH192" s="15">
        <f ca="1">IFERROR(IF(AH$7,LN(OFFSET(DataSet!AF189,LogModel!AH$5,0)+(AH191*AH$6)),OFFSET(DataSet!AF189,LogModel!AH$5,0)+(AH191*AH$6)),0)</f>
        <v>0</v>
      </c>
      <c r="AI192" s="15">
        <f ca="1">IFERROR(IF(AI$7,LN(OFFSET(DataSet!AG189,LogModel!AI$5,0)+(AI191*AI$6)),OFFSET(DataSet!AG189,LogModel!AI$5,0)+(AI191*AI$6)),0)</f>
        <v>0</v>
      </c>
      <c r="AJ192" s="15">
        <f ca="1">IFERROR(IF(AJ$7,LN(OFFSET(DataSet!AH189,LogModel!AJ$5,0)+(AJ191*AJ$6)),OFFSET(DataSet!AH189,LogModel!AJ$5,0)+(AJ191*AJ$6)),0)</f>
        <v>0</v>
      </c>
      <c r="AK192" s="15">
        <f ca="1">IFERROR(IF(AK$7,LN(OFFSET(DataSet!AI189,LogModel!AK$5,0)+(AK191*AK$6)),OFFSET(DataSet!AI189,LogModel!AK$5,0)+(AK191*AK$6)),0)</f>
        <v>0</v>
      </c>
      <c r="AL192" s="13">
        <f ca="1">IFERROR(IF(AL$7,LN(OFFSET(DataSet!AJ189,LogModel!AL$5,0)+(AL191*AL$6)),OFFSET(DataSet!AJ189,LogModel!AL$5,0)+(AL191*AL$6)),0)</f>
        <v>0</v>
      </c>
      <c r="AM192" s="13">
        <f ca="1">IFERROR(IF(AM$7,LN(OFFSET(DataSet!AK189,LogModel!AM$5,0)+(AM191*AM$6)),OFFSET(DataSet!AK189,LogModel!AM$5,0)+(AM191*AM$6)),0)</f>
        <v>0</v>
      </c>
      <c r="AN192" s="13">
        <f ca="1">IFERROR(IF(AN$7,LN(OFFSET(DataSet!AL189,LogModel!AN$5,0)+(AN191*AN$6)),OFFSET(DataSet!AL189,LogModel!AN$5,0)+(AN191*AN$6)),0)</f>
        <v>4</v>
      </c>
      <c r="AO192" s="17">
        <f ca="1">IFERROR(IF(AO$7,LN(OFFSET(DataSet!AM189,LogModel!AO$5,0)+(AO191*AO$6)),OFFSET(DataSet!AM189,LogModel!AO$5,0)+(AO191*AO$6)),0)</f>
        <v>52.142857142857402</v>
      </c>
      <c r="AP192" s="17">
        <f ca="1">IFERROR(IF(AP$7,LN(OFFSET(DataSet!AN189,LogModel!AP$5,0)+(AP191*AP$6)),OFFSET(DataSet!AN189,LogModel!AP$5,0)+(AP191*AP$6)),0)</f>
        <v>52.285714285714597</v>
      </c>
      <c r="AQ192" s="17">
        <f ca="1">IFERROR(IF(AQ$7,LN(OFFSET(DataSet!AO189,LogModel!AQ$5,0)+(AQ191*AQ$6)),OFFSET(DataSet!AO189,LogModel!AQ$5,0)+(AQ191*AQ$6)),0)</f>
        <v>52.142857142857402</v>
      </c>
      <c r="AR192" s="17">
        <f ca="1">IFERROR(IF(AR$7,LN(OFFSET(DataSet!AP189,LogModel!AR$5,0)+(AR191*AR$6)),OFFSET(DataSet!AP189,LogModel!AR$5,0)+(AR191*AR$6)),0)</f>
        <v>26.857142857142801</v>
      </c>
      <c r="AS192" s="18">
        <f ca="1">IFERROR(IF(AS$7,LN(OFFSET(DataSet!AQ189,LogModel!AS$5,0)+(AS191*AS$6)),OFFSET(DataSet!AQ189,LogModel!AS$5,0)+(AS191*AS$6)),0)</f>
        <v>0</v>
      </c>
      <c r="AT192" s="19">
        <f ca="1">IFERROR(IF(AT$7,LN(OFFSET(DataSet!AR189,LogModel!AT$5,0)+(AT191*AT$6)),OFFSET(DataSet!AR189,LogModel!AT$5,0)+(AT191*AT$6)),0)</f>
        <v>1.8594493696541099</v>
      </c>
      <c r="AU192" s="20">
        <f ca="1">IFERROR(IF(AU$7,LN(OFFSET(DataSet!AS189,LogModel!AU$5,0)+(AU191*AU$6)),OFFSET(DataSet!AS189,LogModel!AU$5,0)+(AU191*AU$6)),0)</f>
        <v>0.69324838806103695</v>
      </c>
      <c r="AV192" s="20">
        <f ca="1">IFERROR(IF(AV$7,LN(OFFSET(DataSet!AT189,LogModel!AV$5,0)+(AV191*AV$6)),OFFSET(DataSet!AT189,LogModel!AV$5,0)+(AV191*AV$6)),0)</f>
        <v>-0.796239770292683</v>
      </c>
      <c r="AW192" s="20">
        <f ca="1">IFERROR(IF(AW$7,LN(OFFSET(DataSet!AU189,LogModel!AW$5,0)+(AW191*AW$6)),OFFSET(DataSet!AU189,LogModel!AW$5,0)+(AW191*AW$6)),0)</f>
        <v>-0.202350140997195</v>
      </c>
      <c r="AX192" s="20">
        <f ca="1">IFERROR(IF(AX$7,LN(OFFSET(DataSet!AV189,LogModel!AX$5,0)+(AX191*AX$6)),OFFSET(DataSet!AV189,LogModel!AX$5,0)+(AX191*AX$6)),0)</f>
        <v>18.202888357087499</v>
      </c>
      <c r="AY192" s="20">
        <f ca="1">IFERROR(IF(AY$7,LN(OFFSET(DataSet!AW189,LogModel!AY$5,0)+(AY191*AY$6)),OFFSET(DataSet!AW189,LogModel!AY$5,0)+(AY191*AY$6)),0)</f>
        <v>10.8197386868528</v>
      </c>
      <c r="AZ192" s="20">
        <f ca="1">IFERROR(IF(AZ$7,LN(OFFSET(DataSet!AX189,LogModel!AZ$5,0)+(AZ191*AZ$6)),OFFSET(DataSet!AX189,LogModel!AZ$5,0)+(AZ191*AZ$6)),0)</f>
        <v>4.9776748314552499</v>
      </c>
      <c r="BA192" s="20">
        <f ca="1">IFERROR(IF(BA$7,LN(OFFSET(DataSet!AY189,LogModel!BA$5,0)+(BA191*BA$6)),OFFSET(DataSet!AY189,LogModel!BA$5,0)+(BA191*BA$6)),0)</f>
        <v>20.0623377267416</v>
      </c>
      <c r="BB192" s="20">
        <f ca="1">IFERROR(IF(BB$7,LN(OFFSET(DataSet!AZ189,LogModel!BB$5,0)+(BB191*BB$6)),OFFSET(DataSet!AZ189,LogModel!BB$5,0)+(BB191*BB$6)),0)</f>
        <v>1.9559800328003001</v>
      </c>
      <c r="BC192" s="20">
        <f ca="1">IFERROR(IF(BC$7,LN(OFFSET(DataSet!BA189,LogModel!BC$5,0)+(BC191*BC$6)),OFFSET(DataSet!BA189,LogModel!BC$5,0)+(BC191*BC$6)),0)</f>
        <v>11.5129870749139</v>
      </c>
      <c r="BD192" s="20">
        <f ca="1">IFERROR(IF(BD$7,LN(OFFSET(DataSet!BB189,LogModel!BD$5,0)+(BD191*BD$6)),OFFSET(DataSet!BB189,LogModel!BD$5,0)+(BD191*BD$6)),0)</f>
        <v>1.1597402625076101</v>
      </c>
      <c r="BE192" s="21">
        <f ca="1">IFERROR(IF(BE$7,LN(OFFSET(DataSet!BC189,LogModel!BE$5,0)+(BE191*BE$6)),OFFSET(DataSet!BC189,LogModel!BE$5,0)+(BE191*BE$6)),0)</f>
        <v>4.77532469045806</v>
      </c>
      <c r="BF192" s="16">
        <f ca="1">IFERROR(IF(BF$7,LN(OFFSET(DataSet!BD189,LogModel!BF$5,0)+(BF191*BF$6)),OFFSET(DataSet!BD189,LogModel!BF$5,0)+(BF191*BF$6)),0)</f>
        <v>-16</v>
      </c>
      <c r="BG192" s="17">
        <f ca="1">IFERROR(IF(BG$7,LN(OFFSET(DataSet!BE189,LogModel!BG$5,0)+(BG191*BG$6)),OFFSET(DataSet!BE189,LogModel!BG$5,0)+(BG191*BG$6)),0)</f>
        <v>-22</v>
      </c>
      <c r="BH192" s="17">
        <f ca="1">IFERROR(IF(BH$7,LN(OFFSET(DataSet!BF189,LogModel!BH$5,0)+(BH191*BH$6)),OFFSET(DataSet!BF189,LogModel!BH$5,0)+(BH191*BH$6)),0)</f>
        <v>-48</v>
      </c>
      <c r="BI192" s="17">
        <f ca="1">IFERROR(IF(BI$7,LN(OFFSET(DataSet!BG189,LogModel!BI$5,0)+(BI191*BI$6)),OFFSET(DataSet!BG189,LogModel!BI$5,0)+(BI191*BI$6)),0)</f>
        <v>-25</v>
      </c>
      <c r="BJ192" s="17">
        <f ca="1">IFERROR(IF(BJ$7,LN(OFFSET(DataSet!BH189,LogModel!BJ$5,0)+(BJ191*BJ$6)),OFFSET(DataSet!BH189,LogModel!BJ$5,0)+(BJ191*BJ$6)),0)</f>
        <v>-14</v>
      </c>
      <c r="BK192" s="17">
        <f ca="1">IFERROR(IF(BK$7,LN(OFFSET(DataSet!BI189,LogModel!BK$5,0)+(BK191*BK$6)),OFFSET(DataSet!BI189,LogModel!BK$5,0)+(BK191*BK$6)),0)</f>
        <v>-6</v>
      </c>
      <c r="BL192" s="17">
        <f ca="1">IFERROR(IF(BL$7,LN(OFFSET(DataSet!BJ189,LogModel!BL$5,0)+(BL191*BL$6)),OFFSET(DataSet!BJ189,LogModel!BL$5,0)+(BL191*BL$6)),0)</f>
        <v>100.7578</v>
      </c>
      <c r="BM192" s="17">
        <f ca="1">IFERROR(IF(BM$7,LN(OFFSET(DataSet!BK189,LogModel!BM$5,0)+(BM191*BM$6)),OFFSET(DataSet!BK189,LogModel!BM$5,0)+(BM191*BM$6)),0)</f>
        <v>98.686440000000005</v>
      </c>
      <c r="BN192" s="17">
        <f ca="1">IFERROR(IF(BN$7,LN(OFFSET(DataSet!BL189,LogModel!BN$5,0)+(BN191*BN$6)),OFFSET(DataSet!BL189,LogModel!BN$5,0)+(BN191*BN$6)),0)</f>
        <v>114.3095</v>
      </c>
      <c r="BO192" s="17">
        <f ca="1">IFERROR(IF(BO$7,LN(OFFSET(DataSet!BM189,LogModel!BO$5,0)+(BO191*BO$6)),OFFSET(DataSet!BM189,LogModel!BO$5,0)+(BO191*BO$6)),0)</f>
        <v>149.71250000000001</v>
      </c>
      <c r="BP192" s="17">
        <f ca="1">IFERROR(IF(BP$7,LN(OFFSET(DataSet!BN189,LogModel!BP$5,0)+(BP191*BP$6)),OFFSET(DataSet!BN189,LogModel!BP$5,0)+(BP191*BP$6)),0)</f>
        <v>127.4</v>
      </c>
      <c r="BQ192" s="17">
        <f ca="1">IFERROR(IF(BQ$7,LN(OFFSET(DataSet!BO189,LogModel!BQ$5,0)+(BQ191*BQ$6)),OFFSET(DataSet!BO189,LogModel!BQ$5,0)+(BQ191*BQ$6)),0)</f>
        <v>115.8057</v>
      </c>
      <c r="BR192" s="17">
        <f ca="1">IFERROR(IF(BR$7,LN(OFFSET(DataSet!BP189,LogModel!BR$5,0)+(BR191*BR$6)),OFFSET(DataSet!BP189,LogModel!BR$5,0)+(BR191*BR$6)),0)</f>
        <v>109.3909</v>
      </c>
      <c r="BS192" s="17">
        <f ca="1">IFERROR(IF(BS$7,LN(OFFSET(DataSet!BQ189,LogModel!BS$5,0)+(BS191*BS$6)),OFFSET(DataSet!BQ189,LogModel!BS$5,0)+(BS191*BS$6)),0)</f>
        <v>120.4248</v>
      </c>
      <c r="BT192" s="17">
        <f ca="1">IFERROR(IF(BT$7,LN(OFFSET(DataSet!BR189,LogModel!BT$5,0)+(BT191*BT$6)),OFFSET(DataSet!BR189,LogModel!BT$5,0)+(BT191*BT$6)),0)</f>
        <v>1456271</v>
      </c>
      <c r="BU192" s="17">
        <f ca="1">IFERROR(IF(BU$7,LN(OFFSET(DataSet!BS189,LogModel!BU$5,0)+(BU191*BU$6)),OFFSET(DataSet!BS189,LogModel!BU$5,0)+(BU191*BU$6)),0)</f>
        <v>1122869.50965184</v>
      </c>
      <c r="BV192" s="17">
        <f ca="1">IFERROR(IF(BV$7,LN(OFFSET(DataSet!BT189,LogModel!BV$5,0)+(BV191*BV$6)),OFFSET(DataSet!BT189,LogModel!BV$5,0)+(BV191*BV$6)),0)</f>
        <v>114.3095</v>
      </c>
      <c r="BW192" s="17">
        <f ca="1">IFERROR(IF(BW$7,LN(OFFSET(DataSet!BU189,LogModel!BW$5,0)+(BW191*BW$6)),OFFSET(DataSet!BU189,LogModel!BW$5,0)+(BW191*BW$6)),0)</f>
        <v>3.4794999999999998</v>
      </c>
      <c r="BX192" s="17">
        <f ca="1">IFERROR(IF(BX$7,LN(OFFSET(DataSet!BV189,LogModel!BX$5,0)+(BX191*BX$6)),OFFSET(DataSet!BV189,LogModel!BX$5,0)+(BX191*BX$6)),0)</f>
        <v>7.7</v>
      </c>
      <c r="BY192" s="17">
        <f ca="1">IFERROR(IF(BY$7,LN(OFFSET(DataSet!BW189,LogModel!BY$5,0)+(BY191*BY$6)),OFFSET(DataSet!BW189,LogModel!BY$5,0)+(BY191*BY$6)),0)</f>
        <v>106.1</v>
      </c>
      <c r="BZ192" s="17">
        <f ca="1">IFERROR(IF(BZ$7,LN(OFFSET(DataSet!BX189,LogModel!BZ$5,0)+(BZ191*BZ$6)),OFFSET(DataSet!BX189,LogModel!BZ$5,0)+(BZ191*BZ$6)),0)</f>
        <v>4.7492705299618478</v>
      </c>
      <c r="CA192" s="17">
        <f ca="1">IFERROR(IF(CA$7,LN(OFFSET(DataSet!BY189,LogModel!CA$5,0)+(CA191*CA$6)),OFFSET(DataSet!BY189,LogModel!CA$5,0)+(CA191*CA$6)),0)</f>
        <v>112.7</v>
      </c>
      <c r="CB192" s="18">
        <f ca="1">IFERROR(IF(CB$7,LN(OFFSET(DataSet!BZ189,LogModel!CB$5,0)+(CB191*CB$6)),OFFSET(DataSet!BZ189,LogModel!CB$5,0)+(CB191*CB$6)),0)</f>
        <v>110.4</v>
      </c>
      <c r="CC192" s="30">
        <f ca="1">IFERROR(IF(CC$7,LN(OFFSET(DataSet!CA189,LogModel!CC$5,0)+(CC191*CC$6)),OFFSET(DataSet!CA189,LogModel!CC$5,0)+(CC191*CC$6)),0)</f>
        <v>-0.22314355131420971</v>
      </c>
      <c r="CD192" s="40">
        <f ca="1">IFERROR(IF(CD$7,LN(OFFSET(DataSet!CB189,LogModel!CD$5,0)+(CD191*CD$6)),OFFSET(DataSet!CB189,LogModel!CD$5,0)+(CD191*CD$6)),0)</f>
        <v>2.3075726345050849</v>
      </c>
      <c r="CE192" s="41">
        <f ca="1">IFERROR(IF(CE$7,LN(OFFSET(DataSet!CC189,LogModel!CE$5,0)+(CE191*CE$6)),OFFSET(DataSet!CC189,LogModel!CE$5,0)+(CE191*CE$6)),0)</f>
        <v>10.764000000000001</v>
      </c>
      <c r="CF192" s="41">
        <f ca="1">IFERROR(IF(CF$7,LN(OFFSET(DataSet!CD189,LogModel!CF$5,0)+(CF191*CF$6)),OFFSET(DataSet!CD189,LogModel!CF$5,0)+(CF191*CF$6)),0)</f>
        <v>9.2200000000000006</v>
      </c>
      <c r="CG192" s="41">
        <f ca="1">IFERROR(IF(CG$7,LN(OFFSET(DataSet!CE189,LogModel!CG$5,0)+(CG191*CG$6)),OFFSET(DataSet!CE189,LogModel!CG$5,0)+(CG191*CG$6)),0)</f>
        <v>10.47</v>
      </c>
      <c r="CH192" s="6">
        <f ca="1">IFERROR(IF(CH$7,LN(OFFSET(DataSet!CF189,LogModel!CH$5,0)+(CH191*CH$6)),OFFSET(DataSet!CF189,LogModel!CH$5,0)+(CH191*CH$6)),0)</f>
        <v>1</v>
      </c>
      <c r="CI192" s="6">
        <f ca="1">IFERROR(IF(CI$7,LN(OFFSET(DataSet!CG189,LogModel!CI$5,0)+(CI191*CI$6)),OFFSET(DataSet!CG189,LogModel!CI$5,0)+(CI191*CI$6)),0)</f>
        <v>0</v>
      </c>
      <c r="CJ192">
        <f ca="1">IFERROR(IF(CJ$7,LN(OFFSET(DataSet!CH189,LogModel!CJ$5,0)+(CJ191*CJ$6)),OFFSET(DataSet!CH189,LogModel!CJ$5,0)+(CJ191*CJ$6)),0)</f>
        <v>0</v>
      </c>
      <c r="CK192">
        <f ca="1">IFERROR(IF(CK$7,LN(OFFSET(DataSet!CI189,LogModel!CK$5,0)+(CK191*CK$6)),OFFSET(DataSet!CI189,LogModel!CK$5,0)+(CK191*CK$6)),0)</f>
        <v>0</v>
      </c>
      <c r="CL192">
        <f ca="1">IFERROR(IF(CL$7,LN(OFFSET(DataSet!CJ189,LogModel!CL$5,0)+(CL191*CL$6)),OFFSET(DataSet!CJ189,LogModel!CL$5,0)+(CL191*CL$6)),0)</f>
        <v>0</v>
      </c>
      <c r="CM192" s="40">
        <f ca="1">IFERROR(IF(CM$7,LN(OFFSET(DataSet!CK189,LogModel!CM$5,0)+(CM191*CM$6)),OFFSET(DataSet!CK189,LogModel!CM$5,0)+(CM191*CM$6)),0)</f>
        <v>0</v>
      </c>
      <c r="CN192" s="41">
        <f ca="1">IFERROR(IF(CN$7,LN(OFFSET(DataSet!CL189,LogModel!CN$5,0)+(CN191*CN$6)),OFFSET(DataSet!CL189,LogModel!CN$5,0)+(CN191*CN$6)),0)</f>
        <v>0</v>
      </c>
      <c r="CO192" s="41">
        <f ca="1">IFERROR(IF(CO$7,LN(OFFSET(DataSet!CM189,LogModel!CO$5,0)+(CO191*CO$6)),OFFSET(DataSet!CM189,LogModel!CO$5,0)+(CO191*CO$6)),0)</f>
        <v>0</v>
      </c>
      <c r="CP192" s="41">
        <f ca="1">IFERROR(IF(CP$7,LN(OFFSET(DataSet!CN189,LogModel!CP$5,0)+(CP191*CP$6)),OFFSET(DataSet!CN189,LogModel!CP$5,0)+(CP191*CP$6)),0)</f>
        <v>0</v>
      </c>
      <c r="CQ192" s="17">
        <f ca="1">IFERROR(IF(CQ$7,LN(OFFSET(DataSet!CO189,LogModel!CQ$5,0)+(CQ191*CQ$6)),OFFSET(DataSet!CO189,LogModel!CQ$5,0)+(CQ191*CQ$6)),0)</f>
        <v>0</v>
      </c>
      <c r="CR192" s="17">
        <f ca="1">IFERROR(IF(CR$7,LN(OFFSET(DataSet!CP189,LogModel!CR$5,0)+(CR191*CR$6)),OFFSET(DataSet!CP189,LogModel!CR$5,0)+(CR191*CR$6)),0)</f>
        <v>0</v>
      </c>
      <c r="CS192" s="17">
        <f ca="1">IFERROR(IF(CS$7,LN(OFFSET(DataSet!CQ189,LogModel!CS$5,0)+(CS191*CS$6)),OFFSET(DataSet!CQ189,LogModel!CS$5,0)+(CS191*CS$6)),0)</f>
        <v>0</v>
      </c>
      <c r="CT192" s="17">
        <f ca="1">IFERROR(IF(CT$7,LN(OFFSET(DataSet!CR189,LogModel!CT$5,0)+(CT191*CT$6)),OFFSET(DataSet!CR189,LogModel!CT$5,0)+(CT191*CT$6)),0)</f>
        <v>0</v>
      </c>
      <c r="CU192" s="20">
        <f ca="1">IFERROR(IF(CU$7,LN(OFFSET(DataSet!CS189,LogModel!CU$5,0)+(CU191*CU$6)),OFFSET(DataSet!CS189,LogModel!CU$5,0)+(CU191*CU$6)),0)</f>
        <v>40125.00400429999</v>
      </c>
      <c r="CV192" s="20">
        <f ca="1">IFERROR(IF(CV$7,LN(OFFSET(DataSet!CT189,LogModel!CV$5,0)+(CV191*CV$6)),OFFSET(DataSet!CT189,LogModel!CV$5,0)+(CV191*CV$6)),0)</f>
        <v>0</v>
      </c>
      <c r="CW192" s="20">
        <f ca="1">IFERROR(IF(CW$7,LN(OFFSET(DataSet!CU189,LogModel!CW$5,0)+(CW191*CW$6)),OFFSET(DataSet!CU189,LogModel!CW$5,0)+(CW191*CW$6)),0)</f>
        <v>33956.41298365999</v>
      </c>
      <c r="CX192" s="20">
        <f ca="1">IFERROR(IF(CX$7,LN(OFFSET(DataSet!CV189,LogModel!CX$5,0)+(CX191*CX$6)),OFFSET(DataSet!CV189,LogModel!CX$5,0)+(CX191*CX$6)),0)</f>
        <v>74081.416987959979</v>
      </c>
      <c r="CY192" s="113">
        <f ca="1">IFERROR(IF(CY$7,LN(OFFSET(DataSet!CW189,LogModel!CY$5,0)+(CY191*CY$6)),OFFSET(DataSet!CW189,LogModel!CY$5,0)+(CY191*CY$6)),0)</f>
        <v>74081.416987959979</v>
      </c>
      <c r="CZ192" s="135">
        <f ca="1">IFERROR(IF(CZ$7,LN(OFFSET(DataSet!CX189,LogModel!CZ$5,0)+(CZ191*CZ$6)),OFFSET(DataSet!CX189,LogModel!CZ$5,0)+(CZ191*CZ$6)),0)</f>
        <v>0</v>
      </c>
      <c r="DA192" s="136">
        <f ca="1">IFERROR(IF(DA$7,LN(OFFSET(DataSet!CY189,LogModel!DA$5,0)+(DA191*DA$6)),OFFSET(DataSet!CY189,LogModel!DA$5,0)+(DA191*DA$6)),0)</f>
        <v>8723</v>
      </c>
      <c r="DB192" s="137">
        <f ca="1">IFERROR(IF(DB$7,LN(OFFSET(DataSet!CZ189,LogModel!DB$5,0)+(DB191*DB$6)),OFFSET(DataSet!CZ189,LogModel!DB$5,0)+(DB191*DB$6)),0)</f>
        <v>166054</v>
      </c>
    </row>
    <row r="193" spans="1:106" x14ac:dyDescent="0.25">
      <c r="A193" s="134">
        <f ca="1">C193*DataSet!CB190</f>
        <v>7297717.1904759798</v>
      </c>
      <c r="B193" s="1">
        <f t="shared" si="7"/>
        <v>45118</v>
      </c>
      <c r="C193" s="87">
        <f t="shared" ca="1" si="8"/>
        <v>726141.01397770934</v>
      </c>
      <c r="D193" s="87">
        <f t="shared" ca="1" si="9"/>
        <v>735094.71808962803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IFERROR(IF(H$7,LN(OFFSET(DataSet!F190,LogModel!H$5,0)+(H192*H$6)),OFFSET(DataSet!F190,LogModel!H$5,0)+(H192*H$6)),0)</f>
        <v>0</v>
      </c>
      <c r="I193" s="13">
        <f ca="1">IFERROR(IF(I$7,LN(OFFSET(DataSet!G190,LogModel!I$5,0)+(I192*I$6)),OFFSET(DataSet!G190,LogModel!I$5,0)+(I192*I$6)),0)</f>
        <v>0</v>
      </c>
      <c r="J193" s="13">
        <f ca="1">IFERROR(IF(J$7,LN(OFFSET(DataSet!H190,LogModel!J$5,0)+(J192*J$6)),OFFSET(DataSet!H190,LogModel!J$5,0)+(J192*J$6)),0)</f>
        <v>0</v>
      </c>
      <c r="K193" s="13">
        <f ca="1">IFERROR(IF(K$7,LN(OFFSET(DataSet!I190,LogModel!K$5,0)+(K192*K$6)),OFFSET(DataSet!I190,LogModel!K$5,0)+(K192*K$6)),0)</f>
        <v>0</v>
      </c>
      <c r="L193" s="13">
        <f ca="1">IFERROR(IF(L$7,LN(OFFSET(DataSet!J190,LogModel!L$5,0)+(L192*L$6)),OFFSET(DataSet!J190,LogModel!L$5,0)+(L192*L$6)),0)</f>
        <v>0</v>
      </c>
      <c r="M193" s="13">
        <f ca="1">IFERROR(IF(M$7,LN(OFFSET(DataSet!K190,LogModel!M$5,0)+(M192*M$6)),OFFSET(DataSet!K190,LogModel!M$5,0)+(M192*M$6)),0)</f>
        <v>0</v>
      </c>
      <c r="N193" s="13">
        <f ca="1">IFERROR(IF(N$7,LN(OFFSET(DataSet!L190,LogModel!N$5,0)+(N192*N$6)),OFFSET(DataSet!L190,LogModel!N$5,0)+(N192*N$6)),0)</f>
        <v>1</v>
      </c>
      <c r="O193" s="13">
        <f ca="1">IFERROR(IF(O$7,LN(OFFSET(DataSet!M190,LogModel!O$5,0)+(O192*O$6)),OFFSET(DataSet!M190,LogModel!O$5,0)+(O192*O$6)),0)</f>
        <v>0</v>
      </c>
      <c r="P193" s="13">
        <f ca="1">IFERROR(IF(P$7,LN(OFFSET(DataSet!N190,LogModel!P$5,0)+(P192*P$6)),OFFSET(DataSet!N190,LogModel!P$5,0)+(P192*P$6)),0)</f>
        <v>0</v>
      </c>
      <c r="Q193" s="13">
        <f ca="1">IFERROR(IF(Q$7,LN(OFFSET(DataSet!O190,LogModel!Q$5,0)+(Q192*Q$6)),OFFSET(DataSet!O190,LogModel!Q$5,0)+(Q192*Q$6)),0)</f>
        <v>0</v>
      </c>
      <c r="R193" s="13">
        <f ca="1">IFERROR(IF(R$7,LN(OFFSET(DataSet!P190,LogModel!R$5,0)+(R192*R$6)),OFFSET(DataSet!P190,LogModel!R$5,0)+(R192*R$6)),0)</f>
        <v>0</v>
      </c>
      <c r="S193" s="13">
        <f ca="1">IFERROR(IF(S$7,LN(OFFSET(DataSet!Q190,LogModel!S$5,0)+(S192*S$6)),OFFSET(DataSet!Q190,LogModel!S$5,0)+(S192*S$6)),0)</f>
        <v>0</v>
      </c>
      <c r="T193" s="14">
        <f ca="1">IFERROR(IF(T$7,LN(OFFSET(DataSet!R190,LogModel!T$5,0)+(T192*T$6)),OFFSET(DataSet!R190,LogModel!T$5,0)+(T192*T$6)),0)</f>
        <v>0</v>
      </c>
      <c r="U193" s="14">
        <f ca="1">IFERROR(IF(U$7,LN(OFFSET(DataSet!S190,LogModel!U$5,0)+(U192*U$6)),OFFSET(DataSet!S190,LogModel!U$5,0)+(U192*U$6)),0)</f>
        <v>0</v>
      </c>
      <c r="V193" s="14">
        <f ca="1">IFERROR(IF(V$7,LN(OFFSET(DataSet!T190,LogModel!V$5,0)+(V192*V$6)),OFFSET(DataSet!T190,LogModel!V$5,0)+(V192*V$6)),0)</f>
        <v>0</v>
      </c>
      <c r="W193" s="14">
        <f ca="1">IFERROR(IF(W$7,LN(OFFSET(DataSet!U190,LogModel!W$5,0)+(W192*W$6)),OFFSET(DataSet!U190,LogModel!W$5,0)+(W192*W$6)),0)</f>
        <v>0</v>
      </c>
      <c r="X193" s="14">
        <f ca="1">IFERROR(IF(X$7,LN(OFFSET(DataSet!V190,LogModel!X$5,0)+(X192*X$6)),OFFSET(DataSet!V190,LogModel!X$5,0)+(X192*X$6)),0)</f>
        <v>0</v>
      </c>
      <c r="Y193" s="14">
        <f ca="1">IFERROR(IF(Y$7,LN(OFFSET(DataSet!W190,LogModel!Y$5,0)+(Y192*Y$6)),OFFSET(DataSet!W190,LogModel!Y$5,0)+(Y192*Y$6)),0)</f>
        <v>0</v>
      </c>
      <c r="Z193" s="14">
        <f ca="1">IFERROR(IF(Z$7,LN(OFFSET(DataSet!X190,LogModel!Z$5,0)+(Z192*Z$6)),OFFSET(DataSet!X190,LogModel!Z$5,0)+(Z192*Z$6)),0)</f>
        <v>0</v>
      </c>
      <c r="AA193" s="14">
        <f ca="1">IFERROR(IF(AA$7,LN(OFFSET(DataSet!Y190,LogModel!AA$5,0)+(AA192*AA$6)),OFFSET(DataSet!Y190,LogModel!AA$5,0)+(AA192*AA$6)),0)</f>
        <v>0</v>
      </c>
      <c r="AB193" s="14">
        <f ca="1">IFERROR(IF(AB$7,LN(OFFSET(DataSet!Z190,LogModel!AB$5,0)+(AB192*AB$6)),OFFSET(DataSet!Z190,LogModel!AB$5,0)+(AB192*AB$6)),0)</f>
        <v>0</v>
      </c>
      <c r="AC193" s="15">
        <f ca="1">IFERROR(IF(AC$7,LN(OFFSET(DataSet!AA190,LogModel!AC$5,0)+(AC192*AC$6)),OFFSET(DataSet!AA190,LogModel!AC$5,0)+(AC192*AC$6)),0)</f>
        <v>0</v>
      </c>
      <c r="AD193" s="15">
        <f ca="1">IFERROR(IF(AD$7,LN(OFFSET(DataSet!AB190,LogModel!AD$5,0)+(AD192*AD$6)),OFFSET(DataSet!AB190,LogModel!AD$5,0)+(AD192*AD$6)),0)</f>
        <v>0</v>
      </c>
      <c r="AE193" s="15">
        <f ca="1">IFERROR(IF(AE$7,LN(OFFSET(DataSet!AC190,LogModel!AE$5,0)+(AE192*AE$6)),OFFSET(DataSet!AC190,LogModel!AE$5,0)+(AE192*AE$6)),0)</f>
        <v>0</v>
      </c>
      <c r="AF193" s="15">
        <f ca="1">IFERROR(IF(AF$7,LN(OFFSET(DataSet!AD190,LogModel!AF$5,0)+(AF192*AF$6)),OFFSET(DataSet!AD190,LogModel!AF$5,0)+(AF192*AF$6)),0)</f>
        <v>0</v>
      </c>
      <c r="AG193" s="15">
        <f ca="1">IFERROR(IF(AG$7,LN(OFFSET(DataSet!AE190,LogModel!AG$5,0)+(AG192*AG$6)),OFFSET(DataSet!AE190,LogModel!AG$5,0)+(AG192*AG$6)),0)</f>
        <v>0</v>
      </c>
      <c r="AH193" s="15">
        <f ca="1">IFERROR(IF(AH$7,LN(OFFSET(DataSet!AF190,LogModel!AH$5,0)+(AH192*AH$6)),OFFSET(DataSet!AF190,LogModel!AH$5,0)+(AH192*AH$6)),0)</f>
        <v>0</v>
      </c>
      <c r="AI193" s="15">
        <f ca="1">IFERROR(IF(AI$7,LN(OFFSET(DataSet!AG190,LogModel!AI$5,0)+(AI192*AI$6)),OFFSET(DataSet!AG190,LogModel!AI$5,0)+(AI192*AI$6)),0)</f>
        <v>0</v>
      </c>
      <c r="AJ193" s="15">
        <f ca="1">IFERROR(IF(AJ$7,LN(OFFSET(DataSet!AH190,LogModel!AJ$5,0)+(AJ192*AJ$6)),OFFSET(DataSet!AH190,LogModel!AJ$5,0)+(AJ192*AJ$6)),0)</f>
        <v>0</v>
      </c>
      <c r="AK193" s="15">
        <f ca="1">IFERROR(IF(AK$7,LN(OFFSET(DataSet!AI190,LogModel!AK$5,0)+(AK192*AK$6)),OFFSET(DataSet!AI190,LogModel!AK$5,0)+(AK192*AK$6)),0)</f>
        <v>0</v>
      </c>
      <c r="AL193" s="13">
        <f ca="1">IFERROR(IF(AL$7,LN(OFFSET(DataSet!AJ190,LogModel!AL$5,0)+(AL192*AL$6)),OFFSET(DataSet!AJ190,LogModel!AL$5,0)+(AL192*AL$6)),0)</f>
        <v>0</v>
      </c>
      <c r="AM193" s="13">
        <f ca="1">IFERROR(IF(AM$7,LN(OFFSET(DataSet!AK190,LogModel!AM$5,0)+(AM192*AM$6)),OFFSET(DataSet!AK190,LogModel!AM$5,0)+(AM192*AM$6)),0)</f>
        <v>0</v>
      </c>
      <c r="AN193" s="13">
        <f ca="1">IFERROR(IF(AN$7,LN(OFFSET(DataSet!AL190,LogModel!AN$5,0)+(AN192*AN$6)),OFFSET(DataSet!AL190,LogModel!AN$5,0)+(AN192*AN$6)),0)</f>
        <v>4</v>
      </c>
      <c r="AO193" s="17">
        <f ca="1">IFERROR(IF(AO$7,LN(OFFSET(DataSet!AM190,LogModel!AO$5,0)+(AO192*AO$6)),OFFSET(DataSet!AM190,LogModel!AO$5,0)+(AO192*AO$6)),0)</f>
        <v>52.142857142857402</v>
      </c>
      <c r="AP193" s="17">
        <f ca="1">IFERROR(IF(AP$7,LN(OFFSET(DataSet!AN190,LogModel!AP$5,0)+(AP192*AP$6)),OFFSET(DataSet!AN190,LogModel!AP$5,0)+(AP192*AP$6)),0)</f>
        <v>52.285714285714597</v>
      </c>
      <c r="AQ193" s="17">
        <f ca="1">IFERROR(IF(AQ$7,LN(OFFSET(DataSet!AO190,LogModel!AQ$5,0)+(AQ192*AQ$6)),OFFSET(DataSet!AO190,LogModel!AQ$5,0)+(AQ192*AQ$6)),0)</f>
        <v>52.142857142857402</v>
      </c>
      <c r="AR193" s="17">
        <f ca="1">IFERROR(IF(AR$7,LN(OFFSET(DataSet!AP190,LogModel!AR$5,0)+(AR192*AR$6)),OFFSET(DataSet!AP190,LogModel!AR$5,0)+(AR192*AR$6)),0)</f>
        <v>27.857142857142801</v>
      </c>
      <c r="AS193" s="18">
        <f ca="1">IFERROR(IF(AS$7,LN(OFFSET(DataSet!AQ190,LogModel!AS$5,0)+(AS192*AS$6)),OFFSET(DataSet!AQ190,LogModel!AS$5,0)+(AS192*AS$6)),0)</f>
        <v>0</v>
      </c>
      <c r="AT193" s="19">
        <f ca="1">IFERROR(IF(AT$7,LN(OFFSET(DataSet!AR190,LogModel!AT$5,0)+(AT192*AT$6)),OFFSET(DataSet!AR190,LogModel!AT$5,0)+(AT192*AT$6)),0)</f>
        <v>-0.50671381575164998</v>
      </c>
      <c r="AU193" s="20">
        <f ca="1">IFERROR(IF(AU$7,LN(OFFSET(DataSet!AS190,LogModel!AU$5,0)+(AU192*AU$6)),OFFSET(DataSet!AS190,LogModel!AU$5,0)+(AU192*AU$6)),0)</f>
        <v>0.68653090099473801</v>
      </c>
      <c r="AV193" s="20">
        <f ca="1">IFERROR(IF(AV$7,LN(OFFSET(DataSet!AT190,LogModel!AV$5,0)+(AV192*AV$6)),OFFSET(DataSet!AT190,LogModel!AV$5,0)+(AV192*AV$6)),0)</f>
        <v>1.51141920265017</v>
      </c>
      <c r="AW193" s="20">
        <f ca="1">IFERROR(IF(AW$7,LN(OFFSET(DataSet!AU190,LogModel!AW$5,0)+(AW192*AW$6)),OFFSET(DataSet!AU190,LogModel!AW$5,0)+(AW192*AW$6)),0)</f>
        <v>-1.53619712700625</v>
      </c>
      <c r="AX193" s="20">
        <f ca="1">IFERROR(IF(AX$7,LN(OFFSET(DataSet!AV190,LogModel!AX$5,0)+(AX192*AX$6)),OFFSET(DataSet!AV190,LogModel!AX$5,0)+(AX192*AX$6)),0)</f>
        <v>18.389830748409999</v>
      </c>
      <c r="AY193" s="20">
        <f ca="1">IFERROR(IF(AY$7,LN(OFFSET(DataSet!AW190,LogModel!AY$5,0)+(AY192*AY$6)),OFFSET(DataSet!AW190,LogModel!AY$5,0)+(AY192*AY$6)),0)</f>
        <v>10.945936651289401</v>
      </c>
      <c r="AZ193" s="20">
        <f ca="1">IFERROR(IF(AZ$7,LN(OFFSET(DataSet!AX190,LogModel!AZ$5,0)+(AZ192*AZ$6)),OFFSET(DataSet!AX190,LogModel!AZ$5,0)+(AZ192*AZ$6)),0)</f>
        <v>5.1115218147743597</v>
      </c>
      <c r="BA193" s="20">
        <f ca="1">IFERROR(IF(BA$7,LN(OFFSET(DataSet!AY190,LogModel!BA$5,0)+(BA192*BA$6)),OFFSET(DataSet!AY190,LogModel!BA$5,0)+(BA192*BA$6)),0)</f>
        <v>17.8831169326584</v>
      </c>
      <c r="BB193" s="20">
        <f ca="1">IFERROR(IF(BB$7,LN(OFFSET(DataSet!AZ190,LogModel!BB$5,0)+(BB192*BB$6)),OFFSET(DataSet!AZ190,LogModel!BB$5,0)+(BB192*BB$6)),0)</f>
        <v>1.99377561907137</v>
      </c>
      <c r="BC193" s="20">
        <f ca="1">IFERROR(IF(BC$7,LN(OFFSET(DataSet!BA190,LogModel!BC$5,0)+(BC192*BC$6)),OFFSET(DataSet!BA190,LogModel!BC$5,0)+(BC192*BC$6)),0)</f>
        <v>11.632467552284099</v>
      </c>
      <c r="BD193" s="20">
        <f ca="1">IFERROR(IF(BD$7,LN(OFFSET(DataSet!BB190,LogModel!BD$5,0)+(BD192*BD$6)),OFFSET(DataSet!BB190,LogModel!BD$5,0)+(BD192*BD$6)),0)</f>
        <v>3.5051948217215401</v>
      </c>
      <c r="BE193" s="21">
        <f ca="1">IFERROR(IF(BE$7,LN(OFFSET(DataSet!BC190,LogModel!BE$5,0)+(BE192*BE$6)),OFFSET(DataSet!BC190,LogModel!BE$5,0)+(BE192*BE$6)),0)</f>
        <v>3.5753246877681102</v>
      </c>
      <c r="BF193" s="16">
        <f ca="1">IFERROR(IF(BF$7,LN(OFFSET(DataSet!BD190,LogModel!BF$5,0)+(BF192*BF$6)),OFFSET(DataSet!BD190,LogModel!BF$5,0)+(BF192*BF$6)),0)</f>
        <v>-16</v>
      </c>
      <c r="BG193" s="17">
        <f ca="1">IFERROR(IF(BG$7,LN(OFFSET(DataSet!BE190,LogModel!BG$5,0)+(BG192*BG$6)),OFFSET(DataSet!BE190,LogModel!BG$5,0)+(BG192*BG$6)),0)</f>
        <v>-22</v>
      </c>
      <c r="BH193" s="17">
        <f ca="1">IFERROR(IF(BH$7,LN(OFFSET(DataSet!BF190,LogModel!BH$5,0)+(BH192*BH$6)),OFFSET(DataSet!BF190,LogModel!BH$5,0)+(BH192*BH$6)),0)</f>
        <v>-48</v>
      </c>
      <c r="BI193" s="17">
        <f ca="1">IFERROR(IF(BI$7,LN(OFFSET(DataSet!BG190,LogModel!BI$5,0)+(BI192*BI$6)),OFFSET(DataSet!BG190,LogModel!BI$5,0)+(BI192*BI$6)),0)</f>
        <v>-25</v>
      </c>
      <c r="BJ193" s="17">
        <f ca="1">IFERROR(IF(BJ$7,LN(OFFSET(DataSet!BH190,LogModel!BJ$5,0)+(BJ192*BJ$6)),OFFSET(DataSet!BH190,LogModel!BJ$5,0)+(BJ192*BJ$6)),0)</f>
        <v>-14</v>
      </c>
      <c r="BK193" s="17">
        <f ca="1">IFERROR(IF(BK$7,LN(OFFSET(DataSet!BI190,LogModel!BK$5,0)+(BK192*BK$6)),OFFSET(DataSet!BI190,LogModel!BK$5,0)+(BK192*BK$6)),0)</f>
        <v>-6</v>
      </c>
      <c r="BL193" s="17">
        <f ca="1">IFERROR(IF(BL$7,LN(OFFSET(DataSet!BJ190,LogModel!BL$5,0)+(BL192*BL$6)),OFFSET(DataSet!BJ190,LogModel!BL$5,0)+(BL192*BL$6)),0)</f>
        <v>100.7578</v>
      </c>
      <c r="BM193" s="17">
        <f ca="1">IFERROR(IF(BM$7,LN(OFFSET(DataSet!BK190,LogModel!BM$5,0)+(BM192*BM$6)),OFFSET(DataSet!BK190,LogModel!BM$5,0)+(BM192*BM$6)),0)</f>
        <v>98.686440000000005</v>
      </c>
      <c r="BN193" s="17">
        <f ca="1">IFERROR(IF(BN$7,LN(OFFSET(DataSet!BL190,LogModel!BN$5,0)+(BN192*BN$6)),OFFSET(DataSet!BL190,LogModel!BN$5,0)+(BN192*BN$6)),0)</f>
        <v>114.3095</v>
      </c>
      <c r="BO193" s="17">
        <f ca="1">IFERROR(IF(BO$7,LN(OFFSET(DataSet!BM190,LogModel!BO$5,0)+(BO192*BO$6)),OFFSET(DataSet!BM190,LogModel!BO$5,0)+(BO192*BO$6)),0)</f>
        <v>149.71250000000001</v>
      </c>
      <c r="BP193" s="17">
        <f ca="1">IFERROR(IF(BP$7,LN(OFFSET(DataSet!BN190,LogModel!BP$5,0)+(BP192*BP$6)),OFFSET(DataSet!BN190,LogModel!BP$5,0)+(BP192*BP$6)),0)</f>
        <v>127.4</v>
      </c>
      <c r="BQ193" s="17">
        <f ca="1">IFERROR(IF(BQ$7,LN(OFFSET(DataSet!BO190,LogModel!BQ$5,0)+(BQ192*BQ$6)),OFFSET(DataSet!BO190,LogModel!BQ$5,0)+(BQ192*BQ$6)),0)</f>
        <v>115.8057</v>
      </c>
      <c r="BR193" s="17">
        <f ca="1">IFERROR(IF(BR$7,LN(OFFSET(DataSet!BP190,LogModel!BR$5,0)+(BR192*BR$6)),OFFSET(DataSet!BP190,LogModel!BR$5,0)+(BR192*BR$6)),0)</f>
        <v>109.3909</v>
      </c>
      <c r="BS193" s="17">
        <f ca="1">IFERROR(IF(BS$7,LN(OFFSET(DataSet!BQ190,LogModel!BS$5,0)+(BS192*BS$6)),OFFSET(DataSet!BQ190,LogModel!BS$5,0)+(BS192*BS$6)),0)</f>
        <v>120.4248</v>
      </c>
      <c r="BT193" s="17">
        <f ca="1">IFERROR(IF(BT$7,LN(OFFSET(DataSet!BR190,LogModel!BT$5,0)+(BT192*BT$6)),OFFSET(DataSet!BR190,LogModel!BT$5,0)+(BT192*BT$6)),0)</f>
        <v>1456271</v>
      </c>
      <c r="BU193" s="17">
        <f ca="1">IFERROR(IF(BU$7,LN(OFFSET(DataSet!BS190,LogModel!BU$5,0)+(BU192*BU$6)),OFFSET(DataSet!BS190,LogModel!BU$5,0)+(BU192*BU$6)),0)</f>
        <v>1122869.50965184</v>
      </c>
      <c r="BV193" s="17">
        <f ca="1">IFERROR(IF(BV$7,LN(OFFSET(DataSet!BT190,LogModel!BV$5,0)+(BV192*BV$6)),OFFSET(DataSet!BT190,LogModel!BV$5,0)+(BV192*BV$6)),0)</f>
        <v>114.3095</v>
      </c>
      <c r="BW193" s="17">
        <f ca="1">IFERROR(IF(BW$7,LN(OFFSET(DataSet!BU190,LogModel!BW$5,0)+(BW192*BW$6)),OFFSET(DataSet!BU190,LogModel!BW$5,0)+(BW192*BW$6)),0)</f>
        <v>3.4794999999999998</v>
      </c>
      <c r="BX193" s="17">
        <f ca="1">IFERROR(IF(BX$7,LN(OFFSET(DataSet!BV190,LogModel!BX$5,0)+(BX192*BX$6)),OFFSET(DataSet!BV190,LogModel!BX$5,0)+(BX192*BX$6)),0)</f>
        <v>7.7</v>
      </c>
      <c r="BY193" s="17">
        <f ca="1">IFERROR(IF(BY$7,LN(OFFSET(DataSet!BW190,LogModel!BY$5,0)+(BY192*BY$6)),OFFSET(DataSet!BW190,LogModel!BY$5,0)+(BY192*BY$6)),0)</f>
        <v>106.1</v>
      </c>
      <c r="BZ193" s="17">
        <f ca="1">IFERROR(IF(BZ$7,LN(OFFSET(DataSet!BX190,LogModel!BZ$5,0)+(BZ192*BZ$6)),OFFSET(DataSet!BX190,LogModel!BZ$5,0)+(BZ192*BZ$6)),0)</f>
        <v>4.7492705299618478</v>
      </c>
      <c r="CA193" s="17">
        <f ca="1">IFERROR(IF(CA$7,LN(OFFSET(DataSet!BY190,LogModel!CA$5,0)+(CA192*CA$6)),OFFSET(DataSet!BY190,LogModel!CA$5,0)+(CA192*CA$6)),0)</f>
        <v>112.7</v>
      </c>
      <c r="CB193" s="18">
        <f ca="1">IFERROR(IF(CB$7,LN(OFFSET(DataSet!BZ190,LogModel!CB$5,0)+(CB192*CB$6)),OFFSET(DataSet!BZ190,LogModel!CB$5,0)+(CB192*CB$6)),0)</f>
        <v>110.4</v>
      </c>
      <c r="CC193" s="30">
        <f ca="1">IFERROR(IF(CC$7,LN(OFFSET(DataSet!CA190,LogModel!CC$5,0)+(CC192*CC$6)),OFFSET(DataSet!CA190,LogModel!CC$5,0)+(CC192*CC$6)),0)</f>
        <v>-0.22314355131420971</v>
      </c>
      <c r="CD193" s="40">
        <f ca="1">IFERROR(IF(CD$7,LN(OFFSET(DataSet!CB190,LogModel!CD$5,0)+(CD192*CD$6)),OFFSET(DataSet!CB190,LogModel!CD$5,0)+(CD192*CD$6)),0)</f>
        <v>2.3075726345050849</v>
      </c>
      <c r="CE193" s="41">
        <f ca="1">IFERROR(IF(CE$7,LN(OFFSET(DataSet!CC190,LogModel!CE$5,0)+(CE192*CE$6)),OFFSET(DataSet!CC190,LogModel!CE$5,0)+(CE192*CE$6)),0)</f>
        <v>10.764000000000001</v>
      </c>
      <c r="CF193" s="41">
        <f ca="1">IFERROR(IF(CF$7,LN(OFFSET(DataSet!CD190,LogModel!CF$5,0)+(CF192*CF$6)),OFFSET(DataSet!CD190,LogModel!CF$5,0)+(CF192*CF$6)),0)</f>
        <v>9.2200000000000006</v>
      </c>
      <c r="CG193" s="41">
        <f ca="1">IFERROR(IF(CG$7,LN(OFFSET(DataSet!CE190,LogModel!CG$5,0)+(CG192*CG$6)),OFFSET(DataSet!CE190,LogModel!CG$5,0)+(CG192*CG$6)),0)</f>
        <v>10.47</v>
      </c>
      <c r="CH193" s="6">
        <f ca="1">IFERROR(IF(CH$7,LN(OFFSET(DataSet!CF190,LogModel!CH$5,0)+(CH192*CH$6)),OFFSET(DataSet!CF190,LogModel!CH$5,0)+(CH192*CH$6)),0)</f>
        <v>1</v>
      </c>
      <c r="CI193" s="6">
        <f ca="1">IFERROR(IF(CI$7,LN(OFFSET(DataSet!CG190,LogModel!CI$5,0)+(CI192*CI$6)),OFFSET(DataSet!CG190,LogModel!CI$5,0)+(CI192*CI$6)),0)</f>
        <v>0</v>
      </c>
      <c r="CJ193">
        <f ca="1">IFERROR(IF(CJ$7,LN(OFFSET(DataSet!CH190,LogModel!CJ$5,0)+(CJ192*CJ$6)),OFFSET(DataSet!CH190,LogModel!CJ$5,0)+(CJ192*CJ$6)),0)</f>
        <v>0</v>
      </c>
      <c r="CK193">
        <f ca="1">IFERROR(IF(CK$7,LN(OFFSET(DataSet!CI190,LogModel!CK$5,0)+(CK192*CK$6)),OFFSET(DataSet!CI190,LogModel!CK$5,0)+(CK192*CK$6)),0)</f>
        <v>0</v>
      </c>
      <c r="CL193">
        <f ca="1">IFERROR(IF(CL$7,LN(OFFSET(DataSet!CJ190,LogModel!CL$5,0)+(CL192*CL$6)),OFFSET(DataSet!CJ190,LogModel!CL$5,0)+(CL192*CL$6)),0)</f>
        <v>0</v>
      </c>
      <c r="CM193" s="40">
        <f ca="1">IFERROR(IF(CM$7,LN(OFFSET(DataSet!CK190,LogModel!CM$5,0)+(CM192*CM$6)),OFFSET(DataSet!CK190,LogModel!CM$5,0)+(CM192*CM$6)),0)</f>
        <v>0</v>
      </c>
      <c r="CN193" s="41">
        <f ca="1">IFERROR(IF(CN$7,LN(OFFSET(DataSet!CL190,LogModel!CN$5,0)+(CN192*CN$6)),OFFSET(DataSet!CL190,LogModel!CN$5,0)+(CN192*CN$6)),0)</f>
        <v>0</v>
      </c>
      <c r="CO193" s="41">
        <f ca="1">IFERROR(IF(CO$7,LN(OFFSET(DataSet!CM190,LogModel!CO$5,0)+(CO192*CO$6)),OFFSET(DataSet!CM190,LogModel!CO$5,0)+(CO192*CO$6)),0)</f>
        <v>0</v>
      </c>
      <c r="CP193" s="41">
        <f ca="1">IFERROR(IF(CP$7,LN(OFFSET(DataSet!CN190,LogModel!CP$5,0)+(CP192*CP$6)),OFFSET(DataSet!CN190,LogModel!CP$5,0)+(CP192*CP$6)),0)</f>
        <v>0</v>
      </c>
      <c r="CQ193" s="17">
        <f ca="1">IFERROR(IF(CQ$7,LN(OFFSET(DataSet!CO190,LogModel!CQ$5,0)+(CQ192*CQ$6)),OFFSET(DataSet!CO190,LogModel!CQ$5,0)+(CQ192*CQ$6)),0)</f>
        <v>0</v>
      </c>
      <c r="CR193" s="17">
        <f ca="1">IFERROR(IF(CR$7,LN(OFFSET(DataSet!CP190,LogModel!CR$5,0)+(CR192*CR$6)),OFFSET(DataSet!CP190,LogModel!CR$5,0)+(CR192*CR$6)),0)</f>
        <v>0</v>
      </c>
      <c r="CS193" s="17">
        <f ca="1">IFERROR(IF(CS$7,LN(OFFSET(DataSet!CQ190,LogModel!CS$5,0)+(CS192*CS$6)),OFFSET(DataSet!CQ190,LogModel!CS$5,0)+(CS192*CS$6)),0)</f>
        <v>0</v>
      </c>
      <c r="CT193" s="17">
        <f ca="1">IFERROR(IF(CT$7,LN(OFFSET(DataSet!CR190,LogModel!CT$5,0)+(CT192*CT$6)),OFFSET(DataSet!CR190,LogModel!CT$5,0)+(CT192*CT$6)),0)</f>
        <v>0</v>
      </c>
      <c r="CU193" s="20">
        <f ca="1">IFERROR(IF(CU$7,LN(OFFSET(DataSet!CS190,LogModel!CU$5,0)+(CU192*CU$6)),OFFSET(DataSet!CS190,LogModel!CU$5,0)+(CU192*CU$6)),0)</f>
        <v>37005.961582920005</v>
      </c>
      <c r="CV193" s="20">
        <f ca="1">IFERROR(IF(CV$7,LN(OFFSET(DataSet!CT190,LogModel!CV$5,0)+(CV192*CV$6)),OFFSET(DataSet!CT190,LogModel!CV$5,0)+(CV192*CV$6)),0)</f>
        <v>0</v>
      </c>
      <c r="CW193" s="20">
        <f ca="1">IFERROR(IF(CW$7,LN(OFFSET(DataSet!CU190,LogModel!CW$5,0)+(CW192*CW$6)),OFFSET(DataSet!CU190,LogModel!CW$5,0)+(CW192*CW$6)),0)</f>
        <v>37610.46115516001</v>
      </c>
      <c r="CX193" s="20">
        <f ca="1">IFERROR(IF(CX$7,LN(OFFSET(DataSet!CV190,LogModel!CX$5,0)+(CX192*CX$6)),OFFSET(DataSet!CV190,LogModel!CX$5,0)+(CX192*CX$6)),0)</f>
        <v>74616.422738080015</v>
      </c>
      <c r="CY193" s="113">
        <f ca="1">IFERROR(IF(CY$7,LN(OFFSET(DataSet!CW190,LogModel!CY$5,0)+(CY192*CY$6)),OFFSET(DataSet!CW190,LogModel!CY$5,0)+(CY192*CY$6)),0)</f>
        <v>74616.422738080015</v>
      </c>
      <c r="CZ193" s="135">
        <f ca="1">IFERROR(IF(CZ$7,LN(OFFSET(DataSet!CX190,LogModel!CZ$5,0)+(CZ192*CZ$6)),OFFSET(DataSet!CX190,LogModel!CZ$5,0)+(CZ192*CZ$6)),0)</f>
        <v>131102</v>
      </c>
      <c r="DA193" s="136">
        <f ca="1">IFERROR(IF(DA$7,LN(OFFSET(DataSet!CY190,LogModel!DA$5,0)+(DA192*DA$6)),OFFSET(DataSet!CY190,LogModel!DA$5,0)+(DA192*DA$6)),0)</f>
        <v>132746</v>
      </c>
      <c r="DB193" s="137">
        <f ca="1">IFERROR(IF(DB$7,LN(OFFSET(DataSet!CZ190,LogModel!DB$5,0)+(DB192*DB$6)),OFFSET(DataSet!CZ190,LogModel!DB$5,0)+(DB192*DB$6)),0)</f>
        <v>163066</v>
      </c>
    </row>
    <row r="194" spans="1:106" x14ac:dyDescent="0.25">
      <c r="A194" s="134">
        <f ca="1">C194*DataSet!CB191</f>
        <v>7473498.2417066442</v>
      </c>
      <c r="B194" s="1">
        <f t="shared" si="7"/>
        <v>45125</v>
      </c>
      <c r="C194" s="87">
        <f t="shared" ca="1" si="8"/>
        <v>743631.66584145708</v>
      </c>
      <c r="D194" s="87">
        <f t="shared" ca="1" si="9"/>
        <v>748934.64199681254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IFERROR(IF(H$7,LN(OFFSET(DataSet!F191,LogModel!H$5,0)+(H193*H$6)),OFFSET(DataSet!F191,LogModel!H$5,0)+(H193*H$6)),0)</f>
        <v>0</v>
      </c>
      <c r="I194" s="13">
        <f ca="1">IFERROR(IF(I$7,LN(OFFSET(DataSet!G191,LogModel!I$5,0)+(I193*I$6)),OFFSET(DataSet!G191,LogModel!I$5,0)+(I193*I$6)),0)</f>
        <v>0</v>
      </c>
      <c r="J194" s="13">
        <f ca="1">IFERROR(IF(J$7,LN(OFFSET(DataSet!H191,LogModel!J$5,0)+(J193*J$6)),OFFSET(DataSet!H191,LogModel!J$5,0)+(J193*J$6)),0)</f>
        <v>0</v>
      </c>
      <c r="K194" s="13">
        <f ca="1">IFERROR(IF(K$7,LN(OFFSET(DataSet!I191,LogModel!K$5,0)+(K193*K$6)),OFFSET(DataSet!I191,LogModel!K$5,0)+(K193*K$6)),0)</f>
        <v>0</v>
      </c>
      <c r="L194" s="13">
        <f ca="1">IFERROR(IF(L$7,LN(OFFSET(DataSet!J191,LogModel!L$5,0)+(L193*L$6)),OFFSET(DataSet!J191,LogModel!L$5,0)+(L193*L$6)),0)</f>
        <v>0</v>
      </c>
      <c r="M194" s="13">
        <f ca="1">IFERROR(IF(M$7,LN(OFFSET(DataSet!K191,LogModel!M$5,0)+(M193*M$6)),OFFSET(DataSet!K191,LogModel!M$5,0)+(M193*M$6)),0)</f>
        <v>0</v>
      </c>
      <c r="N194" s="13">
        <f ca="1">IFERROR(IF(N$7,LN(OFFSET(DataSet!L191,LogModel!N$5,0)+(N193*N$6)),OFFSET(DataSet!L191,LogModel!N$5,0)+(N193*N$6)),0)</f>
        <v>1</v>
      </c>
      <c r="O194" s="13">
        <f ca="1">IFERROR(IF(O$7,LN(OFFSET(DataSet!M191,LogModel!O$5,0)+(O193*O$6)),OFFSET(DataSet!M191,LogModel!O$5,0)+(O193*O$6)),0)</f>
        <v>0</v>
      </c>
      <c r="P194" s="13">
        <f ca="1">IFERROR(IF(P$7,LN(OFFSET(DataSet!N191,LogModel!P$5,0)+(P193*P$6)),OFFSET(DataSet!N191,LogModel!P$5,0)+(P193*P$6)),0)</f>
        <v>0</v>
      </c>
      <c r="Q194" s="13">
        <f ca="1">IFERROR(IF(Q$7,LN(OFFSET(DataSet!O191,LogModel!Q$5,0)+(Q193*Q$6)),OFFSET(DataSet!O191,LogModel!Q$5,0)+(Q193*Q$6)),0)</f>
        <v>0</v>
      </c>
      <c r="R194" s="13">
        <f ca="1">IFERROR(IF(R$7,LN(OFFSET(DataSet!P191,LogModel!R$5,0)+(R193*R$6)),OFFSET(DataSet!P191,LogModel!R$5,0)+(R193*R$6)),0)</f>
        <v>0</v>
      </c>
      <c r="S194" s="13">
        <f ca="1">IFERROR(IF(S$7,LN(OFFSET(DataSet!Q191,LogModel!S$5,0)+(S193*S$6)),OFFSET(DataSet!Q191,LogModel!S$5,0)+(S193*S$6)),0)</f>
        <v>0</v>
      </c>
      <c r="T194" s="14">
        <f ca="1">IFERROR(IF(T$7,LN(OFFSET(DataSet!R191,LogModel!T$5,0)+(T193*T$6)),OFFSET(DataSet!R191,LogModel!T$5,0)+(T193*T$6)),0)</f>
        <v>0</v>
      </c>
      <c r="U194" s="14">
        <f ca="1">IFERROR(IF(U$7,LN(OFFSET(DataSet!S191,LogModel!U$5,0)+(U193*U$6)),OFFSET(DataSet!S191,LogModel!U$5,0)+(U193*U$6)),0)</f>
        <v>0.14285714285714199</v>
      </c>
      <c r="V194" s="14">
        <f ca="1">IFERROR(IF(V$7,LN(OFFSET(DataSet!T191,LogModel!V$5,0)+(V193*V$6)),OFFSET(DataSet!T191,LogModel!V$5,0)+(V193*V$6)),0)</f>
        <v>0</v>
      </c>
      <c r="W194" s="14">
        <f ca="1">IFERROR(IF(W$7,LN(OFFSET(DataSet!U191,LogModel!W$5,0)+(W193*W$6)),OFFSET(DataSet!U191,LogModel!W$5,0)+(W193*W$6)),0)</f>
        <v>0</v>
      </c>
      <c r="X194" s="14">
        <f ca="1">IFERROR(IF(X$7,LN(OFFSET(DataSet!V191,LogModel!X$5,0)+(X193*X$6)),OFFSET(DataSet!V191,LogModel!X$5,0)+(X193*X$6)),0)</f>
        <v>0</v>
      </c>
      <c r="Y194" s="14">
        <f ca="1">IFERROR(IF(Y$7,LN(OFFSET(DataSet!W191,LogModel!Y$5,0)+(Y193*Y$6)),OFFSET(DataSet!W191,LogModel!Y$5,0)+(Y193*Y$6)),0)</f>
        <v>0.14285714285714199</v>
      </c>
      <c r="Z194" s="14">
        <f ca="1">IFERROR(IF(Z$7,LN(OFFSET(DataSet!X191,LogModel!Z$5,0)+(Z193*Z$6)),OFFSET(DataSet!X191,LogModel!Z$5,0)+(Z193*Z$6)),0)</f>
        <v>0</v>
      </c>
      <c r="AA194" s="14">
        <f ca="1">IFERROR(IF(AA$7,LN(OFFSET(DataSet!Y191,LogModel!AA$5,0)+(AA193*AA$6)),OFFSET(DataSet!Y191,LogModel!AA$5,0)+(AA193*AA$6)),0)</f>
        <v>0</v>
      </c>
      <c r="AB194" s="14">
        <f ca="1">IFERROR(IF(AB$7,LN(OFFSET(DataSet!Z191,LogModel!AB$5,0)+(AB193*AB$6)),OFFSET(DataSet!Z191,LogModel!AB$5,0)+(AB193*AB$6)),0)</f>
        <v>0</v>
      </c>
      <c r="AC194" s="15">
        <f ca="1">IFERROR(IF(AC$7,LN(OFFSET(DataSet!AA191,LogModel!AC$5,0)+(AC193*AC$6)),OFFSET(DataSet!AA191,LogModel!AC$5,0)+(AC193*AC$6)),0)</f>
        <v>0</v>
      </c>
      <c r="AD194" s="15">
        <f ca="1">IFERROR(IF(AD$7,LN(OFFSET(DataSet!AB191,LogModel!AD$5,0)+(AD193*AD$6)),OFFSET(DataSet!AB191,LogModel!AD$5,0)+(AD193*AD$6)),0)</f>
        <v>0</v>
      </c>
      <c r="AE194" s="15">
        <f ca="1">IFERROR(IF(AE$7,LN(OFFSET(DataSet!AC191,LogModel!AE$5,0)+(AE193*AE$6)),OFFSET(DataSet!AC191,LogModel!AE$5,0)+(AE193*AE$6)),0)</f>
        <v>0</v>
      </c>
      <c r="AF194" s="15">
        <f ca="1">IFERROR(IF(AF$7,LN(OFFSET(DataSet!AD191,LogModel!AF$5,0)+(AF193*AF$6)),OFFSET(DataSet!AD191,LogModel!AF$5,0)+(AF193*AF$6)),0)</f>
        <v>0</v>
      </c>
      <c r="AG194" s="15">
        <f ca="1">IFERROR(IF(AG$7,LN(OFFSET(DataSet!AE191,LogModel!AG$5,0)+(AG193*AG$6)),OFFSET(DataSet!AE191,LogModel!AG$5,0)+(AG193*AG$6)),0)</f>
        <v>0</v>
      </c>
      <c r="AH194" s="15">
        <f ca="1">IFERROR(IF(AH$7,LN(OFFSET(DataSet!AF191,LogModel!AH$5,0)+(AH193*AH$6)),OFFSET(DataSet!AF191,LogModel!AH$5,0)+(AH193*AH$6)),0)</f>
        <v>0</v>
      </c>
      <c r="AI194" s="15">
        <f ca="1">IFERROR(IF(AI$7,LN(OFFSET(DataSet!AG191,LogModel!AI$5,0)+(AI193*AI$6)),OFFSET(DataSet!AG191,LogModel!AI$5,0)+(AI193*AI$6)),0)</f>
        <v>0</v>
      </c>
      <c r="AJ194" s="15">
        <f ca="1">IFERROR(IF(AJ$7,LN(OFFSET(DataSet!AH191,LogModel!AJ$5,0)+(AJ193*AJ$6)),OFFSET(DataSet!AH191,LogModel!AJ$5,0)+(AJ193*AJ$6)),0)</f>
        <v>0</v>
      </c>
      <c r="AK194" s="15">
        <f ca="1">IFERROR(IF(AK$7,LN(OFFSET(DataSet!AI191,LogModel!AK$5,0)+(AK193*AK$6)),OFFSET(DataSet!AI191,LogModel!AK$5,0)+(AK193*AK$6)),0)</f>
        <v>0</v>
      </c>
      <c r="AL194" s="13">
        <f ca="1">IFERROR(IF(AL$7,LN(OFFSET(DataSet!AJ191,LogModel!AL$5,0)+(AL193*AL$6)),OFFSET(DataSet!AJ191,LogModel!AL$5,0)+(AL193*AL$6)),0)</f>
        <v>0</v>
      </c>
      <c r="AM194" s="13">
        <f ca="1">IFERROR(IF(AM$7,LN(OFFSET(DataSet!AK191,LogModel!AM$5,0)+(AM193*AM$6)),OFFSET(DataSet!AK191,LogModel!AM$5,0)+(AM193*AM$6)),0)</f>
        <v>0</v>
      </c>
      <c r="AN194" s="13">
        <f ca="1">IFERROR(IF(AN$7,LN(OFFSET(DataSet!AL191,LogModel!AN$5,0)+(AN193*AN$6)),OFFSET(DataSet!AL191,LogModel!AN$5,0)+(AN193*AN$6)),0)</f>
        <v>4</v>
      </c>
      <c r="AO194" s="17">
        <f ca="1">IFERROR(IF(AO$7,LN(OFFSET(DataSet!AM191,LogModel!AO$5,0)+(AO193*AO$6)),OFFSET(DataSet!AM191,LogModel!AO$5,0)+(AO193*AO$6)),0)</f>
        <v>52.142857142857402</v>
      </c>
      <c r="AP194" s="17">
        <f ca="1">IFERROR(IF(AP$7,LN(OFFSET(DataSet!AN191,LogModel!AP$5,0)+(AP193*AP$6)),OFFSET(DataSet!AN191,LogModel!AP$5,0)+(AP193*AP$6)),0)</f>
        <v>52.285714285714597</v>
      </c>
      <c r="AQ194" s="17">
        <f ca="1">IFERROR(IF(AQ$7,LN(OFFSET(DataSet!AO191,LogModel!AQ$5,0)+(AQ193*AQ$6)),OFFSET(DataSet!AO191,LogModel!AQ$5,0)+(AQ193*AQ$6)),0)</f>
        <v>52.142857142857402</v>
      </c>
      <c r="AR194" s="17">
        <f ca="1">IFERROR(IF(AR$7,LN(OFFSET(DataSet!AP191,LogModel!AR$5,0)+(AR193*AR$6)),OFFSET(DataSet!AP191,LogModel!AR$5,0)+(AR193*AR$6)),0)</f>
        <v>28.857142857142701</v>
      </c>
      <c r="AS194" s="18">
        <f ca="1">IFERROR(IF(AS$7,LN(OFFSET(DataSet!AQ191,LogModel!AS$5,0)+(AS193*AS$6)),OFFSET(DataSet!AQ191,LogModel!AS$5,0)+(AS193*AS$6)),0)</f>
        <v>0</v>
      </c>
      <c r="AT194" s="19">
        <f ca="1">IFERROR(IF(AT$7,LN(OFFSET(DataSet!AR191,LogModel!AT$5,0)+(AT193*AT$6)),OFFSET(DataSet!AR191,LogModel!AT$5,0)+(AT193*AT$6)),0)</f>
        <v>0.53831774227308904</v>
      </c>
      <c r="AU194" s="20">
        <f ca="1">IFERROR(IF(AU$7,LN(OFFSET(DataSet!AS191,LogModel!AU$5,0)+(AU193*AU$6)),OFFSET(DataSet!AS191,LogModel!AU$5,0)+(AU193*AU$6)),0)</f>
        <v>0.14814534575511101</v>
      </c>
      <c r="AV194" s="20">
        <f ca="1">IFERROR(IF(AV$7,LN(OFFSET(DataSet!AT191,LogModel!AV$5,0)+(AV193*AV$6)),OFFSET(DataSet!AT191,LogModel!AV$5,0)+(AV193*AV$6)),0)</f>
        <v>0.83667262554803801</v>
      </c>
      <c r="AW194" s="20">
        <f ca="1">IFERROR(IF(AW$7,LN(OFFSET(DataSet!AU191,LogModel!AW$5,0)+(AW193*AW$6)),OFFSET(DataSet!AU191,LogModel!AW$5,0)+(AW193*AW$6)),0)</f>
        <v>-1.1862952985120501</v>
      </c>
      <c r="AX194" s="20">
        <f ca="1">IFERROR(IF(AX$7,LN(OFFSET(DataSet!AV191,LogModel!AX$5,0)+(AX193*AX$6)),OFFSET(DataSet!AV191,LogModel!AX$5,0)+(AX193*AX$6)),0)</f>
        <v>18.818825164411201</v>
      </c>
      <c r="AY194" s="20">
        <f ca="1">IFERROR(IF(AY$7,LN(OFFSET(DataSet!AW191,LogModel!AY$5,0)+(AY193*AY$6)),OFFSET(DataSet!AW191,LogModel!AY$5,0)+(AY193*AY$6)),0)</f>
        <v>11.215491092193499</v>
      </c>
      <c r="AZ194" s="20">
        <f ca="1">IFERROR(IF(AZ$7,LN(OFFSET(DataSet!AX191,LogModel!AZ$5,0)+(AZ193*AZ$6)),OFFSET(DataSet!AX191,LogModel!AZ$5,0)+(AZ193*AZ$6)),0)</f>
        <v>5.23045113306922</v>
      </c>
      <c r="BA194" s="20">
        <f ca="1">IFERROR(IF(BA$7,LN(OFFSET(DataSet!AY191,LogModel!BA$5,0)+(BA193*BA$6)),OFFSET(DataSet!AY191,LogModel!BA$5,0)+(BA193*BA$6)),0)</f>
        <v>19.357142906684299</v>
      </c>
      <c r="BB194" s="20">
        <f ca="1">IFERROR(IF(BB$7,LN(OFFSET(DataSet!AZ191,LogModel!BB$5,0)+(BB193*BB$6)),OFFSET(DataSet!AZ191,LogModel!BB$5,0)+(BB193*BB$6)),0)</f>
        <v>1.99189880337172</v>
      </c>
      <c r="BC194" s="20">
        <f ca="1">IFERROR(IF(BC$7,LN(OFFSET(DataSet!BA191,LogModel!BC$5,0)+(BC193*BC$6)),OFFSET(DataSet!BA191,LogModel!BC$5,0)+(BC193*BC$6)),0)</f>
        <v>11.3636364379486</v>
      </c>
      <c r="BD194" s="20">
        <f ca="1">IFERROR(IF(BD$7,LN(OFFSET(DataSet!BB191,LogModel!BD$5,0)+(BD193*BD$6)),OFFSET(DataSet!BB191,LogModel!BD$5,0)+(BD193*BD$6)),0)</f>
        <v>2.8285714289197599</v>
      </c>
      <c r="BE194" s="21">
        <f ca="1">IFERROR(IF(BE$7,LN(OFFSET(DataSet!BC191,LogModel!BE$5,0)+(BE193*BE$6)),OFFSET(DataSet!BC191,LogModel!BE$5,0)+(BE193*BE$6)),0)</f>
        <v>4.04415583455717</v>
      </c>
      <c r="BF194" s="16">
        <f ca="1">IFERROR(IF(BF$7,LN(OFFSET(DataSet!BD191,LogModel!BF$5,0)+(BF193*BF$6)),OFFSET(DataSet!BD191,LogModel!BF$5,0)+(BF193*BF$6)),0)</f>
        <v>-16</v>
      </c>
      <c r="BG194" s="17">
        <f ca="1">IFERROR(IF(BG$7,LN(OFFSET(DataSet!BE191,LogModel!BG$5,0)+(BG193*BG$6)),OFFSET(DataSet!BE191,LogModel!BG$5,0)+(BG193*BG$6)),0)</f>
        <v>-22</v>
      </c>
      <c r="BH194" s="17">
        <f ca="1">IFERROR(IF(BH$7,LN(OFFSET(DataSet!BF191,LogModel!BH$5,0)+(BH193*BH$6)),OFFSET(DataSet!BF191,LogModel!BH$5,0)+(BH193*BH$6)),0)</f>
        <v>-48</v>
      </c>
      <c r="BI194" s="17">
        <f ca="1">IFERROR(IF(BI$7,LN(OFFSET(DataSet!BG191,LogModel!BI$5,0)+(BI193*BI$6)),OFFSET(DataSet!BG191,LogModel!BI$5,0)+(BI193*BI$6)),0)</f>
        <v>-25</v>
      </c>
      <c r="BJ194" s="17">
        <f ca="1">IFERROR(IF(BJ$7,LN(OFFSET(DataSet!BH191,LogModel!BJ$5,0)+(BJ193*BJ$6)),OFFSET(DataSet!BH191,LogModel!BJ$5,0)+(BJ193*BJ$6)),0)</f>
        <v>-14</v>
      </c>
      <c r="BK194" s="17">
        <f ca="1">IFERROR(IF(BK$7,LN(OFFSET(DataSet!BI191,LogModel!BK$5,0)+(BK193*BK$6)),OFFSET(DataSet!BI191,LogModel!BK$5,0)+(BK193*BK$6)),0)</f>
        <v>-6</v>
      </c>
      <c r="BL194" s="17">
        <f ca="1">IFERROR(IF(BL$7,LN(OFFSET(DataSet!BJ191,LogModel!BL$5,0)+(BL193*BL$6)),OFFSET(DataSet!BJ191,LogModel!BL$5,0)+(BL193*BL$6)),0)</f>
        <v>100.7578</v>
      </c>
      <c r="BM194" s="17">
        <f ca="1">IFERROR(IF(BM$7,LN(OFFSET(DataSet!BK191,LogModel!BM$5,0)+(BM193*BM$6)),OFFSET(DataSet!BK191,LogModel!BM$5,0)+(BM193*BM$6)),0)</f>
        <v>98.686440000000005</v>
      </c>
      <c r="BN194" s="17">
        <f ca="1">IFERROR(IF(BN$7,LN(OFFSET(DataSet!BL191,LogModel!BN$5,0)+(BN193*BN$6)),OFFSET(DataSet!BL191,LogModel!BN$5,0)+(BN193*BN$6)),0)</f>
        <v>114.3095</v>
      </c>
      <c r="BO194" s="17">
        <f ca="1">IFERROR(IF(BO$7,LN(OFFSET(DataSet!BM191,LogModel!BO$5,0)+(BO193*BO$6)),OFFSET(DataSet!BM191,LogModel!BO$5,0)+(BO193*BO$6)),0)</f>
        <v>149.71250000000001</v>
      </c>
      <c r="BP194" s="17">
        <f ca="1">IFERROR(IF(BP$7,LN(OFFSET(DataSet!BN191,LogModel!BP$5,0)+(BP193*BP$6)),OFFSET(DataSet!BN191,LogModel!BP$5,0)+(BP193*BP$6)),0)</f>
        <v>127.4</v>
      </c>
      <c r="BQ194" s="17">
        <f ca="1">IFERROR(IF(BQ$7,LN(OFFSET(DataSet!BO191,LogModel!BQ$5,0)+(BQ193*BQ$6)),OFFSET(DataSet!BO191,LogModel!BQ$5,0)+(BQ193*BQ$6)),0)</f>
        <v>115.8057</v>
      </c>
      <c r="BR194" s="17">
        <f ca="1">IFERROR(IF(BR$7,LN(OFFSET(DataSet!BP191,LogModel!BR$5,0)+(BR193*BR$6)),OFFSET(DataSet!BP191,LogModel!BR$5,0)+(BR193*BR$6)),0)</f>
        <v>109.3909</v>
      </c>
      <c r="BS194" s="17">
        <f ca="1">IFERROR(IF(BS$7,LN(OFFSET(DataSet!BQ191,LogModel!BS$5,0)+(BS193*BS$6)),OFFSET(DataSet!BQ191,LogModel!BS$5,0)+(BS193*BS$6)),0)</f>
        <v>120.4248</v>
      </c>
      <c r="BT194" s="17">
        <f ca="1">IFERROR(IF(BT$7,LN(OFFSET(DataSet!BR191,LogModel!BT$5,0)+(BT193*BT$6)),OFFSET(DataSet!BR191,LogModel!BT$5,0)+(BT193*BT$6)),0)</f>
        <v>1456271</v>
      </c>
      <c r="BU194" s="17">
        <f ca="1">IFERROR(IF(BU$7,LN(OFFSET(DataSet!BS191,LogModel!BU$5,0)+(BU193*BU$6)),OFFSET(DataSet!BS191,LogModel!BU$5,0)+(BU193*BU$6)),0)</f>
        <v>1122869.50965184</v>
      </c>
      <c r="BV194" s="17">
        <f ca="1">IFERROR(IF(BV$7,LN(OFFSET(DataSet!BT191,LogModel!BV$5,0)+(BV193*BV$6)),OFFSET(DataSet!BT191,LogModel!BV$5,0)+(BV193*BV$6)),0)</f>
        <v>114.3095</v>
      </c>
      <c r="BW194" s="17">
        <f ca="1">IFERROR(IF(BW$7,LN(OFFSET(DataSet!BU191,LogModel!BW$5,0)+(BW193*BW$6)),OFFSET(DataSet!BU191,LogModel!BW$5,0)+(BW193*BW$6)),0)</f>
        <v>3.4794999999999998</v>
      </c>
      <c r="BX194" s="17">
        <f ca="1">IFERROR(IF(BX$7,LN(OFFSET(DataSet!BV191,LogModel!BX$5,0)+(BX193*BX$6)),OFFSET(DataSet!BV191,LogModel!BX$5,0)+(BX193*BX$6)),0)</f>
        <v>7.7</v>
      </c>
      <c r="BY194" s="17">
        <f ca="1">IFERROR(IF(BY$7,LN(OFFSET(DataSet!BW191,LogModel!BY$5,0)+(BY193*BY$6)),OFFSET(DataSet!BW191,LogModel!BY$5,0)+(BY193*BY$6)),0)</f>
        <v>106.1</v>
      </c>
      <c r="BZ194" s="17">
        <f ca="1">IFERROR(IF(BZ$7,LN(OFFSET(DataSet!BX191,LogModel!BZ$5,0)+(BZ193*BZ$6)),OFFSET(DataSet!BX191,LogModel!BZ$5,0)+(BZ193*BZ$6)),0)</f>
        <v>4.7492705299618478</v>
      </c>
      <c r="CA194" s="17">
        <f ca="1">IFERROR(IF(CA$7,LN(OFFSET(DataSet!BY191,LogModel!CA$5,0)+(CA193*CA$6)),OFFSET(DataSet!BY191,LogModel!CA$5,0)+(CA193*CA$6)),0)</f>
        <v>112.7</v>
      </c>
      <c r="CB194" s="18">
        <f ca="1">IFERROR(IF(CB$7,LN(OFFSET(DataSet!BZ191,LogModel!CB$5,0)+(CB193*CB$6)),OFFSET(DataSet!BZ191,LogModel!CB$5,0)+(CB193*CB$6)),0)</f>
        <v>110.4</v>
      </c>
      <c r="CC194" s="30">
        <f ca="1">IFERROR(IF(CC$7,LN(OFFSET(DataSet!CA191,LogModel!CC$5,0)+(CC193*CC$6)),OFFSET(DataSet!CA191,LogModel!CC$5,0)+(CC193*CC$6)),0)</f>
        <v>-0.22314355131420971</v>
      </c>
      <c r="CD194" s="40">
        <f ca="1">IFERROR(IF(CD$7,LN(OFFSET(DataSet!CB191,LogModel!CD$5,0)+(CD193*CD$6)),OFFSET(DataSet!CB191,LogModel!CD$5,0)+(CD193*CD$6)),0)</f>
        <v>2.3075726345050849</v>
      </c>
      <c r="CE194" s="41">
        <f ca="1">IFERROR(IF(CE$7,LN(OFFSET(DataSet!CC191,LogModel!CE$5,0)+(CE193*CE$6)),OFFSET(DataSet!CC191,LogModel!CE$5,0)+(CE193*CE$6)),0)</f>
        <v>10.764000000000001</v>
      </c>
      <c r="CF194" s="41">
        <f ca="1">IFERROR(IF(CF$7,LN(OFFSET(DataSet!CD191,LogModel!CF$5,0)+(CF193*CF$6)),OFFSET(DataSet!CD191,LogModel!CF$5,0)+(CF193*CF$6)),0)</f>
        <v>9.2200000000000006</v>
      </c>
      <c r="CG194" s="41">
        <f ca="1">IFERROR(IF(CG$7,LN(OFFSET(DataSet!CE191,LogModel!CG$5,0)+(CG193*CG$6)),OFFSET(DataSet!CE191,LogModel!CG$5,0)+(CG193*CG$6)),0)</f>
        <v>10.47</v>
      </c>
      <c r="CH194" s="6">
        <f ca="1">IFERROR(IF(CH$7,LN(OFFSET(DataSet!CF191,LogModel!CH$5,0)+(CH193*CH$6)),OFFSET(DataSet!CF191,LogModel!CH$5,0)+(CH193*CH$6)),0)</f>
        <v>1</v>
      </c>
      <c r="CI194" s="6">
        <f ca="1">IFERROR(IF(CI$7,LN(OFFSET(DataSet!CG191,LogModel!CI$5,0)+(CI193*CI$6)),OFFSET(DataSet!CG191,LogModel!CI$5,0)+(CI193*CI$6)),0)</f>
        <v>0</v>
      </c>
      <c r="CJ194">
        <f ca="1">IFERROR(IF(CJ$7,LN(OFFSET(DataSet!CH191,LogModel!CJ$5,0)+(CJ193*CJ$6)),OFFSET(DataSet!CH191,LogModel!CJ$5,0)+(CJ193*CJ$6)),0)</f>
        <v>0</v>
      </c>
      <c r="CK194">
        <f ca="1">IFERROR(IF(CK$7,LN(OFFSET(DataSet!CI191,LogModel!CK$5,0)+(CK193*CK$6)),OFFSET(DataSet!CI191,LogModel!CK$5,0)+(CK193*CK$6)),0)</f>
        <v>0</v>
      </c>
      <c r="CL194">
        <f ca="1">IFERROR(IF(CL$7,LN(OFFSET(DataSet!CJ191,LogModel!CL$5,0)+(CL193*CL$6)),OFFSET(DataSet!CJ191,LogModel!CL$5,0)+(CL193*CL$6)),0)</f>
        <v>0</v>
      </c>
      <c r="CM194" s="40">
        <f ca="1">IFERROR(IF(CM$7,LN(OFFSET(DataSet!CK191,LogModel!CM$5,0)+(CM193*CM$6)),OFFSET(DataSet!CK191,LogModel!CM$5,0)+(CM193*CM$6)),0)</f>
        <v>0</v>
      </c>
      <c r="CN194" s="41">
        <f ca="1">IFERROR(IF(CN$7,LN(OFFSET(DataSet!CL191,LogModel!CN$5,0)+(CN193*CN$6)),OFFSET(DataSet!CL191,LogModel!CN$5,0)+(CN193*CN$6)),0)</f>
        <v>0</v>
      </c>
      <c r="CO194" s="41">
        <f ca="1">IFERROR(IF(CO$7,LN(OFFSET(DataSet!CM191,LogModel!CO$5,0)+(CO193*CO$6)),OFFSET(DataSet!CM191,LogModel!CO$5,0)+(CO193*CO$6)),0)</f>
        <v>0</v>
      </c>
      <c r="CP194" s="41">
        <f ca="1">IFERROR(IF(CP$7,LN(OFFSET(DataSet!CN191,LogModel!CP$5,0)+(CP193*CP$6)),OFFSET(DataSet!CN191,LogModel!CP$5,0)+(CP193*CP$6)),0)</f>
        <v>0</v>
      </c>
      <c r="CQ194" s="17">
        <f ca="1">IFERROR(IF(CQ$7,LN(OFFSET(DataSet!CO191,LogModel!CQ$5,0)+(CQ193*CQ$6)),OFFSET(DataSet!CO191,LogModel!CQ$5,0)+(CQ193*CQ$6)),0)</f>
        <v>0</v>
      </c>
      <c r="CR194" s="17">
        <f ca="1">IFERROR(IF(CR$7,LN(OFFSET(DataSet!CP191,LogModel!CR$5,0)+(CR193*CR$6)),OFFSET(DataSet!CP191,LogModel!CR$5,0)+(CR193*CR$6)),0)</f>
        <v>0</v>
      </c>
      <c r="CS194" s="17">
        <f ca="1">IFERROR(IF(CS$7,LN(OFFSET(DataSet!CQ191,LogModel!CS$5,0)+(CS193*CS$6)),OFFSET(DataSet!CQ191,LogModel!CS$5,0)+(CS193*CS$6)),0)</f>
        <v>0</v>
      </c>
      <c r="CT194" s="17">
        <f ca="1">IFERROR(IF(CT$7,LN(OFFSET(DataSet!CR191,LogModel!CT$5,0)+(CT193*CT$6)),OFFSET(DataSet!CR191,LogModel!CT$5,0)+(CT193*CT$6)),0)</f>
        <v>0</v>
      </c>
      <c r="CU194" s="20">
        <f ca="1">IFERROR(IF(CU$7,LN(OFFSET(DataSet!CS191,LogModel!CU$5,0)+(CU193*CU$6)),OFFSET(DataSet!CS191,LogModel!CU$5,0)+(CU193*CU$6)),0)</f>
        <v>12925.021782760003</v>
      </c>
      <c r="CV194" s="20">
        <f ca="1">IFERROR(IF(CV$7,LN(OFFSET(DataSet!CT191,LogModel!CV$5,0)+(CV193*CV$6)),OFFSET(DataSet!CT191,LogModel!CV$5,0)+(CV193*CV$6)),0)</f>
        <v>0</v>
      </c>
      <c r="CW194" s="20">
        <f ca="1">IFERROR(IF(CW$7,LN(OFFSET(DataSet!CU191,LogModel!CW$5,0)+(CW193*CW$6)),OFFSET(DataSet!CU191,LogModel!CW$5,0)+(CW193*CW$6)),0)</f>
        <v>30723.930325199999</v>
      </c>
      <c r="CX194" s="20">
        <f ca="1">IFERROR(IF(CX$7,LN(OFFSET(DataSet!CV191,LogModel!CX$5,0)+(CX193*CX$6)),OFFSET(DataSet!CV191,LogModel!CX$5,0)+(CX193*CX$6)),0)</f>
        <v>43648.952107960002</v>
      </c>
      <c r="CY194" s="113">
        <f ca="1">IFERROR(IF(CY$7,LN(OFFSET(DataSet!CW191,LogModel!CY$5,0)+(CY193*CY$6)),OFFSET(DataSet!CW191,LogModel!CY$5,0)+(CY193*CY$6)),0)</f>
        <v>43648.952107960002</v>
      </c>
      <c r="CZ194" s="135">
        <f ca="1">IFERROR(IF(CZ$7,LN(OFFSET(DataSet!CX191,LogModel!CZ$5,0)+(CZ193*CZ$6)),OFFSET(DataSet!CX191,LogModel!CZ$5,0)+(CZ193*CZ$6)),0)</f>
        <v>147387</v>
      </c>
      <c r="DA194" s="136">
        <f ca="1">IFERROR(IF(DA$7,LN(OFFSET(DataSet!CY191,LogModel!DA$5,0)+(DA193*DA$6)),OFFSET(DataSet!CY191,LogModel!DA$5,0)+(DA193*DA$6)),0)</f>
        <v>131736</v>
      </c>
      <c r="DB194" s="137">
        <f ca="1">IFERROR(IF(DB$7,LN(OFFSET(DataSet!CZ191,LogModel!DB$5,0)+(DB193*DB$6)),OFFSET(DataSet!CZ191,LogModel!DB$5,0)+(DB193*DB$6)),0)</f>
        <v>304160</v>
      </c>
    </row>
    <row r="195" spans="1:106" x14ac:dyDescent="0.25">
      <c r="A195" s="134">
        <f ca="1">C195*DataSet!CB192</f>
        <v>7122375.7512974236</v>
      </c>
      <c r="B195" s="1">
        <f t="shared" si="7"/>
        <v>45132</v>
      </c>
      <c r="C195" s="87">
        <f t="shared" ca="1" si="8"/>
        <v>708694.10460670874</v>
      </c>
      <c r="D195" s="87">
        <f t="shared" ca="1" si="9"/>
        <v>750832.06964494823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IFERROR(IF(H$7,LN(OFFSET(DataSet!F192,LogModel!H$5,0)+(H194*H$6)),OFFSET(DataSet!F192,LogModel!H$5,0)+(H194*H$6)),0)</f>
        <v>0</v>
      </c>
      <c r="I195" s="13">
        <f ca="1">IFERROR(IF(I$7,LN(OFFSET(DataSet!G192,LogModel!I$5,0)+(I194*I$6)),OFFSET(DataSet!G192,LogModel!I$5,0)+(I194*I$6)),0)</f>
        <v>0</v>
      </c>
      <c r="J195" s="13">
        <f ca="1">IFERROR(IF(J$7,LN(OFFSET(DataSet!H192,LogModel!J$5,0)+(J194*J$6)),OFFSET(DataSet!H192,LogModel!J$5,0)+(J194*J$6)),0)</f>
        <v>0</v>
      </c>
      <c r="K195" s="13">
        <f ca="1">IFERROR(IF(K$7,LN(OFFSET(DataSet!I192,LogModel!K$5,0)+(K194*K$6)),OFFSET(DataSet!I192,LogModel!K$5,0)+(K194*K$6)),0)</f>
        <v>0</v>
      </c>
      <c r="L195" s="13">
        <f ca="1">IFERROR(IF(L$7,LN(OFFSET(DataSet!J192,LogModel!L$5,0)+(L194*L$6)),OFFSET(DataSet!J192,LogModel!L$5,0)+(L194*L$6)),0)</f>
        <v>0</v>
      </c>
      <c r="M195" s="13">
        <f ca="1">IFERROR(IF(M$7,LN(OFFSET(DataSet!K192,LogModel!M$5,0)+(M194*M$6)),OFFSET(DataSet!K192,LogModel!M$5,0)+(M194*M$6)),0)</f>
        <v>0</v>
      </c>
      <c r="N195" s="13">
        <f ca="1">IFERROR(IF(N$7,LN(OFFSET(DataSet!L192,LogModel!N$5,0)+(N194*N$6)),OFFSET(DataSet!L192,LogModel!N$5,0)+(N194*N$6)),0)</f>
        <v>1</v>
      </c>
      <c r="O195" s="13">
        <f ca="1">IFERROR(IF(O$7,LN(OFFSET(DataSet!M192,LogModel!O$5,0)+(O194*O$6)),OFFSET(DataSet!M192,LogModel!O$5,0)+(O194*O$6)),0)</f>
        <v>0</v>
      </c>
      <c r="P195" s="13">
        <f ca="1">IFERROR(IF(P$7,LN(OFFSET(DataSet!N192,LogModel!P$5,0)+(P194*P$6)),OFFSET(DataSet!N192,LogModel!P$5,0)+(P194*P$6)),0)</f>
        <v>0</v>
      </c>
      <c r="Q195" s="13">
        <f ca="1">IFERROR(IF(Q$7,LN(OFFSET(DataSet!O192,LogModel!Q$5,0)+(Q194*Q$6)),OFFSET(DataSet!O192,LogModel!Q$5,0)+(Q194*Q$6)),0)</f>
        <v>0</v>
      </c>
      <c r="R195" s="13">
        <f ca="1">IFERROR(IF(R$7,LN(OFFSET(DataSet!P192,LogModel!R$5,0)+(R194*R$6)),OFFSET(DataSet!P192,LogModel!R$5,0)+(R194*R$6)),0)</f>
        <v>0</v>
      </c>
      <c r="S195" s="13">
        <f ca="1">IFERROR(IF(S$7,LN(OFFSET(DataSet!Q192,LogModel!S$5,0)+(S194*S$6)),OFFSET(DataSet!Q192,LogModel!S$5,0)+(S194*S$6)),0)</f>
        <v>0</v>
      </c>
      <c r="T195" s="14">
        <f ca="1">IFERROR(IF(T$7,LN(OFFSET(DataSet!R192,LogModel!T$5,0)+(T194*T$6)),OFFSET(DataSet!R192,LogModel!T$5,0)+(T194*T$6)),0)</f>
        <v>0</v>
      </c>
      <c r="U195" s="14">
        <f ca="1">IFERROR(IF(U$7,LN(OFFSET(DataSet!S192,LogModel!U$5,0)+(U194*U$6)),OFFSET(DataSet!S192,LogModel!U$5,0)+(U194*U$6)),0)</f>
        <v>0.71428571428571397</v>
      </c>
      <c r="V195" s="14">
        <f ca="1">IFERROR(IF(V$7,LN(OFFSET(DataSet!T192,LogModel!V$5,0)+(V194*V$6)),OFFSET(DataSet!T192,LogModel!V$5,0)+(V194*V$6)),0)</f>
        <v>0</v>
      </c>
      <c r="W195" s="14">
        <f ca="1">IFERROR(IF(W$7,LN(OFFSET(DataSet!U192,LogModel!W$5,0)+(W194*W$6)),OFFSET(DataSet!U192,LogModel!W$5,0)+(W194*W$6)),0)</f>
        <v>0</v>
      </c>
      <c r="X195" s="14">
        <f ca="1">IFERROR(IF(X$7,LN(OFFSET(DataSet!V192,LogModel!X$5,0)+(X194*X$6)),OFFSET(DataSet!V192,LogModel!X$5,0)+(X194*X$6)),0)</f>
        <v>0</v>
      </c>
      <c r="Y195" s="14">
        <f ca="1">IFERROR(IF(Y$7,LN(OFFSET(DataSet!W192,LogModel!Y$5,0)+(Y194*Y$6)),OFFSET(DataSet!W192,LogModel!Y$5,0)+(Y194*Y$6)),0)</f>
        <v>0.71428571428571397</v>
      </c>
      <c r="Z195" s="14">
        <f ca="1">IFERROR(IF(Z$7,LN(OFFSET(DataSet!X192,LogModel!Z$5,0)+(Z194*Z$6)),OFFSET(DataSet!X192,LogModel!Z$5,0)+(Z194*Z$6)),0)</f>
        <v>0</v>
      </c>
      <c r="AA195" s="14">
        <f ca="1">IFERROR(IF(AA$7,LN(OFFSET(DataSet!Y192,LogModel!AA$5,0)+(AA194*AA$6)),OFFSET(DataSet!Y192,LogModel!AA$5,0)+(AA194*AA$6)),0)</f>
        <v>1</v>
      </c>
      <c r="AB195" s="14">
        <f ca="1">IFERROR(IF(AB$7,LN(OFFSET(DataSet!Z192,LogModel!AB$5,0)+(AB194*AB$6)),OFFSET(DataSet!Z192,LogModel!AB$5,0)+(AB194*AB$6)),0)</f>
        <v>1</v>
      </c>
      <c r="AC195" s="15">
        <f ca="1">IFERROR(IF(AC$7,LN(OFFSET(DataSet!AA192,LogModel!AC$5,0)+(AC194*AC$6)),OFFSET(DataSet!AA192,LogModel!AC$5,0)+(AC194*AC$6)),0)</f>
        <v>0</v>
      </c>
      <c r="AD195" s="15">
        <f ca="1">IFERROR(IF(AD$7,LN(OFFSET(DataSet!AB192,LogModel!AD$5,0)+(AD194*AD$6)),OFFSET(DataSet!AB192,LogModel!AD$5,0)+(AD194*AD$6)),0)</f>
        <v>0</v>
      </c>
      <c r="AE195" s="15">
        <f ca="1">IFERROR(IF(AE$7,LN(OFFSET(DataSet!AC192,LogModel!AE$5,0)+(AE194*AE$6)),OFFSET(DataSet!AC192,LogModel!AE$5,0)+(AE194*AE$6)),0)</f>
        <v>0</v>
      </c>
      <c r="AF195" s="15">
        <f ca="1">IFERROR(IF(AF$7,LN(OFFSET(DataSet!AD192,LogModel!AF$5,0)+(AF194*AF$6)),OFFSET(DataSet!AD192,LogModel!AF$5,0)+(AF194*AF$6)),0)</f>
        <v>0</v>
      </c>
      <c r="AG195" s="15">
        <f ca="1">IFERROR(IF(AG$7,LN(OFFSET(DataSet!AE192,LogModel!AG$5,0)+(AG194*AG$6)),OFFSET(DataSet!AE192,LogModel!AG$5,0)+(AG194*AG$6)),0)</f>
        <v>0</v>
      </c>
      <c r="AH195" s="15">
        <f ca="1">IFERROR(IF(AH$7,LN(OFFSET(DataSet!AF192,LogModel!AH$5,0)+(AH194*AH$6)),OFFSET(DataSet!AF192,LogModel!AH$5,0)+(AH194*AH$6)),0)</f>
        <v>0</v>
      </c>
      <c r="AI195" s="15">
        <f ca="1">IFERROR(IF(AI$7,LN(OFFSET(DataSet!AG192,LogModel!AI$5,0)+(AI194*AI$6)),OFFSET(DataSet!AG192,LogModel!AI$5,0)+(AI194*AI$6)),0)</f>
        <v>0</v>
      </c>
      <c r="AJ195" s="15">
        <f ca="1">IFERROR(IF(AJ$7,LN(OFFSET(DataSet!AH192,LogModel!AJ$5,0)+(AJ194*AJ$6)),OFFSET(DataSet!AH192,LogModel!AJ$5,0)+(AJ194*AJ$6)),0)</f>
        <v>0</v>
      </c>
      <c r="AK195" s="15">
        <f ca="1">IFERROR(IF(AK$7,LN(OFFSET(DataSet!AI192,LogModel!AK$5,0)+(AK194*AK$6)),OFFSET(DataSet!AI192,LogModel!AK$5,0)+(AK194*AK$6)),0)</f>
        <v>0</v>
      </c>
      <c r="AL195" s="13">
        <f ca="1">IFERROR(IF(AL$7,LN(OFFSET(DataSet!AJ192,LogModel!AL$5,0)+(AL194*AL$6)),OFFSET(DataSet!AJ192,LogModel!AL$5,0)+(AL194*AL$6)),0)</f>
        <v>0</v>
      </c>
      <c r="AM195" s="13">
        <f ca="1">IFERROR(IF(AM$7,LN(OFFSET(DataSet!AK192,LogModel!AM$5,0)+(AM194*AM$6)),OFFSET(DataSet!AK192,LogModel!AM$5,0)+(AM194*AM$6)),0)</f>
        <v>0</v>
      </c>
      <c r="AN195" s="13">
        <f ca="1">IFERROR(IF(AN$7,LN(OFFSET(DataSet!AL192,LogModel!AN$5,0)+(AN194*AN$6)),OFFSET(DataSet!AL192,LogModel!AN$5,0)+(AN194*AN$6)),0)</f>
        <v>4</v>
      </c>
      <c r="AO195" s="17">
        <f ca="1">IFERROR(IF(AO$7,LN(OFFSET(DataSet!AM192,LogModel!AO$5,0)+(AO194*AO$6)),OFFSET(DataSet!AM192,LogModel!AO$5,0)+(AO194*AO$6)),0)</f>
        <v>52.142857142857402</v>
      </c>
      <c r="AP195" s="17">
        <f ca="1">IFERROR(IF(AP$7,LN(OFFSET(DataSet!AN192,LogModel!AP$5,0)+(AP194*AP$6)),OFFSET(DataSet!AN192,LogModel!AP$5,0)+(AP194*AP$6)),0)</f>
        <v>52.285714285714597</v>
      </c>
      <c r="AQ195" s="17">
        <f ca="1">IFERROR(IF(AQ$7,LN(OFFSET(DataSet!AO192,LogModel!AQ$5,0)+(AQ194*AQ$6)),OFFSET(DataSet!AO192,LogModel!AQ$5,0)+(AQ194*AQ$6)),0)</f>
        <v>52.142857142857402</v>
      </c>
      <c r="AR195" s="17">
        <f ca="1">IFERROR(IF(AR$7,LN(OFFSET(DataSet!AP192,LogModel!AR$5,0)+(AR194*AR$6)),OFFSET(DataSet!AP192,LogModel!AR$5,0)+(AR194*AR$6)),0)</f>
        <v>29.857142857142701</v>
      </c>
      <c r="AS195" s="18">
        <f ca="1">IFERROR(IF(AS$7,LN(OFFSET(DataSet!AQ192,LogModel!AS$5,0)+(AS194*AS$6)),OFFSET(DataSet!AQ192,LogModel!AS$5,0)+(AS194*AS$6)),0)</f>
        <v>0</v>
      </c>
      <c r="AT195" s="19">
        <f ca="1">IFERROR(IF(AT$7,LN(OFFSET(DataSet!AR192,LogModel!AT$5,0)+(AT194*AT$6)),OFFSET(DataSet!AR192,LogModel!AT$5,0)+(AT194*AT$6)),0)</f>
        <v>-0.21628970754412299</v>
      </c>
      <c r="AU195" s="20">
        <f ca="1">IFERROR(IF(AU$7,LN(OFFSET(DataSet!AS192,LogModel!AU$5,0)+(AU194*AU$6)),OFFSET(DataSet!AS192,LogModel!AU$5,0)+(AU194*AU$6)),0)</f>
        <v>0.82957812776733797</v>
      </c>
      <c r="AV195" s="20">
        <f ca="1">IFERROR(IF(AV$7,LN(OFFSET(DataSet!AT192,LogModel!AV$5,0)+(AV194*AV$6)),OFFSET(DataSet!AT192,LogModel!AV$5,0)+(AV194*AV$6)),0)</f>
        <v>-1.4104873541546901</v>
      </c>
      <c r="AW195" s="20">
        <f ca="1">IFERROR(IF(AW$7,LN(OFFSET(DataSet!AU192,LogModel!AW$5,0)+(AW194*AW$6)),OFFSET(DataSet!AU192,LogModel!AW$5,0)+(AW194*AW$6)),0)</f>
        <v>-2.4663229309789698</v>
      </c>
      <c r="AX195" s="20">
        <f ca="1">IFERROR(IF(AX$7,LN(OFFSET(DataSet!AV192,LogModel!AX$5,0)+(AX194*AX$6)),OFFSET(DataSet!AV192,LogModel!AX$5,0)+(AX194*AX$6)),0)</f>
        <v>19.0604457003245</v>
      </c>
      <c r="AY195" s="20">
        <f ca="1">IFERROR(IF(AY$7,LN(OFFSET(DataSet!AW192,LogModel!AY$5,0)+(AY194*AY$6)),OFFSET(DataSet!AW192,LogModel!AY$5,0)+(AY194*AY$6)),0)</f>
        <v>11.528863386086799</v>
      </c>
      <c r="AZ195" s="20">
        <f ca="1">IFERROR(IF(AZ$7,LN(OFFSET(DataSet!AX192,LogModel!AZ$5,0)+(AZ194*AZ$6)),OFFSET(DataSet!AX192,LogModel!AZ$5,0)+(AZ194*AZ$6)),0)</f>
        <v>4.9442450052821902</v>
      </c>
      <c r="BA195" s="20">
        <f ca="1">IFERROR(IF(BA$7,LN(OFFSET(DataSet!AY192,LogModel!BA$5,0)+(BA194*BA$6)),OFFSET(DataSet!AY192,LogModel!BA$5,0)+(BA194*BA$6)),0)</f>
        <v>18.844155992780401</v>
      </c>
      <c r="BB195" s="20">
        <f ca="1">IFERROR(IF(BB$7,LN(OFFSET(DataSet!AZ192,LogModel!BB$5,0)+(BB194*BB$6)),OFFSET(DataSet!AZ192,LogModel!BB$5,0)+(BB194*BB$6)),0)</f>
        <v>2.0936042388391001</v>
      </c>
      <c r="BC195" s="20">
        <f ca="1">IFERROR(IF(BC$7,LN(OFFSET(DataSet!BA192,LogModel!BC$5,0)+(BC194*BC$6)),OFFSET(DataSet!BA192,LogModel!BC$5,0)+(BC194*BC$6)),0)</f>
        <v>12.3584415138541</v>
      </c>
      <c r="BD195" s="20">
        <f ca="1">IFERROR(IF(BD$7,LN(OFFSET(DataSet!BB192,LogModel!BD$5,0)+(BD194*BD$6)),OFFSET(DataSet!BB192,LogModel!BD$5,0)+(BD194*BD$6)),0)</f>
        <v>0.68311688468440701</v>
      </c>
      <c r="BE195" s="21">
        <f ca="1">IFERROR(IF(BE$7,LN(OFFSET(DataSet!BC192,LogModel!BE$5,0)+(BE194*BE$6)),OFFSET(DataSet!BC192,LogModel!BE$5,0)+(BE194*BE$6)),0)</f>
        <v>2.47792207430322</v>
      </c>
      <c r="BF195" s="16">
        <f ca="1">IFERROR(IF(BF$7,LN(OFFSET(DataSet!BD192,LogModel!BF$5,0)+(BF194*BF$6)),OFFSET(DataSet!BD192,LogModel!BF$5,0)+(BF194*BF$6)),0)</f>
        <v>-16</v>
      </c>
      <c r="BG195" s="17">
        <f ca="1">IFERROR(IF(BG$7,LN(OFFSET(DataSet!BE192,LogModel!BG$5,0)+(BG194*BG$6)),OFFSET(DataSet!BE192,LogModel!BG$5,0)+(BG194*BG$6)),0)</f>
        <v>-22</v>
      </c>
      <c r="BH195" s="17">
        <f ca="1">IFERROR(IF(BH$7,LN(OFFSET(DataSet!BF192,LogModel!BH$5,0)+(BH194*BH$6)),OFFSET(DataSet!BF192,LogModel!BH$5,0)+(BH194*BH$6)),0)</f>
        <v>-48</v>
      </c>
      <c r="BI195" s="17">
        <f ca="1">IFERROR(IF(BI$7,LN(OFFSET(DataSet!BG192,LogModel!BI$5,0)+(BI194*BI$6)),OFFSET(DataSet!BG192,LogModel!BI$5,0)+(BI194*BI$6)),0)</f>
        <v>-25</v>
      </c>
      <c r="BJ195" s="17">
        <f ca="1">IFERROR(IF(BJ$7,LN(OFFSET(DataSet!BH192,LogModel!BJ$5,0)+(BJ194*BJ$6)),OFFSET(DataSet!BH192,LogModel!BJ$5,0)+(BJ194*BJ$6)),0)</f>
        <v>-14</v>
      </c>
      <c r="BK195" s="17">
        <f ca="1">IFERROR(IF(BK$7,LN(OFFSET(DataSet!BI192,LogModel!BK$5,0)+(BK194*BK$6)),OFFSET(DataSet!BI192,LogModel!BK$5,0)+(BK194*BK$6)),0)</f>
        <v>-6</v>
      </c>
      <c r="BL195" s="17">
        <f ca="1">IFERROR(IF(BL$7,LN(OFFSET(DataSet!BJ192,LogModel!BL$5,0)+(BL194*BL$6)),OFFSET(DataSet!BJ192,LogModel!BL$5,0)+(BL194*BL$6)),0)</f>
        <v>100.7578</v>
      </c>
      <c r="BM195" s="17">
        <f ca="1">IFERROR(IF(BM$7,LN(OFFSET(DataSet!BK192,LogModel!BM$5,0)+(BM194*BM$6)),OFFSET(DataSet!BK192,LogModel!BM$5,0)+(BM194*BM$6)),0)</f>
        <v>98.686440000000005</v>
      </c>
      <c r="BN195" s="17">
        <f ca="1">IFERROR(IF(BN$7,LN(OFFSET(DataSet!BL192,LogModel!BN$5,0)+(BN194*BN$6)),OFFSET(DataSet!BL192,LogModel!BN$5,0)+(BN194*BN$6)),0)</f>
        <v>114.3095</v>
      </c>
      <c r="BO195" s="17">
        <f ca="1">IFERROR(IF(BO$7,LN(OFFSET(DataSet!BM192,LogModel!BO$5,0)+(BO194*BO$6)),OFFSET(DataSet!BM192,LogModel!BO$5,0)+(BO194*BO$6)),0)</f>
        <v>149.71250000000001</v>
      </c>
      <c r="BP195" s="17">
        <f ca="1">IFERROR(IF(BP$7,LN(OFFSET(DataSet!BN192,LogModel!BP$5,0)+(BP194*BP$6)),OFFSET(DataSet!BN192,LogModel!BP$5,0)+(BP194*BP$6)),0)</f>
        <v>127.4</v>
      </c>
      <c r="BQ195" s="17">
        <f ca="1">IFERROR(IF(BQ$7,LN(OFFSET(DataSet!BO192,LogModel!BQ$5,0)+(BQ194*BQ$6)),OFFSET(DataSet!BO192,LogModel!BQ$5,0)+(BQ194*BQ$6)),0)</f>
        <v>115.8057</v>
      </c>
      <c r="BR195" s="17">
        <f ca="1">IFERROR(IF(BR$7,LN(OFFSET(DataSet!BP192,LogModel!BR$5,0)+(BR194*BR$6)),OFFSET(DataSet!BP192,LogModel!BR$5,0)+(BR194*BR$6)),0)</f>
        <v>109.3909</v>
      </c>
      <c r="BS195" s="17">
        <f ca="1">IFERROR(IF(BS$7,LN(OFFSET(DataSet!BQ192,LogModel!BS$5,0)+(BS194*BS$6)),OFFSET(DataSet!BQ192,LogModel!BS$5,0)+(BS194*BS$6)),0)</f>
        <v>120.4248</v>
      </c>
      <c r="BT195" s="17">
        <f ca="1">IFERROR(IF(BT$7,LN(OFFSET(DataSet!BR192,LogModel!BT$5,0)+(BT194*BT$6)),OFFSET(DataSet!BR192,LogModel!BT$5,0)+(BT194*BT$6)),0)</f>
        <v>1456271</v>
      </c>
      <c r="BU195" s="17">
        <f ca="1">IFERROR(IF(BU$7,LN(OFFSET(DataSet!BS192,LogModel!BU$5,0)+(BU194*BU$6)),OFFSET(DataSet!BS192,LogModel!BU$5,0)+(BU194*BU$6)),0)</f>
        <v>1122869.50965184</v>
      </c>
      <c r="BV195" s="17">
        <f ca="1">IFERROR(IF(BV$7,LN(OFFSET(DataSet!BT192,LogModel!BV$5,0)+(BV194*BV$6)),OFFSET(DataSet!BT192,LogModel!BV$5,0)+(BV194*BV$6)),0)</f>
        <v>114.3095</v>
      </c>
      <c r="BW195" s="17">
        <f ca="1">IFERROR(IF(BW$7,LN(OFFSET(DataSet!BU192,LogModel!BW$5,0)+(BW194*BW$6)),OFFSET(DataSet!BU192,LogModel!BW$5,0)+(BW194*BW$6)),0)</f>
        <v>3.4794999999999998</v>
      </c>
      <c r="BX195" s="17">
        <f ca="1">IFERROR(IF(BX$7,LN(OFFSET(DataSet!BV192,LogModel!BX$5,0)+(BX194*BX$6)),OFFSET(DataSet!BV192,LogModel!BX$5,0)+(BX194*BX$6)),0)</f>
        <v>7.7</v>
      </c>
      <c r="BY195" s="17">
        <f ca="1">IFERROR(IF(BY$7,LN(OFFSET(DataSet!BW192,LogModel!BY$5,0)+(BY194*BY$6)),OFFSET(DataSet!BW192,LogModel!BY$5,0)+(BY194*BY$6)),0)</f>
        <v>106.1</v>
      </c>
      <c r="BZ195" s="17">
        <f ca="1">IFERROR(IF(BZ$7,LN(OFFSET(DataSet!BX192,LogModel!BZ$5,0)+(BZ194*BZ$6)),OFFSET(DataSet!BX192,LogModel!BZ$5,0)+(BZ194*BZ$6)),0)</f>
        <v>4.7492705299618478</v>
      </c>
      <c r="CA195" s="17">
        <f ca="1">IFERROR(IF(CA$7,LN(OFFSET(DataSet!BY192,LogModel!CA$5,0)+(CA194*CA$6)),OFFSET(DataSet!BY192,LogModel!CA$5,0)+(CA194*CA$6)),0)</f>
        <v>112.7</v>
      </c>
      <c r="CB195" s="18">
        <f ca="1">IFERROR(IF(CB$7,LN(OFFSET(DataSet!BZ192,LogModel!CB$5,0)+(CB194*CB$6)),OFFSET(DataSet!BZ192,LogModel!CB$5,0)+(CB194*CB$6)),0)</f>
        <v>110.4</v>
      </c>
      <c r="CC195" s="30">
        <f ca="1">IFERROR(IF(CC$7,LN(OFFSET(DataSet!CA192,LogModel!CC$5,0)+(CC194*CC$6)),OFFSET(DataSet!CA192,LogModel!CC$5,0)+(CC194*CC$6)),0)</f>
        <v>-0.22314355131420971</v>
      </c>
      <c r="CD195" s="40">
        <f ca="1">IFERROR(IF(CD$7,LN(OFFSET(DataSet!CB192,LogModel!CD$5,0)+(CD194*CD$6)),OFFSET(DataSet!CB192,LogModel!CD$5,0)+(CD194*CD$6)),0)</f>
        <v>2.3075726345050849</v>
      </c>
      <c r="CE195" s="41">
        <f ca="1">IFERROR(IF(CE$7,LN(OFFSET(DataSet!CC192,LogModel!CE$5,0)+(CE194*CE$6)),OFFSET(DataSet!CC192,LogModel!CE$5,0)+(CE194*CE$6)),0)</f>
        <v>10.764000000000001</v>
      </c>
      <c r="CF195" s="41">
        <f ca="1">IFERROR(IF(CF$7,LN(OFFSET(DataSet!CD192,LogModel!CF$5,0)+(CF194*CF$6)),OFFSET(DataSet!CD192,LogModel!CF$5,0)+(CF194*CF$6)),0)</f>
        <v>9.2200000000000006</v>
      </c>
      <c r="CG195" s="41">
        <f ca="1">IFERROR(IF(CG$7,LN(OFFSET(DataSet!CE192,LogModel!CG$5,0)+(CG194*CG$6)),OFFSET(DataSet!CE192,LogModel!CG$5,0)+(CG194*CG$6)),0)</f>
        <v>10.47</v>
      </c>
      <c r="CH195" s="6">
        <f ca="1">IFERROR(IF(CH$7,LN(OFFSET(DataSet!CF192,LogModel!CH$5,0)+(CH194*CH$6)),OFFSET(DataSet!CF192,LogModel!CH$5,0)+(CH194*CH$6)),0)</f>
        <v>0.42857142857142855</v>
      </c>
      <c r="CI195" s="6">
        <f ca="1">IFERROR(IF(CI$7,LN(OFFSET(DataSet!CG192,LogModel!CI$5,0)+(CI194*CI$6)),OFFSET(DataSet!CG192,LogModel!CI$5,0)+(CI194*CI$6)),0)</f>
        <v>0.5714285714285714</v>
      </c>
      <c r="CJ195">
        <f ca="1">IFERROR(IF(CJ$7,LN(OFFSET(DataSet!CH192,LogModel!CJ$5,0)+(CJ194*CJ$6)),OFFSET(DataSet!CH192,LogModel!CJ$5,0)+(CJ194*CJ$6)),0)</f>
        <v>0</v>
      </c>
      <c r="CK195">
        <f ca="1">IFERROR(IF(CK$7,LN(OFFSET(DataSet!CI192,LogModel!CK$5,0)+(CK194*CK$6)),OFFSET(DataSet!CI192,LogModel!CK$5,0)+(CK194*CK$6)),0)</f>
        <v>0</v>
      </c>
      <c r="CL195">
        <f ca="1">IFERROR(IF(CL$7,LN(OFFSET(DataSet!CJ192,LogModel!CL$5,0)+(CL194*CL$6)),OFFSET(DataSet!CJ192,LogModel!CL$5,0)+(CL194*CL$6)),0)</f>
        <v>0</v>
      </c>
      <c r="CM195" s="40">
        <f ca="1">IFERROR(IF(CM$7,LN(OFFSET(DataSet!CK192,LogModel!CM$5,0)+(CM194*CM$6)),OFFSET(DataSet!CK192,LogModel!CM$5,0)+(CM194*CM$6)),0)</f>
        <v>0</v>
      </c>
      <c r="CN195" s="41">
        <f ca="1">IFERROR(IF(CN$7,LN(OFFSET(DataSet!CL192,LogModel!CN$5,0)+(CN194*CN$6)),OFFSET(DataSet!CL192,LogModel!CN$5,0)+(CN194*CN$6)),0)</f>
        <v>0</v>
      </c>
      <c r="CO195" s="41">
        <f ca="1">IFERROR(IF(CO$7,LN(OFFSET(DataSet!CM192,LogModel!CO$5,0)+(CO194*CO$6)),OFFSET(DataSet!CM192,LogModel!CO$5,0)+(CO194*CO$6)),0)</f>
        <v>0</v>
      </c>
      <c r="CP195" s="41">
        <f ca="1">IFERROR(IF(CP$7,LN(OFFSET(DataSet!CN192,LogModel!CP$5,0)+(CP194*CP$6)),OFFSET(DataSet!CN192,LogModel!CP$5,0)+(CP194*CP$6)),0)</f>
        <v>0</v>
      </c>
      <c r="CQ195" s="17">
        <f ca="1">IFERROR(IF(CQ$7,LN(OFFSET(DataSet!CO192,LogModel!CQ$5,0)+(CQ194*CQ$6)),OFFSET(DataSet!CO192,LogModel!CQ$5,0)+(CQ194*CQ$6)),0)</f>
        <v>0</v>
      </c>
      <c r="CR195" s="17">
        <f ca="1">IFERROR(IF(CR$7,LN(OFFSET(DataSet!CP192,LogModel!CR$5,0)+(CR194*CR$6)),OFFSET(DataSet!CP192,LogModel!CR$5,0)+(CR194*CR$6)),0)</f>
        <v>0</v>
      </c>
      <c r="CS195" s="17">
        <f ca="1">IFERROR(IF(CS$7,LN(OFFSET(DataSet!CQ192,LogModel!CS$5,0)+(CS194*CS$6)),OFFSET(DataSet!CQ192,LogModel!CS$5,0)+(CS194*CS$6)),0)</f>
        <v>0</v>
      </c>
      <c r="CT195" s="17">
        <f ca="1">IFERROR(IF(CT$7,LN(OFFSET(DataSet!CR192,LogModel!CT$5,0)+(CT194*CT$6)),OFFSET(DataSet!CR192,LogModel!CT$5,0)+(CT194*CT$6)),0)</f>
        <v>0</v>
      </c>
      <c r="CU195" s="20">
        <f ca="1">IFERROR(IF(CU$7,LN(OFFSET(DataSet!CS192,LogModel!CU$5,0)+(CU194*CU$6)),OFFSET(DataSet!CS192,LogModel!CU$5,0)+(CU194*CU$6)),0)</f>
        <v>0</v>
      </c>
      <c r="CV195" s="20">
        <f ca="1">IFERROR(IF(CV$7,LN(OFFSET(DataSet!CT192,LogModel!CV$5,0)+(CV194*CV$6)),OFFSET(DataSet!CT192,LogModel!CV$5,0)+(CV194*CV$6)),0)</f>
        <v>0</v>
      </c>
      <c r="CW195" s="20">
        <f ca="1">IFERROR(IF(CW$7,LN(OFFSET(DataSet!CU192,LogModel!CW$5,0)+(CW194*CW$6)),OFFSET(DataSet!CU192,LogModel!CW$5,0)+(CW194*CW$6)),0)</f>
        <v>16298.625234559993</v>
      </c>
      <c r="CX195" s="20">
        <f ca="1">IFERROR(IF(CX$7,LN(OFFSET(DataSet!CV192,LogModel!CX$5,0)+(CX194*CX$6)),OFFSET(DataSet!CV192,LogModel!CX$5,0)+(CX194*CX$6)),0)</f>
        <v>16298.625234559993</v>
      </c>
      <c r="CY195" s="113">
        <f ca="1">IFERROR(IF(CY$7,LN(OFFSET(DataSet!CW192,LogModel!CY$5,0)+(CY194*CY$6)),OFFSET(DataSet!CW192,LogModel!CY$5,0)+(CY194*CY$6)),0)</f>
        <v>16298.625234559993</v>
      </c>
      <c r="CZ195" s="135">
        <f ca="1">IFERROR(IF(CZ$7,LN(OFFSET(DataSet!CX192,LogModel!CZ$5,0)+(CZ194*CZ$6)),OFFSET(DataSet!CX192,LogModel!CZ$5,0)+(CZ194*CZ$6)),0)</f>
        <v>658983</v>
      </c>
      <c r="DA195" s="136">
        <f ca="1">IFERROR(IF(DA$7,LN(OFFSET(DataSet!CY192,LogModel!DA$5,0)+(DA194*DA$6)),OFFSET(DataSet!CY192,LogModel!DA$5,0)+(DA194*DA$6)),0)</f>
        <v>124689</v>
      </c>
      <c r="DB195" s="137">
        <f ca="1">IFERROR(IF(DB$7,LN(OFFSET(DataSet!CZ192,LogModel!DB$5,0)+(DB194*DB$6)),OFFSET(DataSet!CZ192,LogModel!DB$5,0)+(DB194*DB$6)),0)</f>
        <v>244121</v>
      </c>
    </row>
    <row r="196" spans="1:106" x14ac:dyDescent="0.25">
      <c r="A196" s="134">
        <f ca="1">C196*DataSet!CB193</f>
        <v>6290117.7851300985</v>
      </c>
      <c r="B196" s="1">
        <f t="shared" si="7"/>
        <v>45139</v>
      </c>
      <c r="C196" s="87">
        <f t="shared" ca="1" si="8"/>
        <v>625882.36667961173</v>
      </c>
      <c r="D196" s="87">
        <f t="shared" ca="1" si="9"/>
        <v>639863.46942130232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IFERROR(IF(H$7,LN(OFFSET(DataSet!F193,LogModel!H$5,0)+(H195*H$6)),OFFSET(DataSet!F193,LogModel!H$5,0)+(H195*H$6)),0)</f>
        <v>0</v>
      </c>
      <c r="I196" s="13">
        <f ca="1">IFERROR(IF(I$7,LN(OFFSET(DataSet!G193,LogModel!I$5,0)+(I195*I$6)),OFFSET(DataSet!G193,LogModel!I$5,0)+(I195*I$6)),0)</f>
        <v>0</v>
      </c>
      <c r="J196" s="13">
        <f ca="1">IFERROR(IF(J$7,LN(OFFSET(DataSet!H193,LogModel!J$5,0)+(J195*J$6)),OFFSET(DataSet!H193,LogModel!J$5,0)+(J195*J$6)),0)</f>
        <v>0</v>
      </c>
      <c r="K196" s="13">
        <f ca="1">IFERROR(IF(K$7,LN(OFFSET(DataSet!I193,LogModel!K$5,0)+(K195*K$6)),OFFSET(DataSet!I193,LogModel!K$5,0)+(K195*K$6)),0)</f>
        <v>0</v>
      </c>
      <c r="L196" s="13">
        <f ca="1">IFERROR(IF(L$7,LN(OFFSET(DataSet!J193,LogModel!L$5,0)+(L195*L$6)),OFFSET(DataSet!J193,LogModel!L$5,0)+(L195*L$6)),0)</f>
        <v>0</v>
      </c>
      <c r="M196" s="13">
        <f ca="1">IFERROR(IF(M$7,LN(OFFSET(DataSet!K193,LogModel!M$5,0)+(M195*M$6)),OFFSET(DataSet!K193,LogModel!M$5,0)+(M195*M$6)),0)</f>
        <v>0</v>
      </c>
      <c r="N196" s="13">
        <f ca="1">IFERROR(IF(N$7,LN(OFFSET(DataSet!L193,LogModel!N$5,0)+(N195*N$6)),OFFSET(DataSet!L193,LogModel!N$5,0)+(N195*N$6)),0)</f>
        <v>0</v>
      </c>
      <c r="O196" s="13">
        <f ca="1">IFERROR(IF(O$7,LN(OFFSET(DataSet!M193,LogModel!O$5,0)+(O195*O$6)),OFFSET(DataSet!M193,LogModel!O$5,0)+(O195*O$6)),0)</f>
        <v>1</v>
      </c>
      <c r="P196" s="13">
        <f ca="1">IFERROR(IF(P$7,LN(OFFSET(DataSet!N193,LogModel!P$5,0)+(P195*P$6)),OFFSET(DataSet!N193,LogModel!P$5,0)+(P195*P$6)),0)</f>
        <v>0</v>
      </c>
      <c r="Q196" s="13">
        <f ca="1">IFERROR(IF(Q$7,LN(OFFSET(DataSet!O193,LogModel!Q$5,0)+(Q195*Q$6)),OFFSET(DataSet!O193,LogModel!Q$5,0)+(Q195*Q$6)),0)</f>
        <v>0</v>
      </c>
      <c r="R196" s="13">
        <f ca="1">IFERROR(IF(R$7,LN(OFFSET(DataSet!P193,LogModel!R$5,0)+(R195*R$6)),OFFSET(DataSet!P193,LogModel!R$5,0)+(R195*R$6)),0)</f>
        <v>0</v>
      </c>
      <c r="S196" s="13">
        <f ca="1">IFERROR(IF(S$7,LN(OFFSET(DataSet!Q193,LogModel!S$5,0)+(S195*S$6)),OFFSET(DataSet!Q193,LogModel!S$5,0)+(S195*S$6)),0)</f>
        <v>0</v>
      </c>
      <c r="T196" s="14">
        <f ca="1">IFERROR(IF(T$7,LN(OFFSET(DataSet!R193,LogModel!T$5,0)+(T195*T$6)),OFFSET(DataSet!R193,LogModel!T$5,0)+(T195*T$6)),0)</f>
        <v>0</v>
      </c>
      <c r="U196" s="14">
        <f ca="1">IFERROR(IF(U$7,LN(OFFSET(DataSet!S193,LogModel!U$5,0)+(U195*U$6)),OFFSET(DataSet!S193,LogModel!U$5,0)+(U195*U$6)),0)</f>
        <v>0.71428571428571397</v>
      </c>
      <c r="V196" s="14">
        <f ca="1">IFERROR(IF(V$7,LN(OFFSET(DataSet!T193,LogModel!V$5,0)+(V195*V$6)),OFFSET(DataSet!T193,LogModel!V$5,0)+(V195*V$6)),0)</f>
        <v>0</v>
      </c>
      <c r="W196" s="14">
        <f ca="1">IFERROR(IF(W$7,LN(OFFSET(DataSet!U193,LogModel!W$5,0)+(W195*W$6)),OFFSET(DataSet!U193,LogModel!W$5,0)+(W195*W$6)),0)</f>
        <v>0</v>
      </c>
      <c r="X196" s="14">
        <f ca="1">IFERROR(IF(X$7,LN(OFFSET(DataSet!V193,LogModel!X$5,0)+(X195*X$6)),OFFSET(DataSet!V193,LogModel!X$5,0)+(X195*X$6)),0)</f>
        <v>0</v>
      </c>
      <c r="Y196" s="14">
        <f ca="1">IFERROR(IF(Y$7,LN(OFFSET(DataSet!W193,LogModel!Y$5,0)+(Y195*Y$6)),OFFSET(DataSet!W193,LogModel!Y$5,0)+(Y195*Y$6)),0)</f>
        <v>0.71428571428571397</v>
      </c>
      <c r="Z196" s="14">
        <f ca="1">IFERROR(IF(Z$7,LN(OFFSET(DataSet!X193,LogModel!Z$5,0)+(Z195*Z$6)),OFFSET(DataSet!X193,LogModel!Z$5,0)+(Z195*Z$6)),0)</f>
        <v>0</v>
      </c>
      <c r="AA196" s="14">
        <f ca="1">IFERROR(IF(AA$7,LN(OFFSET(DataSet!Y193,LogModel!AA$5,0)+(AA195*AA$6)),OFFSET(DataSet!Y193,LogModel!AA$5,0)+(AA195*AA$6)),0)</f>
        <v>0</v>
      </c>
      <c r="AB196" s="14">
        <f ca="1">IFERROR(IF(AB$7,LN(OFFSET(DataSet!Z193,LogModel!AB$5,0)+(AB195*AB$6)),OFFSET(DataSet!Z193,LogModel!AB$5,0)+(AB195*AB$6)),0)</f>
        <v>0</v>
      </c>
      <c r="AC196" s="15">
        <f ca="1">IFERROR(IF(AC$7,LN(OFFSET(DataSet!AA193,LogModel!AC$5,0)+(AC195*AC$6)),OFFSET(DataSet!AA193,LogModel!AC$5,0)+(AC195*AC$6)),0)</f>
        <v>0</v>
      </c>
      <c r="AD196" s="15">
        <f ca="1">IFERROR(IF(AD$7,LN(OFFSET(DataSet!AB193,LogModel!AD$5,0)+(AD195*AD$6)),OFFSET(DataSet!AB193,LogModel!AD$5,0)+(AD195*AD$6)),0)</f>
        <v>0</v>
      </c>
      <c r="AE196" s="15">
        <f ca="1">IFERROR(IF(AE$7,LN(OFFSET(DataSet!AC193,LogModel!AE$5,0)+(AE195*AE$6)),OFFSET(DataSet!AC193,LogModel!AE$5,0)+(AE195*AE$6)),0)</f>
        <v>0</v>
      </c>
      <c r="AF196" s="15">
        <f ca="1">IFERROR(IF(AF$7,LN(OFFSET(DataSet!AD193,LogModel!AF$5,0)+(AF195*AF$6)),OFFSET(DataSet!AD193,LogModel!AF$5,0)+(AF195*AF$6)),0)</f>
        <v>0</v>
      </c>
      <c r="AG196" s="15">
        <f ca="1">IFERROR(IF(AG$7,LN(OFFSET(DataSet!AE193,LogModel!AG$5,0)+(AG195*AG$6)),OFFSET(DataSet!AE193,LogModel!AG$5,0)+(AG195*AG$6)),0)</f>
        <v>0</v>
      </c>
      <c r="AH196" s="15">
        <f ca="1">IFERROR(IF(AH$7,LN(OFFSET(DataSet!AF193,LogModel!AH$5,0)+(AH195*AH$6)),OFFSET(DataSet!AF193,LogModel!AH$5,0)+(AH195*AH$6)),0)</f>
        <v>0</v>
      </c>
      <c r="AI196" s="15">
        <f ca="1">IFERROR(IF(AI$7,LN(OFFSET(DataSet!AG193,LogModel!AI$5,0)+(AI195*AI$6)),OFFSET(DataSet!AG193,LogModel!AI$5,0)+(AI195*AI$6)),0)</f>
        <v>0</v>
      </c>
      <c r="AJ196" s="15">
        <f ca="1">IFERROR(IF(AJ$7,LN(OFFSET(DataSet!AH193,LogModel!AJ$5,0)+(AJ195*AJ$6)),OFFSET(DataSet!AH193,LogModel!AJ$5,0)+(AJ195*AJ$6)),0)</f>
        <v>0</v>
      </c>
      <c r="AK196" s="15">
        <f ca="1">IFERROR(IF(AK$7,LN(OFFSET(DataSet!AI193,LogModel!AK$5,0)+(AK195*AK$6)),OFFSET(DataSet!AI193,LogModel!AK$5,0)+(AK195*AK$6)),0)</f>
        <v>0</v>
      </c>
      <c r="AL196" s="13">
        <f ca="1">IFERROR(IF(AL$7,LN(OFFSET(DataSet!AJ193,LogModel!AL$5,0)+(AL195*AL$6)),OFFSET(DataSet!AJ193,LogModel!AL$5,0)+(AL195*AL$6)),0)</f>
        <v>0</v>
      </c>
      <c r="AM196" s="13">
        <f ca="1">IFERROR(IF(AM$7,LN(OFFSET(DataSet!AK193,LogModel!AM$5,0)+(AM195*AM$6)),OFFSET(DataSet!AK193,LogModel!AM$5,0)+(AM195*AM$6)),0)</f>
        <v>0</v>
      </c>
      <c r="AN196" s="13">
        <f ca="1">IFERROR(IF(AN$7,LN(OFFSET(DataSet!AL193,LogModel!AN$5,0)+(AN195*AN$6)),OFFSET(DataSet!AL193,LogModel!AN$5,0)+(AN195*AN$6)),0)</f>
        <v>4</v>
      </c>
      <c r="AO196" s="17">
        <f ca="1">IFERROR(IF(AO$7,LN(OFFSET(DataSet!AM193,LogModel!AO$5,0)+(AO195*AO$6)),OFFSET(DataSet!AM193,LogModel!AO$5,0)+(AO195*AO$6)),0)</f>
        <v>52.142857142857402</v>
      </c>
      <c r="AP196" s="17">
        <f ca="1">IFERROR(IF(AP$7,LN(OFFSET(DataSet!AN193,LogModel!AP$5,0)+(AP195*AP$6)),OFFSET(DataSet!AN193,LogModel!AP$5,0)+(AP195*AP$6)),0)</f>
        <v>52.285714285714597</v>
      </c>
      <c r="AQ196" s="17">
        <f ca="1">IFERROR(IF(AQ$7,LN(OFFSET(DataSet!AO193,LogModel!AQ$5,0)+(AQ195*AQ$6)),OFFSET(DataSet!AO193,LogModel!AQ$5,0)+(AQ195*AQ$6)),0)</f>
        <v>52.142857142857402</v>
      </c>
      <c r="AR196" s="17">
        <f ca="1">IFERROR(IF(AR$7,LN(OFFSET(DataSet!AP193,LogModel!AR$5,0)+(AR195*AR$6)),OFFSET(DataSet!AP193,LogModel!AR$5,0)+(AR195*AR$6)),0)</f>
        <v>30.857142857142701</v>
      </c>
      <c r="AS196" s="18">
        <f ca="1">IFERROR(IF(AS$7,LN(OFFSET(DataSet!AQ193,LogModel!AS$5,0)+(AS195*AS$6)),OFFSET(DataSet!AQ193,LogModel!AS$5,0)+(AS195*AS$6)),0)</f>
        <v>0</v>
      </c>
      <c r="AT196" s="19">
        <f ca="1">IFERROR(IF(AT$7,LN(OFFSET(DataSet!AR193,LogModel!AT$5,0)+(AT195*AT$6)),OFFSET(DataSet!AR193,LogModel!AT$5,0)+(AT195*AT$6)),0)</f>
        <v>-1.0520908858162299</v>
      </c>
      <c r="AU196" s="20">
        <f ca="1">IFERROR(IF(AU$7,LN(OFFSET(DataSet!AS193,LogModel!AU$5,0)+(AU195*AU$6)),OFFSET(DataSet!AS193,LogModel!AU$5,0)+(AU195*AU$6)),0)</f>
        <v>-0.60640814048983005</v>
      </c>
      <c r="AV196" s="20">
        <f ca="1">IFERROR(IF(AV$7,LN(OFFSET(DataSet!AT193,LogModel!AV$5,0)+(AV195*AV$6)),OFFSET(DataSet!AT193,LogModel!AV$5,0)+(AV195*AV$6)),0)</f>
        <v>-0.93657900570326902</v>
      </c>
      <c r="AW196" s="20">
        <f ca="1">IFERROR(IF(AW$7,LN(OFFSET(DataSet!AU193,LogModel!AW$5,0)+(AW195*AW$6)),OFFSET(DataSet!AU193,LogModel!AW$5,0)+(AW195*AW$6)),0)</f>
        <v>-2.3584287465382299</v>
      </c>
      <c r="AX196" s="20">
        <f ca="1">IFERROR(IF(AX$7,LN(OFFSET(DataSet!AV193,LogModel!AX$5,0)+(AX195*AX$6)),OFFSET(DataSet!AV193,LogModel!AX$5,0)+(AX195*AX$6)),0)</f>
        <v>19.0949480683066</v>
      </c>
      <c r="AY196" s="20">
        <f ca="1">IFERROR(IF(AY$7,LN(OFFSET(DataSet!AW193,LogModel!AY$5,0)+(AY195*AY$6)),OFFSET(DataSet!AW193,LogModel!AY$5,0)+(AY195*AY$6)),0)</f>
        <v>11.642771729789001</v>
      </c>
      <c r="AZ196" s="20">
        <f ca="1">IFERROR(IF(AZ$7,LN(OFFSET(DataSet!AX193,LogModel!AZ$5,0)+(AZ195*AZ$6)),OFFSET(DataSet!AX193,LogModel!AZ$5,0)+(AZ195*AZ$6)),0)</f>
        <v>4.8038832856646199</v>
      </c>
      <c r="BA196" s="20">
        <f ca="1">IFERROR(IF(BA$7,LN(OFFSET(DataSet!AY193,LogModel!BA$5,0)+(BA195*BA$6)),OFFSET(DataSet!AY193,LogModel!BA$5,0)+(BA195*BA$6)),0)</f>
        <v>18.042857182490302</v>
      </c>
      <c r="BB196" s="20">
        <f ca="1">IFERROR(IF(BB$7,LN(OFFSET(DataSet!AZ193,LogModel!BB$5,0)+(BB195*BB$6)),OFFSET(DataSet!AZ193,LogModel!BB$5,0)+(BB195*BB$6)),0)</f>
        <v>2.1833322559399</v>
      </c>
      <c r="BC196" s="20">
        <f ca="1">IFERROR(IF(BC$7,LN(OFFSET(DataSet!BA193,LogModel!BC$5,0)+(BC195*BC$6)),OFFSET(DataSet!BA193,LogModel!BC$5,0)+(BC195*BC$6)),0)</f>
        <v>11.0363635892991</v>
      </c>
      <c r="BD196" s="20">
        <f ca="1">IFERROR(IF(BD$7,LN(OFFSET(DataSet!BB193,LogModel!BD$5,0)+(BD195*BD$6)),OFFSET(DataSet!BB193,LogModel!BD$5,0)+(BD195*BD$6)),0)</f>
        <v>1.2467532502366301</v>
      </c>
      <c r="BE196" s="21">
        <f ca="1">IFERROR(IF(BE$7,LN(OFFSET(DataSet!BC193,LogModel!BE$5,0)+(BE195*BE$6)),OFFSET(DataSet!BC193,LogModel!BE$5,0)+(BE195*BE$6)),0)</f>
        <v>2.44545453912639</v>
      </c>
      <c r="BF196" s="16">
        <f ca="1">IFERROR(IF(BF$7,LN(OFFSET(DataSet!BD193,LogModel!BF$5,0)+(BF195*BF$6)),OFFSET(DataSet!BD193,LogModel!BF$5,0)+(BF195*BF$6)),0)</f>
        <v>-20</v>
      </c>
      <c r="BG196" s="17">
        <f ca="1">IFERROR(IF(BG$7,LN(OFFSET(DataSet!BE193,LogModel!BG$5,0)+(BG195*BG$6)),OFFSET(DataSet!BE193,LogModel!BG$5,0)+(BG195*BG$6)),0)</f>
        <v>-18</v>
      </c>
      <c r="BH196" s="17">
        <f ca="1">IFERROR(IF(BH$7,LN(OFFSET(DataSet!BF193,LogModel!BH$5,0)+(BH195*BH$6)),OFFSET(DataSet!BF193,LogModel!BH$5,0)+(BH195*BH$6)),0)</f>
        <v>-43</v>
      </c>
      <c r="BI196" s="17">
        <f ca="1">IFERROR(IF(BI$7,LN(OFFSET(DataSet!BG193,LogModel!BI$5,0)+(BI195*BI$6)),OFFSET(DataSet!BG193,LogModel!BI$5,0)+(BI195*BI$6)),0)</f>
        <v>-14</v>
      </c>
      <c r="BJ196" s="17">
        <f ca="1">IFERROR(IF(BJ$7,LN(OFFSET(DataSet!BH193,LogModel!BJ$5,0)+(BJ195*BJ$6)),OFFSET(DataSet!BH193,LogModel!BJ$5,0)+(BJ195*BJ$6)),0)</f>
        <v>-12</v>
      </c>
      <c r="BK196" s="17">
        <f ca="1">IFERROR(IF(BK$7,LN(OFFSET(DataSet!BI193,LogModel!BK$5,0)+(BK195*BK$6)),OFFSET(DataSet!BI193,LogModel!BK$5,0)+(BK195*BK$6)),0)</f>
        <v>-3</v>
      </c>
      <c r="BL196" s="17">
        <f ca="1">IFERROR(IF(BL$7,LN(OFFSET(DataSet!BJ193,LogModel!BL$5,0)+(BL195*BL$6)),OFFSET(DataSet!BJ193,LogModel!BL$5,0)+(BL195*BL$6)),0)</f>
        <v>100.90260000000001</v>
      </c>
      <c r="BM196" s="17">
        <f ca="1">IFERROR(IF(BM$7,LN(OFFSET(DataSet!BK193,LogModel!BM$5,0)+(BM195*BM$6)),OFFSET(DataSet!BK193,LogModel!BM$5,0)+(BM195*BM$6)),0)</f>
        <v>98.464079999999996</v>
      </c>
      <c r="BN196" s="17">
        <f ca="1">IFERROR(IF(BN$7,LN(OFFSET(DataSet!BL193,LogModel!BN$5,0)+(BN195*BN$6)),OFFSET(DataSet!BL193,LogModel!BN$5,0)+(BN195*BN$6)),0)</f>
        <v>114.9096</v>
      </c>
      <c r="BO196" s="17">
        <f ca="1">IFERROR(IF(BO$7,LN(OFFSET(DataSet!BM193,LogModel!BO$5,0)+(BO195*BO$6)),OFFSET(DataSet!BM193,LogModel!BO$5,0)+(BO195*BO$6)),0)</f>
        <v>148.91239999999999</v>
      </c>
      <c r="BP196" s="17">
        <f ca="1">IFERROR(IF(BP$7,LN(OFFSET(DataSet!BN193,LogModel!BP$5,0)+(BP195*BP$6)),OFFSET(DataSet!BN193,LogModel!BP$5,0)+(BP195*BP$6)),0)</f>
        <v>127.6</v>
      </c>
      <c r="BQ196" s="17">
        <f ca="1">IFERROR(IF(BQ$7,LN(OFFSET(DataSet!BO193,LogModel!BQ$5,0)+(BQ195*BQ$6)),OFFSET(DataSet!BO193,LogModel!BQ$5,0)+(BQ195*BQ$6)),0)</f>
        <v>115.9057</v>
      </c>
      <c r="BR196" s="17">
        <f ca="1">IFERROR(IF(BR$7,LN(OFFSET(DataSet!BP193,LogModel!BR$5,0)+(BR195*BR$6)),OFFSET(DataSet!BP193,LogModel!BR$5,0)+(BR195*BR$6)),0)</f>
        <v>110.1908</v>
      </c>
      <c r="BS196" s="17">
        <f ca="1">IFERROR(IF(BS$7,LN(OFFSET(DataSet!BQ193,LogModel!BS$5,0)+(BS195*BS$6)),OFFSET(DataSet!BQ193,LogModel!BS$5,0)+(BS195*BS$6)),0)</f>
        <v>121.5656</v>
      </c>
      <c r="BT196" s="17">
        <f ca="1">IFERROR(IF(BT$7,LN(OFFSET(DataSet!BR193,LogModel!BT$5,0)+(BT195*BT$6)),OFFSET(DataSet!BR193,LogModel!BT$5,0)+(BT195*BT$6)),0)</f>
        <v>1456271</v>
      </c>
      <c r="BU196" s="17">
        <f ca="1">IFERROR(IF(BU$7,LN(OFFSET(DataSet!BS193,LogModel!BU$5,0)+(BU195*BU$6)),OFFSET(DataSet!BS193,LogModel!BU$5,0)+(BU195*BU$6)),0)</f>
        <v>1122869.50965184</v>
      </c>
      <c r="BV196" s="17">
        <f ca="1">IFERROR(IF(BV$7,LN(OFFSET(DataSet!BT193,LogModel!BV$5,0)+(BV195*BV$6)),OFFSET(DataSet!BT193,LogModel!BV$5,0)+(BV195*BV$6)),0)</f>
        <v>114.9096</v>
      </c>
      <c r="BW196" s="17">
        <f ca="1">IFERROR(IF(BW$7,LN(OFFSET(DataSet!BU193,LogModel!BW$5,0)+(BW195*BW$6)),OFFSET(DataSet!BU193,LogModel!BW$5,0)+(BW195*BW$6)),0)</f>
        <v>3.2046999999999999</v>
      </c>
      <c r="BX196" s="17">
        <f ca="1">IFERROR(IF(BX$7,LN(OFFSET(DataSet!BV193,LogModel!BX$5,0)+(BX195*BX$6)),OFFSET(DataSet!BV193,LogModel!BX$5,0)+(BX195*BX$6)),0)</f>
        <v>7.7</v>
      </c>
      <c r="BY196" s="17">
        <f ca="1">IFERROR(IF(BY$7,LN(OFFSET(DataSet!BW193,LogModel!BY$5,0)+(BY195*BY$6)),OFFSET(DataSet!BW193,LogModel!BY$5,0)+(BY195*BY$6)),0)</f>
        <v>105.7</v>
      </c>
      <c r="BZ196" s="17">
        <f ca="1">IFERROR(IF(BZ$7,LN(OFFSET(DataSet!BX193,LogModel!BZ$5,0)+(BZ195*BZ$6)),OFFSET(DataSet!BX193,LogModel!BZ$5,0)+(BZ195*BZ$6)),0)</f>
        <v>4.746669748261791</v>
      </c>
      <c r="CA196" s="17">
        <f ca="1">IFERROR(IF(CA$7,LN(OFFSET(DataSet!BY193,LogModel!CA$5,0)+(CA195*CA$6)),OFFSET(DataSet!BY193,LogModel!CA$5,0)+(CA195*CA$6)),0)</f>
        <v>112.4</v>
      </c>
      <c r="CB196" s="18">
        <f ca="1">IFERROR(IF(CB$7,LN(OFFSET(DataSet!BZ193,LogModel!CB$5,0)+(CB195*CB$6)),OFFSET(DataSet!BZ193,LogModel!CB$5,0)+(CB195*CB$6)),0)</f>
        <v>110.3</v>
      </c>
      <c r="CC196" s="30">
        <f ca="1">IFERROR(IF(CC$7,LN(OFFSET(DataSet!CA193,LogModel!CC$5,0)+(CC195*CC$6)),OFFSET(DataSet!CA193,LogModel!CC$5,0)+(CC195*CC$6)),0)</f>
        <v>-0.22314355131420971</v>
      </c>
      <c r="CD196" s="40">
        <f ca="1">IFERROR(IF(CD$7,LN(OFFSET(DataSet!CB193,LogModel!CD$5,0)+(CD195*CD$6)),OFFSET(DataSet!CB193,LogModel!CD$5,0)+(CD195*CD$6)),0)</f>
        <v>2.3075726345050849</v>
      </c>
      <c r="CE196" s="41">
        <f ca="1">IFERROR(IF(CE$7,LN(OFFSET(DataSet!CC193,LogModel!CE$5,0)+(CE195*CE$6)),OFFSET(DataSet!CC193,LogModel!CE$5,0)+(CE195*CE$6)),0)</f>
        <v>10.764000000000001</v>
      </c>
      <c r="CF196" s="41">
        <f ca="1">IFERROR(IF(CF$7,LN(OFFSET(DataSet!CD193,LogModel!CF$5,0)+(CF195*CF$6)),OFFSET(DataSet!CD193,LogModel!CF$5,0)+(CF195*CF$6)),0)</f>
        <v>9.2200000000000006</v>
      </c>
      <c r="CG196" s="41">
        <f ca="1">IFERROR(IF(CG$7,LN(OFFSET(DataSet!CE193,LogModel!CG$5,0)+(CG195*CG$6)),OFFSET(DataSet!CE193,LogModel!CG$5,0)+(CG195*CG$6)),0)</f>
        <v>10.47</v>
      </c>
      <c r="CH196" s="6">
        <f ca="1">IFERROR(IF(CH$7,LN(OFFSET(DataSet!CF193,LogModel!CH$5,0)+(CH195*CH$6)),OFFSET(DataSet!CF193,LogModel!CH$5,0)+(CH195*CH$6)),0)</f>
        <v>0</v>
      </c>
      <c r="CI196" s="6">
        <f ca="1">IFERROR(IF(CI$7,LN(OFFSET(DataSet!CG193,LogModel!CI$5,0)+(CI195*CI$6)),OFFSET(DataSet!CG193,LogModel!CI$5,0)+(CI195*CI$6)),0)</f>
        <v>1</v>
      </c>
      <c r="CJ196">
        <f ca="1">IFERROR(IF(CJ$7,LN(OFFSET(DataSet!CH193,LogModel!CJ$5,0)+(CJ195*CJ$6)),OFFSET(DataSet!CH193,LogModel!CJ$5,0)+(CJ195*CJ$6)),0)</f>
        <v>0</v>
      </c>
      <c r="CK196">
        <f ca="1">IFERROR(IF(CK$7,LN(OFFSET(DataSet!CI193,LogModel!CK$5,0)+(CK195*CK$6)),OFFSET(DataSet!CI193,LogModel!CK$5,0)+(CK195*CK$6)),0)</f>
        <v>0</v>
      </c>
      <c r="CL196">
        <f ca="1">IFERROR(IF(CL$7,LN(OFFSET(DataSet!CJ193,LogModel!CL$5,0)+(CL195*CL$6)),OFFSET(DataSet!CJ193,LogModel!CL$5,0)+(CL195*CL$6)),0)</f>
        <v>0</v>
      </c>
      <c r="CM196" s="40">
        <f ca="1">IFERROR(IF(CM$7,LN(OFFSET(DataSet!CK193,LogModel!CM$5,0)+(CM195*CM$6)),OFFSET(DataSet!CK193,LogModel!CM$5,0)+(CM195*CM$6)),0)</f>
        <v>0</v>
      </c>
      <c r="CN196" s="41">
        <f ca="1">IFERROR(IF(CN$7,LN(OFFSET(DataSet!CL193,LogModel!CN$5,0)+(CN195*CN$6)),OFFSET(DataSet!CL193,LogModel!CN$5,0)+(CN195*CN$6)),0)</f>
        <v>0</v>
      </c>
      <c r="CO196" s="41">
        <f ca="1">IFERROR(IF(CO$7,LN(OFFSET(DataSet!CM193,LogModel!CO$5,0)+(CO195*CO$6)),OFFSET(DataSet!CM193,LogModel!CO$5,0)+(CO195*CO$6)),0)</f>
        <v>0</v>
      </c>
      <c r="CP196" s="41">
        <f ca="1">IFERROR(IF(CP$7,LN(OFFSET(DataSet!CN193,LogModel!CP$5,0)+(CP195*CP$6)),OFFSET(DataSet!CN193,LogModel!CP$5,0)+(CP195*CP$6)),0)</f>
        <v>0</v>
      </c>
      <c r="CQ196" s="17">
        <f ca="1">IFERROR(IF(CQ$7,LN(OFFSET(DataSet!CO193,LogModel!CQ$5,0)+(CQ195*CQ$6)),OFFSET(DataSet!CO193,LogModel!CQ$5,0)+(CQ195*CQ$6)),0)</f>
        <v>0</v>
      </c>
      <c r="CR196" s="17">
        <f ca="1">IFERROR(IF(CR$7,LN(OFFSET(DataSet!CP193,LogModel!CR$5,0)+(CR195*CR$6)),OFFSET(DataSet!CP193,LogModel!CR$5,0)+(CR195*CR$6)),0)</f>
        <v>0</v>
      </c>
      <c r="CS196" s="17">
        <f ca="1">IFERROR(IF(CS$7,LN(OFFSET(DataSet!CQ193,LogModel!CS$5,0)+(CS195*CS$6)),OFFSET(DataSet!CQ193,LogModel!CS$5,0)+(CS195*CS$6)),0)</f>
        <v>0</v>
      </c>
      <c r="CT196" s="17">
        <f ca="1">IFERROR(IF(CT$7,LN(OFFSET(DataSet!CR193,LogModel!CT$5,0)+(CT195*CT$6)),OFFSET(DataSet!CR193,LogModel!CT$5,0)+(CT195*CT$6)),0)</f>
        <v>0</v>
      </c>
      <c r="CU196" s="20">
        <f ca="1">IFERROR(IF(CU$7,LN(OFFSET(DataSet!CS193,LogModel!CU$5,0)+(CU195*CU$6)),OFFSET(DataSet!CS193,LogModel!CU$5,0)+(CU195*CU$6)),0)</f>
        <v>0</v>
      </c>
      <c r="CV196" s="20">
        <f ca="1">IFERROR(IF(CV$7,LN(OFFSET(DataSet!CT193,LogModel!CV$5,0)+(CV195*CV$6)),OFFSET(DataSet!CT193,LogModel!CV$5,0)+(CV195*CV$6)),0)</f>
        <v>0</v>
      </c>
      <c r="CW196" s="20">
        <f ca="1">IFERROR(IF(CW$7,LN(OFFSET(DataSet!CU193,LogModel!CW$5,0)+(CW195*CW$6)),OFFSET(DataSet!CU193,LogModel!CW$5,0)+(CW195*CW$6)),0)</f>
        <v>6094.8744709800003</v>
      </c>
      <c r="CX196" s="20">
        <f ca="1">IFERROR(IF(CX$7,LN(OFFSET(DataSet!CV193,LogModel!CX$5,0)+(CX195*CX$6)),OFFSET(DataSet!CV193,LogModel!CX$5,0)+(CX195*CX$6)),0)</f>
        <v>6094.8744709800003</v>
      </c>
      <c r="CY196" s="113">
        <f ca="1">IFERROR(IF(CY$7,LN(OFFSET(DataSet!CW193,LogModel!CY$5,0)+(CY195*CY$6)),OFFSET(DataSet!CW193,LogModel!CY$5,0)+(CY195*CY$6)),0)</f>
        <v>6094.8744709800003</v>
      </c>
      <c r="CZ196" s="135">
        <f ca="1">IFERROR(IF(CZ$7,LN(OFFSET(DataSet!CX193,LogModel!CZ$5,0)+(CZ195*CZ$6)),OFFSET(DataSet!CX193,LogModel!CZ$5,0)+(CZ195*CZ$6)),0)</f>
        <v>157351</v>
      </c>
      <c r="DA196" s="136">
        <f ca="1">IFERROR(IF(DA$7,LN(OFFSET(DataSet!CY193,LogModel!DA$5,0)+(DA195*DA$6)),OFFSET(DataSet!CY193,LogModel!DA$5,0)+(DA195*DA$6)),0)</f>
        <v>8726</v>
      </c>
      <c r="DB196" s="137">
        <f ca="1">IFERROR(IF(DB$7,LN(OFFSET(DataSet!CZ193,LogModel!DB$5,0)+(DB195*DB$6)),OFFSET(DataSet!CZ193,LogModel!DB$5,0)+(DB195*DB$6)),0)</f>
        <v>355851</v>
      </c>
    </row>
    <row r="197" spans="1:106" x14ac:dyDescent="0.25">
      <c r="A197" s="134">
        <f ca="1">C197*DataSet!CB194</f>
        <v>6837811.6813313439</v>
      </c>
      <c r="B197" s="1">
        <f t="shared" si="7"/>
        <v>45146</v>
      </c>
      <c r="C197" s="87">
        <f t="shared" ca="1" si="8"/>
        <v>680379.271774263</v>
      </c>
      <c r="D197" s="87">
        <f t="shared" ca="1" si="9"/>
        <v>662928.17823924322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IFERROR(IF(H$7,LN(OFFSET(DataSet!F194,LogModel!H$5,0)+(H196*H$6)),OFFSET(DataSet!F194,LogModel!H$5,0)+(H196*H$6)),0)</f>
        <v>0</v>
      </c>
      <c r="I197" s="13">
        <f ca="1">IFERROR(IF(I$7,LN(OFFSET(DataSet!G194,LogModel!I$5,0)+(I196*I$6)),OFFSET(DataSet!G194,LogModel!I$5,0)+(I196*I$6)),0)</f>
        <v>0</v>
      </c>
      <c r="J197" s="13">
        <f ca="1">IFERROR(IF(J$7,LN(OFFSET(DataSet!H194,LogModel!J$5,0)+(J196*J$6)),OFFSET(DataSet!H194,LogModel!J$5,0)+(J196*J$6)),0)</f>
        <v>0</v>
      </c>
      <c r="K197" s="13">
        <f ca="1">IFERROR(IF(K$7,LN(OFFSET(DataSet!I194,LogModel!K$5,0)+(K196*K$6)),OFFSET(DataSet!I194,LogModel!K$5,0)+(K196*K$6)),0)</f>
        <v>0</v>
      </c>
      <c r="L197" s="13">
        <f ca="1">IFERROR(IF(L$7,LN(OFFSET(DataSet!J194,LogModel!L$5,0)+(L196*L$6)),OFFSET(DataSet!J194,LogModel!L$5,0)+(L196*L$6)),0)</f>
        <v>0</v>
      </c>
      <c r="M197" s="13">
        <f ca="1">IFERROR(IF(M$7,LN(OFFSET(DataSet!K194,LogModel!M$5,0)+(M196*M$6)),OFFSET(DataSet!K194,LogModel!M$5,0)+(M196*M$6)),0)</f>
        <v>0</v>
      </c>
      <c r="N197" s="13">
        <f ca="1">IFERROR(IF(N$7,LN(OFFSET(DataSet!L194,LogModel!N$5,0)+(N196*N$6)),OFFSET(DataSet!L194,LogModel!N$5,0)+(N196*N$6)),0)</f>
        <v>0</v>
      </c>
      <c r="O197" s="13">
        <f ca="1">IFERROR(IF(O$7,LN(OFFSET(DataSet!M194,LogModel!O$5,0)+(O196*O$6)),OFFSET(DataSet!M194,LogModel!O$5,0)+(O196*O$6)),0)</f>
        <v>1</v>
      </c>
      <c r="P197" s="13">
        <f ca="1">IFERROR(IF(P$7,LN(OFFSET(DataSet!N194,LogModel!P$5,0)+(P196*P$6)),OFFSET(DataSet!N194,LogModel!P$5,0)+(P196*P$6)),0)</f>
        <v>0</v>
      </c>
      <c r="Q197" s="13">
        <f ca="1">IFERROR(IF(Q$7,LN(OFFSET(DataSet!O194,LogModel!Q$5,0)+(Q196*Q$6)),OFFSET(DataSet!O194,LogModel!Q$5,0)+(Q196*Q$6)),0)</f>
        <v>0</v>
      </c>
      <c r="R197" s="13">
        <f ca="1">IFERROR(IF(R$7,LN(OFFSET(DataSet!P194,LogModel!R$5,0)+(R196*R$6)),OFFSET(DataSet!P194,LogModel!R$5,0)+(R196*R$6)),0)</f>
        <v>0</v>
      </c>
      <c r="S197" s="13">
        <f ca="1">IFERROR(IF(S$7,LN(OFFSET(DataSet!Q194,LogModel!S$5,0)+(S196*S$6)),OFFSET(DataSet!Q194,LogModel!S$5,0)+(S196*S$6)),0)</f>
        <v>0</v>
      </c>
      <c r="T197" s="14">
        <f ca="1">IFERROR(IF(T$7,LN(OFFSET(DataSet!R194,LogModel!T$5,0)+(T196*T$6)),OFFSET(DataSet!R194,LogModel!T$5,0)+(T196*T$6)),0)</f>
        <v>0</v>
      </c>
      <c r="U197" s="14">
        <f ca="1">IFERROR(IF(U$7,LN(OFFSET(DataSet!S194,LogModel!U$5,0)+(U196*U$6)),OFFSET(DataSet!S194,LogModel!U$5,0)+(U196*U$6)),0)</f>
        <v>0.71428571428571397</v>
      </c>
      <c r="V197" s="14">
        <f ca="1">IFERROR(IF(V$7,LN(OFFSET(DataSet!T194,LogModel!V$5,0)+(V196*V$6)),OFFSET(DataSet!T194,LogModel!V$5,0)+(V196*V$6)),0)</f>
        <v>0</v>
      </c>
      <c r="W197" s="14">
        <f ca="1">IFERROR(IF(W$7,LN(OFFSET(DataSet!U194,LogModel!W$5,0)+(W196*W$6)),OFFSET(DataSet!U194,LogModel!W$5,0)+(W196*W$6)),0)</f>
        <v>0</v>
      </c>
      <c r="X197" s="14">
        <f ca="1">IFERROR(IF(X$7,LN(OFFSET(DataSet!V194,LogModel!X$5,0)+(X196*X$6)),OFFSET(DataSet!V194,LogModel!X$5,0)+(X196*X$6)),0)</f>
        <v>0</v>
      </c>
      <c r="Y197" s="14">
        <f ca="1">IFERROR(IF(Y$7,LN(OFFSET(DataSet!W194,LogModel!Y$5,0)+(Y196*Y$6)),OFFSET(DataSet!W194,LogModel!Y$5,0)+(Y196*Y$6)),0)</f>
        <v>0.71428571428571397</v>
      </c>
      <c r="Z197" s="14">
        <f ca="1">IFERROR(IF(Z$7,LN(OFFSET(DataSet!X194,LogModel!Z$5,0)+(Z196*Z$6)),OFFSET(DataSet!X194,LogModel!Z$5,0)+(Z196*Z$6)),0)</f>
        <v>0</v>
      </c>
      <c r="AA197" s="14">
        <f ca="1">IFERROR(IF(AA$7,LN(OFFSET(DataSet!Y194,LogModel!AA$5,0)+(AA196*AA$6)),OFFSET(DataSet!Y194,LogModel!AA$5,0)+(AA196*AA$6)),0)</f>
        <v>0</v>
      </c>
      <c r="AB197" s="14">
        <f ca="1">IFERROR(IF(AB$7,LN(OFFSET(DataSet!Z194,LogModel!AB$5,0)+(AB196*AB$6)),OFFSET(DataSet!Z194,LogModel!AB$5,0)+(AB196*AB$6)),0)</f>
        <v>0</v>
      </c>
      <c r="AC197" s="15">
        <f ca="1">IFERROR(IF(AC$7,LN(OFFSET(DataSet!AA194,LogModel!AC$5,0)+(AC196*AC$6)),OFFSET(DataSet!AA194,LogModel!AC$5,0)+(AC196*AC$6)),0)</f>
        <v>0</v>
      </c>
      <c r="AD197" s="15">
        <f ca="1">IFERROR(IF(AD$7,LN(OFFSET(DataSet!AB194,LogModel!AD$5,0)+(AD196*AD$6)),OFFSET(DataSet!AB194,LogModel!AD$5,0)+(AD196*AD$6)),0)</f>
        <v>0</v>
      </c>
      <c r="AE197" s="15">
        <f ca="1">IFERROR(IF(AE$7,LN(OFFSET(DataSet!AC194,LogModel!AE$5,0)+(AE196*AE$6)),OFFSET(DataSet!AC194,LogModel!AE$5,0)+(AE196*AE$6)),0)</f>
        <v>0</v>
      </c>
      <c r="AF197" s="15">
        <f ca="1">IFERROR(IF(AF$7,LN(OFFSET(DataSet!AD194,LogModel!AF$5,0)+(AF196*AF$6)),OFFSET(DataSet!AD194,LogModel!AF$5,0)+(AF196*AF$6)),0)</f>
        <v>0</v>
      </c>
      <c r="AG197" s="15">
        <f ca="1">IFERROR(IF(AG$7,LN(OFFSET(DataSet!AE194,LogModel!AG$5,0)+(AG196*AG$6)),OFFSET(DataSet!AE194,LogModel!AG$5,0)+(AG196*AG$6)),0)</f>
        <v>0</v>
      </c>
      <c r="AH197" s="15">
        <f ca="1">IFERROR(IF(AH$7,LN(OFFSET(DataSet!AF194,LogModel!AH$5,0)+(AH196*AH$6)),OFFSET(DataSet!AF194,LogModel!AH$5,0)+(AH196*AH$6)),0)</f>
        <v>0</v>
      </c>
      <c r="AI197" s="15">
        <f ca="1">IFERROR(IF(AI$7,LN(OFFSET(DataSet!AG194,LogModel!AI$5,0)+(AI196*AI$6)),OFFSET(DataSet!AG194,LogModel!AI$5,0)+(AI196*AI$6)),0)</f>
        <v>0</v>
      </c>
      <c r="AJ197" s="15">
        <f ca="1">IFERROR(IF(AJ$7,LN(OFFSET(DataSet!AH194,LogModel!AJ$5,0)+(AJ196*AJ$6)),OFFSET(DataSet!AH194,LogModel!AJ$5,0)+(AJ196*AJ$6)),0)</f>
        <v>0</v>
      </c>
      <c r="AK197" s="15">
        <f ca="1">IFERROR(IF(AK$7,LN(OFFSET(DataSet!AI194,LogModel!AK$5,0)+(AK196*AK$6)),OFFSET(DataSet!AI194,LogModel!AK$5,0)+(AK196*AK$6)),0)</f>
        <v>0</v>
      </c>
      <c r="AL197" s="13">
        <f ca="1">IFERROR(IF(AL$7,LN(OFFSET(DataSet!AJ194,LogModel!AL$5,0)+(AL196*AL$6)),OFFSET(DataSet!AJ194,LogModel!AL$5,0)+(AL196*AL$6)),0)</f>
        <v>0</v>
      </c>
      <c r="AM197" s="13">
        <f ca="1">IFERROR(IF(AM$7,LN(OFFSET(DataSet!AK194,LogModel!AM$5,0)+(AM196*AM$6)),OFFSET(DataSet!AK194,LogModel!AM$5,0)+(AM196*AM$6)),0)</f>
        <v>0</v>
      </c>
      <c r="AN197" s="13">
        <f ca="1">IFERROR(IF(AN$7,LN(OFFSET(DataSet!AL194,LogModel!AN$5,0)+(AN196*AN$6)),OFFSET(DataSet!AL194,LogModel!AN$5,0)+(AN196*AN$6)),0)</f>
        <v>4</v>
      </c>
      <c r="AO197" s="17">
        <f ca="1">IFERROR(IF(AO$7,LN(OFFSET(DataSet!AM194,LogModel!AO$5,0)+(AO196*AO$6)),OFFSET(DataSet!AM194,LogModel!AO$5,0)+(AO196*AO$6)),0)</f>
        <v>52.142857142857402</v>
      </c>
      <c r="AP197" s="17">
        <f ca="1">IFERROR(IF(AP$7,LN(OFFSET(DataSet!AN194,LogModel!AP$5,0)+(AP196*AP$6)),OFFSET(DataSet!AN194,LogModel!AP$5,0)+(AP196*AP$6)),0)</f>
        <v>52.285714285714597</v>
      </c>
      <c r="AQ197" s="17">
        <f ca="1">IFERROR(IF(AQ$7,LN(OFFSET(DataSet!AO194,LogModel!AQ$5,0)+(AQ196*AQ$6)),OFFSET(DataSet!AO194,LogModel!AQ$5,0)+(AQ196*AQ$6)),0)</f>
        <v>52.142857142857402</v>
      </c>
      <c r="AR197" s="17">
        <f ca="1">IFERROR(IF(AR$7,LN(OFFSET(DataSet!AP194,LogModel!AR$5,0)+(AR196*AR$6)),OFFSET(DataSet!AP194,LogModel!AR$5,0)+(AR196*AR$6)),0)</f>
        <v>31.857142857142701</v>
      </c>
      <c r="AS197" s="18">
        <f ca="1">IFERROR(IF(AS$7,LN(OFFSET(DataSet!AQ194,LogModel!AS$5,0)+(AS196*AS$6)),OFFSET(DataSet!AQ194,LogModel!AS$5,0)+(AS196*AS$6)),0)</f>
        <v>0</v>
      </c>
      <c r="AT197" s="19">
        <f ca="1">IFERROR(IF(AT$7,LN(OFFSET(DataSet!AR194,LogModel!AT$5,0)+(AT196*AT$6)),OFFSET(DataSet!AR194,LogModel!AT$5,0)+(AT196*AT$6)),0)</f>
        <v>-1.25916451799444</v>
      </c>
      <c r="AU197" s="20">
        <f ca="1">IFERROR(IF(AU$7,LN(OFFSET(DataSet!AS194,LogModel!AU$5,0)+(AU196*AU$6)),OFFSET(DataSet!AS194,LogModel!AU$5,0)+(AU196*AU$6)),0)</f>
        <v>-1.21514876991758</v>
      </c>
      <c r="AV197" s="20">
        <f ca="1">IFERROR(IF(AV$7,LN(OFFSET(DataSet!AT194,LogModel!AV$5,0)+(AV196*AV$6)),OFFSET(DataSet!AT194,LogModel!AV$5,0)+(AV196*AV$6)),0)</f>
        <v>0.85653746678324205</v>
      </c>
      <c r="AW197" s="20">
        <f ca="1">IFERROR(IF(AW$7,LN(OFFSET(DataSet!AU194,LogModel!AW$5,0)+(AW196*AW$6)),OFFSET(DataSet!AU194,LogModel!AW$5,0)+(AW196*AW$6)),0)</f>
        <v>-0.97836655170460396</v>
      </c>
      <c r="AX197" s="20">
        <f ca="1">IFERROR(IF(AX$7,LN(OFFSET(DataSet!AV194,LogModel!AX$5,0)+(AX196*AX$6)),OFFSET(DataSet!AV194,LogModel!AX$5,0)+(AX196*AX$6)),0)</f>
        <v>18.8072164759547</v>
      </c>
      <c r="AY197" s="20">
        <f ca="1">IFERROR(IF(AY$7,LN(OFFSET(DataSet!AW194,LogModel!AY$5,0)+(AY196*AY$6)),OFFSET(DataSet!AW194,LogModel!AY$5,0)+(AY196*AY$6)),0)</f>
        <v>11.4450189035033</v>
      </c>
      <c r="AZ197" s="20">
        <f ca="1">IFERROR(IF(AZ$7,LN(OFFSET(DataSet!AX194,LogModel!AZ$5,0)+(AZ196*AZ$6)),OFFSET(DataSet!AX194,LogModel!AZ$5,0)+(AZ196*AZ$6)),0)</f>
        <v>4.7420029175277598</v>
      </c>
      <c r="BA197" s="20">
        <f ca="1">IFERROR(IF(BA$7,LN(OFFSET(DataSet!AY194,LogModel!BA$5,0)+(BA196*BA$6)),OFFSET(DataSet!AY194,LogModel!BA$5,0)+(BA196*BA$6)),0)</f>
        <v>17.548051957960201</v>
      </c>
      <c r="BB197" s="20">
        <f ca="1">IFERROR(IF(BB$7,LN(OFFSET(DataSet!AZ194,LogModel!BB$5,0)+(BB196*BB$6)),OFFSET(DataSet!AZ194,LogModel!BB$5,0)+(BB196*BB$6)),0)</f>
        <v>2.1785274532257102</v>
      </c>
      <c r="BC197" s="20">
        <f ca="1">IFERROR(IF(BC$7,LN(OFFSET(DataSet!BA194,LogModel!BC$5,0)+(BC196*BC$6)),OFFSET(DataSet!BA194,LogModel!BC$5,0)+(BC196*BC$6)),0)</f>
        <v>10.229870133585701</v>
      </c>
      <c r="BD197" s="20">
        <f ca="1">IFERROR(IF(BD$7,LN(OFFSET(DataSet!BB194,LogModel!BD$5,0)+(BD196*BD$6)),OFFSET(DataSet!BB194,LogModel!BD$5,0)+(BD196*BD$6)),0)</f>
        <v>3.0350649200089501</v>
      </c>
      <c r="BE197" s="21">
        <f ca="1">IFERROR(IF(BE$7,LN(OFFSET(DataSet!BC194,LogModel!BE$5,0)+(BE196*BE$6)),OFFSET(DataSet!BC194,LogModel!BE$5,0)+(BE196*BE$6)),0)</f>
        <v>3.76363636582315</v>
      </c>
      <c r="BF197" s="16">
        <f ca="1">IFERROR(IF(BF$7,LN(OFFSET(DataSet!BD194,LogModel!BF$5,0)+(BF196*BF$6)),OFFSET(DataSet!BD194,LogModel!BF$5,0)+(BF196*BF$6)),0)</f>
        <v>-20</v>
      </c>
      <c r="BG197" s="17">
        <f ca="1">IFERROR(IF(BG$7,LN(OFFSET(DataSet!BE194,LogModel!BG$5,0)+(BG196*BG$6)),OFFSET(DataSet!BE194,LogModel!BG$5,0)+(BG196*BG$6)),0)</f>
        <v>-18</v>
      </c>
      <c r="BH197" s="17">
        <f ca="1">IFERROR(IF(BH$7,LN(OFFSET(DataSet!BF194,LogModel!BH$5,0)+(BH196*BH$6)),OFFSET(DataSet!BF194,LogModel!BH$5,0)+(BH196*BH$6)),0)</f>
        <v>-43</v>
      </c>
      <c r="BI197" s="17">
        <f ca="1">IFERROR(IF(BI$7,LN(OFFSET(DataSet!BG194,LogModel!BI$5,0)+(BI196*BI$6)),OFFSET(DataSet!BG194,LogModel!BI$5,0)+(BI196*BI$6)),0)</f>
        <v>-14</v>
      </c>
      <c r="BJ197" s="17">
        <f ca="1">IFERROR(IF(BJ$7,LN(OFFSET(DataSet!BH194,LogModel!BJ$5,0)+(BJ196*BJ$6)),OFFSET(DataSet!BH194,LogModel!BJ$5,0)+(BJ196*BJ$6)),0)</f>
        <v>-12</v>
      </c>
      <c r="BK197" s="17">
        <f ca="1">IFERROR(IF(BK$7,LN(OFFSET(DataSet!BI194,LogModel!BK$5,0)+(BK196*BK$6)),OFFSET(DataSet!BI194,LogModel!BK$5,0)+(BK196*BK$6)),0)</f>
        <v>-3</v>
      </c>
      <c r="BL197" s="17">
        <f ca="1">IFERROR(IF(BL$7,LN(OFFSET(DataSet!BJ194,LogModel!BL$5,0)+(BL196*BL$6)),OFFSET(DataSet!BJ194,LogModel!BL$5,0)+(BL196*BL$6)),0)</f>
        <v>100.90260000000001</v>
      </c>
      <c r="BM197" s="17">
        <f ca="1">IFERROR(IF(BM$7,LN(OFFSET(DataSet!BK194,LogModel!BM$5,0)+(BM196*BM$6)),OFFSET(DataSet!BK194,LogModel!BM$5,0)+(BM196*BM$6)),0)</f>
        <v>98.464079999999996</v>
      </c>
      <c r="BN197" s="17">
        <f ca="1">IFERROR(IF(BN$7,LN(OFFSET(DataSet!BL194,LogModel!BN$5,0)+(BN196*BN$6)),OFFSET(DataSet!BL194,LogModel!BN$5,0)+(BN196*BN$6)),0)</f>
        <v>114.9096</v>
      </c>
      <c r="BO197" s="17">
        <f ca="1">IFERROR(IF(BO$7,LN(OFFSET(DataSet!BM194,LogModel!BO$5,0)+(BO196*BO$6)),OFFSET(DataSet!BM194,LogModel!BO$5,0)+(BO196*BO$6)),0)</f>
        <v>148.91239999999999</v>
      </c>
      <c r="BP197" s="17">
        <f ca="1">IFERROR(IF(BP$7,LN(OFFSET(DataSet!BN194,LogModel!BP$5,0)+(BP196*BP$6)),OFFSET(DataSet!BN194,LogModel!BP$5,0)+(BP196*BP$6)),0)</f>
        <v>127.6</v>
      </c>
      <c r="BQ197" s="17">
        <f ca="1">IFERROR(IF(BQ$7,LN(OFFSET(DataSet!BO194,LogModel!BQ$5,0)+(BQ196*BQ$6)),OFFSET(DataSet!BO194,LogModel!BQ$5,0)+(BQ196*BQ$6)),0)</f>
        <v>115.9057</v>
      </c>
      <c r="BR197" s="17">
        <f ca="1">IFERROR(IF(BR$7,LN(OFFSET(DataSet!BP194,LogModel!BR$5,0)+(BR196*BR$6)),OFFSET(DataSet!BP194,LogModel!BR$5,0)+(BR196*BR$6)),0)</f>
        <v>110.1908</v>
      </c>
      <c r="BS197" s="17">
        <f ca="1">IFERROR(IF(BS$7,LN(OFFSET(DataSet!BQ194,LogModel!BS$5,0)+(BS196*BS$6)),OFFSET(DataSet!BQ194,LogModel!BS$5,0)+(BS196*BS$6)),0)</f>
        <v>121.5656</v>
      </c>
      <c r="BT197" s="17">
        <f ca="1">IFERROR(IF(BT$7,LN(OFFSET(DataSet!BR194,LogModel!BT$5,0)+(BT196*BT$6)),OFFSET(DataSet!BR194,LogModel!BT$5,0)+(BT196*BT$6)),0)</f>
        <v>1456271</v>
      </c>
      <c r="BU197" s="17">
        <f ca="1">IFERROR(IF(BU$7,LN(OFFSET(DataSet!BS194,LogModel!BU$5,0)+(BU196*BU$6)),OFFSET(DataSet!BS194,LogModel!BU$5,0)+(BU196*BU$6)),0)</f>
        <v>1122869.50965184</v>
      </c>
      <c r="BV197" s="17">
        <f ca="1">IFERROR(IF(BV$7,LN(OFFSET(DataSet!BT194,LogModel!BV$5,0)+(BV196*BV$6)),OFFSET(DataSet!BT194,LogModel!BV$5,0)+(BV196*BV$6)),0)</f>
        <v>114.9096</v>
      </c>
      <c r="BW197" s="17">
        <f ca="1">IFERROR(IF(BW$7,LN(OFFSET(DataSet!BU194,LogModel!BW$5,0)+(BW196*BW$6)),OFFSET(DataSet!BU194,LogModel!BW$5,0)+(BW196*BW$6)),0)</f>
        <v>3.2046999999999999</v>
      </c>
      <c r="BX197" s="17">
        <f ca="1">IFERROR(IF(BX$7,LN(OFFSET(DataSet!BV194,LogModel!BX$5,0)+(BX196*BX$6)),OFFSET(DataSet!BV194,LogModel!BX$5,0)+(BX196*BX$6)),0)</f>
        <v>7.7</v>
      </c>
      <c r="BY197" s="17">
        <f ca="1">IFERROR(IF(BY$7,LN(OFFSET(DataSet!BW194,LogModel!BY$5,0)+(BY196*BY$6)),OFFSET(DataSet!BW194,LogModel!BY$5,0)+(BY196*BY$6)),0)</f>
        <v>105.7</v>
      </c>
      <c r="BZ197" s="17">
        <f ca="1">IFERROR(IF(BZ$7,LN(OFFSET(DataSet!BX194,LogModel!BZ$5,0)+(BZ196*BZ$6)),OFFSET(DataSet!BX194,LogModel!BZ$5,0)+(BZ196*BZ$6)),0)</f>
        <v>4.746669748261791</v>
      </c>
      <c r="CA197" s="17">
        <f ca="1">IFERROR(IF(CA$7,LN(OFFSET(DataSet!BY194,LogModel!CA$5,0)+(CA196*CA$6)),OFFSET(DataSet!BY194,LogModel!CA$5,0)+(CA196*CA$6)),0)</f>
        <v>112.4</v>
      </c>
      <c r="CB197" s="18">
        <f ca="1">IFERROR(IF(CB$7,LN(OFFSET(DataSet!BZ194,LogModel!CB$5,0)+(CB196*CB$6)),OFFSET(DataSet!BZ194,LogModel!CB$5,0)+(CB196*CB$6)),0)</f>
        <v>110.3</v>
      </c>
      <c r="CC197" s="30">
        <f ca="1">IFERROR(IF(CC$7,LN(OFFSET(DataSet!CA194,LogModel!CC$5,0)+(CC196*CC$6)),OFFSET(DataSet!CA194,LogModel!CC$5,0)+(CC196*CC$6)),0)</f>
        <v>-0.22314355131420971</v>
      </c>
      <c r="CD197" s="40">
        <f ca="1">IFERROR(IF(CD$7,LN(OFFSET(DataSet!CB194,LogModel!CD$5,0)+(CD196*CD$6)),OFFSET(DataSet!CB194,LogModel!CD$5,0)+(CD196*CD$6)),0)</f>
        <v>2.3075726345050849</v>
      </c>
      <c r="CE197" s="41">
        <f ca="1">IFERROR(IF(CE$7,LN(OFFSET(DataSet!CC194,LogModel!CE$5,0)+(CE196*CE$6)),OFFSET(DataSet!CC194,LogModel!CE$5,0)+(CE196*CE$6)),0)</f>
        <v>10.764000000000001</v>
      </c>
      <c r="CF197" s="41">
        <f ca="1">IFERROR(IF(CF$7,LN(OFFSET(DataSet!CD194,LogModel!CF$5,0)+(CF196*CF$6)),OFFSET(DataSet!CD194,LogModel!CF$5,0)+(CF196*CF$6)),0)</f>
        <v>9.2200000000000006</v>
      </c>
      <c r="CG197" s="41">
        <f ca="1">IFERROR(IF(CG$7,LN(OFFSET(DataSet!CE194,LogModel!CG$5,0)+(CG196*CG$6)),OFFSET(DataSet!CE194,LogModel!CG$5,0)+(CG196*CG$6)),0)</f>
        <v>10.47</v>
      </c>
      <c r="CH197" s="6">
        <f ca="1">IFERROR(IF(CH$7,LN(OFFSET(DataSet!CF194,LogModel!CH$5,0)+(CH196*CH$6)),OFFSET(DataSet!CF194,LogModel!CH$5,0)+(CH196*CH$6)),0)</f>
        <v>0</v>
      </c>
      <c r="CI197" s="6">
        <f ca="1">IFERROR(IF(CI$7,LN(OFFSET(DataSet!CG194,LogModel!CI$5,0)+(CI196*CI$6)),OFFSET(DataSet!CG194,LogModel!CI$5,0)+(CI196*CI$6)),0)</f>
        <v>1</v>
      </c>
      <c r="CJ197">
        <f ca="1">IFERROR(IF(CJ$7,LN(OFFSET(DataSet!CH194,LogModel!CJ$5,0)+(CJ196*CJ$6)),OFFSET(DataSet!CH194,LogModel!CJ$5,0)+(CJ196*CJ$6)),0)</f>
        <v>0</v>
      </c>
      <c r="CK197">
        <f ca="1">IFERROR(IF(CK$7,LN(OFFSET(DataSet!CI194,LogModel!CK$5,0)+(CK196*CK$6)),OFFSET(DataSet!CI194,LogModel!CK$5,0)+(CK196*CK$6)),0)</f>
        <v>0</v>
      </c>
      <c r="CL197">
        <f ca="1">IFERROR(IF(CL$7,LN(OFFSET(DataSet!CJ194,LogModel!CL$5,0)+(CL196*CL$6)),OFFSET(DataSet!CJ194,LogModel!CL$5,0)+(CL196*CL$6)),0)</f>
        <v>0.5714285714285714</v>
      </c>
      <c r="CM197" s="40">
        <f ca="1">IFERROR(IF(CM$7,LN(OFFSET(DataSet!CK194,LogModel!CM$5,0)+(CM196*CM$6)),OFFSET(DataSet!CK194,LogModel!CM$5,0)+(CM196*CM$6)),0)</f>
        <v>0</v>
      </c>
      <c r="CN197" s="41">
        <f ca="1">IFERROR(IF(CN$7,LN(OFFSET(DataSet!CL194,LogModel!CN$5,0)+(CN196*CN$6)),OFFSET(DataSet!CL194,LogModel!CN$5,0)+(CN196*CN$6)),0)</f>
        <v>0</v>
      </c>
      <c r="CO197" s="41">
        <f ca="1">IFERROR(IF(CO$7,LN(OFFSET(DataSet!CM194,LogModel!CO$5,0)+(CO196*CO$6)),OFFSET(DataSet!CM194,LogModel!CO$5,0)+(CO196*CO$6)),0)</f>
        <v>0</v>
      </c>
      <c r="CP197" s="41">
        <f ca="1">IFERROR(IF(CP$7,LN(OFFSET(DataSet!CN194,LogModel!CP$5,0)+(CP196*CP$6)),OFFSET(DataSet!CN194,LogModel!CP$5,0)+(CP196*CP$6)),0)</f>
        <v>0</v>
      </c>
      <c r="CQ197" s="17">
        <f ca="1">IFERROR(IF(CQ$7,LN(OFFSET(DataSet!CO194,LogModel!CQ$5,0)+(CQ196*CQ$6)),OFFSET(DataSet!CO194,LogModel!CQ$5,0)+(CQ196*CQ$6)),0)</f>
        <v>0</v>
      </c>
      <c r="CR197" s="17">
        <f ca="1">IFERROR(IF(CR$7,LN(OFFSET(DataSet!CP194,LogModel!CR$5,0)+(CR196*CR$6)),OFFSET(DataSet!CP194,LogModel!CR$5,0)+(CR196*CR$6)),0)</f>
        <v>0</v>
      </c>
      <c r="CS197" s="17">
        <f ca="1">IFERROR(IF(CS$7,LN(OFFSET(DataSet!CQ194,LogModel!CS$5,0)+(CS196*CS$6)),OFFSET(DataSet!CQ194,LogModel!CS$5,0)+(CS196*CS$6)),0)</f>
        <v>0</v>
      </c>
      <c r="CT197" s="17">
        <f ca="1">IFERROR(IF(CT$7,LN(OFFSET(DataSet!CR194,LogModel!CT$5,0)+(CT196*CT$6)),OFFSET(DataSet!CR194,LogModel!CT$5,0)+(CT196*CT$6)),0)</f>
        <v>0</v>
      </c>
      <c r="CU197" s="20">
        <f ca="1">IFERROR(IF(CU$7,LN(OFFSET(DataSet!CS194,LogModel!CU$5,0)+(CU196*CU$6)),OFFSET(DataSet!CS194,LogModel!CU$5,0)+(CU196*CU$6)),0)</f>
        <v>0</v>
      </c>
      <c r="CV197" s="20">
        <f ca="1">IFERROR(IF(CV$7,LN(OFFSET(DataSet!CT194,LogModel!CV$5,0)+(CV196*CV$6)),OFFSET(DataSet!CT194,LogModel!CV$5,0)+(CV196*CV$6)),0)</f>
        <v>0</v>
      </c>
      <c r="CW197" s="20">
        <f ca="1">IFERROR(IF(CW$7,LN(OFFSET(DataSet!CU194,LogModel!CW$5,0)+(CW196*CW$6)),OFFSET(DataSet!CU194,LogModel!CW$5,0)+(CW196*CW$6)),0)</f>
        <v>5064.7694310000006</v>
      </c>
      <c r="CX197" s="20">
        <f ca="1">IFERROR(IF(CX$7,LN(OFFSET(DataSet!CV194,LogModel!CX$5,0)+(CX196*CX$6)),OFFSET(DataSet!CV194,LogModel!CX$5,0)+(CX196*CX$6)),0)</f>
        <v>5064.7694310000006</v>
      </c>
      <c r="CY197" s="113">
        <f ca="1">IFERROR(IF(CY$7,LN(OFFSET(DataSet!CW194,LogModel!CY$5,0)+(CY196*CY$6)),OFFSET(DataSet!CW194,LogModel!CY$5,0)+(CY196*CY$6)),0)</f>
        <v>5064.7694310000006</v>
      </c>
      <c r="CZ197" s="135">
        <f ca="1">IFERROR(IF(CZ$7,LN(OFFSET(DataSet!CX194,LogModel!CZ$5,0)+(CZ196*CZ$6)),OFFSET(DataSet!CX194,LogModel!CZ$5,0)+(CZ196*CZ$6)),0)</f>
        <v>8064</v>
      </c>
      <c r="DA197" s="136">
        <f ca="1">IFERROR(IF(DA$7,LN(OFFSET(DataSet!CY194,LogModel!DA$5,0)+(DA196*DA$6)),OFFSET(DataSet!CY194,LogModel!DA$5,0)+(DA196*DA$6)),0)</f>
        <v>120424</v>
      </c>
      <c r="DB197" s="137">
        <f ca="1">IFERROR(IF(DB$7,LN(OFFSET(DataSet!CZ194,LogModel!DB$5,0)+(DB196*DB$6)),OFFSET(DataSet!CZ194,LogModel!DB$5,0)+(DB196*DB$6)),0)</f>
        <v>364465</v>
      </c>
    </row>
    <row r="198" spans="1:106" x14ac:dyDescent="0.25">
      <c r="A198" s="134">
        <f ca="1">C198*DataSet!CB195</f>
        <v>7348143.0560077755</v>
      </c>
      <c r="B198" s="1">
        <f t="shared" si="7"/>
        <v>45153</v>
      </c>
      <c r="C198" s="87">
        <f t="shared" ca="1" si="8"/>
        <v>731158.51303559949</v>
      </c>
      <c r="D198" s="87">
        <f t="shared" ca="1" si="9"/>
        <v>719070.33258830209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IFERROR(IF(H$7,LN(OFFSET(DataSet!F195,LogModel!H$5,0)+(H197*H$6)),OFFSET(DataSet!F195,LogModel!H$5,0)+(H197*H$6)),0)</f>
        <v>0</v>
      </c>
      <c r="I198" s="13">
        <f ca="1">IFERROR(IF(I$7,LN(OFFSET(DataSet!G195,LogModel!I$5,0)+(I197*I$6)),OFFSET(DataSet!G195,LogModel!I$5,0)+(I197*I$6)),0)</f>
        <v>0</v>
      </c>
      <c r="J198" s="13">
        <f ca="1">IFERROR(IF(J$7,LN(OFFSET(DataSet!H195,LogModel!J$5,0)+(J197*J$6)),OFFSET(DataSet!H195,LogModel!J$5,0)+(J197*J$6)),0)</f>
        <v>0</v>
      </c>
      <c r="K198" s="13">
        <f ca="1">IFERROR(IF(K$7,LN(OFFSET(DataSet!I195,LogModel!K$5,0)+(K197*K$6)),OFFSET(DataSet!I195,LogModel!K$5,0)+(K197*K$6)),0)</f>
        <v>0</v>
      </c>
      <c r="L198" s="13">
        <f ca="1">IFERROR(IF(L$7,LN(OFFSET(DataSet!J195,LogModel!L$5,0)+(L197*L$6)),OFFSET(DataSet!J195,LogModel!L$5,0)+(L197*L$6)),0)</f>
        <v>0</v>
      </c>
      <c r="M198" s="13">
        <f ca="1">IFERROR(IF(M$7,LN(OFFSET(DataSet!K195,LogModel!M$5,0)+(M197*M$6)),OFFSET(DataSet!K195,LogModel!M$5,0)+(M197*M$6)),0)</f>
        <v>0</v>
      </c>
      <c r="N198" s="13">
        <f ca="1">IFERROR(IF(N$7,LN(OFFSET(DataSet!L195,LogModel!N$5,0)+(N197*N$6)),OFFSET(DataSet!L195,LogModel!N$5,0)+(N197*N$6)),0)</f>
        <v>0</v>
      </c>
      <c r="O198" s="13">
        <f ca="1">IFERROR(IF(O$7,LN(OFFSET(DataSet!M195,LogModel!O$5,0)+(O197*O$6)),OFFSET(DataSet!M195,LogModel!O$5,0)+(O197*O$6)),0)</f>
        <v>1</v>
      </c>
      <c r="P198" s="13">
        <f ca="1">IFERROR(IF(P$7,LN(OFFSET(DataSet!N195,LogModel!P$5,0)+(P197*P$6)),OFFSET(DataSet!N195,LogModel!P$5,0)+(P197*P$6)),0)</f>
        <v>0</v>
      </c>
      <c r="Q198" s="13">
        <f ca="1">IFERROR(IF(Q$7,LN(OFFSET(DataSet!O195,LogModel!Q$5,0)+(Q197*Q$6)),OFFSET(DataSet!O195,LogModel!Q$5,0)+(Q197*Q$6)),0)</f>
        <v>0</v>
      </c>
      <c r="R198" s="13">
        <f ca="1">IFERROR(IF(R$7,LN(OFFSET(DataSet!P195,LogModel!R$5,0)+(R197*R$6)),OFFSET(DataSet!P195,LogModel!R$5,0)+(R197*R$6)),0)</f>
        <v>0</v>
      </c>
      <c r="S198" s="13">
        <f ca="1">IFERROR(IF(S$7,LN(OFFSET(DataSet!Q195,LogModel!S$5,0)+(S197*S$6)),OFFSET(DataSet!Q195,LogModel!S$5,0)+(S197*S$6)),0)</f>
        <v>0</v>
      </c>
      <c r="T198" s="14">
        <f ca="1">IFERROR(IF(T$7,LN(OFFSET(DataSet!R195,LogModel!T$5,0)+(T197*T$6)),OFFSET(DataSet!R195,LogModel!T$5,0)+(T197*T$6)),0)</f>
        <v>0</v>
      </c>
      <c r="U198" s="14">
        <f ca="1">IFERROR(IF(U$7,LN(OFFSET(DataSet!S195,LogModel!U$5,0)+(U197*U$6)),OFFSET(DataSet!S195,LogModel!U$5,0)+(U197*U$6)),0)</f>
        <v>0.71428571428571397</v>
      </c>
      <c r="V198" s="14">
        <f ca="1">IFERROR(IF(V$7,LN(OFFSET(DataSet!T195,LogModel!V$5,0)+(V197*V$6)),OFFSET(DataSet!T195,LogModel!V$5,0)+(V197*V$6)),0)</f>
        <v>0</v>
      </c>
      <c r="W198" s="14">
        <f ca="1">IFERROR(IF(W$7,LN(OFFSET(DataSet!U195,LogModel!W$5,0)+(W197*W$6)),OFFSET(DataSet!U195,LogModel!W$5,0)+(W197*W$6)),0)</f>
        <v>0</v>
      </c>
      <c r="X198" s="14">
        <f ca="1">IFERROR(IF(X$7,LN(OFFSET(DataSet!V195,LogModel!X$5,0)+(X197*X$6)),OFFSET(DataSet!V195,LogModel!X$5,0)+(X197*X$6)),0)</f>
        <v>0</v>
      </c>
      <c r="Y198" s="14">
        <f ca="1">IFERROR(IF(Y$7,LN(OFFSET(DataSet!W195,LogModel!Y$5,0)+(Y197*Y$6)),OFFSET(DataSet!W195,LogModel!Y$5,0)+(Y197*Y$6)),0)</f>
        <v>0.71428571428571397</v>
      </c>
      <c r="Z198" s="14">
        <f ca="1">IFERROR(IF(Z$7,LN(OFFSET(DataSet!X195,LogModel!Z$5,0)+(Z197*Z$6)),OFFSET(DataSet!X195,LogModel!Z$5,0)+(Z197*Z$6)),0)</f>
        <v>0</v>
      </c>
      <c r="AA198" s="14">
        <f ca="1">IFERROR(IF(AA$7,LN(OFFSET(DataSet!Y195,LogModel!AA$5,0)+(AA197*AA$6)),OFFSET(DataSet!Y195,LogModel!AA$5,0)+(AA197*AA$6)),0)</f>
        <v>0</v>
      </c>
      <c r="AB198" s="14">
        <f ca="1">IFERROR(IF(AB$7,LN(OFFSET(DataSet!Z195,LogModel!AB$5,0)+(AB197*AB$6)),OFFSET(DataSet!Z195,LogModel!AB$5,0)+(AB197*AB$6)),0)</f>
        <v>0</v>
      </c>
      <c r="AC198" s="15">
        <f ca="1">IFERROR(IF(AC$7,LN(OFFSET(DataSet!AA195,LogModel!AC$5,0)+(AC197*AC$6)),OFFSET(DataSet!AA195,LogModel!AC$5,0)+(AC197*AC$6)),0)</f>
        <v>0</v>
      </c>
      <c r="AD198" s="15">
        <f ca="1">IFERROR(IF(AD$7,LN(OFFSET(DataSet!AB195,LogModel!AD$5,0)+(AD197*AD$6)),OFFSET(DataSet!AB195,LogModel!AD$5,0)+(AD197*AD$6)),0)</f>
        <v>0</v>
      </c>
      <c r="AE198" s="15">
        <f ca="1">IFERROR(IF(AE$7,LN(OFFSET(DataSet!AC195,LogModel!AE$5,0)+(AE197*AE$6)),OFFSET(DataSet!AC195,LogModel!AE$5,0)+(AE197*AE$6)),0)</f>
        <v>0</v>
      </c>
      <c r="AF198" s="15">
        <f ca="1">IFERROR(IF(AF$7,LN(OFFSET(DataSet!AD195,LogModel!AF$5,0)+(AF197*AF$6)),OFFSET(DataSet!AD195,LogModel!AF$5,0)+(AF197*AF$6)),0)</f>
        <v>0</v>
      </c>
      <c r="AG198" s="15">
        <f ca="1">IFERROR(IF(AG$7,LN(OFFSET(DataSet!AE195,LogModel!AG$5,0)+(AG197*AG$6)),OFFSET(DataSet!AE195,LogModel!AG$5,0)+(AG197*AG$6)),0)</f>
        <v>0</v>
      </c>
      <c r="AH198" s="15">
        <f ca="1">IFERROR(IF(AH$7,LN(OFFSET(DataSet!AF195,LogModel!AH$5,0)+(AH197*AH$6)),OFFSET(DataSet!AF195,LogModel!AH$5,0)+(AH197*AH$6)),0)</f>
        <v>0</v>
      </c>
      <c r="AI198" s="15">
        <f ca="1">IFERROR(IF(AI$7,LN(OFFSET(DataSet!AG195,LogModel!AI$5,0)+(AI197*AI$6)),OFFSET(DataSet!AG195,LogModel!AI$5,0)+(AI197*AI$6)),0)</f>
        <v>0</v>
      </c>
      <c r="AJ198" s="15">
        <f ca="1">IFERROR(IF(AJ$7,LN(OFFSET(DataSet!AH195,LogModel!AJ$5,0)+(AJ197*AJ$6)),OFFSET(DataSet!AH195,LogModel!AJ$5,0)+(AJ197*AJ$6)),0)</f>
        <v>0</v>
      </c>
      <c r="AK198" s="15">
        <f ca="1">IFERROR(IF(AK$7,LN(OFFSET(DataSet!AI195,LogModel!AK$5,0)+(AK197*AK$6)),OFFSET(DataSet!AI195,LogModel!AK$5,0)+(AK197*AK$6)),0)</f>
        <v>0</v>
      </c>
      <c r="AL198" s="13">
        <f ca="1">IFERROR(IF(AL$7,LN(OFFSET(DataSet!AJ195,LogModel!AL$5,0)+(AL197*AL$6)),OFFSET(DataSet!AJ195,LogModel!AL$5,0)+(AL197*AL$6)),0)</f>
        <v>0</v>
      </c>
      <c r="AM198" s="13">
        <f ca="1">IFERROR(IF(AM$7,LN(OFFSET(DataSet!AK195,LogModel!AM$5,0)+(AM197*AM$6)),OFFSET(DataSet!AK195,LogModel!AM$5,0)+(AM197*AM$6)),0)</f>
        <v>0</v>
      </c>
      <c r="AN198" s="13">
        <f ca="1">IFERROR(IF(AN$7,LN(OFFSET(DataSet!AL195,LogModel!AN$5,0)+(AN197*AN$6)),OFFSET(DataSet!AL195,LogModel!AN$5,0)+(AN197*AN$6)),0)</f>
        <v>4</v>
      </c>
      <c r="AO198" s="17">
        <f ca="1">IFERROR(IF(AO$7,LN(OFFSET(DataSet!AM195,LogModel!AO$5,0)+(AO197*AO$6)),OFFSET(DataSet!AM195,LogModel!AO$5,0)+(AO197*AO$6)),0)</f>
        <v>52.142857142857402</v>
      </c>
      <c r="AP198" s="17">
        <f ca="1">IFERROR(IF(AP$7,LN(OFFSET(DataSet!AN195,LogModel!AP$5,0)+(AP197*AP$6)),OFFSET(DataSet!AN195,LogModel!AP$5,0)+(AP197*AP$6)),0)</f>
        <v>52.285714285714597</v>
      </c>
      <c r="AQ198" s="17">
        <f ca="1">IFERROR(IF(AQ$7,LN(OFFSET(DataSet!AO195,LogModel!AQ$5,0)+(AQ197*AQ$6)),OFFSET(DataSet!AO195,LogModel!AQ$5,0)+(AQ197*AQ$6)),0)</f>
        <v>52.142857142857402</v>
      </c>
      <c r="AR198" s="17">
        <f ca="1">IFERROR(IF(AR$7,LN(OFFSET(DataSet!AP195,LogModel!AR$5,0)+(AR197*AR$6)),OFFSET(DataSet!AP195,LogModel!AR$5,0)+(AR197*AR$6)),0)</f>
        <v>32.857142857142797</v>
      </c>
      <c r="AS198" s="18">
        <f ca="1">IFERROR(IF(AS$7,LN(OFFSET(DataSet!AQ195,LogModel!AS$5,0)+(AS197*AS$6)),OFFSET(DataSet!AQ195,LogModel!AS$5,0)+(AS197*AS$6)),0)</f>
        <v>0</v>
      </c>
      <c r="AT198" s="19">
        <f ca="1">IFERROR(IF(AT$7,LN(OFFSET(DataSet!AR195,LogModel!AT$5,0)+(AT197*AT$6)),OFFSET(DataSet!AR195,LogModel!AT$5,0)+(AT197*AT$6)),0)</f>
        <v>0.64251670357230495</v>
      </c>
      <c r="AU198" s="20">
        <f ca="1">IFERROR(IF(AU$7,LN(OFFSET(DataSet!AS195,LogModel!AU$5,0)+(AU197*AU$6)),OFFSET(DataSet!AS195,LogModel!AU$5,0)+(AU197*AU$6)),0)</f>
        <v>-8.1635722395911499E-3</v>
      </c>
      <c r="AV198" s="20">
        <f ca="1">IFERROR(IF(AV$7,LN(OFFSET(DataSet!AT195,LogModel!AV$5,0)+(AV197*AV$6)),OFFSET(DataSet!AT195,LogModel!AV$5,0)+(AV197*AV$6)),0)</f>
        <v>0.14183897380935701</v>
      </c>
      <c r="AW198" s="20">
        <f ca="1">IFERROR(IF(AW$7,LN(OFFSET(DataSet!AU195,LogModel!AW$5,0)+(AW197*AW$6)),OFFSET(DataSet!AU195,LogModel!AW$5,0)+(AW197*AW$6)),0)</f>
        <v>-0.58128245498555797</v>
      </c>
      <c r="AX198" s="20">
        <f ca="1">IFERROR(IF(AX$7,LN(OFFSET(DataSet!AV195,LogModel!AX$5,0)+(AX197*AX$6)),OFFSET(DataSet!AV195,LogModel!AX$5,0)+(AX197*AX$6)),0)</f>
        <v>18.302937896377902</v>
      </c>
      <c r="AY198" s="20">
        <f ca="1">IFERROR(IF(AY$7,LN(OFFSET(DataSet!AW195,LogModel!AY$5,0)+(AY197*AY$6)),OFFSET(DataSet!AW195,LogModel!AY$5,0)+(AY197*AY$6)),0)</f>
        <v>11.049722031137501</v>
      </c>
      <c r="AZ198" s="20">
        <f ca="1">IFERROR(IF(AZ$7,LN(OFFSET(DataSet!AX195,LogModel!AZ$5,0)+(AZ197*AZ$6)),OFFSET(DataSet!AX195,LogModel!AZ$5,0)+(AZ197*AZ$6)),0)</f>
        <v>4.69167208046985</v>
      </c>
      <c r="BA198" s="20">
        <f ca="1">IFERROR(IF(BA$7,LN(OFFSET(DataSet!AY195,LogModel!BA$5,0)+(BA197*BA$6)),OFFSET(DataSet!AY195,LogModel!BA$5,0)+(BA197*BA$6)),0)</f>
        <v>18.9454545999502</v>
      </c>
      <c r="BB198" s="20">
        <f ca="1">IFERROR(IF(BB$7,LN(OFFSET(DataSet!AZ195,LogModel!BB$5,0)+(BB197*BB$6)),OFFSET(DataSet!AZ195,LogModel!BB$5,0)+(BB197*BB$6)),0)</f>
        <v>2.0854337337241602</v>
      </c>
      <c r="BC198" s="20">
        <f ca="1">IFERROR(IF(BC$7,LN(OFFSET(DataSet!BA195,LogModel!BC$5,0)+(BC197*BC$6)),OFFSET(DataSet!BA195,LogModel!BC$5,0)+(BC197*BC$6)),0)</f>
        <v>11.041558458897899</v>
      </c>
      <c r="BD198" s="20">
        <f ca="1">IFERROR(IF(BD$7,LN(OFFSET(DataSet!BB195,LogModel!BD$5,0)+(BD197*BD$6)),OFFSET(DataSet!BB195,LogModel!BD$5,0)+(BD197*BD$6)),0)</f>
        <v>2.2272727075335199</v>
      </c>
      <c r="BE198" s="21">
        <f ca="1">IFERROR(IF(BE$7,LN(OFFSET(DataSet!BC195,LogModel!BE$5,0)+(BE197*BE$6)),OFFSET(DataSet!BC195,LogModel!BE$5,0)+(BE197*BE$6)),0)</f>
        <v>4.1103896254842898</v>
      </c>
      <c r="BF198" s="16">
        <f ca="1">IFERROR(IF(BF$7,LN(OFFSET(DataSet!BD195,LogModel!BF$5,0)+(BF197*BF$6)),OFFSET(DataSet!BD195,LogModel!BF$5,0)+(BF197*BF$6)),0)</f>
        <v>-20</v>
      </c>
      <c r="BG198" s="17">
        <f ca="1">IFERROR(IF(BG$7,LN(OFFSET(DataSet!BE195,LogModel!BG$5,0)+(BG197*BG$6)),OFFSET(DataSet!BE195,LogModel!BG$5,0)+(BG197*BG$6)),0)</f>
        <v>-18</v>
      </c>
      <c r="BH198" s="17">
        <f ca="1">IFERROR(IF(BH$7,LN(OFFSET(DataSet!BF195,LogModel!BH$5,0)+(BH197*BH$6)),OFFSET(DataSet!BF195,LogModel!BH$5,0)+(BH197*BH$6)),0)</f>
        <v>-43</v>
      </c>
      <c r="BI198" s="17">
        <f ca="1">IFERROR(IF(BI$7,LN(OFFSET(DataSet!BG195,LogModel!BI$5,0)+(BI197*BI$6)),OFFSET(DataSet!BG195,LogModel!BI$5,0)+(BI197*BI$6)),0)</f>
        <v>-14</v>
      </c>
      <c r="BJ198" s="17">
        <f ca="1">IFERROR(IF(BJ$7,LN(OFFSET(DataSet!BH195,LogModel!BJ$5,0)+(BJ197*BJ$6)),OFFSET(DataSet!BH195,LogModel!BJ$5,0)+(BJ197*BJ$6)),0)</f>
        <v>-12</v>
      </c>
      <c r="BK198" s="17">
        <f ca="1">IFERROR(IF(BK$7,LN(OFFSET(DataSet!BI195,LogModel!BK$5,0)+(BK197*BK$6)),OFFSET(DataSet!BI195,LogModel!BK$5,0)+(BK197*BK$6)),0)</f>
        <v>-3</v>
      </c>
      <c r="BL198" s="17">
        <f ca="1">IFERROR(IF(BL$7,LN(OFFSET(DataSet!BJ195,LogModel!BL$5,0)+(BL197*BL$6)),OFFSET(DataSet!BJ195,LogModel!BL$5,0)+(BL197*BL$6)),0)</f>
        <v>100.90260000000001</v>
      </c>
      <c r="BM198" s="17">
        <f ca="1">IFERROR(IF(BM$7,LN(OFFSET(DataSet!BK195,LogModel!BM$5,0)+(BM197*BM$6)),OFFSET(DataSet!BK195,LogModel!BM$5,0)+(BM197*BM$6)),0)</f>
        <v>98.464079999999996</v>
      </c>
      <c r="BN198" s="17">
        <f ca="1">IFERROR(IF(BN$7,LN(OFFSET(DataSet!BL195,LogModel!BN$5,0)+(BN197*BN$6)),OFFSET(DataSet!BL195,LogModel!BN$5,0)+(BN197*BN$6)),0)</f>
        <v>114.9096</v>
      </c>
      <c r="BO198" s="17">
        <f ca="1">IFERROR(IF(BO$7,LN(OFFSET(DataSet!BM195,LogModel!BO$5,0)+(BO197*BO$6)),OFFSET(DataSet!BM195,LogModel!BO$5,0)+(BO197*BO$6)),0)</f>
        <v>148.91239999999999</v>
      </c>
      <c r="BP198" s="17">
        <f ca="1">IFERROR(IF(BP$7,LN(OFFSET(DataSet!BN195,LogModel!BP$5,0)+(BP197*BP$6)),OFFSET(DataSet!BN195,LogModel!BP$5,0)+(BP197*BP$6)),0)</f>
        <v>127.6</v>
      </c>
      <c r="BQ198" s="17">
        <f ca="1">IFERROR(IF(BQ$7,LN(OFFSET(DataSet!BO195,LogModel!BQ$5,0)+(BQ197*BQ$6)),OFFSET(DataSet!BO195,LogModel!BQ$5,0)+(BQ197*BQ$6)),0)</f>
        <v>115.9057</v>
      </c>
      <c r="BR198" s="17">
        <f ca="1">IFERROR(IF(BR$7,LN(OFFSET(DataSet!BP195,LogModel!BR$5,0)+(BR197*BR$6)),OFFSET(DataSet!BP195,LogModel!BR$5,0)+(BR197*BR$6)),0)</f>
        <v>110.1908</v>
      </c>
      <c r="BS198" s="17">
        <f ca="1">IFERROR(IF(BS$7,LN(OFFSET(DataSet!BQ195,LogModel!BS$5,0)+(BS197*BS$6)),OFFSET(DataSet!BQ195,LogModel!BS$5,0)+(BS197*BS$6)),0)</f>
        <v>121.5656</v>
      </c>
      <c r="BT198" s="17">
        <f ca="1">IFERROR(IF(BT$7,LN(OFFSET(DataSet!BR195,LogModel!BT$5,0)+(BT197*BT$6)),OFFSET(DataSet!BR195,LogModel!BT$5,0)+(BT197*BT$6)),0)</f>
        <v>1456271</v>
      </c>
      <c r="BU198" s="17">
        <f ca="1">IFERROR(IF(BU$7,LN(OFFSET(DataSet!BS195,LogModel!BU$5,0)+(BU197*BU$6)),OFFSET(DataSet!BS195,LogModel!BU$5,0)+(BU197*BU$6)),0)</f>
        <v>1122869.50965184</v>
      </c>
      <c r="BV198" s="17">
        <f ca="1">IFERROR(IF(BV$7,LN(OFFSET(DataSet!BT195,LogModel!BV$5,0)+(BV197*BV$6)),OFFSET(DataSet!BT195,LogModel!BV$5,0)+(BV197*BV$6)),0)</f>
        <v>114.9096</v>
      </c>
      <c r="BW198" s="17">
        <f ca="1">IFERROR(IF(BW$7,LN(OFFSET(DataSet!BU195,LogModel!BW$5,0)+(BW197*BW$6)),OFFSET(DataSet!BU195,LogModel!BW$5,0)+(BW197*BW$6)),0)</f>
        <v>3.2046999999999999</v>
      </c>
      <c r="BX198" s="17">
        <f ca="1">IFERROR(IF(BX$7,LN(OFFSET(DataSet!BV195,LogModel!BX$5,0)+(BX197*BX$6)),OFFSET(DataSet!BV195,LogModel!BX$5,0)+(BX197*BX$6)),0)</f>
        <v>7.7</v>
      </c>
      <c r="BY198" s="17">
        <f ca="1">IFERROR(IF(BY$7,LN(OFFSET(DataSet!BW195,LogModel!BY$5,0)+(BY197*BY$6)),OFFSET(DataSet!BW195,LogModel!BY$5,0)+(BY197*BY$6)),0)</f>
        <v>105.7</v>
      </c>
      <c r="BZ198" s="17">
        <f ca="1">IFERROR(IF(BZ$7,LN(OFFSET(DataSet!BX195,LogModel!BZ$5,0)+(BZ197*BZ$6)),OFFSET(DataSet!BX195,LogModel!BZ$5,0)+(BZ197*BZ$6)),0)</f>
        <v>4.746669748261791</v>
      </c>
      <c r="CA198" s="17">
        <f ca="1">IFERROR(IF(CA$7,LN(OFFSET(DataSet!BY195,LogModel!CA$5,0)+(CA197*CA$6)),OFFSET(DataSet!BY195,LogModel!CA$5,0)+(CA197*CA$6)),0)</f>
        <v>112.4</v>
      </c>
      <c r="CB198" s="18">
        <f ca="1">IFERROR(IF(CB$7,LN(OFFSET(DataSet!BZ195,LogModel!CB$5,0)+(CB197*CB$6)),OFFSET(DataSet!BZ195,LogModel!CB$5,0)+(CB197*CB$6)),0)</f>
        <v>110.3</v>
      </c>
      <c r="CC198" s="30">
        <f ca="1">IFERROR(IF(CC$7,LN(OFFSET(DataSet!CA195,LogModel!CC$5,0)+(CC197*CC$6)),OFFSET(DataSet!CA195,LogModel!CC$5,0)+(CC197*CC$6)),0)</f>
        <v>-0.22314355131420971</v>
      </c>
      <c r="CD198" s="40">
        <f ca="1">IFERROR(IF(CD$7,LN(OFFSET(DataSet!CB195,LogModel!CD$5,0)+(CD197*CD$6)),OFFSET(DataSet!CB195,LogModel!CD$5,0)+(CD197*CD$6)),0)</f>
        <v>2.3075726345050849</v>
      </c>
      <c r="CE198" s="41">
        <f ca="1">IFERROR(IF(CE$7,LN(OFFSET(DataSet!CC195,LogModel!CE$5,0)+(CE197*CE$6)),OFFSET(DataSet!CC195,LogModel!CE$5,0)+(CE197*CE$6)),0)</f>
        <v>10.764000000000001</v>
      </c>
      <c r="CF198" s="41">
        <f ca="1">IFERROR(IF(CF$7,LN(OFFSET(DataSet!CD195,LogModel!CF$5,0)+(CF197*CF$6)),OFFSET(DataSet!CD195,LogModel!CF$5,0)+(CF197*CF$6)),0)</f>
        <v>9.2200000000000006</v>
      </c>
      <c r="CG198" s="41">
        <f ca="1">IFERROR(IF(CG$7,LN(OFFSET(DataSet!CE195,LogModel!CG$5,0)+(CG197*CG$6)),OFFSET(DataSet!CE195,LogModel!CG$5,0)+(CG197*CG$6)),0)</f>
        <v>10.47</v>
      </c>
      <c r="CH198" s="6">
        <f ca="1">IFERROR(IF(CH$7,LN(OFFSET(DataSet!CF195,LogModel!CH$5,0)+(CH197*CH$6)),OFFSET(DataSet!CF195,LogModel!CH$5,0)+(CH197*CH$6)),0)</f>
        <v>0</v>
      </c>
      <c r="CI198" s="6">
        <f ca="1">IFERROR(IF(CI$7,LN(OFFSET(DataSet!CG195,LogModel!CI$5,0)+(CI197*CI$6)),OFFSET(DataSet!CG195,LogModel!CI$5,0)+(CI197*CI$6)),0)</f>
        <v>1</v>
      </c>
      <c r="CJ198">
        <f ca="1">IFERROR(IF(CJ$7,LN(OFFSET(DataSet!CH195,LogModel!CJ$5,0)+(CJ197*CJ$6)),OFFSET(DataSet!CH195,LogModel!CJ$5,0)+(CJ197*CJ$6)),0)</f>
        <v>0</v>
      </c>
      <c r="CK198">
        <f ca="1">IFERROR(IF(CK$7,LN(OFFSET(DataSet!CI195,LogModel!CK$5,0)+(CK197*CK$6)),OFFSET(DataSet!CI195,LogModel!CK$5,0)+(CK197*CK$6)),0)</f>
        <v>0</v>
      </c>
      <c r="CL198">
        <f ca="1">IFERROR(IF(CL$7,LN(OFFSET(DataSet!CJ195,LogModel!CL$5,0)+(CL197*CL$6)),OFFSET(DataSet!CJ195,LogModel!CL$5,0)+(CL197*CL$6)),0)</f>
        <v>1</v>
      </c>
      <c r="CM198" s="40">
        <f ca="1">IFERROR(IF(CM$7,LN(OFFSET(DataSet!CK195,LogModel!CM$5,0)+(CM197*CM$6)),OFFSET(DataSet!CK195,LogModel!CM$5,0)+(CM197*CM$6)),0)</f>
        <v>0</v>
      </c>
      <c r="CN198" s="41">
        <f ca="1">IFERROR(IF(CN$7,LN(OFFSET(DataSet!CL195,LogModel!CN$5,0)+(CN197*CN$6)),OFFSET(DataSet!CL195,LogModel!CN$5,0)+(CN197*CN$6)),0)</f>
        <v>0</v>
      </c>
      <c r="CO198" s="41">
        <f ca="1">IFERROR(IF(CO$7,LN(OFFSET(DataSet!CM195,LogModel!CO$5,0)+(CO197*CO$6)),OFFSET(DataSet!CM195,LogModel!CO$5,0)+(CO197*CO$6)),0)</f>
        <v>0</v>
      </c>
      <c r="CP198" s="41">
        <f ca="1">IFERROR(IF(CP$7,LN(OFFSET(DataSet!CN195,LogModel!CP$5,0)+(CP197*CP$6)),OFFSET(DataSet!CN195,LogModel!CP$5,0)+(CP197*CP$6)),0)</f>
        <v>0</v>
      </c>
      <c r="CQ198" s="17">
        <f ca="1">IFERROR(IF(CQ$7,LN(OFFSET(DataSet!CO195,LogModel!CQ$5,0)+(CQ197*CQ$6)),OFFSET(DataSet!CO195,LogModel!CQ$5,0)+(CQ197*CQ$6)),0)</f>
        <v>0</v>
      </c>
      <c r="CR198" s="17">
        <f ca="1">IFERROR(IF(CR$7,LN(OFFSET(DataSet!CP195,LogModel!CR$5,0)+(CR197*CR$6)),OFFSET(DataSet!CP195,LogModel!CR$5,0)+(CR197*CR$6)),0)</f>
        <v>0</v>
      </c>
      <c r="CS198" s="17">
        <f ca="1">IFERROR(IF(CS$7,LN(OFFSET(DataSet!CQ195,LogModel!CS$5,0)+(CS197*CS$6)),OFFSET(DataSet!CQ195,LogModel!CS$5,0)+(CS197*CS$6)),0)</f>
        <v>0</v>
      </c>
      <c r="CT198" s="17">
        <f ca="1">IFERROR(IF(CT$7,LN(OFFSET(DataSet!CR195,LogModel!CT$5,0)+(CT197*CT$6)),OFFSET(DataSet!CR195,LogModel!CT$5,0)+(CT197*CT$6)),0)</f>
        <v>0</v>
      </c>
      <c r="CU198" s="20">
        <f ca="1">IFERROR(IF(CU$7,LN(OFFSET(DataSet!CS195,LogModel!CU$5,0)+(CU197*CU$6)),OFFSET(DataSet!CS195,LogModel!CU$5,0)+(CU197*CU$6)),0)</f>
        <v>0</v>
      </c>
      <c r="CV198" s="20">
        <f ca="1">IFERROR(IF(CV$7,LN(OFFSET(DataSet!CT195,LogModel!CV$5,0)+(CV197*CV$6)),OFFSET(DataSet!CT195,LogModel!CV$5,0)+(CV197*CV$6)),0)</f>
        <v>0</v>
      </c>
      <c r="CW198" s="20">
        <f ca="1">IFERROR(IF(CW$7,LN(OFFSET(DataSet!CU195,LogModel!CW$5,0)+(CW197*CW$6)),OFFSET(DataSet!CU195,LogModel!CW$5,0)+(CW197*CW$6)),0)</f>
        <v>14477.097377844922</v>
      </c>
      <c r="CX198" s="20">
        <f ca="1">IFERROR(IF(CX$7,LN(OFFSET(DataSet!CV195,LogModel!CX$5,0)+(CX197*CX$6)),OFFSET(DataSet!CV195,LogModel!CX$5,0)+(CX197*CX$6)),0)</f>
        <v>14477.097377844922</v>
      </c>
      <c r="CY198" s="113">
        <f ca="1">IFERROR(IF(CY$7,LN(OFFSET(DataSet!CW195,LogModel!CY$5,0)+(CY197*CY$6)),OFFSET(DataSet!CW195,LogModel!CY$5,0)+(CY197*CY$6)),0)</f>
        <v>14477.097377844922</v>
      </c>
      <c r="CZ198" s="135">
        <f ca="1">IFERROR(IF(CZ$7,LN(OFFSET(DataSet!CX195,LogModel!CZ$5,0)+(CZ197*CZ$6)),OFFSET(DataSet!CX195,LogModel!CZ$5,0)+(CZ197*CZ$6)),0)</f>
        <v>15706</v>
      </c>
      <c r="DA198" s="136">
        <f ca="1">IFERROR(IF(DA$7,LN(OFFSET(DataSet!CY195,LogModel!DA$5,0)+(DA197*DA$6)),OFFSET(DataSet!CY195,LogModel!DA$5,0)+(DA197*DA$6)),0)</f>
        <v>161104</v>
      </c>
      <c r="DB198" s="137">
        <f ca="1">IFERROR(IF(DB$7,LN(OFFSET(DataSet!CZ195,LogModel!DB$5,0)+(DB197*DB$6)),OFFSET(DataSet!CZ195,LogModel!DB$5,0)+(DB197*DB$6)),0)</f>
        <v>487382</v>
      </c>
    </row>
    <row r="199" spans="1:106" x14ac:dyDescent="0.25">
      <c r="A199" s="134">
        <f ca="1">C199*DataSet!CB196</f>
        <v>7047790.3885276048</v>
      </c>
      <c r="B199" s="1">
        <f t="shared" si="7"/>
        <v>45160</v>
      </c>
      <c r="C199" s="87">
        <f t="shared" ca="1" si="8"/>
        <v>701272.67547538353</v>
      </c>
      <c r="D199" s="87">
        <f t="shared" ca="1" si="9"/>
        <v>734131.31304267887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IFERROR(IF(H$7,LN(OFFSET(DataSet!F196,LogModel!H$5,0)+(H198*H$6)),OFFSET(DataSet!F196,LogModel!H$5,0)+(H198*H$6)),0)</f>
        <v>0</v>
      </c>
      <c r="I199" s="13">
        <f ca="1">IFERROR(IF(I$7,LN(OFFSET(DataSet!G196,LogModel!I$5,0)+(I198*I$6)),OFFSET(DataSet!G196,LogModel!I$5,0)+(I198*I$6)),0)</f>
        <v>0</v>
      </c>
      <c r="J199" s="13">
        <f ca="1">IFERROR(IF(J$7,LN(OFFSET(DataSet!H196,LogModel!J$5,0)+(J198*J$6)),OFFSET(DataSet!H196,LogModel!J$5,0)+(J198*J$6)),0)</f>
        <v>0</v>
      </c>
      <c r="K199" s="13">
        <f ca="1">IFERROR(IF(K$7,LN(OFFSET(DataSet!I196,LogModel!K$5,0)+(K198*K$6)),OFFSET(DataSet!I196,LogModel!K$5,0)+(K198*K$6)),0)</f>
        <v>0</v>
      </c>
      <c r="L199" s="13">
        <f ca="1">IFERROR(IF(L$7,LN(OFFSET(DataSet!J196,LogModel!L$5,0)+(L198*L$6)),OFFSET(DataSet!J196,LogModel!L$5,0)+(L198*L$6)),0)</f>
        <v>0</v>
      </c>
      <c r="M199" s="13">
        <f ca="1">IFERROR(IF(M$7,LN(OFFSET(DataSet!K196,LogModel!M$5,0)+(M198*M$6)),OFFSET(DataSet!K196,LogModel!M$5,0)+(M198*M$6)),0)</f>
        <v>0</v>
      </c>
      <c r="N199" s="13">
        <f ca="1">IFERROR(IF(N$7,LN(OFFSET(DataSet!L196,LogModel!N$5,0)+(N198*N$6)),OFFSET(DataSet!L196,LogModel!N$5,0)+(N198*N$6)),0)</f>
        <v>0</v>
      </c>
      <c r="O199" s="13">
        <f ca="1">IFERROR(IF(O$7,LN(OFFSET(DataSet!M196,LogModel!O$5,0)+(O198*O$6)),OFFSET(DataSet!M196,LogModel!O$5,0)+(O198*O$6)),0)</f>
        <v>1</v>
      </c>
      <c r="P199" s="13">
        <f ca="1">IFERROR(IF(P$7,LN(OFFSET(DataSet!N196,LogModel!P$5,0)+(P198*P$6)),OFFSET(DataSet!N196,LogModel!P$5,0)+(P198*P$6)),0)</f>
        <v>0</v>
      </c>
      <c r="Q199" s="13">
        <f ca="1">IFERROR(IF(Q$7,LN(OFFSET(DataSet!O196,LogModel!Q$5,0)+(Q198*Q$6)),OFFSET(DataSet!O196,LogModel!Q$5,0)+(Q198*Q$6)),0)</f>
        <v>0</v>
      </c>
      <c r="R199" s="13">
        <f ca="1">IFERROR(IF(R$7,LN(OFFSET(DataSet!P196,LogModel!R$5,0)+(R198*R$6)),OFFSET(DataSet!P196,LogModel!R$5,0)+(R198*R$6)),0)</f>
        <v>0</v>
      </c>
      <c r="S199" s="13">
        <f ca="1">IFERROR(IF(S$7,LN(OFFSET(DataSet!Q196,LogModel!S$5,0)+(S198*S$6)),OFFSET(DataSet!Q196,LogModel!S$5,0)+(S198*S$6)),0)</f>
        <v>0</v>
      </c>
      <c r="T199" s="14">
        <f ca="1">IFERROR(IF(T$7,LN(OFFSET(DataSet!R196,LogModel!T$5,0)+(T198*T$6)),OFFSET(DataSet!R196,LogModel!T$5,0)+(T198*T$6)),0)</f>
        <v>0</v>
      </c>
      <c r="U199" s="14">
        <f ca="1">IFERROR(IF(U$7,LN(OFFSET(DataSet!S196,LogModel!U$5,0)+(U198*U$6)),OFFSET(DataSet!S196,LogModel!U$5,0)+(U198*U$6)),0)</f>
        <v>0.71428571428571397</v>
      </c>
      <c r="V199" s="14">
        <f ca="1">IFERROR(IF(V$7,LN(OFFSET(DataSet!T196,LogModel!V$5,0)+(V198*V$6)),OFFSET(DataSet!T196,LogModel!V$5,0)+(V198*V$6)),0)</f>
        <v>0</v>
      </c>
      <c r="W199" s="14">
        <f ca="1">IFERROR(IF(W$7,LN(OFFSET(DataSet!U196,LogModel!W$5,0)+(W198*W$6)),OFFSET(DataSet!U196,LogModel!W$5,0)+(W198*W$6)),0)</f>
        <v>0</v>
      </c>
      <c r="X199" s="14">
        <f ca="1">IFERROR(IF(X$7,LN(OFFSET(DataSet!V196,LogModel!X$5,0)+(X198*X$6)),OFFSET(DataSet!V196,LogModel!X$5,0)+(X198*X$6)),0)</f>
        <v>0</v>
      </c>
      <c r="Y199" s="14">
        <f ca="1">IFERROR(IF(Y$7,LN(OFFSET(DataSet!W196,LogModel!Y$5,0)+(Y198*Y$6)),OFFSET(DataSet!W196,LogModel!Y$5,0)+(Y198*Y$6)),0)</f>
        <v>0.71428571428571397</v>
      </c>
      <c r="Z199" s="14">
        <f ca="1">IFERROR(IF(Z$7,LN(OFFSET(DataSet!X196,LogModel!Z$5,0)+(Z198*Z$6)),OFFSET(DataSet!X196,LogModel!Z$5,0)+(Z198*Z$6)),0)</f>
        <v>0</v>
      </c>
      <c r="AA199" s="14">
        <f ca="1">IFERROR(IF(AA$7,LN(OFFSET(DataSet!Y196,LogModel!AA$5,0)+(AA198*AA$6)),OFFSET(DataSet!Y196,LogModel!AA$5,0)+(AA198*AA$6)),0)</f>
        <v>1</v>
      </c>
      <c r="AB199" s="14">
        <f ca="1">IFERROR(IF(AB$7,LN(OFFSET(DataSet!Z196,LogModel!AB$5,0)+(AB198*AB$6)),OFFSET(DataSet!Z196,LogModel!AB$5,0)+(AB198*AB$6)),0)</f>
        <v>1</v>
      </c>
      <c r="AC199" s="15">
        <f ca="1">IFERROR(IF(AC$7,LN(OFFSET(DataSet!AA196,LogModel!AC$5,0)+(AC198*AC$6)),OFFSET(DataSet!AA196,LogModel!AC$5,0)+(AC198*AC$6)),0)</f>
        <v>0</v>
      </c>
      <c r="AD199" s="15">
        <f ca="1">IFERROR(IF(AD$7,LN(OFFSET(DataSet!AB196,LogModel!AD$5,0)+(AD198*AD$6)),OFFSET(DataSet!AB196,LogModel!AD$5,0)+(AD198*AD$6)),0)</f>
        <v>0</v>
      </c>
      <c r="AE199" s="15">
        <f ca="1">IFERROR(IF(AE$7,LN(OFFSET(DataSet!AC196,LogModel!AE$5,0)+(AE198*AE$6)),OFFSET(DataSet!AC196,LogModel!AE$5,0)+(AE198*AE$6)),0)</f>
        <v>0</v>
      </c>
      <c r="AF199" s="15">
        <f ca="1">IFERROR(IF(AF$7,LN(OFFSET(DataSet!AD196,LogModel!AF$5,0)+(AF198*AF$6)),OFFSET(DataSet!AD196,LogModel!AF$5,0)+(AF198*AF$6)),0)</f>
        <v>0</v>
      </c>
      <c r="AG199" s="15">
        <f ca="1">IFERROR(IF(AG$7,LN(OFFSET(DataSet!AE196,LogModel!AG$5,0)+(AG198*AG$6)),OFFSET(DataSet!AE196,LogModel!AG$5,0)+(AG198*AG$6)),0)</f>
        <v>0</v>
      </c>
      <c r="AH199" s="15">
        <f ca="1">IFERROR(IF(AH$7,LN(OFFSET(DataSet!AF196,LogModel!AH$5,0)+(AH198*AH$6)),OFFSET(DataSet!AF196,LogModel!AH$5,0)+(AH198*AH$6)),0)</f>
        <v>0</v>
      </c>
      <c r="AI199" s="15">
        <f ca="1">IFERROR(IF(AI$7,LN(OFFSET(DataSet!AG196,LogModel!AI$5,0)+(AI198*AI$6)),OFFSET(DataSet!AG196,LogModel!AI$5,0)+(AI198*AI$6)),0)</f>
        <v>0</v>
      </c>
      <c r="AJ199" s="15">
        <f ca="1">IFERROR(IF(AJ$7,LN(OFFSET(DataSet!AH196,LogModel!AJ$5,0)+(AJ198*AJ$6)),OFFSET(DataSet!AH196,LogModel!AJ$5,0)+(AJ198*AJ$6)),0)</f>
        <v>0</v>
      </c>
      <c r="AK199" s="15">
        <f ca="1">IFERROR(IF(AK$7,LN(OFFSET(DataSet!AI196,LogModel!AK$5,0)+(AK198*AK$6)),OFFSET(DataSet!AI196,LogModel!AK$5,0)+(AK198*AK$6)),0)</f>
        <v>0</v>
      </c>
      <c r="AL199" s="13">
        <f ca="1">IFERROR(IF(AL$7,LN(OFFSET(DataSet!AJ196,LogModel!AL$5,0)+(AL198*AL$6)),OFFSET(DataSet!AJ196,LogModel!AL$5,0)+(AL198*AL$6)),0)</f>
        <v>0</v>
      </c>
      <c r="AM199" s="13">
        <f ca="1">IFERROR(IF(AM$7,LN(OFFSET(DataSet!AK196,LogModel!AM$5,0)+(AM198*AM$6)),OFFSET(DataSet!AK196,LogModel!AM$5,0)+(AM198*AM$6)),0)</f>
        <v>0</v>
      </c>
      <c r="AN199" s="13">
        <f ca="1">IFERROR(IF(AN$7,LN(OFFSET(DataSet!AL196,LogModel!AN$5,0)+(AN198*AN$6)),OFFSET(DataSet!AL196,LogModel!AN$5,0)+(AN198*AN$6)),0)</f>
        <v>4</v>
      </c>
      <c r="AO199" s="17">
        <f ca="1">IFERROR(IF(AO$7,LN(OFFSET(DataSet!AM196,LogModel!AO$5,0)+(AO198*AO$6)),OFFSET(DataSet!AM196,LogModel!AO$5,0)+(AO198*AO$6)),0)</f>
        <v>52.142857142857402</v>
      </c>
      <c r="AP199" s="17">
        <f ca="1">IFERROR(IF(AP$7,LN(OFFSET(DataSet!AN196,LogModel!AP$5,0)+(AP198*AP$6)),OFFSET(DataSet!AN196,LogModel!AP$5,0)+(AP198*AP$6)),0)</f>
        <v>52.285714285714597</v>
      </c>
      <c r="AQ199" s="17">
        <f ca="1">IFERROR(IF(AQ$7,LN(OFFSET(DataSet!AO196,LogModel!AQ$5,0)+(AQ198*AQ$6)),OFFSET(DataSet!AO196,LogModel!AQ$5,0)+(AQ198*AQ$6)),0)</f>
        <v>52.142857142857402</v>
      </c>
      <c r="AR199" s="17">
        <f ca="1">IFERROR(IF(AR$7,LN(OFFSET(DataSet!AP196,LogModel!AR$5,0)+(AR198*AR$6)),OFFSET(DataSet!AP196,LogModel!AR$5,0)+(AR198*AR$6)),0)</f>
        <v>33.857142857142797</v>
      </c>
      <c r="AS199" s="18">
        <f ca="1">IFERROR(IF(AS$7,LN(OFFSET(DataSet!AQ196,LogModel!AS$5,0)+(AS198*AS$6)),OFFSET(DataSet!AQ196,LogModel!AS$5,0)+(AS198*AS$6)),0)</f>
        <v>0</v>
      </c>
      <c r="AT199" s="19">
        <f ca="1">IFERROR(IF(AT$7,LN(OFFSET(DataSet!AR196,LogModel!AT$5,0)+(AT198*AT$6)),OFFSET(DataSet!AR196,LogModel!AT$5,0)+(AT198*AT$6)),0)</f>
        <v>-1.60374941202548</v>
      </c>
      <c r="AU199" s="20">
        <f ca="1">IFERROR(IF(AU$7,LN(OFFSET(DataSet!AS196,LogModel!AU$5,0)+(AU198*AU$6)),OFFSET(DataSet!AS196,LogModel!AU$5,0)+(AU198*AU$6)),0)</f>
        <v>-0.86004758801831105</v>
      </c>
      <c r="AV199" s="20">
        <f ca="1">IFERROR(IF(AV$7,LN(OFFSET(DataSet!AT196,LogModel!AV$5,0)+(AV198*AV$6)),OFFSET(DataSet!AT196,LogModel!AV$5,0)+(AV198*AV$6)),0)</f>
        <v>2.1757876883043101</v>
      </c>
      <c r="AW199" s="20">
        <f ca="1">IFERROR(IF(AW$7,LN(OFFSET(DataSet!AU196,LogModel!AW$5,0)+(AW198*AW$6)),OFFSET(DataSet!AU196,LogModel!AW$5,0)+(AW198*AW$6)),0)</f>
        <v>-0.670012462609064</v>
      </c>
      <c r="AX199" s="20">
        <f ca="1">IFERROR(IF(AX$7,LN(OFFSET(DataSet!AV196,LogModel!AX$5,0)+(AX198*AX$6)),OFFSET(DataSet!AV196,LogModel!AX$5,0)+(AX198*AX$6)),0)</f>
        <v>18.024528652621299</v>
      </c>
      <c r="AY199" s="20">
        <f ca="1">IFERROR(IF(AY$7,LN(OFFSET(DataSet!AW196,LogModel!AY$5,0)+(AY198*AY$6)),OFFSET(DataSet!AW196,LogModel!AY$5,0)+(AY198*AY$6)),0)</f>
        <v>10.5860216461943</v>
      </c>
      <c r="AZ199" s="20">
        <f ca="1">IFERROR(IF(AZ$7,LN(OFFSET(DataSet!AX196,LogModel!AZ$5,0)+(AZ198*AZ$6)),OFFSET(DataSet!AX196,LogModel!AZ$5,0)+(AZ198*AZ$6)),0)</f>
        <v>4.8011813210837797</v>
      </c>
      <c r="BA199" s="20">
        <f ca="1">IFERROR(IF(BA$7,LN(OFFSET(DataSet!AY196,LogModel!BA$5,0)+(BA198*BA$6)),OFFSET(DataSet!AY196,LogModel!BA$5,0)+(BA198*BA$6)),0)</f>
        <v>16.420779240595799</v>
      </c>
      <c r="BB199" s="20">
        <f ca="1">IFERROR(IF(BB$7,LN(OFFSET(DataSet!AZ196,LogModel!BB$5,0)+(BB198*BB$6)),OFFSET(DataSet!AZ196,LogModel!BB$5,0)+(BB198*BB$6)),0)</f>
        <v>2.0086278436088598</v>
      </c>
      <c r="BC199" s="20">
        <f ca="1">IFERROR(IF(BC$7,LN(OFFSET(DataSet!BA196,LogModel!BC$5,0)+(BC198*BC$6)),OFFSET(DataSet!BA196,LogModel!BC$5,0)+(BC198*BC$6)),0)</f>
        <v>9.7259740581760106</v>
      </c>
      <c r="BD199" s="20">
        <f ca="1">IFERROR(IF(BD$7,LN(OFFSET(DataSet!BB196,LogModel!BD$5,0)+(BD198*BD$6)),OFFSET(DataSet!BB196,LogModel!BD$5,0)+(BD198*BD$6)),0)</f>
        <v>4.1844155319131797</v>
      </c>
      <c r="BE199" s="21">
        <f ca="1">IFERROR(IF(BE$7,LN(OFFSET(DataSet!BC196,LogModel!BE$5,0)+(BE198*BE$6)),OFFSET(DataSet!BC196,LogModel!BE$5,0)+(BE198*BE$6)),0)</f>
        <v>4.1311688584747204</v>
      </c>
      <c r="BF199" s="16">
        <f ca="1">IFERROR(IF(BF$7,LN(OFFSET(DataSet!BD196,LogModel!BF$5,0)+(BF198*BF$6)),OFFSET(DataSet!BD196,LogModel!BF$5,0)+(BF198*BF$6)),0)</f>
        <v>-20</v>
      </c>
      <c r="BG199" s="17">
        <f ca="1">IFERROR(IF(BG$7,LN(OFFSET(DataSet!BE196,LogModel!BG$5,0)+(BG198*BG$6)),OFFSET(DataSet!BE196,LogModel!BG$5,0)+(BG198*BG$6)),0)</f>
        <v>-18</v>
      </c>
      <c r="BH199" s="17">
        <f ca="1">IFERROR(IF(BH$7,LN(OFFSET(DataSet!BF196,LogModel!BH$5,0)+(BH198*BH$6)),OFFSET(DataSet!BF196,LogModel!BH$5,0)+(BH198*BH$6)),0)</f>
        <v>-43</v>
      </c>
      <c r="BI199" s="17">
        <f ca="1">IFERROR(IF(BI$7,LN(OFFSET(DataSet!BG196,LogModel!BI$5,0)+(BI198*BI$6)),OFFSET(DataSet!BG196,LogModel!BI$5,0)+(BI198*BI$6)),0)</f>
        <v>-14</v>
      </c>
      <c r="BJ199" s="17">
        <f ca="1">IFERROR(IF(BJ$7,LN(OFFSET(DataSet!BH196,LogModel!BJ$5,0)+(BJ198*BJ$6)),OFFSET(DataSet!BH196,LogModel!BJ$5,0)+(BJ198*BJ$6)),0)</f>
        <v>-12</v>
      </c>
      <c r="BK199" s="17">
        <f ca="1">IFERROR(IF(BK$7,LN(OFFSET(DataSet!BI196,LogModel!BK$5,0)+(BK198*BK$6)),OFFSET(DataSet!BI196,LogModel!BK$5,0)+(BK198*BK$6)),0)</f>
        <v>-3</v>
      </c>
      <c r="BL199" s="17">
        <f ca="1">IFERROR(IF(BL$7,LN(OFFSET(DataSet!BJ196,LogModel!BL$5,0)+(BL198*BL$6)),OFFSET(DataSet!BJ196,LogModel!BL$5,0)+(BL198*BL$6)),0)</f>
        <v>100.90260000000001</v>
      </c>
      <c r="BM199" s="17">
        <f ca="1">IFERROR(IF(BM$7,LN(OFFSET(DataSet!BK196,LogModel!BM$5,0)+(BM198*BM$6)),OFFSET(DataSet!BK196,LogModel!BM$5,0)+(BM198*BM$6)),0)</f>
        <v>98.464079999999996</v>
      </c>
      <c r="BN199" s="17">
        <f ca="1">IFERROR(IF(BN$7,LN(OFFSET(DataSet!BL196,LogModel!BN$5,0)+(BN198*BN$6)),OFFSET(DataSet!BL196,LogModel!BN$5,0)+(BN198*BN$6)),0)</f>
        <v>114.9096</v>
      </c>
      <c r="BO199" s="17">
        <f ca="1">IFERROR(IF(BO$7,LN(OFFSET(DataSet!BM196,LogModel!BO$5,0)+(BO198*BO$6)),OFFSET(DataSet!BM196,LogModel!BO$5,0)+(BO198*BO$6)),0)</f>
        <v>148.91239999999999</v>
      </c>
      <c r="BP199" s="17">
        <f ca="1">IFERROR(IF(BP$7,LN(OFFSET(DataSet!BN196,LogModel!BP$5,0)+(BP198*BP$6)),OFFSET(DataSet!BN196,LogModel!BP$5,0)+(BP198*BP$6)),0)</f>
        <v>127.6</v>
      </c>
      <c r="BQ199" s="17">
        <f ca="1">IFERROR(IF(BQ$7,LN(OFFSET(DataSet!BO196,LogModel!BQ$5,0)+(BQ198*BQ$6)),OFFSET(DataSet!BO196,LogModel!BQ$5,0)+(BQ198*BQ$6)),0)</f>
        <v>115.9057</v>
      </c>
      <c r="BR199" s="17">
        <f ca="1">IFERROR(IF(BR$7,LN(OFFSET(DataSet!BP196,LogModel!BR$5,0)+(BR198*BR$6)),OFFSET(DataSet!BP196,LogModel!BR$5,0)+(BR198*BR$6)),0)</f>
        <v>110.1908</v>
      </c>
      <c r="BS199" s="17">
        <f ca="1">IFERROR(IF(BS$7,LN(OFFSET(DataSet!BQ196,LogModel!BS$5,0)+(BS198*BS$6)),OFFSET(DataSet!BQ196,LogModel!BS$5,0)+(BS198*BS$6)),0)</f>
        <v>121.5656</v>
      </c>
      <c r="BT199" s="17">
        <f ca="1">IFERROR(IF(BT$7,LN(OFFSET(DataSet!BR196,LogModel!BT$5,0)+(BT198*BT$6)),OFFSET(DataSet!BR196,LogModel!BT$5,0)+(BT198*BT$6)),0)</f>
        <v>1456271</v>
      </c>
      <c r="BU199" s="17">
        <f ca="1">IFERROR(IF(BU$7,LN(OFFSET(DataSet!BS196,LogModel!BU$5,0)+(BU198*BU$6)),OFFSET(DataSet!BS196,LogModel!BU$5,0)+(BU198*BU$6)),0)</f>
        <v>1122869.50965184</v>
      </c>
      <c r="BV199" s="17">
        <f ca="1">IFERROR(IF(BV$7,LN(OFFSET(DataSet!BT196,LogModel!BV$5,0)+(BV198*BV$6)),OFFSET(DataSet!BT196,LogModel!BV$5,0)+(BV198*BV$6)),0)</f>
        <v>114.9096</v>
      </c>
      <c r="BW199" s="17">
        <f ca="1">IFERROR(IF(BW$7,LN(OFFSET(DataSet!BU196,LogModel!BW$5,0)+(BW198*BW$6)),OFFSET(DataSet!BU196,LogModel!BW$5,0)+(BW198*BW$6)),0)</f>
        <v>3.2046999999999999</v>
      </c>
      <c r="BX199" s="17">
        <f ca="1">IFERROR(IF(BX$7,LN(OFFSET(DataSet!BV196,LogModel!BX$5,0)+(BX198*BX$6)),OFFSET(DataSet!BV196,LogModel!BX$5,0)+(BX198*BX$6)),0)</f>
        <v>7.7</v>
      </c>
      <c r="BY199" s="17">
        <f ca="1">IFERROR(IF(BY$7,LN(OFFSET(DataSet!BW196,LogModel!BY$5,0)+(BY198*BY$6)),OFFSET(DataSet!BW196,LogModel!BY$5,0)+(BY198*BY$6)),0)</f>
        <v>105.7</v>
      </c>
      <c r="BZ199" s="17">
        <f ca="1">IFERROR(IF(BZ$7,LN(OFFSET(DataSet!BX196,LogModel!BZ$5,0)+(BZ198*BZ$6)),OFFSET(DataSet!BX196,LogModel!BZ$5,0)+(BZ198*BZ$6)),0)</f>
        <v>4.746669748261791</v>
      </c>
      <c r="CA199" s="17">
        <f ca="1">IFERROR(IF(CA$7,LN(OFFSET(DataSet!BY196,LogModel!CA$5,0)+(CA198*CA$6)),OFFSET(DataSet!BY196,LogModel!CA$5,0)+(CA198*CA$6)),0)</f>
        <v>112.4</v>
      </c>
      <c r="CB199" s="18">
        <f ca="1">IFERROR(IF(CB$7,LN(OFFSET(DataSet!BZ196,LogModel!CB$5,0)+(CB198*CB$6)),OFFSET(DataSet!BZ196,LogModel!CB$5,0)+(CB198*CB$6)),0)</f>
        <v>110.3</v>
      </c>
      <c r="CC199" s="30">
        <f ca="1">IFERROR(IF(CC$7,LN(OFFSET(DataSet!CA196,LogModel!CC$5,0)+(CC198*CC$6)),OFFSET(DataSet!CA196,LogModel!CC$5,0)+(CC198*CC$6)),0)</f>
        <v>-0.22314355131420971</v>
      </c>
      <c r="CD199" s="40">
        <f ca="1">IFERROR(IF(CD$7,LN(OFFSET(DataSet!CB196,LogModel!CD$5,0)+(CD198*CD$6)),OFFSET(DataSet!CB196,LogModel!CD$5,0)+(CD198*CD$6)),0)</f>
        <v>2.3075726345050849</v>
      </c>
      <c r="CE199" s="41">
        <f ca="1">IFERROR(IF(CE$7,LN(OFFSET(DataSet!CC196,LogModel!CE$5,0)+(CE198*CE$6)),OFFSET(DataSet!CC196,LogModel!CE$5,0)+(CE198*CE$6)),0)</f>
        <v>10.764000000000001</v>
      </c>
      <c r="CF199" s="41">
        <f ca="1">IFERROR(IF(CF$7,LN(OFFSET(DataSet!CD196,LogModel!CF$5,0)+(CF198*CF$6)),OFFSET(DataSet!CD196,LogModel!CF$5,0)+(CF198*CF$6)),0)</f>
        <v>9.2200000000000006</v>
      </c>
      <c r="CG199" s="41">
        <f ca="1">IFERROR(IF(CG$7,LN(OFFSET(DataSet!CE196,LogModel!CG$5,0)+(CG198*CG$6)),OFFSET(DataSet!CE196,LogModel!CG$5,0)+(CG198*CG$6)),0)</f>
        <v>10.47</v>
      </c>
      <c r="CH199" s="6">
        <f ca="1">IFERROR(IF(CH$7,LN(OFFSET(DataSet!CF196,LogModel!CH$5,0)+(CH198*CH$6)),OFFSET(DataSet!CF196,LogModel!CH$5,0)+(CH198*CH$6)),0)</f>
        <v>0</v>
      </c>
      <c r="CI199" s="6">
        <f ca="1">IFERROR(IF(CI$7,LN(OFFSET(DataSet!CG196,LogModel!CI$5,0)+(CI198*CI$6)),OFFSET(DataSet!CG196,LogModel!CI$5,0)+(CI198*CI$6)),0)</f>
        <v>1</v>
      </c>
      <c r="CJ199">
        <f ca="1">IFERROR(IF(CJ$7,LN(OFFSET(DataSet!CH196,LogModel!CJ$5,0)+(CJ198*CJ$6)),OFFSET(DataSet!CH196,LogModel!CJ$5,0)+(CJ198*CJ$6)),0)</f>
        <v>0</v>
      </c>
      <c r="CK199">
        <f ca="1">IFERROR(IF(CK$7,LN(OFFSET(DataSet!CI196,LogModel!CK$5,0)+(CK198*CK$6)),OFFSET(DataSet!CI196,LogModel!CK$5,0)+(CK198*CK$6)),0)</f>
        <v>0</v>
      </c>
      <c r="CL199">
        <f ca="1">IFERROR(IF(CL$7,LN(OFFSET(DataSet!CJ196,LogModel!CL$5,0)+(CL198*CL$6)),OFFSET(DataSet!CJ196,LogModel!CL$5,0)+(CL198*CL$6)),0)</f>
        <v>1</v>
      </c>
      <c r="CM199" s="40">
        <f ca="1">IFERROR(IF(CM$7,LN(OFFSET(DataSet!CK196,LogModel!CM$5,0)+(CM198*CM$6)),OFFSET(DataSet!CK196,LogModel!CM$5,0)+(CM198*CM$6)),0)</f>
        <v>0</v>
      </c>
      <c r="CN199" s="41">
        <f ca="1">IFERROR(IF(CN$7,LN(OFFSET(DataSet!CL196,LogModel!CN$5,0)+(CN198*CN$6)),OFFSET(DataSet!CL196,LogModel!CN$5,0)+(CN198*CN$6)),0)</f>
        <v>0</v>
      </c>
      <c r="CO199" s="41">
        <f ca="1">IFERROR(IF(CO$7,LN(OFFSET(DataSet!CM196,LogModel!CO$5,0)+(CO198*CO$6)),OFFSET(DataSet!CM196,LogModel!CO$5,0)+(CO198*CO$6)),0)</f>
        <v>0</v>
      </c>
      <c r="CP199" s="41">
        <f ca="1">IFERROR(IF(CP$7,LN(OFFSET(DataSet!CN196,LogModel!CP$5,0)+(CP198*CP$6)),OFFSET(DataSet!CN196,LogModel!CP$5,0)+(CP198*CP$6)),0)</f>
        <v>0</v>
      </c>
      <c r="CQ199" s="17">
        <f ca="1">IFERROR(IF(CQ$7,LN(OFFSET(DataSet!CO196,LogModel!CQ$5,0)+(CQ198*CQ$6)),OFFSET(DataSet!CO196,LogModel!CQ$5,0)+(CQ198*CQ$6)),0)</f>
        <v>0</v>
      </c>
      <c r="CR199" s="17">
        <f ca="1">IFERROR(IF(CR$7,LN(OFFSET(DataSet!CP196,LogModel!CR$5,0)+(CR198*CR$6)),OFFSET(DataSet!CP196,LogModel!CR$5,0)+(CR198*CR$6)),0)</f>
        <v>0</v>
      </c>
      <c r="CS199" s="17">
        <f ca="1">IFERROR(IF(CS$7,LN(OFFSET(DataSet!CQ196,LogModel!CS$5,0)+(CS198*CS$6)),OFFSET(DataSet!CQ196,LogModel!CS$5,0)+(CS198*CS$6)),0)</f>
        <v>0</v>
      </c>
      <c r="CT199" s="17">
        <f ca="1">IFERROR(IF(CT$7,LN(OFFSET(DataSet!CR196,LogModel!CT$5,0)+(CT198*CT$6)),OFFSET(DataSet!CR196,LogModel!CT$5,0)+(CT198*CT$6)),0)</f>
        <v>0</v>
      </c>
      <c r="CU199" s="20">
        <f ca="1">IFERROR(IF(CU$7,LN(OFFSET(DataSet!CS196,LogModel!CU$5,0)+(CU198*CU$6)),OFFSET(DataSet!CS196,LogModel!CU$5,0)+(CU198*CU$6)),0)</f>
        <v>0</v>
      </c>
      <c r="CV199" s="20">
        <f ca="1">IFERROR(IF(CV$7,LN(OFFSET(DataSet!CT196,LogModel!CV$5,0)+(CV198*CV$6)),OFFSET(DataSet!CT196,LogModel!CV$5,0)+(CV198*CV$6)),0)</f>
        <v>0</v>
      </c>
      <c r="CW199" s="20">
        <f ca="1">IFERROR(IF(CW$7,LN(OFFSET(DataSet!CU196,LogModel!CW$5,0)+(CW198*CW$6)),OFFSET(DataSet!CU196,LogModel!CW$5,0)+(CW198*CW$6)),0)</f>
        <v>19084.386853840006</v>
      </c>
      <c r="CX199" s="20">
        <f ca="1">IFERROR(IF(CX$7,LN(OFFSET(DataSet!CV196,LogModel!CX$5,0)+(CX198*CX$6)),OFFSET(DataSet!CV196,LogModel!CX$5,0)+(CX198*CX$6)),0)</f>
        <v>19084.386853840006</v>
      </c>
      <c r="CY199" s="113">
        <f ca="1">IFERROR(IF(CY$7,LN(OFFSET(DataSet!CW196,LogModel!CY$5,0)+(CY198*CY$6)),OFFSET(DataSet!CW196,LogModel!CY$5,0)+(CY198*CY$6)),0)</f>
        <v>19084.386853840006</v>
      </c>
      <c r="CZ199" s="135">
        <f ca="1">IFERROR(IF(CZ$7,LN(OFFSET(DataSet!CX196,LogModel!CZ$5,0)+(CZ198*CZ$6)),OFFSET(DataSet!CX196,LogModel!CZ$5,0)+(CZ198*CZ$6)),0)</f>
        <v>15641</v>
      </c>
      <c r="DA199" s="136">
        <f ca="1">IFERROR(IF(DA$7,LN(OFFSET(DataSet!CY196,LogModel!DA$5,0)+(DA198*DA$6)),OFFSET(DataSet!CY196,LogModel!DA$5,0)+(DA198*DA$6)),0)</f>
        <v>102615</v>
      </c>
      <c r="DB199" s="137">
        <f ca="1">IFERROR(IF(DB$7,LN(OFFSET(DataSet!CZ196,LogModel!DB$5,0)+(DB198*DB$6)),OFFSET(DataSet!CZ196,LogModel!DB$5,0)+(DB198*DB$6)),0)</f>
        <v>341709</v>
      </c>
    </row>
    <row r="200" spans="1:106" x14ac:dyDescent="0.25">
      <c r="A200" s="134">
        <f ca="1">C200*DataSet!CB197</f>
        <v>7927277.527342584</v>
      </c>
      <c r="B200" s="1">
        <f t="shared" si="7"/>
        <v>45167</v>
      </c>
      <c r="C200" s="87">
        <f t="shared" ca="1" si="8"/>
        <v>788783.83356642618</v>
      </c>
      <c r="D200" s="87">
        <f t="shared" ca="1" si="9"/>
        <v>787872.84380000259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IFERROR(IF(H$7,LN(OFFSET(DataSet!F197,LogModel!H$5,0)+(H199*H$6)),OFFSET(DataSet!F197,LogModel!H$5,0)+(H199*H$6)),0)</f>
        <v>0</v>
      </c>
      <c r="I200" s="13">
        <f ca="1">IFERROR(IF(I$7,LN(OFFSET(DataSet!G197,LogModel!I$5,0)+(I199*I$6)),OFFSET(DataSet!G197,LogModel!I$5,0)+(I199*I$6)),0)</f>
        <v>0</v>
      </c>
      <c r="J200" s="13">
        <f ca="1">IFERROR(IF(J$7,LN(OFFSET(DataSet!H197,LogModel!J$5,0)+(J199*J$6)),OFFSET(DataSet!H197,LogModel!J$5,0)+(J199*J$6)),0)</f>
        <v>0</v>
      </c>
      <c r="K200" s="13">
        <f ca="1">IFERROR(IF(K$7,LN(OFFSET(DataSet!I197,LogModel!K$5,0)+(K199*K$6)),OFFSET(DataSet!I197,LogModel!K$5,0)+(K199*K$6)),0)</f>
        <v>0</v>
      </c>
      <c r="L200" s="13">
        <f ca="1">IFERROR(IF(L$7,LN(OFFSET(DataSet!J197,LogModel!L$5,0)+(L199*L$6)),OFFSET(DataSet!J197,LogModel!L$5,0)+(L199*L$6)),0)</f>
        <v>0</v>
      </c>
      <c r="M200" s="13">
        <f ca="1">IFERROR(IF(M$7,LN(OFFSET(DataSet!K197,LogModel!M$5,0)+(M199*M$6)),OFFSET(DataSet!K197,LogModel!M$5,0)+(M199*M$6)),0)</f>
        <v>0</v>
      </c>
      <c r="N200" s="13">
        <f ca="1">IFERROR(IF(N$7,LN(OFFSET(DataSet!L197,LogModel!N$5,0)+(N199*N$6)),OFFSET(DataSet!L197,LogModel!N$5,0)+(N199*N$6)),0)</f>
        <v>0</v>
      </c>
      <c r="O200" s="13">
        <f ca="1">IFERROR(IF(O$7,LN(OFFSET(DataSet!M197,LogModel!O$5,0)+(O199*O$6)),OFFSET(DataSet!M197,LogModel!O$5,0)+(O199*O$6)),0)</f>
        <v>0.42857142857142799</v>
      </c>
      <c r="P200" s="13">
        <f ca="1">IFERROR(IF(P$7,LN(OFFSET(DataSet!N197,LogModel!P$5,0)+(P199*P$6)),OFFSET(DataSet!N197,LogModel!P$5,0)+(P199*P$6)),0)</f>
        <v>0.57142857142857095</v>
      </c>
      <c r="Q200" s="13">
        <f ca="1">IFERROR(IF(Q$7,LN(OFFSET(DataSet!O197,LogModel!Q$5,0)+(Q199*Q$6)),OFFSET(DataSet!O197,LogModel!Q$5,0)+(Q199*Q$6)),0)</f>
        <v>0</v>
      </c>
      <c r="R200" s="13">
        <f ca="1">IFERROR(IF(R$7,LN(OFFSET(DataSet!P197,LogModel!R$5,0)+(R199*R$6)),OFFSET(DataSet!P197,LogModel!R$5,0)+(R199*R$6)),0)</f>
        <v>0</v>
      </c>
      <c r="S200" s="13">
        <f ca="1">IFERROR(IF(S$7,LN(OFFSET(DataSet!Q197,LogModel!S$5,0)+(S199*S$6)),OFFSET(DataSet!Q197,LogModel!S$5,0)+(S199*S$6)),0)</f>
        <v>0</v>
      </c>
      <c r="T200" s="14">
        <f ca="1">IFERROR(IF(T$7,LN(OFFSET(DataSet!R197,LogModel!T$5,0)+(T199*T$6)),OFFSET(DataSet!R197,LogModel!T$5,0)+(T199*T$6)),0)</f>
        <v>0</v>
      </c>
      <c r="U200" s="14">
        <f ca="1">IFERROR(IF(U$7,LN(OFFSET(DataSet!S197,LogModel!U$5,0)+(U199*U$6)),OFFSET(DataSet!S197,LogModel!U$5,0)+(U199*U$6)),0)</f>
        <v>0.71428571428571397</v>
      </c>
      <c r="V200" s="14">
        <f ca="1">IFERROR(IF(V$7,LN(OFFSET(DataSet!T197,LogModel!V$5,0)+(V199*V$6)),OFFSET(DataSet!T197,LogModel!V$5,0)+(V199*V$6)),0)</f>
        <v>0</v>
      </c>
      <c r="W200" s="14">
        <f ca="1">IFERROR(IF(W$7,LN(OFFSET(DataSet!U197,LogModel!W$5,0)+(W199*W$6)),OFFSET(DataSet!U197,LogModel!W$5,0)+(W199*W$6)),0)</f>
        <v>0</v>
      </c>
      <c r="X200" s="14">
        <f ca="1">IFERROR(IF(X$7,LN(OFFSET(DataSet!V197,LogModel!X$5,0)+(X199*X$6)),OFFSET(DataSet!V197,LogModel!X$5,0)+(X199*X$6)),0)</f>
        <v>0</v>
      </c>
      <c r="Y200" s="14">
        <f ca="1">IFERROR(IF(Y$7,LN(OFFSET(DataSet!W197,LogModel!Y$5,0)+(Y199*Y$6)),OFFSET(DataSet!W197,LogModel!Y$5,0)+(Y199*Y$6)),0)</f>
        <v>0.71428571428571397</v>
      </c>
      <c r="Z200" s="14">
        <f ca="1">IFERROR(IF(Z$7,LN(OFFSET(DataSet!X197,LogModel!Z$5,0)+(Z199*Z$6)),OFFSET(DataSet!X197,LogModel!Z$5,0)+(Z199*Z$6)),0)</f>
        <v>0</v>
      </c>
      <c r="AA200" s="14">
        <f ca="1">IFERROR(IF(AA$7,LN(OFFSET(DataSet!Y197,LogModel!AA$5,0)+(AA199*AA$6)),OFFSET(DataSet!Y197,LogModel!AA$5,0)+(AA199*AA$6)),0)</f>
        <v>0</v>
      </c>
      <c r="AB200" s="14">
        <f ca="1">IFERROR(IF(AB$7,LN(OFFSET(DataSet!Z197,LogModel!AB$5,0)+(AB199*AB$6)),OFFSET(DataSet!Z197,LogModel!AB$5,0)+(AB199*AB$6)),0)</f>
        <v>0</v>
      </c>
      <c r="AC200" s="15">
        <f ca="1">IFERROR(IF(AC$7,LN(OFFSET(DataSet!AA197,LogModel!AC$5,0)+(AC199*AC$6)),OFFSET(DataSet!AA197,LogModel!AC$5,0)+(AC199*AC$6)),0)</f>
        <v>1</v>
      </c>
      <c r="AD200" s="15">
        <f ca="1">IFERROR(IF(AD$7,LN(OFFSET(DataSet!AB197,LogModel!AD$5,0)+(AD199*AD$6)),OFFSET(DataSet!AB197,LogModel!AD$5,0)+(AD199*AD$6)),0)</f>
        <v>0</v>
      </c>
      <c r="AE200" s="15">
        <f ca="1">IFERROR(IF(AE$7,LN(OFFSET(DataSet!AC197,LogModel!AE$5,0)+(AE199*AE$6)),OFFSET(DataSet!AC197,LogModel!AE$5,0)+(AE199*AE$6)),0)</f>
        <v>0</v>
      </c>
      <c r="AF200" s="15">
        <f ca="1">IFERROR(IF(AF$7,LN(OFFSET(DataSet!AD197,LogModel!AF$5,0)+(AF199*AF$6)),OFFSET(DataSet!AD197,LogModel!AF$5,0)+(AF199*AF$6)),0)</f>
        <v>0</v>
      </c>
      <c r="AG200" s="15">
        <f ca="1">IFERROR(IF(AG$7,LN(OFFSET(DataSet!AE197,LogModel!AG$5,0)+(AG199*AG$6)),OFFSET(DataSet!AE197,LogModel!AG$5,0)+(AG199*AG$6)),0)</f>
        <v>0</v>
      </c>
      <c r="AH200" s="15">
        <f ca="1">IFERROR(IF(AH$7,LN(OFFSET(DataSet!AF197,LogModel!AH$5,0)+(AH199*AH$6)),OFFSET(DataSet!AF197,LogModel!AH$5,0)+(AH199*AH$6)),0)</f>
        <v>0</v>
      </c>
      <c r="AI200" s="15">
        <f ca="1">IFERROR(IF(AI$7,LN(OFFSET(DataSet!AG197,LogModel!AI$5,0)+(AI199*AI$6)),OFFSET(DataSet!AG197,LogModel!AI$5,0)+(AI199*AI$6)),0)</f>
        <v>0</v>
      </c>
      <c r="AJ200" s="15">
        <f ca="1">IFERROR(IF(AJ$7,LN(OFFSET(DataSet!AH197,LogModel!AJ$5,0)+(AJ199*AJ$6)),OFFSET(DataSet!AH197,LogModel!AJ$5,0)+(AJ199*AJ$6)),0)</f>
        <v>0</v>
      </c>
      <c r="AK200" s="15">
        <f ca="1">IFERROR(IF(AK$7,LN(OFFSET(DataSet!AI197,LogModel!AK$5,0)+(AK199*AK$6)),OFFSET(DataSet!AI197,LogModel!AK$5,0)+(AK199*AK$6)),0)</f>
        <v>0</v>
      </c>
      <c r="AL200" s="13">
        <f ca="1">IFERROR(IF(AL$7,LN(OFFSET(DataSet!AJ197,LogModel!AL$5,0)+(AL199*AL$6)),OFFSET(DataSet!AJ197,LogModel!AL$5,0)+(AL199*AL$6)),0)</f>
        <v>0</v>
      </c>
      <c r="AM200" s="13">
        <f ca="1">IFERROR(IF(AM$7,LN(OFFSET(DataSet!AK197,LogModel!AM$5,0)+(AM199*AM$6)),OFFSET(DataSet!AK197,LogModel!AM$5,0)+(AM199*AM$6)),0)</f>
        <v>0</v>
      </c>
      <c r="AN200" s="13">
        <f ca="1">IFERROR(IF(AN$7,LN(OFFSET(DataSet!AL197,LogModel!AN$5,0)+(AN199*AN$6)),OFFSET(DataSet!AL197,LogModel!AN$5,0)+(AN199*AN$6)),0)</f>
        <v>4</v>
      </c>
      <c r="AO200" s="17">
        <f ca="1">IFERROR(IF(AO$7,LN(OFFSET(DataSet!AM197,LogModel!AO$5,0)+(AO199*AO$6)),OFFSET(DataSet!AM197,LogModel!AO$5,0)+(AO199*AO$6)),0)</f>
        <v>52.142857142857402</v>
      </c>
      <c r="AP200" s="17">
        <f ca="1">IFERROR(IF(AP$7,LN(OFFSET(DataSet!AN197,LogModel!AP$5,0)+(AP199*AP$6)),OFFSET(DataSet!AN197,LogModel!AP$5,0)+(AP199*AP$6)),0)</f>
        <v>52.285714285714597</v>
      </c>
      <c r="AQ200" s="17">
        <f ca="1">IFERROR(IF(AQ$7,LN(OFFSET(DataSet!AO197,LogModel!AQ$5,0)+(AQ199*AQ$6)),OFFSET(DataSet!AO197,LogModel!AQ$5,0)+(AQ199*AQ$6)),0)</f>
        <v>52.142857142857402</v>
      </c>
      <c r="AR200" s="17">
        <f ca="1">IFERROR(IF(AR$7,LN(OFFSET(DataSet!AP197,LogModel!AR$5,0)+(AR199*AR$6)),OFFSET(DataSet!AP197,LogModel!AR$5,0)+(AR199*AR$6)),0)</f>
        <v>34.857142857142797</v>
      </c>
      <c r="AS200" s="18">
        <f ca="1">IFERROR(IF(AS$7,LN(OFFSET(DataSet!AQ197,LogModel!AS$5,0)+(AS199*AS$6)),OFFSET(DataSet!AQ197,LogModel!AS$5,0)+(AS199*AS$6)),0)</f>
        <v>0</v>
      </c>
      <c r="AT200" s="19">
        <f ca="1">IFERROR(IF(AT$7,LN(OFFSET(DataSet!AR197,LogModel!AT$5,0)+(AT199*AT$6)),OFFSET(DataSet!AR197,LogModel!AT$5,0)+(AT199*AT$6)),0)</f>
        <v>-0.116519538535305</v>
      </c>
      <c r="AU200" s="20">
        <f ca="1">IFERROR(IF(AU$7,LN(OFFSET(DataSet!AS197,LogModel!AU$5,0)+(AU199*AU$6)),OFFSET(DataSet!AS197,LogModel!AU$5,0)+(AU199*AU$6)),0)</f>
        <v>-2.8441831385686398</v>
      </c>
      <c r="AV200" s="20">
        <f ca="1">IFERROR(IF(AV$7,LN(OFFSET(DataSet!AT197,LogModel!AV$5,0)+(AV199*AV$6)),OFFSET(DataSet!AT197,LogModel!AV$5,0)+(AV199*AV$6)),0)</f>
        <v>-1.6335118787471199</v>
      </c>
      <c r="AW200" s="20">
        <f ca="1">IFERROR(IF(AW$7,LN(OFFSET(DataSet!AU197,LogModel!AW$5,0)+(AW199*AW$6)),OFFSET(DataSet!AU197,LogModel!AW$5,0)+(AW199*AW$6)),0)</f>
        <v>2.76378918750973</v>
      </c>
      <c r="AX200" s="20">
        <f ca="1">IFERROR(IF(AX$7,LN(OFFSET(DataSet!AV197,LogModel!AX$5,0)+(AX199*AX$6)),OFFSET(DataSet!AV197,LogModel!AX$5,0)+(AX199*AX$6)),0)</f>
        <v>17.860675348011998</v>
      </c>
      <c r="AY200" s="20">
        <f ca="1">IFERROR(IF(AY$7,LN(OFFSET(DataSet!AW197,LogModel!AY$5,0)+(AY199*AY$6)),OFFSET(DataSet!AW197,LogModel!AY$5,0)+(AY199*AY$6)),0)</f>
        <v>10.350676655899299</v>
      </c>
      <c r="AZ200" s="20">
        <f ca="1">IFERROR(IF(AZ$7,LN(OFFSET(DataSet!AX197,LogModel!AZ$5,0)+(AZ199*AZ$6)),OFFSET(DataSet!AX197,LogModel!AZ$5,0)+(AZ199*AZ$6)),0)</f>
        <v>4.7232237786029199</v>
      </c>
      <c r="BA200" s="20">
        <f ca="1">IFERROR(IF(BA$7,LN(OFFSET(DataSet!AY197,LogModel!BA$5,0)+(BA199*BA$6)),OFFSET(DataSet!AY197,LogModel!BA$5,0)+(BA199*BA$6)),0)</f>
        <v>17.744155809476698</v>
      </c>
      <c r="BB200" s="20">
        <f ca="1">IFERROR(IF(BB$7,LN(OFFSET(DataSet!AZ197,LogModel!BB$5,0)+(BB199*BB$6)),OFFSET(DataSet!AZ197,LogModel!BB$5,0)+(BB199*BB$6)),0)</f>
        <v>1.8633820111717301</v>
      </c>
      <c r="BC200" s="20">
        <f ca="1">IFERROR(IF(BC$7,LN(OFFSET(DataSet!BA197,LogModel!BC$5,0)+(BC199*BC$6)),OFFSET(DataSet!BA197,LogModel!BC$5,0)+(BC199*BC$6)),0)</f>
        <v>7.5064935173307097</v>
      </c>
      <c r="BD200" s="20">
        <f ca="1">IFERROR(IF(BD$7,LN(OFFSET(DataSet!BB197,LogModel!BD$5,0)+(BD199*BD$6)),OFFSET(DataSet!BB197,LogModel!BD$5,0)+(BD199*BD$6)),0)</f>
        <v>0.22987013242461399</v>
      </c>
      <c r="BE200" s="21">
        <f ca="1">IFERROR(IF(BE$7,LN(OFFSET(DataSet!BC197,LogModel!BE$5,0)+(BE199*BE$6)),OFFSET(DataSet!BC197,LogModel!BE$5,0)+(BE199*BE$6)),0)</f>
        <v>7.4870129661126503</v>
      </c>
      <c r="BF200" s="16">
        <f ca="1">IFERROR(IF(BF$7,LN(OFFSET(DataSet!BD197,LogModel!BF$5,0)+(BF199*BF$6)),OFFSET(DataSet!BD197,LogModel!BF$5,0)+(BF199*BF$6)),0)</f>
        <v>-20</v>
      </c>
      <c r="BG200" s="17">
        <f ca="1">IFERROR(IF(BG$7,LN(OFFSET(DataSet!BE197,LogModel!BG$5,0)+(BG199*BG$6)),OFFSET(DataSet!BE197,LogModel!BG$5,0)+(BG199*BG$6)),0)</f>
        <v>-18</v>
      </c>
      <c r="BH200" s="17">
        <f ca="1">IFERROR(IF(BH$7,LN(OFFSET(DataSet!BF197,LogModel!BH$5,0)+(BH199*BH$6)),OFFSET(DataSet!BF197,LogModel!BH$5,0)+(BH199*BH$6)),0)</f>
        <v>-43</v>
      </c>
      <c r="BI200" s="17">
        <f ca="1">IFERROR(IF(BI$7,LN(OFFSET(DataSet!BG197,LogModel!BI$5,0)+(BI199*BI$6)),OFFSET(DataSet!BG197,LogModel!BI$5,0)+(BI199*BI$6)),0)</f>
        <v>-14</v>
      </c>
      <c r="BJ200" s="17">
        <f ca="1">IFERROR(IF(BJ$7,LN(OFFSET(DataSet!BH197,LogModel!BJ$5,0)+(BJ199*BJ$6)),OFFSET(DataSet!BH197,LogModel!BJ$5,0)+(BJ199*BJ$6)),0)</f>
        <v>-12</v>
      </c>
      <c r="BK200" s="17">
        <f ca="1">IFERROR(IF(BK$7,LN(OFFSET(DataSet!BI197,LogModel!BK$5,0)+(BK199*BK$6)),OFFSET(DataSet!BI197,LogModel!BK$5,0)+(BK199*BK$6)),0)</f>
        <v>-3</v>
      </c>
      <c r="BL200" s="17">
        <f ca="1">IFERROR(IF(BL$7,LN(OFFSET(DataSet!BJ197,LogModel!BL$5,0)+(BL199*BL$6)),OFFSET(DataSet!BJ197,LogModel!BL$5,0)+(BL199*BL$6)),0)</f>
        <v>100.90260000000001</v>
      </c>
      <c r="BM200" s="17">
        <f ca="1">IFERROR(IF(BM$7,LN(OFFSET(DataSet!BK197,LogModel!BM$5,0)+(BM199*BM$6)),OFFSET(DataSet!BK197,LogModel!BM$5,0)+(BM199*BM$6)),0)</f>
        <v>98.464079999999996</v>
      </c>
      <c r="BN200" s="17">
        <f ca="1">IFERROR(IF(BN$7,LN(OFFSET(DataSet!BL197,LogModel!BN$5,0)+(BN199*BN$6)),OFFSET(DataSet!BL197,LogModel!BN$5,0)+(BN199*BN$6)),0)</f>
        <v>114.9096</v>
      </c>
      <c r="BO200" s="17">
        <f ca="1">IFERROR(IF(BO$7,LN(OFFSET(DataSet!BM197,LogModel!BO$5,0)+(BO199*BO$6)),OFFSET(DataSet!BM197,LogModel!BO$5,0)+(BO199*BO$6)),0)</f>
        <v>148.91239999999999</v>
      </c>
      <c r="BP200" s="17">
        <f ca="1">IFERROR(IF(BP$7,LN(OFFSET(DataSet!BN197,LogModel!BP$5,0)+(BP199*BP$6)),OFFSET(DataSet!BN197,LogModel!BP$5,0)+(BP199*BP$6)),0)</f>
        <v>127.6</v>
      </c>
      <c r="BQ200" s="17">
        <f ca="1">IFERROR(IF(BQ$7,LN(OFFSET(DataSet!BO197,LogModel!BQ$5,0)+(BQ199*BQ$6)),OFFSET(DataSet!BO197,LogModel!BQ$5,0)+(BQ199*BQ$6)),0)</f>
        <v>115.9057</v>
      </c>
      <c r="BR200" s="17">
        <f ca="1">IFERROR(IF(BR$7,LN(OFFSET(DataSet!BP197,LogModel!BR$5,0)+(BR199*BR$6)),OFFSET(DataSet!BP197,LogModel!BR$5,0)+(BR199*BR$6)),0)</f>
        <v>110.1908</v>
      </c>
      <c r="BS200" s="17">
        <f ca="1">IFERROR(IF(BS$7,LN(OFFSET(DataSet!BQ197,LogModel!BS$5,0)+(BS199*BS$6)),OFFSET(DataSet!BQ197,LogModel!BS$5,0)+(BS199*BS$6)),0)</f>
        <v>121.5656</v>
      </c>
      <c r="BT200" s="17">
        <f ca="1">IFERROR(IF(BT$7,LN(OFFSET(DataSet!BR197,LogModel!BT$5,0)+(BT199*BT$6)),OFFSET(DataSet!BR197,LogModel!BT$5,0)+(BT199*BT$6)),0)</f>
        <v>1456271</v>
      </c>
      <c r="BU200" s="17">
        <f ca="1">IFERROR(IF(BU$7,LN(OFFSET(DataSet!BS197,LogModel!BU$5,0)+(BU199*BU$6)),OFFSET(DataSet!BS197,LogModel!BU$5,0)+(BU199*BU$6)),0)</f>
        <v>1122869.50965184</v>
      </c>
      <c r="BV200" s="17">
        <f ca="1">IFERROR(IF(BV$7,LN(OFFSET(DataSet!BT197,LogModel!BV$5,0)+(BV199*BV$6)),OFFSET(DataSet!BT197,LogModel!BV$5,0)+(BV199*BV$6)),0)</f>
        <v>114.9096</v>
      </c>
      <c r="BW200" s="17">
        <f ca="1">IFERROR(IF(BW$7,LN(OFFSET(DataSet!BU197,LogModel!BW$5,0)+(BW199*BW$6)),OFFSET(DataSet!BU197,LogModel!BW$5,0)+(BW199*BW$6)),0)</f>
        <v>3.2046999999999999</v>
      </c>
      <c r="BX200" s="17">
        <f ca="1">IFERROR(IF(BX$7,LN(OFFSET(DataSet!BV197,LogModel!BX$5,0)+(BX199*BX$6)),OFFSET(DataSet!BV197,LogModel!BX$5,0)+(BX199*BX$6)),0)</f>
        <v>7.7</v>
      </c>
      <c r="BY200" s="17">
        <f ca="1">IFERROR(IF(BY$7,LN(OFFSET(DataSet!BW197,LogModel!BY$5,0)+(BY199*BY$6)),OFFSET(DataSet!BW197,LogModel!BY$5,0)+(BY199*BY$6)),0)</f>
        <v>105.7</v>
      </c>
      <c r="BZ200" s="17">
        <f ca="1">IFERROR(IF(BZ$7,LN(OFFSET(DataSet!BX197,LogModel!BZ$5,0)+(BZ199*BZ$6)),OFFSET(DataSet!BX197,LogModel!BZ$5,0)+(BZ199*BZ$6)),0)</f>
        <v>4.746669748261791</v>
      </c>
      <c r="CA200" s="17">
        <f ca="1">IFERROR(IF(CA$7,LN(OFFSET(DataSet!BY197,LogModel!CA$5,0)+(CA199*CA$6)),OFFSET(DataSet!BY197,LogModel!CA$5,0)+(CA199*CA$6)),0)</f>
        <v>112.4</v>
      </c>
      <c r="CB200" s="18">
        <f ca="1">IFERROR(IF(CB$7,LN(OFFSET(DataSet!BZ197,LogModel!CB$5,0)+(CB199*CB$6)),OFFSET(DataSet!BZ197,LogModel!CB$5,0)+(CB199*CB$6)),0)</f>
        <v>110.3</v>
      </c>
      <c r="CC200" s="30">
        <f ca="1">IFERROR(IF(CC$7,LN(OFFSET(DataSet!CA197,LogModel!CC$5,0)+(CC199*CC$6)),OFFSET(DataSet!CA197,LogModel!CC$5,0)+(CC199*CC$6)),0)</f>
        <v>-0.22314355131420971</v>
      </c>
      <c r="CD200" s="40">
        <f ca="1">IFERROR(IF(CD$7,LN(OFFSET(DataSet!CB197,LogModel!CD$5,0)+(CD199*CD$6)),OFFSET(DataSet!CB197,LogModel!CD$5,0)+(CD199*CD$6)),0)</f>
        <v>2.3075726345050849</v>
      </c>
      <c r="CE200" s="41">
        <f ca="1">IFERROR(IF(CE$7,LN(OFFSET(DataSet!CC197,LogModel!CE$5,0)+(CE199*CE$6)),OFFSET(DataSet!CC197,LogModel!CE$5,0)+(CE199*CE$6)),0)</f>
        <v>10.764000000000001</v>
      </c>
      <c r="CF200" s="41">
        <f ca="1">IFERROR(IF(CF$7,LN(OFFSET(DataSet!CD197,LogModel!CF$5,0)+(CF199*CF$6)),OFFSET(DataSet!CD197,LogModel!CF$5,0)+(CF199*CF$6)),0)</f>
        <v>9.2200000000000006</v>
      </c>
      <c r="CG200" s="41">
        <f ca="1">IFERROR(IF(CG$7,LN(OFFSET(DataSet!CE197,LogModel!CG$5,0)+(CG199*CG$6)),OFFSET(DataSet!CE197,LogModel!CG$5,0)+(CG199*CG$6)),0)</f>
        <v>10.47</v>
      </c>
      <c r="CH200" s="6">
        <f ca="1">IFERROR(IF(CH$7,LN(OFFSET(DataSet!CF197,LogModel!CH$5,0)+(CH199*CH$6)),OFFSET(DataSet!CF197,LogModel!CH$5,0)+(CH199*CH$6)),0)</f>
        <v>0</v>
      </c>
      <c r="CI200" s="6">
        <f ca="1">IFERROR(IF(CI$7,LN(OFFSET(DataSet!CG197,LogModel!CI$5,0)+(CI199*CI$6)),OFFSET(DataSet!CG197,LogModel!CI$5,0)+(CI199*CI$6)),0)</f>
        <v>1</v>
      </c>
      <c r="CJ200">
        <f ca="1">IFERROR(IF(CJ$7,LN(OFFSET(DataSet!CH197,LogModel!CJ$5,0)+(CJ199*CJ$6)),OFFSET(DataSet!CH197,LogModel!CJ$5,0)+(CJ199*CJ$6)),0)</f>
        <v>0</v>
      </c>
      <c r="CK200">
        <f ca="1">IFERROR(IF(CK$7,LN(OFFSET(DataSet!CI197,LogModel!CK$5,0)+(CK199*CK$6)),OFFSET(DataSet!CI197,LogModel!CK$5,0)+(CK199*CK$6)),0)</f>
        <v>0</v>
      </c>
      <c r="CL200">
        <f ca="1">IFERROR(IF(CL$7,LN(OFFSET(DataSet!CJ197,LogModel!CL$5,0)+(CL199*CL$6)),OFFSET(DataSet!CJ197,LogModel!CL$5,0)+(CL199*CL$6)),0)</f>
        <v>1</v>
      </c>
      <c r="CM200" s="40">
        <f ca="1">IFERROR(IF(CM$7,LN(OFFSET(DataSet!CK197,LogModel!CM$5,0)+(CM199*CM$6)),OFFSET(DataSet!CK197,LogModel!CM$5,0)+(CM199*CM$6)),0)</f>
        <v>0</v>
      </c>
      <c r="CN200" s="41">
        <f ca="1">IFERROR(IF(CN$7,LN(OFFSET(DataSet!CL197,LogModel!CN$5,0)+(CN199*CN$6)),OFFSET(DataSet!CL197,LogModel!CN$5,0)+(CN199*CN$6)),0)</f>
        <v>0</v>
      </c>
      <c r="CO200" s="41">
        <f ca="1">IFERROR(IF(CO$7,LN(OFFSET(DataSet!CM197,LogModel!CO$5,0)+(CO199*CO$6)),OFFSET(DataSet!CM197,LogModel!CO$5,0)+(CO199*CO$6)),0)</f>
        <v>0</v>
      </c>
      <c r="CP200" s="41">
        <f ca="1">IFERROR(IF(CP$7,LN(OFFSET(DataSet!CN197,LogModel!CP$5,0)+(CP199*CP$6)),OFFSET(DataSet!CN197,LogModel!CP$5,0)+(CP199*CP$6)),0)</f>
        <v>0</v>
      </c>
      <c r="CQ200" s="17">
        <f ca="1">IFERROR(IF(CQ$7,LN(OFFSET(DataSet!CO197,LogModel!CQ$5,0)+(CQ199*CQ$6)),OFFSET(DataSet!CO197,LogModel!CQ$5,0)+(CQ199*CQ$6)),0)</f>
        <v>0</v>
      </c>
      <c r="CR200" s="17">
        <f ca="1">IFERROR(IF(CR$7,LN(OFFSET(DataSet!CP197,LogModel!CR$5,0)+(CR199*CR$6)),OFFSET(DataSet!CP197,LogModel!CR$5,0)+(CR199*CR$6)),0)</f>
        <v>0</v>
      </c>
      <c r="CS200" s="17">
        <f ca="1">IFERROR(IF(CS$7,LN(OFFSET(DataSet!CQ197,LogModel!CS$5,0)+(CS199*CS$6)),OFFSET(DataSet!CQ197,LogModel!CS$5,0)+(CS199*CS$6)),0)</f>
        <v>0</v>
      </c>
      <c r="CT200" s="17">
        <f ca="1">IFERROR(IF(CT$7,LN(OFFSET(DataSet!CR197,LogModel!CT$5,0)+(CT199*CT$6)),OFFSET(DataSet!CR197,LogModel!CT$5,0)+(CT199*CT$6)),0)</f>
        <v>0</v>
      </c>
      <c r="CU200" s="20">
        <f ca="1">IFERROR(IF(CU$7,LN(OFFSET(DataSet!CS197,LogModel!CU$5,0)+(CU199*CU$6)),OFFSET(DataSet!CS197,LogModel!CU$5,0)+(CU199*CU$6)),0)</f>
        <v>0</v>
      </c>
      <c r="CV200" s="20">
        <f ca="1">IFERROR(IF(CV$7,LN(OFFSET(DataSet!CT197,LogModel!CV$5,0)+(CV199*CV$6)),OFFSET(DataSet!CT197,LogModel!CV$5,0)+(CV199*CV$6)),0)</f>
        <v>0</v>
      </c>
      <c r="CW200" s="20">
        <f ca="1">IFERROR(IF(CW$7,LN(OFFSET(DataSet!CU197,LogModel!CW$5,0)+(CW199*CW$6)),OFFSET(DataSet!CU197,LogModel!CW$5,0)+(CW199*CW$6)),0)</f>
        <v>16438.693692899997</v>
      </c>
      <c r="CX200" s="20">
        <f ca="1">IFERROR(IF(CX$7,LN(OFFSET(DataSet!CV197,LogModel!CX$5,0)+(CX199*CX$6)),OFFSET(DataSet!CV197,LogModel!CX$5,0)+(CX199*CX$6)),0)</f>
        <v>16438.693692899997</v>
      </c>
      <c r="CY200" s="113">
        <f ca="1">IFERROR(IF(CY$7,LN(OFFSET(DataSet!CW197,LogModel!CY$5,0)+(CY199*CY$6)),OFFSET(DataSet!CW197,LogModel!CY$5,0)+(CY199*CY$6)),0)</f>
        <v>16438.693692899997</v>
      </c>
      <c r="CZ200" s="135">
        <f ca="1">IFERROR(IF(CZ$7,LN(OFFSET(DataSet!CX197,LogModel!CZ$5,0)+(CZ199*CZ$6)),OFFSET(DataSet!CX197,LogModel!CZ$5,0)+(CZ199*CZ$6)),0)</f>
        <v>69688</v>
      </c>
      <c r="DA200" s="136">
        <f ca="1">IFERROR(IF(DA$7,LN(OFFSET(DataSet!CY197,LogModel!DA$5,0)+(DA199*DA$6)),OFFSET(DataSet!CY197,LogModel!DA$5,0)+(DA199*DA$6)),0)</f>
        <v>30969</v>
      </c>
      <c r="DB200" s="137">
        <f ca="1">IFERROR(IF(DB$7,LN(OFFSET(DataSet!CZ197,LogModel!DB$5,0)+(DB199*DB$6)),OFFSET(DataSet!CZ197,LogModel!DB$5,0)+(DB199*DB$6)),0)</f>
        <v>400695</v>
      </c>
    </row>
    <row r="201" spans="1:106" x14ac:dyDescent="0.25">
      <c r="A201" s="134">
        <f ca="1">C201*DataSet!CB198</f>
        <v>7450669.9874610519</v>
      </c>
      <c r="B201" s="1">
        <f t="shared" si="7"/>
        <v>45174</v>
      </c>
      <c r="C201" s="87">
        <f t="shared" ca="1" si="8"/>
        <v>741360.1977573185</v>
      </c>
      <c r="D201" s="87">
        <f t="shared" ca="1" si="9"/>
        <v>756707.04302117613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IFERROR(IF(H$7,LN(OFFSET(DataSet!F198,LogModel!H$5,0)+(H200*H$6)),OFFSET(DataSet!F198,LogModel!H$5,0)+(H200*H$6)),0)</f>
        <v>0</v>
      </c>
      <c r="I201" s="13">
        <f ca="1">IFERROR(IF(I$7,LN(OFFSET(DataSet!G198,LogModel!I$5,0)+(I200*I$6)),OFFSET(DataSet!G198,LogModel!I$5,0)+(I200*I$6)),0)</f>
        <v>0</v>
      </c>
      <c r="J201" s="13">
        <f ca="1">IFERROR(IF(J$7,LN(OFFSET(DataSet!H198,LogModel!J$5,0)+(J200*J$6)),OFFSET(DataSet!H198,LogModel!J$5,0)+(J200*J$6)),0)</f>
        <v>0</v>
      </c>
      <c r="K201" s="13">
        <f ca="1">IFERROR(IF(K$7,LN(OFFSET(DataSet!I198,LogModel!K$5,0)+(K200*K$6)),OFFSET(DataSet!I198,LogModel!K$5,0)+(K200*K$6)),0)</f>
        <v>0</v>
      </c>
      <c r="L201" s="13">
        <f ca="1">IFERROR(IF(L$7,LN(OFFSET(DataSet!J198,LogModel!L$5,0)+(L200*L$6)),OFFSET(DataSet!J198,LogModel!L$5,0)+(L200*L$6)),0)</f>
        <v>0</v>
      </c>
      <c r="M201" s="13">
        <f ca="1">IFERROR(IF(M$7,LN(OFFSET(DataSet!K198,LogModel!M$5,0)+(M200*M$6)),OFFSET(DataSet!K198,LogModel!M$5,0)+(M200*M$6)),0)</f>
        <v>0</v>
      </c>
      <c r="N201" s="13">
        <f ca="1">IFERROR(IF(N$7,LN(OFFSET(DataSet!L198,LogModel!N$5,0)+(N200*N$6)),OFFSET(DataSet!L198,LogModel!N$5,0)+(N200*N$6)),0)</f>
        <v>0</v>
      </c>
      <c r="O201" s="13">
        <f ca="1">IFERROR(IF(O$7,LN(OFFSET(DataSet!M198,LogModel!O$5,0)+(O200*O$6)),OFFSET(DataSet!M198,LogModel!O$5,0)+(O200*O$6)),0)</f>
        <v>0</v>
      </c>
      <c r="P201" s="13">
        <f ca="1">IFERROR(IF(P$7,LN(OFFSET(DataSet!N198,LogModel!P$5,0)+(P200*P$6)),OFFSET(DataSet!N198,LogModel!P$5,0)+(P200*P$6)),0)</f>
        <v>1</v>
      </c>
      <c r="Q201" s="13">
        <f ca="1">IFERROR(IF(Q$7,LN(OFFSET(DataSet!O198,LogModel!Q$5,0)+(Q200*Q$6)),OFFSET(DataSet!O198,LogModel!Q$5,0)+(Q200*Q$6)),0)</f>
        <v>0</v>
      </c>
      <c r="R201" s="13">
        <f ca="1">IFERROR(IF(R$7,LN(OFFSET(DataSet!P198,LogModel!R$5,0)+(R200*R$6)),OFFSET(DataSet!P198,LogModel!R$5,0)+(R200*R$6)),0)</f>
        <v>0</v>
      </c>
      <c r="S201" s="13">
        <f ca="1">IFERROR(IF(S$7,LN(OFFSET(DataSet!Q198,LogModel!S$5,0)+(S200*S$6)),OFFSET(DataSet!Q198,LogModel!S$5,0)+(S200*S$6)),0)</f>
        <v>0</v>
      </c>
      <c r="T201" s="14">
        <f ca="1">IFERROR(IF(T$7,LN(OFFSET(DataSet!R198,LogModel!T$5,0)+(T200*T$6)),OFFSET(DataSet!R198,LogModel!T$5,0)+(T200*T$6)),0)</f>
        <v>0</v>
      </c>
      <c r="U201" s="14">
        <f ca="1">IFERROR(IF(U$7,LN(OFFSET(DataSet!S198,LogModel!U$5,0)+(U200*U$6)),OFFSET(DataSet!S198,LogModel!U$5,0)+(U200*U$6)),0)</f>
        <v>0</v>
      </c>
      <c r="V201" s="14">
        <f ca="1">IFERROR(IF(V$7,LN(OFFSET(DataSet!T198,LogModel!V$5,0)+(V200*V$6)),OFFSET(DataSet!T198,LogModel!V$5,0)+(V200*V$6)),0)</f>
        <v>0</v>
      </c>
      <c r="W201" s="14">
        <f ca="1">IFERROR(IF(W$7,LN(OFFSET(DataSet!U198,LogModel!W$5,0)+(W200*W$6)),OFFSET(DataSet!U198,LogModel!W$5,0)+(W200*W$6)),0)</f>
        <v>0</v>
      </c>
      <c r="X201" s="14">
        <f ca="1">IFERROR(IF(X$7,LN(OFFSET(DataSet!V198,LogModel!X$5,0)+(X200*X$6)),OFFSET(DataSet!V198,LogModel!X$5,0)+(X200*X$6)),0)</f>
        <v>0</v>
      </c>
      <c r="Y201" s="14">
        <f ca="1">IFERROR(IF(Y$7,LN(OFFSET(DataSet!W198,LogModel!Y$5,0)+(Y200*Y$6)),OFFSET(DataSet!W198,LogModel!Y$5,0)+(Y200*Y$6)),0)</f>
        <v>0</v>
      </c>
      <c r="Z201" s="14">
        <f ca="1">IFERROR(IF(Z$7,LN(OFFSET(DataSet!X198,LogModel!Z$5,0)+(Z200*Z$6)),OFFSET(DataSet!X198,LogModel!Z$5,0)+(Z200*Z$6)),0)</f>
        <v>0</v>
      </c>
      <c r="AA201" s="14">
        <f ca="1">IFERROR(IF(AA$7,LN(OFFSET(DataSet!Y198,LogModel!AA$5,0)+(AA200*AA$6)),OFFSET(DataSet!Y198,LogModel!AA$5,0)+(AA200*AA$6)),0)</f>
        <v>0</v>
      </c>
      <c r="AB201" s="14">
        <f ca="1">IFERROR(IF(AB$7,LN(OFFSET(DataSet!Z198,LogModel!AB$5,0)+(AB200*AB$6)),OFFSET(DataSet!Z198,LogModel!AB$5,0)+(AB200*AB$6)),0)</f>
        <v>0</v>
      </c>
      <c r="AC201" s="15">
        <f ca="1">IFERROR(IF(AC$7,LN(OFFSET(DataSet!AA198,LogModel!AC$5,0)+(AC200*AC$6)),OFFSET(DataSet!AA198,LogModel!AC$5,0)+(AC200*AC$6)),0)</f>
        <v>0</v>
      </c>
      <c r="AD201" s="15">
        <f ca="1">IFERROR(IF(AD$7,LN(OFFSET(DataSet!AB198,LogModel!AD$5,0)+(AD200*AD$6)),OFFSET(DataSet!AB198,LogModel!AD$5,0)+(AD200*AD$6)),0)</f>
        <v>0</v>
      </c>
      <c r="AE201" s="15">
        <f ca="1">IFERROR(IF(AE$7,LN(OFFSET(DataSet!AC198,LogModel!AE$5,0)+(AE200*AE$6)),OFFSET(DataSet!AC198,LogModel!AE$5,0)+(AE200*AE$6)),0)</f>
        <v>0</v>
      </c>
      <c r="AF201" s="15">
        <f ca="1">IFERROR(IF(AF$7,LN(OFFSET(DataSet!AD198,LogModel!AF$5,0)+(AF200*AF$6)),OFFSET(DataSet!AD198,LogModel!AF$5,0)+(AF200*AF$6)),0)</f>
        <v>0</v>
      </c>
      <c r="AG201" s="15">
        <f ca="1">IFERROR(IF(AG$7,LN(OFFSET(DataSet!AE198,LogModel!AG$5,0)+(AG200*AG$6)),OFFSET(DataSet!AE198,LogModel!AG$5,0)+(AG200*AG$6)),0)</f>
        <v>0</v>
      </c>
      <c r="AH201" s="15">
        <f ca="1">IFERROR(IF(AH$7,LN(OFFSET(DataSet!AF198,LogModel!AH$5,0)+(AH200*AH$6)),OFFSET(DataSet!AF198,LogModel!AH$5,0)+(AH200*AH$6)),0)</f>
        <v>0</v>
      </c>
      <c r="AI201" s="15">
        <f ca="1">IFERROR(IF(AI$7,LN(OFFSET(DataSet!AG198,LogModel!AI$5,0)+(AI200*AI$6)),OFFSET(DataSet!AG198,LogModel!AI$5,0)+(AI200*AI$6)),0)</f>
        <v>0</v>
      </c>
      <c r="AJ201" s="15">
        <f ca="1">IFERROR(IF(AJ$7,LN(OFFSET(DataSet!AH198,LogModel!AJ$5,0)+(AJ200*AJ$6)),OFFSET(DataSet!AH198,LogModel!AJ$5,0)+(AJ200*AJ$6)),0)</f>
        <v>0</v>
      </c>
      <c r="AK201" s="15">
        <f ca="1">IFERROR(IF(AK$7,LN(OFFSET(DataSet!AI198,LogModel!AK$5,0)+(AK200*AK$6)),OFFSET(DataSet!AI198,LogModel!AK$5,0)+(AK200*AK$6)),0)</f>
        <v>0</v>
      </c>
      <c r="AL201" s="13">
        <f ca="1">IFERROR(IF(AL$7,LN(OFFSET(DataSet!AJ198,LogModel!AL$5,0)+(AL200*AL$6)),OFFSET(DataSet!AJ198,LogModel!AL$5,0)+(AL200*AL$6)),0)</f>
        <v>0</v>
      </c>
      <c r="AM201" s="13">
        <f ca="1">IFERROR(IF(AM$7,LN(OFFSET(DataSet!AK198,LogModel!AM$5,0)+(AM200*AM$6)),OFFSET(DataSet!AK198,LogModel!AM$5,0)+(AM200*AM$6)),0)</f>
        <v>0</v>
      </c>
      <c r="AN201" s="13">
        <f ca="1">IFERROR(IF(AN$7,LN(OFFSET(DataSet!AL198,LogModel!AN$5,0)+(AN200*AN$6)),OFFSET(DataSet!AL198,LogModel!AN$5,0)+(AN200*AN$6)),0)</f>
        <v>4</v>
      </c>
      <c r="AO201" s="17">
        <f ca="1">IFERROR(IF(AO$7,LN(OFFSET(DataSet!AM198,LogModel!AO$5,0)+(AO200*AO$6)),OFFSET(DataSet!AM198,LogModel!AO$5,0)+(AO200*AO$6)),0)</f>
        <v>52.142857142857402</v>
      </c>
      <c r="AP201" s="17">
        <f ca="1">IFERROR(IF(AP$7,LN(OFFSET(DataSet!AN198,LogModel!AP$5,0)+(AP200*AP$6)),OFFSET(DataSet!AN198,LogModel!AP$5,0)+(AP200*AP$6)),0)</f>
        <v>52.285714285714597</v>
      </c>
      <c r="AQ201" s="17">
        <f ca="1">IFERROR(IF(AQ$7,LN(OFFSET(DataSet!AO198,LogModel!AQ$5,0)+(AQ200*AQ$6)),OFFSET(DataSet!AO198,LogModel!AQ$5,0)+(AQ200*AQ$6)),0)</f>
        <v>52.142857142857402</v>
      </c>
      <c r="AR201" s="17">
        <f ca="1">IFERROR(IF(AR$7,LN(OFFSET(DataSet!AP198,LogModel!AR$5,0)+(AR200*AR$6)),OFFSET(DataSet!AP198,LogModel!AR$5,0)+(AR200*AR$6)),0)</f>
        <v>35.857142857142797</v>
      </c>
      <c r="AS201" s="18">
        <f ca="1">IFERROR(IF(AS$7,LN(OFFSET(DataSet!AQ198,LogModel!AS$5,0)+(AS200*AS$6)),OFFSET(DataSet!AQ198,LogModel!AS$5,0)+(AS200*AS$6)),0)</f>
        <v>0</v>
      </c>
      <c r="AT201" s="19">
        <f ca="1">IFERROR(IF(AT$7,LN(OFFSET(DataSet!AR198,LogModel!AT$5,0)+(AT200*AT$6)),OFFSET(DataSet!AR198,LogModel!AT$5,0)+(AT200*AT$6)),0)</f>
        <v>0.44597765618865998</v>
      </c>
      <c r="AU201" s="20">
        <f ca="1">IFERROR(IF(AU$7,LN(OFFSET(DataSet!AS198,LogModel!AU$5,0)+(AU200*AU$6)),OFFSET(DataSet!AS198,LogModel!AU$5,0)+(AU200*AU$6)),0)</f>
        <v>1.27997417723412</v>
      </c>
      <c r="AV201" s="20">
        <f ca="1">IFERROR(IF(AV$7,LN(OFFSET(DataSet!AT198,LogModel!AV$5,0)+(AV200*AV$6)),OFFSET(DataSet!AT198,LogModel!AV$5,0)+(AV200*AV$6)),0)</f>
        <v>1.5035866630468799</v>
      </c>
      <c r="AW201" s="20">
        <f ca="1">IFERROR(IF(AW$7,LN(OFFSET(DataSet!AU198,LogModel!AW$5,0)+(AW200*AW$6)),OFFSET(DataSet!AU198,LogModel!AW$5,0)+(AW200*AW$6)),0)</f>
        <v>-0.91888246081144198</v>
      </c>
      <c r="AX201" s="20">
        <f ca="1">IFERROR(IF(AX$7,LN(OFFSET(DataSet!AV198,LogModel!AX$5,0)+(AX200*AX$6)),OFFSET(DataSet!AV198,LogModel!AX$5,0)+(AX200*AX$6)),0)</f>
        <v>17.396879469328901</v>
      </c>
      <c r="AY201" s="20">
        <f ca="1">IFERROR(IF(AY$7,LN(OFFSET(DataSet!AW198,LogModel!AY$5,0)+(AY200*AY$6)),OFFSET(DataSet!AW198,LogModel!AY$5,0)+(AY200*AY$6)),0)</f>
        <v>9.9758699637475701</v>
      </c>
      <c r="AZ201" s="20">
        <f ca="1">IFERROR(IF(AZ$7,LN(OFFSET(DataSet!AX198,LogModel!AZ$5,0)+(AZ200*AZ$6)),OFFSET(DataSet!AX198,LogModel!AZ$5,0)+(AZ200*AZ$6)),0)</f>
        <v>4.5123889515505704</v>
      </c>
      <c r="BA201" s="20">
        <f ca="1">IFERROR(IF(BA$7,LN(OFFSET(DataSet!AY198,LogModel!BA$5,0)+(BA200*BA$6)),OFFSET(DataSet!AY198,LogModel!BA$5,0)+(BA200*BA$6)),0)</f>
        <v>17.8428571255176</v>
      </c>
      <c r="BB201" s="20">
        <f ca="1">IFERROR(IF(BB$7,LN(OFFSET(DataSet!AZ198,LogModel!BB$5,0)+(BB200*BB$6)),OFFSET(DataSet!AZ198,LogModel!BB$5,0)+(BB200*BB$6)),0)</f>
        <v>1.80290685023923</v>
      </c>
      <c r="BC201" s="20">
        <f ca="1">IFERROR(IF(BC$7,LN(OFFSET(DataSet!BA198,LogModel!BC$5,0)+(BC200*BC$6)),OFFSET(DataSet!BA198,LogModel!BC$5,0)+(BC200*BC$6)),0)</f>
        <v>11.255844140981701</v>
      </c>
      <c r="BD201" s="20">
        <f ca="1">IFERROR(IF(BD$7,LN(OFFSET(DataSet!BB198,LogModel!BD$5,0)+(BD200*BD$6)),OFFSET(DataSet!BB198,LogModel!BD$5,0)+(BD200*BD$6)),0)</f>
        <v>3.3064935132861102</v>
      </c>
      <c r="BE201" s="21">
        <f ca="1">IFERROR(IF(BE$7,LN(OFFSET(DataSet!BC198,LogModel!BE$5,0)+(BE200*BE$6)),OFFSET(DataSet!BC198,LogModel!BE$5,0)+(BE200*BE$6)),0)</f>
        <v>3.5935064907391299</v>
      </c>
      <c r="BF201" s="16">
        <f ca="1">IFERROR(IF(BF$7,LN(OFFSET(DataSet!BD198,LogModel!BF$5,0)+(BF200*BF$6)),OFFSET(DataSet!BD198,LogModel!BF$5,0)+(BF200*BF$6)),0)</f>
        <v>-15</v>
      </c>
      <c r="BG201" s="17">
        <f ca="1">IFERROR(IF(BG$7,LN(OFFSET(DataSet!BE198,LogModel!BG$5,0)+(BG200*BG$6)),OFFSET(DataSet!BE198,LogModel!BG$5,0)+(BG200*BG$6)),0)</f>
        <v>-20</v>
      </c>
      <c r="BH201" s="17">
        <f ca="1">IFERROR(IF(BH$7,LN(OFFSET(DataSet!BF198,LogModel!BH$5,0)+(BH200*BH$6)),OFFSET(DataSet!BF198,LogModel!BH$5,0)+(BH200*BH$6)),0)</f>
        <v>-46</v>
      </c>
      <c r="BI201" s="17">
        <f ca="1">IFERROR(IF(BI$7,LN(OFFSET(DataSet!BG198,LogModel!BI$5,0)+(BI200*BI$6)),OFFSET(DataSet!BG198,LogModel!BI$5,0)+(BI200*BI$6)),0)</f>
        <v>-19</v>
      </c>
      <c r="BJ201" s="17">
        <f ca="1">IFERROR(IF(BJ$7,LN(OFFSET(DataSet!BH198,LogModel!BJ$5,0)+(BJ200*BJ$6)),OFFSET(DataSet!BH198,LogModel!BJ$5,0)+(BJ200*BJ$6)),0)</f>
        <v>-14</v>
      </c>
      <c r="BK201" s="17">
        <f ca="1">IFERROR(IF(BK$7,LN(OFFSET(DataSet!BI198,LogModel!BK$5,0)+(BK200*BK$6)),OFFSET(DataSet!BI198,LogModel!BK$5,0)+(BK200*BK$6)),0)</f>
        <v>-5</v>
      </c>
      <c r="BL201" s="17">
        <f ca="1">IFERROR(IF(BL$7,LN(OFFSET(DataSet!BJ198,LogModel!BL$5,0)+(BL200*BL$6)),OFFSET(DataSet!BJ198,LogModel!BL$5,0)+(BL200*BL$6)),0)</f>
        <v>100.9825</v>
      </c>
      <c r="BM201" s="17">
        <f ca="1">IFERROR(IF(BM$7,LN(OFFSET(DataSet!BK198,LogModel!BM$5,0)+(BM200*BM$6)),OFFSET(DataSet!BK198,LogModel!BM$5,0)+(BM200*BM$6)),0)</f>
        <v>98.211770000000001</v>
      </c>
      <c r="BN201" s="17">
        <f ca="1">IFERROR(IF(BN$7,LN(OFFSET(DataSet!BL198,LogModel!BN$5,0)+(BN200*BN$6)),OFFSET(DataSet!BL198,LogModel!BN$5,0)+(BN200*BN$6)),0)</f>
        <v>114.9096</v>
      </c>
      <c r="BO201" s="17">
        <f ca="1">IFERROR(IF(BO$7,LN(OFFSET(DataSet!BM198,LogModel!BO$5,0)+(BO200*BO$6)),OFFSET(DataSet!BM198,LogModel!BO$5,0)+(BO200*BO$6)),0)</f>
        <v>148.3124</v>
      </c>
      <c r="BP201" s="17">
        <f ca="1">IFERROR(IF(BP$7,LN(OFFSET(DataSet!BN198,LogModel!BP$5,0)+(BP200*BP$6)),OFFSET(DataSet!BN198,LogModel!BP$5,0)+(BP200*BP$6)),0)</f>
        <v>127.6</v>
      </c>
      <c r="BQ201" s="17">
        <f ca="1">IFERROR(IF(BQ$7,LN(OFFSET(DataSet!BO198,LogModel!BQ$5,0)+(BQ200*BQ$6)),OFFSET(DataSet!BO198,LogModel!BQ$5,0)+(BQ200*BQ$6)),0)</f>
        <v>116.25360000000001</v>
      </c>
      <c r="BR201" s="17">
        <f ca="1">IFERROR(IF(BR$7,LN(OFFSET(DataSet!BP198,LogModel!BR$5,0)+(BR200*BR$6)),OFFSET(DataSet!BP198,LogModel!BR$5,0)+(BR200*BR$6)),0)</f>
        <v>110.1908</v>
      </c>
      <c r="BS201" s="17">
        <f ca="1">IFERROR(IF(BS$7,LN(OFFSET(DataSet!BQ198,LogModel!BS$5,0)+(BS200*BS$6)),OFFSET(DataSet!BQ198,LogModel!BS$5,0)+(BS200*BS$6)),0)</f>
        <v>120.12350000000001</v>
      </c>
      <c r="BT201" s="17">
        <f ca="1">IFERROR(IF(BT$7,LN(OFFSET(DataSet!BR198,LogModel!BT$5,0)+(BT200*BT$6)),OFFSET(DataSet!BR198,LogModel!BT$5,0)+(BT200*BT$6)),0)</f>
        <v>1456271</v>
      </c>
      <c r="BU201" s="17">
        <f ca="1">IFERROR(IF(BU$7,LN(OFFSET(DataSet!BS198,LogModel!BU$5,0)+(BU200*BU$6)),OFFSET(DataSet!BS198,LogModel!BU$5,0)+(BU200*BU$6)),0)</f>
        <v>1122869.50965184</v>
      </c>
      <c r="BV201" s="17">
        <f ca="1">IFERROR(IF(BV$7,LN(OFFSET(DataSet!BT198,LogModel!BV$5,0)+(BV200*BV$6)),OFFSET(DataSet!BT198,LogModel!BV$5,0)+(BV200*BV$6)),0)</f>
        <v>114.9096</v>
      </c>
      <c r="BW201" s="17">
        <f ca="1">IFERROR(IF(BW$7,LN(OFFSET(DataSet!BU198,LogModel!BW$5,0)+(BW200*BW$6)),OFFSET(DataSet!BU198,LogModel!BW$5,0)+(BW200*BW$6)),0)</f>
        <v>3.1095000000000002</v>
      </c>
      <c r="BX201" s="17">
        <f ca="1">IFERROR(IF(BX$7,LN(OFFSET(DataSet!BV198,LogModel!BX$5,0)+(BX200*BX$6)),OFFSET(DataSet!BV198,LogModel!BX$5,0)+(BX200*BX$6)),0)</f>
        <v>7.8</v>
      </c>
      <c r="BY201" s="17">
        <f ca="1">IFERROR(IF(BY$7,LN(OFFSET(DataSet!BW198,LogModel!BY$5,0)+(BY200*BY$6)),OFFSET(DataSet!BW198,LogModel!BY$5,0)+(BY200*BY$6)),0)</f>
        <v>105.9</v>
      </c>
      <c r="BZ201" s="17">
        <f ca="1">IFERROR(IF(BZ$7,LN(OFFSET(DataSet!BX198,LogModel!BZ$5,0)+(BZ200*BZ$6)),OFFSET(DataSet!BX198,LogModel!BZ$5,0)+(BZ200*BZ$6)),0)</f>
        <v>4.7431914838854663</v>
      </c>
      <c r="CA201" s="17">
        <f ca="1">IFERROR(IF(CA$7,LN(OFFSET(DataSet!BY198,LogModel!CA$5,0)+(CA200*CA$6)),OFFSET(DataSet!BY198,LogModel!CA$5,0)+(CA200*CA$6)),0)</f>
        <v>112.7</v>
      </c>
      <c r="CB201" s="18">
        <f ca="1">IFERROR(IF(CB$7,LN(OFFSET(DataSet!BZ198,LogModel!CB$5,0)+(CB200*CB$6)),OFFSET(DataSet!BZ198,LogModel!CB$5,0)+(CB200*CB$6)),0)</f>
        <v>109.8</v>
      </c>
      <c r="CC201" s="30">
        <f ca="1">IFERROR(IF(CC$7,LN(OFFSET(DataSet!CA198,LogModel!CC$5,0)+(CC200*CC$6)),OFFSET(DataSet!CA198,LogModel!CC$5,0)+(CC200*CC$6)),0)</f>
        <v>-0.22314355131420971</v>
      </c>
      <c r="CD201" s="40">
        <f ca="1">IFERROR(IF(CD$7,LN(OFFSET(DataSet!CB198,LogModel!CD$5,0)+(CD200*CD$6)),OFFSET(DataSet!CB198,LogModel!CD$5,0)+(CD200*CD$6)),0)</f>
        <v>2.3075726345050849</v>
      </c>
      <c r="CE201" s="41">
        <f ca="1">IFERROR(IF(CE$7,LN(OFFSET(DataSet!CC198,LogModel!CE$5,0)+(CE200*CE$6)),OFFSET(DataSet!CC198,LogModel!CE$5,0)+(CE200*CE$6)),0)</f>
        <v>10.764000000000001</v>
      </c>
      <c r="CF201" s="41">
        <f ca="1">IFERROR(IF(CF$7,LN(OFFSET(DataSet!CD198,LogModel!CF$5,0)+(CF200*CF$6)),OFFSET(DataSet!CD198,LogModel!CF$5,0)+(CF200*CF$6)),0)</f>
        <v>9.2200000000000006</v>
      </c>
      <c r="CG201" s="41">
        <f ca="1">IFERROR(IF(CG$7,LN(OFFSET(DataSet!CE198,LogModel!CG$5,0)+(CG200*CG$6)),OFFSET(DataSet!CE198,LogModel!CG$5,0)+(CG200*CG$6)),0)</f>
        <v>10.47</v>
      </c>
      <c r="CH201" s="6">
        <f ca="1">IFERROR(IF(CH$7,LN(OFFSET(DataSet!CF198,LogModel!CH$5,0)+(CH200*CH$6)),OFFSET(DataSet!CF198,LogModel!CH$5,0)+(CH200*CH$6)),0)</f>
        <v>0.5714285714285714</v>
      </c>
      <c r="CI201" s="6">
        <f ca="1">IFERROR(IF(CI$7,LN(OFFSET(DataSet!CG198,LogModel!CI$5,0)+(CI200*CI$6)),OFFSET(DataSet!CG198,LogModel!CI$5,0)+(CI200*CI$6)),0)</f>
        <v>0.42857142857142855</v>
      </c>
      <c r="CJ201">
        <f ca="1">IFERROR(IF(CJ$7,LN(OFFSET(DataSet!CH198,LogModel!CJ$5,0)+(CJ200*CJ$6)),OFFSET(DataSet!CH198,LogModel!CJ$5,0)+(CJ200*CJ$6)),0)</f>
        <v>0</v>
      </c>
      <c r="CK201">
        <f ca="1">IFERROR(IF(CK$7,LN(OFFSET(DataSet!CI198,LogModel!CK$5,0)+(CK200*CK$6)),OFFSET(DataSet!CI198,LogModel!CK$5,0)+(CK200*CK$6)),0)</f>
        <v>0.5714285714285714</v>
      </c>
      <c r="CL201">
        <f ca="1">IFERROR(IF(CL$7,LN(OFFSET(DataSet!CJ198,LogModel!CL$5,0)+(CL200*CL$6)),OFFSET(DataSet!CJ198,LogModel!CL$5,0)+(CL200*CL$6)),0)</f>
        <v>0.42857142857142855</v>
      </c>
      <c r="CM201" s="40">
        <f ca="1">IFERROR(IF(CM$7,LN(OFFSET(DataSet!CK198,LogModel!CM$5,0)+(CM200*CM$6)),OFFSET(DataSet!CK198,LogModel!CM$5,0)+(CM200*CM$6)),0)</f>
        <v>0</v>
      </c>
      <c r="CN201" s="41">
        <f ca="1">IFERROR(IF(CN$7,LN(OFFSET(DataSet!CL198,LogModel!CN$5,0)+(CN200*CN$6)),OFFSET(DataSet!CL198,LogModel!CN$5,0)+(CN200*CN$6)),0)</f>
        <v>0</v>
      </c>
      <c r="CO201" s="41">
        <f ca="1">IFERROR(IF(CO$7,LN(OFFSET(DataSet!CM198,LogModel!CO$5,0)+(CO200*CO$6)),OFFSET(DataSet!CM198,LogModel!CO$5,0)+(CO200*CO$6)),0)</f>
        <v>0</v>
      </c>
      <c r="CP201" s="41">
        <f ca="1">IFERROR(IF(CP$7,LN(OFFSET(DataSet!CN198,LogModel!CP$5,0)+(CP200*CP$6)),OFFSET(DataSet!CN198,LogModel!CP$5,0)+(CP200*CP$6)),0)</f>
        <v>0</v>
      </c>
      <c r="CQ201" s="17">
        <f ca="1">IFERROR(IF(CQ$7,LN(OFFSET(DataSet!CO198,LogModel!CQ$5,0)+(CQ200*CQ$6)),OFFSET(DataSet!CO198,LogModel!CQ$5,0)+(CQ200*CQ$6)),0)</f>
        <v>0</v>
      </c>
      <c r="CR201" s="17">
        <f ca="1">IFERROR(IF(CR$7,LN(OFFSET(DataSet!CP198,LogModel!CR$5,0)+(CR200*CR$6)),OFFSET(DataSet!CP198,LogModel!CR$5,0)+(CR200*CR$6)),0)</f>
        <v>0</v>
      </c>
      <c r="CS201" s="17">
        <f ca="1">IFERROR(IF(CS$7,LN(OFFSET(DataSet!CQ198,LogModel!CS$5,0)+(CS200*CS$6)),OFFSET(DataSet!CQ198,LogModel!CS$5,0)+(CS200*CS$6)),0)</f>
        <v>0</v>
      </c>
      <c r="CT201" s="17">
        <f ca="1">IFERROR(IF(CT$7,LN(OFFSET(DataSet!CR198,LogModel!CT$5,0)+(CT200*CT$6)),OFFSET(DataSet!CR198,LogModel!CT$5,0)+(CT200*CT$6)),0)</f>
        <v>0</v>
      </c>
      <c r="CU201" s="20">
        <f ca="1">IFERROR(IF(CU$7,LN(OFFSET(DataSet!CS198,LogModel!CU$5,0)+(CU200*CU$6)),OFFSET(DataSet!CS198,LogModel!CU$5,0)+(CU200*CU$6)),0)</f>
        <v>31376</v>
      </c>
      <c r="CV201" s="20">
        <f ca="1">IFERROR(IF(CV$7,LN(OFFSET(DataSet!CT198,LogModel!CV$5,0)+(CV200*CV$6)),OFFSET(DataSet!CT198,LogModel!CV$5,0)+(CV200*CV$6)),0)</f>
        <v>0</v>
      </c>
      <c r="CW201" s="20">
        <f ca="1">IFERROR(IF(CW$7,LN(OFFSET(DataSet!CU198,LogModel!CW$5,0)+(CW200*CW$6)),OFFSET(DataSet!CU198,LogModel!CW$5,0)+(CW200*CW$6)),0)</f>
        <v>15373.468322459999</v>
      </c>
      <c r="CX201" s="20">
        <f ca="1">IFERROR(IF(CX$7,LN(OFFSET(DataSet!CV198,LogModel!CX$5,0)+(CX200*CX$6)),OFFSET(DataSet!CV198,LogModel!CX$5,0)+(CX200*CX$6)),0)</f>
        <v>46749.468322460001</v>
      </c>
      <c r="CY201" s="113">
        <f ca="1">IFERROR(IF(CY$7,LN(OFFSET(DataSet!CW198,LogModel!CY$5,0)+(CY200*CY$6)),OFFSET(DataSet!CW198,LogModel!CY$5,0)+(CY200*CY$6)),0)</f>
        <v>46749.468322460001</v>
      </c>
      <c r="CZ201" s="135">
        <f ca="1">IFERROR(IF(CZ$7,LN(OFFSET(DataSet!CX198,LogModel!CZ$5,0)+(CZ200*CZ$6)),OFFSET(DataSet!CX198,LogModel!CZ$5,0)+(CZ200*CZ$6)),0)</f>
        <v>0</v>
      </c>
      <c r="DA201" s="136">
        <f ca="1">IFERROR(IF(DA$7,LN(OFFSET(DataSet!CY198,LogModel!DA$5,0)+(DA200*DA$6)),OFFSET(DataSet!CY198,LogModel!DA$5,0)+(DA200*DA$6)),0)</f>
        <v>0</v>
      </c>
      <c r="DB201" s="137">
        <f ca="1">IFERROR(IF(DB$7,LN(OFFSET(DataSet!CZ198,LogModel!DB$5,0)+(DB200*DB$6)),OFFSET(DataSet!CZ198,LogModel!DB$5,0)+(DB200*DB$6)),0)</f>
        <v>284262</v>
      </c>
    </row>
    <row r="202" spans="1:106" x14ac:dyDescent="0.25">
      <c r="A202" s="134">
        <f ca="1">C202*DataSet!CB199</f>
        <v>7938408.3555304017</v>
      </c>
      <c r="B202" s="1">
        <f t="shared" si="7"/>
        <v>45181</v>
      </c>
      <c r="C202" s="87">
        <f t="shared" ca="1" si="8"/>
        <v>789891.37865974137</v>
      </c>
      <c r="D202" s="87">
        <f t="shared" ca="1" si="9"/>
        <v>802433.6353073311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IFERROR(IF(H$7,LN(OFFSET(DataSet!F199,LogModel!H$5,0)+(H201*H$6)),OFFSET(DataSet!F199,LogModel!H$5,0)+(H201*H$6)),0)</f>
        <v>0</v>
      </c>
      <c r="I202" s="13">
        <f ca="1">IFERROR(IF(I$7,LN(OFFSET(DataSet!G199,LogModel!I$5,0)+(I201*I$6)),OFFSET(DataSet!G199,LogModel!I$5,0)+(I201*I$6)),0)</f>
        <v>0</v>
      </c>
      <c r="J202" s="13">
        <f ca="1">IFERROR(IF(J$7,LN(OFFSET(DataSet!H199,LogModel!J$5,0)+(J201*J$6)),OFFSET(DataSet!H199,LogModel!J$5,0)+(J201*J$6)),0)</f>
        <v>0</v>
      </c>
      <c r="K202" s="13">
        <f ca="1">IFERROR(IF(K$7,LN(OFFSET(DataSet!I199,LogModel!K$5,0)+(K201*K$6)),OFFSET(DataSet!I199,LogModel!K$5,0)+(K201*K$6)),0)</f>
        <v>0</v>
      </c>
      <c r="L202" s="13">
        <f ca="1">IFERROR(IF(L$7,LN(OFFSET(DataSet!J199,LogModel!L$5,0)+(L201*L$6)),OFFSET(DataSet!J199,LogModel!L$5,0)+(L201*L$6)),0)</f>
        <v>0</v>
      </c>
      <c r="M202" s="13">
        <f ca="1">IFERROR(IF(M$7,LN(OFFSET(DataSet!K199,LogModel!M$5,0)+(M201*M$6)),OFFSET(DataSet!K199,LogModel!M$5,0)+(M201*M$6)),0)</f>
        <v>0</v>
      </c>
      <c r="N202" s="13">
        <f ca="1">IFERROR(IF(N$7,LN(OFFSET(DataSet!L199,LogModel!N$5,0)+(N201*N$6)),OFFSET(DataSet!L199,LogModel!N$5,0)+(N201*N$6)),0)</f>
        <v>0</v>
      </c>
      <c r="O202" s="13">
        <f ca="1">IFERROR(IF(O$7,LN(OFFSET(DataSet!M199,LogModel!O$5,0)+(O201*O$6)),OFFSET(DataSet!M199,LogModel!O$5,0)+(O201*O$6)),0)</f>
        <v>0</v>
      </c>
      <c r="P202" s="13">
        <f ca="1">IFERROR(IF(P$7,LN(OFFSET(DataSet!N199,LogModel!P$5,0)+(P201*P$6)),OFFSET(DataSet!N199,LogModel!P$5,0)+(P201*P$6)),0)</f>
        <v>1</v>
      </c>
      <c r="Q202" s="13">
        <f ca="1">IFERROR(IF(Q$7,LN(OFFSET(DataSet!O199,LogModel!Q$5,0)+(Q201*Q$6)),OFFSET(DataSet!O199,LogModel!Q$5,0)+(Q201*Q$6)),0)</f>
        <v>0</v>
      </c>
      <c r="R202" s="13">
        <f ca="1">IFERROR(IF(R$7,LN(OFFSET(DataSet!P199,LogModel!R$5,0)+(R201*R$6)),OFFSET(DataSet!P199,LogModel!R$5,0)+(R201*R$6)),0)</f>
        <v>0</v>
      </c>
      <c r="S202" s="13">
        <f ca="1">IFERROR(IF(S$7,LN(OFFSET(DataSet!Q199,LogModel!S$5,0)+(S201*S$6)),OFFSET(DataSet!Q199,LogModel!S$5,0)+(S201*S$6)),0)</f>
        <v>0</v>
      </c>
      <c r="T202" s="14">
        <f ca="1">IFERROR(IF(T$7,LN(OFFSET(DataSet!R199,LogModel!T$5,0)+(T201*T$6)),OFFSET(DataSet!R199,LogModel!T$5,0)+(T201*T$6)),0)</f>
        <v>0</v>
      </c>
      <c r="U202" s="14">
        <f ca="1">IFERROR(IF(U$7,LN(OFFSET(DataSet!S199,LogModel!U$5,0)+(U201*U$6)),OFFSET(DataSet!S199,LogModel!U$5,0)+(U201*U$6)),0)</f>
        <v>0</v>
      </c>
      <c r="V202" s="14">
        <f ca="1">IFERROR(IF(V$7,LN(OFFSET(DataSet!T199,LogModel!V$5,0)+(V201*V$6)),OFFSET(DataSet!T199,LogModel!V$5,0)+(V201*V$6)),0)</f>
        <v>0</v>
      </c>
      <c r="W202" s="14">
        <f ca="1">IFERROR(IF(W$7,LN(OFFSET(DataSet!U199,LogModel!W$5,0)+(W201*W$6)),OFFSET(DataSet!U199,LogModel!W$5,0)+(W201*W$6)),0)</f>
        <v>0</v>
      </c>
      <c r="X202" s="14">
        <f ca="1">IFERROR(IF(X$7,LN(OFFSET(DataSet!V199,LogModel!X$5,0)+(X201*X$6)),OFFSET(DataSet!V199,LogModel!X$5,0)+(X201*X$6)),0)</f>
        <v>0</v>
      </c>
      <c r="Y202" s="14">
        <f ca="1">IFERROR(IF(Y$7,LN(OFFSET(DataSet!W199,LogModel!Y$5,0)+(Y201*Y$6)),OFFSET(DataSet!W199,LogModel!Y$5,0)+(Y201*Y$6)),0)</f>
        <v>0</v>
      </c>
      <c r="Z202" s="14">
        <f ca="1">IFERROR(IF(Z$7,LN(OFFSET(DataSet!X199,LogModel!Z$5,0)+(Z201*Z$6)),OFFSET(DataSet!X199,LogModel!Z$5,0)+(Z201*Z$6)),0)</f>
        <v>0</v>
      </c>
      <c r="AA202" s="14">
        <f ca="1">IFERROR(IF(AA$7,LN(OFFSET(DataSet!Y199,LogModel!AA$5,0)+(AA201*AA$6)),OFFSET(DataSet!Y199,LogModel!AA$5,0)+(AA201*AA$6)),0)</f>
        <v>0</v>
      </c>
      <c r="AB202" s="14">
        <f ca="1">IFERROR(IF(AB$7,LN(OFFSET(DataSet!Z199,LogModel!AB$5,0)+(AB201*AB$6)),OFFSET(DataSet!Z199,LogModel!AB$5,0)+(AB201*AB$6)),0)</f>
        <v>0</v>
      </c>
      <c r="AC202" s="15">
        <f ca="1">IFERROR(IF(AC$7,LN(OFFSET(DataSet!AA199,LogModel!AC$5,0)+(AC201*AC$6)),OFFSET(DataSet!AA199,LogModel!AC$5,0)+(AC201*AC$6)),0)</f>
        <v>0</v>
      </c>
      <c r="AD202" s="15">
        <f ca="1">IFERROR(IF(AD$7,LN(OFFSET(DataSet!AB199,LogModel!AD$5,0)+(AD201*AD$6)),OFFSET(DataSet!AB199,LogModel!AD$5,0)+(AD201*AD$6)),0)</f>
        <v>0</v>
      </c>
      <c r="AE202" s="15">
        <f ca="1">IFERROR(IF(AE$7,LN(OFFSET(DataSet!AC199,LogModel!AE$5,0)+(AE201*AE$6)),OFFSET(DataSet!AC199,LogModel!AE$5,0)+(AE201*AE$6)),0)</f>
        <v>0</v>
      </c>
      <c r="AF202" s="15">
        <f ca="1">IFERROR(IF(AF$7,LN(OFFSET(DataSet!AD199,LogModel!AF$5,0)+(AF201*AF$6)),OFFSET(DataSet!AD199,LogModel!AF$5,0)+(AF201*AF$6)),0)</f>
        <v>0</v>
      </c>
      <c r="AG202" s="15">
        <f ca="1">IFERROR(IF(AG$7,LN(OFFSET(DataSet!AE199,LogModel!AG$5,0)+(AG201*AG$6)),OFFSET(DataSet!AE199,LogModel!AG$5,0)+(AG201*AG$6)),0)</f>
        <v>0</v>
      </c>
      <c r="AH202" s="15">
        <f ca="1">IFERROR(IF(AH$7,LN(OFFSET(DataSet!AF199,LogModel!AH$5,0)+(AH201*AH$6)),OFFSET(DataSet!AF199,LogModel!AH$5,0)+(AH201*AH$6)),0)</f>
        <v>0</v>
      </c>
      <c r="AI202" s="15">
        <f ca="1">IFERROR(IF(AI$7,LN(OFFSET(DataSet!AG199,LogModel!AI$5,0)+(AI201*AI$6)),OFFSET(DataSet!AG199,LogModel!AI$5,0)+(AI201*AI$6)),0)</f>
        <v>0</v>
      </c>
      <c r="AJ202" s="15">
        <f ca="1">IFERROR(IF(AJ$7,LN(OFFSET(DataSet!AH199,LogModel!AJ$5,0)+(AJ201*AJ$6)),OFFSET(DataSet!AH199,LogModel!AJ$5,0)+(AJ201*AJ$6)),0)</f>
        <v>0</v>
      </c>
      <c r="AK202" s="15">
        <f ca="1">IFERROR(IF(AK$7,LN(OFFSET(DataSet!AI199,LogModel!AK$5,0)+(AK201*AK$6)),OFFSET(DataSet!AI199,LogModel!AK$5,0)+(AK201*AK$6)),0)</f>
        <v>0</v>
      </c>
      <c r="AL202" s="13">
        <f ca="1">IFERROR(IF(AL$7,LN(OFFSET(DataSet!AJ199,LogModel!AL$5,0)+(AL201*AL$6)),OFFSET(DataSet!AJ199,LogModel!AL$5,0)+(AL201*AL$6)),0)</f>
        <v>0</v>
      </c>
      <c r="AM202" s="13">
        <f ca="1">IFERROR(IF(AM$7,LN(OFFSET(DataSet!AK199,LogModel!AM$5,0)+(AM201*AM$6)),OFFSET(DataSet!AK199,LogModel!AM$5,0)+(AM201*AM$6)),0)</f>
        <v>0</v>
      </c>
      <c r="AN202" s="13">
        <f ca="1">IFERROR(IF(AN$7,LN(OFFSET(DataSet!AL199,LogModel!AN$5,0)+(AN201*AN$6)),OFFSET(DataSet!AL199,LogModel!AN$5,0)+(AN201*AN$6)),0)</f>
        <v>4</v>
      </c>
      <c r="AO202" s="17">
        <f ca="1">IFERROR(IF(AO$7,LN(OFFSET(DataSet!AM199,LogModel!AO$5,0)+(AO201*AO$6)),OFFSET(DataSet!AM199,LogModel!AO$5,0)+(AO201*AO$6)),0)</f>
        <v>52.142857142857402</v>
      </c>
      <c r="AP202" s="17">
        <f ca="1">IFERROR(IF(AP$7,LN(OFFSET(DataSet!AN199,LogModel!AP$5,0)+(AP201*AP$6)),OFFSET(DataSet!AN199,LogModel!AP$5,0)+(AP201*AP$6)),0)</f>
        <v>52.285714285714597</v>
      </c>
      <c r="AQ202" s="17">
        <f ca="1">IFERROR(IF(AQ$7,LN(OFFSET(DataSet!AO199,LogModel!AQ$5,0)+(AQ201*AQ$6)),OFFSET(DataSet!AO199,LogModel!AQ$5,0)+(AQ201*AQ$6)),0)</f>
        <v>52.142857142857402</v>
      </c>
      <c r="AR202" s="17">
        <f ca="1">IFERROR(IF(AR$7,LN(OFFSET(DataSet!AP199,LogModel!AR$5,0)+(AR201*AR$6)),OFFSET(DataSet!AP199,LogModel!AR$5,0)+(AR201*AR$6)),0)</f>
        <v>36.857142857142797</v>
      </c>
      <c r="AS202" s="18">
        <f ca="1">IFERROR(IF(AS$7,LN(OFFSET(DataSet!AQ199,LogModel!AS$5,0)+(AS201*AS$6)),OFFSET(DataSet!AQ199,LogModel!AS$5,0)+(AS201*AS$6)),0)</f>
        <v>0</v>
      </c>
      <c r="AT202" s="19">
        <f ca="1">IFERROR(IF(AT$7,LN(OFFSET(DataSet!AR199,LogModel!AT$5,0)+(AT201*AT$6)),OFFSET(DataSet!AR199,LogModel!AT$5,0)+(AT201*AT$6)),0)</f>
        <v>-1.3813741926483201</v>
      </c>
      <c r="AU202" s="20">
        <f ca="1">IFERROR(IF(AU$7,LN(OFFSET(DataSet!AS199,LogModel!AU$5,0)+(AU201*AU$6)),OFFSET(DataSet!AS199,LogModel!AU$5,0)+(AU201*AU$6)),0)</f>
        <v>-0.81273907318979299</v>
      </c>
      <c r="AV202" s="20">
        <f ca="1">IFERROR(IF(AV$7,LN(OFFSET(DataSet!AT199,LogModel!AV$5,0)+(AV201*AV$6)),OFFSET(DataSet!AT199,LogModel!AV$5,0)+(AV201*AV$6)),0)</f>
        <v>-0.30990940936982297</v>
      </c>
      <c r="AW202" s="20">
        <f ca="1">IFERROR(IF(AW$7,LN(OFFSET(DataSet!AU199,LogModel!AW$5,0)+(AW201*AW$6)),OFFSET(DataSet!AU199,LogModel!AW$5,0)+(AW201*AW$6)),0)</f>
        <v>-0.21967332509148099</v>
      </c>
      <c r="AX202" s="20">
        <f ca="1">IFERROR(IF(AX$7,LN(OFFSET(DataSet!AV199,LogModel!AX$5,0)+(AX201*AX$6)),OFFSET(DataSet!AV199,LogModel!AX$5,0)+(AX201*AX$6)),0)</f>
        <v>16.7151403595335</v>
      </c>
      <c r="AY202" s="20">
        <f ca="1">IFERROR(IF(AY$7,LN(OFFSET(DataSet!AW199,LogModel!AY$5,0)+(AY201*AY$6)),OFFSET(DataSet!AW199,LogModel!AY$5,0)+(AY201*AY$6)),0)</f>
        <v>9.6231286235103006</v>
      </c>
      <c r="AZ202" s="20">
        <f ca="1">IFERROR(IF(AZ$7,LN(OFFSET(DataSet!AX199,LogModel!AZ$5,0)+(AZ201*AZ$6)),OFFSET(DataSet!AX199,LogModel!AZ$5,0)+(AZ201*AZ$6)),0)</f>
        <v>4.1547382678005098</v>
      </c>
      <c r="BA202" s="20">
        <f ca="1">IFERROR(IF(BA$7,LN(OFFSET(DataSet!AY199,LogModel!BA$5,0)+(BA201*BA$6)),OFFSET(DataSet!AY199,LogModel!BA$5,0)+(BA201*BA$6)),0)</f>
        <v>15.3337661668851</v>
      </c>
      <c r="BB202" s="20">
        <f ca="1">IFERROR(IF(BB$7,LN(OFFSET(DataSet!AZ199,LogModel!BB$5,0)+(BB201*BB$6)),OFFSET(DataSet!AZ199,LogModel!BB$5,0)+(BB201*BB$6)),0)</f>
        <v>2.0151042113328099</v>
      </c>
      <c r="BC202" s="20">
        <f ca="1">IFERROR(IF(BC$7,LN(OFFSET(DataSet!BA199,LogModel!BC$5,0)+(BC201*BC$6)),OFFSET(DataSet!BA199,LogModel!BC$5,0)+(BC201*BC$6)),0)</f>
        <v>8.8103895503205099</v>
      </c>
      <c r="BD202" s="20">
        <f ca="1">IFERROR(IF(BD$7,LN(OFFSET(DataSet!BB199,LogModel!BD$5,0)+(BD201*BD$6)),OFFSET(DataSet!BB199,LogModel!BD$5,0)+(BD201*BD$6)),0)</f>
        <v>1.7051948019629899</v>
      </c>
      <c r="BE202" s="21">
        <f ca="1">IFERROR(IF(BE$7,LN(OFFSET(DataSet!BC199,LogModel!BE$5,0)+(BE201*BE$6)),OFFSET(DataSet!BC199,LogModel!BE$5,0)+(BE201*BE$6)),0)</f>
        <v>3.9350649427090301</v>
      </c>
      <c r="BF202" s="16">
        <f ca="1">IFERROR(IF(BF$7,LN(OFFSET(DataSet!BD199,LogModel!BF$5,0)+(BF201*BF$6)),OFFSET(DataSet!BD199,LogModel!BF$5,0)+(BF201*BF$6)),0)</f>
        <v>-15</v>
      </c>
      <c r="BG202" s="17">
        <f ca="1">IFERROR(IF(BG$7,LN(OFFSET(DataSet!BE199,LogModel!BG$5,0)+(BG201*BG$6)),OFFSET(DataSet!BE199,LogModel!BG$5,0)+(BG201*BG$6)),0)</f>
        <v>-20</v>
      </c>
      <c r="BH202" s="17">
        <f ca="1">IFERROR(IF(BH$7,LN(OFFSET(DataSet!BF199,LogModel!BH$5,0)+(BH201*BH$6)),OFFSET(DataSet!BF199,LogModel!BH$5,0)+(BH201*BH$6)),0)</f>
        <v>-46</v>
      </c>
      <c r="BI202" s="17">
        <f ca="1">IFERROR(IF(BI$7,LN(OFFSET(DataSet!BG199,LogModel!BI$5,0)+(BI201*BI$6)),OFFSET(DataSet!BG199,LogModel!BI$5,0)+(BI201*BI$6)),0)</f>
        <v>-19</v>
      </c>
      <c r="BJ202" s="17">
        <f ca="1">IFERROR(IF(BJ$7,LN(OFFSET(DataSet!BH199,LogModel!BJ$5,0)+(BJ201*BJ$6)),OFFSET(DataSet!BH199,LogModel!BJ$5,0)+(BJ201*BJ$6)),0)</f>
        <v>-14</v>
      </c>
      <c r="BK202" s="17">
        <f ca="1">IFERROR(IF(BK$7,LN(OFFSET(DataSet!BI199,LogModel!BK$5,0)+(BK201*BK$6)),OFFSET(DataSet!BI199,LogModel!BK$5,0)+(BK201*BK$6)),0)</f>
        <v>-5</v>
      </c>
      <c r="BL202" s="17">
        <f ca="1">IFERROR(IF(BL$7,LN(OFFSET(DataSet!BJ199,LogModel!BL$5,0)+(BL201*BL$6)),OFFSET(DataSet!BJ199,LogModel!BL$5,0)+(BL201*BL$6)),0)</f>
        <v>100.9825</v>
      </c>
      <c r="BM202" s="17">
        <f ca="1">IFERROR(IF(BM$7,LN(OFFSET(DataSet!BK199,LogModel!BM$5,0)+(BM201*BM$6)),OFFSET(DataSet!BK199,LogModel!BM$5,0)+(BM201*BM$6)),0)</f>
        <v>98.211770000000001</v>
      </c>
      <c r="BN202" s="17">
        <f ca="1">IFERROR(IF(BN$7,LN(OFFSET(DataSet!BL199,LogModel!BN$5,0)+(BN201*BN$6)),OFFSET(DataSet!BL199,LogModel!BN$5,0)+(BN201*BN$6)),0)</f>
        <v>114.9096</v>
      </c>
      <c r="BO202" s="17">
        <f ca="1">IFERROR(IF(BO$7,LN(OFFSET(DataSet!BM199,LogModel!BO$5,0)+(BO201*BO$6)),OFFSET(DataSet!BM199,LogModel!BO$5,0)+(BO201*BO$6)),0)</f>
        <v>148.3124</v>
      </c>
      <c r="BP202" s="17">
        <f ca="1">IFERROR(IF(BP$7,LN(OFFSET(DataSet!BN199,LogModel!BP$5,0)+(BP201*BP$6)),OFFSET(DataSet!BN199,LogModel!BP$5,0)+(BP201*BP$6)),0)</f>
        <v>127.6</v>
      </c>
      <c r="BQ202" s="17">
        <f ca="1">IFERROR(IF(BQ$7,LN(OFFSET(DataSet!BO199,LogModel!BQ$5,0)+(BQ201*BQ$6)),OFFSET(DataSet!BO199,LogModel!BQ$5,0)+(BQ201*BQ$6)),0)</f>
        <v>116.25360000000001</v>
      </c>
      <c r="BR202" s="17">
        <f ca="1">IFERROR(IF(BR$7,LN(OFFSET(DataSet!BP199,LogModel!BR$5,0)+(BR201*BR$6)),OFFSET(DataSet!BP199,LogModel!BR$5,0)+(BR201*BR$6)),0)</f>
        <v>110.1908</v>
      </c>
      <c r="BS202" s="17">
        <f ca="1">IFERROR(IF(BS$7,LN(OFFSET(DataSet!BQ199,LogModel!BS$5,0)+(BS201*BS$6)),OFFSET(DataSet!BQ199,LogModel!BS$5,0)+(BS201*BS$6)),0)</f>
        <v>120.12350000000001</v>
      </c>
      <c r="BT202" s="17">
        <f ca="1">IFERROR(IF(BT$7,LN(OFFSET(DataSet!BR199,LogModel!BT$5,0)+(BT201*BT$6)),OFFSET(DataSet!BR199,LogModel!BT$5,0)+(BT201*BT$6)),0)</f>
        <v>1456271</v>
      </c>
      <c r="BU202" s="17">
        <f ca="1">IFERROR(IF(BU$7,LN(OFFSET(DataSet!BS199,LogModel!BU$5,0)+(BU201*BU$6)),OFFSET(DataSet!BS199,LogModel!BU$5,0)+(BU201*BU$6)),0)</f>
        <v>1122869.50965184</v>
      </c>
      <c r="BV202" s="17">
        <f ca="1">IFERROR(IF(BV$7,LN(OFFSET(DataSet!BT199,LogModel!BV$5,0)+(BV201*BV$6)),OFFSET(DataSet!BT199,LogModel!BV$5,0)+(BV201*BV$6)),0)</f>
        <v>114.9096</v>
      </c>
      <c r="BW202" s="17">
        <f ca="1">IFERROR(IF(BW$7,LN(OFFSET(DataSet!BU199,LogModel!BW$5,0)+(BW201*BW$6)),OFFSET(DataSet!BU199,LogModel!BW$5,0)+(BW201*BW$6)),0)</f>
        <v>3.1095000000000002</v>
      </c>
      <c r="BX202" s="17">
        <f ca="1">IFERROR(IF(BX$7,LN(OFFSET(DataSet!BV199,LogModel!BX$5,0)+(BX201*BX$6)),OFFSET(DataSet!BV199,LogModel!BX$5,0)+(BX201*BX$6)),0)</f>
        <v>7.8</v>
      </c>
      <c r="BY202" s="17">
        <f ca="1">IFERROR(IF(BY$7,LN(OFFSET(DataSet!BW199,LogModel!BY$5,0)+(BY201*BY$6)),OFFSET(DataSet!BW199,LogModel!BY$5,0)+(BY201*BY$6)),0)</f>
        <v>105.9</v>
      </c>
      <c r="BZ202" s="17">
        <f ca="1">IFERROR(IF(BZ$7,LN(OFFSET(DataSet!BX199,LogModel!BZ$5,0)+(BZ201*BZ$6)),OFFSET(DataSet!BX199,LogModel!BZ$5,0)+(BZ201*BZ$6)),0)</f>
        <v>4.7431914838854663</v>
      </c>
      <c r="CA202" s="17">
        <f ca="1">IFERROR(IF(CA$7,LN(OFFSET(DataSet!BY199,LogModel!CA$5,0)+(CA201*CA$6)),OFFSET(DataSet!BY199,LogModel!CA$5,0)+(CA201*CA$6)),0)</f>
        <v>112.7</v>
      </c>
      <c r="CB202" s="18">
        <f ca="1">IFERROR(IF(CB$7,LN(OFFSET(DataSet!BZ199,LogModel!CB$5,0)+(CB201*CB$6)),OFFSET(DataSet!BZ199,LogModel!CB$5,0)+(CB201*CB$6)),0)</f>
        <v>109.8</v>
      </c>
      <c r="CC202" s="30">
        <f ca="1">IFERROR(IF(CC$7,LN(OFFSET(DataSet!CA199,LogModel!CC$5,0)+(CC201*CC$6)),OFFSET(DataSet!CA199,LogModel!CC$5,0)+(CC201*CC$6)),0)</f>
        <v>-0.22314355131420971</v>
      </c>
      <c r="CD202" s="40">
        <f ca="1">IFERROR(IF(CD$7,LN(OFFSET(DataSet!CB199,LogModel!CD$5,0)+(CD201*CD$6)),OFFSET(DataSet!CB199,LogModel!CD$5,0)+(CD201*CD$6)),0)</f>
        <v>2.3075726345050849</v>
      </c>
      <c r="CE202" s="41">
        <f ca="1">IFERROR(IF(CE$7,LN(OFFSET(DataSet!CC199,LogModel!CE$5,0)+(CE201*CE$6)),OFFSET(DataSet!CC199,LogModel!CE$5,0)+(CE201*CE$6)),0)</f>
        <v>10.764000000000001</v>
      </c>
      <c r="CF202" s="41">
        <f ca="1">IFERROR(IF(CF$7,LN(OFFSET(DataSet!CD199,LogModel!CF$5,0)+(CF201*CF$6)),OFFSET(DataSet!CD199,LogModel!CF$5,0)+(CF201*CF$6)),0)</f>
        <v>9.2200000000000006</v>
      </c>
      <c r="CG202" s="41">
        <f ca="1">IFERROR(IF(CG$7,LN(OFFSET(DataSet!CE199,LogModel!CG$5,0)+(CG201*CG$6)),OFFSET(DataSet!CE199,LogModel!CG$5,0)+(CG201*CG$6)),0)</f>
        <v>10.47</v>
      </c>
      <c r="CH202" s="6">
        <f ca="1">IFERROR(IF(CH$7,LN(OFFSET(DataSet!CF199,LogModel!CH$5,0)+(CH201*CH$6)),OFFSET(DataSet!CF199,LogModel!CH$5,0)+(CH201*CH$6)),0)</f>
        <v>1</v>
      </c>
      <c r="CI202" s="6">
        <f ca="1">IFERROR(IF(CI$7,LN(OFFSET(DataSet!CG199,LogModel!CI$5,0)+(CI201*CI$6)),OFFSET(DataSet!CG199,LogModel!CI$5,0)+(CI201*CI$6)),0)</f>
        <v>0</v>
      </c>
      <c r="CJ202">
        <f ca="1">IFERROR(IF(CJ$7,LN(OFFSET(DataSet!CH199,LogModel!CJ$5,0)+(CJ201*CJ$6)),OFFSET(DataSet!CH199,LogModel!CJ$5,0)+(CJ201*CJ$6)),0)</f>
        <v>0</v>
      </c>
      <c r="CK202">
        <f ca="1">IFERROR(IF(CK$7,LN(OFFSET(DataSet!CI199,LogModel!CK$5,0)+(CK201*CK$6)),OFFSET(DataSet!CI199,LogModel!CK$5,0)+(CK201*CK$6)),0)</f>
        <v>1</v>
      </c>
      <c r="CL202">
        <f ca="1">IFERROR(IF(CL$7,LN(OFFSET(DataSet!CJ199,LogModel!CL$5,0)+(CL201*CL$6)),OFFSET(DataSet!CJ199,LogModel!CL$5,0)+(CL201*CL$6)),0)</f>
        <v>0</v>
      </c>
      <c r="CM202" s="40">
        <f ca="1">IFERROR(IF(CM$7,LN(OFFSET(DataSet!CK199,LogModel!CM$5,0)+(CM201*CM$6)),OFFSET(DataSet!CK199,LogModel!CM$5,0)+(CM201*CM$6)),0)</f>
        <v>0</v>
      </c>
      <c r="CN202" s="41">
        <f ca="1">IFERROR(IF(CN$7,LN(OFFSET(DataSet!CL199,LogModel!CN$5,0)+(CN201*CN$6)),OFFSET(DataSet!CL199,LogModel!CN$5,0)+(CN201*CN$6)),0)</f>
        <v>0</v>
      </c>
      <c r="CO202" s="41">
        <f ca="1">IFERROR(IF(CO$7,LN(OFFSET(DataSet!CM199,LogModel!CO$5,0)+(CO201*CO$6)),OFFSET(DataSet!CM199,LogModel!CO$5,0)+(CO201*CO$6)),0)</f>
        <v>0</v>
      </c>
      <c r="CP202" s="41">
        <f ca="1">IFERROR(IF(CP$7,LN(OFFSET(DataSet!CN199,LogModel!CP$5,0)+(CP201*CP$6)),OFFSET(DataSet!CN199,LogModel!CP$5,0)+(CP201*CP$6)),0)</f>
        <v>0</v>
      </c>
      <c r="CQ202" s="17">
        <f ca="1">IFERROR(IF(CQ$7,LN(OFFSET(DataSet!CO199,LogModel!CQ$5,0)+(CQ201*CQ$6)),OFFSET(DataSet!CO199,LogModel!CQ$5,0)+(CQ201*CQ$6)),0)</f>
        <v>0</v>
      </c>
      <c r="CR202" s="17">
        <f ca="1">IFERROR(IF(CR$7,LN(OFFSET(DataSet!CP199,LogModel!CR$5,0)+(CR201*CR$6)),OFFSET(DataSet!CP199,LogModel!CR$5,0)+(CR201*CR$6)),0)</f>
        <v>0</v>
      </c>
      <c r="CS202" s="17">
        <f ca="1">IFERROR(IF(CS$7,LN(OFFSET(DataSet!CQ199,LogModel!CS$5,0)+(CS201*CS$6)),OFFSET(DataSet!CQ199,LogModel!CS$5,0)+(CS201*CS$6)),0)</f>
        <v>0</v>
      </c>
      <c r="CT202" s="17">
        <f ca="1">IFERROR(IF(CT$7,LN(OFFSET(DataSet!CR199,LogModel!CT$5,0)+(CT201*CT$6)),OFFSET(DataSet!CR199,LogModel!CT$5,0)+(CT201*CT$6)),0)</f>
        <v>0</v>
      </c>
      <c r="CU202" s="20">
        <f ca="1">IFERROR(IF(CU$7,LN(OFFSET(DataSet!CS199,LogModel!CU$5,0)+(CU201*CU$6)),OFFSET(DataSet!CS199,LogModel!CU$5,0)+(CU201*CU$6)),0)</f>
        <v>163996.65853658499</v>
      </c>
      <c r="CV202" s="20">
        <f ca="1">IFERROR(IF(CV$7,LN(OFFSET(DataSet!CT199,LogModel!CV$5,0)+(CV201*CV$6)),OFFSET(DataSet!CT199,LogModel!CV$5,0)+(CV201*CV$6)),0)</f>
        <v>0</v>
      </c>
      <c r="CW202" s="20">
        <f ca="1">IFERROR(IF(CW$7,LN(OFFSET(DataSet!CU199,LogModel!CW$5,0)+(CW201*CW$6)),OFFSET(DataSet!CU199,LogModel!CW$5,0)+(CW201*CW$6)),0)</f>
        <v>7499.5887560600004</v>
      </c>
      <c r="CX202" s="20">
        <f ca="1">IFERROR(IF(CX$7,LN(OFFSET(DataSet!CV199,LogModel!CX$5,0)+(CX201*CX$6)),OFFSET(DataSet!CV199,LogModel!CX$5,0)+(CX201*CX$6)),0)</f>
        <v>171496.24729264498</v>
      </c>
      <c r="CY202" s="113">
        <f ca="1">IFERROR(IF(CY$7,LN(OFFSET(DataSet!CW199,LogModel!CY$5,0)+(CY201*CY$6)),OFFSET(DataSet!CW199,LogModel!CY$5,0)+(CY201*CY$6)),0)</f>
        <v>171496.24729264498</v>
      </c>
      <c r="CZ202" s="135">
        <f ca="1">IFERROR(IF(CZ$7,LN(OFFSET(DataSet!CX199,LogModel!CZ$5,0)+(CZ201*CZ$6)),OFFSET(DataSet!CX199,LogModel!CZ$5,0)+(CZ201*CZ$6)),0)</f>
        <v>0</v>
      </c>
      <c r="DA202" s="136">
        <f ca="1">IFERROR(IF(DA$7,LN(OFFSET(DataSet!CY199,LogModel!DA$5,0)+(DA201*DA$6)),OFFSET(DataSet!CY199,LogModel!DA$5,0)+(DA201*DA$6)),0)</f>
        <v>0</v>
      </c>
      <c r="DB202" s="137">
        <f ca="1">IFERROR(IF(DB$7,LN(OFFSET(DataSet!CZ199,LogModel!DB$5,0)+(DB201*DB$6)),OFFSET(DataSet!CZ199,LogModel!DB$5,0)+(DB201*DB$6)),0)</f>
        <v>309713</v>
      </c>
    </row>
    <row r="203" spans="1:106" x14ac:dyDescent="0.25">
      <c r="A203" s="134">
        <f ca="1">C203*DataSet!CB200</f>
        <v>8600658.0207144693</v>
      </c>
      <c r="B203" s="1">
        <f t="shared" si="7"/>
        <v>45188</v>
      </c>
      <c r="C203" s="87">
        <f t="shared" ca="1" si="8"/>
        <v>855786.86773278296</v>
      </c>
      <c r="D203" s="87">
        <f t="shared" ca="1" si="9"/>
        <v>875389.35606928635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IFERROR(IF(H$7,LN(OFFSET(DataSet!F200,LogModel!H$5,0)+(H202*H$6)),OFFSET(DataSet!F200,LogModel!H$5,0)+(H202*H$6)),0)</f>
        <v>0</v>
      </c>
      <c r="I203" s="13">
        <f ca="1">IFERROR(IF(I$7,LN(OFFSET(DataSet!G200,LogModel!I$5,0)+(I202*I$6)),OFFSET(DataSet!G200,LogModel!I$5,0)+(I202*I$6)),0)</f>
        <v>0</v>
      </c>
      <c r="J203" s="13">
        <f ca="1">IFERROR(IF(J$7,LN(OFFSET(DataSet!H200,LogModel!J$5,0)+(J202*J$6)),OFFSET(DataSet!H200,LogModel!J$5,0)+(J202*J$6)),0)</f>
        <v>0</v>
      </c>
      <c r="K203" s="13">
        <f ca="1">IFERROR(IF(K$7,LN(OFFSET(DataSet!I200,LogModel!K$5,0)+(K202*K$6)),OFFSET(DataSet!I200,LogModel!K$5,0)+(K202*K$6)),0)</f>
        <v>0</v>
      </c>
      <c r="L203" s="13">
        <f ca="1">IFERROR(IF(L$7,LN(OFFSET(DataSet!J200,LogModel!L$5,0)+(L202*L$6)),OFFSET(DataSet!J200,LogModel!L$5,0)+(L202*L$6)),0)</f>
        <v>0</v>
      </c>
      <c r="M203" s="13">
        <f ca="1">IFERROR(IF(M$7,LN(OFFSET(DataSet!K200,LogModel!M$5,0)+(M202*M$6)),OFFSET(DataSet!K200,LogModel!M$5,0)+(M202*M$6)),0)</f>
        <v>0</v>
      </c>
      <c r="N203" s="13">
        <f ca="1">IFERROR(IF(N$7,LN(OFFSET(DataSet!L200,LogModel!N$5,0)+(N202*N$6)),OFFSET(DataSet!L200,LogModel!N$5,0)+(N202*N$6)),0)</f>
        <v>0</v>
      </c>
      <c r="O203" s="13">
        <f ca="1">IFERROR(IF(O$7,LN(OFFSET(DataSet!M200,LogModel!O$5,0)+(O202*O$6)),OFFSET(DataSet!M200,LogModel!O$5,0)+(O202*O$6)),0)</f>
        <v>0</v>
      </c>
      <c r="P203" s="13">
        <f ca="1">IFERROR(IF(P$7,LN(OFFSET(DataSet!N200,LogModel!P$5,0)+(P202*P$6)),OFFSET(DataSet!N200,LogModel!P$5,0)+(P202*P$6)),0)</f>
        <v>1</v>
      </c>
      <c r="Q203" s="13">
        <f ca="1">IFERROR(IF(Q$7,LN(OFFSET(DataSet!O200,LogModel!Q$5,0)+(Q202*Q$6)),OFFSET(DataSet!O200,LogModel!Q$5,0)+(Q202*Q$6)),0)</f>
        <v>0</v>
      </c>
      <c r="R203" s="13">
        <f ca="1">IFERROR(IF(R$7,LN(OFFSET(DataSet!P200,LogModel!R$5,0)+(R202*R$6)),OFFSET(DataSet!P200,LogModel!R$5,0)+(R202*R$6)),0)</f>
        <v>0</v>
      </c>
      <c r="S203" s="13">
        <f ca="1">IFERROR(IF(S$7,LN(OFFSET(DataSet!Q200,LogModel!S$5,0)+(S202*S$6)),OFFSET(DataSet!Q200,LogModel!S$5,0)+(S202*S$6)),0)</f>
        <v>0</v>
      </c>
      <c r="T203" s="14">
        <f ca="1">IFERROR(IF(T$7,LN(OFFSET(DataSet!R200,LogModel!T$5,0)+(T202*T$6)),OFFSET(DataSet!R200,LogModel!T$5,0)+(T202*T$6)),0)</f>
        <v>0</v>
      </c>
      <c r="U203" s="14">
        <f ca="1">IFERROR(IF(U$7,LN(OFFSET(DataSet!S200,LogModel!U$5,0)+(U202*U$6)),OFFSET(DataSet!S200,LogModel!U$5,0)+(U202*U$6)),0)</f>
        <v>0</v>
      </c>
      <c r="V203" s="14">
        <f ca="1">IFERROR(IF(V$7,LN(OFFSET(DataSet!T200,LogModel!V$5,0)+(V202*V$6)),OFFSET(DataSet!T200,LogModel!V$5,0)+(V202*V$6)),0)</f>
        <v>0</v>
      </c>
      <c r="W203" s="14">
        <f ca="1">IFERROR(IF(W$7,LN(OFFSET(DataSet!U200,LogModel!W$5,0)+(W202*W$6)),OFFSET(DataSet!U200,LogModel!W$5,0)+(W202*W$6)),0)</f>
        <v>0</v>
      </c>
      <c r="X203" s="14">
        <f ca="1">IFERROR(IF(X$7,LN(OFFSET(DataSet!V200,LogModel!X$5,0)+(X202*X$6)),OFFSET(DataSet!V200,LogModel!X$5,0)+(X202*X$6)),0)</f>
        <v>0</v>
      </c>
      <c r="Y203" s="14">
        <f ca="1">IFERROR(IF(Y$7,LN(OFFSET(DataSet!W200,LogModel!Y$5,0)+(Y202*Y$6)),OFFSET(DataSet!W200,LogModel!Y$5,0)+(Y202*Y$6)),0)</f>
        <v>0</v>
      </c>
      <c r="Z203" s="14">
        <f ca="1">IFERROR(IF(Z$7,LN(OFFSET(DataSet!X200,LogModel!Z$5,0)+(Z202*Z$6)),OFFSET(DataSet!X200,LogModel!Z$5,0)+(Z202*Z$6)),0)</f>
        <v>0</v>
      </c>
      <c r="AA203" s="14">
        <f ca="1">IFERROR(IF(AA$7,LN(OFFSET(DataSet!Y200,LogModel!AA$5,0)+(AA202*AA$6)),OFFSET(DataSet!Y200,LogModel!AA$5,0)+(AA202*AA$6)),0)</f>
        <v>1</v>
      </c>
      <c r="AB203" s="14">
        <f ca="1">IFERROR(IF(AB$7,LN(OFFSET(DataSet!Z200,LogModel!AB$5,0)+(AB202*AB$6)),OFFSET(DataSet!Z200,LogModel!AB$5,0)+(AB202*AB$6)),0)</f>
        <v>1</v>
      </c>
      <c r="AC203" s="15">
        <f ca="1">IFERROR(IF(AC$7,LN(OFFSET(DataSet!AA200,LogModel!AC$5,0)+(AC202*AC$6)),OFFSET(DataSet!AA200,LogModel!AC$5,0)+(AC202*AC$6)),0)</f>
        <v>0</v>
      </c>
      <c r="AD203" s="15">
        <f ca="1">IFERROR(IF(AD$7,LN(OFFSET(DataSet!AB200,LogModel!AD$5,0)+(AD202*AD$6)),OFFSET(DataSet!AB200,LogModel!AD$5,0)+(AD202*AD$6)),0)</f>
        <v>0</v>
      </c>
      <c r="AE203" s="15">
        <f ca="1">IFERROR(IF(AE$7,LN(OFFSET(DataSet!AC200,LogModel!AE$5,0)+(AE202*AE$6)),OFFSET(DataSet!AC200,LogModel!AE$5,0)+(AE202*AE$6)),0)</f>
        <v>0</v>
      </c>
      <c r="AF203" s="15">
        <f ca="1">IFERROR(IF(AF$7,LN(OFFSET(DataSet!AD200,LogModel!AF$5,0)+(AF202*AF$6)),OFFSET(DataSet!AD200,LogModel!AF$5,0)+(AF202*AF$6)),0)</f>
        <v>0</v>
      </c>
      <c r="AG203" s="15">
        <f ca="1">IFERROR(IF(AG$7,LN(OFFSET(DataSet!AE200,LogModel!AG$5,0)+(AG202*AG$6)),OFFSET(DataSet!AE200,LogModel!AG$5,0)+(AG202*AG$6)),0)</f>
        <v>0</v>
      </c>
      <c r="AH203" s="15">
        <f ca="1">IFERROR(IF(AH$7,LN(OFFSET(DataSet!AF200,LogModel!AH$5,0)+(AH202*AH$6)),OFFSET(DataSet!AF200,LogModel!AH$5,0)+(AH202*AH$6)),0)</f>
        <v>0</v>
      </c>
      <c r="AI203" s="15">
        <f ca="1">IFERROR(IF(AI$7,LN(OFFSET(DataSet!AG200,LogModel!AI$5,0)+(AI202*AI$6)),OFFSET(DataSet!AG200,LogModel!AI$5,0)+(AI202*AI$6)),0)</f>
        <v>0</v>
      </c>
      <c r="AJ203" s="15">
        <f ca="1">IFERROR(IF(AJ$7,LN(OFFSET(DataSet!AH200,LogModel!AJ$5,0)+(AJ202*AJ$6)),OFFSET(DataSet!AH200,LogModel!AJ$5,0)+(AJ202*AJ$6)),0)</f>
        <v>0</v>
      </c>
      <c r="AK203" s="15">
        <f ca="1">IFERROR(IF(AK$7,LN(OFFSET(DataSet!AI200,LogModel!AK$5,0)+(AK202*AK$6)),OFFSET(DataSet!AI200,LogModel!AK$5,0)+(AK202*AK$6)),0)</f>
        <v>0</v>
      </c>
      <c r="AL203" s="13">
        <f ca="1">IFERROR(IF(AL$7,LN(OFFSET(DataSet!AJ200,LogModel!AL$5,0)+(AL202*AL$6)),OFFSET(DataSet!AJ200,LogModel!AL$5,0)+(AL202*AL$6)),0)</f>
        <v>0</v>
      </c>
      <c r="AM203" s="13">
        <f ca="1">IFERROR(IF(AM$7,LN(OFFSET(DataSet!AK200,LogModel!AM$5,0)+(AM202*AM$6)),OFFSET(DataSet!AK200,LogModel!AM$5,0)+(AM202*AM$6)),0)</f>
        <v>0</v>
      </c>
      <c r="AN203" s="13">
        <f ca="1">IFERROR(IF(AN$7,LN(OFFSET(DataSet!AL200,LogModel!AN$5,0)+(AN202*AN$6)),OFFSET(DataSet!AL200,LogModel!AN$5,0)+(AN202*AN$6)),0)</f>
        <v>4</v>
      </c>
      <c r="AO203" s="17">
        <f ca="1">IFERROR(IF(AO$7,LN(OFFSET(DataSet!AM200,LogModel!AO$5,0)+(AO202*AO$6)),OFFSET(DataSet!AM200,LogModel!AO$5,0)+(AO202*AO$6)),0)</f>
        <v>52.142857142857402</v>
      </c>
      <c r="AP203" s="17">
        <f ca="1">IFERROR(IF(AP$7,LN(OFFSET(DataSet!AN200,LogModel!AP$5,0)+(AP202*AP$6)),OFFSET(DataSet!AN200,LogModel!AP$5,0)+(AP202*AP$6)),0)</f>
        <v>52.285714285714597</v>
      </c>
      <c r="AQ203" s="17">
        <f ca="1">IFERROR(IF(AQ$7,LN(OFFSET(DataSet!AO200,LogModel!AQ$5,0)+(AQ202*AQ$6)),OFFSET(DataSet!AO200,LogModel!AQ$5,0)+(AQ202*AQ$6)),0)</f>
        <v>52.142857142857402</v>
      </c>
      <c r="AR203" s="17">
        <f ca="1">IFERROR(IF(AR$7,LN(OFFSET(DataSet!AP200,LogModel!AR$5,0)+(AR202*AR$6)),OFFSET(DataSet!AP200,LogModel!AR$5,0)+(AR202*AR$6)),0)</f>
        <v>37.857142857142897</v>
      </c>
      <c r="AS203" s="18">
        <f ca="1">IFERROR(IF(AS$7,LN(OFFSET(DataSet!AQ200,LogModel!AS$5,0)+(AS202*AS$6)),OFFSET(DataSet!AQ200,LogModel!AS$5,0)+(AS202*AS$6)),0)</f>
        <v>0</v>
      </c>
      <c r="AT203" s="19">
        <f ca="1">IFERROR(IF(AT$7,LN(OFFSET(DataSet!AR200,LogModel!AT$5,0)+(AT202*AT$6)),OFFSET(DataSet!AR200,LogModel!AT$5,0)+(AT202*AT$6)),0)</f>
        <v>-0.199234412608844</v>
      </c>
      <c r="AU203" s="20">
        <f ca="1">IFERROR(IF(AU$7,LN(OFFSET(DataSet!AS200,LogModel!AU$5,0)+(AU202*AU$6)),OFFSET(DataSet!AS200,LogModel!AU$5,0)+(AU202*AU$6)),0)</f>
        <v>5.1639076222082803E-2</v>
      </c>
      <c r="AV203" s="20">
        <f ca="1">IFERROR(IF(AV$7,LN(OFFSET(DataSet!AT200,LogModel!AV$5,0)+(AV202*AV$6)),OFFSET(DataSet!AT200,LogModel!AV$5,0)+(AV202*AV$6)),0)</f>
        <v>0.24712158261801301</v>
      </c>
      <c r="AW203" s="20">
        <f ca="1">IFERROR(IF(AW$7,LN(OFFSET(DataSet!AU200,LogModel!AW$5,0)+(AW202*AW$6)),OFFSET(DataSet!AU200,LogModel!AW$5,0)+(AW202*AW$6)),0)</f>
        <v>-0.40800657293043802</v>
      </c>
      <c r="AX203" s="20">
        <f ca="1">IFERROR(IF(AX$7,LN(OFFSET(DataSet!AV200,LogModel!AX$5,0)+(AX202*AX$6)),OFFSET(DataSet!AV200,LogModel!AX$5,0)+(AX202*AX$6)),0)</f>
        <v>15.783649922712099</v>
      </c>
      <c r="AY203" s="20">
        <f ca="1">IFERROR(IF(AY$7,LN(OFFSET(DataSet!AW200,LogModel!AY$5,0)+(AY202*AY$6)),OFFSET(DataSet!AW200,LogModel!AY$5,0)+(AY202*AY$6)),0)</f>
        <v>9.0834258266021504</v>
      </c>
      <c r="AZ203" s="20">
        <f ca="1">IFERROR(IF(AZ$7,LN(OFFSET(DataSet!AX200,LogModel!AZ$5,0)+(AZ202*AZ$6)),OFFSET(DataSet!AX200,LogModel!AZ$5,0)+(AZ202*AZ$6)),0)</f>
        <v>3.65216242556252</v>
      </c>
      <c r="BA203" s="20">
        <f ca="1">IFERROR(IF(BA$7,LN(OFFSET(DataSet!AY200,LogModel!BA$5,0)+(BA202*BA$6)),OFFSET(DataSet!AY200,LogModel!BA$5,0)+(BA202*BA$6)),0)</f>
        <v>15.5844155101033</v>
      </c>
      <c r="BB203" s="20">
        <f ca="1">IFERROR(IF(BB$7,LN(OFFSET(DataSet!AZ200,LogModel!BB$5,0)+(BB202*BB$6)),OFFSET(DataSet!AZ200,LogModel!BB$5,0)+(BB202*BB$6)),0)</f>
        <v>2.0892420343741098</v>
      </c>
      <c r="BC203" s="20">
        <f ca="1">IFERROR(IF(BC$7,LN(OFFSET(DataSet!BA200,LogModel!BC$5,0)+(BC202*BC$6)),OFFSET(DataSet!BA200,LogModel!BC$5,0)+(BC202*BC$6)),0)</f>
        <v>9.1350649028242401</v>
      </c>
      <c r="BD203" s="20">
        <f ca="1">IFERROR(IF(BD$7,LN(OFFSET(DataSet!BB200,LogModel!BD$5,0)+(BD202*BD$6)),OFFSET(DataSet!BB200,LogModel!BD$5,0)+(BD202*BD$6)),0)</f>
        <v>2.33636361699212</v>
      </c>
      <c r="BE203" s="21">
        <f ca="1">IFERROR(IF(BE$7,LN(OFFSET(DataSet!BC200,LogModel!BE$5,0)+(BE202*BE$6)),OFFSET(DataSet!BC200,LogModel!BE$5,0)+(BE202*BE$6)),0)</f>
        <v>3.2441558526320802</v>
      </c>
      <c r="BF203" s="16">
        <f ca="1">IFERROR(IF(BF$7,LN(OFFSET(DataSet!BD200,LogModel!BF$5,0)+(BF202*BF$6)),OFFSET(DataSet!BD200,LogModel!BF$5,0)+(BF202*BF$6)),0)</f>
        <v>-15</v>
      </c>
      <c r="BG203" s="17">
        <f ca="1">IFERROR(IF(BG$7,LN(OFFSET(DataSet!BE200,LogModel!BG$5,0)+(BG202*BG$6)),OFFSET(DataSet!BE200,LogModel!BG$5,0)+(BG202*BG$6)),0)</f>
        <v>-20</v>
      </c>
      <c r="BH203" s="17">
        <f ca="1">IFERROR(IF(BH$7,LN(OFFSET(DataSet!BF200,LogModel!BH$5,0)+(BH202*BH$6)),OFFSET(DataSet!BF200,LogModel!BH$5,0)+(BH202*BH$6)),0)</f>
        <v>-46</v>
      </c>
      <c r="BI203" s="17">
        <f ca="1">IFERROR(IF(BI$7,LN(OFFSET(DataSet!BG200,LogModel!BI$5,0)+(BI202*BI$6)),OFFSET(DataSet!BG200,LogModel!BI$5,0)+(BI202*BI$6)),0)</f>
        <v>-19</v>
      </c>
      <c r="BJ203" s="17">
        <f ca="1">IFERROR(IF(BJ$7,LN(OFFSET(DataSet!BH200,LogModel!BJ$5,0)+(BJ202*BJ$6)),OFFSET(DataSet!BH200,LogModel!BJ$5,0)+(BJ202*BJ$6)),0)</f>
        <v>-14</v>
      </c>
      <c r="BK203" s="17">
        <f ca="1">IFERROR(IF(BK$7,LN(OFFSET(DataSet!BI200,LogModel!BK$5,0)+(BK202*BK$6)),OFFSET(DataSet!BI200,LogModel!BK$5,0)+(BK202*BK$6)),0)</f>
        <v>-5</v>
      </c>
      <c r="BL203" s="17">
        <f ca="1">IFERROR(IF(BL$7,LN(OFFSET(DataSet!BJ200,LogModel!BL$5,0)+(BL202*BL$6)),OFFSET(DataSet!BJ200,LogModel!BL$5,0)+(BL202*BL$6)),0)</f>
        <v>100.9825</v>
      </c>
      <c r="BM203" s="17">
        <f ca="1">IFERROR(IF(BM$7,LN(OFFSET(DataSet!BK200,LogModel!BM$5,0)+(BM202*BM$6)),OFFSET(DataSet!BK200,LogModel!BM$5,0)+(BM202*BM$6)),0)</f>
        <v>98.211770000000001</v>
      </c>
      <c r="BN203" s="17">
        <f ca="1">IFERROR(IF(BN$7,LN(OFFSET(DataSet!BL200,LogModel!BN$5,0)+(BN202*BN$6)),OFFSET(DataSet!BL200,LogModel!BN$5,0)+(BN202*BN$6)),0)</f>
        <v>114.9096</v>
      </c>
      <c r="BO203" s="17">
        <f ca="1">IFERROR(IF(BO$7,LN(OFFSET(DataSet!BM200,LogModel!BO$5,0)+(BO202*BO$6)),OFFSET(DataSet!BM200,LogModel!BO$5,0)+(BO202*BO$6)),0)</f>
        <v>148.3124</v>
      </c>
      <c r="BP203" s="17">
        <f ca="1">IFERROR(IF(BP$7,LN(OFFSET(DataSet!BN200,LogModel!BP$5,0)+(BP202*BP$6)),OFFSET(DataSet!BN200,LogModel!BP$5,0)+(BP202*BP$6)),0)</f>
        <v>127.6</v>
      </c>
      <c r="BQ203" s="17">
        <f ca="1">IFERROR(IF(BQ$7,LN(OFFSET(DataSet!BO200,LogModel!BQ$5,0)+(BQ202*BQ$6)),OFFSET(DataSet!BO200,LogModel!BQ$5,0)+(BQ202*BQ$6)),0)</f>
        <v>116.25360000000001</v>
      </c>
      <c r="BR203" s="17">
        <f ca="1">IFERROR(IF(BR$7,LN(OFFSET(DataSet!BP200,LogModel!BR$5,0)+(BR202*BR$6)),OFFSET(DataSet!BP200,LogModel!BR$5,0)+(BR202*BR$6)),0)</f>
        <v>110.1908</v>
      </c>
      <c r="BS203" s="17">
        <f ca="1">IFERROR(IF(BS$7,LN(OFFSET(DataSet!BQ200,LogModel!BS$5,0)+(BS202*BS$6)),OFFSET(DataSet!BQ200,LogModel!BS$5,0)+(BS202*BS$6)),0)</f>
        <v>120.12350000000001</v>
      </c>
      <c r="BT203" s="17">
        <f ca="1">IFERROR(IF(BT$7,LN(OFFSET(DataSet!BR200,LogModel!BT$5,0)+(BT202*BT$6)),OFFSET(DataSet!BR200,LogModel!BT$5,0)+(BT202*BT$6)),0)</f>
        <v>1456271</v>
      </c>
      <c r="BU203" s="17">
        <f ca="1">IFERROR(IF(BU$7,LN(OFFSET(DataSet!BS200,LogModel!BU$5,0)+(BU202*BU$6)),OFFSET(DataSet!BS200,LogModel!BU$5,0)+(BU202*BU$6)),0)</f>
        <v>1122869.50965184</v>
      </c>
      <c r="BV203" s="17">
        <f ca="1">IFERROR(IF(BV$7,LN(OFFSET(DataSet!BT200,LogModel!BV$5,0)+(BV202*BV$6)),OFFSET(DataSet!BT200,LogModel!BV$5,0)+(BV202*BV$6)),0)</f>
        <v>114.9096</v>
      </c>
      <c r="BW203" s="17">
        <f ca="1">IFERROR(IF(BW$7,LN(OFFSET(DataSet!BU200,LogModel!BW$5,0)+(BW202*BW$6)),OFFSET(DataSet!BU200,LogModel!BW$5,0)+(BW202*BW$6)),0)</f>
        <v>3.1095000000000002</v>
      </c>
      <c r="BX203" s="17">
        <f ca="1">IFERROR(IF(BX$7,LN(OFFSET(DataSet!BV200,LogModel!BX$5,0)+(BX202*BX$6)),OFFSET(DataSet!BV200,LogModel!BX$5,0)+(BX202*BX$6)),0)</f>
        <v>7.8</v>
      </c>
      <c r="BY203" s="17">
        <f ca="1">IFERROR(IF(BY$7,LN(OFFSET(DataSet!BW200,LogModel!BY$5,0)+(BY202*BY$6)),OFFSET(DataSet!BW200,LogModel!BY$5,0)+(BY202*BY$6)),0)</f>
        <v>105.9</v>
      </c>
      <c r="BZ203" s="17">
        <f ca="1">IFERROR(IF(BZ$7,LN(OFFSET(DataSet!BX200,LogModel!BZ$5,0)+(BZ202*BZ$6)),OFFSET(DataSet!BX200,LogModel!BZ$5,0)+(BZ202*BZ$6)),0)</f>
        <v>4.7431914838854663</v>
      </c>
      <c r="CA203" s="17">
        <f ca="1">IFERROR(IF(CA$7,LN(OFFSET(DataSet!BY200,LogModel!CA$5,0)+(CA202*CA$6)),OFFSET(DataSet!BY200,LogModel!CA$5,0)+(CA202*CA$6)),0)</f>
        <v>112.7</v>
      </c>
      <c r="CB203" s="18">
        <f ca="1">IFERROR(IF(CB$7,LN(OFFSET(DataSet!BZ200,LogModel!CB$5,0)+(CB202*CB$6)),OFFSET(DataSet!BZ200,LogModel!CB$5,0)+(CB202*CB$6)),0)</f>
        <v>109.8</v>
      </c>
      <c r="CC203" s="30">
        <f ca="1">IFERROR(IF(CC$7,LN(OFFSET(DataSet!CA200,LogModel!CC$5,0)+(CC202*CC$6)),OFFSET(DataSet!CA200,LogModel!CC$5,0)+(CC202*CC$6)),0)</f>
        <v>-0.22314355131420971</v>
      </c>
      <c r="CD203" s="40">
        <f ca="1">IFERROR(IF(CD$7,LN(OFFSET(DataSet!CB200,LogModel!CD$5,0)+(CD202*CD$6)),OFFSET(DataSet!CB200,LogModel!CD$5,0)+(CD202*CD$6)),0)</f>
        <v>2.3075726345050849</v>
      </c>
      <c r="CE203" s="41">
        <f ca="1">IFERROR(IF(CE$7,LN(OFFSET(DataSet!CC200,LogModel!CE$5,0)+(CE202*CE$6)),OFFSET(DataSet!CC200,LogModel!CE$5,0)+(CE202*CE$6)),0)</f>
        <v>10.764000000000001</v>
      </c>
      <c r="CF203" s="41">
        <f ca="1">IFERROR(IF(CF$7,LN(OFFSET(DataSet!CD200,LogModel!CF$5,0)+(CF202*CF$6)),OFFSET(DataSet!CD200,LogModel!CF$5,0)+(CF202*CF$6)),0)</f>
        <v>9.2200000000000006</v>
      </c>
      <c r="CG203" s="41">
        <f ca="1">IFERROR(IF(CG$7,LN(OFFSET(DataSet!CE200,LogModel!CG$5,0)+(CG202*CG$6)),OFFSET(DataSet!CE200,LogModel!CG$5,0)+(CG202*CG$6)),0)</f>
        <v>10.47</v>
      </c>
      <c r="CH203" s="6">
        <f ca="1">IFERROR(IF(CH$7,LN(OFFSET(DataSet!CF200,LogModel!CH$5,0)+(CH202*CH$6)),OFFSET(DataSet!CF200,LogModel!CH$5,0)+(CH202*CH$6)),0)</f>
        <v>1</v>
      </c>
      <c r="CI203" s="6">
        <f ca="1">IFERROR(IF(CI$7,LN(OFFSET(DataSet!CG200,LogModel!CI$5,0)+(CI202*CI$6)),OFFSET(DataSet!CG200,LogModel!CI$5,0)+(CI202*CI$6)),0)</f>
        <v>0</v>
      </c>
      <c r="CJ203">
        <f ca="1">IFERROR(IF(CJ$7,LN(OFFSET(DataSet!CH200,LogModel!CJ$5,0)+(CJ202*CJ$6)),OFFSET(DataSet!CH200,LogModel!CJ$5,0)+(CJ202*CJ$6)),0)</f>
        <v>0</v>
      </c>
      <c r="CK203">
        <f ca="1">IFERROR(IF(CK$7,LN(OFFSET(DataSet!CI200,LogModel!CK$5,0)+(CK202*CK$6)),OFFSET(DataSet!CI200,LogModel!CK$5,0)+(CK202*CK$6)),0)</f>
        <v>1</v>
      </c>
      <c r="CL203">
        <f ca="1">IFERROR(IF(CL$7,LN(OFFSET(DataSet!CJ200,LogModel!CL$5,0)+(CL202*CL$6)),OFFSET(DataSet!CJ200,LogModel!CL$5,0)+(CL202*CL$6)),0)</f>
        <v>0</v>
      </c>
      <c r="CM203" s="40">
        <f ca="1">IFERROR(IF(CM$7,LN(OFFSET(DataSet!CK200,LogModel!CM$5,0)+(CM202*CM$6)),OFFSET(DataSet!CK200,LogModel!CM$5,0)+(CM202*CM$6)),0)</f>
        <v>0</v>
      </c>
      <c r="CN203" s="41">
        <f ca="1">IFERROR(IF(CN$7,LN(OFFSET(DataSet!CL200,LogModel!CN$5,0)+(CN202*CN$6)),OFFSET(DataSet!CL200,LogModel!CN$5,0)+(CN202*CN$6)),0)</f>
        <v>0</v>
      </c>
      <c r="CO203" s="41">
        <f ca="1">IFERROR(IF(CO$7,LN(OFFSET(DataSet!CM200,LogModel!CO$5,0)+(CO202*CO$6)),OFFSET(DataSet!CM200,LogModel!CO$5,0)+(CO202*CO$6)),0)</f>
        <v>0</v>
      </c>
      <c r="CP203" s="41">
        <f ca="1">IFERROR(IF(CP$7,LN(OFFSET(DataSet!CN200,LogModel!CP$5,0)+(CP202*CP$6)),OFFSET(DataSet!CN200,LogModel!CP$5,0)+(CP202*CP$6)),0)</f>
        <v>0</v>
      </c>
      <c r="CQ203" s="17">
        <f ca="1">IFERROR(IF(CQ$7,LN(OFFSET(DataSet!CO200,LogModel!CQ$5,0)+(CQ202*CQ$6)),OFFSET(DataSet!CO200,LogModel!CQ$5,0)+(CQ202*CQ$6)),0)</f>
        <v>0</v>
      </c>
      <c r="CR203" s="17">
        <f ca="1">IFERROR(IF(CR$7,LN(OFFSET(DataSet!CP200,LogModel!CR$5,0)+(CR202*CR$6)),OFFSET(DataSet!CP200,LogModel!CR$5,0)+(CR202*CR$6)),0)</f>
        <v>0</v>
      </c>
      <c r="CS203" s="17">
        <f ca="1">IFERROR(IF(CS$7,LN(OFFSET(DataSet!CQ200,LogModel!CS$5,0)+(CS202*CS$6)),OFFSET(DataSet!CQ200,LogModel!CS$5,0)+(CS202*CS$6)),0)</f>
        <v>0</v>
      </c>
      <c r="CT203" s="17">
        <f ca="1">IFERROR(IF(CT$7,LN(OFFSET(DataSet!CR200,LogModel!CT$5,0)+(CT202*CT$6)),OFFSET(DataSet!CR200,LogModel!CT$5,0)+(CT202*CT$6)),0)</f>
        <v>0</v>
      </c>
      <c r="CU203" s="20">
        <f ca="1">IFERROR(IF(CU$7,LN(OFFSET(DataSet!CS200,LogModel!CU$5,0)+(CU202*CU$6)),OFFSET(DataSet!CS200,LogModel!CU$5,0)+(CU202*CU$6)),0)</f>
        <v>266101.80487804877</v>
      </c>
      <c r="CV203" s="20">
        <f ca="1">IFERROR(IF(CV$7,LN(OFFSET(DataSet!CT200,LogModel!CV$5,0)+(CV202*CV$6)),OFFSET(DataSet!CT200,LogModel!CV$5,0)+(CV202*CV$6)),0)</f>
        <v>0</v>
      </c>
      <c r="CW203" s="20">
        <f ca="1">IFERROR(IF(CW$7,LN(OFFSET(DataSet!CU200,LogModel!CW$5,0)+(CW202*CW$6)),OFFSET(DataSet!CU200,LogModel!CW$5,0)+(CW202*CW$6)),0)</f>
        <v>5052.6601499999997</v>
      </c>
      <c r="CX203" s="20">
        <f ca="1">IFERROR(IF(CX$7,LN(OFFSET(DataSet!CV200,LogModel!CX$5,0)+(CX202*CX$6)),OFFSET(DataSet!CV200,LogModel!CX$5,0)+(CX202*CX$6)),0)</f>
        <v>271154.46502804878</v>
      </c>
      <c r="CY203" s="113">
        <f ca="1">IFERROR(IF(CY$7,LN(OFFSET(DataSet!CW200,LogModel!CY$5,0)+(CY202*CY$6)),OFFSET(DataSet!CW200,LogModel!CY$5,0)+(CY202*CY$6)),0)</f>
        <v>271154.46502804878</v>
      </c>
      <c r="CZ203" s="135">
        <f ca="1">IFERROR(IF(CZ$7,LN(OFFSET(DataSet!CX200,LogModel!CZ$5,0)+(CZ202*CZ$6)),OFFSET(DataSet!CX200,LogModel!CZ$5,0)+(CZ202*CZ$6)),0)</f>
        <v>181452</v>
      </c>
      <c r="DA203" s="136">
        <f ca="1">IFERROR(IF(DA$7,LN(OFFSET(DataSet!CY200,LogModel!DA$5,0)+(DA202*DA$6)),OFFSET(DataSet!CY200,LogModel!DA$5,0)+(DA202*DA$6)),0)</f>
        <v>0</v>
      </c>
      <c r="DB203" s="137">
        <f ca="1">IFERROR(IF(DB$7,LN(OFFSET(DataSet!CZ200,LogModel!DB$5,0)+(DB202*DB$6)),OFFSET(DataSet!CZ200,LogModel!DB$5,0)+(DB202*DB$6)),0)</f>
        <v>280845</v>
      </c>
    </row>
    <row r="204" spans="1:106" x14ac:dyDescent="0.25">
      <c r="A204" s="134">
        <f ca="1">C204*DataSet!CB201</f>
        <v>8306359.7775944117</v>
      </c>
      <c r="B204" s="1">
        <f t="shared" ref="B204:B267" si="10">B203+7</f>
        <v>45195</v>
      </c>
      <c r="C204" s="87">
        <f t="shared" ca="1" si="8"/>
        <v>826503.46045715536</v>
      </c>
      <c r="D204" s="87">
        <f t="shared" ca="1" si="9"/>
        <v>752254.21429044346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IFERROR(IF(H$7,LN(OFFSET(DataSet!F201,LogModel!H$5,0)+(H203*H$6)),OFFSET(DataSet!F201,LogModel!H$5,0)+(H203*H$6)),0)</f>
        <v>0</v>
      </c>
      <c r="I204" s="13">
        <f ca="1">IFERROR(IF(I$7,LN(OFFSET(DataSet!G201,LogModel!I$5,0)+(I203*I$6)),OFFSET(DataSet!G201,LogModel!I$5,0)+(I203*I$6)),0)</f>
        <v>0</v>
      </c>
      <c r="J204" s="13">
        <f ca="1">IFERROR(IF(J$7,LN(OFFSET(DataSet!H201,LogModel!J$5,0)+(J203*J$6)),OFFSET(DataSet!H201,LogModel!J$5,0)+(J203*J$6)),0)</f>
        <v>0</v>
      </c>
      <c r="K204" s="13">
        <f ca="1">IFERROR(IF(K$7,LN(OFFSET(DataSet!I201,LogModel!K$5,0)+(K203*K$6)),OFFSET(DataSet!I201,LogModel!K$5,0)+(K203*K$6)),0)</f>
        <v>0</v>
      </c>
      <c r="L204" s="13">
        <f ca="1">IFERROR(IF(L$7,LN(OFFSET(DataSet!J201,LogModel!L$5,0)+(L203*L$6)),OFFSET(DataSet!J201,LogModel!L$5,0)+(L203*L$6)),0)</f>
        <v>0</v>
      </c>
      <c r="M204" s="13">
        <f ca="1">IFERROR(IF(M$7,LN(OFFSET(DataSet!K201,LogModel!M$5,0)+(M203*M$6)),OFFSET(DataSet!K201,LogModel!M$5,0)+(M203*M$6)),0)</f>
        <v>0</v>
      </c>
      <c r="N204" s="13">
        <f ca="1">IFERROR(IF(N$7,LN(OFFSET(DataSet!L201,LogModel!N$5,0)+(N203*N$6)),OFFSET(DataSet!L201,LogModel!N$5,0)+(N203*N$6)),0)</f>
        <v>0</v>
      </c>
      <c r="O204" s="13">
        <f ca="1">IFERROR(IF(O$7,LN(OFFSET(DataSet!M201,LogModel!O$5,0)+(O203*O$6)),OFFSET(DataSet!M201,LogModel!O$5,0)+(O203*O$6)),0)</f>
        <v>0</v>
      </c>
      <c r="P204" s="13">
        <f ca="1">IFERROR(IF(P$7,LN(OFFSET(DataSet!N201,LogModel!P$5,0)+(P203*P$6)),OFFSET(DataSet!N201,LogModel!P$5,0)+(P203*P$6)),0)</f>
        <v>0.71428571428571397</v>
      </c>
      <c r="Q204" s="13">
        <f ca="1">IFERROR(IF(Q$7,LN(OFFSET(DataSet!O201,LogModel!Q$5,0)+(Q203*Q$6)),OFFSET(DataSet!O201,LogModel!Q$5,0)+(Q203*Q$6)),0)</f>
        <v>0.28571428571428498</v>
      </c>
      <c r="R204" s="13">
        <f ca="1">IFERROR(IF(R$7,LN(OFFSET(DataSet!P201,LogModel!R$5,0)+(R203*R$6)),OFFSET(DataSet!P201,LogModel!R$5,0)+(R203*R$6)),0)</f>
        <v>0</v>
      </c>
      <c r="S204" s="13">
        <f ca="1">IFERROR(IF(S$7,LN(OFFSET(DataSet!Q201,LogModel!S$5,0)+(S203*S$6)),OFFSET(DataSet!Q201,LogModel!S$5,0)+(S203*S$6)),0)</f>
        <v>0</v>
      </c>
      <c r="T204" s="14">
        <f ca="1">IFERROR(IF(T$7,LN(OFFSET(DataSet!R201,LogModel!T$5,0)+(T203*T$6)),OFFSET(DataSet!R201,LogModel!T$5,0)+(T203*T$6)),0)</f>
        <v>0</v>
      </c>
      <c r="U204" s="14">
        <f ca="1">IFERROR(IF(U$7,LN(OFFSET(DataSet!S201,LogModel!U$5,0)+(U203*U$6)),OFFSET(DataSet!S201,LogModel!U$5,0)+(U203*U$6)),0)</f>
        <v>0</v>
      </c>
      <c r="V204" s="14">
        <f ca="1">IFERROR(IF(V$7,LN(OFFSET(DataSet!T201,LogModel!V$5,0)+(V203*V$6)),OFFSET(DataSet!T201,LogModel!V$5,0)+(V203*V$6)),0)</f>
        <v>0</v>
      </c>
      <c r="W204" s="14">
        <f ca="1">IFERROR(IF(W$7,LN(OFFSET(DataSet!U201,LogModel!W$5,0)+(W203*W$6)),OFFSET(DataSet!U201,LogModel!W$5,0)+(W203*W$6)),0)</f>
        <v>0</v>
      </c>
      <c r="X204" s="14">
        <f ca="1">IFERROR(IF(X$7,LN(OFFSET(DataSet!V201,LogModel!X$5,0)+(X203*X$6)),OFFSET(DataSet!V201,LogModel!X$5,0)+(X203*X$6)),0)</f>
        <v>0</v>
      </c>
      <c r="Y204" s="14">
        <f ca="1">IFERROR(IF(Y$7,LN(OFFSET(DataSet!W201,LogModel!Y$5,0)+(Y203*Y$6)),OFFSET(DataSet!W201,LogModel!Y$5,0)+(Y203*Y$6)),0)</f>
        <v>0</v>
      </c>
      <c r="Z204" s="14">
        <f ca="1">IFERROR(IF(Z$7,LN(OFFSET(DataSet!X201,LogModel!Z$5,0)+(Z203*Z$6)),OFFSET(DataSet!X201,LogModel!Z$5,0)+(Z203*Z$6)),0)</f>
        <v>0</v>
      </c>
      <c r="AA204" s="14">
        <f ca="1">IFERROR(IF(AA$7,LN(OFFSET(DataSet!Y201,LogModel!AA$5,0)+(AA203*AA$6)),OFFSET(DataSet!Y201,LogModel!AA$5,0)+(AA203*AA$6)),0)</f>
        <v>0</v>
      </c>
      <c r="AB204" s="14">
        <f ca="1">IFERROR(IF(AB$7,LN(OFFSET(DataSet!Z201,LogModel!AB$5,0)+(AB203*AB$6)),OFFSET(DataSet!Z201,LogModel!AB$5,0)+(AB203*AB$6)),0)</f>
        <v>0</v>
      </c>
      <c r="AC204" s="15">
        <f ca="1">IFERROR(IF(AC$7,LN(OFFSET(DataSet!AA201,LogModel!AC$5,0)+(AC203*AC$6)),OFFSET(DataSet!AA201,LogModel!AC$5,0)+(AC203*AC$6)),0)</f>
        <v>0</v>
      </c>
      <c r="AD204" s="15">
        <f ca="1">IFERROR(IF(AD$7,LN(OFFSET(DataSet!AB201,LogModel!AD$5,0)+(AD203*AD$6)),OFFSET(DataSet!AB201,LogModel!AD$5,0)+(AD203*AD$6)),0)</f>
        <v>0</v>
      </c>
      <c r="AE204" s="15">
        <f ca="1">IFERROR(IF(AE$7,LN(OFFSET(DataSet!AC201,LogModel!AE$5,0)+(AE203*AE$6)),OFFSET(DataSet!AC201,LogModel!AE$5,0)+(AE203*AE$6)),0)</f>
        <v>0</v>
      </c>
      <c r="AF204" s="15">
        <f ca="1">IFERROR(IF(AF$7,LN(OFFSET(DataSet!AD201,LogModel!AF$5,0)+(AF203*AF$6)),OFFSET(DataSet!AD201,LogModel!AF$5,0)+(AF203*AF$6)),0)</f>
        <v>0</v>
      </c>
      <c r="AG204" s="15">
        <f ca="1">IFERROR(IF(AG$7,LN(OFFSET(DataSet!AE201,LogModel!AG$5,0)+(AG203*AG$6)),OFFSET(DataSet!AE201,LogModel!AG$5,0)+(AG203*AG$6)),0)</f>
        <v>0</v>
      </c>
      <c r="AH204" s="15">
        <f ca="1">IFERROR(IF(AH$7,LN(OFFSET(DataSet!AF201,LogModel!AH$5,0)+(AH203*AH$6)),OFFSET(DataSet!AF201,LogModel!AH$5,0)+(AH203*AH$6)),0)</f>
        <v>0</v>
      </c>
      <c r="AI204" s="15">
        <f ca="1">IFERROR(IF(AI$7,LN(OFFSET(DataSet!AG201,LogModel!AI$5,0)+(AI203*AI$6)),OFFSET(DataSet!AG201,LogModel!AI$5,0)+(AI203*AI$6)),0)</f>
        <v>0</v>
      </c>
      <c r="AJ204" s="15">
        <f ca="1">IFERROR(IF(AJ$7,LN(OFFSET(DataSet!AH201,LogModel!AJ$5,0)+(AJ203*AJ$6)),OFFSET(DataSet!AH201,LogModel!AJ$5,0)+(AJ203*AJ$6)),0)</f>
        <v>0</v>
      </c>
      <c r="AK204" s="15">
        <f ca="1">IFERROR(IF(AK$7,LN(OFFSET(DataSet!AI201,LogModel!AK$5,0)+(AK203*AK$6)),OFFSET(DataSet!AI201,LogModel!AK$5,0)+(AK203*AK$6)),0)</f>
        <v>0</v>
      </c>
      <c r="AL204" s="13">
        <f ca="1">IFERROR(IF(AL$7,LN(OFFSET(DataSet!AJ201,LogModel!AL$5,0)+(AL203*AL$6)),OFFSET(DataSet!AJ201,LogModel!AL$5,0)+(AL203*AL$6)),0)</f>
        <v>0</v>
      </c>
      <c r="AM204" s="13">
        <f ca="1">IFERROR(IF(AM$7,LN(OFFSET(DataSet!AK201,LogModel!AM$5,0)+(AM203*AM$6)),OFFSET(DataSet!AK201,LogModel!AM$5,0)+(AM203*AM$6)),0)</f>
        <v>0</v>
      </c>
      <c r="AN204" s="13">
        <f ca="1">IFERROR(IF(AN$7,LN(OFFSET(DataSet!AL201,LogModel!AN$5,0)+(AN203*AN$6)),OFFSET(DataSet!AL201,LogModel!AN$5,0)+(AN203*AN$6)),0)</f>
        <v>4</v>
      </c>
      <c r="AO204" s="17">
        <f ca="1">IFERROR(IF(AO$7,LN(OFFSET(DataSet!AM201,LogModel!AO$5,0)+(AO203*AO$6)),OFFSET(DataSet!AM201,LogModel!AO$5,0)+(AO203*AO$6)),0)</f>
        <v>52.142857142857402</v>
      </c>
      <c r="AP204" s="17">
        <f ca="1">IFERROR(IF(AP$7,LN(OFFSET(DataSet!AN201,LogModel!AP$5,0)+(AP203*AP$6)),OFFSET(DataSet!AN201,LogModel!AP$5,0)+(AP203*AP$6)),0)</f>
        <v>52.285714285714597</v>
      </c>
      <c r="AQ204" s="17">
        <f ca="1">IFERROR(IF(AQ$7,LN(OFFSET(DataSet!AO201,LogModel!AQ$5,0)+(AQ203*AQ$6)),OFFSET(DataSet!AO201,LogModel!AQ$5,0)+(AQ203*AQ$6)),0)</f>
        <v>52.142857142857402</v>
      </c>
      <c r="AR204" s="17">
        <f ca="1">IFERROR(IF(AR$7,LN(OFFSET(DataSet!AP201,LogModel!AR$5,0)+(AR203*AR$6)),OFFSET(DataSet!AP201,LogModel!AR$5,0)+(AR203*AR$6)),0)</f>
        <v>38.857142857142897</v>
      </c>
      <c r="AS204" s="18">
        <f ca="1">IFERROR(IF(AS$7,LN(OFFSET(DataSet!AQ201,LogModel!AS$5,0)+(AS203*AS$6)),OFFSET(DataSet!AQ201,LogModel!AS$5,0)+(AS203*AS$6)),0)</f>
        <v>0</v>
      </c>
      <c r="AT204" s="19">
        <f ca="1">IFERROR(IF(AT$7,LN(OFFSET(DataSet!AR201,LogModel!AT$5,0)+(AT203*AT$6)),OFFSET(DataSet!AR201,LogModel!AT$5,0)+(AT203*AT$6)),0)</f>
        <v>-0.99293119058504098</v>
      </c>
      <c r="AU204" s="20">
        <f ca="1">IFERROR(IF(AU$7,LN(OFFSET(DataSet!AS201,LogModel!AU$5,0)+(AU203*AU$6)),OFFSET(DataSet!AS201,LogModel!AU$5,0)+(AU203*AU$6)),0)</f>
        <v>-0.65064813026092705</v>
      </c>
      <c r="AV204" s="20">
        <f ca="1">IFERROR(IF(AV$7,LN(OFFSET(DataSet!AT201,LogModel!AV$5,0)+(AV203*AV$6)),OFFSET(DataSet!AT201,LogModel!AV$5,0)+(AV203*AV$6)),0)</f>
        <v>2.7335810062442301</v>
      </c>
      <c r="AW204" s="20">
        <f ca="1">IFERROR(IF(AW$7,LN(OFFSET(DataSet!AU201,LogModel!AW$5,0)+(AW203*AW$6)),OFFSET(DataSet!AU201,LogModel!AW$5,0)+(AW203*AW$6)),0)</f>
        <v>-1.4318121713627101</v>
      </c>
      <c r="AX204" s="20">
        <f ca="1">IFERROR(IF(AX$7,LN(OFFSET(DataSet!AV201,LogModel!AX$5,0)+(AX203*AX$6)),OFFSET(DataSet!AV201,LogModel!AX$5,0)+(AX203*AX$6)),0)</f>
        <v>14.965658495514299</v>
      </c>
      <c r="AY204" s="20">
        <f ca="1">IFERROR(IF(AY$7,LN(OFFSET(DataSet!AW201,LogModel!AY$5,0)+(AY203*AY$6)),OFFSET(DataSet!AW201,LogModel!AY$5,0)+(AY203*AY$6)),0)</f>
        <v>8.4818169366589906</v>
      </c>
      <c r="AZ204" s="20">
        <f ca="1">IFERROR(IF(AZ$7,LN(OFFSET(DataSet!AX201,LogModel!AZ$5,0)+(AZ203*AZ$6)),OFFSET(DataSet!AX201,LogModel!AZ$5,0)+(AZ203*AZ$6)),0)</f>
        <v>3.3928511507862198</v>
      </c>
      <c r="BA204" s="20">
        <f ca="1">IFERROR(IF(BA$7,LN(OFFSET(DataSet!AY201,LogModel!BA$5,0)+(BA203*BA$6)),OFFSET(DataSet!AY201,LogModel!BA$5,0)+(BA203*BA$6)),0)</f>
        <v>13.972727304929199</v>
      </c>
      <c r="BB204" s="20">
        <f ca="1">IFERROR(IF(BB$7,LN(OFFSET(DataSet!AZ201,LogModel!BB$5,0)+(BB203*BB$6)),OFFSET(DataSet!AZ201,LogModel!BB$5,0)+(BB203*BB$6)),0)</f>
        <v>2.09628910502847</v>
      </c>
      <c r="BC204" s="20">
        <f ca="1">IFERROR(IF(BC$7,LN(OFFSET(DataSet!BA201,LogModel!BC$5,0)+(BC203*BC$6)),OFFSET(DataSet!BA201,LogModel!BC$5,0)+(BC203*BC$6)),0)</f>
        <v>7.83116880639807</v>
      </c>
      <c r="BD204" s="20">
        <f ca="1">IFERROR(IF(BD$7,LN(OFFSET(DataSet!BB201,LogModel!BD$5,0)+(BD203*BD$6)),OFFSET(DataSet!BB201,LogModel!BD$5,0)+(BD203*BD$6)),0)</f>
        <v>4.8298701112727001</v>
      </c>
      <c r="BE204" s="21">
        <f ca="1">IFERROR(IF(BE$7,LN(OFFSET(DataSet!BC201,LogModel!BE$5,0)+(BE203*BE$6)),OFFSET(DataSet!BC201,LogModel!BE$5,0)+(BE203*BE$6)),0)</f>
        <v>1.9610389794235099</v>
      </c>
      <c r="BF204" s="16">
        <f ca="1">IFERROR(IF(BF$7,LN(OFFSET(DataSet!BD201,LogModel!BF$5,0)+(BF203*BF$6)),OFFSET(DataSet!BD201,LogModel!BF$5,0)+(BF203*BF$6)),0)</f>
        <v>-15</v>
      </c>
      <c r="BG204" s="17">
        <f ca="1">IFERROR(IF(BG$7,LN(OFFSET(DataSet!BE201,LogModel!BG$5,0)+(BG203*BG$6)),OFFSET(DataSet!BE201,LogModel!BG$5,0)+(BG203*BG$6)),0)</f>
        <v>-20</v>
      </c>
      <c r="BH204" s="17">
        <f ca="1">IFERROR(IF(BH$7,LN(OFFSET(DataSet!BF201,LogModel!BH$5,0)+(BH203*BH$6)),OFFSET(DataSet!BF201,LogModel!BH$5,0)+(BH203*BH$6)),0)</f>
        <v>-46</v>
      </c>
      <c r="BI204" s="17">
        <f ca="1">IFERROR(IF(BI$7,LN(OFFSET(DataSet!BG201,LogModel!BI$5,0)+(BI203*BI$6)),OFFSET(DataSet!BG201,LogModel!BI$5,0)+(BI203*BI$6)),0)</f>
        <v>-19</v>
      </c>
      <c r="BJ204" s="17">
        <f ca="1">IFERROR(IF(BJ$7,LN(OFFSET(DataSet!BH201,LogModel!BJ$5,0)+(BJ203*BJ$6)),OFFSET(DataSet!BH201,LogModel!BJ$5,0)+(BJ203*BJ$6)),0)</f>
        <v>-14</v>
      </c>
      <c r="BK204" s="17">
        <f ca="1">IFERROR(IF(BK$7,LN(OFFSET(DataSet!BI201,LogModel!BK$5,0)+(BK203*BK$6)),OFFSET(DataSet!BI201,LogModel!BK$5,0)+(BK203*BK$6)),0)</f>
        <v>-5</v>
      </c>
      <c r="BL204" s="17">
        <f ca="1">IFERROR(IF(BL$7,LN(OFFSET(DataSet!BJ201,LogModel!BL$5,0)+(BL203*BL$6)),OFFSET(DataSet!BJ201,LogModel!BL$5,0)+(BL203*BL$6)),0)</f>
        <v>100.9825</v>
      </c>
      <c r="BM204" s="17">
        <f ca="1">IFERROR(IF(BM$7,LN(OFFSET(DataSet!BK201,LogModel!BM$5,0)+(BM203*BM$6)),OFFSET(DataSet!BK201,LogModel!BM$5,0)+(BM203*BM$6)),0)</f>
        <v>98.211770000000001</v>
      </c>
      <c r="BN204" s="17">
        <f ca="1">IFERROR(IF(BN$7,LN(OFFSET(DataSet!BL201,LogModel!BN$5,0)+(BN203*BN$6)),OFFSET(DataSet!BL201,LogModel!BN$5,0)+(BN203*BN$6)),0)</f>
        <v>114.9096</v>
      </c>
      <c r="BO204" s="17">
        <f ca="1">IFERROR(IF(BO$7,LN(OFFSET(DataSet!BM201,LogModel!BO$5,0)+(BO203*BO$6)),OFFSET(DataSet!BM201,LogModel!BO$5,0)+(BO203*BO$6)),0)</f>
        <v>148.3124</v>
      </c>
      <c r="BP204" s="17">
        <f ca="1">IFERROR(IF(BP$7,LN(OFFSET(DataSet!BN201,LogModel!BP$5,0)+(BP203*BP$6)),OFFSET(DataSet!BN201,LogModel!BP$5,0)+(BP203*BP$6)),0)</f>
        <v>127.6</v>
      </c>
      <c r="BQ204" s="17">
        <f ca="1">IFERROR(IF(BQ$7,LN(OFFSET(DataSet!BO201,LogModel!BQ$5,0)+(BQ203*BQ$6)),OFFSET(DataSet!BO201,LogModel!BQ$5,0)+(BQ203*BQ$6)),0)</f>
        <v>116.25360000000001</v>
      </c>
      <c r="BR204" s="17">
        <f ca="1">IFERROR(IF(BR$7,LN(OFFSET(DataSet!BP201,LogModel!BR$5,0)+(BR203*BR$6)),OFFSET(DataSet!BP201,LogModel!BR$5,0)+(BR203*BR$6)),0)</f>
        <v>110.1908</v>
      </c>
      <c r="BS204" s="17">
        <f ca="1">IFERROR(IF(BS$7,LN(OFFSET(DataSet!BQ201,LogModel!BS$5,0)+(BS203*BS$6)),OFFSET(DataSet!BQ201,LogModel!BS$5,0)+(BS203*BS$6)),0)</f>
        <v>120.12350000000001</v>
      </c>
      <c r="BT204" s="17">
        <f ca="1">IFERROR(IF(BT$7,LN(OFFSET(DataSet!BR201,LogModel!BT$5,0)+(BT203*BT$6)),OFFSET(DataSet!BR201,LogModel!BT$5,0)+(BT203*BT$6)),0)</f>
        <v>1456271</v>
      </c>
      <c r="BU204" s="17">
        <f ca="1">IFERROR(IF(BU$7,LN(OFFSET(DataSet!BS201,LogModel!BU$5,0)+(BU203*BU$6)),OFFSET(DataSet!BS201,LogModel!BU$5,0)+(BU203*BU$6)),0)</f>
        <v>1122869.50965184</v>
      </c>
      <c r="BV204" s="17">
        <f ca="1">IFERROR(IF(BV$7,LN(OFFSET(DataSet!BT201,LogModel!BV$5,0)+(BV203*BV$6)),OFFSET(DataSet!BT201,LogModel!BV$5,0)+(BV203*BV$6)),0)</f>
        <v>114.9096</v>
      </c>
      <c r="BW204" s="17">
        <f ca="1">IFERROR(IF(BW$7,LN(OFFSET(DataSet!BU201,LogModel!BW$5,0)+(BW203*BW$6)),OFFSET(DataSet!BU201,LogModel!BW$5,0)+(BW203*BW$6)),0)</f>
        <v>3.1095000000000002</v>
      </c>
      <c r="BX204" s="17">
        <f ca="1">IFERROR(IF(BX$7,LN(OFFSET(DataSet!BV201,LogModel!BX$5,0)+(BX203*BX$6)),OFFSET(DataSet!BV201,LogModel!BX$5,0)+(BX203*BX$6)),0)</f>
        <v>7.8</v>
      </c>
      <c r="BY204" s="17">
        <f ca="1">IFERROR(IF(BY$7,LN(OFFSET(DataSet!BW201,LogModel!BY$5,0)+(BY203*BY$6)),OFFSET(DataSet!BW201,LogModel!BY$5,0)+(BY203*BY$6)),0)</f>
        <v>105.9</v>
      </c>
      <c r="BZ204" s="17">
        <f ca="1">IFERROR(IF(BZ$7,LN(OFFSET(DataSet!BX201,LogModel!BZ$5,0)+(BZ203*BZ$6)),OFFSET(DataSet!BX201,LogModel!BZ$5,0)+(BZ203*BZ$6)),0)</f>
        <v>4.7431914838854663</v>
      </c>
      <c r="CA204" s="17">
        <f ca="1">IFERROR(IF(CA$7,LN(OFFSET(DataSet!BY201,LogModel!CA$5,0)+(CA203*CA$6)),OFFSET(DataSet!BY201,LogModel!CA$5,0)+(CA203*CA$6)),0)</f>
        <v>112.7</v>
      </c>
      <c r="CB204" s="18">
        <f ca="1">IFERROR(IF(CB$7,LN(OFFSET(DataSet!BZ201,LogModel!CB$5,0)+(CB203*CB$6)),OFFSET(DataSet!BZ201,LogModel!CB$5,0)+(CB203*CB$6)),0)</f>
        <v>109.8</v>
      </c>
      <c r="CC204" s="30">
        <f ca="1">IFERROR(IF(CC$7,LN(OFFSET(DataSet!CA201,LogModel!CC$5,0)+(CC203*CC$6)),OFFSET(DataSet!CA201,LogModel!CC$5,0)+(CC203*CC$6)),0)</f>
        <v>-0.22314355131420971</v>
      </c>
      <c r="CD204" s="40">
        <f ca="1">IFERROR(IF(CD$7,LN(OFFSET(DataSet!CB201,LogModel!CD$5,0)+(CD203*CD$6)),OFFSET(DataSet!CB201,LogModel!CD$5,0)+(CD203*CD$6)),0)</f>
        <v>2.3075726345050849</v>
      </c>
      <c r="CE204" s="41">
        <f ca="1">IFERROR(IF(CE$7,LN(OFFSET(DataSet!CC201,LogModel!CE$5,0)+(CE203*CE$6)),OFFSET(DataSet!CC201,LogModel!CE$5,0)+(CE203*CE$6)),0)</f>
        <v>10.764000000000001</v>
      </c>
      <c r="CF204" s="41">
        <f ca="1">IFERROR(IF(CF$7,LN(OFFSET(DataSet!CD201,LogModel!CF$5,0)+(CF203*CF$6)),OFFSET(DataSet!CD201,LogModel!CF$5,0)+(CF203*CF$6)),0)</f>
        <v>9.2200000000000006</v>
      </c>
      <c r="CG204" s="41">
        <f ca="1">IFERROR(IF(CG$7,LN(OFFSET(DataSet!CE201,LogModel!CG$5,0)+(CG203*CG$6)),OFFSET(DataSet!CE201,LogModel!CG$5,0)+(CG203*CG$6)),0)</f>
        <v>10.47</v>
      </c>
      <c r="CH204" s="6">
        <f ca="1">IFERROR(IF(CH$7,LN(OFFSET(DataSet!CF201,LogModel!CH$5,0)+(CH203*CH$6)),OFFSET(DataSet!CF201,LogModel!CH$5,0)+(CH203*CH$6)),0)</f>
        <v>1</v>
      </c>
      <c r="CI204" s="6">
        <f ca="1">IFERROR(IF(CI$7,LN(OFFSET(DataSet!CG201,LogModel!CI$5,0)+(CI203*CI$6)),OFFSET(DataSet!CG201,LogModel!CI$5,0)+(CI203*CI$6)),0)</f>
        <v>0</v>
      </c>
      <c r="CJ204">
        <f ca="1">IFERROR(IF(CJ$7,LN(OFFSET(DataSet!CH201,LogModel!CJ$5,0)+(CJ203*CJ$6)),OFFSET(DataSet!CH201,LogModel!CJ$5,0)+(CJ203*CJ$6)),0)</f>
        <v>0</v>
      </c>
      <c r="CK204">
        <f ca="1">IFERROR(IF(CK$7,LN(OFFSET(DataSet!CI201,LogModel!CK$5,0)+(CK203*CK$6)),OFFSET(DataSet!CI201,LogModel!CK$5,0)+(CK203*CK$6)),0)</f>
        <v>1</v>
      </c>
      <c r="CL204">
        <f ca="1">IFERROR(IF(CL$7,LN(OFFSET(DataSet!CJ201,LogModel!CL$5,0)+(CL203*CL$6)),OFFSET(DataSet!CJ201,LogModel!CL$5,0)+(CL203*CL$6)),0)</f>
        <v>0</v>
      </c>
      <c r="CM204" s="40">
        <f ca="1">IFERROR(IF(CM$7,LN(OFFSET(DataSet!CK201,LogModel!CM$5,0)+(CM203*CM$6)),OFFSET(DataSet!CK201,LogModel!CM$5,0)+(CM203*CM$6)),0)</f>
        <v>0</v>
      </c>
      <c r="CN204" s="41">
        <f ca="1">IFERROR(IF(CN$7,LN(OFFSET(DataSet!CL201,LogModel!CN$5,0)+(CN203*CN$6)),OFFSET(DataSet!CL201,LogModel!CN$5,0)+(CN203*CN$6)),0)</f>
        <v>0</v>
      </c>
      <c r="CO204" s="41">
        <f ca="1">IFERROR(IF(CO$7,LN(OFFSET(DataSet!CM201,LogModel!CO$5,0)+(CO203*CO$6)),OFFSET(DataSet!CM201,LogModel!CO$5,0)+(CO203*CO$6)),0)</f>
        <v>0</v>
      </c>
      <c r="CP204" s="41">
        <f ca="1">IFERROR(IF(CP$7,LN(OFFSET(DataSet!CN201,LogModel!CP$5,0)+(CP203*CP$6)),OFFSET(DataSet!CN201,LogModel!CP$5,0)+(CP203*CP$6)),0)</f>
        <v>0</v>
      </c>
      <c r="CQ204" s="17">
        <f ca="1">IFERROR(IF(CQ$7,LN(OFFSET(DataSet!CO201,LogModel!CQ$5,0)+(CQ203*CQ$6)),OFFSET(DataSet!CO201,LogModel!CQ$5,0)+(CQ203*CQ$6)),0)</f>
        <v>0</v>
      </c>
      <c r="CR204" s="17">
        <f ca="1">IFERROR(IF(CR$7,LN(OFFSET(DataSet!CP201,LogModel!CR$5,0)+(CR203*CR$6)),OFFSET(DataSet!CP201,LogModel!CR$5,0)+(CR203*CR$6)),0)</f>
        <v>0</v>
      </c>
      <c r="CS204" s="17">
        <f ca="1">IFERROR(IF(CS$7,LN(OFFSET(DataSet!CQ201,LogModel!CS$5,0)+(CS203*CS$6)),OFFSET(DataSet!CQ201,LogModel!CS$5,0)+(CS203*CS$6)),0)</f>
        <v>0</v>
      </c>
      <c r="CT204" s="17">
        <f ca="1">IFERROR(IF(CT$7,LN(OFFSET(DataSet!CR201,LogModel!CT$5,0)+(CT203*CT$6)),OFFSET(DataSet!CR201,LogModel!CT$5,0)+(CT203*CT$6)),0)</f>
        <v>0</v>
      </c>
      <c r="CU204" s="20">
        <f ca="1">IFERROR(IF(CU$7,LN(OFFSET(DataSet!CS201,LogModel!CU$5,0)+(CU203*CU$6)),OFFSET(DataSet!CS201,LogModel!CU$5,0)+(CU203*CU$6)),0)</f>
        <v>126665.43902439025</v>
      </c>
      <c r="CV204" s="20">
        <f ca="1">IFERROR(IF(CV$7,LN(OFFSET(DataSet!CT201,LogModel!CV$5,0)+(CV203*CV$6)),OFFSET(DataSet!CT201,LogModel!CV$5,0)+(CV203*CV$6)),0)</f>
        <v>0</v>
      </c>
      <c r="CW204" s="20">
        <f ca="1">IFERROR(IF(CW$7,LN(OFFSET(DataSet!CU201,LogModel!CW$5,0)+(CW203*CW$6)),OFFSET(DataSet!CU201,LogModel!CW$5,0)+(CW203*CW$6)),0)</f>
        <v>10256.644764940003</v>
      </c>
      <c r="CX204" s="20">
        <f ca="1">IFERROR(IF(CX$7,LN(OFFSET(DataSet!CV201,LogModel!CX$5,0)+(CX203*CX$6)),OFFSET(DataSet!CV201,LogModel!CX$5,0)+(CX203*CX$6)),0)</f>
        <v>136922.08378933024</v>
      </c>
      <c r="CY204" s="113">
        <f ca="1">IFERROR(IF(CY$7,LN(OFFSET(DataSet!CW201,LogModel!CY$5,0)+(CY203*CY$6)),OFFSET(DataSet!CW201,LogModel!CY$5,0)+(CY203*CY$6)),0)</f>
        <v>136922.08378933024</v>
      </c>
      <c r="CZ204" s="135">
        <f ca="1">IFERROR(IF(CZ$7,LN(OFFSET(DataSet!CX201,LogModel!CZ$5,0)+(CZ203*CZ$6)),OFFSET(DataSet!CX201,LogModel!CZ$5,0)+(CZ203*CZ$6)),0)</f>
        <v>213605</v>
      </c>
      <c r="DA204" s="136">
        <f ca="1">IFERROR(IF(DA$7,LN(OFFSET(DataSet!CY201,LogModel!DA$5,0)+(DA203*DA$6)),OFFSET(DataSet!CY201,LogModel!DA$5,0)+(DA203*DA$6)),0)</f>
        <v>0</v>
      </c>
      <c r="DB204" s="137">
        <f ca="1">IFERROR(IF(DB$7,LN(OFFSET(DataSet!CZ201,LogModel!DB$5,0)+(DB203*DB$6)),OFFSET(DataSet!CZ201,LogModel!DB$5,0)+(DB203*DB$6)),0)</f>
        <v>414951</v>
      </c>
    </row>
    <row r="205" spans="1:106" x14ac:dyDescent="0.25">
      <c r="A205" s="134">
        <f ca="1">C205*DataSet!CB202</f>
        <v>9555229.4158610776</v>
      </c>
      <c r="B205" s="1">
        <f t="shared" si="10"/>
        <v>45202</v>
      </c>
      <c r="C205" s="87">
        <f t="shared" ca="1" si="8"/>
        <v>950769.09610557975</v>
      </c>
      <c r="D205" s="87">
        <f t="shared" ca="1" si="9"/>
        <v>878879.24858151341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IFERROR(IF(H$7,LN(OFFSET(DataSet!F202,LogModel!H$5,0)+(H204*H$6)),OFFSET(DataSet!F202,LogModel!H$5,0)+(H204*H$6)),0)</f>
        <v>0</v>
      </c>
      <c r="I205" s="13">
        <f ca="1">IFERROR(IF(I$7,LN(OFFSET(DataSet!G202,LogModel!I$5,0)+(I204*I$6)),OFFSET(DataSet!G202,LogModel!I$5,0)+(I204*I$6)),0)</f>
        <v>0</v>
      </c>
      <c r="J205" s="13">
        <f ca="1">IFERROR(IF(J$7,LN(OFFSET(DataSet!H202,LogModel!J$5,0)+(J204*J$6)),OFFSET(DataSet!H202,LogModel!J$5,0)+(J204*J$6)),0)</f>
        <v>0</v>
      </c>
      <c r="K205" s="13">
        <f ca="1">IFERROR(IF(K$7,LN(OFFSET(DataSet!I202,LogModel!K$5,0)+(K204*K$6)),OFFSET(DataSet!I202,LogModel!K$5,0)+(K204*K$6)),0)</f>
        <v>0</v>
      </c>
      <c r="L205" s="13">
        <f ca="1">IFERROR(IF(L$7,LN(OFFSET(DataSet!J202,LogModel!L$5,0)+(L204*L$6)),OFFSET(DataSet!J202,LogModel!L$5,0)+(L204*L$6)),0)</f>
        <v>0</v>
      </c>
      <c r="M205" s="13">
        <f ca="1">IFERROR(IF(M$7,LN(OFFSET(DataSet!K202,LogModel!M$5,0)+(M204*M$6)),OFFSET(DataSet!K202,LogModel!M$5,0)+(M204*M$6)),0)</f>
        <v>0</v>
      </c>
      <c r="N205" s="13">
        <f ca="1">IFERROR(IF(N$7,LN(OFFSET(DataSet!L202,LogModel!N$5,0)+(N204*N$6)),OFFSET(DataSet!L202,LogModel!N$5,0)+(N204*N$6)),0)</f>
        <v>0</v>
      </c>
      <c r="O205" s="13">
        <f ca="1">IFERROR(IF(O$7,LN(OFFSET(DataSet!M202,LogModel!O$5,0)+(O204*O$6)),OFFSET(DataSet!M202,LogModel!O$5,0)+(O204*O$6)),0)</f>
        <v>0</v>
      </c>
      <c r="P205" s="13">
        <f ca="1">IFERROR(IF(P$7,LN(OFFSET(DataSet!N202,LogModel!P$5,0)+(P204*P$6)),OFFSET(DataSet!N202,LogModel!P$5,0)+(P204*P$6)),0)</f>
        <v>0</v>
      </c>
      <c r="Q205" s="13">
        <f ca="1">IFERROR(IF(Q$7,LN(OFFSET(DataSet!O202,LogModel!Q$5,0)+(Q204*Q$6)),OFFSET(DataSet!O202,LogModel!Q$5,0)+(Q204*Q$6)),0)</f>
        <v>1</v>
      </c>
      <c r="R205" s="13">
        <f ca="1">IFERROR(IF(R$7,LN(OFFSET(DataSet!P202,LogModel!R$5,0)+(R204*R$6)),OFFSET(DataSet!P202,LogModel!R$5,0)+(R204*R$6)),0)</f>
        <v>0</v>
      </c>
      <c r="S205" s="13">
        <f ca="1">IFERROR(IF(S$7,LN(OFFSET(DataSet!Q202,LogModel!S$5,0)+(S204*S$6)),OFFSET(DataSet!Q202,LogModel!S$5,0)+(S204*S$6)),0)</f>
        <v>0</v>
      </c>
      <c r="T205" s="14">
        <f ca="1">IFERROR(IF(T$7,LN(OFFSET(DataSet!R202,LogModel!T$5,0)+(T204*T$6)),OFFSET(DataSet!R202,LogModel!T$5,0)+(T204*T$6)),0)</f>
        <v>0</v>
      </c>
      <c r="U205" s="14">
        <f ca="1">IFERROR(IF(U$7,LN(OFFSET(DataSet!S202,LogModel!U$5,0)+(U204*U$6)),OFFSET(DataSet!S202,LogModel!U$5,0)+(U204*U$6)),0)</f>
        <v>0</v>
      </c>
      <c r="V205" s="14">
        <f ca="1">IFERROR(IF(V$7,LN(OFFSET(DataSet!T202,LogModel!V$5,0)+(V204*V$6)),OFFSET(DataSet!T202,LogModel!V$5,0)+(V204*V$6)),0)</f>
        <v>0</v>
      </c>
      <c r="W205" s="14">
        <f ca="1">IFERROR(IF(W$7,LN(OFFSET(DataSet!U202,LogModel!W$5,0)+(W204*W$6)),OFFSET(DataSet!U202,LogModel!W$5,0)+(W204*W$6)),0)</f>
        <v>0</v>
      </c>
      <c r="X205" s="14">
        <f ca="1">IFERROR(IF(X$7,LN(OFFSET(DataSet!V202,LogModel!X$5,0)+(X204*X$6)),OFFSET(DataSet!V202,LogModel!X$5,0)+(X204*X$6)),0)</f>
        <v>0</v>
      </c>
      <c r="Y205" s="14">
        <f ca="1">IFERROR(IF(Y$7,LN(OFFSET(DataSet!W202,LogModel!Y$5,0)+(Y204*Y$6)),OFFSET(DataSet!W202,LogModel!Y$5,0)+(Y204*Y$6)),0)</f>
        <v>0</v>
      </c>
      <c r="Z205" s="14">
        <f ca="1">IFERROR(IF(Z$7,LN(OFFSET(DataSet!X202,LogModel!Z$5,0)+(Z204*Z$6)),OFFSET(DataSet!X202,LogModel!Z$5,0)+(Z204*Z$6)),0)</f>
        <v>0</v>
      </c>
      <c r="AA205" s="14">
        <f ca="1">IFERROR(IF(AA$7,LN(OFFSET(DataSet!Y202,LogModel!AA$5,0)+(AA204*AA$6)),OFFSET(DataSet!Y202,LogModel!AA$5,0)+(AA204*AA$6)),0)</f>
        <v>0</v>
      </c>
      <c r="AB205" s="14">
        <f ca="1">IFERROR(IF(AB$7,LN(OFFSET(DataSet!Z202,LogModel!AB$5,0)+(AB204*AB$6)),OFFSET(DataSet!Z202,LogModel!AB$5,0)+(AB204*AB$6)),0)</f>
        <v>0</v>
      </c>
      <c r="AC205" s="15">
        <f ca="1">IFERROR(IF(AC$7,LN(OFFSET(DataSet!AA202,LogModel!AC$5,0)+(AC204*AC$6)),OFFSET(DataSet!AA202,LogModel!AC$5,0)+(AC204*AC$6)),0)</f>
        <v>0</v>
      </c>
      <c r="AD205" s="15">
        <f ca="1">IFERROR(IF(AD$7,LN(OFFSET(DataSet!AB202,LogModel!AD$5,0)+(AD204*AD$6)),OFFSET(DataSet!AB202,LogModel!AD$5,0)+(AD204*AD$6)),0)</f>
        <v>0</v>
      </c>
      <c r="AE205" s="15">
        <f ca="1">IFERROR(IF(AE$7,LN(OFFSET(DataSet!AC202,LogModel!AE$5,0)+(AE204*AE$6)),OFFSET(DataSet!AC202,LogModel!AE$5,0)+(AE204*AE$6)),0)</f>
        <v>0</v>
      </c>
      <c r="AF205" s="15">
        <f ca="1">IFERROR(IF(AF$7,LN(OFFSET(DataSet!AD202,LogModel!AF$5,0)+(AF204*AF$6)),OFFSET(DataSet!AD202,LogModel!AF$5,0)+(AF204*AF$6)),0)</f>
        <v>0</v>
      </c>
      <c r="AG205" s="15">
        <f ca="1">IFERROR(IF(AG$7,LN(OFFSET(DataSet!AE202,LogModel!AG$5,0)+(AG204*AG$6)),OFFSET(DataSet!AE202,LogModel!AG$5,0)+(AG204*AG$6)),0)</f>
        <v>0</v>
      </c>
      <c r="AH205" s="15">
        <f ca="1">IFERROR(IF(AH$7,LN(OFFSET(DataSet!AF202,LogModel!AH$5,0)+(AH204*AH$6)),OFFSET(DataSet!AF202,LogModel!AH$5,0)+(AH204*AH$6)),0)</f>
        <v>0</v>
      </c>
      <c r="AI205" s="15">
        <f ca="1">IFERROR(IF(AI$7,LN(OFFSET(DataSet!AG202,LogModel!AI$5,0)+(AI204*AI$6)),OFFSET(DataSet!AG202,LogModel!AI$5,0)+(AI204*AI$6)),0)</f>
        <v>0</v>
      </c>
      <c r="AJ205" s="15">
        <f ca="1">IFERROR(IF(AJ$7,LN(OFFSET(DataSet!AH202,LogModel!AJ$5,0)+(AJ204*AJ$6)),OFFSET(DataSet!AH202,LogModel!AJ$5,0)+(AJ204*AJ$6)),0)</f>
        <v>0</v>
      </c>
      <c r="AK205" s="15">
        <f ca="1">IFERROR(IF(AK$7,LN(OFFSET(DataSet!AI202,LogModel!AK$5,0)+(AK204*AK$6)),OFFSET(DataSet!AI202,LogModel!AK$5,0)+(AK204*AK$6)),0)</f>
        <v>0</v>
      </c>
      <c r="AL205" s="13">
        <f ca="1">IFERROR(IF(AL$7,LN(OFFSET(DataSet!AJ202,LogModel!AL$5,0)+(AL204*AL$6)),OFFSET(DataSet!AJ202,LogModel!AL$5,0)+(AL204*AL$6)),0)</f>
        <v>0</v>
      </c>
      <c r="AM205" s="13">
        <f ca="1">IFERROR(IF(AM$7,LN(OFFSET(DataSet!AK202,LogModel!AM$5,0)+(AM204*AM$6)),OFFSET(DataSet!AK202,LogModel!AM$5,0)+(AM204*AM$6)),0)</f>
        <v>0</v>
      </c>
      <c r="AN205" s="13">
        <f ca="1">IFERROR(IF(AN$7,LN(OFFSET(DataSet!AL202,LogModel!AN$5,0)+(AN204*AN$6)),OFFSET(DataSet!AL202,LogModel!AN$5,0)+(AN204*AN$6)),0)</f>
        <v>4</v>
      </c>
      <c r="AO205" s="17">
        <f ca="1">IFERROR(IF(AO$7,LN(OFFSET(DataSet!AM202,LogModel!AO$5,0)+(AO204*AO$6)),OFFSET(DataSet!AM202,LogModel!AO$5,0)+(AO204*AO$6)),0)</f>
        <v>52.142857142857402</v>
      </c>
      <c r="AP205" s="17">
        <f ca="1">IFERROR(IF(AP$7,LN(OFFSET(DataSet!AN202,LogModel!AP$5,0)+(AP204*AP$6)),OFFSET(DataSet!AN202,LogModel!AP$5,0)+(AP204*AP$6)),0)</f>
        <v>52.285714285714597</v>
      </c>
      <c r="AQ205" s="17">
        <f ca="1">IFERROR(IF(AQ$7,LN(OFFSET(DataSet!AO202,LogModel!AQ$5,0)+(AQ204*AQ$6)),OFFSET(DataSet!AO202,LogModel!AQ$5,0)+(AQ204*AQ$6)),0)</f>
        <v>52.142857142857402</v>
      </c>
      <c r="AR205" s="17">
        <f ca="1">IFERROR(IF(AR$7,LN(OFFSET(DataSet!AP202,LogModel!AR$5,0)+(AR204*AR$6)),OFFSET(DataSet!AP202,LogModel!AR$5,0)+(AR204*AR$6)),0)</f>
        <v>39.857142857142897</v>
      </c>
      <c r="AS205" s="18">
        <f ca="1">IFERROR(IF(AS$7,LN(OFFSET(DataSet!AQ202,LogModel!AS$5,0)+(AS204*AS$6)),OFFSET(DataSet!AQ202,LogModel!AS$5,0)+(AS204*AS$6)),0)</f>
        <v>0</v>
      </c>
      <c r="AT205" s="19">
        <f ca="1">IFERROR(IF(AT$7,LN(OFFSET(DataSet!AR202,LogModel!AT$5,0)+(AT204*AT$6)),OFFSET(DataSet!AR202,LogModel!AT$5,0)+(AT204*AT$6)),0)</f>
        <v>1.15796774930728</v>
      </c>
      <c r="AU205" s="20">
        <f ca="1">IFERROR(IF(AU$7,LN(OFFSET(DataSet!AS202,LogModel!AU$5,0)+(AU204*AU$6)),OFFSET(DataSet!AS202,LogModel!AU$5,0)+(AU204*AU$6)),0)</f>
        <v>1.4606830804013899</v>
      </c>
      <c r="AV205" s="20">
        <f ca="1">IFERROR(IF(AV$7,LN(OFFSET(DataSet!AT202,LogModel!AV$5,0)+(AV204*AV$6)),OFFSET(DataSet!AT202,LogModel!AV$5,0)+(AV204*AV$6)),0)</f>
        <v>-0.580480198919339</v>
      </c>
      <c r="AW205" s="20">
        <f ca="1">IFERROR(IF(AW$7,LN(OFFSET(DataSet!AU202,LogModel!AW$5,0)+(AW204*AW$6)),OFFSET(DataSet!AU202,LogModel!AW$5,0)+(AW204*AW$6)),0)</f>
        <v>0.43120104546633597</v>
      </c>
      <c r="AX205" s="20">
        <f ca="1">IFERROR(IF(AX$7,LN(OFFSET(DataSet!AV202,LogModel!AX$5,0)+(AX204*AX$6)),OFFSET(DataSet!AV202,LogModel!AX$5,0)+(AX204*AX$6)),0)</f>
        <v>14.152421818972</v>
      </c>
      <c r="AY205" s="20">
        <f ca="1">IFERROR(IF(AY$7,LN(OFFSET(DataSet!AW202,LogModel!AY$5,0)+(AY204*AY$6)),OFFSET(DataSet!AW202,LogModel!AY$5,0)+(AY204*AY$6)),0)</f>
        <v>7.9055507019333602</v>
      </c>
      <c r="AZ205" s="20">
        <f ca="1">IFERROR(IF(AZ$7,LN(OFFSET(DataSet!AX202,LogModel!AZ$5,0)+(AZ204*AZ$6)),OFFSET(DataSet!AX202,LogModel!AZ$5,0)+(AZ204*AZ$6)),0)</f>
        <v>3.1168509006891001</v>
      </c>
      <c r="BA205" s="20">
        <f ca="1">IFERROR(IF(BA$7,LN(OFFSET(DataSet!AY202,LogModel!BA$5,0)+(BA204*BA$6)),OFFSET(DataSet!AY202,LogModel!BA$5,0)+(BA204*BA$6)),0)</f>
        <v>15.3103895682793</v>
      </c>
      <c r="BB205" s="20">
        <f ca="1">IFERROR(IF(BB$7,LN(OFFSET(DataSet!AZ202,LogModel!BB$5,0)+(BB204*BB$6)),OFFSET(DataSet!AZ202,LogModel!BB$5,0)+(BB204*BB$6)),0)</f>
        <v>2.4207399480230101</v>
      </c>
      <c r="BC205" s="20">
        <f ca="1">IFERROR(IF(BC$7,LN(OFFSET(DataSet!BA202,LogModel!BC$5,0)+(BC204*BC$6)),OFFSET(DataSet!BA202,LogModel!BC$5,0)+(BC204*BC$6)),0)</f>
        <v>9.3662337823347599</v>
      </c>
      <c r="BD205" s="20">
        <f ca="1">IFERROR(IF(BD$7,LN(OFFSET(DataSet!BB202,LogModel!BD$5,0)+(BD204*BD$6)),OFFSET(DataSet!BB202,LogModel!BD$5,0)+(BD204*BD$6)),0)</f>
        <v>1.8402597491036701</v>
      </c>
      <c r="BE205" s="21">
        <f ca="1">IFERROR(IF(BE$7,LN(OFFSET(DataSet!BC202,LogModel!BE$5,0)+(BE204*BE$6)),OFFSET(DataSet!BC202,LogModel!BE$5,0)+(BE204*BE$6)),0)</f>
        <v>3.5480519461554301</v>
      </c>
      <c r="BF205" s="16">
        <f ca="1">IFERROR(IF(BF$7,LN(OFFSET(DataSet!BD202,LogModel!BF$5,0)+(BF204*BF$6)),OFFSET(DataSet!BD202,LogModel!BF$5,0)+(BF204*BF$6)),0)</f>
        <v>-15</v>
      </c>
      <c r="BG205" s="17">
        <f ca="1">IFERROR(IF(BG$7,LN(OFFSET(DataSet!BE202,LogModel!BG$5,0)+(BG204*BG$6)),OFFSET(DataSet!BE202,LogModel!BG$5,0)+(BG204*BG$6)),0)</f>
        <v>-19</v>
      </c>
      <c r="BH205" s="17">
        <f ca="1">IFERROR(IF(BH$7,LN(OFFSET(DataSet!BF202,LogModel!BH$5,0)+(BH204*BH$6)),OFFSET(DataSet!BF202,LogModel!BH$5,0)+(BH204*BH$6)),0)</f>
        <v>-43</v>
      </c>
      <c r="BI205" s="17">
        <f ca="1">IFERROR(IF(BI$7,LN(OFFSET(DataSet!BG202,LogModel!BI$5,0)+(BI204*BI$6)),OFFSET(DataSet!BG202,LogModel!BI$5,0)+(BI204*BI$6)),0)</f>
        <v>-20</v>
      </c>
      <c r="BJ205" s="17">
        <f ca="1">IFERROR(IF(BJ$7,LN(OFFSET(DataSet!BH202,LogModel!BJ$5,0)+(BJ204*BJ$6)),OFFSET(DataSet!BH202,LogModel!BJ$5,0)+(BJ204*BJ$6)),0)</f>
        <v>-13</v>
      </c>
      <c r="BK205" s="17">
        <f ca="1">IFERROR(IF(BK$7,LN(OFFSET(DataSet!BI202,LogModel!BK$5,0)+(BK204*BK$6)),OFFSET(DataSet!BI202,LogModel!BK$5,0)+(BK204*BK$6)),0)</f>
        <v>-2</v>
      </c>
      <c r="BL205" s="17">
        <f ca="1">IFERROR(IF(BL$7,LN(OFFSET(DataSet!BJ202,LogModel!BL$5,0)+(BL204*BL$6)),OFFSET(DataSet!BJ202,LogModel!BL$5,0)+(BL204*BL$6)),0)</f>
        <v>101.1307</v>
      </c>
      <c r="BM205" s="17">
        <f ca="1">IFERROR(IF(BM$7,LN(OFFSET(DataSet!BK202,LogModel!BM$5,0)+(BM204*BM$6)),OFFSET(DataSet!BK202,LogModel!BM$5,0)+(BM204*BM$6)),0)</f>
        <v>97.999080000000006</v>
      </c>
      <c r="BN205" s="17">
        <f ca="1">IFERROR(IF(BN$7,LN(OFFSET(DataSet!BL202,LogModel!BN$5,0)+(BN204*BN$6)),OFFSET(DataSet!BL202,LogModel!BN$5,0)+(BN204*BN$6)),0)</f>
        <v>115.25960000000001</v>
      </c>
      <c r="BO205" s="17">
        <f ca="1">IFERROR(IF(BO$7,LN(OFFSET(DataSet!BM202,LogModel!BO$5,0)+(BO204*BO$6)),OFFSET(DataSet!BM202,LogModel!BO$5,0)+(BO204*BO$6)),0)</f>
        <v>149.71250000000001</v>
      </c>
      <c r="BP205" s="17">
        <f ca="1">IFERROR(IF(BP$7,LN(OFFSET(DataSet!BN202,LogModel!BP$5,0)+(BP204*BP$6)),OFFSET(DataSet!BN202,LogModel!BP$5,0)+(BP204*BP$6)),0)</f>
        <v>128.19999999999999</v>
      </c>
      <c r="BQ205" s="17">
        <f ca="1">IFERROR(IF(BQ$7,LN(OFFSET(DataSet!BO202,LogModel!BQ$5,0)+(BQ204*BQ$6)),OFFSET(DataSet!BO202,LogModel!BQ$5,0)+(BQ204*BQ$6)),0)</f>
        <v>116.4254</v>
      </c>
      <c r="BR205" s="17">
        <f ca="1">IFERROR(IF(BR$7,LN(OFFSET(DataSet!BP202,LogModel!BR$5,0)+(BR204*BR$6)),OFFSET(DataSet!BP202,LogModel!BR$5,0)+(BR204*BR$6)),0)</f>
        <v>110.3908</v>
      </c>
      <c r="BS205" s="17">
        <f ca="1">IFERROR(IF(BS$7,LN(OFFSET(DataSet!BQ202,LogModel!BS$5,0)+(BS204*BS$6)),OFFSET(DataSet!BQ202,LogModel!BS$5,0)+(BS204*BS$6)),0)</f>
        <v>120.6748</v>
      </c>
      <c r="BT205" s="17">
        <f ca="1">IFERROR(IF(BT$7,LN(OFFSET(DataSet!BR202,LogModel!BT$5,0)+(BT204*BT$6)),OFFSET(DataSet!BR202,LogModel!BT$5,0)+(BT204*BT$6)),0)</f>
        <v>1456271</v>
      </c>
      <c r="BU205" s="17">
        <f ca="1">IFERROR(IF(BU$7,LN(OFFSET(DataSet!BS202,LogModel!BU$5,0)+(BU204*BU$6)),OFFSET(DataSet!BS202,LogModel!BU$5,0)+(BU204*BU$6)),0)</f>
        <v>1122869.50965184</v>
      </c>
      <c r="BV205" s="17">
        <f ca="1">IFERROR(IF(BV$7,LN(OFFSET(DataSet!BT202,LogModel!BV$5,0)+(BV204*BV$6)),OFFSET(DataSet!BT202,LogModel!BV$5,0)+(BV204*BV$6)),0)</f>
        <v>115.20959999999999</v>
      </c>
      <c r="BW205" s="17">
        <f ca="1">IFERROR(IF(BW$7,LN(OFFSET(DataSet!BU202,LogModel!BW$5,0)+(BW204*BW$6)),OFFSET(DataSet!BU202,LogModel!BW$5,0)+(BW204*BW$6)),0)</f>
        <v>3.0560999999999998</v>
      </c>
      <c r="BX205" s="17">
        <f ca="1">IFERROR(IF(BX$7,LN(OFFSET(DataSet!BV202,LogModel!BX$5,0)+(BX204*BX$6)),OFFSET(DataSet!BV202,LogModel!BX$5,0)+(BX204*BX$6)),0)</f>
        <v>7.8</v>
      </c>
      <c r="BY205" s="17">
        <f ca="1">IFERROR(IF(BY$7,LN(OFFSET(DataSet!BW202,LogModel!BY$5,0)+(BY204*BY$6)),OFFSET(DataSet!BW202,LogModel!BY$5,0)+(BY204*BY$6)),0)</f>
        <v>106.4</v>
      </c>
      <c r="BZ205" s="17">
        <f ca="1">IFERROR(IF(BZ$7,LN(OFFSET(DataSet!BX202,LogModel!BZ$5,0)+(BZ204*BZ$6)),OFFSET(DataSet!BX202,LogModel!BZ$5,0)+(BZ204*BZ$6)),0)</f>
        <v>4.746669748261791</v>
      </c>
      <c r="CA205" s="17">
        <f ca="1">IFERROR(IF(CA$7,LN(OFFSET(DataSet!BY202,LogModel!CA$5,0)+(CA204*CA$6)),OFFSET(DataSet!BY202,LogModel!CA$5,0)+(CA204*CA$6)),0)</f>
        <v>113.4</v>
      </c>
      <c r="CB205" s="18">
        <f ca="1">IFERROR(IF(CB$7,LN(OFFSET(DataSet!BZ202,LogModel!CB$5,0)+(CB204*CB$6)),OFFSET(DataSet!BZ202,LogModel!CB$5,0)+(CB204*CB$6)),0)</f>
        <v>110.2</v>
      </c>
      <c r="CC205" s="30">
        <f ca="1">IFERROR(IF(CC$7,LN(OFFSET(DataSet!CA202,LogModel!CC$5,0)+(CC204*CC$6)),OFFSET(DataSet!CA202,LogModel!CC$5,0)+(CC204*CC$6)),0)</f>
        <v>-0.22314355131420971</v>
      </c>
      <c r="CD205" s="40">
        <f ca="1">IFERROR(IF(CD$7,LN(OFFSET(DataSet!CB202,LogModel!CD$5,0)+(CD204*CD$6)),OFFSET(DataSet!CB202,LogModel!CD$5,0)+(CD204*CD$6)),0)</f>
        <v>2.3075726345050849</v>
      </c>
      <c r="CE205" s="41">
        <f ca="1">IFERROR(IF(CE$7,LN(OFFSET(DataSet!CC202,LogModel!CE$5,0)+(CE204*CE$6)),OFFSET(DataSet!CC202,LogModel!CE$5,0)+(CE204*CE$6)),0)</f>
        <v>10.764000000000001</v>
      </c>
      <c r="CF205" s="41">
        <f ca="1">IFERROR(IF(CF$7,LN(OFFSET(DataSet!CD202,LogModel!CF$5,0)+(CF204*CF$6)),OFFSET(DataSet!CD202,LogModel!CF$5,0)+(CF204*CF$6)),0)</f>
        <v>9.2200000000000006</v>
      </c>
      <c r="CG205" s="41">
        <f ca="1">IFERROR(IF(CG$7,LN(OFFSET(DataSet!CE202,LogModel!CG$5,0)+(CG204*CG$6)),OFFSET(DataSet!CE202,LogModel!CG$5,0)+(CG204*CG$6)),0)</f>
        <v>10.47</v>
      </c>
      <c r="CH205" s="6">
        <f ca="1">IFERROR(IF(CH$7,LN(OFFSET(DataSet!CF202,LogModel!CH$5,0)+(CH204*CH$6)),OFFSET(DataSet!CF202,LogModel!CH$5,0)+(CH204*CH$6)),0)</f>
        <v>1</v>
      </c>
      <c r="CI205" s="6">
        <f ca="1">IFERROR(IF(CI$7,LN(OFFSET(DataSet!CG202,LogModel!CI$5,0)+(CI204*CI$6)),OFFSET(DataSet!CG202,LogModel!CI$5,0)+(CI204*CI$6)),0)</f>
        <v>0</v>
      </c>
      <c r="CJ205">
        <f ca="1">IFERROR(IF(CJ$7,LN(OFFSET(DataSet!CH202,LogModel!CJ$5,0)+(CJ204*CJ$6)),OFFSET(DataSet!CH202,LogModel!CJ$5,0)+(CJ204*CJ$6)),0)</f>
        <v>0</v>
      </c>
      <c r="CK205">
        <f ca="1">IFERROR(IF(CK$7,LN(OFFSET(DataSet!CI202,LogModel!CK$5,0)+(CK204*CK$6)),OFFSET(DataSet!CI202,LogModel!CK$5,0)+(CK204*CK$6)),0)</f>
        <v>0.42857142857142855</v>
      </c>
      <c r="CL205">
        <f ca="1">IFERROR(IF(CL$7,LN(OFFSET(DataSet!CJ202,LogModel!CL$5,0)+(CL204*CL$6)),OFFSET(DataSet!CJ202,LogModel!CL$5,0)+(CL204*CL$6)),0)</f>
        <v>0</v>
      </c>
      <c r="CM205" s="40">
        <f ca="1">IFERROR(IF(CM$7,LN(OFFSET(DataSet!CK202,LogModel!CM$5,0)+(CM204*CM$6)),OFFSET(DataSet!CK202,LogModel!CM$5,0)+(CM204*CM$6)),0)</f>
        <v>0</v>
      </c>
      <c r="CN205" s="41">
        <f ca="1">IFERROR(IF(CN$7,LN(OFFSET(DataSet!CL202,LogModel!CN$5,0)+(CN204*CN$6)),OFFSET(DataSet!CL202,LogModel!CN$5,0)+(CN204*CN$6)),0)</f>
        <v>0</v>
      </c>
      <c r="CO205" s="41">
        <f ca="1">IFERROR(IF(CO$7,LN(OFFSET(DataSet!CM202,LogModel!CO$5,0)+(CO204*CO$6)),OFFSET(DataSet!CM202,LogModel!CO$5,0)+(CO204*CO$6)),0)</f>
        <v>0</v>
      </c>
      <c r="CP205" s="41">
        <f ca="1">IFERROR(IF(CP$7,LN(OFFSET(DataSet!CN202,LogModel!CP$5,0)+(CP204*CP$6)),OFFSET(DataSet!CN202,LogModel!CP$5,0)+(CP204*CP$6)),0)</f>
        <v>0</v>
      </c>
      <c r="CQ205" s="17">
        <f ca="1">IFERROR(IF(CQ$7,LN(OFFSET(DataSet!CO202,LogModel!CQ$5,0)+(CQ204*CQ$6)),OFFSET(DataSet!CO202,LogModel!CQ$5,0)+(CQ204*CQ$6)),0)</f>
        <v>0</v>
      </c>
      <c r="CR205" s="17">
        <f ca="1">IFERROR(IF(CR$7,LN(OFFSET(DataSet!CP202,LogModel!CR$5,0)+(CR204*CR$6)),OFFSET(DataSet!CP202,LogModel!CR$5,0)+(CR204*CR$6)),0)</f>
        <v>0</v>
      </c>
      <c r="CS205" s="17">
        <f ca="1">IFERROR(IF(CS$7,LN(OFFSET(DataSet!CQ202,LogModel!CS$5,0)+(CS204*CS$6)),OFFSET(DataSet!CQ202,LogModel!CS$5,0)+(CS204*CS$6)),0)</f>
        <v>0</v>
      </c>
      <c r="CT205" s="17">
        <f ca="1">IFERROR(IF(CT$7,LN(OFFSET(DataSet!CR202,LogModel!CT$5,0)+(CT204*CT$6)),OFFSET(DataSet!CR202,LogModel!CT$5,0)+(CT204*CT$6)),0)</f>
        <v>0</v>
      </c>
      <c r="CU205" s="20">
        <f ca="1">IFERROR(IF(CU$7,LN(OFFSET(DataSet!CS202,LogModel!CU$5,0)+(CU204*CU$6)),OFFSET(DataSet!CS202,LogModel!CU$5,0)+(CU204*CU$6)),0)</f>
        <v>135501.09756097561</v>
      </c>
      <c r="CV205" s="20">
        <f ca="1">IFERROR(IF(CV$7,LN(OFFSET(DataSet!CT202,LogModel!CV$5,0)+(CV204*CV$6)),OFFSET(DataSet!CT202,LogModel!CV$5,0)+(CV204*CV$6)),0)</f>
        <v>0</v>
      </c>
      <c r="CW205" s="20">
        <f ca="1">IFERROR(IF(CW$7,LN(OFFSET(DataSet!CU202,LogModel!CW$5,0)+(CW204*CW$6)),OFFSET(DataSet!CU202,LogModel!CW$5,0)+(CW204*CW$6)),0)</f>
        <v>18046</v>
      </c>
      <c r="CX205" s="20">
        <f ca="1">IFERROR(IF(CX$7,LN(OFFSET(DataSet!CV202,LogModel!CX$5,0)+(CX204*CX$6)),OFFSET(DataSet!CV202,LogModel!CX$5,0)+(CX204*CX$6)),0)</f>
        <v>153547.09756097561</v>
      </c>
      <c r="CY205" s="113">
        <f ca="1">IFERROR(IF(CY$7,LN(OFFSET(DataSet!CW202,LogModel!CY$5,0)+(CY204*CY$6)),OFFSET(DataSet!CW202,LogModel!CY$5,0)+(CY204*CY$6)),0)</f>
        <v>153547.09756097561</v>
      </c>
      <c r="CZ205" s="135">
        <f ca="1">IFERROR(IF(CZ$7,LN(OFFSET(DataSet!CX202,LogModel!CZ$5,0)+(CZ204*CZ$6)),OFFSET(DataSet!CX202,LogModel!CZ$5,0)+(CZ204*CZ$6)),0)</f>
        <v>151120</v>
      </c>
      <c r="DA205" s="136">
        <f ca="1">IFERROR(IF(DA$7,LN(OFFSET(DataSet!CY202,LogModel!DA$5,0)+(DA204*DA$6)),OFFSET(DataSet!CY202,LogModel!DA$5,0)+(DA204*DA$6)),0)</f>
        <v>182137</v>
      </c>
      <c r="DB205" s="137">
        <f ca="1">IFERROR(IF(DB$7,LN(OFFSET(DataSet!CZ202,LogModel!DB$5,0)+(DB204*DB$6)),OFFSET(DataSet!CZ202,LogModel!DB$5,0)+(DB204*DB$6)),0)</f>
        <v>188222</v>
      </c>
    </row>
    <row r="206" spans="1:106" x14ac:dyDescent="0.25">
      <c r="A206" s="134">
        <f ca="1">C206*DataSet!CB203</f>
        <v>9019704.5019962154</v>
      </c>
      <c r="B206" s="1">
        <f t="shared" si="10"/>
        <v>45209</v>
      </c>
      <c r="C206" s="87">
        <f t="shared" ca="1" si="8"/>
        <v>897483.03502449905</v>
      </c>
      <c r="D206" s="87">
        <f t="shared" ca="1" si="9"/>
        <v>878730.02573771914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IFERROR(IF(H$7,LN(OFFSET(DataSet!F203,LogModel!H$5,0)+(H205*H$6)),OFFSET(DataSet!F203,LogModel!H$5,0)+(H205*H$6)),0)</f>
        <v>0</v>
      </c>
      <c r="I206" s="13">
        <f ca="1">IFERROR(IF(I$7,LN(OFFSET(DataSet!G203,LogModel!I$5,0)+(I205*I$6)),OFFSET(DataSet!G203,LogModel!I$5,0)+(I205*I$6)),0)</f>
        <v>0</v>
      </c>
      <c r="J206" s="13">
        <f ca="1">IFERROR(IF(J$7,LN(OFFSET(DataSet!H203,LogModel!J$5,0)+(J205*J$6)),OFFSET(DataSet!H203,LogModel!J$5,0)+(J205*J$6)),0)</f>
        <v>0</v>
      </c>
      <c r="K206" s="13">
        <f ca="1">IFERROR(IF(K$7,LN(OFFSET(DataSet!I203,LogModel!K$5,0)+(K205*K$6)),OFFSET(DataSet!I203,LogModel!K$5,0)+(K205*K$6)),0)</f>
        <v>0</v>
      </c>
      <c r="L206" s="13">
        <f ca="1">IFERROR(IF(L$7,LN(OFFSET(DataSet!J203,LogModel!L$5,0)+(L205*L$6)),OFFSET(DataSet!J203,LogModel!L$5,0)+(L205*L$6)),0)</f>
        <v>0</v>
      </c>
      <c r="M206" s="13">
        <f ca="1">IFERROR(IF(M$7,LN(OFFSET(DataSet!K203,LogModel!M$5,0)+(M205*M$6)),OFFSET(DataSet!K203,LogModel!M$5,0)+(M205*M$6)),0)</f>
        <v>0</v>
      </c>
      <c r="N206" s="13">
        <f ca="1">IFERROR(IF(N$7,LN(OFFSET(DataSet!L203,LogModel!N$5,0)+(N205*N$6)),OFFSET(DataSet!L203,LogModel!N$5,0)+(N205*N$6)),0)</f>
        <v>0</v>
      </c>
      <c r="O206" s="13">
        <f ca="1">IFERROR(IF(O$7,LN(OFFSET(DataSet!M203,LogModel!O$5,0)+(O205*O$6)),OFFSET(DataSet!M203,LogModel!O$5,0)+(O205*O$6)),0)</f>
        <v>0</v>
      </c>
      <c r="P206" s="13">
        <f ca="1">IFERROR(IF(P$7,LN(OFFSET(DataSet!N203,LogModel!P$5,0)+(P205*P$6)),OFFSET(DataSet!N203,LogModel!P$5,0)+(P205*P$6)),0)</f>
        <v>0</v>
      </c>
      <c r="Q206" s="13">
        <f ca="1">IFERROR(IF(Q$7,LN(OFFSET(DataSet!O203,LogModel!Q$5,0)+(Q205*Q$6)),OFFSET(DataSet!O203,LogModel!Q$5,0)+(Q205*Q$6)),0)</f>
        <v>1</v>
      </c>
      <c r="R206" s="13">
        <f ca="1">IFERROR(IF(R$7,LN(OFFSET(DataSet!P203,LogModel!R$5,0)+(R205*R$6)),OFFSET(DataSet!P203,LogModel!R$5,0)+(R205*R$6)),0)</f>
        <v>0</v>
      </c>
      <c r="S206" s="13">
        <f ca="1">IFERROR(IF(S$7,LN(OFFSET(DataSet!Q203,LogModel!S$5,0)+(S205*S$6)),OFFSET(DataSet!Q203,LogModel!S$5,0)+(S205*S$6)),0)</f>
        <v>0</v>
      </c>
      <c r="T206" s="14">
        <f ca="1">IFERROR(IF(T$7,LN(OFFSET(DataSet!R203,LogModel!T$5,0)+(T205*T$6)),OFFSET(DataSet!R203,LogModel!T$5,0)+(T205*T$6)),0)</f>
        <v>0</v>
      </c>
      <c r="U206" s="14">
        <f ca="1">IFERROR(IF(U$7,LN(OFFSET(DataSet!S203,LogModel!U$5,0)+(U205*U$6)),OFFSET(DataSet!S203,LogModel!U$5,0)+(U205*U$6)),0)</f>
        <v>0</v>
      </c>
      <c r="V206" s="14">
        <f ca="1">IFERROR(IF(V$7,LN(OFFSET(DataSet!T203,LogModel!V$5,0)+(V205*V$6)),OFFSET(DataSet!T203,LogModel!V$5,0)+(V205*V$6)),0)</f>
        <v>0</v>
      </c>
      <c r="W206" s="14">
        <f ca="1">IFERROR(IF(W$7,LN(OFFSET(DataSet!U203,LogModel!W$5,0)+(W205*W$6)),OFFSET(DataSet!U203,LogModel!W$5,0)+(W205*W$6)),0)</f>
        <v>0</v>
      </c>
      <c r="X206" s="14">
        <f ca="1">IFERROR(IF(X$7,LN(OFFSET(DataSet!V203,LogModel!X$5,0)+(X205*X$6)),OFFSET(DataSet!V203,LogModel!X$5,0)+(X205*X$6)),0)</f>
        <v>0</v>
      </c>
      <c r="Y206" s="14">
        <f ca="1">IFERROR(IF(Y$7,LN(OFFSET(DataSet!W203,LogModel!Y$5,0)+(Y205*Y$6)),OFFSET(DataSet!W203,LogModel!Y$5,0)+(Y205*Y$6)),0)</f>
        <v>0</v>
      </c>
      <c r="Z206" s="14">
        <f ca="1">IFERROR(IF(Z$7,LN(OFFSET(DataSet!X203,LogModel!Z$5,0)+(Z205*Z$6)),OFFSET(DataSet!X203,LogModel!Z$5,0)+(Z205*Z$6)),0)</f>
        <v>0</v>
      </c>
      <c r="AA206" s="14">
        <f ca="1">IFERROR(IF(AA$7,LN(OFFSET(DataSet!Y203,LogModel!AA$5,0)+(AA205*AA$6)),OFFSET(DataSet!Y203,LogModel!AA$5,0)+(AA205*AA$6)),0)</f>
        <v>0</v>
      </c>
      <c r="AB206" s="14">
        <f ca="1">IFERROR(IF(AB$7,LN(OFFSET(DataSet!Z203,LogModel!AB$5,0)+(AB205*AB$6)),OFFSET(DataSet!Z203,LogModel!AB$5,0)+(AB205*AB$6)),0)</f>
        <v>0</v>
      </c>
      <c r="AC206" s="15">
        <f ca="1">IFERROR(IF(AC$7,LN(OFFSET(DataSet!AA203,LogModel!AC$5,0)+(AC205*AC$6)),OFFSET(DataSet!AA203,LogModel!AC$5,0)+(AC205*AC$6)),0)</f>
        <v>0</v>
      </c>
      <c r="AD206" s="15">
        <f ca="1">IFERROR(IF(AD$7,LN(OFFSET(DataSet!AB203,LogModel!AD$5,0)+(AD205*AD$6)),OFFSET(DataSet!AB203,LogModel!AD$5,0)+(AD205*AD$6)),0)</f>
        <v>0</v>
      </c>
      <c r="AE206" s="15">
        <f ca="1">IFERROR(IF(AE$7,LN(OFFSET(DataSet!AC203,LogModel!AE$5,0)+(AE205*AE$6)),OFFSET(DataSet!AC203,LogModel!AE$5,0)+(AE205*AE$6)),0)</f>
        <v>0</v>
      </c>
      <c r="AF206" s="15">
        <f ca="1">IFERROR(IF(AF$7,LN(OFFSET(DataSet!AD203,LogModel!AF$5,0)+(AF205*AF$6)),OFFSET(DataSet!AD203,LogModel!AF$5,0)+(AF205*AF$6)),0)</f>
        <v>0</v>
      </c>
      <c r="AG206" s="15">
        <f ca="1">IFERROR(IF(AG$7,LN(OFFSET(DataSet!AE203,LogModel!AG$5,0)+(AG205*AG$6)),OFFSET(DataSet!AE203,LogModel!AG$5,0)+(AG205*AG$6)),0)</f>
        <v>0</v>
      </c>
      <c r="AH206" s="15">
        <f ca="1">IFERROR(IF(AH$7,LN(OFFSET(DataSet!AF203,LogModel!AH$5,0)+(AH205*AH$6)),OFFSET(DataSet!AF203,LogModel!AH$5,0)+(AH205*AH$6)),0)</f>
        <v>0</v>
      </c>
      <c r="AI206" s="15">
        <f ca="1">IFERROR(IF(AI$7,LN(OFFSET(DataSet!AG203,LogModel!AI$5,0)+(AI205*AI$6)),OFFSET(DataSet!AG203,LogModel!AI$5,0)+(AI205*AI$6)),0)</f>
        <v>0</v>
      </c>
      <c r="AJ206" s="15">
        <f ca="1">IFERROR(IF(AJ$7,LN(OFFSET(DataSet!AH203,LogModel!AJ$5,0)+(AJ205*AJ$6)),OFFSET(DataSet!AH203,LogModel!AJ$5,0)+(AJ205*AJ$6)),0)</f>
        <v>0</v>
      </c>
      <c r="AK206" s="15">
        <f ca="1">IFERROR(IF(AK$7,LN(OFFSET(DataSet!AI203,LogModel!AK$5,0)+(AK205*AK$6)),OFFSET(DataSet!AI203,LogModel!AK$5,0)+(AK205*AK$6)),0)</f>
        <v>0</v>
      </c>
      <c r="AL206" s="13">
        <f ca="1">IFERROR(IF(AL$7,LN(OFFSET(DataSet!AJ203,LogModel!AL$5,0)+(AL205*AL$6)),OFFSET(DataSet!AJ203,LogModel!AL$5,0)+(AL205*AL$6)),0)</f>
        <v>0</v>
      </c>
      <c r="AM206" s="13">
        <f ca="1">IFERROR(IF(AM$7,LN(OFFSET(DataSet!AK203,LogModel!AM$5,0)+(AM205*AM$6)),OFFSET(DataSet!AK203,LogModel!AM$5,0)+(AM205*AM$6)),0)</f>
        <v>0</v>
      </c>
      <c r="AN206" s="13">
        <f ca="1">IFERROR(IF(AN$7,LN(OFFSET(DataSet!AL203,LogModel!AN$5,0)+(AN205*AN$6)),OFFSET(DataSet!AL203,LogModel!AN$5,0)+(AN205*AN$6)),0)</f>
        <v>4</v>
      </c>
      <c r="AO206" s="17">
        <f ca="1">IFERROR(IF(AO$7,LN(OFFSET(DataSet!AM203,LogModel!AO$5,0)+(AO205*AO$6)),OFFSET(DataSet!AM203,LogModel!AO$5,0)+(AO205*AO$6)),0)</f>
        <v>52.142857142857402</v>
      </c>
      <c r="AP206" s="17">
        <f ca="1">IFERROR(IF(AP$7,LN(OFFSET(DataSet!AN203,LogModel!AP$5,0)+(AP205*AP$6)),OFFSET(DataSet!AN203,LogModel!AP$5,0)+(AP205*AP$6)),0)</f>
        <v>52.285714285714597</v>
      </c>
      <c r="AQ206" s="17">
        <f ca="1">IFERROR(IF(AQ$7,LN(OFFSET(DataSet!AO203,LogModel!AQ$5,0)+(AQ205*AQ$6)),OFFSET(DataSet!AO203,LogModel!AQ$5,0)+(AQ205*AQ$6)),0)</f>
        <v>52.142857142857402</v>
      </c>
      <c r="AR206" s="17">
        <f ca="1">IFERROR(IF(AR$7,LN(OFFSET(DataSet!AP203,LogModel!AR$5,0)+(AR205*AR$6)),OFFSET(DataSet!AP203,LogModel!AR$5,0)+(AR205*AR$6)),0)</f>
        <v>40.857142857142897</v>
      </c>
      <c r="AS206" s="18">
        <f ca="1">IFERROR(IF(AS$7,LN(OFFSET(DataSet!AQ203,LogModel!AS$5,0)+(AS205*AS$6)),OFFSET(DataSet!AQ203,LogModel!AS$5,0)+(AS205*AS$6)),0)</f>
        <v>0</v>
      </c>
      <c r="AT206" s="19">
        <f ca="1">IFERROR(IF(AT$7,LN(OFFSET(DataSet!AR203,LogModel!AT$5,0)+(AT205*AT$6)),OFFSET(DataSet!AR203,LogModel!AT$5,0)+(AT205*AT$6)),0)</f>
        <v>-0.96031236847122303</v>
      </c>
      <c r="AU206" s="20">
        <f ca="1">IFERROR(IF(AU$7,LN(OFFSET(DataSet!AS203,LogModel!AU$5,0)+(AU205*AU$6)),OFFSET(DataSet!AS203,LogModel!AU$5,0)+(AU205*AU$6)),0)</f>
        <v>-0.54824801242605503</v>
      </c>
      <c r="AV206" s="20">
        <f ca="1">IFERROR(IF(AV$7,LN(OFFSET(DataSet!AT203,LogModel!AV$5,0)+(AV205*AV$6)),OFFSET(DataSet!AT203,LogModel!AV$5,0)+(AV205*AV$6)),0)</f>
        <v>-2.4551827320170898</v>
      </c>
      <c r="AW206" s="20">
        <f ca="1">IFERROR(IF(AW$7,LN(OFFSET(DataSet!AU203,LogModel!AW$5,0)+(AW205*AW$6)),OFFSET(DataSet!AU203,LogModel!AW$5,0)+(AW205*AW$6)),0)</f>
        <v>0.31929658079753098</v>
      </c>
      <c r="AX206" s="20">
        <f ca="1">IFERROR(IF(AX$7,LN(OFFSET(DataSet!AV203,LogModel!AX$5,0)+(AX205*AX$6)),OFFSET(DataSet!AV203,LogModel!AX$5,0)+(AX205*AX$6)),0)</f>
        <v>13.270701961521301</v>
      </c>
      <c r="AY206" s="20">
        <f ca="1">IFERROR(IF(AY$7,LN(OFFSET(DataSet!AW203,LogModel!AY$5,0)+(AY205*AY$6)),OFFSET(DataSet!AW203,LogModel!AY$5,0)+(AY205*AY$6)),0)</f>
        <v>7.0456506030166901</v>
      </c>
      <c r="AZ206" s="20">
        <f ca="1">IFERROR(IF(AZ$7,LN(OFFSET(DataSet!AX203,LogModel!AZ$5,0)+(AZ205*AZ$6)),OFFSET(DataSet!AX203,LogModel!AZ$5,0)+(AZ205*AZ$6)),0)</f>
        <v>3.0430410427196999</v>
      </c>
      <c r="BA206" s="20">
        <f ca="1">IFERROR(IF(BA$7,LN(OFFSET(DataSet!AY203,LogModel!BA$5,0)+(BA205*BA$6)),OFFSET(DataSet!AY203,LogModel!BA$5,0)+(BA205*BA$6)),0)</f>
        <v>12.310389593049999</v>
      </c>
      <c r="BB206" s="20">
        <f ca="1">IFERROR(IF(BB$7,LN(OFFSET(DataSet!AZ203,LogModel!BB$5,0)+(BB205*BB$6)),OFFSET(DataSet!AZ203,LogModel!BB$5,0)+(BB205*BB$6)),0)</f>
        <v>2.6512866267856898</v>
      </c>
      <c r="BC206" s="20">
        <f ca="1">IFERROR(IF(BC$7,LN(OFFSET(DataSet!BA203,LogModel!BC$5,0)+(BC205*BC$6)),OFFSET(DataSet!BA203,LogModel!BC$5,0)+(BC205*BC$6)),0)</f>
        <v>6.4974025905906299</v>
      </c>
      <c r="BD206" s="20">
        <f ca="1">IFERROR(IF(BD$7,LN(OFFSET(DataSet!BB203,LogModel!BD$5,0)+(BD205*BD$6)),OFFSET(DataSet!BB203,LogModel!BD$5,0)+(BD205*BD$6)),0)</f>
        <v>0.19610389476859699</v>
      </c>
      <c r="BE206" s="21">
        <f ca="1">IFERROR(IF(BE$7,LN(OFFSET(DataSet!BC203,LogModel!BE$5,0)+(BE205*BE$6)),OFFSET(DataSet!BC203,LogModel!BE$5,0)+(BE205*BE$6)),0)</f>
        <v>3.36233762351723</v>
      </c>
      <c r="BF206" s="16">
        <f ca="1">IFERROR(IF(BF$7,LN(OFFSET(DataSet!BD203,LogModel!BF$5,0)+(BF205*BF$6)),OFFSET(DataSet!BD203,LogModel!BF$5,0)+(BF205*BF$6)),0)</f>
        <v>-15</v>
      </c>
      <c r="BG206" s="17">
        <f ca="1">IFERROR(IF(BG$7,LN(OFFSET(DataSet!BE203,LogModel!BG$5,0)+(BG205*BG$6)),OFFSET(DataSet!BE203,LogModel!BG$5,0)+(BG205*BG$6)),0)</f>
        <v>-19</v>
      </c>
      <c r="BH206" s="17">
        <f ca="1">IFERROR(IF(BH$7,LN(OFFSET(DataSet!BF203,LogModel!BH$5,0)+(BH205*BH$6)),OFFSET(DataSet!BF203,LogModel!BH$5,0)+(BH205*BH$6)),0)</f>
        <v>-43</v>
      </c>
      <c r="BI206" s="17">
        <f ca="1">IFERROR(IF(BI$7,LN(OFFSET(DataSet!BG203,LogModel!BI$5,0)+(BI205*BI$6)),OFFSET(DataSet!BG203,LogModel!BI$5,0)+(BI205*BI$6)),0)</f>
        <v>-20</v>
      </c>
      <c r="BJ206" s="17">
        <f ca="1">IFERROR(IF(BJ$7,LN(OFFSET(DataSet!BH203,LogModel!BJ$5,0)+(BJ205*BJ$6)),OFFSET(DataSet!BH203,LogModel!BJ$5,0)+(BJ205*BJ$6)),0)</f>
        <v>-13</v>
      </c>
      <c r="BK206" s="17">
        <f ca="1">IFERROR(IF(BK$7,LN(OFFSET(DataSet!BI203,LogModel!BK$5,0)+(BK205*BK$6)),OFFSET(DataSet!BI203,LogModel!BK$5,0)+(BK205*BK$6)),0)</f>
        <v>-2</v>
      </c>
      <c r="BL206" s="17">
        <f ca="1">IFERROR(IF(BL$7,LN(OFFSET(DataSet!BJ203,LogModel!BL$5,0)+(BL205*BL$6)),OFFSET(DataSet!BJ203,LogModel!BL$5,0)+(BL205*BL$6)),0)</f>
        <v>101.1307</v>
      </c>
      <c r="BM206" s="17">
        <f ca="1">IFERROR(IF(BM$7,LN(OFFSET(DataSet!BK203,LogModel!BM$5,0)+(BM205*BM$6)),OFFSET(DataSet!BK203,LogModel!BM$5,0)+(BM205*BM$6)),0)</f>
        <v>97.999080000000006</v>
      </c>
      <c r="BN206" s="17">
        <f ca="1">IFERROR(IF(BN$7,LN(OFFSET(DataSet!BL203,LogModel!BN$5,0)+(BN205*BN$6)),OFFSET(DataSet!BL203,LogModel!BN$5,0)+(BN205*BN$6)),0)</f>
        <v>115.25960000000001</v>
      </c>
      <c r="BO206" s="17">
        <f ca="1">IFERROR(IF(BO$7,LN(OFFSET(DataSet!BM203,LogModel!BO$5,0)+(BO205*BO$6)),OFFSET(DataSet!BM203,LogModel!BO$5,0)+(BO205*BO$6)),0)</f>
        <v>149.71250000000001</v>
      </c>
      <c r="BP206" s="17">
        <f ca="1">IFERROR(IF(BP$7,LN(OFFSET(DataSet!BN203,LogModel!BP$5,0)+(BP205*BP$6)),OFFSET(DataSet!BN203,LogModel!BP$5,0)+(BP205*BP$6)),0)</f>
        <v>128.19999999999999</v>
      </c>
      <c r="BQ206" s="17">
        <f ca="1">IFERROR(IF(BQ$7,LN(OFFSET(DataSet!BO203,LogModel!BQ$5,0)+(BQ205*BQ$6)),OFFSET(DataSet!BO203,LogModel!BQ$5,0)+(BQ205*BQ$6)),0)</f>
        <v>116.4254</v>
      </c>
      <c r="BR206" s="17">
        <f ca="1">IFERROR(IF(BR$7,LN(OFFSET(DataSet!BP203,LogModel!BR$5,0)+(BR205*BR$6)),OFFSET(DataSet!BP203,LogModel!BR$5,0)+(BR205*BR$6)),0)</f>
        <v>110.3908</v>
      </c>
      <c r="BS206" s="17">
        <f ca="1">IFERROR(IF(BS$7,LN(OFFSET(DataSet!BQ203,LogModel!BS$5,0)+(BS205*BS$6)),OFFSET(DataSet!BQ203,LogModel!BS$5,0)+(BS205*BS$6)),0)</f>
        <v>120.6748</v>
      </c>
      <c r="BT206" s="17">
        <f ca="1">IFERROR(IF(BT$7,LN(OFFSET(DataSet!BR203,LogModel!BT$5,0)+(BT205*BT$6)),OFFSET(DataSet!BR203,LogModel!BT$5,0)+(BT205*BT$6)),0)</f>
        <v>1456271</v>
      </c>
      <c r="BU206" s="17">
        <f ca="1">IFERROR(IF(BU$7,LN(OFFSET(DataSet!BS203,LogModel!BU$5,0)+(BU205*BU$6)),OFFSET(DataSet!BS203,LogModel!BU$5,0)+(BU205*BU$6)),0)</f>
        <v>1122869.50965184</v>
      </c>
      <c r="BV206" s="17">
        <f ca="1">IFERROR(IF(BV$7,LN(OFFSET(DataSet!BT203,LogModel!BV$5,0)+(BV205*BV$6)),OFFSET(DataSet!BT203,LogModel!BV$5,0)+(BV205*BV$6)),0)</f>
        <v>115.20959999999999</v>
      </c>
      <c r="BW206" s="17">
        <f ca="1">IFERROR(IF(BW$7,LN(OFFSET(DataSet!BU203,LogModel!BW$5,0)+(BW205*BW$6)),OFFSET(DataSet!BU203,LogModel!BW$5,0)+(BW205*BW$6)),0)</f>
        <v>3.0560999999999998</v>
      </c>
      <c r="BX206" s="17">
        <f ca="1">IFERROR(IF(BX$7,LN(OFFSET(DataSet!BV203,LogModel!BX$5,0)+(BX205*BX$6)),OFFSET(DataSet!BV203,LogModel!BX$5,0)+(BX205*BX$6)),0)</f>
        <v>7.8</v>
      </c>
      <c r="BY206" s="17">
        <f ca="1">IFERROR(IF(BY$7,LN(OFFSET(DataSet!BW203,LogModel!BY$5,0)+(BY205*BY$6)),OFFSET(DataSet!BW203,LogModel!BY$5,0)+(BY205*BY$6)),0)</f>
        <v>106.4</v>
      </c>
      <c r="BZ206" s="17">
        <f ca="1">IFERROR(IF(BZ$7,LN(OFFSET(DataSet!BX203,LogModel!BZ$5,0)+(BZ205*BZ$6)),OFFSET(DataSet!BX203,LogModel!BZ$5,0)+(BZ205*BZ$6)),0)</f>
        <v>4.746669748261791</v>
      </c>
      <c r="CA206" s="17">
        <f ca="1">IFERROR(IF(CA$7,LN(OFFSET(DataSet!BY203,LogModel!CA$5,0)+(CA205*CA$6)),OFFSET(DataSet!BY203,LogModel!CA$5,0)+(CA205*CA$6)),0)</f>
        <v>113.4</v>
      </c>
      <c r="CB206" s="18">
        <f ca="1">IFERROR(IF(CB$7,LN(OFFSET(DataSet!BZ203,LogModel!CB$5,0)+(CB205*CB$6)),OFFSET(DataSet!BZ203,LogModel!CB$5,0)+(CB205*CB$6)),0)</f>
        <v>110.2</v>
      </c>
      <c r="CC206" s="30">
        <f ca="1">IFERROR(IF(CC$7,LN(OFFSET(DataSet!CA203,LogModel!CC$5,0)+(CC205*CC$6)),OFFSET(DataSet!CA203,LogModel!CC$5,0)+(CC205*CC$6)),0)</f>
        <v>-0.22314355131420971</v>
      </c>
      <c r="CD206" s="40">
        <f ca="1">IFERROR(IF(CD$7,LN(OFFSET(DataSet!CB203,LogModel!CD$5,0)+(CD205*CD$6)),OFFSET(DataSet!CB203,LogModel!CD$5,0)+(CD205*CD$6)),0)</f>
        <v>2.3075726345050849</v>
      </c>
      <c r="CE206" s="41">
        <f ca="1">IFERROR(IF(CE$7,LN(OFFSET(DataSet!CC203,LogModel!CE$5,0)+(CE205*CE$6)),OFFSET(DataSet!CC203,LogModel!CE$5,0)+(CE205*CE$6)),0)</f>
        <v>10.764000000000001</v>
      </c>
      <c r="CF206" s="41">
        <f ca="1">IFERROR(IF(CF$7,LN(OFFSET(DataSet!CD203,LogModel!CF$5,0)+(CF205*CF$6)),OFFSET(DataSet!CD203,LogModel!CF$5,0)+(CF205*CF$6)),0)</f>
        <v>9.2200000000000006</v>
      </c>
      <c r="CG206" s="41">
        <f ca="1">IFERROR(IF(CG$7,LN(OFFSET(DataSet!CE203,LogModel!CG$5,0)+(CG205*CG$6)),OFFSET(DataSet!CE203,LogModel!CG$5,0)+(CG205*CG$6)),0)</f>
        <v>10.47</v>
      </c>
      <c r="CH206" s="6">
        <f ca="1">IFERROR(IF(CH$7,LN(OFFSET(DataSet!CF203,LogModel!CH$5,0)+(CH205*CH$6)),OFFSET(DataSet!CF203,LogModel!CH$5,0)+(CH205*CH$6)),0)</f>
        <v>1</v>
      </c>
      <c r="CI206" s="6">
        <f ca="1">IFERROR(IF(CI$7,LN(OFFSET(DataSet!CG203,LogModel!CI$5,0)+(CI205*CI$6)),OFFSET(DataSet!CG203,LogModel!CI$5,0)+(CI205*CI$6)),0)</f>
        <v>0</v>
      </c>
      <c r="CJ206">
        <f ca="1">IFERROR(IF(CJ$7,LN(OFFSET(DataSet!CH203,LogModel!CJ$5,0)+(CJ205*CJ$6)),OFFSET(DataSet!CH203,LogModel!CJ$5,0)+(CJ205*CJ$6)),0)</f>
        <v>0</v>
      </c>
      <c r="CK206">
        <f ca="1">IFERROR(IF(CK$7,LN(OFFSET(DataSet!CI203,LogModel!CK$5,0)+(CK205*CK$6)),OFFSET(DataSet!CI203,LogModel!CK$5,0)+(CK205*CK$6)),0)</f>
        <v>0</v>
      </c>
      <c r="CL206">
        <f ca="1">IFERROR(IF(CL$7,LN(OFFSET(DataSet!CJ203,LogModel!CL$5,0)+(CL205*CL$6)),OFFSET(DataSet!CJ203,LogModel!CL$5,0)+(CL205*CL$6)),0)</f>
        <v>0</v>
      </c>
      <c r="CM206" s="40">
        <f ca="1">IFERROR(IF(CM$7,LN(OFFSET(DataSet!CK203,LogModel!CM$5,0)+(CM205*CM$6)),OFFSET(DataSet!CK203,LogModel!CM$5,0)+(CM205*CM$6)),0)</f>
        <v>0</v>
      </c>
      <c r="CN206" s="41">
        <f ca="1">IFERROR(IF(CN$7,LN(OFFSET(DataSet!CL203,LogModel!CN$5,0)+(CN205*CN$6)),OFFSET(DataSet!CL203,LogModel!CN$5,0)+(CN205*CN$6)),0)</f>
        <v>0</v>
      </c>
      <c r="CO206" s="41">
        <f ca="1">IFERROR(IF(CO$7,LN(OFFSET(DataSet!CM203,LogModel!CO$5,0)+(CO205*CO$6)),OFFSET(DataSet!CM203,LogModel!CO$5,0)+(CO205*CO$6)),0)</f>
        <v>0</v>
      </c>
      <c r="CP206" s="41">
        <f ca="1">IFERROR(IF(CP$7,LN(OFFSET(DataSet!CN203,LogModel!CP$5,0)+(CP205*CP$6)),OFFSET(DataSet!CN203,LogModel!CP$5,0)+(CP205*CP$6)),0)</f>
        <v>0</v>
      </c>
      <c r="CQ206" s="17">
        <f ca="1">IFERROR(IF(CQ$7,LN(OFFSET(DataSet!CO203,LogModel!CQ$5,0)+(CQ205*CQ$6)),OFFSET(DataSet!CO203,LogModel!CQ$5,0)+(CQ205*CQ$6)),0)</f>
        <v>0</v>
      </c>
      <c r="CR206" s="17">
        <f ca="1">IFERROR(IF(CR$7,LN(OFFSET(DataSet!CP203,LogModel!CR$5,0)+(CR205*CR$6)),OFFSET(DataSet!CP203,LogModel!CR$5,0)+(CR205*CR$6)),0)</f>
        <v>0</v>
      </c>
      <c r="CS206" s="17">
        <f ca="1">IFERROR(IF(CS$7,LN(OFFSET(DataSet!CQ203,LogModel!CS$5,0)+(CS205*CS$6)),OFFSET(DataSet!CQ203,LogModel!CS$5,0)+(CS205*CS$6)),0)</f>
        <v>0</v>
      </c>
      <c r="CT206" s="17">
        <f ca="1">IFERROR(IF(CT$7,LN(OFFSET(DataSet!CR203,LogModel!CT$5,0)+(CT205*CT$6)),OFFSET(DataSet!CR203,LogModel!CT$5,0)+(CT205*CT$6)),0)</f>
        <v>0</v>
      </c>
      <c r="CU206" s="20">
        <f ca="1">IFERROR(IF(CU$7,LN(OFFSET(DataSet!CS203,LogModel!CU$5,0)+(CU205*CU$6)),OFFSET(DataSet!CS203,LogModel!CU$5,0)+(CU205*CU$6)),0)</f>
        <v>30994.355389469998</v>
      </c>
      <c r="CV206" s="20">
        <f ca="1">IFERROR(IF(CV$7,LN(OFFSET(DataSet!CT203,LogModel!CV$5,0)+(CV205*CV$6)),OFFSET(DataSet!CT203,LogModel!CV$5,0)+(CV205*CV$6)),0)</f>
        <v>0</v>
      </c>
      <c r="CW206" s="20">
        <f ca="1">IFERROR(IF(CW$7,LN(OFFSET(DataSet!CU203,LogModel!CW$5,0)+(CW205*CW$6)),OFFSET(DataSet!CU203,LogModel!CW$5,0)+(CW205*CW$6)),0)</f>
        <v>9934.355389469998</v>
      </c>
      <c r="CX206" s="20">
        <f ca="1">IFERROR(IF(CX$7,LN(OFFSET(DataSet!CV203,LogModel!CX$5,0)+(CX205*CX$6)),OFFSET(DataSet!CV203,LogModel!CX$5,0)+(CX205*CX$6)),0)</f>
        <v>40928.710778939996</v>
      </c>
      <c r="CY206" s="113">
        <f ca="1">IFERROR(IF(CY$7,LN(OFFSET(DataSet!CW203,LogModel!CY$5,0)+(CY205*CY$6)),OFFSET(DataSet!CW203,LogModel!CY$5,0)+(CY205*CY$6)),0)</f>
        <v>40928.710778939996</v>
      </c>
      <c r="CZ206" s="135">
        <f ca="1">IFERROR(IF(CZ$7,LN(OFFSET(DataSet!CX203,LogModel!CZ$5,0)+(CZ205*CZ$6)),OFFSET(DataSet!CX203,LogModel!CZ$5,0)+(CZ205*CZ$6)),0)</f>
        <v>151252</v>
      </c>
      <c r="DA206" s="136">
        <f ca="1">IFERROR(IF(DA$7,LN(OFFSET(DataSet!CY203,LogModel!DA$5,0)+(DA205*DA$6)),OFFSET(DataSet!CY203,LogModel!DA$5,0)+(DA205*DA$6)),0)</f>
        <v>113407</v>
      </c>
      <c r="DB206" s="137">
        <f ca="1">IFERROR(IF(DB$7,LN(OFFSET(DataSet!CZ203,LogModel!DB$5,0)+(DB205*DB$6)),OFFSET(DataSet!CZ203,LogModel!DB$5,0)+(DB205*DB$6)),0)</f>
        <v>166917</v>
      </c>
    </row>
    <row r="207" spans="1:106" x14ac:dyDescent="0.25">
      <c r="A207" s="134">
        <f ca="1">C207*DataSet!CB204</f>
        <v>8207127.3191447044</v>
      </c>
      <c r="B207" s="1">
        <f t="shared" si="10"/>
        <v>45216</v>
      </c>
      <c r="C207" s="87">
        <f t="shared" ca="1" si="8"/>
        <v>816629.58399449789</v>
      </c>
      <c r="D207" s="87">
        <f t="shared" ca="1" si="9"/>
        <v>852118.93248097389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IFERROR(IF(H$7,LN(OFFSET(DataSet!F204,LogModel!H$5,0)+(H206*H$6)),OFFSET(DataSet!F204,LogModel!H$5,0)+(H206*H$6)),0)</f>
        <v>0</v>
      </c>
      <c r="I207" s="13">
        <f ca="1">IFERROR(IF(I$7,LN(OFFSET(DataSet!G204,LogModel!I$5,0)+(I206*I$6)),OFFSET(DataSet!G204,LogModel!I$5,0)+(I206*I$6)),0)</f>
        <v>0</v>
      </c>
      <c r="J207" s="13">
        <f ca="1">IFERROR(IF(J$7,LN(OFFSET(DataSet!H204,LogModel!J$5,0)+(J206*J$6)),OFFSET(DataSet!H204,LogModel!J$5,0)+(J206*J$6)),0)</f>
        <v>0</v>
      </c>
      <c r="K207" s="13">
        <f ca="1">IFERROR(IF(K$7,LN(OFFSET(DataSet!I204,LogModel!K$5,0)+(K206*K$6)),OFFSET(DataSet!I204,LogModel!K$5,0)+(K206*K$6)),0)</f>
        <v>0</v>
      </c>
      <c r="L207" s="13">
        <f ca="1">IFERROR(IF(L$7,LN(OFFSET(DataSet!J204,LogModel!L$5,0)+(L206*L$6)),OFFSET(DataSet!J204,LogModel!L$5,0)+(L206*L$6)),0)</f>
        <v>0</v>
      </c>
      <c r="M207" s="13">
        <f ca="1">IFERROR(IF(M$7,LN(OFFSET(DataSet!K204,LogModel!M$5,0)+(M206*M$6)),OFFSET(DataSet!K204,LogModel!M$5,0)+(M206*M$6)),0)</f>
        <v>0</v>
      </c>
      <c r="N207" s="13">
        <f ca="1">IFERROR(IF(N$7,LN(OFFSET(DataSet!L204,LogModel!N$5,0)+(N206*N$6)),OFFSET(DataSet!L204,LogModel!N$5,0)+(N206*N$6)),0)</f>
        <v>0</v>
      </c>
      <c r="O207" s="13">
        <f ca="1">IFERROR(IF(O$7,LN(OFFSET(DataSet!M204,LogModel!O$5,0)+(O206*O$6)),OFFSET(DataSet!M204,LogModel!O$5,0)+(O206*O$6)),0)</f>
        <v>0</v>
      </c>
      <c r="P207" s="13">
        <f ca="1">IFERROR(IF(P$7,LN(OFFSET(DataSet!N204,LogModel!P$5,0)+(P206*P$6)),OFFSET(DataSet!N204,LogModel!P$5,0)+(P206*P$6)),0)</f>
        <v>0</v>
      </c>
      <c r="Q207" s="13">
        <f ca="1">IFERROR(IF(Q$7,LN(OFFSET(DataSet!O204,LogModel!Q$5,0)+(Q206*Q$6)),OFFSET(DataSet!O204,LogModel!Q$5,0)+(Q206*Q$6)),0)</f>
        <v>1</v>
      </c>
      <c r="R207" s="13">
        <f ca="1">IFERROR(IF(R$7,LN(OFFSET(DataSet!P204,LogModel!R$5,0)+(R206*R$6)),OFFSET(DataSet!P204,LogModel!R$5,0)+(R206*R$6)),0)</f>
        <v>0</v>
      </c>
      <c r="S207" s="13">
        <f ca="1">IFERROR(IF(S$7,LN(OFFSET(DataSet!Q204,LogModel!S$5,0)+(S206*S$6)),OFFSET(DataSet!Q204,LogModel!S$5,0)+(S206*S$6)),0)</f>
        <v>0</v>
      </c>
      <c r="T207" s="14">
        <f ca="1">IFERROR(IF(T$7,LN(OFFSET(DataSet!R204,LogModel!T$5,0)+(T206*T$6)),OFFSET(DataSet!R204,LogModel!T$5,0)+(T206*T$6)),0)</f>
        <v>0</v>
      </c>
      <c r="U207" s="14">
        <f ca="1">IFERROR(IF(U$7,LN(OFFSET(DataSet!S204,LogModel!U$5,0)+(U206*U$6)),OFFSET(DataSet!S204,LogModel!U$5,0)+(U206*U$6)),0)</f>
        <v>0</v>
      </c>
      <c r="V207" s="14">
        <f ca="1">IFERROR(IF(V$7,LN(OFFSET(DataSet!T204,LogModel!V$5,0)+(V206*V$6)),OFFSET(DataSet!T204,LogModel!V$5,0)+(V206*V$6)),0)</f>
        <v>0</v>
      </c>
      <c r="W207" s="14">
        <f ca="1">IFERROR(IF(W$7,LN(OFFSET(DataSet!U204,LogModel!W$5,0)+(W206*W$6)),OFFSET(DataSet!U204,LogModel!W$5,0)+(W206*W$6)),0)</f>
        <v>0</v>
      </c>
      <c r="X207" s="14">
        <f ca="1">IFERROR(IF(X$7,LN(OFFSET(DataSet!V204,LogModel!X$5,0)+(X206*X$6)),OFFSET(DataSet!V204,LogModel!X$5,0)+(X206*X$6)),0)</f>
        <v>0</v>
      </c>
      <c r="Y207" s="14">
        <f ca="1">IFERROR(IF(Y$7,LN(OFFSET(DataSet!W204,LogModel!Y$5,0)+(Y206*Y$6)),OFFSET(DataSet!W204,LogModel!Y$5,0)+(Y206*Y$6)),0)</f>
        <v>0</v>
      </c>
      <c r="Z207" s="14">
        <f ca="1">IFERROR(IF(Z$7,LN(OFFSET(DataSet!X204,LogModel!Z$5,0)+(Z206*Z$6)),OFFSET(DataSet!X204,LogModel!Z$5,0)+(Z206*Z$6)),0)</f>
        <v>0</v>
      </c>
      <c r="AA207" s="14">
        <f ca="1">IFERROR(IF(AA$7,LN(OFFSET(DataSet!Y204,LogModel!AA$5,0)+(AA206*AA$6)),OFFSET(DataSet!Y204,LogModel!AA$5,0)+(AA206*AA$6)),0)</f>
        <v>0</v>
      </c>
      <c r="AB207" s="14">
        <f ca="1">IFERROR(IF(AB$7,LN(OFFSET(DataSet!Z204,LogModel!AB$5,0)+(AB206*AB$6)),OFFSET(DataSet!Z204,LogModel!AB$5,0)+(AB206*AB$6)),0)</f>
        <v>0</v>
      </c>
      <c r="AC207" s="15">
        <f ca="1">IFERROR(IF(AC$7,LN(OFFSET(DataSet!AA204,LogModel!AC$5,0)+(AC206*AC$6)),OFFSET(DataSet!AA204,LogModel!AC$5,0)+(AC206*AC$6)),0)</f>
        <v>0</v>
      </c>
      <c r="AD207" s="15">
        <f ca="1">IFERROR(IF(AD$7,LN(OFFSET(DataSet!AB204,LogModel!AD$5,0)+(AD206*AD$6)),OFFSET(DataSet!AB204,LogModel!AD$5,0)+(AD206*AD$6)),0)</f>
        <v>0</v>
      </c>
      <c r="AE207" s="15">
        <f ca="1">IFERROR(IF(AE$7,LN(OFFSET(DataSet!AC204,LogModel!AE$5,0)+(AE206*AE$6)),OFFSET(DataSet!AC204,LogModel!AE$5,0)+(AE206*AE$6)),0)</f>
        <v>0</v>
      </c>
      <c r="AF207" s="15">
        <f ca="1">IFERROR(IF(AF$7,LN(OFFSET(DataSet!AD204,LogModel!AF$5,0)+(AF206*AF$6)),OFFSET(DataSet!AD204,LogModel!AF$5,0)+(AF206*AF$6)),0)</f>
        <v>0</v>
      </c>
      <c r="AG207" s="15">
        <f ca="1">IFERROR(IF(AG$7,LN(OFFSET(DataSet!AE204,LogModel!AG$5,0)+(AG206*AG$6)),OFFSET(DataSet!AE204,LogModel!AG$5,0)+(AG206*AG$6)),0)</f>
        <v>0</v>
      </c>
      <c r="AH207" s="15">
        <f ca="1">IFERROR(IF(AH$7,LN(OFFSET(DataSet!AF204,LogModel!AH$5,0)+(AH206*AH$6)),OFFSET(DataSet!AF204,LogModel!AH$5,0)+(AH206*AH$6)),0)</f>
        <v>0</v>
      </c>
      <c r="AI207" s="15">
        <f ca="1">IFERROR(IF(AI$7,LN(OFFSET(DataSet!AG204,LogModel!AI$5,0)+(AI206*AI$6)),OFFSET(DataSet!AG204,LogModel!AI$5,0)+(AI206*AI$6)),0)</f>
        <v>0</v>
      </c>
      <c r="AJ207" s="15">
        <f ca="1">IFERROR(IF(AJ$7,LN(OFFSET(DataSet!AH204,LogModel!AJ$5,0)+(AJ206*AJ$6)),OFFSET(DataSet!AH204,LogModel!AJ$5,0)+(AJ206*AJ$6)),0)</f>
        <v>0</v>
      </c>
      <c r="AK207" s="15">
        <f ca="1">IFERROR(IF(AK$7,LN(OFFSET(DataSet!AI204,LogModel!AK$5,0)+(AK206*AK$6)),OFFSET(DataSet!AI204,LogModel!AK$5,0)+(AK206*AK$6)),0)</f>
        <v>0</v>
      </c>
      <c r="AL207" s="13">
        <f ca="1">IFERROR(IF(AL$7,LN(OFFSET(DataSet!AJ204,LogModel!AL$5,0)+(AL206*AL$6)),OFFSET(DataSet!AJ204,LogModel!AL$5,0)+(AL206*AL$6)),0)</f>
        <v>0</v>
      </c>
      <c r="AM207" s="13">
        <f ca="1">IFERROR(IF(AM$7,LN(OFFSET(DataSet!AK204,LogModel!AM$5,0)+(AM206*AM$6)),OFFSET(DataSet!AK204,LogModel!AM$5,0)+(AM206*AM$6)),0)</f>
        <v>0</v>
      </c>
      <c r="AN207" s="13">
        <f ca="1">IFERROR(IF(AN$7,LN(OFFSET(DataSet!AL204,LogModel!AN$5,0)+(AN206*AN$6)),OFFSET(DataSet!AL204,LogModel!AN$5,0)+(AN206*AN$6)),0)</f>
        <v>4</v>
      </c>
      <c r="AO207" s="17">
        <f ca="1">IFERROR(IF(AO$7,LN(OFFSET(DataSet!AM204,LogModel!AO$5,0)+(AO206*AO$6)),OFFSET(DataSet!AM204,LogModel!AO$5,0)+(AO206*AO$6)),0)</f>
        <v>52.142857142857402</v>
      </c>
      <c r="AP207" s="17">
        <f ca="1">IFERROR(IF(AP$7,LN(OFFSET(DataSet!AN204,LogModel!AP$5,0)+(AP206*AP$6)),OFFSET(DataSet!AN204,LogModel!AP$5,0)+(AP206*AP$6)),0)</f>
        <v>52.285714285714597</v>
      </c>
      <c r="AQ207" s="17">
        <f ca="1">IFERROR(IF(AQ$7,LN(OFFSET(DataSet!AO204,LogModel!AQ$5,0)+(AQ206*AQ$6)),OFFSET(DataSet!AO204,LogModel!AQ$5,0)+(AQ206*AQ$6)),0)</f>
        <v>52.142857142857402</v>
      </c>
      <c r="AR207" s="17">
        <f ca="1">IFERROR(IF(AR$7,LN(OFFSET(DataSet!AP204,LogModel!AR$5,0)+(AR206*AR$6)),OFFSET(DataSet!AP204,LogModel!AR$5,0)+(AR206*AR$6)),0)</f>
        <v>41.857142857142897</v>
      </c>
      <c r="AS207" s="18">
        <f ca="1">IFERROR(IF(AS$7,LN(OFFSET(DataSet!AQ204,LogModel!AS$5,0)+(AS206*AS$6)),OFFSET(DataSet!AQ204,LogModel!AS$5,0)+(AS206*AS$6)),0)</f>
        <v>0</v>
      </c>
      <c r="AT207" s="19">
        <f ca="1">IFERROR(IF(AT$7,LN(OFFSET(DataSet!AR204,LogModel!AT$5,0)+(AT206*AT$6)),OFFSET(DataSet!AR204,LogModel!AT$5,0)+(AT206*AT$6)),0)</f>
        <v>-1.9531589726051499</v>
      </c>
      <c r="AU207" s="20">
        <f ca="1">IFERROR(IF(AU$7,LN(OFFSET(DataSet!AS204,LogModel!AU$5,0)+(AU206*AU$6)),OFFSET(DataSet!AS204,LogModel!AU$5,0)+(AU206*AU$6)),0)</f>
        <v>-3.0350231439692199</v>
      </c>
      <c r="AV207" s="20">
        <f ca="1">IFERROR(IF(AV$7,LN(OFFSET(DataSet!AT204,LogModel!AV$5,0)+(AV206*AV$6)),OFFSET(DataSet!AT204,LogModel!AV$5,0)+(AV206*AV$6)),0)</f>
        <v>-0.79664789661834401</v>
      </c>
      <c r="AW207" s="20">
        <f ca="1">IFERROR(IF(AW$7,LN(OFFSET(DataSet!AU204,LogModel!AW$5,0)+(AW206*AW$6)),OFFSET(DataSet!AU204,LogModel!AW$5,0)+(AW206*AW$6)),0)</f>
        <v>0.57129526348284199</v>
      </c>
      <c r="AX207" s="20">
        <f ca="1">IFERROR(IF(AX$7,LN(OFFSET(DataSet!AV204,LogModel!AX$5,0)+(AX206*AX$6)),OFFSET(DataSet!AV204,LogModel!AX$5,0)+(AX206*AX$6)),0)</f>
        <v>12.6596524927225</v>
      </c>
      <c r="AY207" s="20">
        <f ca="1">IFERROR(IF(AY$7,LN(OFFSET(DataSet!AW204,LogModel!AY$5,0)+(AY206*AY$6)),OFFSET(DataSet!AW204,LogModel!AY$5,0)+(AY206*AY$6)),0)</f>
        <v>6.6155426209472603</v>
      </c>
      <c r="AZ207" s="20">
        <f ca="1">IFERROR(IF(AZ$7,LN(OFFSET(DataSet!AX204,LogModel!AZ$5,0)+(AZ206*AZ$6)),OFFSET(DataSet!AX204,LogModel!AZ$5,0)+(AZ206*AZ$6)),0)</f>
        <v>2.8572761813443899</v>
      </c>
      <c r="BA207" s="20">
        <f ca="1">IFERROR(IF(BA$7,LN(OFFSET(DataSet!AY204,LogModel!BA$5,0)+(BA206*BA$6)),OFFSET(DataSet!AY204,LogModel!BA$5,0)+(BA206*BA$6)),0)</f>
        <v>10.7064935201174</v>
      </c>
      <c r="BB207" s="20">
        <f ca="1">IFERROR(IF(BB$7,LN(OFFSET(DataSet!AZ204,LogModel!BB$5,0)+(BB206*BB$6)),OFFSET(DataSet!AZ204,LogModel!BB$5,0)+(BB206*BB$6)),0)</f>
        <v>2.6784660847066202</v>
      </c>
      <c r="BC207" s="20">
        <f ca="1">IFERROR(IF(BC$7,LN(OFFSET(DataSet!BA204,LogModel!BC$5,0)+(BC206*BC$6)),OFFSET(DataSet!BA204,LogModel!BC$5,0)+(BC206*BC$6)),0)</f>
        <v>3.5805194769780302</v>
      </c>
      <c r="BD207" s="20">
        <f ca="1">IFERROR(IF(BD$7,LN(OFFSET(DataSet!BB204,LogModel!BD$5,0)+(BD206*BD$6)),OFFSET(DataSet!BB204,LogModel!BD$5,0)+(BD206*BD$6)),0)</f>
        <v>1.8818181880882801</v>
      </c>
      <c r="BE207" s="21">
        <f ca="1">IFERROR(IF(BE$7,LN(OFFSET(DataSet!BC204,LogModel!BE$5,0)+(BE206*BE$6)),OFFSET(DataSet!BC204,LogModel!BE$5,0)+(BE206*BE$6)),0)</f>
        <v>3.4285714448272402</v>
      </c>
      <c r="BF207" s="16">
        <f ca="1">IFERROR(IF(BF$7,LN(OFFSET(DataSet!BD204,LogModel!BF$5,0)+(BF206*BF$6)),OFFSET(DataSet!BD204,LogModel!BF$5,0)+(BF206*BF$6)),0)</f>
        <v>-15</v>
      </c>
      <c r="BG207" s="17">
        <f ca="1">IFERROR(IF(BG$7,LN(OFFSET(DataSet!BE204,LogModel!BG$5,0)+(BG206*BG$6)),OFFSET(DataSet!BE204,LogModel!BG$5,0)+(BG206*BG$6)),0)</f>
        <v>-19</v>
      </c>
      <c r="BH207" s="17">
        <f ca="1">IFERROR(IF(BH$7,LN(OFFSET(DataSet!BF204,LogModel!BH$5,0)+(BH206*BH$6)),OFFSET(DataSet!BF204,LogModel!BH$5,0)+(BH206*BH$6)),0)</f>
        <v>-43</v>
      </c>
      <c r="BI207" s="17">
        <f ca="1">IFERROR(IF(BI$7,LN(OFFSET(DataSet!BG204,LogModel!BI$5,0)+(BI206*BI$6)),OFFSET(DataSet!BG204,LogModel!BI$5,0)+(BI206*BI$6)),0)</f>
        <v>-20</v>
      </c>
      <c r="BJ207" s="17">
        <f ca="1">IFERROR(IF(BJ$7,LN(OFFSET(DataSet!BH204,LogModel!BJ$5,0)+(BJ206*BJ$6)),OFFSET(DataSet!BH204,LogModel!BJ$5,0)+(BJ206*BJ$6)),0)</f>
        <v>-13</v>
      </c>
      <c r="BK207" s="17">
        <f ca="1">IFERROR(IF(BK$7,LN(OFFSET(DataSet!BI204,LogModel!BK$5,0)+(BK206*BK$6)),OFFSET(DataSet!BI204,LogModel!BK$5,0)+(BK206*BK$6)),0)</f>
        <v>-2</v>
      </c>
      <c r="BL207" s="17">
        <f ca="1">IFERROR(IF(BL$7,LN(OFFSET(DataSet!BJ204,LogModel!BL$5,0)+(BL206*BL$6)),OFFSET(DataSet!BJ204,LogModel!BL$5,0)+(BL206*BL$6)),0)</f>
        <v>101.1307</v>
      </c>
      <c r="BM207" s="17">
        <f ca="1">IFERROR(IF(BM$7,LN(OFFSET(DataSet!BK204,LogModel!BM$5,0)+(BM206*BM$6)),OFFSET(DataSet!BK204,LogModel!BM$5,0)+(BM206*BM$6)),0)</f>
        <v>97.999080000000006</v>
      </c>
      <c r="BN207" s="17">
        <f ca="1">IFERROR(IF(BN$7,LN(OFFSET(DataSet!BL204,LogModel!BN$5,0)+(BN206*BN$6)),OFFSET(DataSet!BL204,LogModel!BN$5,0)+(BN206*BN$6)),0)</f>
        <v>115.25960000000001</v>
      </c>
      <c r="BO207" s="17">
        <f ca="1">IFERROR(IF(BO$7,LN(OFFSET(DataSet!BM204,LogModel!BO$5,0)+(BO206*BO$6)),OFFSET(DataSet!BM204,LogModel!BO$5,0)+(BO206*BO$6)),0)</f>
        <v>149.71250000000001</v>
      </c>
      <c r="BP207" s="17">
        <f ca="1">IFERROR(IF(BP$7,LN(OFFSET(DataSet!BN204,LogModel!BP$5,0)+(BP206*BP$6)),OFFSET(DataSet!BN204,LogModel!BP$5,0)+(BP206*BP$6)),0)</f>
        <v>128.19999999999999</v>
      </c>
      <c r="BQ207" s="17">
        <f ca="1">IFERROR(IF(BQ$7,LN(OFFSET(DataSet!BO204,LogModel!BQ$5,0)+(BQ206*BQ$6)),OFFSET(DataSet!BO204,LogModel!BQ$5,0)+(BQ206*BQ$6)),0)</f>
        <v>116.4254</v>
      </c>
      <c r="BR207" s="17">
        <f ca="1">IFERROR(IF(BR$7,LN(OFFSET(DataSet!BP204,LogModel!BR$5,0)+(BR206*BR$6)),OFFSET(DataSet!BP204,LogModel!BR$5,0)+(BR206*BR$6)),0)</f>
        <v>110.3908</v>
      </c>
      <c r="BS207" s="17">
        <f ca="1">IFERROR(IF(BS$7,LN(OFFSET(DataSet!BQ204,LogModel!BS$5,0)+(BS206*BS$6)),OFFSET(DataSet!BQ204,LogModel!BS$5,0)+(BS206*BS$6)),0)</f>
        <v>120.6748</v>
      </c>
      <c r="BT207" s="17">
        <f ca="1">IFERROR(IF(BT$7,LN(OFFSET(DataSet!BR204,LogModel!BT$5,0)+(BT206*BT$6)),OFFSET(DataSet!BR204,LogModel!BT$5,0)+(BT206*BT$6)),0)</f>
        <v>1456271</v>
      </c>
      <c r="BU207" s="17">
        <f ca="1">IFERROR(IF(BU$7,LN(OFFSET(DataSet!BS204,LogModel!BU$5,0)+(BU206*BU$6)),OFFSET(DataSet!BS204,LogModel!BU$5,0)+(BU206*BU$6)),0)</f>
        <v>1122869.50965184</v>
      </c>
      <c r="BV207" s="17">
        <f ca="1">IFERROR(IF(BV$7,LN(OFFSET(DataSet!BT204,LogModel!BV$5,0)+(BV206*BV$6)),OFFSET(DataSet!BT204,LogModel!BV$5,0)+(BV206*BV$6)),0)</f>
        <v>115.20959999999999</v>
      </c>
      <c r="BW207" s="17">
        <f ca="1">IFERROR(IF(BW$7,LN(OFFSET(DataSet!BU204,LogModel!BW$5,0)+(BW206*BW$6)),OFFSET(DataSet!BU204,LogModel!BW$5,0)+(BW206*BW$6)),0)</f>
        <v>3.0560999999999998</v>
      </c>
      <c r="BX207" s="17">
        <f ca="1">IFERROR(IF(BX$7,LN(OFFSET(DataSet!BV204,LogModel!BX$5,0)+(BX206*BX$6)),OFFSET(DataSet!BV204,LogModel!BX$5,0)+(BX206*BX$6)),0)</f>
        <v>7.8</v>
      </c>
      <c r="BY207" s="17">
        <f ca="1">IFERROR(IF(BY$7,LN(OFFSET(DataSet!BW204,LogModel!BY$5,0)+(BY206*BY$6)),OFFSET(DataSet!BW204,LogModel!BY$5,0)+(BY206*BY$6)),0)</f>
        <v>106.4</v>
      </c>
      <c r="BZ207" s="17">
        <f ca="1">IFERROR(IF(BZ$7,LN(OFFSET(DataSet!BX204,LogModel!BZ$5,0)+(BZ206*BZ$6)),OFFSET(DataSet!BX204,LogModel!BZ$5,0)+(BZ206*BZ$6)),0)</f>
        <v>4.746669748261791</v>
      </c>
      <c r="CA207" s="17">
        <f ca="1">IFERROR(IF(CA$7,LN(OFFSET(DataSet!BY204,LogModel!CA$5,0)+(CA206*CA$6)),OFFSET(DataSet!BY204,LogModel!CA$5,0)+(CA206*CA$6)),0)</f>
        <v>113.4</v>
      </c>
      <c r="CB207" s="18">
        <f ca="1">IFERROR(IF(CB$7,LN(OFFSET(DataSet!BZ204,LogModel!CB$5,0)+(CB206*CB$6)),OFFSET(DataSet!BZ204,LogModel!CB$5,0)+(CB206*CB$6)),0)</f>
        <v>110.2</v>
      </c>
      <c r="CC207" s="30">
        <f ca="1">IFERROR(IF(CC$7,LN(OFFSET(DataSet!CA204,LogModel!CC$5,0)+(CC206*CC$6)),OFFSET(DataSet!CA204,LogModel!CC$5,0)+(CC206*CC$6)),0)</f>
        <v>-0.22314355131420971</v>
      </c>
      <c r="CD207" s="40">
        <f ca="1">IFERROR(IF(CD$7,LN(OFFSET(DataSet!CB204,LogModel!CD$5,0)+(CD206*CD$6)),OFFSET(DataSet!CB204,LogModel!CD$5,0)+(CD206*CD$6)),0)</f>
        <v>2.3075726345050849</v>
      </c>
      <c r="CE207" s="41">
        <f ca="1">IFERROR(IF(CE$7,LN(OFFSET(DataSet!CC204,LogModel!CE$5,0)+(CE206*CE$6)),OFFSET(DataSet!CC204,LogModel!CE$5,0)+(CE206*CE$6)),0)</f>
        <v>10.764000000000001</v>
      </c>
      <c r="CF207" s="41">
        <f ca="1">IFERROR(IF(CF$7,LN(OFFSET(DataSet!CD204,LogModel!CF$5,0)+(CF206*CF$6)),OFFSET(DataSet!CD204,LogModel!CF$5,0)+(CF206*CF$6)),0)</f>
        <v>9.2200000000000006</v>
      </c>
      <c r="CG207" s="41">
        <f ca="1">IFERROR(IF(CG$7,LN(OFFSET(DataSet!CE204,LogModel!CG$5,0)+(CG206*CG$6)),OFFSET(DataSet!CE204,LogModel!CG$5,0)+(CG206*CG$6)),0)</f>
        <v>10.47</v>
      </c>
      <c r="CH207" s="6">
        <f ca="1">IFERROR(IF(CH$7,LN(OFFSET(DataSet!CF204,LogModel!CH$5,0)+(CH206*CH$6)),OFFSET(DataSet!CF204,LogModel!CH$5,0)+(CH206*CH$6)),0)</f>
        <v>1</v>
      </c>
      <c r="CI207" s="6">
        <f ca="1">IFERROR(IF(CI$7,LN(OFFSET(DataSet!CG204,LogModel!CI$5,0)+(CI206*CI$6)),OFFSET(DataSet!CG204,LogModel!CI$5,0)+(CI206*CI$6)),0)</f>
        <v>0</v>
      </c>
      <c r="CJ207">
        <f ca="1">IFERROR(IF(CJ$7,LN(OFFSET(DataSet!CH204,LogModel!CJ$5,0)+(CJ206*CJ$6)),OFFSET(DataSet!CH204,LogModel!CJ$5,0)+(CJ206*CJ$6)),0)</f>
        <v>0</v>
      </c>
      <c r="CK207">
        <f ca="1">IFERROR(IF(CK$7,LN(OFFSET(DataSet!CI204,LogModel!CK$5,0)+(CK206*CK$6)),OFFSET(DataSet!CI204,LogModel!CK$5,0)+(CK206*CK$6)),0)</f>
        <v>0</v>
      </c>
      <c r="CL207">
        <f ca="1">IFERROR(IF(CL$7,LN(OFFSET(DataSet!CJ204,LogModel!CL$5,0)+(CL206*CL$6)),OFFSET(DataSet!CJ204,LogModel!CL$5,0)+(CL206*CL$6)),0)</f>
        <v>0</v>
      </c>
      <c r="CM207" s="40">
        <f ca="1">IFERROR(IF(CM$7,LN(OFFSET(DataSet!CK204,LogModel!CM$5,0)+(CM206*CM$6)),OFFSET(DataSet!CK204,LogModel!CM$5,0)+(CM206*CM$6)),0)</f>
        <v>0</v>
      </c>
      <c r="CN207" s="41">
        <f ca="1">IFERROR(IF(CN$7,LN(OFFSET(DataSet!CL204,LogModel!CN$5,0)+(CN206*CN$6)),OFFSET(DataSet!CL204,LogModel!CN$5,0)+(CN206*CN$6)),0)</f>
        <v>0</v>
      </c>
      <c r="CO207" s="41">
        <f ca="1">IFERROR(IF(CO$7,LN(OFFSET(DataSet!CM204,LogModel!CO$5,0)+(CO206*CO$6)),OFFSET(DataSet!CM204,LogModel!CO$5,0)+(CO206*CO$6)),0)</f>
        <v>0</v>
      </c>
      <c r="CP207" s="41">
        <f ca="1">IFERROR(IF(CP$7,LN(OFFSET(DataSet!CN204,LogModel!CP$5,0)+(CP206*CP$6)),OFFSET(DataSet!CN204,LogModel!CP$5,0)+(CP206*CP$6)),0)</f>
        <v>0</v>
      </c>
      <c r="CQ207" s="17">
        <f ca="1">IFERROR(IF(CQ$7,LN(OFFSET(DataSet!CO204,LogModel!CQ$5,0)+(CQ206*CQ$6)),OFFSET(DataSet!CO204,LogModel!CQ$5,0)+(CQ206*CQ$6)),0)</f>
        <v>0</v>
      </c>
      <c r="CR207" s="17">
        <f ca="1">IFERROR(IF(CR$7,LN(OFFSET(DataSet!CP204,LogModel!CR$5,0)+(CR206*CR$6)),OFFSET(DataSet!CP204,LogModel!CR$5,0)+(CR206*CR$6)),0)</f>
        <v>0</v>
      </c>
      <c r="CS207" s="17">
        <f ca="1">IFERROR(IF(CS$7,LN(OFFSET(DataSet!CQ204,LogModel!CS$5,0)+(CS206*CS$6)),OFFSET(DataSet!CQ204,LogModel!CS$5,0)+(CS206*CS$6)),0)</f>
        <v>0</v>
      </c>
      <c r="CT207" s="17">
        <f ca="1">IFERROR(IF(CT$7,LN(OFFSET(DataSet!CR204,LogModel!CT$5,0)+(CT206*CT$6)),OFFSET(DataSet!CR204,LogModel!CT$5,0)+(CT206*CT$6)),0)</f>
        <v>0</v>
      </c>
      <c r="CU207" s="20">
        <f ca="1">IFERROR(IF(CU$7,LN(OFFSET(DataSet!CS204,LogModel!CU$5,0)+(CU206*CU$6)),OFFSET(DataSet!CS204,LogModel!CU$5,0)+(CU206*CU$6)),0)</f>
        <v>40290.119897329991</v>
      </c>
      <c r="CV207" s="20">
        <f ca="1">IFERROR(IF(CV$7,LN(OFFSET(DataSet!CT204,LogModel!CV$5,0)+(CV206*CV$6)),OFFSET(DataSet!CT204,LogModel!CV$5,0)+(CV206*CV$6)),0)</f>
        <v>0</v>
      </c>
      <c r="CW207" s="20">
        <f ca="1">IFERROR(IF(CW$7,LN(OFFSET(DataSet!CU204,LogModel!CW$5,0)+(CW206*CW$6)),OFFSET(DataSet!CU204,LogModel!CW$5,0)+(CW206*CW$6)),0)</f>
        <v>27702.457461319995</v>
      </c>
      <c r="CX207" s="20">
        <f ca="1">IFERROR(IF(CX$7,LN(OFFSET(DataSet!CV204,LogModel!CX$5,0)+(CX206*CX$6)),OFFSET(DataSet!CV204,LogModel!CX$5,0)+(CX206*CX$6)),0)</f>
        <v>67992.577358649985</v>
      </c>
      <c r="CY207" s="113">
        <f ca="1">IFERROR(IF(CY$7,LN(OFFSET(DataSet!CW204,LogModel!CY$5,0)+(CY206*CY$6)),OFFSET(DataSet!CW204,LogModel!CY$5,0)+(CY206*CY$6)),0)</f>
        <v>67992.577358649985</v>
      </c>
      <c r="CZ207" s="135">
        <f ca="1">IFERROR(IF(CZ$7,LN(OFFSET(DataSet!CX204,LogModel!CZ$5,0)+(CZ206*CZ$6)),OFFSET(DataSet!CX204,LogModel!CZ$5,0)+(CZ206*CZ$6)),0)</f>
        <v>17389</v>
      </c>
      <c r="DA207" s="136">
        <f ca="1">IFERROR(IF(DA$7,LN(OFFSET(DataSet!CY204,LogModel!DA$5,0)+(DA206*DA$6)),OFFSET(DataSet!CY204,LogModel!DA$5,0)+(DA206*DA$6)),0)</f>
        <v>77804</v>
      </c>
      <c r="DB207" s="137">
        <f ca="1">IFERROR(IF(DB$7,LN(OFFSET(DataSet!CZ204,LogModel!DB$5,0)+(DB206*DB$6)),OFFSET(DataSet!CZ204,LogModel!DB$5,0)+(DB206*DB$6)),0)</f>
        <v>220538</v>
      </c>
    </row>
    <row r="208" spans="1:106" x14ac:dyDescent="0.25">
      <c r="A208" s="134">
        <f ca="1">C208*DataSet!CB205</f>
        <v>8819671.658969488</v>
      </c>
      <c r="B208" s="1">
        <f t="shared" si="10"/>
        <v>45223</v>
      </c>
      <c r="C208" s="87">
        <f t="shared" ca="1" si="8"/>
        <v>877579.26954920276</v>
      </c>
      <c r="D208" s="87">
        <f t="shared" ca="1" si="9"/>
        <v>922015.64506603684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IFERROR(IF(H$7,LN(OFFSET(DataSet!F205,LogModel!H$5,0)+(H207*H$6)),OFFSET(DataSet!F205,LogModel!H$5,0)+(H207*H$6)),0)</f>
        <v>0</v>
      </c>
      <c r="I208" s="13">
        <f ca="1">IFERROR(IF(I$7,LN(OFFSET(DataSet!G205,LogModel!I$5,0)+(I207*I$6)),OFFSET(DataSet!G205,LogModel!I$5,0)+(I207*I$6)),0)</f>
        <v>0</v>
      </c>
      <c r="J208" s="13">
        <f ca="1">IFERROR(IF(J$7,LN(OFFSET(DataSet!H205,LogModel!J$5,0)+(J207*J$6)),OFFSET(DataSet!H205,LogModel!J$5,0)+(J207*J$6)),0)</f>
        <v>0</v>
      </c>
      <c r="K208" s="13">
        <f ca="1">IFERROR(IF(K$7,LN(OFFSET(DataSet!I205,LogModel!K$5,0)+(K207*K$6)),OFFSET(DataSet!I205,LogModel!K$5,0)+(K207*K$6)),0)</f>
        <v>0</v>
      </c>
      <c r="L208" s="13">
        <f ca="1">IFERROR(IF(L$7,LN(OFFSET(DataSet!J205,LogModel!L$5,0)+(L207*L$6)),OFFSET(DataSet!J205,LogModel!L$5,0)+(L207*L$6)),0)</f>
        <v>0</v>
      </c>
      <c r="M208" s="13">
        <f ca="1">IFERROR(IF(M$7,LN(OFFSET(DataSet!K205,LogModel!M$5,0)+(M207*M$6)),OFFSET(DataSet!K205,LogModel!M$5,0)+(M207*M$6)),0)</f>
        <v>0</v>
      </c>
      <c r="N208" s="13">
        <f ca="1">IFERROR(IF(N$7,LN(OFFSET(DataSet!L205,LogModel!N$5,0)+(N207*N$6)),OFFSET(DataSet!L205,LogModel!N$5,0)+(N207*N$6)),0)</f>
        <v>0</v>
      </c>
      <c r="O208" s="13">
        <f ca="1">IFERROR(IF(O$7,LN(OFFSET(DataSet!M205,LogModel!O$5,0)+(O207*O$6)),OFFSET(DataSet!M205,LogModel!O$5,0)+(O207*O$6)),0)</f>
        <v>0</v>
      </c>
      <c r="P208" s="13">
        <f ca="1">IFERROR(IF(P$7,LN(OFFSET(DataSet!N205,LogModel!P$5,0)+(P207*P$6)),OFFSET(DataSet!N205,LogModel!P$5,0)+(P207*P$6)),0)</f>
        <v>0</v>
      </c>
      <c r="Q208" s="13">
        <f ca="1">IFERROR(IF(Q$7,LN(OFFSET(DataSet!O205,LogModel!Q$5,0)+(Q207*Q$6)),OFFSET(DataSet!O205,LogModel!Q$5,0)+(Q207*Q$6)),0)</f>
        <v>1</v>
      </c>
      <c r="R208" s="13">
        <f ca="1">IFERROR(IF(R$7,LN(OFFSET(DataSet!P205,LogModel!R$5,0)+(R207*R$6)),OFFSET(DataSet!P205,LogModel!R$5,0)+(R207*R$6)),0)</f>
        <v>0</v>
      </c>
      <c r="S208" s="13">
        <f ca="1">IFERROR(IF(S$7,LN(OFFSET(DataSet!Q205,LogModel!S$5,0)+(S207*S$6)),OFFSET(DataSet!Q205,LogModel!S$5,0)+(S207*S$6)),0)</f>
        <v>0</v>
      </c>
      <c r="T208" s="14">
        <f ca="1">IFERROR(IF(T$7,LN(OFFSET(DataSet!R205,LogModel!T$5,0)+(T207*T$6)),OFFSET(DataSet!R205,LogModel!T$5,0)+(T207*T$6)),0)</f>
        <v>0</v>
      </c>
      <c r="U208" s="14">
        <f ca="1">IFERROR(IF(U$7,LN(OFFSET(DataSet!S205,LogModel!U$5,0)+(U207*U$6)),OFFSET(DataSet!S205,LogModel!U$5,0)+(U207*U$6)),0)</f>
        <v>0.71428571428571397</v>
      </c>
      <c r="V208" s="14">
        <f ca="1">IFERROR(IF(V$7,LN(OFFSET(DataSet!T205,LogModel!V$5,0)+(V207*V$6)),OFFSET(DataSet!T205,LogModel!V$5,0)+(V207*V$6)),0)</f>
        <v>0</v>
      </c>
      <c r="W208" s="14">
        <f ca="1">IFERROR(IF(W$7,LN(OFFSET(DataSet!U205,LogModel!W$5,0)+(W207*W$6)),OFFSET(DataSet!U205,LogModel!W$5,0)+(W207*W$6)),0)</f>
        <v>0</v>
      </c>
      <c r="X208" s="14">
        <f ca="1">IFERROR(IF(X$7,LN(OFFSET(DataSet!V205,LogModel!X$5,0)+(X207*X$6)),OFFSET(DataSet!V205,LogModel!X$5,0)+(X207*X$6)),0)</f>
        <v>0.71428571428571397</v>
      </c>
      <c r="Y208" s="14">
        <f ca="1">IFERROR(IF(Y$7,LN(OFFSET(DataSet!W205,LogModel!Y$5,0)+(Y207*Y$6)),OFFSET(DataSet!W205,LogModel!Y$5,0)+(Y207*Y$6)),0)</f>
        <v>0</v>
      </c>
      <c r="Z208" s="14">
        <f ca="1">IFERROR(IF(Z$7,LN(OFFSET(DataSet!X205,LogModel!Z$5,0)+(Z207*Z$6)),OFFSET(DataSet!X205,LogModel!Z$5,0)+(Z207*Z$6)),0)</f>
        <v>0</v>
      </c>
      <c r="AA208" s="14">
        <f ca="1">IFERROR(IF(AA$7,LN(OFFSET(DataSet!Y205,LogModel!AA$5,0)+(AA207*AA$6)),OFFSET(DataSet!Y205,LogModel!AA$5,0)+(AA207*AA$6)),0)</f>
        <v>1</v>
      </c>
      <c r="AB208" s="14">
        <f ca="1">IFERROR(IF(AB$7,LN(OFFSET(DataSet!Z205,LogModel!AB$5,0)+(AB207*AB$6)),OFFSET(DataSet!Z205,LogModel!AB$5,0)+(AB207*AB$6)),0)</f>
        <v>1</v>
      </c>
      <c r="AC208" s="15">
        <f ca="1">IFERROR(IF(AC$7,LN(OFFSET(DataSet!AA205,LogModel!AC$5,0)+(AC207*AC$6)),OFFSET(DataSet!AA205,LogModel!AC$5,0)+(AC207*AC$6)),0)</f>
        <v>0</v>
      </c>
      <c r="AD208" s="15">
        <f ca="1">IFERROR(IF(AD$7,LN(OFFSET(DataSet!AB205,LogModel!AD$5,0)+(AD207*AD$6)),OFFSET(DataSet!AB205,LogModel!AD$5,0)+(AD207*AD$6)),0)</f>
        <v>0</v>
      </c>
      <c r="AE208" s="15">
        <f ca="1">IFERROR(IF(AE$7,LN(OFFSET(DataSet!AC205,LogModel!AE$5,0)+(AE207*AE$6)),OFFSET(DataSet!AC205,LogModel!AE$5,0)+(AE207*AE$6)),0)</f>
        <v>0</v>
      </c>
      <c r="AF208" s="15">
        <f ca="1">IFERROR(IF(AF$7,LN(OFFSET(DataSet!AD205,LogModel!AF$5,0)+(AF207*AF$6)),OFFSET(DataSet!AD205,LogModel!AF$5,0)+(AF207*AF$6)),0)</f>
        <v>0</v>
      </c>
      <c r="AG208" s="15">
        <f ca="1">IFERROR(IF(AG$7,LN(OFFSET(DataSet!AE205,LogModel!AG$5,0)+(AG207*AG$6)),OFFSET(DataSet!AE205,LogModel!AG$5,0)+(AG207*AG$6)),0)</f>
        <v>0</v>
      </c>
      <c r="AH208" s="15">
        <f ca="1">IFERROR(IF(AH$7,LN(OFFSET(DataSet!AF205,LogModel!AH$5,0)+(AH207*AH$6)),OFFSET(DataSet!AF205,LogModel!AH$5,0)+(AH207*AH$6)),0)</f>
        <v>0</v>
      </c>
      <c r="AI208" s="15">
        <f ca="1">IFERROR(IF(AI$7,LN(OFFSET(DataSet!AG205,LogModel!AI$5,0)+(AI207*AI$6)),OFFSET(DataSet!AG205,LogModel!AI$5,0)+(AI207*AI$6)),0)</f>
        <v>0</v>
      </c>
      <c r="AJ208" s="15">
        <f ca="1">IFERROR(IF(AJ$7,LN(OFFSET(DataSet!AH205,LogModel!AJ$5,0)+(AJ207*AJ$6)),OFFSET(DataSet!AH205,LogModel!AJ$5,0)+(AJ207*AJ$6)),0)</f>
        <v>0</v>
      </c>
      <c r="AK208" s="15">
        <f ca="1">IFERROR(IF(AK$7,LN(OFFSET(DataSet!AI205,LogModel!AK$5,0)+(AK207*AK$6)),OFFSET(DataSet!AI205,LogModel!AK$5,0)+(AK207*AK$6)),0)</f>
        <v>0</v>
      </c>
      <c r="AL208" s="13">
        <f ca="1">IFERROR(IF(AL$7,LN(OFFSET(DataSet!AJ205,LogModel!AL$5,0)+(AL207*AL$6)),OFFSET(DataSet!AJ205,LogModel!AL$5,0)+(AL207*AL$6)),0)</f>
        <v>0</v>
      </c>
      <c r="AM208" s="13">
        <f ca="1">IFERROR(IF(AM$7,LN(OFFSET(DataSet!AK205,LogModel!AM$5,0)+(AM207*AM$6)),OFFSET(DataSet!AK205,LogModel!AM$5,0)+(AM207*AM$6)),0)</f>
        <v>0</v>
      </c>
      <c r="AN208" s="13">
        <f ca="1">IFERROR(IF(AN$7,LN(OFFSET(DataSet!AL205,LogModel!AN$5,0)+(AN207*AN$6)),OFFSET(DataSet!AL205,LogModel!AN$5,0)+(AN207*AN$6)),0)</f>
        <v>4</v>
      </c>
      <c r="AO208" s="17">
        <f ca="1">IFERROR(IF(AO$7,LN(OFFSET(DataSet!AM205,LogModel!AO$5,0)+(AO207*AO$6)),OFFSET(DataSet!AM205,LogModel!AO$5,0)+(AO207*AO$6)),0)</f>
        <v>52.142857142857402</v>
      </c>
      <c r="AP208" s="17">
        <f ca="1">IFERROR(IF(AP$7,LN(OFFSET(DataSet!AN205,LogModel!AP$5,0)+(AP207*AP$6)),OFFSET(DataSet!AN205,LogModel!AP$5,0)+(AP207*AP$6)),0)</f>
        <v>52.285714285714597</v>
      </c>
      <c r="AQ208" s="17">
        <f ca="1">IFERROR(IF(AQ$7,LN(OFFSET(DataSet!AO205,LogModel!AQ$5,0)+(AQ207*AQ$6)),OFFSET(DataSet!AO205,LogModel!AQ$5,0)+(AQ207*AQ$6)),0)</f>
        <v>52.142857142857402</v>
      </c>
      <c r="AR208" s="17">
        <f ca="1">IFERROR(IF(AR$7,LN(OFFSET(DataSet!AP205,LogModel!AR$5,0)+(AR207*AR$6)),OFFSET(DataSet!AP205,LogModel!AR$5,0)+(AR207*AR$6)),0)</f>
        <v>42.857142857143003</v>
      </c>
      <c r="AS208" s="18">
        <f ca="1">IFERROR(IF(AS$7,LN(OFFSET(DataSet!AQ205,LogModel!AS$5,0)+(AS207*AS$6)),OFFSET(DataSet!AQ205,LogModel!AS$5,0)+(AS207*AS$6)),0)</f>
        <v>0</v>
      </c>
      <c r="AT208" s="19">
        <f ca="1">IFERROR(IF(AT$7,LN(OFFSET(DataSet!AR205,LogModel!AT$5,0)+(AT207*AT$6)),OFFSET(DataSet!AR205,LogModel!AT$5,0)+(AT207*AT$6)),0)</f>
        <v>0.22541886760456201</v>
      </c>
      <c r="AU208" s="20">
        <f ca="1">IFERROR(IF(AU$7,LN(OFFSET(DataSet!AS205,LogModel!AU$5,0)+(AU207*AU$6)),OFFSET(DataSet!AS205,LogModel!AU$5,0)+(AU207*AU$6)),0)</f>
        <v>-1.2470554254997399</v>
      </c>
      <c r="AV208" s="20">
        <f ca="1">IFERROR(IF(AV$7,LN(OFFSET(DataSet!AT205,LogModel!AV$5,0)+(AV207*AV$6)),OFFSET(DataSet!AT205,LogModel!AV$5,0)+(AV207*AV$6)),0)</f>
        <v>-0.71696189130306698</v>
      </c>
      <c r="AW208" s="20">
        <f ca="1">IFERROR(IF(AW$7,LN(OFFSET(DataSet!AU205,LogModel!AW$5,0)+(AW207*AW$6)),OFFSET(DataSet!AU205,LogModel!AW$5,0)+(AW207*AW$6)),0)</f>
        <v>0.67692479759289403</v>
      </c>
      <c r="AX208" s="20">
        <f ca="1">IFERROR(IF(AX$7,LN(OFFSET(DataSet!AV205,LogModel!AX$5,0)+(AX207*AX$6)),OFFSET(DataSet!AV205,LogModel!AX$5,0)+(AX207*AX$6)),0)</f>
        <v>11.883672024146801</v>
      </c>
      <c r="AY208" s="20">
        <f ca="1">IFERROR(IF(AY$7,LN(OFFSET(DataSet!AW205,LogModel!AY$5,0)+(AY207*AY$6)),OFFSET(DataSet!AW205,LogModel!AY$5,0)+(AY207*AY$6)),0)</f>
        <v>5.9717307727783799</v>
      </c>
      <c r="AZ208" s="20">
        <f ca="1">IFERROR(IF(AZ$7,LN(OFFSET(DataSet!AX205,LogModel!AZ$5,0)+(AZ207*AZ$6)),OFFSET(DataSet!AX205,LogModel!AZ$5,0)+(AZ207*AZ$6)),0)</f>
        <v>2.74645181825574</v>
      </c>
      <c r="BA208" s="20">
        <f ca="1">IFERROR(IF(BA$7,LN(OFFSET(DataSet!AY205,LogModel!BA$5,0)+(BA207*BA$6)),OFFSET(DataSet!AY205,LogModel!BA$5,0)+(BA207*BA$6)),0)</f>
        <v>12.1090908917513</v>
      </c>
      <c r="BB208" s="20">
        <f ca="1">IFERROR(IF(BB$7,LN(OFFSET(DataSet!AZ205,LogModel!BB$5,0)+(BB207*BB$6)),OFFSET(DataSet!AZ205,LogModel!BB$5,0)+(BB207*BB$6)),0)</f>
        <v>2.7299488908403302</v>
      </c>
      <c r="BC208" s="20">
        <f ca="1">IFERROR(IF(BC$7,LN(OFFSET(DataSet!BA205,LogModel!BC$5,0)+(BC207*BC$6)),OFFSET(DataSet!BA205,LogModel!BC$5,0)+(BC207*BC$6)),0)</f>
        <v>4.72467534727864</v>
      </c>
      <c r="BD208" s="20">
        <f ca="1">IFERROR(IF(BD$7,LN(OFFSET(DataSet!BB205,LogModel!BD$5,0)+(BD207*BD$6)),OFFSET(DataSet!BB205,LogModel!BD$5,0)+(BD207*BD$6)),0)</f>
        <v>2.0129869995372598</v>
      </c>
      <c r="BE208" s="21">
        <f ca="1">IFERROR(IF(BE$7,LN(OFFSET(DataSet!BC205,LogModel!BE$5,0)+(BE207*BE$6)),OFFSET(DataSet!BC205,LogModel!BE$5,0)+(BE207*BE$6)),0)</f>
        <v>3.4233766158486301</v>
      </c>
      <c r="BF208" s="16">
        <f ca="1">IFERROR(IF(BF$7,LN(OFFSET(DataSet!BD205,LogModel!BF$5,0)+(BF207*BF$6)),OFFSET(DataSet!BD205,LogModel!BF$5,0)+(BF207*BF$6)),0)</f>
        <v>-15</v>
      </c>
      <c r="BG208" s="17">
        <f ca="1">IFERROR(IF(BG$7,LN(OFFSET(DataSet!BE205,LogModel!BG$5,0)+(BG207*BG$6)),OFFSET(DataSet!BE205,LogModel!BG$5,0)+(BG207*BG$6)),0)</f>
        <v>-19</v>
      </c>
      <c r="BH208" s="17">
        <f ca="1">IFERROR(IF(BH$7,LN(OFFSET(DataSet!BF205,LogModel!BH$5,0)+(BH207*BH$6)),OFFSET(DataSet!BF205,LogModel!BH$5,0)+(BH207*BH$6)),0)</f>
        <v>-43</v>
      </c>
      <c r="BI208" s="17">
        <f ca="1">IFERROR(IF(BI$7,LN(OFFSET(DataSet!BG205,LogModel!BI$5,0)+(BI207*BI$6)),OFFSET(DataSet!BG205,LogModel!BI$5,0)+(BI207*BI$6)),0)</f>
        <v>-20</v>
      </c>
      <c r="BJ208" s="17">
        <f ca="1">IFERROR(IF(BJ$7,LN(OFFSET(DataSet!BH205,LogModel!BJ$5,0)+(BJ207*BJ$6)),OFFSET(DataSet!BH205,LogModel!BJ$5,0)+(BJ207*BJ$6)),0)</f>
        <v>-13</v>
      </c>
      <c r="BK208" s="17">
        <f ca="1">IFERROR(IF(BK$7,LN(OFFSET(DataSet!BI205,LogModel!BK$5,0)+(BK207*BK$6)),OFFSET(DataSet!BI205,LogModel!BK$5,0)+(BK207*BK$6)),0)</f>
        <v>-2</v>
      </c>
      <c r="BL208" s="17">
        <f ca="1">IFERROR(IF(BL$7,LN(OFFSET(DataSet!BJ205,LogModel!BL$5,0)+(BL207*BL$6)),OFFSET(DataSet!BJ205,LogModel!BL$5,0)+(BL207*BL$6)),0)</f>
        <v>101.1307</v>
      </c>
      <c r="BM208" s="17">
        <f ca="1">IFERROR(IF(BM$7,LN(OFFSET(DataSet!BK205,LogModel!BM$5,0)+(BM207*BM$6)),OFFSET(DataSet!BK205,LogModel!BM$5,0)+(BM207*BM$6)),0)</f>
        <v>97.999080000000006</v>
      </c>
      <c r="BN208" s="17">
        <f ca="1">IFERROR(IF(BN$7,LN(OFFSET(DataSet!BL205,LogModel!BN$5,0)+(BN207*BN$6)),OFFSET(DataSet!BL205,LogModel!BN$5,0)+(BN207*BN$6)),0)</f>
        <v>115.25960000000001</v>
      </c>
      <c r="BO208" s="17">
        <f ca="1">IFERROR(IF(BO$7,LN(OFFSET(DataSet!BM205,LogModel!BO$5,0)+(BO207*BO$6)),OFFSET(DataSet!BM205,LogModel!BO$5,0)+(BO207*BO$6)),0)</f>
        <v>149.71250000000001</v>
      </c>
      <c r="BP208" s="17">
        <f ca="1">IFERROR(IF(BP$7,LN(OFFSET(DataSet!BN205,LogModel!BP$5,0)+(BP207*BP$6)),OFFSET(DataSet!BN205,LogModel!BP$5,0)+(BP207*BP$6)),0)</f>
        <v>128.19999999999999</v>
      </c>
      <c r="BQ208" s="17">
        <f ca="1">IFERROR(IF(BQ$7,LN(OFFSET(DataSet!BO205,LogModel!BQ$5,0)+(BQ207*BQ$6)),OFFSET(DataSet!BO205,LogModel!BQ$5,0)+(BQ207*BQ$6)),0)</f>
        <v>116.4254</v>
      </c>
      <c r="BR208" s="17">
        <f ca="1">IFERROR(IF(BR$7,LN(OFFSET(DataSet!BP205,LogModel!BR$5,0)+(BR207*BR$6)),OFFSET(DataSet!BP205,LogModel!BR$5,0)+(BR207*BR$6)),0)</f>
        <v>110.3908</v>
      </c>
      <c r="BS208" s="17">
        <f ca="1">IFERROR(IF(BS$7,LN(OFFSET(DataSet!BQ205,LogModel!BS$5,0)+(BS207*BS$6)),OFFSET(DataSet!BQ205,LogModel!BS$5,0)+(BS207*BS$6)),0)</f>
        <v>120.6748</v>
      </c>
      <c r="BT208" s="17">
        <f ca="1">IFERROR(IF(BT$7,LN(OFFSET(DataSet!BR205,LogModel!BT$5,0)+(BT207*BT$6)),OFFSET(DataSet!BR205,LogModel!BT$5,0)+(BT207*BT$6)),0)</f>
        <v>1456271</v>
      </c>
      <c r="BU208" s="17">
        <f ca="1">IFERROR(IF(BU$7,LN(OFFSET(DataSet!BS205,LogModel!BU$5,0)+(BU207*BU$6)),OFFSET(DataSet!BS205,LogModel!BU$5,0)+(BU207*BU$6)),0)</f>
        <v>1122869.50965184</v>
      </c>
      <c r="BV208" s="17">
        <f ca="1">IFERROR(IF(BV$7,LN(OFFSET(DataSet!BT205,LogModel!BV$5,0)+(BV207*BV$6)),OFFSET(DataSet!BT205,LogModel!BV$5,0)+(BV207*BV$6)),0)</f>
        <v>115.20959999999999</v>
      </c>
      <c r="BW208" s="17">
        <f ca="1">IFERROR(IF(BW$7,LN(OFFSET(DataSet!BU205,LogModel!BW$5,0)+(BW207*BW$6)),OFFSET(DataSet!BU205,LogModel!BW$5,0)+(BW207*BW$6)),0)</f>
        <v>3.0560999999999998</v>
      </c>
      <c r="BX208" s="17">
        <f ca="1">IFERROR(IF(BX$7,LN(OFFSET(DataSet!BV205,LogModel!BX$5,0)+(BX207*BX$6)),OFFSET(DataSet!BV205,LogModel!BX$5,0)+(BX207*BX$6)),0)</f>
        <v>7.8</v>
      </c>
      <c r="BY208" s="17">
        <f ca="1">IFERROR(IF(BY$7,LN(OFFSET(DataSet!BW205,LogModel!BY$5,0)+(BY207*BY$6)),OFFSET(DataSet!BW205,LogModel!BY$5,0)+(BY207*BY$6)),0)</f>
        <v>106.4</v>
      </c>
      <c r="BZ208" s="17">
        <f ca="1">IFERROR(IF(BZ$7,LN(OFFSET(DataSet!BX205,LogModel!BZ$5,0)+(BZ207*BZ$6)),OFFSET(DataSet!BX205,LogModel!BZ$5,0)+(BZ207*BZ$6)),0)</f>
        <v>4.746669748261791</v>
      </c>
      <c r="CA208" s="17">
        <f ca="1">IFERROR(IF(CA$7,LN(OFFSET(DataSet!BY205,LogModel!CA$5,0)+(CA207*CA$6)),OFFSET(DataSet!BY205,LogModel!CA$5,0)+(CA207*CA$6)),0)</f>
        <v>113.4</v>
      </c>
      <c r="CB208" s="18">
        <f ca="1">IFERROR(IF(CB$7,LN(OFFSET(DataSet!BZ205,LogModel!CB$5,0)+(CB207*CB$6)),OFFSET(DataSet!BZ205,LogModel!CB$5,0)+(CB207*CB$6)),0)</f>
        <v>110.2</v>
      </c>
      <c r="CC208" s="30">
        <f ca="1">IFERROR(IF(CC$7,LN(OFFSET(DataSet!CA205,LogModel!CC$5,0)+(CC207*CC$6)),OFFSET(DataSet!CA205,LogModel!CC$5,0)+(CC207*CC$6)),0)</f>
        <v>-0.22314355131420971</v>
      </c>
      <c r="CD208" s="40">
        <f ca="1">IFERROR(IF(CD$7,LN(OFFSET(DataSet!CB205,LogModel!CD$5,0)+(CD207*CD$6)),OFFSET(DataSet!CB205,LogModel!CD$5,0)+(CD207*CD$6)),0)</f>
        <v>2.3075726345050849</v>
      </c>
      <c r="CE208" s="41">
        <f ca="1">IFERROR(IF(CE$7,LN(OFFSET(DataSet!CC205,LogModel!CE$5,0)+(CE207*CE$6)),OFFSET(DataSet!CC205,LogModel!CE$5,0)+(CE207*CE$6)),0)</f>
        <v>10.764000000000001</v>
      </c>
      <c r="CF208" s="41">
        <f ca="1">IFERROR(IF(CF$7,LN(OFFSET(DataSet!CD205,LogModel!CF$5,0)+(CF207*CF$6)),OFFSET(DataSet!CD205,LogModel!CF$5,0)+(CF207*CF$6)),0)</f>
        <v>9.2200000000000006</v>
      </c>
      <c r="CG208" s="41">
        <f ca="1">IFERROR(IF(CG$7,LN(OFFSET(DataSet!CE205,LogModel!CG$5,0)+(CG207*CG$6)),OFFSET(DataSet!CE205,LogModel!CG$5,0)+(CG207*CG$6)),0)</f>
        <v>10.47</v>
      </c>
      <c r="CH208" s="6">
        <f ca="1">IFERROR(IF(CH$7,LN(OFFSET(DataSet!CF205,LogModel!CH$5,0)+(CH207*CH$6)),OFFSET(DataSet!CF205,LogModel!CH$5,0)+(CH207*CH$6)),0)</f>
        <v>1</v>
      </c>
      <c r="CI208" s="6">
        <f ca="1">IFERROR(IF(CI$7,LN(OFFSET(DataSet!CG205,LogModel!CI$5,0)+(CI207*CI$6)),OFFSET(DataSet!CG205,LogModel!CI$5,0)+(CI207*CI$6)),0)</f>
        <v>0</v>
      </c>
      <c r="CJ208">
        <f ca="1">IFERROR(IF(CJ$7,LN(OFFSET(DataSet!CH205,LogModel!CJ$5,0)+(CJ207*CJ$6)),OFFSET(DataSet!CH205,LogModel!CJ$5,0)+(CJ207*CJ$6)),0)</f>
        <v>0</v>
      </c>
      <c r="CK208">
        <f ca="1">IFERROR(IF(CK$7,LN(OFFSET(DataSet!CI205,LogModel!CK$5,0)+(CK207*CK$6)),OFFSET(DataSet!CI205,LogModel!CK$5,0)+(CK207*CK$6)),0)</f>
        <v>0</v>
      </c>
      <c r="CL208">
        <f ca="1">IFERROR(IF(CL$7,LN(OFFSET(DataSet!CJ205,LogModel!CL$5,0)+(CL207*CL$6)),OFFSET(DataSet!CJ205,LogModel!CL$5,0)+(CL207*CL$6)),0)</f>
        <v>0</v>
      </c>
      <c r="CM208" s="40">
        <f ca="1">IFERROR(IF(CM$7,LN(OFFSET(DataSet!CK205,LogModel!CM$5,0)+(CM207*CM$6)),OFFSET(DataSet!CK205,LogModel!CM$5,0)+(CM207*CM$6)),0)</f>
        <v>0</v>
      </c>
      <c r="CN208" s="41">
        <f ca="1">IFERROR(IF(CN$7,LN(OFFSET(DataSet!CL205,LogModel!CN$5,0)+(CN207*CN$6)),OFFSET(DataSet!CL205,LogModel!CN$5,0)+(CN207*CN$6)),0)</f>
        <v>0</v>
      </c>
      <c r="CO208" s="41">
        <f ca="1">IFERROR(IF(CO$7,LN(OFFSET(DataSet!CM205,LogModel!CO$5,0)+(CO207*CO$6)),OFFSET(DataSet!CM205,LogModel!CO$5,0)+(CO207*CO$6)),0)</f>
        <v>0</v>
      </c>
      <c r="CP208" s="41">
        <f ca="1">IFERROR(IF(CP$7,LN(OFFSET(DataSet!CN205,LogModel!CP$5,0)+(CP207*CP$6)),OFFSET(DataSet!CN205,LogModel!CP$5,0)+(CP207*CP$6)),0)</f>
        <v>0</v>
      </c>
      <c r="CQ208" s="17">
        <f ca="1">IFERROR(IF(CQ$7,LN(OFFSET(DataSet!CO205,LogModel!CQ$5,0)+(CQ207*CQ$6)),OFFSET(DataSet!CO205,LogModel!CQ$5,0)+(CQ207*CQ$6)),0)</f>
        <v>0</v>
      </c>
      <c r="CR208" s="17">
        <f ca="1">IFERROR(IF(CR$7,LN(OFFSET(DataSet!CP205,LogModel!CR$5,0)+(CR207*CR$6)),OFFSET(DataSet!CP205,LogModel!CR$5,0)+(CR207*CR$6)),0)</f>
        <v>0</v>
      </c>
      <c r="CS208" s="17">
        <f ca="1">IFERROR(IF(CS$7,LN(OFFSET(DataSet!CQ205,LogModel!CS$5,0)+(CS207*CS$6)),OFFSET(DataSet!CQ205,LogModel!CS$5,0)+(CS207*CS$6)),0)</f>
        <v>0</v>
      </c>
      <c r="CT208" s="17">
        <f ca="1">IFERROR(IF(CT$7,LN(OFFSET(DataSet!CR205,LogModel!CT$5,0)+(CT207*CT$6)),OFFSET(DataSet!CR205,LogModel!CT$5,0)+(CT207*CT$6)),0)</f>
        <v>0</v>
      </c>
      <c r="CU208" s="20">
        <f ca="1">IFERROR(IF(CU$7,LN(OFFSET(DataSet!CS205,LogModel!CU$5,0)+(CU207*CU$6)),OFFSET(DataSet!CS205,LogModel!CU$5,0)+(CU207*CU$6)),0)</f>
        <v>28429.30586320001</v>
      </c>
      <c r="CV208" s="20">
        <f ca="1">IFERROR(IF(CV$7,LN(OFFSET(DataSet!CT205,LogModel!CV$5,0)+(CV207*CV$6)),OFFSET(DataSet!CT205,LogModel!CV$5,0)+(CV207*CV$6)),0)</f>
        <v>0</v>
      </c>
      <c r="CW208" s="20">
        <f ca="1">IFERROR(IF(CW$7,LN(OFFSET(DataSet!CU205,LogModel!CW$5,0)+(CW207*CW$6)),OFFSET(DataSet!CU205,LogModel!CW$5,0)+(CW207*CW$6)),0)</f>
        <v>62242.038939610007</v>
      </c>
      <c r="CX208" s="20">
        <f ca="1">IFERROR(IF(CX$7,LN(OFFSET(DataSet!CV205,LogModel!CX$5,0)+(CX207*CX$6)),OFFSET(DataSet!CV205,LogModel!CX$5,0)+(CX207*CX$6)),0)</f>
        <v>90671.344802810025</v>
      </c>
      <c r="CY208" s="113">
        <f ca="1">IFERROR(IF(CY$7,LN(OFFSET(DataSet!CW205,LogModel!CY$5,0)+(CY207*CY$6)),OFFSET(DataSet!CW205,LogModel!CY$5,0)+(CY207*CY$6)),0)</f>
        <v>90671.344802810025</v>
      </c>
      <c r="CZ208" s="135">
        <f ca="1">IFERROR(IF(CZ$7,LN(OFFSET(DataSet!CX205,LogModel!CZ$5,0)+(CZ207*CZ$6)),OFFSET(DataSet!CX205,LogModel!CZ$5,0)+(CZ207*CZ$6)),0)</f>
        <v>1536</v>
      </c>
      <c r="DA208" s="136">
        <f ca="1">IFERROR(IF(DA$7,LN(OFFSET(DataSet!CY205,LogModel!DA$5,0)+(DA207*DA$6)),OFFSET(DataSet!CY205,LogModel!DA$5,0)+(DA207*DA$6)),0)</f>
        <v>0</v>
      </c>
      <c r="DB208" s="137">
        <f ca="1">IFERROR(IF(DB$7,LN(OFFSET(DataSet!CZ205,LogModel!DB$5,0)+(DB207*DB$6)),OFFSET(DataSet!CZ205,LogModel!DB$5,0)+(DB207*DB$6)),0)</f>
        <v>190917</v>
      </c>
    </row>
    <row r="209" spans="1:106" x14ac:dyDescent="0.25">
      <c r="A209" s="134">
        <f ca="1">C209*DataSet!CB206</f>
        <v>7555387.4884855216</v>
      </c>
      <c r="B209" s="1">
        <f t="shared" si="10"/>
        <v>45230</v>
      </c>
      <c r="C209" s="87">
        <f t="shared" ca="1" si="8"/>
        <v>751779.84960054932</v>
      </c>
      <c r="D209" s="87">
        <f t="shared" ca="1" si="9"/>
        <v>797202.61649134546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IFERROR(IF(H$7,LN(OFFSET(DataSet!F206,LogModel!H$5,0)+(H208*H$6)),OFFSET(DataSet!F206,LogModel!H$5,0)+(H208*H$6)),0)</f>
        <v>0</v>
      </c>
      <c r="I209" s="13">
        <f ca="1">IFERROR(IF(I$7,LN(OFFSET(DataSet!G206,LogModel!I$5,0)+(I208*I$6)),OFFSET(DataSet!G206,LogModel!I$5,0)+(I208*I$6)),0)</f>
        <v>0</v>
      </c>
      <c r="J209" s="13">
        <f ca="1">IFERROR(IF(J$7,LN(OFFSET(DataSet!H206,LogModel!J$5,0)+(J208*J$6)),OFFSET(DataSet!H206,LogModel!J$5,0)+(J208*J$6)),0)</f>
        <v>0</v>
      </c>
      <c r="K209" s="13">
        <f ca="1">IFERROR(IF(K$7,LN(OFFSET(DataSet!I206,LogModel!K$5,0)+(K208*K$6)),OFFSET(DataSet!I206,LogModel!K$5,0)+(K208*K$6)),0)</f>
        <v>0</v>
      </c>
      <c r="L209" s="13">
        <f ca="1">IFERROR(IF(L$7,LN(OFFSET(DataSet!J206,LogModel!L$5,0)+(L208*L$6)),OFFSET(DataSet!J206,LogModel!L$5,0)+(L208*L$6)),0)</f>
        <v>0</v>
      </c>
      <c r="M209" s="13">
        <f ca="1">IFERROR(IF(M$7,LN(OFFSET(DataSet!K206,LogModel!M$5,0)+(M208*M$6)),OFFSET(DataSet!K206,LogModel!M$5,0)+(M208*M$6)),0)</f>
        <v>0</v>
      </c>
      <c r="N209" s="13">
        <f ca="1">IFERROR(IF(N$7,LN(OFFSET(DataSet!L206,LogModel!N$5,0)+(N208*N$6)),OFFSET(DataSet!L206,LogModel!N$5,0)+(N208*N$6)),0)</f>
        <v>0</v>
      </c>
      <c r="O209" s="13">
        <f ca="1">IFERROR(IF(O$7,LN(OFFSET(DataSet!M206,LogModel!O$5,0)+(O208*O$6)),OFFSET(DataSet!M206,LogModel!O$5,0)+(O208*O$6)),0)</f>
        <v>0</v>
      </c>
      <c r="P209" s="13">
        <f ca="1">IFERROR(IF(P$7,LN(OFFSET(DataSet!N206,LogModel!P$5,0)+(P208*P$6)),OFFSET(DataSet!N206,LogModel!P$5,0)+(P208*P$6)),0)</f>
        <v>0</v>
      </c>
      <c r="Q209" s="13">
        <f ca="1">IFERROR(IF(Q$7,LN(OFFSET(DataSet!O206,LogModel!Q$5,0)+(Q208*Q$6)),OFFSET(DataSet!O206,LogModel!Q$5,0)+(Q208*Q$6)),0)</f>
        <v>0.14285714285714199</v>
      </c>
      <c r="R209" s="13">
        <f ca="1">IFERROR(IF(R$7,LN(OFFSET(DataSet!P206,LogModel!R$5,0)+(R208*R$6)),OFFSET(DataSet!P206,LogModel!R$5,0)+(R208*R$6)),0)</f>
        <v>0.85714285714285698</v>
      </c>
      <c r="S209" s="13">
        <f ca="1">IFERROR(IF(S$7,LN(OFFSET(DataSet!Q206,LogModel!S$5,0)+(S208*S$6)),OFFSET(DataSet!Q206,LogModel!S$5,0)+(S208*S$6)),0)</f>
        <v>0</v>
      </c>
      <c r="T209" s="14">
        <f ca="1">IFERROR(IF(T$7,LN(OFFSET(DataSet!R206,LogModel!T$5,0)+(T208*T$6)),OFFSET(DataSet!R206,LogModel!T$5,0)+(T208*T$6)),0)</f>
        <v>0</v>
      </c>
      <c r="U209" s="14">
        <f ca="1">IFERROR(IF(U$7,LN(OFFSET(DataSet!S206,LogModel!U$5,0)+(U208*U$6)),OFFSET(DataSet!S206,LogModel!U$5,0)+(U208*U$6)),0)</f>
        <v>0</v>
      </c>
      <c r="V209" s="14">
        <f ca="1">IFERROR(IF(V$7,LN(OFFSET(DataSet!T206,LogModel!V$5,0)+(V208*V$6)),OFFSET(DataSet!T206,LogModel!V$5,0)+(V208*V$6)),0)</f>
        <v>0</v>
      </c>
      <c r="W209" s="14">
        <f ca="1">IFERROR(IF(W$7,LN(OFFSET(DataSet!U206,LogModel!W$5,0)+(W208*W$6)),OFFSET(DataSet!U206,LogModel!W$5,0)+(W208*W$6)),0)</f>
        <v>0</v>
      </c>
      <c r="X209" s="14">
        <f ca="1">IFERROR(IF(X$7,LN(OFFSET(DataSet!V206,LogModel!X$5,0)+(X208*X$6)),OFFSET(DataSet!V206,LogModel!X$5,0)+(X208*X$6)),0)</f>
        <v>0</v>
      </c>
      <c r="Y209" s="14">
        <f ca="1">IFERROR(IF(Y$7,LN(OFFSET(DataSet!W206,LogModel!Y$5,0)+(Y208*Y$6)),OFFSET(DataSet!W206,LogModel!Y$5,0)+(Y208*Y$6)),0)</f>
        <v>0</v>
      </c>
      <c r="Z209" s="14">
        <f ca="1">IFERROR(IF(Z$7,LN(OFFSET(DataSet!X206,LogModel!Z$5,0)+(Z208*Z$6)),OFFSET(DataSet!X206,LogModel!Z$5,0)+(Z208*Z$6)),0)</f>
        <v>0</v>
      </c>
      <c r="AA209" s="14">
        <f ca="1">IFERROR(IF(AA$7,LN(OFFSET(DataSet!Y206,LogModel!AA$5,0)+(AA208*AA$6)),OFFSET(DataSet!Y206,LogModel!AA$5,0)+(AA208*AA$6)),0)</f>
        <v>0</v>
      </c>
      <c r="AB209" s="14">
        <f ca="1">IFERROR(IF(AB$7,LN(OFFSET(DataSet!Z206,LogModel!AB$5,0)+(AB208*AB$6)),OFFSET(DataSet!Z206,LogModel!AB$5,0)+(AB208*AB$6)),0)</f>
        <v>0</v>
      </c>
      <c r="AC209" s="15">
        <f ca="1">IFERROR(IF(AC$7,LN(OFFSET(DataSet!AA206,LogModel!AC$5,0)+(AC208*AC$6)),OFFSET(DataSet!AA206,LogModel!AC$5,0)+(AC208*AC$6)),0)</f>
        <v>0</v>
      </c>
      <c r="AD209" s="15">
        <f ca="1">IFERROR(IF(AD$7,LN(OFFSET(DataSet!AB206,LogModel!AD$5,0)+(AD208*AD$6)),OFFSET(DataSet!AB206,LogModel!AD$5,0)+(AD208*AD$6)),0)</f>
        <v>0</v>
      </c>
      <c r="AE209" s="15">
        <f ca="1">IFERROR(IF(AE$7,LN(OFFSET(DataSet!AC206,LogModel!AE$5,0)+(AE208*AE$6)),OFFSET(DataSet!AC206,LogModel!AE$5,0)+(AE208*AE$6)),0)</f>
        <v>0</v>
      </c>
      <c r="AF209" s="15">
        <f ca="1">IFERROR(IF(AF$7,LN(OFFSET(DataSet!AD206,LogModel!AF$5,0)+(AF208*AF$6)),OFFSET(DataSet!AD206,LogModel!AF$5,0)+(AF208*AF$6)),0)</f>
        <v>0</v>
      </c>
      <c r="AG209" s="15">
        <f ca="1">IFERROR(IF(AG$7,LN(OFFSET(DataSet!AE206,LogModel!AG$5,0)+(AG208*AG$6)),OFFSET(DataSet!AE206,LogModel!AG$5,0)+(AG208*AG$6)),0)</f>
        <v>0</v>
      </c>
      <c r="AH209" s="15">
        <f ca="1">IFERROR(IF(AH$7,LN(OFFSET(DataSet!AF206,LogModel!AH$5,0)+(AH208*AH$6)),OFFSET(DataSet!AF206,LogModel!AH$5,0)+(AH208*AH$6)),0)</f>
        <v>0</v>
      </c>
      <c r="AI209" s="15">
        <f ca="1">IFERROR(IF(AI$7,LN(OFFSET(DataSet!AG206,LogModel!AI$5,0)+(AI208*AI$6)),OFFSET(DataSet!AG206,LogModel!AI$5,0)+(AI208*AI$6)),0)</f>
        <v>0</v>
      </c>
      <c r="AJ209" s="15">
        <f ca="1">IFERROR(IF(AJ$7,LN(OFFSET(DataSet!AH206,LogModel!AJ$5,0)+(AJ208*AJ$6)),OFFSET(DataSet!AH206,LogModel!AJ$5,0)+(AJ208*AJ$6)),0)</f>
        <v>0</v>
      </c>
      <c r="AK209" s="15">
        <f ca="1">IFERROR(IF(AK$7,LN(OFFSET(DataSet!AI206,LogModel!AK$5,0)+(AK208*AK$6)),OFFSET(DataSet!AI206,LogModel!AK$5,0)+(AK208*AK$6)),0)</f>
        <v>0</v>
      </c>
      <c r="AL209" s="13">
        <f ca="1">IFERROR(IF(AL$7,LN(OFFSET(DataSet!AJ206,LogModel!AL$5,0)+(AL208*AL$6)),OFFSET(DataSet!AJ206,LogModel!AL$5,0)+(AL208*AL$6)),0)</f>
        <v>0</v>
      </c>
      <c r="AM209" s="13">
        <f ca="1">IFERROR(IF(AM$7,LN(OFFSET(DataSet!AK206,LogModel!AM$5,0)+(AM208*AM$6)),OFFSET(DataSet!AK206,LogModel!AM$5,0)+(AM208*AM$6)),0)</f>
        <v>0</v>
      </c>
      <c r="AN209" s="13">
        <f ca="1">IFERROR(IF(AN$7,LN(OFFSET(DataSet!AL206,LogModel!AN$5,0)+(AN208*AN$6)),OFFSET(DataSet!AL206,LogModel!AN$5,0)+(AN208*AN$6)),0)</f>
        <v>4</v>
      </c>
      <c r="AO209" s="17">
        <f ca="1">IFERROR(IF(AO$7,LN(OFFSET(DataSet!AM206,LogModel!AO$5,0)+(AO208*AO$6)),OFFSET(DataSet!AM206,LogModel!AO$5,0)+(AO208*AO$6)),0)</f>
        <v>52.142857142857402</v>
      </c>
      <c r="AP209" s="17">
        <f ca="1">IFERROR(IF(AP$7,LN(OFFSET(DataSet!AN206,LogModel!AP$5,0)+(AP208*AP$6)),OFFSET(DataSet!AN206,LogModel!AP$5,0)+(AP208*AP$6)),0)</f>
        <v>52.285714285714597</v>
      </c>
      <c r="AQ209" s="17">
        <f ca="1">IFERROR(IF(AQ$7,LN(OFFSET(DataSet!AO206,LogModel!AQ$5,0)+(AQ208*AQ$6)),OFFSET(DataSet!AO206,LogModel!AQ$5,0)+(AQ208*AQ$6)),0)</f>
        <v>52.142857142857402</v>
      </c>
      <c r="AR209" s="17">
        <f ca="1">IFERROR(IF(AR$7,LN(OFFSET(DataSet!AP206,LogModel!AR$5,0)+(AR208*AR$6)),OFFSET(DataSet!AP206,LogModel!AR$5,0)+(AR208*AR$6)),0)</f>
        <v>43.857142857143003</v>
      </c>
      <c r="AS209" s="18">
        <f ca="1">IFERROR(IF(AS$7,LN(OFFSET(DataSet!AQ206,LogModel!AS$5,0)+(AS208*AS$6)),OFFSET(DataSet!AQ206,LogModel!AS$5,0)+(AS208*AS$6)),0)</f>
        <v>0</v>
      </c>
      <c r="AT209" s="19">
        <f ca="1">IFERROR(IF(AT$7,LN(OFFSET(DataSet!AR206,LogModel!AT$5,0)+(AT208*AT$6)),OFFSET(DataSet!AR206,LogModel!AT$5,0)+(AT208*AT$6)),0)</f>
        <v>0.80232139915383405</v>
      </c>
      <c r="AU209" s="20">
        <f ca="1">IFERROR(IF(AU$7,LN(OFFSET(DataSet!AS206,LogModel!AU$5,0)+(AU208*AU$6)),OFFSET(DataSet!AS206,LogModel!AU$5,0)+(AU208*AU$6)),0)</f>
        <v>1.4745831068922299</v>
      </c>
      <c r="AV209" s="20">
        <f ca="1">IFERROR(IF(AV$7,LN(OFFSET(DataSet!AT206,LogModel!AV$5,0)+(AV208*AV$6)),OFFSET(DataSet!AT206,LogModel!AV$5,0)+(AV208*AV$6)),0)</f>
        <v>0.36099312697396801</v>
      </c>
      <c r="AW209" s="20">
        <f ca="1">IFERROR(IF(AW$7,LN(OFFSET(DataSet!AU206,LogModel!AW$5,0)+(AW208*AW$6)),OFFSET(DataSet!AU206,LogModel!AW$5,0)+(AW208*AW$6)),0)</f>
        <v>-0.97278313990179599</v>
      </c>
      <c r="AX209" s="20">
        <f ca="1">IFERROR(IF(AX$7,LN(OFFSET(DataSet!AV206,LogModel!AX$5,0)+(AX208*AX$6)),OFFSET(DataSet!AV206,LogModel!AX$5,0)+(AX208*AX$6)),0)</f>
        <v>11.1717045748721</v>
      </c>
      <c r="AY209" s="20">
        <f ca="1">IFERROR(IF(AY$7,LN(OFFSET(DataSet!AW206,LogModel!AY$5,0)+(AY208*AY$6)),OFFSET(DataSet!AW206,LogModel!AY$5,0)+(AY208*AY$6)),0)</f>
        <v>5.5020402883092103</v>
      </c>
      <c r="AZ209" s="20">
        <f ca="1">IFERROR(IF(AZ$7,LN(OFFSET(DataSet!AX206,LogModel!AZ$5,0)+(AZ208*AZ$6)),OFFSET(DataSet!AX206,LogModel!AZ$5,0)+(AZ208*AZ$6)),0)</f>
        <v>2.5221337828275199</v>
      </c>
      <c r="BA209" s="20">
        <f ca="1">IFERROR(IF(BA$7,LN(OFFSET(DataSet!AY206,LogModel!BA$5,0)+(BA208*BA$6)),OFFSET(DataSet!AY206,LogModel!BA$5,0)+(BA208*BA$6)),0)</f>
        <v>11.974025974025899</v>
      </c>
      <c r="BB209" s="20">
        <f ca="1">IFERROR(IF(BB$7,LN(OFFSET(DataSet!AZ206,LogModel!BB$5,0)+(BB208*BB$6)),OFFSET(DataSet!AZ206,LogModel!BB$5,0)+(BB208*BB$6)),0)</f>
        <v>2.7974484369248902</v>
      </c>
      <c r="BC209" s="20">
        <f ca="1">IFERROR(IF(BC$7,LN(OFFSET(DataSet!BA206,LogModel!BC$5,0)+(BC208*BC$6)),OFFSET(DataSet!BA206,LogModel!BC$5,0)+(BC208*BC$6)),0)</f>
        <v>6.9766233952014396</v>
      </c>
      <c r="BD209" s="20">
        <f ca="1">IFERROR(IF(BD$7,LN(OFFSET(DataSet!BB206,LogModel!BD$5,0)+(BD208*BD$6)),OFFSET(DataSet!BB206,LogModel!BD$5,0)+(BD208*BD$6)),0)</f>
        <v>3.1584415638988599</v>
      </c>
      <c r="BE209" s="21">
        <f ca="1">IFERROR(IF(BE$7,LN(OFFSET(DataSet!BC206,LogModel!BE$5,0)+(BE208*BE$6)),OFFSET(DataSet!BC206,LogModel!BE$5,0)+(BE208*BE$6)),0)</f>
        <v>1.54935064292573</v>
      </c>
      <c r="BF209" s="16">
        <f ca="1">IFERROR(IF(BF$7,LN(OFFSET(DataSet!BD206,LogModel!BF$5,0)+(BF208*BF$6)),OFFSET(DataSet!BD206,LogModel!BF$5,0)+(BF208*BF$6)),0)</f>
        <v>-15</v>
      </c>
      <c r="BG209" s="17">
        <f ca="1">IFERROR(IF(BG$7,LN(OFFSET(DataSet!BE206,LogModel!BG$5,0)+(BG208*BG$6)),OFFSET(DataSet!BE206,LogModel!BG$5,0)+(BG208*BG$6)),0)</f>
        <v>-19</v>
      </c>
      <c r="BH209" s="17">
        <f ca="1">IFERROR(IF(BH$7,LN(OFFSET(DataSet!BF206,LogModel!BH$5,0)+(BH208*BH$6)),OFFSET(DataSet!BF206,LogModel!BH$5,0)+(BH208*BH$6)),0)</f>
        <v>-43</v>
      </c>
      <c r="BI209" s="17">
        <f ca="1">IFERROR(IF(BI$7,LN(OFFSET(DataSet!BG206,LogModel!BI$5,0)+(BI208*BI$6)),OFFSET(DataSet!BG206,LogModel!BI$5,0)+(BI208*BI$6)),0)</f>
        <v>-20</v>
      </c>
      <c r="BJ209" s="17">
        <f ca="1">IFERROR(IF(BJ$7,LN(OFFSET(DataSet!BH206,LogModel!BJ$5,0)+(BJ208*BJ$6)),OFFSET(DataSet!BH206,LogModel!BJ$5,0)+(BJ208*BJ$6)),0)</f>
        <v>-13</v>
      </c>
      <c r="BK209" s="17">
        <f ca="1">IFERROR(IF(BK$7,LN(OFFSET(DataSet!BI206,LogModel!BK$5,0)+(BK208*BK$6)),OFFSET(DataSet!BI206,LogModel!BK$5,0)+(BK208*BK$6)),0)</f>
        <v>-2</v>
      </c>
      <c r="BL209" s="17">
        <f ca="1">IFERROR(IF(BL$7,LN(OFFSET(DataSet!BJ206,LogModel!BL$5,0)+(BL208*BL$6)),OFFSET(DataSet!BJ206,LogModel!BL$5,0)+(BL208*BL$6)),0)</f>
        <v>101.1307</v>
      </c>
      <c r="BM209" s="17">
        <f ca="1">IFERROR(IF(BM$7,LN(OFFSET(DataSet!BK206,LogModel!BM$5,0)+(BM208*BM$6)),OFFSET(DataSet!BK206,LogModel!BM$5,0)+(BM208*BM$6)),0)</f>
        <v>97.999080000000006</v>
      </c>
      <c r="BN209" s="17">
        <f ca="1">IFERROR(IF(BN$7,LN(OFFSET(DataSet!BL206,LogModel!BN$5,0)+(BN208*BN$6)),OFFSET(DataSet!BL206,LogModel!BN$5,0)+(BN208*BN$6)),0)</f>
        <v>115.25960000000001</v>
      </c>
      <c r="BO209" s="17">
        <f ca="1">IFERROR(IF(BO$7,LN(OFFSET(DataSet!BM206,LogModel!BO$5,0)+(BO208*BO$6)),OFFSET(DataSet!BM206,LogModel!BO$5,0)+(BO208*BO$6)),0)</f>
        <v>149.71250000000001</v>
      </c>
      <c r="BP209" s="17">
        <f ca="1">IFERROR(IF(BP$7,LN(OFFSET(DataSet!BN206,LogModel!BP$5,0)+(BP208*BP$6)),OFFSET(DataSet!BN206,LogModel!BP$5,0)+(BP208*BP$6)),0)</f>
        <v>128.19999999999999</v>
      </c>
      <c r="BQ209" s="17">
        <f ca="1">IFERROR(IF(BQ$7,LN(OFFSET(DataSet!BO206,LogModel!BQ$5,0)+(BQ208*BQ$6)),OFFSET(DataSet!BO206,LogModel!BQ$5,0)+(BQ208*BQ$6)),0)</f>
        <v>116.4254</v>
      </c>
      <c r="BR209" s="17">
        <f ca="1">IFERROR(IF(BR$7,LN(OFFSET(DataSet!BP206,LogModel!BR$5,0)+(BR208*BR$6)),OFFSET(DataSet!BP206,LogModel!BR$5,0)+(BR208*BR$6)),0)</f>
        <v>110.3908</v>
      </c>
      <c r="BS209" s="17">
        <f ca="1">IFERROR(IF(BS$7,LN(OFFSET(DataSet!BQ206,LogModel!BS$5,0)+(BS208*BS$6)),OFFSET(DataSet!BQ206,LogModel!BS$5,0)+(BS208*BS$6)),0)</f>
        <v>120.6748</v>
      </c>
      <c r="BT209" s="17">
        <f ca="1">IFERROR(IF(BT$7,LN(OFFSET(DataSet!BR206,LogModel!BT$5,0)+(BT208*BT$6)),OFFSET(DataSet!BR206,LogModel!BT$5,0)+(BT208*BT$6)),0)</f>
        <v>1456271</v>
      </c>
      <c r="BU209" s="17">
        <f ca="1">IFERROR(IF(BU$7,LN(OFFSET(DataSet!BS206,LogModel!BU$5,0)+(BU208*BU$6)),OFFSET(DataSet!BS206,LogModel!BU$5,0)+(BU208*BU$6)),0)</f>
        <v>1122869.50965184</v>
      </c>
      <c r="BV209" s="17">
        <f ca="1">IFERROR(IF(BV$7,LN(OFFSET(DataSet!BT206,LogModel!BV$5,0)+(BV208*BV$6)),OFFSET(DataSet!BT206,LogModel!BV$5,0)+(BV208*BV$6)),0)</f>
        <v>115.20959999999999</v>
      </c>
      <c r="BW209" s="17">
        <f ca="1">IFERROR(IF(BW$7,LN(OFFSET(DataSet!BU206,LogModel!BW$5,0)+(BW208*BW$6)),OFFSET(DataSet!BU206,LogModel!BW$5,0)+(BW208*BW$6)),0)</f>
        <v>3.0560999999999998</v>
      </c>
      <c r="BX209" s="17">
        <f ca="1">IFERROR(IF(BX$7,LN(OFFSET(DataSet!BV206,LogModel!BX$5,0)+(BX208*BX$6)),OFFSET(DataSet!BV206,LogModel!BX$5,0)+(BX208*BX$6)),0)</f>
        <v>7.8</v>
      </c>
      <c r="BY209" s="17">
        <f ca="1">IFERROR(IF(BY$7,LN(OFFSET(DataSet!BW206,LogModel!BY$5,0)+(BY208*BY$6)),OFFSET(DataSet!BW206,LogModel!BY$5,0)+(BY208*BY$6)),0)</f>
        <v>106.4</v>
      </c>
      <c r="BZ209" s="17">
        <f ca="1">IFERROR(IF(BZ$7,LN(OFFSET(DataSet!BX206,LogModel!BZ$5,0)+(BZ208*BZ$6)),OFFSET(DataSet!BX206,LogModel!BZ$5,0)+(BZ208*BZ$6)),0)</f>
        <v>4.746669748261791</v>
      </c>
      <c r="CA209" s="17">
        <f ca="1">IFERROR(IF(CA$7,LN(OFFSET(DataSet!BY206,LogModel!CA$5,0)+(CA208*CA$6)),OFFSET(DataSet!BY206,LogModel!CA$5,0)+(CA208*CA$6)),0)</f>
        <v>113.4</v>
      </c>
      <c r="CB209" s="18">
        <f ca="1">IFERROR(IF(CB$7,LN(OFFSET(DataSet!BZ206,LogModel!CB$5,0)+(CB208*CB$6)),OFFSET(DataSet!BZ206,LogModel!CB$5,0)+(CB208*CB$6)),0)</f>
        <v>110.2</v>
      </c>
      <c r="CC209" s="30">
        <f ca="1">IFERROR(IF(CC$7,LN(OFFSET(DataSet!CA206,LogModel!CC$5,0)+(CC208*CC$6)),OFFSET(DataSet!CA206,LogModel!CC$5,0)+(CC208*CC$6)),0)</f>
        <v>-0.22314355131420971</v>
      </c>
      <c r="CD209" s="40">
        <f ca="1">IFERROR(IF(CD$7,LN(OFFSET(DataSet!CB206,LogModel!CD$5,0)+(CD208*CD$6)),OFFSET(DataSet!CB206,LogModel!CD$5,0)+(CD208*CD$6)),0)</f>
        <v>2.3075726345050849</v>
      </c>
      <c r="CE209" s="41">
        <f ca="1">IFERROR(IF(CE$7,LN(OFFSET(DataSet!CC206,LogModel!CE$5,0)+(CE208*CE$6)),OFFSET(DataSet!CC206,LogModel!CE$5,0)+(CE208*CE$6)),0)</f>
        <v>10.764000000000001</v>
      </c>
      <c r="CF209" s="41">
        <f ca="1">IFERROR(IF(CF$7,LN(OFFSET(DataSet!CD206,LogModel!CF$5,0)+(CF208*CF$6)),OFFSET(DataSet!CD206,LogModel!CF$5,0)+(CF208*CF$6)),0)</f>
        <v>9.2200000000000006</v>
      </c>
      <c r="CG209" s="41">
        <f ca="1">IFERROR(IF(CG$7,LN(OFFSET(DataSet!CE206,LogModel!CG$5,0)+(CG208*CG$6)),OFFSET(DataSet!CE206,LogModel!CG$5,0)+(CG208*CG$6)),0)</f>
        <v>10.47</v>
      </c>
      <c r="CH209" s="6">
        <f ca="1">IFERROR(IF(CH$7,LN(OFFSET(DataSet!CF206,LogModel!CH$5,0)+(CH208*CH$6)),OFFSET(DataSet!CF206,LogModel!CH$5,0)+(CH208*CH$6)),0)</f>
        <v>0.42857142857142855</v>
      </c>
      <c r="CI209" s="6">
        <f ca="1">IFERROR(IF(CI$7,LN(OFFSET(DataSet!CG206,LogModel!CI$5,0)+(CI208*CI$6)),OFFSET(DataSet!CG206,LogModel!CI$5,0)+(CI208*CI$6)),0)</f>
        <v>0.5714285714285714</v>
      </c>
      <c r="CJ209">
        <f ca="1">IFERROR(IF(CJ$7,LN(OFFSET(DataSet!CH206,LogModel!CJ$5,0)+(CJ208*CJ$6)),OFFSET(DataSet!CH206,LogModel!CJ$5,0)+(CJ208*CJ$6)),0)</f>
        <v>0</v>
      </c>
      <c r="CK209">
        <f ca="1">IFERROR(IF(CK$7,LN(OFFSET(DataSet!CI206,LogModel!CK$5,0)+(CK208*CK$6)),OFFSET(DataSet!CI206,LogModel!CK$5,0)+(CK208*CK$6)),0)</f>
        <v>0</v>
      </c>
      <c r="CL209">
        <f ca="1">IFERROR(IF(CL$7,LN(OFFSET(DataSet!CJ206,LogModel!CL$5,0)+(CL208*CL$6)),OFFSET(DataSet!CJ206,LogModel!CL$5,0)+(CL208*CL$6)),0)</f>
        <v>0</v>
      </c>
      <c r="CM209" s="40">
        <f ca="1">IFERROR(IF(CM$7,LN(OFFSET(DataSet!CK206,LogModel!CM$5,0)+(CM208*CM$6)),OFFSET(DataSet!CK206,LogModel!CM$5,0)+(CM208*CM$6)),0)</f>
        <v>0</v>
      </c>
      <c r="CN209" s="41">
        <f ca="1">IFERROR(IF(CN$7,LN(OFFSET(DataSet!CL206,LogModel!CN$5,0)+(CN208*CN$6)),OFFSET(DataSet!CL206,LogModel!CN$5,0)+(CN208*CN$6)),0)</f>
        <v>0</v>
      </c>
      <c r="CO209" s="41">
        <f ca="1">IFERROR(IF(CO$7,LN(OFFSET(DataSet!CM206,LogModel!CO$5,0)+(CO208*CO$6)),OFFSET(DataSet!CM206,LogModel!CO$5,0)+(CO208*CO$6)),0)</f>
        <v>0</v>
      </c>
      <c r="CP209" s="41">
        <f ca="1">IFERROR(IF(CP$7,LN(OFFSET(DataSet!CN206,LogModel!CP$5,0)+(CP208*CP$6)),OFFSET(DataSet!CN206,LogModel!CP$5,0)+(CP208*CP$6)),0)</f>
        <v>0</v>
      </c>
      <c r="CQ209" s="17">
        <f ca="1">IFERROR(IF(CQ$7,LN(OFFSET(DataSet!CO206,LogModel!CQ$5,0)+(CQ208*CQ$6)),OFFSET(DataSet!CO206,LogModel!CQ$5,0)+(CQ208*CQ$6)),0)</f>
        <v>0</v>
      </c>
      <c r="CR209" s="17">
        <f ca="1">IFERROR(IF(CR$7,LN(OFFSET(DataSet!CP206,LogModel!CR$5,0)+(CR208*CR$6)),OFFSET(DataSet!CP206,LogModel!CR$5,0)+(CR208*CR$6)),0)</f>
        <v>0</v>
      </c>
      <c r="CS209" s="17">
        <f ca="1">IFERROR(IF(CS$7,LN(OFFSET(DataSet!CQ206,LogModel!CS$5,0)+(CS208*CS$6)),OFFSET(DataSet!CQ206,LogModel!CS$5,0)+(CS208*CS$6)),0)</f>
        <v>0</v>
      </c>
      <c r="CT209" s="17">
        <f ca="1">IFERROR(IF(CT$7,LN(OFFSET(DataSet!CR206,LogModel!CT$5,0)+(CT208*CT$6)),OFFSET(DataSet!CR206,LogModel!CT$5,0)+(CT208*CT$6)),0)</f>
        <v>0</v>
      </c>
      <c r="CU209" s="20">
        <f ca="1">IFERROR(IF(CU$7,LN(OFFSET(DataSet!CS206,LogModel!CU$5,0)+(CU208*CU$6)),OFFSET(DataSet!CS206,LogModel!CU$5,0)+(CU208*CU$6)),0)</f>
        <v>1714.04</v>
      </c>
      <c r="CV209" s="20">
        <f ca="1">IFERROR(IF(CV$7,LN(OFFSET(DataSet!CT206,LogModel!CV$5,0)+(CV208*CV$6)),OFFSET(DataSet!CT206,LogModel!CV$5,0)+(CV208*CV$6)),0)</f>
        <v>0</v>
      </c>
      <c r="CW209" s="20">
        <f ca="1">IFERROR(IF(CW$7,LN(OFFSET(DataSet!CU206,LogModel!CW$5,0)+(CW208*CW$6)),OFFSET(DataSet!CU206,LogModel!CW$5,0)+(CW208*CW$6)),0)</f>
        <v>33935.343627949987</v>
      </c>
      <c r="CX209" s="20">
        <f ca="1">IFERROR(IF(CX$7,LN(OFFSET(DataSet!CV206,LogModel!CX$5,0)+(CX208*CX$6)),OFFSET(DataSet!CV206,LogModel!CX$5,0)+(CX208*CX$6)),0)</f>
        <v>35649.383627949988</v>
      </c>
      <c r="CY209" s="113">
        <f ca="1">IFERROR(IF(CY$7,LN(OFFSET(DataSet!CW206,LogModel!CY$5,0)+(CY208*CY$6)),OFFSET(DataSet!CW206,LogModel!CY$5,0)+(CY208*CY$6)),0)</f>
        <v>35649.383627949988</v>
      </c>
      <c r="CZ209" s="135">
        <f ca="1">IFERROR(IF(CZ$7,LN(OFFSET(DataSet!CX206,LogModel!CZ$5,0)+(CZ208*CZ$6)),OFFSET(DataSet!CX206,LogModel!CZ$5,0)+(CZ208*CZ$6)),0)</f>
        <v>236786</v>
      </c>
      <c r="DA209" s="136">
        <f ca="1">IFERROR(IF(DA$7,LN(OFFSET(DataSet!CY206,LogModel!DA$5,0)+(DA208*DA$6)),OFFSET(DataSet!CY206,LogModel!DA$5,0)+(DA208*DA$6)),0)</f>
        <v>16912</v>
      </c>
      <c r="DB209" s="137">
        <f ca="1">IFERROR(IF(DB$7,LN(OFFSET(DataSet!CZ206,LogModel!DB$5,0)+(DB208*DB$6)),OFFSET(DataSet!CZ206,LogModel!DB$5,0)+(DB208*DB$6)),0)</f>
        <v>530407</v>
      </c>
    </row>
    <row r="210" spans="1:106" x14ac:dyDescent="0.25">
      <c r="A210" s="134">
        <f ca="1">C210*DataSet!CB207</f>
        <v>7510929.9639677778</v>
      </c>
      <c r="B210" s="1">
        <f t="shared" si="10"/>
        <v>45237</v>
      </c>
      <c r="C210" s="87">
        <f t="shared" ca="1" si="8"/>
        <v>746613.31649779098</v>
      </c>
      <c r="D210" s="87">
        <f t="shared" ca="1" si="9"/>
        <v>731367.86314396746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IFERROR(IF(H$7,LN(OFFSET(DataSet!F207,LogModel!H$5,0)+(H209*H$6)),OFFSET(DataSet!F207,LogModel!H$5,0)+(H209*H$6)),0)</f>
        <v>0</v>
      </c>
      <c r="I210" s="13">
        <f ca="1">IFERROR(IF(I$7,LN(OFFSET(DataSet!G207,LogModel!I$5,0)+(I209*I$6)),OFFSET(DataSet!G207,LogModel!I$5,0)+(I209*I$6)),0)</f>
        <v>0</v>
      </c>
      <c r="J210" s="13">
        <f ca="1">IFERROR(IF(J$7,LN(OFFSET(DataSet!H207,LogModel!J$5,0)+(J209*J$6)),OFFSET(DataSet!H207,LogModel!J$5,0)+(J209*J$6)),0)</f>
        <v>0</v>
      </c>
      <c r="K210" s="13">
        <f ca="1">IFERROR(IF(K$7,LN(OFFSET(DataSet!I207,LogModel!K$5,0)+(K209*K$6)),OFFSET(DataSet!I207,LogModel!K$5,0)+(K209*K$6)),0)</f>
        <v>0</v>
      </c>
      <c r="L210" s="13">
        <f ca="1">IFERROR(IF(L$7,LN(OFFSET(DataSet!J207,LogModel!L$5,0)+(L209*L$6)),OFFSET(DataSet!J207,LogModel!L$5,0)+(L209*L$6)),0)</f>
        <v>0</v>
      </c>
      <c r="M210" s="13">
        <f ca="1">IFERROR(IF(M$7,LN(OFFSET(DataSet!K207,LogModel!M$5,0)+(M209*M$6)),OFFSET(DataSet!K207,LogModel!M$5,0)+(M209*M$6)),0)</f>
        <v>0</v>
      </c>
      <c r="N210" s="13">
        <f ca="1">IFERROR(IF(N$7,LN(OFFSET(DataSet!L207,LogModel!N$5,0)+(N209*N$6)),OFFSET(DataSet!L207,LogModel!N$5,0)+(N209*N$6)),0)</f>
        <v>0</v>
      </c>
      <c r="O210" s="13">
        <f ca="1">IFERROR(IF(O$7,LN(OFFSET(DataSet!M207,LogModel!O$5,0)+(O209*O$6)),OFFSET(DataSet!M207,LogModel!O$5,0)+(O209*O$6)),0)</f>
        <v>0</v>
      </c>
      <c r="P210" s="13">
        <f ca="1">IFERROR(IF(P$7,LN(OFFSET(DataSet!N207,LogModel!P$5,0)+(P209*P$6)),OFFSET(DataSet!N207,LogModel!P$5,0)+(P209*P$6)),0)</f>
        <v>0</v>
      </c>
      <c r="Q210" s="13">
        <f ca="1">IFERROR(IF(Q$7,LN(OFFSET(DataSet!O207,LogModel!Q$5,0)+(Q209*Q$6)),OFFSET(DataSet!O207,LogModel!Q$5,0)+(Q209*Q$6)),0)</f>
        <v>0</v>
      </c>
      <c r="R210" s="13">
        <f ca="1">IFERROR(IF(R$7,LN(OFFSET(DataSet!P207,LogModel!R$5,0)+(R209*R$6)),OFFSET(DataSet!P207,LogModel!R$5,0)+(R209*R$6)),0)</f>
        <v>1</v>
      </c>
      <c r="S210" s="13">
        <f ca="1">IFERROR(IF(S$7,LN(OFFSET(DataSet!Q207,LogModel!S$5,0)+(S209*S$6)),OFFSET(DataSet!Q207,LogModel!S$5,0)+(S209*S$6)),0)</f>
        <v>0</v>
      </c>
      <c r="T210" s="14">
        <f ca="1">IFERROR(IF(T$7,LN(OFFSET(DataSet!R207,LogModel!T$5,0)+(T209*T$6)),OFFSET(DataSet!R207,LogModel!T$5,0)+(T209*T$6)),0)</f>
        <v>0</v>
      </c>
      <c r="U210" s="14">
        <f ca="1">IFERROR(IF(U$7,LN(OFFSET(DataSet!S207,LogModel!U$5,0)+(U209*U$6)),OFFSET(DataSet!S207,LogModel!U$5,0)+(U209*U$6)),0)</f>
        <v>0</v>
      </c>
      <c r="V210" s="14">
        <f ca="1">IFERROR(IF(V$7,LN(OFFSET(DataSet!T207,LogModel!V$5,0)+(V209*V$6)),OFFSET(DataSet!T207,LogModel!V$5,0)+(V209*V$6)),0)</f>
        <v>0</v>
      </c>
      <c r="W210" s="14">
        <f ca="1">IFERROR(IF(W$7,LN(OFFSET(DataSet!U207,LogModel!W$5,0)+(W209*W$6)),OFFSET(DataSet!U207,LogModel!W$5,0)+(W209*W$6)),0)</f>
        <v>0</v>
      </c>
      <c r="X210" s="14">
        <f ca="1">IFERROR(IF(X$7,LN(OFFSET(DataSet!V207,LogModel!X$5,0)+(X209*X$6)),OFFSET(DataSet!V207,LogModel!X$5,0)+(X209*X$6)),0)</f>
        <v>0</v>
      </c>
      <c r="Y210" s="14">
        <f ca="1">IFERROR(IF(Y$7,LN(OFFSET(DataSet!W207,LogModel!Y$5,0)+(Y209*Y$6)),OFFSET(DataSet!W207,LogModel!Y$5,0)+(Y209*Y$6)),0)</f>
        <v>0</v>
      </c>
      <c r="Z210" s="14">
        <f ca="1">IFERROR(IF(Z$7,LN(OFFSET(DataSet!X207,LogModel!Z$5,0)+(Z209*Z$6)),OFFSET(DataSet!X207,LogModel!Z$5,0)+(Z209*Z$6)),0)</f>
        <v>0</v>
      </c>
      <c r="AA210" s="14">
        <f ca="1">IFERROR(IF(AA$7,LN(OFFSET(DataSet!Y207,LogModel!AA$5,0)+(AA209*AA$6)),OFFSET(DataSet!Y207,LogModel!AA$5,0)+(AA209*AA$6)),0)</f>
        <v>0</v>
      </c>
      <c r="AB210" s="14">
        <f ca="1">IFERROR(IF(AB$7,LN(OFFSET(DataSet!Z207,LogModel!AB$5,0)+(AB209*AB$6)),OFFSET(DataSet!Z207,LogModel!AB$5,0)+(AB209*AB$6)),0)</f>
        <v>0</v>
      </c>
      <c r="AC210" s="15">
        <f ca="1">IFERROR(IF(AC$7,LN(OFFSET(DataSet!AA207,LogModel!AC$5,0)+(AC209*AC$6)),OFFSET(DataSet!AA207,LogModel!AC$5,0)+(AC209*AC$6)),0)</f>
        <v>0</v>
      </c>
      <c r="AD210" s="15">
        <f ca="1">IFERROR(IF(AD$7,LN(OFFSET(DataSet!AB207,LogModel!AD$5,0)+(AD209*AD$6)),OFFSET(DataSet!AB207,LogModel!AD$5,0)+(AD209*AD$6)),0)</f>
        <v>0</v>
      </c>
      <c r="AE210" s="15">
        <f ca="1">IFERROR(IF(AE$7,LN(OFFSET(DataSet!AC207,LogModel!AE$5,0)+(AE209*AE$6)),OFFSET(DataSet!AC207,LogModel!AE$5,0)+(AE209*AE$6)),0)</f>
        <v>0</v>
      </c>
      <c r="AF210" s="15">
        <f ca="1">IFERROR(IF(AF$7,LN(OFFSET(DataSet!AD207,LogModel!AF$5,0)+(AF209*AF$6)),OFFSET(DataSet!AD207,LogModel!AF$5,0)+(AF209*AF$6)),0)</f>
        <v>0</v>
      </c>
      <c r="AG210" s="15">
        <f ca="1">IFERROR(IF(AG$7,LN(OFFSET(DataSet!AE207,LogModel!AG$5,0)+(AG209*AG$6)),OFFSET(DataSet!AE207,LogModel!AG$5,0)+(AG209*AG$6)),0)</f>
        <v>0</v>
      </c>
      <c r="AH210" s="15">
        <f ca="1">IFERROR(IF(AH$7,LN(OFFSET(DataSet!AF207,LogModel!AH$5,0)+(AH209*AH$6)),OFFSET(DataSet!AF207,LogModel!AH$5,0)+(AH209*AH$6)),0)</f>
        <v>0</v>
      </c>
      <c r="AI210" s="15">
        <f ca="1">IFERROR(IF(AI$7,LN(OFFSET(DataSet!AG207,LogModel!AI$5,0)+(AI209*AI$6)),OFFSET(DataSet!AG207,LogModel!AI$5,0)+(AI209*AI$6)),0)</f>
        <v>0</v>
      </c>
      <c r="AJ210" s="15">
        <f ca="1">IFERROR(IF(AJ$7,LN(OFFSET(DataSet!AH207,LogModel!AJ$5,0)+(AJ209*AJ$6)),OFFSET(DataSet!AH207,LogModel!AJ$5,0)+(AJ209*AJ$6)),0)</f>
        <v>0</v>
      </c>
      <c r="AK210" s="15">
        <f ca="1">IFERROR(IF(AK$7,LN(OFFSET(DataSet!AI207,LogModel!AK$5,0)+(AK209*AK$6)),OFFSET(DataSet!AI207,LogModel!AK$5,0)+(AK209*AK$6)),0)</f>
        <v>0</v>
      </c>
      <c r="AL210" s="13">
        <f ca="1">IFERROR(IF(AL$7,LN(OFFSET(DataSet!AJ207,LogModel!AL$5,0)+(AL209*AL$6)),OFFSET(DataSet!AJ207,LogModel!AL$5,0)+(AL209*AL$6)),0)</f>
        <v>0</v>
      </c>
      <c r="AM210" s="13">
        <f ca="1">IFERROR(IF(AM$7,LN(OFFSET(DataSet!AK207,LogModel!AM$5,0)+(AM209*AM$6)),OFFSET(DataSet!AK207,LogModel!AM$5,0)+(AM209*AM$6)),0)</f>
        <v>0</v>
      </c>
      <c r="AN210" s="13">
        <f ca="1">IFERROR(IF(AN$7,LN(OFFSET(DataSet!AL207,LogModel!AN$5,0)+(AN209*AN$6)),OFFSET(DataSet!AL207,LogModel!AN$5,0)+(AN209*AN$6)),0)</f>
        <v>4</v>
      </c>
      <c r="AO210" s="17">
        <f ca="1">IFERROR(IF(AO$7,LN(OFFSET(DataSet!AM207,LogModel!AO$5,0)+(AO209*AO$6)),OFFSET(DataSet!AM207,LogModel!AO$5,0)+(AO209*AO$6)),0)</f>
        <v>52.142857142857402</v>
      </c>
      <c r="AP210" s="17">
        <f ca="1">IFERROR(IF(AP$7,LN(OFFSET(DataSet!AN207,LogModel!AP$5,0)+(AP209*AP$6)),OFFSET(DataSet!AN207,LogModel!AP$5,0)+(AP209*AP$6)),0)</f>
        <v>52.285714285714597</v>
      </c>
      <c r="AQ210" s="17">
        <f ca="1">IFERROR(IF(AQ$7,LN(OFFSET(DataSet!AO207,LogModel!AQ$5,0)+(AQ209*AQ$6)),OFFSET(DataSet!AO207,LogModel!AQ$5,0)+(AQ209*AQ$6)),0)</f>
        <v>52.142857142857402</v>
      </c>
      <c r="AR210" s="17">
        <f ca="1">IFERROR(IF(AR$7,LN(OFFSET(DataSet!AP207,LogModel!AR$5,0)+(AR209*AR$6)),OFFSET(DataSet!AP207,LogModel!AR$5,0)+(AR209*AR$6)),0)</f>
        <v>44.857142857143003</v>
      </c>
      <c r="AS210" s="18">
        <f ca="1">IFERROR(IF(AS$7,LN(OFFSET(DataSet!AQ207,LogModel!AS$5,0)+(AS209*AS$6)),OFFSET(DataSet!AQ207,LogModel!AS$5,0)+(AS209*AS$6)),0)</f>
        <v>0</v>
      </c>
      <c r="AT210" s="19">
        <f ca="1">IFERROR(IF(AT$7,LN(OFFSET(DataSet!AR207,LogModel!AT$5,0)+(AT209*AT$6)),OFFSET(DataSet!AR207,LogModel!AT$5,0)+(AT209*AT$6)),0)</f>
        <v>-1.25403533341986</v>
      </c>
      <c r="AU210" s="20">
        <f ca="1">IFERROR(IF(AU$7,LN(OFFSET(DataSet!AS207,LogModel!AU$5,0)+(AU209*AU$6)),OFFSET(DataSet!AS207,LogModel!AU$5,0)+(AU209*AU$6)),0)</f>
        <v>-1.44920625503665</v>
      </c>
      <c r="AV210" s="20">
        <f ca="1">IFERROR(IF(AV$7,LN(OFFSET(DataSet!AT207,LogModel!AV$5,0)+(AV209*AV$6)),OFFSET(DataSet!AT207,LogModel!AV$5,0)+(AV209*AV$6)),0)</f>
        <v>1.2629134999404299</v>
      </c>
      <c r="AW210" s="20">
        <f ca="1">IFERROR(IF(AW$7,LN(OFFSET(DataSet!AU207,LogModel!AW$5,0)+(AW209*AW$6)),OFFSET(DataSet!AU207,LogModel!AW$5,0)+(AW209*AW$6)),0)</f>
        <v>0.22375060559058599</v>
      </c>
      <c r="AX210" s="20">
        <f ca="1">IFERROR(IF(AX$7,LN(OFFSET(DataSet!AV207,LogModel!AX$5,0)+(AX209*AX$6)),OFFSET(DataSet!AV207,LogModel!AX$5,0)+(AX209*AX$6)),0)</f>
        <v>10.0916977082383</v>
      </c>
      <c r="AY210" s="20">
        <f ca="1">IFERROR(IF(AY$7,LN(OFFSET(DataSet!AW207,LogModel!AY$5,0)+(AY209*AY$6)),OFFSET(DataSet!AW207,LogModel!AY$5,0)+(AY209*AY$6)),0)</f>
        <v>4.5518036417459298</v>
      </c>
      <c r="AZ210" s="20">
        <f ca="1">IFERROR(IF(AZ$7,LN(OFFSET(DataSet!AX207,LogModel!AZ$5,0)+(AZ209*AZ$6)),OFFSET(DataSet!AX207,LogModel!AZ$5,0)+(AZ209*AZ$6)),0)</f>
        <v>2.3165091371075199</v>
      </c>
      <c r="BA210" s="20">
        <f ca="1">IFERROR(IF(BA$7,LN(OFFSET(DataSet!AY207,LogModel!BA$5,0)+(BA209*BA$6)),OFFSET(DataSet!AY207,LogModel!BA$5,0)+(BA209*BA$6)),0)</f>
        <v>8.8376623748184802</v>
      </c>
      <c r="BB210" s="20">
        <f ca="1">IFERROR(IF(BB$7,LN(OFFSET(DataSet!AZ207,LogModel!BB$5,0)+(BB209*BB$6)),OFFSET(DataSet!AZ207,LogModel!BB$5,0)+(BB209*BB$6)),0)</f>
        <v>2.62150205517597</v>
      </c>
      <c r="BC210" s="20">
        <f ca="1">IFERROR(IF(BC$7,LN(OFFSET(DataSet!BA207,LogModel!BC$5,0)+(BC209*BC$6)),OFFSET(DataSet!BA207,LogModel!BC$5,0)+(BC209*BC$6)),0)</f>
        <v>3.10259738670928</v>
      </c>
      <c r="BD210" s="20">
        <f ca="1">IFERROR(IF(BD$7,LN(OFFSET(DataSet!BB207,LogModel!BD$5,0)+(BD209*BD$6)),OFFSET(DataSet!BB207,LogModel!BD$5,0)+(BD209*BD$6)),0)</f>
        <v>3.8844155551164099</v>
      </c>
      <c r="BE210" s="21">
        <f ca="1">IFERROR(IF(BE$7,LN(OFFSET(DataSet!BC207,LogModel!BE$5,0)+(BE209*BE$6)),OFFSET(DataSet!BC207,LogModel!BE$5,0)+(BE209*BE$6)),0)</f>
        <v>2.5402597426981099</v>
      </c>
      <c r="BF210" s="16">
        <f ca="1">IFERROR(IF(BF$7,LN(OFFSET(DataSet!BD207,LogModel!BF$5,0)+(BF209*BF$6)),OFFSET(DataSet!BD207,LogModel!BF$5,0)+(BF209*BF$6)),0)</f>
        <v>-17</v>
      </c>
      <c r="BG210" s="17">
        <f ca="1">IFERROR(IF(BG$7,LN(OFFSET(DataSet!BE207,LogModel!BG$5,0)+(BG209*BG$6)),OFFSET(DataSet!BE207,LogModel!BG$5,0)+(BG209*BG$6)),0)</f>
        <v>-21</v>
      </c>
      <c r="BH210" s="17">
        <f ca="1">IFERROR(IF(BH$7,LN(OFFSET(DataSet!BF207,LogModel!BH$5,0)+(BH209*BH$6)),OFFSET(DataSet!BF207,LogModel!BH$5,0)+(BH209*BH$6)),0)</f>
        <v>-46</v>
      </c>
      <c r="BI210" s="17">
        <f ca="1">IFERROR(IF(BI$7,LN(OFFSET(DataSet!BG207,LogModel!BI$5,0)+(BI209*BI$6)),OFFSET(DataSet!BG207,LogModel!BI$5,0)+(BI209*BI$6)),0)</f>
        <v>-22</v>
      </c>
      <c r="BJ210" s="17">
        <f ca="1">IFERROR(IF(BJ$7,LN(OFFSET(DataSet!BH207,LogModel!BJ$5,0)+(BJ209*BJ$6)),OFFSET(DataSet!BH207,LogModel!BJ$5,0)+(BJ209*BJ$6)),0)</f>
        <v>-13</v>
      </c>
      <c r="BK210" s="17">
        <f ca="1">IFERROR(IF(BK$7,LN(OFFSET(DataSet!BI207,LogModel!BK$5,0)+(BK209*BK$6)),OFFSET(DataSet!BI207,LogModel!BK$5,0)+(BK209*BK$6)),0)</f>
        <v>-7</v>
      </c>
      <c r="BL210" s="17">
        <f ca="1">IFERROR(IF(BL$7,LN(OFFSET(DataSet!BJ207,LogModel!BL$5,0)+(BL209*BL$6)),OFFSET(DataSet!BJ207,LogModel!BL$5,0)+(BL209*BL$6)),0)</f>
        <v>101.3077</v>
      </c>
      <c r="BM210" s="17">
        <f ca="1">IFERROR(IF(BM$7,LN(OFFSET(DataSet!BK207,LogModel!BM$5,0)+(BM209*BM$6)),OFFSET(DataSet!BK207,LogModel!BM$5,0)+(BM209*BM$6)),0)</f>
        <v>97.695080000000004</v>
      </c>
      <c r="BN210" s="17">
        <f ca="1">IFERROR(IF(BN$7,LN(OFFSET(DataSet!BL207,LogModel!BN$5,0)+(BN209*BN$6)),OFFSET(DataSet!BL207,LogModel!BN$5,0)+(BN209*BN$6)),0)</f>
        <v>115.6096</v>
      </c>
      <c r="BO210" s="17">
        <f ca="1">IFERROR(IF(BO$7,LN(OFFSET(DataSet!BM207,LogModel!BO$5,0)+(BO209*BO$6)),OFFSET(DataSet!BM207,LogModel!BO$5,0)+(BO209*BO$6)),0)</f>
        <v>151.11259999999999</v>
      </c>
      <c r="BP210" s="17">
        <f ca="1">IFERROR(IF(BP$7,LN(OFFSET(DataSet!BN207,LogModel!BP$5,0)+(BP209*BP$6)),OFFSET(DataSet!BN207,LogModel!BP$5,0)+(BP209*BP$6)),0)</f>
        <v>130.19999999999999</v>
      </c>
      <c r="BQ210" s="17">
        <f ca="1">IFERROR(IF(BQ$7,LN(OFFSET(DataSet!BO207,LogModel!BQ$5,0)+(BQ209*BQ$6)),OFFSET(DataSet!BO207,LogModel!BQ$5,0)+(BQ209*BQ$6)),0)</f>
        <v>116.9085</v>
      </c>
      <c r="BR210" s="17">
        <f ca="1">IFERROR(IF(BR$7,LN(OFFSET(DataSet!BP207,LogModel!BR$5,0)+(BR209*BR$6)),OFFSET(DataSet!BP207,LogModel!BR$5,0)+(BR209*BR$6)),0)</f>
        <v>110.5908</v>
      </c>
      <c r="BS210" s="17">
        <f ca="1">IFERROR(IF(BS$7,LN(OFFSET(DataSet!BQ207,LogModel!BS$5,0)+(BS209*BS$6)),OFFSET(DataSet!BQ207,LogModel!BS$5,0)+(BS209*BS$6)),0)</f>
        <v>120.36799999999999</v>
      </c>
      <c r="BT210" s="17">
        <f ca="1">IFERROR(IF(BT$7,LN(OFFSET(DataSet!BR207,LogModel!BT$5,0)+(BT209*BT$6)),OFFSET(DataSet!BR207,LogModel!BT$5,0)+(BT209*BT$6)),0)</f>
        <v>1456271</v>
      </c>
      <c r="BU210" s="17">
        <f ca="1">IFERROR(IF(BU$7,LN(OFFSET(DataSet!BS207,LogModel!BU$5,0)+(BU209*BU$6)),OFFSET(DataSet!BS207,LogModel!BU$5,0)+(BU209*BU$6)),0)</f>
        <v>1122869.50965184</v>
      </c>
      <c r="BV210" s="17">
        <f ca="1">IFERROR(IF(BV$7,LN(OFFSET(DataSet!BT207,LogModel!BV$5,0)+(BV209*BV$6)),OFFSET(DataSet!BT207,LogModel!BV$5,0)+(BV209*BV$6)),0)</f>
        <v>115.6096</v>
      </c>
      <c r="BW210" s="17">
        <f ca="1">IFERROR(IF(BW$7,LN(OFFSET(DataSet!BU207,LogModel!BW$5,0)+(BW209*BW$6)),OFFSET(DataSet!BU207,LogModel!BW$5,0)+(BW209*BW$6)),0)</f>
        <v>3.2970000000000002</v>
      </c>
      <c r="BX210" s="17">
        <f ca="1">IFERROR(IF(BX$7,LN(OFFSET(DataSet!BV207,LogModel!BX$5,0)+(BX209*BX$6)),OFFSET(DataSet!BV207,LogModel!BX$5,0)+(BX209*BX$6)),0)</f>
        <v>7.8</v>
      </c>
      <c r="BY210" s="17">
        <f ca="1">IFERROR(IF(BY$7,LN(OFFSET(DataSet!BW207,LogModel!BY$5,0)+(BY209*BY$6)),OFFSET(DataSet!BW207,LogModel!BY$5,0)+(BY209*BY$6)),0)</f>
        <v>106.2</v>
      </c>
      <c r="BZ210" s="17">
        <f ca="1">IFERROR(IF(BZ$7,LN(OFFSET(DataSet!BX207,LogModel!BZ$5,0)+(BZ209*BZ$6)),OFFSET(DataSet!BX207,LogModel!BZ$5,0)+(BZ209*BZ$6)),0)</f>
        <v>4.7449321283632502</v>
      </c>
      <c r="CA210" s="17">
        <f ca="1">IFERROR(IF(CA$7,LN(OFFSET(DataSet!BY207,LogModel!CA$5,0)+(CA209*CA$6)),OFFSET(DataSet!BY207,LogModel!CA$5,0)+(CA209*CA$6)),0)</f>
        <v>113.8</v>
      </c>
      <c r="CB210" s="18">
        <f ca="1">IFERROR(IF(CB$7,LN(OFFSET(DataSet!BZ207,LogModel!CB$5,0)+(CB209*CB$6)),OFFSET(DataSet!BZ207,LogModel!CB$5,0)+(CB209*CB$6)),0)</f>
        <v>110.3</v>
      </c>
      <c r="CC210" s="30">
        <f ca="1">IFERROR(IF(CC$7,LN(OFFSET(DataSet!CA207,LogModel!CC$5,0)+(CC209*CC$6)),OFFSET(DataSet!CA207,LogModel!CC$5,0)+(CC209*CC$6)),0)</f>
        <v>-0.22314355131420971</v>
      </c>
      <c r="CD210" s="40">
        <f ca="1">IFERROR(IF(CD$7,LN(OFFSET(DataSet!CB207,LogModel!CD$5,0)+(CD209*CD$6)),OFFSET(DataSet!CB207,LogModel!CD$5,0)+(CD209*CD$6)),0)</f>
        <v>2.3085671646715933</v>
      </c>
      <c r="CE210" s="41">
        <f ca="1">IFERROR(IF(CE$7,LN(OFFSET(DataSet!CC207,LogModel!CE$5,0)+(CE209*CE$6)),OFFSET(DataSet!CC207,LogModel!CE$5,0)+(CE209*CE$6)),0)</f>
        <v>10.8</v>
      </c>
      <c r="CF210" s="41">
        <f ca="1">IFERROR(IF(CF$7,LN(OFFSET(DataSet!CD207,LogModel!CF$5,0)+(CF209*CF$6)),OFFSET(DataSet!CD207,LogModel!CF$5,0)+(CF209*CF$6)),0)</f>
        <v>9.48</v>
      </c>
      <c r="CG210" s="41">
        <f ca="1">IFERROR(IF(CG$7,LN(OFFSET(DataSet!CE207,LogModel!CG$5,0)+(CG209*CG$6)),OFFSET(DataSet!CE207,LogModel!CG$5,0)+(CG209*CG$6)),0)</f>
        <v>10.77</v>
      </c>
      <c r="CH210" s="6">
        <f ca="1">IFERROR(IF(CH$7,LN(OFFSET(DataSet!CF207,LogModel!CH$5,0)+(CH209*CH$6)),OFFSET(DataSet!CF207,LogModel!CH$5,0)+(CH209*CH$6)),0)</f>
        <v>0</v>
      </c>
      <c r="CI210" s="6">
        <f ca="1">IFERROR(IF(CI$7,LN(OFFSET(DataSet!CG207,LogModel!CI$5,0)+(CI209*CI$6)),OFFSET(DataSet!CG207,LogModel!CI$5,0)+(CI209*CI$6)),0)</f>
        <v>1</v>
      </c>
      <c r="CJ210">
        <f ca="1">IFERROR(IF(CJ$7,LN(OFFSET(DataSet!CH207,LogModel!CJ$5,0)+(CJ209*CJ$6)),OFFSET(DataSet!CH207,LogModel!CJ$5,0)+(CJ209*CJ$6)),0)</f>
        <v>0</v>
      </c>
      <c r="CK210">
        <f ca="1">IFERROR(IF(CK$7,LN(OFFSET(DataSet!CI207,LogModel!CK$5,0)+(CK209*CK$6)),OFFSET(DataSet!CI207,LogModel!CK$5,0)+(CK209*CK$6)),0)</f>
        <v>0</v>
      </c>
      <c r="CL210">
        <f ca="1">IFERROR(IF(CL$7,LN(OFFSET(DataSet!CJ207,LogModel!CL$5,0)+(CL209*CL$6)),OFFSET(DataSet!CJ207,LogModel!CL$5,0)+(CL209*CL$6)),0)</f>
        <v>0</v>
      </c>
      <c r="CM210" s="40">
        <f ca="1">IFERROR(IF(CM$7,LN(OFFSET(DataSet!CK207,LogModel!CM$5,0)+(CM209*CM$6)),OFFSET(DataSet!CK207,LogModel!CM$5,0)+(CM209*CM$6)),0)</f>
        <v>0</v>
      </c>
      <c r="CN210" s="41">
        <f ca="1">IFERROR(IF(CN$7,LN(OFFSET(DataSet!CL207,LogModel!CN$5,0)+(CN209*CN$6)),OFFSET(DataSet!CL207,LogModel!CN$5,0)+(CN209*CN$6)),0)</f>
        <v>0</v>
      </c>
      <c r="CO210" s="41">
        <f ca="1">IFERROR(IF(CO$7,LN(OFFSET(DataSet!CM207,LogModel!CO$5,0)+(CO209*CO$6)),OFFSET(DataSet!CM207,LogModel!CO$5,0)+(CO209*CO$6)),0)</f>
        <v>0</v>
      </c>
      <c r="CP210" s="41">
        <f ca="1">IFERROR(IF(CP$7,LN(OFFSET(DataSet!CN207,LogModel!CP$5,0)+(CP209*CP$6)),OFFSET(DataSet!CN207,LogModel!CP$5,0)+(CP209*CP$6)),0)</f>
        <v>0</v>
      </c>
      <c r="CQ210" s="17">
        <f ca="1">IFERROR(IF(CQ$7,LN(OFFSET(DataSet!CO207,LogModel!CQ$5,0)+(CQ209*CQ$6)),OFFSET(DataSet!CO207,LogModel!CQ$5,0)+(CQ209*CQ$6)),0)</f>
        <v>0</v>
      </c>
      <c r="CR210" s="17">
        <f ca="1">IFERROR(IF(CR$7,LN(OFFSET(DataSet!CP207,LogModel!CR$5,0)+(CR209*CR$6)),OFFSET(DataSet!CP207,LogModel!CR$5,0)+(CR209*CR$6)),0)</f>
        <v>0</v>
      </c>
      <c r="CS210" s="17">
        <f ca="1">IFERROR(IF(CS$7,LN(OFFSET(DataSet!CQ207,LogModel!CS$5,0)+(CS209*CS$6)),OFFSET(DataSet!CQ207,LogModel!CS$5,0)+(CS209*CS$6)),0)</f>
        <v>0</v>
      </c>
      <c r="CT210" s="17">
        <f ca="1">IFERROR(IF(CT$7,LN(OFFSET(DataSet!CR207,LogModel!CT$5,0)+(CT209*CT$6)),OFFSET(DataSet!CR207,LogModel!CT$5,0)+(CT209*CT$6)),0)</f>
        <v>0</v>
      </c>
      <c r="CU210" s="20">
        <f ca="1">IFERROR(IF(CU$7,LN(OFFSET(DataSet!CS207,LogModel!CU$5,0)+(CU209*CU$6)),OFFSET(DataSet!CS207,LogModel!CU$5,0)+(CU209*CU$6)),0)</f>
        <v>0</v>
      </c>
      <c r="CV210" s="20">
        <f ca="1">IFERROR(IF(CV$7,LN(OFFSET(DataSet!CT207,LogModel!CV$5,0)+(CV209*CV$6)),OFFSET(DataSet!CT207,LogModel!CV$5,0)+(CV209*CV$6)),0)</f>
        <v>0</v>
      </c>
      <c r="CW210" s="20">
        <f ca="1">IFERROR(IF(CW$7,LN(OFFSET(DataSet!CU207,LogModel!CW$5,0)+(CW209*CW$6)),OFFSET(DataSet!CU207,LogModel!CW$5,0)+(CW209*CW$6)),0)</f>
        <v>28304.716033419987</v>
      </c>
      <c r="CX210" s="20">
        <f ca="1">IFERROR(IF(CX$7,LN(OFFSET(DataSet!CV207,LogModel!CX$5,0)+(CX209*CX$6)),OFFSET(DataSet!CV207,LogModel!CX$5,0)+(CX209*CX$6)),0)</f>
        <v>28304.716033419987</v>
      </c>
      <c r="CY210" s="113">
        <f ca="1">IFERROR(IF(CY$7,LN(OFFSET(DataSet!CW207,LogModel!CY$5,0)+(CY209*CY$6)),OFFSET(DataSet!CW207,LogModel!CY$5,0)+(CY209*CY$6)),0)</f>
        <v>28304.716033419987</v>
      </c>
      <c r="CZ210" s="135">
        <f ca="1">IFERROR(IF(CZ$7,LN(OFFSET(DataSet!CX207,LogModel!CZ$5,0)+(CZ209*CZ$6)),OFFSET(DataSet!CX207,LogModel!CZ$5,0)+(CZ209*CZ$6)),0)</f>
        <v>188132</v>
      </c>
      <c r="DA210" s="136">
        <f ca="1">IFERROR(IF(DA$7,LN(OFFSET(DataSet!CY207,LogModel!DA$5,0)+(DA209*DA$6)),OFFSET(DataSet!CY207,LogModel!DA$5,0)+(DA209*DA$6)),0)</f>
        <v>0</v>
      </c>
      <c r="DB210" s="137">
        <f ca="1">IFERROR(IF(DB$7,LN(OFFSET(DataSet!CZ207,LogModel!DB$5,0)+(DB209*DB$6)),OFFSET(DataSet!CZ207,LogModel!DB$5,0)+(DB209*DB$6)),0)</f>
        <v>400416</v>
      </c>
    </row>
    <row r="211" spans="1:106" x14ac:dyDescent="0.25">
      <c r="A211" s="134">
        <f ca="1">C211*DataSet!CB208</f>
        <v>7392188.7033403618</v>
      </c>
      <c r="B211" s="1">
        <f t="shared" si="10"/>
        <v>45244</v>
      </c>
      <c r="C211" s="87">
        <f t="shared" ca="1" si="8"/>
        <v>734810.01027240173</v>
      </c>
      <c r="D211" s="87">
        <f t="shared" ca="1" si="9"/>
        <v>754515.93450244225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IFERROR(IF(H$7,LN(OFFSET(DataSet!F208,LogModel!H$5,0)+(H210*H$6)),OFFSET(DataSet!F208,LogModel!H$5,0)+(H210*H$6)),0)</f>
        <v>0</v>
      </c>
      <c r="I211" s="13">
        <f ca="1">IFERROR(IF(I$7,LN(OFFSET(DataSet!G208,LogModel!I$5,0)+(I210*I$6)),OFFSET(DataSet!G208,LogModel!I$5,0)+(I210*I$6)),0)</f>
        <v>0</v>
      </c>
      <c r="J211" s="13">
        <f ca="1">IFERROR(IF(J$7,LN(OFFSET(DataSet!H208,LogModel!J$5,0)+(J210*J$6)),OFFSET(DataSet!H208,LogModel!J$5,0)+(J210*J$6)),0)</f>
        <v>0</v>
      </c>
      <c r="K211" s="13">
        <f ca="1">IFERROR(IF(K$7,LN(OFFSET(DataSet!I208,LogModel!K$5,0)+(K210*K$6)),OFFSET(DataSet!I208,LogModel!K$5,0)+(K210*K$6)),0)</f>
        <v>0</v>
      </c>
      <c r="L211" s="13">
        <f ca="1">IFERROR(IF(L$7,LN(OFFSET(DataSet!J208,LogModel!L$5,0)+(L210*L$6)),OFFSET(DataSet!J208,LogModel!L$5,0)+(L210*L$6)),0)</f>
        <v>0</v>
      </c>
      <c r="M211" s="13">
        <f ca="1">IFERROR(IF(M$7,LN(OFFSET(DataSet!K208,LogModel!M$5,0)+(M210*M$6)),OFFSET(DataSet!K208,LogModel!M$5,0)+(M210*M$6)),0)</f>
        <v>0</v>
      </c>
      <c r="N211" s="13">
        <f ca="1">IFERROR(IF(N$7,LN(OFFSET(DataSet!L208,LogModel!N$5,0)+(N210*N$6)),OFFSET(DataSet!L208,LogModel!N$5,0)+(N210*N$6)),0)</f>
        <v>0</v>
      </c>
      <c r="O211" s="13">
        <f ca="1">IFERROR(IF(O$7,LN(OFFSET(DataSet!M208,LogModel!O$5,0)+(O210*O$6)),OFFSET(DataSet!M208,LogModel!O$5,0)+(O210*O$6)),0)</f>
        <v>0</v>
      </c>
      <c r="P211" s="13">
        <f ca="1">IFERROR(IF(P$7,LN(OFFSET(DataSet!N208,LogModel!P$5,0)+(P210*P$6)),OFFSET(DataSet!N208,LogModel!P$5,0)+(P210*P$6)),0)</f>
        <v>0</v>
      </c>
      <c r="Q211" s="13">
        <f ca="1">IFERROR(IF(Q$7,LN(OFFSET(DataSet!O208,LogModel!Q$5,0)+(Q210*Q$6)),OFFSET(DataSet!O208,LogModel!Q$5,0)+(Q210*Q$6)),0)</f>
        <v>0</v>
      </c>
      <c r="R211" s="13">
        <f ca="1">IFERROR(IF(R$7,LN(OFFSET(DataSet!P208,LogModel!R$5,0)+(R210*R$6)),OFFSET(DataSet!P208,LogModel!R$5,0)+(R210*R$6)),0)</f>
        <v>1</v>
      </c>
      <c r="S211" s="13">
        <f ca="1">IFERROR(IF(S$7,LN(OFFSET(DataSet!Q208,LogModel!S$5,0)+(S210*S$6)),OFFSET(DataSet!Q208,LogModel!S$5,0)+(S210*S$6)),0)</f>
        <v>0</v>
      </c>
      <c r="T211" s="14">
        <f ca="1">IFERROR(IF(T$7,LN(OFFSET(DataSet!R208,LogModel!T$5,0)+(T210*T$6)),OFFSET(DataSet!R208,LogModel!T$5,0)+(T210*T$6)),0)</f>
        <v>0</v>
      </c>
      <c r="U211" s="14">
        <f ca="1">IFERROR(IF(U$7,LN(OFFSET(DataSet!S208,LogModel!U$5,0)+(U210*U$6)),OFFSET(DataSet!S208,LogModel!U$5,0)+(U210*U$6)),0)</f>
        <v>0</v>
      </c>
      <c r="V211" s="14">
        <f ca="1">IFERROR(IF(V$7,LN(OFFSET(DataSet!T208,LogModel!V$5,0)+(V210*V$6)),OFFSET(DataSet!T208,LogModel!V$5,0)+(V210*V$6)),0)</f>
        <v>0</v>
      </c>
      <c r="W211" s="14">
        <f ca="1">IFERROR(IF(W$7,LN(OFFSET(DataSet!U208,LogModel!W$5,0)+(W210*W$6)),OFFSET(DataSet!U208,LogModel!W$5,0)+(W210*W$6)),0)</f>
        <v>0</v>
      </c>
      <c r="X211" s="14">
        <f ca="1">IFERROR(IF(X$7,LN(OFFSET(DataSet!V208,LogModel!X$5,0)+(X210*X$6)),OFFSET(DataSet!V208,LogModel!X$5,0)+(X210*X$6)),0)</f>
        <v>0</v>
      </c>
      <c r="Y211" s="14">
        <f ca="1">IFERROR(IF(Y$7,LN(OFFSET(DataSet!W208,LogModel!Y$5,0)+(Y210*Y$6)),OFFSET(DataSet!W208,LogModel!Y$5,0)+(Y210*Y$6)),0)</f>
        <v>0</v>
      </c>
      <c r="Z211" s="14">
        <f ca="1">IFERROR(IF(Z$7,LN(OFFSET(DataSet!X208,LogModel!Z$5,0)+(Z210*Z$6)),OFFSET(DataSet!X208,LogModel!Z$5,0)+(Z210*Z$6)),0)</f>
        <v>0</v>
      </c>
      <c r="AA211" s="14">
        <f ca="1">IFERROR(IF(AA$7,LN(OFFSET(DataSet!Y208,LogModel!AA$5,0)+(AA210*AA$6)),OFFSET(DataSet!Y208,LogModel!AA$5,0)+(AA210*AA$6)),0)</f>
        <v>0</v>
      </c>
      <c r="AB211" s="14">
        <f ca="1">IFERROR(IF(AB$7,LN(OFFSET(DataSet!Z208,LogModel!AB$5,0)+(AB210*AB$6)),OFFSET(DataSet!Z208,LogModel!AB$5,0)+(AB210*AB$6)),0)</f>
        <v>0</v>
      </c>
      <c r="AC211" s="15">
        <f ca="1">IFERROR(IF(AC$7,LN(OFFSET(DataSet!AA208,LogModel!AC$5,0)+(AC210*AC$6)),OFFSET(DataSet!AA208,LogModel!AC$5,0)+(AC210*AC$6)),0)</f>
        <v>0</v>
      </c>
      <c r="AD211" s="15">
        <f ca="1">IFERROR(IF(AD$7,LN(OFFSET(DataSet!AB208,LogModel!AD$5,0)+(AD210*AD$6)),OFFSET(DataSet!AB208,LogModel!AD$5,0)+(AD210*AD$6)),0)</f>
        <v>0</v>
      </c>
      <c r="AE211" s="15">
        <f ca="1">IFERROR(IF(AE$7,LN(OFFSET(DataSet!AC208,LogModel!AE$5,0)+(AE210*AE$6)),OFFSET(DataSet!AC208,LogModel!AE$5,0)+(AE210*AE$6)),0)</f>
        <v>0</v>
      </c>
      <c r="AF211" s="15">
        <f ca="1">IFERROR(IF(AF$7,LN(OFFSET(DataSet!AD208,LogModel!AF$5,0)+(AF210*AF$6)),OFFSET(DataSet!AD208,LogModel!AF$5,0)+(AF210*AF$6)),0)</f>
        <v>0</v>
      </c>
      <c r="AG211" s="15">
        <f ca="1">IFERROR(IF(AG$7,LN(OFFSET(DataSet!AE208,LogModel!AG$5,0)+(AG210*AG$6)),OFFSET(DataSet!AE208,LogModel!AG$5,0)+(AG210*AG$6)),0)</f>
        <v>0</v>
      </c>
      <c r="AH211" s="15">
        <f ca="1">IFERROR(IF(AH$7,LN(OFFSET(DataSet!AF208,LogModel!AH$5,0)+(AH210*AH$6)),OFFSET(DataSet!AF208,LogModel!AH$5,0)+(AH210*AH$6)),0)</f>
        <v>0</v>
      </c>
      <c r="AI211" s="15">
        <f ca="1">IFERROR(IF(AI$7,LN(OFFSET(DataSet!AG208,LogModel!AI$5,0)+(AI210*AI$6)),OFFSET(DataSet!AG208,LogModel!AI$5,0)+(AI210*AI$6)),0)</f>
        <v>0</v>
      </c>
      <c r="AJ211" s="15">
        <f ca="1">IFERROR(IF(AJ$7,LN(OFFSET(DataSet!AH208,LogModel!AJ$5,0)+(AJ210*AJ$6)),OFFSET(DataSet!AH208,LogModel!AJ$5,0)+(AJ210*AJ$6)),0)</f>
        <v>0</v>
      </c>
      <c r="AK211" s="15">
        <f ca="1">IFERROR(IF(AK$7,LN(OFFSET(DataSet!AI208,LogModel!AK$5,0)+(AK210*AK$6)),OFFSET(DataSet!AI208,LogModel!AK$5,0)+(AK210*AK$6)),0)</f>
        <v>0</v>
      </c>
      <c r="AL211" s="13">
        <f ca="1">IFERROR(IF(AL$7,LN(OFFSET(DataSet!AJ208,LogModel!AL$5,0)+(AL210*AL$6)),OFFSET(DataSet!AJ208,LogModel!AL$5,0)+(AL210*AL$6)),0)</f>
        <v>0</v>
      </c>
      <c r="AM211" s="13">
        <f ca="1">IFERROR(IF(AM$7,LN(OFFSET(DataSet!AK208,LogModel!AM$5,0)+(AM210*AM$6)),OFFSET(DataSet!AK208,LogModel!AM$5,0)+(AM210*AM$6)),0)</f>
        <v>0</v>
      </c>
      <c r="AN211" s="13">
        <f ca="1">IFERROR(IF(AN$7,LN(OFFSET(DataSet!AL208,LogModel!AN$5,0)+(AN210*AN$6)),OFFSET(DataSet!AL208,LogModel!AN$5,0)+(AN210*AN$6)),0)</f>
        <v>4</v>
      </c>
      <c r="AO211" s="17">
        <f ca="1">IFERROR(IF(AO$7,LN(OFFSET(DataSet!AM208,LogModel!AO$5,0)+(AO210*AO$6)),OFFSET(DataSet!AM208,LogModel!AO$5,0)+(AO210*AO$6)),0)</f>
        <v>52.142857142857402</v>
      </c>
      <c r="AP211" s="17">
        <f ca="1">IFERROR(IF(AP$7,LN(OFFSET(DataSet!AN208,LogModel!AP$5,0)+(AP210*AP$6)),OFFSET(DataSet!AN208,LogModel!AP$5,0)+(AP210*AP$6)),0)</f>
        <v>52.285714285714597</v>
      </c>
      <c r="AQ211" s="17">
        <f ca="1">IFERROR(IF(AQ$7,LN(OFFSET(DataSet!AO208,LogModel!AQ$5,0)+(AQ210*AQ$6)),OFFSET(DataSet!AO208,LogModel!AQ$5,0)+(AQ210*AQ$6)),0)</f>
        <v>52.142857142857402</v>
      </c>
      <c r="AR211" s="17">
        <f ca="1">IFERROR(IF(AR$7,LN(OFFSET(DataSet!AP208,LogModel!AR$5,0)+(AR210*AR$6)),OFFSET(DataSet!AP208,LogModel!AR$5,0)+(AR210*AR$6)),0)</f>
        <v>45.857142857143003</v>
      </c>
      <c r="AS211" s="18">
        <f ca="1">IFERROR(IF(AS$7,LN(OFFSET(DataSet!AQ208,LogModel!AS$5,0)+(AS210*AS$6)),OFFSET(DataSet!AQ208,LogModel!AS$5,0)+(AS210*AS$6)),0)</f>
        <v>0</v>
      </c>
      <c r="AT211" s="19">
        <f ca="1">IFERROR(IF(AT$7,LN(OFFSET(DataSet!AR208,LogModel!AT$5,0)+(AT210*AT$6)),OFFSET(DataSet!AR208,LogModel!AT$5,0)+(AT210*AT$6)),0)</f>
        <v>-1.6087015612970601</v>
      </c>
      <c r="AU211" s="20">
        <f ca="1">IFERROR(IF(AU$7,LN(OFFSET(DataSet!AS208,LogModel!AU$5,0)+(AU210*AU$6)),OFFSET(DataSet!AS208,LogModel!AU$5,0)+(AU210*AU$6)),0)</f>
        <v>-2.2922859032646401</v>
      </c>
      <c r="AV211" s="20">
        <f ca="1">IFERROR(IF(AV$7,LN(OFFSET(DataSet!AT208,LogModel!AV$5,0)+(AV210*AV$6)),OFFSET(DataSet!AT208,LogModel!AV$5,0)+(AV210*AV$6)),0)</f>
        <v>-0.82257716382969304</v>
      </c>
      <c r="AW211" s="20">
        <f ca="1">IFERROR(IF(AW$7,LN(OFFSET(DataSet!AU208,LogModel!AW$5,0)+(AW210*AW$6)),OFFSET(DataSet!AU208,LogModel!AW$5,0)+(AW210*AW$6)),0)</f>
        <v>9.9735746391461697E-2</v>
      </c>
      <c r="AX211" s="20">
        <f ca="1">IFERROR(IF(AX$7,LN(OFFSET(DataSet!AV208,LogModel!AX$5,0)+(AX210*AX$6)),OFFSET(DataSet!AV208,LogModel!AX$5,0)+(AX210*AX$6)),0)</f>
        <v>9.3736366398560502</v>
      </c>
      <c r="AY211" s="20">
        <f ca="1">IFERROR(IF(AY$7,LN(OFFSET(DataSet!AW208,LogModel!AY$5,0)+(AY210*AY$6)),OFFSET(DataSet!AW208,LogModel!AY$5,0)+(AY210*AY$6)),0)</f>
        <v>3.9013768044985699</v>
      </c>
      <c r="AZ211" s="20">
        <f ca="1">IFERROR(IF(AZ$7,LN(OFFSET(DataSet!AX208,LogModel!AZ$5,0)+(AZ210*AZ$6)),OFFSET(DataSet!AX208,LogModel!AZ$5,0)+(AZ210*AZ$6)),0)</f>
        <v>2.00675775859257</v>
      </c>
      <c r="BA211" s="20">
        <f ca="1">IFERROR(IF(BA$7,LN(OFFSET(DataSet!AY208,LogModel!BA$5,0)+(BA210*BA$6)),OFFSET(DataSet!AY208,LogModel!BA$5,0)+(BA210*BA$6)),0)</f>
        <v>7.7649350785589801</v>
      </c>
      <c r="BB211" s="20">
        <f ca="1">IFERROR(IF(BB$7,LN(OFFSET(DataSet!AZ208,LogModel!BB$5,0)+(BB210*BB$6)),OFFSET(DataSet!AZ208,LogModel!BB$5,0)+(BB210*BB$6)),0)</f>
        <v>2.5927070325661998</v>
      </c>
      <c r="BC211" s="20">
        <f ca="1">IFERROR(IF(BC$7,LN(OFFSET(DataSet!BA208,LogModel!BC$5,0)+(BC210*BC$6)),OFFSET(DataSet!BA208,LogModel!BC$5,0)+(BC210*BC$6)),0)</f>
        <v>1.6090909012339301</v>
      </c>
      <c r="BD211" s="20">
        <f ca="1">IFERROR(IF(BD$7,LN(OFFSET(DataSet!BB208,LogModel!BD$5,0)+(BD210*BD$6)),OFFSET(DataSet!BB208,LogModel!BD$5,0)+(BD210*BD$6)),0)</f>
        <v>1.7701298687365099</v>
      </c>
      <c r="BE211" s="21">
        <f ca="1">IFERROR(IF(BE$7,LN(OFFSET(DataSet!BC208,LogModel!BE$5,0)+(BE210*BE$6)),OFFSET(DataSet!BC208,LogModel!BE$5,0)+(BE210*BE$6)),0)</f>
        <v>2.1064935049840301</v>
      </c>
      <c r="BF211" s="16">
        <f ca="1">IFERROR(IF(BF$7,LN(OFFSET(DataSet!BD208,LogModel!BF$5,0)+(BF210*BF$6)),OFFSET(DataSet!BD208,LogModel!BF$5,0)+(BF210*BF$6)),0)</f>
        <v>-17</v>
      </c>
      <c r="BG211" s="17">
        <f ca="1">IFERROR(IF(BG$7,LN(OFFSET(DataSet!BE208,LogModel!BG$5,0)+(BG210*BG$6)),OFFSET(DataSet!BE208,LogModel!BG$5,0)+(BG210*BG$6)),0)</f>
        <v>-21</v>
      </c>
      <c r="BH211" s="17">
        <f ca="1">IFERROR(IF(BH$7,LN(OFFSET(DataSet!BF208,LogModel!BH$5,0)+(BH210*BH$6)),OFFSET(DataSet!BF208,LogModel!BH$5,0)+(BH210*BH$6)),0)</f>
        <v>-46</v>
      </c>
      <c r="BI211" s="17">
        <f ca="1">IFERROR(IF(BI$7,LN(OFFSET(DataSet!BG208,LogModel!BI$5,0)+(BI210*BI$6)),OFFSET(DataSet!BG208,LogModel!BI$5,0)+(BI210*BI$6)),0)</f>
        <v>-22</v>
      </c>
      <c r="BJ211" s="17">
        <f ca="1">IFERROR(IF(BJ$7,LN(OFFSET(DataSet!BH208,LogModel!BJ$5,0)+(BJ210*BJ$6)),OFFSET(DataSet!BH208,LogModel!BJ$5,0)+(BJ210*BJ$6)),0)</f>
        <v>-13</v>
      </c>
      <c r="BK211" s="17">
        <f ca="1">IFERROR(IF(BK$7,LN(OFFSET(DataSet!BI208,LogModel!BK$5,0)+(BK210*BK$6)),OFFSET(DataSet!BI208,LogModel!BK$5,0)+(BK210*BK$6)),0)</f>
        <v>-7</v>
      </c>
      <c r="BL211" s="17">
        <f ca="1">IFERROR(IF(BL$7,LN(OFFSET(DataSet!BJ208,LogModel!BL$5,0)+(BL210*BL$6)),OFFSET(DataSet!BJ208,LogModel!BL$5,0)+(BL210*BL$6)),0)</f>
        <v>101.3077</v>
      </c>
      <c r="BM211" s="17">
        <f ca="1">IFERROR(IF(BM$7,LN(OFFSET(DataSet!BK208,LogModel!BM$5,0)+(BM210*BM$6)),OFFSET(DataSet!BK208,LogModel!BM$5,0)+(BM210*BM$6)),0)</f>
        <v>97.695080000000004</v>
      </c>
      <c r="BN211" s="17">
        <f ca="1">IFERROR(IF(BN$7,LN(OFFSET(DataSet!BL208,LogModel!BN$5,0)+(BN210*BN$6)),OFFSET(DataSet!BL208,LogModel!BN$5,0)+(BN210*BN$6)),0)</f>
        <v>115.6096</v>
      </c>
      <c r="BO211" s="17">
        <f ca="1">IFERROR(IF(BO$7,LN(OFFSET(DataSet!BM208,LogModel!BO$5,0)+(BO210*BO$6)),OFFSET(DataSet!BM208,LogModel!BO$5,0)+(BO210*BO$6)),0)</f>
        <v>151.11259999999999</v>
      </c>
      <c r="BP211" s="17">
        <f ca="1">IFERROR(IF(BP$7,LN(OFFSET(DataSet!BN208,LogModel!BP$5,0)+(BP210*BP$6)),OFFSET(DataSet!BN208,LogModel!BP$5,0)+(BP210*BP$6)),0)</f>
        <v>130.19999999999999</v>
      </c>
      <c r="BQ211" s="17">
        <f ca="1">IFERROR(IF(BQ$7,LN(OFFSET(DataSet!BO208,LogModel!BQ$5,0)+(BQ210*BQ$6)),OFFSET(DataSet!BO208,LogModel!BQ$5,0)+(BQ210*BQ$6)),0)</f>
        <v>116.9085</v>
      </c>
      <c r="BR211" s="17">
        <f ca="1">IFERROR(IF(BR$7,LN(OFFSET(DataSet!BP208,LogModel!BR$5,0)+(BR210*BR$6)),OFFSET(DataSet!BP208,LogModel!BR$5,0)+(BR210*BR$6)),0)</f>
        <v>110.5908</v>
      </c>
      <c r="BS211" s="17">
        <f ca="1">IFERROR(IF(BS$7,LN(OFFSET(DataSet!BQ208,LogModel!BS$5,0)+(BS210*BS$6)),OFFSET(DataSet!BQ208,LogModel!BS$5,0)+(BS210*BS$6)),0)</f>
        <v>120.36799999999999</v>
      </c>
      <c r="BT211" s="17">
        <f ca="1">IFERROR(IF(BT$7,LN(OFFSET(DataSet!BR208,LogModel!BT$5,0)+(BT210*BT$6)),OFFSET(DataSet!BR208,LogModel!BT$5,0)+(BT210*BT$6)),0)</f>
        <v>1456271</v>
      </c>
      <c r="BU211" s="17">
        <f ca="1">IFERROR(IF(BU$7,LN(OFFSET(DataSet!BS208,LogModel!BU$5,0)+(BU210*BU$6)),OFFSET(DataSet!BS208,LogModel!BU$5,0)+(BU210*BU$6)),0)</f>
        <v>1122869.50965184</v>
      </c>
      <c r="BV211" s="17">
        <f ca="1">IFERROR(IF(BV$7,LN(OFFSET(DataSet!BT208,LogModel!BV$5,0)+(BV210*BV$6)),OFFSET(DataSet!BT208,LogModel!BV$5,0)+(BV210*BV$6)),0)</f>
        <v>115.6096</v>
      </c>
      <c r="BW211" s="17">
        <f ca="1">IFERROR(IF(BW$7,LN(OFFSET(DataSet!BU208,LogModel!BW$5,0)+(BW210*BW$6)),OFFSET(DataSet!BU208,LogModel!BW$5,0)+(BW210*BW$6)),0)</f>
        <v>3.2970000000000002</v>
      </c>
      <c r="BX211" s="17">
        <f ca="1">IFERROR(IF(BX$7,LN(OFFSET(DataSet!BV208,LogModel!BX$5,0)+(BX210*BX$6)),OFFSET(DataSet!BV208,LogModel!BX$5,0)+(BX210*BX$6)),0)</f>
        <v>7.8</v>
      </c>
      <c r="BY211" s="17">
        <f ca="1">IFERROR(IF(BY$7,LN(OFFSET(DataSet!BW208,LogModel!BY$5,0)+(BY210*BY$6)),OFFSET(DataSet!BW208,LogModel!BY$5,0)+(BY210*BY$6)),0)</f>
        <v>106.2</v>
      </c>
      <c r="BZ211" s="17">
        <f ca="1">IFERROR(IF(BZ$7,LN(OFFSET(DataSet!BX208,LogModel!BZ$5,0)+(BZ210*BZ$6)),OFFSET(DataSet!BX208,LogModel!BZ$5,0)+(BZ210*BZ$6)),0)</f>
        <v>4.7449321283632502</v>
      </c>
      <c r="CA211" s="17">
        <f ca="1">IFERROR(IF(CA$7,LN(OFFSET(DataSet!BY208,LogModel!CA$5,0)+(CA210*CA$6)),OFFSET(DataSet!BY208,LogModel!CA$5,0)+(CA210*CA$6)),0)</f>
        <v>113.8</v>
      </c>
      <c r="CB211" s="18">
        <f ca="1">IFERROR(IF(CB$7,LN(OFFSET(DataSet!BZ208,LogModel!CB$5,0)+(CB210*CB$6)),OFFSET(DataSet!BZ208,LogModel!CB$5,0)+(CB210*CB$6)),0)</f>
        <v>110.3</v>
      </c>
      <c r="CC211" s="30">
        <f ca="1">IFERROR(IF(CC$7,LN(OFFSET(DataSet!CA208,LogModel!CC$5,0)+(CC210*CC$6)),OFFSET(DataSet!CA208,LogModel!CC$5,0)+(CC210*CC$6)),0)</f>
        <v>-0.22314355131420971</v>
      </c>
      <c r="CD211" s="40">
        <f ca="1">IFERROR(IF(CD$7,LN(OFFSET(DataSet!CB208,LogModel!CD$5,0)+(CD210*CD$6)),OFFSET(DataSet!CB208,LogModel!CD$5,0)+(CD210*CD$6)),0)</f>
        <v>2.3085671646715933</v>
      </c>
      <c r="CE211" s="41">
        <f ca="1">IFERROR(IF(CE$7,LN(OFFSET(DataSet!CC208,LogModel!CE$5,0)+(CE210*CE$6)),OFFSET(DataSet!CC208,LogModel!CE$5,0)+(CE210*CE$6)),0)</f>
        <v>10.8</v>
      </c>
      <c r="CF211" s="41">
        <f ca="1">IFERROR(IF(CF$7,LN(OFFSET(DataSet!CD208,LogModel!CF$5,0)+(CF210*CF$6)),OFFSET(DataSet!CD208,LogModel!CF$5,0)+(CF210*CF$6)),0)</f>
        <v>9.48</v>
      </c>
      <c r="CG211" s="41">
        <f ca="1">IFERROR(IF(CG$7,LN(OFFSET(DataSet!CE208,LogModel!CG$5,0)+(CG210*CG$6)),OFFSET(DataSet!CE208,LogModel!CG$5,0)+(CG210*CG$6)),0)</f>
        <v>10.77</v>
      </c>
      <c r="CH211" s="6">
        <f ca="1">IFERROR(IF(CH$7,LN(OFFSET(DataSet!CF208,LogModel!CH$5,0)+(CH210*CH$6)),OFFSET(DataSet!CF208,LogModel!CH$5,0)+(CH210*CH$6)),0)</f>
        <v>0</v>
      </c>
      <c r="CI211" s="6">
        <f ca="1">IFERROR(IF(CI$7,LN(OFFSET(DataSet!CG208,LogModel!CI$5,0)+(CI210*CI$6)),OFFSET(DataSet!CG208,LogModel!CI$5,0)+(CI210*CI$6)),0)</f>
        <v>1</v>
      </c>
      <c r="CJ211">
        <f ca="1">IFERROR(IF(CJ$7,LN(OFFSET(DataSet!CH208,LogModel!CJ$5,0)+(CJ210*CJ$6)),OFFSET(DataSet!CH208,LogModel!CJ$5,0)+(CJ210*CJ$6)),0)</f>
        <v>0</v>
      </c>
      <c r="CK211">
        <f ca="1">IFERROR(IF(CK$7,LN(OFFSET(DataSet!CI208,LogModel!CK$5,0)+(CK210*CK$6)),OFFSET(DataSet!CI208,LogModel!CK$5,0)+(CK210*CK$6)),0)</f>
        <v>0</v>
      </c>
      <c r="CL211">
        <f ca="1">IFERROR(IF(CL$7,LN(OFFSET(DataSet!CJ208,LogModel!CL$5,0)+(CL210*CL$6)),OFFSET(DataSet!CJ208,LogModel!CL$5,0)+(CL210*CL$6)),0)</f>
        <v>0</v>
      </c>
      <c r="CM211" s="40">
        <f ca="1">IFERROR(IF(CM$7,LN(OFFSET(DataSet!CK208,LogModel!CM$5,0)+(CM210*CM$6)),OFFSET(DataSet!CK208,LogModel!CM$5,0)+(CM210*CM$6)),0)</f>
        <v>0</v>
      </c>
      <c r="CN211" s="41">
        <f ca="1">IFERROR(IF(CN$7,LN(OFFSET(DataSet!CL208,LogModel!CN$5,0)+(CN210*CN$6)),OFFSET(DataSet!CL208,LogModel!CN$5,0)+(CN210*CN$6)),0)</f>
        <v>0</v>
      </c>
      <c r="CO211" s="41">
        <f ca="1">IFERROR(IF(CO$7,LN(OFFSET(DataSet!CM208,LogModel!CO$5,0)+(CO210*CO$6)),OFFSET(DataSet!CM208,LogModel!CO$5,0)+(CO210*CO$6)),0)</f>
        <v>0</v>
      </c>
      <c r="CP211" s="41">
        <f ca="1">IFERROR(IF(CP$7,LN(OFFSET(DataSet!CN208,LogModel!CP$5,0)+(CP210*CP$6)),OFFSET(DataSet!CN208,LogModel!CP$5,0)+(CP210*CP$6)),0)</f>
        <v>0</v>
      </c>
      <c r="CQ211" s="17">
        <f ca="1">IFERROR(IF(CQ$7,LN(OFFSET(DataSet!CO208,LogModel!CQ$5,0)+(CQ210*CQ$6)),OFFSET(DataSet!CO208,LogModel!CQ$5,0)+(CQ210*CQ$6)),0)</f>
        <v>0</v>
      </c>
      <c r="CR211" s="17">
        <f ca="1">IFERROR(IF(CR$7,LN(OFFSET(DataSet!CP208,LogModel!CR$5,0)+(CR210*CR$6)),OFFSET(DataSet!CP208,LogModel!CR$5,0)+(CR210*CR$6)),0)</f>
        <v>0</v>
      </c>
      <c r="CS211" s="17">
        <f ca="1">IFERROR(IF(CS$7,LN(OFFSET(DataSet!CQ208,LogModel!CS$5,0)+(CS210*CS$6)),OFFSET(DataSet!CQ208,LogModel!CS$5,0)+(CS210*CS$6)),0)</f>
        <v>0</v>
      </c>
      <c r="CT211" s="17">
        <f ca="1">IFERROR(IF(CT$7,LN(OFFSET(DataSet!CR208,LogModel!CT$5,0)+(CT210*CT$6)),OFFSET(DataSet!CR208,LogModel!CT$5,0)+(CT210*CT$6)),0)</f>
        <v>0</v>
      </c>
      <c r="CU211" s="20">
        <f ca="1">IFERROR(IF(CU$7,LN(OFFSET(DataSet!CS208,LogModel!CU$5,0)+(CU210*CU$6)),OFFSET(DataSet!CS208,LogModel!CU$5,0)+(CU210*CU$6)),0)</f>
        <v>0</v>
      </c>
      <c r="CV211" s="20">
        <f ca="1">IFERROR(IF(CV$7,LN(OFFSET(DataSet!CT208,LogModel!CV$5,0)+(CV210*CV$6)),OFFSET(DataSet!CT208,LogModel!CV$5,0)+(CV210*CV$6)),0)</f>
        <v>0</v>
      </c>
      <c r="CW211" s="20">
        <f ca="1">IFERROR(IF(CW$7,LN(OFFSET(DataSet!CU208,LogModel!CW$5,0)+(CW210*CW$6)),OFFSET(DataSet!CU208,LogModel!CW$5,0)+(CW210*CW$6)),0)</f>
        <v>10552.53838858</v>
      </c>
      <c r="CX211" s="20">
        <f ca="1">IFERROR(IF(CX$7,LN(OFFSET(DataSet!CV208,LogModel!CX$5,0)+(CX210*CX$6)),OFFSET(DataSet!CV208,LogModel!CX$5,0)+(CX210*CX$6)),0)</f>
        <v>10552.53838858</v>
      </c>
      <c r="CY211" s="113">
        <f ca="1">IFERROR(IF(CY$7,LN(OFFSET(DataSet!CW208,LogModel!CY$5,0)+(CY210*CY$6)),OFFSET(DataSet!CW208,LogModel!CY$5,0)+(CY210*CY$6)),0)</f>
        <v>10552.53838858</v>
      </c>
      <c r="CZ211" s="135">
        <f ca="1">IFERROR(IF(CZ$7,LN(OFFSET(DataSet!CX208,LogModel!CZ$5,0)+(CZ210*CZ$6)),OFFSET(DataSet!CX208,LogModel!CZ$5,0)+(CZ210*CZ$6)),0)</f>
        <v>156327</v>
      </c>
      <c r="DA211" s="136">
        <f ca="1">IFERROR(IF(DA$7,LN(OFFSET(DataSet!CY208,LogModel!DA$5,0)+(DA210*DA$6)),OFFSET(DataSet!CY208,LogModel!DA$5,0)+(DA210*DA$6)),0)</f>
        <v>0</v>
      </c>
      <c r="DB211" s="137">
        <f ca="1">IFERROR(IF(DB$7,LN(OFFSET(DataSet!CZ208,LogModel!DB$5,0)+(DB210*DB$6)),OFFSET(DataSet!CZ208,LogModel!DB$5,0)+(DB210*DB$6)),0)</f>
        <v>365336</v>
      </c>
    </row>
    <row r="212" spans="1:106" x14ac:dyDescent="0.25">
      <c r="A212" s="134">
        <f ca="1">C212*DataSet!CB209</f>
        <v>8121969.7872388149</v>
      </c>
      <c r="B212" s="1">
        <f t="shared" si="10"/>
        <v>45251</v>
      </c>
      <c r="C212" s="87">
        <f t="shared" ca="1" si="8"/>
        <v>807352.86155455408</v>
      </c>
      <c r="D212" s="87">
        <f t="shared" ca="1" si="9"/>
        <v>804683.25529242714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IFERROR(IF(H$7,LN(OFFSET(DataSet!F209,LogModel!H$5,0)+(H211*H$6)),OFFSET(DataSet!F209,LogModel!H$5,0)+(H211*H$6)),0)</f>
        <v>0</v>
      </c>
      <c r="I212" s="13">
        <f ca="1">IFERROR(IF(I$7,LN(OFFSET(DataSet!G209,LogModel!I$5,0)+(I211*I$6)),OFFSET(DataSet!G209,LogModel!I$5,0)+(I211*I$6)),0)</f>
        <v>0</v>
      </c>
      <c r="J212" s="13">
        <f ca="1">IFERROR(IF(J$7,LN(OFFSET(DataSet!H209,LogModel!J$5,0)+(J211*J$6)),OFFSET(DataSet!H209,LogModel!J$5,0)+(J211*J$6)),0)</f>
        <v>0</v>
      </c>
      <c r="K212" s="13">
        <f ca="1">IFERROR(IF(K$7,LN(OFFSET(DataSet!I209,LogModel!K$5,0)+(K211*K$6)),OFFSET(DataSet!I209,LogModel!K$5,0)+(K211*K$6)),0)</f>
        <v>0</v>
      </c>
      <c r="L212" s="13">
        <f ca="1">IFERROR(IF(L$7,LN(OFFSET(DataSet!J209,LogModel!L$5,0)+(L211*L$6)),OFFSET(DataSet!J209,LogModel!L$5,0)+(L211*L$6)),0)</f>
        <v>0</v>
      </c>
      <c r="M212" s="13">
        <f ca="1">IFERROR(IF(M$7,LN(OFFSET(DataSet!K209,LogModel!M$5,0)+(M211*M$6)),OFFSET(DataSet!K209,LogModel!M$5,0)+(M211*M$6)),0)</f>
        <v>0</v>
      </c>
      <c r="N212" s="13">
        <f ca="1">IFERROR(IF(N$7,LN(OFFSET(DataSet!L209,LogModel!N$5,0)+(N211*N$6)),OFFSET(DataSet!L209,LogModel!N$5,0)+(N211*N$6)),0)</f>
        <v>0</v>
      </c>
      <c r="O212" s="13">
        <f ca="1">IFERROR(IF(O$7,LN(OFFSET(DataSet!M209,LogModel!O$5,0)+(O211*O$6)),OFFSET(DataSet!M209,LogModel!O$5,0)+(O211*O$6)),0)</f>
        <v>0</v>
      </c>
      <c r="P212" s="13">
        <f ca="1">IFERROR(IF(P$7,LN(OFFSET(DataSet!N209,LogModel!P$5,0)+(P211*P$6)),OFFSET(DataSet!N209,LogModel!P$5,0)+(P211*P$6)),0)</f>
        <v>0</v>
      </c>
      <c r="Q212" s="13">
        <f ca="1">IFERROR(IF(Q$7,LN(OFFSET(DataSet!O209,LogModel!Q$5,0)+(Q211*Q$6)),OFFSET(DataSet!O209,LogModel!Q$5,0)+(Q211*Q$6)),0)</f>
        <v>0</v>
      </c>
      <c r="R212" s="13">
        <f ca="1">IFERROR(IF(R$7,LN(OFFSET(DataSet!P209,LogModel!R$5,0)+(R211*R$6)),OFFSET(DataSet!P209,LogModel!R$5,0)+(R211*R$6)),0)</f>
        <v>1</v>
      </c>
      <c r="S212" s="13">
        <f ca="1">IFERROR(IF(S$7,LN(OFFSET(DataSet!Q209,LogModel!S$5,0)+(S211*S$6)),OFFSET(DataSet!Q209,LogModel!S$5,0)+(S211*S$6)),0)</f>
        <v>0</v>
      </c>
      <c r="T212" s="14">
        <f ca="1">IFERROR(IF(T$7,LN(OFFSET(DataSet!R209,LogModel!T$5,0)+(T211*T$6)),OFFSET(DataSet!R209,LogModel!T$5,0)+(T211*T$6)),0)</f>
        <v>0</v>
      </c>
      <c r="U212" s="14">
        <f ca="1">IFERROR(IF(U$7,LN(OFFSET(DataSet!S209,LogModel!U$5,0)+(U211*U$6)),OFFSET(DataSet!S209,LogModel!U$5,0)+(U211*U$6)),0)</f>
        <v>0</v>
      </c>
      <c r="V212" s="14">
        <f ca="1">IFERROR(IF(V$7,LN(OFFSET(DataSet!T209,LogModel!V$5,0)+(V211*V$6)),OFFSET(DataSet!T209,LogModel!V$5,0)+(V211*V$6)),0)</f>
        <v>0</v>
      </c>
      <c r="W212" s="14">
        <f ca="1">IFERROR(IF(W$7,LN(OFFSET(DataSet!U209,LogModel!W$5,0)+(W211*W$6)),OFFSET(DataSet!U209,LogModel!W$5,0)+(W211*W$6)),0)</f>
        <v>0</v>
      </c>
      <c r="X212" s="14">
        <f ca="1">IFERROR(IF(X$7,LN(OFFSET(DataSet!V209,LogModel!X$5,0)+(X211*X$6)),OFFSET(DataSet!V209,LogModel!X$5,0)+(X211*X$6)),0)</f>
        <v>0</v>
      </c>
      <c r="Y212" s="14">
        <f ca="1">IFERROR(IF(Y$7,LN(OFFSET(DataSet!W209,LogModel!Y$5,0)+(Y211*Y$6)),OFFSET(DataSet!W209,LogModel!Y$5,0)+(Y211*Y$6)),0)</f>
        <v>0</v>
      </c>
      <c r="Z212" s="14">
        <f ca="1">IFERROR(IF(Z$7,LN(OFFSET(DataSet!X209,LogModel!Z$5,0)+(Z211*Z$6)),OFFSET(DataSet!X209,LogModel!Z$5,0)+(Z211*Z$6)),0)</f>
        <v>0</v>
      </c>
      <c r="AA212" s="14">
        <f ca="1">IFERROR(IF(AA$7,LN(OFFSET(DataSet!Y209,LogModel!AA$5,0)+(AA211*AA$6)),OFFSET(DataSet!Y209,LogModel!AA$5,0)+(AA211*AA$6)),0)</f>
        <v>1</v>
      </c>
      <c r="AB212" s="14">
        <f ca="1">IFERROR(IF(AB$7,LN(OFFSET(DataSet!Z209,LogModel!AB$5,0)+(AB211*AB$6)),OFFSET(DataSet!Z209,LogModel!AB$5,0)+(AB211*AB$6)),0)</f>
        <v>1</v>
      </c>
      <c r="AC212" s="15">
        <f ca="1">IFERROR(IF(AC$7,LN(OFFSET(DataSet!AA209,LogModel!AC$5,0)+(AC211*AC$6)),OFFSET(DataSet!AA209,LogModel!AC$5,0)+(AC211*AC$6)),0)</f>
        <v>0</v>
      </c>
      <c r="AD212" s="15">
        <f ca="1">IFERROR(IF(AD$7,LN(OFFSET(DataSet!AB209,LogModel!AD$5,0)+(AD211*AD$6)),OFFSET(DataSet!AB209,LogModel!AD$5,0)+(AD211*AD$6)),0)</f>
        <v>0</v>
      </c>
      <c r="AE212" s="15">
        <f ca="1">IFERROR(IF(AE$7,LN(OFFSET(DataSet!AC209,LogModel!AE$5,0)+(AE211*AE$6)),OFFSET(DataSet!AC209,LogModel!AE$5,0)+(AE211*AE$6)),0)</f>
        <v>0</v>
      </c>
      <c r="AF212" s="15">
        <f ca="1">IFERROR(IF(AF$7,LN(OFFSET(DataSet!AD209,LogModel!AF$5,0)+(AF211*AF$6)),OFFSET(DataSet!AD209,LogModel!AF$5,0)+(AF211*AF$6)),0)</f>
        <v>0</v>
      </c>
      <c r="AG212" s="15">
        <f ca="1">IFERROR(IF(AG$7,LN(OFFSET(DataSet!AE209,LogModel!AG$5,0)+(AG211*AG$6)),OFFSET(DataSet!AE209,LogModel!AG$5,0)+(AG211*AG$6)),0)</f>
        <v>0</v>
      </c>
      <c r="AH212" s="15">
        <f ca="1">IFERROR(IF(AH$7,LN(OFFSET(DataSet!AF209,LogModel!AH$5,0)+(AH211*AH$6)),OFFSET(DataSet!AF209,LogModel!AH$5,0)+(AH211*AH$6)),0)</f>
        <v>0</v>
      </c>
      <c r="AI212" s="15">
        <f ca="1">IFERROR(IF(AI$7,LN(OFFSET(DataSet!AG209,LogModel!AI$5,0)+(AI211*AI$6)),OFFSET(DataSet!AG209,LogModel!AI$5,0)+(AI211*AI$6)),0)</f>
        <v>0</v>
      </c>
      <c r="AJ212" s="15">
        <f ca="1">IFERROR(IF(AJ$7,LN(OFFSET(DataSet!AH209,LogModel!AJ$5,0)+(AJ211*AJ$6)),OFFSET(DataSet!AH209,LogModel!AJ$5,0)+(AJ211*AJ$6)),0)</f>
        <v>0</v>
      </c>
      <c r="AK212" s="15">
        <f ca="1">IFERROR(IF(AK$7,LN(OFFSET(DataSet!AI209,LogModel!AK$5,0)+(AK211*AK$6)),OFFSET(DataSet!AI209,LogModel!AK$5,0)+(AK211*AK$6)),0)</f>
        <v>0</v>
      </c>
      <c r="AL212" s="13">
        <f ca="1">IFERROR(IF(AL$7,LN(OFFSET(DataSet!AJ209,LogModel!AL$5,0)+(AL211*AL$6)),OFFSET(DataSet!AJ209,LogModel!AL$5,0)+(AL211*AL$6)),0)</f>
        <v>0</v>
      </c>
      <c r="AM212" s="13">
        <f ca="1">IFERROR(IF(AM$7,LN(OFFSET(DataSet!AK209,LogModel!AM$5,0)+(AM211*AM$6)),OFFSET(DataSet!AK209,LogModel!AM$5,0)+(AM211*AM$6)),0)</f>
        <v>0</v>
      </c>
      <c r="AN212" s="13">
        <f ca="1">IFERROR(IF(AN$7,LN(OFFSET(DataSet!AL209,LogModel!AN$5,0)+(AN211*AN$6)),OFFSET(DataSet!AL209,LogModel!AN$5,0)+(AN211*AN$6)),0)</f>
        <v>4</v>
      </c>
      <c r="AO212" s="17">
        <f ca="1">IFERROR(IF(AO$7,LN(OFFSET(DataSet!AM209,LogModel!AO$5,0)+(AO211*AO$6)),OFFSET(DataSet!AM209,LogModel!AO$5,0)+(AO211*AO$6)),0)</f>
        <v>52.142857142857402</v>
      </c>
      <c r="AP212" s="17">
        <f ca="1">IFERROR(IF(AP$7,LN(OFFSET(DataSet!AN209,LogModel!AP$5,0)+(AP211*AP$6)),OFFSET(DataSet!AN209,LogModel!AP$5,0)+(AP211*AP$6)),0)</f>
        <v>52.285714285714597</v>
      </c>
      <c r="AQ212" s="17">
        <f ca="1">IFERROR(IF(AQ$7,LN(OFFSET(DataSet!AO209,LogModel!AQ$5,0)+(AQ211*AQ$6)),OFFSET(DataSet!AO209,LogModel!AQ$5,0)+(AQ211*AQ$6)),0)</f>
        <v>52.142857142857402</v>
      </c>
      <c r="AR212" s="17">
        <f ca="1">IFERROR(IF(AR$7,LN(OFFSET(DataSet!AP209,LogModel!AR$5,0)+(AR211*AR$6)),OFFSET(DataSet!AP209,LogModel!AR$5,0)+(AR211*AR$6)),0)</f>
        <v>46.857142857143003</v>
      </c>
      <c r="AS212" s="18">
        <f ca="1">IFERROR(IF(AS$7,LN(OFFSET(DataSet!AQ209,LogModel!AS$5,0)+(AS211*AS$6)),OFFSET(DataSet!AQ209,LogModel!AS$5,0)+(AS211*AS$6)),0)</f>
        <v>0</v>
      </c>
      <c r="AT212" s="19">
        <f ca="1">IFERROR(IF(AT$7,LN(OFFSET(DataSet!AR209,LogModel!AT$5,0)+(AT211*AT$6)),OFFSET(DataSet!AR209,LogModel!AT$5,0)+(AT211*AT$6)),0)</f>
        <v>-4.5840621479123804</v>
      </c>
      <c r="AU212" s="20">
        <f ca="1">IFERROR(IF(AU$7,LN(OFFSET(DataSet!AS209,LogModel!AU$5,0)+(AU211*AU$6)),OFFSET(DataSet!AS209,LogModel!AU$5,0)+(AU211*AU$6)),0)</f>
        <v>-3.7818727570420698</v>
      </c>
      <c r="AV212" s="20">
        <f ca="1">IFERROR(IF(AV$7,LN(OFFSET(DataSet!AT209,LogModel!AV$5,0)+(AV211*AV$6)),OFFSET(DataSet!AT209,LogModel!AV$5,0)+(AV211*AV$6)),0)</f>
        <v>-1.5625042456084099</v>
      </c>
      <c r="AW212" s="20">
        <f ca="1">IFERROR(IF(AW$7,LN(OFFSET(DataSet!AU209,LogModel!AW$5,0)+(AW211*AW$6)),OFFSET(DataSet!AU209,LogModel!AW$5,0)+(AW211*AW$6)),0)</f>
        <v>0.35328480793398298</v>
      </c>
      <c r="AX212" s="20">
        <f ca="1">IFERROR(IF(AX$7,LN(OFFSET(DataSet!AV209,LogModel!AX$5,0)+(AX211*AX$6)),OFFSET(DataSet!AV209,LogModel!AX$5,0)+(AX211*AX$6)),0)</f>
        <v>8.8710751332997901</v>
      </c>
      <c r="AY212" s="20">
        <f ca="1">IFERROR(IF(AY$7,LN(OFFSET(DataSet!AW209,LogModel!AY$5,0)+(AY211*AY$6)),OFFSET(DataSet!AW209,LogModel!AY$5,0)+(AY211*AY$6)),0)</f>
        <v>3.4896649539970701</v>
      </c>
      <c r="AZ212" s="20">
        <f ca="1">IFERROR(IF(AZ$7,LN(OFFSET(DataSet!AX209,LogModel!AZ$5,0)+(AZ211*AZ$6)),OFFSET(DataSet!AX209,LogModel!AZ$5,0)+(AZ211*AZ$6)),0)</f>
        <v>1.799961942468</v>
      </c>
      <c r="BA212" s="20">
        <f ca="1">IFERROR(IF(BA$7,LN(OFFSET(DataSet!AY209,LogModel!BA$5,0)+(BA211*BA$6)),OFFSET(DataSet!AY209,LogModel!BA$5,0)+(BA211*BA$6)),0)</f>
        <v>4.2870129853873999</v>
      </c>
      <c r="BB212" s="20">
        <f ca="1">IFERROR(IF(BB$7,LN(OFFSET(DataSet!AZ209,LogModel!BB$5,0)+(BB211*BB$6)),OFFSET(DataSet!AZ209,LogModel!BB$5,0)+(BB211*BB$6)),0)</f>
        <v>2.4988678836363301</v>
      </c>
      <c r="BC212" s="20">
        <f ca="1">IFERROR(IF(BC$7,LN(OFFSET(DataSet!BA209,LogModel!BC$5,0)+(BC211*BC$6)),OFFSET(DataSet!BA209,LogModel!BC$5,0)+(BC211*BC$6)),0)</f>
        <v>-0.29220780304499999</v>
      </c>
      <c r="BD212" s="20">
        <f ca="1">IFERROR(IF(BD$7,LN(OFFSET(DataSet!BB209,LogModel!BD$5,0)+(BD211*BD$6)),OFFSET(DataSet!BB209,LogModel!BD$5,0)+(BD211*BD$6)),0)</f>
        <v>0.936363638027921</v>
      </c>
      <c r="BE212" s="21">
        <f ca="1">IFERROR(IF(BE$7,LN(OFFSET(DataSet!BC209,LogModel!BE$5,0)+(BE211*BE$6)),OFFSET(DataSet!BC209,LogModel!BE$5,0)+(BE211*BE$6)),0)</f>
        <v>2.1532467504019799</v>
      </c>
      <c r="BF212" s="16">
        <f ca="1">IFERROR(IF(BF$7,LN(OFFSET(DataSet!BD209,LogModel!BF$5,0)+(BF211*BF$6)),OFFSET(DataSet!BD209,LogModel!BF$5,0)+(BF211*BF$6)),0)</f>
        <v>-17</v>
      </c>
      <c r="BG212" s="17">
        <f ca="1">IFERROR(IF(BG$7,LN(OFFSET(DataSet!BE209,LogModel!BG$5,0)+(BG211*BG$6)),OFFSET(DataSet!BE209,LogModel!BG$5,0)+(BG211*BG$6)),0)</f>
        <v>-21</v>
      </c>
      <c r="BH212" s="17">
        <f ca="1">IFERROR(IF(BH$7,LN(OFFSET(DataSet!BF209,LogModel!BH$5,0)+(BH211*BH$6)),OFFSET(DataSet!BF209,LogModel!BH$5,0)+(BH211*BH$6)),0)</f>
        <v>-46</v>
      </c>
      <c r="BI212" s="17">
        <f ca="1">IFERROR(IF(BI$7,LN(OFFSET(DataSet!BG209,LogModel!BI$5,0)+(BI211*BI$6)),OFFSET(DataSet!BG209,LogModel!BI$5,0)+(BI211*BI$6)),0)</f>
        <v>-22</v>
      </c>
      <c r="BJ212" s="17">
        <f ca="1">IFERROR(IF(BJ$7,LN(OFFSET(DataSet!BH209,LogModel!BJ$5,0)+(BJ211*BJ$6)),OFFSET(DataSet!BH209,LogModel!BJ$5,0)+(BJ211*BJ$6)),0)</f>
        <v>-13</v>
      </c>
      <c r="BK212" s="17">
        <f ca="1">IFERROR(IF(BK$7,LN(OFFSET(DataSet!BI209,LogModel!BK$5,0)+(BK211*BK$6)),OFFSET(DataSet!BI209,LogModel!BK$5,0)+(BK211*BK$6)),0)</f>
        <v>-7</v>
      </c>
      <c r="BL212" s="17">
        <f ca="1">IFERROR(IF(BL$7,LN(OFFSET(DataSet!BJ209,LogModel!BL$5,0)+(BL211*BL$6)),OFFSET(DataSet!BJ209,LogModel!BL$5,0)+(BL211*BL$6)),0)</f>
        <v>101.3077</v>
      </c>
      <c r="BM212" s="17">
        <f ca="1">IFERROR(IF(BM$7,LN(OFFSET(DataSet!BK209,LogModel!BM$5,0)+(BM211*BM$6)),OFFSET(DataSet!BK209,LogModel!BM$5,0)+(BM211*BM$6)),0)</f>
        <v>97.695080000000004</v>
      </c>
      <c r="BN212" s="17">
        <f ca="1">IFERROR(IF(BN$7,LN(OFFSET(DataSet!BL209,LogModel!BN$5,0)+(BN211*BN$6)),OFFSET(DataSet!BL209,LogModel!BN$5,0)+(BN211*BN$6)),0)</f>
        <v>115.6096</v>
      </c>
      <c r="BO212" s="17">
        <f ca="1">IFERROR(IF(BO$7,LN(OFFSET(DataSet!BM209,LogModel!BO$5,0)+(BO211*BO$6)),OFFSET(DataSet!BM209,LogModel!BO$5,0)+(BO211*BO$6)),0)</f>
        <v>151.11259999999999</v>
      </c>
      <c r="BP212" s="17">
        <f ca="1">IFERROR(IF(BP$7,LN(OFFSET(DataSet!BN209,LogModel!BP$5,0)+(BP211*BP$6)),OFFSET(DataSet!BN209,LogModel!BP$5,0)+(BP211*BP$6)),0)</f>
        <v>130.19999999999999</v>
      </c>
      <c r="BQ212" s="17">
        <f ca="1">IFERROR(IF(BQ$7,LN(OFFSET(DataSet!BO209,LogModel!BQ$5,0)+(BQ211*BQ$6)),OFFSET(DataSet!BO209,LogModel!BQ$5,0)+(BQ211*BQ$6)),0)</f>
        <v>116.9085</v>
      </c>
      <c r="BR212" s="17">
        <f ca="1">IFERROR(IF(BR$7,LN(OFFSET(DataSet!BP209,LogModel!BR$5,0)+(BR211*BR$6)),OFFSET(DataSet!BP209,LogModel!BR$5,0)+(BR211*BR$6)),0)</f>
        <v>110.5908</v>
      </c>
      <c r="BS212" s="17">
        <f ca="1">IFERROR(IF(BS$7,LN(OFFSET(DataSet!BQ209,LogModel!BS$5,0)+(BS211*BS$6)),OFFSET(DataSet!BQ209,LogModel!BS$5,0)+(BS211*BS$6)),0)</f>
        <v>120.36799999999999</v>
      </c>
      <c r="BT212" s="17">
        <f ca="1">IFERROR(IF(BT$7,LN(OFFSET(DataSet!BR209,LogModel!BT$5,0)+(BT211*BT$6)),OFFSET(DataSet!BR209,LogModel!BT$5,0)+(BT211*BT$6)),0)</f>
        <v>1456271</v>
      </c>
      <c r="BU212" s="17">
        <f ca="1">IFERROR(IF(BU$7,LN(OFFSET(DataSet!BS209,LogModel!BU$5,0)+(BU211*BU$6)),OFFSET(DataSet!BS209,LogModel!BU$5,0)+(BU211*BU$6)),0)</f>
        <v>1122869.50965184</v>
      </c>
      <c r="BV212" s="17">
        <f ca="1">IFERROR(IF(BV$7,LN(OFFSET(DataSet!BT209,LogModel!BV$5,0)+(BV211*BV$6)),OFFSET(DataSet!BT209,LogModel!BV$5,0)+(BV211*BV$6)),0)</f>
        <v>115.6096</v>
      </c>
      <c r="BW212" s="17">
        <f ca="1">IFERROR(IF(BW$7,LN(OFFSET(DataSet!BU209,LogModel!BW$5,0)+(BW211*BW$6)),OFFSET(DataSet!BU209,LogModel!BW$5,0)+(BW211*BW$6)),0)</f>
        <v>3.2970000000000002</v>
      </c>
      <c r="BX212" s="17">
        <f ca="1">IFERROR(IF(BX$7,LN(OFFSET(DataSet!BV209,LogModel!BX$5,0)+(BX211*BX$6)),OFFSET(DataSet!BV209,LogModel!BX$5,0)+(BX211*BX$6)),0)</f>
        <v>7.8</v>
      </c>
      <c r="BY212" s="17">
        <f ca="1">IFERROR(IF(BY$7,LN(OFFSET(DataSet!BW209,LogModel!BY$5,0)+(BY211*BY$6)),OFFSET(DataSet!BW209,LogModel!BY$5,0)+(BY211*BY$6)),0)</f>
        <v>106.2</v>
      </c>
      <c r="BZ212" s="17">
        <f ca="1">IFERROR(IF(BZ$7,LN(OFFSET(DataSet!BX209,LogModel!BZ$5,0)+(BZ211*BZ$6)),OFFSET(DataSet!BX209,LogModel!BZ$5,0)+(BZ211*BZ$6)),0)</f>
        <v>4.7449321283632502</v>
      </c>
      <c r="CA212" s="17">
        <f ca="1">IFERROR(IF(CA$7,LN(OFFSET(DataSet!BY209,LogModel!CA$5,0)+(CA211*CA$6)),OFFSET(DataSet!BY209,LogModel!CA$5,0)+(CA211*CA$6)),0)</f>
        <v>113.8</v>
      </c>
      <c r="CB212" s="18">
        <f ca="1">IFERROR(IF(CB$7,LN(OFFSET(DataSet!BZ209,LogModel!CB$5,0)+(CB211*CB$6)),OFFSET(DataSet!BZ209,LogModel!CB$5,0)+(CB211*CB$6)),0)</f>
        <v>110.3</v>
      </c>
      <c r="CC212" s="30">
        <f ca="1">IFERROR(IF(CC$7,LN(OFFSET(DataSet!CA209,LogModel!CC$5,0)+(CC211*CC$6)),OFFSET(DataSet!CA209,LogModel!CC$5,0)+(CC211*CC$6)),0)</f>
        <v>-0.22314355131420971</v>
      </c>
      <c r="CD212" s="40">
        <f ca="1">IFERROR(IF(CD$7,LN(OFFSET(DataSet!CB209,LogModel!CD$5,0)+(CD211*CD$6)),OFFSET(DataSet!CB209,LogModel!CD$5,0)+(CD211*CD$6)),0)</f>
        <v>2.3085671646715933</v>
      </c>
      <c r="CE212" s="41">
        <f ca="1">IFERROR(IF(CE$7,LN(OFFSET(DataSet!CC209,LogModel!CE$5,0)+(CE211*CE$6)),OFFSET(DataSet!CC209,LogModel!CE$5,0)+(CE211*CE$6)),0)</f>
        <v>10.8</v>
      </c>
      <c r="CF212" s="41">
        <f ca="1">IFERROR(IF(CF$7,LN(OFFSET(DataSet!CD209,LogModel!CF$5,0)+(CF211*CF$6)),OFFSET(DataSet!CD209,LogModel!CF$5,0)+(CF211*CF$6)),0)</f>
        <v>9.48</v>
      </c>
      <c r="CG212" s="41">
        <f ca="1">IFERROR(IF(CG$7,LN(OFFSET(DataSet!CE209,LogModel!CG$5,0)+(CG211*CG$6)),OFFSET(DataSet!CE209,LogModel!CG$5,0)+(CG211*CG$6)),0)</f>
        <v>10.77</v>
      </c>
      <c r="CH212" s="6">
        <f ca="1">IFERROR(IF(CH$7,LN(OFFSET(DataSet!CF209,LogModel!CH$5,0)+(CH211*CH$6)),OFFSET(DataSet!CF209,LogModel!CH$5,0)+(CH211*CH$6)),0)</f>
        <v>0</v>
      </c>
      <c r="CI212" s="6">
        <f ca="1">IFERROR(IF(CI$7,LN(OFFSET(DataSet!CG209,LogModel!CI$5,0)+(CI211*CI$6)),OFFSET(DataSet!CG209,LogModel!CI$5,0)+(CI211*CI$6)),0)</f>
        <v>1</v>
      </c>
      <c r="CJ212">
        <f ca="1">IFERROR(IF(CJ$7,LN(OFFSET(DataSet!CH209,LogModel!CJ$5,0)+(CJ211*CJ$6)),OFFSET(DataSet!CH209,LogModel!CJ$5,0)+(CJ211*CJ$6)),0)</f>
        <v>0</v>
      </c>
      <c r="CK212">
        <f ca="1">IFERROR(IF(CK$7,LN(OFFSET(DataSet!CI209,LogModel!CK$5,0)+(CK211*CK$6)),OFFSET(DataSet!CI209,LogModel!CK$5,0)+(CK211*CK$6)),0)</f>
        <v>0</v>
      </c>
      <c r="CL212">
        <f ca="1">IFERROR(IF(CL$7,LN(OFFSET(DataSet!CJ209,LogModel!CL$5,0)+(CL211*CL$6)),OFFSET(DataSet!CJ209,LogModel!CL$5,0)+(CL211*CL$6)),0)</f>
        <v>0</v>
      </c>
      <c r="CM212" s="40">
        <f ca="1">IFERROR(IF(CM$7,LN(OFFSET(DataSet!CK209,LogModel!CM$5,0)+(CM211*CM$6)),OFFSET(DataSet!CK209,LogModel!CM$5,0)+(CM211*CM$6)),0)</f>
        <v>0</v>
      </c>
      <c r="CN212" s="41">
        <f ca="1">IFERROR(IF(CN$7,LN(OFFSET(DataSet!CL209,LogModel!CN$5,0)+(CN211*CN$6)),OFFSET(DataSet!CL209,LogModel!CN$5,0)+(CN211*CN$6)),0)</f>
        <v>0</v>
      </c>
      <c r="CO212" s="41">
        <f ca="1">IFERROR(IF(CO$7,LN(OFFSET(DataSet!CM209,LogModel!CO$5,0)+(CO211*CO$6)),OFFSET(DataSet!CM209,LogModel!CO$5,0)+(CO211*CO$6)),0)</f>
        <v>0</v>
      </c>
      <c r="CP212" s="41">
        <f ca="1">IFERROR(IF(CP$7,LN(OFFSET(DataSet!CN209,LogModel!CP$5,0)+(CP211*CP$6)),OFFSET(DataSet!CN209,LogModel!CP$5,0)+(CP211*CP$6)),0)</f>
        <v>0</v>
      </c>
      <c r="CQ212" s="17">
        <f ca="1">IFERROR(IF(CQ$7,LN(OFFSET(DataSet!CO209,LogModel!CQ$5,0)+(CQ211*CQ$6)),OFFSET(DataSet!CO209,LogModel!CQ$5,0)+(CQ211*CQ$6)),0)</f>
        <v>0</v>
      </c>
      <c r="CR212" s="17">
        <f ca="1">IFERROR(IF(CR$7,LN(OFFSET(DataSet!CP209,LogModel!CR$5,0)+(CR211*CR$6)),OFFSET(DataSet!CP209,LogModel!CR$5,0)+(CR211*CR$6)),0)</f>
        <v>0</v>
      </c>
      <c r="CS212" s="17">
        <f ca="1">IFERROR(IF(CS$7,LN(OFFSET(DataSet!CQ209,LogModel!CS$5,0)+(CS211*CS$6)),OFFSET(DataSet!CQ209,LogModel!CS$5,0)+(CS211*CS$6)),0)</f>
        <v>0</v>
      </c>
      <c r="CT212" s="17">
        <f ca="1">IFERROR(IF(CT$7,LN(OFFSET(DataSet!CR209,LogModel!CT$5,0)+(CT211*CT$6)),OFFSET(DataSet!CR209,LogModel!CT$5,0)+(CT211*CT$6)),0)</f>
        <v>0</v>
      </c>
      <c r="CU212" s="20">
        <f ca="1">IFERROR(IF(CU$7,LN(OFFSET(DataSet!CS209,LogModel!CU$5,0)+(CU211*CU$6)),OFFSET(DataSet!CS209,LogModel!CU$5,0)+(CU211*CU$6)),0)</f>
        <v>0</v>
      </c>
      <c r="CV212" s="20">
        <f ca="1">IFERROR(IF(CV$7,LN(OFFSET(DataSet!CT209,LogModel!CV$5,0)+(CV211*CV$6)),OFFSET(DataSet!CT209,LogModel!CV$5,0)+(CV211*CV$6)),0)</f>
        <v>0</v>
      </c>
      <c r="CW212" s="20">
        <f ca="1">IFERROR(IF(CW$7,LN(OFFSET(DataSet!CU209,LogModel!CW$5,0)+(CW211*CW$6)),OFFSET(DataSet!CU209,LogModel!CW$5,0)+(CW211*CW$6)),0)</f>
        <v>0</v>
      </c>
      <c r="CX212" s="20">
        <f ca="1">IFERROR(IF(CX$7,LN(OFFSET(DataSet!CV209,LogModel!CX$5,0)+(CX211*CX$6)),OFFSET(DataSet!CV209,LogModel!CX$5,0)+(CX211*CX$6)),0)</f>
        <v>0</v>
      </c>
      <c r="CY212" s="113">
        <f ca="1">IFERROR(IF(CY$7,LN(OFFSET(DataSet!CW209,LogModel!CY$5,0)+(CY211*CY$6)),OFFSET(DataSet!CW209,LogModel!CY$5,0)+(CY211*CY$6)),0)</f>
        <v>0</v>
      </c>
      <c r="CZ212" s="135">
        <f ca="1">IFERROR(IF(CZ$7,LN(OFFSET(DataSet!CX209,LogModel!CZ$5,0)+(CZ211*CZ$6)),OFFSET(DataSet!CX209,LogModel!CZ$5,0)+(CZ211*CZ$6)),0)</f>
        <v>141655</v>
      </c>
      <c r="DA212" s="136">
        <f ca="1">IFERROR(IF(DA$7,LN(OFFSET(DataSet!CY209,LogModel!DA$5,0)+(DA211*DA$6)),OFFSET(DataSet!CY209,LogModel!DA$5,0)+(DA211*DA$6)),0)</f>
        <v>0</v>
      </c>
      <c r="DB212" s="137">
        <f ca="1">IFERROR(IF(DB$7,LN(OFFSET(DataSet!CZ209,LogModel!DB$5,0)+(DB211*DB$6)),OFFSET(DataSet!CZ209,LogModel!DB$5,0)+(DB211*DB$6)),0)</f>
        <v>329362</v>
      </c>
    </row>
    <row r="213" spans="1:106" x14ac:dyDescent="0.25">
      <c r="A213" s="134">
        <f ca="1">C213*DataSet!CB210</f>
        <v>5759932.4056287091</v>
      </c>
      <c r="B213" s="1">
        <f t="shared" si="10"/>
        <v>45258</v>
      </c>
      <c r="C213" s="87">
        <f t="shared" ca="1" si="8"/>
        <v>572557.89320364897</v>
      </c>
      <c r="D213" s="87">
        <f t="shared" ca="1" si="9"/>
        <v>575366.48898912326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IFERROR(IF(H$7,LN(OFFSET(DataSet!F210,LogModel!H$5,0)+(H212*H$6)),OFFSET(DataSet!F210,LogModel!H$5,0)+(H212*H$6)),0)</f>
        <v>0</v>
      </c>
      <c r="I213" s="13">
        <f ca="1">IFERROR(IF(I$7,LN(OFFSET(DataSet!G210,LogModel!I$5,0)+(I212*I$6)),OFFSET(DataSet!G210,LogModel!I$5,0)+(I212*I$6)),0)</f>
        <v>0</v>
      </c>
      <c r="J213" s="13">
        <f ca="1">IFERROR(IF(J$7,LN(OFFSET(DataSet!H210,LogModel!J$5,0)+(J212*J$6)),OFFSET(DataSet!H210,LogModel!J$5,0)+(J212*J$6)),0)</f>
        <v>0</v>
      </c>
      <c r="K213" s="13">
        <f ca="1">IFERROR(IF(K$7,LN(OFFSET(DataSet!I210,LogModel!K$5,0)+(K212*K$6)),OFFSET(DataSet!I210,LogModel!K$5,0)+(K212*K$6)),0)</f>
        <v>0</v>
      </c>
      <c r="L213" s="13">
        <f ca="1">IFERROR(IF(L$7,LN(OFFSET(DataSet!J210,LogModel!L$5,0)+(L212*L$6)),OFFSET(DataSet!J210,LogModel!L$5,0)+(L212*L$6)),0)</f>
        <v>0</v>
      </c>
      <c r="M213" s="13">
        <f ca="1">IFERROR(IF(M$7,LN(OFFSET(DataSet!K210,LogModel!M$5,0)+(M212*M$6)),OFFSET(DataSet!K210,LogModel!M$5,0)+(M212*M$6)),0)</f>
        <v>0</v>
      </c>
      <c r="N213" s="13">
        <f ca="1">IFERROR(IF(N$7,LN(OFFSET(DataSet!L210,LogModel!N$5,0)+(N212*N$6)),OFFSET(DataSet!L210,LogModel!N$5,0)+(N212*N$6)),0)</f>
        <v>0</v>
      </c>
      <c r="O213" s="13">
        <f ca="1">IFERROR(IF(O$7,LN(OFFSET(DataSet!M210,LogModel!O$5,0)+(O212*O$6)),OFFSET(DataSet!M210,LogModel!O$5,0)+(O212*O$6)),0)</f>
        <v>0</v>
      </c>
      <c r="P213" s="13">
        <f ca="1">IFERROR(IF(P$7,LN(OFFSET(DataSet!N210,LogModel!P$5,0)+(P212*P$6)),OFFSET(DataSet!N210,LogModel!P$5,0)+(P212*P$6)),0)</f>
        <v>0</v>
      </c>
      <c r="Q213" s="13">
        <f ca="1">IFERROR(IF(Q$7,LN(OFFSET(DataSet!O210,LogModel!Q$5,0)+(Q212*Q$6)),OFFSET(DataSet!O210,LogModel!Q$5,0)+(Q212*Q$6)),0)</f>
        <v>0</v>
      </c>
      <c r="R213" s="13">
        <f ca="1">IFERROR(IF(R$7,LN(OFFSET(DataSet!P210,LogModel!R$5,0)+(R212*R$6)),OFFSET(DataSet!P210,LogModel!R$5,0)+(R212*R$6)),0)</f>
        <v>0.42857142857142799</v>
      </c>
      <c r="S213" s="13">
        <f ca="1">IFERROR(IF(S$7,LN(OFFSET(DataSet!Q210,LogModel!S$5,0)+(S212*S$6)),OFFSET(DataSet!Q210,LogModel!S$5,0)+(S212*S$6)),0)</f>
        <v>0.57142857142857095</v>
      </c>
      <c r="T213" s="14">
        <f ca="1">IFERROR(IF(T$7,LN(OFFSET(DataSet!R210,LogModel!T$5,0)+(T212*T$6)),OFFSET(DataSet!R210,LogModel!T$5,0)+(T212*T$6)),0)</f>
        <v>0</v>
      </c>
      <c r="U213" s="14">
        <f ca="1">IFERROR(IF(U$7,LN(OFFSET(DataSet!S210,LogModel!U$5,0)+(U212*U$6)),OFFSET(DataSet!S210,LogModel!U$5,0)+(U212*U$6)),0)</f>
        <v>0</v>
      </c>
      <c r="V213" s="14">
        <f ca="1">IFERROR(IF(V$7,LN(OFFSET(DataSet!T210,LogModel!V$5,0)+(V212*V$6)),OFFSET(DataSet!T210,LogModel!V$5,0)+(V212*V$6)),0)</f>
        <v>0</v>
      </c>
      <c r="W213" s="14">
        <f ca="1">IFERROR(IF(W$7,LN(OFFSET(DataSet!U210,LogModel!W$5,0)+(W212*W$6)),OFFSET(DataSet!U210,LogModel!W$5,0)+(W212*W$6)),0)</f>
        <v>0</v>
      </c>
      <c r="X213" s="14">
        <f ca="1">IFERROR(IF(X$7,LN(OFFSET(DataSet!V210,LogModel!X$5,0)+(X212*X$6)),OFFSET(DataSet!V210,LogModel!X$5,0)+(X212*X$6)),0)</f>
        <v>0</v>
      </c>
      <c r="Y213" s="14">
        <f ca="1">IFERROR(IF(Y$7,LN(OFFSET(DataSet!W210,LogModel!Y$5,0)+(Y212*Y$6)),OFFSET(DataSet!W210,LogModel!Y$5,0)+(Y212*Y$6)),0)</f>
        <v>0</v>
      </c>
      <c r="Z213" s="14">
        <f ca="1">IFERROR(IF(Z$7,LN(OFFSET(DataSet!X210,LogModel!Z$5,0)+(Z212*Z$6)),OFFSET(DataSet!X210,LogModel!Z$5,0)+(Z212*Z$6)),0)</f>
        <v>0</v>
      </c>
      <c r="AA213" s="14">
        <f ca="1">IFERROR(IF(AA$7,LN(OFFSET(DataSet!Y210,LogModel!AA$5,0)+(AA212*AA$6)),OFFSET(DataSet!Y210,LogModel!AA$5,0)+(AA212*AA$6)),0)</f>
        <v>0</v>
      </c>
      <c r="AB213" s="14">
        <f ca="1">IFERROR(IF(AB$7,LN(OFFSET(DataSet!Z210,LogModel!AB$5,0)+(AB212*AB$6)),OFFSET(DataSet!Z210,LogModel!AB$5,0)+(AB212*AB$6)),0)</f>
        <v>0</v>
      </c>
      <c r="AC213" s="15">
        <f ca="1">IFERROR(IF(AC$7,LN(OFFSET(DataSet!AA210,LogModel!AC$5,0)+(AC212*AC$6)),OFFSET(DataSet!AA210,LogModel!AC$5,0)+(AC212*AC$6)),0)</f>
        <v>0</v>
      </c>
      <c r="AD213" s="15">
        <f ca="1">IFERROR(IF(AD$7,LN(OFFSET(DataSet!AB210,LogModel!AD$5,0)+(AD212*AD$6)),OFFSET(DataSet!AB210,LogModel!AD$5,0)+(AD212*AD$6)),0)</f>
        <v>0</v>
      </c>
      <c r="AE213" s="15">
        <f ca="1">IFERROR(IF(AE$7,LN(OFFSET(DataSet!AC210,LogModel!AE$5,0)+(AE212*AE$6)),OFFSET(DataSet!AC210,LogModel!AE$5,0)+(AE212*AE$6)),0)</f>
        <v>0</v>
      </c>
      <c r="AF213" s="15">
        <f ca="1">IFERROR(IF(AF$7,LN(OFFSET(DataSet!AD210,LogModel!AF$5,0)+(AF212*AF$6)),OFFSET(DataSet!AD210,LogModel!AF$5,0)+(AF212*AF$6)),0)</f>
        <v>0</v>
      </c>
      <c r="AG213" s="15">
        <f ca="1">IFERROR(IF(AG$7,LN(OFFSET(DataSet!AE210,LogModel!AG$5,0)+(AG212*AG$6)),OFFSET(DataSet!AE210,LogModel!AG$5,0)+(AG212*AG$6)),0)</f>
        <v>0</v>
      </c>
      <c r="AH213" s="15">
        <f ca="1">IFERROR(IF(AH$7,LN(OFFSET(DataSet!AF210,LogModel!AH$5,0)+(AH212*AH$6)),OFFSET(DataSet!AF210,LogModel!AH$5,0)+(AH212*AH$6)),0)</f>
        <v>0</v>
      </c>
      <c r="AI213" s="15">
        <f ca="1">IFERROR(IF(AI$7,LN(OFFSET(DataSet!AG210,LogModel!AI$5,0)+(AI212*AI$6)),OFFSET(DataSet!AG210,LogModel!AI$5,0)+(AI212*AI$6)),0)</f>
        <v>0</v>
      </c>
      <c r="AJ213" s="15">
        <f ca="1">IFERROR(IF(AJ$7,LN(OFFSET(DataSet!AH210,LogModel!AJ$5,0)+(AJ212*AJ$6)),OFFSET(DataSet!AH210,LogModel!AJ$5,0)+(AJ212*AJ$6)),0)</f>
        <v>0</v>
      </c>
      <c r="AK213" s="15">
        <f ca="1">IFERROR(IF(AK$7,LN(OFFSET(DataSet!AI210,LogModel!AK$5,0)+(AK212*AK$6)),OFFSET(DataSet!AI210,LogModel!AK$5,0)+(AK212*AK$6)),0)</f>
        <v>0</v>
      </c>
      <c r="AL213" s="13">
        <f ca="1">IFERROR(IF(AL$7,LN(OFFSET(DataSet!AJ210,LogModel!AL$5,0)+(AL212*AL$6)),OFFSET(DataSet!AJ210,LogModel!AL$5,0)+(AL212*AL$6)),0)</f>
        <v>0</v>
      </c>
      <c r="AM213" s="13">
        <f ca="1">IFERROR(IF(AM$7,LN(OFFSET(DataSet!AK210,LogModel!AM$5,0)+(AM212*AM$6)),OFFSET(DataSet!AK210,LogModel!AM$5,0)+(AM212*AM$6)),0)</f>
        <v>0</v>
      </c>
      <c r="AN213" s="13">
        <f ca="1">IFERROR(IF(AN$7,LN(OFFSET(DataSet!AL210,LogModel!AN$5,0)+(AN212*AN$6)),OFFSET(DataSet!AL210,LogModel!AN$5,0)+(AN212*AN$6)),0)</f>
        <v>4</v>
      </c>
      <c r="AO213" s="17">
        <f ca="1">IFERROR(IF(AO$7,LN(OFFSET(DataSet!AM210,LogModel!AO$5,0)+(AO212*AO$6)),OFFSET(DataSet!AM210,LogModel!AO$5,0)+(AO212*AO$6)),0)</f>
        <v>52.142857142857402</v>
      </c>
      <c r="AP213" s="17">
        <f ca="1">IFERROR(IF(AP$7,LN(OFFSET(DataSet!AN210,LogModel!AP$5,0)+(AP212*AP$6)),OFFSET(DataSet!AN210,LogModel!AP$5,0)+(AP212*AP$6)),0)</f>
        <v>52.285714285714597</v>
      </c>
      <c r="AQ213" s="17">
        <f ca="1">IFERROR(IF(AQ$7,LN(OFFSET(DataSet!AO210,LogModel!AQ$5,0)+(AQ212*AQ$6)),OFFSET(DataSet!AO210,LogModel!AQ$5,0)+(AQ212*AQ$6)),0)</f>
        <v>52.142857142857402</v>
      </c>
      <c r="AR213" s="17">
        <f ca="1">IFERROR(IF(AR$7,LN(OFFSET(DataSet!AP210,LogModel!AR$5,0)+(AR212*AR$6)),OFFSET(DataSet!AP210,LogModel!AR$5,0)+(AR212*AR$6)),0)</f>
        <v>47.857142857143103</v>
      </c>
      <c r="AS213" s="18">
        <f ca="1">IFERROR(IF(AS$7,LN(OFFSET(DataSet!AQ210,LogModel!AS$5,0)+(AS212*AS$6)),OFFSET(DataSet!AQ210,LogModel!AS$5,0)+(AS212*AS$6)),0)</f>
        <v>0</v>
      </c>
      <c r="AT213" s="19">
        <f ca="1">IFERROR(IF(AT$7,LN(OFFSET(DataSet!AR210,LogModel!AT$5,0)+(AT212*AT$6)),OFFSET(DataSet!AR210,LogModel!AT$5,0)+(AT212*AT$6)),0)</f>
        <v>-6.9963735621149903</v>
      </c>
      <c r="AU213" s="20">
        <f ca="1">IFERROR(IF(AU$7,LN(OFFSET(DataSet!AS210,LogModel!AU$5,0)+(AU212*AU$6)),OFFSET(DataSet!AS210,LogModel!AU$5,0)+(AU212*AU$6)),0)</f>
        <v>-7.9722002262880398</v>
      </c>
      <c r="AV213" s="20">
        <f ca="1">IFERROR(IF(AV$7,LN(OFFSET(DataSet!AT210,LogModel!AV$5,0)+(AV212*AV$6)),OFFSET(DataSet!AT210,LogModel!AV$5,0)+(AV212*AV$6)),0)</f>
        <v>-0.61506669301415595</v>
      </c>
      <c r="AW213" s="20">
        <f ca="1">IFERROR(IF(AW$7,LN(OFFSET(DataSet!AU210,LogModel!AW$5,0)+(AW212*AW$6)),OFFSET(DataSet!AU210,LogModel!AW$5,0)+(AW212*AW$6)),0)</f>
        <v>1.8097488839255799E-2</v>
      </c>
      <c r="AX213" s="20">
        <f ca="1">IFERROR(IF(AX$7,LN(OFFSET(DataSet!AV210,LogModel!AX$5,0)+(AX212*AX$6)),OFFSET(DataSet!AV210,LogModel!AX$5,0)+(AX212*AX$6)),0)</f>
        <v>8.5626073311741795</v>
      </c>
      <c r="AY213" s="20">
        <f ca="1">IFERROR(IF(AY$7,LN(OFFSET(DataSet!AW210,LogModel!AY$5,0)+(AY212*AY$6)),OFFSET(DataSet!AW210,LogModel!AY$5,0)+(AY212*AY$6)),0)</f>
        <v>3.20207034857212</v>
      </c>
      <c r="AZ213" s="20">
        <f ca="1">IFERROR(IF(AZ$7,LN(OFFSET(DataSet!AX210,LogModel!AZ$5,0)+(AZ212*AZ$6)),OFFSET(DataSet!AX210,LogModel!AZ$5,0)+(AZ212*AZ$6)),0)</f>
        <v>1.68969471595336</v>
      </c>
      <c r="BA213" s="20">
        <f ca="1">IFERROR(IF(BA$7,LN(OFFSET(DataSet!AY210,LogModel!BA$5,0)+(BA212*BA$6)),OFFSET(DataSet!AY210,LogModel!BA$5,0)+(BA212*BA$6)),0)</f>
        <v>1.5662337690591801</v>
      </c>
      <c r="BB213" s="20">
        <f ca="1">IFERROR(IF(BB$7,LN(OFFSET(DataSet!AZ210,LogModel!BB$5,0)+(BB212*BB$6)),OFFSET(DataSet!AZ210,LogModel!BB$5,0)+(BB212*BB$6)),0)</f>
        <v>2.3774043513072098</v>
      </c>
      <c r="BC213" s="20">
        <f ca="1">IFERROR(IF(BC$7,LN(OFFSET(DataSet!BA210,LogModel!BC$5,0)+(BC212*BC$6)),OFFSET(DataSet!BA210,LogModel!BC$5,0)+(BC212*BC$6)),0)</f>
        <v>-4.7701298777159096</v>
      </c>
      <c r="BD213" s="20">
        <f ca="1">IFERROR(IF(BD$7,LN(OFFSET(DataSet!BB210,LogModel!BD$5,0)+(BD212*BD$6)),OFFSET(DataSet!BB210,LogModel!BD$5,0)+(BD212*BD$6)),0)</f>
        <v>1.7623376582930601</v>
      </c>
      <c r="BE213" s="21">
        <f ca="1">IFERROR(IF(BE$7,LN(OFFSET(DataSet!BC210,LogModel!BE$5,0)+(BE212*BE$6)),OFFSET(DataSet!BC210,LogModel!BE$5,0)+(BE212*BE$6)),0)</f>
        <v>1.70779220479262</v>
      </c>
      <c r="BF213" s="16">
        <f ca="1">IFERROR(IF(BF$7,LN(OFFSET(DataSet!BD210,LogModel!BF$5,0)+(BF212*BF$6)),OFFSET(DataSet!BD210,LogModel!BF$5,0)+(BF212*BF$6)),0)</f>
        <v>-17</v>
      </c>
      <c r="BG213" s="17">
        <f ca="1">IFERROR(IF(BG$7,LN(OFFSET(DataSet!BE210,LogModel!BG$5,0)+(BG212*BG$6)),OFFSET(DataSet!BE210,LogModel!BG$5,0)+(BG212*BG$6)),0)</f>
        <v>-21</v>
      </c>
      <c r="BH213" s="17">
        <f ca="1">IFERROR(IF(BH$7,LN(OFFSET(DataSet!BF210,LogModel!BH$5,0)+(BH212*BH$6)),OFFSET(DataSet!BF210,LogModel!BH$5,0)+(BH212*BH$6)),0)</f>
        <v>-46</v>
      </c>
      <c r="BI213" s="17">
        <f ca="1">IFERROR(IF(BI$7,LN(OFFSET(DataSet!BG210,LogModel!BI$5,0)+(BI212*BI$6)),OFFSET(DataSet!BG210,LogModel!BI$5,0)+(BI212*BI$6)),0)</f>
        <v>-22</v>
      </c>
      <c r="BJ213" s="17">
        <f ca="1">IFERROR(IF(BJ$7,LN(OFFSET(DataSet!BH210,LogModel!BJ$5,0)+(BJ212*BJ$6)),OFFSET(DataSet!BH210,LogModel!BJ$5,0)+(BJ212*BJ$6)),0)</f>
        <v>-13</v>
      </c>
      <c r="BK213" s="17">
        <f ca="1">IFERROR(IF(BK$7,LN(OFFSET(DataSet!BI210,LogModel!BK$5,0)+(BK212*BK$6)),OFFSET(DataSet!BI210,LogModel!BK$5,0)+(BK212*BK$6)),0)</f>
        <v>-7</v>
      </c>
      <c r="BL213" s="17">
        <f ca="1">IFERROR(IF(BL$7,LN(OFFSET(DataSet!BJ210,LogModel!BL$5,0)+(BL212*BL$6)),OFFSET(DataSet!BJ210,LogModel!BL$5,0)+(BL212*BL$6)),0)</f>
        <v>101.3077</v>
      </c>
      <c r="BM213" s="17">
        <f ca="1">IFERROR(IF(BM$7,LN(OFFSET(DataSet!BK210,LogModel!BM$5,0)+(BM212*BM$6)),OFFSET(DataSet!BK210,LogModel!BM$5,0)+(BM212*BM$6)),0)</f>
        <v>97.695080000000004</v>
      </c>
      <c r="BN213" s="17">
        <f ca="1">IFERROR(IF(BN$7,LN(OFFSET(DataSet!BL210,LogModel!BN$5,0)+(BN212*BN$6)),OFFSET(DataSet!BL210,LogModel!BN$5,0)+(BN212*BN$6)),0)</f>
        <v>115.6096</v>
      </c>
      <c r="BO213" s="17">
        <f ca="1">IFERROR(IF(BO$7,LN(OFFSET(DataSet!BM210,LogModel!BO$5,0)+(BO212*BO$6)),OFFSET(DataSet!BM210,LogModel!BO$5,0)+(BO212*BO$6)),0)</f>
        <v>151.11259999999999</v>
      </c>
      <c r="BP213" s="17">
        <f ca="1">IFERROR(IF(BP$7,LN(OFFSET(DataSet!BN210,LogModel!BP$5,0)+(BP212*BP$6)),OFFSET(DataSet!BN210,LogModel!BP$5,0)+(BP212*BP$6)),0)</f>
        <v>130.19999999999999</v>
      </c>
      <c r="BQ213" s="17">
        <f ca="1">IFERROR(IF(BQ$7,LN(OFFSET(DataSet!BO210,LogModel!BQ$5,0)+(BQ212*BQ$6)),OFFSET(DataSet!BO210,LogModel!BQ$5,0)+(BQ212*BQ$6)),0)</f>
        <v>116.9085</v>
      </c>
      <c r="BR213" s="17">
        <f ca="1">IFERROR(IF(BR$7,LN(OFFSET(DataSet!BP210,LogModel!BR$5,0)+(BR212*BR$6)),OFFSET(DataSet!BP210,LogModel!BR$5,0)+(BR212*BR$6)),0)</f>
        <v>110.5908</v>
      </c>
      <c r="BS213" s="17">
        <f ca="1">IFERROR(IF(BS$7,LN(OFFSET(DataSet!BQ210,LogModel!BS$5,0)+(BS212*BS$6)),OFFSET(DataSet!BQ210,LogModel!BS$5,0)+(BS212*BS$6)),0)</f>
        <v>120.36799999999999</v>
      </c>
      <c r="BT213" s="17">
        <f ca="1">IFERROR(IF(BT$7,LN(OFFSET(DataSet!BR210,LogModel!BT$5,0)+(BT212*BT$6)),OFFSET(DataSet!BR210,LogModel!BT$5,0)+(BT212*BT$6)),0)</f>
        <v>1456271</v>
      </c>
      <c r="BU213" s="17">
        <f ca="1">IFERROR(IF(BU$7,LN(OFFSET(DataSet!BS210,LogModel!BU$5,0)+(BU212*BU$6)),OFFSET(DataSet!BS210,LogModel!BU$5,0)+(BU212*BU$6)),0)</f>
        <v>1122869.50965184</v>
      </c>
      <c r="BV213" s="17">
        <f ca="1">IFERROR(IF(BV$7,LN(OFFSET(DataSet!BT210,LogModel!BV$5,0)+(BV212*BV$6)),OFFSET(DataSet!BT210,LogModel!BV$5,0)+(BV212*BV$6)),0)</f>
        <v>115.6096</v>
      </c>
      <c r="BW213" s="17">
        <f ca="1">IFERROR(IF(BW$7,LN(OFFSET(DataSet!BU210,LogModel!BW$5,0)+(BW212*BW$6)),OFFSET(DataSet!BU210,LogModel!BW$5,0)+(BW212*BW$6)),0)</f>
        <v>3.2970000000000002</v>
      </c>
      <c r="BX213" s="17">
        <f ca="1">IFERROR(IF(BX$7,LN(OFFSET(DataSet!BV210,LogModel!BX$5,0)+(BX212*BX$6)),OFFSET(DataSet!BV210,LogModel!BX$5,0)+(BX212*BX$6)),0)</f>
        <v>7.8</v>
      </c>
      <c r="BY213" s="17">
        <f ca="1">IFERROR(IF(BY$7,LN(OFFSET(DataSet!BW210,LogModel!BY$5,0)+(BY212*BY$6)),OFFSET(DataSet!BW210,LogModel!BY$5,0)+(BY212*BY$6)),0)</f>
        <v>106.2</v>
      </c>
      <c r="BZ213" s="17">
        <f ca="1">IFERROR(IF(BZ$7,LN(OFFSET(DataSet!BX210,LogModel!BZ$5,0)+(BZ212*BZ$6)),OFFSET(DataSet!BX210,LogModel!BZ$5,0)+(BZ212*BZ$6)),0)</f>
        <v>4.7449321283632502</v>
      </c>
      <c r="CA213" s="17">
        <f ca="1">IFERROR(IF(CA$7,LN(OFFSET(DataSet!BY210,LogModel!CA$5,0)+(CA212*CA$6)),OFFSET(DataSet!BY210,LogModel!CA$5,0)+(CA212*CA$6)),0)</f>
        <v>113.8</v>
      </c>
      <c r="CB213" s="18">
        <f ca="1">IFERROR(IF(CB$7,LN(OFFSET(DataSet!BZ210,LogModel!CB$5,0)+(CB212*CB$6)),OFFSET(DataSet!BZ210,LogModel!CB$5,0)+(CB212*CB$6)),0)</f>
        <v>110.3</v>
      </c>
      <c r="CC213" s="30">
        <f ca="1">IFERROR(IF(CC$7,LN(OFFSET(DataSet!CA210,LogModel!CC$5,0)+(CC212*CC$6)),OFFSET(DataSet!CA210,LogModel!CC$5,0)+(CC212*CC$6)),0)</f>
        <v>-0.22314355131420971</v>
      </c>
      <c r="CD213" s="40">
        <f ca="1">IFERROR(IF(CD$7,LN(OFFSET(DataSet!CB210,LogModel!CD$5,0)+(CD212*CD$6)),OFFSET(DataSet!CB210,LogModel!CD$5,0)+(CD212*CD$6)),0)</f>
        <v>2.3085671646715933</v>
      </c>
      <c r="CE213" s="41">
        <f ca="1">IFERROR(IF(CE$7,LN(OFFSET(DataSet!CC210,LogModel!CE$5,0)+(CE212*CE$6)),OFFSET(DataSet!CC210,LogModel!CE$5,0)+(CE212*CE$6)),0)</f>
        <v>10.8</v>
      </c>
      <c r="CF213" s="41">
        <f ca="1">IFERROR(IF(CF$7,LN(OFFSET(DataSet!CD210,LogModel!CF$5,0)+(CF212*CF$6)),OFFSET(DataSet!CD210,LogModel!CF$5,0)+(CF212*CF$6)),0)</f>
        <v>9.48</v>
      </c>
      <c r="CG213" s="41">
        <f ca="1">IFERROR(IF(CG$7,LN(OFFSET(DataSet!CE210,LogModel!CG$5,0)+(CG212*CG$6)),OFFSET(DataSet!CE210,LogModel!CG$5,0)+(CG212*CG$6)),0)</f>
        <v>10.77</v>
      </c>
      <c r="CH213" s="6">
        <f ca="1">IFERROR(IF(CH$7,LN(OFFSET(DataSet!CF210,LogModel!CH$5,0)+(CH212*CH$6)),OFFSET(DataSet!CF210,LogModel!CH$5,0)+(CH212*CH$6)),0)</f>
        <v>0</v>
      </c>
      <c r="CI213" s="6">
        <f ca="1">IFERROR(IF(CI$7,LN(OFFSET(DataSet!CG210,LogModel!CI$5,0)+(CI212*CI$6)),OFFSET(DataSet!CG210,LogModel!CI$5,0)+(CI212*CI$6)),0)</f>
        <v>1</v>
      </c>
      <c r="CJ213">
        <f ca="1">IFERROR(IF(CJ$7,LN(OFFSET(DataSet!CH210,LogModel!CJ$5,0)+(CJ212*CJ$6)),OFFSET(DataSet!CH210,LogModel!CJ$5,0)+(CJ212*CJ$6)),0)</f>
        <v>0</v>
      </c>
      <c r="CK213">
        <f ca="1">IFERROR(IF(CK$7,LN(OFFSET(DataSet!CI210,LogModel!CK$5,0)+(CK212*CK$6)),OFFSET(DataSet!CI210,LogModel!CK$5,0)+(CK212*CK$6)),0)</f>
        <v>0</v>
      </c>
      <c r="CL213">
        <f ca="1">IFERROR(IF(CL$7,LN(OFFSET(DataSet!CJ210,LogModel!CL$5,0)+(CL212*CL$6)),OFFSET(DataSet!CJ210,LogModel!CL$5,0)+(CL212*CL$6)),0)</f>
        <v>0</v>
      </c>
      <c r="CM213" s="40">
        <f ca="1">IFERROR(IF(CM$7,LN(OFFSET(DataSet!CK210,LogModel!CM$5,0)+(CM212*CM$6)),OFFSET(DataSet!CK210,LogModel!CM$5,0)+(CM212*CM$6)),0)</f>
        <v>0</v>
      </c>
      <c r="CN213" s="41">
        <f ca="1">IFERROR(IF(CN$7,LN(OFFSET(DataSet!CL210,LogModel!CN$5,0)+(CN212*CN$6)),OFFSET(DataSet!CL210,LogModel!CN$5,0)+(CN212*CN$6)),0)</f>
        <v>0</v>
      </c>
      <c r="CO213" s="41">
        <f ca="1">IFERROR(IF(CO$7,LN(OFFSET(DataSet!CM210,LogModel!CO$5,0)+(CO212*CO$6)),OFFSET(DataSet!CM210,LogModel!CO$5,0)+(CO212*CO$6)),0)</f>
        <v>0</v>
      </c>
      <c r="CP213" s="41">
        <f ca="1">IFERROR(IF(CP$7,LN(OFFSET(DataSet!CN210,LogModel!CP$5,0)+(CP212*CP$6)),OFFSET(DataSet!CN210,LogModel!CP$5,0)+(CP212*CP$6)),0)</f>
        <v>0</v>
      </c>
      <c r="CQ213" s="17">
        <f ca="1">IFERROR(IF(CQ$7,LN(OFFSET(DataSet!CO210,LogModel!CQ$5,0)+(CQ212*CQ$6)),OFFSET(DataSet!CO210,LogModel!CQ$5,0)+(CQ212*CQ$6)),0)</f>
        <v>0</v>
      </c>
      <c r="CR213" s="17">
        <f ca="1">IFERROR(IF(CR$7,LN(OFFSET(DataSet!CP210,LogModel!CR$5,0)+(CR212*CR$6)),OFFSET(DataSet!CP210,LogModel!CR$5,0)+(CR212*CR$6)),0)</f>
        <v>0</v>
      </c>
      <c r="CS213" s="17">
        <f ca="1">IFERROR(IF(CS$7,LN(OFFSET(DataSet!CQ210,LogModel!CS$5,0)+(CS212*CS$6)),OFFSET(DataSet!CQ210,LogModel!CS$5,0)+(CS212*CS$6)),0)</f>
        <v>0</v>
      </c>
      <c r="CT213" s="17">
        <f ca="1">IFERROR(IF(CT$7,LN(OFFSET(DataSet!CR210,LogModel!CT$5,0)+(CT212*CT$6)),OFFSET(DataSet!CR210,LogModel!CT$5,0)+(CT212*CT$6)),0)</f>
        <v>0</v>
      </c>
      <c r="CU213" s="20">
        <f ca="1">IFERROR(IF(CU$7,LN(OFFSET(DataSet!CS210,LogModel!CU$5,0)+(CU212*CU$6)),OFFSET(DataSet!CS210,LogModel!CU$5,0)+(CU212*CU$6)),0)</f>
        <v>0</v>
      </c>
      <c r="CV213" s="20">
        <f ca="1">IFERROR(IF(CV$7,LN(OFFSET(DataSet!CT210,LogModel!CV$5,0)+(CV212*CV$6)),OFFSET(DataSet!CT210,LogModel!CV$5,0)+(CV212*CV$6)),0)</f>
        <v>0</v>
      </c>
      <c r="CW213" s="20">
        <f ca="1">IFERROR(IF(CW$7,LN(OFFSET(DataSet!CU210,LogModel!CW$5,0)+(CW212*CW$6)),OFFSET(DataSet!CU210,LogModel!CW$5,0)+(CW212*CW$6)),0)</f>
        <v>0</v>
      </c>
      <c r="CX213" s="20">
        <f ca="1">IFERROR(IF(CX$7,LN(OFFSET(DataSet!CV210,LogModel!CX$5,0)+(CX212*CX$6)),OFFSET(DataSet!CV210,LogModel!CX$5,0)+(CX212*CX$6)),0)</f>
        <v>0</v>
      </c>
      <c r="CY213" s="113">
        <f ca="1">IFERROR(IF(CY$7,LN(OFFSET(DataSet!CW210,LogModel!CY$5,0)+(CY212*CY$6)),OFFSET(DataSet!CW210,LogModel!CY$5,0)+(CY212*CY$6)),0)</f>
        <v>0</v>
      </c>
      <c r="CZ213" s="135">
        <f ca="1">IFERROR(IF(CZ$7,LN(OFFSET(DataSet!CX210,LogModel!CZ$5,0)+(CZ212*CZ$6)),OFFSET(DataSet!CX210,LogModel!CZ$5,0)+(CZ212*CZ$6)),0)</f>
        <v>357168</v>
      </c>
      <c r="DA213" s="136">
        <f ca="1">IFERROR(IF(DA$7,LN(OFFSET(DataSet!CY210,LogModel!DA$5,0)+(DA212*DA$6)),OFFSET(DataSet!CY210,LogModel!DA$5,0)+(DA212*DA$6)),0)</f>
        <v>113764</v>
      </c>
      <c r="DB213" s="137">
        <f ca="1">IFERROR(IF(DB$7,LN(OFFSET(DataSet!CZ210,LogModel!DB$5,0)+(DB212*DB$6)),OFFSET(DataSet!CZ210,LogModel!DB$5,0)+(DB212*DB$6)),0)</f>
        <v>564738</v>
      </c>
    </row>
    <row r="214" spans="1:106" x14ac:dyDescent="0.25">
      <c r="A214" s="134">
        <f ca="1">C214*DataSet!CB211</f>
        <v>5678279.0859873788</v>
      </c>
      <c r="B214" s="1">
        <f t="shared" si="10"/>
        <v>45265</v>
      </c>
      <c r="C214" s="87">
        <f t="shared" ca="1" si="8"/>
        <v>564441.26103254256</v>
      </c>
      <c r="D214" s="87">
        <f t="shared" ca="1" si="9"/>
        <v>525751.38079950667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IFERROR(IF(H$7,LN(OFFSET(DataSet!F211,LogModel!H$5,0)+(H213*H$6)),OFFSET(DataSet!F211,LogModel!H$5,0)+(H213*H$6)),0)</f>
        <v>0</v>
      </c>
      <c r="I214" s="13">
        <f ca="1">IFERROR(IF(I$7,LN(OFFSET(DataSet!G211,LogModel!I$5,0)+(I213*I$6)),OFFSET(DataSet!G211,LogModel!I$5,0)+(I213*I$6)),0)</f>
        <v>0</v>
      </c>
      <c r="J214" s="13">
        <f ca="1">IFERROR(IF(J$7,LN(OFFSET(DataSet!H211,LogModel!J$5,0)+(J213*J$6)),OFFSET(DataSet!H211,LogModel!J$5,0)+(J213*J$6)),0)</f>
        <v>0</v>
      </c>
      <c r="K214" s="13">
        <f ca="1">IFERROR(IF(K$7,LN(OFFSET(DataSet!I211,LogModel!K$5,0)+(K213*K$6)),OFFSET(DataSet!I211,LogModel!K$5,0)+(K213*K$6)),0)</f>
        <v>0</v>
      </c>
      <c r="L214" s="13">
        <f ca="1">IFERROR(IF(L$7,LN(OFFSET(DataSet!J211,LogModel!L$5,0)+(L213*L$6)),OFFSET(DataSet!J211,LogModel!L$5,0)+(L213*L$6)),0)</f>
        <v>0</v>
      </c>
      <c r="M214" s="13">
        <f ca="1">IFERROR(IF(M$7,LN(OFFSET(DataSet!K211,LogModel!M$5,0)+(M213*M$6)),OFFSET(DataSet!K211,LogModel!M$5,0)+(M213*M$6)),0)</f>
        <v>0</v>
      </c>
      <c r="N214" s="13">
        <f ca="1">IFERROR(IF(N$7,LN(OFFSET(DataSet!L211,LogModel!N$5,0)+(N213*N$6)),OFFSET(DataSet!L211,LogModel!N$5,0)+(N213*N$6)),0)</f>
        <v>0</v>
      </c>
      <c r="O214" s="13">
        <f ca="1">IFERROR(IF(O$7,LN(OFFSET(DataSet!M211,LogModel!O$5,0)+(O213*O$6)),OFFSET(DataSet!M211,LogModel!O$5,0)+(O213*O$6)),0)</f>
        <v>0</v>
      </c>
      <c r="P214" s="13">
        <f ca="1">IFERROR(IF(P$7,LN(OFFSET(DataSet!N211,LogModel!P$5,0)+(P213*P$6)),OFFSET(DataSet!N211,LogModel!P$5,0)+(P213*P$6)),0)</f>
        <v>0</v>
      </c>
      <c r="Q214" s="13">
        <f ca="1">IFERROR(IF(Q$7,LN(OFFSET(DataSet!O211,LogModel!Q$5,0)+(Q213*Q$6)),OFFSET(DataSet!O211,LogModel!Q$5,0)+(Q213*Q$6)),0)</f>
        <v>0</v>
      </c>
      <c r="R214" s="13">
        <f ca="1">IFERROR(IF(R$7,LN(OFFSET(DataSet!P211,LogModel!R$5,0)+(R213*R$6)),OFFSET(DataSet!P211,LogModel!R$5,0)+(R213*R$6)),0)</f>
        <v>0</v>
      </c>
      <c r="S214" s="13">
        <f ca="1">IFERROR(IF(S$7,LN(OFFSET(DataSet!Q211,LogModel!S$5,0)+(S213*S$6)),OFFSET(DataSet!Q211,LogModel!S$5,0)+(S213*S$6)),0)</f>
        <v>1</v>
      </c>
      <c r="T214" s="14">
        <f ca="1">IFERROR(IF(T$7,LN(OFFSET(DataSet!R211,LogModel!T$5,0)+(T213*T$6)),OFFSET(DataSet!R211,LogModel!T$5,0)+(T213*T$6)),0)</f>
        <v>0</v>
      </c>
      <c r="U214" s="14">
        <f ca="1">IFERROR(IF(U$7,LN(OFFSET(DataSet!S211,LogModel!U$5,0)+(U213*U$6)),OFFSET(DataSet!S211,LogModel!U$5,0)+(U213*U$6)),0)</f>
        <v>0</v>
      </c>
      <c r="V214" s="14">
        <f ca="1">IFERROR(IF(V$7,LN(OFFSET(DataSet!T211,LogModel!V$5,0)+(V213*V$6)),OFFSET(DataSet!T211,LogModel!V$5,0)+(V213*V$6)),0)</f>
        <v>0</v>
      </c>
      <c r="W214" s="14">
        <f ca="1">IFERROR(IF(W$7,LN(OFFSET(DataSet!U211,LogModel!W$5,0)+(W213*W$6)),OFFSET(DataSet!U211,LogModel!W$5,0)+(W213*W$6)),0)</f>
        <v>0</v>
      </c>
      <c r="X214" s="14">
        <f ca="1">IFERROR(IF(X$7,LN(OFFSET(DataSet!V211,LogModel!X$5,0)+(X213*X$6)),OFFSET(DataSet!V211,LogModel!X$5,0)+(X213*X$6)),0)</f>
        <v>0</v>
      </c>
      <c r="Y214" s="14">
        <f ca="1">IFERROR(IF(Y$7,LN(OFFSET(DataSet!W211,LogModel!Y$5,0)+(Y213*Y$6)),OFFSET(DataSet!W211,LogModel!Y$5,0)+(Y213*Y$6)),0)</f>
        <v>0</v>
      </c>
      <c r="Z214" s="14">
        <f ca="1">IFERROR(IF(Z$7,LN(OFFSET(DataSet!X211,LogModel!Z$5,0)+(Z213*Z$6)),OFFSET(DataSet!X211,LogModel!Z$5,0)+(Z213*Z$6)),0)</f>
        <v>0</v>
      </c>
      <c r="AA214" s="14">
        <f ca="1">IFERROR(IF(AA$7,LN(OFFSET(DataSet!Y211,LogModel!AA$5,0)+(AA213*AA$6)),OFFSET(DataSet!Y211,LogModel!AA$5,0)+(AA213*AA$6)),0)</f>
        <v>0</v>
      </c>
      <c r="AB214" s="14">
        <f ca="1">IFERROR(IF(AB$7,LN(OFFSET(DataSet!Z211,LogModel!AB$5,0)+(AB213*AB$6)),OFFSET(DataSet!Z211,LogModel!AB$5,0)+(AB213*AB$6)),0)</f>
        <v>0</v>
      </c>
      <c r="AC214" s="15">
        <f ca="1">IFERROR(IF(AC$7,LN(OFFSET(DataSet!AA211,LogModel!AC$5,0)+(AC213*AC$6)),OFFSET(DataSet!AA211,LogModel!AC$5,0)+(AC213*AC$6)),0)</f>
        <v>0</v>
      </c>
      <c r="AD214" s="15">
        <f ca="1">IFERROR(IF(AD$7,LN(OFFSET(DataSet!AB211,LogModel!AD$5,0)+(AD213*AD$6)),OFFSET(DataSet!AB211,LogModel!AD$5,0)+(AD213*AD$6)),0)</f>
        <v>0</v>
      </c>
      <c r="AE214" s="15">
        <f ca="1">IFERROR(IF(AE$7,LN(OFFSET(DataSet!AC211,LogModel!AE$5,0)+(AE213*AE$6)),OFFSET(DataSet!AC211,LogModel!AE$5,0)+(AE213*AE$6)),0)</f>
        <v>0</v>
      </c>
      <c r="AF214" s="15">
        <f ca="1">IFERROR(IF(AF$7,LN(OFFSET(DataSet!AD211,LogModel!AF$5,0)+(AF213*AF$6)),OFFSET(DataSet!AD211,LogModel!AF$5,0)+(AF213*AF$6)),0)</f>
        <v>0</v>
      </c>
      <c r="AG214" s="15">
        <f ca="1">IFERROR(IF(AG$7,LN(OFFSET(DataSet!AE211,LogModel!AG$5,0)+(AG213*AG$6)),OFFSET(DataSet!AE211,LogModel!AG$5,0)+(AG213*AG$6)),0)</f>
        <v>0</v>
      </c>
      <c r="AH214" s="15">
        <f ca="1">IFERROR(IF(AH$7,LN(OFFSET(DataSet!AF211,LogModel!AH$5,0)+(AH213*AH$6)),OFFSET(DataSet!AF211,LogModel!AH$5,0)+(AH213*AH$6)),0)</f>
        <v>0</v>
      </c>
      <c r="AI214" s="15">
        <f ca="1">IFERROR(IF(AI$7,LN(OFFSET(DataSet!AG211,LogModel!AI$5,0)+(AI213*AI$6)),OFFSET(DataSet!AG211,LogModel!AI$5,0)+(AI213*AI$6)),0)</f>
        <v>0</v>
      </c>
      <c r="AJ214" s="15">
        <f ca="1">IFERROR(IF(AJ$7,LN(OFFSET(DataSet!AH211,LogModel!AJ$5,0)+(AJ213*AJ$6)),OFFSET(DataSet!AH211,LogModel!AJ$5,0)+(AJ213*AJ$6)),0)</f>
        <v>0</v>
      </c>
      <c r="AK214" s="15">
        <f ca="1">IFERROR(IF(AK$7,LN(OFFSET(DataSet!AI211,LogModel!AK$5,0)+(AK213*AK$6)),OFFSET(DataSet!AI211,LogModel!AK$5,0)+(AK213*AK$6)),0)</f>
        <v>0</v>
      </c>
      <c r="AL214" s="13">
        <f ca="1">IFERROR(IF(AL$7,LN(OFFSET(DataSet!AJ211,LogModel!AL$5,0)+(AL213*AL$6)),OFFSET(DataSet!AJ211,LogModel!AL$5,0)+(AL213*AL$6)),0)</f>
        <v>0</v>
      </c>
      <c r="AM214" s="13">
        <f ca="1">IFERROR(IF(AM$7,LN(OFFSET(DataSet!AK211,LogModel!AM$5,0)+(AM213*AM$6)),OFFSET(DataSet!AK211,LogModel!AM$5,0)+(AM213*AM$6)),0)</f>
        <v>0</v>
      </c>
      <c r="AN214" s="13">
        <f ca="1">IFERROR(IF(AN$7,LN(OFFSET(DataSet!AL211,LogModel!AN$5,0)+(AN213*AN$6)),OFFSET(DataSet!AL211,LogModel!AN$5,0)+(AN213*AN$6)),0)</f>
        <v>4</v>
      </c>
      <c r="AO214" s="17">
        <f ca="1">IFERROR(IF(AO$7,LN(OFFSET(DataSet!AM211,LogModel!AO$5,0)+(AO213*AO$6)),OFFSET(DataSet!AM211,LogModel!AO$5,0)+(AO213*AO$6)),0)</f>
        <v>52.142857142857402</v>
      </c>
      <c r="AP214" s="17">
        <f ca="1">IFERROR(IF(AP$7,LN(OFFSET(DataSet!AN211,LogModel!AP$5,0)+(AP213*AP$6)),OFFSET(DataSet!AN211,LogModel!AP$5,0)+(AP213*AP$6)),0)</f>
        <v>52.285714285714597</v>
      </c>
      <c r="AQ214" s="17">
        <f ca="1">IFERROR(IF(AQ$7,LN(OFFSET(DataSet!AO211,LogModel!AQ$5,0)+(AQ213*AQ$6)),OFFSET(DataSet!AO211,LogModel!AQ$5,0)+(AQ213*AQ$6)),0)</f>
        <v>52.142857142857402</v>
      </c>
      <c r="AR214" s="17">
        <f ca="1">IFERROR(IF(AR$7,LN(OFFSET(DataSet!AP211,LogModel!AR$5,0)+(AR213*AR$6)),OFFSET(DataSet!AP211,LogModel!AR$5,0)+(AR213*AR$6)),0)</f>
        <v>48.857142857143103</v>
      </c>
      <c r="AS214" s="18">
        <f ca="1">IFERROR(IF(AS$7,LN(OFFSET(DataSet!AQ211,LogModel!AS$5,0)+(AS213*AS$6)),OFFSET(DataSet!AQ211,LogModel!AS$5,0)+(AS213*AS$6)),0)</f>
        <v>0</v>
      </c>
      <c r="AT214" s="19">
        <f ca="1">IFERROR(IF(AT$7,LN(OFFSET(DataSet!AR211,LogModel!AT$5,0)+(AT213*AT$6)),OFFSET(DataSet!AR211,LogModel!AT$5,0)+(AT213*AT$6)),0)</f>
        <v>-4.6796072429737796</v>
      </c>
      <c r="AU214" s="20">
        <f ca="1">IFERROR(IF(AU$7,LN(OFFSET(DataSet!AS211,LogModel!AU$5,0)+(AU213*AU$6)),OFFSET(DataSet!AS211,LogModel!AU$5,0)+(AU213*AU$6)),0)</f>
        <v>-5.8458730215347003</v>
      </c>
      <c r="AV214" s="20">
        <f ca="1">IFERROR(IF(AV$7,LN(OFFSET(DataSet!AT211,LogModel!AV$5,0)+(AV213*AV$6)),OFFSET(DataSet!AT211,LogModel!AV$5,0)+(AV213*AV$6)),0)</f>
        <v>-1.6749508755200799</v>
      </c>
      <c r="AW214" s="20">
        <f ca="1">IFERROR(IF(AW$7,LN(OFFSET(DataSet!AU211,LogModel!AW$5,0)+(AW213*AW$6)),OFFSET(DataSet!AU211,LogModel!AW$5,0)+(AW213*AW$6)),0)</f>
        <v>0.65108675361396495</v>
      </c>
      <c r="AX214" s="20">
        <f ca="1">IFERROR(IF(AX$7,LN(OFFSET(DataSet!AV211,LogModel!AX$5,0)+(AX213*AX$6)),OFFSET(DataSet!AV211,LogModel!AX$5,0)+(AX213*AX$6)),0)</f>
        <v>7.839347495128</v>
      </c>
      <c r="AY214" s="20">
        <f ca="1">IFERROR(IF(AY$7,LN(OFFSET(DataSet!AW211,LogModel!AY$5,0)+(AY213*AY$6)),OFFSET(DataSet!AW211,LogModel!AY$5,0)+(AY213*AY$6)),0)</f>
        <v>2.5991197705239801</v>
      </c>
      <c r="AZ214" s="20">
        <f ca="1">IFERROR(IF(AZ$7,LN(OFFSET(DataSet!AX211,LogModel!AZ$5,0)+(AZ213*AZ$6)),OFFSET(DataSet!AX211,LogModel!AZ$5,0)+(AZ213*AZ$6)),0)</f>
        <v>1.6917703833214099</v>
      </c>
      <c r="BA214" s="20">
        <f ca="1">IFERROR(IF(BA$7,LN(OFFSET(DataSet!AY211,LogModel!BA$5,0)+(BA213*BA$6)),OFFSET(DataSet!AY211,LogModel!BA$5,0)+(BA213*BA$6)),0)</f>
        <v>3.1597402521542102</v>
      </c>
      <c r="BB214" s="20">
        <f ca="1">IFERROR(IF(BB$7,LN(OFFSET(DataSet!AZ211,LogModel!BB$5,0)+(BB213*BB$6)),OFFSET(DataSet!AZ211,LogModel!BB$5,0)+(BB213*BB$6)),0)</f>
        <v>2.31910672323672</v>
      </c>
      <c r="BC214" s="20">
        <f ca="1">IFERROR(IF(BC$7,LN(OFFSET(DataSet!BA211,LogModel!BC$5,0)+(BC213*BC$6)),OFFSET(DataSet!BA211,LogModel!BC$5,0)+(BC213*BC$6)),0)</f>
        <v>-3.2467532510107202</v>
      </c>
      <c r="BD214" s="20">
        <f ca="1">IFERROR(IF(BD$7,LN(OFFSET(DataSet!BB211,LogModel!BD$5,0)+(BD213*BD$6)),OFFSET(DataSet!BB211,LogModel!BD$5,0)+(BD213*BD$6)),0)</f>
        <v>0.64415584771664103</v>
      </c>
      <c r="BE214" s="21">
        <f ca="1">IFERROR(IF(BE$7,LN(OFFSET(DataSet!BC211,LogModel!BE$5,0)+(BE213*BE$6)),OFFSET(DataSet!BC211,LogModel!BE$5,0)+(BE213*BE$6)),0)</f>
        <v>2.3428571369353799</v>
      </c>
      <c r="BF214" s="16">
        <f ca="1">IFERROR(IF(BF$7,LN(OFFSET(DataSet!BD211,LogModel!BF$5,0)+(BF213*BF$6)),OFFSET(DataSet!BD211,LogModel!BF$5,0)+(BF213*BF$6)),0)</f>
        <v>-7</v>
      </c>
      <c r="BG214" s="17">
        <f ca="1">IFERROR(IF(BG$7,LN(OFFSET(DataSet!BE211,LogModel!BG$5,0)+(BG213*BG$6)),OFFSET(DataSet!BE211,LogModel!BG$5,0)+(BG213*BG$6)),0)</f>
        <v>-21</v>
      </c>
      <c r="BH214" s="17">
        <f ca="1">IFERROR(IF(BH$7,LN(OFFSET(DataSet!BF211,LogModel!BH$5,0)+(BH213*BH$6)),OFFSET(DataSet!BF211,LogModel!BH$5,0)+(BH213*BH$6)),0)</f>
        <v>-51</v>
      </c>
      <c r="BI214" s="17">
        <f ca="1">IFERROR(IF(BI$7,LN(OFFSET(DataSet!BG211,LogModel!BI$5,0)+(BI213*BI$6)),OFFSET(DataSet!BG211,LogModel!BI$5,0)+(BI213*BI$6)),0)</f>
        <v>-23</v>
      </c>
      <c r="BJ214" s="17">
        <f ca="1">IFERROR(IF(BJ$7,LN(OFFSET(DataSet!BH211,LogModel!BJ$5,0)+(BJ213*BJ$6)),OFFSET(DataSet!BH211,LogModel!BJ$5,0)+(BJ213*BJ$6)),0)</f>
        <v>-16</v>
      </c>
      <c r="BK214" s="17">
        <f ca="1">IFERROR(IF(BK$7,LN(OFFSET(DataSet!BI211,LogModel!BK$5,0)+(BK213*BK$6)),OFFSET(DataSet!BI211,LogModel!BK$5,0)+(BK213*BK$6)),0)</f>
        <v>-8</v>
      </c>
      <c r="BL214" s="17">
        <f ca="1">IFERROR(IF(BL$7,LN(OFFSET(DataSet!BJ211,LogModel!BL$5,0)+(BL213*BL$6)),OFFSET(DataSet!BJ211,LogModel!BL$5,0)+(BL213*BL$6)),0)</f>
        <v>101.6187</v>
      </c>
      <c r="BM214" s="17">
        <f ca="1">IFERROR(IF(BM$7,LN(OFFSET(DataSet!BK211,LogModel!BM$5,0)+(BM213*BM$6)),OFFSET(DataSet!BK211,LogModel!BM$5,0)+(BM213*BM$6)),0)</f>
        <v>97.348969999999994</v>
      </c>
      <c r="BN214" s="17">
        <f ca="1">IFERROR(IF(BN$7,LN(OFFSET(DataSet!BL211,LogModel!BN$5,0)+(BN213*BN$6)),OFFSET(DataSet!BL211,LogModel!BN$5,0)+(BN213*BN$6)),0)</f>
        <v>116.80970000000001</v>
      </c>
      <c r="BO214" s="17">
        <f ca="1">IFERROR(IF(BO$7,LN(OFFSET(DataSet!BM211,LogModel!BO$5,0)+(BO213*BO$6)),OFFSET(DataSet!BM211,LogModel!BO$5,0)+(BO213*BO$6)),0)</f>
        <v>156.21299999999999</v>
      </c>
      <c r="BP214" s="17">
        <f ca="1">IFERROR(IF(BP$7,LN(OFFSET(DataSet!BN211,LogModel!BP$5,0)+(BP213*BP$6)),OFFSET(DataSet!BN211,LogModel!BP$5,0)+(BP213*BP$6)),0)</f>
        <v>132.19999999999999</v>
      </c>
      <c r="BQ214" s="17">
        <f ca="1">IFERROR(IF(BQ$7,LN(OFFSET(DataSet!BO211,LogModel!BQ$5,0)+(BQ213*BQ$6)),OFFSET(DataSet!BO211,LogModel!BQ$5,0)+(BQ213*BQ$6)),0)</f>
        <v>116.8128</v>
      </c>
      <c r="BR214" s="17">
        <f ca="1">IFERROR(IF(BR$7,LN(OFFSET(DataSet!BP211,LogModel!BR$5,0)+(BR213*BR$6)),OFFSET(DataSet!BP211,LogModel!BR$5,0)+(BR213*BR$6)),0)</f>
        <v>111.3907</v>
      </c>
      <c r="BS214" s="17">
        <f ca="1">IFERROR(IF(BS$7,LN(OFFSET(DataSet!BQ211,LogModel!BS$5,0)+(BS213*BS$6)),OFFSET(DataSet!BQ211,LogModel!BS$5,0)+(BS213*BS$6)),0)</f>
        <v>122.11750000000001</v>
      </c>
      <c r="BT214" s="17">
        <f ca="1">IFERROR(IF(BT$7,LN(OFFSET(DataSet!BR211,LogModel!BT$5,0)+(BT213*BT$6)),OFFSET(DataSet!BR211,LogModel!BT$5,0)+(BT213*BT$6)),0)</f>
        <v>1456271</v>
      </c>
      <c r="BU214" s="17">
        <f ca="1">IFERROR(IF(BU$7,LN(OFFSET(DataSet!BS211,LogModel!BU$5,0)+(BU213*BU$6)),OFFSET(DataSet!BS211,LogModel!BU$5,0)+(BU213*BU$6)),0)</f>
        <v>1122869.50965184</v>
      </c>
      <c r="BV214" s="17">
        <f ca="1">IFERROR(IF(BV$7,LN(OFFSET(DataSet!BT211,LogModel!BV$5,0)+(BV213*BV$6)),OFFSET(DataSet!BT211,LogModel!BV$5,0)+(BV213*BV$6)),0)</f>
        <v>116.80970000000001</v>
      </c>
      <c r="BW214" s="17">
        <f ca="1">IFERROR(IF(BW$7,LN(OFFSET(DataSet!BU211,LogModel!BW$5,0)+(BW213*BW$6)),OFFSET(DataSet!BU211,LogModel!BW$5,0)+(BW213*BW$6)),0)</f>
        <v>3.5870000000000002</v>
      </c>
      <c r="BX214" s="17">
        <f ca="1">IFERROR(IF(BX$7,LN(OFFSET(DataSet!BV211,LogModel!BX$5,0)+(BX213*BX$6)),OFFSET(DataSet!BV211,LogModel!BX$5,0)+(BX213*BX$6)),0)</f>
        <v>7.7</v>
      </c>
      <c r="BY214" s="17">
        <f ca="1">IFERROR(IF(BY$7,LN(OFFSET(DataSet!BW211,LogModel!BY$5,0)+(BY213*BY$6)),OFFSET(DataSet!BW211,LogModel!BY$5,0)+(BY213*BY$6)),0)</f>
        <v>105.1</v>
      </c>
      <c r="BZ214" s="17">
        <f ca="1">IFERROR(IF(BZ$7,LN(OFFSET(DataSet!BX211,LogModel!BZ$5,0)+(BZ213*BZ$6)),OFFSET(DataSet!BX211,LogModel!BZ$5,0)+(BZ213*BZ$6)),0)</f>
        <v>4.7397010789456973</v>
      </c>
      <c r="CA214" s="17">
        <f ca="1">IFERROR(IF(CA$7,LN(OFFSET(DataSet!BY211,LogModel!CA$5,0)+(CA213*CA$6)),OFFSET(DataSet!BY211,LogModel!CA$5,0)+(CA213*CA$6)),0)</f>
        <v>113.2</v>
      </c>
      <c r="CB214" s="18">
        <f ca="1">IFERROR(IF(CB$7,LN(OFFSET(DataSet!BZ211,LogModel!CB$5,0)+(CB213*CB$6)),OFFSET(DataSet!BZ211,LogModel!CB$5,0)+(CB213*CB$6)),0)</f>
        <v>109.8</v>
      </c>
      <c r="CC214" s="30">
        <f ca="1">IFERROR(IF(CC$7,LN(OFFSET(DataSet!CA211,LogModel!CC$5,0)+(CC213*CC$6)),OFFSET(DataSet!CA211,LogModel!CC$5,0)+(CC213*CC$6)),0)</f>
        <v>-0.22314355131420971</v>
      </c>
      <c r="CD214" s="40">
        <f ca="1">IFERROR(IF(CD$7,LN(OFFSET(DataSet!CB211,LogModel!CD$5,0)+(CD213*CD$6)),OFFSET(DataSet!CB211,LogModel!CD$5,0)+(CD213*CD$6)),0)</f>
        <v>2.3085671646715933</v>
      </c>
      <c r="CE214" s="41">
        <f ca="1">IFERROR(IF(CE$7,LN(OFFSET(DataSet!CC211,LogModel!CE$5,0)+(CE213*CE$6)),OFFSET(DataSet!CC211,LogModel!CE$5,0)+(CE213*CE$6)),0)</f>
        <v>10.8</v>
      </c>
      <c r="CF214" s="41">
        <f ca="1">IFERROR(IF(CF$7,LN(OFFSET(DataSet!CD211,LogModel!CF$5,0)+(CF213*CF$6)),OFFSET(DataSet!CD211,LogModel!CF$5,0)+(CF213*CF$6)),0)</f>
        <v>9.48</v>
      </c>
      <c r="CG214" s="41">
        <f ca="1">IFERROR(IF(CG$7,LN(OFFSET(DataSet!CE211,LogModel!CG$5,0)+(CG213*CG$6)),OFFSET(DataSet!CE211,LogModel!CG$5,0)+(CG213*CG$6)),0)</f>
        <v>10.77</v>
      </c>
      <c r="CH214" s="6">
        <f ca="1">IFERROR(IF(CH$7,LN(OFFSET(DataSet!CF211,LogModel!CH$5,0)+(CH213*CH$6)),OFFSET(DataSet!CF211,LogModel!CH$5,0)+(CH213*CH$6)),0)</f>
        <v>0</v>
      </c>
      <c r="CI214" s="6">
        <f ca="1">IFERROR(IF(CI$7,LN(OFFSET(DataSet!CG211,LogModel!CI$5,0)+(CI213*CI$6)),OFFSET(DataSet!CG211,LogModel!CI$5,0)+(CI213*CI$6)),0)</f>
        <v>1</v>
      </c>
      <c r="CJ214">
        <f ca="1">IFERROR(IF(CJ$7,LN(OFFSET(DataSet!CH211,LogModel!CJ$5,0)+(CJ213*CJ$6)),OFFSET(DataSet!CH211,LogModel!CJ$5,0)+(CJ213*CJ$6)),0)</f>
        <v>0</v>
      </c>
      <c r="CK214">
        <f ca="1">IFERROR(IF(CK$7,LN(OFFSET(DataSet!CI211,LogModel!CK$5,0)+(CK213*CK$6)),OFFSET(DataSet!CI211,LogModel!CK$5,0)+(CK213*CK$6)),0)</f>
        <v>0</v>
      </c>
      <c r="CL214">
        <f ca="1">IFERROR(IF(CL$7,LN(OFFSET(DataSet!CJ211,LogModel!CL$5,0)+(CL213*CL$6)),OFFSET(DataSet!CJ211,LogModel!CL$5,0)+(CL213*CL$6)),0)</f>
        <v>0</v>
      </c>
      <c r="CM214" s="40">
        <f ca="1">IFERROR(IF(CM$7,LN(OFFSET(DataSet!CK211,LogModel!CM$5,0)+(CM213*CM$6)),OFFSET(DataSet!CK211,LogModel!CM$5,0)+(CM213*CM$6)),0)</f>
        <v>0</v>
      </c>
      <c r="CN214" s="41">
        <f ca="1">IFERROR(IF(CN$7,LN(OFFSET(DataSet!CL211,LogModel!CN$5,0)+(CN213*CN$6)),OFFSET(DataSet!CL211,LogModel!CN$5,0)+(CN213*CN$6)),0)</f>
        <v>0</v>
      </c>
      <c r="CO214" s="41">
        <f ca="1">IFERROR(IF(CO$7,LN(OFFSET(DataSet!CM211,LogModel!CO$5,0)+(CO213*CO$6)),OFFSET(DataSet!CM211,LogModel!CO$5,0)+(CO213*CO$6)),0)</f>
        <v>0</v>
      </c>
      <c r="CP214" s="41">
        <f ca="1">IFERROR(IF(CP$7,LN(OFFSET(DataSet!CN211,LogModel!CP$5,0)+(CP213*CP$6)),OFFSET(DataSet!CN211,LogModel!CP$5,0)+(CP213*CP$6)),0)</f>
        <v>0</v>
      </c>
      <c r="CQ214" s="17">
        <f ca="1">IFERROR(IF(CQ$7,LN(OFFSET(DataSet!CO211,LogModel!CQ$5,0)+(CQ213*CQ$6)),OFFSET(DataSet!CO211,LogModel!CQ$5,0)+(CQ213*CQ$6)),0)</f>
        <v>0</v>
      </c>
      <c r="CR214" s="17">
        <f ca="1">IFERROR(IF(CR$7,LN(OFFSET(DataSet!CP211,LogModel!CR$5,0)+(CR213*CR$6)),OFFSET(DataSet!CP211,LogModel!CR$5,0)+(CR213*CR$6)),0)</f>
        <v>0</v>
      </c>
      <c r="CS214" s="17">
        <f ca="1">IFERROR(IF(CS$7,LN(OFFSET(DataSet!CQ211,LogModel!CS$5,0)+(CS213*CS$6)),OFFSET(DataSet!CQ211,LogModel!CS$5,0)+(CS213*CS$6)),0)</f>
        <v>0</v>
      </c>
      <c r="CT214" s="17">
        <f ca="1">IFERROR(IF(CT$7,LN(OFFSET(DataSet!CR211,LogModel!CT$5,0)+(CT213*CT$6)),OFFSET(DataSet!CR211,LogModel!CT$5,0)+(CT213*CT$6)),0)</f>
        <v>0</v>
      </c>
      <c r="CU214" s="20">
        <f ca="1">IFERROR(IF(CU$7,LN(OFFSET(DataSet!CS211,LogModel!CU$5,0)+(CU213*CU$6)),OFFSET(DataSet!CS211,LogModel!CU$5,0)+(CU213*CU$6)),0)</f>
        <v>0</v>
      </c>
      <c r="CV214" s="20">
        <f ca="1">IFERROR(IF(CV$7,LN(OFFSET(DataSet!CT211,LogModel!CV$5,0)+(CV213*CV$6)),OFFSET(DataSet!CT211,LogModel!CV$5,0)+(CV213*CV$6)),0)</f>
        <v>0</v>
      </c>
      <c r="CW214" s="20">
        <f ca="1">IFERROR(IF(CW$7,LN(OFFSET(DataSet!CU211,LogModel!CW$5,0)+(CW213*CW$6)),OFFSET(DataSet!CU211,LogModel!CW$5,0)+(CW213*CW$6)),0)</f>
        <v>11596.002332579999</v>
      </c>
      <c r="CX214" s="20">
        <f ca="1">IFERROR(IF(CX$7,LN(OFFSET(DataSet!CV211,LogModel!CX$5,0)+(CX213*CX$6)),OFFSET(DataSet!CV211,LogModel!CX$5,0)+(CX213*CX$6)),0)</f>
        <v>11596.002332579999</v>
      </c>
      <c r="CY214" s="113">
        <f ca="1">IFERROR(IF(CY$7,LN(OFFSET(DataSet!CW211,LogModel!CY$5,0)+(CY213*CY$6)),OFFSET(DataSet!CW211,LogModel!CY$5,0)+(CY213*CY$6)),0)</f>
        <v>11596.002332579999</v>
      </c>
      <c r="CZ214" s="135">
        <f ca="1">IFERROR(IF(CZ$7,LN(OFFSET(DataSet!CX211,LogModel!CZ$5,0)+(CZ213*CZ$6)),OFFSET(DataSet!CX211,LogModel!CZ$5,0)+(CZ213*CZ$6)),0)</f>
        <v>173247</v>
      </c>
      <c r="DA214" s="136">
        <f ca="1">IFERROR(IF(DA$7,LN(OFFSET(DataSet!CY211,LogModel!DA$5,0)+(DA213*DA$6)),OFFSET(DataSet!CY211,LogModel!DA$5,0)+(DA213*DA$6)),0)</f>
        <v>93747</v>
      </c>
      <c r="DB214" s="137">
        <f ca="1">IFERROR(IF(DB$7,LN(OFFSET(DataSet!CZ211,LogModel!DB$5,0)+(DB213*DB$6)),OFFSET(DataSet!CZ211,LogModel!DB$5,0)+(DB213*DB$6)),0)</f>
        <v>262727</v>
      </c>
    </row>
    <row r="215" spans="1:106" x14ac:dyDescent="0.25">
      <c r="A215" s="134">
        <f ca="1">C215*DataSet!CB212</f>
        <v>5824400.1042983774</v>
      </c>
      <c r="B215" s="1">
        <f t="shared" si="10"/>
        <v>45272</v>
      </c>
      <c r="C215" s="87">
        <f t="shared" ca="1" si="8"/>
        <v>578966.2131509321</v>
      </c>
      <c r="D215" s="87">
        <f t="shared" ca="1" si="9"/>
        <v>526416.25745383312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IFERROR(IF(H$7,LN(OFFSET(DataSet!F212,LogModel!H$5,0)+(H214*H$6)),OFFSET(DataSet!F212,LogModel!H$5,0)+(H214*H$6)),0)</f>
        <v>0</v>
      </c>
      <c r="I215" s="13">
        <f ca="1">IFERROR(IF(I$7,LN(OFFSET(DataSet!G212,LogModel!I$5,0)+(I214*I$6)),OFFSET(DataSet!G212,LogModel!I$5,0)+(I214*I$6)),0)</f>
        <v>0</v>
      </c>
      <c r="J215" s="13">
        <f ca="1">IFERROR(IF(J$7,LN(OFFSET(DataSet!H212,LogModel!J$5,0)+(J214*J$6)),OFFSET(DataSet!H212,LogModel!J$5,0)+(J214*J$6)),0)</f>
        <v>0</v>
      </c>
      <c r="K215" s="13">
        <f ca="1">IFERROR(IF(K$7,LN(OFFSET(DataSet!I212,LogModel!K$5,0)+(K214*K$6)),OFFSET(DataSet!I212,LogModel!K$5,0)+(K214*K$6)),0)</f>
        <v>0</v>
      </c>
      <c r="L215" s="13">
        <f ca="1">IFERROR(IF(L$7,LN(OFFSET(DataSet!J212,LogModel!L$5,0)+(L214*L$6)),OFFSET(DataSet!J212,LogModel!L$5,0)+(L214*L$6)),0)</f>
        <v>0</v>
      </c>
      <c r="M215" s="13">
        <f ca="1">IFERROR(IF(M$7,LN(OFFSET(DataSet!K212,LogModel!M$5,0)+(M214*M$6)),OFFSET(DataSet!K212,LogModel!M$5,0)+(M214*M$6)),0)</f>
        <v>0</v>
      </c>
      <c r="N215" s="13">
        <f ca="1">IFERROR(IF(N$7,LN(OFFSET(DataSet!L212,LogModel!N$5,0)+(N214*N$6)),OFFSET(DataSet!L212,LogModel!N$5,0)+(N214*N$6)),0)</f>
        <v>0</v>
      </c>
      <c r="O215" s="13">
        <f ca="1">IFERROR(IF(O$7,LN(OFFSET(DataSet!M212,LogModel!O$5,0)+(O214*O$6)),OFFSET(DataSet!M212,LogModel!O$5,0)+(O214*O$6)),0)</f>
        <v>0</v>
      </c>
      <c r="P215" s="13">
        <f ca="1">IFERROR(IF(P$7,LN(OFFSET(DataSet!N212,LogModel!P$5,0)+(P214*P$6)),OFFSET(DataSet!N212,LogModel!P$5,0)+(P214*P$6)),0)</f>
        <v>0</v>
      </c>
      <c r="Q215" s="13">
        <f ca="1">IFERROR(IF(Q$7,LN(OFFSET(DataSet!O212,LogModel!Q$5,0)+(Q214*Q$6)),OFFSET(DataSet!O212,LogModel!Q$5,0)+(Q214*Q$6)),0)</f>
        <v>0</v>
      </c>
      <c r="R215" s="13">
        <f ca="1">IFERROR(IF(R$7,LN(OFFSET(DataSet!P212,LogModel!R$5,0)+(R214*R$6)),OFFSET(DataSet!P212,LogModel!R$5,0)+(R214*R$6)),0)</f>
        <v>0</v>
      </c>
      <c r="S215" s="13">
        <f ca="1">IFERROR(IF(S$7,LN(OFFSET(DataSet!Q212,LogModel!S$5,0)+(S214*S$6)),OFFSET(DataSet!Q212,LogModel!S$5,0)+(S214*S$6)),0)</f>
        <v>1</v>
      </c>
      <c r="T215" s="14">
        <f ca="1">IFERROR(IF(T$7,LN(OFFSET(DataSet!R212,LogModel!T$5,0)+(T214*T$6)),OFFSET(DataSet!R212,LogModel!T$5,0)+(T214*T$6)),0)</f>
        <v>0</v>
      </c>
      <c r="U215" s="14">
        <f ca="1">IFERROR(IF(U$7,LN(OFFSET(DataSet!S212,LogModel!U$5,0)+(U214*U$6)),OFFSET(DataSet!S212,LogModel!U$5,0)+(U214*U$6)),0)</f>
        <v>0</v>
      </c>
      <c r="V215" s="14">
        <f ca="1">IFERROR(IF(V$7,LN(OFFSET(DataSet!T212,LogModel!V$5,0)+(V214*V$6)),OFFSET(DataSet!T212,LogModel!V$5,0)+(V214*V$6)),0)</f>
        <v>0</v>
      </c>
      <c r="W215" s="14">
        <f ca="1">IFERROR(IF(W$7,LN(OFFSET(DataSet!U212,LogModel!W$5,0)+(W214*W$6)),OFFSET(DataSet!U212,LogModel!W$5,0)+(W214*W$6)),0)</f>
        <v>0</v>
      </c>
      <c r="X215" s="14">
        <f ca="1">IFERROR(IF(X$7,LN(OFFSET(DataSet!V212,LogModel!X$5,0)+(X214*X$6)),OFFSET(DataSet!V212,LogModel!X$5,0)+(X214*X$6)),0)</f>
        <v>0</v>
      </c>
      <c r="Y215" s="14">
        <f ca="1">IFERROR(IF(Y$7,LN(OFFSET(DataSet!W212,LogModel!Y$5,0)+(Y214*Y$6)),OFFSET(DataSet!W212,LogModel!Y$5,0)+(Y214*Y$6)),0)</f>
        <v>0</v>
      </c>
      <c r="Z215" s="14">
        <f ca="1">IFERROR(IF(Z$7,LN(OFFSET(DataSet!X212,LogModel!Z$5,0)+(Z214*Z$6)),OFFSET(DataSet!X212,LogModel!Z$5,0)+(Z214*Z$6)),0)</f>
        <v>0</v>
      </c>
      <c r="AA215" s="14">
        <f ca="1">IFERROR(IF(AA$7,LN(OFFSET(DataSet!Y212,LogModel!AA$5,0)+(AA214*AA$6)),OFFSET(DataSet!Y212,LogModel!AA$5,0)+(AA214*AA$6)),0)</f>
        <v>0</v>
      </c>
      <c r="AB215" s="14">
        <f ca="1">IFERROR(IF(AB$7,LN(OFFSET(DataSet!Z212,LogModel!AB$5,0)+(AB214*AB$6)),OFFSET(DataSet!Z212,LogModel!AB$5,0)+(AB214*AB$6)),0)</f>
        <v>0</v>
      </c>
      <c r="AC215" s="15">
        <f ca="1">IFERROR(IF(AC$7,LN(OFFSET(DataSet!AA212,LogModel!AC$5,0)+(AC214*AC$6)),OFFSET(DataSet!AA212,LogModel!AC$5,0)+(AC214*AC$6)),0)</f>
        <v>0</v>
      </c>
      <c r="AD215" s="15">
        <f ca="1">IFERROR(IF(AD$7,LN(OFFSET(DataSet!AB212,LogModel!AD$5,0)+(AD214*AD$6)),OFFSET(DataSet!AB212,LogModel!AD$5,0)+(AD214*AD$6)),0)</f>
        <v>0</v>
      </c>
      <c r="AE215" s="15">
        <f ca="1">IFERROR(IF(AE$7,LN(OFFSET(DataSet!AC212,LogModel!AE$5,0)+(AE214*AE$6)),OFFSET(DataSet!AC212,LogModel!AE$5,0)+(AE214*AE$6)),0)</f>
        <v>0</v>
      </c>
      <c r="AF215" s="15">
        <f ca="1">IFERROR(IF(AF$7,LN(OFFSET(DataSet!AD212,LogModel!AF$5,0)+(AF214*AF$6)),OFFSET(DataSet!AD212,LogModel!AF$5,0)+(AF214*AF$6)),0)</f>
        <v>0</v>
      </c>
      <c r="AG215" s="15">
        <f ca="1">IFERROR(IF(AG$7,LN(OFFSET(DataSet!AE212,LogModel!AG$5,0)+(AG214*AG$6)),OFFSET(DataSet!AE212,LogModel!AG$5,0)+(AG214*AG$6)),0)</f>
        <v>0</v>
      </c>
      <c r="AH215" s="15">
        <f ca="1">IFERROR(IF(AH$7,LN(OFFSET(DataSet!AF212,LogModel!AH$5,0)+(AH214*AH$6)),OFFSET(DataSet!AF212,LogModel!AH$5,0)+(AH214*AH$6)),0)</f>
        <v>0</v>
      </c>
      <c r="AI215" s="15">
        <f ca="1">IFERROR(IF(AI$7,LN(OFFSET(DataSet!AG212,LogModel!AI$5,0)+(AI214*AI$6)),OFFSET(DataSet!AG212,LogModel!AI$5,0)+(AI214*AI$6)),0)</f>
        <v>0</v>
      </c>
      <c r="AJ215" s="15">
        <f ca="1">IFERROR(IF(AJ$7,LN(OFFSET(DataSet!AH212,LogModel!AJ$5,0)+(AJ214*AJ$6)),OFFSET(DataSet!AH212,LogModel!AJ$5,0)+(AJ214*AJ$6)),0)</f>
        <v>0</v>
      </c>
      <c r="AK215" s="15">
        <f ca="1">IFERROR(IF(AK$7,LN(OFFSET(DataSet!AI212,LogModel!AK$5,0)+(AK214*AK$6)),OFFSET(DataSet!AI212,LogModel!AK$5,0)+(AK214*AK$6)),0)</f>
        <v>0</v>
      </c>
      <c r="AL215" s="13">
        <f ca="1">IFERROR(IF(AL$7,LN(OFFSET(DataSet!AJ212,LogModel!AL$5,0)+(AL214*AL$6)),OFFSET(DataSet!AJ212,LogModel!AL$5,0)+(AL214*AL$6)),0)</f>
        <v>0</v>
      </c>
      <c r="AM215" s="13">
        <f ca="1">IFERROR(IF(AM$7,LN(OFFSET(DataSet!AK212,LogModel!AM$5,0)+(AM214*AM$6)),OFFSET(DataSet!AK212,LogModel!AM$5,0)+(AM214*AM$6)),0)</f>
        <v>0</v>
      </c>
      <c r="AN215" s="13">
        <f ca="1">IFERROR(IF(AN$7,LN(OFFSET(DataSet!AL212,LogModel!AN$5,0)+(AN214*AN$6)),OFFSET(DataSet!AL212,LogModel!AN$5,0)+(AN214*AN$6)),0)</f>
        <v>4</v>
      </c>
      <c r="AO215" s="17">
        <f ca="1">IFERROR(IF(AO$7,LN(OFFSET(DataSet!AM212,LogModel!AO$5,0)+(AO214*AO$6)),OFFSET(DataSet!AM212,LogModel!AO$5,0)+(AO214*AO$6)),0)</f>
        <v>52.142857142857402</v>
      </c>
      <c r="AP215" s="17">
        <f ca="1">IFERROR(IF(AP$7,LN(OFFSET(DataSet!AN212,LogModel!AP$5,0)+(AP214*AP$6)),OFFSET(DataSet!AN212,LogModel!AP$5,0)+(AP214*AP$6)),0)</f>
        <v>52.285714285714597</v>
      </c>
      <c r="AQ215" s="17">
        <f ca="1">IFERROR(IF(AQ$7,LN(OFFSET(DataSet!AO212,LogModel!AQ$5,0)+(AQ214*AQ$6)),OFFSET(DataSet!AO212,LogModel!AQ$5,0)+(AQ214*AQ$6)),0)</f>
        <v>52.142857142857402</v>
      </c>
      <c r="AR215" s="17">
        <f ca="1">IFERROR(IF(AR$7,LN(OFFSET(DataSet!AP212,LogModel!AR$5,0)+(AR214*AR$6)),OFFSET(DataSet!AP212,LogModel!AR$5,0)+(AR214*AR$6)),0)</f>
        <v>49.857142857143103</v>
      </c>
      <c r="AS215" s="18">
        <f ca="1">IFERROR(IF(AS$7,LN(OFFSET(DataSet!AQ212,LogModel!AS$5,0)+(AS214*AS$6)),OFFSET(DataSet!AQ212,LogModel!AS$5,0)+(AS214*AS$6)),0)</f>
        <v>0</v>
      </c>
      <c r="AT215" s="19">
        <f ca="1">IFERROR(IF(AT$7,LN(OFFSET(DataSet!AR212,LogModel!AT$5,0)+(AT214*AT$6)),OFFSET(DataSet!AR212,LogModel!AT$5,0)+(AT214*AT$6)),0)</f>
        <v>-3.8710430315823099</v>
      </c>
      <c r="AU215" s="20">
        <f ca="1">IFERROR(IF(AU$7,LN(OFFSET(DataSet!AS212,LogModel!AU$5,0)+(AU214*AU$6)),OFFSET(DataSet!AS212,LogModel!AU$5,0)+(AU214*AU$6)),0)</f>
        <v>-3.6686683709601402</v>
      </c>
      <c r="AV215" s="20">
        <f ca="1">IFERROR(IF(AV$7,LN(OFFSET(DataSet!AT212,LogModel!AV$5,0)+(AV214*AV$6)),OFFSET(DataSet!AT212,LogModel!AV$5,0)+(AV214*AV$6)),0)</f>
        <v>-1.49377844515888</v>
      </c>
      <c r="AW215" s="20">
        <f ca="1">IFERROR(IF(AW$7,LN(OFFSET(DataSet!AU212,LogModel!AW$5,0)+(AW214*AW$6)),OFFSET(DataSet!AU212,LogModel!AW$5,0)+(AW214*AW$6)),0)</f>
        <v>-0.17285335584195499</v>
      </c>
      <c r="AX215" s="20">
        <f ca="1">IFERROR(IF(AX$7,LN(OFFSET(DataSet!AV212,LogModel!AX$5,0)+(AX214*AX$6)),OFFSET(DataSet!AV212,LogModel!AX$5,0)+(AX214*AX$6)),0)</f>
        <v>7.17234172479181</v>
      </c>
      <c r="AY215" s="20">
        <f ca="1">IFERROR(IF(AY$7,LN(OFFSET(DataSet!AW212,LogModel!AY$5,0)+(AY214*AY$6)),OFFSET(DataSet!AW212,LogModel!AY$5,0)+(AY214*AY$6)),0)</f>
        <v>1.87646058688025</v>
      </c>
      <c r="AZ215" s="20">
        <f ca="1">IFERROR(IF(AZ$7,LN(OFFSET(DataSet!AX212,LogModel!AZ$5,0)+(AZ214*AZ$6)),OFFSET(DataSet!AX212,LogModel!AZ$5,0)+(AZ214*AZ$6)),0)</f>
        <v>1.6196066029628899</v>
      </c>
      <c r="BA215" s="20">
        <f ca="1">IFERROR(IF(BA$7,LN(OFFSET(DataSet!AY212,LogModel!BA$5,0)+(BA214*BA$6)),OFFSET(DataSet!AY212,LogModel!BA$5,0)+(BA214*BA$6)),0)</f>
        <v>3.3012986932094899</v>
      </c>
      <c r="BB215" s="20">
        <f ca="1">IFERROR(IF(BB$7,LN(OFFSET(DataSet!AZ212,LogModel!BB$5,0)+(BB214*BB$6)),OFFSET(DataSet!AZ212,LogModel!BB$5,0)+(BB214*BB$6)),0)</f>
        <v>2.2911810470124698</v>
      </c>
      <c r="BC215" s="20">
        <f ca="1">IFERROR(IF(BC$7,LN(OFFSET(DataSet!BA212,LogModel!BC$5,0)+(BC214*BC$6)),OFFSET(DataSet!BA212,LogModel!BC$5,0)+(BC214*BC$6)),0)</f>
        <v>-1.79220778407988</v>
      </c>
      <c r="BD215" s="20">
        <f ca="1">IFERROR(IF(BD$7,LN(OFFSET(DataSet!BB212,LogModel!BD$5,0)+(BD214*BD$6)),OFFSET(DataSet!BB212,LogModel!BD$5,0)+(BD214*BD$6)),0)</f>
        <v>0.79740260185359302</v>
      </c>
      <c r="BE215" s="21">
        <f ca="1">IFERROR(IF(BE$7,LN(OFFSET(DataSet!BC212,LogModel!BE$5,0)+(BE214*BE$6)),OFFSET(DataSet!BC212,LogModel!BE$5,0)+(BE214*BE$6)),0)</f>
        <v>1.4467532471209299</v>
      </c>
      <c r="BF215" s="16">
        <f ca="1">IFERROR(IF(BF$7,LN(OFFSET(DataSet!BD212,LogModel!BF$5,0)+(BF214*BF$6)),OFFSET(DataSet!BD212,LogModel!BF$5,0)+(BF214*BF$6)),0)</f>
        <v>-7</v>
      </c>
      <c r="BG215" s="17">
        <f ca="1">IFERROR(IF(BG$7,LN(OFFSET(DataSet!BE212,LogModel!BG$5,0)+(BG214*BG$6)),OFFSET(DataSet!BE212,LogModel!BG$5,0)+(BG214*BG$6)),0)</f>
        <v>-21</v>
      </c>
      <c r="BH215" s="17">
        <f ca="1">IFERROR(IF(BH$7,LN(OFFSET(DataSet!BF212,LogModel!BH$5,0)+(BH214*BH$6)),OFFSET(DataSet!BF212,LogModel!BH$5,0)+(BH214*BH$6)),0)</f>
        <v>-51</v>
      </c>
      <c r="BI215" s="17">
        <f ca="1">IFERROR(IF(BI$7,LN(OFFSET(DataSet!BG212,LogModel!BI$5,0)+(BI214*BI$6)),OFFSET(DataSet!BG212,LogModel!BI$5,0)+(BI214*BI$6)),0)</f>
        <v>-23</v>
      </c>
      <c r="BJ215" s="17">
        <f ca="1">IFERROR(IF(BJ$7,LN(OFFSET(DataSet!BH212,LogModel!BJ$5,0)+(BJ214*BJ$6)),OFFSET(DataSet!BH212,LogModel!BJ$5,0)+(BJ214*BJ$6)),0)</f>
        <v>-16</v>
      </c>
      <c r="BK215" s="17">
        <f ca="1">IFERROR(IF(BK$7,LN(OFFSET(DataSet!BI212,LogModel!BK$5,0)+(BK214*BK$6)),OFFSET(DataSet!BI212,LogModel!BK$5,0)+(BK214*BK$6)),0)</f>
        <v>-8</v>
      </c>
      <c r="BL215" s="17">
        <f ca="1">IFERROR(IF(BL$7,LN(OFFSET(DataSet!BJ212,LogModel!BL$5,0)+(BL214*BL$6)),OFFSET(DataSet!BJ212,LogModel!BL$5,0)+(BL214*BL$6)),0)</f>
        <v>101.6187</v>
      </c>
      <c r="BM215" s="17">
        <f ca="1">IFERROR(IF(BM$7,LN(OFFSET(DataSet!BK212,LogModel!BM$5,0)+(BM214*BM$6)),OFFSET(DataSet!BK212,LogModel!BM$5,0)+(BM214*BM$6)),0)</f>
        <v>97.348969999999994</v>
      </c>
      <c r="BN215" s="17">
        <f ca="1">IFERROR(IF(BN$7,LN(OFFSET(DataSet!BL212,LogModel!BN$5,0)+(BN214*BN$6)),OFFSET(DataSet!BL212,LogModel!BN$5,0)+(BN214*BN$6)),0)</f>
        <v>116.80970000000001</v>
      </c>
      <c r="BO215" s="17">
        <f ca="1">IFERROR(IF(BO$7,LN(OFFSET(DataSet!BM212,LogModel!BO$5,0)+(BO214*BO$6)),OFFSET(DataSet!BM212,LogModel!BO$5,0)+(BO214*BO$6)),0)</f>
        <v>156.21299999999999</v>
      </c>
      <c r="BP215" s="17">
        <f ca="1">IFERROR(IF(BP$7,LN(OFFSET(DataSet!BN212,LogModel!BP$5,0)+(BP214*BP$6)),OFFSET(DataSet!BN212,LogModel!BP$5,0)+(BP214*BP$6)),0)</f>
        <v>132.19999999999999</v>
      </c>
      <c r="BQ215" s="17">
        <f ca="1">IFERROR(IF(BQ$7,LN(OFFSET(DataSet!BO212,LogModel!BQ$5,0)+(BQ214*BQ$6)),OFFSET(DataSet!BO212,LogModel!BQ$5,0)+(BQ214*BQ$6)),0)</f>
        <v>116.8128</v>
      </c>
      <c r="BR215" s="17">
        <f ca="1">IFERROR(IF(BR$7,LN(OFFSET(DataSet!BP212,LogModel!BR$5,0)+(BR214*BR$6)),OFFSET(DataSet!BP212,LogModel!BR$5,0)+(BR214*BR$6)),0)</f>
        <v>111.3907</v>
      </c>
      <c r="BS215" s="17">
        <f ca="1">IFERROR(IF(BS$7,LN(OFFSET(DataSet!BQ212,LogModel!BS$5,0)+(BS214*BS$6)),OFFSET(DataSet!BQ212,LogModel!BS$5,0)+(BS214*BS$6)),0)</f>
        <v>122.11750000000001</v>
      </c>
      <c r="BT215" s="17">
        <f ca="1">IFERROR(IF(BT$7,LN(OFFSET(DataSet!BR212,LogModel!BT$5,0)+(BT214*BT$6)),OFFSET(DataSet!BR212,LogModel!BT$5,0)+(BT214*BT$6)),0)</f>
        <v>1456271</v>
      </c>
      <c r="BU215" s="17">
        <f ca="1">IFERROR(IF(BU$7,LN(OFFSET(DataSet!BS212,LogModel!BU$5,0)+(BU214*BU$6)),OFFSET(DataSet!BS212,LogModel!BU$5,0)+(BU214*BU$6)),0)</f>
        <v>1122869.50965184</v>
      </c>
      <c r="BV215" s="17">
        <f ca="1">IFERROR(IF(BV$7,LN(OFFSET(DataSet!BT212,LogModel!BV$5,0)+(BV214*BV$6)),OFFSET(DataSet!BT212,LogModel!BV$5,0)+(BV214*BV$6)),0)</f>
        <v>116.80970000000001</v>
      </c>
      <c r="BW215" s="17">
        <f ca="1">IFERROR(IF(BW$7,LN(OFFSET(DataSet!BU212,LogModel!BW$5,0)+(BW214*BW$6)),OFFSET(DataSet!BU212,LogModel!BW$5,0)+(BW214*BW$6)),0)</f>
        <v>3.5870000000000002</v>
      </c>
      <c r="BX215" s="17">
        <f ca="1">IFERROR(IF(BX$7,LN(OFFSET(DataSet!BV212,LogModel!BX$5,0)+(BX214*BX$6)),OFFSET(DataSet!BV212,LogModel!BX$5,0)+(BX214*BX$6)),0)</f>
        <v>7.7</v>
      </c>
      <c r="BY215" s="17">
        <f ca="1">IFERROR(IF(BY$7,LN(OFFSET(DataSet!BW212,LogModel!BY$5,0)+(BY214*BY$6)),OFFSET(DataSet!BW212,LogModel!BY$5,0)+(BY214*BY$6)),0)</f>
        <v>105.1</v>
      </c>
      <c r="BZ215" s="17">
        <f ca="1">IFERROR(IF(BZ$7,LN(OFFSET(DataSet!BX212,LogModel!BZ$5,0)+(BZ214*BZ$6)),OFFSET(DataSet!BX212,LogModel!BZ$5,0)+(BZ214*BZ$6)),0)</f>
        <v>4.7397010789456973</v>
      </c>
      <c r="CA215" s="17">
        <f ca="1">IFERROR(IF(CA$7,LN(OFFSET(DataSet!BY212,LogModel!CA$5,0)+(CA214*CA$6)),OFFSET(DataSet!BY212,LogModel!CA$5,0)+(CA214*CA$6)),0)</f>
        <v>113.2</v>
      </c>
      <c r="CB215" s="18">
        <f ca="1">IFERROR(IF(CB$7,LN(OFFSET(DataSet!BZ212,LogModel!CB$5,0)+(CB214*CB$6)),OFFSET(DataSet!BZ212,LogModel!CB$5,0)+(CB214*CB$6)),0)</f>
        <v>109.8</v>
      </c>
      <c r="CC215" s="30">
        <f ca="1">IFERROR(IF(CC$7,LN(OFFSET(DataSet!CA212,LogModel!CC$5,0)+(CC214*CC$6)),OFFSET(DataSet!CA212,LogModel!CC$5,0)+(CC214*CC$6)),0)</f>
        <v>-0.22314355131420971</v>
      </c>
      <c r="CD215" s="40">
        <f ca="1">IFERROR(IF(CD$7,LN(OFFSET(DataSet!CB212,LogModel!CD$5,0)+(CD214*CD$6)),OFFSET(DataSet!CB212,LogModel!CD$5,0)+(CD214*CD$6)),0)</f>
        <v>2.3085671646715933</v>
      </c>
      <c r="CE215" s="41">
        <f ca="1">IFERROR(IF(CE$7,LN(OFFSET(DataSet!CC212,LogModel!CE$5,0)+(CE214*CE$6)),OFFSET(DataSet!CC212,LogModel!CE$5,0)+(CE214*CE$6)),0)</f>
        <v>10.8</v>
      </c>
      <c r="CF215" s="41">
        <f ca="1">IFERROR(IF(CF$7,LN(OFFSET(DataSet!CD212,LogModel!CF$5,0)+(CF214*CF$6)),OFFSET(DataSet!CD212,LogModel!CF$5,0)+(CF214*CF$6)),0)</f>
        <v>9.48</v>
      </c>
      <c r="CG215" s="41">
        <f ca="1">IFERROR(IF(CG$7,LN(OFFSET(DataSet!CE212,LogModel!CG$5,0)+(CG214*CG$6)),OFFSET(DataSet!CE212,LogModel!CG$5,0)+(CG214*CG$6)),0)</f>
        <v>10.77</v>
      </c>
      <c r="CH215" s="6">
        <f ca="1">IFERROR(IF(CH$7,LN(OFFSET(DataSet!CF212,LogModel!CH$5,0)+(CH214*CH$6)),OFFSET(DataSet!CF212,LogModel!CH$5,0)+(CH214*CH$6)),0)</f>
        <v>0</v>
      </c>
      <c r="CI215" s="6">
        <f ca="1">IFERROR(IF(CI$7,LN(OFFSET(DataSet!CG212,LogModel!CI$5,0)+(CI214*CI$6)),OFFSET(DataSet!CG212,LogModel!CI$5,0)+(CI214*CI$6)),0)</f>
        <v>1</v>
      </c>
      <c r="CJ215">
        <f ca="1">IFERROR(IF(CJ$7,LN(OFFSET(DataSet!CH212,LogModel!CJ$5,0)+(CJ214*CJ$6)),OFFSET(DataSet!CH212,LogModel!CJ$5,0)+(CJ214*CJ$6)),0)</f>
        <v>0</v>
      </c>
      <c r="CK215">
        <f ca="1">IFERROR(IF(CK$7,LN(OFFSET(DataSet!CI212,LogModel!CK$5,0)+(CK214*CK$6)),OFFSET(DataSet!CI212,LogModel!CK$5,0)+(CK214*CK$6)),0)</f>
        <v>0</v>
      </c>
      <c r="CL215">
        <f ca="1">IFERROR(IF(CL$7,LN(OFFSET(DataSet!CJ212,LogModel!CL$5,0)+(CL214*CL$6)),OFFSET(DataSet!CJ212,LogModel!CL$5,0)+(CL214*CL$6)),0)</f>
        <v>0</v>
      </c>
      <c r="CM215" s="40">
        <f ca="1">IFERROR(IF(CM$7,LN(OFFSET(DataSet!CK212,LogModel!CM$5,0)+(CM214*CM$6)),OFFSET(DataSet!CK212,LogModel!CM$5,0)+(CM214*CM$6)),0)</f>
        <v>0</v>
      </c>
      <c r="CN215" s="41">
        <f ca="1">IFERROR(IF(CN$7,LN(OFFSET(DataSet!CL212,LogModel!CN$5,0)+(CN214*CN$6)),OFFSET(DataSet!CL212,LogModel!CN$5,0)+(CN214*CN$6)),0)</f>
        <v>0</v>
      </c>
      <c r="CO215" s="41">
        <f ca="1">IFERROR(IF(CO$7,LN(OFFSET(DataSet!CM212,LogModel!CO$5,0)+(CO214*CO$6)),OFFSET(DataSet!CM212,LogModel!CO$5,0)+(CO214*CO$6)),0)</f>
        <v>0</v>
      </c>
      <c r="CP215" s="41">
        <f ca="1">IFERROR(IF(CP$7,LN(OFFSET(DataSet!CN212,LogModel!CP$5,0)+(CP214*CP$6)),OFFSET(DataSet!CN212,LogModel!CP$5,0)+(CP214*CP$6)),0)</f>
        <v>0</v>
      </c>
      <c r="CQ215" s="17">
        <f ca="1">IFERROR(IF(CQ$7,LN(OFFSET(DataSet!CO212,LogModel!CQ$5,0)+(CQ214*CQ$6)),OFFSET(DataSet!CO212,LogModel!CQ$5,0)+(CQ214*CQ$6)),0)</f>
        <v>0</v>
      </c>
      <c r="CR215" s="17">
        <f ca="1">IFERROR(IF(CR$7,LN(OFFSET(DataSet!CP212,LogModel!CR$5,0)+(CR214*CR$6)),OFFSET(DataSet!CP212,LogModel!CR$5,0)+(CR214*CR$6)),0)</f>
        <v>0</v>
      </c>
      <c r="CS215" s="17">
        <f ca="1">IFERROR(IF(CS$7,LN(OFFSET(DataSet!CQ212,LogModel!CS$5,0)+(CS214*CS$6)),OFFSET(DataSet!CQ212,LogModel!CS$5,0)+(CS214*CS$6)),0)</f>
        <v>0</v>
      </c>
      <c r="CT215" s="17">
        <f ca="1">IFERROR(IF(CT$7,LN(OFFSET(DataSet!CR212,LogModel!CT$5,0)+(CT214*CT$6)),OFFSET(DataSet!CR212,LogModel!CT$5,0)+(CT214*CT$6)),0)</f>
        <v>0</v>
      </c>
      <c r="CU215" s="20">
        <f ca="1">IFERROR(IF(CU$7,LN(OFFSET(DataSet!CS212,LogModel!CU$5,0)+(CU214*CU$6)),OFFSET(DataSet!CS212,LogModel!CU$5,0)+(CU214*CU$6)),0)</f>
        <v>0</v>
      </c>
      <c r="CV215" s="20">
        <f ca="1">IFERROR(IF(CV$7,LN(OFFSET(DataSet!CT212,LogModel!CV$5,0)+(CV214*CV$6)),OFFSET(DataSet!CT212,LogModel!CV$5,0)+(CV214*CV$6)),0)</f>
        <v>9216</v>
      </c>
      <c r="CW215" s="20">
        <f ca="1">IFERROR(IF(CW$7,LN(OFFSET(DataSet!CU212,LogModel!CW$5,0)+(CW214*CW$6)),OFFSET(DataSet!CU212,LogModel!CW$5,0)+(CW214*CW$6)),0)</f>
        <v>19647.128385420001</v>
      </c>
      <c r="CX215" s="20">
        <f ca="1">IFERROR(IF(CX$7,LN(OFFSET(DataSet!CV212,LogModel!CX$5,0)+(CX214*CX$6)),OFFSET(DataSet!CV212,LogModel!CX$5,0)+(CX214*CX$6)),0)</f>
        <v>28863.128385420001</v>
      </c>
      <c r="CY215" s="113">
        <f ca="1">IFERROR(IF(CY$7,LN(OFFSET(DataSet!CW212,LogModel!CY$5,0)+(CY214*CY$6)),OFFSET(DataSet!CW212,LogModel!CY$5,0)+(CY214*CY$6)),0)</f>
        <v>28863.128385420001</v>
      </c>
      <c r="CZ215" s="135">
        <f ca="1">IFERROR(IF(CZ$7,LN(OFFSET(DataSet!CX212,LogModel!CZ$5,0)+(CZ214*CZ$6)),OFFSET(DataSet!CX212,LogModel!CZ$5,0)+(CZ214*CZ$6)),0)</f>
        <v>42188</v>
      </c>
      <c r="DA215" s="136">
        <f ca="1">IFERROR(IF(DA$7,LN(OFFSET(DataSet!CY212,LogModel!DA$5,0)+(DA214*DA$6)),OFFSET(DataSet!CY212,LogModel!DA$5,0)+(DA214*DA$6)),0)</f>
        <v>211880</v>
      </c>
      <c r="DB215" s="137">
        <f ca="1">IFERROR(IF(DB$7,LN(OFFSET(DataSet!CZ212,LogModel!DB$5,0)+(DB214*DB$6)),OFFSET(DataSet!CZ212,LogModel!DB$5,0)+(DB214*DB$6)),0)</f>
        <v>358053</v>
      </c>
    </row>
    <row r="216" spans="1:106" x14ac:dyDescent="0.25">
      <c r="A216" s="134">
        <f ca="1">C216*DataSet!CB213</f>
        <v>2944618.6100056828</v>
      </c>
      <c r="B216" s="1">
        <f t="shared" si="10"/>
        <v>45279</v>
      </c>
      <c r="C216" s="87">
        <f t="shared" ca="1" si="8"/>
        <v>292705.62723714538</v>
      </c>
      <c r="D216" s="87">
        <f t="shared" ca="1" si="9"/>
        <v>279322.15351051261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IFERROR(IF(H$7,LN(OFFSET(DataSet!F213,LogModel!H$5,0)+(H215*H$6)),OFFSET(DataSet!F213,LogModel!H$5,0)+(H215*H$6)),0)</f>
        <v>0</v>
      </c>
      <c r="I216" s="13">
        <f ca="1">IFERROR(IF(I$7,LN(OFFSET(DataSet!G213,LogModel!I$5,0)+(I215*I$6)),OFFSET(DataSet!G213,LogModel!I$5,0)+(I215*I$6)),0)</f>
        <v>0</v>
      </c>
      <c r="J216" s="13">
        <f ca="1">IFERROR(IF(J$7,LN(OFFSET(DataSet!H213,LogModel!J$5,0)+(J215*J$6)),OFFSET(DataSet!H213,LogModel!J$5,0)+(J215*J$6)),0)</f>
        <v>0</v>
      </c>
      <c r="K216" s="13">
        <f ca="1">IFERROR(IF(K$7,LN(OFFSET(DataSet!I213,LogModel!K$5,0)+(K215*K$6)),OFFSET(DataSet!I213,LogModel!K$5,0)+(K215*K$6)),0)</f>
        <v>0</v>
      </c>
      <c r="L216" s="13">
        <f ca="1">IFERROR(IF(L$7,LN(OFFSET(DataSet!J213,LogModel!L$5,0)+(L215*L$6)),OFFSET(DataSet!J213,LogModel!L$5,0)+(L215*L$6)),0)</f>
        <v>0</v>
      </c>
      <c r="M216" s="13">
        <f ca="1">IFERROR(IF(M$7,LN(OFFSET(DataSet!K213,LogModel!M$5,0)+(M215*M$6)),OFFSET(DataSet!K213,LogModel!M$5,0)+(M215*M$6)),0)</f>
        <v>0</v>
      </c>
      <c r="N216" s="13">
        <f ca="1">IFERROR(IF(N$7,LN(OFFSET(DataSet!L213,LogModel!N$5,0)+(N215*N$6)),OFFSET(DataSet!L213,LogModel!N$5,0)+(N215*N$6)),0)</f>
        <v>0</v>
      </c>
      <c r="O216" s="13">
        <f ca="1">IFERROR(IF(O$7,LN(OFFSET(DataSet!M213,LogModel!O$5,0)+(O215*O$6)),OFFSET(DataSet!M213,LogModel!O$5,0)+(O215*O$6)),0)</f>
        <v>0</v>
      </c>
      <c r="P216" s="13">
        <f ca="1">IFERROR(IF(P$7,LN(OFFSET(DataSet!N213,LogModel!P$5,0)+(P215*P$6)),OFFSET(DataSet!N213,LogModel!P$5,0)+(P215*P$6)),0)</f>
        <v>0</v>
      </c>
      <c r="Q216" s="13">
        <f ca="1">IFERROR(IF(Q$7,LN(OFFSET(DataSet!O213,LogModel!Q$5,0)+(Q215*Q$6)),OFFSET(DataSet!O213,LogModel!Q$5,0)+(Q215*Q$6)),0)</f>
        <v>0</v>
      </c>
      <c r="R216" s="13">
        <f ca="1">IFERROR(IF(R$7,LN(OFFSET(DataSet!P213,LogModel!R$5,0)+(R215*R$6)),OFFSET(DataSet!P213,LogModel!R$5,0)+(R215*R$6)),0)</f>
        <v>0</v>
      </c>
      <c r="S216" s="13">
        <f ca="1">IFERROR(IF(S$7,LN(OFFSET(DataSet!Q213,LogModel!S$5,0)+(S215*S$6)),OFFSET(DataSet!Q213,LogModel!S$5,0)+(S215*S$6)),0)</f>
        <v>1</v>
      </c>
      <c r="T216" s="14">
        <f ca="1">IFERROR(IF(T$7,LN(OFFSET(DataSet!R213,LogModel!T$5,0)+(T215*T$6)),OFFSET(DataSet!R213,LogModel!T$5,0)+(T215*T$6)),0)</f>
        <v>0</v>
      </c>
      <c r="U216" s="14">
        <f ca="1">IFERROR(IF(U$7,LN(OFFSET(DataSet!S213,LogModel!U$5,0)+(U215*U$6)),OFFSET(DataSet!S213,LogModel!U$5,0)+(U215*U$6)),0)</f>
        <v>0.28571428571428498</v>
      </c>
      <c r="V216" s="14">
        <f ca="1">IFERROR(IF(V$7,LN(OFFSET(DataSet!T213,LogModel!V$5,0)+(V215*V$6)),OFFSET(DataSet!T213,LogModel!V$5,0)+(V215*V$6)),0)</f>
        <v>0</v>
      </c>
      <c r="W216" s="14">
        <f ca="1">IFERROR(IF(W$7,LN(OFFSET(DataSet!U213,LogModel!W$5,0)+(W215*W$6)),OFFSET(DataSet!U213,LogModel!W$5,0)+(W215*W$6)),0)</f>
        <v>0</v>
      </c>
      <c r="X216" s="14">
        <f ca="1">IFERROR(IF(X$7,LN(OFFSET(DataSet!V213,LogModel!X$5,0)+(X215*X$6)),OFFSET(DataSet!V213,LogModel!X$5,0)+(X215*X$6)),0)</f>
        <v>0</v>
      </c>
      <c r="Y216" s="14">
        <f ca="1">IFERROR(IF(Y$7,LN(OFFSET(DataSet!W213,LogModel!Y$5,0)+(Y215*Y$6)),OFFSET(DataSet!W213,LogModel!Y$5,0)+(Y215*Y$6)),0)</f>
        <v>0</v>
      </c>
      <c r="Z216" s="14">
        <f ca="1">IFERROR(IF(Z$7,LN(OFFSET(DataSet!X213,LogModel!Z$5,0)+(Z215*Z$6)),OFFSET(DataSet!X213,LogModel!Z$5,0)+(Z215*Z$6)),0)</f>
        <v>0.28571428571428498</v>
      </c>
      <c r="AA216" s="14">
        <f ca="1">IFERROR(IF(AA$7,LN(OFFSET(DataSet!Y213,LogModel!AA$5,0)+(AA215*AA$6)),OFFSET(DataSet!Y213,LogModel!AA$5,0)+(AA215*AA$6)),0)</f>
        <v>1</v>
      </c>
      <c r="AB216" s="14">
        <f ca="1">IFERROR(IF(AB$7,LN(OFFSET(DataSet!Z213,LogModel!AB$5,0)+(AB215*AB$6)),OFFSET(DataSet!Z213,LogModel!AB$5,0)+(AB215*AB$6)),0)</f>
        <v>0</v>
      </c>
      <c r="AC216" s="15">
        <f ca="1">IFERROR(IF(AC$7,LN(OFFSET(DataSet!AA213,LogModel!AC$5,0)+(AC215*AC$6)),OFFSET(DataSet!AA213,LogModel!AC$5,0)+(AC215*AC$6)),0)</f>
        <v>0</v>
      </c>
      <c r="AD216" s="15">
        <f ca="1">IFERROR(IF(AD$7,LN(OFFSET(DataSet!AB213,LogModel!AD$5,0)+(AD215*AD$6)),OFFSET(DataSet!AB213,LogModel!AD$5,0)+(AD215*AD$6)),0)</f>
        <v>0</v>
      </c>
      <c r="AE216" s="15">
        <f ca="1">IFERROR(IF(AE$7,LN(OFFSET(DataSet!AC213,LogModel!AE$5,0)+(AE215*AE$6)),OFFSET(DataSet!AC213,LogModel!AE$5,0)+(AE215*AE$6)),0)</f>
        <v>0</v>
      </c>
      <c r="AF216" s="15">
        <f ca="1">IFERROR(IF(AF$7,LN(OFFSET(DataSet!AD213,LogModel!AF$5,0)+(AF215*AF$6)),OFFSET(DataSet!AD213,LogModel!AF$5,0)+(AF215*AF$6)),0)</f>
        <v>0</v>
      </c>
      <c r="AG216" s="15">
        <f ca="1">IFERROR(IF(AG$7,LN(OFFSET(DataSet!AE213,LogModel!AG$5,0)+(AG215*AG$6)),OFFSET(DataSet!AE213,LogModel!AG$5,0)+(AG215*AG$6)),0)</f>
        <v>0</v>
      </c>
      <c r="AH216" s="15">
        <f ca="1">IFERROR(IF(AH$7,LN(OFFSET(DataSet!AF213,LogModel!AH$5,0)+(AH215*AH$6)),OFFSET(DataSet!AF213,LogModel!AH$5,0)+(AH215*AH$6)),0)</f>
        <v>0</v>
      </c>
      <c r="AI216" s="15">
        <f ca="1">IFERROR(IF(AI$7,LN(OFFSET(DataSet!AG213,LogModel!AI$5,0)+(AI215*AI$6)),OFFSET(DataSet!AG213,LogModel!AI$5,0)+(AI215*AI$6)),0)</f>
        <v>0</v>
      </c>
      <c r="AJ216" s="15">
        <f ca="1">IFERROR(IF(AJ$7,LN(OFFSET(DataSet!AH213,LogModel!AJ$5,0)+(AJ215*AJ$6)),OFFSET(DataSet!AH213,LogModel!AJ$5,0)+(AJ215*AJ$6)),0)</f>
        <v>0</v>
      </c>
      <c r="AK216" s="15">
        <f ca="1">IFERROR(IF(AK$7,LN(OFFSET(DataSet!AI213,LogModel!AK$5,0)+(AK215*AK$6)),OFFSET(DataSet!AI213,LogModel!AK$5,0)+(AK215*AK$6)),0)</f>
        <v>1</v>
      </c>
      <c r="AL216" s="13">
        <f ca="1">IFERROR(IF(AL$7,LN(OFFSET(DataSet!AJ213,LogModel!AL$5,0)+(AL215*AL$6)),OFFSET(DataSet!AJ213,LogModel!AL$5,0)+(AL215*AL$6)),0)</f>
        <v>0</v>
      </c>
      <c r="AM216" s="13">
        <f ca="1">IFERROR(IF(AM$7,LN(OFFSET(DataSet!AK213,LogModel!AM$5,0)+(AM215*AM$6)),OFFSET(DataSet!AK213,LogModel!AM$5,0)+(AM215*AM$6)),0)</f>
        <v>0</v>
      </c>
      <c r="AN216" s="13">
        <f ca="1">IFERROR(IF(AN$7,LN(OFFSET(DataSet!AL213,LogModel!AN$5,0)+(AN215*AN$6)),OFFSET(DataSet!AL213,LogModel!AN$5,0)+(AN215*AN$6)),0)</f>
        <v>4</v>
      </c>
      <c r="AO216" s="17">
        <f ca="1">IFERROR(IF(AO$7,LN(OFFSET(DataSet!AM213,LogModel!AO$5,0)+(AO215*AO$6)),OFFSET(DataSet!AM213,LogModel!AO$5,0)+(AO215*AO$6)),0)</f>
        <v>52.142857142857402</v>
      </c>
      <c r="AP216" s="17">
        <f ca="1">IFERROR(IF(AP$7,LN(OFFSET(DataSet!AN213,LogModel!AP$5,0)+(AP215*AP$6)),OFFSET(DataSet!AN213,LogModel!AP$5,0)+(AP215*AP$6)),0)</f>
        <v>52.285714285714597</v>
      </c>
      <c r="AQ216" s="17">
        <f ca="1">IFERROR(IF(AQ$7,LN(OFFSET(DataSet!AO213,LogModel!AQ$5,0)+(AQ215*AQ$6)),OFFSET(DataSet!AO213,LogModel!AQ$5,0)+(AQ215*AQ$6)),0)</f>
        <v>52.142857142857402</v>
      </c>
      <c r="AR216" s="17">
        <f ca="1">IFERROR(IF(AR$7,LN(OFFSET(DataSet!AP213,LogModel!AR$5,0)+(AR215*AR$6)),OFFSET(DataSet!AP213,LogModel!AR$5,0)+(AR215*AR$6)),0)</f>
        <v>50.857142857143103</v>
      </c>
      <c r="AS216" s="18">
        <f ca="1">IFERROR(IF(AS$7,LN(OFFSET(DataSet!AQ213,LogModel!AS$5,0)+(AS215*AS$6)),OFFSET(DataSet!AQ213,LogModel!AS$5,0)+(AS215*AS$6)),0)</f>
        <v>0</v>
      </c>
      <c r="AT216" s="19">
        <f ca="1">IFERROR(IF(AT$7,LN(OFFSET(DataSet!AR213,LogModel!AT$5,0)+(AT215*AT$6)),OFFSET(DataSet!AR213,LogModel!AT$5,0)+(AT215*AT$6)),0)</f>
        <v>-6.7962453947682304</v>
      </c>
      <c r="AU216" s="20">
        <f ca="1">IFERROR(IF(AU$7,LN(OFFSET(DataSet!AS213,LogModel!AU$5,0)+(AU215*AU$6)),OFFSET(DataSet!AS213,LogModel!AU$5,0)+(AU215*AU$6)),0)</f>
        <v>-8.1599221933602895</v>
      </c>
      <c r="AV216" s="20">
        <f ca="1">IFERROR(IF(AV$7,LN(OFFSET(DataSet!AT213,LogModel!AV$5,0)+(AV215*AV$6)),OFFSET(DataSet!AT213,LogModel!AV$5,0)+(AV215*AV$6)),0)</f>
        <v>-1.65540462451783</v>
      </c>
      <c r="AW216" s="20">
        <f ca="1">IFERROR(IF(AW$7,LN(OFFSET(DataSet!AU213,LogModel!AW$5,0)+(AW215*AW$6)),OFFSET(DataSet!AU213,LogModel!AW$5,0)+(AW215*AW$6)),0)</f>
        <v>0.37641125854669</v>
      </c>
      <c r="AX216" s="20">
        <f ca="1">IFERROR(IF(AX$7,LN(OFFSET(DataSet!AV213,LogModel!AX$5,0)+(AX215*AX$6)),OFFSET(DataSet!AV213,LogModel!AX$5,0)+(AX215*AX$6)),0)</f>
        <v>6.6196220139647899</v>
      </c>
      <c r="AY216" s="20">
        <f ca="1">IFERROR(IF(AY$7,LN(OFFSET(DataSet!AW213,LogModel!AY$5,0)+(AY215*AY$6)),OFFSET(DataSet!AW213,LogModel!AY$5,0)+(AY215*AY$6)),0)</f>
        <v>1.41836375193731</v>
      </c>
      <c r="AZ216" s="20">
        <f ca="1">IFERROR(IF(AZ$7,LN(OFFSET(DataSet!AX213,LogModel!AZ$5,0)+(AZ215*AZ$6)),OFFSET(DataSet!AX213,LogModel!AZ$5,0)+(AZ215*AZ$6)),0)</f>
        <v>1.5677445752944501</v>
      </c>
      <c r="BA216" s="20">
        <f ca="1">IFERROR(IF(BA$7,LN(OFFSET(DataSet!AY213,LogModel!BA$5,0)+(BA215*BA$6)),OFFSET(DataSet!AY213,LogModel!BA$5,0)+(BA215*BA$6)),0)</f>
        <v>-0.176623380803442</v>
      </c>
      <c r="BB216" s="20">
        <f ca="1">IFERROR(IF(BB$7,LN(OFFSET(DataSet!AZ213,LogModel!BB$5,0)+(BB215*BB$6)),OFFSET(DataSet!AZ213,LogModel!BB$5,0)+(BB215*BB$6)),0)</f>
        <v>2.1554046241307798</v>
      </c>
      <c r="BC216" s="20">
        <f ca="1">IFERROR(IF(BC$7,LN(OFFSET(DataSet!BA213,LogModel!BC$5,0)+(BC215*BC$6)),OFFSET(DataSet!BA213,LogModel!BC$5,0)+(BC215*BC$6)),0)</f>
        <v>-6.7415584414229697</v>
      </c>
      <c r="BD216" s="20">
        <f ca="1">IFERROR(IF(BD$7,LN(OFFSET(DataSet!BB213,LogModel!BD$5,0)+(BD215*BD$6)),OFFSET(DataSet!BB213,LogModel!BD$5,0)+(BD215*BD$6)),0)</f>
        <v>0.49999999961295599</v>
      </c>
      <c r="BE216" s="21">
        <f ca="1">IFERROR(IF(BE$7,LN(OFFSET(DataSet!BC213,LogModel!BE$5,0)+(BE215*BE$6)),OFFSET(DataSet!BC213,LogModel!BE$5,0)+(BE215*BE$6)),0)</f>
        <v>1.94415583384114</v>
      </c>
      <c r="BF216" s="16">
        <f ca="1">IFERROR(IF(BF$7,LN(OFFSET(DataSet!BD213,LogModel!BF$5,0)+(BF215*BF$6)),OFFSET(DataSet!BD213,LogModel!BF$5,0)+(BF215*BF$6)),0)</f>
        <v>-7</v>
      </c>
      <c r="BG216" s="17">
        <f ca="1">IFERROR(IF(BG$7,LN(OFFSET(DataSet!BE213,LogModel!BG$5,0)+(BG215*BG$6)),OFFSET(DataSet!BE213,LogModel!BG$5,0)+(BG215*BG$6)),0)</f>
        <v>-21</v>
      </c>
      <c r="BH216" s="17">
        <f ca="1">IFERROR(IF(BH$7,LN(OFFSET(DataSet!BF213,LogModel!BH$5,0)+(BH215*BH$6)),OFFSET(DataSet!BF213,LogModel!BH$5,0)+(BH215*BH$6)),0)</f>
        <v>-51</v>
      </c>
      <c r="BI216" s="17">
        <f ca="1">IFERROR(IF(BI$7,LN(OFFSET(DataSet!BG213,LogModel!BI$5,0)+(BI215*BI$6)),OFFSET(DataSet!BG213,LogModel!BI$5,0)+(BI215*BI$6)),0)</f>
        <v>-23</v>
      </c>
      <c r="BJ216" s="17">
        <f ca="1">IFERROR(IF(BJ$7,LN(OFFSET(DataSet!BH213,LogModel!BJ$5,0)+(BJ215*BJ$6)),OFFSET(DataSet!BH213,LogModel!BJ$5,0)+(BJ215*BJ$6)),0)</f>
        <v>-16</v>
      </c>
      <c r="BK216" s="17">
        <f ca="1">IFERROR(IF(BK$7,LN(OFFSET(DataSet!BI213,LogModel!BK$5,0)+(BK215*BK$6)),OFFSET(DataSet!BI213,LogModel!BK$5,0)+(BK215*BK$6)),0)</f>
        <v>-8</v>
      </c>
      <c r="BL216" s="17">
        <f ca="1">IFERROR(IF(BL$7,LN(OFFSET(DataSet!BJ213,LogModel!BL$5,0)+(BL215*BL$6)),OFFSET(DataSet!BJ213,LogModel!BL$5,0)+(BL215*BL$6)),0)</f>
        <v>101.6187</v>
      </c>
      <c r="BM216" s="17">
        <f ca="1">IFERROR(IF(BM$7,LN(OFFSET(DataSet!BK213,LogModel!BM$5,0)+(BM215*BM$6)),OFFSET(DataSet!BK213,LogModel!BM$5,0)+(BM215*BM$6)),0)</f>
        <v>97.348969999999994</v>
      </c>
      <c r="BN216" s="17">
        <f ca="1">IFERROR(IF(BN$7,LN(OFFSET(DataSet!BL213,LogModel!BN$5,0)+(BN215*BN$6)),OFFSET(DataSet!BL213,LogModel!BN$5,0)+(BN215*BN$6)),0)</f>
        <v>116.80970000000001</v>
      </c>
      <c r="BO216" s="17">
        <f ca="1">IFERROR(IF(BO$7,LN(OFFSET(DataSet!BM213,LogModel!BO$5,0)+(BO215*BO$6)),OFFSET(DataSet!BM213,LogModel!BO$5,0)+(BO215*BO$6)),0)</f>
        <v>156.21299999999999</v>
      </c>
      <c r="BP216" s="17">
        <f ca="1">IFERROR(IF(BP$7,LN(OFFSET(DataSet!BN213,LogModel!BP$5,0)+(BP215*BP$6)),OFFSET(DataSet!BN213,LogModel!BP$5,0)+(BP215*BP$6)),0)</f>
        <v>132.19999999999999</v>
      </c>
      <c r="BQ216" s="17">
        <f ca="1">IFERROR(IF(BQ$7,LN(OFFSET(DataSet!BO213,LogModel!BQ$5,0)+(BQ215*BQ$6)),OFFSET(DataSet!BO213,LogModel!BQ$5,0)+(BQ215*BQ$6)),0)</f>
        <v>116.8128</v>
      </c>
      <c r="BR216" s="17">
        <f ca="1">IFERROR(IF(BR$7,LN(OFFSET(DataSet!BP213,LogModel!BR$5,0)+(BR215*BR$6)),OFFSET(DataSet!BP213,LogModel!BR$5,0)+(BR215*BR$6)),0)</f>
        <v>111.3907</v>
      </c>
      <c r="BS216" s="17">
        <f ca="1">IFERROR(IF(BS$7,LN(OFFSET(DataSet!BQ213,LogModel!BS$5,0)+(BS215*BS$6)),OFFSET(DataSet!BQ213,LogModel!BS$5,0)+(BS215*BS$6)),0)</f>
        <v>122.11750000000001</v>
      </c>
      <c r="BT216" s="17">
        <f ca="1">IFERROR(IF(BT$7,LN(OFFSET(DataSet!BR213,LogModel!BT$5,0)+(BT215*BT$6)),OFFSET(DataSet!BR213,LogModel!BT$5,0)+(BT215*BT$6)),0)</f>
        <v>1456271</v>
      </c>
      <c r="BU216" s="17">
        <f ca="1">IFERROR(IF(BU$7,LN(OFFSET(DataSet!BS213,LogModel!BU$5,0)+(BU215*BU$6)),OFFSET(DataSet!BS213,LogModel!BU$5,0)+(BU215*BU$6)),0)</f>
        <v>1122869.50965184</v>
      </c>
      <c r="BV216" s="17">
        <f ca="1">IFERROR(IF(BV$7,LN(OFFSET(DataSet!BT213,LogModel!BV$5,0)+(BV215*BV$6)),OFFSET(DataSet!BT213,LogModel!BV$5,0)+(BV215*BV$6)),0)</f>
        <v>116.80970000000001</v>
      </c>
      <c r="BW216" s="17">
        <f ca="1">IFERROR(IF(BW$7,LN(OFFSET(DataSet!BU213,LogModel!BW$5,0)+(BW215*BW$6)),OFFSET(DataSet!BU213,LogModel!BW$5,0)+(BW215*BW$6)),0)</f>
        <v>3.5870000000000002</v>
      </c>
      <c r="BX216" s="17">
        <f ca="1">IFERROR(IF(BX$7,LN(OFFSET(DataSet!BV213,LogModel!BX$5,0)+(BX215*BX$6)),OFFSET(DataSet!BV213,LogModel!BX$5,0)+(BX215*BX$6)),0)</f>
        <v>7.7</v>
      </c>
      <c r="BY216" s="17">
        <f ca="1">IFERROR(IF(BY$7,LN(OFFSET(DataSet!BW213,LogModel!BY$5,0)+(BY215*BY$6)),OFFSET(DataSet!BW213,LogModel!BY$5,0)+(BY215*BY$6)),0)</f>
        <v>105.1</v>
      </c>
      <c r="BZ216" s="17">
        <f ca="1">IFERROR(IF(BZ$7,LN(OFFSET(DataSet!BX213,LogModel!BZ$5,0)+(BZ215*BZ$6)),OFFSET(DataSet!BX213,LogModel!BZ$5,0)+(BZ215*BZ$6)),0)</f>
        <v>4.7397010789456973</v>
      </c>
      <c r="CA216" s="17">
        <f ca="1">IFERROR(IF(CA$7,LN(OFFSET(DataSet!BY213,LogModel!CA$5,0)+(CA215*CA$6)),OFFSET(DataSet!BY213,LogModel!CA$5,0)+(CA215*CA$6)),0)</f>
        <v>113.2</v>
      </c>
      <c r="CB216" s="18">
        <f ca="1">IFERROR(IF(CB$7,LN(OFFSET(DataSet!BZ213,LogModel!CB$5,0)+(CB215*CB$6)),OFFSET(DataSet!BZ213,LogModel!CB$5,0)+(CB215*CB$6)),0)</f>
        <v>109.8</v>
      </c>
      <c r="CC216" s="30">
        <f ca="1">IFERROR(IF(CC$7,LN(OFFSET(DataSet!CA213,LogModel!CC$5,0)+(CC215*CC$6)),OFFSET(DataSet!CA213,LogModel!CC$5,0)+(CC215*CC$6)),0)</f>
        <v>-0.22314355131420971</v>
      </c>
      <c r="CD216" s="40">
        <f ca="1">IFERROR(IF(CD$7,LN(OFFSET(DataSet!CB213,LogModel!CD$5,0)+(CD215*CD$6)),OFFSET(DataSet!CB213,LogModel!CD$5,0)+(CD215*CD$6)),0)</f>
        <v>2.3085671646715933</v>
      </c>
      <c r="CE216" s="41">
        <f ca="1">IFERROR(IF(CE$7,LN(OFFSET(DataSet!CC213,LogModel!CE$5,0)+(CE215*CE$6)),OFFSET(DataSet!CC213,LogModel!CE$5,0)+(CE215*CE$6)),0)</f>
        <v>10.8</v>
      </c>
      <c r="CF216" s="41">
        <f ca="1">IFERROR(IF(CF$7,LN(OFFSET(DataSet!CD213,LogModel!CF$5,0)+(CF215*CF$6)),OFFSET(DataSet!CD213,LogModel!CF$5,0)+(CF215*CF$6)),0)</f>
        <v>9.48</v>
      </c>
      <c r="CG216" s="41">
        <f ca="1">IFERROR(IF(CG$7,LN(OFFSET(DataSet!CE213,LogModel!CG$5,0)+(CG215*CG$6)),OFFSET(DataSet!CE213,LogModel!CG$5,0)+(CG215*CG$6)),0)</f>
        <v>10.77</v>
      </c>
      <c r="CH216" s="6">
        <f ca="1">IFERROR(IF(CH$7,LN(OFFSET(DataSet!CF213,LogModel!CH$5,0)+(CH215*CH$6)),OFFSET(DataSet!CF213,LogModel!CH$5,0)+(CH215*CH$6)),0)</f>
        <v>0</v>
      </c>
      <c r="CI216" s="6">
        <f ca="1">IFERROR(IF(CI$7,LN(OFFSET(DataSet!CG213,LogModel!CI$5,0)+(CI215*CI$6)),OFFSET(DataSet!CG213,LogModel!CI$5,0)+(CI215*CI$6)),0)</f>
        <v>1</v>
      </c>
      <c r="CJ216">
        <f ca="1">IFERROR(IF(CJ$7,LN(OFFSET(DataSet!CH213,LogModel!CJ$5,0)+(CJ215*CJ$6)),OFFSET(DataSet!CH213,LogModel!CJ$5,0)+(CJ215*CJ$6)),0)</f>
        <v>0</v>
      </c>
      <c r="CK216">
        <f ca="1">IFERROR(IF(CK$7,LN(OFFSET(DataSet!CI213,LogModel!CK$5,0)+(CK215*CK$6)),OFFSET(DataSet!CI213,LogModel!CK$5,0)+(CK215*CK$6)),0)</f>
        <v>0</v>
      </c>
      <c r="CL216">
        <f ca="1">IFERROR(IF(CL$7,LN(OFFSET(DataSet!CJ213,LogModel!CL$5,0)+(CL215*CL$6)),OFFSET(DataSet!CJ213,LogModel!CL$5,0)+(CL215*CL$6)),0)</f>
        <v>0</v>
      </c>
      <c r="CM216" s="40">
        <f ca="1">IFERROR(IF(CM$7,LN(OFFSET(DataSet!CK213,LogModel!CM$5,0)+(CM215*CM$6)),OFFSET(DataSet!CK213,LogModel!CM$5,0)+(CM215*CM$6)),0)</f>
        <v>0</v>
      </c>
      <c r="CN216" s="41">
        <f ca="1">IFERROR(IF(CN$7,LN(OFFSET(DataSet!CL213,LogModel!CN$5,0)+(CN215*CN$6)),OFFSET(DataSet!CL213,LogModel!CN$5,0)+(CN215*CN$6)),0)</f>
        <v>0</v>
      </c>
      <c r="CO216" s="41">
        <f ca="1">IFERROR(IF(CO$7,LN(OFFSET(DataSet!CM213,LogModel!CO$5,0)+(CO215*CO$6)),OFFSET(DataSet!CM213,LogModel!CO$5,0)+(CO215*CO$6)),0)</f>
        <v>0</v>
      </c>
      <c r="CP216" s="41">
        <f ca="1">IFERROR(IF(CP$7,LN(OFFSET(DataSet!CN213,LogModel!CP$5,0)+(CP215*CP$6)),OFFSET(DataSet!CN213,LogModel!CP$5,0)+(CP215*CP$6)),0)</f>
        <v>0</v>
      </c>
      <c r="CQ216" s="17">
        <f ca="1">IFERROR(IF(CQ$7,LN(OFFSET(DataSet!CO213,LogModel!CQ$5,0)+(CQ215*CQ$6)),OFFSET(DataSet!CO213,LogModel!CQ$5,0)+(CQ215*CQ$6)),0)</f>
        <v>0</v>
      </c>
      <c r="CR216" s="17">
        <f ca="1">IFERROR(IF(CR$7,LN(OFFSET(DataSet!CP213,LogModel!CR$5,0)+(CR215*CR$6)),OFFSET(DataSet!CP213,LogModel!CR$5,0)+(CR215*CR$6)),0)</f>
        <v>0</v>
      </c>
      <c r="CS216" s="17">
        <f ca="1">IFERROR(IF(CS$7,LN(OFFSET(DataSet!CQ213,LogModel!CS$5,0)+(CS215*CS$6)),OFFSET(DataSet!CQ213,LogModel!CS$5,0)+(CS215*CS$6)),0)</f>
        <v>0</v>
      </c>
      <c r="CT216" s="17">
        <f ca="1">IFERROR(IF(CT$7,LN(OFFSET(DataSet!CR213,LogModel!CT$5,0)+(CT215*CT$6)),OFFSET(DataSet!CR213,LogModel!CT$5,0)+(CT215*CT$6)),0)</f>
        <v>0</v>
      </c>
      <c r="CU216" s="20">
        <f ca="1">IFERROR(IF(CU$7,LN(OFFSET(DataSet!CS213,LogModel!CU$5,0)+(CU215*CU$6)),OFFSET(DataSet!CS213,LogModel!CU$5,0)+(CU215*CU$6)),0)</f>
        <v>0</v>
      </c>
      <c r="CV216" s="20">
        <f ca="1">IFERROR(IF(CV$7,LN(OFFSET(DataSet!CT213,LogModel!CV$5,0)+(CV215*CV$6)),OFFSET(DataSet!CT213,LogModel!CV$5,0)+(CV215*CV$6)),0)</f>
        <v>40069</v>
      </c>
      <c r="CW216" s="20">
        <f ca="1">IFERROR(IF(CW$7,LN(OFFSET(DataSet!CU213,LogModel!CW$5,0)+(CW215*CW$6)),OFFSET(DataSet!CU213,LogModel!CW$5,0)+(CW215*CW$6)),0)</f>
        <v>28280.123202299998</v>
      </c>
      <c r="CX216" s="20">
        <f ca="1">IFERROR(IF(CX$7,LN(OFFSET(DataSet!CV213,LogModel!CX$5,0)+(CX215*CX$6)),OFFSET(DataSet!CV213,LogModel!CX$5,0)+(CX215*CX$6)),0)</f>
        <v>68349.12320229999</v>
      </c>
      <c r="CY216" s="113">
        <f ca="1">IFERROR(IF(CY$7,LN(OFFSET(DataSet!CW213,LogModel!CY$5,0)+(CY215*CY$6)),OFFSET(DataSet!CW213,LogModel!CY$5,0)+(CY215*CY$6)),0)</f>
        <v>68349.12320229999</v>
      </c>
      <c r="CZ216" s="135">
        <f ca="1">IFERROR(IF(CZ$7,LN(OFFSET(DataSet!CX213,LogModel!CZ$5,0)+(CZ215*CZ$6)),OFFSET(DataSet!CX213,LogModel!CZ$5,0)+(CZ215*CZ$6)),0)</f>
        <v>9925</v>
      </c>
      <c r="DA216" s="136">
        <f ca="1">IFERROR(IF(DA$7,LN(OFFSET(DataSet!CY213,LogModel!DA$5,0)+(DA215*DA$6)),OFFSET(DataSet!CY213,LogModel!DA$5,0)+(DA215*DA$6)),0)</f>
        <v>89433</v>
      </c>
      <c r="DB216" s="137">
        <f ca="1">IFERROR(IF(DB$7,LN(OFFSET(DataSet!CZ213,LogModel!DB$5,0)+(DB215*DB$6)),OFFSET(DataSet!CZ213,LogModel!DB$5,0)+(DB215*DB$6)),0)</f>
        <v>408075</v>
      </c>
    </row>
    <row r="217" spans="1:106" x14ac:dyDescent="0.25">
      <c r="A217" s="134">
        <f ca="1">C217*DataSet!CB214</f>
        <v>3312702.8307913751</v>
      </c>
      <c r="B217" s="1">
        <f t="shared" si="10"/>
        <v>45286</v>
      </c>
      <c r="C217" s="87">
        <f t="shared" ca="1" si="8"/>
        <v>329294.51598323806</v>
      </c>
      <c r="D217" s="87">
        <f t="shared" ca="1" si="9"/>
        <v>347951.85650896357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IFERROR(IF(H$7,LN(OFFSET(DataSet!F214,LogModel!H$5,0)+(H216*H$6)),OFFSET(DataSet!F214,LogModel!H$5,0)+(H216*H$6)),0)</f>
        <v>0.14285714285714199</v>
      </c>
      <c r="I217" s="13">
        <f ca="1">IFERROR(IF(I$7,LN(OFFSET(DataSet!G214,LogModel!I$5,0)+(I216*I$6)),OFFSET(DataSet!G214,LogModel!I$5,0)+(I216*I$6)),0)</f>
        <v>0</v>
      </c>
      <c r="J217" s="13">
        <f ca="1">IFERROR(IF(J$7,LN(OFFSET(DataSet!H214,LogModel!J$5,0)+(J216*J$6)),OFFSET(DataSet!H214,LogModel!J$5,0)+(J216*J$6)),0)</f>
        <v>0</v>
      </c>
      <c r="K217" s="13">
        <f ca="1">IFERROR(IF(K$7,LN(OFFSET(DataSet!I214,LogModel!K$5,0)+(K216*K$6)),OFFSET(DataSet!I214,LogModel!K$5,0)+(K216*K$6)),0)</f>
        <v>0</v>
      </c>
      <c r="L217" s="13">
        <f ca="1">IFERROR(IF(L$7,LN(OFFSET(DataSet!J214,LogModel!L$5,0)+(L216*L$6)),OFFSET(DataSet!J214,LogModel!L$5,0)+(L216*L$6)),0)</f>
        <v>0</v>
      </c>
      <c r="M217" s="13">
        <f ca="1">IFERROR(IF(M$7,LN(OFFSET(DataSet!K214,LogModel!M$5,0)+(M216*M$6)),OFFSET(DataSet!K214,LogModel!M$5,0)+(M216*M$6)),0)</f>
        <v>0</v>
      </c>
      <c r="N217" s="13">
        <f ca="1">IFERROR(IF(N$7,LN(OFFSET(DataSet!L214,LogModel!N$5,0)+(N216*N$6)),OFFSET(DataSet!L214,LogModel!N$5,0)+(N216*N$6)),0)</f>
        <v>0</v>
      </c>
      <c r="O217" s="13">
        <f ca="1">IFERROR(IF(O$7,LN(OFFSET(DataSet!M214,LogModel!O$5,0)+(O216*O$6)),OFFSET(DataSet!M214,LogModel!O$5,0)+(O216*O$6)),0)</f>
        <v>0</v>
      </c>
      <c r="P217" s="13">
        <f ca="1">IFERROR(IF(P$7,LN(OFFSET(DataSet!N214,LogModel!P$5,0)+(P216*P$6)),OFFSET(DataSet!N214,LogModel!P$5,0)+(P216*P$6)),0)</f>
        <v>0</v>
      </c>
      <c r="Q217" s="13">
        <f ca="1">IFERROR(IF(Q$7,LN(OFFSET(DataSet!O214,LogModel!Q$5,0)+(Q216*Q$6)),OFFSET(DataSet!O214,LogModel!Q$5,0)+(Q216*Q$6)),0)</f>
        <v>0</v>
      </c>
      <c r="R217" s="13">
        <f ca="1">IFERROR(IF(R$7,LN(OFFSET(DataSet!P214,LogModel!R$5,0)+(R216*R$6)),OFFSET(DataSet!P214,LogModel!R$5,0)+(R216*R$6)),0)</f>
        <v>0</v>
      </c>
      <c r="S217" s="13">
        <f ca="1">IFERROR(IF(S$7,LN(OFFSET(DataSet!Q214,LogModel!S$5,0)+(S216*S$6)),OFFSET(DataSet!Q214,LogModel!S$5,0)+(S216*S$6)),0)</f>
        <v>0.85714285714285698</v>
      </c>
      <c r="T217" s="14">
        <f ca="1">IFERROR(IF(T$7,LN(OFFSET(DataSet!R214,LogModel!T$5,0)+(T216*T$6)),OFFSET(DataSet!R214,LogModel!T$5,0)+(T216*T$6)),0)</f>
        <v>0</v>
      </c>
      <c r="U217" s="14">
        <f ca="1">IFERROR(IF(U$7,LN(OFFSET(DataSet!S214,LogModel!U$5,0)+(U216*U$6)),OFFSET(DataSet!S214,LogModel!U$5,0)+(U216*U$6)),0)</f>
        <v>0.71428571428571397</v>
      </c>
      <c r="V217" s="14">
        <f ca="1">IFERROR(IF(V$7,LN(OFFSET(DataSet!T214,LogModel!V$5,0)+(V216*V$6)),OFFSET(DataSet!T214,LogModel!V$5,0)+(V216*V$6)),0)</f>
        <v>0</v>
      </c>
      <c r="W217" s="14">
        <f ca="1">IFERROR(IF(W$7,LN(OFFSET(DataSet!U214,LogModel!W$5,0)+(W216*W$6)),OFFSET(DataSet!U214,LogModel!W$5,0)+(W216*W$6)),0)</f>
        <v>0</v>
      </c>
      <c r="X217" s="14">
        <f ca="1">IFERROR(IF(X$7,LN(OFFSET(DataSet!V214,LogModel!X$5,0)+(X216*X$6)),OFFSET(DataSet!V214,LogModel!X$5,0)+(X216*X$6)),0)</f>
        <v>0</v>
      </c>
      <c r="Y217" s="14">
        <f ca="1">IFERROR(IF(Y$7,LN(OFFSET(DataSet!W214,LogModel!Y$5,0)+(Y216*Y$6)),OFFSET(DataSet!W214,LogModel!Y$5,0)+(Y216*Y$6)),0)</f>
        <v>0</v>
      </c>
      <c r="Z217" s="14">
        <f ca="1">IFERROR(IF(Z$7,LN(OFFSET(DataSet!X214,LogModel!Z$5,0)+(Z216*Z$6)),OFFSET(DataSet!X214,LogModel!Z$5,0)+(Z216*Z$6)),0)</f>
        <v>0.71428571428571397</v>
      </c>
      <c r="AA217" s="14">
        <f ca="1">IFERROR(IF(AA$7,LN(OFFSET(DataSet!Y214,LogModel!AA$5,0)+(AA216*AA$6)),OFFSET(DataSet!Y214,LogModel!AA$5,0)+(AA216*AA$6)),0)</f>
        <v>0</v>
      </c>
      <c r="AB217" s="14">
        <f ca="1">IFERROR(IF(AB$7,LN(OFFSET(DataSet!Z214,LogModel!AB$5,0)+(AB216*AB$6)),OFFSET(DataSet!Z214,LogModel!AB$5,0)+(AB216*AB$6)),0)</f>
        <v>1</v>
      </c>
      <c r="AC217" s="15">
        <f ca="1">IFERROR(IF(AC$7,LN(OFFSET(DataSet!AA214,LogModel!AC$5,0)+(AC216*AC$6)),OFFSET(DataSet!AA214,LogModel!AC$5,0)+(AC216*AC$6)),0)</f>
        <v>0</v>
      </c>
      <c r="AD217" s="15">
        <f ca="1">IFERROR(IF(AD$7,LN(OFFSET(DataSet!AB214,LogModel!AD$5,0)+(AD216*AD$6)),OFFSET(DataSet!AB214,LogModel!AD$5,0)+(AD216*AD$6)),0)</f>
        <v>1</v>
      </c>
      <c r="AE217" s="15">
        <f ca="1">IFERROR(IF(AE$7,LN(OFFSET(DataSet!AC214,LogModel!AE$5,0)+(AE216*AE$6)),OFFSET(DataSet!AC214,LogModel!AE$5,0)+(AE216*AE$6)),0)</f>
        <v>0</v>
      </c>
      <c r="AF217" s="15">
        <f ca="1">IFERROR(IF(AF$7,LN(OFFSET(DataSet!AD214,LogModel!AF$5,0)+(AF216*AF$6)),OFFSET(DataSet!AD214,LogModel!AF$5,0)+(AF216*AF$6)),0)</f>
        <v>0</v>
      </c>
      <c r="AG217" s="15">
        <f ca="1">IFERROR(IF(AG$7,LN(OFFSET(DataSet!AE214,LogModel!AG$5,0)+(AG216*AG$6)),OFFSET(DataSet!AE214,LogModel!AG$5,0)+(AG216*AG$6)),0)</f>
        <v>0</v>
      </c>
      <c r="AH217" s="15">
        <f ca="1">IFERROR(IF(AH$7,LN(OFFSET(DataSet!AF214,LogModel!AH$5,0)+(AH216*AH$6)),OFFSET(DataSet!AF214,LogModel!AH$5,0)+(AH216*AH$6)),0)</f>
        <v>0</v>
      </c>
      <c r="AI217" s="15">
        <f ca="1">IFERROR(IF(AI$7,LN(OFFSET(DataSet!AG214,LogModel!AI$5,0)+(AI216*AI$6)),OFFSET(DataSet!AG214,LogModel!AI$5,0)+(AI216*AI$6)),0)</f>
        <v>0</v>
      </c>
      <c r="AJ217" s="15">
        <f ca="1">IFERROR(IF(AJ$7,LN(OFFSET(DataSet!AH214,LogModel!AJ$5,0)+(AJ216*AJ$6)),OFFSET(DataSet!AH214,LogModel!AJ$5,0)+(AJ216*AJ$6)),0)</f>
        <v>1</v>
      </c>
      <c r="AK217" s="15">
        <f ca="1">IFERROR(IF(AK$7,LN(OFFSET(DataSet!AI214,LogModel!AK$5,0)+(AK216*AK$6)),OFFSET(DataSet!AI214,LogModel!AK$5,0)+(AK216*AK$6)),0)</f>
        <v>0</v>
      </c>
      <c r="AL217" s="13">
        <f ca="1">IFERROR(IF(AL$7,LN(OFFSET(DataSet!AJ214,LogModel!AL$5,0)+(AL216*AL$6)),OFFSET(DataSet!AJ214,LogModel!AL$5,0)+(AL216*AL$6)),0)</f>
        <v>0</v>
      </c>
      <c r="AM217" s="13">
        <f ca="1">IFERROR(IF(AM$7,LN(OFFSET(DataSet!AK214,LogModel!AM$5,0)+(AM216*AM$6)),OFFSET(DataSet!AK214,LogModel!AM$5,0)+(AM216*AM$6)),0)</f>
        <v>0</v>
      </c>
      <c r="AN217" s="13">
        <f ca="1">IFERROR(IF(AN$7,LN(OFFSET(DataSet!AL214,LogModel!AN$5,0)+(AN216*AN$6)),OFFSET(DataSet!AL214,LogModel!AN$5,0)+(AN216*AN$6)),0)</f>
        <v>4</v>
      </c>
      <c r="AO217" s="17">
        <f ca="1">IFERROR(IF(AO$7,LN(OFFSET(DataSet!AM214,LogModel!AO$5,0)+(AO216*AO$6)),OFFSET(DataSet!AM214,LogModel!AO$5,0)+(AO216*AO$6)),0)</f>
        <v>52.142857142857402</v>
      </c>
      <c r="AP217" s="17">
        <f ca="1">IFERROR(IF(AP$7,LN(OFFSET(DataSet!AN214,LogModel!AP$5,0)+(AP216*AP$6)),OFFSET(DataSet!AN214,LogModel!AP$5,0)+(AP216*AP$6)),0)</f>
        <v>52.285714285714597</v>
      </c>
      <c r="AQ217" s="17">
        <f ca="1">IFERROR(IF(AQ$7,LN(OFFSET(DataSet!AO214,LogModel!AQ$5,0)+(AQ216*AQ$6)),OFFSET(DataSet!AO214,LogModel!AQ$5,0)+(AQ216*AQ$6)),0)</f>
        <v>52.142857142857402</v>
      </c>
      <c r="AR217" s="17">
        <f ca="1">IFERROR(IF(AR$7,LN(OFFSET(DataSet!AP214,LogModel!AR$5,0)+(AR216*AR$6)),OFFSET(DataSet!AP214,LogModel!AR$5,0)+(AR216*AR$6)),0)</f>
        <v>51.836734693877801</v>
      </c>
      <c r="AS217" s="18">
        <f ca="1">IFERROR(IF(AS$7,LN(OFFSET(DataSet!AQ214,LogModel!AS$5,0)+(AS216*AS$6)),OFFSET(DataSet!AQ214,LogModel!AS$5,0)+(AS216*AS$6)),0)</f>
        <v>2.04081632653061E-2</v>
      </c>
      <c r="AT217" s="19">
        <f ca="1">IFERROR(IF(AT$7,LN(OFFSET(DataSet!AR214,LogModel!AT$5,0)+(AT216*AT$6)),OFFSET(DataSet!AR214,LogModel!AT$5,0)+(AT216*AT$6)),0)</f>
        <v>-1.26911385459084</v>
      </c>
      <c r="AU217" s="20">
        <f ca="1">IFERROR(IF(AU$7,LN(OFFSET(DataSet!AS214,LogModel!AU$5,0)+(AU216*AU$6)),OFFSET(DataSet!AS214,LogModel!AU$5,0)+(AU216*AU$6)),0)</f>
        <v>-0.62272150400333903</v>
      </c>
      <c r="AV217" s="20">
        <f ca="1">IFERROR(IF(AV$7,LN(OFFSET(DataSet!AT214,LogModel!AV$5,0)+(AV216*AV$6)),OFFSET(DataSet!AT214,LogModel!AV$5,0)+(AV216*AV$6)),0)</f>
        <v>-0.58645749367688005</v>
      </c>
      <c r="AW217" s="20">
        <f ca="1">IFERROR(IF(AW$7,LN(OFFSET(DataSet!AU214,LogModel!AW$5,0)+(AW216*AW$6)),OFFSET(DataSet!AU214,LogModel!AW$5,0)+(AW216*AW$6)),0)</f>
        <v>-1.36989725330088</v>
      </c>
      <c r="AX217" s="20">
        <f ca="1">IFERROR(IF(AX$7,LN(OFFSET(DataSet!AV214,LogModel!AX$5,0)+(AX216*AX$6)),OFFSET(DataSet!AV214,LogModel!AX$5,0)+(AX216*AX$6)),0)</f>
        <v>6.6041787402690701</v>
      </c>
      <c r="AY217" s="20">
        <f ca="1">IFERROR(IF(AY$7,LN(OFFSET(DataSet!AW214,LogModel!AY$5,0)+(AY216*AY$6)),OFFSET(DataSet!AW214,LogModel!AY$5,0)+(AY216*AY$6)),0)</f>
        <v>1.3967474543035601</v>
      </c>
      <c r="AZ217" s="20">
        <f ca="1">IFERROR(IF(AZ$7,LN(OFFSET(DataSet!AX214,LogModel!AZ$5,0)+(AZ216*AZ$6)),OFFSET(DataSet!AX214,LogModel!AZ$5,0)+(AZ216*AZ$6)),0)</f>
        <v>1.5413258259292899</v>
      </c>
      <c r="BA217" s="20">
        <f ca="1">IFERROR(IF(BA$7,LN(OFFSET(DataSet!AY214,LogModel!BA$5,0)+(BA216*BA$6)),OFFSET(DataSet!AY214,LogModel!BA$5,0)+(BA216*BA$6)),0)</f>
        <v>5.3350648856782197</v>
      </c>
      <c r="BB217" s="20">
        <f ca="1">IFERROR(IF(BB$7,LN(OFFSET(DataSet!AZ214,LogModel!BB$5,0)+(BB216*BB$6)),OFFSET(DataSet!AZ214,LogModel!BB$5,0)+(BB216*BB$6)),0)</f>
        <v>2.1968471200320199</v>
      </c>
      <c r="BC217" s="20">
        <f ca="1">IFERROR(IF(BC$7,LN(OFFSET(DataSet!BA214,LogModel!BC$5,0)+(BC216*BC$6)),OFFSET(DataSet!BA214,LogModel!BC$5,0)+(BC216*BC$6)),0)</f>
        <v>0.77402595030022803</v>
      </c>
      <c r="BD217" s="20">
        <f ca="1">IFERROR(IF(BD$7,LN(OFFSET(DataSet!BB214,LogModel!BD$5,0)+(BD216*BD$6)),OFFSET(DataSet!BB214,LogModel!BD$5,0)+(BD216*BD$6)),0)</f>
        <v>1.61038962635514</v>
      </c>
      <c r="BE217" s="21">
        <f ca="1">IFERROR(IF(BE$7,LN(OFFSET(DataSet!BC214,LogModel!BE$5,0)+(BE216*BE$6)),OFFSET(DataSet!BC214,LogModel!BE$5,0)+(BE216*BE$6)),0)</f>
        <v>0.171428572628405</v>
      </c>
      <c r="BF217" s="16">
        <f ca="1">IFERROR(IF(BF$7,LN(OFFSET(DataSet!BD214,LogModel!BF$5,0)+(BF216*BF$6)),OFFSET(DataSet!BD214,LogModel!BF$5,0)+(BF216*BF$6)),0)</f>
        <v>-7</v>
      </c>
      <c r="BG217" s="17">
        <f ca="1">IFERROR(IF(BG$7,LN(OFFSET(DataSet!BE214,LogModel!BG$5,0)+(BG216*BG$6)),OFFSET(DataSet!BE214,LogModel!BG$5,0)+(BG216*BG$6)),0)</f>
        <v>-21</v>
      </c>
      <c r="BH217" s="17">
        <f ca="1">IFERROR(IF(BH$7,LN(OFFSET(DataSet!BF214,LogModel!BH$5,0)+(BH216*BH$6)),OFFSET(DataSet!BF214,LogModel!BH$5,0)+(BH216*BH$6)),0)</f>
        <v>-51</v>
      </c>
      <c r="BI217" s="17">
        <f ca="1">IFERROR(IF(BI$7,LN(OFFSET(DataSet!BG214,LogModel!BI$5,0)+(BI216*BI$6)),OFFSET(DataSet!BG214,LogModel!BI$5,0)+(BI216*BI$6)),0)</f>
        <v>-23</v>
      </c>
      <c r="BJ217" s="17">
        <f ca="1">IFERROR(IF(BJ$7,LN(OFFSET(DataSet!BH214,LogModel!BJ$5,0)+(BJ216*BJ$6)),OFFSET(DataSet!BH214,LogModel!BJ$5,0)+(BJ216*BJ$6)),0)</f>
        <v>-16</v>
      </c>
      <c r="BK217" s="17">
        <f ca="1">IFERROR(IF(BK$7,LN(OFFSET(DataSet!BI214,LogModel!BK$5,0)+(BK216*BK$6)),OFFSET(DataSet!BI214,LogModel!BK$5,0)+(BK216*BK$6)),0)</f>
        <v>-8</v>
      </c>
      <c r="BL217" s="17">
        <f ca="1">IFERROR(IF(BL$7,LN(OFFSET(DataSet!BJ214,LogModel!BL$5,0)+(BL216*BL$6)),OFFSET(DataSet!BJ214,LogModel!BL$5,0)+(BL216*BL$6)),0)</f>
        <v>101.6187</v>
      </c>
      <c r="BM217" s="17">
        <f ca="1">IFERROR(IF(BM$7,LN(OFFSET(DataSet!BK214,LogModel!BM$5,0)+(BM216*BM$6)),OFFSET(DataSet!BK214,LogModel!BM$5,0)+(BM216*BM$6)),0)</f>
        <v>97.348969999999994</v>
      </c>
      <c r="BN217" s="17">
        <f ca="1">IFERROR(IF(BN$7,LN(OFFSET(DataSet!BL214,LogModel!BN$5,0)+(BN216*BN$6)),OFFSET(DataSet!BL214,LogModel!BN$5,0)+(BN216*BN$6)),0)</f>
        <v>116.80970000000001</v>
      </c>
      <c r="BO217" s="17">
        <f ca="1">IFERROR(IF(BO$7,LN(OFFSET(DataSet!BM214,LogModel!BO$5,0)+(BO216*BO$6)),OFFSET(DataSet!BM214,LogModel!BO$5,0)+(BO216*BO$6)),0)</f>
        <v>156.21299999999999</v>
      </c>
      <c r="BP217" s="17">
        <f ca="1">IFERROR(IF(BP$7,LN(OFFSET(DataSet!BN214,LogModel!BP$5,0)+(BP216*BP$6)),OFFSET(DataSet!BN214,LogModel!BP$5,0)+(BP216*BP$6)),0)</f>
        <v>132.19999999999999</v>
      </c>
      <c r="BQ217" s="17">
        <f ca="1">IFERROR(IF(BQ$7,LN(OFFSET(DataSet!BO214,LogModel!BQ$5,0)+(BQ216*BQ$6)),OFFSET(DataSet!BO214,LogModel!BQ$5,0)+(BQ216*BQ$6)),0)</f>
        <v>116.8128</v>
      </c>
      <c r="BR217" s="17">
        <f ca="1">IFERROR(IF(BR$7,LN(OFFSET(DataSet!BP214,LogModel!BR$5,0)+(BR216*BR$6)),OFFSET(DataSet!BP214,LogModel!BR$5,0)+(BR216*BR$6)),0)</f>
        <v>111.3907</v>
      </c>
      <c r="BS217" s="17">
        <f ca="1">IFERROR(IF(BS$7,LN(OFFSET(DataSet!BQ214,LogModel!BS$5,0)+(BS216*BS$6)),OFFSET(DataSet!BQ214,LogModel!BS$5,0)+(BS216*BS$6)),0)</f>
        <v>122.11750000000001</v>
      </c>
      <c r="BT217" s="17">
        <f ca="1">IFERROR(IF(BT$7,LN(OFFSET(DataSet!BR214,LogModel!BT$5,0)+(BT216*BT$6)),OFFSET(DataSet!BR214,LogModel!BT$5,0)+(BT216*BT$6)),0)</f>
        <v>1456271</v>
      </c>
      <c r="BU217" s="17">
        <f ca="1">IFERROR(IF(BU$7,LN(OFFSET(DataSet!BS214,LogModel!BU$5,0)+(BU216*BU$6)),OFFSET(DataSet!BS214,LogModel!BU$5,0)+(BU216*BU$6)),0)</f>
        <v>1122869.50965184</v>
      </c>
      <c r="BV217" s="17">
        <f ca="1">IFERROR(IF(BV$7,LN(OFFSET(DataSet!BT214,LogModel!BV$5,0)+(BV216*BV$6)),OFFSET(DataSet!BT214,LogModel!BV$5,0)+(BV216*BV$6)),0)</f>
        <v>116.80970000000001</v>
      </c>
      <c r="BW217" s="17">
        <f ca="1">IFERROR(IF(BW$7,LN(OFFSET(DataSet!BU214,LogModel!BW$5,0)+(BW216*BW$6)),OFFSET(DataSet!BU214,LogModel!BW$5,0)+(BW216*BW$6)),0)</f>
        <v>3.5870000000000002</v>
      </c>
      <c r="BX217" s="17">
        <f ca="1">IFERROR(IF(BX$7,LN(OFFSET(DataSet!BV214,LogModel!BX$5,0)+(BX216*BX$6)),OFFSET(DataSet!BV214,LogModel!BX$5,0)+(BX216*BX$6)),0)</f>
        <v>7.7</v>
      </c>
      <c r="BY217" s="17">
        <f ca="1">IFERROR(IF(BY$7,LN(OFFSET(DataSet!BW214,LogModel!BY$5,0)+(BY216*BY$6)),OFFSET(DataSet!BW214,LogModel!BY$5,0)+(BY216*BY$6)),0)</f>
        <v>105.1</v>
      </c>
      <c r="BZ217" s="17">
        <f ca="1">IFERROR(IF(BZ$7,LN(OFFSET(DataSet!BX214,LogModel!BZ$5,0)+(BZ216*BZ$6)),OFFSET(DataSet!BX214,LogModel!BZ$5,0)+(BZ216*BZ$6)),0)</f>
        <v>4.7397010789456973</v>
      </c>
      <c r="CA217" s="17">
        <f ca="1">IFERROR(IF(CA$7,LN(OFFSET(DataSet!BY214,LogModel!CA$5,0)+(CA216*CA$6)),OFFSET(DataSet!BY214,LogModel!CA$5,0)+(CA216*CA$6)),0)</f>
        <v>113.2</v>
      </c>
      <c r="CB217" s="18">
        <f ca="1">IFERROR(IF(CB$7,LN(OFFSET(DataSet!BZ214,LogModel!CB$5,0)+(CB216*CB$6)),OFFSET(DataSet!BZ214,LogModel!CB$5,0)+(CB216*CB$6)),0)</f>
        <v>109.8</v>
      </c>
      <c r="CC217" s="30">
        <f ca="1">IFERROR(IF(CC$7,LN(OFFSET(DataSet!CA214,LogModel!CC$5,0)+(CC216*CC$6)),OFFSET(DataSet!CA214,LogModel!CC$5,0)+(CC216*CC$6)),0)</f>
        <v>-0.22314355131420971</v>
      </c>
      <c r="CD217" s="40">
        <f ca="1">IFERROR(IF(CD$7,LN(OFFSET(DataSet!CB214,LogModel!CD$5,0)+(CD216*CD$6)),OFFSET(DataSet!CB214,LogModel!CD$5,0)+(CD216*CD$6)),0)</f>
        <v>2.3085671646715933</v>
      </c>
      <c r="CE217" s="41">
        <f ca="1">IFERROR(IF(CE$7,LN(OFFSET(DataSet!CC214,LogModel!CE$5,0)+(CE216*CE$6)),OFFSET(DataSet!CC214,LogModel!CE$5,0)+(CE216*CE$6)),0)</f>
        <v>10.8</v>
      </c>
      <c r="CF217" s="41">
        <f ca="1">IFERROR(IF(CF$7,LN(OFFSET(DataSet!CD214,LogModel!CF$5,0)+(CF216*CF$6)),OFFSET(DataSet!CD214,LogModel!CF$5,0)+(CF216*CF$6)),0)</f>
        <v>9.48</v>
      </c>
      <c r="CG217" s="41">
        <f ca="1">IFERROR(IF(CG$7,LN(OFFSET(DataSet!CE214,LogModel!CG$5,0)+(CG216*CG$6)),OFFSET(DataSet!CE214,LogModel!CG$5,0)+(CG216*CG$6)),0)</f>
        <v>10.77</v>
      </c>
      <c r="CH217" s="6">
        <f ca="1">IFERROR(IF(CH$7,LN(OFFSET(DataSet!CF214,LogModel!CH$5,0)+(CH216*CH$6)),OFFSET(DataSet!CF214,LogModel!CH$5,0)+(CH216*CH$6)),0)</f>
        <v>0.5714285714285714</v>
      </c>
      <c r="CI217" s="6">
        <f ca="1">IFERROR(IF(CI$7,LN(OFFSET(DataSet!CG214,LogModel!CI$5,0)+(CI216*CI$6)),OFFSET(DataSet!CG214,LogModel!CI$5,0)+(CI216*CI$6)),0)</f>
        <v>0.42857142857142855</v>
      </c>
      <c r="CJ217">
        <f ca="1">IFERROR(IF(CJ$7,LN(OFFSET(DataSet!CH214,LogModel!CJ$5,0)+(CJ216*CJ$6)),OFFSET(DataSet!CH214,LogModel!CJ$5,0)+(CJ216*CJ$6)),0)</f>
        <v>0</v>
      </c>
      <c r="CK217">
        <f ca="1">IFERROR(IF(CK$7,LN(OFFSET(DataSet!CI214,LogModel!CK$5,0)+(CK216*CK$6)),OFFSET(DataSet!CI214,LogModel!CK$5,0)+(CK216*CK$6)),0)</f>
        <v>0</v>
      </c>
      <c r="CL217">
        <f ca="1">IFERROR(IF(CL$7,LN(OFFSET(DataSet!CJ214,LogModel!CL$5,0)+(CL216*CL$6)),OFFSET(DataSet!CJ214,LogModel!CL$5,0)+(CL216*CL$6)),0)</f>
        <v>0</v>
      </c>
      <c r="CM217" s="40">
        <f ca="1">IFERROR(IF(CM$7,LN(OFFSET(DataSet!CK214,LogModel!CM$5,0)+(CM216*CM$6)),OFFSET(DataSet!CK214,LogModel!CM$5,0)+(CM216*CM$6)),0)</f>
        <v>0</v>
      </c>
      <c r="CN217" s="41">
        <f ca="1">IFERROR(IF(CN$7,LN(OFFSET(DataSet!CL214,LogModel!CN$5,0)+(CN216*CN$6)),OFFSET(DataSet!CL214,LogModel!CN$5,0)+(CN216*CN$6)),0)</f>
        <v>0</v>
      </c>
      <c r="CO217" s="41">
        <f ca="1">IFERROR(IF(CO$7,LN(OFFSET(DataSet!CM214,LogModel!CO$5,0)+(CO216*CO$6)),OFFSET(DataSet!CM214,LogModel!CO$5,0)+(CO216*CO$6)),0)</f>
        <v>0</v>
      </c>
      <c r="CP217" s="41">
        <f ca="1">IFERROR(IF(CP$7,LN(OFFSET(DataSet!CN214,LogModel!CP$5,0)+(CP216*CP$6)),OFFSET(DataSet!CN214,LogModel!CP$5,0)+(CP216*CP$6)),0)</f>
        <v>0</v>
      </c>
      <c r="CQ217" s="17">
        <f ca="1">IFERROR(IF(CQ$7,LN(OFFSET(DataSet!CO214,LogModel!CQ$5,0)+(CQ216*CQ$6)),OFFSET(DataSet!CO214,LogModel!CQ$5,0)+(CQ216*CQ$6)),0)</f>
        <v>0</v>
      </c>
      <c r="CR217" s="17">
        <f ca="1">IFERROR(IF(CR$7,LN(OFFSET(DataSet!CP214,LogModel!CR$5,0)+(CR216*CR$6)),OFFSET(DataSet!CP214,LogModel!CR$5,0)+(CR216*CR$6)),0)</f>
        <v>0</v>
      </c>
      <c r="CS217" s="17">
        <f ca="1">IFERROR(IF(CS$7,LN(OFFSET(DataSet!CQ214,LogModel!CS$5,0)+(CS216*CS$6)),OFFSET(DataSet!CQ214,LogModel!CS$5,0)+(CS216*CS$6)),0)</f>
        <v>0</v>
      </c>
      <c r="CT217" s="17">
        <f ca="1">IFERROR(IF(CT$7,LN(OFFSET(DataSet!CR214,LogModel!CT$5,0)+(CT216*CT$6)),OFFSET(DataSet!CR214,LogModel!CT$5,0)+(CT216*CT$6)),0)</f>
        <v>0</v>
      </c>
      <c r="CU217" s="20">
        <f ca="1">IFERROR(IF(CU$7,LN(OFFSET(DataSet!CS214,LogModel!CU$5,0)+(CU216*CU$6)),OFFSET(DataSet!CS214,LogModel!CU$5,0)+(CU216*CU$6)),0)</f>
        <v>0</v>
      </c>
      <c r="CV217" s="20">
        <f ca="1">IFERROR(IF(CV$7,LN(OFFSET(DataSet!CT214,LogModel!CV$5,0)+(CV216*CV$6)),OFFSET(DataSet!CT214,LogModel!CV$5,0)+(CV216*CV$6)),0)</f>
        <v>23155</v>
      </c>
      <c r="CW217" s="20">
        <f ca="1">IFERROR(IF(CW$7,LN(OFFSET(DataSet!CU214,LogModel!CW$5,0)+(CW216*CW$6)),OFFSET(DataSet!CU214,LogModel!CW$5,0)+(CW216*CW$6)),0)</f>
        <v>20175.044538580001</v>
      </c>
      <c r="CX217" s="20">
        <f ca="1">IFERROR(IF(CX$7,LN(OFFSET(DataSet!CV214,LogModel!CX$5,0)+(CX216*CX$6)),OFFSET(DataSet!CV214,LogModel!CX$5,0)+(CX216*CX$6)),0)</f>
        <v>43330.044538579998</v>
      </c>
      <c r="CY217" s="113">
        <f ca="1">IFERROR(IF(CY$7,LN(OFFSET(DataSet!CW214,LogModel!CY$5,0)+(CY216*CY$6)),OFFSET(DataSet!CW214,LogModel!CY$5,0)+(CY216*CY$6)),0)</f>
        <v>43330.044538579998</v>
      </c>
      <c r="CZ217" s="135">
        <f ca="1">IFERROR(IF(CZ$7,LN(OFFSET(DataSet!CX214,LogModel!CZ$5,0)+(CZ216*CZ$6)),OFFSET(DataSet!CX214,LogModel!CZ$5,0)+(CZ216*CZ$6)),0)</f>
        <v>83013</v>
      </c>
      <c r="DA217" s="136">
        <f ca="1">IFERROR(IF(DA$7,LN(OFFSET(DataSet!CY214,LogModel!DA$5,0)+(DA216*DA$6)),OFFSET(DataSet!CY214,LogModel!DA$5,0)+(DA216*DA$6)),0)</f>
        <v>44059</v>
      </c>
      <c r="DB217" s="137">
        <f ca="1">IFERROR(IF(DB$7,LN(OFFSET(DataSet!CZ214,LogModel!DB$5,0)+(DB216*DB$6)),OFFSET(DataSet!CZ214,LogModel!DB$5,0)+(DB216*DB$6)),0)</f>
        <v>550806</v>
      </c>
    </row>
    <row r="218" spans="1:106" x14ac:dyDescent="0.25">
      <c r="A218" s="134">
        <f ca="1">C218*DataSet!CB215</f>
        <v>6356552.8676740238</v>
      </c>
      <c r="B218" s="1">
        <f t="shared" si="10"/>
        <v>45293</v>
      </c>
      <c r="C218" s="87">
        <f t="shared" ca="1" si="8"/>
        <v>619547.06312612316</v>
      </c>
      <c r="D218" s="87">
        <f t="shared" ca="1" si="9"/>
        <v>615411.27217436885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IFERROR(IF(H$7,LN(OFFSET(DataSet!F215,LogModel!H$5,0)+(H217*H$6)),OFFSET(DataSet!F215,LogModel!H$5,0)+(H217*H$6)),0)</f>
        <v>1</v>
      </c>
      <c r="I218" s="13">
        <f ca="1">IFERROR(IF(I$7,LN(OFFSET(DataSet!G215,LogModel!I$5,0)+(I217*I$6)),OFFSET(DataSet!G215,LogModel!I$5,0)+(I217*I$6)),0)</f>
        <v>0</v>
      </c>
      <c r="J218" s="13">
        <f ca="1">IFERROR(IF(J$7,LN(OFFSET(DataSet!H215,LogModel!J$5,0)+(J217*J$6)),OFFSET(DataSet!H215,LogModel!J$5,0)+(J217*J$6)),0)</f>
        <v>0</v>
      </c>
      <c r="K218" s="13">
        <f ca="1">IFERROR(IF(K$7,LN(OFFSET(DataSet!I215,LogModel!K$5,0)+(K217*K$6)),OFFSET(DataSet!I215,LogModel!K$5,0)+(K217*K$6)),0)</f>
        <v>0</v>
      </c>
      <c r="L218" s="13">
        <f ca="1">IFERROR(IF(L$7,LN(OFFSET(DataSet!J215,LogModel!L$5,0)+(L217*L$6)),OFFSET(DataSet!J215,LogModel!L$5,0)+(L217*L$6)),0)</f>
        <v>0</v>
      </c>
      <c r="M218" s="13">
        <f ca="1">IFERROR(IF(M$7,LN(OFFSET(DataSet!K215,LogModel!M$5,0)+(M217*M$6)),OFFSET(DataSet!K215,LogModel!M$5,0)+(M217*M$6)),0)</f>
        <v>0</v>
      </c>
      <c r="N218" s="13">
        <f ca="1">IFERROR(IF(N$7,LN(OFFSET(DataSet!L215,LogModel!N$5,0)+(N217*N$6)),OFFSET(DataSet!L215,LogModel!N$5,0)+(N217*N$6)),0)</f>
        <v>0</v>
      </c>
      <c r="O218" s="13">
        <f ca="1">IFERROR(IF(O$7,LN(OFFSET(DataSet!M215,LogModel!O$5,0)+(O217*O$6)),OFFSET(DataSet!M215,LogModel!O$5,0)+(O217*O$6)),0)</f>
        <v>0</v>
      </c>
      <c r="P218" s="13">
        <f ca="1">IFERROR(IF(P$7,LN(OFFSET(DataSet!N215,LogModel!P$5,0)+(P217*P$6)),OFFSET(DataSet!N215,LogModel!P$5,0)+(P217*P$6)),0)</f>
        <v>0</v>
      </c>
      <c r="Q218" s="13">
        <f ca="1">IFERROR(IF(Q$7,LN(OFFSET(DataSet!O215,LogModel!Q$5,0)+(Q217*Q$6)),OFFSET(DataSet!O215,LogModel!Q$5,0)+(Q217*Q$6)),0)</f>
        <v>0</v>
      </c>
      <c r="R218" s="13">
        <f ca="1">IFERROR(IF(R$7,LN(OFFSET(DataSet!P215,LogModel!R$5,0)+(R217*R$6)),OFFSET(DataSet!P215,LogModel!R$5,0)+(R217*R$6)),0)</f>
        <v>0</v>
      </c>
      <c r="S218" s="13">
        <f ca="1">IFERROR(IF(S$7,LN(OFFSET(DataSet!Q215,LogModel!S$5,0)+(S217*S$6)),OFFSET(DataSet!Q215,LogModel!S$5,0)+(S217*S$6)),0)</f>
        <v>0</v>
      </c>
      <c r="T218" s="14">
        <f ca="1">IFERROR(IF(T$7,LN(OFFSET(DataSet!R215,LogModel!T$5,0)+(T217*T$6)),OFFSET(DataSet!R215,LogModel!T$5,0)+(T217*T$6)),0)</f>
        <v>0</v>
      </c>
      <c r="U218" s="14">
        <f ca="1">IFERROR(IF(U$7,LN(OFFSET(DataSet!S215,LogModel!U$5,0)+(U217*U$6)),OFFSET(DataSet!S215,LogModel!U$5,0)+(U217*U$6)),0)</f>
        <v>0.28571428571428498</v>
      </c>
      <c r="V218" s="14">
        <f ca="1">IFERROR(IF(V$7,LN(OFFSET(DataSet!T215,LogModel!V$5,0)+(V217*V$6)),OFFSET(DataSet!T215,LogModel!V$5,0)+(V217*V$6)),0)</f>
        <v>0</v>
      </c>
      <c r="W218" s="14">
        <f ca="1">IFERROR(IF(W$7,LN(OFFSET(DataSet!U215,LogModel!W$5,0)+(W217*W$6)),OFFSET(DataSet!U215,LogModel!W$5,0)+(W217*W$6)),0)</f>
        <v>0</v>
      </c>
      <c r="X218" s="14">
        <f ca="1">IFERROR(IF(X$7,LN(OFFSET(DataSet!V215,LogModel!X$5,0)+(X217*X$6)),OFFSET(DataSet!V215,LogModel!X$5,0)+(X217*X$6)),0)</f>
        <v>0</v>
      </c>
      <c r="Y218" s="14">
        <f ca="1">IFERROR(IF(Y$7,LN(OFFSET(DataSet!W215,LogModel!Y$5,0)+(Y217*Y$6)),OFFSET(DataSet!W215,LogModel!Y$5,0)+(Y217*Y$6)),0)</f>
        <v>0</v>
      </c>
      <c r="Z218" s="14">
        <f ca="1">IFERROR(IF(Z$7,LN(OFFSET(DataSet!X215,LogModel!Z$5,0)+(Z217*Z$6)),OFFSET(DataSet!X215,LogModel!Z$5,0)+(Z217*Z$6)),0)</f>
        <v>0.28571428571428498</v>
      </c>
      <c r="AA218" s="14">
        <f ca="1">IFERROR(IF(AA$7,LN(OFFSET(DataSet!Y215,LogModel!AA$5,0)+(AA217*AA$6)),OFFSET(DataSet!Y215,LogModel!AA$5,0)+(AA217*AA$6)),0)</f>
        <v>0</v>
      </c>
      <c r="AB218" s="14">
        <f ca="1">IFERROR(IF(AB$7,LN(OFFSET(DataSet!Z215,LogModel!AB$5,0)+(AB217*AB$6)),OFFSET(DataSet!Z215,LogModel!AB$5,0)+(AB217*AB$6)),0)</f>
        <v>0</v>
      </c>
      <c r="AC218" s="15">
        <f ca="1">IFERROR(IF(AC$7,LN(OFFSET(DataSet!AA215,LogModel!AC$5,0)+(AC217*AC$6)),OFFSET(DataSet!AA215,LogModel!AC$5,0)+(AC217*AC$6)),0)</f>
        <v>0</v>
      </c>
      <c r="AD218" s="15">
        <f ca="1">IFERROR(IF(AD$7,LN(OFFSET(DataSet!AB215,LogModel!AD$5,0)+(AD217*AD$6)),OFFSET(DataSet!AB215,LogModel!AD$5,0)+(AD217*AD$6)),0)</f>
        <v>0</v>
      </c>
      <c r="AE218" s="15">
        <f ca="1">IFERROR(IF(AE$7,LN(OFFSET(DataSet!AC215,LogModel!AE$5,0)+(AE217*AE$6)),OFFSET(DataSet!AC215,LogModel!AE$5,0)+(AE217*AE$6)),0)</f>
        <v>0</v>
      </c>
      <c r="AF218" s="15">
        <f ca="1">IFERROR(IF(AF$7,LN(OFFSET(DataSet!AD215,LogModel!AF$5,0)+(AF217*AF$6)),OFFSET(DataSet!AD215,LogModel!AF$5,0)+(AF217*AF$6)),0)</f>
        <v>0</v>
      </c>
      <c r="AG218" s="15">
        <f ca="1">IFERROR(IF(AG$7,LN(OFFSET(DataSet!AE215,LogModel!AG$5,0)+(AG217*AG$6)),OFFSET(DataSet!AE215,LogModel!AG$5,0)+(AG217*AG$6)),0)</f>
        <v>0</v>
      </c>
      <c r="AH218" s="15">
        <f ca="1">IFERROR(IF(AH$7,LN(OFFSET(DataSet!AF215,LogModel!AH$5,0)+(AH217*AH$6)),OFFSET(DataSet!AF215,LogModel!AH$5,0)+(AH217*AH$6)),0)</f>
        <v>0</v>
      </c>
      <c r="AI218" s="15">
        <f ca="1">IFERROR(IF(AI$7,LN(OFFSET(DataSet!AG215,LogModel!AI$5,0)+(AI217*AI$6)),OFFSET(DataSet!AG215,LogModel!AI$5,0)+(AI217*AI$6)),0)</f>
        <v>0</v>
      </c>
      <c r="AJ218" s="15">
        <f ca="1">IFERROR(IF(AJ$7,LN(OFFSET(DataSet!AH215,LogModel!AJ$5,0)+(AJ217*AJ$6)),OFFSET(DataSet!AH215,LogModel!AJ$5,0)+(AJ217*AJ$6)),0)</f>
        <v>0</v>
      </c>
      <c r="AK218" s="15">
        <f ca="1">IFERROR(IF(AK$7,LN(OFFSET(DataSet!AI215,LogModel!AK$5,0)+(AK217*AK$6)),OFFSET(DataSet!AI215,LogModel!AK$5,0)+(AK217*AK$6)),0)</f>
        <v>0</v>
      </c>
      <c r="AL218" s="13">
        <f ca="1">IFERROR(IF(AL$7,LN(OFFSET(DataSet!AJ215,LogModel!AL$5,0)+(AL217*AL$6)),OFFSET(DataSet!AJ215,LogModel!AL$5,0)+(AL217*AL$6)),0)</f>
        <v>0</v>
      </c>
      <c r="AM218" s="13">
        <f ca="1">IFERROR(IF(AM$7,LN(OFFSET(DataSet!AK215,LogModel!AM$5,0)+(AM217*AM$6)),OFFSET(DataSet!AK215,LogModel!AM$5,0)+(AM217*AM$6)),0)</f>
        <v>0</v>
      </c>
      <c r="AN218" s="13">
        <f ca="1">IFERROR(IF(AN$7,LN(OFFSET(DataSet!AL215,LogModel!AN$5,0)+(AN217*AN$6)),OFFSET(DataSet!AL215,LogModel!AN$5,0)+(AN217*AN$6)),0)</f>
        <v>4</v>
      </c>
      <c r="AO218" s="17">
        <f ca="1">IFERROR(IF(AO$7,LN(OFFSET(DataSet!AM215,LogModel!AO$5,0)+(AO217*AO$6)),OFFSET(DataSet!AM215,LogModel!AO$5,0)+(AO217*AO$6)),0)</f>
        <v>52.142857142857402</v>
      </c>
      <c r="AP218" s="17">
        <f ca="1">IFERROR(IF(AP$7,LN(OFFSET(DataSet!AN215,LogModel!AP$5,0)+(AP217*AP$6)),OFFSET(DataSet!AN215,LogModel!AP$5,0)+(AP217*AP$6)),0)</f>
        <v>52.285714285714597</v>
      </c>
      <c r="AQ218" s="17">
        <f ca="1">IFERROR(IF(AQ$7,LN(OFFSET(DataSet!AO215,LogModel!AQ$5,0)+(AQ217*AQ$6)),OFFSET(DataSet!AO215,LogModel!AQ$5,0)+(AQ217*AQ$6)),0)</f>
        <v>52.142857142857402</v>
      </c>
      <c r="AR218" s="17">
        <f ca="1">IFERROR(IF(AR$7,LN(OFFSET(DataSet!AP215,LogModel!AR$5,0)+(AR217*AR$6)),OFFSET(DataSet!AP215,LogModel!AR$5,0)+(AR217*AR$6)),0)</f>
        <v>52.142857142857402</v>
      </c>
      <c r="AS218" s="18">
        <f ca="1">IFERROR(IF(AS$7,LN(OFFSET(DataSet!AQ215,LogModel!AS$5,0)+(AS217*AS$6)),OFFSET(DataSet!AQ215,LogModel!AS$5,0)+(AS217*AS$6)),0)</f>
        <v>0.71428571428571397</v>
      </c>
      <c r="AT218" s="19">
        <f ca="1">IFERROR(IF(AT$7,LN(OFFSET(DataSet!AR215,LogModel!AT$5,0)+(AT217*AT$6)),OFFSET(DataSet!AR215,LogModel!AT$5,0)+(AT217*AT$6)),0)</f>
        <v>-2.2784738485616201</v>
      </c>
      <c r="AU218" s="20">
        <f ca="1">IFERROR(IF(AU$7,LN(OFFSET(DataSet!AS215,LogModel!AU$5,0)+(AU217*AU$6)),OFFSET(DataSet!AS215,LogModel!AU$5,0)+(AU217*AU$6)),0)</f>
        <v>-1.8911196405130899</v>
      </c>
      <c r="AV218" s="20">
        <f ca="1">IFERROR(IF(AV$7,LN(OFFSET(DataSet!AT215,LogModel!AV$5,0)+(AV217*AV$6)),OFFSET(DataSet!AT215,LogModel!AV$5,0)+(AV217*AV$6)),0)</f>
        <v>0.21190971264606701</v>
      </c>
      <c r="AW218" s="20">
        <f ca="1">IFERROR(IF(AW$7,LN(OFFSET(DataSet!AU215,LogModel!AW$5,0)+(AW217*AW$6)),OFFSET(DataSet!AU215,LogModel!AW$5,0)+(AW217*AW$6)),0)</f>
        <v>-0.670500712966282</v>
      </c>
      <c r="AX218" s="20">
        <f ca="1">IFERROR(IF(AX$7,LN(OFFSET(DataSet!AV215,LogModel!AX$5,0)+(AX217*AX$6)),OFFSET(DataSet!AV215,LogModel!AX$5,0)+(AX217*AX$6)),0)</f>
        <v>6.85769462538273</v>
      </c>
      <c r="AY218" s="20">
        <f ca="1">IFERROR(IF(AY$7,LN(OFFSET(DataSet!AW215,LogModel!AY$5,0)+(AY217*AY$6)),OFFSET(DataSet!AW215,LogModel!AY$5,0)+(AY217*AY$6)),0)</f>
        <v>1.6885222419602901</v>
      </c>
      <c r="AZ218" s="20">
        <f ca="1">IFERROR(IF(AZ$7,LN(OFFSET(DataSet!AX215,LogModel!AZ$5,0)+(AZ217*AZ$6)),OFFSET(DataSet!AX215,LogModel!AZ$5,0)+(AZ217*AZ$6)),0)</f>
        <v>1.6341370706421801</v>
      </c>
      <c r="BA218" s="20">
        <f ca="1">IFERROR(IF(BA$7,LN(OFFSET(DataSet!AY215,LogModel!BA$5,0)+(BA217*BA$6)),OFFSET(DataSet!AY215,LogModel!BA$5,0)+(BA217*BA$6)),0)</f>
        <v>4.57922077682111</v>
      </c>
      <c r="BB218" s="20">
        <f ca="1">IFERROR(IF(BB$7,LN(OFFSET(DataSet!AZ215,LogModel!BB$5,0)+(BB217*BB$6)),OFFSET(DataSet!AZ215,LogModel!BB$5,0)+(BB217*BB$6)),0)</f>
        <v>2.3621162750618798</v>
      </c>
      <c r="BC218" s="20">
        <f ca="1">IFERROR(IF(BC$7,LN(OFFSET(DataSet!BA215,LogModel!BC$5,0)+(BC217*BC$6)),OFFSET(DataSet!BA215,LogModel!BC$5,0)+(BC217*BC$6)),0)</f>
        <v>-0.20259739855280101</v>
      </c>
      <c r="BD218" s="20">
        <f ca="1">IFERROR(IF(BD$7,LN(OFFSET(DataSet!BB215,LogModel!BD$5,0)+(BD217*BD$6)),OFFSET(DataSet!BB215,LogModel!BD$5,0)+(BD217*BD$6)),0)</f>
        <v>2.5740259877079401</v>
      </c>
      <c r="BE218" s="21">
        <f ca="1">IFERROR(IF(BE$7,LN(OFFSET(DataSet!BC215,LogModel!BE$5,0)+(BE217*BE$6)),OFFSET(DataSet!BC215,LogModel!BE$5,0)+(BE217*BE$6)),0)</f>
        <v>0.96363635767589895</v>
      </c>
      <c r="BF218" s="16">
        <f ca="1">IFERROR(IF(BF$7,LN(OFFSET(DataSet!BD215,LogModel!BF$5,0)+(BF217*BF$6)),OFFSET(DataSet!BD215,LogModel!BF$5,0)+(BF217*BF$6)),0)</f>
        <v>-29</v>
      </c>
      <c r="BG218" s="17">
        <f ca="1">IFERROR(IF(BG$7,LN(OFFSET(DataSet!BE215,LogModel!BG$5,0)+(BG217*BG$6)),OFFSET(DataSet!BE215,LogModel!BG$5,0)+(BG217*BG$6)),0)</f>
        <v>-29</v>
      </c>
      <c r="BH218" s="17">
        <f ca="1">IFERROR(IF(BH$7,LN(OFFSET(DataSet!BF215,LogModel!BH$5,0)+(BH217*BH$6)),OFFSET(DataSet!BF215,LogModel!BH$5,0)+(BH217*BH$6)),0)</f>
        <v>-54</v>
      </c>
      <c r="BI218" s="17">
        <f ca="1">IFERROR(IF(BI$7,LN(OFFSET(DataSet!BG215,LogModel!BI$5,0)+(BI217*BI$6)),OFFSET(DataSet!BG215,LogModel!BI$5,0)+(BI217*BI$6)),0)</f>
        <v>-30</v>
      </c>
      <c r="BJ218" s="17">
        <f ca="1">IFERROR(IF(BJ$7,LN(OFFSET(DataSet!BH215,LogModel!BJ$5,0)+(BJ217*BJ$6)),OFFSET(DataSet!BH215,LogModel!BJ$5,0)+(BJ217*BJ$6)),0)</f>
        <v>-18</v>
      </c>
      <c r="BK218" s="17">
        <f ca="1">IFERROR(IF(BK$7,LN(OFFSET(DataSet!BI215,LogModel!BK$5,0)+(BK217*BK$6)),OFFSET(DataSet!BI215,LogModel!BK$5,0)+(BK217*BK$6)),0)</f>
        <v>-12</v>
      </c>
      <c r="BL218" s="17">
        <f ca="1">IFERROR(IF(BL$7,LN(OFFSET(DataSet!BJ215,LogModel!BL$5,0)+(BL217*BL$6)),OFFSET(DataSet!BJ215,LogModel!BL$5,0)+(BL217*BL$6)),0)</f>
        <v>101.82680000000001</v>
      </c>
      <c r="BM218" s="17">
        <f ca="1">IFERROR(IF(BM$7,LN(OFFSET(DataSet!BK215,LogModel!BM$5,0)+(BM217*BM$6)),OFFSET(DataSet!BK215,LogModel!BM$5,0)+(BM217*BM$6)),0)</f>
        <v>96.850219999999894</v>
      </c>
      <c r="BN218" s="17">
        <f ca="1">IFERROR(IF(BN$7,LN(OFFSET(DataSet!BL215,LogModel!BN$5,0)+(BN217*BN$6)),OFFSET(DataSet!BL215,LogModel!BN$5,0)+(BN217*BN$6)),0)</f>
        <v>116.9097</v>
      </c>
      <c r="BO218" s="17">
        <f ca="1">IFERROR(IF(BO$7,LN(OFFSET(DataSet!BM215,LogModel!BO$5,0)+(BO217*BO$6)),OFFSET(DataSet!BM215,LogModel!BO$5,0)+(BO217*BO$6)),0)</f>
        <v>160.2133</v>
      </c>
      <c r="BP218" s="17">
        <f ca="1">IFERROR(IF(BP$7,LN(OFFSET(DataSet!BN215,LogModel!BP$5,0)+(BP217*BP$6)),OFFSET(DataSet!BN215,LogModel!BP$5,0)+(BP217*BP$6)),0)</f>
        <v>132.1</v>
      </c>
      <c r="BQ218" s="17">
        <f ca="1">IFERROR(IF(BQ$7,LN(OFFSET(DataSet!BO215,LogModel!BQ$5,0)+(BQ217*BQ$6)),OFFSET(DataSet!BO215,LogModel!BQ$5,0)+(BQ217*BQ$6)),0)</f>
        <v>117.5989</v>
      </c>
      <c r="BR218" s="17">
        <f ca="1">IFERROR(IF(BR$7,LN(OFFSET(DataSet!BP215,LogModel!BR$5,0)+(BR217*BR$6)),OFFSET(DataSet!BP215,LogModel!BR$5,0)+(BR217*BR$6)),0)</f>
        <v>110.8908</v>
      </c>
      <c r="BS218" s="17">
        <f ca="1">IFERROR(IF(BS$7,LN(OFFSET(DataSet!BQ215,LogModel!BS$5,0)+(BS217*BS$6)),OFFSET(DataSet!BQ215,LogModel!BS$5,0)+(BS217*BS$6)),0)</f>
        <v>122.2829</v>
      </c>
      <c r="BT218" s="17">
        <f ca="1">IFERROR(IF(BT$7,LN(OFFSET(DataSet!BR215,LogModel!BT$5,0)+(BT217*BT$6)),OFFSET(DataSet!BR215,LogModel!BT$5,0)+(BT217*BT$6)),0)</f>
        <v>1456271</v>
      </c>
      <c r="BU218" s="17">
        <f ca="1">IFERROR(IF(BU$7,LN(OFFSET(DataSet!BS215,LogModel!BU$5,0)+(BU217*BU$6)),OFFSET(DataSet!BS215,LogModel!BU$5,0)+(BU217*BU$6)),0)</f>
        <v>1122869.50965184</v>
      </c>
      <c r="BV218" s="17">
        <f ca="1">IFERROR(IF(BV$7,LN(OFFSET(DataSet!BT215,LogModel!BV$5,0)+(BV217*BV$6)),OFFSET(DataSet!BT215,LogModel!BV$5,0)+(BV217*BV$6)),0)</f>
        <v>116.9097</v>
      </c>
      <c r="BW218" s="17">
        <f ca="1">IFERROR(IF(BW$7,LN(OFFSET(DataSet!BU215,LogModel!BW$5,0)+(BW217*BW$6)),OFFSET(DataSet!BU215,LogModel!BW$5,0)+(BW217*BW$6)),0)</f>
        <v>3.7078000000000002</v>
      </c>
      <c r="BX218" s="17">
        <f ca="1">IFERROR(IF(BX$7,LN(OFFSET(DataSet!BV215,LogModel!BX$5,0)+(BX217*BX$6)),OFFSET(DataSet!BV215,LogModel!BX$5,0)+(BX217*BX$6)),0)</f>
        <v>7.6</v>
      </c>
      <c r="BY218" s="17">
        <f ca="1">IFERROR(IF(BY$7,LN(OFFSET(DataSet!BW215,LogModel!BY$5,0)+(BY217*BY$6)),OFFSET(DataSet!BW215,LogModel!BY$5,0)+(BY217*BY$6)),0)</f>
        <v>107.7</v>
      </c>
      <c r="BZ218" s="17">
        <f ca="1">IFERROR(IF(BZ$7,LN(OFFSET(DataSet!BX215,LogModel!BZ$5,0)+(BZ217*BZ$6)),OFFSET(DataSet!BX215,LogModel!BZ$5,0)+(BZ217*BZ$6)),0)</f>
        <v>4.7561730595246186</v>
      </c>
      <c r="CA218" s="17">
        <f ca="1">IFERROR(IF(CA$7,LN(OFFSET(DataSet!BY215,LogModel!CA$5,0)+(CA217*CA$6)),OFFSET(DataSet!BY215,LogModel!CA$5,0)+(CA217*CA$6)),0)</f>
        <v>115.1</v>
      </c>
      <c r="CB218" s="18">
        <f ca="1">IFERROR(IF(CB$7,LN(OFFSET(DataSet!BZ215,LogModel!CB$5,0)+(CB217*CB$6)),OFFSET(DataSet!BZ215,LogModel!CB$5,0)+(CB217*CB$6)),0)</f>
        <v>110.9</v>
      </c>
      <c r="CC218" s="30">
        <f ca="1">IFERROR(IF(CC$7,LN(OFFSET(DataSet!CA215,LogModel!CC$5,0)+(CC217*CC$6)),OFFSET(DataSet!CA215,LogModel!CC$5,0)+(CC217*CC$6)),0)</f>
        <v>-0.22314355131420971</v>
      </c>
      <c r="CD218" s="40">
        <f ca="1">IFERROR(IF(CD$7,LN(OFFSET(DataSet!CB215,LogModel!CD$5,0)+(CD217*CD$6)),OFFSET(DataSet!CB215,LogModel!CD$5,0)+(CD217*CD$6)),0)</f>
        <v>2.3282528397426234</v>
      </c>
      <c r="CE218" s="41">
        <f ca="1">IFERROR(IF(CE$7,LN(OFFSET(DataSet!CC215,LogModel!CE$5,0)+(CE217*CE$6)),OFFSET(DataSet!CC215,LogModel!CE$5,0)+(CE217*CE$6)),0)</f>
        <v>10.845000000000001</v>
      </c>
      <c r="CF218" s="41">
        <f ca="1">IFERROR(IF(CF$7,LN(OFFSET(DataSet!CD215,LogModel!CF$5,0)+(CF217*CF$6)),OFFSET(DataSet!CD215,LogModel!CF$5,0)+(CF217*CF$6)),0)</f>
        <v>9.5</v>
      </c>
      <c r="CG218" s="41">
        <f ca="1">IFERROR(IF(CG$7,LN(OFFSET(DataSet!CE215,LogModel!CG$5,0)+(CG217*CG$6)),OFFSET(DataSet!CE215,LogModel!CG$5,0)+(CG217*CG$6)),0)</f>
        <v>10.77</v>
      </c>
      <c r="CH218" s="6">
        <f ca="1">IFERROR(IF(CH$7,LN(OFFSET(DataSet!CF215,LogModel!CH$5,0)+(CH217*CH$6)),OFFSET(DataSet!CF215,LogModel!CH$5,0)+(CH217*CH$6)),0)</f>
        <v>1</v>
      </c>
      <c r="CI218" s="6">
        <f ca="1">IFERROR(IF(CI$7,LN(OFFSET(DataSet!CG215,LogModel!CI$5,0)+(CI217*CI$6)),OFFSET(DataSet!CG215,LogModel!CI$5,0)+(CI217*CI$6)),0)</f>
        <v>0</v>
      </c>
      <c r="CJ218">
        <f ca="1">IFERROR(IF(CJ$7,LN(OFFSET(DataSet!CH215,LogModel!CJ$5,0)+(CJ217*CJ$6)),OFFSET(DataSet!CH215,LogModel!CJ$5,0)+(CJ217*CJ$6)),0)</f>
        <v>0</v>
      </c>
      <c r="CK218">
        <f ca="1">IFERROR(IF(CK$7,LN(OFFSET(DataSet!CI215,LogModel!CK$5,0)+(CK217*CK$6)),OFFSET(DataSet!CI215,LogModel!CK$5,0)+(CK217*CK$6)),0)</f>
        <v>0</v>
      </c>
      <c r="CL218">
        <f ca="1">IFERROR(IF(CL$7,LN(OFFSET(DataSet!CJ215,LogModel!CL$5,0)+(CL217*CL$6)),OFFSET(DataSet!CJ215,LogModel!CL$5,0)+(CL217*CL$6)),0)</f>
        <v>0</v>
      </c>
      <c r="CM218" s="40">
        <f ca="1">IFERROR(IF(CM$7,LN(OFFSET(DataSet!CK215,LogModel!CM$5,0)+(CM217*CM$6)),OFFSET(DataSet!CK215,LogModel!CM$5,0)+(CM217*CM$6)),0)</f>
        <v>0</v>
      </c>
      <c r="CN218" s="41">
        <f ca="1">IFERROR(IF(CN$7,LN(OFFSET(DataSet!CL215,LogModel!CN$5,0)+(CN217*CN$6)),OFFSET(DataSet!CL215,LogModel!CN$5,0)+(CN217*CN$6)),0)</f>
        <v>0</v>
      </c>
      <c r="CO218" s="41">
        <f ca="1">IFERROR(IF(CO$7,LN(OFFSET(DataSet!CM215,LogModel!CO$5,0)+(CO217*CO$6)),OFFSET(DataSet!CM215,LogModel!CO$5,0)+(CO217*CO$6)),0)</f>
        <v>0</v>
      </c>
      <c r="CP218" s="41">
        <f ca="1">IFERROR(IF(CP$7,LN(OFFSET(DataSet!CN215,LogModel!CP$5,0)+(CP217*CP$6)),OFFSET(DataSet!CN215,LogModel!CP$5,0)+(CP217*CP$6)),0)</f>
        <v>0</v>
      </c>
      <c r="CQ218" s="17">
        <f ca="1">IFERROR(IF(CQ$7,LN(OFFSET(DataSet!CO215,LogModel!CQ$5,0)+(CQ217*CQ$6)),OFFSET(DataSet!CO215,LogModel!CQ$5,0)+(CQ217*CQ$6)),0)</f>
        <v>0</v>
      </c>
      <c r="CR218" s="17">
        <f ca="1">IFERROR(IF(CR$7,LN(OFFSET(DataSet!CP215,LogModel!CR$5,0)+(CR217*CR$6)),OFFSET(DataSet!CP215,LogModel!CR$5,0)+(CR217*CR$6)),0)</f>
        <v>0</v>
      </c>
      <c r="CS218" s="17">
        <f ca="1">IFERROR(IF(CS$7,LN(OFFSET(DataSet!CQ215,LogModel!CS$5,0)+(CS217*CS$6)),OFFSET(DataSet!CQ215,LogModel!CS$5,0)+(CS217*CS$6)),0)</f>
        <v>0</v>
      </c>
      <c r="CT218" s="17">
        <f ca="1">IFERROR(IF(CT$7,LN(OFFSET(DataSet!CR215,LogModel!CT$5,0)+(CT217*CT$6)),OFFSET(DataSet!CR215,LogModel!CT$5,0)+(CT217*CT$6)),0)</f>
        <v>0</v>
      </c>
      <c r="CU218" s="20">
        <f ca="1">IFERROR(IF(CU$7,LN(OFFSET(DataSet!CS215,LogModel!CU$5,0)+(CU217*CU$6)),OFFSET(DataSet!CS215,LogModel!CU$5,0)+(CU217*CU$6)),0)</f>
        <v>0</v>
      </c>
      <c r="CV218" s="20">
        <f ca="1">IFERROR(IF(CV$7,LN(OFFSET(DataSet!CT215,LogModel!CV$5,0)+(CV217*CV$6)),OFFSET(DataSet!CT215,LogModel!CV$5,0)+(CV217*CV$6)),0)</f>
        <v>20559</v>
      </c>
      <c r="CW218" s="20">
        <f ca="1">IFERROR(IF(CW$7,LN(OFFSET(DataSet!CU215,LogModel!CW$5,0)+(CW217*CW$6)),OFFSET(DataSet!CU215,LogModel!CW$5,0)+(CW217*CW$6)),0)</f>
        <v>11719.76647712</v>
      </c>
      <c r="CX218" s="20">
        <f ca="1">IFERROR(IF(CX$7,LN(OFFSET(DataSet!CV215,LogModel!CX$5,0)+(CX217*CX$6)),OFFSET(DataSet!CV215,LogModel!CX$5,0)+(CX217*CX$6)),0)</f>
        <v>32278.76647712</v>
      </c>
      <c r="CY218" s="113">
        <f ca="1">IFERROR(IF(CY$7,LN(OFFSET(DataSet!CW215,LogModel!CY$5,0)+(CY217*CY$6)),OFFSET(DataSet!CW215,LogModel!CY$5,0)+(CY217*CY$6)),0)</f>
        <v>32278.76647712</v>
      </c>
      <c r="CZ218" s="135">
        <f ca="1">IFERROR(IF(CZ$7,LN(OFFSET(DataSet!CX215,LogModel!CZ$5,0)+(CZ217*CZ$6)),OFFSET(DataSet!CX215,LogModel!CZ$5,0)+(CZ217*CZ$6)),0)</f>
        <v>139355</v>
      </c>
      <c r="DA218" s="136">
        <f ca="1">IFERROR(IF(DA$7,LN(OFFSET(DataSet!CY215,LogModel!DA$5,0)+(DA217*DA$6)),OFFSET(DataSet!CY215,LogModel!DA$5,0)+(DA217*DA$6)),0)</f>
        <v>171698</v>
      </c>
      <c r="DB218" s="137">
        <f ca="1">IFERROR(IF(DB$7,LN(OFFSET(DataSet!CZ215,LogModel!DB$5,0)+(DB217*DB$6)),OFFSET(DataSet!CZ215,LogModel!DB$5,0)+(DB217*DB$6)),0)</f>
        <v>254132</v>
      </c>
    </row>
    <row r="219" spans="1:106" x14ac:dyDescent="0.25">
      <c r="A219" s="134">
        <f ca="1">C219*DataSet!CB216</f>
        <v>6635591.3717038548</v>
      </c>
      <c r="B219" s="1">
        <f t="shared" si="10"/>
        <v>45300</v>
      </c>
      <c r="C219" s="87">
        <f t="shared" ca="1" si="8"/>
        <v>646743.79841168178</v>
      </c>
      <c r="D219" s="87">
        <f t="shared" ca="1" si="9"/>
        <v>617071.50336260162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IFERROR(IF(H$7,LN(OFFSET(DataSet!F216,LogModel!H$5,0)+(H218*H$6)),OFFSET(DataSet!F216,LogModel!H$5,0)+(H218*H$6)),0)</f>
        <v>1</v>
      </c>
      <c r="I219" s="13">
        <f ca="1">IFERROR(IF(I$7,LN(OFFSET(DataSet!G216,LogModel!I$5,0)+(I218*I$6)),OFFSET(DataSet!G216,LogModel!I$5,0)+(I218*I$6)),0)</f>
        <v>0</v>
      </c>
      <c r="J219" s="13">
        <f ca="1">IFERROR(IF(J$7,LN(OFFSET(DataSet!H216,LogModel!J$5,0)+(J218*J$6)),OFFSET(DataSet!H216,LogModel!J$5,0)+(J218*J$6)),0)</f>
        <v>0</v>
      </c>
      <c r="K219" s="13">
        <f ca="1">IFERROR(IF(K$7,LN(OFFSET(DataSet!I216,LogModel!K$5,0)+(K218*K$6)),OFFSET(DataSet!I216,LogModel!K$5,0)+(K218*K$6)),0)</f>
        <v>0</v>
      </c>
      <c r="L219" s="13">
        <f ca="1">IFERROR(IF(L$7,LN(OFFSET(DataSet!J216,LogModel!L$5,0)+(L218*L$6)),OFFSET(DataSet!J216,LogModel!L$5,0)+(L218*L$6)),0)</f>
        <v>0</v>
      </c>
      <c r="M219" s="13">
        <f ca="1">IFERROR(IF(M$7,LN(OFFSET(DataSet!K216,LogModel!M$5,0)+(M218*M$6)),OFFSET(DataSet!K216,LogModel!M$5,0)+(M218*M$6)),0)</f>
        <v>0</v>
      </c>
      <c r="N219" s="13">
        <f ca="1">IFERROR(IF(N$7,LN(OFFSET(DataSet!L216,LogModel!N$5,0)+(N218*N$6)),OFFSET(DataSet!L216,LogModel!N$5,0)+(N218*N$6)),0)</f>
        <v>0</v>
      </c>
      <c r="O219" s="13">
        <f ca="1">IFERROR(IF(O$7,LN(OFFSET(DataSet!M216,LogModel!O$5,0)+(O218*O$6)),OFFSET(DataSet!M216,LogModel!O$5,0)+(O218*O$6)),0)</f>
        <v>0</v>
      </c>
      <c r="P219" s="13">
        <f ca="1">IFERROR(IF(P$7,LN(OFFSET(DataSet!N216,LogModel!P$5,0)+(P218*P$6)),OFFSET(DataSet!N216,LogModel!P$5,0)+(P218*P$6)),0)</f>
        <v>0</v>
      </c>
      <c r="Q219" s="13">
        <f ca="1">IFERROR(IF(Q$7,LN(OFFSET(DataSet!O216,LogModel!Q$5,0)+(Q218*Q$6)),OFFSET(DataSet!O216,LogModel!Q$5,0)+(Q218*Q$6)),0)</f>
        <v>0</v>
      </c>
      <c r="R219" s="13">
        <f ca="1">IFERROR(IF(R$7,LN(OFFSET(DataSet!P216,LogModel!R$5,0)+(R218*R$6)),OFFSET(DataSet!P216,LogModel!R$5,0)+(R218*R$6)),0)</f>
        <v>0</v>
      </c>
      <c r="S219" s="13">
        <f ca="1">IFERROR(IF(S$7,LN(OFFSET(DataSet!Q216,LogModel!S$5,0)+(S218*S$6)),OFFSET(DataSet!Q216,LogModel!S$5,0)+(S218*S$6)),0)</f>
        <v>0</v>
      </c>
      <c r="T219" s="14">
        <f ca="1">IFERROR(IF(T$7,LN(OFFSET(DataSet!R216,LogModel!T$5,0)+(T218*T$6)),OFFSET(DataSet!R216,LogModel!T$5,0)+(T218*T$6)),0)</f>
        <v>0</v>
      </c>
      <c r="U219" s="14">
        <f ca="1">IFERROR(IF(U$7,LN(OFFSET(DataSet!S216,LogModel!U$5,0)+(U218*U$6)),OFFSET(DataSet!S216,LogModel!U$5,0)+(U218*U$6)),0)</f>
        <v>0</v>
      </c>
      <c r="V219" s="14">
        <f ca="1">IFERROR(IF(V$7,LN(OFFSET(DataSet!T216,LogModel!V$5,0)+(V218*V$6)),OFFSET(DataSet!T216,LogModel!V$5,0)+(V218*V$6)),0)</f>
        <v>0</v>
      </c>
      <c r="W219" s="14">
        <f ca="1">IFERROR(IF(W$7,LN(OFFSET(DataSet!U216,LogModel!W$5,0)+(W218*W$6)),OFFSET(DataSet!U216,LogModel!W$5,0)+(W218*W$6)),0)</f>
        <v>0</v>
      </c>
      <c r="X219" s="14">
        <f ca="1">IFERROR(IF(X$7,LN(OFFSET(DataSet!V216,LogModel!X$5,0)+(X218*X$6)),OFFSET(DataSet!V216,LogModel!X$5,0)+(X218*X$6)),0)</f>
        <v>0</v>
      </c>
      <c r="Y219" s="14">
        <f ca="1">IFERROR(IF(Y$7,LN(OFFSET(DataSet!W216,LogModel!Y$5,0)+(Y218*Y$6)),OFFSET(DataSet!W216,LogModel!Y$5,0)+(Y218*Y$6)),0)</f>
        <v>0</v>
      </c>
      <c r="Z219" s="14">
        <f ca="1">IFERROR(IF(Z$7,LN(OFFSET(DataSet!X216,LogModel!Z$5,0)+(Z218*Z$6)),OFFSET(DataSet!X216,LogModel!Z$5,0)+(Z218*Z$6)),0)</f>
        <v>0</v>
      </c>
      <c r="AA219" s="14">
        <f ca="1">IFERROR(IF(AA$7,LN(OFFSET(DataSet!Y216,LogModel!AA$5,0)+(AA218*AA$6)),OFFSET(DataSet!Y216,LogModel!AA$5,0)+(AA218*AA$6)),0)</f>
        <v>0</v>
      </c>
      <c r="AB219" s="14">
        <f ca="1">IFERROR(IF(AB$7,LN(OFFSET(DataSet!Z216,LogModel!AB$5,0)+(AB218*AB$6)),OFFSET(DataSet!Z216,LogModel!AB$5,0)+(AB218*AB$6)),0)</f>
        <v>0</v>
      </c>
      <c r="AC219" s="15">
        <f ca="1">IFERROR(IF(AC$7,LN(OFFSET(DataSet!AA216,LogModel!AC$5,0)+(AC218*AC$6)),OFFSET(DataSet!AA216,LogModel!AC$5,0)+(AC218*AC$6)),0)</f>
        <v>0</v>
      </c>
      <c r="AD219" s="15">
        <f ca="1">IFERROR(IF(AD$7,LN(OFFSET(DataSet!AB216,LogModel!AD$5,0)+(AD218*AD$6)),OFFSET(DataSet!AB216,LogModel!AD$5,0)+(AD218*AD$6)),0)</f>
        <v>0</v>
      </c>
      <c r="AE219" s="15">
        <f ca="1">IFERROR(IF(AE$7,LN(OFFSET(DataSet!AC216,LogModel!AE$5,0)+(AE218*AE$6)),OFFSET(DataSet!AC216,LogModel!AE$5,0)+(AE218*AE$6)),0)</f>
        <v>0</v>
      </c>
      <c r="AF219" s="15">
        <f ca="1">IFERROR(IF(AF$7,LN(OFFSET(DataSet!AD216,LogModel!AF$5,0)+(AF218*AF$6)),OFFSET(DataSet!AD216,LogModel!AF$5,0)+(AF218*AF$6)),0)</f>
        <v>0</v>
      </c>
      <c r="AG219" s="15">
        <f ca="1">IFERROR(IF(AG$7,LN(OFFSET(DataSet!AE216,LogModel!AG$5,0)+(AG218*AG$6)),OFFSET(DataSet!AE216,LogModel!AG$5,0)+(AG218*AG$6)),0)</f>
        <v>0</v>
      </c>
      <c r="AH219" s="15">
        <f ca="1">IFERROR(IF(AH$7,LN(OFFSET(DataSet!AF216,LogModel!AH$5,0)+(AH218*AH$6)),OFFSET(DataSet!AF216,LogModel!AH$5,0)+(AH218*AH$6)),0)</f>
        <v>0</v>
      </c>
      <c r="AI219" s="15">
        <f ca="1">IFERROR(IF(AI$7,LN(OFFSET(DataSet!AG216,LogModel!AI$5,0)+(AI218*AI$6)),OFFSET(DataSet!AG216,LogModel!AI$5,0)+(AI218*AI$6)),0)</f>
        <v>0</v>
      </c>
      <c r="AJ219" s="15">
        <f ca="1">IFERROR(IF(AJ$7,LN(OFFSET(DataSet!AH216,LogModel!AJ$5,0)+(AJ218*AJ$6)),OFFSET(DataSet!AH216,LogModel!AJ$5,0)+(AJ218*AJ$6)),0)</f>
        <v>0</v>
      </c>
      <c r="AK219" s="15">
        <f ca="1">IFERROR(IF(AK$7,LN(OFFSET(DataSet!AI216,LogModel!AK$5,0)+(AK218*AK$6)),OFFSET(DataSet!AI216,LogModel!AK$5,0)+(AK218*AK$6)),0)</f>
        <v>0</v>
      </c>
      <c r="AL219" s="13">
        <f ca="1">IFERROR(IF(AL$7,LN(OFFSET(DataSet!AJ216,LogModel!AL$5,0)+(AL218*AL$6)),OFFSET(DataSet!AJ216,LogModel!AL$5,0)+(AL218*AL$6)),0)</f>
        <v>0</v>
      </c>
      <c r="AM219" s="13">
        <f ca="1">IFERROR(IF(AM$7,LN(OFFSET(DataSet!AK216,LogModel!AM$5,0)+(AM218*AM$6)),OFFSET(DataSet!AK216,LogModel!AM$5,0)+(AM218*AM$6)),0)</f>
        <v>0</v>
      </c>
      <c r="AN219" s="13">
        <f ca="1">IFERROR(IF(AN$7,LN(OFFSET(DataSet!AL216,LogModel!AN$5,0)+(AN218*AN$6)),OFFSET(DataSet!AL216,LogModel!AN$5,0)+(AN218*AN$6)),0)</f>
        <v>4</v>
      </c>
      <c r="AO219" s="17">
        <f ca="1">IFERROR(IF(AO$7,LN(OFFSET(DataSet!AM216,LogModel!AO$5,0)+(AO218*AO$6)),OFFSET(DataSet!AM216,LogModel!AO$5,0)+(AO218*AO$6)),0)</f>
        <v>52.142857142857402</v>
      </c>
      <c r="AP219" s="17">
        <f ca="1">IFERROR(IF(AP$7,LN(OFFSET(DataSet!AN216,LogModel!AP$5,0)+(AP218*AP$6)),OFFSET(DataSet!AN216,LogModel!AP$5,0)+(AP218*AP$6)),0)</f>
        <v>52.285714285714597</v>
      </c>
      <c r="AQ219" s="17">
        <f ca="1">IFERROR(IF(AQ$7,LN(OFFSET(DataSet!AO216,LogModel!AQ$5,0)+(AQ218*AQ$6)),OFFSET(DataSet!AO216,LogModel!AQ$5,0)+(AQ218*AQ$6)),0)</f>
        <v>52.142857142857402</v>
      </c>
      <c r="AR219" s="17">
        <f ca="1">IFERROR(IF(AR$7,LN(OFFSET(DataSet!AP216,LogModel!AR$5,0)+(AR218*AR$6)),OFFSET(DataSet!AP216,LogModel!AR$5,0)+(AR218*AR$6)),0)</f>
        <v>52.142857142857402</v>
      </c>
      <c r="AS219" s="18">
        <f ca="1">IFERROR(IF(AS$7,LN(OFFSET(DataSet!AQ216,LogModel!AS$5,0)+(AS218*AS$6)),OFFSET(DataSet!AQ216,LogModel!AS$5,0)+(AS218*AS$6)),0)</f>
        <v>1.71428571428571</v>
      </c>
      <c r="AT219" s="19">
        <f ca="1">IFERROR(IF(AT$7,LN(OFFSET(DataSet!AR216,LogModel!AT$5,0)+(AT218*AT$6)),OFFSET(DataSet!AR216,LogModel!AT$5,0)+(AT218*AT$6)),0)</f>
        <v>1.4164832872912301</v>
      </c>
      <c r="AU219" s="20">
        <f ca="1">IFERROR(IF(AU$7,LN(OFFSET(DataSet!AS216,LogModel!AU$5,0)+(AU218*AU$6)),OFFSET(DataSet!AS216,LogModel!AU$5,0)+(AU218*AU$6)),0)</f>
        <v>1.17772520945301</v>
      </c>
      <c r="AV219" s="20">
        <f ca="1">IFERROR(IF(AV$7,LN(OFFSET(DataSet!AT216,LogModel!AV$5,0)+(AV218*AV$6)),OFFSET(DataSet!AT216,LogModel!AV$5,0)+(AV218*AV$6)),0)</f>
        <v>1.82964427885837</v>
      </c>
      <c r="AW219" s="20">
        <f ca="1">IFERROR(IF(AW$7,LN(OFFSET(DataSet!AU216,LogModel!AW$5,0)+(AW218*AW$6)),OFFSET(DataSet!AU216,LogModel!AW$5,0)+(AW218*AW$6)),0)</f>
        <v>-0.46246749184990898</v>
      </c>
      <c r="AX219" s="20">
        <f ca="1">IFERROR(IF(AX$7,LN(OFFSET(DataSet!AV216,LogModel!AX$5,0)+(AX218*AX$6)),OFFSET(DataSet!AV216,LogModel!AX$5,0)+(AX218*AX$6)),0)</f>
        <v>7.3094907430176699</v>
      </c>
      <c r="AY219" s="20">
        <f ca="1">IFERROR(IF(AY$7,LN(OFFSET(DataSet!AW216,LogModel!AY$5,0)+(AY218*AY$6)),OFFSET(DataSet!AW216,LogModel!AY$5,0)+(AY218*AY$6)),0)</f>
        <v>2.1911059781303899</v>
      </c>
      <c r="AZ219" s="20">
        <f ca="1">IFERROR(IF(AZ$7,LN(OFFSET(DataSet!AX216,LogModel!AZ$5,0)+(AZ218*AZ$6)),OFFSET(DataSet!AX216,LogModel!AZ$5,0)+(AZ218*AZ$6)),0)</f>
        <v>1.6559739769188599</v>
      </c>
      <c r="BA219" s="20">
        <f ca="1">IFERROR(IF(BA$7,LN(OFFSET(DataSet!AY216,LogModel!BA$5,0)+(BA218*BA$6)),OFFSET(DataSet!AY216,LogModel!BA$5,0)+(BA218*BA$6)),0)</f>
        <v>8.7259740303089099</v>
      </c>
      <c r="BB219" s="20">
        <f ca="1">IFERROR(IF(BB$7,LN(OFFSET(DataSet!AZ216,LogModel!BB$5,0)+(BB218*BB$6)),OFFSET(DataSet!AZ216,LogModel!BB$5,0)+(BB218*BB$6)),0)</f>
        <v>2.2417843184053301</v>
      </c>
      <c r="BC219" s="20">
        <f ca="1">IFERROR(IF(BC$7,LN(OFFSET(DataSet!BA216,LogModel!BC$5,0)+(BC218*BC$6)),OFFSET(DataSet!BA216,LogModel!BC$5,0)+(BC218*BC$6)),0)</f>
        <v>3.3688311875834001</v>
      </c>
      <c r="BD219" s="20">
        <f ca="1">IFERROR(IF(BD$7,LN(OFFSET(DataSet!BB216,LogModel!BD$5,0)+(BD218*BD$6)),OFFSET(DataSet!BB216,LogModel!BD$5,0)+(BD218*BD$6)),0)</f>
        <v>4.0714285972636999</v>
      </c>
      <c r="BE219" s="21">
        <f ca="1">IFERROR(IF(BE$7,LN(OFFSET(DataSet!BC216,LogModel!BE$5,0)+(BE218*BE$6)),OFFSET(DataSet!BC216,LogModel!BE$5,0)+(BE218*BE$6)),0)</f>
        <v>1.1935064850689501</v>
      </c>
      <c r="BF219" s="16">
        <f ca="1">IFERROR(IF(BF$7,LN(OFFSET(DataSet!BD216,LogModel!BF$5,0)+(BF218*BF$6)),OFFSET(DataSet!BD216,LogModel!BF$5,0)+(BF218*BF$6)),0)</f>
        <v>-29</v>
      </c>
      <c r="BG219" s="17">
        <f ca="1">IFERROR(IF(BG$7,LN(OFFSET(DataSet!BE216,LogModel!BG$5,0)+(BG218*BG$6)),OFFSET(DataSet!BE216,LogModel!BG$5,0)+(BG218*BG$6)),0)</f>
        <v>-29</v>
      </c>
      <c r="BH219" s="17">
        <f ca="1">IFERROR(IF(BH$7,LN(OFFSET(DataSet!BF216,LogModel!BH$5,0)+(BH218*BH$6)),OFFSET(DataSet!BF216,LogModel!BH$5,0)+(BH218*BH$6)),0)</f>
        <v>-54</v>
      </c>
      <c r="BI219" s="17">
        <f ca="1">IFERROR(IF(BI$7,LN(OFFSET(DataSet!BG216,LogModel!BI$5,0)+(BI218*BI$6)),OFFSET(DataSet!BG216,LogModel!BI$5,0)+(BI218*BI$6)),0)</f>
        <v>-30</v>
      </c>
      <c r="BJ219" s="17">
        <f ca="1">IFERROR(IF(BJ$7,LN(OFFSET(DataSet!BH216,LogModel!BJ$5,0)+(BJ218*BJ$6)),OFFSET(DataSet!BH216,LogModel!BJ$5,0)+(BJ218*BJ$6)),0)</f>
        <v>-18</v>
      </c>
      <c r="BK219" s="17">
        <f ca="1">IFERROR(IF(BK$7,LN(OFFSET(DataSet!BI216,LogModel!BK$5,0)+(BK218*BK$6)),OFFSET(DataSet!BI216,LogModel!BK$5,0)+(BK218*BK$6)),0)</f>
        <v>-12</v>
      </c>
      <c r="BL219" s="17">
        <f ca="1">IFERROR(IF(BL$7,LN(OFFSET(DataSet!BJ216,LogModel!BL$5,0)+(BL218*BL$6)),OFFSET(DataSet!BJ216,LogModel!BL$5,0)+(BL218*BL$6)),0)</f>
        <v>101.82680000000001</v>
      </c>
      <c r="BM219" s="17">
        <f ca="1">IFERROR(IF(BM$7,LN(OFFSET(DataSet!BK216,LogModel!BM$5,0)+(BM218*BM$6)),OFFSET(DataSet!BK216,LogModel!BM$5,0)+(BM218*BM$6)),0)</f>
        <v>96.850219999999894</v>
      </c>
      <c r="BN219" s="17">
        <f ca="1">IFERROR(IF(BN$7,LN(OFFSET(DataSet!BL216,LogModel!BN$5,0)+(BN218*BN$6)),OFFSET(DataSet!BL216,LogModel!BN$5,0)+(BN218*BN$6)),0)</f>
        <v>116.9097</v>
      </c>
      <c r="BO219" s="17">
        <f ca="1">IFERROR(IF(BO$7,LN(OFFSET(DataSet!BM216,LogModel!BO$5,0)+(BO218*BO$6)),OFFSET(DataSet!BM216,LogModel!BO$5,0)+(BO218*BO$6)),0)</f>
        <v>160.2133</v>
      </c>
      <c r="BP219" s="17">
        <f ca="1">IFERROR(IF(BP$7,LN(OFFSET(DataSet!BN216,LogModel!BP$5,0)+(BP218*BP$6)),OFFSET(DataSet!BN216,LogModel!BP$5,0)+(BP218*BP$6)),0)</f>
        <v>132.1</v>
      </c>
      <c r="BQ219" s="17">
        <f ca="1">IFERROR(IF(BQ$7,LN(OFFSET(DataSet!BO216,LogModel!BQ$5,0)+(BQ218*BQ$6)),OFFSET(DataSet!BO216,LogModel!BQ$5,0)+(BQ218*BQ$6)),0)</f>
        <v>117.5989</v>
      </c>
      <c r="BR219" s="17">
        <f ca="1">IFERROR(IF(BR$7,LN(OFFSET(DataSet!BP216,LogModel!BR$5,0)+(BR218*BR$6)),OFFSET(DataSet!BP216,LogModel!BR$5,0)+(BR218*BR$6)),0)</f>
        <v>110.8908</v>
      </c>
      <c r="BS219" s="17">
        <f ca="1">IFERROR(IF(BS$7,LN(OFFSET(DataSet!BQ216,LogModel!BS$5,0)+(BS218*BS$6)),OFFSET(DataSet!BQ216,LogModel!BS$5,0)+(BS218*BS$6)),0)</f>
        <v>122.2829</v>
      </c>
      <c r="BT219" s="17">
        <f ca="1">IFERROR(IF(BT$7,LN(OFFSET(DataSet!BR216,LogModel!BT$5,0)+(BT218*BT$6)),OFFSET(DataSet!BR216,LogModel!BT$5,0)+(BT218*BT$6)),0)</f>
        <v>1456271</v>
      </c>
      <c r="BU219" s="17">
        <f ca="1">IFERROR(IF(BU$7,LN(OFFSET(DataSet!BS216,LogModel!BU$5,0)+(BU218*BU$6)),OFFSET(DataSet!BS216,LogModel!BU$5,0)+(BU218*BU$6)),0)</f>
        <v>1122869.50965184</v>
      </c>
      <c r="BV219" s="17">
        <f ca="1">IFERROR(IF(BV$7,LN(OFFSET(DataSet!BT216,LogModel!BV$5,0)+(BV218*BV$6)),OFFSET(DataSet!BT216,LogModel!BV$5,0)+(BV218*BV$6)),0)</f>
        <v>116.9097</v>
      </c>
      <c r="BW219" s="17">
        <f ca="1">IFERROR(IF(BW$7,LN(OFFSET(DataSet!BU216,LogModel!BW$5,0)+(BW218*BW$6)),OFFSET(DataSet!BU216,LogModel!BW$5,0)+(BW218*BW$6)),0)</f>
        <v>3.7078000000000002</v>
      </c>
      <c r="BX219" s="17">
        <f ca="1">IFERROR(IF(BX$7,LN(OFFSET(DataSet!BV216,LogModel!BX$5,0)+(BX218*BX$6)),OFFSET(DataSet!BV216,LogModel!BX$5,0)+(BX218*BX$6)),0)</f>
        <v>7.6</v>
      </c>
      <c r="BY219" s="17">
        <f ca="1">IFERROR(IF(BY$7,LN(OFFSET(DataSet!BW216,LogModel!BY$5,0)+(BY218*BY$6)),OFFSET(DataSet!BW216,LogModel!BY$5,0)+(BY218*BY$6)),0)</f>
        <v>107.7</v>
      </c>
      <c r="BZ219" s="17">
        <f ca="1">IFERROR(IF(BZ$7,LN(OFFSET(DataSet!BX216,LogModel!BZ$5,0)+(BZ218*BZ$6)),OFFSET(DataSet!BX216,LogModel!BZ$5,0)+(BZ218*BZ$6)),0)</f>
        <v>4.7561730595246186</v>
      </c>
      <c r="CA219" s="17">
        <f ca="1">IFERROR(IF(CA$7,LN(OFFSET(DataSet!BY216,LogModel!CA$5,0)+(CA218*CA$6)),OFFSET(DataSet!BY216,LogModel!CA$5,0)+(CA218*CA$6)),0)</f>
        <v>115.1</v>
      </c>
      <c r="CB219" s="18">
        <f ca="1">IFERROR(IF(CB$7,LN(OFFSET(DataSet!BZ216,LogModel!CB$5,0)+(CB218*CB$6)),OFFSET(DataSet!BZ216,LogModel!CB$5,0)+(CB218*CB$6)),0)</f>
        <v>110.9</v>
      </c>
      <c r="CC219" s="30">
        <f ca="1">IFERROR(IF(CC$7,LN(OFFSET(DataSet!CA216,LogModel!CC$5,0)+(CC218*CC$6)),OFFSET(DataSet!CA216,LogModel!CC$5,0)+(CC218*CC$6)),0)</f>
        <v>-0.22314355131420971</v>
      </c>
      <c r="CD219" s="40">
        <f ca="1">IFERROR(IF(CD$7,LN(OFFSET(DataSet!CB216,LogModel!CD$5,0)+(CD218*CD$6)),OFFSET(DataSet!CB216,LogModel!CD$5,0)+(CD218*CD$6)),0)</f>
        <v>2.3282528397426234</v>
      </c>
      <c r="CE219" s="41">
        <f ca="1">IFERROR(IF(CE$7,LN(OFFSET(DataSet!CC216,LogModel!CE$5,0)+(CE218*CE$6)),OFFSET(DataSet!CC216,LogModel!CE$5,0)+(CE218*CE$6)),0)</f>
        <v>10.845000000000001</v>
      </c>
      <c r="CF219" s="41">
        <f ca="1">IFERROR(IF(CF$7,LN(OFFSET(DataSet!CD216,LogModel!CF$5,0)+(CF218*CF$6)),OFFSET(DataSet!CD216,LogModel!CF$5,0)+(CF218*CF$6)),0)</f>
        <v>9.5</v>
      </c>
      <c r="CG219" s="41">
        <f ca="1">IFERROR(IF(CG$7,LN(OFFSET(DataSet!CE216,LogModel!CG$5,0)+(CG218*CG$6)),OFFSET(DataSet!CE216,LogModel!CG$5,0)+(CG218*CG$6)),0)</f>
        <v>10.77</v>
      </c>
      <c r="CH219" s="6">
        <f ca="1">IFERROR(IF(CH$7,LN(OFFSET(DataSet!CF216,LogModel!CH$5,0)+(CH218*CH$6)),OFFSET(DataSet!CF216,LogModel!CH$5,0)+(CH218*CH$6)),0)</f>
        <v>1</v>
      </c>
      <c r="CI219" s="6">
        <f ca="1">IFERROR(IF(CI$7,LN(OFFSET(DataSet!CG216,LogModel!CI$5,0)+(CI218*CI$6)),OFFSET(DataSet!CG216,LogModel!CI$5,0)+(CI218*CI$6)),0)</f>
        <v>0</v>
      </c>
      <c r="CJ219">
        <f ca="1">IFERROR(IF(CJ$7,LN(OFFSET(DataSet!CH216,LogModel!CJ$5,0)+(CJ218*CJ$6)),OFFSET(DataSet!CH216,LogModel!CJ$5,0)+(CJ218*CJ$6)),0)</f>
        <v>0</v>
      </c>
      <c r="CK219">
        <f ca="1">IFERROR(IF(CK$7,LN(OFFSET(DataSet!CI216,LogModel!CK$5,0)+(CK218*CK$6)),OFFSET(DataSet!CI216,LogModel!CK$5,0)+(CK218*CK$6)),0)</f>
        <v>0</v>
      </c>
      <c r="CL219">
        <f ca="1">IFERROR(IF(CL$7,LN(OFFSET(DataSet!CJ216,LogModel!CL$5,0)+(CL218*CL$6)),OFFSET(DataSet!CJ216,LogModel!CL$5,0)+(CL218*CL$6)),0)</f>
        <v>0</v>
      </c>
      <c r="CM219" s="40">
        <f ca="1">IFERROR(IF(CM$7,LN(OFFSET(DataSet!CK216,LogModel!CM$5,0)+(CM218*CM$6)),OFFSET(DataSet!CK216,LogModel!CM$5,0)+(CM218*CM$6)),0)</f>
        <v>0</v>
      </c>
      <c r="CN219" s="41">
        <f ca="1">IFERROR(IF(CN$7,LN(OFFSET(DataSet!CL216,LogModel!CN$5,0)+(CN218*CN$6)),OFFSET(DataSet!CL216,LogModel!CN$5,0)+(CN218*CN$6)),0)</f>
        <v>0</v>
      </c>
      <c r="CO219" s="41">
        <f ca="1">IFERROR(IF(CO$7,LN(OFFSET(DataSet!CM216,LogModel!CO$5,0)+(CO218*CO$6)),OFFSET(DataSet!CM216,LogModel!CO$5,0)+(CO218*CO$6)),0)</f>
        <v>0</v>
      </c>
      <c r="CP219" s="41">
        <f ca="1">IFERROR(IF(CP$7,LN(OFFSET(DataSet!CN216,LogModel!CP$5,0)+(CP218*CP$6)),OFFSET(DataSet!CN216,LogModel!CP$5,0)+(CP218*CP$6)),0)</f>
        <v>0</v>
      </c>
      <c r="CQ219" s="17">
        <f ca="1">IFERROR(IF(CQ$7,LN(OFFSET(DataSet!CO216,LogModel!CQ$5,0)+(CQ218*CQ$6)),OFFSET(DataSet!CO216,LogModel!CQ$5,0)+(CQ218*CQ$6)),0)</f>
        <v>0</v>
      </c>
      <c r="CR219" s="17">
        <f ca="1">IFERROR(IF(CR$7,LN(OFFSET(DataSet!CP216,LogModel!CR$5,0)+(CR218*CR$6)),OFFSET(DataSet!CP216,LogModel!CR$5,0)+(CR218*CR$6)),0)</f>
        <v>0</v>
      </c>
      <c r="CS219" s="17">
        <f ca="1">IFERROR(IF(CS$7,LN(OFFSET(DataSet!CQ216,LogModel!CS$5,0)+(CS218*CS$6)),OFFSET(DataSet!CQ216,LogModel!CS$5,0)+(CS218*CS$6)),0)</f>
        <v>0</v>
      </c>
      <c r="CT219" s="17">
        <f ca="1">IFERROR(IF(CT$7,LN(OFFSET(DataSet!CR216,LogModel!CT$5,0)+(CT218*CT$6)),OFFSET(DataSet!CR216,LogModel!CT$5,0)+(CT218*CT$6)),0)</f>
        <v>0</v>
      </c>
      <c r="CU219" s="20">
        <f ca="1">IFERROR(IF(CU$7,LN(OFFSET(DataSet!CS216,LogModel!CU$5,0)+(CU218*CU$6)),OFFSET(DataSet!CS216,LogModel!CU$5,0)+(CU218*CU$6)),0)</f>
        <v>0</v>
      </c>
      <c r="CV219" s="20">
        <f ca="1">IFERROR(IF(CV$7,LN(OFFSET(DataSet!CT216,LogModel!CV$5,0)+(CV218*CV$6)),OFFSET(DataSet!CT216,LogModel!CV$5,0)+(CV218*CV$6)),0)</f>
        <v>0</v>
      </c>
      <c r="CW219" s="20">
        <f ca="1">IFERROR(IF(CW$7,LN(OFFSET(DataSet!CU216,LogModel!CW$5,0)+(CW218*CW$6)),OFFSET(DataSet!CU216,LogModel!CW$5,0)+(CW218*CW$6)),0)</f>
        <v>10215.451867080001</v>
      </c>
      <c r="CX219" s="20">
        <f ca="1">IFERROR(IF(CX$7,LN(OFFSET(DataSet!CV216,LogModel!CX$5,0)+(CX218*CX$6)),OFFSET(DataSet!CV216,LogModel!CX$5,0)+(CX218*CX$6)),0)</f>
        <v>10215.451867080001</v>
      </c>
      <c r="CY219" s="113">
        <f ca="1">IFERROR(IF(CY$7,LN(OFFSET(DataSet!CW216,LogModel!CY$5,0)+(CY218*CY$6)),OFFSET(DataSet!CW216,LogModel!CY$5,0)+(CY218*CY$6)),0)</f>
        <v>10215.451867080001</v>
      </c>
      <c r="CZ219" s="135">
        <f ca="1">IFERROR(IF(CZ$7,LN(OFFSET(DataSet!CX216,LogModel!CZ$5,0)+(CZ218*CZ$6)),OFFSET(DataSet!CX216,LogModel!CZ$5,0)+(CZ218*CZ$6)),0)</f>
        <v>142719</v>
      </c>
      <c r="DA219" s="136">
        <f ca="1">IFERROR(IF(DA$7,LN(OFFSET(DataSet!CY216,LogModel!DA$5,0)+(DA218*DA$6)),OFFSET(DataSet!CY216,LogModel!DA$5,0)+(DA218*DA$6)),0)</f>
        <v>115684</v>
      </c>
      <c r="DB219" s="137">
        <f ca="1">IFERROR(IF(DB$7,LN(OFFSET(DataSet!CZ216,LogModel!DB$5,0)+(DB218*DB$6)),OFFSET(DataSet!CZ216,LogModel!DB$5,0)+(DB218*DB$6)),0)</f>
        <v>296382</v>
      </c>
    </row>
    <row r="220" spans="1:106" x14ac:dyDescent="0.25">
      <c r="A220" s="134">
        <f ca="1">C220*DataSet!CB217</f>
        <v>6556782.437629085</v>
      </c>
      <c r="B220" s="1">
        <f t="shared" si="10"/>
        <v>45307</v>
      </c>
      <c r="C220" s="87">
        <f t="shared" ca="1" si="8"/>
        <v>639062.61575332214</v>
      </c>
      <c r="D220" s="87">
        <f t="shared" ca="1" si="9"/>
        <v>642352.45166059688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IFERROR(IF(H$7,LN(OFFSET(DataSet!F217,LogModel!H$5,0)+(H219*H$6)),OFFSET(DataSet!F217,LogModel!H$5,0)+(H219*H$6)),0)</f>
        <v>1</v>
      </c>
      <c r="I220" s="13">
        <f ca="1">IFERROR(IF(I$7,LN(OFFSET(DataSet!G217,LogModel!I$5,0)+(I219*I$6)),OFFSET(DataSet!G217,LogModel!I$5,0)+(I219*I$6)),0)</f>
        <v>0</v>
      </c>
      <c r="J220" s="13">
        <f ca="1">IFERROR(IF(J$7,LN(OFFSET(DataSet!H217,LogModel!J$5,0)+(J219*J$6)),OFFSET(DataSet!H217,LogModel!J$5,0)+(J219*J$6)),0)</f>
        <v>0</v>
      </c>
      <c r="K220" s="13">
        <f ca="1">IFERROR(IF(K$7,LN(OFFSET(DataSet!I217,LogModel!K$5,0)+(K219*K$6)),OFFSET(DataSet!I217,LogModel!K$5,0)+(K219*K$6)),0)</f>
        <v>0</v>
      </c>
      <c r="L220" s="13">
        <f ca="1">IFERROR(IF(L$7,LN(OFFSET(DataSet!J217,LogModel!L$5,0)+(L219*L$6)),OFFSET(DataSet!J217,LogModel!L$5,0)+(L219*L$6)),0)</f>
        <v>0</v>
      </c>
      <c r="M220" s="13">
        <f ca="1">IFERROR(IF(M$7,LN(OFFSET(DataSet!K217,LogModel!M$5,0)+(M219*M$6)),OFFSET(DataSet!K217,LogModel!M$5,0)+(M219*M$6)),0)</f>
        <v>0</v>
      </c>
      <c r="N220" s="13">
        <f ca="1">IFERROR(IF(N$7,LN(OFFSET(DataSet!L217,LogModel!N$5,0)+(N219*N$6)),OFFSET(DataSet!L217,LogModel!N$5,0)+(N219*N$6)),0)</f>
        <v>0</v>
      </c>
      <c r="O220" s="13">
        <f ca="1">IFERROR(IF(O$7,LN(OFFSET(DataSet!M217,LogModel!O$5,0)+(O219*O$6)),OFFSET(DataSet!M217,LogModel!O$5,0)+(O219*O$6)),0)</f>
        <v>0</v>
      </c>
      <c r="P220" s="13">
        <f ca="1">IFERROR(IF(P$7,LN(OFFSET(DataSet!N217,LogModel!P$5,0)+(P219*P$6)),OFFSET(DataSet!N217,LogModel!P$5,0)+(P219*P$6)),0)</f>
        <v>0</v>
      </c>
      <c r="Q220" s="13">
        <f ca="1">IFERROR(IF(Q$7,LN(OFFSET(DataSet!O217,LogModel!Q$5,0)+(Q219*Q$6)),OFFSET(DataSet!O217,LogModel!Q$5,0)+(Q219*Q$6)),0)</f>
        <v>0</v>
      </c>
      <c r="R220" s="13">
        <f ca="1">IFERROR(IF(R$7,LN(OFFSET(DataSet!P217,LogModel!R$5,0)+(R219*R$6)),OFFSET(DataSet!P217,LogModel!R$5,0)+(R219*R$6)),0)</f>
        <v>0</v>
      </c>
      <c r="S220" s="13">
        <f ca="1">IFERROR(IF(S$7,LN(OFFSET(DataSet!Q217,LogModel!S$5,0)+(S219*S$6)),OFFSET(DataSet!Q217,LogModel!S$5,0)+(S219*S$6)),0)</f>
        <v>0</v>
      </c>
      <c r="T220" s="14">
        <f ca="1">IFERROR(IF(T$7,LN(OFFSET(DataSet!R217,LogModel!T$5,0)+(T219*T$6)),OFFSET(DataSet!R217,LogModel!T$5,0)+(T219*T$6)),0)</f>
        <v>0</v>
      </c>
      <c r="U220" s="14">
        <f ca="1">IFERROR(IF(U$7,LN(OFFSET(DataSet!S217,LogModel!U$5,0)+(U219*U$6)),OFFSET(DataSet!S217,LogModel!U$5,0)+(U219*U$6)),0)</f>
        <v>0</v>
      </c>
      <c r="V220" s="14">
        <f ca="1">IFERROR(IF(V$7,LN(OFFSET(DataSet!T217,LogModel!V$5,0)+(V219*V$6)),OFFSET(DataSet!T217,LogModel!V$5,0)+(V219*V$6)),0)</f>
        <v>0</v>
      </c>
      <c r="W220" s="14">
        <f ca="1">IFERROR(IF(W$7,LN(OFFSET(DataSet!U217,LogModel!W$5,0)+(W219*W$6)),OFFSET(DataSet!U217,LogModel!W$5,0)+(W219*W$6)),0)</f>
        <v>0</v>
      </c>
      <c r="X220" s="14">
        <f ca="1">IFERROR(IF(X$7,LN(OFFSET(DataSet!V217,LogModel!X$5,0)+(X219*X$6)),OFFSET(DataSet!V217,LogModel!X$5,0)+(X219*X$6)),0)</f>
        <v>0</v>
      </c>
      <c r="Y220" s="14">
        <f ca="1">IFERROR(IF(Y$7,LN(OFFSET(DataSet!W217,LogModel!Y$5,0)+(Y219*Y$6)),OFFSET(DataSet!W217,LogModel!Y$5,0)+(Y219*Y$6)),0)</f>
        <v>0</v>
      </c>
      <c r="Z220" s="14">
        <f ca="1">IFERROR(IF(Z$7,LN(OFFSET(DataSet!X217,LogModel!Z$5,0)+(Z219*Z$6)),OFFSET(DataSet!X217,LogModel!Z$5,0)+(Z219*Z$6)),0)</f>
        <v>0</v>
      </c>
      <c r="AA220" s="14">
        <f ca="1">IFERROR(IF(AA$7,LN(OFFSET(DataSet!Y217,LogModel!AA$5,0)+(AA219*AA$6)),OFFSET(DataSet!Y217,LogModel!AA$5,0)+(AA219*AA$6)),0)</f>
        <v>0</v>
      </c>
      <c r="AB220" s="14">
        <f ca="1">IFERROR(IF(AB$7,LN(OFFSET(DataSet!Z217,LogModel!AB$5,0)+(AB219*AB$6)),OFFSET(DataSet!Z217,LogModel!AB$5,0)+(AB219*AB$6)),0)</f>
        <v>0</v>
      </c>
      <c r="AC220" s="15">
        <f ca="1">IFERROR(IF(AC$7,LN(OFFSET(DataSet!AA217,LogModel!AC$5,0)+(AC219*AC$6)),OFFSET(DataSet!AA217,LogModel!AC$5,0)+(AC219*AC$6)),0)</f>
        <v>0</v>
      </c>
      <c r="AD220" s="15">
        <f ca="1">IFERROR(IF(AD$7,LN(OFFSET(DataSet!AB217,LogModel!AD$5,0)+(AD219*AD$6)),OFFSET(DataSet!AB217,LogModel!AD$5,0)+(AD219*AD$6)),0)</f>
        <v>0</v>
      </c>
      <c r="AE220" s="15">
        <f ca="1">IFERROR(IF(AE$7,LN(OFFSET(DataSet!AC217,LogModel!AE$5,0)+(AE219*AE$6)),OFFSET(DataSet!AC217,LogModel!AE$5,0)+(AE219*AE$6)),0)</f>
        <v>0</v>
      </c>
      <c r="AF220" s="15">
        <f ca="1">IFERROR(IF(AF$7,LN(OFFSET(DataSet!AD217,LogModel!AF$5,0)+(AF219*AF$6)),OFFSET(DataSet!AD217,LogModel!AF$5,0)+(AF219*AF$6)),0)</f>
        <v>0</v>
      </c>
      <c r="AG220" s="15">
        <f ca="1">IFERROR(IF(AG$7,LN(OFFSET(DataSet!AE217,LogModel!AG$5,0)+(AG219*AG$6)),OFFSET(DataSet!AE217,LogModel!AG$5,0)+(AG219*AG$6)),0)</f>
        <v>0</v>
      </c>
      <c r="AH220" s="15">
        <f ca="1">IFERROR(IF(AH$7,LN(OFFSET(DataSet!AF217,LogModel!AH$5,0)+(AH219*AH$6)),OFFSET(DataSet!AF217,LogModel!AH$5,0)+(AH219*AH$6)),0)</f>
        <v>0</v>
      </c>
      <c r="AI220" s="15">
        <f ca="1">IFERROR(IF(AI$7,LN(OFFSET(DataSet!AG217,LogModel!AI$5,0)+(AI219*AI$6)),OFFSET(DataSet!AG217,LogModel!AI$5,0)+(AI219*AI$6)),0)</f>
        <v>0</v>
      </c>
      <c r="AJ220" s="15">
        <f ca="1">IFERROR(IF(AJ$7,LN(OFFSET(DataSet!AH217,LogModel!AJ$5,0)+(AJ219*AJ$6)),OFFSET(DataSet!AH217,LogModel!AJ$5,0)+(AJ219*AJ$6)),0)</f>
        <v>0</v>
      </c>
      <c r="AK220" s="15">
        <f ca="1">IFERROR(IF(AK$7,LN(OFFSET(DataSet!AI217,LogModel!AK$5,0)+(AK219*AK$6)),OFFSET(DataSet!AI217,LogModel!AK$5,0)+(AK219*AK$6)),0)</f>
        <v>0</v>
      </c>
      <c r="AL220" s="13">
        <f ca="1">IFERROR(IF(AL$7,LN(OFFSET(DataSet!AJ217,LogModel!AL$5,0)+(AL219*AL$6)),OFFSET(DataSet!AJ217,LogModel!AL$5,0)+(AL219*AL$6)),0)</f>
        <v>0</v>
      </c>
      <c r="AM220" s="13">
        <f ca="1">IFERROR(IF(AM$7,LN(OFFSET(DataSet!AK217,LogModel!AM$5,0)+(AM219*AM$6)),OFFSET(DataSet!AK217,LogModel!AM$5,0)+(AM219*AM$6)),0)</f>
        <v>0</v>
      </c>
      <c r="AN220" s="13">
        <f ca="1">IFERROR(IF(AN$7,LN(OFFSET(DataSet!AL217,LogModel!AN$5,0)+(AN219*AN$6)),OFFSET(DataSet!AL217,LogModel!AN$5,0)+(AN219*AN$6)),0)</f>
        <v>4</v>
      </c>
      <c r="AO220" s="17">
        <f ca="1">IFERROR(IF(AO$7,LN(OFFSET(DataSet!AM217,LogModel!AO$5,0)+(AO219*AO$6)),OFFSET(DataSet!AM217,LogModel!AO$5,0)+(AO219*AO$6)),0)</f>
        <v>52.142857142857402</v>
      </c>
      <c r="AP220" s="17">
        <f ca="1">IFERROR(IF(AP$7,LN(OFFSET(DataSet!AN217,LogModel!AP$5,0)+(AP219*AP$6)),OFFSET(DataSet!AN217,LogModel!AP$5,0)+(AP219*AP$6)),0)</f>
        <v>52.285714285714597</v>
      </c>
      <c r="AQ220" s="17">
        <f ca="1">IFERROR(IF(AQ$7,LN(OFFSET(DataSet!AO217,LogModel!AQ$5,0)+(AQ219*AQ$6)),OFFSET(DataSet!AO217,LogModel!AQ$5,0)+(AQ219*AQ$6)),0)</f>
        <v>52.142857142857402</v>
      </c>
      <c r="AR220" s="17">
        <f ca="1">IFERROR(IF(AR$7,LN(OFFSET(DataSet!AP217,LogModel!AR$5,0)+(AR219*AR$6)),OFFSET(DataSet!AP217,LogModel!AR$5,0)+(AR219*AR$6)),0)</f>
        <v>52.142857142857402</v>
      </c>
      <c r="AS220" s="18">
        <f ca="1">IFERROR(IF(AS$7,LN(OFFSET(DataSet!AQ217,LogModel!AS$5,0)+(AS219*AS$6)),OFFSET(DataSet!AQ217,LogModel!AS$5,0)+(AS219*AS$6)),0)</f>
        <v>2.71428571428571</v>
      </c>
      <c r="AT220" s="19">
        <f ca="1">IFERROR(IF(AT$7,LN(OFFSET(DataSet!AR217,LogModel!AT$5,0)+(AT219*AT$6)),OFFSET(DataSet!AR217,LogModel!AT$5,0)+(AT219*AT$6)),0)</f>
        <v>-1.6261055481678</v>
      </c>
      <c r="AU220" s="20">
        <f ca="1">IFERROR(IF(AU$7,LN(OFFSET(DataSet!AS217,LogModel!AU$5,0)+(AU219*AU$6)),OFFSET(DataSet!AS217,LogModel!AU$5,0)+(AU219*AU$6)),0)</f>
        <v>-1.85085346970255</v>
      </c>
      <c r="AV220" s="20">
        <f ca="1">IFERROR(IF(AV$7,LN(OFFSET(DataSet!AT217,LogModel!AV$5,0)+(AV219*AV$6)),OFFSET(DataSet!AT217,LogModel!AV$5,0)+(AV219*AV$6)),0)</f>
        <v>-0.93600490627618405</v>
      </c>
      <c r="AW220" s="20">
        <f ca="1">IFERROR(IF(AW$7,LN(OFFSET(DataSet!AU217,LogModel!AW$5,0)+(AW219*AW$6)),OFFSET(DataSet!AU217,LogModel!AW$5,0)+(AW219*AW$6)),0)</f>
        <v>1.07954246772731</v>
      </c>
      <c r="AX220" s="20">
        <f ca="1">IFERROR(IF(AX$7,LN(OFFSET(DataSet!AV217,LogModel!AX$5,0)+(AX219*AX$6)),OFFSET(DataSet!AV217,LogModel!AX$5,0)+(AX219*AX$6)),0)</f>
        <v>7.4429886751914403</v>
      </c>
      <c r="AY220" s="20">
        <f ca="1">IFERROR(IF(AY$7,LN(OFFSET(DataSet!AW217,LogModel!AY$5,0)+(AY219*AY$6)),OFFSET(DataSet!AW217,LogModel!AY$5,0)+(AY219*AY$6)),0)</f>
        <v>2.31578854417823</v>
      </c>
      <c r="AZ220" s="20">
        <f ca="1">IFERROR(IF(AZ$7,LN(OFFSET(DataSet!AX217,LogModel!AZ$5,0)+(AZ219*AZ$6)),OFFSET(DataSet!AX217,LogModel!AZ$5,0)+(AZ219*AZ$6)),0)</f>
        <v>1.7788991010869899</v>
      </c>
      <c r="BA220" s="20">
        <f ca="1">IFERROR(IF(BA$7,LN(OFFSET(DataSet!AY217,LogModel!BA$5,0)+(BA219*BA$6)),OFFSET(DataSet!AY217,LogModel!BA$5,0)+(BA219*BA$6)),0)</f>
        <v>5.8168831270236403</v>
      </c>
      <c r="BB220" s="20">
        <f ca="1">IFERROR(IF(BB$7,LN(OFFSET(DataSet!AZ217,LogModel!BB$5,0)+(BB219*BB$6)),OFFSET(DataSet!AZ217,LogModel!BB$5,0)+(BB219*BB$6)),0)</f>
        <v>2.1061347991641899</v>
      </c>
      <c r="BC220" s="20">
        <f ca="1">IFERROR(IF(BC$7,LN(OFFSET(DataSet!BA217,LogModel!BC$5,0)+(BC219*BC$6)),OFFSET(DataSet!BA217,LogModel!BC$5,0)+(BC219*BC$6)),0)</f>
        <v>0.464935074475678</v>
      </c>
      <c r="BD220" s="20">
        <f ca="1">IFERROR(IF(BD$7,LN(OFFSET(DataSet!BB217,LogModel!BD$5,0)+(BD219*BD$6)),OFFSET(DataSet!BB217,LogModel!BD$5,0)+(BD219*BD$6)),0)</f>
        <v>1.170129892888</v>
      </c>
      <c r="BE220" s="21">
        <f ca="1">IFERROR(IF(BE$7,LN(OFFSET(DataSet!BC217,LogModel!BE$5,0)+(BE219*BE$6)),OFFSET(DataSet!BC217,LogModel!BE$5,0)+(BE219*BE$6)),0)</f>
        <v>2.8584415688143099</v>
      </c>
      <c r="BF220" s="16">
        <f ca="1">IFERROR(IF(BF$7,LN(OFFSET(DataSet!BD217,LogModel!BF$5,0)+(BF219*BF$6)),OFFSET(DataSet!BD217,LogModel!BF$5,0)+(BF219*BF$6)),0)</f>
        <v>-29</v>
      </c>
      <c r="BG220" s="17">
        <f ca="1">IFERROR(IF(BG$7,LN(OFFSET(DataSet!BE217,LogModel!BG$5,0)+(BG219*BG$6)),OFFSET(DataSet!BE217,LogModel!BG$5,0)+(BG219*BG$6)),0)</f>
        <v>-29</v>
      </c>
      <c r="BH220" s="17">
        <f ca="1">IFERROR(IF(BH$7,LN(OFFSET(DataSet!BF217,LogModel!BH$5,0)+(BH219*BH$6)),OFFSET(DataSet!BF217,LogModel!BH$5,0)+(BH219*BH$6)),0)</f>
        <v>-54</v>
      </c>
      <c r="BI220" s="17">
        <f ca="1">IFERROR(IF(BI$7,LN(OFFSET(DataSet!BG217,LogModel!BI$5,0)+(BI219*BI$6)),OFFSET(DataSet!BG217,LogModel!BI$5,0)+(BI219*BI$6)),0)</f>
        <v>-30</v>
      </c>
      <c r="BJ220" s="17">
        <f ca="1">IFERROR(IF(BJ$7,LN(OFFSET(DataSet!BH217,LogModel!BJ$5,0)+(BJ219*BJ$6)),OFFSET(DataSet!BH217,LogModel!BJ$5,0)+(BJ219*BJ$6)),0)</f>
        <v>-18</v>
      </c>
      <c r="BK220" s="17">
        <f ca="1">IFERROR(IF(BK$7,LN(OFFSET(DataSet!BI217,LogModel!BK$5,0)+(BK219*BK$6)),OFFSET(DataSet!BI217,LogModel!BK$5,0)+(BK219*BK$6)),0)</f>
        <v>-12</v>
      </c>
      <c r="BL220" s="17">
        <f ca="1">IFERROR(IF(BL$7,LN(OFFSET(DataSet!BJ217,LogModel!BL$5,0)+(BL219*BL$6)),OFFSET(DataSet!BJ217,LogModel!BL$5,0)+(BL219*BL$6)),0)</f>
        <v>101.82680000000001</v>
      </c>
      <c r="BM220" s="17">
        <f ca="1">IFERROR(IF(BM$7,LN(OFFSET(DataSet!BK217,LogModel!BM$5,0)+(BM219*BM$6)),OFFSET(DataSet!BK217,LogModel!BM$5,0)+(BM219*BM$6)),0)</f>
        <v>96.850219999999894</v>
      </c>
      <c r="BN220" s="17">
        <f ca="1">IFERROR(IF(BN$7,LN(OFFSET(DataSet!BL217,LogModel!BN$5,0)+(BN219*BN$6)),OFFSET(DataSet!BL217,LogModel!BN$5,0)+(BN219*BN$6)),0)</f>
        <v>116.9097</v>
      </c>
      <c r="BO220" s="17">
        <f ca="1">IFERROR(IF(BO$7,LN(OFFSET(DataSet!BM217,LogModel!BO$5,0)+(BO219*BO$6)),OFFSET(DataSet!BM217,LogModel!BO$5,0)+(BO219*BO$6)),0)</f>
        <v>160.2133</v>
      </c>
      <c r="BP220" s="17">
        <f ca="1">IFERROR(IF(BP$7,LN(OFFSET(DataSet!BN217,LogModel!BP$5,0)+(BP219*BP$6)),OFFSET(DataSet!BN217,LogModel!BP$5,0)+(BP219*BP$6)),0)</f>
        <v>132.1</v>
      </c>
      <c r="BQ220" s="17">
        <f ca="1">IFERROR(IF(BQ$7,LN(OFFSET(DataSet!BO217,LogModel!BQ$5,0)+(BQ219*BQ$6)),OFFSET(DataSet!BO217,LogModel!BQ$5,0)+(BQ219*BQ$6)),0)</f>
        <v>117.5989</v>
      </c>
      <c r="BR220" s="17">
        <f ca="1">IFERROR(IF(BR$7,LN(OFFSET(DataSet!BP217,LogModel!BR$5,0)+(BR219*BR$6)),OFFSET(DataSet!BP217,LogModel!BR$5,0)+(BR219*BR$6)),0)</f>
        <v>110.8908</v>
      </c>
      <c r="BS220" s="17">
        <f ca="1">IFERROR(IF(BS$7,LN(OFFSET(DataSet!BQ217,LogModel!BS$5,0)+(BS219*BS$6)),OFFSET(DataSet!BQ217,LogModel!BS$5,0)+(BS219*BS$6)),0)</f>
        <v>122.2829</v>
      </c>
      <c r="BT220" s="17">
        <f ca="1">IFERROR(IF(BT$7,LN(OFFSET(DataSet!BR217,LogModel!BT$5,0)+(BT219*BT$6)),OFFSET(DataSet!BR217,LogModel!BT$5,0)+(BT219*BT$6)),0)</f>
        <v>1456271</v>
      </c>
      <c r="BU220" s="17">
        <f ca="1">IFERROR(IF(BU$7,LN(OFFSET(DataSet!BS217,LogModel!BU$5,0)+(BU219*BU$6)),OFFSET(DataSet!BS217,LogModel!BU$5,0)+(BU219*BU$6)),0)</f>
        <v>1122869.50965184</v>
      </c>
      <c r="BV220" s="17">
        <f ca="1">IFERROR(IF(BV$7,LN(OFFSET(DataSet!BT217,LogModel!BV$5,0)+(BV219*BV$6)),OFFSET(DataSet!BT217,LogModel!BV$5,0)+(BV219*BV$6)),0)</f>
        <v>116.9097</v>
      </c>
      <c r="BW220" s="17">
        <f ca="1">IFERROR(IF(BW$7,LN(OFFSET(DataSet!BU217,LogModel!BW$5,0)+(BW219*BW$6)),OFFSET(DataSet!BU217,LogModel!BW$5,0)+(BW219*BW$6)),0)</f>
        <v>3.7078000000000002</v>
      </c>
      <c r="BX220" s="17">
        <f ca="1">IFERROR(IF(BX$7,LN(OFFSET(DataSet!BV217,LogModel!BX$5,0)+(BX219*BX$6)),OFFSET(DataSet!BV217,LogModel!BX$5,0)+(BX219*BX$6)),0)</f>
        <v>7.6</v>
      </c>
      <c r="BY220" s="17">
        <f ca="1">IFERROR(IF(BY$7,LN(OFFSET(DataSet!BW217,LogModel!BY$5,0)+(BY219*BY$6)),OFFSET(DataSet!BW217,LogModel!BY$5,0)+(BY219*BY$6)),0)</f>
        <v>107.7</v>
      </c>
      <c r="BZ220" s="17">
        <f ca="1">IFERROR(IF(BZ$7,LN(OFFSET(DataSet!BX217,LogModel!BZ$5,0)+(BZ219*BZ$6)),OFFSET(DataSet!BX217,LogModel!BZ$5,0)+(BZ219*BZ$6)),0)</f>
        <v>4.7561730595246186</v>
      </c>
      <c r="CA220" s="17">
        <f ca="1">IFERROR(IF(CA$7,LN(OFFSET(DataSet!BY217,LogModel!CA$5,0)+(CA219*CA$6)),OFFSET(DataSet!BY217,LogModel!CA$5,0)+(CA219*CA$6)),0)</f>
        <v>115.1</v>
      </c>
      <c r="CB220" s="18">
        <f ca="1">IFERROR(IF(CB$7,LN(OFFSET(DataSet!BZ217,LogModel!CB$5,0)+(CB219*CB$6)),OFFSET(DataSet!BZ217,LogModel!CB$5,0)+(CB219*CB$6)),0)</f>
        <v>110.9</v>
      </c>
      <c r="CC220" s="30">
        <f ca="1">IFERROR(IF(CC$7,LN(OFFSET(DataSet!CA217,LogModel!CC$5,0)+(CC219*CC$6)),OFFSET(DataSet!CA217,LogModel!CC$5,0)+(CC219*CC$6)),0)</f>
        <v>-0.22314355131420971</v>
      </c>
      <c r="CD220" s="40">
        <f ca="1">IFERROR(IF(CD$7,LN(OFFSET(DataSet!CB217,LogModel!CD$5,0)+(CD219*CD$6)),OFFSET(DataSet!CB217,LogModel!CD$5,0)+(CD219*CD$6)),0)</f>
        <v>2.3282528397426234</v>
      </c>
      <c r="CE220" s="41">
        <f ca="1">IFERROR(IF(CE$7,LN(OFFSET(DataSet!CC217,LogModel!CE$5,0)+(CE219*CE$6)),OFFSET(DataSet!CC217,LogModel!CE$5,0)+(CE219*CE$6)),0)</f>
        <v>10.845000000000001</v>
      </c>
      <c r="CF220" s="41">
        <f ca="1">IFERROR(IF(CF$7,LN(OFFSET(DataSet!CD217,LogModel!CF$5,0)+(CF219*CF$6)),OFFSET(DataSet!CD217,LogModel!CF$5,0)+(CF219*CF$6)),0)</f>
        <v>9.5</v>
      </c>
      <c r="CG220" s="41">
        <f ca="1">IFERROR(IF(CG$7,LN(OFFSET(DataSet!CE217,LogModel!CG$5,0)+(CG219*CG$6)),OFFSET(DataSet!CE217,LogModel!CG$5,0)+(CG219*CG$6)),0)</f>
        <v>10.77</v>
      </c>
      <c r="CH220" s="6">
        <f ca="1">IFERROR(IF(CH$7,LN(OFFSET(DataSet!CF217,LogModel!CH$5,0)+(CH219*CH$6)),OFFSET(DataSet!CF217,LogModel!CH$5,0)+(CH219*CH$6)),0)</f>
        <v>1</v>
      </c>
      <c r="CI220" s="6">
        <f ca="1">IFERROR(IF(CI$7,LN(OFFSET(DataSet!CG217,LogModel!CI$5,0)+(CI219*CI$6)),OFFSET(DataSet!CG217,LogModel!CI$5,0)+(CI219*CI$6)),0)</f>
        <v>0</v>
      </c>
      <c r="CJ220">
        <f ca="1">IFERROR(IF(CJ$7,LN(OFFSET(DataSet!CH217,LogModel!CJ$5,0)+(CJ219*CJ$6)),OFFSET(DataSet!CH217,LogModel!CJ$5,0)+(CJ219*CJ$6)),0)</f>
        <v>0</v>
      </c>
      <c r="CK220">
        <f ca="1">IFERROR(IF(CK$7,LN(OFFSET(DataSet!CI217,LogModel!CK$5,0)+(CK219*CK$6)),OFFSET(DataSet!CI217,LogModel!CK$5,0)+(CK219*CK$6)),0)</f>
        <v>0</v>
      </c>
      <c r="CL220">
        <f ca="1">IFERROR(IF(CL$7,LN(OFFSET(DataSet!CJ217,LogModel!CL$5,0)+(CL219*CL$6)),OFFSET(DataSet!CJ217,LogModel!CL$5,0)+(CL219*CL$6)),0)</f>
        <v>0</v>
      </c>
      <c r="CM220" s="40">
        <f ca="1">IFERROR(IF(CM$7,LN(OFFSET(DataSet!CK217,LogModel!CM$5,0)+(CM219*CM$6)),OFFSET(DataSet!CK217,LogModel!CM$5,0)+(CM219*CM$6)),0)</f>
        <v>0</v>
      </c>
      <c r="CN220" s="41">
        <f ca="1">IFERROR(IF(CN$7,LN(OFFSET(DataSet!CL217,LogModel!CN$5,0)+(CN219*CN$6)),OFFSET(DataSet!CL217,LogModel!CN$5,0)+(CN219*CN$6)),0)</f>
        <v>0</v>
      </c>
      <c r="CO220" s="41">
        <f ca="1">IFERROR(IF(CO$7,LN(OFFSET(DataSet!CM217,LogModel!CO$5,0)+(CO219*CO$6)),OFFSET(DataSet!CM217,LogModel!CO$5,0)+(CO219*CO$6)),0)</f>
        <v>0</v>
      </c>
      <c r="CP220" s="41">
        <f ca="1">IFERROR(IF(CP$7,LN(OFFSET(DataSet!CN217,LogModel!CP$5,0)+(CP219*CP$6)),OFFSET(DataSet!CN217,LogModel!CP$5,0)+(CP219*CP$6)),0)</f>
        <v>0</v>
      </c>
      <c r="CQ220" s="17">
        <f ca="1">IFERROR(IF(CQ$7,LN(OFFSET(DataSet!CO217,LogModel!CQ$5,0)+(CQ219*CQ$6)),OFFSET(DataSet!CO217,LogModel!CQ$5,0)+(CQ219*CQ$6)),0)</f>
        <v>0</v>
      </c>
      <c r="CR220" s="17">
        <f ca="1">IFERROR(IF(CR$7,LN(OFFSET(DataSet!CP217,LogModel!CR$5,0)+(CR219*CR$6)),OFFSET(DataSet!CP217,LogModel!CR$5,0)+(CR219*CR$6)),0)</f>
        <v>0</v>
      </c>
      <c r="CS220" s="17">
        <f ca="1">IFERROR(IF(CS$7,LN(OFFSET(DataSet!CQ217,LogModel!CS$5,0)+(CS219*CS$6)),OFFSET(DataSet!CQ217,LogModel!CS$5,0)+(CS219*CS$6)),0)</f>
        <v>0</v>
      </c>
      <c r="CT220" s="17">
        <f ca="1">IFERROR(IF(CT$7,LN(OFFSET(DataSet!CR217,LogModel!CT$5,0)+(CT219*CT$6)),OFFSET(DataSet!CR217,LogModel!CT$5,0)+(CT219*CT$6)),0)</f>
        <v>0</v>
      </c>
      <c r="CU220" s="20">
        <f ca="1">IFERROR(IF(CU$7,LN(OFFSET(DataSet!CS217,LogModel!CU$5,0)+(CU219*CU$6)),OFFSET(DataSet!CS217,LogModel!CU$5,0)+(CU219*CU$6)),0)</f>
        <v>0</v>
      </c>
      <c r="CV220" s="20">
        <f ca="1">IFERROR(IF(CV$7,LN(OFFSET(DataSet!CT217,LogModel!CV$5,0)+(CV219*CV$6)),OFFSET(DataSet!CT217,LogModel!CV$5,0)+(CV219*CV$6)),0)</f>
        <v>0</v>
      </c>
      <c r="CW220" s="20">
        <f ca="1">IFERROR(IF(CW$7,LN(OFFSET(DataSet!CU217,LogModel!CW$5,0)+(CW219*CW$6)),OFFSET(DataSet!CU217,LogModel!CW$5,0)+(CW219*CW$6)),0)</f>
        <v>4424.6575786600006</v>
      </c>
      <c r="CX220" s="20">
        <f ca="1">IFERROR(IF(CX$7,LN(OFFSET(DataSet!CV217,LogModel!CX$5,0)+(CX219*CX$6)),OFFSET(DataSet!CV217,LogModel!CX$5,0)+(CX219*CX$6)),0)</f>
        <v>4424.6575786600006</v>
      </c>
      <c r="CY220" s="113">
        <f ca="1">IFERROR(IF(CY$7,LN(OFFSET(DataSet!CW217,LogModel!CY$5,0)+(CY219*CY$6)),OFFSET(DataSet!CW217,LogModel!CY$5,0)+(CY219*CY$6)),0)</f>
        <v>4424.6575786600006</v>
      </c>
      <c r="CZ220" s="135">
        <f ca="1">IFERROR(IF(CZ$7,LN(OFFSET(DataSet!CX217,LogModel!CZ$5,0)+(CZ219*CZ$6)),OFFSET(DataSet!CX217,LogModel!CZ$5,0)+(CZ219*CZ$6)),0)</f>
        <v>43488</v>
      </c>
      <c r="DA220" s="136">
        <f ca="1">IFERROR(IF(DA$7,LN(OFFSET(DataSet!CY217,LogModel!DA$5,0)+(DA219*DA$6)),OFFSET(DataSet!CY217,LogModel!DA$5,0)+(DA219*DA$6)),0)</f>
        <v>111811</v>
      </c>
      <c r="DB220" s="137">
        <f ca="1">IFERROR(IF(DB$7,LN(OFFSET(DataSet!CZ217,LogModel!DB$5,0)+(DB219*DB$6)),OFFSET(DataSet!CZ217,LogModel!DB$5,0)+(DB219*DB$6)),0)</f>
        <v>287545</v>
      </c>
    </row>
    <row r="221" spans="1:106" x14ac:dyDescent="0.25">
      <c r="A221" s="134">
        <f ca="1">C221*DataSet!CB218</f>
        <v>7535080.0420092307</v>
      </c>
      <c r="B221" s="1">
        <f t="shared" si="10"/>
        <v>45314</v>
      </c>
      <c r="C221" s="87">
        <f t="shared" ca="1" si="8"/>
        <v>734413.25945509074</v>
      </c>
      <c r="D221" s="87">
        <f t="shared" ca="1" si="9"/>
        <v>728186.16851875046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IFERROR(IF(H$7,LN(OFFSET(DataSet!F218,LogModel!H$5,0)+(H220*H$6)),OFFSET(DataSet!F218,LogModel!H$5,0)+(H220*H$6)),0)</f>
        <v>1</v>
      </c>
      <c r="I221" s="13">
        <f ca="1">IFERROR(IF(I$7,LN(OFFSET(DataSet!G218,LogModel!I$5,0)+(I220*I$6)),OFFSET(DataSet!G218,LogModel!I$5,0)+(I220*I$6)),0)</f>
        <v>0</v>
      </c>
      <c r="J221" s="13">
        <f ca="1">IFERROR(IF(J$7,LN(OFFSET(DataSet!H218,LogModel!J$5,0)+(J220*J$6)),OFFSET(DataSet!H218,LogModel!J$5,0)+(J220*J$6)),0)</f>
        <v>0</v>
      </c>
      <c r="K221" s="13">
        <f ca="1">IFERROR(IF(K$7,LN(OFFSET(DataSet!I218,LogModel!K$5,0)+(K220*K$6)),OFFSET(DataSet!I218,LogModel!K$5,0)+(K220*K$6)),0)</f>
        <v>0</v>
      </c>
      <c r="L221" s="13">
        <f ca="1">IFERROR(IF(L$7,LN(OFFSET(DataSet!J218,LogModel!L$5,0)+(L220*L$6)),OFFSET(DataSet!J218,LogModel!L$5,0)+(L220*L$6)),0)</f>
        <v>0</v>
      </c>
      <c r="M221" s="13">
        <f ca="1">IFERROR(IF(M$7,LN(OFFSET(DataSet!K218,LogModel!M$5,0)+(M220*M$6)),OFFSET(DataSet!K218,LogModel!M$5,0)+(M220*M$6)),0)</f>
        <v>0</v>
      </c>
      <c r="N221" s="13">
        <f ca="1">IFERROR(IF(N$7,LN(OFFSET(DataSet!L218,LogModel!N$5,0)+(N220*N$6)),OFFSET(DataSet!L218,LogModel!N$5,0)+(N220*N$6)),0)</f>
        <v>0</v>
      </c>
      <c r="O221" s="13">
        <f ca="1">IFERROR(IF(O$7,LN(OFFSET(DataSet!M218,LogModel!O$5,0)+(O220*O$6)),OFFSET(DataSet!M218,LogModel!O$5,0)+(O220*O$6)),0)</f>
        <v>0</v>
      </c>
      <c r="P221" s="13">
        <f ca="1">IFERROR(IF(P$7,LN(OFFSET(DataSet!N218,LogModel!P$5,0)+(P220*P$6)),OFFSET(DataSet!N218,LogModel!P$5,0)+(P220*P$6)),0)</f>
        <v>0</v>
      </c>
      <c r="Q221" s="13">
        <f ca="1">IFERROR(IF(Q$7,LN(OFFSET(DataSet!O218,LogModel!Q$5,0)+(Q220*Q$6)),OFFSET(DataSet!O218,LogModel!Q$5,0)+(Q220*Q$6)),0)</f>
        <v>0</v>
      </c>
      <c r="R221" s="13">
        <f ca="1">IFERROR(IF(R$7,LN(OFFSET(DataSet!P218,LogModel!R$5,0)+(R220*R$6)),OFFSET(DataSet!P218,LogModel!R$5,0)+(R220*R$6)),0)</f>
        <v>0</v>
      </c>
      <c r="S221" s="13">
        <f ca="1">IFERROR(IF(S$7,LN(OFFSET(DataSet!Q218,LogModel!S$5,0)+(S220*S$6)),OFFSET(DataSet!Q218,LogModel!S$5,0)+(S220*S$6)),0)</f>
        <v>0</v>
      </c>
      <c r="T221" s="14">
        <f ca="1">IFERROR(IF(T$7,LN(OFFSET(DataSet!R218,LogModel!T$5,0)+(T220*T$6)),OFFSET(DataSet!R218,LogModel!T$5,0)+(T220*T$6)),0)</f>
        <v>0</v>
      </c>
      <c r="U221" s="14">
        <f ca="1">IFERROR(IF(U$7,LN(OFFSET(DataSet!S218,LogModel!U$5,0)+(U220*U$6)),OFFSET(DataSet!S218,LogModel!U$5,0)+(U220*U$6)),0)</f>
        <v>0</v>
      </c>
      <c r="V221" s="14">
        <f ca="1">IFERROR(IF(V$7,LN(OFFSET(DataSet!T218,LogModel!V$5,0)+(V220*V$6)),OFFSET(DataSet!T218,LogModel!V$5,0)+(V220*V$6)),0)</f>
        <v>0</v>
      </c>
      <c r="W221" s="14">
        <f ca="1">IFERROR(IF(W$7,LN(OFFSET(DataSet!U218,LogModel!W$5,0)+(W220*W$6)),OFFSET(DataSet!U218,LogModel!W$5,0)+(W220*W$6)),0)</f>
        <v>0</v>
      </c>
      <c r="X221" s="14">
        <f ca="1">IFERROR(IF(X$7,LN(OFFSET(DataSet!V218,LogModel!X$5,0)+(X220*X$6)),OFFSET(DataSet!V218,LogModel!X$5,0)+(X220*X$6)),0)</f>
        <v>0</v>
      </c>
      <c r="Y221" s="14">
        <f ca="1">IFERROR(IF(Y$7,LN(OFFSET(DataSet!W218,LogModel!Y$5,0)+(Y220*Y$6)),OFFSET(DataSet!W218,LogModel!Y$5,0)+(Y220*Y$6)),0)</f>
        <v>0</v>
      </c>
      <c r="Z221" s="14">
        <f ca="1">IFERROR(IF(Z$7,LN(OFFSET(DataSet!X218,LogModel!Z$5,0)+(Z220*Z$6)),OFFSET(DataSet!X218,LogModel!Z$5,0)+(Z220*Z$6)),0)</f>
        <v>0</v>
      </c>
      <c r="AA221" s="14">
        <f ca="1">IFERROR(IF(AA$7,LN(OFFSET(DataSet!Y218,LogModel!AA$5,0)+(AA220*AA$6)),OFFSET(DataSet!Y218,LogModel!AA$5,0)+(AA220*AA$6)),0)</f>
        <v>1</v>
      </c>
      <c r="AB221" s="14">
        <f ca="1">IFERROR(IF(AB$7,LN(OFFSET(DataSet!Z218,LogModel!AB$5,0)+(AB220*AB$6)),OFFSET(DataSet!Z218,LogModel!AB$5,0)+(AB220*AB$6)),0)</f>
        <v>1</v>
      </c>
      <c r="AC221" s="15">
        <f ca="1">IFERROR(IF(AC$7,LN(OFFSET(DataSet!AA218,LogModel!AC$5,0)+(AC220*AC$6)),OFFSET(DataSet!AA218,LogModel!AC$5,0)+(AC220*AC$6)),0)</f>
        <v>0</v>
      </c>
      <c r="AD221" s="15">
        <f ca="1">IFERROR(IF(AD$7,LN(OFFSET(DataSet!AB218,LogModel!AD$5,0)+(AD220*AD$6)),OFFSET(DataSet!AB218,LogModel!AD$5,0)+(AD220*AD$6)),0)</f>
        <v>0</v>
      </c>
      <c r="AE221" s="15">
        <f ca="1">IFERROR(IF(AE$7,LN(OFFSET(DataSet!AC218,LogModel!AE$5,0)+(AE220*AE$6)),OFFSET(DataSet!AC218,LogModel!AE$5,0)+(AE220*AE$6)),0)</f>
        <v>0</v>
      </c>
      <c r="AF221" s="15">
        <f ca="1">IFERROR(IF(AF$7,LN(OFFSET(DataSet!AD218,LogModel!AF$5,0)+(AF220*AF$6)),OFFSET(DataSet!AD218,LogModel!AF$5,0)+(AF220*AF$6)),0)</f>
        <v>0</v>
      </c>
      <c r="AG221" s="15">
        <f ca="1">IFERROR(IF(AG$7,LN(OFFSET(DataSet!AE218,LogModel!AG$5,0)+(AG220*AG$6)),OFFSET(DataSet!AE218,LogModel!AG$5,0)+(AG220*AG$6)),0)</f>
        <v>0</v>
      </c>
      <c r="AH221" s="15">
        <f ca="1">IFERROR(IF(AH$7,LN(OFFSET(DataSet!AF218,LogModel!AH$5,0)+(AH220*AH$6)),OFFSET(DataSet!AF218,LogModel!AH$5,0)+(AH220*AH$6)),0)</f>
        <v>0</v>
      </c>
      <c r="AI221" s="15">
        <f ca="1">IFERROR(IF(AI$7,LN(OFFSET(DataSet!AG218,LogModel!AI$5,0)+(AI220*AI$6)),OFFSET(DataSet!AG218,LogModel!AI$5,0)+(AI220*AI$6)),0)</f>
        <v>0</v>
      </c>
      <c r="AJ221" s="15">
        <f ca="1">IFERROR(IF(AJ$7,LN(OFFSET(DataSet!AH218,LogModel!AJ$5,0)+(AJ220*AJ$6)),OFFSET(DataSet!AH218,LogModel!AJ$5,0)+(AJ220*AJ$6)),0)</f>
        <v>0</v>
      </c>
      <c r="AK221" s="15">
        <f ca="1">IFERROR(IF(AK$7,LN(OFFSET(DataSet!AI218,LogModel!AK$5,0)+(AK220*AK$6)),OFFSET(DataSet!AI218,LogModel!AK$5,0)+(AK220*AK$6)),0)</f>
        <v>0</v>
      </c>
      <c r="AL221" s="13">
        <f ca="1">IFERROR(IF(AL$7,LN(OFFSET(DataSet!AJ218,LogModel!AL$5,0)+(AL220*AL$6)),OFFSET(DataSet!AJ218,LogModel!AL$5,0)+(AL220*AL$6)),0)</f>
        <v>0</v>
      </c>
      <c r="AM221" s="13">
        <f ca="1">IFERROR(IF(AM$7,LN(OFFSET(DataSet!AK218,LogModel!AM$5,0)+(AM220*AM$6)),OFFSET(DataSet!AK218,LogModel!AM$5,0)+(AM220*AM$6)),0)</f>
        <v>0</v>
      </c>
      <c r="AN221" s="13">
        <f ca="1">IFERROR(IF(AN$7,LN(OFFSET(DataSet!AL218,LogModel!AN$5,0)+(AN220*AN$6)),OFFSET(DataSet!AL218,LogModel!AN$5,0)+(AN220*AN$6)),0)</f>
        <v>4</v>
      </c>
      <c r="AO221" s="17">
        <f ca="1">IFERROR(IF(AO$7,LN(OFFSET(DataSet!AM218,LogModel!AO$5,0)+(AO220*AO$6)),OFFSET(DataSet!AM218,LogModel!AO$5,0)+(AO220*AO$6)),0)</f>
        <v>52.142857142857402</v>
      </c>
      <c r="AP221" s="17">
        <f ca="1">IFERROR(IF(AP$7,LN(OFFSET(DataSet!AN218,LogModel!AP$5,0)+(AP220*AP$6)),OFFSET(DataSet!AN218,LogModel!AP$5,0)+(AP220*AP$6)),0)</f>
        <v>52.285714285714597</v>
      </c>
      <c r="AQ221" s="17">
        <f ca="1">IFERROR(IF(AQ$7,LN(OFFSET(DataSet!AO218,LogModel!AQ$5,0)+(AQ220*AQ$6)),OFFSET(DataSet!AO218,LogModel!AQ$5,0)+(AQ220*AQ$6)),0)</f>
        <v>52.142857142857402</v>
      </c>
      <c r="AR221" s="17">
        <f ca="1">IFERROR(IF(AR$7,LN(OFFSET(DataSet!AP218,LogModel!AR$5,0)+(AR220*AR$6)),OFFSET(DataSet!AP218,LogModel!AR$5,0)+(AR220*AR$6)),0)</f>
        <v>52.142857142857402</v>
      </c>
      <c r="AS221" s="18">
        <f ca="1">IFERROR(IF(AS$7,LN(OFFSET(DataSet!AQ218,LogModel!AS$5,0)+(AS220*AS$6)),OFFSET(DataSet!AQ218,LogModel!AS$5,0)+(AS220*AS$6)),0)</f>
        <v>3.71428571428571</v>
      </c>
      <c r="AT221" s="19">
        <f ca="1">IFERROR(IF(AT$7,LN(OFFSET(DataSet!AR218,LogModel!AT$5,0)+(AT220*AT$6)),OFFSET(DataSet!AR218,LogModel!AT$5,0)+(AT220*AT$6)),0)</f>
        <v>-2.5400216615320601</v>
      </c>
      <c r="AU221" s="20">
        <f ca="1">IFERROR(IF(AU$7,LN(OFFSET(DataSet!AS218,LogModel!AU$5,0)+(AU220*AU$6)),OFFSET(DataSet!AS218,LogModel!AU$5,0)+(AU220*AU$6)),0)</f>
        <v>-1.32006044238829</v>
      </c>
      <c r="AV221" s="20">
        <f ca="1">IFERROR(IF(AV$7,LN(OFFSET(DataSet!AT218,LogModel!AV$5,0)+(AV220*AV$6)),OFFSET(DataSet!AT218,LogModel!AV$5,0)+(AV220*AV$6)),0)</f>
        <v>-1.6989236276448401</v>
      </c>
      <c r="AW221" s="20">
        <f ca="1">IFERROR(IF(AW$7,LN(OFFSET(DataSet!AU218,LogModel!AW$5,0)+(AW220*AW$6)),OFFSET(DataSet!AU218,LogModel!AW$5,0)+(AW220*AW$6)),0)</f>
        <v>-0.72712613126931602</v>
      </c>
      <c r="AX221" s="20">
        <f ca="1">IFERROR(IF(AX$7,LN(OFFSET(DataSet!AV218,LogModel!AX$5,0)+(AX220*AX$6)),OFFSET(DataSet!AV218,LogModel!AX$5,0)+(AX220*AX$6)),0)</f>
        <v>7.4140476233274697</v>
      </c>
      <c r="AY221" s="20">
        <f ca="1">IFERROR(IF(AY$7,LN(OFFSET(DataSet!AW218,LogModel!AY$5,0)+(AY220*AY$6)),OFFSET(DataSet!AW218,LogModel!AY$5,0)+(AY220*AY$6)),0)</f>
        <v>2.2733071943578098</v>
      </c>
      <c r="AZ221" s="20">
        <f ca="1">IFERROR(IF(AZ$7,LN(OFFSET(DataSet!AX218,LogModel!AZ$5,0)+(AZ220*AZ$6)),OFFSET(DataSet!AX218,LogModel!AZ$5,0)+(AZ220*AZ$6)),0)</f>
        <v>1.8608923585138699</v>
      </c>
      <c r="BA221" s="20">
        <f ca="1">IFERROR(IF(BA$7,LN(OFFSET(DataSet!AY218,LogModel!BA$5,0)+(BA220*BA$6)),OFFSET(DataSet!AY218,LogModel!BA$5,0)+(BA220*BA$6)),0)</f>
        <v>4.87402596179541</v>
      </c>
      <c r="BB221" s="20">
        <f ca="1">IFERROR(IF(BB$7,LN(OFFSET(DataSet!AZ218,LogModel!BB$5,0)+(BB220*BB$6)),OFFSET(DataSet!AZ218,LogModel!BB$5,0)+(BB220*BB$6)),0)</f>
        <v>2.0378846666252302</v>
      </c>
      <c r="BC221" s="20">
        <f ca="1">IFERROR(IF(BC$7,LN(OFFSET(DataSet!BA218,LogModel!BC$5,0)+(BC220*BC$6)),OFFSET(DataSet!BA218,LogModel!BC$5,0)+(BC220*BC$6)),0)</f>
        <v>0.95324675196951003</v>
      </c>
      <c r="BD221" s="20">
        <f ca="1">IFERROR(IF(BD$7,LN(OFFSET(DataSet!BB218,LogModel!BD$5,0)+(BD220*BD$6)),OFFSET(DataSet!BB218,LogModel!BD$5,0)+(BD220*BD$6)),0)</f>
        <v>0.33896103898039098</v>
      </c>
      <c r="BE221" s="21">
        <f ca="1">IFERROR(IF(BE$7,LN(OFFSET(DataSet!BC218,LogModel!BE$5,0)+(BE220*BE$6)),OFFSET(DataSet!BC218,LogModel!BE$5,0)+(BE220*BE$6)),0)</f>
        <v>1.1337662272445499</v>
      </c>
      <c r="BF221" s="16">
        <f ca="1">IFERROR(IF(BF$7,LN(OFFSET(DataSet!BD218,LogModel!BF$5,0)+(BF220*BF$6)),OFFSET(DataSet!BD218,LogModel!BF$5,0)+(BF220*BF$6)),0)</f>
        <v>-29</v>
      </c>
      <c r="BG221" s="17">
        <f ca="1">IFERROR(IF(BG$7,LN(OFFSET(DataSet!BE218,LogModel!BG$5,0)+(BG220*BG$6)),OFFSET(DataSet!BE218,LogModel!BG$5,0)+(BG220*BG$6)),0)</f>
        <v>-29</v>
      </c>
      <c r="BH221" s="17">
        <f ca="1">IFERROR(IF(BH$7,LN(OFFSET(DataSet!BF218,LogModel!BH$5,0)+(BH220*BH$6)),OFFSET(DataSet!BF218,LogModel!BH$5,0)+(BH220*BH$6)),0)</f>
        <v>-54</v>
      </c>
      <c r="BI221" s="17">
        <f ca="1">IFERROR(IF(BI$7,LN(OFFSET(DataSet!BG218,LogModel!BI$5,0)+(BI220*BI$6)),OFFSET(DataSet!BG218,LogModel!BI$5,0)+(BI220*BI$6)),0)</f>
        <v>-30</v>
      </c>
      <c r="BJ221" s="17">
        <f ca="1">IFERROR(IF(BJ$7,LN(OFFSET(DataSet!BH218,LogModel!BJ$5,0)+(BJ220*BJ$6)),OFFSET(DataSet!BH218,LogModel!BJ$5,0)+(BJ220*BJ$6)),0)</f>
        <v>-18</v>
      </c>
      <c r="BK221" s="17">
        <f ca="1">IFERROR(IF(BK$7,LN(OFFSET(DataSet!BI218,LogModel!BK$5,0)+(BK220*BK$6)),OFFSET(DataSet!BI218,LogModel!BK$5,0)+(BK220*BK$6)),0)</f>
        <v>-12</v>
      </c>
      <c r="BL221" s="17">
        <f ca="1">IFERROR(IF(BL$7,LN(OFFSET(DataSet!BJ218,LogModel!BL$5,0)+(BL220*BL$6)),OFFSET(DataSet!BJ218,LogModel!BL$5,0)+(BL220*BL$6)),0)</f>
        <v>101.82680000000001</v>
      </c>
      <c r="BM221" s="17">
        <f ca="1">IFERROR(IF(BM$7,LN(OFFSET(DataSet!BK218,LogModel!BM$5,0)+(BM220*BM$6)),OFFSET(DataSet!BK218,LogModel!BM$5,0)+(BM220*BM$6)),0)</f>
        <v>96.850219999999894</v>
      </c>
      <c r="BN221" s="17">
        <f ca="1">IFERROR(IF(BN$7,LN(OFFSET(DataSet!BL218,LogModel!BN$5,0)+(BN220*BN$6)),OFFSET(DataSet!BL218,LogModel!BN$5,0)+(BN220*BN$6)),0)</f>
        <v>116.9097</v>
      </c>
      <c r="BO221" s="17">
        <f ca="1">IFERROR(IF(BO$7,LN(OFFSET(DataSet!BM218,LogModel!BO$5,0)+(BO220*BO$6)),OFFSET(DataSet!BM218,LogModel!BO$5,0)+(BO220*BO$6)),0)</f>
        <v>160.2133</v>
      </c>
      <c r="BP221" s="17">
        <f ca="1">IFERROR(IF(BP$7,LN(OFFSET(DataSet!BN218,LogModel!BP$5,0)+(BP220*BP$6)),OFFSET(DataSet!BN218,LogModel!BP$5,0)+(BP220*BP$6)),0)</f>
        <v>132.1</v>
      </c>
      <c r="BQ221" s="17">
        <f ca="1">IFERROR(IF(BQ$7,LN(OFFSET(DataSet!BO218,LogModel!BQ$5,0)+(BQ220*BQ$6)),OFFSET(DataSet!BO218,LogModel!BQ$5,0)+(BQ220*BQ$6)),0)</f>
        <v>117.5989</v>
      </c>
      <c r="BR221" s="17">
        <f ca="1">IFERROR(IF(BR$7,LN(OFFSET(DataSet!BP218,LogModel!BR$5,0)+(BR220*BR$6)),OFFSET(DataSet!BP218,LogModel!BR$5,0)+(BR220*BR$6)),0)</f>
        <v>110.8908</v>
      </c>
      <c r="BS221" s="17">
        <f ca="1">IFERROR(IF(BS$7,LN(OFFSET(DataSet!BQ218,LogModel!BS$5,0)+(BS220*BS$6)),OFFSET(DataSet!BQ218,LogModel!BS$5,0)+(BS220*BS$6)),0)</f>
        <v>122.2829</v>
      </c>
      <c r="BT221" s="17">
        <f ca="1">IFERROR(IF(BT$7,LN(OFFSET(DataSet!BR218,LogModel!BT$5,0)+(BT220*BT$6)),OFFSET(DataSet!BR218,LogModel!BT$5,0)+(BT220*BT$6)),0)</f>
        <v>1456271</v>
      </c>
      <c r="BU221" s="17">
        <f ca="1">IFERROR(IF(BU$7,LN(OFFSET(DataSet!BS218,LogModel!BU$5,0)+(BU220*BU$6)),OFFSET(DataSet!BS218,LogModel!BU$5,0)+(BU220*BU$6)),0)</f>
        <v>1122869.50965184</v>
      </c>
      <c r="BV221" s="17">
        <f ca="1">IFERROR(IF(BV$7,LN(OFFSET(DataSet!BT218,LogModel!BV$5,0)+(BV220*BV$6)),OFFSET(DataSet!BT218,LogModel!BV$5,0)+(BV220*BV$6)),0)</f>
        <v>116.9097</v>
      </c>
      <c r="BW221" s="17">
        <f ca="1">IFERROR(IF(BW$7,LN(OFFSET(DataSet!BU218,LogModel!BW$5,0)+(BW220*BW$6)),OFFSET(DataSet!BU218,LogModel!BW$5,0)+(BW220*BW$6)),0)</f>
        <v>3.7078000000000002</v>
      </c>
      <c r="BX221" s="17">
        <f ca="1">IFERROR(IF(BX$7,LN(OFFSET(DataSet!BV218,LogModel!BX$5,0)+(BX220*BX$6)),OFFSET(DataSet!BV218,LogModel!BX$5,0)+(BX220*BX$6)),0)</f>
        <v>7.6</v>
      </c>
      <c r="BY221" s="17">
        <f ca="1">IFERROR(IF(BY$7,LN(OFFSET(DataSet!BW218,LogModel!BY$5,0)+(BY220*BY$6)),OFFSET(DataSet!BW218,LogModel!BY$5,0)+(BY220*BY$6)),0)</f>
        <v>107.7</v>
      </c>
      <c r="BZ221" s="17">
        <f ca="1">IFERROR(IF(BZ$7,LN(OFFSET(DataSet!BX218,LogModel!BZ$5,0)+(BZ220*BZ$6)),OFFSET(DataSet!BX218,LogModel!BZ$5,0)+(BZ220*BZ$6)),0)</f>
        <v>4.7561730595246186</v>
      </c>
      <c r="CA221" s="17">
        <f ca="1">IFERROR(IF(CA$7,LN(OFFSET(DataSet!BY218,LogModel!CA$5,0)+(CA220*CA$6)),OFFSET(DataSet!BY218,LogModel!CA$5,0)+(CA220*CA$6)),0)</f>
        <v>115.1</v>
      </c>
      <c r="CB221" s="18">
        <f ca="1">IFERROR(IF(CB$7,LN(OFFSET(DataSet!BZ218,LogModel!CB$5,0)+(CB220*CB$6)),OFFSET(DataSet!BZ218,LogModel!CB$5,0)+(CB220*CB$6)),0)</f>
        <v>110.9</v>
      </c>
      <c r="CC221" s="30">
        <f ca="1">IFERROR(IF(CC$7,LN(OFFSET(DataSet!CA218,LogModel!CC$5,0)+(CC220*CC$6)),OFFSET(DataSet!CA218,LogModel!CC$5,0)+(CC220*CC$6)),0)</f>
        <v>-0.22314355131420971</v>
      </c>
      <c r="CD221" s="40">
        <f ca="1">IFERROR(IF(CD$7,LN(OFFSET(DataSet!CB218,LogModel!CD$5,0)+(CD220*CD$6)),OFFSET(DataSet!CB218,LogModel!CD$5,0)+(CD220*CD$6)),0)</f>
        <v>2.3282528397426234</v>
      </c>
      <c r="CE221" s="41">
        <f ca="1">IFERROR(IF(CE$7,LN(OFFSET(DataSet!CC218,LogModel!CE$5,0)+(CE220*CE$6)),OFFSET(DataSet!CC218,LogModel!CE$5,0)+(CE220*CE$6)),0)</f>
        <v>10.845000000000001</v>
      </c>
      <c r="CF221" s="41">
        <f ca="1">IFERROR(IF(CF$7,LN(OFFSET(DataSet!CD218,LogModel!CF$5,0)+(CF220*CF$6)),OFFSET(DataSet!CD218,LogModel!CF$5,0)+(CF220*CF$6)),0)</f>
        <v>9.5</v>
      </c>
      <c r="CG221" s="41">
        <f ca="1">IFERROR(IF(CG$7,LN(OFFSET(DataSet!CE218,LogModel!CG$5,0)+(CG220*CG$6)),OFFSET(DataSet!CE218,LogModel!CG$5,0)+(CG220*CG$6)),0)</f>
        <v>10.77</v>
      </c>
      <c r="CH221" s="6">
        <f ca="1">IFERROR(IF(CH$7,LN(OFFSET(DataSet!CF218,LogModel!CH$5,0)+(CH220*CH$6)),OFFSET(DataSet!CF218,LogModel!CH$5,0)+(CH220*CH$6)),0)</f>
        <v>1</v>
      </c>
      <c r="CI221" s="6">
        <f ca="1">IFERROR(IF(CI$7,LN(OFFSET(DataSet!CG218,LogModel!CI$5,0)+(CI220*CI$6)),OFFSET(DataSet!CG218,LogModel!CI$5,0)+(CI220*CI$6)),0)</f>
        <v>0</v>
      </c>
      <c r="CJ221">
        <f ca="1">IFERROR(IF(CJ$7,LN(OFFSET(DataSet!CH218,LogModel!CJ$5,0)+(CJ220*CJ$6)),OFFSET(DataSet!CH218,LogModel!CJ$5,0)+(CJ220*CJ$6)),0)</f>
        <v>0</v>
      </c>
      <c r="CK221">
        <f ca="1">IFERROR(IF(CK$7,LN(OFFSET(DataSet!CI218,LogModel!CK$5,0)+(CK220*CK$6)),OFFSET(DataSet!CI218,LogModel!CK$5,0)+(CK220*CK$6)),0)</f>
        <v>0</v>
      </c>
      <c r="CL221">
        <f ca="1">IFERROR(IF(CL$7,LN(OFFSET(DataSet!CJ218,LogModel!CL$5,0)+(CL220*CL$6)),OFFSET(DataSet!CJ218,LogModel!CL$5,0)+(CL220*CL$6)),0)</f>
        <v>0.56999999999999995</v>
      </c>
      <c r="CM221" s="40">
        <f ca="1">IFERROR(IF(CM$7,LN(OFFSET(DataSet!CK218,LogModel!CM$5,0)+(CM220*CM$6)),OFFSET(DataSet!CK218,LogModel!CM$5,0)+(CM220*CM$6)),0)</f>
        <v>0</v>
      </c>
      <c r="CN221" s="41">
        <f ca="1">IFERROR(IF(CN$7,LN(OFFSET(DataSet!CL218,LogModel!CN$5,0)+(CN220*CN$6)),OFFSET(DataSet!CL218,LogModel!CN$5,0)+(CN220*CN$6)),0)</f>
        <v>0</v>
      </c>
      <c r="CO221" s="41">
        <f ca="1">IFERROR(IF(CO$7,LN(OFFSET(DataSet!CM218,LogModel!CO$5,0)+(CO220*CO$6)),OFFSET(DataSet!CM218,LogModel!CO$5,0)+(CO220*CO$6)),0)</f>
        <v>0</v>
      </c>
      <c r="CP221" s="41">
        <f ca="1">IFERROR(IF(CP$7,LN(OFFSET(DataSet!CN218,LogModel!CP$5,0)+(CP220*CP$6)),OFFSET(DataSet!CN218,LogModel!CP$5,0)+(CP220*CP$6)),0)</f>
        <v>0</v>
      </c>
      <c r="CQ221" s="17">
        <f ca="1">IFERROR(IF(CQ$7,LN(OFFSET(DataSet!CO218,LogModel!CQ$5,0)+(CQ220*CQ$6)),OFFSET(DataSet!CO218,LogModel!CQ$5,0)+(CQ220*CQ$6)),0)</f>
        <v>0</v>
      </c>
      <c r="CR221" s="17">
        <f ca="1">IFERROR(IF(CR$7,LN(OFFSET(DataSet!CP218,LogModel!CR$5,0)+(CR220*CR$6)),OFFSET(DataSet!CP218,LogModel!CR$5,0)+(CR220*CR$6)),0)</f>
        <v>0</v>
      </c>
      <c r="CS221" s="17">
        <f ca="1">IFERROR(IF(CS$7,LN(OFFSET(DataSet!CQ218,LogModel!CS$5,0)+(CS220*CS$6)),OFFSET(DataSet!CQ218,LogModel!CS$5,0)+(CS220*CS$6)),0)</f>
        <v>0</v>
      </c>
      <c r="CT221" s="17">
        <f ca="1">IFERROR(IF(CT$7,LN(OFFSET(DataSet!CR218,LogModel!CT$5,0)+(CT220*CT$6)),OFFSET(DataSet!CR218,LogModel!CT$5,0)+(CT220*CT$6)),0)</f>
        <v>0</v>
      </c>
      <c r="CU221" s="20">
        <f ca="1">IFERROR(IF(CU$7,LN(OFFSET(DataSet!CS218,LogModel!CU$5,0)+(CU220*CU$6)),OFFSET(DataSet!CS218,LogModel!CU$5,0)+(CU220*CU$6)),0)</f>
        <v>0</v>
      </c>
      <c r="CV221" s="20">
        <f ca="1">IFERROR(IF(CV$7,LN(OFFSET(DataSet!CT218,LogModel!CV$5,0)+(CV220*CV$6)),OFFSET(DataSet!CT218,LogModel!CV$5,0)+(CV220*CV$6)),0)</f>
        <v>0</v>
      </c>
      <c r="CW221" s="20">
        <f ca="1">IFERROR(IF(CW$7,LN(OFFSET(DataSet!CU218,LogModel!CW$5,0)+(CW220*CW$6)),OFFSET(DataSet!CU218,LogModel!CW$5,0)+(CW220*CW$6)),0)</f>
        <v>3308.2351095199997</v>
      </c>
      <c r="CX221" s="20">
        <f ca="1">IFERROR(IF(CX$7,LN(OFFSET(DataSet!CV218,LogModel!CX$5,0)+(CX220*CX$6)),OFFSET(DataSet!CV218,LogModel!CX$5,0)+(CX220*CX$6)),0)</f>
        <v>3308.2351095199997</v>
      </c>
      <c r="CY221" s="113">
        <f ca="1">IFERROR(IF(CY$7,LN(OFFSET(DataSet!CW218,LogModel!CY$5,0)+(CY220*CY$6)),OFFSET(DataSet!CW218,LogModel!CY$5,0)+(CY220*CY$6)),0)</f>
        <v>3308.2351095199997</v>
      </c>
      <c r="CZ221" s="135">
        <f ca="1">IFERROR(IF(CZ$7,LN(OFFSET(DataSet!CX218,LogModel!CZ$5,0)+(CZ220*CZ$6)),OFFSET(DataSet!CX218,LogModel!CZ$5,0)+(CZ220*CZ$6)),0)</f>
        <v>0</v>
      </c>
      <c r="DA221" s="136">
        <f ca="1">IFERROR(IF(DA$7,LN(OFFSET(DataSet!CY218,LogModel!DA$5,0)+(DA220*DA$6)),OFFSET(DataSet!CY218,LogModel!DA$5,0)+(DA220*DA$6)),0)</f>
        <v>1159</v>
      </c>
      <c r="DB221" s="137">
        <f ca="1">IFERROR(IF(DB$7,LN(OFFSET(DataSet!CZ218,LogModel!DB$5,0)+(DB220*DB$6)),OFFSET(DataSet!CZ218,LogModel!DB$5,0)+(DB220*DB$6)),0)</f>
        <v>290351</v>
      </c>
    </row>
    <row r="222" spans="1:106" x14ac:dyDescent="0.25">
      <c r="A222" s="134">
        <f ca="1">C222*DataSet!CB219</f>
        <v>7241168.3129588654</v>
      </c>
      <c r="B222" s="1">
        <f t="shared" si="10"/>
        <v>45321</v>
      </c>
      <c r="C222" s="87">
        <f t="shared" ca="1" si="8"/>
        <v>705766.89210125396</v>
      </c>
      <c r="D222" s="87">
        <f t="shared" ca="1" si="9"/>
        <v>714204.73864606442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IFERROR(IF(H$7,LN(OFFSET(DataSet!F219,LogModel!H$5,0)+(H221*H$6)),OFFSET(DataSet!F219,LogModel!H$5,0)+(H221*H$6)),0)</f>
        <v>0.28571428571428498</v>
      </c>
      <c r="I222" s="13">
        <f ca="1">IFERROR(IF(I$7,LN(OFFSET(DataSet!G219,LogModel!I$5,0)+(I221*I$6)),OFFSET(DataSet!G219,LogModel!I$5,0)+(I221*I$6)),0)</f>
        <v>0.71428571428571397</v>
      </c>
      <c r="J222" s="13">
        <f ca="1">IFERROR(IF(J$7,LN(OFFSET(DataSet!H219,LogModel!J$5,0)+(J221*J$6)),OFFSET(DataSet!H219,LogModel!J$5,0)+(J221*J$6)),0)</f>
        <v>0</v>
      </c>
      <c r="K222" s="13">
        <f ca="1">IFERROR(IF(K$7,LN(OFFSET(DataSet!I219,LogModel!K$5,0)+(K221*K$6)),OFFSET(DataSet!I219,LogModel!K$5,0)+(K221*K$6)),0)</f>
        <v>0</v>
      </c>
      <c r="L222" s="13">
        <f ca="1">IFERROR(IF(L$7,LN(OFFSET(DataSet!J219,LogModel!L$5,0)+(L221*L$6)),OFFSET(DataSet!J219,LogModel!L$5,0)+(L221*L$6)),0)</f>
        <v>0</v>
      </c>
      <c r="M222" s="13">
        <f ca="1">IFERROR(IF(M$7,LN(OFFSET(DataSet!K219,LogModel!M$5,0)+(M221*M$6)),OFFSET(DataSet!K219,LogModel!M$5,0)+(M221*M$6)),0)</f>
        <v>0</v>
      </c>
      <c r="N222" s="13">
        <f ca="1">IFERROR(IF(N$7,LN(OFFSET(DataSet!L219,LogModel!N$5,0)+(N221*N$6)),OFFSET(DataSet!L219,LogModel!N$5,0)+(N221*N$6)),0)</f>
        <v>0</v>
      </c>
      <c r="O222" s="13">
        <f ca="1">IFERROR(IF(O$7,LN(OFFSET(DataSet!M219,LogModel!O$5,0)+(O221*O$6)),OFFSET(DataSet!M219,LogModel!O$5,0)+(O221*O$6)),0)</f>
        <v>0</v>
      </c>
      <c r="P222" s="13">
        <f ca="1">IFERROR(IF(P$7,LN(OFFSET(DataSet!N219,LogModel!P$5,0)+(P221*P$6)),OFFSET(DataSet!N219,LogModel!P$5,0)+(P221*P$6)),0)</f>
        <v>0</v>
      </c>
      <c r="Q222" s="13">
        <f ca="1">IFERROR(IF(Q$7,LN(OFFSET(DataSet!O219,LogModel!Q$5,0)+(Q221*Q$6)),OFFSET(DataSet!O219,LogModel!Q$5,0)+(Q221*Q$6)),0)</f>
        <v>0</v>
      </c>
      <c r="R222" s="13">
        <f ca="1">IFERROR(IF(R$7,LN(OFFSET(DataSet!P219,LogModel!R$5,0)+(R221*R$6)),OFFSET(DataSet!P219,LogModel!R$5,0)+(R221*R$6)),0)</f>
        <v>0</v>
      </c>
      <c r="S222" s="13">
        <f ca="1">IFERROR(IF(S$7,LN(OFFSET(DataSet!Q219,LogModel!S$5,0)+(S221*S$6)),OFFSET(DataSet!Q219,LogModel!S$5,0)+(S221*S$6)),0)</f>
        <v>0</v>
      </c>
      <c r="T222" s="14">
        <f ca="1">IFERROR(IF(T$7,LN(OFFSET(DataSet!R219,LogModel!T$5,0)+(T221*T$6)),OFFSET(DataSet!R219,LogModel!T$5,0)+(T221*T$6)),0)</f>
        <v>0</v>
      </c>
      <c r="U222" s="14">
        <f ca="1">IFERROR(IF(U$7,LN(OFFSET(DataSet!S219,LogModel!U$5,0)+(U221*U$6)),OFFSET(DataSet!S219,LogModel!U$5,0)+(U221*U$6)),0)</f>
        <v>0</v>
      </c>
      <c r="V222" s="14">
        <f ca="1">IFERROR(IF(V$7,LN(OFFSET(DataSet!T219,LogModel!V$5,0)+(V221*V$6)),OFFSET(DataSet!T219,LogModel!V$5,0)+(V221*V$6)),0)</f>
        <v>0</v>
      </c>
      <c r="W222" s="14">
        <f ca="1">IFERROR(IF(W$7,LN(OFFSET(DataSet!U219,LogModel!W$5,0)+(W221*W$6)),OFFSET(DataSet!U219,LogModel!W$5,0)+(W221*W$6)),0)</f>
        <v>0</v>
      </c>
      <c r="X222" s="14">
        <f ca="1">IFERROR(IF(X$7,LN(OFFSET(DataSet!V219,LogModel!X$5,0)+(X221*X$6)),OFFSET(DataSet!V219,LogModel!X$5,0)+(X221*X$6)),0)</f>
        <v>0</v>
      </c>
      <c r="Y222" s="14">
        <f ca="1">IFERROR(IF(Y$7,LN(OFFSET(DataSet!W219,LogModel!Y$5,0)+(Y221*Y$6)),OFFSET(DataSet!W219,LogModel!Y$5,0)+(Y221*Y$6)),0)</f>
        <v>0</v>
      </c>
      <c r="Z222" s="14">
        <f ca="1">IFERROR(IF(Z$7,LN(OFFSET(DataSet!X219,LogModel!Z$5,0)+(Z221*Z$6)),OFFSET(DataSet!X219,LogModel!Z$5,0)+(Z221*Z$6)),0)</f>
        <v>0</v>
      </c>
      <c r="AA222" s="14">
        <f ca="1">IFERROR(IF(AA$7,LN(OFFSET(DataSet!Y219,LogModel!AA$5,0)+(AA221*AA$6)),OFFSET(DataSet!Y219,LogModel!AA$5,0)+(AA221*AA$6)),0)</f>
        <v>0</v>
      </c>
      <c r="AB222" s="14">
        <f ca="1">IFERROR(IF(AB$7,LN(OFFSET(DataSet!Z219,LogModel!AB$5,0)+(AB221*AB$6)),OFFSET(DataSet!Z219,LogModel!AB$5,0)+(AB221*AB$6)),0)</f>
        <v>0</v>
      </c>
      <c r="AC222" s="15">
        <f ca="1">IFERROR(IF(AC$7,LN(OFFSET(DataSet!AA219,LogModel!AC$5,0)+(AC221*AC$6)),OFFSET(DataSet!AA219,LogModel!AC$5,0)+(AC221*AC$6)),0)</f>
        <v>0</v>
      </c>
      <c r="AD222" s="15">
        <f ca="1">IFERROR(IF(AD$7,LN(OFFSET(DataSet!AB219,LogModel!AD$5,0)+(AD221*AD$6)),OFFSET(DataSet!AB219,LogModel!AD$5,0)+(AD221*AD$6)),0)</f>
        <v>0</v>
      </c>
      <c r="AE222" s="15">
        <f ca="1">IFERROR(IF(AE$7,LN(OFFSET(DataSet!AC219,LogModel!AE$5,0)+(AE221*AE$6)),OFFSET(DataSet!AC219,LogModel!AE$5,0)+(AE221*AE$6)),0)</f>
        <v>0</v>
      </c>
      <c r="AF222" s="15">
        <f ca="1">IFERROR(IF(AF$7,LN(OFFSET(DataSet!AD219,LogModel!AF$5,0)+(AF221*AF$6)),OFFSET(DataSet!AD219,LogModel!AF$5,0)+(AF221*AF$6)),0)</f>
        <v>0</v>
      </c>
      <c r="AG222" s="15">
        <f ca="1">IFERROR(IF(AG$7,LN(OFFSET(DataSet!AE219,LogModel!AG$5,0)+(AG221*AG$6)),OFFSET(DataSet!AE219,LogModel!AG$5,0)+(AG221*AG$6)),0)</f>
        <v>0</v>
      </c>
      <c r="AH222" s="15">
        <f ca="1">IFERROR(IF(AH$7,LN(OFFSET(DataSet!AF219,LogModel!AH$5,0)+(AH221*AH$6)),OFFSET(DataSet!AF219,LogModel!AH$5,0)+(AH221*AH$6)),0)</f>
        <v>0</v>
      </c>
      <c r="AI222" s="15">
        <f ca="1">IFERROR(IF(AI$7,LN(OFFSET(DataSet!AG219,LogModel!AI$5,0)+(AI221*AI$6)),OFFSET(DataSet!AG219,LogModel!AI$5,0)+(AI221*AI$6)),0)</f>
        <v>0</v>
      </c>
      <c r="AJ222" s="15">
        <f ca="1">IFERROR(IF(AJ$7,LN(OFFSET(DataSet!AH219,LogModel!AJ$5,0)+(AJ221*AJ$6)),OFFSET(DataSet!AH219,LogModel!AJ$5,0)+(AJ221*AJ$6)),0)</f>
        <v>0</v>
      </c>
      <c r="AK222" s="15">
        <f ca="1">IFERROR(IF(AK$7,LN(OFFSET(DataSet!AI219,LogModel!AK$5,0)+(AK221*AK$6)),OFFSET(DataSet!AI219,LogModel!AK$5,0)+(AK221*AK$6)),0)</f>
        <v>0</v>
      </c>
      <c r="AL222" s="13">
        <f ca="1">IFERROR(IF(AL$7,LN(OFFSET(DataSet!AJ219,LogModel!AL$5,0)+(AL221*AL$6)),OFFSET(DataSet!AJ219,LogModel!AL$5,0)+(AL221*AL$6)),0)</f>
        <v>0</v>
      </c>
      <c r="AM222" s="13">
        <f ca="1">IFERROR(IF(AM$7,LN(OFFSET(DataSet!AK219,LogModel!AM$5,0)+(AM221*AM$6)),OFFSET(DataSet!AK219,LogModel!AM$5,0)+(AM221*AM$6)),0)</f>
        <v>0</v>
      </c>
      <c r="AN222" s="13">
        <f ca="1">IFERROR(IF(AN$7,LN(OFFSET(DataSet!AL219,LogModel!AN$5,0)+(AN221*AN$6)),OFFSET(DataSet!AL219,LogModel!AN$5,0)+(AN221*AN$6)),0)</f>
        <v>4</v>
      </c>
      <c r="AO222" s="17">
        <f ca="1">IFERROR(IF(AO$7,LN(OFFSET(DataSet!AM219,LogModel!AO$5,0)+(AO221*AO$6)),OFFSET(DataSet!AM219,LogModel!AO$5,0)+(AO221*AO$6)),0)</f>
        <v>52.142857142857402</v>
      </c>
      <c r="AP222" s="17">
        <f ca="1">IFERROR(IF(AP$7,LN(OFFSET(DataSet!AN219,LogModel!AP$5,0)+(AP221*AP$6)),OFFSET(DataSet!AN219,LogModel!AP$5,0)+(AP221*AP$6)),0)</f>
        <v>52.285714285714597</v>
      </c>
      <c r="AQ222" s="17">
        <f ca="1">IFERROR(IF(AQ$7,LN(OFFSET(DataSet!AO219,LogModel!AQ$5,0)+(AQ221*AQ$6)),OFFSET(DataSet!AO219,LogModel!AQ$5,0)+(AQ221*AQ$6)),0)</f>
        <v>52.142857142857402</v>
      </c>
      <c r="AR222" s="17">
        <f ca="1">IFERROR(IF(AR$7,LN(OFFSET(DataSet!AP219,LogModel!AR$5,0)+(AR221*AR$6)),OFFSET(DataSet!AP219,LogModel!AR$5,0)+(AR221*AR$6)),0)</f>
        <v>52.142857142857402</v>
      </c>
      <c r="AS222" s="18">
        <f ca="1">IFERROR(IF(AS$7,LN(OFFSET(DataSet!AQ219,LogModel!AS$5,0)+(AS221*AS$6)),OFFSET(DataSet!AQ219,LogModel!AS$5,0)+(AS221*AS$6)),0)</f>
        <v>4.71428571428571</v>
      </c>
      <c r="AT222" s="19">
        <f ca="1">IFERROR(IF(AT$7,LN(OFFSET(DataSet!AR219,LogModel!AT$5,0)+(AT221*AT$6)),OFFSET(DataSet!AR219,LogModel!AT$5,0)+(AT221*AT$6)),0)</f>
        <v>0.83920515552609698</v>
      </c>
      <c r="AU222" s="20">
        <f ca="1">IFERROR(IF(AU$7,LN(OFFSET(DataSet!AS219,LogModel!AU$5,0)+(AU221*AU$6)),OFFSET(DataSet!AS219,LogModel!AU$5,0)+(AU221*AU$6)),0)</f>
        <v>-0.60135955469522195</v>
      </c>
      <c r="AV222" s="20">
        <f ca="1">IFERROR(IF(AV$7,LN(OFFSET(DataSet!AT219,LogModel!AV$5,0)+(AV221*AV$6)),OFFSET(DataSet!AT219,LogModel!AV$5,0)+(AV221*AV$6)),0)</f>
        <v>0.83475761850932195</v>
      </c>
      <c r="AW222" s="20">
        <f ca="1">IFERROR(IF(AW$7,LN(OFFSET(DataSet!AU219,LogModel!AW$5,0)+(AW221*AW$6)),OFFSET(DataSet!AU219,LogModel!AW$5,0)+(AW221*AW$6)),0)</f>
        <v>-0.49564476833166698</v>
      </c>
      <c r="AX222" s="20">
        <f ca="1">IFERROR(IF(AX$7,LN(OFFSET(DataSet!AV219,LogModel!AX$5,0)+(AX221*AX$6)),OFFSET(DataSet!AV219,LogModel!AX$5,0)+(AX221*AX$6)),0)</f>
        <v>7.4919637097025298</v>
      </c>
      <c r="AY222" s="20">
        <f ca="1">IFERROR(IF(AY$7,LN(OFFSET(DataSet!AW219,LogModel!AY$5,0)+(AY221*AY$6)),OFFSET(DataSet!AW219,LogModel!AY$5,0)+(AY221*AY$6)),0)</f>
        <v>2.0909699495693901</v>
      </c>
      <c r="AZ222" s="20">
        <f ca="1">IFERROR(IF(AZ$7,LN(OFFSET(DataSet!AX219,LogModel!AZ$5,0)+(AZ221*AZ$6)),OFFSET(DataSet!AX219,LogModel!AZ$5,0)+(AZ221*AZ$6)),0)</f>
        <v>2.17616425531476</v>
      </c>
      <c r="BA222" s="20">
        <f ca="1">IFERROR(IF(BA$7,LN(OFFSET(DataSet!AY219,LogModel!BA$5,0)+(BA221*BA$6)),OFFSET(DataSet!AY219,LogModel!BA$5,0)+(BA221*BA$6)),0)</f>
        <v>8.3311688652286193</v>
      </c>
      <c r="BB222" s="20">
        <f ca="1">IFERROR(IF(BB$7,LN(OFFSET(DataSet!AZ219,LogModel!BB$5,0)+(BB221*BB$6)),OFFSET(DataSet!AZ219,LogModel!BB$5,0)+(BB221*BB$6)),0)</f>
        <v>1.7678397593947199</v>
      </c>
      <c r="BC222" s="20">
        <f ca="1">IFERROR(IF(BC$7,LN(OFFSET(DataSet!BA219,LogModel!BC$5,0)+(BC221*BC$6)),OFFSET(DataSet!BA219,LogModel!BC$5,0)+(BC221*BC$6)),0)</f>
        <v>1.4896103948741699</v>
      </c>
      <c r="BD222" s="20">
        <f ca="1">IFERROR(IF(BD$7,LN(OFFSET(DataSet!BB219,LogModel!BD$5,0)+(BD221*BD$6)),OFFSET(DataSet!BB219,LogModel!BD$5,0)+(BD221*BD$6)),0)</f>
        <v>2.6025973779040501</v>
      </c>
      <c r="BE222" s="21">
        <f ca="1">IFERROR(IF(BE$7,LN(OFFSET(DataSet!BC219,LogModel!BE$5,0)+(BE221*BE$6)),OFFSET(DataSet!BC219,LogModel!BE$5,0)+(BE221*BE$6)),0)</f>
        <v>1.6805194869830999</v>
      </c>
      <c r="BF222" s="16">
        <f ca="1">IFERROR(IF(BF$7,LN(OFFSET(DataSet!BD219,LogModel!BF$5,0)+(BF221*BF$6)),OFFSET(DataSet!BD219,LogModel!BF$5,0)+(BF221*BF$6)),0)</f>
        <v>-29</v>
      </c>
      <c r="BG222" s="17">
        <f ca="1">IFERROR(IF(BG$7,LN(OFFSET(DataSet!BE219,LogModel!BG$5,0)+(BG221*BG$6)),OFFSET(DataSet!BE219,LogModel!BG$5,0)+(BG221*BG$6)),0)</f>
        <v>-29</v>
      </c>
      <c r="BH222" s="17">
        <f ca="1">IFERROR(IF(BH$7,LN(OFFSET(DataSet!BF219,LogModel!BH$5,0)+(BH221*BH$6)),OFFSET(DataSet!BF219,LogModel!BH$5,0)+(BH221*BH$6)),0)</f>
        <v>-54</v>
      </c>
      <c r="BI222" s="17">
        <f ca="1">IFERROR(IF(BI$7,LN(OFFSET(DataSet!BG219,LogModel!BI$5,0)+(BI221*BI$6)),OFFSET(DataSet!BG219,LogModel!BI$5,0)+(BI221*BI$6)),0)</f>
        <v>-30</v>
      </c>
      <c r="BJ222" s="17">
        <f ca="1">IFERROR(IF(BJ$7,LN(OFFSET(DataSet!BH219,LogModel!BJ$5,0)+(BJ221*BJ$6)),OFFSET(DataSet!BH219,LogModel!BJ$5,0)+(BJ221*BJ$6)),0)</f>
        <v>-18</v>
      </c>
      <c r="BK222" s="17">
        <f ca="1">IFERROR(IF(BK$7,LN(OFFSET(DataSet!BI219,LogModel!BK$5,0)+(BK221*BK$6)),OFFSET(DataSet!BI219,LogModel!BK$5,0)+(BK221*BK$6)),0)</f>
        <v>-12</v>
      </c>
      <c r="BL222" s="17">
        <f ca="1">IFERROR(IF(BL$7,LN(OFFSET(DataSet!BJ219,LogModel!BL$5,0)+(BL221*BL$6)),OFFSET(DataSet!BJ219,LogModel!BL$5,0)+(BL221*BL$6)),0)</f>
        <v>101.82680000000001</v>
      </c>
      <c r="BM222" s="17">
        <f ca="1">IFERROR(IF(BM$7,LN(OFFSET(DataSet!BK219,LogModel!BM$5,0)+(BM221*BM$6)),OFFSET(DataSet!BK219,LogModel!BM$5,0)+(BM221*BM$6)),0)</f>
        <v>96.850219999999894</v>
      </c>
      <c r="BN222" s="17">
        <f ca="1">IFERROR(IF(BN$7,LN(OFFSET(DataSet!BL219,LogModel!BN$5,0)+(BN221*BN$6)),OFFSET(DataSet!BL219,LogModel!BN$5,0)+(BN221*BN$6)),0)</f>
        <v>116.9097</v>
      </c>
      <c r="BO222" s="17">
        <f ca="1">IFERROR(IF(BO$7,LN(OFFSET(DataSet!BM219,LogModel!BO$5,0)+(BO221*BO$6)),OFFSET(DataSet!BM219,LogModel!BO$5,0)+(BO221*BO$6)),0)</f>
        <v>160.2133</v>
      </c>
      <c r="BP222" s="17">
        <f ca="1">IFERROR(IF(BP$7,LN(OFFSET(DataSet!BN219,LogModel!BP$5,0)+(BP221*BP$6)),OFFSET(DataSet!BN219,LogModel!BP$5,0)+(BP221*BP$6)),0)</f>
        <v>132.1</v>
      </c>
      <c r="BQ222" s="17">
        <f ca="1">IFERROR(IF(BQ$7,LN(OFFSET(DataSet!BO219,LogModel!BQ$5,0)+(BQ221*BQ$6)),OFFSET(DataSet!BO219,LogModel!BQ$5,0)+(BQ221*BQ$6)),0)</f>
        <v>117.5989</v>
      </c>
      <c r="BR222" s="17">
        <f ca="1">IFERROR(IF(BR$7,LN(OFFSET(DataSet!BP219,LogModel!BR$5,0)+(BR221*BR$6)),OFFSET(DataSet!BP219,LogModel!BR$5,0)+(BR221*BR$6)),0)</f>
        <v>110.8908</v>
      </c>
      <c r="BS222" s="17">
        <f ca="1">IFERROR(IF(BS$7,LN(OFFSET(DataSet!BQ219,LogModel!BS$5,0)+(BS221*BS$6)),OFFSET(DataSet!BQ219,LogModel!BS$5,0)+(BS221*BS$6)),0)</f>
        <v>122.2829</v>
      </c>
      <c r="BT222" s="17">
        <f ca="1">IFERROR(IF(BT$7,LN(OFFSET(DataSet!BR219,LogModel!BT$5,0)+(BT221*BT$6)),OFFSET(DataSet!BR219,LogModel!BT$5,0)+(BT221*BT$6)),0)</f>
        <v>1456271</v>
      </c>
      <c r="BU222" s="17">
        <f ca="1">IFERROR(IF(BU$7,LN(OFFSET(DataSet!BS219,LogModel!BU$5,0)+(BU221*BU$6)),OFFSET(DataSet!BS219,LogModel!BU$5,0)+(BU221*BU$6)),0)</f>
        <v>1122869.50965184</v>
      </c>
      <c r="BV222" s="17">
        <f ca="1">IFERROR(IF(BV$7,LN(OFFSET(DataSet!BT219,LogModel!BV$5,0)+(BV221*BV$6)),OFFSET(DataSet!BT219,LogModel!BV$5,0)+(BV221*BV$6)),0)</f>
        <v>116.9097</v>
      </c>
      <c r="BW222" s="17">
        <f ca="1">IFERROR(IF(BW$7,LN(OFFSET(DataSet!BU219,LogModel!BW$5,0)+(BW221*BW$6)),OFFSET(DataSet!BU219,LogModel!BW$5,0)+(BW221*BW$6)),0)</f>
        <v>3.7078000000000002</v>
      </c>
      <c r="BX222" s="17">
        <f ca="1">IFERROR(IF(BX$7,LN(OFFSET(DataSet!BV219,LogModel!BX$5,0)+(BX221*BX$6)),OFFSET(DataSet!BV219,LogModel!BX$5,0)+(BX221*BX$6)),0)</f>
        <v>7.6</v>
      </c>
      <c r="BY222" s="17">
        <f ca="1">IFERROR(IF(BY$7,LN(OFFSET(DataSet!BW219,LogModel!BY$5,0)+(BY221*BY$6)),OFFSET(DataSet!BW219,LogModel!BY$5,0)+(BY221*BY$6)),0)</f>
        <v>107.7</v>
      </c>
      <c r="BZ222" s="17">
        <f ca="1">IFERROR(IF(BZ$7,LN(OFFSET(DataSet!BX219,LogModel!BZ$5,0)+(BZ221*BZ$6)),OFFSET(DataSet!BX219,LogModel!BZ$5,0)+(BZ221*BZ$6)),0)</f>
        <v>4.7561730595246186</v>
      </c>
      <c r="CA222" s="17">
        <f ca="1">IFERROR(IF(CA$7,LN(OFFSET(DataSet!BY219,LogModel!CA$5,0)+(CA221*CA$6)),OFFSET(DataSet!BY219,LogModel!CA$5,0)+(CA221*CA$6)),0)</f>
        <v>115.1</v>
      </c>
      <c r="CB222" s="18">
        <f ca="1">IFERROR(IF(CB$7,LN(OFFSET(DataSet!BZ219,LogModel!CB$5,0)+(CB221*CB$6)),OFFSET(DataSet!BZ219,LogModel!CB$5,0)+(CB221*CB$6)),0)</f>
        <v>110.9</v>
      </c>
      <c r="CC222" s="30">
        <f ca="1">IFERROR(IF(CC$7,LN(OFFSET(DataSet!CA219,LogModel!CC$5,0)+(CC221*CC$6)),OFFSET(DataSet!CA219,LogModel!CC$5,0)+(CC221*CC$6)),0)</f>
        <v>-0.22314355131420971</v>
      </c>
      <c r="CD222" s="40">
        <f ca="1">IFERROR(IF(CD$7,LN(OFFSET(DataSet!CB219,LogModel!CD$5,0)+(CD221*CD$6)),OFFSET(DataSet!CB219,LogModel!CD$5,0)+(CD221*CD$6)),0)</f>
        <v>2.3282528397426234</v>
      </c>
      <c r="CE222" s="41">
        <f ca="1">IFERROR(IF(CE$7,LN(OFFSET(DataSet!CC219,LogModel!CE$5,0)+(CE221*CE$6)),OFFSET(DataSet!CC219,LogModel!CE$5,0)+(CE221*CE$6)),0)</f>
        <v>10.845000000000001</v>
      </c>
      <c r="CF222" s="41">
        <f ca="1">IFERROR(IF(CF$7,LN(OFFSET(DataSet!CD219,LogModel!CF$5,0)+(CF221*CF$6)),OFFSET(DataSet!CD219,LogModel!CF$5,0)+(CF221*CF$6)),0)</f>
        <v>9.5</v>
      </c>
      <c r="CG222" s="41">
        <f ca="1">IFERROR(IF(CG$7,LN(OFFSET(DataSet!CE219,LogModel!CG$5,0)+(CG221*CG$6)),OFFSET(DataSet!CE219,LogModel!CG$5,0)+(CG221*CG$6)),0)</f>
        <v>10.77</v>
      </c>
      <c r="CH222" s="6">
        <f ca="1">IFERROR(IF(CH$7,LN(OFFSET(DataSet!CF219,LogModel!CH$5,0)+(CH221*CH$6)),OFFSET(DataSet!CF219,LogModel!CH$5,0)+(CH221*CH$6)),0)</f>
        <v>1</v>
      </c>
      <c r="CI222" s="6">
        <f ca="1">IFERROR(IF(CI$7,LN(OFFSET(DataSet!CG219,LogModel!CI$5,0)+(CI221*CI$6)),OFFSET(DataSet!CG219,LogModel!CI$5,0)+(CI221*CI$6)),0)</f>
        <v>0</v>
      </c>
      <c r="CJ222">
        <f ca="1">IFERROR(IF(CJ$7,LN(OFFSET(DataSet!CH219,LogModel!CJ$5,0)+(CJ221*CJ$6)),OFFSET(DataSet!CH219,LogModel!CJ$5,0)+(CJ221*CJ$6)),0)</f>
        <v>0</v>
      </c>
      <c r="CK222">
        <f ca="1">IFERROR(IF(CK$7,LN(OFFSET(DataSet!CI219,LogModel!CK$5,0)+(CK221*CK$6)),OFFSET(DataSet!CI219,LogModel!CK$5,0)+(CK221*CK$6)),0)</f>
        <v>0</v>
      </c>
      <c r="CL222">
        <f ca="1">IFERROR(IF(CL$7,LN(OFFSET(DataSet!CJ219,LogModel!CL$5,0)+(CL221*CL$6)),OFFSET(DataSet!CJ219,LogModel!CL$5,0)+(CL221*CL$6)),0)</f>
        <v>1</v>
      </c>
      <c r="CM222" s="40">
        <f ca="1">IFERROR(IF(CM$7,LN(OFFSET(DataSet!CK219,LogModel!CM$5,0)+(CM221*CM$6)),OFFSET(DataSet!CK219,LogModel!CM$5,0)+(CM221*CM$6)),0)</f>
        <v>0</v>
      </c>
      <c r="CN222" s="41">
        <f ca="1">IFERROR(IF(CN$7,LN(OFFSET(DataSet!CL219,LogModel!CN$5,0)+(CN221*CN$6)),OFFSET(DataSet!CL219,LogModel!CN$5,0)+(CN221*CN$6)),0)</f>
        <v>0</v>
      </c>
      <c r="CO222" s="41">
        <f ca="1">IFERROR(IF(CO$7,LN(OFFSET(DataSet!CM219,LogModel!CO$5,0)+(CO221*CO$6)),OFFSET(DataSet!CM219,LogModel!CO$5,0)+(CO221*CO$6)),0)</f>
        <v>0</v>
      </c>
      <c r="CP222" s="41">
        <f ca="1">IFERROR(IF(CP$7,LN(OFFSET(DataSet!CN219,LogModel!CP$5,0)+(CP221*CP$6)),OFFSET(DataSet!CN219,LogModel!CP$5,0)+(CP221*CP$6)),0)</f>
        <v>0</v>
      </c>
      <c r="CQ222" s="17">
        <f ca="1">IFERROR(IF(CQ$7,LN(OFFSET(DataSet!CO219,LogModel!CQ$5,0)+(CQ221*CQ$6)),OFFSET(DataSet!CO219,LogModel!CQ$5,0)+(CQ221*CQ$6)),0)</f>
        <v>0</v>
      </c>
      <c r="CR222" s="17">
        <f ca="1">IFERROR(IF(CR$7,LN(OFFSET(DataSet!CP219,LogModel!CR$5,0)+(CR221*CR$6)),OFFSET(DataSet!CP219,LogModel!CR$5,0)+(CR221*CR$6)),0)</f>
        <v>0</v>
      </c>
      <c r="CS222" s="17">
        <f ca="1">IFERROR(IF(CS$7,LN(OFFSET(DataSet!CQ219,LogModel!CS$5,0)+(CS221*CS$6)),OFFSET(DataSet!CQ219,LogModel!CS$5,0)+(CS221*CS$6)),0)</f>
        <v>0</v>
      </c>
      <c r="CT222" s="17">
        <f ca="1">IFERROR(IF(CT$7,LN(OFFSET(DataSet!CR219,LogModel!CT$5,0)+(CT221*CT$6)),OFFSET(DataSet!CR219,LogModel!CT$5,0)+(CT221*CT$6)),0)</f>
        <v>0</v>
      </c>
      <c r="CU222" s="20">
        <f ca="1">IFERROR(IF(CU$7,LN(OFFSET(DataSet!CS219,LogModel!CU$5,0)+(CU221*CU$6)),OFFSET(DataSet!CS219,LogModel!CU$5,0)+(CU221*CU$6)),0)</f>
        <v>0</v>
      </c>
      <c r="CV222" s="20">
        <f ca="1">IFERROR(IF(CV$7,LN(OFFSET(DataSet!CT219,LogModel!CV$5,0)+(CV221*CV$6)),OFFSET(DataSet!CT219,LogModel!CV$5,0)+(CV221*CV$6)),0)</f>
        <v>0</v>
      </c>
      <c r="CW222" s="20">
        <f ca="1">IFERROR(IF(CW$7,LN(OFFSET(DataSet!CU219,LogModel!CW$5,0)+(CW221*CW$6)),OFFSET(DataSet!CU219,LogModel!CW$5,0)+(CW221*CW$6)),0)</f>
        <v>0</v>
      </c>
      <c r="CX222" s="20">
        <f ca="1">IFERROR(IF(CX$7,LN(OFFSET(DataSet!CV219,LogModel!CX$5,0)+(CX221*CX$6)),OFFSET(DataSet!CV219,LogModel!CX$5,0)+(CX221*CX$6)),0)</f>
        <v>0</v>
      </c>
      <c r="CY222" s="113">
        <f ca="1">IFERROR(IF(CY$7,LN(OFFSET(DataSet!CW219,LogModel!CY$5,0)+(CY221*CY$6)),OFFSET(DataSet!CW219,LogModel!CY$5,0)+(CY221*CY$6)),0)</f>
        <v>0</v>
      </c>
      <c r="CZ222" s="135">
        <f ca="1">IFERROR(IF(CZ$7,LN(OFFSET(DataSet!CX219,LogModel!CZ$5,0)+(CZ221*CZ$6)),OFFSET(DataSet!CX219,LogModel!CZ$5,0)+(CZ221*CZ$6)),0)</f>
        <v>50256</v>
      </c>
      <c r="DA222" s="136">
        <f ca="1">IFERROR(IF(DA$7,LN(OFFSET(DataSet!CY219,LogModel!DA$5,0)+(DA221*DA$6)),OFFSET(DataSet!CY219,LogModel!DA$5,0)+(DA221*DA$6)),0)</f>
        <v>5989</v>
      </c>
      <c r="DB222" s="137">
        <f ca="1">IFERROR(IF(DB$7,LN(OFFSET(DataSet!CZ219,LogModel!DB$5,0)+(DB221*DB$6)),OFFSET(DataSet!CZ219,LogModel!DB$5,0)+(DB221*DB$6)),0)</f>
        <v>350671</v>
      </c>
    </row>
    <row r="223" spans="1:106" x14ac:dyDescent="0.25">
      <c r="A223" s="134">
        <f ca="1">C223*DataSet!CB220</f>
        <v>9169994.0574093405</v>
      </c>
      <c r="B223" s="1">
        <f t="shared" si="10"/>
        <v>45328</v>
      </c>
      <c r="C223" s="87">
        <f t="shared" ref="C223:C286" ca="1" si="11">EXP(SUMPRODUCT($E$4:$DB$4,$E223:$DB223))</f>
        <v>893761.60403599811</v>
      </c>
      <c r="D223" s="87">
        <f t="shared" ref="D223:D286" ca="1" si="12">EXP(SUMPRODUCT($F$4:$DB$4,$F223:$DB223))</f>
        <v>908223.63830112701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IFERROR(IF(H$7,LN(OFFSET(DataSet!F220,LogModel!H$5,0)+(H222*H$6)),OFFSET(DataSet!F220,LogModel!H$5,0)+(H222*H$6)),0)</f>
        <v>0</v>
      </c>
      <c r="I223" s="13">
        <f ca="1">IFERROR(IF(I$7,LN(OFFSET(DataSet!G220,LogModel!I$5,0)+(I222*I$6)),OFFSET(DataSet!G220,LogModel!I$5,0)+(I222*I$6)),0)</f>
        <v>1</v>
      </c>
      <c r="J223" s="13">
        <f ca="1">IFERROR(IF(J$7,LN(OFFSET(DataSet!H220,LogModel!J$5,0)+(J222*J$6)),OFFSET(DataSet!H220,LogModel!J$5,0)+(J222*J$6)),0)</f>
        <v>0</v>
      </c>
      <c r="K223" s="13">
        <f ca="1">IFERROR(IF(K$7,LN(OFFSET(DataSet!I220,LogModel!K$5,0)+(K222*K$6)),OFFSET(DataSet!I220,LogModel!K$5,0)+(K222*K$6)),0)</f>
        <v>0</v>
      </c>
      <c r="L223" s="13">
        <f ca="1">IFERROR(IF(L$7,LN(OFFSET(DataSet!J220,LogModel!L$5,0)+(L222*L$6)),OFFSET(DataSet!J220,LogModel!L$5,0)+(L222*L$6)),0)</f>
        <v>0</v>
      </c>
      <c r="M223" s="13">
        <f ca="1">IFERROR(IF(M$7,LN(OFFSET(DataSet!K220,LogModel!M$5,0)+(M222*M$6)),OFFSET(DataSet!K220,LogModel!M$5,0)+(M222*M$6)),0)</f>
        <v>0</v>
      </c>
      <c r="N223" s="13">
        <f ca="1">IFERROR(IF(N$7,LN(OFFSET(DataSet!L220,LogModel!N$5,0)+(N222*N$6)),OFFSET(DataSet!L220,LogModel!N$5,0)+(N222*N$6)),0)</f>
        <v>0</v>
      </c>
      <c r="O223" s="13">
        <f ca="1">IFERROR(IF(O$7,LN(OFFSET(DataSet!M220,LogModel!O$5,0)+(O222*O$6)),OFFSET(DataSet!M220,LogModel!O$5,0)+(O222*O$6)),0)</f>
        <v>0</v>
      </c>
      <c r="P223" s="13">
        <f ca="1">IFERROR(IF(P$7,LN(OFFSET(DataSet!N220,LogModel!P$5,0)+(P222*P$6)),OFFSET(DataSet!N220,LogModel!P$5,0)+(P222*P$6)),0)</f>
        <v>0</v>
      </c>
      <c r="Q223" s="13">
        <f ca="1">IFERROR(IF(Q$7,LN(OFFSET(DataSet!O220,LogModel!Q$5,0)+(Q222*Q$6)),OFFSET(DataSet!O220,LogModel!Q$5,0)+(Q222*Q$6)),0)</f>
        <v>0</v>
      </c>
      <c r="R223" s="13">
        <f ca="1">IFERROR(IF(R$7,LN(OFFSET(DataSet!P220,LogModel!R$5,0)+(R222*R$6)),OFFSET(DataSet!P220,LogModel!R$5,0)+(R222*R$6)),0)</f>
        <v>0</v>
      </c>
      <c r="S223" s="13">
        <f ca="1">IFERROR(IF(S$7,LN(OFFSET(DataSet!Q220,LogModel!S$5,0)+(S222*S$6)),OFFSET(DataSet!Q220,LogModel!S$5,0)+(S222*S$6)),0)</f>
        <v>0</v>
      </c>
      <c r="T223" s="14">
        <f ca="1">IFERROR(IF(T$7,LN(OFFSET(DataSet!R220,LogModel!T$5,0)+(T222*T$6)),OFFSET(DataSet!R220,LogModel!T$5,0)+(T222*T$6)),0)</f>
        <v>0</v>
      </c>
      <c r="U223" s="14">
        <f ca="1">IFERROR(IF(U$7,LN(OFFSET(DataSet!S220,LogModel!U$5,0)+(U222*U$6)),OFFSET(DataSet!S220,LogModel!U$5,0)+(U222*U$6)),0)</f>
        <v>0</v>
      </c>
      <c r="V223" s="14">
        <f ca="1">IFERROR(IF(V$7,LN(OFFSET(DataSet!T220,LogModel!V$5,0)+(V222*V$6)),OFFSET(DataSet!T220,LogModel!V$5,0)+(V222*V$6)),0)</f>
        <v>0</v>
      </c>
      <c r="W223" s="14">
        <f ca="1">IFERROR(IF(W$7,LN(OFFSET(DataSet!U220,LogModel!W$5,0)+(W222*W$6)),OFFSET(DataSet!U220,LogModel!W$5,0)+(W222*W$6)),0)</f>
        <v>0</v>
      </c>
      <c r="X223" s="14">
        <f ca="1">IFERROR(IF(X$7,LN(OFFSET(DataSet!V220,LogModel!X$5,0)+(X222*X$6)),OFFSET(DataSet!V220,LogModel!X$5,0)+(X222*X$6)),0)</f>
        <v>0</v>
      </c>
      <c r="Y223" s="14">
        <f ca="1">IFERROR(IF(Y$7,LN(OFFSET(DataSet!W220,LogModel!Y$5,0)+(Y222*Y$6)),OFFSET(DataSet!W220,LogModel!Y$5,0)+(Y222*Y$6)),0)</f>
        <v>0</v>
      </c>
      <c r="Z223" s="14">
        <f ca="1">IFERROR(IF(Z$7,LN(OFFSET(DataSet!X220,LogModel!Z$5,0)+(Z222*Z$6)),OFFSET(DataSet!X220,LogModel!Z$5,0)+(Z222*Z$6)),0)</f>
        <v>0</v>
      </c>
      <c r="AA223" s="14">
        <f ca="1">IFERROR(IF(AA$7,LN(OFFSET(DataSet!Y220,LogModel!AA$5,0)+(AA222*AA$6)),OFFSET(DataSet!Y220,LogModel!AA$5,0)+(AA222*AA$6)),0)</f>
        <v>0</v>
      </c>
      <c r="AB223" s="14">
        <f ca="1">IFERROR(IF(AB$7,LN(OFFSET(DataSet!Z220,LogModel!AB$5,0)+(AB222*AB$6)),OFFSET(DataSet!Z220,LogModel!AB$5,0)+(AB222*AB$6)),0)</f>
        <v>0</v>
      </c>
      <c r="AC223" s="15">
        <f ca="1">IFERROR(IF(AC$7,LN(OFFSET(DataSet!AA220,LogModel!AC$5,0)+(AC222*AC$6)),OFFSET(DataSet!AA220,LogModel!AC$5,0)+(AC222*AC$6)),0)</f>
        <v>0</v>
      </c>
      <c r="AD223" s="15">
        <f ca="1">IFERROR(IF(AD$7,LN(OFFSET(DataSet!AB220,LogModel!AD$5,0)+(AD222*AD$6)),OFFSET(DataSet!AB220,LogModel!AD$5,0)+(AD222*AD$6)),0)</f>
        <v>0</v>
      </c>
      <c r="AE223" s="15">
        <f ca="1">IFERROR(IF(AE$7,LN(OFFSET(DataSet!AC220,LogModel!AE$5,0)+(AE222*AE$6)),OFFSET(DataSet!AC220,LogModel!AE$5,0)+(AE222*AE$6)),0)</f>
        <v>0</v>
      </c>
      <c r="AF223" s="15">
        <f ca="1">IFERROR(IF(AF$7,LN(OFFSET(DataSet!AD220,LogModel!AF$5,0)+(AF222*AF$6)),OFFSET(DataSet!AD220,LogModel!AF$5,0)+(AF222*AF$6)),0)</f>
        <v>0</v>
      </c>
      <c r="AG223" s="15">
        <f ca="1">IFERROR(IF(AG$7,LN(OFFSET(DataSet!AE220,LogModel!AG$5,0)+(AG222*AG$6)),OFFSET(DataSet!AE220,LogModel!AG$5,0)+(AG222*AG$6)),0)</f>
        <v>0</v>
      </c>
      <c r="AH223" s="15">
        <f ca="1">IFERROR(IF(AH$7,LN(OFFSET(DataSet!AF220,LogModel!AH$5,0)+(AH222*AH$6)),OFFSET(DataSet!AF220,LogModel!AH$5,0)+(AH222*AH$6)),0)</f>
        <v>0</v>
      </c>
      <c r="AI223" s="15">
        <f ca="1">IFERROR(IF(AI$7,LN(OFFSET(DataSet!AG220,LogModel!AI$5,0)+(AI222*AI$6)),OFFSET(DataSet!AG220,LogModel!AI$5,0)+(AI222*AI$6)),0)</f>
        <v>0</v>
      </c>
      <c r="AJ223" s="15">
        <f ca="1">IFERROR(IF(AJ$7,LN(OFFSET(DataSet!AH220,LogModel!AJ$5,0)+(AJ222*AJ$6)),OFFSET(DataSet!AH220,LogModel!AJ$5,0)+(AJ222*AJ$6)),0)</f>
        <v>0</v>
      </c>
      <c r="AK223" s="15">
        <f ca="1">IFERROR(IF(AK$7,LN(OFFSET(DataSet!AI220,LogModel!AK$5,0)+(AK222*AK$6)),OFFSET(DataSet!AI220,LogModel!AK$5,0)+(AK222*AK$6)),0)</f>
        <v>0</v>
      </c>
      <c r="AL223" s="13">
        <f ca="1">IFERROR(IF(AL$7,LN(OFFSET(DataSet!AJ220,LogModel!AL$5,0)+(AL222*AL$6)),OFFSET(DataSet!AJ220,LogModel!AL$5,0)+(AL222*AL$6)),0)</f>
        <v>0</v>
      </c>
      <c r="AM223" s="13">
        <f ca="1">IFERROR(IF(AM$7,LN(OFFSET(DataSet!AK220,LogModel!AM$5,0)+(AM222*AM$6)),OFFSET(DataSet!AK220,LogModel!AM$5,0)+(AM222*AM$6)),0)</f>
        <v>0</v>
      </c>
      <c r="AN223" s="13">
        <f ca="1">IFERROR(IF(AN$7,LN(OFFSET(DataSet!AL220,LogModel!AN$5,0)+(AN222*AN$6)),OFFSET(DataSet!AL220,LogModel!AN$5,0)+(AN222*AN$6)),0)</f>
        <v>5</v>
      </c>
      <c r="AO223" s="17">
        <f ca="1">IFERROR(IF(AO$7,LN(OFFSET(DataSet!AM220,LogModel!AO$5,0)+(AO222*AO$6)),OFFSET(DataSet!AM220,LogModel!AO$5,0)+(AO222*AO$6)),0)</f>
        <v>52.142857142857402</v>
      </c>
      <c r="AP223" s="17">
        <f ca="1">IFERROR(IF(AP$7,LN(OFFSET(DataSet!AN220,LogModel!AP$5,0)+(AP222*AP$6)),OFFSET(DataSet!AN220,LogModel!AP$5,0)+(AP222*AP$6)),0)</f>
        <v>52.285714285714597</v>
      </c>
      <c r="AQ223" s="17">
        <f ca="1">IFERROR(IF(AQ$7,LN(OFFSET(DataSet!AO220,LogModel!AQ$5,0)+(AQ222*AQ$6)),OFFSET(DataSet!AO220,LogModel!AQ$5,0)+(AQ222*AQ$6)),0)</f>
        <v>52.142857142857402</v>
      </c>
      <c r="AR223" s="17">
        <f ca="1">IFERROR(IF(AR$7,LN(OFFSET(DataSet!AP220,LogModel!AR$5,0)+(AR222*AR$6)),OFFSET(DataSet!AP220,LogModel!AR$5,0)+(AR222*AR$6)),0)</f>
        <v>52.142857142857402</v>
      </c>
      <c r="AS223" s="18">
        <f ca="1">IFERROR(IF(AS$7,LN(OFFSET(DataSet!AQ220,LogModel!AS$5,0)+(AS222*AS$6)),OFFSET(DataSet!AQ220,LogModel!AS$5,0)+(AS222*AS$6)),0)</f>
        <v>5.71428571428571</v>
      </c>
      <c r="AT223" s="19">
        <f ca="1">IFERROR(IF(AT$7,LN(OFFSET(DataSet!AR220,LogModel!AT$5,0)+(AT222*AT$6)),OFFSET(DataSet!AR220,LogModel!AT$5,0)+(AT222*AT$6)),0)</f>
        <v>1.3122330060738101</v>
      </c>
      <c r="AU223" s="20">
        <f ca="1">IFERROR(IF(AU$7,LN(OFFSET(DataSet!AS220,LogModel!AU$5,0)+(AU222*AU$6)),OFFSET(DataSet!AS220,LogModel!AU$5,0)+(AU222*AU$6)),0)</f>
        <v>1.7156213612673099</v>
      </c>
      <c r="AV223" s="20">
        <f ca="1">IFERROR(IF(AV$7,LN(OFFSET(DataSet!AT220,LogModel!AV$5,0)+(AV222*AV$6)),OFFSET(DataSet!AT220,LogModel!AV$5,0)+(AV222*AV$6)),0)</f>
        <v>1.2254680390641199</v>
      </c>
      <c r="AW223" s="20">
        <f ca="1">IFERROR(IF(AW$7,LN(OFFSET(DataSet!AU220,LogModel!AW$5,0)+(AW222*AW$6)),OFFSET(DataSet!AU220,LogModel!AW$5,0)+(AW222*AW$6)),0)</f>
        <v>-0.55364934823760104</v>
      </c>
      <c r="AX223" s="20">
        <f ca="1">IFERROR(IF(AX$7,LN(OFFSET(DataSet!AV220,LogModel!AX$5,0)+(AX222*AX$6)),OFFSET(DataSet!AV220,LogModel!AX$5,0)+(AX222*AX$6)),0)</f>
        <v>7.72802672675469</v>
      </c>
      <c r="AY223" s="20">
        <f ca="1">IFERROR(IF(AY$7,LN(OFFSET(DataSet!AW220,LogModel!AY$5,0)+(AY222*AY$6)),OFFSET(DataSet!AW220,LogModel!AY$5,0)+(AY222*AY$6)),0)</f>
        <v>1.9960669356746501</v>
      </c>
      <c r="AZ223" s="20">
        <f ca="1">IFERROR(IF(AZ$7,LN(OFFSET(DataSet!AX220,LogModel!AZ$5,0)+(AZ222*AZ$6)),OFFSET(DataSet!AX220,LogModel!AZ$5,0)+(AZ222*AZ$6)),0)</f>
        <v>2.5432597443696601</v>
      </c>
      <c r="BA223" s="20">
        <f ca="1">IFERROR(IF(BA$7,LN(OFFSET(DataSet!AY220,LogModel!BA$5,0)+(BA222*BA$6)),OFFSET(DataSet!AY220,LogModel!BA$5,0)+(BA222*BA$6)),0)</f>
        <v>9.0402597328285097</v>
      </c>
      <c r="BB223" s="20">
        <f ca="1">IFERROR(IF(BB$7,LN(OFFSET(DataSet!AZ220,LogModel!BB$5,0)+(BB222*BB$6)),OFFSET(DataSet!AZ220,LogModel!BB$5,0)+(BB222*BB$6)),0)</f>
        <v>1.6654410310607499</v>
      </c>
      <c r="BC223" s="20">
        <f ca="1">IFERROR(IF(BC$7,LN(OFFSET(DataSet!BA220,LogModel!BC$5,0)+(BC222*BC$6)),OFFSET(DataSet!BA220,LogModel!BC$5,0)+(BC222*BC$6)),0)</f>
        <v>3.71168829694196</v>
      </c>
      <c r="BD223" s="20">
        <f ca="1">IFERROR(IF(BD$7,LN(OFFSET(DataSet!BB220,LogModel!BD$5,0)+(BD222*BD$6)),OFFSET(DataSet!BB220,LogModel!BD$5,0)+(BD222*BD$6)),0)</f>
        <v>2.8909090701248701</v>
      </c>
      <c r="BE223" s="21">
        <f ca="1">IFERROR(IF(BE$7,LN(OFFSET(DataSet!BC220,LogModel!BE$5,0)+(BE222*BE$6)),OFFSET(DataSet!BC220,LogModel!BE$5,0)+(BE222*BE$6)),0)</f>
        <v>1.9896103961320599</v>
      </c>
      <c r="BF223" s="16">
        <f ca="1">IFERROR(IF(BF$7,LN(OFFSET(DataSet!BD220,LogModel!BF$5,0)+(BF222*BF$6)),OFFSET(DataSet!BD220,LogModel!BF$5,0)+(BF222*BF$6)),0)</f>
        <v>-25</v>
      </c>
      <c r="BG223" s="17">
        <f ca="1">IFERROR(IF(BG$7,LN(OFFSET(DataSet!BE220,LogModel!BG$5,0)+(BG222*BG$6)),OFFSET(DataSet!BE220,LogModel!BG$5,0)+(BG222*BG$6)),0)</f>
        <v>-28</v>
      </c>
      <c r="BH223" s="17">
        <f ca="1">IFERROR(IF(BH$7,LN(OFFSET(DataSet!BF220,LogModel!BH$5,0)+(BH222*BH$6)),OFFSET(DataSet!BF220,LogModel!BH$5,0)+(BH222*BH$6)),0)</f>
        <v>-55</v>
      </c>
      <c r="BI223" s="17">
        <f ca="1">IFERROR(IF(BI$7,LN(OFFSET(DataSet!BG220,LogModel!BI$5,0)+(BI222*BI$6)),OFFSET(DataSet!BG220,LogModel!BI$5,0)+(BI222*BI$6)),0)</f>
        <v>-31</v>
      </c>
      <c r="BJ223" s="17">
        <f ca="1">IFERROR(IF(BJ$7,LN(OFFSET(DataSet!BH220,LogModel!BJ$5,0)+(BJ222*BJ$6)),OFFSET(DataSet!BH220,LogModel!BJ$5,0)+(BJ222*BJ$6)),0)</f>
        <v>-16</v>
      </c>
      <c r="BK223" s="17">
        <f ca="1">IFERROR(IF(BK$7,LN(OFFSET(DataSet!BI220,LogModel!BK$5,0)+(BK222*BK$6)),OFFSET(DataSet!BI220,LogModel!BK$5,0)+(BK222*BK$6)),0)</f>
        <v>-10</v>
      </c>
      <c r="BL223" s="17">
        <f ca="1">IFERROR(IF(BL$7,LN(OFFSET(DataSet!BJ220,LogModel!BL$5,0)+(BL222*BL$6)),OFFSET(DataSet!BJ220,LogModel!BL$5,0)+(BL222*BL$6)),0)</f>
        <v>102.12739999999999</v>
      </c>
      <c r="BM223" s="17">
        <f ca="1">IFERROR(IF(BM$7,LN(OFFSET(DataSet!BK220,LogModel!BM$5,0)+(BM222*BM$6)),OFFSET(DataSet!BK220,LogModel!BM$5,0)+(BM222*BM$6)),0)</f>
        <v>96.386629999999997</v>
      </c>
      <c r="BN223" s="17">
        <f ca="1">IFERROR(IF(BN$7,LN(OFFSET(DataSet!BL220,LogModel!BN$5,0)+(BN222*BN$6)),OFFSET(DataSet!BL220,LogModel!BN$5,0)+(BN222*BN$6)),0)</f>
        <v>117.8498</v>
      </c>
      <c r="BO223" s="17">
        <f ca="1">IFERROR(IF(BO$7,LN(OFFSET(DataSet!BM220,LogModel!BO$5,0)+(BO222*BO$6)),OFFSET(DataSet!BM220,LogModel!BO$5,0)+(BO222*BO$6)),0)</f>
        <v>161.8135</v>
      </c>
      <c r="BP223" s="17">
        <f ca="1">IFERROR(IF(BP$7,LN(OFFSET(DataSet!BN220,LogModel!BP$5,0)+(BP222*BP$6)),OFFSET(DataSet!BN220,LogModel!BP$5,0)+(BP222*BP$6)),0)</f>
        <v>133.6</v>
      </c>
      <c r="BQ223" s="17">
        <f ca="1">IFERROR(IF(BQ$7,LN(OFFSET(DataSet!BO220,LogModel!BQ$5,0)+(BQ222*BQ$6)),OFFSET(DataSet!BO220,LogModel!BQ$5,0)+(BQ222*BQ$6)),0)</f>
        <v>117.7709</v>
      </c>
      <c r="BR223" s="17">
        <f ca="1">IFERROR(IF(BR$7,LN(OFFSET(DataSet!BP220,LogModel!BR$5,0)+(BR222*BR$6)),OFFSET(DataSet!BP220,LogModel!BR$5,0)+(BR222*BR$6)),0)</f>
        <v>111.7907</v>
      </c>
      <c r="BS223" s="17">
        <f ca="1">IFERROR(IF(BS$7,LN(OFFSET(DataSet!BQ220,LogModel!BS$5,0)+(BS222*BS$6)),OFFSET(DataSet!BQ220,LogModel!BS$5,0)+(BS222*BS$6)),0)</f>
        <v>122.7218</v>
      </c>
      <c r="BT223" s="17">
        <f ca="1">IFERROR(IF(BT$7,LN(OFFSET(DataSet!BR220,LogModel!BT$5,0)+(BT222*BT$6)),OFFSET(DataSet!BR220,LogModel!BT$5,0)+(BT222*BT$6)),0)</f>
        <v>1456271</v>
      </c>
      <c r="BU223" s="17">
        <f ca="1">IFERROR(IF(BU$7,LN(OFFSET(DataSet!BS220,LogModel!BU$5,0)+(BU222*BU$6)),OFFSET(DataSet!BS220,LogModel!BU$5,0)+(BU222*BU$6)),0)</f>
        <v>1122869.50965184</v>
      </c>
      <c r="BV223" s="17">
        <f ca="1">IFERROR(IF(BV$7,LN(OFFSET(DataSet!BT220,LogModel!BV$5,0)+(BV222*BV$6)),OFFSET(DataSet!BT220,LogModel!BV$5,0)+(BV222*BV$6)),0)</f>
        <v>117.8098</v>
      </c>
      <c r="BW223" s="17">
        <f ca="1">IFERROR(IF(BW$7,LN(OFFSET(DataSet!BU220,LogModel!BW$5,0)+(BW222*BW$6)),OFFSET(DataSet!BU220,LogModel!BW$5,0)+(BW222*BW$6)),0)</f>
        <v>3.8677999999999999</v>
      </c>
      <c r="BX223" s="17">
        <f ca="1">IFERROR(IF(BX$7,LN(OFFSET(DataSet!BV220,LogModel!BX$5,0)+(BX222*BX$6)),OFFSET(DataSet!BV220,LogModel!BX$5,0)+(BX222*BX$6)),0)</f>
        <v>7.6</v>
      </c>
      <c r="BY223" s="17">
        <f ca="1">IFERROR(IF(BY$7,LN(OFFSET(DataSet!BW220,LogModel!BY$5,0)+(BY222*BY$6)),OFFSET(DataSet!BW220,LogModel!BY$5,0)+(BY222*BY$6)),0)</f>
        <v>106.5</v>
      </c>
      <c r="BZ223" s="17">
        <f ca="1">IFERROR(IF(BZ$7,LN(OFFSET(DataSet!BX220,LogModel!BZ$5,0)+(BZ222*BZ$6)),OFFSET(DataSet!BX220,LogModel!BZ$5,0)+(BZ222*BZ$6)),0)</f>
        <v>4.7370752568680299</v>
      </c>
      <c r="CA223" s="17">
        <f ca="1">IFERROR(IF(CA$7,LN(OFFSET(DataSet!BY220,LogModel!CA$5,0)+(CA222*CA$6)),OFFSET(DataSet!BY220,LogModel!CA$5,0)+(CA222*CA$6)),0)</f>
        <v>114.4</v>
      </c>
      <c r="CB223" s="18">
        <f ca="1">IFERROR(IF(CB$7,LN(OFFSET(DataSet!BZ220,LogModel!CB$5,0)+(CB222*CB$6)),OFFSET(DataSet!BZ220,LogModel!CB$5,0)+(CB222*CB$6)),0)</f>
        <v>109.5</v>
      </c>
      <c r="CC223" s="30">
        <f ca="1">IFERROR(IF(CC$7,LN(OFFSET(DataSet!CA220,LogModel!CC$5,0)+(CC222*CC$6)),OFFSET(DataSet!CA220,LogModel!CC$5,0)+(CC222*CC$6)),0)</f>
        <v>-0.22314355131420971</v>
      </c>
      <c r="CD223" s="40">
        <f ca="1">IFERROR(IF(CD$7,LN(OFFSET(DataSet!CB220,LogModel!CD$5,0)+(CD222*CD$6)),OFFSET(DataSet!CB220,LogModel!CD$5,0)+(CD222*CD$6)),0)</f>
        <v>2.3282528397426234</v>
      </c>
      <c r="CE223" s="41">
        <f ca="1">IFERROR(IF(CE$7,LN(OFFSET(DataSet!CC220,LogModel!CE$5,0)+(CE222*CE$6)),OFFSET(DataSet!CC220,LogModel!CE$5,0)+(CE222*CE$6)),0)</f>
        <v>10.845000000000001</v>
      </c>
      <c r="CF223" s="41">
        <f ca="1">IFERROR(IF(CF$7,LN(OFFSET(DataSet!CD220,LogModel!CF$5,0)+(CF222*CF$6)),OFFSET(DataSet!CD220,LogModel!CF$5,0)+(CF222*CF$6)),0)</f>
        <v>9.5</v>
      </c>
      <c r="CG223" s="41">
        <f ca="1">IFERROR(IF(CG$7,LN(OFFSET(DataSet!CE220,LogModel!CG$5,0)+(CG222*CG$6)),OFFSET(DataSet!CE220,LogModel!CG$5,0)+(CG222*CG$6)),0)</f>
        <v>10.77</v>
      </c>
      <c r="CH223" s="6">
        <f ca="1">IFERROR(IF(CH$7,LN(OFFSET(DataSet!CF220,LogModel!CH$5,0)+(CH222*CH$6)),OFFSET(DataSet!CF220,LogModel!CH$5,0)+(CH222*CH$6)),0)</f>
        <v>1</v>
      </c>
      <c r="CI223" s="6">
        <f ca="1">IFERROR(IF(CI$7,LN(OFFSET(DataSet!CG220,LogModel!CI$5,0)+(CI222*CI$6)),OFFSET(DataSet!CG220,LogModel!CI$5,0)+(CI222*CI$6)),0)</f>
        <v>0</v>
      </c>
      <c r="CJ223">
        <f ca="1">IFERROR(IF(CJ$7,LN(OFFSET(DataSet!CH220,LogModel!CJ$5,0)+(CJ222*CJ$6)),OFFSET(DataSet!CH220,LogModel!CJ$5,0)+(CJ222*CJ$6)),0)</f>
        <v>0</v>
      </c>
      <c r="CK223">
        <f ca="1">IFERROR(IF(CK$7,LN(OFFSET(DataSet!CI220,LogModel!CK$5,0)+(CK222*CK$6)),OFFSET(DataSet!CI220,LogModel!CK$5,0)+(CK222*CK$6)),0)</f>
        <v>0</v>
      </c>
      <c r="CL223">
        <f ca="1">IFERROR(IF(CL$7,LN(OFFSET(DataSet!CJ220,LogModel!CL$5,0)+(CL222*CL$6)),OFFSET(DataSet!CJ220,LogModel!CL$5,0)+(CL222*CL$6)),0)</f>
        <v>1</v>
      </c>
      <c r="CM223" s="40">
        <f ca="1">IFERROR(IF(CM$7,LN(OFFSET(DataSet!CK220,LogModel!CM$5,0)+(CM222*CM$6)),OFFSET(DataSet!CK220,LogModel!CM$5,0)+(CM222*CM$6)),0)</f>
        <v>0</v>
      </c>
      <c r="CN223" s="41">
        <f ca="1">IFERROR(IF(CN$7,LN(OFFSET(DataSet!CL220,LogModel!CN$5,0)+(CN222*CN$6)),OFFSET(DataSet!CL220,LogModel!CN$5,0)+(CN222*CN$6)),0)</f>
        <v>0</v>
      </c>
      <c r="CO223" s="41">
        <f ca="1">IFERROR(IF(CO$7,LN(OFFSET(DataSet!CM220,LogModel!CO$5,0)+(CO222*CO$6)),OFFSET(DataSet!CM220,LogModel!CO$5,0)+(CO222*CO$6)),0)</f>
        <v>0</v>
      </c>
      <c r="CP223" s="41">
        <f ca="1">IFERROR(IF(CP$7,LN(OFFSET(DataSet!CN220,LogModel!CP$5,0)+(CP222*CP$6)),OFFSET(DataSet!CN220,LogModel!CP$5,0)+(CP222*CP$6)),0)</f>
        <v>0</v>
      </c>
      <c r="CQ223" s="17">
        <f ca="1">IFERROR(IF(CQ$7,LN(OFFSET(DataSet!CO220,LogModel!CQ$5,0)+(CQ222*CQ$6)),OFFSET(DataSet!CO220,LogModel!CQ$5,0)+(CQ222*CQ$6)),0)</f>
        <v>0</v>
      </c>
      <c r="CR223" s="17">
        <f ca="1">IFERROR(IF(CR$7,LN(OFFSET(DataSet!CP220,LogModel!CR$5,0)+(CR222*CR$6)),OFFSET(DataSet!CP220,LogModel!CR$5,0)+(CR222*CR$6)),0)</f>
        <v>0</v>
      </c>
      <c r="CS223" s="17">
        <f ca="1">IFERROR(IF(CS$7,LN(OFFSET(DataSet!CQ220,LogModel!CS$5,0)+(CS222*CS$6)),OFFSET(DataSet!CQ220,LogModel!CS$5,0)+(CS222*CS$6)),0)</f>
        <v>0</v>
      </c>
      <c r="CT223" s="17">
        <f ca="1">IFERROR(IF(CT$7,LN(OFFSET(DataSet!CR220,LogModel!CT$5,0)+(CT222*CT$6)),OFFSET(DataSet!CR220,LogModel!CT$5,0)+(CT222*CT$6)),0)</f>
        <v>0</v>
      </c>
      <c r="CU223" s="20">
        <f ca="1">IFERROR(IF(CU$7,LN(OFFSET(DataSet!CS220,LogModel!CU$5,0)+(CU222*CU$6)),OFFSET(DataSet!CS220,LogModel!CU$5,0)+(CU222*CU$6)),0)</f>
        <v>0</v>
      </c>
      <c r="CV223" s="20">
        <f ca="1">IFERROR(IF(CV$7,LN(OFFSET(DataSet!CT220,LogModel!CV$5,0)+(CV222*CV$6)),OFFSET(DataSet!CT220,LogModel!CV$5,0)+(CV222*CV$6)),0)</f>
        <v>0</v>
      </c>
      <c r="CW223" s="20">
        <f ca="1">IFERROR(IF(CW$7,LN(OFFSET(DataSet!CU220,LogModel!CW$5,0)+(CW222*CW$6)),OFFSET(DataSet!CU220,LogModel!CW$5,0)+(CW222*CW$6)),0)</f>
        <v>0</v>
      </c>
      <c r="CX223" s="20">
        <f ca="1">IFERROR(IF(CX$7,LN(OFFSET(DataSet!CV220,LogModel!CX$5,0)+(CX222*CX$6)),OFFSET(DataSet!CV220,LogModel!CX$5,0)+(CX222*CX$6)),0)</f>
        <v>0</v>
      </c>
      <c r="CY223" s="113">
        <f ca="1">IFERROR(IF(CY$7,LN(OFFSET(DataSet!CW220,LogModel!CY$5,0)+(CY222*CY$6)),OFFSET(DataSet!CW220,LogModel!CY$5,0)+(CY222*CY$6)),0)</f>
        <v>0</v>
      </c>
      <c r="CZ223" s="135">
        <f ca="1">IFERROR(IF(CZ$7,LN(OFFSET(DataSet!CX220,LogModel!CZ$5,0)+(CZ222*CZ$6)),OFFSET(DataSet!CX220,LogModel!CZ$5,0)+(CZ222*CZ$6)),0)</f>
        <v>125179</v>
      </c>
      <c r="DA223" s="136">
        <f ca="1">IFERROR(IF(DA$7,LN(OFFSET(DataSet!CY220,LogModel!DA$5,0)+(DA222*DA$6)),OFFSET(DataSet!CY220,LogModel!DA$5,0)+(DA222*DA$6)),0)</f>
        <v>0</v>
      </c>
      <c r="DB223" s="137">
        <f ca="1">IFERROR(IF(DB$7,LN(OFFSET(DataSet!CZ220,LogModel!DB$5,0)+(DB222*DB$6)),OFFSET(DataSet!CZ220,LogModel!DB$5,0)+(DB222*DB$6)),0)</f>
        <v>335896</v>
      </c>
    </row>
    <row r="224" spans="1:106" x14ac:dyDescent="0.25">
      <c r="A224" s="134">
        <f ca="1">C224*DataSet!CB221</f>
        <v>8929400.4434830099</v>
      </c>
      <c r="B224" s="1">
        <f t="shared" si="10"/>
        <v>45335</v>
      </c>
      <c r="C224" s="87">
        <f t="shared" ca="1" si="11"/>
        <v>870311.93406267161</v>
      </c>
      <c r="D224" s="87">
        <f t="shared" ca="1" si="12"/>
        <v>892018.87088961247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IFERROR(IF(H$7,LN(OFFSET(DataSet!F221,LogModel!H$5,0)+(H223*H$6)),OFFSET(DataSet!F221,LogModel!H$5,0)+(H223*H$6)),0)</f>
        <v>0</v>
      </c>
      <c r="I224" s="13">
        <f ca="1">IFERROR(IF(I$7,LN(OFFSET(DataSet!G221,LogModel!I$5,0)+(I223*I$6)),OFFSET(DataSet!G221,LogModel!I$5,0)+(I223*I$6)),0)</f>
        <v>1</v>
      </c>
      <c r="J224" s="13">
        <f ca="1">IFERROR(IF(J$7,LN(OFFSET(DataSet!H221,LogModel!J$5,0)+(J223*J$6)),OFFSET(DataSet!H221,LogModel!J$5,0)+(J223*J$6)),0)</f>
        <v>0</v>
      </c>
      <c r="K224" s="13">
        <f ca="1">IFERROR(IF(K$7,LN(OFFSET(DataSet!I221,LogModel!K$5,0)+(K223*K$6)),OFFSET(DataSet!I221,LogModel!K$5,0)+(K223*K$6)),0)</f>
        <v>0</v>
      </c>
      <c r="L224" s="13">
        <f ca="1">IFERROR(IF(L$7,LN(OFFSET(DataSet!J221,LogModel!L$5,0)+(L223*L$6)),OFFSET(DataSet!J221,LogModel!L$5,0)+(L223*L$6)),0)</f>
        <v>0</v>
      </c>
      <c r="M224" s="13">
        <f ca="1">IFERROR(IF(M$7,LN(OFFSET(DataSet!K221,LogModel!M$5,0)+(M223*M$6)),OFFSET(DataSet!K221,LogModel!M$5,0)+(M223*M$6)),0)</f>
        <v>0</v>
      </c>
      <c r="N224" s="13">
        <f ca="1">IFERROR(IF(N$7,LN(OFFSET(DataSet!L221,LogModel!N$5,0)+(N223*N$6)),OFFSET(DataSet!L221,LogModel!N$5,0)+(N223*N$6)),0)</f>
        <v>0</v>
      </c>
      <c r="O224" s="13">
        <f ca="1">IFERROR(IF(O$7,LN(OFFSET(DataSet!M221,LogModel!O$5,0)+(O223*O$6)),OFFSET(DataSet!M221,LogModel!O$5,0)+(O223*O$6)),0)</f>
        <v>0</v>
      </c>
      <c r="P224" s="13">
        <f ca="1">IFERROR(IF(P$7,LN(OFFSET(DataSet!N221,LogModel!P$5,0)+(P223*P$6)),OFFSET(DataSet!N221,LogModel!P$5,0)+(P223*P$6)),0)</f>
        <v>0</v>
      </c>
      <c r="Q224" s="13">
        <f ca="1">IFERROR(IF(Q$7,LN(OFFSET(DataSet!O221,LogModel!Q$5,0)+(Q223*Q$6)),OFFSET(DataSet!O221,LogModel!Q$5,0)+(Q223*Q$6)),0)</f>
        <v>0</v>
      </c>
      <c r="R224" s="13">
        <f ca="1">IFERROR(IF(R$7,LN(OFFSET(DataSet!P221,LogModel!R$5,0)+(R223*R$6)),OFFSET(DataSet!P221,LogModel!R$5,0)+(R223*R$6)),0)</f>
        <v>0</v>
      </c>
      <c r="S224" s="13">
        <f ca="1">IFERROR(IF(S$7,LN(OFFSET(DataSet!Q221,LogModel!S$5,0)+(S223*S$6)),OFFSET(DataSet!Q221,LogModel!S$5,0)+(S223*S$6)),0)</f>
        <v>0</v>
      </c>
      <c r="T224" s="14">
        <f ca="1">IFERROR(IF(T$7,LN(OFFSET(DataSet!R221,LogModel!T$5,0)+(T223*T$6)),OFFSET(DataSet!R221,LogModel!T$5,0)+(T223*T$6)),0)</f>
        <v>0</v>
      </c>
      <c r="U224" s="14">
        <f ca="1">IFERROR(IF(U$7,LN(OFFSET(DataSet!S221,LogModel!U$5,0)+(U223*U$6)),OFFSET(DataSet!S221,LogModel!U$5,0)+(U223*U$6)),0)</f>
        <v>0</v>
      </c>
      <c r="V224" s="14">
        <f ca="1">IFERROR(IF(V$7,LN(OFFSET(DataSet!T221,LogModel!V$5,0)+(V223*V$6)),OFFSET(DataSet!T221,LogModel!V$5,0)+(V223*V$6)),0)</f>
        <v>0</v>
      </c>
      <c r="W224" s="14">
        <f ca="1">IFERROR(IF(W$7,LN(OFFSET(DataSet!U221,LogModel!W$5,0)+(W223*W$6)),OFFSET(DataSet!U221,LogModel!W$5,0)+(W223*W$6)),0)</f>
        <v>0</v>
      </c>
      <c r="X224" s="14">
        <f ca="1">IFERROR(IF(X$7,LN(OFFSET(DataSet!V221,LogModel!X$5,0)+(X223*X$6)),OFFSET(DataSet!V221,LogModel!X$5,0)+(X223*X$6)),0)</f>
        <v>0</v>
      </c>
      <c r="Y224" s="14">
        <f ca="1">IFERROR(IF(Y$7,LN(OFFSET(DataSet!W221,LogModel!Y$5,0)+(Y223*Y$6)),OFFSET(DataSet!W221,LogModel!Y$5,0)+(Y223*Y$6)),0)</f>
        <v>0</v>
      </c>
      <c r="Z224" s="14">
        <f ca="1">IFERROR(IF(Z$7,LN(OFFSET(DataSet!X221,LogModel!Z$5,0)+(Z223*Z$6)),OFFSET(DataSet!X221,LogModel!Z$5,0)+(Z223*Z$6)),0)</f>
        <v>0</v>
      </c>
      <c r="AA224" s="14">
        <f ca="1">IFERROR(IF(AA$7,LN(OFFSET(DataSet!Y221,LogModel!AA$5,0)+(AA223*AA$6)),OFFSET(DataSet!Y221,LogModel!AA$5,0)+(AA223*AA$6)),0)</f>
        <v>0</v>
      </c>
      <c r="AB224" s="14">
        <f ca="1">IFERROR(IF(AB$7,LN(OFFSET(DataSet!Z221,LogModel!AB$5,0)+(AB223*AB$6)),OFFSET(DataSet!Z221,LogModel!AB$5,0)+(AB223*AB$6)),0)</f>
        <v>0</v>
      </c>
      <c r="AC224" s="15">
        <f ca="1">IFERROR(IF(AC$7,LN(OFFSET(DataSet!AA221,LogModel!AC$5,0)+(AC223*AC$6)),OFFSET(DataSet!AA221,LogModel!AC$5,0)+(AC223*AC$6)),0)</f>
        <v>0</v>
      </c>
      <c r="AD224" s="15">
        <f ca="1">IFERROR(IF(AD$7,LN(OFFSET(DataSet!AB221,LogModel!AD$5,0)+(AD223*AD$6)),OFFSET(DataSet!AB221,LogModel!AD$5,0)+(AD223*AD$6)),0)</f>
        <v>0</v>
      </c>
      <c r="AE224" s="15">
        <f ca="1">IFERROR(IF(AE$7,LN(OFFSET(DataSet!AC221,LogModel!AE$5,0)+(AE223*AE$6)),OFFSET(DataSet!AC221,LogModel!AE$5,0)+(AE223*AE$6)),0)</f>
        <v>0</v>
      </c>
      <c r="AF224" s="15">
        <f ca="1">IFERROR(IF(AF$7,LN(OFFSET(DataSet!AD221,LogModel!AF$5,0)+(AF223*AF$6)),OFFSET(DataSet!AD221,LogModel!AF$5,0)+(AF223*AF$6)),0)</f>
        <v>0</v>
      </c>
      <c r="AG224" s="15">
        <f ca="1">IFERROR(IF(AG$7,LN(OFFSET(DataSet!AE221,LogModel!AG$5,0)+(AG223*AG$6)),OFFSET(DataSet!AE221,LogModel!AG$5,0)+(AG223*AG$6)),0)</f>
        <v>0</v>
      </c>
      <c r="AH224" s="15">
        <f ca="1">IFERROR(IF(AH$7,LN(OFFSET(DataSet!AF221,LogModel!AH$5,0)+(AH223*AH$6)),OFFSET(DataSet!AF221,LogModel!AH$5,0)+(AH223*AH$6)),0)</f>
        <v>0</v>
      </c>
      <c r="AI224" s="15">
        <f ca="1">IFERROR(IF(AI$7,LN(OFFSET(DataSet!AG221,LogModel!AI$5,0)+(AI223*AI$6)),OFFSET(DataSet!AG221,LogModel!AI$5,0)+(AI223*AI$6)),0)</f>
        <v>0</v>
      </c>
      <c r="AJ224" s="15">
        <f ca="1">IFERROR(IF(AJ$7,LN(OFFSET(DataSet!AH221,LogModel!AJ$5,0)+(AJ223*AJ$6)),OFFSET(DataSet!AH221,LogModel!AJ$5,0)+(AJ223*AJ$6)),0)</f>
        <v>0</v>
      </c>
      <c r="AK224" s="15">
        <f ca="1">IFERROR(IF(AK$7,LN(OFFSET(DataSet!AI221,LogModel!AK$5,0)+(AK223*AK$6)),OFFSET(DataSet!AI221,LogModel!AK$5,0)+(AK223*AK$6)),0)</f>
        <v>0</v>
      </c>
      <c r="AL224" s="13">
        <f ca="1">IFERROR(IF(AL$7,LN(OFFSET(DataSet!AJ221,LogModel!AL$5,0)+(AL223*AL$6)),OFFSET(DataSet!AJ221,LogModel!AL$5,0)+(AL223*AL$6)),0)</f>
        <v>0</v>
      </c>
      <c r="AM224" s="13">
        <f ca="1">IFERROR(IF(AM$7,LN(OFFSET(DataSet!AK221,LogModel!AM$5,0)+(AM223*AM$6)),OFFSET(DataSet!AK221,LogModel!AM$5,0)+(AM223*AM$6)),0)</f>
        <v>0</v>
      </c>
      <c r="AN224" s="13">
        <f ca="1">IFERROR(IF(AN$7,LN(OFFSET(DataSet!AL221,LogModel!AN$5,0)+(AN223*AN$6)),OFFSET(DataSet!AL221,LogModel!AN$5,0)+(AN223*AN$6)),0)</f>
        <v>5</v>
      </c>
      <c r="AO224" s="17">
        <f ca="1">IFERROR(IF(AO$7,LN(OFFSET(DataSet!AM221,LogModel!AO$5,0)+(AO223*AO$6)),OFFSET(DataSet!AM221,LogModel!AO$5,0)+(AO223*AO$6)),0)</f>
        <v>52.142857142857402</v>
      </c>
      <c r="AP224" s="17">
        <f ca="1">IFERROR(IF(AP$7,LN(OFFSET(DataSet!AN221,LogModel!AP$5,0)+(AP223*AP$6)),OFFSET(DataSet!AN221,LogModel!AP$5,0)+(AP223*AP$6)),0)</f>
        <v>52.285714285714597</v>
      </c>
      <c r="AQ224" s="17">
        <f ca="1">IFERROR(IF(AQ$7,LN(OFFSET(DataSet!AO221,LogModel!AQ$5,0)+(AQ223*AQ$6)),OFFSET(DataSet!AO221,LogModel!AQ$5,0)+(AQ223*AQ$6)),0)</f>
        <v>52.142857142857402</v>
      </c>
      <c r="AR224" s="17">
        <f ca="1">IFERROR(IF(AR$7,LN(OFFSET(DataSet!AP221,LogModel!AR$5,0)+(AR223*AR$6)),OFFSET(DataSet!AP221,LogModel!AR$5,0)+(AR223*AR$6)),0)</f>
        <v>52.142857142857402</v>
      </c>
      <c r="AS224" s="18">
        <f ca="1">IFERROR(IF(AS$7,LN(OFFSET(DataSet!AQ221,LogModel!AS$5,0)+(AS223*AS$6)),OFFSET(DataSet!AQ221,LogModel!AS$5,0)+(AS223*AS$6)),0)</f>
        <v>6.7142857142857197</v>
      </c>
      <c r="AT224" s="19">
        <f ca="1">IFERROR(IF(AT$7,LN(OFFSET(DataSet!AR221,LogModel!AT$5,0)+(AT223*AT$6)),OFFSET(DataSet!AR221,LogModel!AT$5,0)+(AT223*AT$6)),0)</f>
        <v>-0.88178320611390004</v>
      </c>
      <c r="AU224" s="20">
        <f ca="1">IFERROR(IF(AU$7,LN(OFFSET(DataSet!AS221,LogModel!AU$5,0)+(AU223*AU$6)),OFFSET(DataSet!AS221,LogModel!AU$5,0)+(AU223*AU$6)),0)</f>
        <v>-1.35812509706716E-2</v>
      </c>
      <c r="AV224" s="20">
        <f ca="1">IFERROR(IF(AV$7,LN(OFFSET(DataSet!AT221,LogModel!AV$5,0)+(AV223*AV$6)),OFFSET(DataSet!AT221,LogModel!AV$5,0)+(AV223*AV$6)),0)</f>
        <v>0.652951055497491</v>
      </c>
      <c r="AW224" s="20">
        <f ca="1">IFERROR(IF(AW$7,LN(OFFSET(DataSet!AU221,LogModel!AW$5,0)+(AW223*AW$6)),OFFSET(DataSet!AU221,LogModel!AW$5,0)+(AW223*AW$6)),0)</f>
        <v>-1.32375889332184</v>
      </c>
      <c r="AX224" s="20">
        <f ca="1">IFERROR(IF(AX$7,LN(OFFSET(DataSet!AV221,LogModel!AX$5,0)+(AX223*AX$6)),OFFSET(DataSet!AV221,LogModel!AX$5,0)+(AX223*AX$6)),0)</f>
        <v>7.8103546470707101</v>
      </c>
      <c r="AY224" s="20">
        <f ca="1">IFERROR(IF(AY$7,LN(OFFSET(DataSet!AW221,LogModel!AY$5,0)+(AY223*AY$6)),OFFSET(DataSet!AW221,LogModel!AY$5,0)+(AY223*AY$6)),0)</f>
        <v>1.8759189153209499</v>
      </c>
      <c r="AZ224" s="20">
        <f ca="1">IFERROR(IF(AZ$7,LN(OFFSET(DataSet!AX221,LogModel!AZ$5,0)+(AZ223*AZ$6)),OFFSET(DataSet!AX221,LogModel!AZ$5,0)+(AZ223*AZ$6)),0)</f>
        <v>2.8224602102915699</v>
      </c>
      <c r="BA224" s="20">
        <f ca="1">IFERROR(IF(BA$7,LN(OFFSET(DataSet!AY221,LogModel!BA$5,0)+(BA223*BA$6)),OFFSET(DataSet!AY221,LogModel!BA$5,0)+(BA223*BA$6)),0)</f>
        <v>6.9285714409568104</v>
      </c>
      <c r="BB224" s="20">
        <f ca="1">IFERROR(IF(BB$7,LN(OFFSET(DataSet!AZ221,LogModel!BB$5,0)+(BB223*BB$6)),OFFSET(DataSet!AZ221,LogModel!BB$5,0)+(BB223*BB$6)),0)</f>
        <v>1.73536062147383</v>
      </c>
      <c r="BC224" s="20">
        <f ca="1">IFERROR(IF(BC$7,LN(OFFSET(DataSet!BA221,LogModel!BC$5,0)+(BC223*BC$6)),OFFSET(DataSet!BA221,LogModel!BC$5,0)+(BC223*BC$6)),0)</f>
        <v>1.86233766435028</v>
      </c>
      <c r="BD224" s="20">
        <f ca="1">IFERROR(IF(BD$7,LN(OFFSET(DataSet!BB221,LogModel!BD$5,0)+(BD223*BD$6)),OFFSET(DataSet!BB221,LogModel!BD$5,0)+(BD223*BD$6)),0)</f>
        <v>2.3883116769713202</v>
      </c>
      <c r="BE224" s="21">
        <f ca="1">IFERROR(IF(BE$7,LN(OFFSET(DataSet!BC221,LogModel!BE$5,0)+(BE223*BE$6)),OFFSET(DataSet!BC221,LogModel!BE$5,0)+(BE223*BE$6)),0)</f>
        <v>1.4987013169697301</v>
      </c>
      <c r="BF224" s="16">
        <f ca="1">IFERROR(IF(BF$7,LN(OFFSET(DataSet!BD221,LogModel!BF$5,0)+(BF223*BF$6)),OFFSET(DataSet!BD221,LogModel!BF$5,0)+(BF223*BF$6)),0)</f>
        <v>-25</v>
      </c>
      <c r="BG224" s="17">
        <f ca="1">IFERROR(IF(BG$7,LN(OFFSET(DataSet!BE221,LogModel!BG$5,0)+(BG223*BG$6)),OFFSET(DataSet!BE221,LogModel!BG$5,0)+(BG223*BG$6)),0)</f>
        <v>-28</v>
      </c>
      <c r="BH224" s="17">
        <f ca="1">IFERROR(IF(BH$7,LN(OFFSET(DataSet!BF221,LogModel!BH$5,0)+(BH223*BH$6)),OFFSET(DataSet!BF221,LogModel!BH$5,0)+(BH223*BH$6)),0)</f>
        <v>-55</v>
      </c>
      <c r="BI224" s="17">
        <f ca="1">IFERROR(IF(BI$7,LN(OFFSET(DataSet!BG221,LogModel!BI$5,0)+(BI223*BI$6)),OFFSET(DataSet!BG221,LogModel!BI$5,0)+(BI223*BI$6)),0)</f>
        <v>-31</v>
      </c>
      <c r="BJ224" s="17">
        <f ca="1">IFERROR(IF(BJ$7,LN(OFFSET(DataSet!BH221,LogModel!BJ$5,0)+(BJ223*BJ$6)),OFFSET(DataSet!BH221,LogModel!BJ$5,0)+(BJ223*BJ$6)),0)</f>
        <v>-16</v>
      </c>
      <c r="BK224" s="17">
        <f ca="1">IFERROR(IF(BK$7,LN(OFFSET(DataSet!BI221,LogModel!BK$5,0)+(BK223*BK$6)),OFFSET(DataSet!BI221,LogModel!BK$5,0)+(BK223*BK$6)),0)</f>
        <v>-10</v>
      </c>
      <c r="BL224" s="17">
        <f ca="1">IFERROR(IF(BL$7,LN(OFFSET(DataSet!BJ221,LogModel!BL$5,0)+(BL223*BL$6)),OFFSET(DataSet!BJ221,LogModel!BL$5,0)+(BL223*BL$6)),0)</f>
        <v>102.12739999999999</v>
      </c>
      <c r="BM224" s="17">
        <f ca="1">IFERROR(IF(BM$7,LN(OFFSET(DataSet!BK221,LogModel!BM$5,0)+(BM223*BM$6)),OFFSET(DataSet!BK221,LogModel!BM$5,0)+(BM223*BM$6)),0)</f>
        <v>96.386629999999997</v>
      </c>
      <c r="BN224" s="17">
        <f ca="1">IFERROR(IF(BN$7,LN(OFFSET(DataSet!BL221,LogModel!BN$5,0)+(BN223*BN$6)),OFFSET(DataSet!BL221,LogModel!BN$5,0)+(BN223*BN$6)),0)</f>
        <v>117.8498</v>
      </c>
      <c r="BO224" s="17">
        <f ca="1">IFERROR(IF(BO$7,LN(OFFSET(DataSet!BM221,LogModel!BO$5,0)+(BO223*BO$6)),OFFSET(DataSet!BM221,LogModel!BO$5,0)+(BO223*BO$6)),0)</f>
        <v>161.8135</v>
      </c>
      <c r="BP224" s="17">
        <f ca="1">IFERROR(IF(BP$7,LN(OFFSET(DataSet!BN221,LogModel!BP$5,0)+(BP223*BP$6)),OFFSET(DataSet!BN221,LogModel!BP$5,0)+(BP223*BP$6)),0)</f>
        <v>133.6</v>
      </c>
      <c r="BQ224" s="17">
        <f ca="1">IFERROR(IF(BQ$7,LN(OFFSET(DataSet!BO221,LogModel!BQ$5,0)+(BQ223*BQ$6)),OFFSET(DataSet!BO221,LogModel!BQ$5,0)+(BQ223*BQ$6)),0)</f>
        <v>117.7709</v>
      </c>
      <c r="BR224" s="17">
        <f ca="1">IFERROR(IF(BR$7,LN(OFFSET(DataSet!BP221,LogModel!BR$5,0)+(BR223*BR$6)),OFFSET(DataSet!BP221,LogModel!BR$5,0)+(BR223*BR$6)),0)</f>
        <v>111.7907</v>
      </c>
      <c r="BS224" s="17">
        <f ca="1">IFERROR(IF(BS$7,LN(OFFSET(DataSet!BQ221,LogModel!BS$5,0)+(BS223*BS$6)),OFFSET(DataSet!BQ221,LogModel!BS$5,0)+(BS223*BS$6)),0)</f>
        <v>122.7218</v>
      </c>
      <c r="BT224" s="17">
        <f ca="1">IFERROR(IF(BT$7,LN(OFFSET(DataSet!BR221,LogModel!BT$5,0)+(BT223*BT$6)),OFFSET(DataSet!BR221,LogModel!BT$5,0)+(BT223*BT$6)),0)</f>
        <v>1456271</v>
      </c>
      <c r="BU224" s="17">
        <f ca="1">IFERROR(IF(BU$7,LN(OFFSET(DataSet!BS221,LogModel!BU$5,0)+(BU223*BU$6)),OFFSET(DataSet!BS221,LogModel!BU$5,0)+(BU223*BU$6)),0)</f>
        <v>1122869.50965184</v>
      </c>
      <c r="BV224" s="17">
        <f ca="1">IFERROR(IF(BV$7,LN(OFFSET(DataSet!BT221,LogModel!BV$5,0)+(BV223*BV$6)),OFFSET(DataSet!BT221,LogModel!BV$5,0)+(BV223*BV$6)),0)</f>
        <v>117.8098</v>
      </c>
      <c r="BW224" s="17">
        <f ca="1">IFERROR(IF(BW$7,LN(OFFSET(DataSet!BU221,LogModel!BW$5,0)+(BW223*BW$6)),OFFSET(DataSet!BU221,LogModel!BW$5,0)+(BW223*BW$6)),0)</f>
        <v>3.8677999999999999</v>
      </c>
      <c r="BX224" s="17">
        <f ca="1">IFERROR(IF(BX$7,LN(OFFSET(DataSet!BV221,LogModel!BX$5,0)+(BX223*BX$6)),OFFSET(DataSet!BV221,LogModel!BX$5,0)+(BX223*BX$6)),0)</f>
        <v>7.6</v>
      </c>
      <c r="BY224" s="17">
        <f ca="1">IFERROR(IF(BY$7,LN(OFFSET(DataSet!BW221,LogModel!BY$5,0)+(BY223*BY$6)),OFFSET(DataSet!BW221,LogModel!BY$5,0)+(BY223*BY$6)),0)</f>
        <v>106.5</v>
      </c>
      <c r="BZ224" s="17">
        <f ca="1">IFERROR(IF(BZ$7,LN(OFFSET(DataSet!BX221,LogModel!BZ$5,0)+(BZ223*BZ$6)),OFFSET(DataSet!BX221,LogModel!BZ$5,0)+(BZ223*BZ$6)),0)</f>
        <v>4.7370752568680299</v>
      </c>
      <c r="CA224" s="17">
        <f ca="1">IFERROR(IF(CA$7,LN(OFFSET(DataSet!BY221,LogModel!CA$5,0)+(CA223*CA$6)),OFFSET(DataSet!BY221,LogModel!CA$5,0)+(CA223*CA$6)),0)</f>
        <v>114.4</v>
      </c>
      <c r="CB224" s="18">
        <f ca="1">IFERROR(IF(CB$7,LN(OFFSET(DataSet!BZ221,LogModel!CB$5,0)+(CB223*CB$6)),OFFSET(DataSet!BZ221,LogModel!CB$5,0)+(CB223*CB$6)),0)</f>
        <v>109.5</v>
      </c>
      <c r="CC224" s="30">
        <f ca="1">IFERROR(IF(CC$7,LN(OFFSET(DataSet!CA221,LogModel!CC$5,0)+(CC223*CC$6)),OFFSET(DataSet!CA221,LogModel!CC$5,0)+(CC223*CC$6)),0)</f>
        <v>-0.22314355131420971</v>
      </c>
      <c r="CD224" s="40">
        <f ca="1">IFERROR(IF(CD$7,LN(OFFSET(DataSet!CB221,LogModel!CD$5,0)+(CD223*CD$6)),OFFSET(DataSet!CB221,LogModel!CD$5,0)+(CD223*CD$6)),0)</f>
        <v>2.3282528397426234</v>
      </c>
      <c r="CE224" s="41">
        <f ca="1">IFERROR(IF(CE$7,LN(OFFSET(DataSet!CC221,LogModel!CE$5,0)+(CE223*CE$6)),OFFSET(DataSet!CC221,LogModel!CE$5,0)+(CE223*CE$6)),0)</f>
        <v>10.845000000000001</v>
      </c>
      <c r="CF224" s="41">
        <f ca="1">IFERROR(IF(CF$7,LN(OFFSET(DataSet!CD221,LogModel!CF$5,0)+(CF223*CF$6)),OFFSET(DataSet!CD221,LogModel!CF$5,0)+(CF223*CF$6)),0)</f>
        <v>9.5</v>
      </c>
      <c r="CG224" s="41">
        <f ca="1">IFERROR(IF(CG$7,LN(OFFSET(DataSet!CE221,LogModel!CG$5,0)+(CG223*CG$6)),OFFSET(DataSet!CE221,LogModel!CG$5,0)+(CG223*CG$6)),0)</f>
        <v>10.77</v>
      </c>
      <c r="CH224" s="6">
        <f ca="1">IFERROR(IF(CH$7,LN(OFFSET(DataSet!CF221,LogModel!CH$5,0)+(CH223*CH$6)),OFFSET(DataSet!CF221,LogModel!CH$5,0)+(CH223*CH$6)),0)</f>
        <v>1</v>
      </c>
      <c r="CI224" s="6">
        <f ca="1">IFERROR(IF(CI$7,LN(OFFSET(DataSet!CG221,LogModel!CI$5,0)+(CI223*CI$6)),OFFSET(DataSet!CG221,LogModel!CI$5,0)+(CI223*CI$6)),0)</f>
        <v>0</v>
      </c>
      <c r="CJ224">
        <f ca="1">IFERROR(IF(CJ$7,LN(OFFSET(DataSet!CH221,LogModel!CJ$5,0)+(CJ223*CJ$6)),OFFSET(DataSet!CH221,LogModel!CJ$5,0)+(CJ223*CJ$6)),0)</f>
        <v>0</v>
      </c>
      <c r="CK224">
        <f ca="1">IFERROR(IF(CK$7,LN(OFFSET(DataSet!CI221,LogModel!CK$5,0)+(CK223*CK$6)),OFFSET(DataSet!CI221,LogModel!CK$5,0)+(CK223*CK$6)),0)</f>
        <v>0</v>
      </c>
      <c r="CL224">
        <f ca="1">IFERROR(IF(CL$7,LN(OFFSET(DataSet!CJ221,LogModel!CL$5,0)+(CL223*CL$6)),OFFSET(DataSet!CJ221,LogModel!CL$5,0)+(CL223*CL$6)),0)</f>
        <v>1</v>
      </c>
      <c r="CM224" s="40">
        <f ca="1">IFERROR(IF(CM$7,LN(OFFSET(DataSet!CK221,LogModel!CM$5,0)+(CM223*CM$6)),OFFSET(DataSet!CK221,LogModel!CM$5,0)+(CM223*CM$6)),0)</f>
        <v>0</v>
      </c>
      <c r="CN224" s="41">
        <f ca="1">IFERROR(IF(CN$7,LN(OFFSET(DataSet!CL221,LogModel!CN$5,0)+(CN223*CN$6)),OFFSET(DataSet!CL221,LogModel!CN$5,0)+(CN223*CN$6)),0)</f>
        <v>0</v>
      </c>
      <c r="CO224" s="41">
        <f ca="1">IFERROR(IF(CO$7,LN(OFFSET(DataSet!CM221,LogModel!CO$5,0)+(CO223*CO$6)),OFFSET(DataSet!CM221,LogModel!CO$5,0)+(CO223*CO$6)),0)</f>
        <v>0</v>
      </c>
      <c r="CP224" s="41">
        <f ca="1">IFERROR(IF(CP$7,LN(OFFSET(DataSet!CN221,LogModel!CP$5,0)+(CP223*CP$6)),OFFSET(DataSet!CN221,LogModel!CP$5,0)+(CP223*CP$6)),0)</f>
        <v>0</v>
      </c>
      <c r="CQ224" s="17">
        <f ca="1">IFERROR(IF(CQ$7,LN(OFFSET(DataSet!CO221,LogModel!CQ$5,0)+(CQ223*CQ$6)),OFFSET(DataSet!CO221,LogModel!CQ$5,0)+(CQ223*CQ$6)),0)</f>
        <v>0</v>
      </c>
      <c r="CR224" s="17">
        <f ca="1">IFERROR(IF(CR$7,LN(OFFSET(DataSet!CP221,LogModel!CR$5,0)+(CR223*CR$6)),OFFSET(DataSet!CP221,LogModel!CR$5,0)+(CR223*CR$6)),0)</f>
        <v>0</v>
      </c>
      <c r="CS224" s="17">
        <f ca="1">IFERROR(IF(CS$7,LN(OFFSET(DataSet!CQ221,LogModel!CS$5,0)+(CS223*CS$6)),OFFSET(DataSet!CQ221,LogModel!CS$5,0)+(CS223*CS$6)),0)</f>
        <v>0</v>
      </c>
      <c r="CT224" s="17">
        <f ca="1">IFERROR(IF(CT$7,LN(OFFSET(DataSet!CR221,LogModel!CT$5,0)+(CT223*CT$6)),OFFSET(DataSet!CR221,LogModel!CT$5,0)+(CT223*CT$6)),0)</f>
        <v>0</v>
      </c>
      <c r="CU224" s="20">
        <f ca="1">IFERROR(IF(CU$7,LN(OFFSET(DataSet!CS221,LogModel!CU$5,0)+(CU223*CU$6)),OFFSET(DataSet!CS221,LogModel!CU$5,0)+(CU223*CU$6)),0)</f>
        <v>0</v>
      </c>
      <c r="CV224" s="20">
        <f ca="1">IFERROR(IF(CV$7,LN(OFFSET(DataSet!CT221,LogModel!CV$5,0)+(CV223*CV$6)),OFFSET(DataSet!CT221,LogModel!CV$5,0)+(CV223*CV$6)),0)</f>
        <v>0</v>
      </c>
      <c r="CW224" s="20">
        <f ca="1">IFERROR(IF(CW$7,LN(OFFSET(DataSet!CU221,LogModel!CW$5,0)+(CW223*CW$6)),OFFSET(DataSet!CU221,LogModel!CW$5,0)+(CW223*CW$6)),0)</f>
        <v>0</v>
      </c>
      <c r="CX224" s="20">
        <f ca="1">IFERROR(IF(CX$7,LN(OFFSET(DataSet!CV221,LogModel!CX$5,0)+(CX223*CX$6)),OFFSET(DataSet!CV221,LogModel!CX$5,0)+(CX223*CX$6)),0)</f>
        <v>0</v>
      </c>
      <c r="CY224" s="113">
        <f ca="1">IFERROR(IF(CY$7,LN(OFFSET(DataSet!CW221,LogModel!CY$5,0)+(CY223*CY$6)),OFFSET(DataSet!CW221,LogModel!CY$5,0)+(CY223*CY$6)),0)</f>
        <v>0</v>
      </c>
      <c r="CZ224" s="135">
        <f ca="1">IFERROR(IF(CZ$7,LN(OFFSET(DataSet!CX221,LogModel!CZ$5,0)+(CZ223*CZ$6)),OFFSET(DataSet!CX221,LogModel!CZ$5,0)+(CZ223*CZ$6)),0)</f>
        <v>198433</v>
      </c>
      <c r="DA224" s="136">
        <f ca="1">IFERROR(IF(DA$7,LN(OFFSET(DataSet!CY221,LogModel!DA$5,0)+(DA223*DA$6)),OFFSET(DataSet!CY221,LogModel!DA$5,0)+(DA223*DA$6)),0)</f>
        <v>0</v>
      </c>
      <c r="DB224" s="137">
        <f ca="1">IFERROR(IF(DB$7,LN(OFFSET(DataSet!CZ221,LogModel!DB$5,0)+(DB223*DB$6)),OFFSET(DataSet!CZ221,LogModel!DB$5,0)+(DB223*DB$6)),0)</f>
        <v>253264</v>
      </c>
    </row>
    <row r="225" spans="1:106" x14ac:dyDescent="0.25">
      <c r="A225" s="134">
        <f ca="1">C225*DataSet!CB222</f>
        <v>10069228.096810145</v>
      </c>
      <c r="B225" s="1">
        <f t="shared" si="10"/>
        <v>45342</v>
      </c>
      <c r="C225" s="87">
        <f t="shared" ca="1" si="11"/>
        <v>981406.24725245091</v>
      </c>
      <c r="D225" s="87">
        <f t="shared" ca="1" si="12"/>
        <v>953915.78117356636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IFERROR(IF(H$7,LN(OFFSET(DataSet!F222,LogModel!H$5,0)+(H224*H$6)),OFFSET(DataSet!F222,LogModel!H$5,0)+(H224*H$6)),0)</f>
        <v>0</v>
      </c>
      <c r="I225" s="13">
        <f ca="1">IFERROR(IF(I$7,LN(OFFSET(DataSet!G222,LogModel!I$5,0)+(I224*I$6)),OFFSET(DataSet!G222,LogModel!I$5,0)+(I224*I$6)),0)</f>
        <v>1</v>
      </c>
      <c r="J225" s="13">
        <f ca="1">IFERROR(IF(J$7,LN(OFFSET(DataSet!H222,LogModel!J$5,0)+(J224*J$6)),OFFSET(DataSet!H222,LogModel!J$5,0)+(J224*J$6)),0)</f>
        <v>0</v>
      </c>
      <c r="K225" s="13">
        <f ca="1">IFERROR(IF(K$7,LN(OFFSET(DataSet!I222,LogModel!K$5,0)+(K224*K$6)),OFFSET(DataSet!I222,LogModel!K$5,0)+(K224*K$6)),0)</f>
        <v>0</v>
      </c>
      <c r="L225" s="13">
        <f ca="1">IFERROR(IF(L$7,LN(OFFSET(DataSet!J222,LogModel!L$5,0)+(L224*L$6)),OFFSET(DataSet!J222,LogModel!L$5,0)+(L224*L$6)),0)</f>
        <v>0</v>
      </c>
      <c r="M225" s="13">
        <f ca="1">IFERROR(IF(M$7,LN(OFFSET(DataSet!K222,LogModel!M$5,0)+(M224*M$6)),OFFSET(DataSet!K222,LogModel!M$5,0)+(M224*M$6)),0)</f>
        <v>0</v>
      </c>
      <c r="N225" s="13">
        <f ca="1">IFERROR(IF(N$7,LN(OFFSET(DataSet!L222,LogModel!N$5,0)+(N224*N$6)),OFFSET(DataSet!L222,LogModel!N$5,0)+(N224*N$6)),0)</f>
        <v>0</v>
      </c>
      <c r="O225" s="13">
        <f ca="1">IFERROR(IF(O$7,LN(OFFSET(DataSet!M222,LogModel!O$5,0)+(O224*O$6)),OFFSET(DataSet!M222,LogModel!O$5,0)+(O224*O$6)),0)</f>
        <v>0</v>
      </c>
      <c r="P225" s="13">
        <f ca="1">IFERROR(IF(P$7,LN(OFFSET(DataSet!N222,LogModel!P$5,0)+(P224*P$6)),OFFSET(DataSet!N222,LogModel!P$5,0)+(P224*P$6)),0)</f>
        <v>0</v>
      </c>
      <c r="Q225" s="13">
        <f ca="1">IFERROR(IF(Q$7,LN(OFFSET(DataSet!O222,LogModel!Q$5,0)+(Q224*Q$6)),OFFSET(DataSet!O222,LogModel!Q$5,0)+(Q224*Q$6)),0)</f>
        <v>0</v>
      </c>
      <c r="R225" s="13">
        <f ca="1">IFERROR(IF(R$7,LN(OFFSET(DataSet!P222,LogModel!R$5,0)+(R224*R$6)),OFFSET(DataSet!P222,LogModel!R$5,0)+(R224*R$6)),0)</f>
        <v>0</v>
      </c>
      <c r="S225" s="13">
        <f ca="1">IFERROR(IF(S$7,LN(OFFSET(DataSet!Q222,LogModel!S$5,0)+(S224*S$6)),OFFSET(DataSet!Q222,LogModel!S$5,0)+(S224*S$6)),0)</f>
        <v>0</v>
      </c>
      <c r="T225" s="14">
        <f ca="1">IFERROR(IF(T$7,LN(OFFSET(DataSet!R222,LogModel!T$5,0)+(T224*T$6)),OFFSET(DataSet!R222,LogModel!T$5,0)+(T224*T$6)),0)</f>
        <v>0</v>
      </c>
      <c r="U225" s="14">
        <f ca="1">IFERROR(IF(U$7,LN(OFFSET(DataSet!S222,LogModel!U$5,0)+(U224*U$6)),OFFSET(DataSet!S222,LogModel!U$5,0)+(U224*U$6)),0)</f>
        <v>0.71428571428571397</v>
      </c>
      <c r="V225" s="14">
        <f ca="1">IFERROR(IF(V$7,LN(OFFSET(DataSet!T222,LogModel!V$5,0)+(V224*V$6)),OFFSET(DataSet!T222,LogModel!V$5,0)+(V224*V$6)),0)</f>
        <v>0.71428571428571397</v>
      </c>
      <c r="W225" s="14">
        <f ca="1">IFERROR(IF(W$7,LN(OFFSET(DataSet!U222,LogModel!W$5,0)+(W224*W$6)),OFFSET(DataSet!U222,LogModel!W$5,0)+(W224*W$6)),0)</f>
        <v>0</v>
      </c>
      <c r="X225" s="14">
        <f ca="1">IFERROR(IF(X$7,LN(OFFSET(DataSet!V222,LogModel!X$5,0)+(X224*X$6)),OFFSET(DataSet!V222,LogModel!X$5,0)+(X224*X$6)),0)</f>
        <v>0</v>
      </c>
      <c r="Y225" s="14">
        <f ca="1">IFERROR(IF(Y$7,LN(OFFSET(DataSet!W222,LogModel!Y$5,0)+(Y224*Y$6)),OFFSET(DataSet!W222,LogModel!Y$5,0)+(Y224*Y$6)),0)</f>
        <v>0</v>
      </c>
      <c r="Z225" s="14">
        <f ca="1">IFERROR(IF(Z$7,LN(OFFSET(DataSet!X222,LogModel!Z$5,0)+(Z224*Z$6)),OFFSET(DataSet!X222,LogModel!Z$5,0)+(Z224*Z$6)),0)</f>
        <v>0</v>
      </c>
      <c r="AA225" s="14">
        <f ca="1">IFERROR(IF(AA$7,LN(OFFSET(DataSet!Y222,LogModel!AA$5,0)+(AA224*AA$6)),OFFSET(DataSet!Y222,LogModel!AA$5,0)+(AA224*AA$6)),0)</f>
        <v>1</v>
      </c>
      <c r="AB225" s="14">
        <f ca="1">IFERROR(IF(AB$7,LN(OFFSET(DataSet!Z222,LogModel!AB$5,0)+(AB224*AB$6)),OFFSET(DataSet!Z222,LogModel!AB$5,0)+(AB224*AB$6)),0)</f>
        <v>1</v>
      </c>
      <c r="AC225" s="15">
        <f ca="1">IFERROR(IF(AC$7,LN(OFFSET(DataSet!AA222,LogModel!AC$5,0)+(AC224*AC$6)),OFFSET(DataSet!AA222,LogModel!AC$5,0)+(AC224*AC$6)),0)</f>
        <v>0</v>
      </c>
      <c r="AD225" s="15">
        <f ca="1">IFERROR(IF(AD$7,LN(OFFSET(DataSet!AB222,LogModel!AD$5,0)+(AD224*AD$6)),OFFSET(DataSet!AB222,LogModel!AD$5,0)+(AD224*AD$6)),0)</f>
        <v>0</v>
      </c>
      <c r="AE225" s="15">
        <f ca="1">IFERROR(IF(AE$7,LN(OFFSET(DataSet!AC222,LogModel!AE$5,0)+(AE224*AE$6)),OFFSET(DataSet!AC222,LogModel!AE$5,0)+(AE224*AE$6)),0)</f>
        <v>0</v>
      </c>
      <c r="AF225" s="15">
        <f ca="1">IFERROR(IF(AF$7,LN(OFFSET(DataSet!AD222,LogModel!AF$5,0)+(AF224*AF$6)),OFFSET(DataSet!AD222,LogModel!AF$5,0)+(AF224*AF$6)),0)</f>
        <v>0</v>
      </c>
      <c r="AG225" s="15">
        <f ca="1">IFERROR(IF(AG$7,LN(OFFSET(DataSet!AE222,LogModel!AG$5,0)+(AG224*AG$6)),OFFSET(DataSet!AE222,LogModel!AG$5,0)+(AG224*AG$6)),0)</f>
        <v>0</v>
      </c>
      <c r="AH225" s="15">
        <f ca="1">IFERROR(IF(AH$7,LN(OFFSET(DataSet!AF222,LogModel!AH$5,0)+(AH224*AH$6)),OFFSET(DataSet!AF222,LogModel!AH$5,0)+(AH224*AH$6)),0)</f>
        <v>0</v>
      </c>
      <c r="AI225" s="15">
        <f ca="1">IFERROR(IF(AI$7,LN(OFFSET(DataSet!AG222,LogModel!AI$5,0)+(AI224*AI$6)),OFFSET(DataSet!AG222,LogModel!AI$5,0)+(AI224*AI$6)),0)</f>
        <v>0</v>
      </c>
      <c r="AJ225" s="15">
        <f ca="1">IFERROR(IF(AJ$7,LN(OFFSET(DataSet!AH222,LogModel!AJ$5,0)+(AJ224*AJ$6)),OFFSET(DataSet!AH222,LogModel!AJ$5,0)+(AJ224*AJ$6)),0)</f>
        <v>0</v>
      </c>
      <c r="AK225" s="15">
        <f ca="1">IFERROR(IF(AK$7,LN(OFFSET(DataSet!AI222,LogModel!AK$5,0)+(AK224*AK$6)),OFFSET(DataSet!AI222,LogModel!AK$5,0)+(AK224*AK$6)),0)</f>
        <v>0</v>
      </c>
      <c r="AL225" s="13">
        <f ca="1">IFERROR(IF(AL$7,LN(OFFSET(DataSet!AJ222,LogModel!AL$5,0)+(AL224*AL$6)),OFFSET(DataSet!AJ222,LogModel!AL$5,0)+(AL224*AL$6)),0)</f>
        <v>0</v>
      </c>
      <c r="AM225" s="13">
        <f ca="1">IFERROR(IF(AM$7,LN(OFFSET(DataSet!AK222,LogModel!AM$5,0)+(AM224*AM$6)),OFFSET(DataSet!AK222,LogModel!AM$5,0)+(AM224*AM$6)),0)</f>
        <v>0</v>
      </c>
      <c r="AN225" s="13">
        <f ca="1">IFERROR(IF(AN$7,LN(OFFSET(DataSet!AL222,LogModel!AN$5,0)+(AN224*AN$6)),OFFSET(DataSet!AL222,LogModel!AN$5,0)+(AN224*AN$6)),0)</f>
        <v>5</v>
      </c>
      <c r="AO225" s="17">
        <f ca="1">IFERROR(IF(AO$7,LN(OFFSET(DataSet!AM222,LogModel!AO$5,0)+(AO224*AO$6)),OFFSET(DataSet!AM222,LogModel!AO$5,0)+(AO224*AO$6)),0)</f>
        <v>52.142857142857402</v>
      </c>
      <c r="AP225" s="17">
        <f ca="1">IFERROR(IF(AP$7,LN(OFFSET(DataSet!AN222,LogModel!AP$5,0)+(AP224*AP$6)),OFFSET(DataSet!AN222,LogModel!AP$5,0)+(AP224*AP$6)),0)</f>
        <v>52.285714285714597</v>
      </c>
      <c r="AQ225" s="17">
        <f ca="1">IFERROR(IF(AQ$7,LN(OFFSET(DataSet!AO222,LogModel!AQ$5,0)+(AQ224*AQ$6)),OFFSET(DataSet!AO222,LogModel!AQ$5,0)+(AQ224*AQ$6)),0)</f>
        <v>52.142857142857402</v>
      </c>
      <c r="AR225" s="17">
        <f ca="1">IFERROR(IF(AR$7,LN(OFFSET(DataSet!AP222,LogModel!AR$5,0)+(AR224*AR$6)),OFFSET(DataSet!AP222,LogModel!AR$5,0)+(AR224*AR$6)),0)</f>
        <v>52.142857142857402</v>
      </c>
      <c r="AS225" s="18">
        <f ca="1">IFERROR(IF(AS$7,LN(OFFSET(DataSet!AQ222,LogModel!AS$5,0)+(AS224*AS$6)),OFFSET(DataSet!AQ222,LogModel!AS$5,0)+(AS224*AS$6)),0)</f>
        <v>7.7142857142857197</v>
      </c>
      <c r="AT225" s="19">
        <f ca="1">IFERROR(IF(AT$7,LN(OFFSET(DataSet!AR222,LogModel!AT$5,0)+(AT224*AT$6)),OFFSET(DataSet!AR222,LogModel!AT$5,0)+(AT224*AT$6)),0)</f>
        <v>0.97593520125797695</v>
      </c>
      <c r="AU225" s="20">
        <f ca="1">IFERROR(IF(AU$7,LN(OFFSET(DataSet!AS222,LogModel!AU$5,0)+(AU224*AU$6)),OFFSET(DataSet!AS222,LogModel!AU$5,0)+(AU224*AU$6)),0)</f>
        <v>2.8786138839962701</v>
      </c>
      <c r="AV225" s="20">
        <f ca="1">IFERROR(IF(AV$7,LN(OFFSET(DataSet!AT222,LogModel!AV$5,0)+(AV224*AV$6)),OFFSET(DataSet!AT222,LogModel!AV$5,0)+(AV224*AV$6)),0)</f>
        <v>0.275971489368804</v>
      </c>
      <c r="AW225" s="20">
        <f ca="1">IFERROR(IF(AW$7,LN(OFFSET(DataSet!AU222,LogModel!AW$5,0)+(AW224*AW$6)),OFFSET(DataSet!AU222,LogModel!AW$5,0)+(AW224*AW$6)),0)</f>
        <v>-1.8842758818174801</v>
      </c>
      <c r="AX225" s="20">
        <f ca="1">IFERROR(IF(AX$7,LN(OFFSET(DataSet!AV222,LogModel!AX$5,0)+(AX224*AX$6)),OFFSET(DataSet!AV222,LogModel!AX$5,0)+(AX224*AX$6)),0)</f>
        <v>7.8617271085372504</v>
      </c>
      <c r="AY225" s="20">
        <f ca="1">IFERROR(IF(AY$7,LN(OFFSET(DataSet!AW222,LogModel!AY$5,0)+(AY224*AY$6)),OFFSET(DataSet!AW222,LogModel!AY$5,0)+(AY224*AY$6)),0)</f>
        <v>1.7135939061988901</v>
      </c>
      <c r="AZ225" s="20">
        <f ca="1">IFERROR(IF(AZ$7,LN(OFFSET(DataSet!AX222,LogModel!AZ$5,0)+(AZ224*AZ$6)),OFFSET(DataSet!AX222,LogModel!AZ$5,0)+(AZ224*AZ$6)),0)</f>
        <v>3.0907694008705402</v>
      </c>
      <c r="BA225" s="20">
        <f ca="1">IFERROR(IF(BA$7,LN(OFFSET(DataSet!AY222,LogModel!BA$5,0)+(BA224*BA$6)),OFFSET(DataSet!AY222,LogModel!BA$5,0)+(BA224*BA$6)),0)</f>
        <v>8.8376623097952294</v>
      </c>
      <c r="BB225" s="20">
        <f ca="1">IFERROR(IF(BB$7,LN(OFFSET(DataSet!AZ222,LogModel!BB$5,0)+(BB224*BB$6)),OFFSET(DataSet!AZ222,LogModel!BB$5,0)+(BB224*BB$6)),0)</f>
        <v>1.63052202831024</v>
      </c>
      <c r="BC225" s="20">
        <f ca="1">IFERROR(IF(BC$7,LN(OFFSET(DataSet!BA222,LogModel!BC$5,0)+(BC224*BC$6)),OFFSET(DataSet!BA222,LogModel!BC$5,0)+(BC224*BC$6)),0)</f>
        <v>4.5922077901951601</v>
      </c>
      <c r="BD225" s="20">
        <f ca="1">IFERROR(IF(BD$7,LN(OFFSET(DataSet!BB222,LogModel!BD$5,0)+(BD224*BD$6)),OFFSET(DataSet!BB222,LogModel!BD$5,0)+(BD224*BD$6)),0)</f>
        <v>1.9064935176790501</v>
      </c>
      <c r="BE225" s="21">
        <f ca="1">IFERROR(IF(BE$7,LN(OFFSET(DataSet!BC222,LogModel!BE$5,0)+(BE224*BE$6)),OFFSET(DataSet!BC222,LogModel!BE$5,0)+(BE224*BE$6)),0)</f>
        <v>1.2064935190530499</v>
      </c>
      <c r="BF225" s="16">
        <f ca="1">IFERROR(IF(BF$7,LN(OFFSET(DataSet!BD222,LogModel!BF$5,0)+(BF224*BF$6)),OFFSET(DataSet!BD222,LogModel!BF$5,0)+(BF224*BF$6)),0)</f>
        <v>-25</v>
      </c>
      <c r="BG225" s="17">
        <f ca="1">IFERROR(IF(BG$7,LN(OFFSET(DataSet!BE222,LogModel!BG$5,0)+(BG224*BG$6)),OFFSET(DataSet!BE222,LogModel!BG$5,0)+(BG224*BG$6)),0)</f>
        <v>-28</v>
      </c>
      <c r="BH225" s="17">
        <f ca="1">IFERROR(IF(BH$7,LN(OFFSET(DataSet!BF222,LogModel!BH$5,0)+(BH224*BH$6)),OFFSET(DataSet!BF222,LogModel!BH$5,0)+(BH224*BH$6)),0)</f>
        <v>-55</v>
      </c>
      <c r="BI225" s="17">
        <f ca="1">IFERROR(IF(BI$7,LN(OFFSET(DataSet!BG222,LogModel!BI$5,0)+(BI224*BI$6)),OFFSET(DataSet!BG222,LogModel!BI$5,0)+(BI224*BI$6)),0)</f>
        <v>-31</v>
      </c>
      <c r="BJ225" s="17">
        <f ca="1">IFERROR(IF(BJ$7,LN(OFFSET(DataSet!BH222,LogModel!BJ$5,0)+(BJ224*BJ$6)),OFFSET(DataSet!BH222,LogModel!BJ$5,0)+(BJ224*BJ$6)),0)</f>
        <v>-16</v>
      </c>
      <c r="BK225" s="17">
        <f ca="1">IFERROR(IF(BK$7,LN(OFFSET(DataSet!BI222,LogModel!BK$5,0)+(BK224*BK$6)),OFFSET(DataSet!BI222,LogModel!BK$5,0)+(BK224*BK$6)),0)</f>
        <v>-10</v>
      </c>
      <c r="BL225" s="17">
        <f ca="1">IFERROR(IF(BL$7,LN(OFFSET(DataSet!BJ222,LogModel!BL$5,0)+(BL224*BL$6)),OFFSET(DataSet!BJ222,LogModel!BL$5,0)+(BL224*BL$6)),0)</f>
        <v>102.12739999999999</v>
      </c>
      <c r="BM225" s="17">
        <f ca="1">IFERROR(IF(BM$7,LN(OFFSET(DataSet!BK222,LogModel!BM$5,0)+(BM224*BM$6)),OFFSET(DataSet!BK222,LogModel!BM$5,0)+(BM224*BM$6)),0)</f>
        <v>96.386629999999997</v>
      </c>
      <c r="BN225" s="17">
        <f ca="1">IFERROR(IF(BN$7,LN(OFFSET(DataSet!BL222,LogModel!BN$5,0)+(BN224*BN$6)),OFFSET(DataSet!BL222,LogModel!BN$5,0)+(BN224*BN$6)),0)</f>
        <v>117.8498</v>
      </c>
      <c r="BO225" s="17">
        <f ca="1">IFERROR(IF(BO$7,LN(OFFSET(DataSet!BM222,LogModel!BO$5,0)+(BO224*BO$6)),OFFSET(DataSet!BM222,LogModel!BO$5,0)+(BO224*BO$6)),0)</f>
        <v>161.8135</v>
      </c>
      <c r="BP225" s="17">
        <f ca="1">IFERROR(IF(BP$7,LN(OFFSET(DataSet!BN222,LogModel!BP$5,0)+(BP224*BP$6)),OFFSET(DataSet!BN222,LogModel!BP$5,0)+(BP224*BP$6)),0)</f>
        <v>133.6</v>
      </c>
      <c r="BQ225" s="17">
        <f ca="1">IFERROR(IF(BQ$7,LN(OFFSET(DataSet!BO222,LogModel!BQ$5,0)+(BQ224*BQ$6)),OFFSET(DataSet!BO222,LogModel!BQ$5,0)+(BQ224*BQ$6)),0)</f>
        <v>117.7709</v>
      </c>
      <c r="BR225" s="17">
        <f ca="1">IFERROR(IF(BR$7,LN(OFFSET(DataSet!BP222,LogModel!BR$5,0)+(BR224*BR$6)),OFFSET(DataSet!BP222,LogModel!BR$5,0)+(BR224*BR$6)),0)</f>
        <v>111.7907</v>
      </c>
      <c r="BS225" s="17">
        <f ca="1">IFERROR(IF(BS$7,LN(OFFSET(DataSet!BQ222,LogModel!BS$5,0)+(BS224*BS$6)),OFFSET(DataSet!BQ222,LogModel!BS$5,0)+(BS224*BS$6)),0)</f>
        <v>122.7218</v>
      </c>
      <c r="BT225" s="17">
        <f ca="1">IFERROR(IF(BT$7,LN(OFFSET(DataSet!BR222,LogModel!BT$5,0)+(BT224*BT$6)),OFFSET(DataSet!BR222,LogModel!BT$5,0)+(BT224*BT$6)),0)</f>
        <v>1456271</v>
      </c>
      <c r="BU225" s="17">
        <f ca="1">IFERROR(IF(BU$7,LN(OFFSET(DataSet!BS222,LogModel!BU$5,0)+(BU224*BU$6)),OFFSET(DataSet!BS222,LogModel!BU$5,0)+(BU224*BU$6)),0)</f>
        <v>1122869.50965184</v>
      </c>
      <c r="BV225" s="17">
        <f ca="1">IFERROR(IF(BV$7,LN(OFFSET(DataSet!BT222,LogModel!BV$5,0)+(BV224*BV$6)),OFFSET(DataSet!BT222,LogModel!BV$5,0)+(BV224*BV$6)),0)</f>
        <v>117.8098</v>
      </c>
      <c r="BW225" s="17">
        <f ca="1">IFERROR(IF(BW$7,LN(OFFSET(DataSet!BU222,LogModel!BW$5,0)+(BW224*BW$6)),OFFSET(DataSet!BU222,LogModel!BW$5,0)+(BW224*BW$6)),0)</f>
        <v>3.8677999999999999</v>
      </c>
      <c r="BX225" s="17">
        <f ca="1">IFERROR(IF(BX$7,LN(OFFSET(DataSet!BV222,LogModel!BX$5,0)+(BX224*BX$6)),OFFSET(DataSet!BV222,LogModel!BX$5,0)+(BX224*BX$6)),0)</f>
        <v>7.6</v>
      </c>
      <c r="BY225" s="17">
        <f ca="1">IFERROR(IF(BY$7,LN(OFFSET(DataSet!BW222,LogModel!BY$5,0)+(BY224*BY$6)),OFFSET(DataSet!BW222,LogModel!BY$5,0)+(BY224*BY$6)),0)</f>
        <v>106.5</v>
      </c>
      <c r="BZ225" s="17">
        <f ca="1">IFERROR(IF(BZ$7,LN(OFFSET(DataSet!BX222,LogModel!BZ$5,0)+(BZ224*BZ$6)),OFFSET(DataSet!BX222,LogModel!BZ$5,0)+(BZ224*BZ$6)),0)</f>
        <v>4.7370752568680299</v>
      </c>
      <c r="CA225" s="17">
        <f ca="1">IFERROR(IF(CA$7,LN(OFFSET(DataSet!BY222,LogModel!CA$5,0)+(CA224*CA$6)),OFFSET(DataSet!BY222,LogModel!CA$5,0)+(CA224*CA$6)),0)</f>
        <v>114.4</v>
      </c>
      <c r="CB225" s="18">
        <f ca="1">IFERROR(IF(CB$7,LN(OFFSET(DataSet!BZ222,LogModel!CB$5,0)+(CB224*CB$6)),OFFSET(DataSet!BZ222,LogModel!CB$5,0)+(CB224*CB$6)),0)</f>
        <v>109.5</v>
      </c>
      <c r="CC225" s="30">
        <f ca="1">IFERROR(IF(CC$7,LN(OFFSET(DataSet!CA222,LogModel!CC$5,0)+(CC224*CC$6)),OFFSET(DataSet!CA222,LogModel!CC$5,0)+(CC224*CC$6)),0)</f>
        <v>-0.22314355131420971</v>
      </c>
      <c r="CD225" s="40">
        <f ca="1">IFERROR(IF(CD$7,LN(OFFSET(DataSet!CB222,LogModel!CD$5,0)+(CD224*CD$6)),OFFSET(DataSet!CB222,LogModel!CD$5,0)+(CD224*CD$6)),0)</f>
        <v>2.3282528397426234</v>
      </c>
      <c r="CE225" s="41">
        <f ca="1">IFERROR(IF(CE$7,LN(OFFSET(DataSet!CC222,LogModel!CE$5,0)+(CE224*CE$6)),OFFSET(DataSet!CC222,LogModel!CE$5,0)+(CE224*CE$6)),0)</f>
        <v>10.845000000000001</v>
      </c>
      <c r="CF225" s="41">
        <f ca="1">IFERROR(IF(CF$7,LN(OFFSET(DataSet!CD222,LogModel!CF$5,0)+(CF224*CF$6)),OFFSET(DataSet!CD222,LogModel!CF$5,0)+(CF224*CF$6)),0)</f>
        <v>9.5</v>
      </c>
      <c r="CG225" s="41">
        <f ca="1">IFERROR(IF(CG$7,LN(OFFSET(DataSet!CE222,LogModel!CG$5,0)+(CG224*CG$6)),OFFSET(DataSet!CE222,LogModel!CG$5,0)+(CG224*CG$6)),0)</f>
        <v>10.77</v>
      </c>
      <c r="CH225" s="6">
        <f ca="1">IFERROR(IF(CH$7,LN(OFFSET(DataSet!CF222,LogModel!CH$5,0)+(CH224*CH$6)),OFFSET(DataSet!CF222,LogModel!CH$5,0)+(CH224*CH$6)),0)</f>
        <v>1</v>
      </c>
      <c r="CI225" s="6">
        <f ca="1">IFERROR(IF(CI$7,LN(OFFSET(DataSet!CG222,LogModel!CI$5,0)+(CI224*CI$6)),OFFSET(DataSet!CG222,LogModel!CI$5,0)+(CI224*CI$6)),0)</f>
        <v>0</v>
      </c>
      <c r="CJ225">
        <f ca="1">IFERROR(IF(CJ$7,LN(OFFSET(DataSet!CH222,LogModel!CJ$5,0)+(CJ224*CJ$6)),OFFSET(DataSet!CH222,LogModel!CJ$5,0)+(CJ224*CJ$6)),0)</f>
        <v>0</v>
      </c>
      <c r="CK225">
        <f ca="1">IFERROR(IF(CK$7,LN(OFFSET(DataSet!CI222,LogModel!CK$5,0)+(CK224*CK$6)),OFFSET(DataSet!CI222,LogModel!CK$5,0)+(CK224*CK$6)),0)</f>
        <v>0</v>
      </c>
      <c r="CL225">
        <f ca="1">IFERROR(IF(CL$7,LN(OFFSET(DataSet!CJ222,LogModel!CL$5,0)+(CL224*CL$6)),OFFSET(DataSet!CJ222,LogModel!CL$5,0)+(CL224*CL$6)),0)</f>
        <v>1</v>
      </c>
      <c r="CM225" s="40">
        <f ca="1">IFERROR(IF(CM$7,LN(OFFSET(DataSet!CK222,LogModel!CM$5,0)+(CM224*CM$6)),OFFSET(DataSet!CK222,LogModel!CM$5,0)+(CM224*CM$6)),0)</f>
        <v>0</v>
      </c>
      <c r="CN225" s="41">
        <f ca="1">IFERROR(IF(CN$7,LN(OFFSET(DataSet!CL222,LogModel!CN$5,0)+(CN224*CN$6)),OFFSET(DataSet!CL222,LogModel!CN$5,0)+(CN224*CN$6)),0)</f>
        <v>0</v>
      </c>
      <c r="CO225" s="41">
        <f ca="1">IFERROR(IF(CO$7,LN(OFFSET(DataSet!CM222,LogModel!CO$5,0)+(CO224*CO$6)),OFFSET(DataSet!CM222,LogModel!CO$5,0)+(CO224*CO$6)),0)</f>
        <v>0</v>
      </c>
      <c r="CP225" s="41">
        <f ca="1">IFERROR(IF(CP$7,LN(OFFSET(DataSet!CN222,LogModel!CP$5,0)+(CP224*CP$6)),OFFSET(DataSet!CN222,LogModel!CP$5,0)+(CP224*CP$6)),0)</f>
        <v>0</v>
      </c>
      <c r="CQ225" s="17">
        <f ca="1">IFERROR(IF(CQ$7,LN(OFFSET(DataSet!CO222,LogModel!CQ$5,0)+(CQ224*CQ$6)),OFFSET(DataSet!CO222,LogModel!CQ$5,0)+(CQ224*CQ$6)),0)</f>
        <v>0</v>
      </c>
      <c r="CR225" s="17">
        <f ca="1">IFERROR(IF(CR$7,LN(OFFSET(DataSet!CP222,LogModel!CR$5,0)+(CR224*CR$6)),OFFSET(DataSet!CP222,LogModel!CR$5,0)+(CR224*CR$6)),0)</f>
        <v>0</v>
      </c>
      <c r="CS225" s="17">
        <f ca="1">IFERROR(IF(CS$7,LN(OFFSET(DataSet!CQ222,LogModel!CS$5,0)+(CS224*CS$6)),OFFSET(DataSet!CQ222,LogModel!CS$5,0)+(CS224*CS$6)),0)</f>
        <v>0</v>
      </c>
      <c r="CT225" s="17">
        <f ca="1">IFERROR(IF(CT$7,LN(OFFSET(DataSet!CR222,LogModel!CT$5,0)+(CT224*CT$6)),OFFSET(DataSet!CR222,LogModel!CT$5,0)+(CT224*CT$6)),0)</f>
        <v>0</v>
      </c>
      <c r="CU225" s="20">
        <f ca="1">IFERROR(IF(CU$7,LN(OFFSET(DataSet!CS222,LogModel!CU$5,0)+(CU224*CU$6)),OFFSET(DataSet!CS222,LogModel!CU$5,0)+(CU224*CU$6)),0)</f>
        <v>0</v>
      </c>
      <c r="CV225" s="20">
        <f ca="1">IFERROR(IF(CV$7,LN(OFFSET(DataSet!CT222,LogModel!CV$5,0)+(CV224*CV$6)),OFFSET(DataSet!CT222,LogModel!CV$5,0)+(CV224*CV$6)),0)</f>
        <v>0</v>
      </c>
      <c r="CW225" s="20">
        <f ca="1">IFERROR(IF(CW$7,LN(OFFSET(DataSet!CU222,LogModel!CW$5,0)+(CW224*CW$6)),OFFSET(DataSet!CU222,LogModel!CW$5,0)+(CW224*CW$6)),0)</f>
        <v>0</v>
      </c>
      <c r="CX225" s="20">
        <f ca="1">IFERROR(IF(CX$7,LN(OFFSET(DataSet!CV222,LogModel!CX$5,0)+(CX224*CX$6)),OFFSET(DataSet!CV222,LogModel!CX$5,0)+(CX224*CX$6)),0)</f>
        <v>0</v>
      </c>
      <c r="CY225" s="113">
        <f ca="1">IFERROR(IF(CY$7,LN(OFFSET(DataSet!CW222,LogModel!CY$5,0)+(CY224*CY$6)),OFFSET(DataSet!CW222,LogModel!CY$5,0)+(CY224*CY$6)),0)</f>
        <v>0</v>
      </c>
      <c r="CZ225" s="135">
        <f ca="1">IFERROR(IF(CZ$7,LN(OFFSET(DataSet!CX222,LogModel!CZ$5,0)+(CZ224*CZ$6)),OFFSET(DataSet!CX222,LogModel!CZ$5,0)+(CZ224*CZ$6)),0)</f>
        <v>19805</v>
      </c>
      <c r="DA225" s="136">
        <f ca="1">IFERROR(IF(DA$7,LN(OFFSET(DataSet!CY222,LogModel!DA$5,0)+(DA224*DA$6)),OFFSET(DataSet!CY222,LogModel!DA$5,0)+(DA224*DA$6)),0)</f>
        <v>265040</v>
      </c>
      <c r="DB225" s="137">
        <f ca="1">IFERROR(IF(DB$7,LN(OFFSET(DataSet!CZ222,LogModel!DB$5,0)+(DB224*DB$6)),OFFSET(DataSet!CZ222,LogModel!DB$5,0)+(DB224*DB$6)),0)</f>
        <v>317353</v>
      </c>
    </row>
    <row r="226" spans="1:106" x14ac:dyDescent="0.25">
      <c r="A226" s="134">
        <f ca="1">C226*DataSet!CB223</f>
        <v>11543980.696488611</v>
      </c>
      <c r="B226" s="1">
        <f t="shared" si="10"/>
        <v>45349</v>
      </c>
      <c r="C226" s="87">
        <f t="shared" ca="1" si="11"/>
        <v>1125144.3173965509</v>
      </c>
      <c r="D226" s="87">
        <f t="shared" ca="1" si="12"/>
        <v>1075297.0371873984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IFERROR(IF(H$7,LN(OFFSET(DataSet!F223,LogModel!H$5,0)+(H225*H$6)),OFFSET(DataSet!F223,LogModel!H$5,0)+(H225*H$6)),0)</f>
        <v>0</v>
      </c>
      <c r="I226" s="13">
        <f ca="1">IFERROR(IF(I$7,LN(OFFSET(DataSet!G223,LogModel!I$5,0)+(I225*I$6)),OFFSET(DataSet!G223,LogModel!I$5,0)+(I225*I$6)),0)</f>
        <v>0.28571428571428498</v>
      </c>
      <c r="J226" s="13">
        <f ca="1">IFERROR(IF(J$7,LN(OFFSET(DataSet!H223,LogModel!J$5,0)+(J225*J$6)),OFFSET(DataSet!H223,LogModel!J$5,0)+(J225*J$6)),0)</f>
        <v>0.71428571428571397</v>
      </c>
      <c r="K226" s="13">
        <f ca="1">IFERROR(IF(K$7,LN(OFFSET(DataSet!I223,LogModel!K$5,0)+(K225*K$6)),OFFSET(DataSet!I223,LogModel!K$5,0)+(K225*K$6)),0)</f>
        <v>0</v>
      </c>
      <c r="L226" s="13">
        <f ca="1">IFERROR(IF(L$7,LN(OFFSET(DataSet!J223,LogModel!L$5,0)+(L225*L$6)),OFFSET(DataSet!J223,LogModel!L$5,0)+(L225*L$6)),0)</f>
        <v>0</v>
      </c>
      <c r="M226" s="13">
        <f ca="1">IFERROR(IF(M$7,LN(OFFSET(DataSet!K223,LogModel!M$5,0)+(M225*M$6)),OFFSET(DataSet!K223,LogModel!M$5,0)+(M225*M$6)),0)</f>
        <v>0</v>
      </c>
      <c r="N226" s="13">
        <f ca="1">IFERROR(IF(N$7,LN(OFFSET(DataSet!L223,LogModel!N$5,0)+(N225*N$6)),OFFSET(DataSet!L223,LogModel!N$5,0)+(N225*N$6)),0)</f>
        <v>0</v>
      </c>
      <c r="O226" s="13">
        <f ca="1">IFERROR(IF(O$7,LN(OFFSET(DataSet!M223,LogModel!O$5,0)+(O225*O$6)),OFFSET(DataSet!M223,LogModel!O$5,0)+(O225*O$6)),0)</f>
        <v>0</v>
      </c>
      <c r="P226" s="13">
        <f ca="1">IFERROR(IF(P$7,LN(OFFSET(DataSet!N223,LogModel!P$5,0)+(P225*P$6)),OFFSET(DataSet!N223,LogModel!P$5,0)+(P225*P$6)),0)</f>
        <v>0</v>
      </c>
      <c r="Q226" s="13">
        <f ca="1">IFERROR(IF(Q$7,LN(OFFSET(DataSet!O223,LogModel!Q$5,0)+(Q225*Q$6)),OFFSET(DataSet!O223,LogModel!Q$5,0)+(Q225*Q$6)),0)</f>
        <v>0</v>
      </c>
      <c r="R226" s="13">
        <f ca="1">IFERROR(IF(R$7,LN(OFFSET(DataSet!P223,LogModel!R$5,0)+(R225*R$6)),OFFSET(DataSet!P223,LogModel!R$5,0)+(R225*R$6)),0)</f>
        <v>0</v>
      </c>
      <c r="S226" s="13">
        <f ca="1">IFERROR(IF(S$7,LN(OFFSET(DataSet!Q223,LogModel!S$5,0)+(S225*S$6)),OFFSET(DataSet!Q223,LogModel!S$5,0)+(S225*S$6)),0)</f>
        <v>0</v>
      </c>
      <c r="T226" s="14">
        <f ca="1">IFERROR(IF(T$7,LN(OFFSET(DataSet!R223,LogModel!T$5,0)+(T225*T$6)),OFFSET(DataSet!R223,LogModel!T$5,0)+(T225*T$6)),0)</f>
        <v>0</v>
      </c>
      <c r="U226" s="14">
        <f ca="1">IFERROR(IF(U$7,LN(OFFSET(DataSet!S223,LogModel!U$5,0)+(U225*U$6)),OFFSET(DataSet!S223,LogModel!U$5,0)+(U225*U$6)),0)</f>
        <v>0</v>
      </c>
      <c r="V226" s="14">
        <f ca="1">IFERROR(IF(V$7,LN(OFFSET(DataSet!T223,LogModel!V$5,0)+(V225*V$6)),OFFSET(DataSet!T223,LogModel!V$5,0)+(V225*V$6)),0)</f>
        <v>0</v>
      </c>
      <c r="W226" s="14">
        <f ca="1">IFERROR(IF(W$7,LN(OFFSET(DataSet!U223,LogModel!W$5,0)+(W225*W$6)),OFFSET(DataSet!U223,LogModel!W$5,0)+(W225*W$6)),0)</f>
        <v>0</v>
      </c>
      <c r="X226" s="14">
        <f ca="1">IFERROR(IF(X$7,LN(OFFSET(DataSet!V223,LogModel!X$5,0)+(X225*X$6)),OFFSET(DataSet!V223,LogModel!X$5,0)+(X225*X$6)),0)</f>
        <v>0</v>
      </c>
      <c r="Y226" s="14">
        <f ca="1">IFERROR(IF(Y$7,LN(OFFSET(DataSet!W223,LogModel!Y$5,0)+(Y225*Y$6)),OFFSET(DataSet!W223,LogModel!Y$5,0)+(Y225*Y$6)),0)</f>
        <v>0</v>
      </c>
      <c r="Z226" s="14">
        <f ca="1">IFERROR(IF(Z$7,LN(OFFSET(DataSet!X223,LogModel!Z$5,0)+(Z225*Z$6)),OFFSET(DataSet!X223,LogModel!Z$5,0)+(Z225*Z$6)),0)</f>
        <v>0</v>
      </c>
      <c r="AA226" s="14">
        <f ca="1">IFERROR(IF(AA$7,LN(OFFSET(DataSet!Y223,LogModel!AA$5,0)+(AA225*AA$6)),OFFSET(DataSet!Y223,LogModel!AA$5,0)+(AA225*AA$6)),0)</f>
        <v>0</v>
      </c>
      <c r="AB226" s="14">
        <f ca="1">IFERROR(IF(AB$7,LN(OFFSET(DataSet!Z223,LogModel!AB$5,0)+(AB225*AB$6)),OFFSET(DataSet!Z223,LogModel!AB$5,0)+(AB225*AB$6)),0)</f>
        <v>0</v>
      </c>
      <c r="AC226" s="15">
        <f ca="1">IFERROR(IF(AC$7,LN(OFFSET(DataSet!AA223,LogModel!AC$5,0)+(AC225*AC$6)),OFFSET(DataSet!AA223,LogModel!AC$5,0)+(AC225*AC$6)),0)</f>
        <v>0</v>
      </c>
      <c r="AD226" s="15">
        <f ca="1">IFERROR(IF(AD$7,LN(OFFSET(DataSet!AB223,LogModel!AD$5,0)+(AD225*AD$6)),OFFSET(DataSet!AB223,LogModel!AD$5,0)+(AD225*AD$6)),0)</f>
        <v>0</v>
      </c>
      <c r="AE226" s="15">
        <f ca="1">IFERROR(IF(AE$7,LN(OFFSET(DataSet!AC223,LogModel!AE$5,0)+(AE225*AE$6)),OFFSET(DataSet!AC223,LogModel!AE$5,0)+(AE225*AE$6)),0)</f>
        <v>0</v>
      </c>
      <c r="AF226" s="15">
        <f ca="1">IFERROR(IF(AF$7,LN(OFFSET(DataSet!AD223,LogModel!AF$5,0)+(AF225*AF$6)),OFFSET(DataSet!AD223,LogModel!AF$5,0)+(AF225*AF$6)),0)</f>
        <v>0</v>
      </c>
      <c r="AG226" s="15">
        <f ca="1">IFERROR(IF(AG$7,LN(OFFSET(DataSet!AE223,LogModel!AG$5,0)+(AG225*AG$6)),OFFSET(DataSet!AE223,LogModel!AG$5,0)+(AG225*AG$6)),0)</f>
        <v>0</v>
      </c>
      <c r="AH226" s="15">
        <f ca="1">IFERROR(IF(AH$7,LN(OFFSET(DataSet!AF223,LogModel!AH$5,0)+(AH225*AH$6)),OFFSET(DataSet!AF223,LogModel!AH$5,0)+(AH225*AH$6)),0)</f>
        <v>0</v>
      </c>
      <c r="AI226" s="15">
        <f ca="1">IFERROR(IF(AI$7,LN(OFFSET(DataSet!AG223,LogModel!AI$5,0)+(AI225*AI$6)),OFFSET(DataSet!AG223,LogModel!AI$5,0)+(AI225*AI$6)),0)</f>
        <v>0</v>
      </c>
      <c r="AJ226" s="15">
        <f ca="1">IFERROR(IF(AJ$7,LN(OFFSET(DataSet!AH223,LogModel!AJ$5,0)+(AJ225*AJ$6)),OFFSET(DataSet!AH223,LogModel!AJ$5,0)+(AJ225*AJ$6)),0)</f>
        <v>0</v>
      </c>
      <c r="AK226" s="15">
        <f ca="1">IFERROR(IF(AK$7,LN(OFFSET(DataSet!AI223,LogModel!AK$5,0)+(AK225*AK$6)),OFFSET(DataSet!AI223,LogModel!AK$5,0)+(AK225*AK$6)),0)</f>
        <v>0</v>
      </c>
      <c r="AL226" s="13">
        <f ca="1">IFERROR(IF(AL$7,LN(OFFSET(DataSet!AJ223,LogModel!AL$5,0)+(AL225*AL$6)),OFFSET(DataSet!AJ223,LogModel!AL$5,0)+(AL225*AL$6)),0)</f>
        <v>0</v>
      </c>
      <c r="AM226" s="13">
        <f ca="1">IFERROR(IF(AM$7,LN(OFFSET(DataSet!AK223,LogModel!AM$5,0)+(AM225*AM$6)),OFFSET(DataSet!AK223,LogModel!AM$5,0)+(AM225*AM$6)),0)</f>
        <v>0</v>
      </c>
      <c r="AN226" s="13">
        <f ca="1">IFERROR(IF(AN$7,LN(OFFSET(DataSet!AL223,LogModel!AN$5,0)+(AN225*AN$6)),OFFSET(DataSet!AL223,LogModel!AN$5,0)+(AN225*AN$6)),0)</f>
        <v>5</v>
      </c>
      <c r="AO226" s="17">
        <f ca="1">IFERROR(IF(AO$7,LN(OFFSET(DataSet!AM223,LogModel!AO$5,0)+(AO225*AO$6)),OFFSET(DataSet!AM223,LogModel!AO$5,0)+(AO225*AO$6)),0)</f>
        <v>52.142857142857402</v>
      </c>
      <c r="AP226" s="17">
        <f ca="1">IFERROR(IF(AP$7,LN(OFFSET(DataSet!AN223,LogModel!AP$5,0)+(AP225*AP$6)),OFFSET(DataSet!AN223,LogModel!AP$5,0)+(AP225*AP$6)),0)</f>
        <v>52.285714285714597</v>
      </c>
      <c r="AQ226" s="17">
        <f ca="1">IFERROR(IF(AQ$7,LN(OFFSET(DataSet!AO223,LogModel!AQ$5,0)+(AQ225*AQ$6)),OFFSET(DataSet!AO223,LogModel!AQ$5,0)+(AQ225*AQ$6)),0)</f>
        <v>52.142857142857402</v>
      </c>
      <c r="AR226" s="17">
        <f ca="1">IFERROR(IF(AR$7,LN(OFFSET(DataSet!AP223,LogModel!AR$5,0)+(AR225*AR$6)),OFFSET(DataSet!AP223,LogModel!AR$5,0)+(AR225*AR$6)),0)</f>
        <v>52.142857142857402</v>
      </c>
      <c r="AS226" s="18">
        <f ca="1">IFERROR(IF(AS$7,LN(OFFSET(DataSet!AQ223,LogModel!AS$5,0)+(AS225*AS$6)),OFFSET(DataSet!AQ223,LogModel!AS$5,0)+(AS225*AS$6)),0)</f>
        <v>8.7142857142857206</v>
      </c>
      <c r="AT226" s="19">
        <f ca="1">IFERROR(IF(AT$7,LN(OFFSET(DataSet!AR223,LogModel!AT$5,0)+(AT225*AT$6)),OFFSET(DataSet!AR223,LogModel!AT$5,0)+(AT225*AT$6)),0)</f>
        <v>-1.6470711930222099</v>
      </c>
      <c r="AU226" s="20">
        <f ca="1">IFERROR(IF(AU$7,LN(OFFSET(DataSet!AS223,LogModel!AU$5,0)+(AU225*AU$6)),OFFSET(DataSet!AS223,LogModel!AU$5,0)+(AU225*AU$6)),0)</f>
        <v>-1.3708001869311699</v>
      </c>
      <c r="AV226" s="20">
        <f ca="1">IFERROR(IF(AV$7,LN(OFFSET(DataSet!AT223,LogModel!AV$5,0)+(AV225*AV$6)),OFFSET(DataSet!AT223,LogModel!AV$5,0)+(AV225*AV$6)),0)</f>
        <v>-1.2351945130861599</v>
      </c>
      <c r="AW226" s="20">
        <f ca="1">IFERROR(IF(AW$7,LN(OFFSET(DataSet!AU223,LogModel!AW$5,0)+(AW225*AW$6)),OFFSET(DataSet!AU223,LogModel!AW$5,0)+(AW225*AW$6)),0)</f>
        <v>-0.20084374366720001</v>
      </c>
      <c r="AX226" s="20">
        <f ca="1">IFERROR(IF(AX$7,LN(OFFSET(DataSet!AV223,LogModel!AX$5,0)+(AX225*AX$6)),OFFSET(DataSet!AV223,LogModel!AX$5,0)+(AX225*AX$6)),0)</f>
        <v>8.3159023556606897</v>
      </c>
      <c r="AY226" s="20">
        <f ca="1">IFERROR(IF(AY$7,LN(OFFSET(DataSet!AW223,LogModel!AY$5,0)+(AY225*AY$6)),OFFSET(DataSet!AW223,LogModel!AY$5,0)+(AY225*AY$6)),0)</f>
        <v>2.1552157856480001</v>
      </c>
      <c r="AZ226" s="20">
        <f ca="1">IFERROR(IF(AZ$7,LN(OFFSET(DataSet!AX223,LogModel!AZ$5,0)+(AZ225*AZ$6)),OFFSET(DataSet!AX223,LogModel!AZ$5,0)+(AZ225*AZ$6)),0)</f>
        <v>3.0709736127327001</v>
      </c>
      <c r="BA226" s="20">
        <f ca="1">IFERROR(IF(BA$7,LN(OFFSET(DataSet!AY223,LogModel!BA$5,0)+(BA225*BA$6)),OFFSET(DataSet!AY223,LogModel!BA$5,0)+(BA225*BA$6)),0)</f>
        <v>6.6688311626384698</v>
      </c>
      <c r="BB226" s="20">
        <f ca="1">IFERROR(IF(BB$7,LN(OFFSET(DataSet!AZ223,LogModel!BB$5,0)+(BB225*BB$6)),OFFSET(DataSet!AZ223,LogModel!BB$5,0)+(BB225*BB$6)),0)</f>
        <v>1.5222075004087801</v>
      </c>
      <c r="BC226" s="20">
        <f ca="1">IFERROR(IF(BC$7,LN(OFFSET(DataSet!BA223,LogModel!BC$5,0)+(BC225*BC$6)),OFFSET(DataSet!BA223,LogModel!BC$5,0)+(BC225*BC$6)),0)</f>
        <v>0.78441559871682798</v>
      </c>
      <c r="BD226" s="20">
        <f ca="1">IFERROR(IF(BD$7,LN(OFFSET(DataSet!BB223,LogModel!BD$5,0)+(BD225*BD$6)),OFFSET(DataSet!BB223,LogModel!BD$5,0)+(BD225*BD$6)),0)</f>
        <v>0.28701298732262098</v>
      </c>
      <c r="BE226" s="21">
        <f ca="1">IFERROR(IF(BE$7,LN(OFFSET(DataSet!BC223,LogModel!BE$5,0)+(BE225*BE$6)),OFFSET(DataSet!BC223,LogModel!BE$5,0)+(BE225*BE$6)),0)</f>
        <v>2.8701298690654999</v>
      </c>
      <c r="BF226" s="16">
        <f ca="1">IFERROR(IF(BF$7,LN(OFFSET(DataSet!BD223,LogModel!BF$5,0)+(BF225*BF$6)),OFFSET(DataSet!BD223,LogModel!BF$5,0)+(BF225*BF$6)),0)</f>
        <v>-25</v>
      </c>
      <c r="BG226" s="17">
        <f ca="1">IFERROR(IF(BG$7,LN(OFFSET(DataSet!BE223,LogModel!BG$5,0)+(BG225*BG$6)),OFFSET(DataSet!BE223,LogModel!BG$5,0)+(BG225*BG$6)),0)</f>
        <v>-28</v>
      </c>
      <c r="BH226" s="17">
        <f ca="1">IFERROR(IF(BH$7,LN(OFFSET(DataSet!BF223,LogModel!BH$5,0)+(BH225*BH$6)),OFFSET(DataSet!BF223,LogModel!BH$5,0)+(BH225*BH$6)),0)</f>
        <v>-55</v>
      </c>
      <c r="BI226" s="17">
        <f ca="1">IFERROR(IF(BI$7,LN(OFFSET(DataSet!BG223,LogModel!BI$5,0)+(BI225*BI$6)),OFFSET(DataSet!BG223,LogModel!BI$5,0)+(BI225*BI$6)),0)</f>
        <v>-31</v>
      </c>
      <c r="BJ226" s="17">
        <f ca="1">IFERROR(IF(BJ$7,LN(OFFSET(DataSet!BH223,LogModel!BJ$5,0)+(BJ225*BJ$6)),OFFSET(DataSet!BH223,LogModel!BJ$5,0)+(BJ225*BJ$6)),0)</f>
        <v>-16</v>
      </c>
      <c r="BK226" s="17">
        <f ca="1">IFERROR(IF(BK$7,LN(OFFSET(DataSet!BI223,LogModel!BK$5,0)+(BK225*BK$6)),OFFSET(DataSet!BI223,LogModel!BK$5,0)+(BK225*BK$6)),0)</f>
        <v>-10</v>
      </c>
      <c r="BL226" s="17">
        <f ca="1">IFERROR(IF(BL$7,LN(OFFSET(DataSet!BJ223,LogModel!BL$5,0)+(BL225*BL$6)),OFFSET(DataSet!BJ223,LogModel!BL$5,0)+(BL225*BL$6)),0)</f>
        <v>102.12739999999999</v>
      </c>
      <c r="BM226" s="17">
        <f ca="1">IFERROR(IF(BM$7,LN(OFFSET(DataSet!BK223,LogModel!BM$5,0)+(BM225*BM$6)),OFFSET(DataSet!BK223,LogModel!BM$5,0)+(BM225*BM$6)),0)</f>
        <v>96.386629999999997</v>
      </c>
      <c r="BN226" s="17">
        <f ca="1">IFERROR(IF(BN$7,LN(OFFSET(DataSet!BL223,LogModel!BN$5,0)+(BN225*BN$6)),OFFSET(DataSet!BL223,LogModel!BN$5,0)+(BN225*BN$6)),0)</f>
        <v>117.8498</v>
      </c>
      <c r="BO226" s="17">
        <f ca="1">IFERROR(IF(BO$7,LN(OFFSET(DataSet!BM223,LogModel!BO$5,0)+(BO225*BO$6)),OFFSET(DataSet!BM223,LogModel!BO$5,0)+(BO225*BO$6)),0)</f>
        <v>161.8135</v>
      </c>
      <c r="BP226" s="17">
        <f ca="1">IFERROR(IF(BP$7,LN(OFFSET(DataSet!BN223,LogModel!BP$5,0)+(BP225*BP$6)),OFFSET(DataSet!BN223,LogModel!BP$5,0)+(BP225*BP$6)),0)</f>
        <v>133.6</v>
      </c>
      <c r="BQ226" s="17">
        <f ca="1">IFERROR(IF(BQ$7,LN(OFFSET(DataSet!BO223,LogModel!BQ$5,0)+(BQ225*BQ$6)),OFFSET(DataSet!BO223,LogModel!BQ$5,0)+(BQ225*BQ$6)),0)</f>
        <v>117.7709</v>
      </c>
      <c r="BR226" s="17">
        <f ca="1">IFERROR(IF(BR$7,LN(OFFSET(DataSet!BP223,LogModel!BR$5,0)+(BR225*BR$6)),OFFSET(DataSet!BP223,LogModel!BR$5,0)+(BR225*BR$6)),0)</f>
        <v>111.7907</v>
      </c>
      <c r="BS226" s="17">
        <f ca="1">IFERROR(IF(BS$7,LN(OFFSET(DataSet!BQ223,LogModel!BS$5,0)+(BS225*BS$6)),OFFSET(DataSet!BQ223,LogModel!BS$5,0)+(BS225*BS$6)),0)</f>
        <v>122.7218</v>
      </c>
      <c r="BT226" s="17">
        <f ca="1">IFERROR(IF(BT$7,LN(OFFSET(DataSet!BR223,LogModel!BT$5,0)+(BT225*BT$6)),OFFSET(DataSet!BR223,LogModel!BT$5,0)+(BT225*BT$6)),0)</f>
        <v>1456271</v>
      </c>
      <c r="BU226" s="17">
        <f ca="1">IFERROR(IF(BU$7,LN(OFFSET(DataSet!BS223,LogModel!BU$5,0)+(BU225*BU$6)),OFFSET(DataSet!BS223,LogModel!BU$5,0)+(BU225*BU$6)),0)</f>
        <v>1122869.50965184</v>
      </c>
      <c r="BV226" s="17">
        <f ca="1">IFERROR(IF(BV$7,LN(OFFSET(DataSet!BT223,LogModel!BV$5,0)+(BV225*BV$6)),OFFSET(DataSet!BT223,LogModel!BV$5,0)+(BV225*BV$6)),0)</f>
        <v>117.8098</v>
      </c>
      <c r="BW226" s="17">
        <f ca="1">IFERROR(IF(BW$7,LN(OFFSET(DataSet!BU223,LogModel!BW$5,0)+(BW225*BW$6)),OFFSET(DataSet!BU223,LogModel!BW$5,0)+(BW225*BW$6)),0)</f>
        <v>3.8677999999999999</v>
      </c>
      <c r="BX226" s="17">
        <f ca="1">IFERROR(IF(BX$7,LN(OFFSET(DataSet!BV223,LogModel!BX$5,0)+(BX225*BX$6)),OFFSET(DataSet!BV223,LogModel!BX$5,0)+(BX225*BX$6)),0)</f>
        <v>7.6</v>
      </c>
      <c r="BY226" s="17">
        <f ca="1">IFERROR(IF(BY$7,LN(OFFSET(DataSet!BW223,LogModel!BY$5,0)+(BY225*BY$6)),OFFSET(DataSet!BW223,LogModel!BY$5,0)+(BY225*BY$6)),0)</f>
        <v>106.5</v>
      </c>
      <c r="BZ226" s="17">
        <f ca="1">IFERROR(IF(BZ$7,LN(OFFSET(DataSet!BX223,LogModel!BZ$5,0)+(BZ225*BZ$6)),OFFSET(DataSet!BX223,LogModel!BZ$5,0)+(BZ225*BZ$6)),0)</f>
        <v>4.7370752568680299</v>
      </c>
      <c r="CA226" s="17">
        <f ca="1">IFERROR(IF(CA$7,LN(OFFSET(DataSet!BY223,LogModel!CA$5,0)+(CA225*CA$6)),OFFSET(DataSet!BY223,LogModel!CA$5,0)+(CA225*CA$6)),0)</f>
        <v>114.4</v>
      </c>
      <c r="CB226" s="18">
        <f ca="1">IFERROR(IF(CB$7,LN(OFFSET(DataSet!BZ223,LogModel!CB$5,0)+(CB225*CB$6)),OFFSET(DataSet!BZ223,LogModel!CB$5,0)+(CB225*CB$6)),0)</f>
        <v>109.5</v>
      </c>
      <c r="CC226" s="30">
        <f ca="1">IFERROR(IF(CC$7,LN(OFFSET(DataSet!CA223,LogModel!CC$5,0)+(CC225*CC$6)),OFFSET(DataSet!CA223,LogModel!CC$5,0)+(CC225*CC$6)),0)</f>
        <v>-0.22314355131420971</v>
      </c>
      <c r="CD226" s="40">
        <f ca="1">IFERROR(IF(CD$7,LN(OFFSET(DataSet!CB223,LogModel!CD$5,0)+(CD225*CD$6)),OFFSET(DataSet!CB223,LogModel!CD$5,0)+(CD225*CD$6)),0)</f>
        <v>2.3282528397426234</v>
      </c>
      <c r="CE226" s="41">
        <f ca="1">IFERROR(IF(CE$7,LN(OFFSET(DataSet!CC223,LogModel!CE$5,0)+(CE225*CE$6)),OFFSET(DataSet!CC223,LogModel!CE$5,0)+(CE225*CE$6)),0)</f>
        <v>10.845000000000001</v>
      </c>
      <c r="CF226" s="41">
        <f ca="1">IFERROR(IF(CF$7,LN(OFFSET(DataSet!CD223,LogModel!CF$5,0)+(CF225*CF$6)),OFFSET(DataSet!CD223,LogModel!CF$5,0)+(CF225*CF$6)),0)</f>
        <v>9.5</v>
      </c>
      <c r="CG226" s="41">
        <f ca="1">IFERROR(IF(CG$7,LN(OFFSET(DataSet!CE223,LogModel!CG$5,0)+(CG225*CG$6)),OFFSET(DataSet!CE223,LogModel!CG$5,0)+(CG225*CG$6)),0)</f>
        <v>10.77</v>
      </c>
      <c r="CH226" s="6">
        <f ca="1">IFERROR(IF(CH$7,LN(OFFSET(DataSet!CF223,LogModel!CH$5,0)+(CH225*CH$6)),OFFSET(DataSet!CF223,LogModel!CH$5,0)+(CH225*CH$6)),0)</f>
        <v>1</v>
      </c>
      <c r="CI226" s="6">
        <f ca="1">IFERROR(IF(CI$7,LN(OFFSET(DataSet!CG223,LogModel!CI$5,0)+(CI225*CI$6)),OFFSET(DataSet!CG223,LogModel!CI$5,0)+(CI225*CI$6)),0)</f>
        <v>0</v>
      </c>
      <c r="CJ226">
        <f ca="1">IFERROR(IF(CJ$7,LN(OFFSET(DataSet!CH223,LogModel!CJ$5,0)+(CJ225*CJ$6)),OFFSET(DataSet!CH223,LogModel!CJ$5,0)+(CJ225*CJ$6)),0)</f>
        <v>0</v>
      </c>
      <c r="CK226">
        <f ca="1">IFERROR(IF(CK$7,LN(OFFSET(DataSet!CI223,LogModel!CK$5,0)+(CK225*CK$6)),OFFSET(DataSet!CI223,LogModel!CK$5,0)+(CK225*CK$6)),0)</f>
        <v>0</v>
      </c>
      <c r="CL226">
        <f ca="1">IFERROR(IF(CL$7,LN(OFFSET(DataSet!CJ223,LogModel!CL$5,0)+(CL225*CL$6)),OFFSET(DataSet!CJ223,LogModel!CL$5,0)+(CL225*CL$6)),0)</f>
        <v>1</v>
      </c>
      <c r="CM226" s="40">
        <f ca="1">IFERROR(IF(CM$7,LN(OFFSET(DataSet!CK223,LogModel!CM$5,0)+(CM225*CM$6)),OFFSET(DataSet!CK223,LogModel!CM$5,0)+(CM225*CM$6)),0)</f>
        <v>0</v>
      </c>
      <c r="CN226" s="41">
        <f ca="1">IFERROR(IF(CN$7,LN(OFFSET(DataSet!CL223,LogModel!CN$5,0)+(CN225*CN$6)),OFFSET(DataSet!CL223,LogModel!CN$5,0)+(CN225*CN$6)),0)</f>
        <v>0</v>
      </c>
      <c r="CO226" s="41">
        <f ca="1">IFERROR(IF(CO$7,LN(OFFSET(DataSet!CM223,LogModel!CO$5,0)+(CO225*CO$6)),OFFSET(DataSet!CM223,LogModel!CO$5,0)+(CO225*CO$6)),0)</f>
        <v>0</v>
      </c>
      <c r="CP226" s="41">
        <f ca="1">IFERROR(IF(CP$7,LN(OFFSET(DataSet!CN223,LogModel!CP$5,0)+(CP225*CP$6)),OFFSET(DataSet!CN223,LogModel!CP$5,0)+(CP225*CP$6)),0)</f>
        <v>0</v>
      </c>
      <c r="CQ226" s="17">
        <f ca="1">IFERROR(IF(CQ$7,LN(OFFSET(DataSet!CO223,LogModel!CQ$5,0)+(CQ225*CQ$6)),OFFSET(DataSet!CO223,LogModel!CQ$5,0)+(CQ225*CQ$6)),0)</f>
        <v>0</v>
      </c>
      <c r="CR226" s="17">
        <f ca="1">IFERROR(IF(CR$7,LN(OFFSET(DataSet!CP223,LogModel!CR$5,0)+(CR225*CR$6)),OFFSET(DataSet!CP223,LogModel!CR$5,0)+(CR225*CR$6)),0)</f>
        <v>0</v>
      </c>
      <c r="CS226" s="17">
        <f ca="1">IFERROR(IF(CS$7,LN(OFFSET(DataSet!CQ223,LogModel!CS$5,0)+(CS225*CS$6)),OFFSET(DataSet!CQ223,LogModel!CS$5,0)+(CS225*CS$6)),0)</f>
        <v>0</v>
      </c>
      <c r="CT226" s="17">
        <f ca="1">IFERROR(IF(CT$7,LN(OFFSET(DataSet!CR223,LogModel!CT$5,0)+(CT225*CT$6)),OFFSET(DataSet!CR223,LogModel!CT$5,0)+(CT225*CT$6)),0)</f>
        <v>0</v>
      </c>
      <c r="CU226" s="20">
        <f ca="1">IFERROR(IF(CU$7,LN(OFFSET(DataSet!CS223,LogModel!CU$5,0)+(CU225*CU$6)),OFFSET(DataSet!CS223,LogModel!CU$5,0)+(CU225*CU$6)),0)</f>
        <v>130613.80081583001</v>
      </c>
      <c r="CV226" s="20">
        <f ca="1">IFERROR(IF(CV$7,LN(OFFSET(DataSet!CT223,LogModel!CV$5,0)+(CV225*CV$6)),OFFSET(DataSet!CT223,LogModel!CV$5,0)+(CV225*CV$6)),0)</f>
        <v>0</v>
      </c>
      <c r="CW226" s="20">
        <f ca="1">IFERROR(IF(CW$7,LN(OFFSET(DataSet!CU223,LogModel!CW$5,0)+(CW225*CW$6)),OFFSET(DataSet!CU223,LogModel!CW$5,0)+(CW225*CW$6)),0)</f>
        <v>16431.80081583</v>
      </c>
      <c r="CX226" s="20">
        <f ca="1">IFERROR(IF(CX$7,LN(OFFSET(DataSet!CV223,LogModel!CX$5,0)+(CX225*CX$6)),OFFSET(DataSet!CV223,LogModel!CX$5,0)+(CX225*CX$6)),0)</f>
        <v>147045.60163166001</v>
      </c>
      <c r="CY226" s="113">
        <f ca="1">IFERROR(IF(CY$7,LN(OFFSET(DataSet!CW223,LogModel!CY$5,0)+(CY225*CY$6)),OFFSET(DataSet!CW223,LogModel!CY$5,0)+(CY225*CY$6)),0)</f>
        <v>147045.60163166001</v>
      </c>
      <c r="CZ226" s="135">
        <f ca="1">IFERROR(IF(CZ$7,LN(OFFSET(DataSet!CX223,LogModel!CZ$5,0)+(CZ225*CZ$6)),OFFSET(DataSet!CX223,LogModel!CZ$5,0)+(CZ225*CZ$6)),0)</f>
        <v>92665</v>
      </c>
      <c r="DA226" s="136">
        <f ca="1">IFERROR(IF(DA$7,LN(OFFSET(DataSet!CY223,LogModel!DA$5,0)+(DA225*DA$6)),OFFSET(DataSet!CY223,LogModel!DA$5,0)+(DA225*DA$6)),0)</f>
        <v>343604</v>
      </c>
      <c r="DB226" s="137">
        <f ca="1">IFERROR(IF(DB$7,LN(OFFSET(DataSet!CZ223,LogModel!DB$5,0)+(DB225*DB$6)),OFFSET(DataSet!CZ223,LogModel!DB$5,0)+(DB225*DB$6)),0)</f>
        <v>623635</v>
      </c>
    </row>
    <row r="227" spans="1:106" x14ac:dyDescent="0.25">
      <c r="A227" s="134">
        <f ca="1">C227*DataSet!CB224</f>
        <v>12788610.916796586</v>
      </c>
      <c r="B227" s="1">
        <f t="shared" si="10"/>
        <v>45356</v>
      </c>
      <c r="C227" s="87">
        <f t="shared" ca="1" si="11"/>
        <v>1246453.3057306614</v>
      </c>
      <c r="D227" s="87">
        <f t="shared" ca="1" si="12"/>
        <v>1157433.6326918174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IFERROR(IF(H$7,LN(OFFSET(DataSet!F224,LogModel!H$5,0)+(H226*H$6)),OFFSET(DataSet!F224,LogModel!H$5,0)+(H226*H$6)),0)</f>
        <v>0</v>
      </c>
      <c r="I227" s="13">
        <f ca="1">IFERROR(IF(I$7,LN(OFFSET(DataSet!G224,LogModel!I$5,0)+(I226*I$6)),OFFSET(DataSet!G224,LogModel!I$5,0)+(I226*I$6)),0)</f>
        <v>0</v>
      </c>
      <c r="J227" s="13">
        <f ca="1">IFERROR(IF(J$7,LN(OFFSET(DataSet!H224,LogModel!J$5,0)+(J226*J$6)),OFFSET(DataSet!H224,LogModel!J$5,0)+(J226*J$6)),0)</f>
        <v>1</v>
      </c>
      <c r="K227" s="13">
        <f ca="1">IFERROR(IF(K$7,LN(OFFSET(DataSet!I224,LogModel!K$5,0)+(K226*K$6)),OFFSET(DataSet!I224,LogModel!K$5,0)+(K226*K$6)),0)</f>
        <v>0</v>
      </c>
      <c r="L227" s="13">
        <f ca="1">IFERROR(IF(L$7,LN(OFFSET(DataSet!J224,LogModel!L$5,0)+(L226*L$6)),OFFSET(DataSet!J224,LogModel!L$5,0)+(L226*L$6)),0)</f>
        <v>0</v>
      </c>
      <c r="M227" s="13">
        <f ca="1">IFERROR(IF(M$7,LN(OFFSET(DataSet!K224,LogModel!M$5,0)+(M226*M$6)),OFFSET(DataSet!K224,LogModel!M$5,0)+(M226*M$6)),0)</f>
        <v>0</v>
      </c>
      <c r="N227" s="13">
        <f ca="1">IFERROR(IF(N$7,LN(OFFSET(DataSet!L224,LogModel!N$5,0)+(N226*N$6)),OFFSET(DataSet!L224,LogModel!N$5,0)+(N226*N$6)),0)</f>
        <v>0</v>
      </c>
      <c r="O227" s="13">
        <f ca="1">IFERROR(IF(O$7,LN(OFFSET(DataSet!M224,LogModel!O$5,0)+(O226*O$6)),OFFSET(DataSet!M224,LogModel!O$5,0)+(O226*O$6)),0)</f>
        <v>0</v>
      </c>
      <c r="P227" s="13">
        <f ca="1">IFERROR(IF(P$7,LN(OFFSET(DataSet!N224,LogModel!P$5,0)+(P226*P$6)),OFFSET(DataSet!N224,LogModel!P$5,0)+(P226*P$6)),0)</f>
        <v>0</v>
      </c>
      <c r="Q227" s="13">
        <f ca="1">IFERROR(IF(Q$7,LN(OFFSET(DataSet!O224,LogModel!Q$5,0)+(Q226*Q$6)),OFFSET(DataSet!O224,LogModel!Q$5,0)+(Q226*Q$6)),0)</f>
        <v>0</v>
      </c>
      <c r="R227" s="13">
        <f ca="1">IFERROR(IF(R$7,LN(OFFSET(DataSet!P224,LogModel!R$5,0)+(R226*R$6)),OFFSET(DataSet!P224,LogModel!R$5,0)+(R226*R$6)),0)</f>
        <v>0</v>
      </c>
      <c r="S227" s="13">
        <f ca="1">IFERROR(IF(S$7,LN(OFFSET(DataSet!Q224,LogModel!S$5,0)+(S226*S$6)),OFFSET(DataSet!Q224,LogModel!S$5,0)+(S226*S$6)),0)</f>
        <v>0</v>
      </c>
      <c r="T227" s="14">
        <f ca="1">IFERROR(IF(T$7,LN(OFFSET(DataSet!R224,LogModel!T$5,0)+(T226*T$6)),OFFSET(DataSet!R224,LogModel!T$5,0)+(T226*T$6)),0)</f>
        <v>0</v>
      </c>
      <c r="U227" s="14">
        <f ca="1">IFERROR(IF(U$7,LN(OFFSET(DataSet!S224,LogModel!U$5,0)+(U226*U$6)),OFFSET(DataSet!S224,LogModel!U$5,0)+(U226*U$6)),0)</f>
        <v>0</v>
      </c>
      <c r="V227" s="14">
        <f ca="1">IFERROR(IF(V$7,LN(OFFSET(DataSet!T224,LogModel!V$5,0)+(V226*V$6)),OFFSET(DataSet!T224,LogModel!V$5,0)+(V226*V$6)),0)</f>
        <v>0</v>
      </c>
      <c r="W227" s="14">
        <f ca="1">IFERROR(IF(W$7,LN(OFFSET(DataSet!U224,LogModel!W$5,0)+(W226*W$6)),OFFSET(DataSet!U224,LogModel!W$5,0)+(W226*W$6)),0)</f>
        <v>0</v>
      </c>
      <c r="X227" s="14">
        <f ca="1">IFERROR(IF(X$7,LN(OFFSET(DataSet!V224,LogModel!X$5,0)+(X226*X$6)),OFFSET(DataSet!V224,LogModel!X$5,0)+(X226*X$6)),0)</f>
        <v>0</v>
      </c>
      <c r="Y227" s="14">
        <f ca="1">IFERROR(IF(Y$7,LN(OFFSET(DataSet!W224,LogModel!Y$5,0)+(Y226*Y$6)),OFFSET(DataSet!W224,LogModel!Y$5,0)+(Y226*Y$6)),0)</f>
        <v>0</v>
      </c>
      <c r="Z227" s="14">
        <f ca="1">IFERROR(IF(Z$7,LN(OFFSET(DataSet!X224,LogModel!Z$5,0)+(Z226*Z$6)),OFFSET(DataSet!X224,LogModel!Z$5,0)+(Z226*Z$6)),0)</f>
        <v>0</v>
      </c>
      <c r="AA227" s="14">
        <f ca="1">IFERROR(IF(AA$7,LN(OFFSET(DataSet!Y224,LogModel!AA$5,0)+(AA226*AA$6)),OFFSET(DataSet!Y224,LogModel!AA$5,0)+(AA226*AA$6)),0)</f>
        <v>0</v>
      </c>
      <c r="AB227" s="14">
        <f ca="1">IFERROR(IF(AB$7,LN(OFFSET(DataSet!Z224,LogModel!AB$5,0)+(AB226*AB$6)),OFFSET(DataSet!Z224,LogModel!AB$5,0)+(AB226*AB$6)),0)</f>
        <v>0</v>
      </c>
      <c r="AC227" s="15">
        <f ca="1">IFERROR(IF(AC$7,LN(OFFSET(DataSet!AA224,LogModel!AC$5,0)+(AC226*AC$6)),OFFSET(DataSet!AA224,LogModel!AC$5,0)+(AC226*AC$6)),0)</f>
        <v>0</v>
      </c>
      <c r="AD227" s="15">
        <f ca="1">IFERROR(IF(AD$7,LN(OFFSET(DataSet!AB224,LogModel!AD$5,0)+(AD226*AD$6)),OFFSET(DataSet!AB224,LogModel!AD$5,0)+(AD226*AD$6)),0)</f>
        <v>0</v>
      </c>
      <c r="AE227" s="15">
        <f ca="1">IFERROR(IF(AE$7,LN(OFFSET(DataSet!AC224,LogModel!AE$5,0)+(AE226*AE$6)),OFFSET(DataSet!AC224,LogModel!AE$5,0)+(AE226*AE$6)),0)</f>
        <v>0</v>
      </c>
      <c r="AF227" s="15">
        <f ca="1">IFERROR(IF(AF$7,LN(OFFSET(DataSet!AD224,LogModel!AF$5,0)+(AF226*AF$6)),OFFSET(DataSet!AD224,LogModel!AF$5,0)+(AF226*AF$6)),0)</f>
        <v>0</v>
      </c>
      <c r="AG227" s="15">
        <f ca="1">IFERROR(IF(AG$7,LN(OFFSET(DataSet!AE224,LogModel!AG$5,0)+(AG226*AG$6)),OFFSET(DataSet!AE224,LogModel!AG$5,0)+(AG226*AG$6)),0)</f>
        <v>0</v>
      </c>
      <c r="AH227" s="15">
        <f ca="1">IFERROR(IF(AH$7,LN(OFFSET(DataSet!AF224,LogModel!AH$5,0)+(AH226*AH$6)),OFFSET(DataSet!AF224,LogModel!AH$5,0)+(AH226*AH$6)),0)</f>
        <v>0</v>
      </c>
      <c r="AI227" s="15">
        <f ca="1">IFERROR(IF(AI$7,LN(OFFSET(DataSet!AG224,LogModel!AI$5,0)+(AI226*AI$6)),OFFSET(DataSet!AG224,LogModel!AI$5,0)+(AI226*AI$6)),0)</f>
        <v>0</v>
      </c>
      <c r="AJ227" s="15">
        <f ca="1">IFERROR(IF(AJ$7,LN(OFFSET(DataSet!AH224,LogModel!AJ$5,0)+(AJ226*AJ$6)),OFFSET(DataSet!AH224,LogModel!AJ$5,0)+(AJ226*AJ$6)),0)</f>
        <v>0</v>
      </c>
      <c r="AK227" s="15">
        <f ca="1">IFERROR(IF(AK$7,LN(OFFSET(DataSet!AI224,LogModel!AK$5,0)+(AK226*AK$6)),OFFSET(DataSet!AI224,LogModel!AK$5,0)+(AK226*AK$6)),0)</f>
        <v>0</v>
      </c>
      <c r="AL227" s="13">
        <f ca="1">IFERROR(IF(AL$7,LN(OFFSET(DataSet!AJ224,LogModel!AL$5,0)+(AL226*AL$6)),OFFSET(DataSet!AJ224,LogModel!AL$5,0)+(AL226*AL$6)),0)</f>
        <v>0</v>
      </c>
      <c r="AM227" s="13">
        <f ca="1">IFERROR(IF(AM$7,LN(OFFSET(DataSet!AK224,LogModel!AM$5,0)+(AM226*AM$6)),OFFSET(DataSet!AK224,LogModel!AM$5,0)+(AM226*AM$6)),0)</f>
        <v>0</v>
      </c>
      <c r="AN227" s="13">
        <f ca="1">IFERROR(IF(AN$7,LN(OFFSET(DataSet!AL224,LogModel!AN$5,0)+(AN226*AN$6)),OFFSET(DataSet!AL224,LogModel!AN$5,0)+(AN226*AN$6)),0)</f>
        <v>5</v>
      </c>
      <c r="AO227" s="17">
        <f ca="1">IFERROR(IF(AO$7,LN(OFFSET(DataSet!AM224,LogModel!AO$5,0)+(AO226*AO$6)),OFFSET(DataSet!AM224,LogModel!AO$5,0)+(AO226*AO$6)),0)</f>
        <v>52.142857142857402</v>
      </c>
      <c r="AP227" s="17">
        <f ca="1">IFERROR(IF(AP$7,LN(OFFSET(DataSet!AN224,LogModel!AP$5,0)+(AP226*AP$6)),OFFSET(DataSet!AN224,LogModel!AP$5,0)+(AP226*AP$6)),0)</f>
        <v>52.285714285714597</v>
      </c>
      <c r="AQ227" s="17">
        <f ca="1">IFERROR(IF(AQ$7,LN(OFFSET(DataSet!AO224,LogModel!AQ$5,0)+(AQ226*AQ$6)),OFFSET(DataSet!AO224,LogModel!AQ$5,0)+(AQ226*AQ$6)),0)</f>
        <v>52.142857142857402</v>
      </c>
      <c r="AR227" s="17">
        <f ca="1">IFERROR(IF(AR$7,LN(OFFSET(DataSet!AP224,LogModel!AR$5,0)+(AR226*AR$6)),OFFSET(DataSet!AP224,LogModel!AR$5,0)+(AR226*AR$6)),0)</f>
        <v>52.142857142857402</v>
      </c>
      <c r="AS227" s="18">
        <f ca="1">IFERROR(IF(AS$7,LN(OFFSET(DataSet!AQ224,LogModel!AS$5,0)+(AS226*AS$6)),OFFSET(DataSet!AQ224,LogModel!AS$5,0)+(AS226*AS$6)),0)</f>
        <v>9.71428571428571</v>
      </c>
      <c r="AT227" s="19">
        <f ca="1">IFERROR(IF(AT$7,LN(OFFSET(DataSet!AR224,LogModel!AT$5,0)+(AT226*AT$6)),OFFSET(DataSet!AR224,LogModel!AT$5,0)+(AT226*AT$6)),0)</f>
        <v>-0.47890358892870299</v>
      </c>
      <c r="AU227" s="20">
        <f ca="1">IFERROR(IF(AU$7,LN(OFFSET(DataSet!AS224,LogModel!AU$5,0)+(AU226*AU$6)),OFFSET(DataSet!AS224,LogModel!AU$5,0)+(AU226*AU$6)),0)</f>
        <v>-1.1088761386325301</v>
      </c>
      <c r="AV227" s="20">
        <f ca="1">IFERROR(IF(AV$7,LN(OFFSET(DataSet!AT224,LogModel!AV$5,0)+(AV226*AV$6)),OFFSET(DataSet!AT224,LogModel!AV$5,0)+(AV226*AV$6)),0)</f>
        <v>-0.183341126424509</v>
      </c>
      <c r="AW227" s="20">
        <f ca="1">IFERROR(IF(AW$7,LN(OFFSET(DataSet!AU224,LogModel!AW$5,0)+(AW226*AW$6)),OFFSET(DataSet!AU224,LogModel!AW$5,0)+(AW226*AW$6)),0)</f>
        <v>0.808723353500857</v>
      </c>
      <c r="AX227" s="20">
        <f ca="1">IFERROR(IF(AX$7,LN(OFFSET(DataSet!AV224,LogModel!AX$5,0)+(AX226*AX$6)),OFFSET(DataSet!AV224,LogModel!AX$5,0)+(AX226*AX$6)),0)</f>
        <v>9.0983841245102095</v>
      </c>
      <c r="AY227" s="20">
        <f ca="1">IFERROR(IF(AY$7,LN(OFFSET(DataSet!AW224,LogModel!AY$5,0)+(AY226*AY$6)),OFFSET(DataSet!AW224,LogModel!AY$5,0)+(AY226*AY$6)),0)</f>
        <v>2.6556293729229901</v>
      </c>
      <c r="AZ227" s="20">
        <f ca="1">IFERROR(IF(AZ$7,LN(OFFSET(DataSet!AX224,LogModel!AZ$5,0)+(AZ226*AZ$6)),OFFSET(DataSet!AX224,LogModel!AZ$5,0)+(AZ226*AZ$6)),0)</f>
        <v>3.2912766442155799</v>
      </c>
      <c r="BA227" s="20">
        <f ca="1">IFERROR(IF(BA$7,LN(OFFSET(DataSet!AY224,LogModel!BA$5,0)+(BA226*BA$6)),OFFSET(DataSet!AY224,LogModel!BA$5,0)+(BA226*BA$6)),0)</f>
        <v>8.6194805355815092</v>
      </c>
      <c r="BB227" s="20">
        <f ca="1">IFERROR(IF(BB$7,LN(OFFSET(DataSet!AZ224,LogModel!BB$5,0)+(BB226*BB$6)),OFFSET(DataSet!AZ224,LogModel!BB$5,0)+(BB226*BB$6)),0)</f>
        <v>1.6210034594810301</v>
      </c>
      <c r="BC227" s="20">
        <f ca="1">IFERROR(IF(BC$7,LN(OFFSET(DataSet!BA224,LogModel!BC$5,0)+(BC226*BC$6)),OFFSET(DataSet!BA224,LogModel!BC$5,0)+(BC226*BC$6)),0)</f>
        <v>1.54675323429045</v>
      </c>
      <c r="BD227" s="20">
        <f ca="1">IFERROR(IF(BD$7,LN(OFFSET(DataSet!BB224,LogModel!BD$5,0)+(BD226*BD$6)),OFFSET(DataSet!BB224,LogModel!BD$5,0)+(BD226*BD$6)),0)</f>
        <v>1.4376623330565199</v>
      </c>
      <c r="BE227" s="21">
        <f ca="1">IFERROR(IF(BE$7,LN(OFFSET(DataSet!BC224,LogModel!BE$5,0)+(BE226*BE$6)),OFFSET(DataSet!BC224,LogModel!BE$5,0)+(BE226*BE$6)),0)</f>
        <v>4.0999999977164396</v>
      </c>
      <c r="BF227" s="16">
        <f ca="1">IFERROR(IF(BF$7,LN(OFFSET(DataSet!BD224,LogModel!BF$5,0)+(BF226*BF$6)),OFFSET(DataSet!BD224,LogModel!BF$5,0)+(BF226*BF$6)),0)</f>
        <v>-29</v>
      </c>
      <c r="BG227" s="17">
        <f ca="1">IFERROR(IF(BG$7,LN(OFFSET(DataSet!BE224,LogModel!BG$5,0)+(BG226*BG$6)),OFFSET(DataSet!BE224,LogModel!BG$5,0)+(BG226*BG$6)),0)</f>
        <v>-28</v>
      </c>
      <c r="BH227" s="17">
        <f ca="1">IFERROR(IF(BH$7,LN(OFFSET(DataSet!BF224,LogModel!BH$5,0)+(BH226*BH$6)),OFFSET(DataSet!BF224,LogModel!BH$5,0)+(BH226*BH$6)),0)</f>
        <v>-54</v>
      </c>
      <c r="BI227" s="17">
        <f ca="1">IFERROR(IF(BI$7,LN(OFFSET(DataSet!BG224,LogModel!BI$5,0)+(BI226*BI$6)),OFFSET(DataSet!BG224,LogModel!BI$5,0)+(BI226*BI$6)),0)</f>
        <v>-29</v>
      </c>
      <c r="BJ227" s="17">
        <f ca="1">IFERROR(IF(BJ$7,LN(OFFSET(DataSet!BH224,LogModel!BJ$5,0)+(BJ226*BJ$6)),OFFSET(DataSet!BH224,LogModel!BJ$5,0)+(BJ226*BJ$6)),0)</f>
        <v>-19</v>
      </c>
      <c r="BK227" s="17">
        <f ca="1">IFERROR(IF(BK$7,LN(OFFSET(DataSet!BI224,LogModel!BK$5,0)+(BK226*BK$6)),OFFSET(DataSet!BI224,LogModel!BK$5,0)+(BK226*BK$6)),0)</f>
        <v>-10</v>
      </c>
      <c r="BL227" s="17">
        <f ca="1">IFERROR(IF(BL$7,LN(OFFSET(DataSet!BJ224,LogModel!BL$5,0)+(BL226*BL$6)),OFFSET(DataSet!BJ224,LogModel!BL$5,0)+(BL226*BL$6)),0)</f>
        <v>102.31950000000001</v>
      </c>
      <c r="BM227" s="17">
        <f ca="1">IFERROR(IF(BM$7,LN(OFFSET(DataSet!BK224,LogModel!BM$5,0)+(BM226*BM$6)),OFFSET(DataSet!BK224,LogModel!BM$5,0)+(BM226*BM$6)),0)</f>
        <v>96.159139999999894</v>
      </c>
      <c r="BN227" s="17">
        <f ca="1">IFERROR(IF(BN$7,LN(OFFSET(DataSet!BL224,LogModel!BN$5,0)+(BN226*BN$6)),OFFSET(DataSet!BL224,LogModel!BN$5,0)+(BN226*BN$6)),0)</f>
        <v>118.10980000000001</v>
      </c>
      <c r="BO227" s="17">
        <f ca="1">IFERROR(IF(BO$7,LN(OFFSET(DataSet!BM224,LogModel!BO$5,0)+(BO226*BO$6)),OFFSET(DataSet!BM224,LogModel!BO$5,0)+(BO226*BO$6)),0)</f>
        <v>164.71369999999999</v>
      </c>
      <c r="BP227" s="17">
        <f ca="1">IFERROR(IF(BP$7,LN(OFFSET(DataSet!BN224,LogModel!BP$5,0)+(BP226*BP$6)),OFFSET(DataSet!BN224,LogModel!BP$5,0)+(BP226*BP$6)),0)</f>
        <v>131.80000000000001</v>
      </c>
      <c r="BQ227" s="17">
        <f ca="1">IFERROR(IF(BQ$7,LN(OFFSET(DataSet!BO224,LogModel!BQ$5,0)+(BQ226*BQ$6)),OFFSET(DataSet!BO224,LogModel!BQ$5,0)+(BQ226*BQ$6)),0)</f>
        <v>117.94289999999999</v>
      </c>
      <c r="BR227" s="17">
        <f ca="1">IFERROR(IF(BR$7,LN(OFFSET(DataSet!BP224,LogModel!BR$5,0)+(BR226*BR$6)),OFFSET(DataSet!BP224,LogModel!BR$5,0)+(BR226*BR$6)),0)</f>
        <v>112.19070000000001</v>
      </c>
      <c r="BS227" s="17">
        <f ca="1">IFERROR(IF(BS$7,LN(OFFSET(DataSet!BQ224,LogModel!BS$5,0)+(BS226*BS$6)),OFFSET(DataSet!BQ224,LogModel!BS$5,0)+(BS226*BS$6)),0)</f>
        <v>123.0437</v>
      </c>
      <c r="BT227" s="17">
        <f ca="1">IFERROR(IF(BT$7,LN(OFFSET(DataSet!BR224,LogModel!BT$5,0)+(BT226*BT$6)),OFFSET(DataSet!BR224,LogModel!BT$5,0)+(BT226*BT$6)),0)</f>
        <v>1456271</v>
      </c>
      <c r="BU227" s="17">
        <f ca="1">IFERROR(IF(BU$7,LN(OFFSET(DataSet!BS224,LogModel!BU$5,0)+(BU226*BU$6)),OFFSET(DataSet!BS224,LogModel!BU$5,0)+(BU226*BU$6)),0)</f>
        <v>1122869.50965184</v>
      </c>
      <c r="BV227" s="17">
        <f ca="1">IFERROR(IF(BV$7,LN(OFFSET(DataSet!BT224,LogModel!BV$5,0)+(BV226*BV$6)),OFFSET(DataSet!BT224,LogModel!BV$5,0)+(BV226*BV$6)),0)</f>
        <v>118.10980000000001</v>
      </c>
      <c r="BW227" s="17">
        <f ca="1">IFERROR(IF(BW$7,LN(OFFSET(DataSet!BU224,LogModel!BW$5,0)+(BW226*BW$6)),OFFSET(DataSet!BU224,LogModel!BW$5,0)+(BW226*BW$6)),0)</f>
        <v>3.702</v>
      </c>
      <c r="BX227" s="17">
        <f ca="1">IFERROR(IF(BX$7,LN(OFFSET(DataSet!BV224,LogModel!BX$5,0)+(BX226*BX$6)),OFFSET(DataSet!BV224,LogModel!BX$5,0)+(BX226*BX$6)),0)</f>
        <v>7.6</v>
      </c>
      <c r="BY227" s="17">
        <f ca="1">IFERROR(IF(BY$7,LN(OFFSET(DataSet!BW224,LogModel!BY$5,0)+(BY226*BY$6)),OFFSET(DataSet!BW224,LogModel!BY$5,0)+(BY226*BY$6)),0)</f>
        <v>106.4</v>
      </c>
      <c r="BZ227" s="17">
        <f ca="1">IFERROR(IF(BZ$7,LN(OFFSET(DataSet!BX224,LogModel!BZ$5,0)+(BZ226*BZ$6)),OFFSET(DataSet!BX224,LogModel!BZ$5,0)+(BZ226*BZ$6)),0)</f>
        <v>4.7361984483944957</v>
      </c>
      <c r="CA227" s="17">
        <f ca="1">IFERROR(IF(CA$7,LN(OFFSET(DataSet!BY224,LogModel!CA$5,0)+(CA226*CA$6)),OFFSET(DataSet!BY224,LogModel!CA$5,0)+(CA226*CA$6)),0)</f>
        <v>114.5</v>
      </c>
      <c r="CB227" s="18">
        <f ca="1">IFERROR(IF(CB$7,LN(OFFSET(DataSet!BZ224,LogModel!CB$5,0)+(CB226*CB$6)),OFFSET(DataSet!BZ224,LogModel!CB$5,0)+(CB226*CB$6)),0)</f>
        <v>109.9</v>
      </c>
      <c r="CC227" s="30">
        <f ca="1">IFERROR(IF(CC$7,LN(OFFSET(DataSet!CA224,LogModel!CC$5,0)+(CC226*CC$6)),OFFSET(DataSet!CA224,LogModel!CC$5,0)+(CC226*CC$6)),0)</f>
        <v>-0.22314355131420971</v>
      </c>
      <c r="CD227" s="40">
        <f ca="1">IFERROR(IF(CD$7,LN(OFFSET(DataSet!CB224,LogModel!CD$5,0)+(CD226*CD$6)),OFFSET(DataSet!CB224,LogModel!CD$5,0)+(CD226*CD$6)),0)</f>
        <v>2.3282528397426234</v>
      </c>
      <c r="CE227" s="41">
        <f ca="1">IFERROR(IF(CE$7,LN(OFFSET(DataSet!CC224,LogModel!CE$5,0)+(CE226*CE$6)),OFFSET(DataSet!CC224,LogModel!CE$5,0)+(CE226*CE$6)),0)</f>
        <v>10.845000000000001</v>
      </c>
      <c r="CF227" s="41">
        <f ca="1">IFERROR(IF(CF$7,LN(OFFSET(DataSet!CD224,LogModel!CF$5,0)+(CF226*CF$6)),OFFSET(DataSet!CD224,LogModel!CF$5,0)+(CF226*CF$6)),0)</f>
        <v>9.5</v>
      </c>
      <c r="CG227" s="41">
        <f ca="1">IFERROR(IF(CG$7,LN(OFFSET(DataSet!CE224,LogModel!CG$5,0)+(CG226*CG$6)),OFFSET(DataSet!CE224,LogModel!CG$5,0)+(CG226*CG$6)),0)</f>
        <v>10.77</v>
      </c>
      <c r="CH227" s="6">
        <f ca="1">IFERROR(IF(CH$7,LN(OFFSET(DataSet!CF224,LogModel!CH$5,0)+(CH226*CH$6)),OFFSET(DataSet!CF224,LogModel!CH$5,0)+(CH226*CH$6)),0)</f>
        <v>1</v>
      </c>
      <c r="CI227" s="6">
        <f ca="1">IFERROR(IF(CI$7,LN(OFFSET(DataSet!CG224,LogModel!CI$5,0)+(CI226*CI$6)),OFFSET(DataSet!CG224,LogModel!CI$5,0)+(CI226*CI$6)),0)</f>
        <v>0</v>
      </c>
      <c r="CJ227">
        <f ca="1">IFERROR(IF(CJ$7,LN(OFFSET(DataSet!CH224,LogModel!CJ$5,0)+(CJ226*CJ$6)),OFFSET(DataSet!CH224,LogModel!CJ$5,0)+(CJ226*CJ$6)),0)</f>
        <v>0</v>
      </c>
      <c r="CK227">
        <f ca="1">IFERROR(IF(CK$7,LN(OFFSET(DataSet!CI224,LogModel!CK$5,0)+(CK226*CK$6)),OFFSET(DataSet!CI224,LogModel!CK$5,0)+(CK226*CK$6)),0)</f>
        <v>0</v>
      </c>
      <c r="CL227">
        <f ca="1">IFERROR(IF(CL$7,LN(OFFSET(DataSet!CJ224,LogModel!CL$5,0)+(CL226*CL$6)),OFFSET(DataSet!CJ224,LogModel!CL$5,0)+(CL226*CL$6)),0)</f>
        <v>1</v>
      </c>
      <c r="CM227" s="40">
        <f ca="1">IFERROR(IF(CM$7,LN(OFFSET(DataSet!CK224,LogModel!CM$5,0)+(CM226*CM$6)),OFFSET(DataSet!CK224,LogModel!CM$5,0)+(CM226*CM$6)),0)</f>
        <v>0</v>
      </c>
      <c r="CN227" s="41">
        <f ca="1">IFERROR(IF(CN$7,LN(OFFSET(DataSet!CL224,LogModel!CN$5,0)+(CN226*CN$6)),OFFSET(DataSet!CL224,LogModel!CN$5,0)+(CN226*CN$6)),0)</f>
        <v>0</v>
      </c>
      <c r="CO227" s="41">
        <f ca="1">IFERROR(IF(CO$7,LN(OFFSET(DataSet!CM224,LogModel!CO$5,0)+(CO226*CO$6)),OFFSET(DataSet!CM224,LogModel!CO$5,0)+(CO226*CO$6)),0)</f>
        <v>0</v>
      </c>
      <c r="CP227" s="41">
        <f ca="1">IFERROR(IF(CP$7,LN(OFFSET(DataSet!CN224,LogModel!CP$5,0)+(CP226*CP$6)),OFFSET(DataSet!CN224,LogModel!CP$5,0)+(CP226*CP$6)),0)</f>
        <v>0</v>
      </c>
      <c r="CQ227" s="17">
        <f ca="1">IFERROR(IF(CQ$7,LN(OFFSET(DataSet!CO224,LogModel!CQ$5,0)+(CQ226*CQ$6)),OFFSET(DataSet!CO224,LogModel!CQ$5,0)+(CQ226*CQ$6)),0)</f>
        <v>0</v>
      </c>
      <c r="CR227" s="17">
        <f ca="1">IFERROR(IF(CR$7,LN(OFFSET(DataSet!CP224,LogModel!CR$5,0)+(CR226*CR$6)),OFFSET(DataSet!CP224,LogModel!CR$5,0)+(CR226*CR$6)),0)</f>
        <v>0</v>
      </c>
      <c r="CS227" s="17">
        <f ca="1">IFERROR(IF(CS$7,LN(OFFSET(DataSet!CQ224,LogModel!CS$5,0)+(CS226*CS$6)),OFFSET(DataSet!CQ224,LogModel!CS$5,0)+(CS226*CS$6)),0)</f>
        <v>0</v>
      </c>
      <c r="CT227" s="17">
        <f ca="1">IFERROR(IF(CT$7,LN(OFFSET(DataSet!CR224,LogModel!CT$5,0)+(CT226*CT$6)),OFFSET(DataSet!CR224,LogModel!CT$5,0)+(CT226*CT$6)),0)</f>
        <v>0</v>
      </c>
      <c r="CU227" s="20">
        <f ca="1">IFERROR(IF(CU$7,LN(OFFSET(DataSet!CS224,LogModel!CU$5,0)+(CU226*CU$6)),OFFSET(DataSet!CS224,LogModel!CU$5,0)+(CU226*CU$6)),0)</f>
        <v>149741.20323496999</v>
      </c>
      <c r="CV227" s="20">
        <f ca="1">IFERROR(IF(CV$7,LN(OFFSET(DataSet!CT224,LogModel!CV$5,0)+(CV226*CV$6)),OFFSET(DataSet!CT224,LogModel!CV$5,0)+(CV226*CV$6)),0)</f>
        <v>0</v>
      </c>
      <c r="CW227" s="20">
        <f ca="1">IFERROR(IF(CW$7,LN(OFFSET(DataSet!CU224,LogModel!CW$5,0)+(CW226*CW$6)),OFFSET(DataSet!CU224,LogModel!CW$5,0)+(CW226*CW$6)),0)</f>
        <v>64001.20323496998</v>
      </c>
      <c r="CX227" s="20">
        <f ca="1">IFERROR(IF(CX$7,LN(OFFSET(DataSet!CV224,LogModel!CX$5,0)+(CX226*CX$6)),OFFSET(DataSet!CV224,LogModel!CX$5,0)+(CX226*CX$6)),0)</f>
        <v>213742.40646993998</v>
      </c>
      <c r="CY227" s="113">
        <f ca="1">IFERROR(IF(CY$7,LN(OFFSET(DataSet!CW224,LogModel!CY$5,0)+(CY226*CY$6)),OFFSET(DataSet!CW224,LogModel!CY$5,0)+(CY226*CY$6)),0)</f>
        <v>213742.40646993998</v>
      </c>
      <c r="CZ227" s="135">
        <f ca="1">IFERROR(IF(CZ$7,LN(OFFSET(DataSet!CX224,LogModel!CZ$5,0)+(CZ226*CZ$6)),OFFSET(DataSet!CX224,LogModel!CZ$5,0)+(CZ226*CZ$6)),0)</f>
        <v>23906</v>
      </c>
      <c r="DA227" s="136">
        <f ca="1">IFERROR(IF(DA$7,LN(OFFSET(DataSet!CY224,LogModel!DA$5,0)+(DA226*DA$6)),OFFSET(DataSet!CY224,LogModel!DA$5,0)+(DA226*DA$6)),0)</f>
        <v>238012</v>
      </c>
      <c r="DB227" s="137">
        <f ca="1">IFERROR(IF(DB$7,LN(OFFSET(DataSet!CZ224,LogModel!DB$5,0)+(DB226*DB$6)),OFFSET(DataSet!CZ224,LogModel!DB$5,0)+(DB226*DB$6)),0)</f>
        <v>642737</v>
      </c>
    </row>
    <row r="228" spans="1:106" x14ac:dyDescent="0.25">
      <c r="A228" s="134">
        <f ca="1">C228*DataSet!CB225</f>
        <v>11512313.275205119</v>
      </c>
      <c r="B228" s="1">
        <f t="shared" si="10"/>
        <v>45363</v>
      </c>
      <c r="C228" s="87">
        <f t="shared" ca="1" si="11"/>
        <v>1122057.8240940662</v>
      </c>
      <c r="D228" s="87">
        <f t="shared" ca="1" si="12"/>
        <v>1167195.6131419353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IFERROR(IF(H$7,LN(OFFSET(DataSet!F225,LogModel!H$5,0)+(H227*H$6)),OFFSET(DataSet!F225,LogModel!H$5,0)+(H227*H$6)),0)</f>
        <v>0</v>
      </c>
      <c r="I228" s="13">
        <f ca="1">IFERROR(IF(I$7,LN(OFFSET(DataSet!G225,LogModel!I$5,0)+(I227*I$6)),OFFSET(DataSet!G225,LogModel!I$5,0)+(I227*I$6)),0)</f>
        <v>0</v>
      </c>
      <c r="J228" s="13">
        <f ca="1">IFERROR(IF(J$7,LN(OFFSET(DataSet!H225,LogModel!J$5,0)+(J227*J$6)),OFFSET(DataSet!H225,LogModel!J$5,0)+(J227*J$6)),0)</f>
        <v>1</v>
      </c>
      <c r="K228" s="13">
        <f ca="1">IFERROR(IF(K$7,LN(OFFSET(DataSet!I225,LogModel!K$5,0)+(K227*K$6)),OFFSET(DataSet!I225,LogModel!K$5,0)+(K227*K$6)),0)</f>
        <v>0</v>
      </c>
      <c r="L228" s="13">
        <f ca="1">IFERROR(IF(L$7,LN(OFFSET(DataSet!J225,LogModel!L$5,0)+(L227*L$6)),OFFSET(DataSet!J225,LogModel!L$5,0)+(L227*L$6)),0)</f>
        <v>0</v>
      </c>
      <c r="M228" s="13">
        <f ca="1">IFERROR(IF(M$7,LN(OFFSET(DataSet!K225,LogModel!M$5,0)+(M227*M$6)),OFFSET(DataSet!K225,LogModel!M$5,0)+(M227*M$6)),0)</f>
        <v>0</v>
      </c>
      <c r="N228" s="13">
        <f ca="1">IFERROR(IF(N$7,LN(OFFSET(DataSet!L225,LogModel!N$5,0)+(N227*N$6)),OFFSET(DataSet!L225,LogModel!N$5,0)+(N227*N$6)),0)</f>
        <v>0</v>
      </c>
      <c r="O228" s="13">
        <f ca="1">IFERROR(IF(O$7,LN(OFFSET(DataSet!M225,LogModel!O$5,0)+(O227*O$6)),OFFSET(DataSet!M225,LogModel!O$5,0)+(O227*O$6)),0)</f>
        <v>0</v>
      </c>
      <c r="P228" s="13">
        <f ca="1">IFERROR(IF(P$7,LN(OFFSET(DataSet!N225,LogModel!P$5,0)+(P227*P$6)),OFFSET(DataSet!N225,LogModel!P$5,0)+(P227*P$6)),0)</f>
        <v>0</v>
      </c>
      <c r="Q228" s="13">
        <f ca="1">IFERROR(IF(Q$7,LN(OFFSET(DataSet!O225,LogModel!Q$5,0)+(Q227*Q$6)),OFFSET(DataSet!O225,LogModel!Q$5,0)+(Q227*Q$6)),0)</f>
        <v>0</v>
      </c>
      <c r="R228" s="13">
        <f ca="1">IFERROR(IF(R$7,LN(OFFSET(DataSet!P225,LogModel!R$5,0)+(R227*R$6)),OFFSET(DataSet!P225,LogModel!R$5,0)+(R227*R$6)),0)</f>
        <v>0</v>
      </c>
      <c r="S228" s="13">
        <f ca="1">IFERROR(IF(S$7,LN(OFFSET(DataSet!Q225,LogModel!S$5,0)+(S227*S$6)),OFFSET(DataSet!Q225,LogModel!S$5,0)+(S227*S$6)),0)</f>
        <v>0</v>
      </c>
      <c r="T228" s="14">
        <f ca="1">IFERROR(IF(T$7,LN(OFFSET(DataSet!R225,LogModel!T$5,0)+(T227*T$6)),OFFSET(DataSet!R225,LogModel!T$5,0)+(T227*T$6)),0)</f>
        <v>0</v>
      </c>
      <c r="U228" s="14">
        <f ca="1">IFERROR(IF(U$7,LN(OFFSET(DataSet!S225,LogModel!U$5,0)+(U227*U$6)),OFFSET(DataSet!S225,LogModel!U$5,0)+(U227*U$6)),0)</f>
        <v>0</v>
      </c>
      <c r="V228" s="14">
        <f ca="1">IFERROR(IF(V$7,LN(OFFSET(DataSet!T225,LogModel!V$5,0)+(V227*V$6)),OFFSET(DataSet!T225,LogModel!V$5,0)+(V227*V$6)),0)</f>
        <v>0</v>
      </c>
      <c r="W228" s="14">
        <f ca="1">IFERROR(IF(W$7,LN(OFFSET(DataSet!U225,LogModel!W$5,0)+(W227*W$6)),OFFSET(DataSet!U225,LogModel!W$5,0)+(W227*W$6)),0)</f>
        <v>0</v>
      </c>
      <c r="X228" s="14">
        <f ca="1">IFERROR(IF(X$7,LN(OFFSET(DataSet!V225,LogModel!X$5,0)+(X227*X$6)),OFFSET(DataSet!V225,LogModel!X$5,0)+(X227*X$6)),0)</f>
        <v>0</v>
      </c>
      <c r="Y228" s="14">
        <f ca="1">IFERROR(IF(Y$7,LN(OFFSET(DataSet!W225,LogModel!Y$5,0)+(Y227*Y$6)),OFFSET(DataSet!W225,LogModel!Y$5,0)+(Y227*Y$6)),0)</f>
        <v>0</v>
      </c>
      <c r="Z228" s="14">
        <f ca="1">IFERROR(IF(Z$7,LN(OFFSET(DataSet!X225,LogModel!Z$5,0)+(Z227*Z$6)),OFFSET(DataSet!X225,LogModel!Z$5,0)+(Z227*Z$6)),0)</f>
        <v>0</v>
      </c>
      <c r="AA228" s="14">
        <f ca="1">IFERROR(IF(AA$7,LN(OFFSET(DataSet!Y225,LogModel!AA$5,0)+(AA227*AA$6)),OFFSET(DataSet!Y225,LogModel!AA$5,0)+(AA227*AA$6)),0)</f>
        <v>0</v>
      </c>
      <c r="AB228" s="14">
        <f ca="1">IFERROR(IF(AB$7,LN(OFFSET(DataSet!Z225,LogModel!AB$5,0)+(AB227*AB$6)),OFFSET(DataSet!Z225,LogModel!AB$5,0)+(AB227*AB$6)),0)</f>
        <v>0</v>
      </c>
      <c r="AC228" s="15">
        <f ca="1">IFERROR(IF(AC$7,LN(OFFSET(DataSet!AA225,LogModel!AC$5,0)+(AC227*AC$6)),OFFSET(DataSet!AA225,LogModel!AC$5,0)+(AC227*AC$6)),0)</f>
        <v>0</v>
      </c>
      <c r="AD228" s="15">
        <f ca="1">IFERROR(IF(AD$7,LN(OFFSET(DataSet!AB225,LogModel!AD$5,0)+(AD227*AD$6)),OFFSET(DataSet!AB225,LogModel!AD$5,0)+(AD227*AD$6)),0)</f>
        <v>0</v>
      </c>
      <c r="AE228" s="15">
        <f ca="1">IFERROR(IF(AE$7,LN(OFFSET(DataSet!AC225,LogModel!AE$5,0)+(AE227*AE$6)),OFFSET(DataSet!AC225,LogModel!AE$5,0)+(AE227*AE$6)),0)</f>
        <v>0</v>
      </c>
      <c r="AF228" s="15">
        <f ca="1">IFERROR(IF(AF$7,LN(OFFSET(DataSet!AD225,LogModel!AF$5,0)+(AF227*AF$6)),OFFSET(DataSet!AD225,LogModel!AF$5,0)+(AF227*AF$6)),0)</f>
        <v>0</v>
      </c>
      <c r="AG228" s="15">
        <f ca="1">IFERROR(IF(AG$7,LN(OFFSET(DataSet!AE225,LogModel!AG$5,0)+(AG227*AG$6)),OFFSET(DataSet!AE225,LogModel!AG$5,0)+(AG227*AG$6)),0)</f>
        <v>0</v>
      </c>
      <c r="AH228" s="15">
        <f ca="1">IFERROR(IF(AH$7,LN(OFFSET(DataSet!AF225,LogModel!AH$5,0)+(AH227*AH$6)),OFFSET(DataSet!AF225,LogModel!AH$5,0)+(AH227*AH$6)),0)</f>
        <v>0</v>
      </c>
      <c r="AI228" s="15">
        <f ca="1">IFERROR(IF(AI$7,LN(OFFSET(DataSet!AG225,LogModel!AI$5,0)+(AI227*AI$6)),OFFSET(DataSet!AG225,LogModel!AI$5,0)+(AI227*AI$6)),0)</f>
        <v>0</v>
      </c>
      <c r="AJ228" s="15">
        <f ca="1">IFERROR(IF(AJ$7,LN(OFFSET(DataSet!AH225,LogModel!AJ$5,0)+(AJ227*AJ$6)),OFFSET(DataSet!AH225,LogModel!AJ$5,0)+(AJ227*AJ$6)),0)</f>
        <v>0</v>
      </c>
      <c r="AK228" s="15">
        <f ca="1">IFERROR(IF(AK$7,LN(OFFSET(DataSet!AI225,LogModel!AK$5,0)+(AK227*AK$6)),OFFSET(DataSet!AI225,LogModel!AK$5,0)+(AK227*AK$6)),0)</f>
        <v>0</v>
      </c>
      <c r="AL228" s="13">
        <f ca="1">IFERROR(IF(AL$7,LN(OFFSET(DataSet!AJ225,LogModel!AL$5,0)+(AL227*AL$6)),OFFSET(DataSet!AJ225,LogModel!AL$5,0)+(AL227*AL$6)),0)</f>
        <v>0</v>
      </c>
      <c r="AM228" s="13">
        <f ca="1">IFERROR(IF(AM$7,LN(OFFSET(DataSet!AK225,LogModel!AM$5,0)+(AM227*AM$6)),OFFSET(DataSet!AK225,LogModel!AM$5,0)+(AM227*AM$6)),0)</f>
        <v>0</v>
      </c>
      <c r="AN228" s="13">
        <f ca="1">IFERROR(IF(AN$7,LN(OFFSET(DataSet!AL225,LogModel!AN$5,0)+(AN227*AN$6)),OFFSET(DataSet!AL225,LogModel!AN$5,0)+(AN227*AN$6)),0)</f>
        <v>5</v>
      </c>
      <c r="AO228" s="17">
        <f ca="1">IFERROR(IF(AO$7,LN(OFFSET(DataSet!AM225,LogModel!AO$5,0)+(AO227*AO$6)),OFFSET(DataSet!AM225,LogModel!AO$5,0)+(AO227*AO$6)),0)</f>
        <v>52.142857142857402</v>
      </c>
      <c r="AP228" s="17">
        <f ca="1">IFERROR(IF(AP$7,LN(OFFSET(DataSet!AN225,LogModel!AP$5,0)+(AP227*AP$6)),OFFSET(DataSet!AN225,LogModel!AP$5,0)+(AP227*AP$6)),0)</f>
        <v>52.285714285714597</v>
      </c>
      <c r="AQ228" s="17">
        <f ca="1">IFERROR(IF(AQ$7,LN(OFFSET(DataSet!AO225,LogModel!AQ$5,0)+(AQ227*AQ$6)),OFFSET(DataSet!AO225,LogModel!AQ$5,0)+(AQ227*AQ$6)),0)</f>
        <v>52.142857142857402</v>
      </c>
      <c r="AR228" s="17">
        <f ca="1">IFERROR(IF(AR$7,LN(OFFSET(DataSet!AP225,LogModel!AR$5,0)+(AR227*AR$6)),OFFSET(DataSet!AP225,LogModel!AR$5,0)+(AR227*AR$6)),0)</f>
        <v>52.142857142857402</v>
      </c>
      <c r="AS228" s="18">
        <f ca="1">IFERROR(IF(AS$7,LN(OFFSET(DataSet!AQ225,LogModel!AS$5,0)+(AS227*AS$6)),OFFSET(DataSet!AQ225,LogModel!AS$5,0)+(AS227*AS$6)),0)</f>
        <v>10.714285714285699</v>
      </c>
      <c r="AT228" s="19">
        <f ca="1">IFERROR(IF(AT$7,LN(OFFSET(DataSet!AR225,LogModel!AT$5,0)+(AT227*AT$6)),OFFSET(DataSet!AR225,LogModel!AT$5,0)+(AT227*AT$6)),0)</f>
        <v>-0.63959887574774599</v>
      </c>
      <c r="AU228" s="20">
        <f ca="1">IFERROR(IF(AU$7,LN(OFFSET(DataSet!AS225,LogModel!AU$5,0)+(AU227*AU$6)),OFFSET(DataSet!AS225,LogModel!AU$5,0)+(AU227*AU$6)),0)</f>
        <v>-1.5850353781292601</v>
      </c>
      <c r="AV228" s="20">
        <f ca="1">IFERROR(IF(AV$7,LN(OFFSET(DataSet!AT225,LogModel!AV$5,0)+(AV227*AV$6)),OFFSET(DataSet!AT225,LogModel!AV$5,0)+(AV227*AV$6)),0)</f>
        <v>-0.63059511423004599</v>
      </c>
      <c r="AW228" s="20">
        <f ca="1">IFERROR(IF(AW$7,LN(OFFSET(DataSet!AU225,LogModel!AW$5,0)+(AW227*AW$6)),OFFSET(DataSet!AU225,LogModel!AW$5,0)+(AW227*AW$6)),0)</f>
        <v>0.80537547864850401</v>
      </c>
      <c r="AX228" s="20">
        <f ca="1">IFERROR(IF(AX$7,LN(OFFSET(DataSet!AV225,LogModel!AX$5,0)+(AX227*AX$6)),OFFSET(DataSet!AV225,LogModel!AX$5,0)+(AX227*AX$6)),0)</f>
        <v>9.8032352443382607</v>
      </c>
      <c r="AY228" s="20">
        <f ca="1">IFERROR(IF(AY$7,LN(OFFSET(DataSet!AW225,LogModel!AY$5,0)+(AY227*AY$6)),OFFSET(DataSet!AW225,LogModel!AY$5,0)+(AY227*AY$6)),0)</f>
        <v>3.3577626570492201</v>
      </c>
      <c r="AZ228" s="20">
        <f ca="1">IFERROR(IF(AZ$7,LN(OFFSET(DataSet!AX225,LogModel!AZ$5,0)+(AZ227*AZ$6)),OFFSET(DataSet!AX225,LogModel!AZ$5,0)+(AZ227*AZ$6)),0)</f>
        <v>3.2465725996184802</v>
      </c>
      <c r="BA228" s="20">
        <f ca="1">IFERROR(IF(BA$7,LN(OFFSET(DataSet!AY225,LogModel!BA$5,0)+(BA227*BA$6)),OFFSET(DataSet!AY225,LogModel!BA$5,0)+(BA227*BA$6)),0)</f>
        <v>9.1636363685905096</v>
      </c>
      <c r="BB228" s="20">
        <f ca="1">IFERROR(IF(BB$7,LN(OFFSET(DataSet!AZ225,LogModel!BB$5,0)+(BB227*BB$6)),OFFSET(DataSet!AZ225,LogModel!BB$5,0)+(BB227*BB$6)),0)</f>
        <v>1.5994262782425199</v>
      </c>
      <c r="BC228" s="20">
        <f ca="1">IFERROR(IF(BC$7,LN(OFFSET(DataSet!BA225,LogModel!BC$5,0)+(BC227*BC$6)),OFFSET(DataSet!BA225,LogModel!BC$5,0)+(BC227*BC$6)),0)</f>
        <v>1.77272727891996</v>
      </c>
      <c r="BD228" s="20">
        <f ca="1">IFERROR(IF(BD$7,LN(OFFSET(DataSet!BB225,LogModel!BD$5,0)+(BD227*BD$6)),OFFSET(DataSet!BB225,LogModel!BD$5,0)+(BD227*BD$6)),0)</f>
        <v>0.96883116401248104</v>
      </c>
      <c r="BE228" s="21">
        <f ca="1">IFERROR(IF(BE$7,LN(OFFSET(DataSet!BC225,LogModel!BE$5,0)+(BE227*BE$6)),OFFSET(DataSet!BC225,LogModel!BE$5,0)+(BE227*BE$6)),0)</f>
        <v>4.0519480782669799</v>
      </c>
      <c r="BF228" s="16">
        <f ca="1">IFERROR(IF(BF$7,LN(OFFSET(DataSet!BD225,LogModel!BF$5,0)+(BF227*BF$6)),OFFSET(DataSet!BD225,LogModel!BF$5,0)+(BF227*BF$6)),0)</f>
        <v>-29</v>
      </c>
      <c r="BG228" s="17">
        <f ca="1">IFERROR(IF(BG$7,LN(OFFSET(DataSet!BE225,LogModel!BG$5,0)+(BG227*BG$6)),OFFSET(DataSet!BE225,LogModel!BG$5,0)+(BG227*BG$6)),0)</f>
        <v>-28</v>
      </c>
      <c r="BH228" s="17">
        <f ca="1">IFERROR(IF(BH$7,LN(OFFSET(DataSet!BF225,LogModel!BH$5,0)+(BH227*BH$6)),OFFSET(DataSet!BF225,LogModel!BH$5,0)+(BH227*BH$6)),0)</f>
        <v>-54</v>
      </c>
      <c r="BI228" s="17">
        <f ca="1">IFERROR(IF(BI$7,LN(OFFSET(DataSet!BG225,LogModel!BI$5,0)+(BI227*BI$6)),OFFSET(DataSet!BG225,LogModel!BI$5,0)+(BI227*BI$6)),0)</f>
        <v>-29</v>
      </c>
      <c r="BJ228" s="17">
        <f ca="1">IFERROR(IF(BJ$7,LN(OFFSET(DataSet!BH225,LogModel!BJ$5,0)+(BJ227*BJ$6)),OFFSET(DataSet!BH225,LogModel!BJ$5,0)+(BJ227*BJ$6)),0)</f>
        <v>-19</v>
      </c>
      <c r="BK228" s="17">
        <f ca="1">IFERROR(IF(BK$7,LN(OFFSET(DataSet!BI225,LogModel!BK$5,0)+(BK227*BK$6)),OFFSET(DataSet!BI225,LogModel!BK$5,0)+(BK227*BK$6)),0)</f>
        <v>-10</v>
      </c>
      <c r="BL228" s="17">
        <f ca="1">IFERROR(IF(BL$7,LN(OFFSET(DataSet!BJ225,LogModel!BL$5,0)+(BL227*BL$6)),OFFSET(DataSet!BJ225,LogModel!BL$5,0)+(BL227*BL$6)),0)</f>
        <v>102.31950000000001</v>
      </c>
      <c r="BM228" s="17">
        <f ca="1">IFERROR(IF(BM$7,LN(OFFSET(DataSet!BK225,LogModel!BM$5,0)+(BM227*BM$6)),OFFSET(DataSet!BK225,LogModel!BM$5,0)+(BM227*BM$6)),0)</f>
        <v>96.159139999999894</v>
      </c>
      <c r="BN228" s="17">
        <f ca="1">IFERROR(IF(BN$7,LN(OFFSET(DataSet!BL225,LogModel!BN$5,0)+(BN227*BN$6)),OFFSET(DataSet!BL225,LogModel!BN$5,0)+(BN227*BN$6)),0)</f>
        <v>118.10980000000001</v>
      </c>
      <c r="BO228" s="17">
        <f ca="1">IFERROR(IF(BO$7,LN(OFFSET(DataSet!BM225,LogModel!BO$5,0)+(BO227*BO$6)),OFFSET(DataSet!BM225,LogModel!BO$5,0)+(BO227*BO$6)),0)</f>
        <v>164.71369999999999</v>
      </c>
      <c r="BP228" s="17">
        <f ca="1">IFERROR(IF(BP$7,LN(OFFSET(DataSet!BN225,LogModel!BP$5,0)+(BP227*BP$6)),OFFSET(DataSet!BN225,LogModel!BP$5,0)+(BP227*BP$6)),0)</f>
        <v>131.80000000000001</v>
      </c>
      <c r="BQ228" s="17">
        <f ca="1">IFERROR(IF(BQ$7,LN(OFFSET(DataSet!BO225,LogModel!BQ$5,0)+(BQ227*BQ$6)),OFFSET(DataSet!BO225,LogModel!BQ$5,0)+(BQ227*BQ$6)),0)</f>
        <v>117.94289999999999</v>
      </c>
      <c r="BR228" s="17">
        <f ca="1">IFERROR(IF(BR$7,LN(OFFSET(DataSet!BP225,LogModel!BR$5,0)+(BR227*BR$6)),OFFSET(DataSet!BP225,LogModel!BR$5,0)+(BR227*BR$6)),0)</f>
        <v>112.19070000000001</v>
      </c>
      <c r="BS228" s="17">
        <f ca="1">IFERROR(IF(BS$7,LN(OFFSET(DataSet!BQ225,LogModel!BS$5,0)+(BS227*BS$6)),OFFSET(DataSet!BQ225,LogModel!BS$5,0)+(BS227*BS$6)),0)</f>
        <v>123.0437</v>
      </c>
      <c r="BT228" s="17">
        <f ca="1">IFERROR(IF(BT$7,LN(OFFSET(DataSet!BR225,LogModel!BT$5,0)+(BT227*BT$6)),OFFSET(DataSet!BR225,LogModel!BT$5,0)+(BT227*BT$6)),0)</f>
        <v>1456271</v>
      </c>
      <c r="BU228" s="17">
        <f ca="1">IFERROR(IF(BU$7,LN(OFFSET(DataSet!BS225,LogModel!BU$5,0)+(BU227*BU$6)),OFFSET(DataSet!BS225,LogModel!BU$5,0)+(BU227*BU$6)),0)</f>
        <v>1122869.50965184</v>
      </c>
      <c r="BV228" s="17">
        <f ca="1">IFERROR(IF(BV$7,LN(OFFSET(DataSet!BT225,LogModel!BV$5,0)+(BV227*BV$6)),OFFSET(DataSet!BT225,LogModel!BV$5,0)+(BV227*BV$6)),0)</f>
        <v>118.10980000000001</v>
      </c>
      <c r="BW228" s="17">
        <f ca="1">IFERROR(IF(BW$7,LN(OFFSET(DataSet!BU225,LogModel!BW$5,0)+(BW227*BW$6)),OFFSET(DataSet!BU225,LogModel!BW$5,0)+(BW227*BW$6)),0)</f>
        <v>3.702</v>
      </c>
      <c r="BX228" s="17">
        <f ca="1">IFERROR(IF(BX$7,LN(OFFSET(DataSet!BV225,LogModel!BX$5,0)+(BX227*BX$6)),OFFSET(DataSet!BV225,LogModel!BX$5,0)+(BX227*BX$6)),0)</f>
        <v>7.6</v>
      </c>
      <c r="BY228" s="17">
        <f ca="1">IFERROR(IF(BY$7,LN(OFFSET(DataSet!BW225,LogModel!BY$5,0)+(BY227*BY$6)),OFFSET(DataSet!BW225,LogModel!BY$5,0)+(BY227*BY$6)),0)</f>
        <v>106.4</v>
      </c>
      <c r="BZ228" s="17">
        <f ca="1">IFERROR(IF(BZ$7,LN(OFFSET(DataSet!BX225,LogModel!BZ$5,0)+(BZ227*BZ$6)),OFFSET(DataSet!BX225,LogModel!BZ$5,0)+(BZ227*BZ$6)),0)</f>
        <v>4.7361984483944957</v>
      </c>
      <c r="CA228" s="17">
        <f ca="1">IFERROR(IF(CA$7,LN(OFFSET(DataSet!BY225,LogModel!CA$5,0)+(CA227*CA$6)),OFFSET(DataSet!BY225,LogModel!CA$5,0)+(CA227*CA$6)),0)</f>
        <v>114.5</v>
      </c>
      <c r="CB228" s="18">
        <f ca="1">IFERROR(IF(CB$7,LN(OFFSET(DataSet!BZ225,LogModel!CB$5,0)+(CB227*CB$6)),OFFSET(DataSet!BZ225,LogModel!CB$5,0)+(CB227*CB$6)),0)</f>
        <v>109.9</v>
      </c>
      <c r="CC228" s="30">
        <f ca="1">IFERROR(IF(CC$7,LN(OFFSET(DataSet!CA225,LogModel!CC$5,0)+(CC227*CC$6)),OFFSET(DataSet!CA225,LogModel!CC$5,0)+(CC227*CC$6)),0)</f>
        <v>-0.22314355131420971</v>
      </c>
      <c r="CD228" s="40">
        <f ca="1">IFERROR(IF(CD$7,LN(OFFSET(DataSet!CB225,LogModel!CD$5,0)+(CD227*CD$6)),OFFSET(DataSet!CB225,LogModel!CD$5,0)+(CD227*CD$6)),0)</f>
        <v>2.3282528397426234</v>
      </c>
      <c r="CE228" s="41">
        <f ca="1">IFERROR(IF(CE$7,LN(OFFSET(DataSet!CC225,LogModel!CE$5,0)+(CE227*CE$6)),OFFSET(DataSet!CC225,LogModel!CE$5,0)+(CE227*CE$6)),0)</f>
        <v>10.845000000000001</v>
      </c>
      <c r="CF228" s="41">
        <f ca="1">IFERROR(IF(CF$7,LN(OFFSET(DataSet!CD225,LogModel!CF$5,0)+(CF227*CF$6)),OFFSET(DataSet!CD225,LogModel!CF$5,0)+(CF227*CF$6)),0)</f>
        <v>9.5</v>
      </c>
      <c r="CG228" s="41">
        <f ca="1">IFERROR(IF(CG$7,LN(OFFSET(DataSet!CE225,LogModel!CG$5,0)+(CG227*CG$6)),OFFSET(DataSet!CE225,LogModel!CG$5,0)+(CG227*CG$6)),0)</f>
        <v>10.77</v>
      </c>
      <c r="CH228" s="6">
        <f ca="1">IFERROR(IF(CH$7,LN(OFFSET(DataSet!CF225,LogModel!CH$5,0)+(CH227*CH$6)),OFFSET(DataSet!CF225,LogModel!CH$5,0)+(CH227*CH$6)),0)</f>
        <v>1</v>
      </c>
      <c r="CI228" s="6">
        <f ca="1">IFERROR(IF(CI$7,LN(OFFSET(DataSet!CG225,LogModel!CI$5,0)+(CI227*CI$6)),OFFSET(DataSet!CG225,LogModel!CI$5,0)+(CI227*CI$6)),0)</f>
        <v>0</v>
      </c>
      <c r="CJ228">
        <f ca="1">IFERROR(IF(CJ$7,LN(OFFSET(DataSet!CH225,LogModel!CJ$5,0)+(CJ227*CJ$6)),OFFSET(DataSet!CH225,LogModel!CJ$5,0)+(CJ227*CJ$6)),0)</f>
        <v>0</v>
      </c>
      <c r="CK228">
        <f ca="1">IFERROR(IF(CK$7,LN(OFFSET(DataSet!CI225,LogModel!CK$5,0)+(CK227*CK$6)),OFFSET(DataSet!CI225,LogModel!CK$5,0)+(CK227*CK$6)),0)</f>
        <v>0</v>
      </c>
      <c r="CL228">
        <f ca="1">IFERROR(IF(CL$7,LN(OFFSET(DataSet!CJ225,LogModel!CL$5,0)+(CL227*CL$6)),OFFSET(DataSet!CJ225,LogModel!CL$5,0)+(CL227*CL$6)),0)</f>
        <v>1</v>
      </c>
      <c r="CM228" s="40">
        <f ca="1">IFERROR(IF(CM$7,LN(OFFSET(DataSet!CK225,LogModel!CM$5,0)+(CM227*CM$6)),OFFSET(DataSet!CK225,LogModel!CM$5,0)+(CM227*CM$6)),0)</f>
        <v>0</v>
      </c>
      <c r="CN228" s="41">
        <f ca="1">IFERROR(IF(CN$7,LN(OFFSET(DataSet!CL225,LogModel!CN$5,0)+(CN227*CN$6)),OFFSET(DataSet!CL225,LogModel!CN$5,0)+(CN227*CN$6)),0)</f>
        <v>0</v>
      </c>
      <c r="CO228" s="41">
        <f ca="1">IFERROR(IF(CO$7,LN(OFFSET(DataSet!CM225,LogModel!CO$5,0)+(CO227*CO$6)),OFFSET(DataSet!CM225,LogModel!CO$5,0)+(CO227*CO$6)),0)</f>
        <v>0</v>
      </c>
      <c r="CP228" s="41">
        <f ca="1">IFERROR(IF(CP$7,LN(OFFSET(DataSet!CN225,LogModel!CP$5,0)+(CP227*CP$6)),OFFSET(DataSet!CN225,LogModel!CP$5,0)+(CP227*CP$6)),0)</f>
        <v>0</v>
      </c>
      <c r="CQ228" s="17">
        <f ca="1">IFERROR(IF(CQ$7,LN(OFFSET(DataSet!CO225,LogModel!CQ$5,0)+(CQ227*CQ$6)),OFFSET(DataSet!CO225,LogModel!CQ$5,0)+(CQ227*CQ$6)),0)</f>
        <v>0</v>
      </c>
      <c r="CR228" s="17">
        <f ca="1">IFERROR(IF(CR$7,LN(OFFSET(DataSet!CP225,LogModel!CR$5,0)+(CR227*CR$6)),OFFSET(DataSet!CP225,LogModel!CR$5,0)+(CR227*CR$6)),0)</f>
        <v>0</v>
      </c>
      <c r="CS228" s="17">
        <f ca="1">IFERROR(IF(CS$7,LN(OFFSET(DataSet!CQ225,LogModel!CS$5,0)+(CS227*CS$6)),OFFSET(DataSet!CQ225,LogModel!CS$5,0)+(CS227*CS$6)),0)</f>
        <v>0</v>
      </c>
      <c r="CT228" s="17">
        <f ca="1">IFERROR(IF(CT$7,LN(OFFSET(DataSet!CR225,LogModel!CT$5,0)+(CT227*CT$6)),OFFSET(DataSet!CR225,LogModel!CT$5,0)+(CT227*CT$6)),0)</f>
        <v>0</v>
      </c>
      <c r="CU228" s="20">
        <f ca="1">IFERROR(IF(CU$7,LN(OFFSET(DataSet!CS225,LogModel!CU$5,0)+(CU227*CU$6)),OFFSET(DataSet!CS225,LogModel!CU$5,0)+(CU227*CU$6)),0)</f>
        <v>146536.32451758999</v>
      </c>
      <c r="CV228" s="20">
        <f ca="1">IFERROR(IF(CV$7,LN(OFFSET(DataSet!CT225,LogModel!CV$5,0)+(CV227*CV$6)),OFFSET(DataSet!CT225,LogModel!CV$5,0)+(CV227*CV$6)),0)</f>
        <v>0</v>
      </c>
      <c r="CW228" s="20">
        <f ca="1">IFERROR(IF(CW$7,LN(OFFSET(DataSet!CU225,LogModel!CW$5,0)+(CW227*CW$6)),OFFSET(DataSet!CU225,LogModel!CW$5,0)+(CW227*CW$6)),0)</f>
        <v>37576.324517589994</v>
      </c>
      <c r="CX228" s="20">
        <f ca="1">IFERROR(IF(CX$7,LN(OFFSET(DataSet!CV225,LogModel!CX$5,0)+(CX227*CX$6)),OFFSET(DataSet!CV225,LogModel!CX$5,0)+(CX227*CX$6)),0)</f>
        <v>184112.64903517999</v>
      </c>
      <c r="CY228" s="113">
        <f ca="1">IFERROR(IF(CY$7,LN(OFFSET(DataSet!CW225,LogModel!CY$5,0)+(CY227*CY$6)),OFFSET(DataSet!CW225,LogModel!CY$5,0)+(CY227*CY$6)),0)</f>
        <v>184112.64903517999</v>
      </c>
      <c r="CZ228" s="135">
        <f ca="1">IFERROR(IF(CZ$7,LN(OFFSET(DataSet!CX225,LogModel!CZ$5,0)+(CZ227*CZ$6)),OFFSET(DataSet!CX225,LogModel!CZ$5,0)+(CZ227*CZ$6)),0)</f>
        <v>0</v>
      </c>
      <c r="DA228" s="136">
        <f ca="1">IFERROR(IF(DA$7,LN(OFFSET(DataSet!CY225,LogModel!DA$5,0)+(DA227*DA$6)),OFFSET(DataSet!CY225,LogModel!DA$5,0)+(DA227*DA$6)),0)</f>
        <v>14601</v>
      </c>
      <c r="DB228" s="137">
        <f ca="1">IFERROR(IF(DB$7,LN(OFFSET(DataSet!CZ225,LogModel!DB$5,0)+(DB227*DB$6)),OFFSET(DataSet!CZ225,LogModel!DB$5,0)+(DB227*DB$6)),0)</f>
        <v>64209</v>
      </c>
    </row>
    <row r="229" spans="1:106" x14ac:dyDescent="0.25">
      <c r="A229" s="134">
        <f ca="1">C229*DataSet!CB226</f>
        <v>10677898.690112516</v>
      </c>
      <c r="B229" s="1">
        <f t="shared" si="10"/>
        <v>45370</v>
      </c>
      <c r="C229" s="87">
        <f t="shared" ca="1" si="11"/>
        <v>1040730.8664827015</v>
      </c>
      <c r="D229" s="87">
        <f t="shared" ca="1" si="12"/>
        <v>1142150.3472639504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IFERROR(IF(H$7,LN(OFFSET(DataSet!F226,LogModel!H$5,0)+(H228*H$6)),OFFSET(DataSet!F226,LogModel!H$5,0)+(H228*H$6)),0)</f>
        <v>0</v>
      </c>
      <c r="I229" s="13">
        <f ca="1">IFERROR(IF(I$7,LN(OFFSET(DataSet!G226,LogModel!I$5,0)+(I228*I$6)),OFFSET(DataSet!G226,LogModel!I$5,0)+(I228*I$6)),0)</f>
        <v>0</v>
      </c>
      <c r="J229" s="13">
        <f ca="1">IFERROR(IF(J$7,LN(OFFSET(DataSet!H226,LogModel!J$5,0)+(J228*J$6)),OFFSET(DataSet!H226,LogModel!J$5,0)+(J228*J$6)),0)</f>
        <v>1</v>
      </c>
      <c r="K229" s="13">
        <f ca="1">IFERROR(IF(K$7,LN(OFFSET(DataSet!I226,LogModel!K$5,0)+(K228*K$6)),OFFSET(DataSet!I226,LogModel!K$5,0)+(K228*K$6)),0)</f>
        <v>0</v>
      </c>
      <c r="L229" s="13">
        <f ca="1">IFERROR(IF(L$7,LN(OFFSET(DataSet!J226,LogModel!L$5,0)+(L228*L$6)),OFFSET(DataSet!J226,LogModel!L$5,0)+(L228*L$6)),0)</f>
        <v>0</v>
      </c>
      <c r="M229" s="13">
        <f ca="1">IFERROR(IF(M$7,LN(OFFSET(DataSet!K226,LogModel!M$5,0)+(M228*M$6)),OFFSET(DataSet!K226,LogModel!M$5,0)+(M228*M$6)),0)</f>
        <v>0</v>
      </c>
      <c r="N229" s="13">
        <f ca="1">IFERROR(IF(N$7,LN(OFFSET(DataSet!L226,LogModel!N$5,0)+(N228*N$6)),OFFSET(DataSet!L226,LogModel!N$5,0)+(N228*N$6)),0)</f>
        <v>0</v>
      </c>
      <c r="O229" s="13">
        <f ca="1">IFERROR(IF(O$7,LN(OFFSET(DataSet!M226,LogModel!O$5,0)+(O228*O$6)),OFFSET(DataSet!M226,LogModel!O$5,0)+(O228*O$6)),0)</f>
        <v>0</v>
      </c>
      <c r="P229" s="13">
        <f ca="1">IFERROR(IF(P$7,LN(OFFSET(DataSet!N226,LogModel!P$5,0)+(P228*P$6)),OFFSET(DataSet!N226,LogModel!P$5,0)+(P228*P$6)),0)</f>
        <v>0</v>
      </c>
      <c r="Q229" s="13">
        <f ca="1">IFERROR(IF(Q$7,LN(OFFSET(DataSet!O226,LogModel!Q$5,0)+(Q228*Q$6)),OFFSET(DataSet!O226,LogModel!Q$5,0)+(Q228*Q$6)),0)</f>
        <v>0</v>
      </c>
      <c r="R229" s="13">
        <f ca="1">IFERROR(IF(R$7,LN(OFFSET(DataSet!P226,LogModel!R$5,0)+(R228*R$6)),OFFSET(DataSet!P226,LogModel!R$5,0)+(R228*R$6)),0)</f>
        <v>0</v>
      </c>
      <c r="S229" s="13">
        <f ca="1">IFERROR(IF(S$7,LN(OFFSET(DataSet!Q226,LogModel!S$5,0)+(S228*S$6)),OFFSET(DataSet!Q226,LogModel!S$5,0)+(S228*S$6)),0)</f>
        <v>0</v>
      </c>
      <c r="T229" s="14">
        <f ca="1">IFERROR(IF(T$7,LN(OFFSET(DataSet!R226,LogModel!T$5,0)+(T228*T$6)),OFFSET(DataSet!R226,LogModel!T$5,0)+(T228*T$6)),0)</f>
        <v>0</v>
      </c>
      <c r="U229" s="14">
        <f ca="1">IFERROR(IF(U$7,LN(OFFSET(DataSet!S226,LogModel!U$5,0)+(U228*U$6)),OFFSET(DataSet!S226,LogModel!U$5,0)+(U228*U$6)),0)</f>
        <v>0</v>
      </c>
      <c r="V229" s="14">
        <f ca="1">IFERROR(IF(V$7,LN(OFFSET(DataSet!T226,LogModel!V$5,0)+(V228*V$6)),OFFSET(DataSet!T226,LogModel!V$5,0)+(V228*V$6)),0)</f>
        <v>0</v>
      </c>
      <c r="W229" s="14">
        <f ca="1">IFERROR(IF(W$7,LN(OFFSET(DataSet!U226,LogModel!W$5,0)+(W228*W$6)),OFFSET(DataSet!U226,LogModel!W$5,0)+(W228*W$6)),0)</f>
        <v>0</v>
      </c>
      <c r="X229" s="14">
        <f ca="1">IFERROR(IF(X$7,LN(OFFSET(DataSet!V226,LogModel!X$5,0)+(X228*X$6)),OFFSET(DataSet!V226,LogModel!X$5,0)+(X228*X$6)),0)</f>
        <v>0</v>
      </c>
      <c r="Y229" s="14">
        <f ca="1">IFERROR(IF(Y$7,LN(OFFSET(DataSet!W226,LogModel!Y$5,0)+(Y228*Y$6)),OFFSET(DataSet!W226,LogModel!Y$5,0)+(Y228*Y$6)),0)</f>
        <v>0</v>
      </c>
      <c r="Z229" s="14">
        <f ca="1">IFERROR(IF(Z$7,LN(OFFSET(DataSet!X226,LogModel!Z$5,0)+(Z228*Z$6)),OFFSET(DataSet!X226,LogModel!Z$5,0)+(Z228*Z$6)),0)</f>
        <v>0</v>
      </c>
      <c r="AA229" s="14">
        <f ca="1">IFERROR(IF(AA$7,LN(OFFSET(DataSet!Y226,LogModel!AA$5,0)+(AA228*AA$6)),OFFSET(DataSet!Y226,LogModel!AA$5,0)+(AA228*AA$6)),0)</f>
        <v>1</v>
      </c>
      <c r="AB229" s="14">
        <f ca="1">IFERROR(IF(AB$7,LN(OFFSET(DataSet!Z226,LogModel!AB$5,0)+(AB228*AB$6)),OFFSET(DataSet!Z226,LogModel!AB$5,0)+(AB228*AB$6)),0)</f>
        <v>1</v>
      </c>
      <c r="AC229" s="15">
        <f ca="1">IFERROR(IF(AC$7,LN(OFFSET(DataSet!AA226,LogModel!AC$5,0)+(AC228*AC$6)),OFFSET(DataSet!AA226,LogModel!AC$5,0)+(AC228*AC$6)),0)</f>
        <v>0</v>
      </c>
      <c r="AD229" s="15">
        <f ca="1">IFERROR(IF(AD$7,LN(OFFSET(DataSet!AB226,LogModel!AD$5,0)+(AD228*AD$6)),OFFSET(DataSet!AB226,LogModel!AD$5,0)+(AD228*AD$6)),0)</f>
        <v>0</v>
      </c>
      <c r="AE229" s="15">
        <f ca="1">IFERROR(IF(AE$7,LN(OFFSET(DataSet!AC226,LogModel!AE$5,0)+(AE228*AE$6)),OFFSET(DataSet!AC226,LogModel!AE$5,0)+(AE228*AE$6)),0)</f>
        <v>0</v>
      </c>
      <c r="AF229" s="15">
        <f ca="1">IFERROR(IF(AF$7,LN(OFFSET(DataSet!AD226,LogModel!AF$5,0)+(AF228*AF$6)),OFFSET(DataSet!AD226,LogModel!AF$5,0)+(AF228*AF$6)),0)</f>
        <v>0</v>
      </c>
      <c r="AG229" s="15">
        <f ca="1">IFERROR(IF(AG$7,LN(OFFSET(DataSet!AE226,LogModel!AG$5,0)+(AG228*AG$6)),OFFSET(DataSet!AE226,LogModel!AG$5,0)+(AG228*AG$6)),0)</f>
        <v>0</v>
      </c>
      <c r="AH229" s="15">
        <f ca="1">IFERROR(IF(AH$7,LN(OFFSET(DataSet!AF226,LogModel!AH$5,0)+(AH228*AH$6)),OFFSET(DataSet!AF226,LogModel!AH$5,0)+(AH228*AH$6)),0)</f>
        <v>0</v>
      </c>
      <c r="AI229" s="15">
        <f ca="1">IFERROR(IF(AI$7,LN(OFFSET(DataSet!AG226,LogModel!AI$5,0)+(AI228*AI$6)),OFFSET(DataSet!AG226,LogModel!AI$5,0)+(AI228*AI$6)),0)</f>
        <v>0</v>
      </c>
      <c r="AJ229" s="15">
        <f ca="1">IFERROR(IF(AJ$7,LN(OFFSET(DataSet!AH226,LogModel!AJ$5,0)+(AJ228*AJ$6)),OFFSET(DataSet!AH226,LogModel!AJ$5,0)+(AJ228*AJ$6)),0)</f>
        <v>0</v>
      </c>
      <c r="AK229" s="15">
        <f ca="1">IFERROR(IF(AK$7,LN(OFFSET(DataSet!AI226,LogModel!AK$5,0)+(AK228*AK$6)),OFFSET(DataSet!AI226,LogModel!AK$5,0)+(AK228*AK$6)),0)</f>
        <v>0</v>
      </c>
      <c r="AL229" s="13">
        <f ca="1">IFERROR(IF(AL$7,LN(OFFSET(DataSet!AJ226,LogModel!AL$5,0)+(AL228*AL$6)),OFFSET(DataSet!AJ226,LogModel!AL$5,0)+(AL228*AL$6)),0)</f>
        <v>0</v>
      </c>
      <c r="AM229" s="13">
        <f ca="1">IFERROR(IF(AM$7,LN(OFFSET(DataSet!AK226,LogModel!AM$5,0)+(AM228*AM$6)),OFFSET(DataSet!AK226,LogModel!AM$5,0)+(AM228*AM$6)),0)</f>
        <v>0</v>
      </c>
      <c r="AN229" s="13">
        <f ca="1">IFERROR(IF(AN$7,LN(OFFSET(DataSet!AL226,LogModel!AN$5,0)+(AN228*AN$6)),OFFSET(DataSet!AL226,LogModel!AN$5,0)+(AN228*AN$6)),0)</f>
        <v>5</v>
      </c>
      <c r="AO229" s="17">
        <f ca="1">IFERROR(IF(AO$7,LN(OFFSET(DataSet!AM226,LogModel!AO$5,0)+(AO228*AO$6)),OFFSET(DataSet!AM226,LogModel!AO$5,0)+(AO228*AO$6)),0)</f>
        <v>52.142857142857402</v>
      </c>
      <c r="AP229" s="17">
        <f ca="1">IFERROR(IF(AP$7,LN(OFFSET(DataSet!AN226,LogModel!AP$5,0)+(AP228*AP$6)),OFFSET(DataSet!AN226,LogModel!AP$5,0)+(AP228*AP$6)),0)</f>
        <v>52.285714285714597</v>
      </c>
      <c r="AQ229" s="17">
        <f ca="1">IFERROR(IF(AQ$7,LN(OFFSET(DataSet!AO226,LogModel!AQ$5,0)+(AQ228*AQ$6)),OFFSET(DataSet!AO226,LogModel!AQ$5,0)+(AQ228*AQ$6)),0)</f>
        <v>52.142857142857402</v>
      </c>
      <c r="AR229" s="17">
        <f ca="1">IFERROR(IF(AR$7,LN(OFFSET(DataSet!AP226,LogModel!AR$5,0)+(AR228*AR$6)),OFFSET(DataSet!AP226,LogModel!AR$5,0)+(AR228*AR$6)),0)</f>
        <v>52.142857142857402</v>
      </c>
      <c r="AS229" s="18">
        <f ca="1">IFERROR(IF(AS$7,LN(OFFSET(DataSet!AQ226,LogModel!AS$5,0)+(AS228*AS$6)),OFFSET(DataSet!AQ226,LogModel!AS$5,0)+(AS228*AS$6)),0)</f>
        <v>11.714285714285699</v>
      </c>
      <c r="AT229" s="19">
        <f ca="1">IFERROR(IF(AT$7,LN(OFFSET(DataSet!AR226,LogModel!AT$5,0)+(AT228*AT$6)),OFFSET(DataSet!AR226,LogModel!AT$5,0)+(AT228*AT$6)),0)</f>
        <v>2.7057906242959202</v>
      </c>
      <c r="AU229" s="20">
        <f ca="1">IFERROR(IF(AU$7,LN(OFFSET(DataSet!AS226,LogModel!AU$5,0)+(AU228*AU$6)),OFFSET(DataSet!AS226,LogModel!AU$5,0)+(AU228*AU$6)),0)</f>
        <v>-0.65385738267238103</v>
      </c>
      <c r="AV229" s="20">
        <f ca="1">IFERROR(IF(AV$7,LN(OFFSET(DataSet!AT226,LogModel!AV$5,0)+(AV228*AV$6)),OFFSET(DataSet!AT226,LogModel!AV$5,0)+(AV228*AV$6)),0)</f>
        <v>-1.44911242454256</v>
      </c>
      <c r="AW229" s="20">
        <f ca="1">IFERROR(IF(AW$7,LN(OFFSET(DataSet!AU226,LogModel!AW$5,0)+(AW228*AW$6)),OFFSET(DataSet!AU226,LogModel!AW$5,0)+(AW228*AW$6)),0)</f>
        <v>1.5559702455200499</v>
      </c>
      <c r="AX229" s="20">
        <f ca="1">IFERROR(IF(AX$7,LN(OFFSET(DataSet!AV226,LogModel!AX$5,0)+(AX228*AX$6)),OFFSET(DataSet!AV226,LogModel!AX$5,0)+(AX228*AX$6)),0)</f>
        <v>10.5097938210134</v>
      </c>
      <c r="AY229" s="20">
        <f ca="1">IFERROR(IF(AY$7,LN(OFFSET(DataSet!AW226,LogModel!AY$5,0)+(AY228*AY$6)),OFFSET(DataSet!AW226,LogModel!AY$5,0)+(AY228*AY$6)),0)</f>
        <v>3.84346778439722</v>
      </c>
      <c r="AZ229" s="20">
        <f ca="1">IFERROR(IF(AZ$7,LN(OFFSET(DataSet!AX226,LogModel!AZ$5,0)+(AZ228*AZ$6)),OFFSET(DataSet!AX226,LogModel!AZ$5,0)+(AZ228*AZ$6)),0)</f>
        <v>3.5700037529158499</v>
      </c>
      <c r="BA229" s="20">
        <f ca="1">IFERROR(IF(BA$7,LN(OFFSET(DataSet!AY226,LogModel!BA$5,0)+(BA228*BA$6)),OFFSET(DataSet!AY226,LogModel!BA$5,0)+(BA228*BA$6)),0)</f>
        <v>13.2155844453093</v>
      </c>
      <c r="BB229" s="20">
        <f ca="1">IFERROR(IF(BB$7,LN(OFFSET(DataSet!AZ226,LogModel!BB$5,0)+(BB228*BB$6)),OFFSET(DataSet!AZ226,LogModel!BB$5,0)+(BB228*BB$6)),0)</f>
        <v>1.49976177594664</v>
      </c>
      <c r="BC229" s="20">
        <f ca="1">IFERROR(IF(BC$7,LN(OFFSET(DataSet!BA226,LogModel!BC$5,0)+(BC228*BC$6)),OFFSET(DataSet!BA226,LogModel!BC$5,0)+(BC228*BC$6)),0)</f>
        <v>3.1896104017248401</v>
      </c>
      <c r="BD229" s="20">
        <f ca="1">IFERROR(IF(BD$7,LN(OFFSET(DataSet!BB226,LogModel!BD$5,0)+(BD228*BD$6)),OFFSET(DataSet!BB226,LogModel!BD$5,0)+(BD228*BD$6)),0)</f>
        <v>5.0649351404084698E-2</v>
      </c>
      <c r="BE229" s="21">
        <f ca="1">IFERROR(IF(BE$7,LN(OFFSET(DataSet!BC226,LogModel!BE$5,0)+(BE228*BE$6)),OFFSET(DataSet!BC226,LogModel!BE$5,0)+(BE228*BE$6)),0)</f>
        <v>5.1259739984359003</v>
      </c>
      <c r="BF229" s="16">
        <f ca="1">IFERROR(IF(BF$7,LN(OFFSET(DataSet!BD226,LogModel!BF$5,0)+(BF228*BF$6)),OFFSET(DataSet!BD226,LogModel!BF$5,0)+(BF228*BF$6)),0)</f>
        <v>-29</v>
      </c>
      <c r="BG229" s="17">
        <f ca="1">IFERROR(IF(BG$7,LN(OFFSET(DataSet!BE226,LogModel!BG$5,0)+(BG228*BG$6)),OFFSET(DataSet!BE226,LogModel!BG$5,0)+(BG228*BG$6)),0)</f>
        <v>-28</v>
      </c>
      <c r="BH229" s="17">
        <f ca="1">IFERROR(IF(BH$7,LN(OFFSET(DataSet!BF226,LogModel!BH$5,0)+(BH228*BH$6)),OFFSET(DataSet!BF226,LogModel!BH$5,0)+(BH228*BH$6)),0)</f>
        <v>-54</v>
      </c>
      <c r="BI229" s="17">
        <f ca="1">IFERROR(IF(BI$7,LN(OFFSET(DataSet!BG226,LogModel!BI$5,0)+(BI228*BI$6)),OFFSET(DataSet!BG226,LogModel!BI$5,0)+(BI228*BI$6)),0)</f>
        <v>-29</v>
      </c>
      <c r="BJ229" s="17">
        <f ca="1">IFERROR(IF(BJ$7,LN(OFFSET(DataSet!BH226,LogModel!BJ$5,0)+(BJ228*BJ$6)),OFFSET(DataSet!BH226,LogModel!BJ$5,0)+(BJ228*BJ$6)),0)</f>
        <v>-19</v>
      </c>
      <c r="BK229" s="17">
        <f ca="1">IFERROR(IF(BK$7,LN(OFFSET(DataSet!BI226,LogModel!BK$5,0)+(BK228*BK$6)),OFFSET(DataSet!BI226,LogModel!BK$5,0)+(BK228*BK$6)),0)</f>
        <v>-10</v>
      </c>
      <c r="BL229" s="17">
        <f ca="1">IFERROR(IF(BL$7,LN(OFFSET(DataSet!BJ226,LogModel!BL$5,0)+(BL228*BL$6)),OFFSET(DataSet!BJ226,LogModel!BL$5,0)+(BL228*BL$6)),0)</f>
        <v>102.31950000000001</v>
      </c>
      <c r="BM229" s="17">
        <f ca="1">IFERROR(IF(BM$7,LN(OFFSET(DataSet!BK226,LogModel!BM$5,0)+(BM228*BM$6)),OFFSET(DataSet!BK226,LogModel!BM$5,0)+(BM228*BM$6)),0)</f>
        <v>96.159139999999894</v>
      </c>
      <c r="BN229" s="17">
        <f ca="1">IFERROR(IF(BN$7,LN(OFFSET(DataSet!BL226,LogModel!BN$5,0)+(BN228*BN$6)),OFFSET(DataSet!BL226,LogModel!BN$5,0)+(BN228*BN$6)),0)</f>
        <v>118.10980000000001</v>
      </c>
      <c r="BO229" s="17">
        <f ca="1">IFERROR(IF(BO$7,LN(OFFSET(DataSet!BM226,LogModel!BO$5,0)+(BO228*BO$6)),OFFSET(DataSet!BM226,LogModel!BO$5,0)+(BO228*BO$6)),0)</f>
        <v>164.71369999999999</v>
      </c>
      <c r="BP229" s="17">
        <f ca="1">IFERROR(IF(BP$7,LN(OFFSET(DataSet!BN226,LogModel!BP$5,0)+(BP228*BP$6)),OFFSET(DataSet!BN226,LogModel!BP$5,0)+(BP228*BP$6)),0)</f>
        <v>131.80000000000001</v>
      </c>
      <c r="BQ229" s="17">
        <f ca="1">IFERROR(IF(BQ$7,LN(OFFSET(DataSet!BO226,LogModel!BQ$5,0)+(BQ228*BQ$6)),OFFSET(DataSet!BO226,LogModel!BQ$5,0)+(BQ228*BQ$6)),0)</f>
        <v>117.94289999999999</v>
      </c>
      <c r="BR229" s="17">
        <f ca="1">IFERROR(IF(BR$7,LN(OFFSET(DataSet!BP226,LogModel!BR$5,0)+(BR228*BR$6)),OFFSET(DataSet!BP226,LogModel!BR$5,0)+(BR228*BR$6)),0)</f>
        <v>112.19070000000001</v>
      </c>
      <c r="BS229" s="17">
        <f ca="1">IFERROR(IF(BS$7,LN(OFFSET(DataSet!BQ226,LogModel!BS$5,0)+(BS228*BS$6)),OFFSET(DataSet!BQ226,LogModel!BS$5,0)+(BS228*BS$6)),0)</f>
        <v>123.0437</v>
      </c>
      <c r="BT229" s="17">
        <f ca="1">IFERROR(IF(BT$7,LN(OFFSET(DataSet!BR226,LogModel!BT$5,0)+(BT228*BT$6)),OFFSET(DataSet!BR226,LogModel!BT$5,0)+(BT228*BT$6)),0)</f>
        <v>1456271</v>
      </c>
      <c r="BU229" s="17">
        <f ca="1">IFERROR(IF(BU$7,LN(OFFSET(DataSet!BS226,LogModel!BU$5,0)+(BU228*BU$6)),OFFSET(DataSet!BS226,LogModel!BU$5,0)+(BU228*BU$6)),0)</f>
        <v>1122869.50965184</v>
      </c>
      <c r="BV229" s="17">
        <f ca="1">IFERROR(IF(BV$7,LN(OFFSET(DataSet!BT226,LogModel!BV$5,0)+(BV228*BV$6)),OFFSET(DataSet!BT226,LogModel!BV$5,0)+(BV228*BV$6)),0)</f>
        <v>118.10980000000001</v>
      </c>
      <c r="BW229" s="17">
        <f ca="1">IFERROR(IF(BW$7,LN(OFFSET(DataSet!BU226,LogModel!BW$5,0)+(BW228*BW$6)),OFFSET(DataSet!BU226,LogModel!BW$5,0)+(BW228*BW$6)),0)</f>
        <v>3.702</v>
      </c>
      <c r="BX229" s="17">
        <f ca="1">IFERROR(IF(BX$7,LN(OFFSET(DataSet!BV226,LogModel!BX$5,0)+(BX228*BX$6)),OFFSET(DataSet!BV226,LogModel!BX$5,0)+(BX228*BX$6)),0)</f>
        <v>7.6</v>
      </c>
      <c r="BY229" s="17">
        <f ca="1">IFERROR(IF(BY$7,LN(OFFSET(DataSet!BW226,LogModel!BY$5,0)+(BY228*BY$6)),OFFSET(DataSet!BW226,LogModel!BY$5,0)+(BY228*BY$6)),0)</f>
        <v>106.4</v>
      </c>
      <c r="BZ229" s="17">
        <f ca="1">IFERROR(IF(BZ$7,LN(OFFSET(DataSet!BX226,LogModel!BZ$5,0)+(BZ228*BZ$6)),OFFSET(DataSet!BX226,LogModel!BZ$5,0)+(BZ228*BZ$6)),0)</f>
        <v>4.7361984483944957</v>
      </c>
      <c r="CA229" s="17">
        <f ca="1">IFERROR(IF(CA$7,LN(OFFSET(DataSet!BY226,LogModel!CA$5,0)+(CA228*CA$6)),OFFSET(DataSet!BY226,LogModel!CA$5,0)+(CA228*CA$6)),0)</f>
        <v>114.5</v>
      </c>
      <c r="CB229" s="18">
        <f ca="1">IFERROR(IF(CB$7,LN(OFFSET(DataSet!BZ226,LogModel!CB$5,0)+(CB228*CB$6)),OFFSET(DataSet!BZ226,LogModel!CB$5,0)+(CB228*CB$6)),0)</f>
        <v>109.9</v>
      </c>
      <c r="CC229" s="30">
        <f ca="1">IFERROR(IF(CC$7,LN(OFFSET(DataSet!CA226,LogModel!CC$5,0)+(CC228*CC$6)),OFFSET(DataSet!CA226,LogModel!CC$5,0)+(CC228*CC$6)),0)</f>
        <v>-0.22314355131420971</v>
      </c>
      <c r="CD229" s="40">
        <f ca="1">IFERROR(IF(CD$7,LN(OFFSET(DataSet!CB226,LogModel!CD$5,0)+(CD228*CD$6)),OFFSET(DataSet!CB226,LogModel!CD$5,0)+(CD228*CD$6)),0)</f>
        <v>2.3282528397426234</v>
      </c>
      <c r="CE229" s="41">
        <f ca="1">IFERROR(IF(CE$7,LN(OFFSET(DataSet!CC226,LogModel!CE$5,0)+(CE228*CE$6)),OFFSET(DataSet!CC226,LogModel!CE$5,0)+(CE228*CE$6)),0)</f>
        <v>10.845000000000001</v>
      </c>
      <c r="CF229" s="41">
        <f ca="1">IFERROR(IF(CF$7,LN(OFFSET(DataSet!CD226,LogModel!CF$5,0)+(CF228*CF$6)),OFFSET(DataSet!CD226,LogModel!CF$5,0)+(CF228*CF$6)),0)</f>
        <v>9.5</v>
      </c>
      <c r="CG229" s="41">
        <f ca="1">IFERROR(IF(CG$7,LN(OFFSET(DataSet!CE226,LogModel!CG$5,0)+(CG228*CG$6)),OFFSET(DataSet!CE226,LogModel!CG$5,0)+(CG228*CG$6)),0)</f>
        <v>10.77</v>
      </c>
      <c r="CH229" s="6">
        <f ca="1">IFERROR(IF(CH$7,LN(OFFSET(DataSet!CF226,LogModel!CH$5,0)+(CH228*CH$6)),OFFSET(DataSet!CF226,LogModel!CH$5,0)+(CH228*CH$6)),0)</f>
        <v>0.42857142857142855</v>
      </c>
      <c r="CI229" s="6">
        <f ca="1">IFERROR(IF(CI$7,LN(OFFSET(DataSet!CG226,LogModel!CI$5,0)+(CI228*CI$6)),OFFSET(DataSet!CG226,LogModel!CI$5,0)+(CI228*CI$6)),0)</f>
        <v>0</v>
      </c>
      <c r="CJ229">
        <f ca="1">IFERROR(IF(CJ$7,LN(OFFSET(DataSet!CH226,LogModel!CJ$5,0)+(CJ228*CJ$6)),OFFSET(DataSet!CH226,LogModel!CJ$5,0)+(CJ228*CJ$6)),0)</f>
        <v>0</v>
      </c>
      <c r="CK229">
        <f ca="1">IFERROR(IF(CK$7,LN(OFFSET(DataSet!CI226,LogModel!CK$5,0)+(CK228*CK$6)),OFFSET(DataSet!CI226,LogModel!CK$5,0)+(CK228*CK$6)),0)</f>
        <v>0</v>
      </c>
      <c r="CL229">
        <f ca="1">IFERROR(IF(CL$7,LN(OFFSET(DataSet!CJ226,LogModel!CL$5,0)+(CL228*CL$6)),OFFSET(DataSet!CJ226,LogModel!CL$5,0)+(CL228*CL$6)),0)</f>
        <v>0.43</v>
      </c>
      <c r="CM229" s="40">
        <f ca="1">IFERROR(IF(CM$7,LN(OFFSET(DataSet!CK226,LogModel!CM$5,0)+(CM228*CM$6)),OFFSET(DataSet!CK226,LogModel!CM$5,0)+(CM228*CM$6)),0)</f>
        <v>0</v>
      </c>
      <c r="CN229" s="41">
        <f ca="1">IFERROR(IF(CN$7,LN(OFFSET(DataSet!CL226,LogModel!CN$5,0)+(CN228*CN$6)),OFFSET(DataSet!CL226,LogModel!CN$5,0)+(CN228*CN$6)),0)</f>
        <v>0</v>
      </c>
      <c r="CO229" s="41">
        <f ca="1">IFERROR(IF(CO$7,LN(OFFSET(DataSet!CM226,LogModel!CO$5,0)+(CO228*CO$6)),OFFSET(DataSet!CM226,LogModel!CO$5,0)+(CO228*CO$6)),0)</f>
        <v>0</v>
      </c>
      <c r="CP229" s="41">
        <f ca="1">IFERROR(IF(CP$7,LN(OFFSET(DataSet!CN226,LogModel!CP$5,0)+(CP228*CP$6)),OFFSET(DataSet!CN226,LogModel!CP$5,0)+(CP228*CP$6)),0)</f>
        <v>0</v>
      </c>
      <c r="CQ229" s="17">
        <f ca="1">IFERROR(IF(CQ$7,LN(OFFSET(DataSet!CO226,LogModel!CQ$5,0)+(CQ228*CQ$6)),OFFSET(DataSet!CO226,LogModel!CQ$5,0)+(CQ228*CQ$6)),0)</f>
        <v>0</v>
      </c>
      <c r="CR229" s="17">
        <f ca="1">IFERROR(IF(CR$7,LN(OFFSET(DataSet!CP226,LogModel!CR$5,0)+(CR228*CR$6)),OFFSET(DataSet!CP226,LogModel!CR$5,0)+(CR228*CR$6)),0)</f>
        <v>0</v>
      </c>
      <c r="CS229" s="17">
        <f ca="1">IFERROR(IF(CS$7,LN(OFFSET(DataSet!CQ226,LogModel!CS$5,0)+(CS228*CS$6)),OFFSET(DataSet!CQ226,LogModel!CS$5,0)+(CS228*CS$6)),0)</f>
        <v>0</v>
      </c>
      <c r="CT229" s="17">
        <f ca="1">IFERROR(IF(CT$7,LN(OFFSET(DataSet!CR226,LogModel!CT$5,0)+(CT228*CT$6)),OFFSET(DataSet!CR226,LogModel!CT$5,0)+(CT228*CT$6)),0)</f>
        <v>0</v>
      </c>
      <c r="CU229" s="20">
        <f ca="1">IFERROR(IF(CU$7,LN(OFFSET(DataSet!CS226,LogModel!CU$5,0)+(CU228*CU$6)),OFFSET(DataSet!CS226,LogModel!CU$5,0)+(CU228*CU$6)),0)</f>
        <v>87698.424958350006</v>
      </c>
      <c r="CV229" s="20">
        <f ca="1">IFERROR(IF(CV$7,LN(OFFSET(DataSet!CT226,LogModel!CV$5,0)+(CV228*CV$6)),OFFSET(DataSet!CT226,LogModel!CV$5,0)+(CV228*CV$6)),0)</f>
        <v>0</v>
      </c>
      <c r="CW229" s="20">
        <f ca="1">IFERROR(IF(CW$7,LN(OFFSET(DataSet!CU226,LogModel!CW$5,0)+(CW228*CW$6)),OFFSET(DataSet!CU226,LogModel!CW$5,0)+(CW228*CW$6)),0)</f>
        <v>21330.42495835001</v>
      </c>
      <c r="CX229" s="20">
        <f ca="1">IFERROR(IF(CX$7,LN(OFFSET(DataSet!CV226,LogModel!CX$5,0)+(CX228*CX$6)),OFFSET(DataSet!CV226,LogModel!CX$5,0)+(CX228*CX$6)),0)</f>
        <v>109028.84991670001</v>
      </c>
      <c r="CY229" s="113">
        <f ca="1">IFERROR(IF(CY$7,LN(OFFSET(DataSet!CW226,LogModel!CY$5,0)+(CY228*CY$6)),OFFSET(DataSet!CW226,LogModel!CY$5,0)+(CY228*CY$6)),0)</f>
        <v>109028.84991670001</v>
      </c>
      <c r="CZ229" s="135">
        <f ca="1">IFERROR(IF(CZ$7,LN(OFFSET(DataSet!CX226,LogModel!CZ$5,0)+(CZ228*CZ$6)),OFFSET(DataSet!CX226,LogModel!CZ$5,0)+(CZ228*CZ$6)),0)</f>
        <v>98831</v>
      </c>
      <c r="DA229" s="136">
        <f ca="1">IFERROR(IF(DA$7,LN(OFFSET(DataSet!CY226,LogModel!DA$5,0)+(DA228*DA$6)),OFFSET(DataSet!CY226,LogModel!DA$5,0)+(DA228*DA$6)),0)</f>
        <v>90947</v>
      </c>
      <c r="DB229" s="137">
        <f ca="1">IFERROR(IF(DB$7,LN(OFFSET(DataSet!CZ226,LogModel!DB$5,0)+(DB228*DB$6)),OFFSET(DataSet!CZ226,LogModel!DB$5,0)+(DB228*DB$6)),0)</f>
        <v>102788</v>
      </c>
    </row>
    <row r="230" spans="1:106" x14ac:dyDescent="0.25">
      <c r="A230" s="134">
        <f ca="1">C230*DataSet!CB227</f>
        <v>9715217.3139042985</v>
      </c>
      <c r="B230" s="1">
        <f t="shared" si="10"/>
        <v>45377</v>
      </c>
      <c r="C230" s="87">
        <f t="shared" ca="1" si="11"/>
        <v>946902.27231036057</v>
      </c>
      <c r="D230" s="87">
        <f t="shared" ca="1" si="12"/>
        <v>889180.33777082351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IFERROR(IF(H$7,LN(OFFSET(DataSet!F227,LogModel!H$5,0)+(H229*H$6)),OFFSET(DataSet!F227,LogModel!H$5,0)+(H229*H$6)),0)</f>
        <v>0</v>
      </c>
      <c r="I230" s="13">
        <f ca="1">IFERROR(IF(I$7,LN(OFFSET(DataSet!G227,LogModel!I$5,0)+(I229*I$6)),OFFSET(DataSet!G227,LogModel!I$5,0)+(I229*I$6)),0)</f>
        <v>0</v>
      </c>
      <c r="J230" s="13">
        <f ca="1">IFERROR(IF(J$7,LN(OFFSET(DataSet!H227,LogModel!J$5,0)+(J229*J$6)),OFFSET(DataSet!H227,LogModel!J$5,0)+(J229*J$6)),0)</f>
        <v>0.71428571428571397</v>
      </c>
      <c r="K230" s="13">
        <f ca="1">IFERROR(IF(K$7,LN(OFFSET(DataSet!I227,LogModel!K$5,0)+(K229*K$6)),OFFSET(DataSet!I227,LogModel!K$5,0)+(K229*K$6)),0)</f>
        <v>0.28571428571428498</v>
      </c>
      <c r="L230" s="13">
        <f ca="1">IFERROR(IF(L$7,LN(OFFSET(DataSet!J227,LogModel!L$5,0)+(L229*L$6)),OFFSET(DataSet!J227,LogModel!L$5,0)+(L229*L$6)),0)</f>
        <v>0</v>
      </c>
      <c r="M230" s="13">
        <f ca="1">IFERROR(IF(M$7,LN(OFFSET(DataSet!K227,LogModel!M$5,0)+(M229*M$6)),OFFSET(DataSet!K227,LogModel!M$5,0)+(M229*M$6)),0)</f>
        <v>0</v>
      </c>
      <c r="N230" s="13">
        <f ca="1">IFERROR(IF(N$7,LN(OFFSET(DataSet!L227,LogModel!N$5,0)+(N229*N$6)),OFFSET(DataSet!L227,LogModel!N$5,0)+(N229*N$6)),0)</f>
        <v>0</v>
      </c>
      <c r="O230" s="13">
        <f ca="1">IFERROR(IF(O$7,LN(OFFSET(DataSet!M227,LogModel!O$5,0)+(O229*O$6)),OFFSET(DataSet!M227,LogModel!O$5,0)+(O229*O$6)),0)</f>
        <v>0</v>
      </c>
      <c r="P230" s="13">
        <f ca="1">IFERROR(IF(P$7,LN(OFFSET(DataSet!N227,LogModel!P$5,0)+(P229*P$6)),OFFSET(DataSet!N227,LogModel!P$5,0)+(P229*P$6)),0)</f>
        <v>0</v>
      </c>
      <c r="Q230" s="13">
        <f ca="1">IFERROR(IF(Q$7,LN(OFFSET(DataSet!O227,LogModel!Q$5,0)+(Q229*Q$6)),OFFSET(DataSet!O227,LogModel!Q$5,0)+(Q229*Q$6)),0)</f>
        <v>0</v>
      </c>
      <c r="R230" s="13">
        <f ca="1">IFERROR(IF(R$7,LN(OFFSET(DataSet!P227,LogModel!R$5,0)+(R229*R$6)),OFFSET(DataSet!P227,LogModel!R$5,0)+(R229*R$6)),0)</f>
        <v>0</v>
      </c>
      <c r="S230" s="13">
        <f ca="1">IFERROR(IF(S$7,LN(OFFSET(DataSet!Q227,LogModel!S$5,0)+(S229*S$6)),OFFSET(DataSet!Q227,LogModel!S$5,0)+(S229*S$6)),0)</f>
        <v>0</v>
      </c>
      <c r="T230" s="14">
        <f ca="1">IFERROR(IF(T$7,LN(OFFSET(DataSet!R227,LogModel!T$5,0)+(T229*T$6)),OFFSET(DataSet!R227,LogModel!T$5,0)+(T229*T$6)),0)</f>
        <v>0</v>
      </c>
      <c r="U230" s="14">
        <f ca="1">IFERROR(IF(U$7,LN(OFFSET(DataSet!S227,LogModel!U$5,0)+(U229*U$6)),OFFSET(DataSet!S227,LogModel!U$5,0)+(U229*U$6)),0)</f>
        <v>0</v>
      </c>
      <c r="V230" s="14">
        <f ca="1">IFERROR(IF(V$7,LN(OFFSET(DataSet!T227,LogModel!V$5,0)+(V229*V$6)),OFFSET(DataSet!T227,LogModel!V$5,0)+(V229*V$6)),0)</f>
        <v>0</v>
      </c>
      <c r="W230" s="14">
        <f ca="1">IFERROR(IF(W$7,LN(OFFSET(DataSet!U227,LogModel!W$5,0)+(W229*W$6)),OFFSET(DataSet!U227,LogModel!W$5,0)+(W229*W$6)),0)</f>
        <v>0</v>
      </c>
      <c r="X230" s="14">
        <f ca="1">IFERROR(IF(X$7,LN(OFFSET(DataSet!V227,LogModel!X$5,0)+(X229*X$6)),OFFSET(DataSet!V227,LogModel!X$5,0)+(X229*X$6)),0)</f>
        <v>0</v>
      </c>
      <c r="Y230" s="14">
        <f ca="1">IFERROR(IF(Y$7,LN(OFFSET(DataSet!W227,LogModel!Y$5,0)+(Y229*Y$6)),OFFSET(DataSet!W227,LogModel!Y$5,0)+(Y229*Y$6)),0)</f>
        <v>0</v>
      </c>
      <c r="Z230" s="14">
        <f ca="1">IFERROR(IF(Z$7,LN(OFFSET(DataSet!X227,LogModel!Z$5,0)+(Z229*Z$6)),OFFSET(DataSet!X227,LogModel!Z$5,0)+(Z229*Z$6)),0)</f>
        <v>0</v>
      </c>
      <c r="AA230" s="14">
        <f ca="1">IFERROR(IF(AA$7,LN(OFFSET(DataSet!Y227,LogModel!AA$5,0)+(AA229*AA$6)),OFFSET(DataSet!Y227,LogModel!AA$5,0)+(AA229*AA$6)),0)</f>
        <v>0</v>
      </c>
      <c r="AB230" s="14">
        <f ca="1">IFERROR(IF(AB$7,LN(OFFSET(DataSet!Z227,LogModel!AB$5,0)+(AB229*AB$6)),OFFSET(DataSet!Z227,LogModel!AB$5,0)+(AB229*AB$6)),0)</f>
        <v>0</v>
      </c>
      <c r="AC230" s="15">
        <f ca="1">IFERROR(IF(AC$7,LN(OFFSET(DataSet!AA227,LogModel!AC$5,0)+(AC229*AC$6)),OFFSET(DataSet!AA227,LogModel!AC$5,0)+(AC229*AC$6)),0)</f>
        <v>0</v>
      </c>
      <c r="AD230" s="15">
        <f ca="1">IFERROR(IF(AD$7,LN(OFFSET(DataSet!AB227,LogModel!AD$5,0)+(AD229*AD$6)),OFFSET(DataSet!AB227,LogModel!AD$5,0)+(AD229*AD$6)),0)</f>
        <v>0</v>
      </c>
      <c r="AE230" s="15">
        <f ca="1">IFERROR(IF(AE$7,LN(OFFSET(DataSet!AC227,LogModel!AE$5,0)+(AE229*AE$6)),OFFSET(DataSet!AC227,LogModel!AE$5,0)+(AE229*AE$6)),0)</f>
        <v>0</v>
      </c>
      <c r="AF230" s="15">
        <f ca="1">IFERROR(IF(AF$7,LN(OFFSET(DataSet!AD227,LogModel!AF$5,0)+(AF229*AF$6)),OFFSET(DataSet!AD227,LogModel!AF$5,0)+(AF229*AF$6)),0)</f>
        <v>0</v>
      </c>
      <c r="AG230" s="15">
        <f ca="1">IFERROR(IF(AG$7,LN(OFFSET(DataSet!AE227,LogModel!AG$5,0)+(AG229*AG$6)),OFFSET(DataSet!AE227,LogModel!AG$5,0)+(AG229*AG$6)),0)</f>
        <v>0</v>
      </c>
      <c r="AH230" s="15">
        <f ca="1">IFERROR(IF(AH$7,LN(OFFSET(DataSet!AF227,LogModel!AH$5,0)+(AH229*AH$6)),OFFSET(DataSet!AF227,LogModel!AH$5,0)+(AH229*AH$6)),0)</f>
        <v>0</v>
      </c>
      <c r="AI230" s="15">
        <f ca="1">IFERROR(IF(AI$7,LN(OFFSET(DataSet!AG227,LogModel!AI$5,0)+(AI229*AI$6)),OFFSET(DataSet!AG227,LogModel!AI$5,0)+(AI229*AI$6)),0)</f>
        <v>0</v>
      </c>
      <c r="AJ230" s="15">
        <f ca="1">IFERROR(IF(AJ$7,LN(OFFSET(DataSet!AH227,LogModel!AJ$5,0)+(AJ229*AJ$6)),OFFSET(DataSet!AH227,LogModel!AJ$5,0)+(AJ229*AJ$6)),0)</f>
        <v>0</v>
      </c>
      <c r="AK230" s="15">
        <f ca="1">IFERROR(IF(AK$7,LN(OFFSET(DataSet!AI227,LogModel!AK$5,0)+(AK229*AK$6)),OFFSET(DataSet!AI227,LogModel!AK$5,0)+(AK229*AK$6)),0)</f>
        <v>0</v>
      </c>
      <c r="AL230" s="13">
        <f ca="1">IFERROR(IF(AL$7,LN(OFFSET(DataSet!AJ227,LogModel!AL$5,0)+(AL229*AL$6)),OFFSET(DataSet!AJ227,LogModel!AL$5,0)+(AL229*AL$6)),0)</f>
        <v>0</v>
      </c>
      <c r="AM230" s="13">
        <f ca="1">IFERROR(IF(AM$7,LN(OFFSET(DataSet!AK227,LogModel!AM$5,0)+(AM229*AM$6)),OFFSET(DataSet!AK227,LogModel!AM$5,0)+(AM229*AM$6)),0)</f>
        <v>0</v>
      </c>
      <c r="AN230" s="13">
        <f ca="1">IFERROR(IF(AN$7,LN(OFFSET(DataSet!AL227,LogModel!AN$5,0)+(AN229*AN$6)),OFFSET(DataSet!AL227,LogModel!AN$5,0)+(AN229*AN$6)),0)</f>
        <v>5</v>
      </c>
      <c r="AO230" s="17">
        <f ca="1">IFERROR(IF(AO$7,LN(OFFSET(DataSet!AM227,LogModel!AO$5,0)+(AO229*AO$6)),OFFSET(DataSet!AM227,LogModel!AO$5,0)+(AO229*AO$6)),0)</f>
        <v>52.142857142857402</v>
      </c>
      <c r="AP230" s="17">
        <f ca="1">IFERROR(IF(AP$7,LN(OFFSET(DataSet!AN227,LogModel!AP$5,0)+(AP229*AP$6)),OFFSET(DataSet!AN227,LogModel!AP$5,0)+(AP229*AP$6)),0)</f>
        <v>52.285714285714597</v>
      </c>
      <c r="AQ230" s="17">
        <f ca="1">IFERROR(IF(AQ$7,LN(OFFSET(DataSet!AO227,LogModel!AQ$5,0)+(AQ229*AQ$6)),OFFSET(DataSet!AO227,LogModel!AQ$5,0)+(AQ229*AQ$6)),0)</f>
        <v>52.142857142857402</v>
      </c>
      <c r="AR230" s="17">
        <f ca="1">IFERROR(IF(AR$7,LN(OFFSET(DataSet!AP227,LogModel!AR$5,0)+(AR229*AR$6)),OFFSET(DataSet!AP227,LogModel!AR$5,0)+(AR229*AR$6)),0)</f>
        <v>52.142857142857402</v>
      </c>
      <c r="AS230" s="18">
        <f ca="1">IFERROR(IF(AS$7,LN(OFFSET(DataSet!AQ227,LogModel!AS$5,0)+(AS229*AS$6)),OFFSET(DataSet!AQ227,LogModel!AS$5,0)+(AS229*AS$6)),0)</f>
        <v>12.714285714285699</v>
      </c>
      <c r="AT230" s="19">
        <f ca="1">IFERROR(IF(AT$7,LN(OFFSET(DataSet!AR227,LogModel!AT$5,0)+(AT229*AT$6)),OFFSET(DataSet!AR227,LogModel!AT$5,0)+(AT229*AT$6)),0)</f>
        <v>1.72653989627539</v>
      </c>
      <c r="AU230" s="20">
        <f ca="1">IFERROR(IF(AU$7,LN(OFFSET(DataSet!AS227,LogModel!AU$5,0)+(AU229*AU$6)),OFFSET(DataSet!AS227,LogModel!AU$5,0)+(AU229*AU$6)),0)</f>
        <v>1.90342902025275</v>
      </c>
      <c r="AV230" s="20">
        <f ca="1">IFERROR(IF(AV$7,LN(OFFSET(DataSet!AT227,LogModel!AV$5,0)+(AV229*AV$6)),OFFSET(DataSet!AT227,LogModel!AV$5,0)+(AV229*AV$6)),0)</f>
        <v>-0.34326675859405897</v>
      </c>
      <c r="AW230" s="20">
        <f ca="1">IFERROR(IF(AW$7,LN(OFFSET(DataSet!AU227,LogModel!AW$5,0)+(AW229*AW$6)),OFFSET(DataSet!AU227,LogModel!AW$5,0)+(AW229*AW$6)),0)</f>
        <v>-1.22979771671845</v>
      </c>
      <c r="AX230" s="20">
        <f ca="1">IFERROR(IF(AX$7,LN(OFFSET(DataSet!AV227,LogModel!AX$5,0)+(AX229*AX$6)),OFFSET(DataSet!AV227,LogModel!AX$5,0)+(AX229*AX$6)),0)</f>
        <v>10.870862750668699</v>
      </c>
      <c r="AY230" s="20">
        <f ca="1">IFERROR(IF(AY$7,LN(OFFSET(DataSet!AW227,LogModel!AY$5,0)+(AY229*AY$6)),OFFSET(DataSet!AW227,LogModel!AY$5,0)+(AY229*AY$6)),0)</f>
        <v>3.9238436568398201</v>
      </c>
      <c r="AZ230" s="20">
        <f ca="1">IFERROR(IF(AZ$7,LN(OFFSET(DataSet!AX227,LogModel!AZ$5,0)+(AZ229*AZ$6)),OFFSET(DataSet!AX227,LogModel!AZ$5,0)+(AZ229*AZ$6)),0)</f>
        <v>4.0466808224547197</v>
      </c>
      <c r="BA230" s="20">
        <f ca="1">IFERROR(IF(BA$7,LN(OFFSET(DataSet!AY227,LogModel!BA$5,0)+(BA229*BA$6)),OFFSET(DataSet!AY227,LogModel!BA$5,0)+(BA229*BA$6)),0)</f>
        <v>12.597402646944101</v>
      </c>
      <c r="BB230" s="20">
        <f ca="1">IFERROR(IF(BB$7,LN(OFFSET(DataSet!AZ227,LogModel!BB$5,0)+(BB229*BB$6)),OFFSET(DataSet!AZ227,LogModel!BB$5,0)+(BB229*BB$6)),0)</f>
        <v>1.5315784404227699</v>
      </c>
      <c r="BC230" s="20">
        <f ca="1">IFERROR(IF(BC$7,LN(OFFSET(DataSet!BA227,LogModel!BC$5,0)+(BC229*BC$6)),OFFSET(DataSet!BA227,LogModel!BC$5,0)+(BC229*BC$6)),0)</f>
        <v>5.82727267709258</v>
      </c>
      <c r="BD230" s="20">
        <f ca="1">IFERROR(IF(BD$7,LN(OFFSET(DataSet!BB227,LogModel!BD$5,0)+(BD229*BD$6)),OFFSET(DataSet!BB227,LogModel!BD$5,0)+(BD229*BD$6)),0)</f>
        <v>1.1883116818287101</v>
      </c>
      <c r="BE230" s="21">
        <f ca="1">IFERROR(IF(BE$7,LN(OFFSET(DataSet!BC227,LogModel!BE$5,0)+(BE229*BE$6)),OFFSET(DataSet!BC227,LogModel!BE$5,0)+(BE229*BE$6)),0)</f>
        <v>2.8168831057362702</v>
      </c>
      <c r="BF230" s="16">
        <f ca="1">IFERROR(IF(BF$7,LN(OFFSET(DataSet!BD227,LogModel!BF$5,0)+(BF229*BF$6)),OFFSET(DataSet!BD227,LogModel!BF$5,0)+(BF229*BF$6)),0)</f>
        <v>-29</v>
      </c>
      <c r="BG230" s="17">
        <f ca="1">IFERROR(IF(BG$7,LN(OFFSET(DataSet!BE227,LogModel!BG$5,0)+(BG229*BG$6)),OFFSET(DataSet!BE227,LogModel!BG$5,0)+(BG229*BG$6)),0)</f>
        <v>-28</v>
      </c>
      <c r="BH230" s="17">
        <f ca="1">IFERROR(IF(BH$7,LN(OFFSET(DataSet!BF227,LogModel!BH$5,0)+(BH229*BH$6)),OFFSET(DataSet!BF227,LogModel!BH$5,0)+(BH229*BH$6)),0)</f>
        <v>-54</v>
      </c>
      <c r="BI230" s="17">
        <f ca="1">IFERROR(IF(BI$7,LN(OFFSET(DataSet!BG227,LogModel!BI$5,0)+(BI229*BI$6)),OFFSET(DataSet!BG227,LogModel!BI$5,0)+(BI229*BI$6)),0)</f>
        <v>-29</v>
      </c>
      <c r="BJ230" s="17">
        <f ca="1">IFERROR(IF(BJ$7,LN(OFFSET(DataSet!BH227,LogModel!BJ$5,0)+(BJ229*BJ$6)),OFFSET(DataSet!BH227,LogModel!BJ$5,0)+(BJ229*BJ$6)),0)</f>
        <v>-19</v>
      </c>
      <c r="BK230" s="17">
        <f ca="1">IFERROR(IF(BK$7,LN(OFFSET(DataSet!BI227,LogModel!BK$5,0)+(BK229*BK$6)),OFFSET(DataSet!BI227,LogModel!BK$5,0)+(BK229*BK$6)),0)</f>
        <v>-10</v>
      </c>
      <c r="BL230" s="17">
        <f ca="1">IFERROR(IF(BL$7,LN(OFFSET(DataSet!BJ227,LogModel!BL$5,0)+(BL229*BL$6)),OFFSET(DataSet!BJ227,LogModel!BL$5,0)+(BL229*BL$6)),0)</f>
        <v>102.31950000000001</v>
      </c>
      <c r="BM230" s="17">
        <f ca="1">IFERROR(IF(BM$7,LN(OFFSET(DataSet!BK227,LogModel!BM$5,0)+(BM229*BM$6)),OFFSET(DataSet!BK227,LogModel!BM$5,0)+(BM229*BM$6)),0)</f>
        <v>96.159139999999894</v>
      </c>
      <c r="BN230" s="17">
        <f ca="1">IFERROR(IF(BN$7,LN(OFFSET(DataSet!BL227,LogModel!BN$5,0)+(BN229*BN$6)),OFFSET(DataSet!BL227,LogModel!BN$5,0)+(BN229*BN$6)),0)</f>
        <v>118.10980000000001</v>
      </c>
      <c r="BO230" s="17">
        <f ca="1">IFERROR(IF(BO$7,LN(OFFSET(DataSet!BM227,LogModel!BO$5,0)+(BO229*BO$6)),OFFSET(DataSet!BM227,LogModel!BO$5,0)+(BO229*BO$6)),0)</f>
        <v>164.71369999999999</v>
      </c>
      <c r="BP230" s="17">
        <f ca="1">IFERROR(IF(BP$7,LN(OFFSET(DataSet!BN227,LogModel!BP$5,0)+(BP229*BP$6)),OFFSET(DataSet!BN227,LogModel!BP$5,0)+(BP229*BP$6)),0)</f>
        <v>131.80000000000001</v>
      </c>
      <c r="BQ230" s="17">
        <f ca="1">IFERROR(IF(BQ$7,LN(OFFSET(DataSet!BO227,LogModel!BQ$5,0)+(BQ229*BQ$6)),OFFSET(DataSet!BO227,LogModel!BQ$5,0)+(BQ229*BQ$6)),0)</f>
        <v>117.94289999999999</v>
      </c>
      <c r="BR230" s="17">
        <f ca="1">IFERROR(IF(BR$7,LN(OFFSET(DataSet!BP227,LogModel!BR$5,0)+(BR229*BR$6)),OFFSET(DataSet!BP227,LogModel!BR$5,0)+(BR229*BR$6)),0)</f>
        <v>112.19070000000001</v>
      </c>
      <c r="BS230" s="17">
        <f ca="1">IFERROR(IF(BS$7,LN(OFFSET(DataSet!BQ227,LogModel!BS$5,0)+(BS229*BS$6)),OFFSET(DataSet!BQ227,LogModel!BS$5,0)+(BS229*BS$6)),0)</f>
        <v>123.0437</v>
      </c>
      <c r="BT230" s="17">
        <f ca="1">IFERROR(IF(BT$7,LN(OFFSET(DataSet!BR227,LogModel!BT$5,0)+(BT229*BT$6)),OFFSET(DataSet!BR227,LogModel!BT$5,0)+(BT229*BT$6)),0)</f>
        <v>1456271</v>
      </c>
      <c r="BU230" s="17">
        <f ca="1">IFERROR(IF(BU$7,LN(OFFSET(DataSet!BS227,LogModel!BU$5,0)+(BU229*BU$6)),OFFSET(DataSet!BS227,LogModel!BU$5,0)+(BU229*BU$6)),0)</f>
        <v>1122869.50965184</v>
      </c>
      <c r="BV230" s="17">
        <f ca="1">IFERROR(IF(BV$7,LN(OFFSET(DataSet!BT227,LogModel!BV$5,0)+(BV229*BV$6)),OFFSET(DataSet!BT227,LogModel!BV$5,0)+(BV229*BV$6)),0)</f>
        <v>118.10980000000001</v>
      </c>
      <c r="BW230" s="17">
        <f ca="1">IFERROR(IF(BW$7,LN(OFFSET(DataSet!BU227,LogModel!BW$5,0)+(BW229*BW$6)),OFFSET(DataSet!BU227,LogModel!BW$5,0)+(BW229*BW$6)),0)</f>
        <v>3.702</v>
      </c>
      <c r="BX230" s="17">
        <f ca="1">IFERROR(IF(BX$7,LN(OFFSET(DataSet!BV227,LogModel!BX$5,0)+(BX229*BX$6)),OFFSET(DataSet!BV227,LogModel!BX$5,0)+(BX229*BX$6)),0)</f>
        <v>7.6</v>
      </c>
      <c r="BY230" s="17">
        <f ca="1">IFERROR(IF(BY$7,LN(OFFSET(DataSet!BW227,LogModel!BY$5,0)+(BY229*BY$6)),OFFSET(DataSet!BW227,LogModel!BY$5,0)+(BY229*BY$6)),0)</f>
        <v>106.4</v>
      </c>
      <c r="BZ230" s="17">
        <f ca="1">IFERROR(IF(BZ$7,LN(OFFSET(DataSet!BX227,LogModel!BZ$5,0)+(BZ229*BZ$6)),OFFSET(DataSet!BX227,LogModel!BZ$5,0)+(BZ229*BZ$6)),0)</f>
        <v>4.7361984483944957</v>
      </c>
      <c r="CA230" s="17">
        <f ca="1">IFERROR(IF(CA$7,LN(OFFSET(DataSet!BY227,LogModel!CA$5,0)+(CA229*CA$6)),OFFSET(DataSet!BY227,LogModel!CA$5,0)+(CA229*CA$6)),0)</f>
        <v>114.5</v>
      </c>
      <c r="CB230" s="18">
        <f ca="1">IFERROR(IF(CB$7,LN(OFFSET(DataSet!BZ227,LogModel!CB$5,0)+(CB229*CB$6)),OFFSET(DataSet!BZ227,LogModel!CB$5,0)+(CB229*CB$6)),0)</f>
        <v>109.9</v>
      </c>
      <c r="CC230" s="30">
        <f ca="1">IFERROR(IF(CC$7,LN(OFFSET(DataSet!CA227,LogModel!CC$5,0)+(CC229*CC$6)),OFFSET(DataSet!CA227,LogModel!CC$5,0)+(CC229*CC$6)),0)</f>
        <v>-0.22314355131420971</v>
      </c>
      <c r="CD230" s="40">
        <f ca="1">IFERROR(IF(CD$7,LN(OFFSET(DataSet!CB227,LogModel!CD$5,0)+(CD229*CD$6)),OFFSET(DataSet!CB227,LogModel!CD$5,0)+(CD229*CD$6)),0)</f>
        <v>2.3282528397426234</v>
      </c>
      <c r="CE230" s="41">
        <f ca="1">IFERROR(IF(CE$7,LN(OFFSET(DataSet!CC227,LogModel!CE$5,0)+(CE229*CE$6)),OFFSET(DataSet!CC227,LogModel!CE$5,0)+(CE229*CE$6)),0)</f>
        <v>10.845000000000001</v>
      </c>
      <c r="CF230" s="41">
        <f ca="1">IFERROR(IF(CF$7,LN(OFFSET(DataSet!CD227,LogModel!CF$5,0)+(CF229*CF$6)),OFFSET(DataSet!CD227,LogModel!CF$5,0)+(CF229*CF$6)),0)</f>
        <v>9.5</v>
      </c>
      <c r="CG230" s="41">
        <f ca="1">IFERROR(IF(CG$7,LN(OFFSET(DataSet!CE227,LogModel!CG$5,0)+(CG229*CG$6)),OFFSET(DataSet!CE227,LogModel!CG$5,0)+(CG229*CG$6)),0)</f>
        <v>10.77</v>
      </c>
      <c r="CH230" s="6">
        <f ca="1">IFERROR(IF(CH$7,LN(OFFSET(DataSet!CF227,LogModel!CH$5,0)+(CH229*CH$6)),OFFSET(DataSet!CF227,LogModel!CH$5,0)+(CH229*CH$6)),0)</f>
        <v>0</v>
      </c>
      <c r="CI230" s="6">
        <f ca="1">IFERROR(IF(CI$7,LN(OFFSET(DataSet!CG227,LogModel!CI$5,0)+(CI229*CI$6)),OFFSET(DataSet!CG227,LogModel!CI$5,0)+(CI229*CI$6)),0)</f>
        <v>0</v>
      </c>
      <c r="CJ230">
        <f ca="1">IFERROR(IF(CJ$7,LN(OFFSET(DataSet!CH227,LogModel!CJ$5,0)+(CJ229*CJ$6)),OFFSET(DataSet!CH227,LogModel!CJ$5,0)+(CJ229*CJ$6)),0)</f>
        <v>0</v>
      </c>
      <c r="CK230">
        <f ca="1">IFERROR(IF(CK$7,LN(OFFSET(DataSet!CI227,LogModel!CK$5,0)+(CK229*CK$6)),OFFSET(DataSet!CI227,LogModel!CK$5,0)+(CK229*CK$6)),0)</f>
        <v>0</v>
      </c>
      <c r="CL230">
        <f ca="1">IFERROR(IF(CL$7,LN(OFFSET(DataSet!CJ227,LogModel!CL$5,0)+(CL229*CL$6)),OFFSET(DataSet!CJ227,LogModel!CL$5,0)+(CL229*CL$6)),0)</f>
        <v>0</v>
      </c>
      <c r="CM230" s="40">
        <f ca="1">IFERROR(IF(CM$7,LN(OFFSET(DataSet!CK227,LogModel!CM$5,0)+(CM229*CM$6)),OFFSET(DataSet!CK227,LogModel!CM$5,0)+(CM229*CM$6)),0)</f>
        <v>0</v>
      </c>
      <c r="CN230" s="41">
        <f ca="1">IFERROR(IF(CN$7,LN(OFFSET(DataSet!CL227,LogModel!CN$5,0)+(CN229*CN$6)),OFFSET(DataSet!CL227,LogModel!CN$5,0)+(CN229*CN$6)),0)</f>
        <v>0</v>
      </c>
      <c r="CO230" s="41">
        <f ca="1">IFERROR(IF(CO$7,LN(OFFSET(DataSet!CM227,LogModel!CO$5,0)+(CO229*CO$6)),OFFSET(DataSet!CM227,LogModel!CO$5,0)+(CO229*CO$6)),0)</f>
        <v>0</v>
      </c>
      <c r="CP230" s="41">
        <f ca="1">IFERROR(IF(CP$7,LN(OFFSET(DataSet!CN227,LogModel!CP$5,0)+(CP229*CP$6)),OFFSET(DataSet!CN227,LogModel!CP$5,0)+(CP229*CP$6)),0)</f>
        <v>0</v>
      </c>
      <c r="CQ230" s="17">
        <f ca="1">IFERROR(IF(CQ$7,LN(OFFSET(DataSet!CO227,LogModel!CQ$5,0)+(CQ229*CQ$6)),OFFSET(DataSet!CO227,LogModel!CQ$5,0)+(CQ229*CQ$6)),0)</f>
        <v>0</v>
      </c>
      <c r="CR230" s="17">
        <f ca="1">IFERROR(IF(CR$7,LN(OFFSET(DataSet!CP227,LogModel!CR$5,0)+(CR229*CR$6)),OFFSET(DataSet!CP227,LogModel!CR$5,0)+(CR229*CR$6)),0)</f>
        <v>0</v>
      </c>
      <c r="CS230" s="17">
        <f ca="1">IFERROR(IF(CS$7,LN(OFFSET(DataSet!CQ227,LogModel!CS$5,0)+(CS229*CS$6)),OFFSET(DataSet!CQ227,LogModel!CS$5,0)+(CS229*CS$6)),0)</f>
        <v>0</v>
      </c>
      <c r="CT230" s="17">
        <f ca="1">IFERROR(IF(CT$7,LN(OFFSET(DataSet!CR227,LogModel!CT$5,0)+(CT229*CT$6)),OFFSET(DataSet!CR227,LogModel!CT$5,0)+(CT229*CT$6)),0)</f>
        <v>0</v>
      </c>
      <c r="CU230" s="20">
        <f ca="1">IFERROR(IF(CU$7,LN(OFFSET(DataSet!CS227,LogModel!CU$5,0)+(CU229*CU$6)),OFFSET(DataSet!CS227,LogModel!CU$5,0)+(CU229*CU$6)),0)</f>
        <v>0</v>
      </c>
      <c r="CV230" s="20">
        <f ca="1">IFERROR(IF(CV$7,LN(OFFSET(DataSet!CT227,LogModel!CV$5,0)+(CV229*CV$6)),OFFSET(DataSet!CT227,LogModel!CV$5,0)+(CV229*CV$6)),0)</f>
        <v>0</v>
      </c>
      <c r="CW230" s="20">
        <f ca="1">IFERROR(IF(CW$7,LN(OFFSET(DataSet!CU227,LogModel!CW$5,0)+(CW229*CW$6)),OFFSET(DataSet!CU227,LogModel!CW$5,0)+(CW229*CW$6)),0)</f>
        <v>27517.213006119993</v>
      </c>
      <c r="CX230" s="20">
        <f ca="1">IFERROR(IF(CX$7,LN(OFFSET(DataSet!CV227,LogModel!CX$5,0)+(CX229*CX$6)),OFFSET(DataSet!CV227,LogModel!CX$5,0)+(CX229*CX$6)),0)</f>
        <v>27517.213006119993</v>
      </c>
      <c r="CY230" s="113">
        <f ca="1">IFERROR(IF(CY$7,LN(OFFSET(DataSet!CW227,LogModel!CY$5,0)+(CY229*CY$6)),OFFSET(DataSet!CW227,LogModel!CY$5,0)+(CY229*CY$6)),0)</f>
        <v>27517.213006119993</v>
      </c>
      <c r="CZ230" s="135">
        <f ca="1">IFERROR(IF(CZ$7,LN(OFFSET(DataSet!CX227,LogModel!CZ$5,0)+(CZ229*CZ$6)),OFFSET(DataSet!CX227,LogModel!CZ$5,0)+(CZ229*CZ$6)),0)</f>
        <v>115621</v>
      </c>
      <c r="DA230" s="136">
        <f ca="1">IFERROR(IF(DA$7,LN(OFFSET(DataSet!CY227,LogModel!DA$5,0)+(DA229*DA$6)),OFFSET(DataSet!CY227,LogModel!DA$5,0)+(DA229*DA$6)),0)</f>
        <v>6152</v>
      </c>
      <c r="DB230" s="137">
        <f ca="1">IFERROR(IF(DB$7,LN(OFFSET(DataSet!CZ227,LogModel!DB$5,0)+(DB229*DB$6)),OFFSET(DataSet!CZ227,LogModel!DB$5,0)+(DB229*DB$6)),0)</f>
        <v>135015</v>
      </c>
    </row>
    <row r="231" spans="1:106" x14ac:dyDescent="0.25">
      <c r="A231" s="134">
        <f ca="1">C231*DataSet!CB228</f>
        <v>9658311.6188115273</v>
      </c>
      <c r="B231" s="1">
        <f t="shared" si="10"/>
        <v>45384</v>
      </c>
      <c r="C231" s="87">
        <f t="shared" ca="1" si="11"/>
        <v>941355.90826623072</v>
      </c>
      <c r="D231" s="87">
        <f t="shared" ca="1" si="12"/>
        <v>907318.44645844656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IFERROR(IF(H$7,LN(OFFSET(DataSet!F228,LogModel!H$5,0)+(H230*H$6)),OFFSET(DataSet!F228,LogModel!H$5,0)+(H230*H$6)),0)</f>
        <v>0</v>
      </c>
      <c r="I231" s="13">
        <f ca="1">IFERROR(IF(I$7,LN(OFFSET(DataSet!G228,LogModel!I$5,0)+(I230*I$6)),OFFSET(DataSet!G228,LogModel!I$5,0)+(I230*I$6)),0)</f>
        <v>0</v>
      </c>
      <c r="J231" s="13">
        <f ca="1">IFERROR(IF(J$7,LN(OFFSET(DataSet!H228,LogModel!J$5,0)+(J230*J$6)),OFFSET(DataSet!H228,LogModel!J$5,0)+(J230*J$6)),0)</f>
        <v>0</v>
      </c>
      <c r="K231" s="13">
        <f ca="1">IFERROR(IF(K$7,LN(OFFSET(DataSet!I228,LogModel!K$5,0)+(K230*K$6)),OFFSET(DataSet!I228,LogModel!K$5,0)+(K230*K$6)),0)</f>
        <v>1</v>
      </c>
      <c r="L231" s="13">
        <f ca="1">IFERROR(IF(L$7,LN(OFFSET(DataSet!J228,LogModel!L$5,0)+(L230*L$6)),OFFSET(DataSet!J228,LogModel!L$5,0)+(L230*L$6)),0)</f>
        <v>0</v>
      </c>
      <c r="M231" s="13">
        <f ca="1">IFERROR(IF(M$7,LN(OFFSET(DataSet!K228,LogModel!M$5,0)+(M230*M$6)),OFFSET(DataSet!K228,LogModel!M$5,0)+(M230*M$6)),0)</f>
        <v>0</v>
      </c>
      <c r="N231" s="13">
        <f ca="1">IFERROR(IF(N$7,LN(OFFSET(DataSet!L228,LogModel!N$5,0)+(N230*N$6)),OFFSET(DataSet!L228,LogModel!N$5,0)+(N230*N$6)),0)</f>
        <v>0</v>
      </c>
      <c r="O231" s="13">
        <f ca="1">IFERROR(IF(O$7,LN(OFFSET(DataSet!M228,LogModel!O$5,0)+(O230*O$6)),OFFSET(DataSet!M228,LogModel!O$5,0)+(O230*O$6)),0)</f>
        <v>0</v>
      </c>
      <c r="P231" s="13">
        <f ca="1">IFERROR(IF(P$7,LN(OFFSET(DataSet!N228,LogModel!P$5,0)+(P230*P$6)),OFFSET(DataSet!N228,LogModel!P$5,0)+(P230*P$6)),0)</f>
        <v>0</v>
      </c>
      <c r="Q231" s="13">
        <f ca="1">IFERROR(IF(Q$7,LN(OFFSET(DataSet!O228,LogModel!Q$5,0)+(Q230*Q$6)),OFFSET(DataSet!O228,LogModel!Q$5,0)+(Q230*Q$6)),0)</f>
        <v>0</v>
      </c>
      <c r="R231" s="13">
        <f ca="1">IFERROR(IF(R$7,LN(OFFSET(DataSet!P228,LogModel!R$5,0)+(R230*R$6)),OFFSET(DataSet!P228,LogModel!R$5,0)+(R230*R$6)),0)</f>
        <v>0</v>
      </c>
      <c r="S231" s="13">
        <f ca="1">IFERROR(IF(S$7,LN(OFFSET(DataSet!Q228,LogModel!S$5,0)+(S230*S$6)),OFFSET(DataSet!Q228,LogModel!S$5,0)+(S230*S$6)),0)</f>
        <v>0</v>
      </c>
      <c r="T231" s="14">
        <f ca="1">IFERROR(IF(T$7,LN(OFFSET(DataSet!R228,LogModel!T$5,0)+(T230*T$6)),OFFSET(DataSet!R228,LogModel!T$5,0)+(T230*T$6)),0)</f>
        <v>0</v>
      </c>
      <c r="U231" s="14">
        <f ca="1">IFERROR(IF(U$7,LN(OFFSET(DataSet!S228,LogModel!U$5,0)+(U230*U$6)),OFFSET(DataSet!S228,LogModel!U$5,0)+(U230*U$6)),0)</f>
        <v>0</v>
      </c>
      <c r="V231" s="14">
        <f ca="1">IFERROR(IF(V$7,LN(OFFSET(DataSet!T228,LogModel!V$5,0)+(V230*V$6)),OFFSET(DataSet!T228,LogModel!V$5,0)+(V230*V$6)),0)</f>
        <v>0</v>
      </c>
      <c r="W231" s="14">
        <f ca="1">IFERROR(IF(W$7,LN(OFFSET(DataSet!U228,LogModel!W$5,0)+(W230*W$6)),OFFSET(DataSet!U228,LogModel!W$5,0)+(W230*W$6)),0)</f>
        <v>0</v>
      </c>
      <c r="X231" s="14">
        <f ca="1">IFERROR(IF(X$7,LN(OFFSET(DataSet!V228,LogModel!X$5,0)+(X230*X$6)),OFFSET(DataSet!V228,LogModel!X$5,0)+(X230*X$6)),0)</f>
        <v>0</v>
      </c>
      <c r="Y231" s="14">
        <f ca="1">IFERROR(IF(Y$7,LN(OFFSET(DataSet!W228,LogModel!Y$5,0)+(Y230*Y$6)),OFFSET(DataSet!W228,LogModel!Y$5,0)+(Y230*Y$6)),0)</f>
        <v>0</v>
      </c>
      <c r="Z231" s="14">
        <f ca="1">IFERROR(IF(Z$7,LN(OFFSET(DataSet!X228,LogModel!Z$5,0)+(Z230*Z$6)),OFFSET(DataSet!X228,LogModel!Z$5,0)+(Z230*Z$6)),0)</f>
        <v>0</v>
      </c>
      <c r="AA231" s="14">
        <f ca="1">IFERROR(IF(AA$7,LN(OFFSET(DataSet!Y228,LogModel!AA$5,0)+(AA230*AA$6)),OFFSET(DataSet!Y228,LogModel!AA$5,0)+(AA230*AA$6)),0)</f>
        <v>0</v>
      </c>
      <c r="AB231" s="14">
        <f ca="1">IFERROR(IF(AB$7,LN(OFFSET(DataSet!Z228,LogModel!AB$5,0)+(AB230*AB$6)),OFFSET(DataSet!Z228,LogModel!AB$5,0)+(AB230*AB$6)),0)</f>
        <v>0</v>
      </c>
      <c r="AC231" s="15">
        <f ca="1">IFERROR(IF(AC$7,LN(OFFSET(DataSet!AA228,LogModel!AC$5,0)+(AC230*AC$6)),OFFSET(DataSet!AA228,LogModel!AC$5,0)+(AC230*AC$6)),0)</f>
        <v>0</v>
      </c>
      <c r="AD231" s="15">
        <f ca="1">IFERROR(IF(AD$7,LN(OFFSET(DataSet!AB228,LogModel!AD$5,0)+(AD230*AD$6)),OFFSET(DataSet!AB228,LogModel!AD$5,0)+(AD230*AD$6)),0)</f>
        <v>0</v>
      </c>
      <c r="AE231" s="15">
        <f ca="1">IFERROR(IF(AE$7,LN(OFFSET(DataSet!AC228,LogModel!AE$5,0)+(AE230*AE$6)),OFFSET(DataSet!AC228,LogModel!AE$5,0)+(AE230*AE$6)),0)</f>
        <v>0</v>
      </c>
      <c r="AF231" s="15">
        <f ca="1">IFERROR(IF(AF$7,LN(OFFSET(DataSet!AD228,LogModel!AF$5,0)+(AF230*AF$6)),OFFSET(DataSet!AD228,LogModel!AF$5,0)+(AF230*AF$6)),0)</f>
        <v>0</v>
      </c>
      <c r="AG231" s="15">
        <f ca="1">IFERROR(IF(AG$7,LN(OFFSET(DataSet!AE228,LogModel!AG$5,0)+(AG230*AG$6)),OFFSET(DataSet!AE228,LogModel!AG$5,0)+(AG230*AG$6)),0)</f>
        <v>0</v>
      </c>
      <c r="AH231" s="15">
        <f ca="1">IFERROR(IF(AH$7,LN(OFFSET(DataSet!AF228,LogModel!AH$5,0)+(AH230*AH$6)),OFFSET(DataSet!AF228,LogModel!AH$5,0)+(AH230*AH$6)),0)</f>
        <v>0</v>
      </c>
      <c r="AI231" s="15">
        <f ca="1">IFERROR(IF(AI$7,LN(OFFSET(DataSet!AG228,LogModel!AI$5,0)+(AI230*AI$6)),OFFSET(DataSet!AG228,LogModel!AI$5,0)+(AI230*AI$6)),0)</f>
        <v>0</v>
      </c>
      <c r="AJ231" s="15">
        <f ca="1">IFERROR(IF(AJ$7,LN(OFFSET(DataSet!AH228,LogModel!AJ$5,0)+(AJ230*AJ$6)),OFFSET(DataSet!AH228,LogModel!AJ$5,0)+(AJ230*AJ$6)),0)</f>
        <v>0</v>
      </c>
      <c r="AK231" s="15">
        <f ca="1">IFERROR(IF(AK$7,LN(OFFSET(DataSet!AI228,LogModel!AK$5,0)+(AK230*AK$6)),OFFSET(DataSet!AI228,LogModel!AK$5,0)+(AK230*AK$6)),0)</f>
        <v>0</v>
      </c>
      <c r="AL231" s="13">
        <f ca="1">IFERROR(IF(AL$7,LN(OFFSET(DataSet!AJ228,LogModel!AL$5,0)+(AL230*AL$6)),OFFSET(DataSet!AJ228,LogModel!AL$5,0)+(AL230*AL$6)),0)</f>
        <v>0</v>
      </c>
      <c r="AM231" s="13">
        <f ca="1">IFERROR(IF(AM$7,LN(OFFSET(DataSet!AK228,LogModel!AM$5,0)+(AM230*AM$6)),OFFSET(DataSet!AK228,LogModel!AM$5,0)+(AM230*AM$6)),0)</f>
        <v>1</v>
      </c>
      <c r="AN231" s="13">
        <f ca="1">IFERROR(IF(AN$7,LN(OFFSET(DataSet!AL228,LogModel!AN$5,0)+(AN230*AN$6)),OFFSET(DataSet!AL228,LogModel!AN$5,0)+(AN230*AN$6)),0)</f>
        <v>5</v>
      </c>
      <c r="AO231" s="17">
        <f ca="1">IFERROR(IF(AO$7,LN(OFFSET(DataSet!AM228,LogModel!AO$5,0)+(AO230*AO$6)),OFFSET(DataSet!AM228,LogModel!AO$5,0)+(AO230*AO$6)),0)</f>
        <v>52.142857142857402</v>
      </c>
      <c r="AP231" s="17">
        <f ca="1">IFERROR(IF(AP$7,LN(OFFSET(DataSet!AN228,LogModel!AP$5,0)+(AP230*AP$6)),OFFSET(DataSet!AN228,LogModel!AP$5,0)+(AP230*AP$6)),0)</f>
        <v>52.285714285714597</v>
      </c>
      <c r="AQ231" s="17">
        <f ca="1">IFERROR(IF(AQ$7,LN(OFFSET(DataSet!AO228,LogModel!AQ$5,0)+(AQ230*AQ$6)),OFFSET(DataSet!AO228,LogModel!AQ$5,0)+(AQ230*AQ$6)),0)</f>
        <v>52.142857142857402</v>
      </c>
      <c r="AR231" s="17">
        <f ca="1">IFERROR(IF(AR$7,LN(OFFSET(DataSet!AP228,LogModel!AR$5,0)+(AR230*AR$6)),OFFSET(DataSet!AP228,LogModel!AR$5,0)+(AR230*AR$6)),0)</f>
        <v>52.142857142857402</v>
      </c>
      <c r="AS231" s="18">
        <f ca="1">IFERROR(IF(AS$7,LN(OFFSET(DataSet!AQ228,LogModel!AS$5,0)+(AS230*AS$6)),OFFSET(DataSet!AQ228,LogModel!AS$5,0)+(AS230*AS$6)),0)</f>
        <v>13.714285714285699</v>
      </c>
      <c r="AT231" s="19">
        <f ca="1">IFERROR(IF(AT$7,LN(OFFSET(DataSet!AR228,LogModel!AT$5,0)+(AT230*AT$6)),OFFSET(DataSet!AR228,LogModel!AT$5,0)+(AT230*AT$6)),0)</f>
        <v>3.9602826295009801</v>
      </c>
      <c r="AU231" s="20">
        <f ca="1">IFERROR(IF(AU$7,LN(OFFSET(DataSet!AS228,LogModel!AU$5,0)+(AU230*AU$6)),OFFSET(DataSet!AS228,LogModel!AU$5,0)+(AU230*AU$6)),0)</f>
        <v>2.0324601751148799</v>
      </c>
      <c r="AV231" s="20">
        <f ca="1">IFERROR(IF(AV$7,LN(OFFSET(DataSet!AT228,LogModel!AV$5,0)+(AV230*AV$6)),OFFSET(DataSet!AT228,LogModel!AV$5,0)+(AV230*AV$6)),0)</f>
        <v>-0.85319725812529901</v>
      </c>
      <c r="AW231" s="20">
        <f ca="1">IFERROR(IF(AW$7,LN(OFFSET(DataSet!AU228,LogModel!AW$5,0)+(AW230*AW$6)),OFFSET(DataSet!AU228,LogModel!AW$5,0)+(AW230*AW$6)),0)</f>
        <v>1.6895258931659201</v>
      </c>
      <c r="AX231" s="20">
        <f ca="1">IFERROR(IF(AX$7,LN(OFFSET(DataSet!AV228,LogModel!AX$5,0)+(AX230*AX$6)),OFFSET(DataSet!AV228,LogModel!AX$5,0)+(AX230*AX$6)),0)</f>
        <v>11.207249944545699</v>
      </c>
      <c r="AY231" s="20">
        <f ca="1">IFERROR(IF(AY$7,LN(OFFSET(DataSet!AW228,LogModel!AY$5,0)+(AY230*AY$6)),OFFSET(DataSet!AW228,LogModel!AY$5,0)+(AY230*AY$6)),0)</f>
        <v>3.8714358965792202</v>
      </c>
      <c r="AZ231" s="20">
        <f ca="1">IFERROR(IF(AZ$7,LN(OFFSET(DataSet!AX228,LogModel!AZ$5,0)+(AZ230*AZ$6)),OFFSET(DataSet!AX228,LogModel!AZ$5,0)+(AZ230*AZ$6)),0)</f>
        <v>4.5351494375666199</v>
      </c>
      <c r="BA231" s="20">
        <f ca="1">IFERROR(IF(BA$7,LN(OFFSET(DataSet!AY228,LogModel!BA$5,0)+(BA230*BA$6)),OFFSET(DataSet!AY228,LogModel!BA$5,0)+(BA230*BA$6)),0)</f>
        <v>15.1675325740467</v>
      </c>
      <c r="BB231" s="20">
        <f ca="1">IFERROR(IF(BB$7,LN(OFFSET(DataSet!AZ228,LogModel!BB$5,0)+(BB230*BB$6)),OFFSET(DataSet!AZ228,LogModel!BB$5,0)+(BB230*BB$6)),0)</f>
        <v>1.62852193774615</v>
      </c>
      <c r="BC231" s="20">
        <f ca="1">IFERROR(IF(BC$7,LN(OFFSET(DataSet!BA228,LogModel!BC$5,0)+(BC230*BC$6)),OFFSET(DataSet!BA228,LogModel!BC$5,0)+(BC230*BC$6)),0)</f>
        <v>5.9038960716941098</v>
      </c>
      <c r="BD231" s="20">
        <f ca="1">IFERROR(IF(BD$7,LN(OFFSET(DataSet!BB228,LogModel!BD$5,0)+(BD230*BD$6)),OFFSET(DataSet!BB228,LogModel!BD$5,0)+(BD230*BD$6)),0)</f>
        <v>0.77532467962085405</v>
      </c>
      <c r="BE231" s="21">
        <f ca="1">IFERROR(IF(BE$7,LN(OFFSET(DataSet!BC228,LogModel!BE$5,0)+(BE230*BE$6)),OFFSET(DataSet!BC228,LogModel!BE$5,0)+(BE230*BE$6)),0)</f>
        <v>6.2246753307325502</v>
      </c>
      <c r="BF231" s="16">
        <f ca="1">IFERROR(IF(BF$7,LN(OFFSET(DataSet!BD228,LogModel!BF$5,0)+(BF230*BF$6)),OFFSET(DataSet!BD228,LogModel!BF$5,0)+(BF230*BF$6)),0)</f>
        <v>-30</v>
      </c>
      <c r="BG231" s="17">
        <f ca="1">IFERROR(IF(BG$7,LN(OFFSET(DataSet!BE228,LogModel!BG$5,0)+(BG230*BG$6)),OFFSET(DataSet!BE228,LogModel!BG$5,0)+(BG230*BG$6)),0)</f>
        <v>-31</v>
      </c>
      <c r="BH231" s="17">
        <f ca="1">IFERROR(IF(BH$7,LN(OFFSET(DataSet!BF228,LogModel!BH$5,0)+(BH230*BH$6)),OFFSET(DataSet!BF228,LogModel!BH$5,0)+(BH230*BH$6)),0)</f>
        <v>-57</v>
      </c>
      <c r="BI231" s="17">
        <f ca="1">IFERROR(IF(BI$7,LN(OFFSET(DataSet!BG228,LogModel!BI$5,0)+(BI230*BI$6)),OFFSET(DataSet!BG228,LogModel!BI$5,0)+(BI230*BI$6)),0)</f>
        <v>-31</v>
      </c>
      <c r="BJ231" s="17">
        <f ca="1">IFERROR(IF(BJ$7,LN(OFFSET(DataSet!BH228,LogModel!BJ$5,0)+(BJ230*BJ$6)),OFFSET(DataSet!BH228,LogModel!BJ$5,0)+(BJ230*BJ$6)),0)</f>
        <v>-23</v>
      </c>
      <c r="BK231" s="17">
        <f ca="1">IFERROR(IF(BK$7,LN(OFFSET(DataSet!BI228,LogModel!BK$5,0)+(BK230*BK$6)),OFFSET(DataSet!BI228,LogModel!BK$5,0)+(BK230*BK$6)),0)</f>
        <v>-14</v>
      </c>
      <c r="BL231" s="17">
        <f ca="1">IFERROR(IF(BL$7,LN(OFFSET(DataSet!BJ228,LogModel!BL$5,0)+(BL230*BL$6)),OFFSET(DataSet!BJ228,LogModel!BL$5,0)+(BL230*BL$6)),0)</f>
        <v>102.2814</v>
      </c>
      <c r="BM231" s="17">
        <f ca="1">IFERROR(IF(BM$7,LN(OFFSET(DataSet!BK228,LogModel!BM$5,0)+(BM230*BM$6)),OFFSET(DataSet!BK228,LogModel!BM$5,0)+(BM230*BM$6)),0)</f>
        <v>95.921570000000003</v>
      </c>
      <c r="BN231" s="17">
        <f ca="1">IFERROR(IF(BN$7,LN(OFFSET(DataSet!BL228,LogModel!BN$5,0)+(BN230*BN$6)),OFFSET(DataSet!BL228,LogModel!BN$5,0)+(BN230*BN$6)),0)</f>
        <v>119.3099</v>
      </c>
      <c r="BO231" s="17">
        <f ca="1">IFERROR(IF(BO$7,LN(OFFSET(DataSet!BM228,LogModel!BO$5,0)+(BO230*BO$6)),OFFSET(DataSet!BM228,LogModel!BO$5,0)+(BO230*BO$6)),0)</f>
        <v>166.1138</v>
      </c>
      <c r="BP231" s="17">
        <f ca="1">IFERROR(IF(BP$7,LN(OFFSET(DataSet!BN228,LogModel!BP$5,0)+(BP230*BP$6)),OFFSET(DataSet!BN228,LogModel!BP$5,0)+(BP230*BP$6)),0)</f>
        <v>131.9</v>
      </c>
      <c r="BQ231" s="17">
        <f ca="1">IFERROR(IF(BQ$7,LN(OFFSET(DataSet!BO228,LogModel!BQ$5,0)+(BQ230*BQ$6)),OFFSET(DataSet!BO228,LogModel!BQ$5,0)+(BQ230*BQ$6)),0)</f>
        <v>118.783</v>
      </c>
      <c r="BR231" s="17">
        <f ca="1">IFERROR(IF(BR$7,LN(OFFSET(DataSet!BP228,LogModel!BR$5,0)+(BR230*BR$6)),OFFSET(DataSet!BP228,LogModel!BR$5,0)+(BR230*BR$6)),0)</f>
        <v>113.1906</v>
      </c>
      <c r="BS231" s="17">
        <f ca="1">IFERROR(IF(BS$7,LN(OFFSET(DataSet!BQ228,LogModel!BS$5,0)+(BS230*BS$6)),OFFSET(DataSet!BQ228,LogModel!BS$5,0)+(BS230*BS$6)),0)</f>
        <v>125.00749999999999</v>
      </c>
      <c r="BT231" s="17">
        <f ca="1">IFERROR(IF(BT$7,LN(OFFSET(DataSet!BR228,LogModel!BT$5,0)+(BT230*BT$6)),OFFSET(DataSet!BR228,LogModel!BT$5,0)+(BT230*BT$6)),0)</f>
        <v>1456271</v>
      </c>
      <c r="BU231" s="17">
        <f ca="1">IFERROR(IF(BU$7,LN(OFFSET(DataSet!BS228,LogModel!BU$5,0)+(BU230*BU$6)),OFFSET(DataSet!BS228,LogModel!BU$5,0)+(BU230*BU$6)),0)</f>
        <v>1122869.50965184</v>
      </c>
      <c r="BV231" s="17">
        <f ca="1">IFERROR(IF(BV$7,LN(OFFSET(DataSet!BT228,LogModel!BV$5,0)+(BV230*BV$6)),OFFSET(DataSet!BT228,LogModel!BV$5,0)+(BV230*BV$6)),0)</f>
        <v>119.3099</v>
      </c>
      <c r="BW231" s="17">
        <f ca="1">IFERROR(IF(BW$7,LN(OFFSET(DataSet!BU228,LogModel!BW$5,0)+(BW230*BW$6)),OFFSET(DataSet!BU228,LogModel!BW$5,0)+(BW230*BW$6)),0)</f>
        <v>3.7464</v>
      </c>
      <c r="BX231" s="17">
        <f ca="1">IFERROR(IF(BX$7,LN(OFFSET(DataSet!BV228,LogModel!BX$5,0)+(BX230*BX$6)),OFFSET(DataSet!BV228,LogModel!BX$5,0)+(BX230*BX$6)),0)</f>
        <v>7.6</v>
      </c>
      <c r="BY231" s="17">
        <f ca="1">IFERROR(IF(BY$7,LN(OFFSET(DataSet!BW228,LogModel!BY$5,0)+(BY230*BY$6)),OFFSET(DataSet!BW228,LogModel!BY$5,0)+(BY230*BY$6)),0)</f>
        <v>107.1</v>
      </c>
      <c r="BZ231" s="17">
        <f ca="1">IFERROR(IF(BZ$7,LN(OFFSET(DataSet!BX228,LogModel!BZ$5,0)+(BZ230*BZ$6)),OFFSET(DataSet!BX228,LogModel!BZ$5,0)+(BZ230*BZ$6)),0)</f>
        <v>4.7405748229942946</v>
      </c>
      <c r="CA231" s="17">
        <f ca="1">IFERROR(IF(CA$7,LN(OFFSET(DataSet!BY228,LogModel!CA$5,0)+(CA230*CA$6)),OFFSET(DataSet!BY228,LogModel!CA$5,0)+(CA230*CA$6)),0)</f>
        <v>116.6</v>
      </c>
      <c r="CB231" s="18">
        <f ca="1">IFERROR(IF(CB$7,LN(OFFSET(DataSet!BZ228,LogModel!CB$5,0)+(CB230*CB$6)),OFFSET(DataSet!BZ228,LogModel!CB$5,0)+(CB230*CB$6)),0)</f>
        <v>111.3</v>
      </c>
      <c r="CC231" s="30">
        <f ca="1">IFERROR(IF(CC$7,LN(OFFSET(DataSet!CA228,LogModel!CC$5,0)+(CC230*CC$6)),OFFSET(DataSet!CA228,LogModel!CC$5,0)+(CC230*CC$6)),0)</f>
        <v>-0.2876820724517809</v>
      </c>
      <c r="CD231" s="40">
        <f ca="1">IFERROR(IF(CD$7,LN(OFFSET(DataSet!CB228,LogModel!CD$5,0)+(CD230*CD$6)),OFFSET(DataSet!CB228,LogModel!CD$5,0)+(CD230*CD$6)),0)</f>
        <v>2.3282528397426234</v>
      </c>
      <c r="CE231" s="41">
        <f ca="1">IFERROR(IF(CE$7,LN(OFFSET(DataSet!CC228,LogModel!CE$5,0)+(CE230*CE$6)),OFFSET(DataSet!CC228,LogModel!CE$5,0)+(CE230*CE$6)),0)</f>
        <v>10.845000000000001</v>
      </c>
      <c r="CF231" s="41">
        <f ca="1">IFERROR(IF(CF$7,LN(OFFSET(DataSet!CD228,LogModel!CF$5,0)+(CF230*CF$6)),OFFSET(DataSet!CD228,LogModel!CF$5,0)+(CF230*CF$6)),0)</f>
        <v>9.5</v>
      </c>
      <c r="CG231" s="41">
        <f ca="1">IFERROR(IF(CG$7,LN(OFFSET(DataSet!CE228,LogModel!CG$5,0)+(CG230*CG$6)),OFFSET(DataSet!CE228,LogModel!CG$5,0)+(CG230*CG$6)),0)</f>
        <v>10.77</v>
      </c>
      <c r="CH231" s="6">
        <f ca="1">IFERROR(IF(CH$7,LN(OFFSET(DataSet!CF228,LogModel!CH$5,0)+(CH230*CH$6)),OFFSET(DataSet!CF228,LogModel!CH$5,0)+(CH230*CH$6)),0)</f>
        <v>0</v>
      </c>
      <c r="CI231" s="6">
        <f ca="1">IFERROR(IF(CI$7,LN(OFFSET(DataSet!CG228,LogModel!CI$5,0)+(CI230*CI$6)),OFFSET(DataSet!CG228,LogModel!CI$5,0)+(CI230*CI$6)),0)</f>
        <v>0</v>
      </c>
      <c r="CJ231">
        <f ca="1">IFERROR(IF(CJ$7,LN(OFFSET(DataSet!CH228,LogModel!CJ$5,0)+(CJ230*CJ$6)),OFFSET(DataSet!CH228,LogModel!CJ$5,0)+(CJ230*CJ$6)),0)</f>
        <v>0</v>
      </c>
      <c r="CK231">
        <f ca="1">IFERROR(IF(CK$7,LN(OFFSET(DataSet!CI228,LogModel!CK$5,0)+(CK230*CK$6)),OFFSET(DataSet!CI228,LogModel!CK$5,0)+(CK230*CK$6)),0)</f>
        <v>0</v>
      </c>
      <c r="CL231">
        <f ca="1">IFERROR(IF(CL$7,LN(OFFSET(DataSet!CJ228,LogModel!CL$5,0)+(CL230*CL$6)),OFFSET(DataSet!CJ228,LogModel!CL$5,0)+(CL230*CL$6)),0)</f>
        <v>0</v>
      </c>
      <c r="CM231" s="40">
        <f ca="1">IFERROR(IF(CM$7,LN(OFFSET(DataSet!CK228,LogModel!CM$5,0)+(CM230*CM$6)),OFFSET(DataSet!CK228,LogModel!CM$5,0)+(CM230*CM$6)),0)</f>
        <v>0</v>
      </c>
      <c r="CN231" s="41">
        <f ca="1">IFERROR(IF(CN$7,LN(OFFSET(DataSet!CL228,LogModel!CN$5,0)+(CN230*CN$6)),OFFSET(DataSet!CL228,LogModel!CN$5,0)+(CN230*CN$6)),0)</f>
        <v>0</v>
      </c>
      <c r="CO231" s="41">
        <f ca="1">IFERROR(IF(CO$7,LN(OFFSET(DataSet!CM228,LogModel!CO$5,0)+(CO230*CO$6)),OFFSET(DataSet!CM228,LogModel!CO$5,0)+(CO230*CO$6)),0)</f>
        <v>0</v>
      </c>
      <c r="CP231" s="41">
        <f ca="1">IFERROR(IF(CP$7,LN(OFFSET(DataSet!CN228,LogModel!CP$5,0)+(CP230*CP$6)),OFFSET(DataSet!CN228,LogModel!CP$5,0)+(CP230*CP$6)),0)</f>
        <v>0</v>
      </c>
      <c r="CQ231" s="17">
        <f ca="1">IFERROR(IF(CQ$7,LN(OFFSET(DataSet!CO228,LogModel!CQ$5,0)+(CQ230*CQ$6)),OFFSET(DataSet!CO228,LogModel!CQ$5,0)+(CQ230*CQ$6)),0)</f>
        <v>0</v>
      </c>
      <c r="CR231" s="17">
        <f ca="1">IFERROR(IF(CR$7,LN(OFFSET(DataSet!CP228,LogModel!CR$5,0)+(CR230*CR$6)),OFFSET(DataSet!CP228,LogModel!CR$5,0)+(CR230*CR$6)),0)</f>
        <v>0</v>
      </c>
      <c r="CS231" s="17">
        <f ca="1">IFERROR(IF(CS$7,LN(OFFSET(DataSet!CQ228,LogModel!CS$5,0)+(CS230*CS$6)),OFFSET(DataSet!CQ228,LogModel!CS$5,0)+(CS230*CS$6)),0)</f>
        <v>0</v>
      </c>
      <c r="CT231" s="17">
        <f ca="1">IFERROR(IF(CT$7,LN(OFFSET(DataSet!CR228,LogModel!CT$5,0)+(CT230*CT$6)),OFFSET(DataSet!CR228,LogModel!CT$5,0)+(CT230*CT$6)),0)</f>
        <v>0</v>
      </c>
      <c r="CU231" s="20">
        <f ca="1">IFERROR(IF(CU$7,LN(OFFSET(DataSet!CS228,LogModel!CU$5,0)+(CU230*CU$6)),OFFSET(DataSet!CS228,LogModel!CU$5,0)+(CU230*CU$6)),0)</f>
        <v>0</v>
      </c>
      <c r="CV231" s="20">
        <f ca="1">IFERROR(IF(CV$7,LN(OFFSET(DataSet!CT228,LogModel!CV$5,0)+(CV230*CV$6)),OFFSET(DataSet!CT228,LogModel!CV$5,0)+(CV230*CV$6)),0)</f>
        <v>0</v>
      </c>
      <c r="CW231" s="20">
        <f ca="1">IFERROR(IF(CW$7,LN(OFFSET(DataSet!CU228,LogModel!CW$5,0)+(CW230*CW$6)),OFFSET(DataSet!CU228,LogModel!CW$5,0)+(CW230*CW$6)),0)</f>
        <v>18191.123668919994</v>
      </c>
      <c r="CX231" s="20">
        <f ca="1">IFERROR(IF(CX$7,LN(OFFSET(DataSet!CV228,LogModel!CX$5,0)+(CX230*CX$6)),OFFSET(DataSet!CV228,LogModel!CX$5,0)+(CX230*CX$6)),0)</f>
        <v>18191.123668919994</v>
      </c>
      <c r="CY231" s="113">
        <f ca="1">IFERROR(IF(CY$7,LN(OFFSET(DataSet!CW228,LogModel!CY$5,0)+(CY230*CY$6)),OFFSET(DataSet!CW228,LogModel!CY$5,0)+(CY230*CY$6)),0)</f>
        <v>18191.123668919994</v>
      </c>
      <c r="CZ231" s="135">
        <f ca="1">IFERROR(IF(CZ$7,LN(OFFSET(DataSet!CX228,LogModel!CZ$5,0)+(CZ230*CZ$6)),OFFSET(DataSet!CX228,LogModel!CZ$5,0)+(CZ230*CZ$6)),0)</f>
        <v>21858</v>
      </c>
      <c r="DA231" s="136">
        <f ca="1">IFERROR(IF(DA$7,LN(OFFSET(DataSet!CY228,LogModel!DA$5,0)+(DA230*DA$6)),OFFSET(DataSet!CY228,LogModel!DA$5,0)+(DA230*DA$6)),0)</f>
        <v>0</v>
      </c>
      <c r="DB231" s="137">
        <f ca="1">IFERROR(IF(DB$7,LN(OFFSET(DataSet!CZ228,LogModel!DB$5,0)+(DB230*DB$6)),OFFSET(DataSet!CZ228,LogModel!DB$5,0)+(DB230*DB$6)),0)</f>
        <v>147920</v>
      </c>
    </row>
    <row r="232" spans="1:106" x14ac:dyDescent="0.25">
      <c r="A232" s="134">
        <f ca="1">C232*DataSet!CB229</f>
        <v>8497381.8488032911</v>
      </c>
      <c r="B232" s="1">
        <f t="shared" si="10"/>
        <v>45391</v>
      </c>
      <c r="C232" s="87">
        <f t="shared" ca="1" si="11"/>
        <v>828204.85855782568</v>
      </c>
      <c r="D232" s="87">
        <f t="shared" ca="1" si="12"/>
        <v>870301.98351880815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IFERROR(IF(H$7,LN(OFFSET(DataSet!F229,LogModel!H$5,0)+(H231*H$6)),OFFSET(DataSet!F229,LogModel!H$5,0)+(H231*H$6)),0)</f>
        <v>0</v>
      </c>
      <c r="I232" s="13">
        <f ca="1">IFERROR(IF(I$7,LN(OFFSET(DataSet!G229,LogModel!I$5,0)+(I231*I$6)),OFFSET(DataSet!G229,LogModel!I$5,0)+(I231*I$6)),0)</f>
        <v>0</v>
      </c>
      <c r="J232" s="13">
        <f ca="1">IFERROR(IF(J$7,LN(OFFSET(DataSet!H229,LogModel!J$5,0)+(J231*J$6)),OFFSET(DataSet!H229,LogModel!J$5,0)+(J231*J$6)),0)</f>
        <v>0</v>
      </c>
      <c r="K232" s="13">
        <f ca="1">IFERROR(IF(K$7,LN(OFFSET(DataSet!I229,LogModel!K$5,0)+(K231*K$6)),OFFSET(DataSet!I229,LogModel!K$5,0)+(K231*K$6)),0)</f>
        <v>1</v>
      </c>
      <c r="L232" s="13">
        <f ca="1">IFERROR(IF(L$7,LN(OFFSET(DataSet!J229,LogModel!L$5,0)+(L231*L$6)),OFFSET(DataSet!J229,LogModel!L$5,0)+(L231*L$6)),0)</f>
        <v>0</v>
      </c>
      <c r="M232" s="13">
        <f ca="1">IFERROR(IF(M$7,LN(OFFSET(DataSet!K229,LogModel!M$5,0)+(M231*M$6)),OFFSET(DataSet!K229,LogModel!M$5,0)+(M231*M$6)),0)</f>
        <v>0</v>
      </c>
      <c r="N232" s="13">
        <f ca="1">IFERROR(IF(N$7,LN(OFFSET(DataSet!L229,LogModel!N$5,0)+(N231*N$6)),OFFSET(DataSet!L229,LogModel!N$5,0)+(N231*N$6)),0)</f>
        <v>0</v>
      </c>
      <c r="O232" s="13">
        <f ca="1">IFERROR(IF(O$7,LN(OFFSET(DataSet!M229,LogModel!O$5,0)+(O231*O$6)),OFFSET(DataSet!M229,LogModel!O$5,0)+(O231*O$6)),0)</f>
        <v>0</v>
      </c>
      <c r="P232" s="13">
        <f ca="1">IFERROR(IF(P$7,LN(OFFSET(DataSet!N229,LogModel!P$5,0)+(P231*P$6)),OFFSET(DataSet!N229,LogModel!P$5,0)+(P231*P$6)),0)</f>
        <v>0</v>
      </c>
      <c r="Q232" s="13">
        <f ca="1">IFERROR(IF(Q$7,LN(OFFSET(DataSet!O229,LogModel!Q$5,0)+(Q231*Q$6)),OFFSET(DataSet!O229,LogModel!Q$5,0)+(Q231*Q$6)),0)</f>
        <v>0</v>
      </c>
      <c r="R232" s="13">
        <f ca="1">IFERROR(IF(R$7,LN(OFFSET(DataSet!P229,LogModel!R$5,0)+(R231*R$6)),OFFSET(DataSet!P229,LogModel!R$5,0)+(R231*R$6)),0)</f>
        <v>0</v>
      </c>
      <c r="S232" s="13">
        <f ca="1">IFERROR(IF(S$7,LN(OFFSET(DataSet!Q229,LogModel!S$5,0)+(S231*S$6)),OFFSET(DataSet!Q229,LogModel!S$5,0)+(S231*S$6)),0)</f>
        <v>0</v>
      </c>
      <c r="T232" s="14">
        <f ca="1">IFERROR(IF(T$7,LN(OFFSET(DataSet!R229,LogModel!T$5,0)+(T231*T$6)),OFFSET(DataSet!R229,LogModel!T$5,0)+(T231*T$6)),0)</f>
        <v>0</v>
      </c>
      <c r="U232" s="14">
        <f ca="1">IFERROR(IF(U$7,LN(OFFSET(DataSet!S229,LogModel!U$5,0)+(U231*U$6)),OFFSET(DataSet!S229,LogModel!U$5,0)+(U231*U$6)),0)</f>
        <v>0</v>
      </c>
      <c r="V232" s="14">
        <f ca="1">IFERROR(IF(V$7,LN(OFFSET(DataSet!T229,LogModel!V$5,0)+(V231*V$6)),OFFSET(DataSet!T229,LogModel!V$5,0)+(V231*V$6)),0)</f>
        <v>0</v>
      </c>
      <c r="W232" s="14">
        <f ca="1">IFERROR(IF(W$7,LN(OFFSET(DataSet!U229,LogModel!W$5,0)+(W231*W$6)),OFFSET(DataSet!U229,LogModel!W$5,0)+(W231*W$6)),0)</f>
        <v>0</v>
      </c>
      <c r="X232" s="14">
        <f ca="1">IFERROR(IF(X$7,LN(OFFSET(DataSet!V229,LogModel!X$5,0)+(X231*X$6)),OFFSET(DataSet!V229,LogModel!X$5,0)+(X231*X$6)),0)</f>
        <v>0</v>
      </c>
      <c r="Y232" s="14">
        <f ca="1">IFERROR(IF(Y$7,LN(OFFSET(DataSet!W229,LogModel!Y$5,0)+(Y231*Y$6)),OFFSET(DataSet!W229,LogModel!Y$5,0)+(Y231*Y$6)),0)</f>
        <v>0</v>
      </c>
      <c r="Z232" s="14">
        <f ca="1">IFERROR(IF(Z$7,LN(OFFSET(DataSet!X229,LogModel!Z$5,0)+(Z231*Z$6)),OFFSET(DataSet!X229,LogModel!Z$5,0)+(Z231*Z$6)),0)</f>
        <v>0</v>
      </c>
      <c r="AA232" s="14">
        <f ca="1">IFERROR(IF(AA$7,LN(OFFSET(DataSet!Y229,LogModel!AA$5,0)+(AA231*AA$6)),OFFSET(DataSet!Y229,LogModel!AA$5,0)+(AA231*AA$6)),0)</f>
        <v>0</v>
      </c>
      <c r="AB232" s="14">
        <f ca="1">IFERROR(IF(AB$7,LN(OFFSET(DataSet!Z229,LogModel!AB$5,0)+(AB231*AB$6)),OFFSET(DataSet!Z229,LogModel!AB$5,0)+(AB231*AB$6)),0)</f>
        <v>0</v>
      </c>
      <c r="AC232" s="15">
        <f ca="1">IFERROR(IF(AC$7,LN(OFFSET(DataSet!AA229,LogModel!AC$5,0)+(AC231*AC$6)),OFFSET(DataSet!AA229,LogModel!AC$5,0)+(AC231*AC$6)),0)</f>
        <v>0</v>
      </c>
      <c r="AD232" s="15">
        <f ca="1">IFERROR(IF(AD$7,LN(OFFSET(DataSet!AB229,LogModel!AD$5,0)+(AD231*AD$6)),OFFSET(DataSet!AB229,LogModel!AD$5,0)+(AD231*AD$6)),0)</f>
        <v>0</v>
      </c>
      <c r="AE232" s="15">
        <f ca="1">IFERROR(IF(AE$7,LN(OFFSET(DataSet!AC229,LogModel!AE$5,0)+(AE231*AE$6)),OFFSET(DataSet!AC229,LogModel!AE$5,0)+(AE231*AE$6)),0)</f>
        <v>0</v>
      </c>
      <c r="AF232" s="15">
        <f ca="1">IFERROR(IF(AF$7,LN(OFFSET(DataSet!AD229,LogModel!AF$5,0)+(AF231*AF$6)),OFFSET(DataSet!AD229,LogModel!AF$5,0)+(AF231*AF$6)),0)</f>
        <v>0</v>
      </c>
      <c r="AG232" s="15">
        <f ca="1">IFERROR(IF(AG$7,LN(OFFSET(DataSet!AE229,LogModel!AG$5,0)+(AG231*AG$6)),OFFSET(DataSet!AE229,LogModel!AG$5,0)+(AG231*AG$6)),0)</f>
        <v>0</v>
      </c>
      <c r="AH232" s="15">
        <f ca="1">IFERROR(IF(AH$7,LN(OFFSET(DataSet!AF229,LogModel!AH$5,0)+(AH231*AH$6)),OFFSET(DataSet!AF229,LogModel!AH$5,0)+(AH231*AH$6)),0)</f>
        <v>0</v>
      </c>
      <c r="AI232" s="15">
        <f ca="1">IFERROR(IF(AI$7,LN(OFFSET(DataSet!AG229,LogModel!AI$5,0)+(AI231*AI$6)),OFFSET(DataSet!AG229,LogModel!AI$5,0)+(AI231*AI$6)),0)</f>
        <v>0</v>
      </c>
      <c r="AJ232" s="15">
        <f ca="1">IFERROR(IF(AJ$7,LN(OFFSET(DataSet!AH229,LogModel!AJ$5,0)+(AJ231*AJ$6)),OFFSET(DataSet!AH229,LogModel!AJ$5,0)+(AJ231*AJ$6)),0)</f>
        <v>0</v>
      </c>
      <c r="AK232" s="15">
        <f ca="1">IFERROR(IF(AK$7,LN(OFFSET(DataSet!AI229,LogModel!AK$5,0)+(AK231*AK$6)),OFFSET(DataSet!AI229,LogModel!AK$5,0)+(AK231*AK$6)),0)</f>
        <v>0</v>
      </c>
      <c r="AL232" s="13">
        <f ca="1">IFERROR(IF(AL$7,LN(OFFSET(DataSet!AJ229,LogModel!AL$5,0)+(AL231*AL$6)),OFFSET(DataSet!AJ229,LogModel!AL$5,0)+(AL231*AL$6)),0)</f>
        <v>0</v>
      </c>
      <c r="AM232" s="13">
        <f ca="1">IFERROR(IF(AM$7,LN(OFFSET(DataSet!AK229,LogModel!AM$5,0)+(AM231*AM$6)),OFFSET(DataSet!AK229,LogModel!AM$5,0)+(AM231*AM$6)),0)</f>
        <v>0</v>
      </c>
      <c r="AN232" s="13">
        <f ca="1">IFERROR(IF(AN$7,LN(OFFSET(DataSet!AL229,LogModel!AN$5,0)+(AN231*AN$6)),OFFSET(DataSet!AL229,LogModel!AN$5,0)+(AN231*AN$6)),0)</f>
        <v>5</v>
      </c>
      <c r="AO232" s="17">
        <f ca="1">IFERROR(IF(AO$7,LN(OFFSET(DataSet!AM229,LogModel!AO$5,0)+(AO231*AO$6)),OFFSET(DataSet!AM229,LogModel!AO$5,0)+(AO231*AO$6)),0)</f>
        <v>52.142857142857402</v>
      </c>
      <c r="AP232" s="17">
        <f ca="1">IFERROR(IF(AP$7,LN(OFFSET(DataSet!AN229,LogModel!AP$5,0)+(AP231*AP$6)),OFFSET(DataSet!AN229,LogModel!AP$5,0)+(AP231*AP$6)),0)</f>
        <v>52.285714285714597</v>
      </c>
      <c r="AQ232" s="17">
        <f ca="1">IFERROR(IF(AQ$7,LN(OFFSET(DataSet!AO229,LogModel!AQ$5,0)+(AQ231*AQ$6)),OFFSET(DataSet!AO229,LogModel!AQ$5,0)+(AQ231*AQ$6)),0)</f>
        <v>52.142857142857402</v>
      </c>
      <c r="AR232" s="17">
        <f ca="1">IFERROR(IF(AR$7,LN(OFFSET(DataSet!AP229,LogModel!AR$5,0)+(AR231*AR$6)),OFFSET(DataSet!AP229,LogModel!AR$5,0)+(AR231*AR$6)),0)</f>
        <v>52.142857142857402</v>
      </c>
      <c r="AS232" s="18">
        <f ca="1">IFERROR(IF(AS$7,LN(OFFSET(DataSet!AQ229,LogModel!AS$5,0)+(AS231*AS$6)),OFFSET(DataSet!AQ229,LogModel!AS$5,0)+(AS231*AS$6)),0)</f>
        <v>14.714285714285699</v>
      </c>
      <c r="AT232" s="19">
        <f ca="1">IFERROR(IF(AT$7,LN(OFFSET(DataSet!AR229,LogModel!AT$5,0)+(AT231*AT$6)),OFFSET(DataSet!AR229,LogModel!AT$5,0)+(AT231*AT$6)),0)</f>
        <v>1.7768104650257299</v>
      </c>
      <c r="AU232" s="20">
        <f ca="1">IFERROR(IF(AU$7,LN(OFFSET(DataSet!AS229,LogModel!AU$5,0)+(AU231*AU$6)),OFFSET(DataSet!AS229,LogModel!AU$5,0)+(AU231*AU$6)),0)</f>
        <v>1.47312246922496</v>
      </c>
      <c r="AV232" s="20">
        <f ca="1">IFERROR(IF(AV$7,LN(OFFSET(DataSet!AT229,LogModel!AV$5,0)+(AV231*AV$6)),OFFSET(DataSet!AT229,LogModel!AV$5,0)+(AV231*AV$6)),0)</f>
        <v>-1.3977530338231501</v>
      </c>
      <c r="AW232" s="20">
        <f ca="1">IFERROR(IF(AW$7,LN(OFFSET(DataSet!AU229,LogModel!AW$5,0)+(AW231*AW$6)),OFFSET(DataSet!AU229,LogModel!AW$5,0)+(AW231*AW$6)),0)</f>
        <v>-0.56494508020249801</v>
      </c>
      <c r="AX232" s="20">
        <f ca="1">IFERROR(IF(AX$7,LN(OFFSET(DataSet!AV229,LogModel!AX$5,0)+(AX231*AX$6)),OFFSET(DataSet!AV229,LogModel!AX$5,0)+(AX231*AX$6)),0)</f>
        <v>11.6673454014238</v>
      </c>
      <c r="AY232" s="20">
        <f ca="1">IFERROR(IF(AY$7,LN(OFFSET(DataSet!AW229,LogModel!AY$5,0)+(AY231*AY$6)),OFFSET(DataSet!AW229,LogModel!AY$5,0)+(AY231*AY$6)),0)</f>
        <v>4.0333710465575701</v>
      </c>
      <c r="AZ232" s="20">
        <f ca="1">IFERROR(IF(AZ$7,LN(OFFSET(DataSet!AX229,LogModel!AZ$5,0)+(AZ231*AZ$6)),OFFSET(DataSet!AX229,LogModel!AZ$5,0)+(AZ231*AZ$6)),0)</f>
        <v>4.8116983064424499</v>
      </c>
      <c r="BA232" s="20">
        <f ca="1">IFERROR(IF(BA$7,LN(OFFSET(DataSet!AY229,LogModel!BA$5,0)+(BA231*BA$6)),OFFSET(DataSet!AY229,LogModel!BA$5,0)+(BA231*BA$6)),0)</f>
        <v>13.444155866449499</v>
      </c>
      <c r="BB232" s="20">
        <f ca="1">IFERROR(IF(BB$7,LN(OFFSET(DataSet!AZ229,LogModel!BB$5,0)+(BB231*BB$6)),OFFSET(DataSet!AZ229,LogModel!BB$5,0)+(BB231*BB$6)),0)</f>
        <v>1.67048030548605</v>
      </c>
      <c r="BC232" s="20">
        <f ca="1">IFERROR(IF(BC$7,LN(OFFSET(DataSet!BA229,LogModel!BC$5,0)+(BC231*BC$6)),OFFSET(DataSet!BA229,LogModel!BC$5,0)+(BC231*BC$6)),0)</f>
        <v>5.5064935157825401</v>
      </c>
      <c r="BD232" s="20">
        <f ca="1">IFERROR(IF(BD$7,LN(OFFSET(DataSet!BB229,LogModel!BD$5,0)+(BD231*BD$6)),OFFSET(DataSet!BB229,LogModel!BD$5,0)+(BD231*BD$6)),0)</f>
        <v>0.272727271662904</v>
      </c>
      <c r="BE232" s="21">
        <f ca="1">IFERROR(IF(BE$7,LN(OFFSET(DataSet!BC229,LogModel!BE$5,0)+(BE231*BE$6)),OFFSET(DataSet!BC229,LogModel!BE$5,0)+(BE231*BE$6)),0)</f>
        <v>4.2467532262399601</v>
      </c>
      <c r="BF232" s="16">
        <f ca="1">IFERROR(IF(BF$7,LN(OFFSET(DataSet!BD229,LogModel!BF$5,0)+(BF231*BF$6)),OFFSET(DataSet!BD229,LogModel!BF$5,0)+(BF231*BF$6)),0)</f>
        <v>-30</v>
      </c>
      <c r="BG232" s="17">
        <f ca="1">IFERROR(IF(BG$7,LN(OFFSET(DataSet!BE229,LogModel!BG$5,0)+(BG231*BG$6)),OFFSET(DataSet!BE229,LogModel!BG$5,0)+(BG231*BG$6)),0)</f>
        <v>-31</v>
      </c>
      <c r="BH232" s="17">
        <f ca="1">IFERROR(IF(BH$7,LN(OFFSET(DataSet!BF229,LogModel!BH$5,0)+(BH231*BH$6)),OFFSET(DataSet!BF229,LogModel!BH$5,0)+(BH231*BH$6)),0)</f>
        <v>-57</v>
      </c>
      <c r="BI232" s="17">
        <f ca="1">IFERROR(IF(BI$7,LN(OFFSET(DataSet!BG229,LogModel!BI$5,0)+(BI231*BI$6)),OFFSET(DataSet!BG229,LogModel!BI$5,0)+(BI231*BI$6)),0)</f>
        <v>-31</v>
      </c>
      <c r="BJ232" s="17">
        <f ca="1">IFERROR(IF(BJ$7,LN(OFFSET(DataSet!BH229,LogModel!BJ$5,0)+(BJ231*BJ$6)),OFFSET(DataSet!BH229,LogModel!BJ$5,0)+(BJ231*BJ$6)),0)</f>
        <v>-23</v>
      </c>
      <c r="BK232" s="17">
        <f ca="1">IFERROR(IF(BK$7,LN(OFFSET(DataSet!BI229,LogModel!BK$5,0)+(BK231*BK$6)),OFFSET(DataSet!BI229,LogModel!BK$5,0)+(BK231*BK$6)),0)</f>
        <v>-14</v>
      </c>
      <c r="BL232" s="17">
        <f ca="1">IFERROR(IF(BL$7,LN(OFFSET(DataSet!BJ229,LogModel!BL$5,0)+(BL231*BL$6)),OFFSET(DataSet!BJ229,LogModel!BL$5,0)+(BL231*BL$6)),0)</f>
        <v>102.2814</v>
      </c>
      <c r="BM232" s="17">
        <f ca="1">IFERROR(IF(BM$7,LN(OFFSET(DataSet!BK229,LogModel!BM$5,0)+(BM231*BM$6)),OFFSET(DataSet!BK229,LogModel!BM$5,0)+(BM231*BM$6)),0)</f>
        <v>95.921570000000003</v>
      </c>
      <c r="BN232" s="17">
        <f ca="1">IFERROR(IF(BN$7,LN(OFFSET(DataSet!BL229,LogModel!BN$5,0)+(BN231*BN$6)),OFFSET(DataSet!BL229,LogModel!BN$5,0)+(BN231*BN$6)),0)</f>
        <v>119.3099</v>
      </c>
      <c r="BO232" s="17">
        <f ca="1">IFERROR(IF(BO$7,LN(OFFSET(DataSet!BM229,LogModel!BO$5,0)+(BO231*BO$6)),OFFSET(DataSet!BM229,LogModel!BO$5,0)+(BO231*BO$6)),0)</f>
        <v>166.1138</v>
      </c>
      <c r="BP232" s="17">
        <f ca="1">IFERROR(IF(BP$7,LN(OFFSET(DataSet!BN229,LogModel!BP$5,0)+(BP231*BP$6)),OFFSET(DataSet!BN229,LogModel!BP$5,0)+(BP231*BP$6)),0)</f>
        <v>131.9</v>
      </c>
      <c r="BQ232" s="17">
        <f ca="1">IFERROR(IF(BQ$7,LN(OFFSET(DataSet!BO229,LogModel!BQ$5,0)+(BQ231*BQ$6)),OFFSET(DataSet!BO229,LogModel!BQ$5,0)+(BQ231*BQ$6)),0)</f>
        <v>118.783</v>
      </c>
      <c r="BR232" s="17">
        <f ca="1">IFERROR(IF(BR$7,LN(OFFSET(DataSet!BP229,LogModel!BR$5,0)+(BR231*BR$6)),OFFSET(DataSet!BP229,LogModel!BR$5,0)+(BR231*BR$6)),0)</f>
        <v>113.1906</v>
      </c>
      <c r="BS232" s="17">
        <f ca="1">IFERROR(IF(BS$7,LN(OFFSET(DataSet!BQ229,LogModel!BS$5,0)+(BS231*BS$6)),OFFSET(DataSet!BQ229,LogModel!BS$5,0)+(BS231*BS$6)),0)</f>
        <v>125.00749999999999</v>
      </c>
      <c r="BT232" s="17">
        <f ca="1">IFERROR(IF(BT$7,LN(OFFSET(DataSet!BR229,LogModel!BT$5,0)+(BT231*BT$6)),OFFSET(DataSet!BR229,LogModel!BT$5,0)+(BT231*BT$6)),0)</f>
        <v>1456271</v>
      </c>
      <c r="BU232" s="17">
        <f ca="1">IFERROR(IF(BU$7,LN(OFFSET(DataSet!BS229,LogModel!BU$5,0)+(BU231*BU$6)),OFFSET(DataSet!BS229,LogModel!BU$5,0)+(BU231*BU$6)),0)</f>
        <v>1122869.50965184</v>
      </c>
      <c r="BV232" s="17">
        <f ca="1">IFERROR(IF(BV$7,LN(OFFSET(DataSet!BT229,LogModel!BV$5,0)+(BV231*BV$6)),OFFSET(DataSet!BT229,LogModel!BV$5,0)+(BV231*BV$6)),0)</f>
        <v>119.3099</v>
      </c>
      <c r="BW232" s="17">
        <f ca="1">IFERROR(IF(BW$7,LN(OFFSET(DataSet!BU229,LogModel!BW$5,0)+(BW231*BW$6)),OFFSET(DataSet!BU229,LogModel!BW$5,0)+(BW231*BW$6)),0)</f>
        <v>3.7464</v>
      </c>
      <c r="BX232" s="17">
        <f ca="1">IFERROR(IF(BX$7,LN(OFFSET(DataSet!BV229,LogModel!BX$5,0)+(BX231*BX$6)),OFFSET(DataSet!BV229,LogModel!BX$5,0)+(BX231*BX$6)),0)</f>
        <v>7.6</v>
      </c>
      <c r="BY232" s="17">
        <f ca="1">IFERROR(IF(BY$7,LN(OFFSET(DataSet!BW229,LogModel!BY$5,0)+(BY231*BY$6)),OFFSET(DataSet!BW229,LogModel!BY$5,0)+(BY231*BY$6)),0)</f>
        <v>107.1</v>
      </c>
      <c r="BZ232" s="17">
        <f ca="1">IFERROR(IF(BZ$7,LN(OFFSET(DataSet!BX229,LogModel!BZ$5,0)+(BZ231*BZ$6)),OFFSET(DataSet!BX229,LogModel!BZ$5,0)+(BZ231*BZ$6)),0)</f>
        <v>4.7405748229942946</v>
      </c>
      <c r="CA232" s="17">
        <f ca="1">IFERROR(IF(CA$7,LN(OFFSET(DataSet!BY229,LogModel!CA$5,0)+(CA231*CA$6)),OFFSET(DataSet!BY229,LogModel!CA$5,0)+(CA231*CA$6)),0)</f>
        <v>116.6</v>
      </c>
      <c r="CB232" s="18">
        <f ca="1">IFERROR(IF(CB$7,LN(OFFSET(DataSet!BZ229,LogModel!CB$5,0)+(CB231*CB$6)),OFFSET(DataSet!BZ229,LogModel!CB$5,0)+(CB231*CB$6)),0)</f>
        <v>111.3</v>
      </c>
      <c r="CC232" s="30">
        <f ca="1">IFERROR(IF(CC$7,LN(OFFSET(DataSet!CA229,LogModel!CC$5,0)+(CC231*CC$6)),OFFSET(DataSet!CA229,LogModel!CC$5,0)+(CC231*CC$6)),0)</f>
        <v>-0.2876820724517809</v>
      </c>
      <c r="CD232" s="40">
        <f ca="1">IFERROR(IF(CD$7,LN(OFFSET(DataSet!CB229,LogModel!CD$5,0)+(CD231*CD$6)),OFFSET(DataSet!CB229,LogModel!CD$5,0)+(CD231*CD$6)),0)</f>
        <v>2.3282528397426234</v>
      </c>
      <c r="CE232" s="41">
        <f ca="1">IFERROR(IF(CE$7,LN(OFFSET(DataSet!CC229,LogModel!CE$5,0)+(CE231*CE$6)),OFFSET(DataSet!CC229,LogModel!CE$5,0)+(CE231*CE$6)),0)</f>
        <v>10.845000000000001</v>
      </c>
      <c r="CF232" s="41">
        <f ca="1">IFERROR(IF(CF$7,LN(OFFSET(DataSet!CD229,LogModel!CF$5,0)+(CF231*CF$6)),OFFSET(DataSet!CD229,LogModel!CF$5,0)+(CF231*CF$6)),0)</f>
        <v>9.5</v>
      </c>
      <c r="CG232" s="41">
        <f ca="1">IFERROR(IF(CG$7,LN(OFFSET(DataSet!CE229,LogModel!CG$5,0)+(CG231*CG$6)),OFFSET(DataSet!CE229,LogModel!CG$5,0)+(CG231*CG$6)),0)</f>
        <v>10.77</v>
      </c>
      <c r="CH232" s="6">
        <f ca="1">IFERROR(IF(CH$7,LN(OFFSET(DataSet!CF229,LogModel!CH$5,0)+(CH231*CH$6)),OFFSET(DataSet!CF229,LogModel!CH$5,0)+(CH231*CH$6)),0)</f>
        <v>0</v>
      </c>
      <c r="CI232" s="6">
        <f ca="1">IFERROR(IF(CI$7,LN(OFFSET(DataSet!CG229,LogModel!CI$5,0)+(CI231*CI$6)),OFFSET(DataSet!CG229,LogModel!CI$5,0)+(CI231*CI$6)),0)</f>
        <v>0</v>
      </c>
      <c r="CJ232">
        <f ca="1">IFERROR(IF(CJ$7,LN(OFFSET(DataSet!CH229,LogModel!CJ$5,0)+(CJ231*CJ$6)),OFFSET(DataSet!CH229,LogModel!CJ$5,0)+(CJ231*CJ$6)),0)</f>
        <v>0</v>
      </c>
      <c r="CK232">
        <f ca="1">IFERROR(IF(CK$7,LN(OFFSET(DataSet!CI229,LogModel!CK$5,0)+(CK231*CK$6)),OFFSET(DataSet!CI229,LogModel!CK$5,0)+(CK231*CK$6)),0)</f>
        <v>0</v>
      </c>
      <c r="CL232">
        <f ca="1">IFERROR(IF(CL$7,LN(OFFSET(DataSet!CJ229,LogModel!CL$5,0)+(CL231*CL$6)),OFFSET(DataSet!CJ229,LogModel!CL$5,0)+(CL231*CL$6)),0)</f>
        <v>0</v>
      </c>
      <c r="CM232" s="40">
        <f ca="1">IFERROR(IF(CM$7,LN(OFFSET(DataSet!CK229,LogModel!CM$5,0)+(CM231*CM$6)),OFFSET(DataSet!CK229,LogModel!CM$5,0)+(CM231*CM$6)),0)</f>
        <v>0</v>
      </c>
      <c r="CN232" s="41">
        <f ca="1">IFERROR(IF(CN$7,LN(OFFSET(DataSet!CL229,LogModel!CN$5,0)+(CN231*CN$6)),OFFSET(DataSet!CL229,LogModel!CN$5,0)+(CN231*CN$6)),0)</f>
        <v>0</v>
      </c>
      <c r="CO232" s="41">
        <f ca="1">IFERROR(IF(CO$7,LN(OFFSET(DataSet!CM229,LogModel!CO$5,0)+(CO231*CO$6)),OFFSET(DataSet!CM229,LogModel!CO$5,0)+(CO231*CO$6)),0)</f>
        <v>0</v>
      </c>
      <c r="CP232" s="41">
        <f ca="1">IFERROR(IF(CP$7,LN(OFFSET(DataSet!CN229,LogModel!CP$5,0)+(CP231*CP$6)),OFFSET(DataSet!CN229,LogModel!CP$5,0)+(CP231*CP$6)),0)</f>
        <v>0</v>
      </c>
      <c r="CQ232" s="17">
        <f ca="1">IFERROR(IF(CQ$7,LN(OFFSET(DataSet!CO229,LogModel!CQ$5,0)+(CQ231*CQ$6)),OFFSET(DataSet!CO229,LogModel!CQ$5,0)+(CQ231*CQ$6)),0)</f>
        <v>0</v>
      </c>
      <c r="CR232" s="17">
        <f ca="1">IFERROR(IF(CR$7,LN(OFFSET(DataSet!CP229,LogModel!CR$5,0)+(CR231*CR$6)),OFFSET(DataSet!CP229,LogModel!CR$5,0)+(CR231*CR$6)),0)</f>
        <v>0</v>
      </c>
      <c r="CS232" s="17">
        <f ca="1">IFERROR(IF(CS$7,LN(OFFSET(DataSet!CQ229,LogModel!CS$5,0)+(CS231*CS$6)),OFFSET(DataSet!CQ229,LogModel!CS$5,0)+(CS231*CS$6)),0)</f>
        <v>0</v>
      </c>
      <c r="CT232" s="17">
        <f ca="1">IFERROR(IF(CT$7,LN(OFFSET(DataSet!CR229,LogModel!CT$5,0)+(CT231*CT$6)),OFFSET(DataSet!CR229,LogModel!CT$5,0)+(CT231*CT$6)),0)</f>
        <v>0</v>
      </c>
      <c r="CU232" s="20">
        <f ca="1">IFERROR(IF(CU$7,LN(OFFSET(DataSet!CS229,LogModel!CU$5,0)+(CU231*CU$6)),OFFSET(DataSet!CS229,LogModel!CU$5,0)+(CU231*CU$6)),0)</f>
        <v>0</v>
      </c>
      <c r="CV232" s="20">
        <f ca="1">IFERROR(IF(CV$7,LN(OFFSET(DataSet!CT229,LogModel!CV$5,0)+(CV231*CV$6)),OFFSET(DataSet!CT229,LogModel!CV$5,0)+(CV231*CV$6)),0)</f>
        <v>0</v>
      </c>
      <c r="CW232" s="20">
        <f ca="1">IFERROR(IF(CW$7,LN(OFFSET(DataSet!CU229,LogModel!CW$5,0)+(CW231*CW$6)),OFFSET(DataSet!CU229,LogModel!CW$5,0)+(CW231*CW$6)),0)</f>
        <v>3748.6428002808816</v>
      </c>
      <c r="CX232" s="20">
        <f ca="1">IFERROR(IF(CX$7,LN(OFFSET(DataSet!CV229,LogModel!CX$5,0)+(CX231*CX$6)),OFFSET(DataSet!CV229,LogModel!CX$5,0)+(CX231*CX$6)),0)</f>
        <v>3748.6428002808816</v>
      </c>
      <c r="CY232" s="113">
        <f ca="1">IFERROR(IF(CY$7,LN(OFFSET(DataSet!CW229,LogModel!CY$5,0)+(CY231*CY$6)),OFFSET(DataSet!CW229,LogModel!CY$5,0)+(CY231*CY$6)),0)</f>
        <v>3748.6428002808816</v>
      </c>
      <c r="CZ232" s="135">
        <f ca="1">IFERROR(IF(CZ$7,LN(OFFSET(DataSet!CX229,LogModel!CZ$5,0)+(CZ231*CZ$6)),OFFSET(DataSet!CX229,LogModel!CZ$5,0)+(CZ231*CZ$6)),0)</f>
        <v>64577</v>
      </c>
      <c r="DA232" s="136">
        <f ca="1">IFERROR(IF(DA$7,LN(OFFSET(DataSet!CY229,LogModel!DA$5,0)+(DA231*DA$6)),OFFSET(DataSet!CY229,LogModel!DA$5,0)+(DA231*DA$6)),0)</f>
        <v>0</v>
      </c>
      <c r="DB232" s="137">
        <f ca="1">IFERROR(IF(DB$7,LN(OFFSET(DataSet!CZ229,LogModel!DB$5,0)+(DB231*DB$6)),OFFSET(DataSet!CZ229,LogModel!DB$5,0)+(DB231*DB$6)),0)</f>
        <v>224597</v>
      </c>
    </row>
    <row r="233" spans="1:106" x14ac:dyDescent="0.25">
      <c r="A233" s="134">
        <f ca="1">C233*DataSet!CB230</f>
        <v>8914786.4613558017</v>
      </c>
      <c r="B233" s="1">
        <f t="shared" si="10"/>
        <v>45398</v>
      </c>
      <c r="C233" s="87">
        <f t="shared" ca="1" si="11"/>
        <v>868887.56933292409</v>
      </c>
      <c r="D233" s="87">
        <f t="shared" ca="1" si="12"/>
        <v>904979.27389316214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IFERROR(IF(H$7,LN(OFFSET(DataSet!F230,LogModel!H$5,0)+(H232*H$6)),OFFSET(DataSet!F230,LogModel!H$5,0)+(H232*H$6)),0)</f>
        <v>0</v>
      </c>
      <c r="I233" s="13">
        <f ca="1">IFERROR(IF(I$7,LN(OFFSET(DataSet!G230,LogModel!I$5,0)+(I232*I$6)),OFFSET(DataSet!G230,LogModel!I$5,0)+(I232*I$6)),0)</f>
        <v>0</v>
      </c>
      <c r="J233" s="13">
        <f ca="1">IFERROR(IF(J$7,LN(OFFSET(DataSet!H230,LogModel!J$5,0)+(J232*J$6)),OFFSET(DataSet!H230,LogModel!J$5,0)+(J232*J$6)),0)</f>
        <v>0</v>
      </c>
      <c r="K233" s="13">
        <f ca="1">IFERROR(IF(K$7,LN(OFFSET(DataSet!I230,LogModel!K$5,0)+(K232*K$6)),OFFSET(DataSet!I230,LogModel!K$5,0)+(K232*K$6)),0)</f>
        <v>1</v>
      </c>
      <c r="L233" s="13">
        <f ca="1">IFERROR(IF(L$7,LN(OFFSET(DataSet!J230,LogModel!L$5,0)+(L232*L$6)),OFFSET(DataSet!J230,LogModel!L$5,0)+(L232*L$6)),0)</f>
        <v>0</v>
      </c>
      <c r="M233" s="13">
        <f ca="1">IFERROR(IF(M$7,LN(OFFSET(DataSet!K230,LogModel!M$5,0)+(M232*M$6)),OFFSET(DataSet!K230,LogModel!M$5,0)+(M232*M$6)),0)</f>
        <v>0</v>
      </c>
      <c r="N233" s="13">
        <f ca="1">IFERROR(IF(N$7,LN(OFFSET(DataSet!L230,LogModel!N$5,0)+(N232*N$6)),OFFSET(DataSet!L230,LogModel!N$5,0)+(N232*N$6)),0)</f>
        <v>0</v>
      </c>
      <c r="O233" s="13">
        <f ca="1">IFERROR(IF(O$7,LN(OFFSET(DataSet!M230,LogModel!O$5,0)+(O232*O$6)),OFFSET(DataSet!M230,LogModel!O$5,0)+(O232*O$6)),0)</f>
        <v>0</v>
      </c>
      <c r="P233" s="13">
        <f ca="1">IFERROR(IF(P$7,LN(OFFSET(DataSet!N230,LogModel!P$5,0)+(P232*P$6)),OFFSET(DataSet!N230,LogModel!P$5,0)+(P232*P$6)),0)</f>
        <v>0</v>
      </c>
      <c r="Q233" s="13">
        <f ca="1">IFERROR(IF(Q$7,LN(OFFSET(DataSet!O230,LogModel!Q$5,0)+(Q232*Q$6)),OFFSET(DataSet!O230,LogModel!Q$5,0)+(Q232*Q$6)),0)</f>
        <v>0</v>
      </c>
      <c r="R233" s="13">
        <f ca="1">IFERROR(IF(R$7,LN(OFFSET(DataSet!P230,LogModel!R$5,0)+(R232*R$6)),OFFSET(DataSet!P230,LogModel!R$5,0)+(R232*R$6)),0)</f>
        <v>0</v>
      </c>
      <c r="S233" s="13">
        <f ca="1">IFERROR(IF(S$7,LN(OFFSET(DataSet!Q230,LogModel!S$5,0)+(S232*S$6)),OFFSET(DataSet!Q230,LogModel!S$5,0)+(S232*S$6)),0)</f>
        <v>0</v>
      </c>
      <c r="T233" s="14">
        <f ca="1">IFERROR(IF(T$7,LN(OFFSET(DataSet!R230,LogModel!T$5,0)+(T232*T$6)),OFFSET(DataSet!R230,LogModel!T$5,0)+(T232*T$6)),0)</f>
        <v>0.71428571428571397</v>
      </c>
      <c r="U233" s="14">
        <f ca="1">IFERROR(IF(U$7,LN(OFFSET(DataSet!S230,LogModel!U$5,0)+(U232*U$6)),OFFSET(DataSet!S230,LogModel!U$5,0)+(U232*U$6)),0)</f>
        <v>0.71428571428571397</v>
      </c>
      <c r="V233" s="14">
        <f ca="1">IFERROR(IF(V$7,LN(OFFSET(DataSet!T230,LogModel!V$5,0)+(V232*V$6)),OFFSET(DataSet!T230,LogModel!V$5,0)+(V232*V$6)),0)</f>
        <v>0</v>
      </c>
      <c r="W233" s="14">
        <f ca="1">IFERROR(IF(W$7,LN(OFFSET(DataSet!U230,LogModel!W$5,0)+(W232*W$6)),OFFSET(DataSet!U230,LogModel!W$5,0)+(W232*W$6)),0)</f>
        <v>0</v>
      </c>
      <c r="X233" s="14">
        <f ca="1">IFERROR(IF(X$7,LN(OFFSET(DataSet!V230,LogModel!X$5,0)+(X232*X$6)),OFFSET(DataSet!V230,LogModel!X$5,0)+(X232*X$6)),0)</f>
        <v>0</v>
      </c>
      <c r="Y233" s="14">
        <f ca="1">IFERROR(IF(Y$7,LN(OFFSET(DataSet!W230,LogModel!Y$5,0)+(Y232*Y$6)),OFFSET(DataSet!W230,LogModel!Y$5,0)+(Y232*Y$6)),0)</f>
        <v>0</v>
      </c>
      <c r="Z233" s="14">
        <f ca="1">IFERROR(IF(Z$7,LN(OFFSET(DataSet!X230,LogModel!Z$5,0)+(Z232*Z$6)),OFFSET(DataSet!X230,LogModel!Z$5,0)+(Z232*Z$6)),0)</f>
        <v>0</v>
      </c>
      <c r="AA233" s="14">
        <f ca="1">IFERROR(IF(AA$7,LN(OFFSET(DataSet!Y230,LogModel!AA$5,0)+(AA232*AA$6)),OFFSET(DataSet!Y230,LogModel!AA$5,0)+(AA232*AA$6)),0)</f>
        <v>0</v>
      </c>
      <c r="AB233" s="14">
        <f ca="1">IFERROR(IF(AB$7,LN(OFFSET(DataSet!Z230,LogModel!AB$5,0)+(AB232*AB$6)),OFFSET(DataSet!Z230,LogModel!AB$5,0)+(AB232*AB$6)),0)</f>
        <v>0</v>
      </c>
      <c r="AC233" s="15">
        <f ca="1">IFERROR(IF(AC$7,LN(OFFSET(DataSet!AA230,LogModel!AC$5,0)+(AC232*AC$6)),OFFSET(DataSet!AA230,LogModel!AC$5,0)+(AC232*AC$6)),0)</f>
        <v>0</v>
      </c>
      <c r="AD233" s="15">
        <f ca="1">IFERROR(IF(AD$7,LN(OFFSET(DataSet!AB230,LogModel!AD$5,0)+(AD232*AD$6)),OFFSET(DataSet!AB230,LogModel!AD$5,0)+(AD232*AD$6)),0)</f>
        <v>0</v>
      </c>
      <c r="AE233" s="15">
        <f ca="1">IFERROR(IF(AE$7,LN(OFFSET(DataSet!AC230,LogModel!AE$5,0)+(AE232*AE$6)),OFFSET(DataSet!AC230,LogModel!AE$5,0)+(AE232*AE$6)),0)</f>
        <v>0</v>
      </c>
      <c r="AF233" s="15">
        <f ca="1">IFERROR(IF(AF$7,LN(OFFSET(DataSet!AD230,LogModel!AF$5,0)+(AF232*AF$6)),OFFSET(DataSet!AD230,LogModel!AF$5,0)+(AF232*AF$6)),0)</f>
        <v>0</v>
      </c>
      <c r="AG233" s="15">
        <f ca="1">IFERROR(IF(AG$7,LN(OFFSET(DataSet!AE230,LogModel!AG$5,0)+(AG232*AG$6)),OFFSET(DataSet!AE230,LogModel!AG$5,0)+(AG232*AG$6)),0)</f>
        <v>1</v>
      </c>
      <c r="AH233" s="15">
        <f ca="1">IFERROR(IF(AH$7,LN(OFFSET(DataSet!AF230,LogModel!AH$5,0)+(AH232*AH$6)),OFFSET(DataSet!AF230,LogModel!AH$5,0)+(AH232*AH$6)),0)</f>
        <v>0</v>
      </c>
      <c r="AI233" s="15">
        <f ca="1">IFERROR(IF(AI$7,LN(OFFSET(DataSet!AG230,LogModel!AI$5,0)+(AI232*AI$6)),OFFSET(DataSet!AG230,LogModel!AI$5,0)+(AI232*AI$6)),0)</f>
        <v>0</v>
      </c>
      <c r="AJ233" s="15">
        <f ca="1">IFERROR(IF(AJ$7,LN(OFFSET(DataSet!AH230,LogModel!AJ$5,0)+(AJ232*AJ$6)),OFFSET(DataSet!AH230,LogModel!AJ$5,0)+(AJ232*AJ$6)),0)</f>
        <v>0</v>
      </c>
      <c r="AK233" s="15">
        <f ca="1">IFERROR(IF(AK$7,LN(OFFSET(DataSet!AI230,LogModel!AK$5,0)+(AK232*AK$6)),OFFSET(DataSet!AI230,LogModel!AK$5,0)+(AK232*AK$6)),0)</f>
        <v>0</v>
      </c>
      <c r="AL233" s="13">
        <f ca="1">IFERROR(IF(AL$7,LN(OFFSET(DataSet!AJ230,LogModel!AL$5,0)+(AL232*AL$6)),OFFSET(DataSet!AJ230,LogModel!AL$5,0)+(AL232*AL$6)),0)</f>
        <v>0</v>
      </c>
      <c r="AM233" s="13">
        <f ca="1">IFERROR(IF(AM$7,LN(OFFSET(DataSet!AK230,LogModel!AM$5,0)+(AM232*AM$6)),OFFSET(DataSet!AK230,LogModel!AM$5,0)+(AM232*AM$6)),0)</f>
        <v>0</v>
      </c>
      <c r="AN233" s="13">
        <f ca="1">IFERROR(IF(AN$7,LN(OFFSET(DataSet!AL230,LogModel!AN$5,0)+(AN232*AN$6)),OFFSET(DataSet!AL230,LogModel!AN$5,0)+(AN232*AN$6)),0)</f>
        <v>5</v>
      </c>
      <c r="AO233" s="17">
        <f ca="1">IFERROR(IF(AO$7,LN(OFFSET(DataSet!AM230,LogModel!AO$5,0)+(AO232*AO$6)),OFFSET(DataSet!AM230,LogModel!AO$5,0)+(AO232*AO$6)),0)</f>
        <v>52.142857142857402</v>
      </c>
      <c r="AP233" s="17">
        <f ca="1">IFERROR(IF(AP$7,LN(OFFSET(DataSet!AN230,LogModel!AP$5,0)+(AP232*AP$6)),OFFSET(DataSet!AN230,LogModel!AP$5,0)+(AP232*AP$6)),0)</f>
        <v>52.285714285714597</v>
      </c>
      <c r="AQ233" s="17">
        <f ca="1">IFERROR(IF(AQ$7,LN(OFFSET(DataSet!AO230,LogModel!AQ$5,0)+(AQ232*AQ$6)),OFFSET(DataSet!AO230,LogModel!AQ$5,0)+(AQ232*AQ$6)),0)</f>
        <v>52.142857142857402</v>
      </c>
      <c r="AR233" s="17">
        <f ca="1">IFERROR(IF(AR$7,LN(OFFSET(DataSet!AP230,LogModel!AR$5,0)+(AR232*AR$6)),OFFSET(DataSet!AP230,LogModel!AR$5,0)+(AR232*AR$6)),0)</f>
        <v>52.142857142857402</v>
      </c>
      <c r="AS233" s="18">
        <f ca="1">IFERROR(IF(AS$7,LN(OFFSET(DataSet!AQ230,LogModel!AS$5,0)+(AS232*AS$6)),OFFSET(DataSet!AQ230,LogModel!AS$5,0)+(AS232*AS$6)),0)</f>
        <v>15.7142857142856</v>
      </c>
      <c r="AT233" s="19">
        <f ca="1">IFERROR(IF(AT$7,LN(OFFSET(DataSet!AR230,LogModel!AT$5,0)+(AT232*AT$6)),OFFSET(DataSet!AR230,LogModel!AT$5,0)+(AT232*AT$6)),0)</f>
        <v>5.7360715711168302</v>
      </c>
      <c r="AU233" s="20">
        <f ca="1">IFERROR(IF(AU$7,LN(OFFSET(DataSet!AS230,LogModel!AU$5,0)+(AU232*AU$6)),OFFSET(DataSet!AS230,LogModel!AU$5,0)+(AU232*AU$6)),0)</f>
        <v>0.86125698889785196</v>
      </c>
      <c r="AV233" s="20">
        <f ca="1">IFERROR(IF(AV$7,LN(OFFSET(DataSet!AT230,LogModel!AV$5,0)+(AV232*AV$6)),OFFSET(DataSet!AT230,LogModel!AV$5,0)+(AV232*AV$6)),0)</f>
        <v>-1.37671764491309</v>
      </c>
      <c r="AW233" s="20">
        <f ca="1">IFERROR(IF(AW$7,LN(OFFSET(DataSet!AU230,LogModel!AW$5,0)+(AW232*AW$6)),OFFSET(DataSet!AU230,LogModel!AW$5,0)+(AW232*AW$6)),0)</f>
        <v>3.39344714981892</v>
      </c>
      <c r="AX233" s="20">
        <f ca="1">IFERROR(IF(AX$7,LN(OFFSET(DataSet!AV230,LogModel!AX$5,0)+(AX232*AX$6)),OFFSET(DataSet!AV230,LogModel!AX$5,0)+(AX232*AX$6)),0)</f>
        <v>12.5132791376836</v>
      </c>
      <c r="AY233" s="20">
        <f ca="1">IFERROR(IF(AY$7,LN(OFFSET(DataSet!AW230,LogModel!AY$5,0)+(AY232*AY$6)),OFFSET(DataSet!AW230,LogModel!AY$5,0)+(AY232*AY$6)),0)</f>
        <v>4.9140676870460904</v>
      </c>
      <c r="AZ233" s="20">
        <f ca="1">IFERROR(IF(AZ$7,LN(OFFSET(DataSet!AX230,LogModel!AZ$5,0)+(AZ232*AZ$6)),OFFSET(DataSet!AX230,LogModel!AZ$5,0)+(AZ232*AZ$6)),0)</f>
        <v>4.8623970283189104</v>
      </c>
      <c r="BA233" s="20">
        <f ca="1">IFERROR(IF(BA$7,LN(OFFSET(DataSet!AY230,LogModel!BA$5,0)+(BA232*BA$6)),OFFSET(DataSet!AY230,LogModel!BA$5,0)+(BA232*BA$6)),0)</f>
        <v>18.249350708800399</v>
      </c>
      <c r="BB233" s="20">
        <f ca="1">IFERROR(IF(BB$7,LN(OFFSET(DataSet!AZ230,LogModel!BB$5,0)+(BB232*BB$6)),OFFSET(DataSet!AZ230,LogModel!BB$5,0)+(BB232*BB$6)),0)</f>
        <v>1.55204232120537</v>
      </c>
      <c r="BC233" s="20">
        <f ca="1">IFERROR(IF(BC$7,LN(OFFSET(DataSet!BA230,LogModel!BC$5,0)+(BC232*BC$6)),OFFSET(DataSet!BA230,LogModel!BC$5,0)+(BC232*BC$6)),0)</f>
        <v>5.7753246759439403</v>
      </c>
      <c r="BD233" s="20">
        <f ca="1">IFERROR(IF(BD$7,LN(OFFSET(DataSet!BB230,LogModel!BD$5,0)+(BD232*BD$6)),OFFSET(DataSet!BB230,LogModel!BD$5,0)+(BD232*BD$6)),0)</f>
        <v>0.17532467629228299</v>
      </c>
      <c r="BE233" s="21">
        <f ca="1">IFERROR(IF(BE$7,LN(OFFSET(DataSet!BC230,LogModel!BE$5,0)+(BE232*BE$6)),OFFSET(DataSet!BC230,LogModel!BE$5,0)+(BE232*BE$6)),0)</f>
        <v>8.2558441781378402</v>
      </c>
      <c r="BF233" s="16">
        <f ca="1">IFERROR(IF(BF$7,LN(OFFSET(DataSet!BD230,LogModel!BF$5,0)+(BF232*BF$6)),OFFSET(DataSet!BD230,LogModel!BF$5,0)+(BF232*BF$6)),0)</f>
        <v>-30</v>
      </c>
      <c r="BG233" s="17">
        <f ca="1">IFERROR(IF(BG$7,LN(OFFSET(DataSet!BE230,LogModel!BG$5,0)+(BG232*BG$6)),OFFSET(DataSet!BE230,LogModel!BG$5,0)+(BG232*BG$6)),0)</f>
        <v>-31</v>
      </c>
      <c r="BH233" s="17">
        <f ca="1">IFERROR(IF(BH$7,LN(OFFSET(DataSet!BF230,LogModel!BH$5,0)+(BH232*BH$6)),OFFSET(DataSet!BF230,LogModel!BH$5,0)+(BH232*BH$6)),0)</f>
        <v>-57</v>
      </c>
      <c r="BI233" s="17">
        <f ca="1">IFERROR(IF(BI$7,LN(OFFSET(DataSet!BG230,LogModel!BI$5,0)+(BI232*BI$6)),OFFSET(DataSet!BG230,LogModel!BI$5,0)+(BI232*BI$6)),0)</f>
        <v>-31</v>
      </c>
      <c r="BJ233" s="17">
        <f ca="1">IFERROR(IF(BJ$7,LN(OFFSET(DataSet!BH230,LogModel!BJ$5,0)+(BJ232*BJ$6)),OFFSET(DataSet!BH230,LogModel!BJ$5,0)+(BJ232*BJ$6)),0)</f>
        <v>-23</v>
      </c>
      <c r="BK233" s="17">
        <f ca="1">IFERROR(IF(BK$7,LN(OFFSET(DataSet!BI230,LogModel!BK$5,0)+(BK232*BK$6)),OFFSET(DataSet!BI230,LogModel!BK$5,0)+(BK232*BK$6)),0)</f>
        <v>-14</v>
      </c>
      <c r="BL233" s="17">
        <f ca="1">IFERROR(IF(BL$7,LN(OFFSET(DataSet!BJ230,LogModel!BL$5,0)+(BL232*BL$6)),OFFSET(DataSet!BJ230,LogModel!BL$5,0)+(BL232*BL$6)),0)</f>
        <v>102.2814</v>
      </c>
      <c r="BM233" s="17">
        <f ca="1">IFERROR(IF(BM$7,LN(OFFSET(DataSet!BK230,LogModel!BM$5,0)+(BM232*BM$6)),OFFSET(DataSet!BK230,LogModel!BM$5,0)+(BM232*BM$6)),0)</f>
        <v>95.921570000000003</v>
      </c>
      <c r="BN233" s="17">
        <f ca="1">IFERROR(IF(BN$7,LN(OFFSET(DataSet!BL230,LogModel!BN$5,0)+(BN232*BN$6)),OFFSET(DataSet!BL230,LogModel!BN$5,0)+(BN232*BN$6)),0)</f>
        <v>119.3099</v>
      </c>
      <c r="BO233" s="17">
        <f ca="1">IFERROR(IF(BO$7,LN(OFFSET(DataSet!BM230,LogModel!BO$5,0)+(BO232*BO$6)),OFFSET(DataSet!BM230,LogModel!BO$5,0)+(BO232*BO$6)),0)</f>
        <v>166.1138</v>
      </c>
      <c r="BP233" s="17">
        <f ca="1">IFERROR(IF(BP$7,LN(OFFSET(DataSet!BN230,LogModel!BP$5,0)+(BP232*BP$6)),OFFSET(DataSet!BN230,LogModel!BP$5,0)+(BP232*BP$6)),0)</f>
        <v>131.9</v>
      </c>
      <c r="BQ233" s="17">
        <f ca="1">IFERROR(IF(BQ$7,LN(OFFSET(DataSet!BO230,LogModel!BQ$5,0)+(BQ232*BQ$6)),OFFSET(DataSet!BO230,LogModel!BQ$5,0)+(BQ232*BQ$6)),0)</f>
        <v>118.783</v>
      </c>
      <c r="BR233" s="17">
        <f ca="1">IFERROR(IF(BR$7,LN(OFFSET(DataSet!BP230,LogModel!BR$5,0)+(BR232*BR$6)),OFFSET(DataSet!BP230,LogModel!BR$5,0)+(BR232*BR$6)),0)</f>
        <v>113.1906</v>
      </c>
      <c r="BS233" s="17">
        <f ca="1">IFERROR(IF(BS$7,LN(OFFSET(DataSet!BQ230,LogModel!BS$5,0)+(BS232*BS$6)),OFFSET(DataSet!BQ230,LogModel!BS$5,0)+(BS232*BS$6)),0)</f>
        <v>125.00749999999999</v>
      </c>
      <c r="BT233" s="17">
        <f ca="1">IFERROR(IF(BT$7,LN(OFFSET(DataSet!BR230,LogModel!BT$5,0)+(BT232*BT$6)),OFFSET(DataSet!BR230,LogModel!BT$5,0)+(BT232*BT$6)),0)</f>
        <v>1456271</v>
      </c>
      <c r="BU233" s="17">
        <f ca="1">IFERROR(IF(BU$7,LN(OFFSET(DataSet!BS230,LogModel!BU$5,0)+(BU232*BU$6)),OFFSET(DataSet!BS230,LogModel!BU$5,0)+(BU232*BU$6)),0)</f>
        <v>1122869.50965184</v>
      </c>
      <c r="BV233" s="17">
        <f ca="1">IFERROR(IF(BV$7,LN(OFFSET(DataSet!BT230,LogModel!BV$5,0)+(BV232*BV$6)),OFFSET(DataSet!BT230,LogModel!BV$5,0)+(BV232*BV$6)),0)</f>
        <v>119.3099</v>
      </c>
      <c r="BW233" s="17">
        <f ca="1">IFERROR(IF(BW$7,LN(OFFSET(DataSet!BU230,LogModel!BW$5,0)+(BW232*BW$6)),OFFSET(DataSet!BU230,LogModel!BW$5,0)+(BW232*BW$6)),0)</f>
        <v>3.7464</v>
      </c>
      <c r="BX233" s="17">
        <f ca="1">IFERROR(IF(BX$7,LN(OFFSET(DataSet!BV230,LogModel!BX$5,0)+(BX232*BX$6)),OFFSET(DataSet!BV230,LogModel!BX$5,0)+(BX232*BX$6)),0)</f>
        <v>7.6</v>
      </c>
      <c r="BY233" s="17">
        <f ca="1">IFERROR(IF(BY$7,LN(OFFSET(DataSet!BW230,LogModel!BY$5,0)+(BY232*BY$6)),OFFSET(DataSet!BW230,LogModel!BY$5,0)+(BY232*BY$6)),0)</f>
        <v>107.1</v>
      </c>
      <c r="BZ233" s="17">
        <f ca="1">IFERROR(IF(BZ$7,LN(OFFSET(DataSet!BX230,LogModel!BZ$5,0)+(BZ232*BZ$6)),OFFSET(DataSet!BX230,LogModel!BZ$5,0)+(BZ232*BZ$6)),0)</f>
        <v>4.7405748229942946</v>
      </c>
      <c r="CA233" s="17">
        <f ca="1">IFERROR(IF(CA$7,LN(OFFSET(DataSet!BY230,LogModel!CA$5,0)+(CA232*CA$6)),OFFSET(DataSet!BY230,LogModel!CA$5,0)+(CA232*CA$6)),0)</f>
        <v>116.6</v>
      </c>
      <c r="CB233" s="18">
        <f ca="1">IFERROR(IF(CB$7,LN(OFFSET(DataSet!BZ230,LogModel!CB$5,0)+(CB232*CB$6)),OFFSET(DataSet!BZ230,LogModel!CB$5,0)+(CB232*CB$6)),0)</f>
        <v>111.3</v>
      </c>
      <c r="CC233" s="30">
        <f ca="1">IFERROR(IF(CC$7,LN(OFFSET(DataSet!CA230,LogModel!CC$5,0)+(CC232*CC$6)),OFFSET(DataSet!CA230,LogModel!CC$5,0)+(CC232*CC$6)),0)</f>
        <v>-0.2876820724517809</v>
      </c>
      <c r="CD233" s="40">
        <f ca="1">IFERROR(IF(CD$7,LN(OFFSET(DataSet!CB230,LogModel!CD$5,0)+(CD232*CD$6)),OFFSET(DataSet!CB230,LogModel!CD$5,0)+(CD232*CD$6)),0)</f>
        <v>2.3282528397426234</v>
      </c>
      <c r="CE233" s="41">
        <f ca="1">IFERROR(IF(CE$7,LN(OFFSET(DataSet!CC230,LogModel!CE$5,0)+(CE232*CE$6)),OFFSET(DataSet!CC230,LogModel!CE$5,0)+(CE232*CE$6)),0)</f>
        <v>10.845000000000001</v>
      </c>
      <c r="CF233" s="41">
        <f ca="1">IFERROR(IF(CF$7,LN(OFFSET(DataSet!CD230,LogModel!CF$5,0)+(CF232*CF$6)),OFFSET(DataSet!CD230,LogModel!CF$5,0)+(CF232*CF$6)),0)</f>
        <v>9.5</v>
      </c>
      <c r="CG233" s="41">
        <f ca="1">IFERROR(IF(CG$7,LN(OFFSET(DataSet!CE230,LogModel!CG$5,0)+(CG232*CG$6)),OFFSET(DataSet!CE230,LogModel!CG$5,0)+(CG232*CG$6)),0)</f>
        <v>10.77</v>
      </c>
      <c r="CH233" s="6">
        <f ca="1">IFERROR(IF(CH$7,LN(OFFSET(DataSet!CF230,LogModel!CH$5,0)+(CH232*CH$6)),OFFSET(DataSet!CF230,LogModel!CH$5,0)+(CH232*CH$6)),0)</f>
        <v>0</v>
      </c>
      <c r="CI233" s="6">
        <f ca="1">IFERROR(IF(CI$7,LN(OFFSET(DataSet!CG230,LogModel!CI$5,0)+(CI232*CI$6)),OFFSET(DataSet!CG230,LogModel!CI$5,0)+(CI232*CI$6)),0)</f>
        <v>0</v>
      </c>
      <c r="CJ233">
        <f ca="1">IFERROR(IF(CJ$7,LN(OFFSET(DataSet!CH230,LogModel!CJ$5,0)+(CJ232*CJ$6)),OFFSET(DataSet!CH230,LogModel!CJ$5,0)+(CJ232*CJ$6)),0)</f>
        <v>0</v>
      </c>
      <c r="CK233">
        <f ca="1">IFERROR(IF(CK$7,LN(OFFSET(DataSet!CI230,LogModel!CK$5,0)+(CK232*CK$6)),OFFSET(DataSet!CI230,LogModel!CK$5,0)+(CK232*CK$6)),0)</f>
        <v>0</v>
      </c>
      <c r="CL233">
        <f ca="1">IFERROR(IF(CL$7,LN(OFFSET(DataSet!CJ230,LogModel!CL$5,0)+(CL232*CL$6)),OFFSET(DataSet!CJ230,LogModel!CL$5,0)+(CL232*CL$6)),0)</f>
        <v>0</v>
      </c>
      <c r="CM233" s="40">
        <f ca="1">IFERROR(IF(CM$7,LN(OFFSET(DataSet!CK230,LogModel!CM$5,0)+(CM232*CM$6)),OFFSET(DataSet!CK230,LogModel!CM$5,0)+(CM232*CM$6)),0)</f>
        <v>0</v>
      </c>
      <c r="CN233" s="41">
        <f ca="1">IFERROR(IF(CN$7,LN(OFFSET(DataSet!CL230,LogModel!CN$5,0)+(CN232*CN$6)),OFFSET(DataSet!CL230,LogModel!CN$5,0)+(CN232*CN$6)),0)</f>
        <v>0</v>
      </c>
      <c r="CO233" s="41">
        <f ca="1">IFERROR(IF(CO$7,LN(OFFSET(DataSet!CM230,LogModel!CO$5,0)+(CO232*CO$6)),OFFSET(DataSet!CM230,LogModel!CO$5,0)+(CO232*CO$6)),0)</f>
        <v>0</v>
      </c>
      <c r="CP233" s="41">
        <f ca="1">IFERROR(IF(CP$7,LN(OFFSET(DataSet!CN230,LogModel!CP$5,0)+(CP232*CP$6)),OFFSET(DataSet!CN230,LogModel!CP$5,0)+(CP232*CP$6)),0)</f>
        <v>0</v>
      </c>
      <c r="CQ233" s="17">
        <f ca="1">IFERROR(IF(CQ$7,LN(OFFSET(DataSet!CO230,LogModel!CQ$5,0)+(CQ232*CQ$6)),OFFSET(DataSet!CO230,LogModel!CQ$5,0)+(CQ232*CQ$6)),0)</f>
        <v>0</v>
      </c>
      <c r="CR233" s="17">
        <f ca="1">IFERROR(IF(CR$7,LN(OFFSET(DataSet!CP230,LogModel!CR$5,0)+(CR232*CR$6)),OFFSET(DataSet!CP230,LogModel!CR$5,0)+(CR232*CR$6)),0)</f>
        <v>0</v>
      </c>
      <c r="CS233" s="17">
        <f ca="1">IFERROR(IF(CS$7,LN(OFFSET(DataSet!CQ230,LogModel!CS$5,0)+(CS232*CS$6)),OFFSET(DataSet!CQ230,LogModel!CS$5,0)+(CS232*CS$6)),0)</f>
        <v>0</v>
      </c>
      <c r="CT233" s="17">
        <f ca="1">IFERROR(IF(CT$7,LN(OFFSET(DataSet!CR230,LogModel!CT$5,0)+(CT232*CT$6)),OFFSET(DataSet!CR230,LogModel!CT$5,0)+(CT232*CT$6)),0)</f>
        <v>0</v>
      </c>
      <c r="CU233" s="20">
        <f ca="1">IFERROR(IF(CU$7,LN(OFFSET(DataSet!CS230,LogModel!CU$5,0)+(CU232*CU$6)),OFFSET(DataSet!CS230,LogModel!CU$5,0)+(CU232*CU$6)),0)</f>
        <v>0</v>
      </c>
      <c r="CV233" s="20">
        <f ca="1">IFERROR(IF(CV$7,LN(OFFSET(DataSet!CT230,LogModel!CV$5,0)+(CV232*CV$6)),OFFSET(DataSet!CT230,LogModel!CV$5,0)+(CV232*CV$6)),0)</f>
        <v>0</v>
      </c>
      <c r="CW233" s="20">
        <f ca="1">IFERROR(IF(CW$7,LN(OFFSET(DataSet!CU230,LogModel!CW$5,0)+(CW232*CW$6)),OFFSET(DataSet!CU230,LogModel!CW$5,0)+(CW232*CW$6)),0)</f>
        <v>0</v>
      </c>
      <c r="CX233" s="20">
        <f ca="1">IFERROR(IF(CX$7,LN(OFFSET(DataSet!CV230,LogModel!CX$5,0)+(CX232*CX$6)),OFFSET(DataSet!CV230,LogModel!CX$5,0)+(CX232*CX$6)),0)</f>
        <v>0</v>
      </c>
      <c r="CY233" s="113">
        <f ca="1">IFERROR(IF(CY$7,LN(OFFSET(DataSet!CW230,LogModel!CY$5,0)+(CY232*CY$6)),OFFSET(DataSet!CW230,LogModel!CY$5,0)+(CY232*CY$6)),0)</f>
        <v>0</v>
      </c>
      <c r="CZ233" s="135">
        <f ca="1">IFERROR(IF(CZ$7,LN(OFFSET(DataSet!CX230,LogModel!CZ$5,0)+(CZ232*CZ$6)),OFFSET(DataSet!CX230,LogModel!CZ$5,0)+(CZ232*CZ$6)),0)</f>
        <v>253117</v>
      </c>
      <c r="DA233" s="136">
        <f ca="1">IFERROR(IF(DA$7,LN(OFFSET(DataSet!CY230,LogModel!DA$5,0)+(DA232*DA$6)),OFFSET(DataSet!CY230,LogModel!DA$5,0)+(DA232*DA$6)),0)</f>
        <v>0</v>
      </c>
      <c r="DB233" s="137">
        <f ca="1">IFERROR(IF(DB$7,LN(OFFSET(DataSet!CZ230,LogModel!DB$5,0)+(DB232*DB$6)),OFFSET(DataSet!CZ230,LogModel!DB$5,0)+(DB232*DB$6)),0)</f>
        <v>159572</v>
      </c>
    </row>
    <row r="234" spans="1:106" x14ac:dyDescent="0.25">
      <c r="A234" s="134">
        <f ca="1">C234*DataSet!CB231</f>
        <v>9965347.7460281104</v>
      </c>
      <c r="B234" s="1">
        <f t="shared" si="10"/>
        <v>45405</v>
      </c>
      <c r="C234" s="87">
        <f t="shared" ca="1" si="11"/>
        <v>971281.45672788611</v>
      </c>
      <c r="D234" s="87">
        <f t="shared" ca="1" si="12"/>
        <v>942447.74741723982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IFERROR(IF(H$7,LN(OFFSET(DataSet!F231,LogModel!H$5,0)+(H233*H$6)),OFFSET(DataSet!F231,LogModel!H$5,0)+(H233*H$6)),0)</f>
        <v>0</v>
      </c>
      <c r="I234" s="13">
        <f ca="1">IFERROR(IF(I$7,LN(OFFSET(DataSet!G231,LogModel!I$5,0)+(I233*I$6)),OFFSET(DataSet!G231,LogModel!I$5,0)+(I233*I$6)),0)</f>
        <v>0</v>
      </c>
      <c r="J234" s="13">
        <f ca="1">IFERROR(IF(J$7,LN(OFFSET(DataSet!H231,LogModel!J$5,0)+(J233*J$6)),OFFSET(DataSet!H231,LogModel!J$5,0)+(J233*J$6)),0)</f>
        <v>0</v>
      </c>
      <c r="K234" s="13">
        <f ca="1">IFERROR(IF(K$7,LN(OFFSET(DataSet!I231,LogModel!K$5,0)+(K233*K$6)),OFFSET(DataSet!I231,LogModel!K$5,0)+(K233*K$6)),0)</f>
        <v>1</v>
      </c>
      <c r="L234" s="13">
        <f ca="1">IFERROR(IF(L$7,LN(OFFSET(DataSet!J231,LogModel!L$5,0)+(L233*L$6)),OFFSET(DataSet!J231,LogModel!L$5,0)+(L233*L$6)),0)</f>
        <v>0</v>
      </c>
      <c r="M234" s="13">
        <f ca="1">IFERROR(IF(M$7,LN(OFFSET(DataSet!K231,LogModel!M$5,0)+(M233*M$6)),OFFSET(DataSet!K231,LogModel!M$5,0)+(M233*M$6)),0)</f>
        <v>0</v>
      </c>
      <c r="N234" s="13">
        <f ca="1">IFERROR(IF(N$7,LN(OFFSET(DataSet!L231,LogModel!N$5,0)+(N233*N$6)),OFFSET(DataSet!L231,LogModel!N$5,0)+(N233*N$6)),0)</f>
        <v>0</v>
      </c>
      <c r="O234" s="13">
        <f ca="1">IFERROR(IF(O$7,LN(OFFSET(DataSet!M231,LogModel!O$5,0)+(O233*O$6)),OFFSET(DataSet!M231,LogModel!O$5,0)+(O233*O$6)),0)</f>
        <v>0</v>
      </c>
      <c r="P234" s="13">
        <f ca="1">IFERROR(IF(P$7,LN(OFFSET(DataSet!N231,LogModel!P$5,0)+(P233*P$6)),OFFSET(DataSet!N231,LogModel!P$5,0)+(P233*P$6)),0)</f>
        <v>0</v>
      </c>
      <c r="Q234" s="13">
        <f ca="1">IFERROR(IF(Q$7,LN(OFFSET(DataSet!O231,LogModel!Q$5,0)+(Q233*Q$6)),OFFSET(DataSet!O231,LogModel!Q$5,0)+(Q233*Q$6)),0)</f>
        <v>0</v>
      </c>
      <c r="R234" s="13">
        <f ca="1">IFERROR(IF(R$7,LN(OFFSET(DataSet!P231,LogModel!R$5,0)+(R233*R$6)),OFFSET(DataSet!P231,LogModel!R$5,0)+(R233*R$6)),0)</f>
        <v>0</v>
      </c>
      <c r="S234" s="13">
        <f ca="1">IFERROR(IF(S$7,LN(OFFSET(DataSet!Q231,LogModel!S$5,0)+(S233*S$6)),OFFSET(DataSet!Q231,LogModel!S$5,0)+(S233*S$6)),0)</f>
        <v>0</v>
      </c>
      <c r="T234" s="14">
        <f ca="1">IFERROR(IF(T$7,LN(OFFSET(DataSet!R231,LogModel!T$5,0)+(T233*T$6)),OFFSET(DataSet!R231,LogModel!T$5,0)+(T233*T$6)),0)</f>
        <v>0.71428571428571397</v>
      </c>
      <c r="U234" s="14">
        <f ca="1">IFERROR(IF(U$7,LN(OFFSET(DataSet!S231,LogModel!U$5,0)+(U233*U$6)),OFFSET(DataSet!S231,LogModel!U$5,0)+(U233*U$6)),0)</f>
        <v>0.71428571428571397</v>
      </c>
      <c r="V234" s="14">
        <f ca="1">IFERROR(IF(V$7,LN(OFFSET(DataSet!T231,LogModel!V$5,0)+(V233*V$6)),OFFSET(DataSet!T231,LogModel!V$5,0)+(V233*V$6)),0)</f>
        <v>0</v>
      </c>
      <c r="W234" s="14">
        <f ca="1">IFERROR(IF(W$7,LN(OFFSET(DataSet!U231,LogModel!W$5,0)+(W233*W$6)),OFFSET(DataSet!U231,LogModel!W$5,0)+(W233*W$6)),0)</f>
        <v>0</v>
      </c>
      <c r="X234" s="14">
        <f ca="1">IFERROR(IF(X$7,LN(OFFSET(DataSet!V231,LogModel!X$5,0)+(X233*X$6)),OFFSET(DataSet!V231,LogModel!X$5,0)+(X233*X$6)),0)</f>
        <v>0</v>
      </c>
      <c r="Y234" s="14">
        <f ca="1">IFERROR(IF(Y$7,LN(OFFSET(DataSet!W231,LogModel!Y$5,0)+(Y233*Y$6)),OFFSET(DataSet!W231,LogModel!Y$5,0)+(Y233*Y$6)),0)</f>
        <v>0</v>
      </c>
      <c r="Z234" s="14">
        <f ca="1">IFERROR(IF(Z$7,LN(OFFSET(DataSet!X231,LogModel!Z$5,0)+(Z233*Z$6)),OFFSET(DataSet!X231,LogModel!Z$5,0)+(Z233*Z$6)),0)</f>
        <v>0</v>
      </c>
      <c r="AA234" s="14">
        <f ca="1">IFERROR(IF(AA$7,LN(OFFSET(DataSet!Y231,LogModel!AA$5,0)+(AA233*AA$6)),OFFSET(DataSet!Y231,LogModel!AA$5,0)+(AA233*AA$6)),0)</f>
        <v>1</v>
      </c>
      <c r="AB234" s="14">
        <f ca="1">IFERROR(IF(AB$7,LN(OFFSET(DataSet!Z231,LogModel!AB$5,0)+(AB233*AB$6)),OFFSET(DataSet!Z231,LogModel!AB$5,0)+(AB233*AB$6)),0)</f>
        <v>1</v>
      </c>
      <c r="AC234" s="15">
        <f ca="1">IFERROR(IF(AC$7,LN(OFFSET(DataSet!AA231,LogModel!AC$5,0)+(AC233*AC$6)),OFFSET(DataSet!AA231,LogModel!AC$5,0)+(AC233*AC$6)),0)</f>
        <v>0</v>
      </c>
      <c r="AD234" s="15">
        <f ca="1">IFERROR(IF(AD$7,LN(OFFSET(DataSet!AB231,LogModel!AD$5,0)+(AD233*AD$6)),OFFSET(DataSet!AB231,LogModel!AD$5,0)+(AD233*AD$6)),0)</f>
        <v>0</v>
      </c>
      <c r="AE234" s="15">
        <f ca="1">IFERROR(IF(AE$7,LN(OFFSET(DataSet!AC231,LogModel!AE$5,0)+(AE233*AE$6)),OFFSET(DataSet!AC231,LogModel!AE$5,0)+(AE233*AE$6)),0)</f>
        <v>1</v>
      </c>
      <c r="AF234" s="15">
        <f ca="1">IFERROR(IF(AF$7,LN(OFFSET(DataSet!AD231,LogModel!AF$5,0)+(AF233*AF$6)),OFFSET(DataSet!AD231,LogModel!AF$5,0)+(AF233*AF$6)),0)</f>
        <v>1</v>
      </c>
      <c r="AG234" s="15">
        <f ca="1">IFERROR(IF(AG$7,LN(OFFSET(DataSet!AE231,LogModel!AG$5,0)+(AG233*AG$6)),OFFSET(DataSet!AE231,LogModel!AG$5,0)+(AG233*AG$6)),0)</f>
        <v>0</v>
      </c>
      <c r="AH234" s="15">
        <f ca="1">IFERROR(IF(AH$7,LN(OFFSET(DataSet!AF231,LogModel!AH$5,0)+(AH233*AH$6)),OFFSET(DataSet!AF231,LogModel!AH$5,0)+(AH233*AH$6)),0)</f>
        <v>0</v>
      </c>
      <c r="AI234" s="15">
        <f ca="1">IFERROR(IF(AI$7,LN(OFFSET(DataSet!AG231,LogModel!AI$5,0)+(AI233*AI$6)),OFFSET(DataSet!AG231,LogModel!AI$5,0)+(AI233*AI$6)),0)</f>
        <v>0</v>
      </c>
      <c r="AJ234" s="15">
        <f ca="1">IFERROR(IF(AJ$7,LN(OFFSET(DataSet!AH231,LogModel!AJ$5,0)+(AJ233*AJ$6)),OFFSET(DataSet!AH231,LogModel!AJ$5,0)+(AJ233*AJ$6)),0)</f>
        <v>0</v>
      </c>
      <c r="AK234" s="15">
        <f ca="1">IFERROR(IF(AK$7,LN(OFFSET(DataSet!AI231,LogModel!AK$5,0)+(AK233*AK$6)),OFFSET(DataSet!AI231,LogModel!AK$5,0)+(AK233*AK$6)),0)</f>
        <v>0</v>
      </c>
      <c r="AL234" s="13">
        <f ca="1">IFERROR(IF(AL$7,LN(OFFSET(DataSet!AJ231,LogModel!AL$5,0)+(AL233*AL$6)),OFFSET(DataSet!AJ231,LogModel!AL$5,0)+(AL233*AL$6)),0)</f>
        <v>0</v>
      </c>
      <c r="AM234" s="13">
        <f ca="1">IFERROR(IF(AM$7,LN(OFFSET(DataSet!AK231,LogModel!AM$5,0)+(AM233*AM$6)),OFFSET(DataSet!AK231,LogModel!AM$5,0)+(AM233*AM$6)),0)</f>
        <v>0</v>
      </c>
      <c r="AN234" s="13">
        <f ca="1">IFERROR(IF(AN$7,LN(OFFSET(DataSet!AL231,LogModel!AN$5,0)+(AN233*AN$6)),OFFSET(DataSet!AL231,LogModel!AN$5,0)+(AN233*AN$6)),0)</f>
        <v>5</v>
      </c>
      <c r="AO234" s="17">
        <f ca="1">IFERROR(IF(AO$7,LN(OFFSET(DataSet!AM231,LogModel!AO$5,0)+(AO233*AO$6)),OFFSET(DataSet!AM231,LogModel!AO$5,0)+(AO233*AO$6)),0)</f>
        <v>52.142857142857402</v>
      </c>
      <c r="AP234" s="17">
        <f ca="1">IFERROR(IF(AP$7,LN(OFFSET(DataSet!AN231,LogModel!AP$5,0)+(AP233*AP$6)),OFFSET(DataSet!AN231,LogModel!AP$5,0)+(AP233*AP$6)),0)</f>
        <v>52.285714285714597</v>
      </c>
      <c r="AQ234" s="17">
        <f ca="1">IFERROR(IF(AQ$7,LN(OFFSET(DataSet!AO231,LogModel!AQ$5,0)+(AQ233*AQ$6)),OFFSET(DataSet!AO231,LogModel!AQ$5,0)+(AQ233*AQ$6)),0)</f>
        <v>52.142857142857402</v>
      </c>
      <c r="AR234" s="17">
        <f ca="1">IFERROR(IF(AR$7,LN(OFFSET(DataSet!AP231,LogModel!AR$5,0)+(AR233*AR$6)),OFFSET(DataSet!AP231,LogModel!AR$5,0)+(AR233*AR$6)),0)</f>
        <v>52.142857142857402</v>
      </c>
      <c r="AS234" s="18">
        <f ca="1">IFERROR(IF(AS$7,LN(OFFSET(DataSet!AQ231,LogModel!AS$5,0)+(AS233*AS$6)),OFFSET(DataSet!AQ231,LogModel!AS$5,0)+(AS233*AS$6)),0)</f>
        <v>16.714285714285602</v>
      </c>
      <c r="AT234" s="19">
        <f ca="1">IFERROR(IF(AT$7,LN(OFFSET(DataSet!AR231,LogModel!AT$5,0)+(AT233*AT$6)),OFFSET(DataSet!AR231,LogModel!AT$5,0)+(AT233*AT$6)),0)</f>
        <v>1.98202806804087</v>
      </c>
      <c r="AU234" s="20">
        <f ca="1">IFERROR(IF(AU$7,LN(OFFSET(DataSet!AS231,LogModel!AU$5,0)+(AU233*AU$6)),OFFSET(DataSet!AS231,LogModel!AU$5,0)+(AU233*AU$6)),0)</f>
        <v>1.08018345668937E-2</v>
      </c>
      <c r="AV234" s="20">
        <f ca="1">IFERROR(IF(AV$7,LN(OFFSET(DataSet!AT231,LogModel!AV$5,0)+(AV233*AV$6)),OFFSET(DataSet!AT231,LogModel!AV$5,0)+(AV233*AV$6)),0)</f>
        <v>-1.5551258547732101</v>
      </c>
      <c r="AW234" s="20">
        <f ca="1">IFERROR(IF(AW$7,LN(OFFSET(DataSet!AU231,LogModel!AW$5,0)+(AW233*AW$6)),OFFSET(DataSet!AU231,LogModel!AW$5,0)+(AW233*AW$6)),0)</f>
        <v>2.75121580487605</v>
      </c>
      <c r="AX234" s="20">
        <f ca="1">IFERROR(IF(AX$7,LN(OFFSET(DataSet!AV231,LogModel!AX$5,0)+(AX233*AX$6)),OFFSET(DataSet!AV231,LogModel!AX$5,0)+(AX233*AX$6)),0)</f>
        <v>13.415374633398899</v>
      </c>
      <c r="AY234" s="20">
        <f ca="1">IFERROR(IF(AY$7,LN(OFFSET(DataSet!AW231,LogModel!AY$5,0)+(AY233*AY$6)),OFFSET(DataSet!AW231,LogModel!AY$5,0)+(AY233*AY$6)),0)</f>
        <v>5.8411461935973499</v>
      </c>
      <c r="AZ234" s="20">
        <f ca="1">IFERROR(IF(AZ$7,LN(OFFSET(DataSet!AX231,LogModel!AZ$5,0)+(AZ233*AZ$6)),OFFSET(DataSet!AX231,LogModel!AZ$5,0)+(AZ233*AZ$6)),0)</f>
        <v>5.04358942151186</v>
      </c>
      <c r="BA234" s="20">
        <f ca="1">IFERROR(IF(BA$7,LN(OFFSET(DataSet!AY231,LogModel!BA$5,0)+(BA233*BA$6)),OFFSET(DataSet!AY231,LogModel!BA$5,0)+(BA233*BA$6)),0)</f>
        <v>15.397402701439701</v>
      </c>
      <c r="BB234" s="20">
        <f ca="1">IFERROR(IF(BB$7,LN(OFFSET(DataSet!AZ231,LogModel!BB$5,0)+(BB233*BB$6)),OFFSET(DataSet!AZ231,LogModel!BB$5,0)+(BB233*BB$6)),0)</f>
        <v>1.6291518288378899</v>
      </c>
      <c r="BC234" s="20">
        <f ca="1">IFERROR(IF(BC$7,LN(OFFSET(DataSet!BA231,LogModel!BC$5,0)+(BC233*BC$6)),OFFSET(DataSet!BA231,LogModel!BC$5,0)+(BC233*BC$6)),0)</f>
        <v>5.8519480281642497</v>
      </c>
      <c r="BD234" s="20">
        <f ca="1">IFERROR(IF(BD$7,LN(OFFSET(DataSet!BB231,LogModel!BD$5,0)+(BD233*BD$6)),OFFSET(DataSet!BB231,LogModel!BD$5,0)+(BD233*BD$6)),0)</f>
        <v>7.4025974064678299E-2</v>
      </c>
      <c r="BE234" s="21">
        <f ca="1">IFERROR(IF(BE$7,LN(OFFSET(DataSet!BC231,LogModel!BE$5,0)+(BE233*BE$6)),OFFSET(DataSet!BC231,LogModel!BE$5,0)+(BE233*BE$6)),0)</f>
        <v>7.7948052263879104</v>
      </c>
      <c r="BF234" s="16">
        <f ca="1">IFERROR(IF(BF$7,LN(OFFSET(DataSet!BD231,LogModel!BF$5,0)+(BF233*BF$6)),OFFSET(DataSet!BD231,LogModel!BF$5,0)+(BF233*BF$6)),0)</f>
        <v>-30</v>
      </c>
      <c r="BG234" s="17">
        <f ca="1">IFERROR(IF(BG$7,LN(OFFSET(DataSet!BE231,LogModel!BG$5,0)+(BG233*BG$6)),OFFSET(DataSet!BE231,LogModel!BG$5,0)+(BG233*BG$6)),0)</f>
        <v>-31</v>
      </c>
      <c r="BH234" s="17">
        <f ca="1">IFERROR(IF(BH$7,LN(OFFSET(DataSet!BF231,LogModel!BH$5,0)+(BH233*BH$6)),OFFSET(DataSet!BF231,LogModel!BH$5,0)+(BH233*BH$6)),0)</f>
        <v>-57</v>
      </c>
      <c r="BI234" s="17">
        <f ca="1">IFERROR(IF(BI$7,LN(OFFSET(DataSet!BG231,LogModel!BI$5,0)+(BI233*BI$6)),OFFSET(DataSet!BG231,LogModel!BI$5,0)+(BI233*BI$6)),0)</f>
        <v>-31</v>
      </c>
      <c r="BJ234" s="17">
        <f ca="1">IFERROR(IF(BJ$7,LN(OFFSET(DataSet!BH231,LogModel!BJ$5,0)+(BJ233*BJ$6)),OFFSET(DataSet!BH231,LogModel!BJ$5,0)+(BJ233*BJ$6)),0)</f>
        <v>-23</v>
      </c>
      <c r="BK234" s="17">
        <f ca="1">IFERROR(IF(BK$7,LN(OFFSET(DataSet!BI231,LogModel!BK$5,0)+(BK233*BK$6)),OFFSET(DataSet!BI231,LogModel!BK$5,0)+(BK233*BK$6)),0)</f>
        <v>-14</v>
      </c>
      <c r="BL234" s="17">
        <f ca="1">IFERROR(IF(BL$7,LN(OFFSET(DataSet!BJ231,LogModel!BL$5,0)+(BL233*BL$6)),OFFSET(DataSet!BJ231,LogModel!BL$5,0)+(BL233*BL$6)),0)</f>
        <v>102.2814</v>
      </c>
      <c r="BM234" s="17">
        <f ca="1">IFERROR(IF(BM$7,LN(OFFSET(DataSet!BK231,LogModel!BM$5,0)+(BM233*BM$6)),OFFSET(DataSet!BK231,LogModel!BM$5,0)+(BM233*BM$6)),0)</f>
        <v>95.921570000000003</v>
      </c>
      <c r="BN234" s="17">
        <f ca="1">IFERROR(IF(BN$7,LN(OFFSET(DataSet!BL231,LogModel!BN$5,0)+(BN233*BN$6)),OFFSET(DataSet!BL231,LogModel!BN$5,0)+(BN233*BN$6)),0)</f>
        <v>119.3099</v>
      </c>
      <c r="BO234" s="17">
        <f ca="1">IFERROR(IF(BO$7,LN(OFFSET(DataSet!BM231,LogModel!BO$5,0)+(BO233*BO$6)),OFFSET(DataSet!BM231,LogModel!BO$5,0)+(BO233*BO$6)),0)</f>
        <v>166.1138</v>
      </c>
      <c r="BP234" s="17">
        <f ca="1">IFERROR(IF(BP$7,LN(OFFSET(DataSet!BN231,LogModel!BP$5,0)+(BP233*BP$6)),OFFSET(DataSet!BN231,LogModel!BP$5,0)+(BP233*BP$6)),0)</f>
        <v>131.9</v>
      </c>
      <c r="BQ234" s="17">
        <f ca="1">IFERROR(IF(BQ$7,LN(OFFSET(DataSet!BO231,LogModel!BQ$5,0)+(BQ233*BQ$6)),OFFSET(DataSet!BO231,LogModel!BQ$5,0)+(BQ233*BQ$6)),0)</f>
        <v>118.783</v>
      </c>
      <c r="BR234" s="17">
        <f ca="1">IFERROR(IF(BR$7,LN(OFFSET(DataSet!BP231,LogModel!BR$5,0)+(BR233*BR$6)),OFFSET(DataSet!BP231,LogModel!BR$5,0)+(BR233*BR$6)),0)</f>
        <v>113.1906</v>
      </c>
      <c r="BS234" s="17">
        <f ca="1">IFERROR(IF(BS$7,LN(OFFSET(DataSet!BQ231,LogModel!BS$5,0)+(BS233*BS$6)),OFFSET(DataSet!BQ231,LogModel!BS$5,0)+(BS233*BS$6)),0)</f>
        <v>125.00749999999999</v>
      </c>
      <c r="BT234" s="17">
        <f ca="1">IFERROR(IF(BT$7,LN(OFFSET(DataSet!BR231,LogModel!BT$5,0)+(BT233*BT$6)),OFFSET(DataSet!BR231,LogModel!BT$5,0)+(BT233*BT$6)),0)</f>
        <v>1456271</v>
      </c>
      <c r="BU234" s="17">
        <f ca="1">IFERROR(IF(BU$7,LN(OFFSET(DataSet!BS231,LogModel!BU$5,0)+(BU233*BU$6)),OFFSET(DataSet!BS231,LogModel!BU$5,0)+(BU233*BU$6)),0)</f>
        <v>1122869.50965184</v>
      </c>
      <c r="BV234" s="17">
        <f ca="1">IFERROR(IF(BV$7,LN(OFFSET(DataSet!BT231,LogModel!BV$5,0)+(BV233*BV$6)),OFFSET(DataSet!BT231,LogModel!BV$5,0)+(BV233*BV$6)),0)</f>
        <v>119.3099</v>
      </c>
      <c r="BW234" s="17">
        <f ca="1">IFERROR(IF(BW$7,LN(OFFSET(DataSet!BU231,LogModel!BW$5,0)+(BW233*BW$6)),OFFSET(DataSet!BU231,LogModel!BW$5,0)+(BW233*BW$6)),0)</f>
        <v>3.7464</v>
      </c>
      <c r="BX234" s="17">
        <f ca="1">IFERROR(IF(BX$7,LN(OFFSET(DataSet!BV231,LogModel!BX$5,0)+(BX233*BX$6)),OFFSET(DataSet!BV231,LogModel!BX$5,0)+(BX233*BX$6)),0)</f>
        <v>7.6</v>
      </c>
      <c r="BY234" s="17">
        <f ca="1">IFERROR(IF(BY$7,LN(OFFSET(DataSet!BW231,LogModel!BY$5,0)+(BY233*BY$6)),OFFSET(DataSet!BW231,LogModel!BY$5,0)+(BY233*BY$6)),0)</f>
        <v>107.1</v>
      </c>
      <c r="BZ234" s="17">
        <f ca="1">IFERROR(IF(BZ$7,LN(OFFSET(DataSet!BX231,LogModel!BZ$5,0)+(BZ233*BZ$6)),OFFSET(DataSet!BX231,LogModel!BZ$5,0)+(BZ233*BZ$6)),0)</f>
        <v>4.7405748229942946</v>
      </c>
      <c r="CA234" s="17">
        <f ca="1">IFERROR(IF(CA$7,LN(OFFSET(DataSet!BY231,LogModel!CA$5,0)+(CA233*CA$6)),OFFSET(DataSet!BY231,LogModel!CA$5,0)+(CA233*CA$6)),0)</f>
        <v>116.6</v>
      </c>
      <c r="CB234" s="18">
        <f ca="1">IFERROR(IF(CB$7,LN(OFFSET(DataSet!BZ231,LogModel!CB$5,0)+(CB233*CB$6)),OFFSET(DataSet!BZ231,LogModel!CB$5,0)+(CB233*CB$6)),0)</f>
        <v>111.3</v>
      </c>
      <c r="CC234" s="30">
        <f ca="1">IFERROR(IF(CC$7,LN(OFFSET(DataSet!CA231,LogModel!CC$5,0)+(CC233*CC$6)),OFFSET(DataSet!CA231,LogModel!CC$5,0)+(CC233*CC$6)),0)</f>
        <v>-0.2876820724517809</v>
      </c>
      <c r="CD234" s="40">
        <f ca="1">IFERROR(IF(CD$7,LN(OFFSET(DataSet!CB231,LogModel!CD$5,0)+(CD233*CD$6)),OFFSET(DataSet!CB231,LogModel!CD$5,0)+(CD233*CD$6)),0)</f>
        <v>2.3282528397426234</v>
      </c>
      <c r="CE234" s="41">
        <f ca="1">IFERROR(IF(CE$7,LN(OFFSET(DataSet!CC231,LogModel!CE$5,0)+(CE233*CE$6)),OFFSET(DataSet!CC231,LogModel!CE$5,0)+(CE233*CE$6)),0)</f>
        <v>10.845000000000001</v>
      </c>
      <c r="CF234" s="41">
        <f ca="1">IFERROR(IF(CF$7,LN(OFFSET(DataSet!CD231,LogModel!CF$5,0)+(CF233*CF$6)),OFFSET(DataSet!CD231,LogModel!CF$5,0)+(CF233*CF$6)),0)</f>
        <v>9.5</v>
      </c>
      <c r="CG234" s="41">
        <f ca="1">IFERROR(IF(CG$7,LN(OFFSET(DataSet!CE231,LogModel!CG$5,0)+(CG233*CG$6)),OFFSET(DataSet!CE231,LogModel!CG$5,0)+(CG233*CG$6)),0)</f>
        <v>10.77</v>
      </c>
      <c r="CH234" s="6">
        <f ca="1">IFERROR(IF(CH$7,LN(OFFSET(DataSet!CF231,LogModel!CH$5,0)+(CH233*CH$6)),OFFSET(DataSet!CF231,LogModel!CH$5,0)+(CH233*CH$6)),0)</f>
        <v>0</v>
      </c>
      <c r="CI234" s="6">
        <f ca="1">IFERROR(IF(CI$7,LN(OFFSET(DataSet!CG231,LogModel!CI$5,0)+(CI233*CI$6)),OFFSET(DataSet!CG231,LogModel!CI$5,0)+(CI233*CI$6)),0)</f>
        <v>0</v>
      </c>
      <c r="CJ234">
        <f ca="1">IFERROR(IF(CJ$7,LN(OFFSET(DataSet!CH231,LogModel!CJ$5,0)+(CJ233*CJ$6)),OFFSET(DataSet!CH231,LogModel!CJ$5,0)+(CJ233*CJ$6)),0)</f>
        <v>0</v>
      </c>
      <c r="CK234">
        <f ca="1">IFERROR(IF(CK$7,LN(OFFSET(DataSet!CI231,LogModel!CK$5,0)+(CK233*CK$6)),OFFSET(DataSet!CI231,LogModel!CK$5,0)+(CK233*CK$6)),0)</f>
        <v>0</v>
      </c>
      <c r="CL234">
        <f ca="1">IFERROR(IF(CL$7,LN(OFFSET(DataSet!CJ231,LogModel!CL$5,0)+(CL233*CL$6)),OFFSET(DataSet!CJ231,LogModel!CL$5,0)+(CL233*CL$6)),0)</f>
        <v>0</v>
      </c>
      <c r="CM234" s="40">
        <f ca="1">IFERROR(IF(CM$7,LN(OFFSET(DataSet!CK231,LogModel!CM$5,0)+(CM233*CM$6)),OFFSET(DataSet!CK231,LogModel!CM$5,0)+(CM233*CM$6)),0)</f>
        <v>0</v>
      </c>
      <c r="CN234" s="41">
        <f ca="1">IFERROR(IF(CN$7,LN(OFFSET(DataSet!CL231,LogModel!CN$5,0)+(CN233*CN$6)),OFFSET(DataSet!CL231,LogModel!CN$5,0)+(CN233*CN$6)),0)</f>
        <v>0</v>
      </c>
      <c r="CO234" s="41">
        <f ca="1">IFERROR(IF(CO$7,LN(OFFSET(DataSet!CM231,LogModel!CO$5,0)+(CO233*CO$6)),OFFSET(DataSet!CM231,LogModel!CO$5,0)+(CO233*CO$6)),0)</f>
        <v>0</v>
      </c>
      <c r="CP234" s="41">
        <f ca="1">IFERROR(IF(CP$7,LN(OFFSET(DataSet!CN231,LogModel!CP$5,0)+(CP233*CP$6)),OFFSET(DataSet!CN231,LogModel!CP$5,0)+(CP233*CP$6)),0)</f>
        <v>0</v>
      </c>
      <c r="CQ234" s="17">
        <f ca="1">IFERROR(IF(CQ$7,LN(OFFSET(DataSet!CO231,LogModel!CQ$5,0)+(CQ233*CQ$6)),OFFSET(DataSet!CO231,LogModel!CQ$5,0)+(CQ233*CQ$6)),0)</f>
        <v>0</v>
      </c>
      <c r="CR234" s="17">
        <f ca="1">IFERROR(IF(CR$7,LN(OFFSET(DataSet!CP231,LogModel!CR$5,0)+(CR233*CR$6)),OFFSET(DataSet!CP231,LogModel!CR$5,0)+(CR233*CR$6)),0)</f>
        <v>0</v>
      </c>
      <c r="CS234" s="17">
        <f ca="1">IFERROR(IF(CS$7,LN(OFFSET(DataSet!CQ231,LogModel!CS$5,0)+(CS233*CS$6)),OFFSET(DataSet!CQ231,LogModel!CS$5,0)+(CS233*CS$6)),0)</f>
        <v>0</v>
      </c>
      <c r="CT234" s="17">
        <f ca="1">IFERROR(IF(CT$7,LN(OFFSET(DataSet!CR231,LogModel!CT$5,0)+(CT233*CT$6)),OFFSET(DataSet!CR231,LogModel!CT$5,0)+(CT233*CT$6)),0)</f>
        <v>0</v>
      </c>
      <c r="CU234" s="20">
        <f ca="1">IFERROR(IF(CU$7,LN(OFFSET(DataSet!CS231,LogModel!CU$5,0)+(CU233*CU$6)),OFFSET(DataSet!CS231,LogModel!CU$5,0)+(CU233*CU$6)),0)</f>
        <v>0</v>
      </c>
      <c r="CV234" s="20">
        <f ca="1">IFERROR(IF(CV$7,LN(OFFSET(DataSet!CT231,LogModel!CV$5,0)+(CV233*CV$6)),OFFSET(DataSet!CT231,LogModel!CV$5,0)+(CV233*CV$6)),0)</f>
        <v>0</v>
      </c>
      <c r="CW234" s="20">
        <f ca="1">IFERROR(IF(CW$7,LN(OFFSET(DataSet!CU231,LogModel!CW$5,0)+(CW233*CW$6)),OFFSET(DataSet!CU231,LogModel!CW$5,0)+(CW233*CW$6)),0)</f>
        <v>0</v>
      </c>
      <c r="CX234" s="20">
        <f ca="1">IFERROR(IF(CX$7,LN(OFFSET(DataSet!CV231,LogModel!CX$5,0)+(CX233*CX$6)),OFFSET(DataSet!CV231,LogModel!CX$5,0)+(CX233*CX$6)),0)</f>
        <v>0</v>
      </c>
      <c r="CY234" s="113">
        <f ca="1">IFERROR(IF(CY$7,LN(OFFSET(DataSet!CW231,LogModel!CY$5,0)+(CY233*CY$6)),OFFSET(DataSet!CW231,LogModel!CY$5,0)+(CY233*CY$6)),0)</f>
        <v>0</v>
      </c>
      <c r="CZ234" s="135">
        <f ca="1">IFERROR(IF(CZ$7,LN(OFFSET(DataSet!CX231,LogModel!CZ$5,0)+(CZ233*CZ$6)),OFFSET(DataSet!CX231,LogModel!CZ$5,0)+(CZ233*CZ$6)),0)</f>
        <v>147537</v>
      </c>
      <c r="DA234" s="136">
        <f ca="1">IFERROR(IF(DA$7,LN(OFFSET(DataSet!CY231,LogModel!DA$5,0)+(DA233*DA$6)),OFFSET(DataSet!CY231,LogModel!DA$5,0)+(DA233*DA$6)),0)</f>
        <v>0</v>
      </c>
      <c r="DB234" s="137">
        <f ca="1">IFERROR(IF(DB$7,LN(OFFSET(DataSet!CZ231,LogModel!DB$5,0)+(DB233*DB$6)),OFFSET(DataSet!CZ231,LogModel!DB$5,0)+(DB233*DB$6)),0)</f>
        <v>217001</v>
      </c>
    </row>
    <row r="235" spans="1:106" x14ac:dyDescent="0.25">
      <c r="A235" s="134">
        <f ca="1">C235*DataSet!CB232</f>
        <v>8836545.5441113226</v>
      </c>
      <c r="B235" s="1">
        <f t="shared" si="10"/>
        <v>45412</v>
      </c>
      <c r="C235" s="87">
        <f t="shared" ca="1" si="11"/>
        <v>861261.74893872545</v>
      </c>
      <c r="D235" s="87">
        <f t="shared" ca="1" si="12"/>
        <v>856981.20364008308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IFERROR(IF(H$7,LN(OFFSET(DataSet!F232,LogModel!H$5,0)+(H234*H$6)),OFFSET(DataSet!F232,LogModel!H$5,0)+(H234*H$6)),0)</f>
        <v>0</v>
      </c>
      <c r="I235" s="13">
        <f ca="1">IFERROR(IF(I$7,LN(OFFSET(DataSet!G232,LogModel!I$5,0)+(I234*I$6)),OFFSET(DataSet!G232,LogModel!I$5,0)+(I234*I$6)),0)</f>
        <v>0</v>
      </c>
      <c r="J235" s="13">
        <f ca="1">IFERROR(IF(J$7,LN(OFFSET(DataSet!H232,LogModel!J$5,0)+(J234*J$6)),OFFSET(DataSet!H232,LogModel!J$5,0)+(J234*J$6)),0)</f>
        <v>0</v>
      </c>
      <c r="K235" s="13">
        <f ca="1">IFERROR(IF(K$7,LN(OFFSET(DataSet!I232,LogModel!K$5,0)+(K234*K$6)),OFFSET(DataSet!I232,LogModel!K$5,0)+(K234*K$6)),0)</f>
        <v>0</v>
      </c>
      <c r="L235" s="13">
        <f ca="1">IFERROR(IF(L$7,LN(OFFSET(DataSet!J232,LogModel!L$5,0)+(L234*L$6)),OFFSET(DataSet!J232,LogModel!L$5,0)+(L234*L$6)),0)</f>
        <v>1</v>
      </c>
      <c r="M235" s="13">
        <f ca="1">IFERROR(IF(M$7,LN(OFFSET(DataSet!K232,LogModel!M$5,0)+(M234*M$6)),OFFSET(DataSet!K232,LogModel!M$5,0)+(M234*M$6)),0)</f>
        <v>0</v>
      </c>
      <c r="N235" s="13">
        <f ca="1">IFERROR(IF(N$7,LN(OFFSET(DataSet!L232,LogModel!N$5,0)+(N234*N$6)),OFFSET(DataSet!L232,LogModel!N$5,0)+(N234*N$6)),0)</f>
        <v>0</v>
      </c>
      <c r="O235" s="13">
        <f ca="1">IFERROR(IF(O$7,LN(OFFSET(DataSet!M232,LogModel!O$5,0)+(O234*O$6)),OFFSET(DataSet!M232,LogModel!O$5,0)+(O234*O$6)),0)</f>
        <v>0</v>
      </c>
      <c r="P235" s="13">
        <f ca="1">IFERROR(IF(P$7,LN(OFFSET(DataSet!N232,LogModel!P$5,0)+(P234*P$6)),OFFSET(DataSet!N232,LogModel!P$5,0)+(P234*P$6)),0)</f>
        <v>0</v>
      </c>
      <c r="Q235" s="13">
        <f ca="1">IFERROR(IF(Q$7,LN(OFFSET(DataSet!O232,LogModel!Q$5,0)+(Q234*Q$6)),OFFSET(DataSet!O232,LogModel!Q$5,0)+(Q234*Q$6)),0)</f>
        <v>0</v>
      </c>
      <c r="R235" s="13">
        <f ca="1">IFERROR(IF(R$7,LN(OFFSET(DataSet!P232,LogModel!R$5,0)+(R234*R$6)),OFFSET(DataSet!P232,LogModel!R$5,0)+(R234*R$6)),0)</f>
        <v>0</v>
      </c>
      <c r="S235" s="13">
        <f ca="1">IFERROR(IF(S$7,LN(OFFSET(DataSet!Q232,LogModel!S$5,0)+(S234*S$6)),OFFSET(DataSet!Q232,LogModel!S$5,0)+(S234*S$6)),0)</f>
        <v>0</v>
      </c>
      <c r="T235" s="14">
        <f ca="1">IFERROR(IF(T$7,LN(OFFSET(DataSet!R232,LogModel!T$5,0)+(T234*T$6)),OFFSET(DataSet!R232,LogModel!T$5,0)+(T234*T$6)),0)</f>
        <v>0</v>
      </c>
      <c r="U235" s="14">
        <f ca="1">IFERROR(IF(U$7,LN(OFFSET(DataSet!S232,LogModel!U$5,0)+(U234*U$6)),OFFSET(DataSet!S232,LogModel!U$5,0)+(U234*U$6)),0)</f>
        <v>0.28571428571428498</v>
      </c>
      <c r="V235" s="14">
        <f ca="1">IFERROR(IF(V$7,LN(OFFSET(DataSet!T232,LogModel!V$5,0)+(V234*V$6)),OFFSET(DataSet!T232,LogModel!V$5,0)+(V234*V$6)),0)</f>
        <v>0</v>
      </c>
      <c r="W235" s="14">
        <f ca="1">IFERROR(IF(W$7,LN(OFFSET(DataSet!U232,LogModel!W$5,0)+(W234*W$6)),OFFSET(DataSet!U232,LogModel!W$5,0)+(W234*W$6)),0)</f>
        <v>0</v>
      </c>
      <c r="X235" s="14">
        <f ca="1">IFERROR(IF(X$7,LN(OFFSET(DataSet!V232,LogModel!X$5,0)+(X234*X$6)),OFFSET(DataSet!V232,LogModel!X$5,0)+(X234*X$6)),0)</f>
        <v>0</v>
      </c>
      <c r="Y235" s="14">
        <f ca="1">IFERROR(IF(Y$7,LN(OFFSET(DataSet!W232,LogModel!Y$5,0)+(Y234*Y$6)),OFFSET(DataSet!W232,LogModel!Y$5,0)+(Y234*Y$6)),0)</f>
        <v>0</v>
      </c>
      <c r="Z235" s="14">
        <f ca="1">IFERROR(IF(Z$7,LN(OFFSET(DataSet!X232,LogModel!Z$5,0)+(Z234*Z$6)),OFFSET(DataSet!X232,LogModel!Z$5,0)+(Z234*Z$6)),0)</f>
        <v>0</v>
      </c>
      <c r="AA235" s="14">
        <f ca="1">IFERROR(IF(AA$7,LN(OFFSET(DataSet!Y232,LogModel!AA$5,0)+(AA234*AA$6)),OFFSET(DataSet!Y232,LogModel!AA$5,0)+(AA234*AA$6)),0)</f>
        <v>0</v>
      </c>
      <c r="AB235" s="14">
        <f ca="1">IFERROR(IF(AB$7,LN(OFFSET(DataSet!Z232,LogModel!AB$5,0)+(AB234*AB$6)),OFFSET(DataSet!Z232,LogModel!AB$5,0)+(AB234*AB$6)),0)</f>
        <v>0</v>
      </c>
      <c r="AC235" s="15">
        <f ca="1">IFERROR(IF(AC$7,LN(OFFSET(DataSet!AA232,LogModel!AC$5,0)+(AC234*AC$6)),OFFSET(DataSet!AA232,LogModel!AC$5,0)+(AC234*AC$6)),0)</f>
        <v>0</v>
      </c>
      <c r="AD235" s="15">
        <f ca="1">IFERROR(IF(AD$7,LN(OFFSET(DataSet!AB232,LogModel!AD$5,0)+(AD234*AD$6)),OFFSET(DataSet!AB232,LogModel!AD$5,0)+(AD234*AD$6)),0)</f>
        <v>0</v>
      </c>
      <c r="AE235" s="15">
        <f ca="1">IFERROR(IF(AE$7,LN(OFFSET(DataSet!AC232,LogModel!AE$5,0)+(AE234*AE$6)),OFFSET(DataSet!AC232,LogModel!AE$5,0)+(AE234*AE$6)),0)</f>
        <v>0</v>
      </c>
      <c r="AF235" s="15">
        <f ca="1">IFERROR(IF(AF$7,LN(OFFSET(DataSet!AD232,LogModel!AF$5,0)+(AF234*AF$6)),OFFSET(DataSet!AD232,LogModel!AF$5,0)+(AF234*AF$6)),0)</f>
        <v>0</v>
      </c>
      <c r="AG235" s="15">
        <f ca="1">IFERROR(IF(AG$7,LN(OFFSET(DataSet!AE232,LogModel!AG$5,0)+(AG234*AG$6)),OFFSET(DataSet!AE232,LogModel!AG$5,0)+(AG234*AG$6)),0)</f>
        <v>0</v>
      </c>
      <c r="AH235" s="15">
        <f ca="1">IFERROR(IF(AH$7,LN(OFFSET(DataSet!AF232,LogModel!AH$5,0)+(AH234*AH$6)),OFFSET(DataSet!AF232,LogModel!AH$5,0)+(AH234*AH$6)),0)</f>
        <v>0</v>
      </c>
      <c r="AI235" s="15">
        <f ca="1">IFERROR(IF(AI$7,LN(OFFSET(DataSet!AG232,LogModel!AI$5,0)+(AI234*AI$6)),OFFSET(DataSet!AG232,LogModel!AI$5,0)+(AI234*AI$6)),0)</f>
        <v>1</v>
      </c>
      <c r="AJ235" s="15">
        <f ca="1">IFERROR(IF(AJ$7,LN(OFFSET(DataSet!AH232,LogModel!AJ$5,0)+(AJ234*AJ$6)),OFFSET(DataSet!AH232,LogModel!AJ$5,0)+(AJ234*AJ$6)),0)</f>
        <v>0</v>
      </c>
      <c r="AK235" s="15">
        <f ca="1">IFERROR(IF(AK$7,LN(OFFSET(DataSet!AI232,LogModel!AK$5,0)+(AK234*AK$6)),OFFSET(DataSet!AI232,LogModel!AK$5,0)+(AK234*AK$6)),0)</f>
        <v>0</v>
      </c>
      <c r="AL235" s="13">
        <f ca="1">IFERROR(IF(AL$7,LN(OFFSET(DataSet!AJ232,LogModel!AL$5,0)+(AL234*AL$6)),OFFSET(DataSet!AJ232,LogModel!AL$5,0)+(AL234*AL$6)),0)</f>
        <v>0</v>
      </c>
      <c r="AM235" s="13">
        <f ca="1">IFERROR(IF(AM$7,LN(OFFSET(DataSet!AK232,LogModel!AM$5,0)+(AM234*AM$6)),OFFSET(DataSet!AK232,LogModel!AM$5,0)+(AM234*AM$6)),0)</f>
        <v>0</v>
      </c>
      <c r="AN235" s="13">
        <f ca="1">IFERROR(IF(AN$7,LN(OFFSET(DataSet!AL232,LogModel!AN$5,0)+(AN234*AN$6)),OFFSET(DataSet!AL232,LogModel!AN$5,0)+(AN234*AN$6)),0)</f>
        <v>5</v>
      </c>
      <c r="AO235" s="17">
        <f ca="1">IFERROR(IF(AO$7,LN(OFFSET(DataSet!AM232,LogModel!AO$5,0)+(AO234*AO$6)),OFFSET(DataSet!AM232,LogModel!AO$5,0)+(AO234*AO$6)),0)</f>
        <v>52.142857142857402</v>
      </c>
      <c r="AP235" s="17">
        <f ca="1">IFERROR(IF(AP$7,LN(OFFSET(DataSet!AN232,LogModel!AP$5,0)+(AP234*AP$6)),OFFSET(DataSet!AN232,LogModel!AP$5,0)+(AP234*AP$6)),0)</f>
        <v>52.285714285714597</v>
      </c>
      <c r="AQ235" s="17">
        <f ca="1">IFERROR(IF(AQ$7,LN(OFFSET(DataSet!AO232,LogModel!AQ$5,0)+(AQ234*AQ$6)),OFFSET(DataSet!AO232,LogModel!AQ$5,0)+(AQ234*AQ$6)),0)</f>
        <v>52.142857142857402</v>
      </c>
      <c r="AR235" s="17">
        <f ca="1">IFERROR(IF(AR$7,LN(OFFSET(DataSet!AP232,LogModel!AR$5,0)+(AR234*AR$6)),OFFSET(DataSet!AP232,LogModel!AR$5,0)+(AR234*AR$6)),0)</f>
        <v>52.142857142857402</v>
      </c>
      <c r="AS235" s="18">
        <f ca="1">IFERROR(IF(AS$7,LN(OFFSET(DataSet!AQ232,LogModel!AS$5,0)+(AS234*AS$6)),OFFSET(DataSet!AQ232,LogModel!AS$5,0)+(AS234*AS$6)),0)</f>
        <v>17.714285714285602</v>
      </c>
      <c r="AT235" s="19">
        <f ca="1">IFERROR(IF(AT$7,LN(OFFSET(DataSet!AR232,LogModel!AT$5,0)+(AT234*AT$6)),OFFSET(DataSet!AR232,LogModel!AT$5,0)+(AT234*AT$6)),0)</f>
        <v>2.0650029127080902</v>
      </c>
      <c r="AU235" s="20">
        <f ca="1">IFERROR(IF(AU$7,LN(OFFSET(DataSet!AS232,LogModel!AU$5,0)+(AU234*AU$6)),OFFSET(DataSet!AS232,LogModel!AU$5,0)+(AU234*AU$6)),0)</f>
        <v>-2.8593061483013701E-2</v>
      </c>
      <c r="AV235" s="20">
        <f ca="1">IFERROR(IF(AV$7,LN(OFFSET(DataSet!AT232,LogModel!AV$5,0)+(AV234*AV$6)),OFFSET(DataSet!AT232,LogModel!AV$5,0)+(AV234*AV$6)),0)</f>
        <v>0.65891837345291004</v>
      </c>
      <c r="AW235" s="20">
        <f ca="1">IFERROR(IF(AW$7,LN(OFFSET(DataSet!AU232,LogModel!AW$5,0)+(AW234*AW$6)),OFFSET(DataSet!AU232,LogModel!AW$5,0)+(AW234*AW$6)),0)</f>
        <v>2.1214996688368002</v>
      </c>
      <c r="AX235" s="20">
        <f ca="1">IFERROR(IF(AX$7,LN(OFFSET(DataSet!AV232,LogModel!AX$5,0)+(AX234*AX$6)),OFFSET(DataSet!AV232,LogModel!AX$5,0)+(AX234*AX$6)),0)</f>
        <v>14.0388932035733</v>
      </c>
      <c r="AY235" s="20">
        <f ca="1">IFERROR(IF(AY$7,LN(OFFSET(DataSet!AW232,LogModel!AY$5,0)+(AY234*AY$6)),OFFSET(DataSet!AW232,LogModel!AY$5,0)+(AY234*AY$6)),0)</f>
        <v>6.4104112607955397</v>
      </c>
      <c r="AZ235" s="20">
        <f ca="1">IFERROR(IF(AZ$7,LN(OFFSET(DataSet!AX232,LogModel!AZ$5,0)+(AZ234*AZ$6)),OFFSET(DataSet!AX232,LogModel!AZ$5,0)+(AZ234*AZ$6)),0)</f>
        <v>5.2681107329654404</v>
      </c>
      <c r="BA235" s="20">
        <f ca="1">IFERROR(IF(BA$7,LN(OFFSET(DataSet!AY232,LogModel!BA$5,0)+(BA234*BA$6)),OFFSET(DataSet!AY232,LogModel!BA$5,0)+(BA234*BA$6)),0)</f>
        <v>16.103896116281401</v>
      </c>
      <c r="BB235" s="20">
        <f ca="1">IFERROR(IF(BB$7,LN(OFFSET(DataSet!AZ232,LogModel!BB$5,0)+(BB234*BB$6)),OFFSET(DataSet!AZ232,LogModel!BB$5,0)+(BB234*BB$6)),0)</f>
        <v>1.7462764198790199</v>
      </c>
      <c r="BC235" s="20">
        <f ca="1">IFERROR(IF(BC$7,LN(OFFSET(DataSet!BA232,LogModel!BC$5,0)+(BC234*BC$6)),OFFSET(DataSet!BA232,LogModel!BC$5,0)+(BC234*BC$6)),0)</f>
        <v>6.38181819931253</v>
      </c>
      <c r="BD235" s="20">
        <f ca="1">IFERROR(IF(BD$7,LN(OFFSET(DataSet!BB232,LogModel!BD$5,0)+(BD234*BD$6)),OFFSET(DataSet!BB232,LogModel!BD$5,0)+(BD234*BD$6)),0)</f>
        <v>2.4051947933319302</v>
      </c>
      <c r="BE235" s="21">
        <f ca="1">IFERROR(IF(BE$7,LN(OFFSET(DataSet!BC232,LogModel!BE$5,0)+(BE234*BE$6)),OFFSET(DataSet!BC232,LogModel!BE$5,0)+(BE234*BE$6)),0)</f>
        <v>7.3896104018022397</v>
      </c>
      <c r="BF235" s="16">
        <f ca="1">IFERROR(IF(BF$7,LN(OFFSET(DataSet!BD232,LogModel!BF$5,0)+(BF234*BF$6)),OFFSET(DataSet!BD232,LogModel!BF$5,0)+(BF234*BF$6)),0)</f>
        <v>-15</v>
      </c>
      <c r="BG235" s="17">
        <f ca="1">IFERROR(IF(BG$7,LN(OFFSET(DataSet!BE232,LogModel!BG$5,0)+(BG234*BG$6)),OFFSET(DataSet!BE232,LogModel!BG$5,0)+(BG234*BG$6)),0)</f>
        <v>-21</v>
      </c>
      <c r="BH235" s="17">
        <f ca="1">IFERROR(IF(BH$7,LN(OFFSET(DataSet!BF232,LogModel!BH$5,0)+(BH234*BH$6)),OFFSET(DataSet!BF232,LogModel!BH$5,0)+(BH234*BH$6)),0)</f>
        <v>-44</v>
      </c>
      <c r="BI235" s="17">
        <f ca="1">IFERROR(IF(BI$7,LN(OFFSET(DataSet!BG232,LogModel!BI$5,0)+(BI234*BI$6)),OFFSET(DataSet!BG232,LogModel!BI$5,0)+(BI234*BI$6)),0)</f>
        <v>-26</v>
      </c>
      <c r="BJ235" s="17">
        <f ca="1">IFERROR(IF(BJ$7,LN(OFFSET(DataSet!BH232,LogModel!BJ$5,0)+(BJ234*BJ$6)),OFFSET(DataSet!BH232,LogModel!BJ$5,0)+(BJ234*BJ$6)),0)</f>
        <v>-18</v>
      </c>
      <c r="BK235" s="17">
        <f ca="1">IFERROR(IF(BK$7,LN(OFFSET(DataSet!BI232,LogModel!BK$5,0)+(BK234*BK$6)),OFFSET(DataSet!BI232,LogModel!BK$5,0)+(BK234*BK$6)),0)</f>
        <v>-3</v>
      </c>
      <c r="BL235" s="17">
        <f ca="1">IFERROR(IF(BL$7,LN(OFFSET(DataSet!BJ232,LogModel!BL$5,0)+(BL234*BL$6)),OFFSET(DataSet!BJ232,LogModel!BL$5,0)+(BL234*BL$6)),0)</f>
        <v>101.8</v>
      </c>
      <c r="BM235" s="17">
        <f ca="1">IFERROR(IF(BM$7,LN(OFFSET(DataSet!BK232,LogModel!BM$5,0)+(BM234*BM$6)),OFFSET(DataSet!BK232,LogModel!BM$5,0)+(BM234*BM$6)),0)</f>
        <v>97.9</v>
      </c>
      <c r="BN235" s="17">
        <f ca="1">IFERROR(IF(BN$7,LN(OFFSET(DataSet!BL232,LogModel!BN$5,0)+(BN234*BN$6)),OFFSET(DataSet!BL232,LogModel!BN$5,0)+(BN234*BN$6)),0)</f>
        <v>119.51</v>
      </c>
      <c r="BO235" s="17">
        <f ca="1">IFERROR(IF(BO$7,LN(OFFSET(DataSet!BM232,LogModel!BO$5,0)+(BO234*BO$6)),OFFSET(DataSet!BM232,LogModel!BO$5,0)+(BO234*BO$6)),0)</f>
        <v>166.91390000000001</v>
      </c>
      <c r="BP235" s="17">
        <f ca="1">IFERROR(IF(BP$7,LN(OFFSET(DataSet!BN232,LogModel!BP$5,0)+(BP234*BP$6)),OFFSET(DataSet!BN232,LogModel!BP$5,0)+(BP234*BP$6)),0)</f>
        <v>133.6</v>
      </c>
      <c r="BQ235" s="17">
        <f ca="1">IFERROR(IF(BQ$7,LN(OFFSET(DataSet!BO232,LogModel!BQ$5,0)+(BQ234*BQ$6)),OFFSET(DataSet!BO232,LogModel!BQ$5,0)+(BQ234*BQ$6)),0)</f>
        <v>119.00700000000001</v>
      </c>
      <c r="BR235" s="17">
        <f ca="1">IFERROR(IF(BR$7,LN(OFFSET(DataSet!BP232,LogModel!BR$5,0)+(BR234*BR$6)),OFFSET(DataSet!BP232,LogModel!BR$5,0)+(BR234*BR$6)),0)</f>
        <v>113.1906</v>
      </c>
      <c r="BS235" s="17">
        <f ca="1">IFERROR(IF(BS$7,LN(OFFSET(DataSet!BQ232,LogModel!BS$5,0)+(BS234*BS$6)),OFFSET(DataSet!BQ232,LogModel!BS$5,0)+(BS234*BS$6)),0)</f>
        <v>124.73520000000001</v>
      </c>
      <c r="BT235" s="17">
        <f ca="1">IFERROR(IF(BT$7,LN(OFFSET(DataSet!BR232,LogModel!BT$5,0)+(BT234*BT$6)),OFFSET(DataSet!BR232,LogModel!BT$5,0)+(BT234*BT$6)),0)</f>
        <v>1456271</v>
      </c>
      <c r="BU235" s="17">
        <f ca="1">IFERROR(IF(BU$7,LN(OFFSET(DataSet!BS232,LogModel!BU$5,0)+(BU234*BU$6)),OFFSET(DataSet!BS232,LogModel!BU$5,0)+(BU234*BU$6)),0)</f>
        <v>1122869.50965184</v>
      </c>
      <c r="BV235" s="17">
        <f ca="1">IFERROR(IF(BV$7,LN(OFFSET(DataSet!BT232,LogModel!BV$5,0)+(BV234*BV$6)),OFFSET(DataSet!BT232,LogModel!BV$5,0)+(BV234*BV$6)),0)</f>
        <v>119.51</v>
      </c>
      <c r="BW235" s="17">
        <f ca="1">IFERROR(IF(BW$7,LN(OFFSET(DataSet!BU232,LogModel!BW$5,0)+(BW234*BW$6)),OFFSET(DataSet!BU232,LogModel!BW$5,0)+(BW234*BW$6)),0)</f>
        <v>3.4855999999999998</v>
      </c>
      <c r="BX235" s="17">
        <f ca="1">IFERROR(IF(BX$7,LN(OFFSET(DataSet!BV232,LogModel!BX$5,0)+(BX234*BX$6)),OFFSET(DataSet!BV232,LogModel!BX$5,0)+(BX234*BX$6)),0)</f>
        <v>7.6</v>
      </c>
      <c r="BY235" s="17">
        <f ca="1">IFERROR(IF(BY$7,LN(OFFSET(DataSet!BW232,LogModel!BY$5,0)+(BY234*BY$6)),OFFSET(DataSet!BW232,LogModel!BY$5,0)+(BY234*BY$6)),0)</f>
        <v>107.1</v>
      </c>
      <c r="BZ235" s="17">
        <f ca="1">IFERROR(IF(BZ$7,LN(OFFSET(DataSet!BX232,LogModel!BZ$5,0)+(BZ234*BZ$6)),OFFSET(DataSet!BX232,LogModel!BZ$5,0)+(BZ234*BZ$6)),0)</f>
        <v>4.7405748229942946</v>
      </c>
      <c r="CA235" s="17">
        <f ca="1">IFERROR(IF(CA$7,LN(OFFSET(DataSet!BY232,LogModel!CA$5,0)+(CA234*CA$6)),OFFSET(DataSet!BY232,LogModel!CA$5,0)+(CA234*CA$6)),0)</f>
        <v>116.6</v>
      </c>
      <c r="CB235" s="18">
        <f ca="1">IFERROR(IF(CB$7,LN(OFFSET(DataSet!BZ232,LogModel!CB$5,0)+(CB234*CB$6)),OFFSET(DataSet!BZ232,LogModel!CB$5,0)+(CB234*CB$6)),0)</f>
        <v>111.3</v>
      </c>
      <c r="CC235" s="29">
        <f ca="1">IFERROR(IF(CC$7,LN(OFFSET(DataSet!CA232,LogModel!CC$5,0)+(CC234*CC$6)),OFFSET(DataSet!CA232,LogModel!CC$5,0)+(CC234*CC$6)),0)</f>
        <v>-0.2876820724517809</v>
      </c>
      <c r="CD235" s="40">
        <f ca="1">IFERROR(IF(CD$7,LN(OFFSET(DataSet!CB232,LogModel!CD$5,0)+(CD234*CD$6)),OFFSET(DataSet!CB232,LogModel!CD$5,0)+(CD234*CD$6)),0)</f>
        <v>2.3282528397426234</v>
      </c>
      <c r="CE235" s="41">
        <f ca="1">IFERROR(IF(CE$7,LN(OFFSET(DataSet!CC232,LogModel!CE$5,0)+(CE234*CE$6)),OFFSET(DataSet!CC232,LogModel!CE$5,0)+(CE234*CE$6)),0)</f>
        <v>10.845000000000001</v>
      </c>
      <c r="CF235" s="41">
        <f ca="1">IFERROR(IF(CF$7,LN(OFFSET(DataSet!CD232,LogModel!CF$5,0)+(CF234*CF$6)),OFFSET(DataSet!CD232,LogModel!CF$5,0)+(CF234*CF$6)),0)</f>
        <v>9.5</v>
      </c>
      <c r="CG235" s="41">
        <f ca="1">IFERROR(IF(CG$7,LN(OFFSET(DataSet!CE232,LogModel!CG$5,0)+(CG234*CG$6)),OFFSET(DataSet!CE232,LogModel!CG$5,0)+(CG234*CG$6)),0)</f>
        <v>10.77</v>
      </c>
      <c r="CH235" s="6">
        <f ca="1">IFERROR(IF(CH$7,LN(OFFSET(DataSet!CF232,LogModel!CH$5,0)+(CH234*CH$6)),OFFSET(DataSet!CF232,LogModel!CH$5,0)+(CH234*CH$6)),0)</f>
        <v>0</v>
      </c>
      <c r="CI235" s="6">
        <f ca="1">IFERROR(IF(CI$7,LN(OFFSET(DataSet!CG232,LogModel!CI$5,0)+(CI234*CI$6)),OFFSET(DataSet!CG232,LogModel!CI$5,0)+(CI234*CI$6)),0)</f>
        <v>0</v>
      </c>
      <c r="CJ235">
        <f ca="1">IFERROR(IF(CJ$7,LN(OFFSET(DataSet!CH232,LogModel!CJ$5,0)+(CJ234*CJ$6)),OFFSET(DataSet!CH232,LogModel!CJ$5,0)+(CJ234*CJ$6)),0)</f>
        <v>0</v>
      </c>
      <c r="CK235">
        <f ca="1">IFERROR(IF(CK$7,LN(OFFSET(DataSet!CI232,LogModel!CK$5,0)+(CK234*CK$6)),OFFSET(DataSet!CI232,LogModel!CK$5,0)+(CK234*CK$6)),0)</f>
        <v>0</v>
      </c>
      <c r="CL235">
        <f ca="1">IFERROR(IF(CL$7,LN(OFFSET(DataSet!CJ232,LogModel!CL$5,0)+(CL234*CL$6)),OFFSET(DataSet!CJ232,LogModel!CL$5,0)+(CL234*CL$6)),0)</f>
        <v>0</v>
      </c>
      <c r="CM235" s="40">
        <f ca="1">IFERROR(IF(CM$7,LN(OFFSET(DataSet!CK232,LogModel!CM$5,0)+(CM234*CM$6)),OFFSET(DataSet!CK232,LogModel!CM$5,0)+(CM234*CM$6)),0)</f>
        <v>0</v>
      </c>
      <c r="CN235" s="41">
        <f ca="1">IFERROR(IF(CN$7,LN(OFFSET(DataSet!CL232,LogModel!CN$5,0)+(CN234*CN$6)),OFFSET(DataSet!CL232,LogModel!CN$5,0)+(CN234*CN$6)),0)</f>
        <v>0</v>
      </c>
      <c r="CO235" s="41">
        <f ca="1">IFERROR(IF(CO$7,LN(OFFSET(DataSet!CM232,LogModel!CO$5,0)+(CO234*CO$6)),OFFSET(DataSet!CM232,LogModel!CO$5,0)+(CO234*CO$6)),0)</f>
        <v>0</v>
      </c>
      <c r="CP235" s="41">
        <f ca="1">IFERROR(IF(CP$7,LN(OFFSET(DataSet!CN232,LogModel!CP$5,0)+(CP234*CP$6)),OFFSET(DataSet!CN232,LogModel!CP$5,0)+(CP234*CP$6)),0)</f>
        <v>0</v>
      </c>
      <c r="CQ235" s="17">
        <f ca="1">IFERROR(IF(CQ$7,LN(OFFSET(DataSet!CO232,LogModel!CQ$5,0)+(CQ234*CQ$6)),OFFSET(DataSet!CO232,LogModel!CQ$5,0)+(CQ234*CQ$6)),0)</f>
        <v>0</v>
      </c>
      <c r="CR235" s="17">
        <f ca="1">IFERROR(IF(CR$7,LN(OFFSET(DataSet!CP232,LogModel!CR$5,0)+(CR234*CR$6)),OFFSET(DataSet!CP232,LogModel!CR$5,0)+(CR234*CR$6)),0)</f>
        <v>0</v>
      </c>
      <c r="CS235" s="17">
        <f ca="1">IFERROR(IF(CS$7,LN(OFFSET(DataSet!CQ232,LogModel!CS$5,0)+(CS234*CS$6)),OFFSET(DataSet!CQ232,LogModel!CS$5,0)+(CS234*CS$6)),0)</f>
        <v>0</v>
      </c>
      <c r="CT235" s="17">
        <f ca="1">IFERROR(IF(CT$7,LN(OFFSET(DataSet!CR232,LogModel!CT$5,0)+(CT234*CT$6)),OFFSET(DataSet!CR232,LogModel!CT$5,0)+(CT234*CT$6)),0)</f>
        <v>0</v>
      </c>
      <c r="CU235" s="20">
        <f ca="1">IFERROR(IF(CU$7,LN(OFFSET(DataSet!CS232,LogModel!CU$5,0)+(CU234*CU$6)),OFFSET(DataSet!CS232,LogModel!CU$5,0)+(CU234*CU$6)),0)</f>
        <v>0</v>
      </c>
      <c r="CV235" s="20">
        <f ca="1">IFERROR(IF(CV$7,LN(OFFSET(DataSet!CT232,LogModel!CV$5,0)+(CV234*CV$6)),OFFSET(DataSet!CT232,LogModel!CV$5,0)+(CV234*CV$6)),0)</f>
        <v>0</v>
      </c>
      <c r="CW235" s="20">
        <f ca="1">IFERROR(IF(CW$7,LN(OFFSET(DataSet!CU232,LogModel!CW$5,0)+(CW234*CW$6)),OFFSET(DataSet!CU232,LogModel!CW$5,0)+(CW234*CW$6)),0)</f>
        <v>0</v>
      </c>
      <c r="CX235" s="20">
        <f ca="1">IFERROR(IF(CX$7,LN(OFFSET(DataSet!CV232,LogModel!CX$5,0)+(CX234*CX$6)),OFFSET(DataSet!CV232,LogModel!CX$5,0)+(CX234*CX$6)),0)</f>
        <v>0</v>
      </c>
      <c r="CY235" s="113">
        <f ca="1">IFERROR(IF(CY$7,LN(OFFSET(DataSet!CW232,LogModel!CY$5,0)+(CY234*CY$6)),OFFSET(DataSet!CW232,LogModel!CY$5,0)+(CY234*CY$6)),0)</f>
        <v>0</v>
      </c>
      <c r="CZ235" s="135">
        <f ca="1">IFERROR(IF(CZ$7,LN(OFFSET(DataSet!CX232,LogModel!CZ$5,0)+(CZ234*CZ$6)),OFFSET(DataSet!CX232,LogModel!CZ$5,0)+(CZ234*CZ$6)),0)</f>
        <v>58125</v>
      </c>
      <c r="DA235" s="136">
        <f ca="1">IFERROR(IF(DA$7,LN(OFFSET(DataSet!CY232,LogModel!DA$5,0)+(DA234*DA$6)),OFFSET(DataSet!CY232,LogModel!DA$5,0)+(DA234*DA$6)),0)</f>
        <v>0</v>
      </c>
      <c r="DB235" s="137">
        <f ca="1">IFERROR(IF(DB$7,LN(OFFSET(DataSet!CZ232,LogModel!DB$5,0)+(DB234*DB$6)),OFFSET(DataSet!CZ232,LogModel!DB$5,0)+(DB234*DB$6)),0)</f>
        <v>357937</v>
      </c>
    </row>
    <row r="236" spans="1:106" x14ac:dyDescent="0.25">
      <c r="A236" s="134">
        <f ca="1">C236*DataSet!CB233</f>
        <v>9531879.3235178571</v>
      </c>
      <c r="B236" s="1">
        <f t="shared" si="10"/>
        <v>45419</v>
      </c>
      <c r="C236" s="87">
        <f t="shared" ca="1" si="11"/>
        <v>929033.07246762747</v>
      </c>
      <c r="D236" s="87">
        <f t="shared" ca="1" si="12"/>
        <v>848941.06198728236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IFERROR(IF(H$7,LN(OFFSET(DataSet!F233,LogModel!H$5,0)+(H235*H$6)),OFFSET(DataSet!F233,LogModel!H$5,0)+(H235*H$6)),0)</f>
        <v>0</v>
      </c>
      <c r="I236" s="13">
        <f ca="1">IFERROR(IF(I$7,LN(OFFSET(DataSet!G233,LogModel!I$5,0)+(I235*I$6)),OFFSET(DataSet!G233,LogModel!I$5,0)+(I235*I$6)),0)</f>
        <v>0</v>
      </c>
      <c r="J236" s="13">
        <f ca="1">IFERROR(IF(J$7,LN(OFFSET(DataSet!H233,LogModel!J$5,0)+(J235*J$6)),OFFSET(DataSet!H233,LogModel!J$5,0)+(J235*J$6)),0)</f>
        <v>0</v>
      </c>
      <c r="K236" s="13">
        <f ca="1">IFERROR(IF(K$7,LN(OFFSET(DataSet!I233,LogModel!K$5,0)+(K235*K$6)),OFFSET(DataSet!I233,LogModel!K$5,0)+(K235*K$6)),0)</f>
        <v>0</v>
      </c>
      <c r="L236" s="13">
        <f ca="1">IFERROR(IF(L$7,LN(OFFSET(DataSet!J233,LogModel!L$5,0)+(L235*L$6)),OFFSET(DataSet!J233,LogModel!L$5,0)+(L235*L$6)),0)</f>
        <v>1</v>
      </c>
      <c r="M236" s="13">
        <f ca="1">IFERROR(IF(M$7,LN(OFFSET(DataSet!K233,LogModel!M$5,0)+(M235*M$6)),OFFSET(DataSet!K233,LogModel!M$5,0)+(M235*M$6)),0)</f>
        <v>0</v>
      </c>
      <c r="N236" s="13">
        <f ca="1">IFERROR(IF(N$7,LN(OFFSET(DataSet!L233,LogModel!N$5,0)+(N235*N$6)),OFFSET(DataSet!L233,LogModel!N$5,0)+(N235*N$6)),0)</f>
        <v>0</v>
      </c>
      <c r="O236" s="13">
        <f ca="1">IFERROR(IF(O$7,LN(OFFSET(DataSet!M233,LogModel!O$5,0)+(O235*O$6)),OFFSET(DataSet!M233,LogModel!O$5,0)+(O235*O$6)),0)</f>
        <v>0</v>
      </c>
      <c r="P236" s="13">
        <f ca="1">IFERROR(IF(P$7,LN(OFFSET(DataSet!N233,LogModel!P$5,0)+(P235*P$6)),OFFSET(DataSet!N233,LogModel!P$5,0)+(P235*P$6)),0)</f>
        <v>0</v>
      </c>
      <c r="Q236" s="13">
        <f ca="1">IFERROR(IF(Q$7,LN(OFFSET(DataSet!O233,LogModel!Q$5,0)+(Q235*Q$6)),OFFSET(DataSet!O233,LogModel!Q$5,0)+(Q235*Q$6)),0)</f>
        <v>0</v>
      </c>
      <c r="R236" s="13">
        <f ca="1">IFERROR(IF(R$7,LN(OFFSET(DataSet!P233,LogModel!R$5,0)+(R235*R$6)),OFFSET(DataSet!P233,LogModel!R$5,0)+(R235*R$6)),0)</f>
        <v>0</v>
      </c>
      <c r="S236" s="13">
        <f ca="1">IFERROR(IF(S$7,LN(OFFSET(DataSet!Q233,LogModel!S$5,0)+(S235*S$6)),OFFSET(DataSet!Q233,LogModel!S$5,0)+(S235*S$6)),0)</f>
        <v>0</v>
      </c>
      <c r="T236" s="14">
        <f ca="1">IFERROR(IF(T$7,LN(OFFSET(DataSet!R233,LogModel!T$5,0)+(T235*T$6)),OFFSET(DataSet!R233,LogModel!T$5,0)+(T235*T$6)),0)</f>
        <v>0</v>
      </c>
      <c r="U236" s="14">
        <f ca="1">IFERROR(IF(U$7,LN(OFFSET(DataSet!S233,LogModel!U$5,0)+(U235*U$6)),OFFSET(DataSet!S233,LogModel!U$5,0)+(U235*U$6)),0)</f>
        <v>0</v>
      </c>
      <c r="V236" s="14">
        <f ca="1">IFERROR(IF(V$7,LN(OFFSET(DataSet!T233,LogModel!V$5,0)+(V235*V$6)),OFFSET(DataSet!T233,LogModel!V$5,0)+(V235*V$6)),0)</f>
        <v>0</v>
      </c>
      <c r="W236" s="14">
        <f ca="1">IFERROR(IF(W$7,LN(OFFSET(DataSet!U233,LogModel!W$5,0)+(W235*W$6)),OFFSET(DataSet!U233,LogModel!W$5,0)+(W235*W$6)),0)</f>
        <v>0</v>
      </c>
      <c r="X236" s="14">
        <f ca="1">IFERROR(IF(X$7,LN(OFFSET(DataSet!V233,LogModel!X$5,0)+(X235*X$6)),OFFSET(DataSet!V233,LogModel!X$5,0)+(X235*X$6)),0)</f>
        <v>0</v>
      </c>
      <c r="Y236" s="14">
        <f ca="1">IFERROR(IF(Y$7,LN(OFFSET(DataSet!W233,LogModel!Y$5,0)+(Y235*Y$6)),OFFSET(DataSet!W233,LogModel!Y$5,0)+(Y235*Y$6)),0)</f>
        <v>0</v>
      </c>
      <c r="Z236" s="14">
        <f ca="1">IFERROR(IF(Z$7,LN(OFFSET(DataSet!X233,LogModel!Z$5,0)+(Z235*Z$6)),OFFSET(DataSet!X233,LogModel!Z$5,0)+(Z235*Z$6)),0)</f>
        <v>0</v>
      </c>
      <c r="AA236" s="14">
        <f ca="1">IFERROR(IF(AA$7,LN(OFFSET(DataSet!Y233,LogModel!AA$5,0)+(AA235*AA$6)),OFFSET(DataSet!Y233,LogModel!AA$5,0)+(AA235*AA$6)),0)</f>
        <v>0</v>
      </c>
      <c r="AB236" s="14">
        <f ca="1">IFERROR(IF(AB$7,LN(OFFSET(DataSet!Z233,LogModel!AB$5,0)+(AB235*AB$6)),OFFSET(DataSet!Z233,LogModel!AB$5,0)+(AB235*AB$6)),0)</f>
        <v>0</v>
      </c>
      <c r="AC236" s="15">
        <f ca="1">IFERROR(IF(AC$7,LN(OFFSET(DataSet!AA233,LogModel!AC$5,0)+(AC235*AC$6)),OFFSET(DataSet!AA233,LogModel!AC$5,0)+(AC235*AC$6)),0)</f>
        <v>0</v>
      </c>
      <c r="AD236" s="15">
        <f ca="1">IFERROR(IF(AD$7,LN(OFFSET(DataSet!AB233,LogModel!AD$5,0)+(AD235*AD$6)),OFFSET(DataSet!AB233,LogModel!AD$5,0)+(AD235*AD$6)),0)</f>
        <v>0</v>
      </c>
      <c r="AE236" s="15">
        <f ca="1">IFERROR(IF(AE$7,LN(OFFSET(DataSet!AC233,LogModel!AE$5,0)+(AE235*AE$6)),OFFSET(DataSet!AC233,LogModel!AE$5,0)+(AE235*AE$6)),0)</f>
        <v>0</v>
      </c>
      <c r="AF236" s="15">
        <f ca="1">IFERROR(IF(AF$7,LN(OFFSET(DataSet!AD233,LogModel!AF$5,0)+(AF235*AF$6)),OFFSET(DataSet!AD233,LogModel!AF$5,0)+(AF235*AF$6)),0)</f>
        <v>0</v>
      </c>
      <c r="AG236" s="15">
        <f ca="1">IFERROR(IF(AG$7,LN(OFFSET(DataSet!AE233,LogModel!AG$5,0)+(AG235*AG$6)),OFFSET(DataSet!AE233,LogModel!AG$5,0)+(AG235*AG$6)),0)</f>
        <v>0</v>
      </c>
      <c r="AH236" s="15">
        <f ca="1">IFERROR(IF(AH$7,LN(OFFSET(DataSet!AF233,LogModel!AH$5,0)+(AH235*AH$6)),OFFSET(DataSet!AF233,LogModel!AH$5,0)+(AH235*AH$6)),0)</f>
        <v>0</v>
      </c>
      <c r="AI236" s="15">
        <f ca="1">IFERROR(IF(AI$7,LN(OFFSET(DataSet!AG233,LogModel!AI$5,0)+(AI235*AI$6)),OFFSET(DataSet!AG233,LogModel!AI$5,0)+(AI235*AI$6)),0)</f>
        <v>0</v>
      </c>
      <c r="AJ236" s="15">
        <f ca="1">IFERROR(IF(AJ$7,LN(OFFSET(DataSet!AH233,LogModel!AJ$5,0)+(AJ235*AJ$6)),OFFSET(DataSet!AH233,LogModel!AJ$5,0)+(AJ235*AJ$6)),0)</f>
        <v>0</v>
      </c>
      <c r="AK236" s="15">
        <f ca="1">IFERROR(IF(AK$7,LN(OFFSET(DataSet!AI233,LogModel!AK$5,0)+(AK235*AK$6)),OFFSET(DataSet!AI233,LogModel!AK$5,0)+(AK235*AK$6)),0)</f>
        <v>0</v>
      </c>
      <c r="AL236" s="13">
        <f ca="1">IFERROR(IF(AL$7,LN(OFFSET(DataSet!AJ233,LogModel!AL$5,0)+(AL235*AL$6)),OFFSET(DataSet!AJ233,LogModel!AL$5,0)+(AL235*AL$6)),0)</f>
        <v>0</v>
      </c>
      <c r="AM236" s="13">
        <f ca="1">IFERROR(IF(AM$7,LN(OFFSET(DataSet!AK233,LogModel!AM$5,0)+(AM235*AM$6)),OFFSET(DataSet!AK233,LogModel!AM$5,0)+(AM235*AM$6)),0)</f>
        <v>0</v>
      </c>
      <c r="AN236" s="13">
        <f ca="1">IFERROR(IF(AN$7,LN(OFFSET(DataSet!AL233,LogModel!AN$5,0)+(AN235*AN$6)),OFFSET(DataSet!AL233,LogModel!AN$5,0)+(AN235*AN$6)),0)</f>
        <v>5</v>
      </c>
      <c r="AO236" s="17">
        <f ca="1">IFERROR(IF(AO$7,LN(OFFSET(DataSet!AM233,LogModel!AO$5,0)+(AO235*AO$6)),OFFSET(DataSet!AM233,LogModel!AO$5,0)+(AO235*AO$6)),0)</f>
        <v>52.142857142857402</v>
      </c>
      <c r="AP236" s="17">
        <f ca="1">IFERROR(IF(AP$7,LN(OFFSET(DataSet!AN233,LogModel!AP$5,0)+(AP235*AP$6)),OFFSET(DataSet!AN233,LogModel!AP$5,0)+(AP235*AP$6)),0)</f>
        <v>52.285714285714597</v>
      </c>
      <c r="AQ236" s="17">
        <f ca="1">IFERROR(IF(AQ$7,LN(OFFSET(DataSet!AO233,LogModel!AQ$5,0)+(AQ235*AQ$6)),OFFSET(DataSet!AO233,LogModel!AQ$5,0)+(AQ235*AQ$6)),0)</f>
        <v>52.142857142857402</v>
      </c>
      <c r="AR236" s="17">
        <f ca="1">IFERROR(IF(AR$7,LN(OFFSET(DataSet!AP233,LogModel!AR$5,0)+(AR235*AR$6)),OFFSET(DataSet!AP233,LogModel!AR$5,0)+(AR235*AR$6)),0)</f>
        <v>52.142857142857402</v>
      </c>
      <c r="AS236" s="18">
        <f ca="1">IFERROR(IF(AS$7,LN(OFFSET(DataSet!AQ233,LogModel!AS$5,0)+(AS235*AS$6)),OFFSET(DataSet!AQ233,LogModel!AS$5,0)+(AS235*AS$6)),0)</f>
        <v>18.714285714285602</v>
      </c>
      <c r="AT236" s="19">
        <f ca="1">IFERROR(IF(AT$7,LN(OFFSET(DataSet!AR233,LogModel!AT$5,0)+(AT235*AT$6)),OFFSET(DataSet!AR233,LogModel!AT$5,0)+(AT235*AT$6)),0)</f>
        <v>0.52937312917394996</v>
      </c>
      <c r="AU236" s="20">
        <f ca="1">IFERROR(IF(AU$7,LN(OFFSET(DataSet!AS233,LogModel!AU$5,0)+(AU235*AU$6)),OFFSET(DataSet!AS233,LogModel!AU$5,0)+(AU235*AU$6)),0)</f>
        <v>0.47782881972777203</v>
      </c>
      <c r="AV236" s="20">
        <f ca="1">IFERROR(IF(AV$7,LN(OFFSET(DataSet!AT233,LogModel!AV$5,0)+(AV235*AV$6)),OFFSET(DataSet!AT233,LogModel!AV$5,0)+(AV235*AV$6)),0)</f>
        <v>-0.68107000670454898</v>
      </c>
      <c r="AW236" s="20">
        <f ca="1">IFERROR(IF(AW$7,LN(OFFSET(DataSet!AU233,LogModel!AW$5,0)+(AW235*AW$6)),OFFSET(DataSet!AU233,LogModel!AW$5,0)+(AW235*AW$6)),0)</f>
        <v>0.31378046972850099</v>
      </c>
      <c r="AX236" s="20">
        <f ca="1">IFERROR(IF(AX$7,LN(OFFSET(DataSet!AV233,LogModel!AX$5,0)+(AX235*AX$6)),OFFSET(DataSet!AV233,LogModel!AX$5,0)+(AX235*AX$6)),0)</f>
        <v>14.6030944132018</v>
      </c>
      <c r="AY236" s="20">
        <f ca="1">IFERROR(IF(AY$7,LN(OFFSET(DataSet!AW233,LogModel!AY$5,0)+(AY235*AY$6)),OFFSET(DataSet!AW233,LogModel!AY$5,0)+(AY235*AY$6)),0)</f>
        <v>6.9052880510037298</v>
      </c>
      <c r="AZ236" s="20">
        <f ca="1">IFERROR(IF(AZ$7,LN(OFFSET(DataSet!AX233,LogModel!AZ$5,0)+(AZ235*AZ$6)),OFFSET(DataSet!AX233,LogModel!AZ$5,0)+(AZ235*AZ$6)),0)</f>
        <v>5.3524533067232003</v>
      </c>
      <c r="BA236" s="20">
        <f ca="1">IFERROR(IF(BA$7,LN(OFFSET(DataSet!AY233,LogModel!BA$5,0)+(BA235*BA$6)),OFFSET(DataSet!AY233,LogModel!BA$5,0)+(BA235*BA$6)),0)</f>
        <v>15.132467542375799</v>
      </c>
      <c r="BB236" s="20">
        <f ca="1">IFERROR(IF(BB$7,LN(OFFSET(DataSet!AZ233,LogModel!BB$5,0)+(BB235*BB$6)),OFFSET(DataSet!AZ233,LogModel!BB$5,0)+(BB235*BB$6)),0)</f>
        <v>1.80055052912659</v>
      </c>
      <c r="BC236" s="20">
        <f ca="1">IFERROR(IF(BC$7,LN(OFFSET(DataSet!BA233,LogModel!BC$5,0)+(BC235*BC$6)),OFFSET(DataSet!BA233,LogModel!BC$5,0)+(BC235*BC$6)),0)</f>
        <v>7.3831168707314996</v>
      </c>
      <c r="BD236" s="20">
        <f ca="1">IFERROR(IF(BD$7,LN(OFFSET(DataSet!BB233,LogModel!BD$5,0)+(BD235*BD$6)),OFFSET(DataSet!BB233,LogModel!BD$5,0)+(BD235*BD$6)),0)</f>
        <v>1.1194805224220401</v>
      </c>
      <c r="BE236" s="21">
        <f ca="1">IFERROR(IF(BE$7,LN(OFFSET(DataSet!BC233,LogModel!BE$5,0)+(BE235*BE$6)),OFFSET(DataSet!BC233,LogModel!BE$5,0)+(BE235*BE$6)),0)</f>
        <v>5.6662337764517003</v>
      </c>
      <c r="BF236" s="16">
        <f ca="1">IFERROR(IF(BF$7,LN(OFFSET(DataSet!BD233,LogModel!BF$5,0)+(BF235*BF$6)),OFFSET(DataSet!BD233,LogModel!BF$5,0)+(BF235*BF$6)),0)</f>
        <v>-15</v>
      </c>
      <c r="BG236" s="17">
        <f ca="1">IFERROR(IF(BG$7,LN(OFFSET(DataSet!BE233,LogModel!BG$5,0)+(BG235*BG$6)),OFFSET(DataSet!BE233,LogModel!BG$5,0)+(BG235*BG$6)),0)</f>
        <v>-21</v>
      </c>
      <c r="BH236" s="17">
        <f ca="1">IFERROR(IF(BH$7,LN(OFFSET(DataSet!BF233,LogModel!BH$5,0)+(BH235*BH$6)),OFFSET(DataSet!BF233,LogModel!BH$5,0)+(BH235*BH$6)),0)</f>
        <v>-44</v>
      </c>
      <c r="BI236" s="17">
        <f ca="1">IFERROR(IF(BI$7,LN(OFFSET(DataSet!BG233,LogModel!BI$5,0)+(BI235*BI$6)),OFFSET(DataSet!BG233,LogModel!BI$5,0)+(BI235*BI$6)),0)</f>
        <v>-26</v>
      </c>
      <c r="BJ236" s="17">
        <f ca="1">IFERROR(IF(BJ$7,LN(OFFSET(DataSet!BH233,LogModel!BJ$5,0)+(BJ235*BJ$6)),OFFSET(DataSet!BH233,LogModel!BJ$5,0)+(BJ235*BJ$6)),0)</f>
        <v>-18</v>
      </c>
      <c r="BK236" s="17">
        <f ca="1">IFERROR(IF(BK$7,LN(OFFSET(DataSet!BI233,LogModel!BK$5,0)+(BK235*BK$6)),OFFSET(DataSet!BI233,LogModel!BK$5,0)+(BK235*BK$6)),0)</f>
        <v>-3</v>
      </c>
      <c r="BL236" s="17">
        <f ca="1">IFERROR(IF(BL$7,LN(OFFSET(DataSet!BJ233,LogModel!BL$5,0)+(BL235*BL$6)),OFFSET(DataSet!BJ233,LogModel!BL$5,0)+(BL235*BL$6)),0)</f>
        <v>101.8</v>
      </c>
      <c r="BM236" s="17">
        <f ca="1">IFERROR(IF(BM$7,LN(OFFSET(DataSet!BK233,LogModel!BM$5,0)+(BM235*BM$6)),OFFSET(DataSet!BK233,LogModel!BM$5,0)+(BM235*BM$6)),0)</f>
        <v>97.9</v>
      </c>
      <c r="BN236" s="17">
        <f ca="1">IFERROR(IF(BN$7,LN(OFFSET(DataSet!BL233,LogModel!BN$5,0)+(BN235*BN$6)),OFFSET(DataSet!BL233,LogModel!BN$5,0)+(BN235*BN$6)),0)</f>
        <v>119.51</v>
      </c>
      <c r="BO236" s="17">
        <f ca="1">IFERROR(IF(BO$7,LN(OFFSET(DataSet!BM233,LogModel!BO$5,0)+(BO235*BO$6)),OFFSET(DataSet!BM233,LogModel!BO$5,0)+(BO235*BO$6)),0)</f>
        <v>166.91390000000001</v>
      </c>
      <c r="BP236" s="17">
        <f ca="1">IFERROR(IF(BP$7,LN(OFFSET(DataSet!BN233,LogModel!BP$5,0)+(BP235*BP$6)),OFFSET(DataSet!BN233,LogModel!BP$5,0)+(BP235*BP$6)),0)</f>
        <v>133.6</v>
      </c>
      <c r="BQ236" s="17">
        <f ca="1">IFERROR(IF(BQ$7,LN(OFFSET(DataSet!BO233,LogModel!BQ$5,0)+(BQ235*BQ$6)),OFFSET(DataSet!BO233,LogModel!BQ$5,0)+(BQ235*BQ$6)),0)</f>
        <v>119.00700000000001</v>
      </c>
      <c r="BR236" s="17">
        <f ca="1">IFERROR(IF(BR$7,LN(OFFSET(DataSet!BP233,LogModel!BR$5,0)+(BR235*BR$6)),OFFSET(DataSet!BP233,LogModel!BR$5,0)+(BR235*BR$6)),0)</f>
        <v>113.1906</v>
      </c>
      <c r="BS236" s="17">
        <f ca="1">IFERROR(IF(BS$7,LN(OFFSET(DataSet!BQ233,LogModel!BS$5,0)+(BS235*BS$6)),OFFSET(DataSet!BQ233,LogModel!BS$5,0)+(BS235*BS$6)),0)</f>
        <v>124.73520000000001</v>
      </c>
      <c r="BT236" s="17">
        <f ca="1">IFERROR(IF(BT$7,LN(OFFSET(DataSet!BR233,LogModel!BT$5,0)+(BT235*BT$6)),OFFSET(DataSet!BR233,LogModel!BT$5,0)+(BT235*BT$6)),0)</f>
        <v>1456271</v>
      </c>
      <c r="BU236" s="17">
        <f ca="1">IFERROR(IF(BU$7,LN(OFFSET(DataSet!BS233,LogModel!BU$5,0)+(BU235*BU$6)),OFFSET(DataSet!BS233,LogModel!BU$5,0)+(BU235*BU$6)),0)</f>
        <v>1122869.50965184</v>
      </c>
      <c r="BV236" s="17">
        <f ca="1">IFERROR(IF(BV$7,LN(OFFSET(DataSet!BT233,LogModel!BV$5,0)+(BV235*BV$6)),OFFSET(DataSet!BT233,LogModel!BV$5,0)+(BV235*BV$6)),0)</f>
        <v>119.51</v>
      </c>
      <c r="BW236" s="17">
        <f ca="1">IFERROR(IF(BW$7,LN(OFFSET(DataSet!BU233,LogModel!BW$5,0)+(BW235*BW$6)),OFFSET(DataSet!BU233,LogModel!BW$5,0)+(BW235*BW$6)),0)</f>
        <v>3.4855999999999998</v>
      </c>
      <c r="BX236" s="17">
        <f ca="1">IFERROR(IF(BX$7,LN(OFFSET(DataSet!BV233,LogModel!BX$5,0)+(BX235*BX$6)),OFFSET(DataSet!BV233,LogModel!BX$5,0)+(BX235*BX$6)),0)</f>
        <v>7.6</v>
      </c>
      <c r="BY236" s="17">
        <f ca="1">IFERROR(IF(BY$7,LN(OFFSET(DataSet!BW233,LogModel!BY$5,0)+(BY235*BY$6)),OFFSET(DataSet!BW233,LogModel!BY$5,0)+(BY235*BY$6)),0)</f>
        <v>107.1</v>
      </c>
      <c r="BZ236" s="17">
        <f ca="1">IFERROR(IF(BZ$7,LN(OFFSET(DataSet!BX233,LogModel!BZ$5,0)+(BZ235*BZ$6)),OFFSET(DataSet!BX233,LogModel!BZ$5,0)+(BZ235*BZ$6)),0)</f>
        <v>4.7405748229942946</v>
      </c>
      <c r="CA236" s="17">
        <f ca="1">IFERROR(IF(CA$7,LN(OFFSET(DataSet!BY233,LogModel!CA$5,0)+(CA235*CA$6)),OFFSET(DataSet!BY233,LogModel!CA$5,0)+(CA235*CA$6)),0)</f>
        <v>116.6</v>
      </c>
      <c r="CB236" s="18">
        <f ca="1">IFERROR(IF(CB$7,LN(OFFSET(DataSet!BZ233,LogModel!CB$5,0)+(CB235*CB$6)),OFFSET(DataSet!BZ233,LogModel!CB$5,0)+(CB235*CB$6)),0)</f>
        <v>111.3</v>
      </c>
      <c r="CC236" s="30">
        <f ca="1">IFERROR(IF(CC$7,LN(OFFSET(DataSet!CA233,LogModel!CC$5,0)+(CC235*CC$6)),OFFSET(DataSet!CA233,LogModel!CC$5,0)+(CC235*CC$6)),0)</f>
        <v>-0.2876820724517809</v>
      </c>
      <c r="CD236" s="40">
        <f ca="1">IFERROR(IF(CD$7,LN(OFFSET(DataSet!CB233,LogModel!CD$5,0)+(CD235*CD$6)),OFFSET(DataSet!CB233,LogModel!CD$5,0)+(CD235*CD$6)),0)</f>
        <v>2.3282528397426234</v>
      </c>
      <c r="CE236" s="41">
        <f ca="1">IFERROR(IF(CE$7,LN(OFFSET(DataSet!CC233,LogModel!CE$5,0)+(CE235*CE$6)),OFFSET(DataSet!CC233,LogModel!CE$5,0)+(CE235*CE$6)),0)</f>
        <v>10.845000000000001</v>
      </c>
      <c r="CF236" s="41">
        <f ca="1">IFERROR(IF(CF$7,LN(OFFSET(DataSet!CD233,LogModel!CF$5,0)+(CF235*CF$6)),OFFSET(DataSet!CD233,LogModel!CF$5,0)+(CF235*CF$6)),0)</f>
        <v>9.5</v>
      </c>
      <c r="CG236" s="41">
        <f ca="1">IFERROR(IF(CG$7,LN(OFFSET(DataSet!CE233,LogModel!CG$5,0)+(CG235*CG$6)),OFFSET(DataSet!CE233,LogModel!CG$5,0)+(CG235*CG$6)),0)</f>
        <v>10.77</v>
      </c>
      <c r="CH236" s="6">
        <f ca="1">IFERROR(IF(CH$7,LN(OFFSET(DataSet!CF233,LogModel!CH$5,0)+(CH235*CH$6)),OFFSET(DataSet!CF233,LogModel!CH$5,0)+(CH235*CH$6)),0)</f>
        <v>0</v>
      </c>
      <c r="CI236" s="6">
        <f ca="1">IFERROR(IF(CI$7,LN(OFFSET(DataSet!CG233,LogModel!CI$5,0)+(CI235*CI$6)),OFFSET(DataSet!CG233,LogModel!CI$5,0)+(CI235*CI$6)),0)</f>
        <v>0</v>
      </c>
      <c r="CJ236">
        <f ca="1">IFERROR(IF(CJ$7,LN(OFFSET(DataSet!CH233,LogModel!CJ$5,0)+(CJ235*CJ$6)),OFFSET(DataSet!CH233,LogModel!CJ$5,0)+(CJ235*CJ$6)),0)</f>
        <v>0</v>
      </c>
      <c r="CK236">
        <f ca="1">IFERROR(IF(CK$7,LN(OFFSET(DataSet!CI233,LogModel!CK$5,0)+(CK235*CK$6)),OFFSET(DataSet!CI233,LogModel!CK$5,0)+(CK235*CK$6)),0)</f>
        <v>0</v>
      </c>
      <c r="CL236">
        <f ca="1">IFERROR(IF(CL$7,LN(OFFSET(DataSet!CJ233,LogModel!CL$5,0)+(CL235*CL$6)),OFFSET(DataSet!CJ233,LogModel!CL$5,0)+(CL235*CL$6)),0)</f>
        <v>0</v>
      </c>
      <c r="CM236" s="40">
        <f ca="1">IFERROR(IF(CM$7,LN(OFFSET(DataSet!CK233,LogModel!CM$5,0)+(CM235*CM$6)),OFFSET(DataSet!CK233,LogModel!CM$5,0)+(CM235*CM$6)),0)</f>
        <v>0</v>
      </c>
      <c r="CN236" s="41">
        <f ca="1">IFERROR(IF(CN$7,LN(OFFSET(DataSet!CL233,LogModel!CN$5,0)+(CN235*CN$6)),OFFSET(DataSet!CL233,LogModel!CN$5,0)+(CN235*CN$6)),0)</f>
        <v>0</v>
      </c>
      <c r="CO236" s="41">
        <f ca="1">IFERROR(IF(CO$7,LN(OFFSET(DataSet!CM233,LogModel!CO$5,0)+(CO235*CO$6)),OFFSET(DataSet!CM233,LogModel!CO$5,0)+(CO235*CO$6)),0)</f>
        <v>0</v>
      </c>
      <c r="CP236" s="41">
        <f ca="1">IFERROR(IF(CP$7,LN(OFFSET(DataSet!CN233,LogModel!CP$5,0)+(CP235*CP$6)),OFFSET(DataSet!CN233,LogModel!CP$5,0)+(CP235*CP$6)),0)</f>
        <v>0</v>
      </c>
      <c r="CQ236" s="17">
        <f ca="1">IFERROR(IF(CQ$7,LN(OFFSET(DataSet!CO233,LogModel!CQ$5,0)+(CQ235*CQ$6)),OFFSET(DataSet!CO233,LogModel!CQ$5,0)+(CQ235*CQ$6)),0)</f>
        <v>0</v>
      </c>
      <c r="CR236" s="17">
        <f ca="1">IFERROR(IF(CR$7,LN(OFFSET(DataSet!CP233,LogModel!CR$5,0)+(CR235*CR$6)),OFFSET(DataSet!CP233,LogModel!CR$5,0)+(CR235*CR$6)),0)</f>
        <v>0</v>
      </c>
      <c r="CS236" s="17">
        <f ca="1">IFERROR(IF(CS$7,LN(OFFSET(DataSet!CQ233,LogModel!CS$5,0)+(CS235*CS$6)),OFFSET(DataSet!CQ233,LogModel!CS$5,0)+(CS235*CS$6)),0)</f>
        <v>0</v>
      </c>
      <c r="CT236" s="17">
        <f ca="1">IFERROR(IF(CT$7,LN(OFFSET(DataSet!CR233,LogModel!CT$5,0)+(CT235*CT$6)),OFFSET(DataSet!CR233,LogModel!CT$5,0)+(CT235*CT$6)),0)</f>
        <v>0</v>
      </c>
      <c r="CU236" s="20">
        <f ca="1">IFERROR(IF(CU$7,LN(OFFSET(DataSet!CS233,LogModel!CU$5,0)+(CU235*CU$6)),OFFSET(DataSet!CS233,LogModel!CU$5,0)+(CU235*CU$6)),0)</f>
        <v>0</v>
      </c>
      <c r="CV236" s="20">
        <f ca="1">IFERROR(IF(CV$7,LN(OFFSET(DataSet!CT233,LogModel!CV$5,0)+(CV235*CV$6)),OFFSET(DataSet!CT233,LogModel!CV$5,0)+(CV235*CV$6)),0)</f>
        <v>0</v>
      </c>
      <c r="CW236" s="20">
        <f ca="1">IFERROR(IF(CW$7,LN(OFFSET(DataSet!CU233,LogModel!CW$5,0)+(CW235*CW$6)),OFFSET(DataSet!CU233,LogModel!CW$5,0)+(CW235*CW$6)),0)</f>
        <v>0</v>
      </c>
      <c r="CX236" s="20">
        <f ca="1">IFERROR(IF(CX$7,LN(OFFSET(DataSet!CV233,LogModel!CX$5,0)+(CX235*CX$6)),OFFSET(DataSet!CV233,LogModel!CX$5,0)+(CX235*CX$6)),0)</f>
        <v>0</v>
      </c>
      <c r="CY236" s="113">
        <f ca="1">IFERROR(IF(CY$7,LN(OFFSET(DataSet!CW233,LogModel!CY$5,0)+(CY235*CY$6)),OFFSET(DataSet!CW233,LogModel!CY$5,0)+(CY235*CY$6)),0)</f>
        <v>0</v>
      </c>
      <c r="CZ236" s="135">
        <f ca="1">IFERROR(IF(CZ$7,LN(OFFSET(DataSet!CX233,LogModel!CZ$5,0)+(CZ235*CZ$6)),OFFSET(DataSet!CX233,LogModel!CZ$5,0)+(CZ235*CZ$6)),0)</f>
        <v>104395</v>
      </c>
      <c r="DA236" s="136">
        <f ca="1">IFERROR(IF(DA$7,LN(OFFSET(DataSet!CY233,LogModel!DA$5,0)+(DA235*DA$6)),OFFSET(DataSet!CY233,LogModel!DA$5,0)+(DA235*DA$6)),0)</f>
        <v>202996</v>
      </c>
      <c r="DB236" s="137">
        <f ca="1">IFERROR(IF(DB$7,LN(OFFSET(DataSet!CZ233,LogModel!DB$5,0)+(DB235*DB$6)),OFFSET(DataSet!CZ233,LogModel!DB$5,0)+(DB235*DB$6)),0)</f>
        <v>451292</v>
      </c>
    </row>
    <row r="237" spans="1:106" x14ac:dyDescent="0.25">
      <c r="A237" s="134">
        <f ca="1">C237*DataSet!CB234</f>
        <v>9237435.6000578888</v>
      </c>
      <c r="B237" s="1">
        <f t="shared" si="10"/>
        <v>45426</v>
      </c>
      <c r="C237" s="87">
        <f t="shared" ca="1" si="11"/>
        <v>900334.85380681185</v>
      </c>
      <c r="D237" s="87">
        <f t="shared" ca="1" si="12"/>
        <v>902212.58484801592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IFERROR(IF(H$7,LN(OFFSET(DataSet!F234,LogModel!H$5,0)+(H236*H$6)),OFFSET(DataSet!F234,LogModel!H$5,0)+(H236*H$6)),0)</f>
        <v>0</v>
      </c>
      <c r="I237" s="13">
        <f ca="1">IFERROR(IF(I$7,LN(OFFSET(DataSet!G234,LogModel!I$5,0)+(I236*I$6)),OFFSET(DataSet!G234,LogModel!I$5,0)+(I236*I$6)),0)</f>
        <v>0</v>
      </c>
      <c r="J237" s="13">
        <f ca="1">IFERROR(IF(J$7,LN(OFFSET(DataSet!H234,LogModel!J$5,0)+(J236*J$6)),OFFSET(DataSet!H234,LogModel!J$5,0)+(J236*J$6)),0)</f>
        <v>0</v>
      </c>
      <c r="K237" s="13">
        <f ca="1">IFERROR(IF(K$7,LN(OFFSET(DataSet!I234,LogModel!K$5,0)+(K236*K$6)),OFFSET(DataSet!I234,LogModel!K$5,0)+(K236*K$6)),0)</f>
        <v>0</v>
      </c>
      <c r="L237" s="13">
        <f ca="1">IFERROR(IF(L$7,LN(OFFSET(DataSet!J234,LogModel!L$5,0)+(L236*L$6)),OFFSET(DataSet!J234,LogModel!L$5,0)+(L236*L$6)),0)</f>
        <v>1</v>
      </c>
      <c r="M237" s="13">
        <f ca="1">IFERROR(IF(M$7,LN(OFFSET(DataSet!K234,LogModel!M$5,0)+(M236*M$6)),OFFSET(DataSet!K234,LogModel!M$5,0)+(M236*M$6)),0)</f>
        <v>0</v>
      </c>
      <c r="N237" s="13">
        <f ca="1">IFERROR(IF(N$7,LN(OFFSET(DataSet!L234,LogModel!N$5,0)+(N236*N$6)),OFFSET(DataSet!L234,LogModel!N$5,0)+(N236*N$6)),0)</f>
        <v>0</v>
      </c>
      <c r="O237" s="13">
        <f ca="1">IFERROR(IF(O$7,LN(OFFSET(DataSet!M234,LogModel!O$5,0)+(O236*O$6)),OFFSET(DataSet!M234,LogModel!O$5,0)+(O236*O$6)),0)</f>
        <v>0</v>
      </c>
      <c r="P237" s="13">
        <f ca="1">IFERROR(IF(P$7,LN(OFFSET(DataSet!N234,LogModel!P$5,0)+(P236*P$6)),OFFSET(DataSet!N234,LogModel!P$5,0)+(P236*P$6)),0)</f>
        <v>0</v>
      </c>
      <c r="Q237" s="13">
        <f ca="1">IFERROR(IF(Q$7,LN(OFFSET(DataSet!O234,LogModel!Q$5,0)+(Q236*Q$6)),OFFSET(DataSet!O234,LogModel!Q$5,0)+(Q236*Q$6)),0)</f>
        <v>0</v>
      </c>
      <c r="R237" s="13">
        <f ca="1">IFERROR(IF(R$7,LN(OFFSET(DataSet!P234,LogModel!R$5,0)+(R236*R$6)),OFFSET(DataSet!P234,LogModel!R$5,0)+(R236*R$6)),0)</f>
        <v>0</v>
      </c>
      <c r="S237" s="13">
        <f ca="1">IFERROR(IF(S$7,LN(OFFSET(DataSet!Q234,LogModel!S$5,0)+(S236*S$6)),OFFSET(DataSet!Q234,LogModel!S$5,0)+(S236*S$6)),0)</f>
        <v>0</v>
      </c>
      <c r="T237" s="14">
        <f ca="1">IFERROR(IF(T$7,LN(OFFSET(DataSet!R234,LogModel!T$5,0)+(T236*T$6)),OFFSET(DataSet!R234,LogModel!T$5,0)+(T236*T$6)),0)</f>
        <v>0</v>
      </c>
      <c r="U237" s="14">
        <f ca="1">IFERROR(IF(U$7,LN(OFFSET(DataSet!S234,LogModel!U$5,0)+(U236*U$6)),OFFSET(DataSet!S234,LogModel!U$5,0)+(U236*U$6)),0)</f>
        <v>0</v>
      </c>
      <c r="V237" s="14">
        <f ca="1">IFERROR(IF(V$7,LN(OFFSET(DataSet!T234,LogModel!V$5,0)+(V236*V$6)),OFFSET(DataSet!T234,LogModel!V$5,0)+(V236*V$6)),0)</f>
        <v>0</v>
      </c>
      <c r="W237" s="14">
        <f ca="1">IFERROR(IF(W$7,LN(OFFSET(DataSet!U234,LogModel!W$5,0)+(W236*W$6)),OFFSET(DataSet!U234,LogModel!W$5,0)+(W236*W$6)),0)</f>
        <v>0</v>
      </c>
      <c r="X237" s="14">
        <f ca="1">IFERROR(IF(X$7,LN(OFFSET(DataSet!V234,LogModel!X$5,0)+(X236*X$6)),OFFSET(DataSet!V234,LogModel!X$5,0)+(X236*X$6)),0)</f>
        <v>0</v>
      </c>
      <c r="Y237" s="14">
        <f ca="1">IFERROR(IF(Y$7,LN(OFFSET(DataSet!W234,LogModel!Y$5,0)+(Y236*Y$6)),OFFSET(DataSet!W234,LogModel!Y$5,0)+(Y236*Y$6)),0)</f>
        <v>0</v>
      </c>
      <c r="Z237" s="14">
        <f ca="1">IFERROR(IF(Z$7,LN(OFFSET(DataSet!X234,LogModel!Z$5,0)+(Z236*Z$6)),OFFSET(DataSet!X234,LogModel!Z$5,0)+(Z236*Z$6)),0)</f>
        <v>0</v>
      </c>
      <c r="AA237" s="14">
        <f ca="1">IFERROR(IF(AA$7,LN(OFFSET(DataSet!Y234,LogModel!AA$5,0)+(AA236*AA$6)),OFFSET(DataSet!Y234,LogModel!AA$5,0)+(AA236*AA$6)),0)</f>
        <v>0</v>
      </c>
      <c r="AB237" s="14">
        <f ca="1">IFERROR(IF(AB$7,LN(OFFSET(DataSet!Z234,LogModel!AB$5,0)+(AB236*AB$6)),OFFSET(DataSet!Z234,LogModel!AB$5,0)+(AB236*AB$6)),0)</f>
        <v>0</v>
      </c>
      <c r="AC237" s="15">
        <f ca="1">IFERROR(IF(AC$7,LN(OFFSET(DataSet!AA234,LogModel!AC$5,0)+(AC236*AC$6)),OFFSET(DataSet!AA234,LogModel!AC$5,0)+(AC236*AC$6)),0)</f>
        <v>0</v>
      </c>
      <c r="AD237" s="15">
        <f ca="1">IFERROR(IF(AD$7,LN(OFFSET(DataSet!AB234,LogModel!AD$5,0)+(AD236*AD$6)),OFFSET(DataSet!AB234,LogModel!AD$5,0)+(AD236*AD$6)),0)</f>
        <v>0</v>
      </c>
      <c r="AE237" s="15">
        <f ca="1">IFERROR(IF(AE$7,LN(OFFSET(DataSet!AC234,LogModel!AE$5,0)+(AE236*AE$6)),OFFSET(DataSet!AC234,LogModel!AE$5,0)+(AE236*AE$6)),0)</f>
        <v>0</v>
      </c>
      <c r="AF237" s="15">
        <f ca="1">IFERROR(IF(AF$7,LN(OFFSET(DataSet!AD234,LogModel!AF$5,0)+(AF236*AF$6)),OFFSET(DataSet!AD234,LogModel!AF$5,0)+(AF236*AF$6)),0)</f>
        <v>0</v>
      </c>
      <c r="AG237" s="15">
        <f ca="1">IFERROR(IF(AG$7,LN(OFFSET(DataSet!AE234,LogModel!AG$5,0)+(AG236*AG$6)),OFFSET(DataSet!AE234,LogModel!AG$5,0)+(AG236*AG$6)),0)</f>
        <v>0</v>
      </c>
      <c r="AH237" s="15">
        <f ca="1">IFERROR(IF(AH$7,LN(OFFSET(DataSet!AF234,LogModel!AH$5,0)+(AH236*AH$6)),OFFSET(DataSet!AF234,LogModel!AH$5,0)+(AH236*AH$6)),0)</f>
        <v>0</v>
      </c>
      <c r="AI237" s="15">
        <f ca="1">IFERROR(IF(AI$7,LN(OFFSET(DataSet!AG234,LogModel!AI$5,0)+(AI236*AI$6)),OFFSET(DataSet!AG234,LogModel!AI$5,0)+(AI236*AI$6)),0)</f>
        <v>0</v>
      </c>
      <c r="AJ237" s="15">
        <f ca="1">IFERROR(IF(AJ$7,LN(OFFSET(DataSet!AH234,LogModel!AJ$5,0)+(AJ236*AJ$6)),OFFSET(DataSet!AH234,LogModel!AJ$5,0)+(AJ236*AJ$6)),0)</f>
        <v>0</v>
      </c>
      <c r="AK237" s="15">
        <f ca="1">IFERROR(IF(AK$7,LN(OFFSET(DataSet!AI234,LogModel!AK$5,0)+(AK236*AK$6)),OFFSET(DataSet!AI234,LogModel!AK$5,0)+(AK236*AK$6)),0)</f>
        <v>0</v>
      </c>
      <c r="AL237" s="13">
        <f ca="1">IFERROR(IF(AL$7,LN(OFFSET(DataSet!AJ234,LogModel!AL$5,0)+(AL236*AL$6)),OFFSET(DataSet!AJ234,LogModel!AL$5,0)+(AL236*AL$6)),0)</f>
        <v>0</v>
      </c>
      <c r="AM237" s="13">
        <f ca="1">IFERROR(IF(AM$7,LN(OFFSET(DataSet!AK234,LogModel!AM$5,0)+(AM236*AM$6)),OFFSET(DataSet!AK234,LogModel!AM$5,0)+(AM236*AM$6)),0)</f>
        <v>0</v>
      </c>
      <c r="AN237" s="13">
        <f ca="1">IFERROR(IF(AN$7,LN(OFFSET(DataSet!AL234,LogModel!AN$5,0)+(AN236*AN$6)),OFFSET(DataSet!AL234,LogModel!AN$5,0)+(AN236*AN$6)),0)</f>
        <v>5</v>
      </c>
      <c r="AO237" s="17">
        <f ca="1">IFERROR(IF(AO$7,LN(OFFSET(DataSet!AM234,LogModel!AO$5,0)+(AO236*AO$6)),OFFSET(DataSet!AM234,LogModel!AO$5,0)+(AO236*AO$6)),0)</f>
        <v>52.142857142857402</v>
      </c>
      <c r="AP237" s="17">
        <f ca="1">IFERROR(IF(AP$7,LN(OFFSET(DataSet!AN234,LogModel!AP$5,0)+(AP236*AP$6)),OFFSET(DataSet!AN234,LogModel!AP$5,0)+(AP236*AP$6)),0)</f>
        <v>52.285714285714597</v>
      </c>
      <c r="AQ237" s="17">
        <f ca="1">IFERROR(IF(AQ$7,LN(OFFSET(DataSet!AO234,LogModel!AQ$5,0)+(AQ236*AQ$6)),OFFSET(DataSet!AO234,LogModel!AQ$5,0)+(AQ236*AQ$6)),0)</f>
        <v>52.142857142857402</v>
      </c>
      <c r="AR237" s="17">
        <f ca="1">IFERROR(IF(AR$7,LN(OFFSET(DataSet!AP234,LogModel!AR$5,0)+(AR236*AR$6)),OFFSET(DataSet!AP234,LogModel!AR$5,0)+(AR236*AR$6)),0)</f>
        <v>52.142857142857402</v>
      </c>
      <c r="AS237" s="18">
        <f ca="1">IFERROR(IF(AS$7,LN(OFFSET(DataSet!AQ234,LogModel!AS$5,0)+(AS236*AS$6)),OFFSET(DataSet!AQ234,LogModel!AS$5,0)+(AS236*AS$6)),0)</f>
        <v>19.714285714285602</v>
      </c>
      <c r="AT237" s="19">
        <f ca="1">IFERROR(IF(AT$7,LN(OFFSET(DataSet!AR234,LogModel!AT$5,0)+(AT236*AT$6)),OFFSET(DataSet!AR234,LogModel!AT$5,0)+(AT236*AT$6)),0)</f>
        <v>-0.28699172908371401</v>
      </c>
      <c r="AU237" s="20">
        <f ca="1">IFERROR(IF(AU$7,LN(OFFSET(DataSet!AS234,LogModel!AU$5,0)+(AU236*AU$6)),OFFSET(DataSet!AS234,LogModel!AU$5,0)+(AU236*AU$6)),0)</f>
        <v>0.19573048292004999</v>
      </c>
      <c r="AV237" s="20">
        <f ca="1">IFERROR(IF(AV$7,LN(OFFSET(DataSet!AT234,LogModel!AV$5,0)+(AV236*AV$6)),OFFSET(DataSet!AT234,LogModel!AV$5,0)+(AV236*AV$6)),0)</f>
        <v>-0.78208487929584303</v>
      </c>
      <c r="AW237" s="20">
        <f ca="1">IFERROR(IF(AW$7,LN(OFFSET(DataSet!AU234,LogModel!AW$5,0)+(AW236*AW$6)),OFFSET(DataSet!AU234,LogModel!AW$5,0)+(AW236*AW$6)),0)</f>
        <v>-1.43499793344482</v>
      </c>
      <c r="AX237" s="20">
        <f ca="1">IFERROR(IF(AX$7,LN(OFFSET(DataSet!AV234,LogModel!AX$5,0)+(AX236*AX$6)),OFFSET(DataSet!AV234,LogModel!AX$5,0)+(AX236*AX$6)),0)</f>
        <v>15.044134618428499</v>
      </c>
      <c r="AY237" s="20">
        <f ca="1">IFERROR(IF(AY$7,LN(OFFSET(DataSet!AW234,LogModel!AY$5,0)+(AY236*AY$6)),OFFSET(DataSet!AW234,LogModel!AY$5,0)+(AY236*AY$6)),0)</f>
        <v>7.3873863686141101</v>
      </c>
      <c r="AZ237" s="20">
        <f ca="1">IFERROR(IF(AZ$7,LN(OFFSET(DataSet!AX234,LogModel!AZ$5,0)+(AZ236*AZ$6)),OFFSET(DataSet!AX234,LogModel!AZ$5,0)+(AZ236*AZ$6)),0)</f>
        <v>5.3791537706725903</v>
      </c>
      <c r="BA237" s="20">
        <f ca="1">IFERROR(IF(BA$7,LN(OFFSET(DataSet!AY234,LogModel!BA$5,0)+(BA236*BA$6)),OFFSET(DataSet!AY234,LogModel!BA$5,0)+(BA236*BA$6)),0)</f>
        <v>14.7571428893448</v>
      </c>
      <c r="BB237" s="20">
        <f ca="1">IFERROR(IF(BB$7,LN(OFFSET(DataSet!AZ234,LogModel!BB$5,0)+(BB236*BB$6)),OFFSET(DataSet!AZ234,LogModel!BB$5,0)+(BB236*BB$6)),0)</f>
        <v>1.8236433196350901</v>
      </c>
      <c r="BC237" s="20">
        <f ca="1">IFERROR(IF(BC$7,LN(OFFSET(DataSet!BA234,LogModel!BC$5,0)+(BC236*BC$6)),OFFSET(DataSet!BA234,LogModel!BC$5,0)+(BC236*BC$6)),0)</f>
        <v>7.58311685153416</v>
      </c>
      <c r="BD237" s="20">
        <f ca="1">IFERROR(IF(BD$7,LN(OFFSET(DataSet!BB234,LogModel!BD$5,0)+(BD236*BD$6)),OFFSET(DataSet!BB234,LogModel!BD$5,0)+(BD236*BD$6)),0)</f>
        <v>1.0415584403392499</v>
      </c>
      <c r="BE237" s="21">
        <f ca="1">IFERROR(IF(BE$7,LN(OFFSET(DataSet!BC234,LogModel!BE$5,0)+(BE236*BE$6)),OFFSET(DataSet!BC234,LogModel!BE$5,0)+(BE236*BE$6)),0)</f>
        <v>3.9441558372277701</v>
      </c>
      <c r="BF237" s="16">
        <f ca="1">IFERROR(IF(BF$7,LN(OFFSET(DataSet!BD234,LogModel!BF$5,0)+(BF236*BF$6)),OFFSET(DataSet!BD234,LogModel!BF$5,0)+(BF236*BF$6)),0)</f>
        <v>-15</v>
      </c>
      <c r="BG237" s="17">
        <f ca="1">IFERROR(IF(BG$7,LN(OFFSET(DataSet!BE234,LogModel!BG$5,0)+(BG236*BG$6)),OFFSET(DataSet!BE234,LogModel!BG$5,0)+(BG236*BG$6)),0)</f>
        <v>-21</v>
      </c>
      <c r="BH237" s="17">
        <f ca="1">IFERROR(IF(BH$7,LN(OFFSET(DataSet!BF234,LogModel!BH$5,0)+(BH236*BH$6)),OFFSET(DataSet!BF234,LogModel!BH$5,0)+(BH236*BH$6)),0)</f>
        <v>-44</v>
      </c>
      <c r="BI237" s="17">
        <f ca="1">IFERROR(IF(BI$7,LN(OFFSET(DataSet!BG234,LogModel!BI$5,0)+(BI236*BI$6)),OFFSET(DataSet!BG234,LogModel!BI$5,0)+(BI236*BI$6)),0)</f>
        <v>-26</v>
      </c>
      <c r="BJ237" s="17">
        <f ca="1">IFERROR(IF(BJ$7,LN(OFFSET(DataSet!BH234,LogModel!BJ$5,0)+(BJ236*BJ$6)),OFFSET(DataSet!BH234,LogModel!BJ$5,0)+(BJ236*BJ$6)),0)</f>
        <v>-18</v>
      </c>
      <c r="BK237" s="17">
        <f ca="1">IFERROR(IF(BK$7,LN(OFFSET(DataSet!BI234,LogModel!BK$5,0)+(BK236*BK$6)),OFFSET(DataSet!BI234,LogModel!BK$5,0)+(BK236*BK$6)),0)</f>
        <v>-3</v>
      </c>
      <c r="BL237" s="17">
        <f ca="1">IFERROR(IF(BL$7,LN(OFFSET(DataSet!BJ234,LogModel!BL$5,0)+(BL236*BL$6)),OFFSET(DataSet!BJ234,LogModel!BL$5,0)+(BL236*BL$6)),0)</f>
        <v>101.8</v>
      </c>
      <c r="BM237" s="17">
        <f ca="1">IFERROR(IF(BM$7,LN(OFFSET(DataSet!BK234,LogModel!BM$5,0)+(BM236*BM$6)),OFFSET(DataSet!BK234,LogModel!BM$5,0)+(BM236*BM$6)),0)</f>
        <v>97.9</v>
      </c>
      <c r="BN237" s="17">
        <f ca="1">IFERROR(IF(BN$7,LN(OFFSET(DataSet!BL234,LogModel!BN$5,0)+(BN236*BN$6)),OFFSET(DataSet!BL234,LogModel!BN$5,0)+(BN236*BN$6)),0)</f>
        <v>119.51</v>
      </c>
      <c r="BO237" s="17">
        <f ca="1">IFERROR(IF(BO$7,LN(OFFSET(DataSet!BM234,LogModel!BO$5,0)+(BO236*BO$6)),OFFSET(DataSet!BM234,LogModel!BO$5,0)+(BO236*BO$6)),0)</f>
        <v>166.91390000000001</v>
      </c>
      <c r="BP237" s="17">
        <f ca="1">IFERROR(IF(BP$7,LN(OFFSET(DataSet!BN234,LogModel!BP$5,0)+(BP236*BP$6)),OFFSET(DataSet!BN234,LogModel!BP$5,0)+(BP236*BP$6)),0)</f>
        <v>133.6</v>
      </c>
      <c r="BQ237" s="17">
        <f ca="1">IFERROR(IF(BQ$7,LN(OFFSET(DataSet!BO234,LogModel!BQ$5,0)+(BQ236*BQ$6)),OFFSET(DataSet!BO234,LogModel!BQ$5,0)+(BQ236*BQ$6)),0)</f>
        <v>119.00700000000001</v>
      </c>
      <c r="BR237" s="17">
        <f ca="1">IFERROR(IF(BR$7,LN(OFFSET(DataSet!BP234,LogModel!BR$5,0)+(BR236*BR$6)),OFFSET(DataSet!BP234,LogModel!BR$5,0)+(BR236*BR$6)),0)</f>
        <v>113.1906</v>
      </c>
      <c r="BS237" s="17">
        <f ca="1">IFERROR(IF(BS$7,LN(OFFSET(DataSet!BQ234,LogModel!BS$5,0)+(BS236*BS$6)),OFFSET(DataSet!BQ234,LogModel!BS$5,0)+(BS236*BS$6)),0)</f>
        <v>124.73520000000001</v>
      </c>
      <c r="BT237" s="17">
        <f ca="1">IFERROR(IF(BT$7,LN(OFFSET(DataSet!BR234,LogModel!BT$5,0)+(BT236*BT$6)),OFFSET(DataSet!BR234,LogModel!BT$5,0)+(BT236*BT$6)),0)</f>
        <v>1456271</v>
      </c>
      <c r="BU237" s="17">
        <f ca="1">IFERROR(IF(BU$7,LN(OFFSET(DataSet!BS234,LogModel!BU$5,0)+(BU236*BU$6)),OFFSET(DataSet!BS234,LogModel!BU$5,0)+(BU236*BU$6)),0)</f>
        <v>1122869.50965184</v>
      </c>
      <c r="BV237" s="17">
        <f ca="1">IFERROR(IF(BV$7,LN(OFFSET(DataSet!BT234,LogModel!BV$5,0)+(BV236*BV$6)),OFFSET(DataSet!BT234,LogModel!BV$5,0)+(BV236*BV$6)),0)</f>
        <v>119.51</v>
      </c>
      <c r="BW237" s="17">
        <f ca="1">IFERROR(IF(BW$7,LN(OFFSET(DataSet!BU234,LogModel!BW$5,0)+(BW236*BW$6)),OFFSET(DataSet!BU234,LogModel!BW$5,0)+(BW236*BW$6)),0)</f>
        <v>3.4855999999999998</v>
      </c>
      <c r="BX237" s="17">
        <f ca="1">IFERROR(IF(BX$7,LN(OFFSET(DataSet!BV234,LogModel!BX$5,0)+(BX236*BX$6)),OFFSET(DataSet!BV234,LogModel!BX$5,0)+(BX236*BX$6)),0)</f>
        <v>7.6</v>
      </c>
      <c r="BY237" s="17">
        <f ca="1">IFERROR(IF(BY$7,LN(OFFSET(DataSet!BW234,LogModel!BY$5,0)+(BY236*BY$6)),OFFSET(DataSet!BW234,LogModel!BY$5,0)+(BY236*BY$6)),0)</f>
        <v>107.1</v>
      </c>
      <c r="BZ237" s="17">
        <f ca="1">IFERROR(IF(BZ$7,LN(OFFSET(DataSet!BX234,LogModel!BZ$5,0)+(BZ236*BZ$6)),OFFSET(DataSet!BX234,LogModel!BZ$5,0)+(BZ236*BZ$6)),0)</f>
        <v>4.7405748229942946</v>
      </c>
      <c r="CA237" s="17">
        <f ca="1">IFERROR(IF(CA$7,LN(OFFSET(DataSet!BY234,LogModel!CA$5,0)+(CA236*CA$6)),OFFSET(DataSet!BY234,LogModel!CA$5,0)+(CA236*CA$6)),0)</f>
        <v>116.6</v>
      </c>
      <c r="CB237" s="18">
        <f ca="1">IFERROR(IF(CB$7,LN(OFFSET(DataSet!BZ234,LogModel!CB$5,0)+(CB236*CB$6)),OFFSET(DataSet!BZ234,LogModel!CB$5,0)+(CB236*CB$6)),0)</f>
        <v>111.3</v>
      </c>
      <c r="CC237" s="30">
        <f ca="1">IFERROR(IF(CC$7,LN(OFFSET(DataSet!CA234,LogModel!CC$5,0)+(CC236*CC$6)),OFFSET(DataSet!CA234,LogModel!CC$5,0)+(CC236*CC$6)),0)</f>
        <v>-0.2876820724517809</v>
      </c>
      <c r="CD237" s="40">
        <f ca="1">IFERROR(IF(CD$7,LN(OFFSET(DataSet!CB234,LogModel!CD$5,0)+(CD236*CD$6)),OFFSET(DataSet!CB234,LogModel!CD$5,0)+(CD236*CD$6)),0)</f>
        <v>2.3282528397426234</v>
      </c>
      <c r="CE237" s="41">
        <f ca="1">IFERROR(IF(CE$7,LN(OFFSET(DataSet!CC234,LogModel!CE$5,0)+(CE236*CE$6)),OFFSET(DataSet!CC234,LogModel!CE$5,0)+(CE236*CE$6)),0)</f>
        <v>10.845000000000001</v>
      </c>
      <c r="CF237" s="41">
        <f ca="1">IFERROR(IF(CF$7,LN(OFFSET(DataSet!CD234,LogModel!CF$5,0)+(CF236*CF$6)),OFFSET(DataSet!CD234,LogModel!CF$5,0)+(CF236*CF$6)),0)</f>
        <v>9.5</v>
      </c>
      <c r="CG237" s="41">
        <f ca="1">IFERROR(IF(CG$7,LN(OFFSET(DataSet!CE234,LogModel!CG$5,0)+(CG236*CG$6)),OFFSET(DataSet!CE234,LogModel!CG$5,0)+(CG236*CG$6)),0)</f>
        <v>10.77</v>
      </c>
      <c r="CH237" s="6">
        <f ca="1">IFERROR(IF(CH$7,LN(OFFSET(DataSet!CF234,LogModel!CH$5,0)+(CH236*CH$6)),OFFSET(DataSet!CF234,LogModel!CH$5,0)+(CH236*CH$6)),0)</f>
        <v>0.5714285714285714</v>
      </c>
      <c r="CI237" s="6">
        <f ca="1">IFERROR(IF(CI$7,LN(OFFSET(DataSet!CG234,LogModel!CI$5,0)+(CI236*CI$6)),OFFSET(DataSet!CG234,LogModel!CI$5,0)+(CI236*CI$6)),0)</f>
        <v>0</v>
      </c>
      <c r="CJ237">
        <f ca="1">IFERROR(IF(CJ$7,LN(OFFSET(DataSet!CH234,LogModel!CJ$5,0)+(CJ236*CJ$6)),OFFSET(DataSet!CH234,LogModel!CJ$5,0)+(CJ236*CJ$6)),0)</f>
        <v>0</v>
      </c>
      <c r="CK237">
        <f ca="1">IFERROR(IF(CK$7,LN(OFFSET(DataSet!CI234,LogModel!CK$5,0)+(CK236*CK$6)),OFFSET(DataSet!CI234,LogModel!CK$5,0)+(CK236*CK$6)),0)</f>
        <v>0.5714285714285714</v>
      </c>
      <c r="CL237">
        <f ca="1">IFERROR(IF(CL$7,LN(OFFSET(DataSet!CJ234,LogModel!CL$5,0)+(CL236*CL$6)),OFFSET(DataSet!CJ234,LogModel!CL$5,0)+(CL236*CL$6)),0)</f>
        <v>0</v>
      </c>
      <c r="CM237" s="40">
        <f ca="1">IFERROR(IF(CM$7,LN(OFFSET(DataSet!CK234,LogModel!CM$5,0)+(CM236*CM$6)),OFFSET(DataSet!CK234,LogModel!CM$5,0)+(CM236*CM$6)),0)</f>
        <v>0</v>
      </c>
      <c r="CN237" s="41">
        <f ca="1">IFERROR(IF(CN$7,LN(OFFSET(DataSet!CL234,LogModel!CN$5,0)+(CN236*CN$6)),OFFSET(DataSet!CL234,LogModel!CN$5,0)+(CN236*CN$6)),0)</f>
        <v>0</v>
      </c>
      <c r="CO237" s="41">
        <f ca="1">IFERROR(IF(CO$7,LN(OFFSET(DataSet!CM234,LogModel!CO$5,0)+(CO236*CO$6)),OFFSET(DataSet!CM234,LogModel!CO$5,0)+(CO236*CO$6)),0)</f>
        <v>0</v>
      </c>
      <c r="CP237" s="41">
        <f ca="1">IFERROR(IF(CP$7,LN(OFFSET(DataSet!CN234,LogModel!CP$5,0)+(CP236*CP$6)),OFFSET(DataSet!CN234,LogModel!CP$5,0)+(CP236*CP$6)),0)</f>
        <v>0</v>
      </c>
      <c r="CQ237" s="17">
        <f ca="1">IFERROR(IF(CQ$7,LN(OFFSET(DataSet!CO234,LogModel!CQ$5,0)+(CQ236*CQ$6)),OFFSET(DataSet!CO234,LogModel!CQ$5,0)+(CQ236*CQ$6)),0)</f>
        <v>0</v>
      </c>
      <c r="CR237" s="17">
        <f ca="1">IFERROR(IF(CR$7,LN(OFFSET(DataSet!CP234,LogModel!CR$5,0)+(CR236*CR$6)),OFFSET(DataSet!CP234,LogModel!CR$5,0)+(CR236*CR$6)),0)</f>
        <v>0</v>
      </c>
      <c r="CS237" s="17">
        <f ca="1">IFERROR(IF(CS$7,LN(OFFSET(DataSet!CQ234,LogModel!CS$5,0)+(CS236*CS$6)),OFFSET(DataSet!CQ234,LogModel!CS$5,0)+(CS236*CS$6)),0)</f>
        <v>0</v>
      </c>
      <c r="CT237" s="17">
        <f ca="1">IFERROR(IF(CT$7,LN(OFFSET(DataSet!CR234,LogModel!CT$5,0)+(CT236*CT$6)),OFFSET(DataSet!CR234,LogModel!CT$5,0)+(CT236*CT$6)),0)</f>
        <v>0</v>
      </c>
      <c r="CU237" s="20">
        <f ca="1">IFERROR(IF(CU$7,LN(OFFSET(DataSet!CS234,LogModel!CU$5,0)+(CU236*CU$6)),OFFSET(DataSet!CS234,LogModel!CU$5,0)+(CU236*CU$6)),0)</f>
        <v>0</v>
      </c>
      <c r="CV237" s="20">
        <f ca="1">IFERROR(IF(CV$7,LN(OFFSET(DataSet!CT234,LogModel!CV$5,0)+(CV236*CV$6)),OFFSET(DataSet!CT234,LogModel!CV$5,0)+(CV236*CV$6)),0)</f>
        <v>0</v>
      </c>
      <c r="CW237" s="20">
        <f ca="1">IFERROR(IF(CW$7,LN(OFFSET(DataSet!CU234,LogModel!CW$5,0)+(CW236*CW$6)),OFFSET(DataSet!CU234,LogModel!CW$5,0)+(CW236*CW$6)),0)</f>
        <v>0</v>
      </c>
      <c r="CX237" s="20">
        <f ca="1">IFERROR(IF(CX$7,LN(OFFSET(DataSet!CV234,LogModel!CX$5,0)+(CX236*CX$6)),OFFSET(DataSet!CV234,LogModel!CX$5,0)+(CX236*CX$6)),0)</f>
        <v>0</v>
      </c>
      <c r="CY237" s="113">
        <f ca="1">IFERROR(IF(CY$7,LN(OFFSET(DataSet!CW234,LogModel!CY$5,0)+(CY236*CY$6)),OFFSET(DataSet!CW234,LogModel!CY$5,0)+(CY236*CY$6)),0)</f>
        <v>0</v>
      </c>
      <c r="CZ237" s="135">
        <f ca="1">IFERROR(IF(CZ$7,LN(OFFSET(DataSet!CX234,LogModel!CZ$5,0)+(CZ236*CZ$6)),OFFSET(DataSet!CX234,LogModel!CZ$5,0)+(CZ236*CZ$6)),0)</f>
        <v>229084</v>
      </c>
      <c r="DA237" s="136">
        <f ca="1">IFERROR(IF(DA$7,LN(OFFSET(DataSet!CY234,LogModel!DA$5,0)+(DA236*DA$6)),OFFSET(DataSet!CY234,LogModel!DA$5,0)+(DA236*DA$6)),0)</f>
        <v>132555</v>
      </c>
      <c r="DB237" s="137">
        <f ca="1">IFERROR(IF(DB$7,LN(OFFSET(DataSet!CZ234,LogModel!DB$5,0)+(DB236*DB$6)),OFFSET(DataSet!CZ234,LogModel!DB$5,0)+(DB236*DB$6)),0)</f>
        <v>387740</v>
      </c>
    </row>
    <row r="238" spans="1:106" x14ac:dyDescent="0.25">
      <c r="A238" s="134">
        <f ca="1">C238*DataSet!CB235</f>
        <v>10154596.32652401</v>
      </c>
      <c r="B238" s="1">
        <f t="shared" si="10"/>
        <v>45433</v>
      </c>
      <c r="C238" s="87">
        <f t="shared" ca="1" si="11"/>
        <v>989726.73747797369</v>
      </c>
      <c r="D238" s="87">
        <f t="shared" ca="1" si="12"/>
        <v>1038782.5339106217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IFERROR(IF(H$7,LN(OFFSET(DataSet!F235,LogModel!H$5,0)+(H237*H$6)),OFFSET(DataSet!F235,LogModel!H$5,0)+(H237*H$6)),0)</f>
        <v>0</v>
      </c>
      <c r="I238" s="13">
        <f ca="1">IFERROR(IF(I$7,LN(OFFSET(DataSet!G235,LogModel!I$5,0)+(I237*I$6)),OFFSET(DataSet!G235,LogModel!I$5,0)+(I237*I$6)),0)</f>
        <v>0</v>
      </c>
      <c r="J238" s="13">
        <f ca="1">IFERROR(IF(J$7,LN(OFFSET(DataSet!H235,LogModel!J$5,0)+(J237*J$6)),OFFSET(DataSet!H235,LogModel!J$5,0)+(J237*J$6)),0)</f>
        <v>0</v>
      </c>
      <c r="K238" s="13">
        <f ca="1">IFERROR(IF(K$7,LN(OFFSET(DataSet!I235,LogModel!K$5,0)+(K237*K$6)),OFFSET(DataSet!I235,LogModel!K$5,0)+(K237*K$6)),0)</f>
        <v>0</v>
      </c>
      <c r="L238" s="13">
        <f ca="1">IFERROR(IF(L$7,LN(OFFSET(DataSet!J235,LogModel!L$5,0)+(L237*L$6)),OFFSET(DataSet!J235,LogModel!L$5,0)+(L237*L$6)),0)</f>
        <v>1</v>
      </c>
      <c r="M238" s="13">
        <f ca="1">IFERROR(IF(M$7,LN(OFFSET(DataSet!K235,LogModel!M$5,0)+(M237*M$6)),OFFSET(DataSet!K235,LogModel!M$5,0)+(M237*M$6)),0)</f>
        <v>0</v>
      </c>
      <c r="N238" s="13">
        <f ca="1">IFERROR(IF(N$7,LN(OFFSET(DataSet!L235,LogModel!N$5,0)+(N237*N$6)),OFFSET(DataSet!L235,LogModel!N$5,0)+(N237*N$6)),0)</f>
        <v>0</v>
      </c>
      <c r="O238" s="13">
        <f ca="1">IFERROR(IF(O$7,LN(OFFSET(DataSet!M235,LogModel!O$5,0)+(O237*O$6)),OFFSET(DataSet!M235,LogModel!O$5,0)+(O237*O$6)),0)</f>
        <v>0</v>
      </c>
      <c r="P238" s="13">
        <f ca="1">IFERROR(IF(P$7,LN(OFFSET(DataSet!N235,LogModel!P$5,0)+(P237*P$6)),OFFSET(DataSet!N235,LogModel!P$5,0)+(P237*P$6)),0)</f>
        <v>0</v>
      </c>
      <c r="Q238" s="13">
        <f ca="1">IFERROR(IF(Q$7,LN(OFFSET(DataSet!O235,LogModel!Q$5,0)+(Q237*Q$6)),OFFSET(DataSet!O235,LogModel!Q$5,0)+(Q237*Q$6)),0)</f>
        <v>0</v>
      </c>
      <c r="R238" s="13">
        <f ca="1">IFERROR(IF(R$7,LN(OFFSET(DataSet!P235,LogModel!R$5,0)+(R237*R$6)),OFFSET(DataSet!P235,LogModel!R$5,0)+(R237*R$6)),0)</f>
        <v>0</v>
      </c>
      <c r="S238" s="13">
        <f ca="1">IFERROR(IF(S$7,LN(OFFSET(DataSet!Q235,LogModel!S$5,0)+(S237*S$6)),OFFSET(DataSet!Q235,LogModel!S$5,0)+(S237*S$6)),0)</f>
        <v>0</v>
      </c>
      <c r="T238" s="14">
        <f ca="1">IFERROR(IF(T$7,LN(OFFSET(DataSet!R235,LogModel!T$5,0)+(T237*T$6)),OFFSET(DataSet!R235,LogModel!T$5,0)+(T237*T$6)),0)</f>
        <v>0</v>
      </c>
      <c r="U238" s="14">
        <f ca="1">IFERROR(IF(U$7,LN(OFFSET(DataSet!S235,LogModel!U$5,0)+(U237*U$6)),OFFSET(DataSet!S235,LogModel!U$5,0)+(U237*U$6)),0)</f>
        <v>0</v>
      </c>
      <c r="V238" s="14">
        <f ca="1">IFERROR(IF(V$7,LN(OFFSET(DataSet!T235,LogModel!V$5,0)+(V237*V$6)),OFFSET(DataSet!T235,LogModel!V$5,0)+(V237*V$6)),0)</f>
        <v>0</v>
      </c>
      <c r="W238" s="14">
        <f ca="1">IFERROR(IF(W$7,LN(OFFSET(DataSet!U235,LogModel!W$5,0)+(W237*W$6)),OFFSET(DataSet!U235,LogModel!W$5,0)+(W237*W$6)),0)</f>
        <v>0</v>
      </c>
      <c r="X238" s="14">
        <f ca="1">IFERROR(IF(X$7,LN(OFFSET(DataSet!V235,LogModel!X$5,0)+(X237*X$6)),OFFSET(DataSet!V235,LogModel!X$5,0)+(X237*X$6)),0)</f>
        <v>0</v>
      </c>
      <c r="Y238" s="14">
        <f ca="1">IFERROR(IF(Y$7,LN(OFFSET(DataSet!W235,LogModel!Y$5,0)+(Y237*Y$6)),OFFSET(DataSet!W235,LogModel!Y$5,0)+(Y237*Y$6)),0)</f>
        <v>0</v>
      </c>
      <c r="Z238" s="14">
        <f ca="1">IFERROR(IF(Z$7,LN(OFFSET(DataSet!X235,LogModel!Z$5,0)+(Z237*Z$6)),OFFSET(DataSet!X235,LogModel!Z$5,0)+(Z237*Z$6)),0)</f>
        <v>0</v>
      </c>
      <c r="AA238" s="14">
        <f ca="1">IFERROR(IF(AA$7,LN(OFFSET(DataSet!Y235,LogModel!AA$5,0)+(AA237*AA$6)),OFFSET(DataSet!Y235,LogModel!AA$5,0)+(AA237*AA$6)),0)</f>
        <v>1</v>
      </c>
      <c r="AB238" s="14">
        <f ca="1">IFERROR(IF(AB$7,LN(OFFSET(DataSet!Z235,LogModel!AB$5,0)+(AB237*AB$6)),OFFSET(DataSet!Z235,LogModel!AB$5,0)+(AB237*AB$6)),0)</f>
        <v>1</v>
      </c>
      <c r="AC238" s="15">
        <f ca="1">IFERROR(IF(AC$7,LN(OFFSET(DataSet!AA235,LogModel!AC$5,0)+(AC237*AC$6)),OFFSET(DataSet!AA235,LogModel!AC$5,0)+(AC237*AC$6)),0)</f>
        <v>0</v>
      </c>
      <c r="AD238" s="15">
        <f ca="1">IFERROR(IF(AD$7,LN(OFFSET(DataSet!AB235,LogModel!AD$5,0)+(AD237*AD$6)),OFFSET(DataSet!AB235,LogModel!AD$5,0)+(AD237*AD$6)),0)</f>
        <v>0</v>
      </c>
      <c r="AE238" s="15">
        <f ca="1">IFERROR(IF(AE$7,LN(OFFSET(DataSet!AC235,LogModel!AE$5,0)+(AE237*AE$6)),OFFSET(DataSet!AC235,LogModel!AE$5,0)+(AE237*AE$6)),0)</f>
        <v>0</v>
      </c>
      <c r="AF238" s="15">
        <f ca="1">IFERROR(IF(AF$7,LN(OFFSET(DataSet!AD235,LogModel!AF$5,0)+(AF237*AF$6)),OFFSET(DataSet!AD235,LogModel!AF$5,0)+(AF237*AF$6)),0)</f>
        <v>0</v>
      </c>
      <c r="AG238" s="15">
        <f ca="1">IFERROR(IF(AG$7,LN(OFFSET(DataSet!AE235,LogModel!AG$5,0)+(AG237*AG$6)),OFFSET(DataSet!AE235,LogModel!AG$5,0)+(AG237*AG$6)),0)</f>
        <v>0</v>
      </c>
      <c r="AH238" s="15">
        <f ca="1">IFERROR(IF(AH$7,LN(OFFSET(DataSet!AF235,LogModel!AH$5,0)+(AH237*AH$6)),OFFSET(DataSet!AF235,LogModel!AH$5,0)+(AH237*AH$6)),0)</f>
        <v>0</v>
      </c>
      <c r="AI238" s="15">
        <f ca="1">IFERROR(IF(AI$7,LN(OFFSET(DataSet!AG235,LogModel!AI$5,0)+(AI237*AI$6)),OFFSET(DataSet!AG235,LogModel!AI$5,0)+(AI237*AI$6)),0)</f>
        <v>0</v>
      </c>
      <c r="AJ238" s="15">
        <f ca="1">IFERROR(IF(AJ$7,LN(OFFSET(DataSet!AH235,LogModel!AJ$5,0)+(AJ237*AJ$6)),OFFSET(DataSet!AH235,LogModel!AJ$5,0)+(AJ237*AJ$6)),0)</f>
        <v>0</v>
      </c>
      <c r="AK238" s="15">
        <f ca="1">IFERROR(IF(AK$7,LN(OFFSET(DataSet!AI235,LogModel!AK$5,0)+(AK237*AK$6)),OFFSET(DataSet!AI235,LogModel!AK$5,0)+(AK237*AK$6)),0)</f>
        <v>0</v>
      </c>
      <c r="AL238" s="13">
        <f ca="1">IFERROR(IF(AL$7,LN(OFFSET(DataSet!AJ235,LogModel!AL$5,0)+(AL237*AL$6)),OFFSET(DataSet!AJ235,LogModel!AL$5,0)+(AL237*AL$6)),0)</f>
        <v>0</v>
      </c>
      <c r="AM238" s="13">
        <f ca="1">IFERROR(IF(AM$7,LN(OFFSET(DataSet!AK235,LogModel!AM$5,0)+(AM237*AM$6)),OFFSET(DataSet!AK235,LogModel!AM$5,0)+(AM237*AM$6)),0)</f>
        <v>0</v>
      </c>
      <c r="AN238" s="13">
        <f ca="1">IFERROR(IF(AN$7,LN(OFFSET(DataSet!AL235,LogModel!AN$5,0)+(AN237*AN$6)),OFFSET(DataSet!AL235,LogModel!AN$5,0)+(AN237*AN$6)),0)</f>
        <v>5</v>
      </c>
      <c r="AO238" s="17">
        <f ca="1">IFERROR(IF(AO$7,LN(OFFSET(DataSet!AM235,LogModel!AO$5,0)+(AO237*AO$6)),OFFSET(DataSet!AM235,LogModel!AO$5,0)+(AO237*AO$6)),0)</f>
        <v>52.142857142857402</v>
      </c>
      <c r="AP238" s="17">
        <f ca="1">IFERROR(IF(AP$7,LN(OFFSET(DataSet!AN235,LogModel!AP$5,0)+(AP237*AP$6)),OFFSET(DataSet!AN235,LogModel!AP$5,0)+(AP237*AP$6)),0)</f>
        <v>52.285714285714597</v>
      </c>
      <c r="AQ238" s="17">
        <f ca="1">IFERROR(IF(AQ$7,LN(OFFSET(DataSet!AO235,LogModel!AQ$5,0)+(AQ237*AQ$6)),OFFSET(DataSet!AO235,LogModel!AQ$5,0)+(AQ237*AQ$6)),0)</f>
        <v>52.142857142857402</v>
      </c>
      <c r="AR238" s="17">
        <f ca="1">IFERROR(IF(AR$7,LN(OFFSET(DataSet!AP235,LogModel!AR$5,0)+(AR237*AR$6)),OFFSET(DataSet!AP235,LogModel!AR$5,0)+(AR237*AR$6)),0)</f>
        <v>52.142857142857402</v>
      </c>
      <c r="AS238" s="18">
        <f ca="1">IFERROR(IF(AS$7,LN(OFFSET(DataSet!AQ235,LogModel!AS$5,0)+(AS237*AS$6)),OFFSET(DataSet!AQ235,LogModel!AS$5,0)+(AS237*AS$6)),0)</f>
        <v>20.714285714285602</v>
      </c>
      <c r="AT238" s="19">
        <f ca="1">IFERROR(IF(AT$7,LN(OFFSET(DataSet!AR235,LogModel!AT$5,0)+(AT237*AT$6)),OFFSET(DataSet!AR235,LogModel!AT$5,0)+(AT237*AT$6)),0)</f>
        <v>-1.39406217671933</v>
      </c>
      <c r="AU238" s="20">
        <f ca="1">IFERROR(IF(AU$7,LN(OFFSET(DataSet!AS235,LogModel!AU$5,0)+(AU237*AU$6)),OFFSET(DataSet!AS235,LogModel!AU$5,0)+(AU237*AU$6)),0)</f>
        <v>-0.57279139160281201</v>
      </c>
      <c r="AV238" s="20">
        <f ca="1">IFERROR(IF(AV$7,LN(OFFSET(DataSet!AT235,LogModel!AV$5,0)+(AV237*AV$6)),OFFSET(DataSet!AT235,LogModel!AV$5,0)+(AV237*AV$6)),0)</f>
        <v>-0.41139792072908699</v>
      </c>
      <c r="AW238" s="20">
        <f ca="1">IFERROR(IF(AW$7,LN(OFFSET(DataSet!AU235,LogModel!AW$5,0)+(AW237*AW$6)),OFFSET(DataSet!AU235,LogModel!AW$5,0)+(AW237*AW$6)),0)</f>
        <v>-0.71805538586844198</v>
      </c>
      <c r="AX238" s="20">
        <f ca="1">IFERROR(IF(AX$7,LN(OFFSET(DataSet!AV235,LogModel!AX$5,0)+(AX237*AX$6)),OFFSET(DataSet!AV235,LogModel!AX$5,0)+(AX237*AX$6)),0)</f>
        <v>15.608347903390399</v>
      </c>
      <c r="AY238" s="20">
        <f ca="1">IFERROR(IF(AY$7,LN(OFFSET(DataSet!AW235,LogModel!AY$5,0)+(AY237*AY$6)),OFFSET(DataSet!AW235,LogModel!AY$5,0)+(AY237*AY$6)),0)</f>
        <v>7.9169472233732696</v>
      </c>
      <c r="AZ238" s="20">
        <f ca="1">IFERROR(IF(AZ$7,LN(OFFSET(DataSet!AX235,LogModel!AZ$5,0)+(AZ237*AZ$6)),OFFSET(DataSet!AX235,LogModel!AZ$5,0)+(AZ237*AZ$6)),0)</f>
        <v>5.4245488746353701</v>
      </c>
      <c r="BA238" s="20">
        <f ca="1">IFERROR(IF(BA$7,LN(OFFSET(DataSet!AY235,LogModel!BA$5,0)+(BA237*BA$6)),OFFSET(DataSet!AY235,LogModel!BA$5,0)+(BA237*BA$6)),0)</f>
        <v>14.214285726670999</v>
      </c>
      <c r="BB238" s="20">
        <f ca="1">IFERROR(IF(BB$7,LN(OFFSET(DataSet!AZ235,LogModel!BB$5,0)+(BB237*BB$6)),OFFSET(DataSet!AZ235,LogModel!BB$5,0)+(BB237*BB$6)),0)</f>
        <v>1.8971122038114701</v>
      </c>
      <c r="BC238" s="20">
        <f ca="1">IFERROR(IF(BC$7,LN(OFFSET(DataSet!BA235,LogModel!BC$5,0)+(BC237*BC$6)),OFFSET(DataSet!BA235,LogModel!BC$5,0)+(BC237*BC$6)),0)</f>
        <v>7.3441558317704603</v>
      </c>
      <c r="BD238" s="20">
        <f ca="1">IFERROR(IF(BD$7,LN(OFFSET(DataSet!BB235,LogModel!BD$5,0)+(BD237*BD$6)),OFFSET(DataSet!BB235,LogModel!BD$5,0)+(BD237*BD$6)),0)</f>
        <v>1.48571428308239</v>
      </c>
      <c r="BE238" s="21">
        <f ca="1">IFERROR(IF(BE$7,LN(OFFSET(DataSet!BC235,LogModel!BE$5,0)+(BE237*BE$6)),OFFSET(DataSet!BC235,LogModel!BE$5,0)+(BE237*BE$6)),0)</f>
        <v>4.7064934887669301</v>
      </c>
      <c r="BF238" s="16">
        <f ca="1">IFERROR(IF(BF$7,LN(OFFSET(DataSet!BD235,LogModel!BF$5,0)+(BF237*BF$6)),OFFSET(DataSet!BD235,LogModel!BF$5,0)+(BF237*BF$6)),0)</f>
        <v>-15</v>
      </c>
      <c r="BG238" s="17">
        <f ca="1">IFERROR(IF(BG$7,LN(OFFSET(DataSet!BE235,LogModel!BG$5,0)+(BG237*BG$6)),OFFSET(DataSet!BE235,LogModel!BG$5,0)+(BG237*BG$6)),0)</f>
        <v>-21</v>
      </c>
      <c r="BH238" s="17">
        <f ca="1">IFERROR(IF(BH$7,LN(OFFSET(DataSet!BF235,LogModel!BH$5,0)+(BH237*BH$6)),OFFSET(DataSet!BF235,LogModel!BH$5,0)+(BH237*BH$6)),0)</f>
        <v>-44</v>
      </c>
      <c r="BI238" s="17">
        <f ca="1">IFERROR(IF(BI$7,LN(OFFSET(DataSet!BG235,LogModel!BI$5,0)+(BI237*BI$6)),OFFSET(DataSet!BG235,LogModel!BI$5,0)+(BI237*BI$6)),0)</f>
        <v>-26</v>
      </c>
      <c r="BJ238" s="17">
        <f ca="1">IFERROR(IF(BJ$7,LN(OFFSET(DataSet!BH235,LogModel!BJ$5,0)+(BJ237*BJ$6)),OFFSET(DataSet!BH235,LogModel!BJ$5,0)+(BJ237*BJ$6)),0)</f>
        <v>-18</v>
      </c>
      <c r="BK238" s="17">
        <f ca="1">IFERROR(IF(BK$7,LN(OFFSET(DataSet!BI235,LogModel!BK$5,0)+(BK237*BK$6)),OFFSET(DataSet!BI235,LogModel!BK$5,0)+(BK237*BK$6)),0)</f>
        <v>-3</v>
      </c>
      <c r="BL238" s="17">
        <f ca="1">IFERROR(IF(BL$7,LN(OFFSET(DataSet!BJ235,LogModel!BL$5,0)+(BL237*BL$6)),OFFSET(DataSet!BJ235,LogModel!BL$5,0)+(BL237*BL$6)),0)</f>
        <v>101.8</v>
      </c>
      <c r="BM238" s="17">
        <f ca="1">IFERROR(IF(BM$7,LN(OFFSET(DataSet!BK235,LogModel!BM$5,0)+(BM237*BM$6)),OFFSET(DataSet!BK235,LogModel!BM$5,0)+(BM237*BM$6)),0)</f>
        <v>97.9</v>
      </c>
      <c r="BN238" s="17">
        <f ca="1">IFERROR(IF(BN$7,LN(OFFSET(DataSet!BL235,LogModel!BN$5,0)+(BN237*BN$6)),OFFSET(DataSet!BL235,LogModel!BN$5,0)+(BN237*BN$6)),0)</f>
        <v>119.51</v>
      </c>
      <c r="BO238" s="17">
        <f ca="1">IFERROR(IF(BO$7,LN(OFFSET(DataSet!BM235,LogModel!BO$5,0)+(BO237*BO$6)),OFFSET(DataSet!BM235,LogModel!BO$5,0)+(BO237*BO$6)),0)</f>
        <v>166.91390000000001</v>
      </c>
      <c r="BP238" s="17">
        <f ca="1">IFERROR(IF(BP$7,LN(OFFSET(DataSet!BN235,LogModel!BP$5,0)+(BP237*BP$6)),OFFSET(DataSet!BN235,LogModel!BP$5,0)+(BP237*BP$6)),0)</f>
        <v>133.6</v>
      </c>
      <c r="BQ238" s="17">
        <f ca="1">IFERROR(IF(BQ$7,LN(OFFSET(DataSet!BO235,LogModel!BQ$5,0)+(BQ237*BQ$6)),OFFSET(DataSet!BO235,LogModel!BQ$5,0)+(BQ237*BQ$6)),0)</f>
        <v>119.00700000000001</v>
      </c>
      <c r="BR238" s="17">
        <f ca="1">IFERROR(IF(BR$7,LN(OFFSET(DataSet!BP235,LogModel!BR$5,0)+(BR237*BR$6)),OFFSET(DataSet!BP235,LogModel!BR$5,0)+(BR237*BR$6)),0)</f>
        <v>113.1906</v>
      </c>
      <c r="BS238" s="17">
        <f ca="1">IFERROR(IF(BS$7,LN(OFFSET(DataSet!BQ235,LogModel!BS$5,0)+(BS237*BS$6)),OFFSET(DataSet!BQ235,LogModel!BS$5,0)+(BS237*BS$6)),0)</f>
        <v>124.73520000000001</v>
      </c>
      <c r="BT238" s="17">
        <f ca="1">IFERROR(IF(BT$7,LN(OFFSET(DataSet!BR235,LogModel!BT$5,0)+(BT237*BT$6)),OFFSET(DataSet!BR235,LogModel!BT$5,0)+(BT237*BT$6)),0)</f>
        <v>1456271</v>
      </c>
      <c r="BU238" s="17">
        <f ca="1">IFERROR(IF(BU$7,LN(OFFSET(DataSet!BS235,LogModel!BU$5,0)+(BU237*BU$6)),OFFSET(DataSet!BS235,LogModel!BU$5,0)+(BU237*BU$6)),0)</f>
        <v>1122869.50965184</v>
      </c>
      <c r="BV238" s="17">
        <f ca="1">IFERROR(IF(BV$7,LN(OFFSET(DataSet!BT235,LogModel!BV$5,0)+(BV237*BV$6)),OFFSET(DataSet!BT235,LogModel!BV$5,0)+(BV237*BV$6)),0)</f>
        <v>119.51</v>
      </c>
      <c r="BW238" s="17">
        <f ca="1">IFERROR(IF(BW$7,LN(OFFSET(DataSet!BU235,LogModel!BW$5,0)+(BW237*BW$6)),OFFSET(DataSet!BU235,LogModel!BW$5,0)+(BW237*BW$6)),0)</f>
        <v>3.4855999999999998</v>
      </c>
      <c r="BX238" s="17">
        <f ca="1">IFERROR(IF(BX$7,LN(OFFSET(DataSet!BV235,LogModel!BX$5,0)+(BX237*BX$6)),OFFSET(DataSet!BV235,LogModel!BX$5,0)+(BX237*BX$6)),0)</f>
        <v>7.6</v>
      </c>
      <c r="BY238" s="17">
        <f ca="1">IFERROR(IF(BY$7,LN(OFFSET(DataSet!BW235,LogModel!BY$5,0)+(BY237*BY$6)),OFFSET(DataSet!BW235,LogModel!BY$5,0)+(BY237*BY$6)),0)</f>
        <v>107.1</v>
      </c>
      <c r="BZ238" s="17">
        <f ca="1">IFERROR(IF(BZ$7,LN(OFFSET(DataSet!BX235,LogModel!BZ$5,0)+(BZ237*BZ$6)),OFFSET(DataSet!BX235,LogModel!BZ$5,0)+(BZ237*BZ$6)),0)</f>
        <v>4.7405748229942946</v>
      </c>
      <c r="CA238" s="17">
        <f ca="1">IFERROR(IF(CA$7,LN(OFFSET(DataSet!BY235,LogModel!CA$5,0)+(CA237*CA$6)),OFFSET(DataSet!BY235,LogModel!CA$5,0)+(CA237*CA$6)),0)</f>
        <v>116.6</v>
      </c>
      <c r="CB238" s="18">
        <f ca="1">IFERROR(IF(CB$7,LN(OFFSET(DataSet!BZ235,LogModel!CB$5,0)+(CB237*CB$6)),OFFSET(DataSet!BZ235,LogModel!CB$5,0)+(CB237*CB$6)),0)</f>
        <v>111.3</v>
      </c>
      <c r="CC238" s="30">
        <f ca="1">IFERROR(IF(CC$7,LN(OFFSET(DataSet!CA235,LogModel!CC$5,0)+(CC237*CC$6)),OFFSET(DataSet!CA235,LogModel!CC$5,0)+(CC237*CC$6)),0)</f>
        <v>-0.2876820724517809</v>
      </c>
      <c r="CD238" s="40">
        <f ca="1">IFERROR(IF(CD$7,LN(OFFSET(DataSet!CB235,LogModel!CD$5,0)+(CD237*CD$6)),OFFSET(DataSet!CB235,LogModel!CD$5,0)+(CD237*CD$6)),0)</f>
        <v>2.3282528397426234</v>
      </c>
      <c r="CE238" s="41">
        <f ca="1">IFERROR(IF(CE$7,LN(OFFSET(DataSet!CC235,LogModel!CE$5,0)+(CE237*CE$6)),OFFSET(DataSet!CC235,LogModel!CE$5,0)+(CE237*CE$6)),0)</f>
        <v>10.845000000000001</v>
      </c>
      <c r="CF238" s="41">
        <f ca="1">IFERROR(IF(CF$7,LN(OFFSET(DataSet!CD235,LogModel!CF$5,0)+(CF237*CF$6)),OFFSET(DataSet!CD235,LogModel!CF$5,0)+(CF237*CF$6)),0)</f>
        <v>9.5</v>
      </c>
      <c r="CG238" s="41">
        <f ca="1">IFERROR(IF(CG$7,LN(OFFSET(DataSet!CE235,LogModel!CG$5,0)+(CG237*CG$6)),OFFSET(DataSet!CE235,LogModel!CG$5,0)+(CG237*CG$6)),0)</f>
        <v>10.77</v>
      </c>
      <c r="CH238" s="6">
        <f ca="1">IFERROR(IF(CH$7,LN(OFFSET(DataSet!CF235,LogModel!CH$5,0)+(CH237*CH$6)),OFFSET(DataSet!CF235,LogModel!CH$5,0)+(CH237*CH$6)),0)</f>
        <v>1</v>
      </c>
      <c r="CI238" s="6">
        <f ca="1">IFERROR(IF(CI$7,LN(OFFSET(DataSet!CG235,LogModel!CI$5,0)+(CI237*CI$6)),OFFSET(DataSet!CG235,LogModel!CI$5,0)+(CI237*CI$6)),0)</f>
        <v>0</v>
      </c>
      <c r="CJ238">
        <f ca="1">IFERROR(IF(CJ$7,LN(OFFSET(DataSet!CH235,LogModel!CJ$5,0)+(CJ237*CJ$6)),OFFSET(DataSet!CH235,LogModel!CJ$5,0)+(CJ237*CJ$6)),0)</f>
        <v>0</v>
      </c>
      <c r="CK238">
        <f ca="1">IFERROR(IF(CK$7,LN(OFFSET(DataSet!CI235,LogModel!CK$5,0)+(CK237*CK$6)),OFFSET(DataSet!CI235,LogModel!CK$5,0)+(CK237*CK$6)),0)</f>
        <v>1</v>
      </c>
      <c r="CL238">
        <f ca="1">IFERROR(IF(CL$7,LN(OFFSET(DataSet!CJ235,LogModel!CL$5,0)+(CL237*CL$6)),OFFSET(DataSet!CJ235,LogModel!CL$5,0)+(CL237*CL$6)),0)</f>
        <v>0</v>
      </c>
      <c r="CM238" s="40">
        <f ca="1">IFERROR(IF(CM$7,LN(OFFSET(DataSet!CK235,LogModel!CM$5,0)+(CM237*CM$6)),OFFSET(DataSet!CK235,LogModel!CM$5,0)+(CM237*CM$6)),0)</f>
        <v>0</v>
      </c>
      <c r="CN238" s="41">
        <f ca="1">IFERROR(IF(CN$7,LN(OFFSET(DataSet!CL235,LogModel!CN$5,0)+(CN237*CN$6)),OFFSET(DataSet!CL235,LogModel!CN$5,0)+(CN237*CN$6)),0)</f>
        <v>0</v>
      </c>
      <c r="CO238" s="41">
        <f ca="1">IFERROR(IF(CO$7,LN(OFFSET(DataSet!CM235,LogModel!CO$5,0)+(CO237*CO$6)),OFFSET(DataSet!CM235,LogModel!CO$5,0)+(CO237*CO$6)),0)</f>
        <v>0</v>
      </c>
      <c r="CP238" s="41">
        <f ca="1">IFERROR(IF(CP$7,LN(OFFSET(DataSet!CN235,LogModel!CP$5,0)+(CP237*CP$6)),OFFSET(DataSet!CN235,LogModel!CP$5,0)+(CP237*CP$6)),0)</f>
        <v>0</v>
      </c>
      <c r="CQ238" s="17">
        <f ca="1">IFERROR(IF(CQ$7,LN(OFFSET(DataSet!CO235,LogModel!CQ$5,0)+(CQ237*CQ$6)),OFFSET(DataSet!CO235,LogModel!CQ$5,0)+(CQ237*CQ$6)),0)</f>
        <v>0</v>
      </c>
      <c r="CR238" s="17">
        <f ca="1">IFERROR(IF(CR$7,LN(OFFSET(DataSet!CP235,LogModel!CR$5,0)+(CR237*CR$6)),OFFSET(DataSet!CP235,LogModel!CR$5,0)+(CR237*CR$6)),0)</f>
        <v>0</v>
      </c>
      <c r="CS238" s="17">
        <f ca="1">IFERROR(IF(CS$7,LN(OFFSET(DataSet!CQ235,LogModel!CS$5,0)+(CS237*CS$6)),OFFSET(DataSet!CQ235,LogModel!CS$5,0)+(CS237*CS$6)),0)</f>
        <v>0</v>
      </c>
      <c r="CT238" s="17">
        <f ca="1">IFERROR(IF(CT$7,LN(OFFSET(DataSet!CR235,LogModel!CT$5,0)+(CT237*CT$6)),OFFSET(DataSet!CR235,LogModel!CT$5,0)+(CT237*CT$6)),0)</f>
        <v>0</v>
      </c>
      <c r="CU238" s="20">
        <f ca="1">IFERROR(IF(CU$7,LN(OFFSET(DataSet!CS235,LogModel!CU$5,0)+(CU237*CU$6)),OFFSET(DataSet!CS235,LogModel!CU$5,0)+(CU237*CU$6)),0)</f>
        <v>0</v>
      </c>
      <c r="CV238" s="20">
        <f ca="1">IFERROR(IF(CV$7,LN(OFFSET(DataSet!CT235,LogModel!CV$5,0)+(CV237*CV$6)),OFFSET(DataSet!CT235,LogModel!CV$5,0)+(CV237*CV$6)),0)</f>
        <v>0</v>
      </c>
      <c r="CW238" s="20">
        <f ca="1">IFERROR(IF(CW$7,LN(OFFSET(DataSet!CU235,LogModel!CW$5,0)+(CW237*CW$6)),OFFSET(DataSet!CU235,LogModel!CW$5,0)+(CW237*CW$6)),0)</f>
        <v>18055.239681379997</v>
      </c>
      <c r="CX238" s="20">
        <f ca="1">IFERROR(IF(CX$7,LN(OFFSET(DataSet!CV235,LogModel!CX$5,0)+(CX237*CX$6)),OFFSET(DataSet!CV235,LogModel!CX$5,0)+(CX237*CX$6)),0)</f>
        <v>18055.239681379997</v>
      </c>
      <c r="CY238" s="113">
        <f ca="1">IFERROR(IF(CY$7,LN(OFFSET(DataSet!CW235,LogModel!CY$5,0)+(CY237*CY$6)),OFFSET(DataSet!CW235,LogModel!CY$5,0)+(CY237*CY$6)),0)</f>
        <v>18055.239681379997</v>
      </c>
      <c r="CZ238" s="135">
        <f ca="1">IFERROR(IF(CZ$7,LN(OFFSET(DataSet!CX235,LogModel!CZ$5,0)+(CZ237*CZ$6)),OFFSET(DataSet!CX235,LogModel!CZ$5,0)+(CZ237*CZ$6)),0)</f>
        <v>246233</v>
      </c>
      <c r="DA238" s="136">
        <f ca="1">IFERROR(IF(DA$7,LN(OFFSET(DataSet!CY235,LogModel!DA$5,0)+(DA237*DA$6)),OFFSET(DataSet!CY235,LogModel!DA$5,0)+(DA237*DA$6)),0)</f>
        <v>23415</v>
      </c>
      <c r="DB238" s="137">
        <f ca="1">IFERROR(IF(DB$7,LN(OFFSET(DataSet!CZ235,LogModel!DB$5,0)+(DB237*DB$6)),OFFSET(DataSet!CZ235,LogModel!DB$5,0)+(DB237*DB$6)),0)</f>
        <v>332506</v>
      </c>
    </row>
    <row r="239" spans="1:106" x14ac:dyDescent="0.25">
      <c r="A239" s="134">
        <f ca="1">C239*DataSet!CB236</f>
        <v>9528227.9743105005</v>
      </c>
      <c r="B239" s="1">
        <f t="shared" si="10"/>
        <v>45440</v>
      </c>
      <c r="C239" s="87">
        <f t="shared" ca="1" si="11"/>
        <v>928677.19047860627</v>
      </c>
      <c r="D239" s="87">
        <f t="shared" ca="1" si="12"/>
        <v>940914.54598768661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IFERROR(IF(H$7,LN(OFFSET(DataSet!F236,LogModel!H$5,0)+(H238*H$6)),OFFSET(DataSet!F236,LogModel!H$5,0)+(H238*H$6)),0)</f>
        <v>0</v>
      </c>
      <c r="I239" s="13">
        <f ca="1">IFERROR(IF(I$7,LN(OFFSET(DataSet!G236,LogModel!I$5,0)+(I238*I$6)),OFFSET(DataSet!G236,LogModel!I$5,0)+(I238*I$6)),0)</f>
        <v>0</v>
      </c>
      <c r="J239" s="13">
        <f ca="1">IFERROR(IF(J$7,LN(OFFSET(DataSet!H236,LogModel!J$5,0)+(J238*J$6)),OFFSET(DataSet!H236,LogModel!J$5,0)+(J238*J$6)),0)</f>
        <v>0</v>
      </c>
      <c r="K239" s="13">
        <f ca="1">IFERROR(IF(K$7,LN(OFFSET(DataSet!I236,LogModel!K$5,0)+(K238*K$6)),OFFSET(DataSet!I236,LogModel!K$5,0)+(K238*K$6)),0)</f>
        <v>0</v>
      </c>
      <c r="L239" s="13">
        <f ca="1">IFERROR(IF(L$7,LN(OFFSET(DataSet!J236,LogModel!L$5,0)+(L238*L$6)),OFFSET(DataSet!J236,LogModel!L$5,0)+(L238*L$6)),0)</f>
        <v>0.42857142857142799</v>
      </c>
      <c r="M239" s="13">
        <f ca="1">IFERROR(IF(M$7,LN(OFFSET(DataSet!K236,LogModel!M$5,0)+(M238*M$6)),OFFSET(DataSet!K236,LogModel!M$5,0)+(M238*M$6)),0)</f>
        <v>0.57142857142857095</v>
      </c>
      <c r="N239" s="13">
        <f ca="1">IFERROR(IF(N$7,LN(OFFSET(DataSet!L236,LogModel!N$5,0)+(N238*N$6)),OFFSET(DataSet!L236,LogModel!N$5,0)+(N238*N$6)),0)</f>
        <v>0</v>
      </c>
      <c r="O239" s="13">
        <f ca="1">IFERROR(IF(O$7,LN(OFFSET(DataSet!M236,LogModel!O$5,0)+(O238*O$6)),OFFSET(DataSet!M236,LogModel!O$5,0)+(O238*O$6)),0)</f>
        <v>0</v>
      </c>
      <c r="P239" s="13">
        <f ca="1">IFERROR(IF(P$7,LN(OFFSET(DataSet!N236,LogModel!P$5,0)+(P238*P$6)),OFFSET(DataSet!N236,LogModel!P$5,0)+(P238*P$6)),0)</f>
        <v>0</v>
      </c>
      <c r="Q239" s="13">
        <f ca="1">IFERROR(IF(Q$7,LN(OFFSET(DataSet!O236,LogModel!Q$5,0)+(Q238*Q$6)),OFFSET(DataSet!O236,LogModel!Q$5,0)+(Q238*Q$6)),0)</f>
        <v>0</v>
      </c>
      <c r="R239" s="13">
        <f ca="1">IFERROR(IF(R$7,LN(OFFSET(DataSet!P236,LogModel!R$5,0)+(R238*R$6)),OFFSET(DataSet!P236,LogModel!R$5,0)+(R238*R$6)),0)</f>
        <v>0</v>
      </c>
      <c r="S239" s="13">
        <f ca="1">IFERROR(IF(S$7,LN(OFFSET(DataSet!Q236,LogModel!S$5,0)+(S238*S$6)),OFFSET(DataSet!Q236,LogModel!S$5,0)+(S238*S$6)),0)</f>
        <v>0</v>
      </c>
      <c r="T239" s="14">
        <f ca="1">IFERROR(IF(T$7,LN(OFFSET(DataSet!R236,LogModel!T$5,0)+(T238*T$6)),OFFSET(DataSet!R236,LogModel!T$5,0)+(T238*T$6)),0)</f>
        <v>0</v>
      </c>
      <c r="U239" s="14">
        <f ca="1">IFERROR(IF(U$7,LN(OFFSET(DataSet!S236,LogModel!U$5,0)+(U238*U$6)),OFFSET(DataSet!S236,LogModel!U$5,0)+(U238*U$6)),0)</f>
        <v>0.71428571428571397</v>
      </c>
      <c r="V239" s="14">
        <f ca="1">IFERROR(IF(V$7,LN(OFFSET(DataSet!T236,LogModel!V$5,0)+(V238*V$6)),OFFSET(DataSet!T236,LogModel!V$5,0)+(V238*V$6)),0)</f>
        <v>0</v>
      </c>
      <c r="W239" s="14">
        <f ca="1">IFERROR(IF(W$7,LN(OFFSET(DataSet!U236,LogModel!W$5,0)+(W238*W$6)),OFFSET(DataSet!U236,LogModel!W$5,0)+(W238*W$6)),0)</f>
        <v>0.71428571428571397</v>
      </c>
      <c r="X239" s="14">
        <f ca="1">IFERROR(IF(X$7,LN(OFFSET(DataSet!V236,LogModel!X$5,0)+(X238*X$6)),OFFSET(DataSet!V236,LogModel!X$5,0)+(X238*X$6)),0)</f>
        <v>0</v>
      </c>
      <c r="Y239" s="14">
        <f ca="1">IFERROR(IF(Y$7,LN(OFFSET(DataSet!W236,LogModel!Y$5,0)+(Y238*Y$6)),OFFSET(DataSet!W236,LogModel!Y$5,0)+(Y238*Y$6)),0)</f>
        <v>0</v>
      </c>
      <c r="Z239" s="14">
        <f ca="1">IFERROR(IF(Z$7,LN(OFFSET(DataSet!X236,LogModel!Z$5,0)+(Z238*Z$6)),OFFSET(DataSet!X236,LogModel!Z$5,0)+(Z238*Z$6)),0)</f>
        <v>0</v>
      </c>
      <c r="AA239" s="14">
        <f ca="1">IFERROR(IF(AA$7,LN(OFFSET(DataSet!Y236,LogModel!AA$5,0)+(AA238*AA$6)),OFFSET(DataSet!Y236,LogModel!AA$5,0)+(AA238*AA$6)),0)</f>
        <v>0</v>
      </c>
      <c r="AB239" s="14">
        <f ca="1">IFERROR(IF(AB$7,LN(OFFSET(DataSet!Z236,LogModel!AB$5,0)+(AB238*AB$6)),OFFSET(DataSet!Z236,LogModel!AB$5,0)+(AB238*AB$6)),0)</f>
        <v>0</v>
      </c>
      <c r="AC239" s="15">
        <f ca="1">IFERROR(IF(AC$7,LN(OFFSET(DataSet!AA236,LogModel!AC$5,0)+(AC238*AC$6)),OFFSET(DataSet!AA236,LogModel!AC$5,0)+(AC238*AC$6)),0)</f>
        <v>0</v>
      </c>
      <c r="AD239" s="15">
        <f ca="1">IFERROR(IF(AD$7,LN(OFFSET(DataSet!AB236,LogModel!AD$5,0)+(AD238*AD$6)),OFFSET(DataSet!AB236,LogModel!AD$5,0)+(AD238*AD$6)),0)</f>
        <v>0</v>
      </c>
      <c r="AE239" s="15">
        <f ca="1">IFERROR(IF(AE$7,LN(OFFSET(DataSet!AC236,LogModel!AE$5,0)+(AE238*AE$6)),OFFSET(DataSet!AC236,LogModel!AE$5,0)+(AE238*AE$6)),0)</f>
        <v>0</v>
      </c>
      <c r="AF239" s="15">
        <f ca="1">IFERROR(IF(AF$7,LN(OFFSET(DataSet!AD236,LogModel!AF$5,0)+(AF238*AF$6)),OFFSET(DataSet!AD236,LogModel!AF$5,0)+(AF238*AF$6)),0)</f>
        <v>0</v>
      </c>
      <c r="AG239" s="15">
        <f ca="1">IFERROR(IF(AG$7,LN(OFFSET(DataSet!AE236,LogModel!AG$5,0)+(AG238*AG$6)),OFFSET(DataSet!AE236,LogModel!AG$5,0)+(AG238*AG$6)),0)</f>
        <v>0</v>
      </c>
      <c r="AH239" s="15">
        <f ca="1">IFERROR(IF(AH$7,LN(OFFSET(DataSet!AF236,LogModel!AH$5,0)+(AH238*AH$6)),OFFSET(DataSet!AF236,LogModel!AH$5,0)+(AH238*AH$6)),0)</f>
        <v>1</v>
      </c>
      <c r="AI239" s="15">
        <f ca="1">IFERROR(IF(AI$7,LN(OFFSET(DataSet!AG236,LogModel!AI$5,0)+(AI238*AI$6)),OFFSET(DataSet!AG236,LogModel!AI$5,0)+(AI238*AI$6)),0)</f>
        <v>0</v>
      </c>
      <c r="AJ239" s="15">
        <f ca="1">IFERROR(IF(AJ$7,LN(OFFSET(DataSet!AH236,LogModel!AJ$5,0)+(AJ238*AJ$6)),OFFSET(DataSet!AH236,LogModel!AJ$5,0)+(AJ238*AJ$6)),0)</f>
        <v>0</v>
      </c>
      <c r="AK239" s="15">
        <f ca="1">IFERROR(IF(AK$7,LN(OFFSET(DataSet!AI236,LogModel!AK$5,0)+(AK238*AK$6)),OFFSET(DataSet!AI236,LogModel!AK$5,0)+(AK238*AK$6)),0)</f>
        <v>0</v>
      </c>
      <c r="AL239" s="13">
        <f ca="1">IFERROR(IF(AL$7,LN(OFFSET(DataSet!AJ236,LogModel!AL$5,0)+(AL238*AL$6)),OFFSET(DataSet!AJ236,LogModel!AL$5,0)+(AL238*AL$6)),0)</f>
        <v>0</v>
      </c>
      <c r="AM239" s="13">
        <f ca="1">IFERROR(IF(AM$7,LN(OFFSET(DataSet!AK236,LogModel!AM$5,0)+(AM238*AM$6)),OFFSET(DataSet!AK236,LogModel!AM$5,0)+(AM238*AM$6)),0)</f>
        <v>0</v>
      </c>
      <c r="AN239" s="13">
        <f ca="1">IFERROR(IF(AN$7,LN(OFFSET(DataSet!AL236,LogModel!AN$5,0)+(AN238*AN$6)),OFFSET(DataSet!AL236,LogModel!AN$5,0)+(AN238*AN$6)),0)</f>
        <v>5</v>
      </c>
      <c r="AO239" s="17">
        <f ca="1">IFERROR(IF(AO$7,LN(OFFSET(DataSet!AM236,LogModel!AO$5,0)+(AO238*AO$6)),OFFSET(DataSet!AM236,LogModel!AO$5,0)+(AO238*AO$6)),0)</f>
        <v>52.142857142857402</v>
      </c>
      <c r="AP239" s="17">
        <f ca="1">IFERROR(IF(AP$7,LN(OFFSET(DataSet!AN236,LogModel!AP$5,0)+(AP238*AP$6)),OFFSET(DataSet!AN236,LogModel!AP$5,0)+(AP238*AP$6)),0)</f>
        <v>52.285714285714597</v>
      </c>
      <c r="AQ239" s="17">
        <f ca="1">IFERROR(IF(AQ$7,LN(OFFSET(DataSet!AO236,LogModel!AQ$5,0)+(AQ238*AQ$6)),OFFSET(DataSet!AO236,LogModel!AQ$5,0)+(AQ238*AQ$6)),0)</f>
        <v>52.142857142857402</v>
      </c>
      <c r="AR239" s="17">
        <f ca="1">IFERROR(IF(AR$7,LN(OFFSET(DataSet!AP236,LogModel!AR$5,0)+(AR238*AR$6)),OFFSET(DataSet!AP236,LogModel!AR$5,0)+(AR238*AR$6)),0)</f>
        <v>52.142857142857402</v>
      </c>
      <c r="AS239" s="18">
        <f ca="1">IFERROR(IF(AS$7,LN(OFFSET(DataSet!AQ236,LogModel!AS$5,0)+(AS238*AS$6)),OFFSET(DataSet!AQ236,LogModel!AS$5,0)+(AS238*AS$6)),0)</f>
        <v>21.714285714285602</v>
      </c>
      <c r="AT239" s="19">
        <f ca="1">IFERROR(IF(AT$7,LN(OFFSET(DataSet!AR236,LogModel!AT$5,0)+(AT238*AT$6)),OFFSET(DataSet!AR236,LogModel!AT$5,0)+(AT238*AT$6)),0)</f>
        <v>1.1660598054934099</v>
      </c>
      <c r="AU239" s="20">
        <f ca="1">IFERROR(IF(AU$7,LN(OFFSET(DataSet!AS236,LogModel!AU$5,0)+(AU238*AU$6)),OFFSET(DataSet!AS236,LogModel!AU$5,0)+(AU238*AU$6)),0)</f>
        <v>-0.256267304699142</v>
      </c>
      <c r="AV239" s="20">
        <f ca="1">IFERROR(IF(AV$7,LN(OFFSET(DataSet!AT236,LogModel!AV$5,0)+(AV238*AV$6)),OFFSET(DataSet!AT236,LogModel!AV$5,0)+(AV238*AV$6)),0)</f>
        <v>-1.0359202108743699</v>
      </c>
      <c r="AW239" s="20">
        <f ca="1">IFERROR(IF(AW$7,LN(OFFSET(DataSet!AU236,LogModel!AW$5,0)+(AW238*AW$6)),OFFSET(DataSet!AU236,LogModel!AW$5,0)+(AW238*AW$6)),0)</f>
        <v>1.4184339940473401</v>
      </c>
      <c r="AX239" s="20">
        <f ca="1">IFERROR(IF(AX$7,LN(OFFSET(DataSet!AV236,LogModel!AX$5,0)+(AX238*AX$6)),OFFSET(DataSet!AV236,LogModel!AX$5,0)+(AX238*AX$6)),0)</f>
        <v>16.131342824111101</v>
      </c>
      <c r="AY239" s="20">
        <f ca="1">IFERROR(IF(AY$7,LN(OFFSET(DataSet!AW236,LogModel!AY$5,0)+(AY238*AY$6)),OFFSET(DataSet!AW236,LogModel!AY$5,0)+(AY238*AY$6)),0)</f>
        <v>8.4250984890120293</v>
      </c>
      <c r="AZ239" s="20">
        <f ca="1">IFERROR(IF(AZ$7,LN(OFFSET(DataSet!AX236,LogModel!AZ$5,0)+(AZ238*AZ$6)),OFFSET(DataSet!AX236,LogModel!AZ$5,0)+(AZ238*AZ$6)),0)</f>
        <v>5.4763712151558499</v>
      </c>
      <c r="BA239" s="20">
        <f ca="1">IFERROR(IF(BA$7,LN(OFFSET(DataSet!AY236,LogModel!BA$5,0)+(BA238*BA$6)),OFFSET(DataSet!AY236,LogModel!BA$5,0)+(BA238*BA$6)),0)</f>
        <v>17.297402629604498</v>
      </c>
      <c r="BB239" s="20">
        <f ca="1">IFERROR(IF(BB$7,LN(OFFSET(DataSet!AZ236,LogModel!BB$5,0)+(BB238*BB$6)),OFFSET(DataSet!AZ236,LogModel!BB$5,0)+(BB238*BB$6)),0)</f>
        <v>1.84630982037379</v>
      </c>
      <c r="BC239" s="20">
        <f ca="1">IFERROR(IF(BC$7,LN(OFFSET(DataSet!BA236,LogModel!BC$5,0)+(BC238*BC$6)),OFFSET(DataSet!BA236,LogModel!BC$5,0)+(BC238*BC$6)),0)</f>
        <v>8.1688311843128893</v>
      </c>
      <c r="BD239" s="20">
        <f ca="1">IFERROR(IF(BD$7,LN(OFFSET(DataSet!BB236,LogModel!BD$5,0)+(BD238*BD$6)),OFFSET(DataSet!BB236,LogModel!BD$5,0)+(BD238*BD$6)),0)</f>
        <v>0.81038960949941097</v>
      </c>
      <c r="BE239" s="21">
        <f ca="1">IFERROR(IF(BE$7,LN(OFFSET(DataSet!BC236,LogModel!BE$5,0)+(BE238*BE$6)),OFFSET(DataSet!BC236,LogModel!BE$5,0)+(BE238*BE$6)),0)</f>
        <v>6.8948052092032004</v>
      </c>
      <c r="BF239" s="16">
        <f ca="1">IFERROR(IF(BF$7,LN(OFFSET(DataSet!BD236,LogModel!BF$5,0)+(BF238*BF$6)),OFFSET(DataSet!BD236,LogModel!BF$5,0)+(BF238*BF$6)),0)</f>
        <v>-15</v>
      </c>
      <c r="BG239" s="17">
        <f ca="1">IFERROR(IF(BG$7,LN(OFFSET(DataSet!BE236,LogModel!BG$5,0)+(BG238*BG$6)),OFFSET(DataSet!BE236,LogModel!BG$5,0)+(BG238*BG$6)),0)</f>
        <v>-21</v>
      </c>
      <c r="BH239" s="17">
        <f ca="1">IFERROR(IF(BH$7,LN(OFFSET(DataSet!BF236,LogModel!BH$5,0)+(BH238*BH$6)),OFFSET(DataSet!BF236,LogModel!BH$5,0)+(BH238*BH$6)),0)</f>
        <v>-44</v>
      </c>
      <c r="BI239" s="17">
        <f ca="1">IFERROR(IF(BI$7,LN(OFFSET(DataSet!BG236,LogModel!BI$5,0)+(BI238*BI$6)),OFFSET(DataSet!BG236,LogModel!BI$5,0)+(BI238*BI$6)),0)</f>
        <v>-26</v>
      </c>
      <c r="BJ239" s="17">
        <f ca="1">IFERROR(IF(BJ$7,LN(OFFSET(DataSet!BH236,LogModel!BJ$5,0)+(BJ238*BJ$6)),OFFSET(DataSet!BH236,LogModel!BJ$5,0)+(BJ238*BJ$6)),0)</f>
        <v>-18</v>
      </c>
      <c r="BK239" s="17">
        <f ca="1">IFERROR(IF(BK$7,LN(OFFSET(DataSet!BI236,LogModel!BK$5,0)+(BK238*BK$6)),OFFSET(DataSet!BI236,LogModel!BK$5,0)+(BK238*BK$6)),0)</f>
        <v>-3</v>
      </c>
      <c r="BL239" s="17">
        <f ca="1">IFERROR(IF(BL$7,LN(OFFSET(DataSet!BJ236,LogModel!BL$5,0)+(BL238*BL$6)),OFFSET(DataSet!BJ236,LogModel!BL$5,0)+(BL238*BL$6)),0)</f>
        <v>101.8</v>
      </c>
      <c r="BM239" s="17">
        <f ca="1">IFERROR(IF(BM$7,LN(OFFSET(DataSet!BK236,LogModel!BM$5,0)+(BM238*BM$6)),OFFSET(DataSet!BK236,LogModel!BM$5,0)+(BM238*BM$6)),0)</f>
        <v>97.9</v>
      </c>
      <c r="BN239" s="17">
        <f ca="1">IFERROR(IF(BN$7,LN(OFFSET(DataSet!BL236,LogModel!BN$5,0)+(BN238*BN$6)),OFFSET(DataSet!BL236,LogModel!BN$5,0)+(BN238*BN$6)),0)</f>
        <v>119.51</v>
      </c>
      <c r="BO239" s="17">
        <f ca="1">IFERROR(IF(BO$7,LN(OFFSET(DataSet!BM236,LogModel!BO$5,0)+(BO238*BO$6)),OFFSET(DataSet!BM236,LogModel!BO$5,0)+(BO238*BO$6)),0)</f>
        <v>166.91390000000001</v>
      </c>
      <c r="BP239" s="17">
        <f ca="1">IFERROR(IF(BP$7,LN(OFFSET(DataSet!BN236,LogModel!BP$5,0)+(BP238*BP$6)),OFFSET(DataSet!BN236,LogModel!BP$5,0)+(BP238*BP$6)),0)</f>
        <v>133.6</v>
      </c>
      <c r="BQ239" s="17">
        <f ca="1">IFERROR(IF(BQ$7,LN(OFFSET(DataSet!BO236,LogModel!BQ$5,0)+(BQ238*BQ$6)),OFFSET(DataSet!BO236,LogModel!BQ$5,0)+(BQ238*BQ$6)),0)</f>
        <v>119.00700000000001</v>
      </c>
      <c r="BR239" s="17">
        <f ca="1">IFERROR(IF(BR$7,LN(OFFSET(DataSet!BP236,LogModel!BR$5,0)+(BR238*BR$6)),OFFSET(DataSet!BP236,LogModel!BR$5,0)+(BR238*BR$6)),0)</f>
        <v>113.1906</v>
      </c>
      <c r="BS239" s="17">
        <f ca="1">IFERROR(IF(BS$7,LN(OFFSET(DataSet!BQ236,LogModel!BS$5,0)+(BS238*BS$6)),OFFSET(DataSet!BQ236,LogModel!BS$5,0)+(BS238*BS$6)),0)</f>
        <v>124.73520000000001</v>
      </c>
      <c r="BT239" s="17">
        <f ca="1">IFERROR(IF(BT$7,LN(OFFSET(DataSet!BR236,LogModel!BT$5,0)+(BT238*BT$6)),OFFSET(DataSet!BR236,LogModel!BT$5,0)+(BT238*BT$6)),0)</f>
        <v>1456271</v>
      </c>
      <c r="BU239" s="17">
        <f ca="1">IFERROR(IF(BU$7,LN(OFFSET(DataSet!BS236,LogModel!BU$5,0)+(BU238*BU$6)),OFFSET(DataSet!BS236,LogModel!BU$5,0)+(BU238*BU$6)),0)</f>
        <v>1122869.50965184</v>
      </c>
      <c r="BV239" s="17">
        <f ca="1">IFERROR(IF(BV$7,LN(OFFSET(DataSet!BT236,LogModel!BV$5,0)+(BV238*BV$6)),OFFSET(DataSet!BT236,LogModel!BV$5,0)+(BV238*BV$6)),0)</f>
        <v>119.51</v>
      </c>
      <c r="BW239" s="17">
        <f ca="1">IFERROR(IF(BW$7,LN(OFFSET(DataSet!BU236,LogModel!BW$5,0)+(BW238*BW$6)),OFFSET(DataSet!BU236,LogModel!BW$5,0)+(BW238*BW$6)),0)</f>
        <v>3.4855999999999998</v>
      </c>
      <c r="BX239" s="17">
        <f ca="1">IFERROR(IF(BX$7,LN(OFFSET(DataSet!BV236,LogModel!BX$5,0)+(BX238*BX$6)),OFFSET(DataSet!BV236,LogModel!BX$5,0)+(BX238*BX$6)),0)</f>
        <v>7.6</v>
      </c>
      <c r="BY239" s="17">
        <f ca="1">IFERROR(IF(BY$7,LN(OFFSET(DataSet!BW236,LogModel!BY$5,0)+(BY238*BY$6)),OFFSET(DataSet!BW236,LogModel!BY$5,0)+(BY238*BY$6)),0)</f>
        <v>107.1</v>
      </c>
      <c r="BZ239" s="17">
        <f ca="1">IFERROR(IF(BZ$7,LN(OFFSET(DataSet!BX236,LogModel!BZ$5,0)+(BZ238*BZ$6)),OFFSET(DataSet!BX236,LogModel!BZ$5,0)+(BZ238*BZ$6)),0)</f>
        <v>4.7405748229942946</v>
      </c>
      <c r="CA239" s="17">
        <f ca="1">IFERROR(IF(CA$7,LN(OFFSET(DataSet!BY236,LogModel!CA$5,0)+(CA238*CA$6)),OFFSET(DataSet!BY236,LogModel!CA$5,0)+(CA238*CA$6)),0)</f>
        <v>116.6</v>
      </c>
      <c r="CB239" s="18">
        <f ca="1">IFERROR(IF(CB$7,LN(OFFSET(DataSet!BZ236,LogModel!CB$5,0)+(CB238*CB$6)),OFFSET(DataSet!BZ236,LogModel!CB$5,0)+(CB238*CB$6)),0)</f>
        <v>111.3</v>
      </c>
      <c r="CC239" s="30">
        <f ca="1">IFERROR(IF(CC$7,LN(OFFSET(DataSet!CA236,LogModel!CC$5,0)+(CC238*CC$6)),OFFSET(DataSet!CA236,LogModel!CC$5,0)+(CC238*CC$6)),0)</f>
        <v>-0.2876820724517809</v>
      </c>
      <c r="CD239" s="40">
        <f ca="1">IFERROR(IF(CD$7,LN(OFFSET(DataSet!CB236,LogModel!CD$5,0)+(CD238*CD$6)),OFFSET(DataSet!CB236,LogModel!CD$5,0)+(CD238*CD$6)),0)</f>
        <v>2.3282528397426234</v>
      </c>
      <c r="CE239" s="41">
        <f ca="1">IFERROR(IF(CE$7,LN(OFFSET(DataSet!CC236,LogModel!CE$5,0)+(CE238*CE$6)),OFFSET(DataSet!CC236,LogModel!CE$5,0)+(CE238*CE$6)),0)</f>
        <v>10.845000000000001</v>
      </c>
      <c r="CF239" s="41">
        <f ca="1">IFERROR(IF(CF$7,LN(OFFSET(DataSet!CD236,LogModel!CF$5,0)+(CF238*CF$6)),OFFSET(DataSet!CD236,LogModel!CF$5,0)+(CF238*CF$6)),0)</f>
        <v>9.5</v>
      </c>
      <c r="CG239" s="41">
        <f ca="1">IFERROR(IF(CG$7,LN(OFFSET(DataSet!CE236,LogModel!CG$5,0)+(CG238*CG$6)),OFFSET(DataSet!CE236,LogModel!CG$5,0)+(CG238*CG$6)),0)</f>
        <v>10.77</v>
      </c>
      <c r="CH239" s="6">
        <f ca="1">IFERROR(IF(CH$7,LN(OFFSET(DataSet!CF236,LogModel!CH$5,0)+(CH238*CH$6)),OFFSET(DataSet!CF236,LogModel!CH$5,0)+(CH238*CH$6)),0)</f>
        <v>1</v>
      </c>
      <c r="CI239" s="6">
        <f ca="1">IFERROR(IF(CI$7,LN(OFFSET(DataSet!CG236,LogModel!CI$5,0)+(CI238*CI$6)),OFFSET(DataSet!CG236,LogModel!CI$5,0)+(CI238*CI$6)),0)</f>
        <v>0</v>
      </c>
      <c r="CJ239">
        <f ca="1">IFERROR(IF(CJ$7,LN(OFFSET(DataSet!CH236,LogModel!CJ$5,0)+(CJ238*CJ$6)),OFFSET(DataSet!CH236,LogModel!CJ$5,0)+(CJ238*CJ$6)),0)</f>
        <v>0</v>
      </c>
      <c r="CK239">
        <f ca="1">IFERROR(IF(CK$7,LN(OFFSET(DataSet!CI236,LogModel!CK$5,0)+(CK238*CK$6)),OFFSET(DataSet!CI236,LogModel!CK$5,0)+(CK238*CK$6)),0)</f>
        <v>1</v>
      </c>
      <c r="CL239">
        <f ca="1">IFERROR(IF(CL$7,LN(OFFSET(DataSet!CJ236,LogModel!CL$5,0)+(CL238*CL$6)),OFFSET(DataSet!CJ236,LogModel!CL$5,0)+(CL238*CL$6)),0)</f>
        <v>0</v>
      </c>
      <c r="CM239" s="40">
        <f ca="1">IFERROR(IF(CM$7,LN(OFFSET(DataSet!CK236,LogModel!CM$5,0)+(CM238*CM$6)),OFFSET(DataSet!CK236,LogModel!CM$5,0)+(CM238*CM$6)),0)</f>
        <v>0</v>
      </c>
      <c r="CN239" s="41">
        <f ca="1">IFERROR(IF(CN$7,LN(OFFSET(DataSet!CL236,LogModel!CN$5,0)+(CN238*CN$6)),OFFSET(DataSet!CL236,LogModel!CN$5,0)+(CN238*CN$6)),0)</f>
        <v>0</v>
      </c>
      <c r="CO239" s="41">
        <f ca="1">IFERROR(IF(CO$7,LN(OFFSET(DataSet!CM236,LogModel!CO$5,0)+(CO238*CO$6)),OFFSET(DataSet!CM236,LogModel!CO$5,0)+(CO238*CO$6)),0)</f>
        <v>0</v>
      </c>
      <c r="CP239" s="41">
        <f ca="1">IFERROR(IF(CP$7,LN(OFFSET(DataSet!CN236,LogModel!CP$5,0)+(CP238*CP$6)),OFFSET(DataSet!CN236,LogModel!CP$5,0)+(CP238*CP$6)),0)</f>
        <v>0</v>
      </c>
      <c r="CQ239" s="17">
        <f ca="1">IFERROR(IF(CQ$7,LN(OFFSET(DataSet!CO236,LogModel!CQ$5,0)+(CQ238*CQ$6)),OFFSET(DataSet!CO236,LogModel!CQ$5,0)+(CQ238*CQ$6)),0)</f>
        <v>0</v>
      </c>
      <c r="CR239" s="17">
        <f ca="1">IFERROR(IF(CR$7,LN(OFFSET(DataSet!CP236,LogModel!CR$5,0)+(CR238*CR$6)),OFFSET(DataSet!CP236,LogModel!CR$5,0)+(CR238*CR$6)),0)</f>
        <v>0</v>
      </c>
      <c r="CS239" s="17">
        <f ca="1">IFERROR(IF(CS$7,LN(OFFSET(DataSet!CQ236,LogModel!CS$5,0)+(CS238*CS$6)),OFFSET(DataSet!CQ236,LogModel!CS$5,0)+(CS238*CS$6)),0)</f>
        <v>0</v>
      </c>
      <c r="CT239" s="17">
        <f ca="1">IFERROR(IF(CT$7,LN(OFFSET(DataSet!CR236,LogModel!CT$5,0)+(CT238*CT$6)),OFFSET(DataSet!CR236,LogModel!CT$5,0)+(CT238*CT$6)),0)</f>
        <v>0</v>
      </c>
      <c r="CU239" s="20">
        <f ca="1">IFERROR(IF(CU$7,LN(OFFSET(DataSet!CS236,LogModel!CU$5,0)+(CU238*CU$6)),OFFSET(DataSet!CS236,LogModel!CU$5,0)+(CU238*CU$6)),0)</f>
        <v>53250.604492879997</v>
      </c>
      <c r="CV239" s="20">
        <f ca="1">IFERROR(IF(CV$7,LN(OFFSET(DataSet!CT236,LogModel!CV$5,0)+(CV238*CV$6)),OFFSET(DataSet!CT236,LogModel!CV$5,0)+(CV238*CV$6)),0)</f>
        <v>0</v>
      </c>
      <c r="CW239" s="20">
        <f ca="1">IFERROR(IF(CW$7,LN(OFFSET(DataSet!CU236,LogModel!CW$5,0)+(CW238*CW$6)),OFFSET(DataSet!CU236,LogModel!CW$5,0)+(CW238*CW$6)),0)</f>
        <v>22644.210956699997</v>
      </c>
      <c r="CX239" s="20">
        <f ca="1">IFERROR(IF(CX$7,LN(OFFSET(DataSet!CV236,LogModel!CX$5,0)+(CX238*CX$6)),OFFSET(DataSet!CV236,LogModel!CX$5,0)+(CX238*CX$6)),0)</f>
        <v>75894.815449579997</v>
      </c>
      <c r="CY239" s="113">
        <f ca="1">IFERROR(IF(CY$7,LN(OFFSET(DataSet!CW236,LogModel!CY$5,0)+(CY238*CY$6)),OFFSET(DataSet!CW236,LogModel!CY$5,0)+(CY238*CY$6)),0)</f>
        <v>75894.815449579997</v>
      </c>
      <c r="CZ239" s="135">
        <f ca="1">IFERROR(IF(CZ$7,LN(OFFSET(DataSet!CX236,LogModel!CZ$5,0)+(CZ238*CZ$6)),OFFSET(DataSet!CX236,LogModel!CZ$5,0)+(CZ238*CZ$6)),0)</f>
        <v>139019</v>
      </c>
      <c r="DA239" s="136">
        <f ca="1">IFERROR(IF(DA$7,LN(OFFSET(DataSet!CY236,LogModel!DA$5,0)+(DA238*DA$6)),OFFSET(DataSet!CY236,LogModel!DA$5,0)+(DA238*DA$6)),0)</f>
        <v>26611</v>
      </c>
      <c r="DB239" s="137">
        <f ca="1">IFERROR(IF(DB$7,LN(OFFSET(DataSet!CZ236,LogModel!DB$5,0)+(DB238*DB$6)),OFFSET(DataSet!CZ236,LogModel!DB$5,0)+(DB238*DB$6)),0)</f>
        <v>128591</v>
      </c>
    </row>
    <row r="240" spans="1:106" x14ac:dyDescent="0.25">
      <c r="A240" s="134">
        <f ca="1">C240*DataSet!CB237</f>
        <v>8694905.8915080987</v>
      </c>
      <c r="B240" s="1">
        <f t="shared" si="10"/>
        <v>45447</v>
      </c>
      <c r="C240" s="87">
        <f t="shared" ca="1" si="11"/>
        <v>847456.71457193943</v>
      </c>
      <c r="D240" s="87">
        <f t="shared" ca="1" si="12"/>
        <v>843203.46046457265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IFERROR(IF(H$7,LN(OFFSET(DataSet!F237,LogModel!H$5,0)+(H239*H$6)),OFFSET(DataSet!F237,LogModel!H$5,0)+(H239*H$6)),0)</f>
        <v>0</v>
      </c>
      <c r="I240" s="13">
        <f ca="1">IFERROR(IF(I$7,LN(OFFSET(DataSet!G237,LogModel!I$5,0)+(I239*I$6)),OFFSET(DataSet!G237,LogModel!I$5,0)+(I239*I$6)),0)</f>
        <v>0</v>
      </c>
      <c r="J240" s="13">
        <f ca="1">IFERROR(IF(J$7,LN(OFFSET(DataSet!H237,LogModel!J$5,0)+(J239*J$6)),OFFSET(DataSet!H237,LogModel!J$5,0)+(J239*J$6)),0)</f>
        <v>0</v>
      </c>
      <c r="K240" s="13">
        <f ca="1">IFERROR(IF(K$7,LN(OFFSET(DataSet!I237,LogModel!K$5,0)+(K239*K$6)),OFFSET(DataSet!I237,LogModel!K$5,0)+(K239*K$6)),0)</f>
        <v>0</v>
      </c>
      <c r="L240" s="13">
        <f ca="1">IFERROR(IF(L$7,LN(OFFSET(DataSet!J237,LogModel!L$5,0)+(L239*L$6)),OFFSET(DataSet!J237,LogModel!L$5,0)+(L239*L$6)),0)</f>
        <v>0</v>
      </c>
      <c r="M240" s="13">
        <f ca="1">IFERROR(IF(M$7,LN(OFFSET(DataSet!K237,LogModel!M$5,0)+(M239*M$6)),OFFSET(DataSet!K237,LogModel!M$5,0)+(M239*M$6)),0)</f>
        <v>1</v>
      </c>
      <c r="N240" s="13">
        <f ca="1">IFERROR(IF(N$7,LN(OFFSET(DataSet!L237,LogModel!N$5,0)+(N239*N$6)),OFFSET(DataSet!L237,LogModel!N$5,0)+(N239*N$6)),0)</f>
        <v>0</v>
      </c>
      <c r="O240" s="13">
        <f ca="1">IFERROR(IF(O$7,LN(OFFSET(DataSet!M237,LogModel!O$5,0)+(O239*O$6)),OFFSET(DataSet!M237,LogModel!O$5,0)+(O239*O$6)),0)</f>
        <v>0</v>
      </c>
      <c r="P240" s="13">
        <f ca="1">IFERROR(IF(P$7,LN(OFFSET(DataSet!N237,LogModel!P$5,0)+(P239*P$6)),OFFSET(DataSet!N237,LogModel!P$5,0)+(P239*P$6)),0)</f>
        <v>0</v>
      </c>
      <c r="Q240" s="13">
        <f ca="1">IFERROR(IF(Q$7,LN(OFFSET(DataSet!O237,LogModel!Q$5,0)+(Q239*Q$6)),OFFSET(DataSet!O237,LogModel!Q$5,0)+(Q239*Q$6)),0)</f>
        <v>0</v>
      </c>
      <c r="R240" s="13">
        <f ca="1">IFERROR(IF(R$7,LN(OFFSET(DataSet!P237,LogModel!R$5,0)+(R239*R$6)),OFFSET(DataSet!P237,LogModel!R$5,0)+(R239*R$6)),0)</f>
        <v>0</v>
      </c>
      <c r="S240" s="13">
        <f ca="1">IFERROR(IF(S$7,LN(OFFSET(DataSet!Q237,LogModel!S$5,0)+(S239*S$6)),OFFSET(DataSet!Q237,LogModel!S$5,0)+(S239*S$6)),0)</f>
        <v>0</v>
      </c>
      <c r="T240" s="14">
        <f ca="1">IFERROR(IF(T$7,LN(OFFSET(DataSet!R237,LogModel!T$5,0)+(T239*T$6)),OFFSET(DataSet!R237,LogModel!T$5,0)+(T239*T$6)),0)</f>
        <v>0</v>
      </c>
      <c r="U240" s="14">
        <f ca="1">IFERROR(IF(U$7,LN(OFFSET(DataSet!S237,LogModel!U$5,0)+(U239*U$6)),OFFSET(DataSet!S237,LogModel!U$5,0)+(U239*U$6)),0)</f>
        <v>0</v>
      </c>
      <c r="V240" s="14">
        <f ca="1">IFERROR(IF(V$7,LN(OFFSET(DataSet!T237,LogModel!V$5,0)+(V239*V$6)),OFFSET(DataSet!T237,LogModel!V$5,0)+(V239*V$6)),0)</f>
        <v>0</v>
      </c>
      <c r="W240" s="14">
        <f ca="1">IFERROR(IF(W$7,LN(OFFSET(DataSet!U237,LogModel!W$5,0)+(W239*W$6)),OFFSET(DataSet!U237,LogModel!W$5,0)+(W239*W$6)),0)</f>
        <v>0</v>
      </c>
      <c r="X240" s="14">
        <f ca="1">IFERROR(IF(X$7,LN(OFFSET(DataSet!V237,LogModel!X$5,0)+(X239*X$6)),OFFSET(DataSet!V237,LogModel!X$5,0)+(X239*X$6)),0)</f>
        <v>0</v>
      </c>
      <c r="Y240" s="14">
        <f ca="1">IFERROR(IF(Y$7,LN(OFFSET(DataSet!W237,LogModel!Y$5,0)+(Y239*Y$6)),OFFSET(DataSet!W237,LogModel!Y$5,0)+(Y239*Y$6)),0)</f>
        <v>0</v>
      </c>
      <c r="Z240" s="14">
        <f ca="1">IFERROR(IF(Z$7,LN(OFFSET(DataSet!X237,LogModel!Z$5,0)+(Z239*Z$6)),OFFSET(DataSet!X237,LogModel!Z$5,0)+(Z239*Z$6)),0)</f>
        <v>0</v>
      </c>
      <c r="AA240" s="14">
        <f ca="1">IFERROR(IF(AA$7,LN(OFFSET(DataSet!Y237,LogModel!AA$5,0)+(AA239*AA$6)),OFFSET(DataSet!Y237,LogModel!AA$5,0)+(AA239*AA$6)),0)</f>
        <v>0</v>
      </c>
      <c r="AB240" s="14">
        <f ca="1">IFERROR(IF(AB$7,LN(OFFSET(DataSet!Z237,LogModel!AB$5,0)+(AB239*AB$6)),OFFSET(DataSet!Z237,LogModel!AB$5,0)+(AB239*AB$6)),0)</f>
        <v>0</v>
      </c>
      <c r="AC240" s="15">
        <f ca="1">IFERROR(IF(AC$7,LN(OFFSET(DataSet!AA237,LogModel!AC$5,0)+(AC239*AC$6)),OFFSET(DataSet!AA237,LogModel!AC$5,0)+(AC239*AC$6)),0)</f>
        <v>0</v>
      </c>
      <c r="AD240" s="15">
        <f ca="1">IFERROR(IF(AD$7,LN(OFFSET(DataSet!AB237,LogModel!AD$5,0)+(AD239*AD$6)),OFFSET(DataSet!AB237,LogModel!AD$5,0)+(AD239*AD$6)),0)</f>
        <v>0</v>
      </c>
      <c r="AE240" s="15">
        <f ca="1">IFERROR(IF(AE$7,LN(OFFSET(DataSet!AC237,LogModel!AE$5,0)+(AE239*AE$6)),OFFSET(DataSet!AC237,LogModel!AE$5,0)+(AE239*AE$6)),0)</f>
        <v>0</v>
      </c>
      <c r="AF240" s="15">
        <f ca="1">IFERROR(IF(AF$7,LN(OFFSET(DataSet!AD237,LogModel!AF$5,0)+(AF239*AF$6)),OFFSET(DataSet!AD237,LogModel!AF$5,0)+(AF239*AF$6)),0)</f>
        <v>0</v>
      </c>
      <c r="AG240" s="15">
        <f ca="1">IFERROR(IF(AG$7,LN(OFFSET(DataSet!AE237,LogModel!AG$5,0)+(AG239*AG$6)),OFFSET(DataSet!AE237,LogModel!AG$5,0)+(AG239*AG$6)),0)</f>
        <v>0</v>
      </c>
      <c r="AH240" s="15">
        <f ca="1">IFERROR(IF(AH$7,LN(OFFSET(DataSet!AF237,LogModel!AH$5,0)+(AH239*AH$6)),OFFSET(DataSet!AF237,LogModel!AH$5,0)+(AH239*AH$6)),0)</f>
        <v>0</v>
      </c>
      <c r="AI240" s="15">
        <f ca="1">IFERROR(IF(AI$7,LN(OFFSET(DataSet!AG237,LogModel!AI$5,0)+(AI239*AI$6)),OFFSET(DataSet!AG237,LogModel!AI$5,0)+(AI239*AI$6)),0)</f>
        <v>0</v>
      </c>
      <c r="AJ240" s="15">
        <f ca="1">IFERROR(IF(AJ$7,LN(OFFSET(DataSet!AH237,LogModel!AJ$5,0)+(AJ239*AJ$6)),OFFSET(DataSet!AH237,LogModel!AJ$5,0)+(AJ239*AJ$6)),0)</f>
        <v>0</v>
      </c>
      <c r="AK240" s="15">
        <f ca="1">IFERROR(IF(AK$7,LN(OFFSET(DataSet!AI237,LogModel!AK$5,0)+(AK239*AK$6)),OFFSET(DataSet!AI237,LogModel!AK$5,0)+(AK239*AK$6)),0)</f>
        <v>0</v>
      </c>
      <c r="AL240" s="13">
        <f ca="1">IFERROR(IF(AL$7,LN(OFFSET(DataSet!AJ237,LogModel!AL$5,0)+(AL239*AL$6)),OFFSET(DataSet!AJ237,LogModel!AL$5,0)+(AL239*AL$6)),0)</f>
        <v>0</v>
      </c>
      <c r="AM240" s="13">
        <f ca="1">IFERROR(IF(AM$7,LN(OFFSET(DataSet!AK237,LogModel!AM$5,0)+(AM239*AM$6)),OFFSET(DataSet!AK237,LogModel!AM$5,0)+(AM239*AM$6)),0)</f>
        <v>0</v>
      </c>
      <c r="AN240" s="13">
        <f ca="1">IFERROR(IF(AN$7,LN(OFFSET(DataSet!AL237,LogModel!AN$5,0)+(AN239*AN$6)),OFFSET(DataSet!AL237,LogModel!AN$5,0)+(AN239*AN$6)),0)</f>
        <v>5</v>
      </c>
      <c r="AO240" s="17">
        <f ca="1">IFERROR(IF(AO$7,LN(OFFSET(DataSet!AM237,LogModel!AO$5,0)+(AO239*AO$6)),OFFSET(DataSet!AM237,LogModel!AO$5,0)+(AO239*AO$6)),0)</f>
        <v>52.142857142857402</v>
      </c>
      <c r="AP240" s="17">
        <f ca="1">IFERROR(IF(AP$7,LN(OFFSET(DataSet!AN237,LogModel!AP$5,0)+(AP239*AP$6)),OFFSET(DataSet!AN237,LogModel!AP$5,0)+(AP239*AP$6)),0)</f>
        <v>52.285714285714597</v>
      </c>
      <c r="AQ240" s="17">
        <f ca="1">IFERROR(IF(AQ$7,LN(OFFSET(DataSet!AO237,LogModel!AQ$5,0)+(AQ239*AQ$6)),OFFSET(DataSet!AO237,LogModel!AQ$5,0)+(AQ239*AQ$6)),0)</f>
        <v>52.142857142857402</v>
      </c>
      <c r="AR240" s="17">
        <f ca="1">IFERROR(IF(AR$7,LN(OFFSET(DataSet!AP237,LogModel!AR$5,0)+(AR239*AR$6)),OFFSET(DataSet!AP237,LogModel!AR$5,0)+(AR239*AR$6)),0)</f>
        <v>52.142857142857402</v>
      </c>
      <c r="AS240" s="18">
        <f ca="1">IFERROR(IF(AS$7,LN(OFFSET(DataSet!AQ237,LogModel!AS$5,0)+(AS239*AS$6)),OFFSET(DataSet!AQ237,LogModel!AS$5,0)+(AS239*AS$6)),0)</f>
        <v>22.714285714285602</v>
      </c>
      <c r="AT240" s="19">
        <f ca="1">IFERROR(IF(AT$7,LN(OFFSET(DataSet!AR237,LogModel!AT$5,0)+(AT239*AT$6)),OFFSET(DataSet!AR237,LogModel!AT$5,0)+(AT239*AT$6)),0)</f>
        <v>-2.4324058401699702</v>
      </c>
      <c r="AU240" s="20">
        <f ca="1">IFERROR(IF(AU$7,LN(OFFSET(DataSet!AS237,LogModel!AU$5,0)+(AU239*AU$6)),OFFSET(DataSet!AS237,LogModel!AU$5,0)+(AU239*AU$6)),0)</f>
        <v>-2.37643277795561</v>
      </c>
      <c r="AV240" s="20">
        <f ca="1">IFERROR(IF(AV$7,LN(OFFSET(DataSet!AT237,LogModel!AV$5,0)+(AV239*AV$6)),OFFSET(DataSet!AT237,LogModel!AV$5,0)+(AV239*AV$6)),0)</f>
        <v>1.3089104538496401</v>
      </c>
      <c r="AW240" s="20">
        <f ca="1">IFERROR(IF(AW$7,LN(OFFSET(DataSet!AU237,LogModel!AW$5,0)+(AW239*AW$6)),OFFSET(DataSet!AU237,LogModel!AW$5,0)+(AW239*AW$6)),0)</f>
        <v>-0.535958371892165</v>
      </c>
      <c r="AX240" s="20">
        <f ca="1">IFERROR(IF(AX$7,LN(OFFSET(DataSet!AV237,LogModel!AX$5,0)+(AX239*AX$6)),OFFSET(DataSet!AV237,LogModel!AX$5,0)+(AX239*AX$6)),0)</f>
        <v>16.797340984371399</v>
      </c>
      <c r="AY240" s="20">
        <f ca="1">IFERROR(IF(AY$7,LN(OFFSET(DataSet!AW237,LogModel!AY$5,0)+(AY239*AY$6)),OFFSET(DataSet!AW237,LogModel!AY$5,0)+(AY239*AY$6)),0)</f>
        <v>9.0504587965689591</v>
      </c>
      <c r="AZ240" s="20">
        <f ca="1">IFERROR(IF(AZ$7,LN(OFFSET(DataSet!AX237,LogModel!AZ$5,0)+(AZ239*AZ$6)),OFFSET(DataSet!AX237,LogModel!AZ$5,0)+(AZ239*AZ$6)),0)</f>
        <v>5.4814129232104101</v>
      </c>
      <c r="BA240" s="20">
        <f ca="1">IFERROR(IF(BA$7,LN(OFFSET(DataSet!AY237,LogModel!BA$5,0)+(BA239*BA$6)),OFFSET(DataSet!AY237,LogModel!BA$5,0)+(BA239*BA$6)),0)</f>
        <v>14.3649351442015</v>
      </c>
      <c r="BB240" s="20">
        <f ca="1">IFERROR(IF(BB$7,LN(OFFSET(DataSet!AZ237,LogModel!BB$5,0)+(BB239*BB$6)),OFFSET(DataSet!AZ237,LogModel!BB$5,0)+(BB239*BB$6)),0)</f>
        <v>1.7884921474233799</v>
      </c>
      <c r="BC240" s="20">
        <f ca="1">IFERROR(IF(BC$7,LN(OFFSET(DataSet!BA237,LogModel!BC$5,0)+(BC239*BC$6)),OFFSET(DataSet!BA237,LogModel!BC$5,0)+(BC239*BC$6)),0)</f>
        <v>6.6740260186133398</v>
      </c>
      <c r="BD240" s="20">
        <f ca="1">IFERROR(IF(BD$7,LN(OFFSET(DataSet!BB237,LogModel!BD$5,0)+(BD239*BD$6)),OFFSET(DataSet!BB237,LogModel!BD$5,0)+(BD239*BD$6)),0)</f>
        <v>3.09740260127302</v>
      </c>
      <c r="BE240" s="21">
        <f ca="1">IFERROR(IF(BE$7,LN(OFFSET(DataSet!BC237,LogModel!BE$5,0)+(BE239*BE$6)),OFFSET(DataSet!BC237,LogModel!BE$5,0)+(BE239*BE$6)),0)</f>
        <v>4.9454545513182397</v>
      </c>
      <c r="BF240" s="16">
        <f ca="1">IFERROR(IF(BF$7,LN(OFFSET(DataSet!BD237,LogModel!BF$5,0)+(BF239*BF$6)),OFFSET(DataSet!BD237,LogModel!BF$5,0)+(BF239*BF$6)),0)</f>
        <v>-18</v>
      </c>
      <c r="BG240" s="17">
        <f ca="1">IFERROR(IF(BG$7,LN(OFFSET(DataSet!BE237,LogModel!BG$5,0)+(BG239*BG$6)),OFFSET(DataSet!BE237,LogModel!BG$5,0)+(BG239*BG$6)),0)</f>
        <v>-25</v>
      </c>
      <c r="BH240" s="17">
        <f ca="1">IFERROR(IF(BH$7,LN(OFFSET(DataSet!BF237,LogModel!BH$5,0)+(BH239*BH$6)),OFFSET(DataSet!BF237,LogModel!BH$5,0)+(BH239*BH$6)),0)</f>
        <v>-50</v>
      </c>
      <c r="BI240" s="17">
        <f ca="1">IFERROR(IF(BI$7,LN(OFFSET(DataSet!BG237,LogModel!BI$5,0)+(BI239*BI$6)),OFFSET(DataSet!BG237,LogModel!BI$5,0)+(BI239*BI$6)),0)</f>
        <v>-27</v>
      </c>
      <c r="BJ240" s="17">
        <f ca="1">IFERROR(IF(BJ$7,LN(OFFSET(DataSet!BH237,LogModel!BJ$5,0)+(BJ239*BJ$6)),OFFSET(DataSet!BH237,LogModel!BJ$5,0)+(BJ239*BJ$6)),0)</f>
        <v>-20</v>
      </c>
      <c r="BK240" s="17">
        <f ca="1">IFERROR(IF(BK$7,LN(OFFSET(DataSet!BI237,LogModel!BK$5,0)+(BK239*BK$6)),OFFSET(DataSet!BI237,LogModel!BK$5,0)+(BK239*BK$6)),0)</f>
        <v>-8</v>
      </c>
      <c r="BL240" s="17">
        <f ca="1">IFERROR(IF(BL$7,LN(OFFSET(DataSet!BJ237,LogModel!BL$5,0)+(BL239*BL$6)),OFFSET(DataSet!BJ237,LogModel!BL$5,0)+(BL239*BL$6)),0)</f>
        <v>101.4487</v>
      </c>
      <c r="BM240" s="17">
        <f ca="1">IFERROR(IF(BM$7,LN(OFFSET(DataSet!BK237,LogModel!BM$5,0)+(BM239*BM$6)),OFFSET(DataSet!BK237,LogModel!BM$5,0)+(BM239*BM$6)),0)</f>
        <v>97.865219999999894</v>
      </c>
      <c r="BN240" s="17">
        <f ca="1">IFERROR(IF(BN$7,LN(OFFSET(DataSet!BL237,LogModel!BN$5,0)+(BN239*BN$6)),OFFSET(DataSet!BL237,LogModel!BN$5,0)+(BN239*BN$6)),0)</f>
        <v>119.41</v>
      </c>
      <c r="BO240" s="17">
        <f ca="1">IFERROR(IF(BO$7,LN(OFFSET(DataSet!BM237,LogModel!BO$5,0)+(BO239*BO$6)),OFFSET(DataSet!BM237,LogModel!BO$5,0)+(BO239*BO$6)),0)</f>
        <v>166.41390000000001</v>
      </c>
      <c r="BP240" s="17">
        <f ca="1">IFERROR(IF(BP$7,LN(OFFSET(DataSet!BN237,LogModel!BP$5,0)+(BP239*BP$6)),OFFSET(DataSet!BN237,LogModel!BP$5,0)+(BP239*BP$6)),0)</f>
        <v>134.9</v>
      </c>
      <c r="BQ240" s="17">
        <f ca="1">IFERROR(IF(BQ$7,LN(OFFSET(DataSet!BO237,LogModel!BQ$5,0)+(BQ239*BQ$6)),OFFSET(DataSet!BO237,LogModel!BQ$5,0)+(BQ239*BQ$6)),0)</f>
        <v>118.935</v>
      </c>
      <c r="BR240" s="17">
        <f ca="1">IFERROR(IF(BR$7,LN(OFFSET(DataSet!BP237,LogModel!BR$5,0)+(BR239*BR$6)),OFFSET(DataSet!BP237,LogModel!BR$5,0)+(BR239*BR$6)),0)</f>
        <v>112.89060000000001</v>
      </c>
      <c r="BS240" s="17">
        <f ca="1">IFERROR(IF(BS$7,LN(OFFSET(DataSet!BQ237,LogModel!BS$5,0)+(BS239*BS$6)),OFFSET(DataSet!BQ237,LogModel!BS$5,0)+(BS239*BS$6)),0)</f>
        <v>125.2157</v>
      </c>
      <c r="BT240" s="17">
        <f ca="1">IFERROR(IF(BT$7,LN(OFFSET(DataSet!BR237,LogModel!BT$5,0)+(BT239*BT$6)),OFFSET(DataSet!BR237,LogModel!BT$5,0)+(BT239*BT$6)),0)</f>
        <v>1456271</v>
      </c>
      <c r="BU240" s="17">
        <f ca="1">IFERROR(IF(BU$7,LN(OFFSET(DataSet!BS237,LogModel!BU$5,0)+(BU239*BU$6)),OFFSET(DataSet!BS237,LogModel!BU$5,0)+(BU239*BU$6)),0)</f>
        <v>1122869.50965184</v>
      </c>
      <c r="BV240" s="17">
        <f ca="1">IFERROR(IF(BV$7,LN(OFFSET(DataSet!BT237,LogModel!BV$5,0)+(BV239*BV$6)),OFFSET(DataSet!BT237,LogModel!BV$5,0)+(BV239*BV$6)),0)</f>
        <v>119.41</v>
      </c>
      <c r="BW240" s="17">
        <f ca="1">IFERROR(IF(BW$7,LN(OFFSET(DataSet!BU237,LogModel!BW$5,0)+(BW239*BW$6)),OFFSET(DataSet!BU237,LogModel!BW$5,0)+(BW239*BW$6)),0)</f>
        <v>3.3927</v>
      </c>
      <c r="BX240" s="17">
        <f ca="1">IFERROR(IF(BX$7,LN(OFFSET(DataSet!BV237,LogModel!BX$5,0)+(BX239*BX$6)),OFFSET(DataSet!BV237,LogModel!BX$5,0)+(BX239*BX$6)),0)</f>
        <v>7.6</v>
      </c>
      <c r="BY240" s="17">
        <f ca="1">IFERROR(IF(BY$7,LN(OFFSET(DataSet!BW237,LogModel!BY$5,0)+(BY239*BY$6)),OFFSET(DataSet!BW237,LogModel!BY$5,0)+(BY239*BY$6)),0)</f>
        <v>107.1</v>
      </c>
      <c r="BZ240" s="17">
        <f ca="1">IFERROR(IF(BZ$7,LN(OFFSET(DataSet!BX237,LogModel!BZ$5,0)+(BZ239*BZ$6)),OFFSET(DataSet!BX237,LogModel!BZ$5,0)+(BZ239*BZ$6)),0)</f>
        <v>4.7405748229942946</v>
      </c>
      <c r="CA240" s="17">
        <f ca="1">IFERROR(IF(CA$7,LN(OFFSET(DataSet!BY237,LogModel!CA$5,0)+(CA239*CA$6)),OFFSET(DataSet!BY237,LogModel!CA$5,0)+(CA239*CA$6)),0)</f>
        <v>116.6</v>
      </c>
      <c r="CB240" s="18">
        <f ca="1">IFERROR(IF(CB$7,LN(OFFSET(DataSet!BZ237,LogModel!CB$5,0)+(CB239*CB$6)),OFFSET(DataSet!BZ237,LogModel!CB$5,0)+(CB239*CB$6)),0)</f>
        <v>111.3</v>
      </c>
      <c r="CC240" s="30">
        <f ca="1">IFERROR(IF(CC$7,LN(OFFSET(DataSet!CA237,LogModel!CC$5,0)+(CC239*CC$6)),OFFSET(DataSet!CA237,LogModel!CC$5,0)+(CC239*CC$6)),0)</f>
        <v>-0.2876820724517809</v>
      </c>
      <c r="CD240" s="40">
        <f ca="1">IFERROR(IF(CD$7,LN(OFFSET(DataSet!CB237,LogModel!CD$5,0)+(CD239*CD$6)),OFFSET(DataSet!CB237,LogModel!CD$5,0)+(CD239*CD$6)),0)</f>
        <v>2.3282528397426234</v>
      </c>
      <c r="CE240" s="41">
        <f ca="1">IFERROR(IF(CE$7,LN(OFFSET(DataSet!CC237,LogModel!CE$5,0)+(CE239*CE$6)),OFFSET(DataSet!CC237,LogModel!CE$5,0)+(CE239*CE$6)),0)</f>
        <v>10.845000000000001</v>
      </c>
      <c r="CF240" s="41">
        <f ca="1">IFERROR(IF(CF$7,LN(OFFSET(DataSet!CD237,LogModel!CF$5,0)+(CF239*CF$6)),OFFSET(DataSet!CD237,LogModel!CF$5,0)+(CF239*CF$6)),0)</f>
        <v>9.5</v>
      </c>
      <c r="CG240" s="41">
        <f ca="1">IFERROR(IF(CG$7,LN(OFFSET(DataSet!CE237,LogModel!CG$5,0)+(CG239*CG$6)),OFFSET(DataSet!CE237,LogModel!CG$5,0)+(CG239*CG$6)),0)</f>
        <v>10.77</v>
      </c>
      <c r="CH240" s="6">
        <f ca="1">IFERROR(IF(CH$7,LN(OFFSET(DataSet!CF237,LogModel!CH$5,0)+(CH239*CH$6)),OFFSET(DataSet!CF237,LogModel!CH$5,0)+(CH239*CH$6)),0)</f>
        <v>1</v>
      </c>
      <c r="CI240" s="6">
        <f ca="1">IFERROR(IF(CI$7,LN(OFFSET(DataSet!CG237,LogModel!CI$5,0)+(CI239*CI$6)),OFFSET(DataSet!CG237,LogModel!CI$5,0)+(CI239*CI$6)),0)</f>
        <v>0</v>
      </c>
      <c r="CJ240">
        <f ca="1">IFERROR(IF(CJ$7,LN(OFFSET(DataSet!CH237,LogModel!CJ$5,0)+(CJ239*CJ$6)),OFFSET(DataSet!CH237,LogModel!CJ$5,0)+(CJ239*CJ$6)),0)</f>
        <v>0</v>
      </c>
      <c r="CK240">
        <f ca="1">IFERROR(IF(CK$7,LN(OFFSET(DataSet!CI237,LogModel!CK$5,0)+(CK239*CK$6)),OFFSET(DataSet!CI237,LogModel!CK$5,0)+(CK239*CK$6)),0)</f>
        <v>1</v>
      </c>
      <c r="CL240">
        <f ca="1">IFERROR(IF(CL$7,LN(OFFSET(DataSet!CJ237,LogModel!CL$5,0)+(CL239*CL$6)),OFFSET(DataSet!CJ237,LogModel!CL$5,0)+(CL239*CL$6)),0)</f>
        <v>0</v>
      </c>
      <c r="CM240" s="40">
        <f ca="1">IFERROR(IF(CM$7,LN(OFFSET(DataSet!CK237,LogModel!CM$5,0)+(CM239*CM$6)),OFFSET(DataSet!CK237,LogModel!CM$5,0)+(CM239*CM$6)),0)</f>
        <v>0</v>
      </c>
      <c r="CN240" s="41">
        <f ca="1">IFERROR(IF(CN$7,LN(OFFSET(DataSet!CL237,LogModel!CN$5,0)+(CN239*CN$6)),OFFSET(DataSet!CL237,LogModel!CN$5,0)+(CN239*CN$6)),0)</f>
        <v>0</v>
      </c>
      <c r="CO240" s="41">
        <f ca="1">IFERROR(IF(CO$7,LN(OFFSET(DataSet!CM237,LogModel!CO$5,0)+(CO239*CO$6)),OFFSET(DataSet!CM237,LogModel!CO$5,0)+(CO239*CO$6)),0)</f>
        <v>0</v>
      </c>
      <c r="CP240" s="41">
        <f ca="1">IFERROR(IF(CP$7,LN(OFFSET(DataSet!CN237,LogModel!CP$5,0)+(CP239*CP$6)),OFFSET(DataSet!CN237,LogModel!CP$5,0)+(CP239*CP$6)),0)</f>
        <v>0</v>
      </c>
      <c r="CQ240" s="17">
        <f ca="1">IFERROR(IF(CQ$7,LN(OFFSET(DataSet!CO237,LogModel!CQ$5,0)+(CQ239*CQ$6)),OFFSET(DataSet!CO237,LogModel!CQ$5,0)+(CQ239*CQ$6)),0)</f>
        <v>0</v>
      </c>
      <c r="CR240" s="17">
        <f ca="1">IFERROR(IF(CR$7,LN(OFFSET(DataSet!CP237,LogModel!CR$5,0)+(CR239*CR$6)),OFFSET(DataSet!CP237,LogModel!CR$5,0)+(CR239*CR$6)),0)</f>
        <v>0</v>
      </c>
      <c r="CS240" s="17">
        <f ca="1">IFERROR(IF(CS$7,LN(OFFSET(DataSet!CQ237,LogModel!CS$5,0)+(CS239*CS$6)),OFFSET(DataSet!CQ237,LogModel!CS$5,0)+(CS239*CS$6)),0)</f>
        <v>0</v>
      </c>
      <c r="CT240" s="17">
        <f ca="1">IFERROR(IF(CT$7,LN(OFFSET(DataSet!CR237,LogModel!CT$5,0)+(CT239*CT$6)),OFFSET(DataSet!CR237,LogModel!CT$5,0)+(CT239*CT$6)),0)</f>
        <v>0</v>
      </c>
      <c r="CU240" s="20">
        <f ca="1">IFERROR(IF(CU$7,LN(OFFSET(DataSet!CS237,LogModel!CU$5,0)+(CU239*CU$6)),OFFSET(DataSet!CS237,LogModel!CU$5,0)+(CU239*CU$6)),0)</f>
        <v>40125.00400429999</v>
      </c>
      <c r="CV240" s="20">
        <f ca="1">IFERROR(IF(CV$7,LN(OFFSET(DataSet!CT237,LogModel!CV$5,0)+(CV239*CV$6)),OFFSET(DataSet!CT237,LogModel!CV$5,0)+(CV239*CV$6)),0)</f>
        <v>0</v>
      </c>
      <c r="CW240" s="20">
        <f ca="1">IFERROR(IF(CW$7,LN(OFFSET(DataSet!CU237,LogModel!CW$5,0)+(CW239*CW$6)),OFFSET(DataSet!CU237,LogModel!CW$5,0)+(CW239*CW$6)),0)</f>
        <v>33956.41298365999</v>
      </c>
      <c r="CX240" s="20">
        <f ca="1">IFERROR(IF(CX$7,LN(OFFSET(DataSet!CV237,LogModel!CX$5,0)+(CX239*CX$6)),OFFSET(DataSet!CV237,LogModel!CX$5,0)+(CX239*CX$6)),0)</f>
        <v>74081.416987959979</v>
      </c>
      <c r="CY240" s="113">
        <f ca="1">IFERROR(IF(CY$7,LN(OFFSET(DataSet!CW237,LogModel!CY$5,0)+(CY239*CY$6)),OFFSET(DataSet!CW237,LogModel!CY$5,0)+(CY239*CY$6)),0)</f>
        <v>74081.416987959979</v>
      </c>
      <c r="CZ240" s="135">
        <f ca="1">IFERROR(IF(CZ$7,LN(OFFSET(DataSet!CX237,LogModel!CZ$5,0)+(CZ239*CZ$6)),OFFSET(DataSet!CX237,LogModel!CZ$5,0)+(CZ239*CZ$6)),0)</f>
        <v>332325</v>
      </c>
      <c r="DA240" s="136">
        <f ca="1">IFERROR(IF(DA$7,LN(OFFSET(DataSet!CY237,LogModel!DA$5,0)+(DA239*DA$6)),OFFSET(DataSet!CY237,LogModel!DA$5,0)+(DA239*DA$6)),0)</f>
        <v>63571</v>
      </c>
      <c r="DB240" s="137">
        <f ca="1">IFERROR(IF(DB$7,LN(OFFSET(DataSet!CZ237,LogModel!DB$5,0)+(DB239*DB$6)),OFFSET(DataSet!CZ237,LogModel!DB$5,0)+(DB239*DB$6)),0)</f>
        <v>86575</v>
      </c>
    </row>
    <row r="241" spans="1:106" x14ac:dyDescent="0.25">
      <c r="A241" s="134">
        <f ca="1">C241*DataSet!CB238</f>
        <v>8152792.8604879221</v>
      </c>
      <c r="B241" s="1">
        <f t="shared" si="10"/>
        <v>45454</v>
      </c>
      <c r="C241" s="87">
        <f t="shared" ca="1" si="11"/>
        <v>794619.1871820587</v>
      </c>
      <c r="D241" s="87">
        <f t="shared" ca="1" si="12"/>
        <v>777500.59278987115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IFERROR(IF(H$7,LN(OFFSET(DataSet!F238,LogModel!H$5,0)+(H240*H$6)),OFFSET(DataSet!F238,LogModel!H$5,0)+(H240*H$6)),0)</f>
        <v>0</v>
      </c>
      <c r="I241" s="13">
        <f ca="1">IFERROR(IF(I$7,LN(OFFSET(DataSet!G238,LogModel!I$5,0)+(I240*I$6)),OFFSET(DataSet!G238,LogModel!I$5,0)+(I240*I$6)),0)</f>
        <v>0</v>
      </c>
      <c r="J241" s="13">
        <f ca="1">IFERROR(IF(J$7,LN(OFFSET(DataSet!H238,LogModel!J$5,0)+(J240*J$6)),OFFSET(DataSet!H238,LogModel!J$5,0)+(J240*J$6)),0)</f>
        <v>0</v>
      </c>
      <c r="K241" s="13">
        <f ca="1">IFERROR(IF(K$7,LN(OFFSET(DataSet!I238,LogModel!K$5,0)+(K240*K$6)),OFFSET(DataSet!I238,LogModel!K$5,0)+(K240*K$6)),0)</f>
        <v>0</v>
      </c>
      <c r="L241" s="13">
        <f ca="1">IFERROR(IF(L$7,LN(OFFSET(DataSet!J238,LogModel!L$5,0)+(L240*L$6)),OFFSET(DataSet!J238,LogModel!L$5,0)+(L240*L$6)),0)</f>
        <v>0</v>
      </c>
      <c r="M241" s="13">
        <f ca="1">IFERROR(IF(M$7,LN(OFFSET(DataSet!K238,LogModel!M$5,0)+(M240*M$6)),OFFSET(DataSet!K238,LogModel!M$5,0)+(M240*M$6)),0)</f>
        <v>1</v>
      </c>
      <c r="N241" s="13">
        <f ca="1">IFERROR(IF(N$7,LN(OFFSET(DataSet!L238,LogModel!N$5,0)+(N240*N$6)),OFFSET(DataSet!L238,LogModel!N$5,0)+(N240*N$6)),0)</f>
        <v>0</v>
      </c>
      <c r="O241" s="13">
        <f ca="1">IFERROR(IF(O$7,LN(OFFSET(DataSet!M238,LogModel!O$5,0)+(O240*O$6)),OFFSET(DataSet!M238,LogModel!O$5,0)+(O240*O$6)),0)</f>
        <v>0</v>
      </c>
      <c r="P241" s="13">
        <f ca="1">IFERROR(IF(P$7,LN(OFFSET(DataSet!N238,LogModel!P$5,0)+(P240*P$6)),OFFSET(DataSet!N238,LogModel!P$5,0)+(P240*P$6)),0)</f>
        <v>0</v>
      </c>
      <c r="Q241" s="13">
        <f ca="1">IFERROR(IF(Q$7,LN(OFFSET(DataSet!O238,LogModel!Q$5,0)+(Q240*Q$6)),OFFSET(DataSet!O238,LogModel!Q$5,0)+(Q240*Q$6)),0)</f>
        <v>0</v>
      </c>
      <c r="R241" s="13">
        <f ca="1">IFERROR(IF(R$7,LN(OFFSET(DataSet!P238,LogModel!R$5,0)+(R240*R$6)),OFFSET(DataSet!P238,LogModel!R$5,0)+(R240*R$6)),0)</f>
        <v>0</v>
      </c>
      <c r="S241" s="13">
        <f ca="1">IFERROR(IF(S$7,LN(OFFSET(DataSet!Q238,LogModel!S$5,0)+(S240*S$6)),OFFSET(DataSet!Q238,LogModel!S$5,0)+(S240*S$6)),0)</f>
        <v>0</v>
      </c>
      <c r="T241" s="14">
        <f ca="1">IFERROR(IF(T$7,LN(OFFSET(DataSet!R238,LogModel!T$5,0)+(T240*T$6)),OFFSET(DataSet!R238,LogModel!T$5,0)+(T240*T$6)),0)</f>
        <v>0</v>
      </c>
      <c r="U241" s="14">
        <f ca="1">IFERROR(IF(U$7,LN(OFFSET(DataSet!S238,LogModel!U$5,0)+(U240*U$6)),OFFSET(DataSet!S238,LogModel!U$5,0)+(U240*U$6)),0)</f>
        <v>0</v>
      </c>
      <c r="V241" s="14">
        <f ca="1">IFERROR(IF(V$7,LN(OFFSET(DataSet!T238,LogModel!V$5,0)+(V240*V$6)),OFFSET(DataSet!T238,LogModel!V$5,0)+(V240*V$6)),0)</f>
        <v>0</v>
      </c>
      <c r="W241" s="14">
        <f ca="1">IFERROR(IF(W$7,LN(OFFSET(DataSet!U238,LogModel!W$5,0)+(W240*W$6)),OFFSET(DataSet!U238,LogModel!W$5,0)+(W240*W$6)),0)</f>
        <v>0</v>
      </c>
      <c r="X241" s="14">
        <f ca="1">IFERROR(IF(X$7,LN(OFFSET(DataSet!V238,LogModel!X$5,0)+(X240*X$6)),OFFSET(DataSet!V238,LogModel!X$5,0)+(X240*X$6)),0)</f>
        <v>0</v>
      </c>
      <c r="Y241" s="14">
        <f ca="1">IFERROR(IF(Y$7,LN(OFFSET(DataSet!W238,LogModel!Y$5,0)+(Y240*Y$6)),OFFSET(DataSet!W238,LogModel!Y$5,0)+(Y240*Y$6)),0)</f>
        <v>0</v>
      </c>
      <c r="Z241" s="14">
        <f ca="1">IFERROR(IF(Z$7,LN(OFFSET(DataSet!X238,LogModel!Z$5,0)+(Z240*Z$6)),OFFSET(DataSet!X238,LogModel!Z$5,0)+(Z240*Z$6)),0)</f>
        <v>0</v>
      </c>
      <c r="AA241" s="14">
        <f ca="1">IFERROR(IF(AA$7,LN(OFFSET(DataSet!Y238,LogModel!AA$5,0)+(AA240*AA$6)),OFFSET(DataSet!Y238,LogModel!AA$5,0)+(AA240*AA$6)),0)</f>
        <v>0</v>
      </c>
      <c r="AB241" s="14">
        <f ca="1">IFERROR(IF(AB$7,LN(OFFSET(DataSet!Z238,LogModel!AB$5,0)+(AB240*AB$6)),OFFSET(DataSet!Z238,LogModel!AB$5,0)+(AB240*AB$6)),0)</f>
        <v>0</v>
      </c>
      <c r="AC241" s="15">
        <f ca="1">IFERROR(IF(AC$7,LN(OFFSET(DataSet!AA238,LogModel!AC$5,0)+(AC240*AC$6)),OFFSET(DataSet!AA238,LogModel!AC$5,0)+(AC240*AC$6)),0)</f>
        <v>0</v>
      </c>
      <c r="AD241" s="15">
        <f ca="1">IFERROR(IF(AD$7,LN(OFFSET(DataSet!AB238,LogModel!AD$5,0)+(AD240*AD$6)),OFFSET(DataSet!AB238,LogModel!AD$5,0)+(AD240*AD$6)),0)</f>
        <v>0</v>
      </c>
      <c r="AE241" s="15">
        <f ca="1">IFERROR(IF(AE$7,LN(OFFSET(DataSet!AC238,LogModel!AE$5,0)+(AE240*AE$6)),OFFSET(DataSet!AC238,LogModel!AE$5,0)+(AE240*AE$6)),0)</f>
        <v>0</v>
      </c>
      <c r="AF241" s="15">
        <f ca="1">IFERROR(IF(AF$7,LN(OFFSET(DataSet!AD238,LogModel!AF$5,0)+(AF240*AF$6)),OFFSET(DataSet!AD238,LogModel!AF$5,0)+(AF240*AF$6)),0)</f>
        <v>0</v>
      </c>
      <c r="AG241" s="15">
        <f ca="1">IFERROR(IF(AG$7,LN(OFFSET(DataSet!AE238,LogModel!AG$5,0)+(AG240*AG$6)),OFFSET(DataSet!AE238,LogModel!AG$5,0)+(AG240*AG$6)),0)</f>
        <v>0</v>
      </c>
      <c r="AH241" s="15">
        <f ca="1">IFERROR(IF(AH$7,LN(OFFSET(DataSet!AF238,LogModel!AH$5,0)+(AH240*AH$6)),OFFSET(DataSet!AF238,LogModel!AH$5,0)+(AH240*AH$6)),0)</f>
        <v>0</v>
      </c>
      <c r="AI241" s="15">
        <f ca="1">IFERROR(IF(AI$7,LN(OFFSET(DataSet!AG238,LogModel!AI$5,0)+(AI240*AI$6)),OFFSET(DataSet!AG238,LogModel!AI$5,0)+(AI240*AI$6)),0)</f>
        <v>0</v>
      </c>
      <c r="AJ241" s="15">
        <f ca="1">IFERROR(IF(AJ$7,LN(OFFSET(DataSet!AH238,LogModel!AJ$5,0)+(AJ240*AJ$6)),OFFSET(DataSet!AH238,LogModel!AJ$5,0)+(AJ240*AJ$6)),0)</f>
        <v>0</v>
      </c>
      <c r="AK241" s="15">
        <f ca="1">IFERROR(IF(AK$7,LN(OFFSET(DataSet!AI238,LogModel!AK$5,0)+(AK240*AK$6)),OFFSET(DataSet!AI238,LogModel!AK$5,0)+(AK240*AK$6)),0)</f>
        <v>0</v>
      </c>
      <c r="AL241" s="13">
        <f ca="1">IFERROR(IF(AL$7,LN(OFFSET(DataSet!AJ238,LogModel!AL$5,0)+(AL240*AL$6)),OFFSET(DataSet!AJ238,LogModel!AL$5,0)+(AL240*AL$6)),0)</f>
        <v>0</v>
      </c>
      <c r="AM241" s="13">
        <f ca="1">IFERROR(IF(AM$7,LN(OFFSET(DataSet!AK238,LogModel!AM$5,0)+(AM240*AM$6)),OFFSET(DataSet!AK238,LogModel!AM$5,0)+(AM240*AM$6)),0)</f>
        <v>0</v>
      </c>
      <c r="AN241" s="13">
        <f ca="1">IFERROR(IF(AN$7,LN(OFFSET(DataSet!AL238,LogModel!AN$5,0)+(AN240*AN$6)),OFFSET(DataSet!AL238,LogModel!AN$5,0)+(AN240*AN$6)),0)</f>
        <v>5</v>
      </c>
      <c r="AO241" s="17">
        <f ca="1">IFERROR(IF(AO$7,LN(OFFSET(DataSet!AM238,LogModel!AO$5,0)+(AO240*AO$6)),OFFSET(DataSet!AM238,LogModel!AO$5,0)+(AO240*AO$6)),0)</f>
        <v>52.142857142857402</v>
      </c>
      <c r="AP241" s="17">
        <f ca="1">IFERROR(IF(AP$7,LN(OFFSET(DataSet!AN238,LogModel!AP$5,0)+(AP240*AP$6)),OFFSET(DataSet!AN238,LogModel!AP$5,0)+(AP240*AP$6)),0)</f>
        <v>52.285714285714597</v>
      </c>
      <c r="AQ241" s="17">
        <f ca="1">IFERROR(IF(AQ$7,LN(OFFSET(DataSet!AO238,LogModel!AQ$5,0)+(AQ240*AQ$6)),OFFSET(DataSet!AO238,LogModel!AQ$5,0)+(AQ240*AQ$6)),0)</f>
        <v>52.142857142857402</v>
      </c>
      <c r="AR241" s="17">
        <f ca="1">IFERROR(IF(AR$7,LN(OFFSET(DataSet!AP238,LogModel!AR$5,0)+(AR240*AR$6)),OFFSET(DataSet!AP238,LogModel!AR$5,0)+(AR240*AR$6)),0)</f>
        <v>52.142857142857402</v>
      </c>
      <c r="AS241" s="18">
        <f ca="1">IFERROR(IF(AS$7,LN(OFFSET(DataSet!AQ238,LogModel!AS$5,0)+(AS240*AS$6)),OFFSET(DataSet!AQ238,LogModel!AS$5,0)+(AS240*AS$6)),0)</f>
        <v>23.714285714285602</v>
      </c>
      <c r="AT241" s="19">
        <f ca="1">IFERROR(IF(AT$7,LN(OFFSET(DataSet!AR238,LogModel!AT$5,0)+(AT240*AT$6)),OFFSET(DataSet!AR238,LogModel!AT$5,0)+(AT240*AT$6)),0)</f>
        <v>-1.20228297480177</v>
      </c>
      <c r="AU241" s="20">
        <f ca="1">IFERROR(IF(AU$7,LN(OFFSET(DataSet!AS238,LogModel!AU$5,0)+(AU240*AU$6)),OFFSET(DataSet!AS238,LogModel!AU$5,0)+(AU240*AU$6)),0)</f>
        <v>-1.3726216244894001</v>
      </c>
      <c r="AV241" s="20">
        <f ca="1">IFERROR(IF(AV$7,LN(OFFSET(DataSet!AT238,LogModel!AV$5,0)+(AV240*AV$6)),OFFSET(DataSet!AT238,LogModel!AV$5,0)+(AV240*AV$6)),0)</f>
        <v>1.60974674552617</v>
      </c>
      <c r="AW241" s="20">
        <f ca="1">IFERROR(IF(AW$7,LN(OFFSET(DataSet!AU238,LogModel!AW$5,0)+(AW240*AW$6)),OFFSET(DataSet!AU238,LogModel!AW$5,0)+(AW240*AW$6)),0)</f>
        <v>-1.15657102642223</v>
      </c>
      <c r="AX241" s="20">
        <f ca="1">IFERROR(IF(AX$7,LN(OFFSET(DataSet!AV238,LogModel!AX$5,0)+(AX240*AX$6)),OFFSET(DataSet!AV238,LogModel!AX$5,0)+(AX240*AX$6)),0)</f>
        <v>17.2659193210986</v>
      </c>
      <c r="AY241" s="20">
        <f ca="1">IFERROR(IF(AY$7,LN(OFFSET(DataSet!AW238,LogModel!AY$5,0)+(AY240*AY$6)),OFFSET(DataSet!AW238,LogModel!AY$5,0)+(AY240*AY$6)),0)</f>
        <v>9.5466476043984301</v>
      </c>
      <c r="AZ241" s="20">
        <f ca="1">IFERROR(IF(AZ$7,LN(OFFSET(DataSet!AX238,LogModel!AZ$5,0)+(AZ240*AZ$6)),OFFSET(DataSet!AX238,LogModel!AZ$5,0)+(AZ240*AZ$6)),0)</f>
        <v>5.5864411487643704</v>
      </c>
      <c r="BA241" s="20">
        <f ca="1">IFERROR(IF(BA$7,LN(OFFSET(DataSet!AY238,LogModel!BA$5,0)+(BA240*BA$6)),OFFSET(DataSet!AY238,LogModel!BA$5,0)+(BA240*BA$6)),0)</f>
        <v>16.0636363462968</v>
      </c>
      <c r="BB241" s="20">
        <f ca="1">IFERROR(IF(BB$7,LN(OFFSET(DataSet!AZ238,LogModel!BB$5,0)+(BB240*BB$6)),OFFSET(DataSet!AZ238,LogModel!BB$5,0)+(BB240*BB$6)),0)</f>
        <v>1.8318117029990399</v>
      </c>
      <c r="BC241" s="20">
        <f ca="1">IFERROR(IF(BC$7,LN(OFFSET(DataSet!BA238,LogModel!BC$5,0)+(BC240*BC$6)),OFFSET(DataSet!BA238,LogModel!BC$5,0)+(BC240*BC$6)),0)</f>
        <v>8.17402597990902</v>
      </c>
      <c r="BD241" s="20">
        <f ca="1">IFERROR(IF(BD$7,LN(OFFSET(DataSet!BB238,LogModel!BD$5,0)+(BD240*BD$6)),OFFSET(DataSet!BB238,LogModel!BD$5,0)+(BD240*BD$6)),0)</f>
        <v>3.44155844852521</v>
      </c>
      <c r="BE241" s="21">
        <f ca="1">IFERROR(IF(BE$7,LN(OFFSET(DataSet!BC238,LogModel!BE$5,0)+(BE240*BE$6)),OFFSET(DataSet!BC238,LogModel!BE$5,0)+(BE240*BE$6)),0)</f>
        <v>4.4298701223421402</v>
      </c>
      <c r="BF241" s="16">
        <f ca="1">IFERROR(IF(BF$7,LN(OFFSET(DataSet!BD238,LogModel!BF$5,0)+(BF240*BF$6)),OFFSET(DataSet!BD238,LogModel!BF$5,0)+(BF240*BF$6)),0)</f>
        <v>-18</v>
      </c>
      <c r="BG241" s="17">
        <f ca="1">IFERROR(IF(BG$7,LN(OFFSET(DataSet!BE238,LogModel!BG$5,0)+(BG240*BG$6)),OFFSET(DataSet!BE238,LogModel!BG$5,0)+(BG240*BG$6)),0)</f>
        <v>-25</v>
      </c>
      <c r="BH241" s="17">
        <f ca="1">IFERROR(IF(BH$7,LN(OFFSET(DataSet!BF238,LogModel!BH$5,0)+(BH240*BH$6)),OFFSET(DataSet!BF238,LogModel!BH$5,0)+(BH240*BH$6)),0)</f>
        <v>-50</v>
      </c>
      <c r="BI241" s="17">
        <f ca="1">IFERROR(IF(BI$7,LN(OFFSET(DataSet!BG238,LogModel!BI$5,0)+(BI240*BI$6)),OFFSET(DataSet!BG238,LogModel!BI$5,0)+(BI240*BI$6)),0)</f>
        <v>-27</v>
      </c>
      <c r="BJ241" s="17">
        <f ca="1">IFERROR(IF(BJ$7,LN(OFFSET(DataSet!BH238,LogModel!BJ$5,0)+(BJ240*BJ$6)),OFFSET(DataSet!BH238,LogModel!BJ$5,0)+(BJ240*BJ$6)),0)</f>
        <v>-20</v>
      </c>
      <c r="BK241" s="17">
        <f ca="1">IFERROR(IF(BK$7,LN(OFFSET(DataSet!BI238,LogModel!BK$5,0)+(BK240*BK$6)),OFFSET(DataSet!BI238,LogModel!BK$5,0)+(BK240*BK$6)),0)</f>
        <v>-8</v>
      </c>
      <c r="BL241" s="17">
        <f ca="1">IFERROR(IF(BL$7,LN(OFFSET(DataSet!BJ238,LogModel!BL$5,0)+(BL240*BL$6)),OFFSET(DataSet!BJ238,LogModel!BL$5,0)+(BL240*BL$6)),0)</f>
        <v>101.4487</v>
      </c>
      <c r="BM241" s="17">
        <f ca="1">IFERROR(IF(BM$7,LN(OFFSET(DataSet!BK238,LogModel!BM$5,0)+(BM240*BM$6)),OFFSET(DataSet!BK238,LogModel!BM$5,0)+(BM240*BM$6)),0)</f>
        <v>97.865219999999894</v>
      </c>
      <c r="BN241" s="17">
        <f ca="1">IFERROR(IF(BN$7,LN(OFFSET(DataSet!BL238,LogModel!BN$5,0)+(BN240*BN$6)),OFFSET(DataSet!BL238,LogModel!BN$5,0)+(BN240*BN$6)),0)</f>
        <v>119.41</v>
      </c>
      <c r="BO241" s="17">
        <f ca="1">IFERROR(IF(BO$7,LN(OFFSET(DataSet!BM238,LogModel!BO$5,0)+(BO240*BO$6)),OFFSET(DataSet!BM238,LogModel!BO$5,0)+(BO240*BO$6)),0)</f>
        <v>166.41390000000001</v>
      </c>
      <c r="BP241" s="17">
        <f ca="1">IFERROR(IF(BP$7,LN(OFFSET(DataSet!BN238,LogModel!BP$5,0)+(BP240*BP$6)),OFFSET(DataSet!BN238,LogModel!BP$5,0)+(BP240*BP$6)),0)</f>
        <v>134.9</v>
      </c>
      <c r="BQ241" s="17">
        <f ca="1">IFERROR(IF(BQ$7,LN(OFFSET(DataSet!BO238,LogModel!BQ$5,0)+(BQ240*BQ$6)),OFFSET(DataSet!BO238,LogModel!BQ$5,0)+(BQ240*BQ$6)),0)</f>
        <v>118.935</v>
      </c>
      <c r="BR241" s="17">
        <f ca="1">IFERROR(IF(BR$7,LN(OFFSET(DataSet!BP238,LogModel!BR$5,0)+(BR240*BR$6)),OFFSET(DataSet!BP238,LogModel!BR$5,0)+(BR240*BR$6)),0)</f>
        <v>112.89060000000001</v>
      </c>
      <c r="BS241" s="17">
        <f ca="1">IFERROR(IF(BS$7,LN(OFFSET(DataSet!BQ238,LogModel!BS$5,0)+(BS240*BS$6)),OFFSET(DataSet!BQ238,LogModel!BS$5,0)+(BS240*BS$6)),0)</f>
        <v>125.2157</v>
      </c>
      <c r="BT241" s="17">
        <f ca="1">IFERROR(IF(BT$7,LN(OFFSET(DataSet!BR238,LogModel!BT$5,0)+(BT240*BT$6)),OFFSET(DataSet!BR238,LogModel!BT$5,0)+(BT240*BT$6)),0)</f>
        <v>1456271</v>
      </c>
      <c r="BU241" s="17">
        <f ca="1">IFERROR(IF(BU$7,LN(OFFSET(DataSet!BS238,LogModel!BU$5,0)+(BU240*BU$6)),OFFSET(DataSet!BS238,LogModel!BU$5,0)+(BU240*BU$6)),0)</f>
        <v>1122869.50965184</v>
      </c>
      <c r="BV241" s="17">
        <f ca="1">IFERROR(IF(BV$7,LN(OFFSET(DataSet!BT238,LogModel!BV$5,0)+(BV240*BV$6)),OFFSET(DataSet!BT238,LogModel!BV$5,0)+(BV240*BV$6)),0)</f>
        <v>119.41</v>
      </c>
      <c r="BW241" s="17">
        <f ca="1">IFERROR(IF(BW$7,LN(OFFSET(DataSet!BU238,LogModel!BW$5,0)+(BW240*BW$6)),OFFSET(DataSet!BU238,LogModel!BW$5,0)+(BW240*BW$6)),0)</f>
        <v>3.3927</v>
      </c>
      <c r="BX241" s="17">
        <f ca="1">IFERROR(IF(BX$7,LN(OFFSET(DataSet!BV238,LogModel!BX$5,0)+(BX240*BX$6)),OFFSET(DataSet!BV238,LogModel!BX$5,0)+(BX240*BX$6)),0)</f>
        <v>7.6</v>
      </c>
      <c r="BY241" s="17">
        <f ca="1">IFERROR(IF(BY$7,LN(OFFSET(DataSet!BW238,LogModel!BY$5,0)+(BY240*BY$6)),OFFSET(DataSet!BW238,LogModel!BY$5,0)+(BY240*BY$6)),0)</f>
        <v>107.1</v>
      </c>
      <c r="BZ241" s="17">
        <f ca="1">IFERROR(IF(BZ$7,LN(OFFSET(DataSet!BX238,LogModel!BZ$5,0)+(BZ240*BZ$6)),OFFSET(DataSet!BX238,LogModel!BZ$5,0)+(BZ240*BZ$6)),0)</f>
        <v>4.7405748229942946</v>
      </c>
      <c r="CA241" s="17">
        <f ca="1">IFERROR(IF(CA$7,LN(OFFSET(DataSet!BY238,LogModel!CA$5,0)+(CA240*CA$6)),OFFSET(DataSet!BY238,LogModel!CA$5,0)+(CA240*CA$6)),0)</f>
        <v>116.6</v>
      </c>
      <c r="CB241" s="18">
        <f ca="1">IFERROR(IF(CB$7,LN(OFFSET(DataSet!BZ238,LogModel!CB$5,0)+(CB240*CB$6)),OFFSET(DataSet!BZ238,LogModel!CB$5,0)+(CB240*CB$6)),0)</f>
        <v>111.3</v>
      </c>
      <c r="CC241" s="30">
        <f ca="1">IFERROR(IF(CC$7,LN(OFFSET(DataSet!CA238,LogModel!CC$5,0)+(CC240*CC$6)),OFFSET(DataSet!CA238,LogModel!CC$5,0)+(CC240*CC$6)),0)</f>
        <v>-0.2876820724517809</v>
      </c>
      <c r="CD241" s="40">
        <f ca="1">IFERROR(IF(CD$7,LN(OFFSET(DataSet!CB238,LogModel!CD$5,0)+(CD240*CD$6)),OFFSET(DataSet!CB238,LogModel!CD$5,0)+(CD240*CD$6)),0)</f>
        <v>2.3282528397426234</v>
      </c>
      <c r="CE241" s="41">
        <f ca="1">IFERROR(IF(CE$7,LN(OFFSET(DataSet!CC238,LogModel!CE$5,0)+(CE240*CE$6)),OFFSET(DataSet!CC238,LogModel!CE$5,0)+(CE240*CE$6)),0)</f>
        <v>10.845000000000001</v>
      </c>
      <c r="CF241" s="41">
        <f ca="1">IFERROR(IF(CF$7,LN(OFFSET(DataSet!CD238,LogModel!CF$5,0)+(CF240*CF$6)),OFFSET(DataSet!CD238,LogModel!CF$5,0)+(CF240*CF$6)),0)</f>
        <v>9.5</v>
      </c>
      <c r="CG241" s="41">
        <f ca="1">IFERROR(IF(CG$7,LN(OFFSET(DataSet!CE238,LogModel!CG$5,0)+(CG240*CG$6)),OFFSET(DataSet!CE238,LogModel!CG$5,0)+(CG240*CG$6)),0)</f>
        <v>10.77</v>
      </c>
      <c r="CH241" s="6">
        <f ca="1">IFERROR(IF(CH$7,LN(OFFSET(DataSet!CF238,LogModel!CH$5,0)+(CH240*CH$6)),OFFSET(DataSet!CF238,LogModel!CH$5,0)+(CH240*CH$6)),0)</f>
        <v>0.42857142857142855</v>
      </c>
      <c r="CI241" s="6">
        <f ca="1">IFERROR(IF(CI$7,LN(OFFSET(DataSet!CG238,LogModel!CI$5,0)+(CI240*CI$6)),OFFSET(DataSet!CG238,LogModel!CI$5,0)+(CI240*CI$6)),0)</f>
        <v>0.5714285714285714</v>
      </c>
      <c r="CJ241">
        <f ca="1">IFERROR(IF(CJ$7,LN(OFFSET(DataSet!CH238,LogModel!CJ$5,0)+(CJ240*CJ$6)),OFFSET(DataSet!CH238,LogModel!CJ$5,0)+(CJ240*CJ$6)),0)</f>
        <v>0</v>
      </c>
      <c r="CK241">
        <f ca="1">IFERROR(IF(CK$7,LN(OFFSET(DataSet!CI238,LogModel!CK$5,0)+(CK240*CK$6)),OFFSET(DataSet!CI238,LogModel!CK$5,0)+(CK240*CK$6)),0)</f>
        <v>1</v>
      </c>
      <c r="CL241">
        <f ca="1">IFERROR(IF(CL$7,LN(OFFSET(DataSet!CJ238,LogModel!CL$5,0)+(CL240*CL$6)),OFFSET(DataSet!CJ238,LogModel!CL$5,0)+(CL240*CL$6)),0)</f>
        <v>0</v>
      </c>
      <c r="CM241" s="40">
        <f ca="1">IFERROR(IF(CM$7,LN(OFFSET(DataSet!CK238,LogModel!CM$5,0)+(CM240*CM$6)),OFFSET(DataSet!CK238,LogModel!CM$5,0)+(CM240*CM$6)),0)</f>
        <v>0</v>
      </c>
      <c r="CN241" s="41">
        <f ca="1">IFERROR(IF(CN$7,LN(OFFSET(DataSet!CL238,LogModel!CN$5,0)+(CN240*CN$6)),OFFSET(DataSet!CL238,LogModel!CN$5,0)+(CN240*CN$6)),0)</f>
        <v>0</v>
      </c>
      <c r="CO241" s="41">
        <f ca="1">IFERROR(IF(CO$7,LN(OFFSET(DataSet!CM238,LogModel!CO$5,0)+(CO240*CO$6)),OFFSET(DataSet!CM238,LogModel!CO$5,0)+(CO240*CO$6)),0)</f>
        <v>0</v>
      </c>
      <c r="CP241" s="41">
        <f ca="1">IFERROR(IF(CP$7,LN(OFFSET(DataSet!CN238,LogModel!CP$5,0)+(CP240*CP$6)),OFFSET(DataSet!CN238,LogModel!CP$5,0)+(CP240*CP$6)),0)</f>
        <v>0</v>
      </c>
      <c r="CQ241" s="17">
        <f ca="1">IFERROR(IF(CQ$7,LN(OFFSET(DataSet!CO238,LogModel!CQ$5,0)+(CQ240*CQ$6)),OFFSET(DataSet!CO238,LogModel!CQ$5,0)+(CQ240*CQ$6)),0)</f>
        <v>0</v>
      </c>
      <c r="CR241" s="17">
        <f ca="1">IFERROR(IF(CR$7,LN(OFFSET(DataSet!CP238,LogModel!CR$5,0)+(CR240*CR$6)),OFFSET(DataSet!CP238,LogModel!CR$5,0)+(CR240*CR$6)),0)</f>
        <v>0</v>
      </c>
      <c r="CS241" s="17">
        <f ca="1">IFERROR(IF(CS$7,LN(OFFSET(DataSet!CQ238,LogModel!CS$5,0)+(CS240*CS$6)),OFFSET(DataSet!CQ238,LogModel!CS$5,0)+(CS240*CS$6)),0)</f>
        <v>0</v>
      </c>
      <c r="CT241" s="17">
        <f ca="1">IFERROR(IF(CT$7,LN(OFFSET(DataSet!CR238,LogModel!CT$5,0)+(CT240*CT$6)),OFFSET(DataSet!CR238,LogModel!CT$5,0)+(CT240*CT$6)),0)</f>
        <v>0</v>
      </c>
      <c r="CU241" s="20">
        <f ca="1">IFERROR(IF(CU$7,LN(OFFSET(DataSet!CS238,LogModel!CU$5,0)+(CU240*CU$6)),OFFSET(DataSet!CS238,LogModel!CU$5,0)+(CU240*CU$6)),0)</f>
        <v>37005.961582920005</v>
      </c>
      <c r="CV241" s="20">
        <f ca="1">IFERROR(IF(CV$7,LN(OFFSET(DataSet!CT238,LogModel!CV$5,0)+(CV240*CV$6)),OFFSET(DataSet!CT238,LogModel!CV$5,0)+(CV240*CV$6)),0)</f>
        <v>0</v>
      </c>
      <c r="CW241" s="20">
        <f ca="1">IFERROR(IF(CW$7,LN(OFFSET(DataSet!CU238,LogModel!CW$5,0)+(CW240*CW$6)),OFFSET(DataSet!CU238,LogModel!CW$5,0)+(CW240*CW$6)),0)</f>
        <v>37610.46115516001</v>
      </c>
      <c r="CX241" s="20">
        <f ca="1">IFERROR(IF(CX$7,LN(OFFSET(DataSet!CV238,LogModel!CX$5,0)+(CX240*CX$6)),OFFSET(DataSet!CV238,LogModel!CX$5,0)+(CX240*CX$6)),0)</f>
        <v>74616.422738080015</v>
      </c>
      <c r="CY241" s="113">
        <f ca="1">IFERROR(IF(CY$7,LN(OFFSET(DataSet!CW238,LogModel!CY$5,0)+(CY240*CY$6)),OFFSET(DataSet!CW238,LogModel!CY$5,0)+(CY240*CY$6)),0)</f>
        <v>74616.422738080015</v>
      </c>
      <c r="CZ241" s="135">
        <f ca="1">IFERROR(IF(CZ$7,LN(OFFSET(DataSet!CX238,LogModel!CZ$5,0)+(CZ240*CZ$6)),OFFSET(DataSet!CX238,LogModel!CZ$5,0)+(CZ240*CZ$6)),0)</f>
        <v>117013</v>
      </c>
      <c r="DA241" s="136">
        <f ca="1">IFERROR(IF(DA$7,LN(OFFSET(DataSet!CY238,LogModel!DA$5,0)+(DA240*DA$6)),OFFSET(DataSet!CY238,LogModel!DA$5,0)+(DA240*DA$6)),0)</f>
        <v>0</v>
      </c>
      <c r="DB241" s="137">
        <f ca="1">IFERROR(IF(DB$7,LN(OFFSET(DataSet!CZ238,LogModel!DB$5,0)+(DB240*DB$6)),OFFSET(DataSet!CZ238,LogModel!DB$5,0)+(DB240*DB$6)),0)</f>
        <v>130652</v>
      </c>
    </row>
    <row r="242" spans="1:106" x14ac:dyDescent="0.25">
      <c r="A242" s="134">
        <f ca="1">C242*DataSet!CB239</f>
        <v>8106717.4243523367</v>
      </c>
      <c r="B242" s="1">
        <f t="shared" si="10"/>
        <v>45461</v>
      </c>
      <c r="C242" s="87">
        <f t="shared" ca="1" si="11"/>
        <v>790128.4039329763</v>
      </c>
      <c r="D242" s="87">
        <f t="shared" ca="1" si="12"/>
        <v>792516.45264319982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IFERROR(IF(H$7,LN(OFFSET(DataSet!F239,LogModel!H$5,0)+(H241*H$6)),OFFSET(DataSet!F239,LogModel!H$5,0)+(H241*H$6)),0)</f>
        <v>0</v>
      </c>
      <c r="I242" s="13">
        <f ca="1">IFERROR(IF(I$7,LN(OFFSET(DataSet!G239,LogModel!I$5,0)+(I241*I$6)),OFFSET(DataSet!G239,LogModel!I$5,0)+(I241*I$6)),0)</f>
        <v>0</v>
      </c>
      <c r="J242" s="13">
        <f ca="1">IFERROR(IF(J$7,LN(OFFSET(DataSet!H239,LogModel!J$5,0)+(J241*J$6)),OFFSET(DataSet!H239,LogModel!J$5,0)+(J241*J$6)),0)</f>
        <v>0</v>
      </c>
      <c r="K242" s="13">
        <f ca="1">IFERROR(IF(K$7,LN(OFFSET(DataSet!I239,LogModel!K$5,0)+(K241*K$6)),OFFSET(DataSet!I239,LogModel!K$5,0)+(K241*K$6)),0)</f>
        <v>0</v>
      </c>
      <c r="L242" s="13">
        <f ca="1">IFERROR(IF(L$7,LN(OFFSET(DataSet!J239,LogModel!L$5,0)+(L241*L$6)),OFFSET(DataSet!J239,LogModel!L$5,0)+(L241*L$6)),0)</f>
        <v>0</v>
      </c>
      <c r="M242" s="13">
        <f ca="1">IFERROR(IF(M$7,LN(OFFSET(DataSet!K239,LogModel!M$5,0)+(M241*M$6)),OFFSET(DataSet!K239,LogModel!M$5,0)+(M241*M$6)),0)</f>
        <v>1</v>
      </c>
      <c r="N242" s="13">
        <f ca="1">IFERROR(IF(N$7,LN(OFFSET(DataSet!L239,LogModel!N$5,0)+(N241*N$6)),OFFSET(DataSet!L239,LogModel!N$5,0)+(N241*N$6)),0)</f>
        <v>0</v>
      </c>
      <c r="O242" s="13">
        <f ca="1">IFERROR(IF(O$7,LN(OFFSET(DataSet!M239,LogModel!O$5,0)+(O241*O$6)),OFFSET(DataSet!M239,LogModel!O$5,0)+(O241*O$6)),0)</f>
        <v>0</v>
      </c>
      <c r="P242" s="13">
        <f ca="1">IFERROR(IF(P$7,LN(OFFSET(DataSet!N239,LogModel!P$5,0)+(P241*P$6)),OFFSET(DataSet!N239,LogModel!P$5,0)+(P241*P$6)),0)</f>
        <v>0</v>
      </c>
      <c r="Q242" s="13">
        <f ca="1">IFERROR(IF(Q$7,LN(OFFSET(DataSet!O239,LogModel!Q$5,0)+(Q241*Q$6)),OFFSET(DataSet!O239,LogModel!Q$5,0)+(Q241*Q$6)),0)</f>
        <v>0</v>
      </c>
      <c r="R242" s="13">
        <f ca="1">IFERROR(IF(R$7,LN(OFFSET(DataSet!P239,LogModel!R$5,0)+(R241*R$6)),OFFSET(DataSet!P239,LogModel!R$5,0)+(R241*R$6)),0)</f>
        <v>0</v>
      </c>
      <c r="S242" s="13">
        <f ca="1">IFERROR(IF(S$7,LN(OFFSET(DataSet!Q239,LogModel!S$5,0)+(S241*S$6)),OFFSET(DataSet!Q239,LogModel!S$5,0)+(S241*S$6)),0)</f>
        <v>0</v>
      </c>
      <c r="T242" s="14">
        <f ca="1">IFERROR(IF(T$7,LN(OFFSET(DataSet!R239,LogModel!T$5,0)+(T241*T$6)),OFFSET(DataSet!R239,LogModel!T$5,0)+(T241*T$6)),0)</f>
        <v>0</v>
      </c>
      <c r="U242" s="14">
        <f ca="1">IFERROR(IF(U$7,LN(OFFSET(DataSet!S239,LogModel!U$5,0)+(U241*U$6)),OFFSET(DataSet!S239,LogModel!U$5,0)+(U241*U$6)),0)</f>
        <v>0</v>
      </c>
      <c r="V242" s="14">
        <f ca="1">IFERROR(IF(V$7,LN(OFFSET(DataSet!T239,LogModel!V$5,0)+(V241*V$6)),OFFSET(DataSet!T239,LogModel!V$5,0)+(V241*V$6)),0)</f>
        <v>0</v>
      </c>
      <c r="W242" s="14">
        <f ca="1">IFERROR(IF(W$7,LN(OFFSET(DataSet!U239,LogModel!W$5,0)+(W241*W$6)),OFFSET(DataSet!U239,LogModel!W$5,0)+(W241*W$6)),0)</f>
        <v>0</v>
      </c>
      <c r="X242" s="14">
        <f ca="1">IFERROR(IF(X$7,LN(OFFSET(DataSet!V239,LogModel!X$5,0)+(X241*X$6)),OFFSET(DataSet!V239,LogModel!X$5,0)+(X241*X$6)),0)</f>
        <v>0</v>
      </c>
      <c r="Y242" s="14">
        <f ca="1">IFERROR(IF(Y$7,LN(OFFSET(DataSet!W239,LogModel!Y$5,0)+(Y241*Y$6)),OFFSET(DataSet!W239,LogModel!Y$5,0)+(Y241*Y$6)),0)</f>
        <v>0</v>
      </c>
      <c r="Z242" s="14">
        <f ca="1">IFERROR(IF(Z$7,LN(OFFSET(DataSet!X239,LogModel!Z$5,0)+(Z241*Z$6)),OFFSET(DataSet!X239,LogModel!Z$5,0)+(Z241*Z$6)),0)</f>
        <v>0</v>
      </c>
      <c r="AA242" s="14">
        <f ca="1">IFERROR(IF(AA$7,LN(OFFSET(DataSet!Y239,LogModel!AA$5,0)+(AA241*AA$6)),OFFSET(DataSet!Y239,LogModel!AA$5,0)+(AA241*AA$6)),0)</f>
        <v>1</v>
      </c>
      <c r="AB242" s="14">
        <f ca="1">IFERROR(IF(AB$7,LN(OFFSET(DataSet!Z239,LogModel!AB$5,0)+(AB241*AB$6)),OFFSET(DataSet!Z239,LogModel!AB$5,0)+(AB241*AB$6)),0)</f>
        <v>1</v>
      </c>
      <c r="AC242" s="15">
        <f ca="1">IFERROR(IF(AC$7,LN(OFFSET(DataSet!AA239,LogModel!AC$5,0)+(AC241*AC$6)),OFFSET(DataSet!AA239,LogModel!AC$5,0)+(AC241*AC$6)),0)</f>
        <v>0</v>
      </c>
      <c r="AD242" s="15">
        <f ca="1">IFERROR(IF(AD$7,LN(OFFSET(DataSet!AB239,LogModel!AD$5,0)+(AD241*AD$6)),OFFSET(DataSet!AB239,LogModel!AD$5,0)+(AD241*AD$6)),0)</f>
        <v>0</v>
      </c>
      <c r="AE242" s="15">
        <f ca="1">IFERROR(IF(AE$7,LN(OFFSET(DataSet!AC239,LogModel!AE$5,0)+(AE241*AE$6)),OFFSET(DataSet!AC239,LogModel!AE$5,0)+(AE241*AE$6)),0)</f>
        <v>0</v>
      </c>
      <c r="AF242" s="15">
        <f ca="1">IFERROR(IF(AF$7,LN(OFFSET(DataSet!AD239,LogModel!AF$5,0)+(AF241*AF$6)),OFFSET(DataSet!AD239,LogModel!AF$5,0)+(AF241*AF$6)),0)</f>
        <v>0</v>
      </c>
      <c r="AG242" s="15">
        <f ca="1">IFERROR(IF(AG$7,LN(OFFSET(DataSet!AE239,LogModel!AG$5,0)+(AG241*AG$6)),OFFSET(DataSet!AE239,LogModel!AG$5,0)+(AG241*AG$6)),0)</f>
        <v>0</v>
      </c>
      <c r="AH242" s="15">
        <f ca="1">IFERROR(IF(AH$7,LN(OFFSET(DataSet!AF239,LogModel!AH$5,0)+(AH241*AH$6)),OFFSET(DataSet!AF239,LogModel!AH$5,0)+(AH241*AH$6)),0)</f>
        <v>0</v>
      </c>
      <c r="AI242" s="15">
        <f ca="1">IFERROR(IF(AI$7,LN(OFFSET(DataSet!AG239,LogModel!AI$5,0)+(AI241*AI$6)),OFFSET(DataSet!AG239,LogModel!AI$5,0)+(AI241*AI$6)),0)</f>
        <v>0</v>
      </c>
      <c r="AJ242" s="15">
        <f ca="1">IFERROR(IF(AJ$7,LN(OFFSET(DataSet!AH239,LogModel!AJ$5,0)+(AJ241*AJ$6)),OFFSET(DataSet!AH239,LogModel!AJ$5,0)+(AJ241*AJ$6)),0)</f>
        <v>0</v>
      </c>
      <c r="AK242" s="15">
        <f ca="1">IFERROR(IF(AK$7,LN(OFFSET(DataSet!AI239,LogModel!AK$5,0)+(AK241*AK$6)),OFFSET(DataSet!AI239,LogModel!AK$5,0)+(AK241*AK$6)),0)</f>
        <v>0</v>
      </c>
      <c r="AL242" s="13">
        <f ca="1">IFERROR(IF(AL$7,LN(OFFSET(DataSet!AJ239,LogModel!AL$5,0)+(AL241*AL$6)),OFFSET(DataSet!AJ239,LogModel!AL$5,0)+(AL241*AL$6)),0)</f>
        <v>1</v>
      </c>
      <c r="AM242" s="13">
        <f ca="1">IFERROR(IF(AM$7,LN(OFFSET(DataSet!AK239,LogModel!AM$5,0)+(AM241*AM$6)),OFFSET(DataSet!AK239,LogModel!AM$5,0)+(AM241*AM$6)),0)</f>
        <v>0</v>
      </c>
      <c r="AN242" s="13">
        <f ca="1">IFERROR(IF(AN$7,LN(OFFSET(DataSet!AL239,LogModel!AN$5,0)+(AN241*AN$6)),OFFSET(DataSet!AL239,LogModel!AN$5,0)+(AN241*AN$6)),0)</f>
        <v>5</v>
      </c>
      <c r="AO242" s="17">
        <f ca="1">IFERROR(IF(AO$7,LN(OFFSET(DataSet!AM239,LogModel!AO$5,0)+(AO241*AO$6)),OFFSET(DataSet!AM239,LogModel!AO$5,0)+(AO241*AO$6)),0)</f>
        <v>52.142857142857402</v>
      </c>
      <c r="AP242" s="17">
        <f ca="1">IFERROR(IF(AP$7,LN(OFFSET(DataSet!AN239,LogModel!AP$5,0)+(AP241*AP$6)),OFFSET(DataSet!AN239,LogModel!AP$5,0)+(AP241*AP$6)),0)</f>
        <v>52.285714285714597</v>
      </c>
      <c r="AQ242" s="17">
        <f ca="1">IFERROR(IF(AQ$7,LN(OFFSET(DataSet!AO239,LogModel!AQ$5,0)+(AQ241*AQ$6)),OFFSET(DataSet!AO239,LogModel!AQ$5,0)+(AQ241*AQ$6)),0)</f>
        <v>52.142857142857402</v>
      </c>
      <c r="AR242" s="17">
        <f ca="1">IFERROR(IF(AR$7,LN(OFFSET(DataSet!AP239,LogModel!AR$5,0)+(AR241*AR$6)),OFFSET(DataSet!AP239,LogModel!AR$5,0)+(AR241*AR$6)),0)</f>
        <v>52.142857142857402</v>
      </c>
      <c r="AS242" s="18">
        <f ca="1">IFERROR(IF(AS$7,LN(OFFSET(DataSet!AQ239,LogModel!AS$5,0)+(AS241*AS$6)),OFFSET(DataSet!AQ239,LogModel!AS$5,0)+(AS241*AS$6)),0)</f>
        <v>24.714285714285602</v>
      </c>
      <c r="AT242" s="19">
        <f ca="1">IFERROR(IF(AT$7,LN(OFFSET(DataSet!AR239,LogModel!AT$5,0)+(AT241*AT$6)),OFFSET(DataSet!AR239,LogModel!AT$5,0)+(AT241*AT$6)),0)</f>
        <v>-1.3238655125733501</v>
      </c>
      <c r="AU242" s="20">
        <f ca="1">IFERROR(IF(AU$7,LN(OFFSET(DataSet!AS239,LogModel!AU$5,0)+(AU241*AU$6)),OFFSET(DataSet!AS239,LogModel!AU$5,0)+(AU241*AU$6)),0)</f>
        <v>-0.80904679911080102</v>
      </c>
      <c r="AV242" s="20">
        <f ca="1">IFERROR(IF(AV$7,LN(OFFSET(DataSet!AT239,LogModel!AV$5,0)+(AV241*AV$6)),OFFSET(DataSet!AT239,LogModel!AV$5,0)+(AV241*AV$6)),0)</f>
        <v>0.87960329787643898</v>
      </c>
      <c r="AW242" s="20">
        <f ca="1">IFERROR(IF(AW$7,LN(OFFSET(DataSet!AU239,LogModel!AW$5,0)+(AW241*AW$6)),OFFSET(DataSet!AU239,LogModel!AW$5,0)+(AW241*AW$6)),0)</f>
        <v>-1.53499349605835</v>
      </c>
      <c r="AX242" s="20">
        <f ca="1">IFERROR(IF(AX$7,LN(OFFSET(DataSet!AV239,LogModel!AX$5,0)+(AX241*AX$6)),OFFSET(DataSet!AV239,LogModel!AX$5,0)+(AX241*AX$6)),0)</f>
        <v>17.790099311009101</v>
      </c>
      <c r="AY242" s="20">
        <f ca="1">IFERROR(IF(AY$7,LN(OFFSET(DataSet!AW239,LogModel!AY$5,0)+(AY241*AY$6)),OFFSET(DataSet!AW239,LogModel!AY$5,0)+(AY241*AY$6)),0)</f>
        <v>10.1363195177137</v>
      </c>
      <c r="AZ242" s="20">
        <f ca="1">IFERROR(IF(AZ$7,LN(OFFSET(DataSet!AX239,LogModel!AZ$5,0)+(AZ241*AZ$6)),OFFSET(DataSet!AX239,LogModel!AZ$5,0)+(AZ241*AZ$6)),0)</f>
        <v>5.3505779313432598</v>
      </c>
      <c r="BA242" s="20">
        <f ca="1">IFERROR(IF(BA$7,LN(OFFSET(DataSet!AY239,LogModel!BA$5,0)+(BA241*BA$6)),OFFSET(DataSet!AY239,LogModel!BA$5,0)+(BA241*BA$6)),0)</f>
        <v>16.466233798435699</v>
      </c>
      <c r="BB242" s="20">
        <f ca="1">IFERROR(IF(BB$7,LN(OFFSET(DataSet!AZ239,LogModel!BB$5,0)+(BB241*BB$6)),OFFSET(DataSet!AZ239,LogModel!BB$5,0)+(BB241*BB$6)),0)</f>
        <v>1.87234474756928</v>
      </c>
      <c r="BC242" s="20">
        <f ca="1">IFERROR(IF(BC$7,LN(OFFSET(DataSet!BA239,LogModel!BC$5,0)+(BC241*BC$6)),OFFSET(DataSet!BA239,LogModel!BC$5,0)+(BC241*BC$6)),0)</f>
        <v>9.3272727186029591</v>
      </c>
      <c r="BD242" s="20">
        <f ca="1">IFERROR(IF(BD$7,LN(OFFSET(DataSet!BB239,LogModel!BD$5,0)+(BD241*BD$6)),OFFSET(DataSet!BB239,LogModel!BD$5,0)+(BD241*BD$6)),0)</f>
        <v>2.7519480454457201</v>
      </c>
      <c r="BE242" s="21">
        <f ca="1">IFERROR(IF(BE$7,LN(OFFSET(DataSet!BC239,LogModel!BE$5,0)+(BE241*BE$6)),OFFSET(DataSet!BC239,LogModel!BE$5,0)+(BE241*BE$6)),0)</f>
        <v>3.8155844352849102</v>
      </c>
      <c r="BF242" s="16">
        <f ca="1">IFERROR(IF(BF$7,LN(OFFSET(DataSet!BD239,LogModel!BF$5,0)+(BF241*BF$6)),OFFSET(DataSet!BD239,LogModel!BF$5,0)+(BF241*BF$6)),0)</f>
        <v>-18</v>
      </c>
      <c r="BG242" s="17">
        <f ca="1">IFERROR(IF(BG$7,LN(OFFSET(DataSet!BE239,LogModel!BG$5,0)+(BG241*BG$6)),OFFSET(DataSet!BE239,LogModel!BG$5,0)+(BG241*BG$6)),0)</f>
        <v>-25</v>
      </c>
      <c r="BH242" s="17">
        <f ca="1">IFERROR(IF(BH$7,LN(OFFSET(DataSet!BF239,LogModel!BH$5,0)+(BH241*BH$6)),OFFSET(DataSet!BF239,LogModel!BH$5,0)+(BH241*BH$6)),0)</f>
        <v>-50</v>
      </c>
      <c r="BI242" s="17">
        <f ca="1">IFERROR(IF(BI$7,LN(OFFSET(DataSet!BG239,LogModel!BI$5,0)+(BI241*BI$6)),OFFSET(DataSet!BG239,LogModel!BI$5,0)+(BI241*BI$6)),0)</f>
        <v>-27</v>
      </c>
      <c r="BJ242" s="17">
        <f ca="1">IFERROR(IF(BJ$7,LN(OFFSET(DataSet!BH239,LogModel!BJ$5,0)+(BJ241*BJ$6)),OFFSET(DataSet!BH239,LogModel!BJ$5,0)+(BJ241*BJ$6)),0)</f>
        <v>-20</v>
      </c>
      <c r="BK242" s="17">
        <f ca="1">IFERROR(IF(BK$7,LN(OFFSET(DataSet!BI239,LogModel!BK$5,0)+(BK241*BK$6)),OFFSET(DataSet!BI239,LogModel!BK$5,0)+(BK241*BK$6)),0)</f>
        <v>-8</v>
      </c>
      <c r="BL242" s="17">
        <f ca="1">IFERROR(IF(BL$7,LN(OFFSET(DataSet!BJ239,LogModel!BL$5,0)+(BL241*BL$6)),OFFSET(DataSet!BJ239,LogModel!BL$5,0)+(BL241*BL$6)),0)</f>
        <v>101.4487</v>
      </c>
      <c r="BM242" s="17">
        <f ca="1">IFERROR(IF(BM$7,LN(OFFSET(DataSet!BK239,LogModel!BM$5,0)+(BM241*BM$6)),OFFSET(DataSet!BK239,LogModel!BM$5,0)+(BM241*BM$6)),0)</f>
        <v>97.865219999999894</v>
      </c>
      <c r="BN242" s="17">
        <f ca="1">IFERROR(IF(BN$7,LN(OFFSET(DataSet!BL239,LogModel!BN$5,0)+(BN241*BN$6)),OFFSET(DataSet!BL239,LogModel!BN$5,0)+(BN241*BN$6)),0)</f>
        <v>119.41</v>
      </c>
      <c r="BO242" s="17">
        <f ca="1">IFERROR(IF(BO$7,LN(OFFSET(DataSet!BM239,LogModel!BO$5,0)+(BO241*BO$6)),OFFSET(DataSet!BM239,LogModel!BO$5,0)+(BO241*BO$6)),0)</f>
        <v>166.41390000000001</v>
      </c>
      <c r="BP242" s="17">
        <f ca="1">IFERROR(IF(BP$7,LN(OFFSET(DataSet!BN239,LogModel!BP$5,0)+(BP241*BP$6)),OFFSET(DataSet!BN239,LogModel!BP$5,0)+(BP241*BP$6)),0)</f>
        <v>134.9</v>
      </c>
      <c r="BQ242" s="17">
        <f ca="1">IFERROR(IF(BQ$7,LN(OFFSET(DataSet!BO239,LogModel!BQ$5,0)+(BQ241*BQ$6)),OFFSET(DataSet!BO239,LogModel!BQ$5,0)+(BQ241*BQ$6)),0)</f>
        <v>118.935</v>
      </c>
      <c r="BR242" s="17">
        <f ca="1">IFERROR(IF(BR$7,LN(OFFSET(DataSet!BP239,LogModel!BR$5,0)+(BR241*BR$6)),OFFSET(DataSet!BP239,LogModel!BR$5,0)+(BR241*BR$6)),0)</f>
        <v>112.89060000000001</v>
      </c>
      <c r="BS242" s="17">
        <f ca="1">IFERROR(IF(BS$7,LN(OFFSET(DataSet!BQ239,LogModel!BS$5,0)+(BS241*BS$6)),OFFSET(DataSet!BQ239,LogModel!BS$5,0)+(BS241*BS$6)),0)</f>
        <v>125.2157</v>
      </c>
      <c r="BT242" s="17">
        <f ca="1">IFERROR(IF(BT$7,LN(OFFSET(DataSet!BR239,LogModel!BT$5,0)+(BT241*BT$6)),OFFSET(DataSet!BR239,LogModel!BT$5,0)+(BT241*BT$6)),0)</f>
        <v>1456271</v>
      </c>
      <c r="BU242" s="17">
        <f ca="1">IFERROR(IF(BU$7,LN(OFFSET(DataSet!BS239,LogModel!BU$5,0)+(BU241*BU$6)),OFFSET(DataSet!BS239,LogModel!BU$5,0)+(BU241*BU$6)),0)</f>
        <v>1122869.50965184</v>
      </c>
      <c r="BV242" s="17">
        <f ca="1">IFERROR(IF(BV$7,LN(OFFSET(DataSet!BT239,LogModel!BV$5,0)+(BV241*BV$6)),OFFSET(DataSet!BT239,LogModel!BV$5,0)+(BV241*BV$6)),0)</f>
        <v>119.41</v>
      </c>
      <c r="BW242" s="17">
        <f ca="1">IFERROR(IF(BW$7,LN(OFFSET(DataSet!BU239,LogModel!BW$5,0)+(BW241*BW$6)),OFFSET(DataSet!BU239,LogModel!BW$5,0)+(BW241*BW$6)),0)</f>
        <v>3.3927</v>
      </c>
      <c r="BX242" s="17">
        <f ca="1">IFERROR(IF(BX$7,LN(OFFSET(DataSet!BV239,LogModel!BX$5,0)+(BX241*BX$6)),OFFSET(DataSet!BV239,LogModel!BX$5,0)+(BX241*BX$6)),0)</f>
        <v>7.6</v>
      </c>
      <c r="BY242" s="17">
        <f ca="1">IFERROR(IF(BY$7,LN(OFFSET(DataSet!BW239,LogModel!BY$5,0)+(BY241*BY$6)),OFFSET(DataSet!BW239,LogModel!BY$5,0)+(BY241*BY$6)),0)</f>
        <v>107.1</v>
      </c>
      <c r="BZ242" s="17">
        <f ca="1">IFERROR(IF(BZ$7,LN(OFFSET(DataSet!BX239,LogModel!BZ$5,0)+(BZ241*BZ$6)),OFFSET(DataSet!BX239,LogModel!BZ$5,0)+(BZ241*BZ$6)),0)</f>
        <v>4.7405748229942946</v>
      </c>
      <c r="CA242" s="17">
        <f ca="1">IFERROR(IF(CA$7,LN(OFFSET(DataSet!BY239,LogModel!CA$5,0)+(CA241*CA$6)),OFFSET(DataSet!BY239,LogModel!CA$5,0)+(CA241*CA$6)),0)</f>
        <v>116.6</v>
      </c>
      <c r="CB242" s="18">
        <f ca="1">IFERROR(IF(CB$7,LN(OFFSET(DataSet!BZ239,LogModel!CB$5,0)+(CB241*CB$6)),OFFSET(DataSet!BZ239,LogModel!CB$5,0)+(CB241*CB$6)),0)</f>
        <v>111.3</v>
      </c>
      <c r="CC242" s="30">
        <f ca="1">IFERROR(IF(CC$7,LN(OFFSET(DataSet!CA239,LogModel!CC$5,0)+(CC241*CC$6)),OFFSET(DataSet!CA239,LogModel!CC$5,0)+(CC241*CC$6)),0)</f>
        <v>-0.2876820724517809</v>
      </c>
      <c r="CD242" s="40">
        <f ca="1">IFERROR(IF(CD$7,LN(OFFSET(DataSet!CB239,LogModel!CD$5,0)+(CD241*CD$6)),OFFSET(DataSet!CB239,LogModel!CD$5,0)+(CD241*CD$6)),0)</f>
        <v>2.3282528397426234</v>
      </c>
      <c r="CE242" s="41">
        <f ca="1">IFERROR(IF(CE$7,LN(OFFSET(DataSet!CC239,LogModel!CE$5,0)+(CE241*CE$6)),OFFSET(DataSet!CC239,LogModel!CE$5,0)+(CE241*CE$6)),0)</f>
        <v>10.845000000000001</v>
      </c>
      <c r="CF242" s="41">
        <f ca="1">IFERROR(IF(CF$7,LN(OFFSET(DataSet!CD239,LogModel!CF$5,0)+(CF241*CF$6)),OFFSET(DataSet!CD239,LogModel!CF$5,0)+(CF241*CF$6)),0)</f>
        <v>9.5</v>
      </c>
      <c r="CG242" s="41">
        <f ca="1">IFERROR(IF(CG$7,LN(OFFSET(DataSet!CE239,LogModel!CG$5,0)+(CG241*CG$6)),OFFSET(DataSet!CE239,LogModel!CG$5,0)+(CG241*CG$6)),0)</f>
        <v>10.77</v>
      </c>
      <c r="CH242" s="6">
        <f ca="1">IFERROR(IF(CH$7,LN(OFFSET(DataSet!CF239,LogModel!CH$5,0)+(CH241*CH$6)),OFFSET(DataSet!CF239,LogModel!CH$5,0)+(CH241*CH$6)),0)</f>
        <v>0</v>
      </c>
      <c r="CI242" s="6">
        <f ca="1">IFERROR(IF(CI$7,LN(OFFSET(DataSet!CG239,LogModel!CI$5,0)+(CI241*CI$6)),OFFSET(DataSet!CG239,LogModel!CI$5,0)+(CI241*CI$6)),0)</f>
        <v>1</v>
      </c>
      <c r="CJ242">
        <f ca="1">IFERROR(IF(CJ$7,LN(OFFSET(DataSet!CH239,LogModel!CJ$5,0)+(CJ241*CJ$6)),OFFSET(DataSet!CH239,LogModel!CJ$5,0)+(CJ241*CJ$6)),0)</f>
        <v>0</v>
      </c>
      <c r="CK242">
        <f ca="1">IFERROR(IF(CK$7,LN(OFFSET(DataSet!CI239,LogModel!CK$5,0)+(CK241*CK$6)),OFFSET(DataSet!CI239,LogModel!CK$5,0)+(CK241*CK$6)),0)</f>
        <v>1</v>
      </c>
      <c r="CL242">
        <f ca="1">IFERROR(IF(CL$7,LN(OFFSET(DataSet!CJ239,LogModel!CL$5,0)+(CL241*CL$6)),OFFSET(DataSet!CJ239,LogModel!CL$5,0)+(CL241*CL$6)),0)</f>
        <v>0</v>
      </c>
      <c r="CM242" s="40">
        <f ca="1">IFERROR(IF(CM$7,LN(OFFSET(DataSet!CK239,LogModel!CM$5,0)+(CM241*CM$6)),OFFSET(DataSet!CK239,LogModel!CM$5,0)+(CM241*CM$6)),0)</f>
        <v>0</v>
      </c>
      <c r="CN242" s="41">
        <f ca="1">IFERROR(IF(CN$7,LN(OFFSET(DataSet!CL239,LogModel!CN$5,0)+(CN241*CN$6)),OFFSET(DataSet!CL239,LogModel!CN$5,0)+(CN241*CN$6)),0)</f>
        <v>0</v>
      </c>
      <c r="CO242" s="41">
        <f ca="1">IFERROR(IF(CO$7,LN(OFFSET(DataSet!CM239,LogModel!CO$5,0)+(CO241*CO$6)),OFFSET(DataSet!CM239,LogModel!CO$5,0)+(CO241*CO$6)),0)</f>
        <v>0</v>
      </c>
      <c r="CP242" s="41">
        <f ca="1">IFERROR(IF(CP$7,LN(OFFSET(DataSet!CN239,LogModel!CP$5,0)+(CP241*CP$6)),OFFSET(DataSet!CN239,LogModel!CP$5,0)+(CP241*CP$6)),0)</f>
        <v>0</v>
      </c>
      <c r="CQ242" s="17">
        <f ca="1">IFERROR(IF(CQ$7,LN(OFFSET(DataSet!CO239,LogModel!CQ$5,0)+(CQ241*CQ$6)),OFFSET(DataSet!CO239,LogModel!CQ$5,0)+(CQ241*CQ$6)),0)</f>
        <v>0</v>
      </c>
      <c r="CR242" s="17">
        <f ca="1">IFERROR(IF(CR$7,LN(OFFSET(DataSet!CP239,LogModel!CR$5,0)+(CR241*CR$6)),OFFSET(DataSet!CP239,LogModel!CR$5,0)+(CR241*CR$6)),0)</f>
        <v>0</v>
      </c>
      <c r="CS242" s="17">
        <f ca="1">IFERROR(IF(CS$7,LN(OFFSET(DataSet!CQ239,LogModel!CS$5,0)+(CS241*CS$6)),OFFSET(DataSet!CQ239,LogModel!CS$5,0)+(CS241*CS$6)),0)</f>
        <v>0</v>
      </c>
      <c r="CT242" s="17">
        <f ca="1">IFERROR(IF(CT$7,LN(OFFSET(DataSet!CR239,LogModel!CT$5,0)+(CT241*CT$6)),OFFSET(DataSet!CR239,LogModel!CT$5,0)+(CT241*CT$6)),0)</f>
        <v>0</v>
      </c>
      <c r="CU242" s="20">
        <f ca="1">IFERROR(IF(CU$7,LN(OFFSET(DataSet!CS239,LogModel!CU$5,0)+(CU241*CU$6)),OFFSET(DataSet!CS239,LogModel!CU$5,0)+(CU241*CU$6)),0)</f>
        <v>12925.021782760003</v>
      </c>
      <c r="CV242" s="20">
        <f ca="1">IFERROR(IF(CV$7,LN(OFFSET(DataSet!CT239,LogModel!CV$5,0)+(CV241*CV$6)),OFFSET(DataSet!CT239,LogModel!CV$5,0)+(CV241*CV$6)),0)</f>
        <v>0</v>
      </c>
      <c r="CW242" s="20">
        <f ca="1">IFERROR(IF(CW$7,LN(OFFSET(DataSet!CU239,LogModel!CW$5,0)+(CW241*CW$6)),OFFSET(DataSet!CU239,LogModel!CW$5,0)+(CW241*CW$6)),0)</f>
        <v>30723.930325199999</v>
      </c>
      <c r="CX242" s="20">
        <f ca="1">IFERROR(IF(CX$7,LN(OFFSET(DataSet!CV239,LogModel!CX$5,0)+(CX241*CX$6)),OFFSET(DataSet!CV239,LogModel!CX$5,0)+(CX241*CX$6)),0)</f>
        <v>43648.952107960002</v>
      </c>
      <c r="CY242" s="113">
        <f ca="1">IFERROR(IF(CY$7,LN(OFFSET(DataSet!CW239,LogModel!CY$5,0)+(CY241*CY$6)),OFFSET(DataSet!CW239,LogModel!CY$5,0)+(CY241*CY$6)),0)</f>
        <v>43648.952107960002</v>
      </c>
      <c r="CZ242" s="135">
        <f ca="1">IFERROR(IF(CZ$7,LN(OFFSET(DataSet!CX239,LogModel!CZ$5,0)+(CZ241*CZ$6)),OFFSET(DataSet!CX239,LogModel!CZ$5,0)+(CZ241*CZ$6)),0)</f>
        <v>114402</v>
      </c>
      <c r="DA242" s="136">
        <f ca="1">IFERROR(IF(DA$7,LN(OFFSET(DataSet!CY239,LogModel!DA$5,0)+(DA241*DA$6)),OFFSET(DataSet!CY239,LogModel!DA$5,0)+(DA241*DA$6)),0)</f>
        <v>0</v>
      </c>
      <c r="DB242" s="137">
        <f ca="1">IFERROR(IF(DB$7,LN(OFFSET(DataSet!CZ239,LogModel!DB$5,0)+(DB241*DB$6)),OFFSET(DataSet!CZ239,LogModel!DB$5,0)+(DB241*DB$6)),0)</f>
        <v>160459</v>
      </c>
    </row>
    <row r="243" spans="1:106" x14ac:dyDescent="0.25">
      <c r="A243" s="134">
        <f ca="1">C243*DataSet!CB240</f>
        <v>8451657.8971568793</v>
      </c>
      <c r="B243" s="1">
        <f t="shared" si="10"/>
        <v>45468</v>
      </c>
      <c r="C243" s="87">
        <f t="shared" ca="1" si="11"/>
        <v>823748.33305622614</v>
      </c>
      <c r="D243" s="87">
        <f t="shared" ca="1" si="12"/>
        <v>801332.72298160626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IFERROR(IF(H$7,LN(OFFSET(DataSet!F240,LogModel!H$5,0)+(H242*H$6)),OFFSET(DataSet!F240,LogModel!H$5,0)+(H242*H$6)),0)</f>
        <v>0</v>
      </c>
      <c r="I243" s="13">
        <f ca="1">IFERROR(IF(I$7,LN(OFFSET(DataSet!G240,LogModel!I$5,0)+(I242*I$6)),OFFSET(DataSet!G240,LogModel!I$5,0)+(I242*I$6)),0)</f>
        <v>0</v>
      </c>
      <c r="J243" s="13">
        <f ca="1">IFERROR(IF(J$7,LN(OFFSET(DataSet!H240,LogModel!J$5,0)+(J242*J$6)),OFFSET(DataSet!H240,LogModel!J$5,0)+(J242*J$6)),0)</f>
        <v>0</v>
      </c>
      <c r="K243" s="13">
        <f ca="1">IFERROR(IF(K$7,LN(OFFSET(DataSet!I240,LogModel!K$5,0)+(K242*K$6)),OFFSET(DataSet!I240,LogModel!K$5,0)+(K242*K$6)),0)</f>
        <v>0</v>
      </c>
      <c r="L243" s="13">
        <f ca="1">IFERROR(IF(L$7,LN(OFFSET(DataSet!J240,LogModel!L$5,0)+(L242*L$6)),OFFSET(DataSet!J240,LogModel!L$5,0)+(L242*L$6)),0)</f>
        <v>0</v>
      </c>
      <c r="M243" s="13">
        <f ca="1">IFERROR(IF(M$7,LN(OFFSET(DataSet!K240,LogModel!M$5,0)+(M242*M$6)),OFFSET(DataSet!K240,LogModel!M$5,0)+(M242*M$6)),0)</f>
        <v>0.71428571428571397</v>
      </c>
      <c r="N243" s="13">
        <f ca="1">IFERROR(IF(N$7,LN(OFFSET(DataSet!L240,LogModel!N$5,0)+(N242*N$6)),OFFSET(DataSet!L240,LogModel!N$5,0)+(N242*N$6)),0)</f>
        <v>0.28571428571428498</v>
      </c>
      <c r="O243" s="13">
        <f ca="1">IFERROR(IF(O$7,LN(OFFSET(DataSet!M240,LogModel!O$5,0)+(O242*O$6)),OFFSET(DataSet!M240,LogModel!O$5,0)+(O242*O$6)),0)</f>
        <v>0</v>
      </c>
      <c r="P243" s="13">
        <f ca="1">IFERROR(IF(P$7,LN(OFFSET(DataSet!N240,LogModel!P$5,0)+(P242*P$6)),OFFSET(DataSet!N240,LogModel!P$5,0)+(P242*P$6)),0)</f>
        <v>0</v>
      </c>
      <c r="Q243" s="13">
        <f ca="1">IFERROR(IF(Q$7,LN(OFFSET(DataSet!O240,LogModel!Q$5,0)+(Q242*Q$6)),OFFSET(DataSet!O240,LogModel!Q$5,0)+(Q242*Q$6)),0)</f>
        <v>0</v>
      </c>
      <c r="R243" s="13">
        <f ca="1">IFERROR(IF(R$7,LN(OFFSET(DataSet!P240,LogModel!R$5,0)+(R242*R$6)),OFFSET(DataSet!P240,LogModel!R$5,0)+(R242*R$6)),0)</f>
        <v>0</v>
      </c>
      <c r="S243" s="13">
        <f ca="1">IFERROR(IF(S$7,LN(OFFSET(DataSet!Q240,LogModel!S$5,0)+(S242*S$6)),OFFSET(DataSet!Q240,LogModel!S$5,0)+(S242*S$6)),0)</f>
        <v>0</v>
      </c>
      <c r="T243" s="14">
        <f ca="1">IFERROR(IF(T$7,LN(OFFSET(DataSet!R240,LogModel!T$5,0)+(T242*T$6)),OFFSET(DataSet!R240,LogModel!T$5,0)+(T242*T$6)),0)</f>
        <v>0</v>
      </c>
      <c r="U243" s="14">
        <f ca="1">IFERROR(IF(U$7,LN(OFFSET(DataSet!S240,LogModel!U$5,0)+(U242*U$6)),OFFSET(DataSet!S240,LogModel!U$5,0)+(U242*U$6)),0)</f>
        <v>0</v>
      </c>
      <c r="V243" s="14">
        <f ca="1">IFERROR(IF(V$7,LN(OFFSET(DataSet!T240,LogModel!V$5,0)+(V242*V$6)),OFFSET(DataSet!T240,LogModel!V$5,0)+(V242*V$6)),0)</f>
        <v>0</v>
      </c>
      <c r="W243" s="14">
        <f ca="1">IFERROR(IF(W$7,LN(OFFSET(DataSet!U240,LogModel!W$5,0)+(W242*W$6)),OFFSET(DataSet!U240,LogModel!W$5,0)+(W242*W$6)),0)</f>
        <v>0</v>
      </c>
      <c r="X243" s="14">
        <f ca="1">IFERROR(IF(X$7,LN(OFFSET(DataSet!V240,LogModel!X$5,0)+(X242*X$6)),OFFSET(DataSet!V240,LogModel!X$5,0)+(X242*X$6)),0)</f>
        <v>0</v>
      </c>
      <c r="Y243" s="14">
        <f ca="1">IFERROR(IF(Y$7,LN(OFFSET(DataSet!W240,LogModel!Y$5,0)+(Y242*Y$6)),OFFSET(DataSet!W240,LogModel!Y$5,0)+(Y242*Y$6)),0)</f>
        <v>0</v>
      </c>
      <c r="Z243" s="14">
        <f ca="1">IFERROR(IF(Z$7,LN(OFFSET(DataSet!X240,LogModel!Z$5,0)+(Z242*Z$6)),OFFSET(DataSet!X240,LogModel!Z$5,0)+(Z242*Z$6)),0)</f>
        <v>0</v>
      </c>
      <c r="AA243" s="14">
        <f ca="1">IFERROR(IF(AA$7,LN(OFFSET(DataSet!Y240,LogModel!AA$5,0)+(AA242*AA$6)),OFFSET(DataSet!Y240,LogModel!AA$5,0)+(AA242*AA$6)),0)</f>
        <v>0</v>
      </c>
      <c r="AB243" s="14">
        <f ca="1">IFERROR(IF(AB$7,LN(OFFSET(DataSet!Z240,LogModel!AB$5,0)+(AB242*AB$6)),OFFSET(DataSet!Z240,LogModel!AB$5,0)+(AB242*AB$6)),0)</f>
        <v>0</v>
      </c>
      <c r="AC243" s="15">
        <f ca="1">IFERROR(IF(AC$7,LN(OFFSET(DataSet!AA240,LogModel!AC$5,0)+(AC242*AC$6)),OFFSET(DataSet!AA240,LogModel!AC$5,0)+(AC242*AC$6)),0)</f>
        <v>0</v>
      </c>
      <c r="AD243" s="15">
        <f ca="1">IFERROR(IF(AD$7,LN(OFFSET(DataSet!AB240,LogModel!AD$5,0)+(AD242*AD$6)),OFFSET(DataSet!AB240,LogModel!AD$5,0)+(AD242*AD$6)),0)</f>
        <v>0</v>
      </c>
      <c r="AE243" s="15">
        <f ca="1">IFERROR(IF(AE$7,LN(OFFSET(DataSet!AC240,LogModel!AE$5,0)+(AE242*AE$6)),OFFSET(DataSet!AC240,LogModel!AE$5,0)+(AE242*AE$6)),0)</f>
        <v>0</v>
      </c>
      <c r="AF243" s="15">
        <f ca="1">IFERROR(IF(AF$7,LN(OFFSET(DataSet!AD240,LogModel!AF$5,0)+(AF242*AF$6)),OFFSET(DataSet!AD240,LogModel!AF$5,0)+(AF242*AF$6)),0)</f>
        <v>0</v>
      </c>
      <c r="AG243" s="15">
        <f ca="1">IFERROR(IF(AG$7,LN(OFFSET(DataSet!AE240,LogModel!AG$5,0)+(AG242*AG$6)),OFFSET(DataSet!AE240,LogModel!AG$5,0)+(AG242*AG$6)),0)</f>
        <v>0</v>
      </c>
      <c r="AH243" s="15">
        <f ca="1">IFERROR(IF(AH$7,LN(OFFSET(DataSet!AF240,LogModel!AH$5,0)+(AH242*AH$6)),OFFSET(DataSet!AF240,LogModel!AH$5,0)+(AH242*AH$6)),0)</f>
        <v>0</v>
      </c>
      <c r="AI243" s="15">
        <f ca="1">IFERROR(IF(AI$7,LN(OFFSET(DataSet!AG240,LogModel!AI$5,0)+(AI242*AI$6)),OFFSET(DataSet!AG240,LogModel!AI$5,0)+(AI242*AI$6)),0)</f>
        <v>0</v>
      </c>
      <c r="AJ243" s="15">
        <f ca="1">IFERROR(IF(AJ$7,LN(OFFSET(DataSet!AH240,LogModel!AJ$5,0)+(AJ242*AJ$6)),OFFSET(DataSet!AH240,LogModel!AJ$5,0)+(AJ242*AJ$6)),0)</f>
        <v>0</v>
      </c>
      <c r="AK243" s="15">
        <f ca="1">IFERROR(IF(AK$7,LN(OFFSET(DataSet!AI240,LogModel!AK$5,0)+(AK242*AK$6)),OFFSET(DataSet!AI240,LogModel!AK$5,0)+(AK242*AK$6)),0)</f>
        <v>0</v>
      </c>
      <c r="AL243" s="13">
        <f ca="1">IFERROR(IF(AL$7,LN(OFFSET(DataSet!AJ240,LogModel!AL$5,0)+(AL242*AL$6)),OFFSET(DataSet!AJ240,LogModel!AL$5,0)+(AL242*AL$6)),0)</f>
        <v>0</v>
      </c>
      <c r="AM243" s="13">
        <f ca="1">IFERROR(IF(AM$7,LN(OFFSET(DataSet!AK240,LogModel!AM$5,0)+(AM242*AM$6)),OFFSET(DataSet!AK240,LogModel!AM$5,0)+(AM242*AM$6)),0)</f>
        <v>0</v>
      </c>
      <c r="AN243" s="13">
        <f ca="1">IFERROR(IF(AN$7,LN(OFFSET(DataSet!AL240,LogModel!AN$5,0)+(AN242*AN$6)),OFFSET(DataSet!AL240,LogModel!AN$5,0)+(AN242*AN$6)),0)</f>
        <v>5</v>
      </c>
      <c r="AO243" s="17">
        <f ca="1">IFERROR(IF(AO$7,LN(OFFSET(DataSet!AM240,LogModel!AO$5,0)+(AO242*AO$6)),OFFSET(DataSet!AM240,LogModel!AO$5,0)+(AO242*AO$6)),0)</f>
        <v>52.142857142857402</v>
      </c>
      <c r="AP243" s="17">
        <f ca="1">IFERROR(IF(AP$7,LN(OFFSET(DataSet!AN240,LogModel!AP$5,0)+(AP242*AP$6)),OFFSET(DataSet!AN240,LogModel!AP$5,0)+(AP242*AP$6)),0)</f>
        <v>52.285714285714597</v>
      </c>
      <c r="AQ243" s="17">
        <f ca="1">IFERROR(IF(AQ$7,LN(OFFSET(DataSet!AO240,LogModel!AQ$5,0)+(AQ242*AQ$6)),OFFSET(DataSet!AO240,LogModel!AQ$5,0)+(AQ242*AQ$6)),0)</f>
        <v>52.142857142857402</v>
      </c>
      <c r="AR243" s="17">
        <f ca="1">IFERROR(IF(AR$7,LN(OFFSET(DataSet!AP240,LogModel!AR$5,0)+(AR242*AR$6)),OFFSET(DataSet!AP240,LogModel!AR$5,0)+(AR242*AR$6)),0)</f>
        <v>52.142857142857402</v>
      </c>
      <c r="AS243" s="18">
        <f ca="1">IFERROR(IF(AS$7,LN(OFFSET(DataSet!AQ240,LogModel!AS$5,0)+(AS242*AS$6)),OFFSET(DataSet!AQ240,LogModel!AS$5,0)+(AS242*AS$6)),0)</f>
        <v>25.714285714285602</v>
      </c>
      <c r="AT243" s="19">
        <f ca="1">IFERROR(IF(AT$7,LN(OFFSET(DataSet!AR240,LogModel!AT$5,0)+(AT242*AT$6)),OFFSET(DataSet!AR240,LogModel!AT$5,0)+(AT242*AT$6)),0)</f>
        <v>0.89559784309569401</v>
      </c>
      <c r="AU243" s="20">
        <f ca="1">IFERROR(IF(AU$7,LN(OFFSET(DataSet!AS240,LogModel!AU$5,0)+(AU242*AU$6)),OFFSET(DataSet!AS240,LogModel!AU$5,0)+(AU242*AU$6)),0)</f>
        <v>-1.2143821265861801</v>
      </c>
      <c r="AV243" s="20">
        <f ca="1">IFERROR(IF(AV$7,LN(OFFSET(DataSet!AT240,LogModel!AV$5,0)+(AV242*AV$6)),OFFSET(DataSet!AT240,LogModel!AV$5,0)+(AV242*AV$6)),0)</f>
        <v>-1.48921802348592</v>
      </c>
      <c r="AW243" s="20">
        <f ca="1">IFERROR(IF(AW$7,LN(OFFSET(DataSet!AU240,LogModel!AW$5,0)+(AW242*AW$6)),OFFSET(DataSet!AU240,LogModel!AW$5,0)+(AW242*AW$6)),0)</f>
        <v>2.0929879146981301</v>
      </c>
      <c r="AX243" s="20">
        <f ca="1">IFERROR(IF(AX$7,LN(OFFSET(DataSet!AV240,LogModel!AX$5,0)+(AX242*AX$6)),OFFSET(DataSet!AV240,LogModel!AX$5,0)+(AX242*AX$6)),0)</f>
        <v>17.9407658130845</v>
      </c>
      <c r="AY243" s="20">
        <f ca="1">IFERROR(IF(AY$7,LN(OFFSET(DataSet!AW240,LogModel!AY$5,0)+(AY242*AY$6)),OFFSET(DataSet!AW240,LogModel!AY$5,0)+(AY242*AY$6)),0)</f>
        <v>10.537758748105</v>
      </c>
      <c r="AZ243" s="20">
        <f ca="1">IFERROR(IF(AZ$7,LN(OFFSET(DataSet!AX240,LogModel!AZ$5,0)+(AZ242*AZ$6)),OFFSET(DataSet!AX240,LogModel!AZ$5,0)+(AZ242*AZ$6)),0)</f>
        <v>5.0057133774427696</v>
      </c>
      <c r="BA243" s="20">
        <f ca="1">IFERROR(IF(BA$7,LN(OFFSET(DataSet!AY240,LogModel!BA$5,0)+(BA242*BA$6)),OFFSET(DataSet!AY240,LogModel!BA$5,0)+(BA242*BA$6)),0)</f>
        <v>18.8363636561802</v>
      </c>
      <c r="BB243" s="20">
        <f ca="1">IFERROR(IF(BB$7,LN(OFFSET(DataSet!AZ240,LogModel!BB$5,0)+(BB242*BB$6)),OFFSET(DataSet!AZ240,LogModel!BB$5,0)+(BB242*BB$6)),0)</f>
        <v>1.93337386497117</v>
      </c>
      <c r="BC243" s="20">
        <f ca="1">IFERROR(IF(BC$7,LN(OFFSET(DataSet!BA240,LogModel!BC$5,0)+(BC242*BC$6)),OFFSET(DataSet!BA240,LogModel!BC$5,0)+(BC242*BC$6)),0)</f>
        <v>9.3233766215188094</v>
      </c>
      <c r="BD243" s="20">
        <f ca="1">IFERROR(IF(BD$7,LN(OFFSET(DataSet!BB240,LogModel!BD$5,0)+(BD242*BD$6)),OFFSET(DataSet!BB240,LogModel!BD$5,0)+(BD242*BD$6)),0)</f>
        <v>0.44415584148524601</v>
      </c>
      <c r="BE243" s="21">
        <f ca="1">IFERROR(IF(BE$7,LN(OFFSET(DataSet!BC240,LogModel!BE$5,0)+(BE242*BE$6)),OFFSET(DataSet!BC240,LogModel!BE$5,0)+(BE242*BE$6)),0)</f>
        <v>7.0987012921409098</v>
      </c>
      <c r="BF243" s="16">
        <f ca="1">IFERROR(IF(BF$7,LN(OFFSET(DataSet!BD240,LogModel!BF$5,0)+(BF242*BF$6)),OFFSET(DataSet!BD240,LogModel!BF$5,0)+(BF242*BF$6)),0)</f>
        <v>-18</v>
      </c>
      <c r="BG243" s="17">
        <f ca="1">IFERROR(IF(BG$7,LN(OFFSET(DataSet!BE240,LogModel!BG$5,0)+(BG242*BG$6)),OFFSET(DataSet!BE240,LogModel!BG$5,0)+(BG242*BG$6)),0)</f>
        <v>-25</v>
      </c>
      <c r="BH243" s="17">
        <f ca="1">IFERROR(IF(BH$7,LN(OFFSET(DataSet!BF240,LogModel!BH$5,0)+(BH242*BH$6)),OFFSET(DataSet!BF240,LogModel!BH$5,0)+(BH242*BH$6)),0)</f>
        <v>-50</v>
      </c>
      <c r="BI243" s="17">
        <f ca="1">IFERROR(IF(BI$7,LN(OFFSET(DataSet!BG240,LogModel!BI$5,0)+(BI242*BI$6)),OFFSET(DataSet!BG240,LogModel!BI$5,0)+(BI242*BI$6)),0)</f>
        <v>-27</v>
      </c>
      <c r="BJ243" s="17">
        <f ca="1">IFERROR(IF(BJ$7,LN(OFFSET(DataSet!BH240,LogModel!BJ$5,0)+(BJ242*BJ$6)),OFFSET(DataSet!BH240,LogModel!BJ$5,0)+(BJ242*BJ$6)),0)</f>
        <v>-20</v>
      </c>
      <c r="BK243" s="17">
        <f ca="1">IFERROR(IF(BK$7,LN(OFFSET(DataSet!BI240,LogModel!BK$5,0)+(BK242*BK$6)),OFFSET(DataSet!BI240,LogModel!BK$5,0)+(BK242*BK$6)),0)</f>
        <v>-8</v>
      </c>
      <c r="BL243" s="17">
        <f ca="1">IFERROR(IF(BL$7,LN(OFFSET(DataSet!BJ240,LogModel!BL$5,0)+(BL242*BL$6)),OFFSET(DataSet!BJ240,LogModel!BL$5,0)+(BL242*BL$6)),0)</f>
        <v>101.4487</v>
      </c>
      <c r="BM243" s="17">
        <f ca="1">IFERROR(IF(BM$7,LN(OFFSET(DataSet!BK240,LogModel!BM$5,0)+(BM242*BM$6)),OFFSET(DataSet!BK240,LogModel!BM$5,0)+(BM242*BM$6)),0)</f>
        <v>97.865219999999894</v>
      </c>
      <c r="BN243" s="17">
        <f ca="1">IFERROR(IF(BN$7,LN(OFFSET(DataSet!BL240,LogModel!BN$5,0)+(BN242*BN$6)),OFFSET(DataSet!BL240,LogModel!BN$5,0)+(BN242*BN$6)),0)</f>
        <v>119.41</v>
      </c>
      <c r="BO243" s="17">
        <f ca="1">IFERROR(IF(BO$7,LN(OFFSET(DataSet!BM240,LogModel!BO$5,0)+(BO242*BO$6)),OFFSET(DataSet!BM240,LogModel!BO$5,0)+(BO242*BO$6)),0)</f>
        <v>166.41390000000001</v>
      </c>
      <c r="BP243" s="17">
        <f ca="1">IFERROR(IF(BP$7,LN(OFFSET(DataSet!BN240,LogModel!BP$5,0)+(BP242*BP$6)),OFFSET(DataSet!BN240,LogModel!BP$5,0)+(BP242*BP$6)),0)</f>
        <v>134.9</v>
      </c>
      <c r="BQ243" s="17">
        <f ca="1">IFERROR(IF(BQ$7,LN(OFFSET(DataSet!BO240,LogModel!BQ$5,0)+(BQ242*BQ$6)),OFFSET(DataSet!BO240,LogModel!BQ$5,0)+(BQ242*BQ$6)),0)</f>
        <v>118.935</v>
      </c>
      <c r="BR243" s="17">
        <f ca="1">IFERROR(IF(BR$7,LN(OFFSET(DataSet!BP240,LogModel!BR$5,0)+(BR242*BR$6)),OFFSET(DataSet!BP240,LogModel!BR$5,0)+(BR242*BR$6)),0)</f>
        <v>112.89060000000001</v>
      </c>
      <c r="BS243" s="17">
        <f ca="1">IFERROR(IF(BS$7,LN(OFFSET(DataSet!BQ240,LogModel!BS$5,0)+(BS242*BS$6)),OFFSET(DataSet!BQ240,LogModel!BS$5,0)+(BS242*BS$6)),0)</f>
        <v>125.2157</v>
      </c>
      <c r="BT243" s="17">
        <f ca="1">IFERROR(IF(BT$7,LN(OFFSET(DataSet!BR240,LogModel!BT$5,0)+(BT242*BT$6)),OFFSET(DataSet!BR240,LogModel!BT$5,0)+(BT242*BT$6)),0)</f>
        <v>1456271</v>
      </c>
      <c r="BU243" s="17">
        <f ca="1">IFERROR(IF(BU$7,LN(OFFSET(DataSet!BS240,LogModel!BU$5,0)+(BU242*BU$6)),OFFSET(DataSet!BS240,LogModel!BU$5,0)+(BU242*BU$6)),0)</f>
        <v>1122869.50965184</v>
      </c>
      <c r="BV243" s="17">
        <f ca="1">IFERROR(IF(BV$7,LN(OFFSET(DataSet!BT240,LogModel!BV$5,0)+(BV242*BV$6)),OFFSET(DataSet!BT240,LogModel!BV$5,0)+(BV242*BV$6)),0)</f>
        <v>119.41</v>
      </c>
      <c r="BW243" s="17">
        <f ca="1">IFERROR(IF(BW$7,LN(OFFSET(DataSet!BU240,LogModel!BW$5,0)+(BW242*BW$6)),OFFSET(DataSet!BU240,LogModel!BW$5,0)+(BW242*BW$6)),0)</f>
        <v>3.3927</v>
      </c>
      <c r="BX243" s="17">
        <f ca="1">IFERROR(IF(BX$7,LN(OFFSET(DataSet!BV240,LogModel!BX$5,0)+(BX242*BX$6)),OFFSET(DataSet!BV240,LogModel!BX$5,0)+(BX242*BX$6)),0)</f>
        <v>7.6</v>
      </c>
      <c r="BY243" s="17">
        <f ca="1">IFERROR(IF(BY$7,LN(OFFSET(DataSet!BW240,LogModel!BY$5,0)+(BY242*BY$6)),OFFSET(DataSet!BW240,LogModel!BY$5,0)+(BY242*BY$6)),0)</f>
        <v>107.1</v>
      </c>
      <c r="BZ243" s="17">
        <f ca="1">IFERROR(IF(BZ$7,LN(OFFSET(DataSet!BX240,LogModel!BZ$5,0)+(BZ242*BZ$6)),OFFSET(DataSet!BX240,LogModel!BZ$5,0)+(BZ242*BZ$6)),0)</f>
        <v>4.7405748229942946</v>
      </c>
      <c r="CA243" s="17">
        <f ca="1">IFERROR(IF(CA$7,LN(OFFSET(DataSet!BY240,LogModel!CA$5,0)+(CA242*CA$6)),OFFSET(DataSet!BY240,LogModel!CA$5,0)+(CA242*CA$6)),0)</f>
        <v>116.6</v>
      </c>
      <c r="CB243" s="18">
        <f ca="1">IFERROR(IF(CB$7,LN(OFFSET(DataSet!BZ240,LogModel!CB$5,0)+(CB242*CB$6)),OFFSET(DataSet!BZ240,LogModel!CB$5,0)+(CB242*CB$6)),0)</f>
        <v>111.3</v>
      </c>
      <c r="CC243" s="30">
        <f ca="1">IFERROR(IF(CC$7,LN(OFFSET(DataSet!CA240,LogModel!CC$5,0)+(CC242*CC$6)),OFFSET(DataSet!CA240,LogModel!CC$5,0)+(CC242*CC$6)),0)</f>
        <v>-0.2876820724517809</v>
      </c>
      <c r="CD243" s="40">
        <f ca="1">IFERROR(IF(CD$7,LN(OFFSET(DataSet!CB240,LogModel!CD$5,0)+(CD242*CD$6)),OFFSET(DataSet!CB240,LogModel!CD$5,0)+(CD242*CD$6)),0)</f>
        <v>2.3282528397426234</v>
      </c>
      <c r="CE243" s="41">
        <f ca="1">IFERROR(IF(CE$7,LN(OFFSET(DataSet!CC240,LogModel!CE$5,0)+(CE242*CE$6)),OFFSET(DataSet!CC240,LogModel!CE$5,0)+(CE242*CE$6)),0)</f>
        <v>10.845000000000001</v>
      </c>
      <c r="CF243" s="41">
        <f ca="1">IFERROR(IF(CF$7,LN(OFFSET(DataSet!CD240,LogModel!CF$5,0)+(CF242*CF$6)),OFFSET(DataSet!CD240,LogModel!CF$5,0)+(CF242*CF$6)),0)</f>
        <v>9.5</v>
      </c>
      <c r="CG243" s="41">
        <f ca="1">IFERROR(IF(CG$7,LN(OFFSET(DataSet!CE240,LogModel!CG$5,0)+(CG242*CG$6)),OFFSET(DataSet!CE240,LogModel!CG$5,0)+(CG242*CG$6)),0)</f>
        <v>10.77</v>
      </c>
      <c r="CH243" s="6">
        <f ca="1">IFERROR(IF(CH$7,LN(OFFSET(DataSet!CF240,LogModel!CH$5,0)+(CH242*CH$6)),OFFSET(DataSet!CF240,LogModel!CH$5,0)+(CH242*CH$6)),0)</f>
        <v>0</v>
      </c>
      <c r="CI243" s="6">
        <f ca="1">IFERROR(IF(CI$7,LN(OFFSET(DataSet!CG240,LogModel!CI$5,0)+(CI242*CI$6)),OFFSET(DataSet!CG240,LogModel!CI$5,0)+(CI242*CI$6)),0)</f>
        <v>1</v>
      </c>
      <c r="CJ243">
        <f ca="1">IFERROR(IF(CJ$7,LN(OFFSET(DataSet!CH240,LogModel!CJ$5,0)+(CJ242*CJ$6)),OFFSET(DataSet!CH240,LogModel!CJ$5,0)+(CJ242*CJ$6)),0)</f>
        <v>0</v>
      </c>
      <c r="CK243">
        <f ca="1">IFERROR(IF(CK$7,LN(OFFSET(DataSet!CI240,LogModel!CK$5,0)+(CK242*CK$6)),OFFSET(DataSet!CI240,LogModel!CK$5,0)+(CK242*CK$6)),0)</f>
        <v>1</v>
      </c>
      <c r="CL243">
        <f ca="1">IFERROR(IF(CL$7,LN(OFFSET(DataSet!CJ240,LogModel!CL$5,0)+(CL242*CL$6)),OFFSET(DataSet!CJ240,LogModel!CL$5,0)+(CL242*CL$6)),0)</f>
        <v>0</v>
      </c>
      <c r="CM243" s="40">
        <f ca="1">IFERROR(IF(CM$7,LN(OFFSET(DataSet!CK240,LogModel!CM$5,0)+(CM242*CM$6)),OFFSET(DataSet!CK240,LogModel!CM$5,0)+(CM242*CM$6)),0)</f>
        <v>0</v>
      </c>
      <c r="CN243" s="41">
        <f ca="1">IFERROR(IF(CN$7,LN(OFFSET(DataSet!CL240,LogModel!CN$5,0)+(CN242*CN$6)),OFFSET(DataSet!CL240,LogModel!CN$5,0)+(CN242*CN$6)),0)</f>
        <v>0</v>
      </c>
      <c r="CO243" s="41">
        <f ca="1">IFERROR(IF(CO$7,LN(OFFSET(DataSet!CM240,LogModel!CO$5,0)+(CO242*CO$6)),OFFSET(DataSet!CM240,LogModel!CO$5,0)+(CO242*CO$6)),0)</f>
        <v>0</v>
      </c>
      <c r="CP243" s="41">
        <f ca="1">IFERROR(IF(CP$7,LN(OFFSET(DataSet!CN240,LogModel!CP$5,0)+(CP242*CP$6)),OFFSET(DataSet!CN240,LogModel!CP$5,0)+(CP242*CP$6)),0)</f>
        <v>0</v>
      </c>
      <c r="CQ243" s="17">
        <f ca="1">IFERROR(IF(CQ$7,LN(OFFSET(DataSet!CO240,LogModel!CQ$5,0)+(CQ242*CQ$6)),OFFSET(DataSet!CO240,LogModel!CQ$5,0)+(CQ242*CQ$6)),0)</f>
        <v>0</v>
      </c>
      <c r="CR243" s="17">
        <f ca="1">IFERROR(IF(CR$7,LN(OFFSET(DataSet!CP240,LogModel!CR$5,0)+(CR242*CR$6)),OFFSET(DataSet!CP240,LogModel!CR$5,0)+(CR242*CR$6)),0)</f>
        <v>0</v>
      </c>
      <c r="CS243" s="17">
        <f ca="1">IFERROR(IF(CS$7,LN(OFFSET(DataSet!CQ240,LogModel!CS$5,0)+(CS242*CS$6)),OFFSET(DataSet!CQ240,LogModel!CS$5,0)+(CS242*CS$6)),0)</f>
        <v>0</v>
      </c>
      <c r="CT243" s="17">
        <f ca="1">IFERROR(IF(CT$7,LN(OFFSET(DataSet!CR240,LogModel!CT$5,0)+(CT242*CT$6)),OFFSET(DataSet!CR240,LogModel!CT$5,0)+(CT242*CT$6)),0)</f>
        <v>0</v>
      </c>
      <c r="CU243" s="20">
        <f ca="1">IFERROR(IF(CU$7,LN(OFFSET(DataSet!CS240,LogModel!CU$5,0)+(CU242*CU$6)),OFFSET(DataSet!CS240,LogModel!CU$5,0)+(CU242*CU$6)),0)</f>
        <v>0</v>
      </c>
      <c r="CV243" s="20">
        <f ca="1">IFERROR(IF(CV$7,LN(OFFSET(DataSet!CT240,LogModel!CV$5,0)+(CV242*CV$6)),OFFSET(DataSet!CT240,LogModel!CV$5,0)+(CV242*CV$6)),0)</f>
        <v>0</v>
      </c>
      <c r="CW243" s="20">
        <f ca="1">IFERROR(IF(CW$7,LN(OFFSET(DataSet!CU240,LogModel!CW$5,0)+(CW242*CW$6)),OFFSET(DataSet!CU240,LogModel!CW$5,0)+(CW242*CW$6)),0)</f>
        <v>0</v>
      </c>
      <c r="CX243" s="20">
        <f ca="1">IFERROR(IF(CX$7,LN(OFFSET(DataSet!CV240,LogModel!CX$5,0)+(CX242*CX$6)),OFFSET(DataSet!CV240,LogModel!CX$5,0)+(CX242*CX$6)),0)</f>
        <v>0</v>
      </c>
      <c r="CY243" s="113">
        <f ca="1">IFERROR(IF(CY$7,LN(OFFSET(DataSet!CW240,LogModel!CY$5,0)+(CY242*CY$6)),OFFSET(DataSet!CW240,LogModel!CY$5,0)+(CY242*CY$6)),0)</f>
        <v>0</v>
      </c>
      <c r="CZ243" s="135">
        <f ca="1">IFERROR(IF(CZ$7,LN(OFFSET(DataSet!CX240,LogModel!CZ$5,0)+(CZ242*CZ$6)),OFFSET(DataSet!CX240,LogModel!CZ$5,0)+(CZ242*CZ$6)),0)</f>
        <v>96639</v>
      </c>
      <c r="DA243" s="136">
        <f ca="1">IFERROR(IF(DA$7,LN(OFFSET(DataSet!CY240,LogModel!DA$5,0)+(DA242*DA$6)),OFFSET(DataSet!CY240,LogModel!DA$5,0)+(DA242*DA$6)),0)</f>
        <v>5756</v>
      </c>
      <c r="DB243" s="137">
        <f ca="1">IFERROR(IF(DB$7,LN(OFFSET(DataSet!CZ240,LogModel!DB$5,0)+(DB242*DB$6)),OFFSET(DataSet!CZ240,LogModel!DB$5,0)+(DB242*DB$6)),0)</f>
        <v>225588</v>
      </c>
    </row>
    <row r="244" spans="1:106" x14ac:dyDescent="0.25">
      <c r="A244" s="134">
        <f ca="1">C244*DataSet!CB241</f>
        <v>7742630.0235690763</v>
      </c>
      <c r="B244" s="1">
        <f t="shared" si="10"/>
        <v>45475</v>
      </c>
      <c r="C244" s="87">
        <f t="shared" ca="1" si="11"/>
        <v>754642.30249211274</v>
      </c>
      <c r="D244" s="87">
        <f t="shared" ca="1" si="12"/>
        <v>743771.38595892058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IFERROR(IF(H$7,LN(OFFSET(DataSet!F241,LogModel!H$5,0)+(H243*H$6)),OFFSET(DataSet!F241,LogModel!H$5,0)+(H243*H$6)),0)</f>
        <v>0</v>
      </c>
      <c r="I244" s="13">
        <f ca="1">IFERROR(IF(I$7,LN(OFFSET(DataSet!G241,LogModel!I$5,0)+(I243*I$6)),OFFSET(DataSet!G241,LogModel!I$5,0)+(I243*I$6)),0)</f>
        <v>0</v>
      </c>
      <c r="J244" s="13">
        <f ca="1">IFERROR(IF(J$7,LN(OFFSET(DataSet!H241,LogModel!J$5,0)+(J243*J$6)),OFFSET(DataSet!H241,LogModel!J$5,0)+(J243*J$6)),0)</f>
        <v>0</v>
      </c>
      <c r="K244" s="13">
        <f ca="1">IFERROR(IF(K$7,LN(OFFSET(DataSet!I241,LogModel!K$5,0)+(K243*K$6)),OFFSET(DataSet!I241,LogModel!K$5,0)+(K243*K$6)),0)</f>
        <v>0</v>
      </c>
      <c r="L244" s="13">
        <f ca="1">IFERROR(IF(L$7,LN(OFFSET(DataSet!J241,LogModel!L$5,0)+(L243*L$6)),OFFSET(DataSet!J241,LogModel!L$5,0)+(L243*L$6)),0)</f>
        <v>0</v>
      </c>
      <c r="M244" s="13">
        <f ca="1">IFERROR(IF(M$7,LN(OFFSET(DataSet!K241,LogModel!M$5,0)+(M243*M$6)),OFFSET(DataSet!K241,LogModel!M$5,0)+(M243*M$6)),0)</f>
        <v>0</v>
      </c>
      <c r="N244" s="13">
        <f ca="1">IFERROR(IF(N$7,LN(OFFSET(DataSet!L241,LogModel!N$5,0)+(N243*N$6)),OFFSET(DataSet!L241,LogModel!N$5,0)+(N243*N$6)),0)</f>
        <v>1</v>
      </c>
      <c r="O244" s="13">
        <f ca="1">IFERROR(IF(O$7,LN(OFFSET(DataSet!M241,LogModel!O$5,0)+(O243*O$6)),OFFSET(DataSet!M241,LogModel!O$5,0)+(O243*O$6)),0)</f>
        <v>0</v>
      </c>
      <c r="P244" s="13">
        <f ca="1">IFERROR(IF(P$7,LN(OFFSET(DataSet!N241,LogModel!P$5,0)+(P243*P$6)),OFFSET(DataSet!N241,LogModel!P$5,0)+(P243*P$6)),0)</f>
        <v>0</v>
      </c>
      <c r="Q244" s="13">
        <f ca="1">IFERROR(IF(Q$7,LN(OFFSET(DataSet!O241,LogModel!Q$5,0)+(Q243*Q$6)),OFFSET(DataSet!O241,LogModel!Q$5,0)+(Q243*Q$6)),0)</f>
        <v>0</v>
      </c>
      <c r="R244" s="13">
        <f ca="1">IFERROR(IF(R$7,LN(OFFSET(DataSet!P241,LogModel!R$5,0)+(R243*R$6)),OFFSET(DataSet!P241,LogModel!R$5,0)+(R243*R$6)),0)</f>
        <v>0</v>
      </c>
      <c r="S244" s="13">
        <f ca="1">IFERROR(IF(S$7,LN(OFFSET(DataSet!Q241,LogModel!S$5,0)+(S243*S$6)),OFFSET(DataSet!Q241,LogModel!S$5,0)+(S243*S$6)),0)</f>
        <v>0</v>
      </c>
      <c r="T244" s="14">
        <f ca="1">IFERROR(IF(T$7,LN(OFFSET(DataSet!R241,LogModel!T$5,0)+(T243*T$6)),OFFSET(DataSet!R241,LogModel!T$5,0)+(T243*T$6)),0)</f>
        <v>0</v>
      </c>
      <c r="U244" s="14">
        <f ca="1">IFERROR(IF(U$7,LN(OFFSET(DataSet!S241,LogModel!U$5,0)+(U243*U$6)),OFFSET(DataSet!S241,LogModel!U$5,0)+(U243*U$6)),0)</f>
        <v>0</v>
      </c>
      <c r="V244" s="14">
        <f ca="1">IFERROR(IF(V$7,LN(OFFSET(DataSet!T241,LogModel!V$5,0)+(V243*V$6)),OFFSET(DataSet!T241,LogModel!V$5,0)+(V243*V$6)),0)</f>
        <v>0</v>
      </c>
      <c r="W244" s="14">
        <f ca="1">IFERROR(IF(W$7,LN(OFFSET(DataSet!U241,LogModel!W$5,0)+(W243*W$6)),OFFSET(DataSet!U241,LogModel!W$5,0)+(W243*W$6)),0)</f>
        <v>0</v>
      </c>
      <c r="X244" s="14">
        <f ca="1">IFERROR(IF(X$7,LN(OFFSET(DataSet!V241,LogModel!X$5,0)+(X243*X$6)),OFFSET(DataSet!V241,LogModel!X$5,0)+(X243*X$6)),0)</f>
        <v>0</v>
      </c>
      <c r="Y244" s="14">
        <f ca="1">IFERROR(IF(Y$7,LN(OFFSET(DataSet!W241,LogModel!Y$5,0)+(Y243*Y$6)),OFFSET(DataSet!W241,LogModel!Y$5,0)+(Y243*Y$6)),0)</f>
        <v>0</v>
      </c>
      <c r="Z244" s="14">
        <f ca="1">IFERROR(IF(Z$7,LN(OFFSET(DataSet!X241,LogModel!Z$5,0)+(Z243*Z$6)),OFFSET(DataSet!X241,LogModel!Z$5,0)+(Z243*Z$6)),0)</f>
        <v>0</v>
      </c>
      <c r="AA244" s="14">
        <f ca="1">IFERROR(IF(AA$7,LN(OFFSET(DataSet!Y241,LogModel!AA$5,0)+(AA243*AA$6)),OFFSET(DataSet!Y241,LogModel!AA$5,0)+(AA243*AA$6)),0)</f>
        <v>0</v>
      </c>
      <c r="AB244" s="14">
        <f ca="1">IFERROR(IF(AB$7,LN(OFFSET(DataSet!Z241,LogModel!AB$5,0)+(AB243*AB$6)),OFFSET(DataSet!Z241,LogModel!AB$5,0)+(AB243*AB$6)),0)</f>
        <v>0</v>
      </c>
      <c r="AC244" s="15">
        <f ca="1">IFERROR(IF(AC$7,LN(OFFSET(DataSet!AA241,LogModel!AC$5,0)+(AC243*AC$6)),OFFSET(DataSet!AA241,LogModel!AC$5,0)+(AC243*AC$6)),0)</f>
        <v>0</v>
      </c>
      <c r="AD244" s="15">
        <f ca="1">IFERROR(IF(AD$7,LN(OFFSET(DataSet!AB241,LogModel!AD$5,0)+(AD243*AD$6)),OFFSET(DataSet!AB241,LogModel!AD$5,0)+(AD243*AD$6)),0)</f>
        <v>0</v>
      </c>
      <c r="AE244" s="15">
        <f ca="1">IFERROR(IF(AE$7,LN(OFFSET(DataSet!AC241,LogModel!AE$5,0)+(AE243*AE$6)),OFFSET(DataSet!AC241,LogModel!AE$5,0)+(AE243*AE$6)),0)</f>
        <v>0</v>
      </c>
      <c r="AF244" s="15">
        <f ca="1">IFERROR(IF(AF$7,LN(OFFSET(DataSet!AD241,LogModel!AF$5,0)+(AF243*AF$6)),OFFSET(DataSet!AD241,LogModel!AF$5,0)+(AF243*AF$6)),0)</f>
        <v>0</v>
      </c>
      <c r="AG244" s="15">
        <f ca="1">IFERROR(IF(AG$7,LN(OFFSET(DataSet!AE241,LogModel!AG$5,0)+(AG243*AG$6)),OFFSET(DataSet!AE241,LogModel!AG$5,0)+(AG243*AG$6)),0)</f>
        <v>0</v>
      </c>
      <c r="AH244" s="15">
        <f ca="1">IFERROR(IF(AH$7,LN(OFFSET(DataSet!AF241,LogModel!AH$5,0)+(AH243*AH$6)),OFFSET(DataSet!AF241,LogModel!AH$5,0)+(AH243*AH$6)),0)</f>
        <v>0</v>
      </c>
      <c r="AI244" s="15">
        <f ca="1">IFERROR(IF(AI$7,LN(OFFSET(DataSet!AG241,LogModel!AI$5,0)+(AI243*AI$6)),OFFSET(DataSet!AG241,LogModel!AI$5,0)+(AI243*AI$6)),0)</f>
        <v>0</v>
      </c>
      <c r="AJ244" s="15">
        <f ca="1">IFERROR(IF(AJ$7,LN(OFFSET(DataSet!AH241,LogModel!AJ$5,0)+(AJ243*AJ$6)),OFFSET(DataSet!AH241,LogModel!AJ$5,0)+(AJ243*AJ$6)),0)</f>
        <v>0</v>
      </c>
      <c r="AK244" s="15">
        <f ca="1">IFERROR(IF(AK$7,LN(OFFSET(DataSet!AI241,LogModel!AK$5,0)+(AK243*AK$6)),OFFSET(DataSet!AI241,LogModel!AK$5,0)+(AK243*AK$6)),0)</f>
        <v>0</v>
      </c>
      <c r="AL244" s="13">
        <f ca="1">IFERROR(IF(AL$7,LN(OFFSET(DataSet!AJ241,LogModel!AL$5,0)+(AL243*AL$6)),OFFSET(DataSet!AJ241,LogModel!AL$5,0)+(AL243*AL$6)),0)</f>
        <v>0</v>
      </c>
      <c r="AM244" s="13">
        <f ca="1">IFERROR(IF(AM$7,LN(OFFSET(DataSet!AK241,LogModel!AM$5,0)+(AM243*AM$6)),OFFSET(DataSet!AK241,LogModel!AM$5,0)+(AM243*AM$6)),0)</f>
        <v>0</v>
      </c>
      <c r="AN244" s="13">
        <f ca="1">IFERROR(IF(AN$7,LN(OFFSET(DataSet!AL241,LogModel!AN$5,0)+(AN243*AN$6)),OFFSET(DataSet!AL241,LogModel!AN$5,0)+(AN243*AN$6)),0)</f>
        <v>5</v>
      </c>
      <c r="AO244" s="17">
        <f ca="1">IFERROR(IF(AO$7,LN(OFFSET(DataSet!AM241,LogModel!AO$5,0)+(AO243*AO$6)),OFFSET(DataSet!AM241,LogModel!AO$5,0)+(AO243*AO$6)),0)</f>
        <v>52.142857142857402</v>
      </c>
      <c r="AP244" s="17">
        <f ca="1">IFERROR(IF(AP$7,LN(OFFSET(DataSet!AN241,LogModel!AP$5,0)+(AP243*AP$6)),OFFSET(DataSet!AN241,LogModel!AP$5,0)+(AP243*AP$6)),0)</f>
        <v>52.285714285714597</v>
      </c>
      <c r="AQ244" s="17">
        <f ca="1">IFERROR(IF(AQ$7,LN(OFFSET(DataSet!AO241,LogModel!AQ$5,0)+(AQ243*AQ$6)),OFFSET(DataSet!AO241,LogModel!AQ$5,0)+(AQ243*AQ$6)),0)</f>
        <v>52.142857142857402</v>
      </c>
      <c r="AR244" s="17">
        <f ca="1">IFERROR(IF(AR$7,LN(OFFSET(DataSet!AP241,LogModel!AR$5,0)+(AR243*AR$6)),OFFSET(DataSet!AP241,LogModel!AR$5,0)+(AR243*AR$6)),0)</f>
        <v>52.142857142857402</v>
      </c>
      <c r="AS244" s="18">
        <f ca="1">IFERROR(IF(AS$7,LN(OFFSET(DataSet!AQ241,LogModel!AS$5,0)+(AS243*AS$6)),OFFSET(DataSet!AQ241,LogModel!AS$5,0)+(AS243*AS$6)),0)</f>
        <v>26.714285714285602</v>
      </c>
      <c r="AT244" s="19">
        <f ca="1">IFERROR(IF(AT$7,LN(OFFSET(DataSet!AR241,LogModel!AT$5,0)+(AT243*AT$6)),OFFSET(DataSet!AR241,LogModel!AT$5,0)+(AT243*AT$6)),0)</f>
        <v>0.35165703305394302</v>
      </c>
      <c r="AU244" s="20">
        <f ca="1">IFERROR(IF(AU$7,LN(OFFSET(DataSet!AS241,LogModel!AU$5,0)+(AU243*AU$6)),OFFSET(DataSet!AS241,LogModel!AU$5,0)+(AU243*AU$6)),0)</f>
        <v>-0.66908939936897005</v>
      </c>
      <c r="AV244" s="20">
        <f ca="1">IFERROR(IF(AV$7,LN(OFFSET(DataSet!AT241,LogModel!AV$5,0)+(AV243*AV$6)),OFFSET(DataSet!AT241,LogModel!AV$5,0)+(AV243*AV$6)),0)</f>
        <v>1.39986413153945</v>
      </c>
      <c r="AW244" s="20">
        <f ca="1">IFERROR(IF(AW$7,LN(OFFSET(DataSet!AU241,LogModel!AW$5,0)+(AW243*AW$6)),OFFSET(DataSet!AU241,LogModel!AW$5,0)+(AW243*AW$6)),0)</f>
        <v>0.83790957083422501</v>
      </c>
      <c r="AX244" s="20">
        <f ca="1">IFERROR(IF(AX$7,LN(OFFSET(DataSet!AV241,LogModel!AX$5,0)+(AX243*AX$6)),OFFSET(DataSet!AV241,LogModel!AX$5,0)+(AX243*AX$6)),0)</f>
        <v>18.202888357087499</v>
      </c>
      <c r="AY244" s="20">
        <f ca="1">IFERROR(IF(AY$7,LN(OFFSET(DataSet!AW241,LogModel!AY$5,0)+(AY243*AY$6)),OFFSET(DataSet!AW241,LogModel!AY$5,0)+(AY243*AY$6)),0)</f>
        <v>10.8197386868528</v>
      </c>
      <c r="AZ244" s="20">
        <f ca="1">IFERROR(IF(AZ$7,LN(OFFSET(DataSet!AX241,LogModel!AZ$5,0)+(AZ243*AZ$6)),OFFSET(DataSet!AX241,LogModel!AZ$5,0)+(AZ243*AZ$6)),0)</f>
        <v>4.9776748314552499</v>
      </c>
      <c r="BA244" s="20">
        <f ca="1">IFERROR(IF(BA$7,LN(OFFSET(DataSet!AY241,LogModel!BA$5,0)+(BA243*BA$6)),OFFSET(DataSet!AY241,LogModel!BA$5,0)+(BA243*BA$6)),0)</f>
        <v>18.554545390141399</v>
      </c>
      <c r="BB244" s="20">
        <f ca="1">IFERROR(IF(BB$7,LN(OFFSET(DataSet!AZ241,LogModel!BB$5,0)+(BB243*BB$6)),OFFSET(DataSet!AZ241,LogModel!BB$5,0)+(BB243*BB$6)),0)</f>
        <v>1.9559800328003001</v>
      </c>
      <c r="BC244" s="20">
        <f ca="1">IFERROR(IF(BC$7,LN(OFFSET(DataSet!BA241,LogModel!BC$5,0)+(BC243*BC$6)),OFFSET(DataSet!BA241,LogModel!BC$5,0)+(BC243*BC$6)),0)</f>
        <v>10.150649287483899</v>
      </c>
      <c r="BD244" s="20">
        <f ca="1">IFERROR(IF(BD$7,LN(OFFSET(DataSet!BB241,LogModel!BD$5,0)+(BD243*BD$6)),OFFSET(DataSet!BB241,LogModel!BD$5,0)+(BD243*BD$6)),0)</f>
        <v>3.3558441643397501</v>
      </c>
      <c r="BE244" s="21">
        <f ca="1">IFERROR(IF(BE$7,LN(OFFSET(DataSet!BC241,LogModel!BE$5,0)+(BE243*BE$6)),OFFSET(DataSet!BC241,LogModel!BE$5,0)+(BE243*BE$6)),0)</f>
        <v>5.8155844022894803</v>
      </c>
      <c r="BF244" s="16">
        <f ca="1">IFERROR(IF(BF$7,LN(OFFSET(DataSet!BD241,LogModel!BF$5,0)+(BF243*BF$6)),OFFSET(DataSet!BD241,LogModel!BF$5,0)+(BF243*BF$6)),0)</f>
        <v>-27</v>
      </c>
      <c r="BG244" s="17">
        <f ca="1">IFERROR(IF(BG$7,LN(OFFSET(DataSet!BE241,LogModel!BG$5,0)+(BG243*BG$6)),OFFSET(DataSet!BE241,LogModel!BG$5,0)+(BG243*BG$6)),0)</f>
        <v>-30</v>
      </c>
      <c r="BH244" s="17">
        <f ca="1">IFERROR(IF(BH$7,LN(OFFSET(DataSet!BF241,LogModel!BH$5,0)+(BH243*BH$6)),OFFSET(DataSet!BF241,LogModel!BH$5,0)+(BH243*BH$6)),0)</f>
        <v>-57</v>
      </c>
      <c r="BI244" s="17">
        <f ca="1">IFERROR(IF(BI$7,LN(OFFSET(DataSet!BG241,LogModel!BI$5,0)+(BI243*BI$6)),OFFSET(DataSet!BG241,LogModel!BI$5,0)+(BI243*BI$6)),0)</f>
        <v>-31</v>
      </c>
      <c r="BJ244" s="17">
        <f ca="1">IFERROR(IF(BJ$7,LN(OFFSET(DataSet!BH241,LogModel!BJ$5,0)+(BJ243*BJ$6)),OFFSET(DataSet!BH241,LogModel!BJ$5,0)+(BJ243*BJ$6)),0)</f>
        <v>-25</v>
      </c>
      <c r="BK244" s="17">
        <f ca="1">IFERROR(IF(BK$7,LN(OFFSET(DataSet!BI241,LogModel!BK$5,0)+(BK243*BK$6)),OFFSET(DataSet!BI241,LogModel!BK$5,0)+(BK243*BK$6)),0)</f>
        <v>-12</v>
      </c>
      <c r="BL244" s="17">
        <f ca="1">IFERROR(IF(BL$7,LN(OFFSET(DataSet!BJ241,LogModel!BL$5,0)+(BL243*BL$6)),OFFSET(DataSet!BJ241,LogModel!BL$5,0)+(BL243*BL$6)),0)</f>
        <v>101.02070000000001</v>
      </c>
      <c r="BM244" s="17">
        <f ca="1">IFERROR(IF(BM$7,LN(OFFSET(DataSet!BK241,LogModel!BM$5,0)+(BM243*BM$6)),OFFSET(DataSet!BK241,LogModel!BM$5,0)+(BM243*BM$6)),0)</f>
        <v>97.921679999999995</v>
      </c>
      <c r="BN244" s="17">
        <f ca="1">IFERROR(IF(BN$7,LN(OFFSET(DataSet!BL241,LogModel!BN$5,0)+(BN243*BN$6)),OFFSET(DataSet!BL241,LogModel!BN$5,0)+(BN243*BN$6)),0)</f>
        <v>119.41</v>
      </c>
      <c r="BO244" s="17">
        <f ca="1">IFERROR(IF(BO$7,LN(OFFSET(DataSet!BM241,LogModel!BO$5,0)+(BO243*BO$6)),OFFSET(DataSet!BM241,LogModel!BO$5,0)+(BO243*BO$6)),0)</f>
        <v>166.41390000000001</v>
      </c>
      <c r="BP244" s="17">
        <f ca="1">IFERROR(IF(BP$7,LN(OFFSET(DataSet!BN241,LogModel!BP$5,0)+(BP243*BP$6)),OFFSET(DataSet!BN241,LogModel!BP$5,0)+(BP243*BP$6)),0)</f>
        <v>134.9</v>
      </c>
      <c r="BQ244" s="17">
        <f ca="1">IFERROR(IF(BQ$7,LN(OFFSET(DataSet!BO241,LogModel!BQ$5,0)+(BQ243*BQ$6)),OFFSET(DataSet!BO241,LogModel!BQ$5,0)+(BQ243*BQ$6)),0)</f>
        <v>118.935</v>
      </c>
      <c r="BR244" s="17">
        <f ca="1">IFERROR(IF(BR$7,LN(OFFSET(DataSet!BP241,LogModel!BR$5,0)+(BR243*BR$6)),OFFSET(DataSet!BP241,LogModel!BR$5,0)+(BR243*BR$6)),0)</f>
        <v>112.89060000000001</v>
      </c>
      <c r="BS244" s="17">
        <f ca="1">IFERROR(IF(BS$7,LN(OFFSET(DataSet!BQ241,LogModel!BS$5,0)+(BS243*BS$6)),OFFSET(DataSet!BQ241,LogModel!BS$5,0)+(BS243*BS$6)),0)</f>
        <v>125.2157</v>
      </c>
      <c r="BT244" s="17">
        <f ca="1">IFERROR(IF(BT$7,LN(OFFSET(DataSet!BR241,LogModel!BT$5,0)+(BT243*BT$6)),OFFSET(DataSet!BR241,LogModel!BT$5,0)+(BT243*BT$6)),0)</f>
        <v>1456271</v>
      </c>
      <c r="BU244" s="17">
        <f ca="1">IFERROR(IF(BU$7,LN(OFFSET(DataSet!BS241,LogModel!BU$5,0)+(BU243*BU$6)),OFFSET(DataSet!BS241,LogModel!BU$5,0)+(BU243*BU$6)),0)</f>
        <v>1122869.50965184</v>
      </c>
      <c r="BV244" s="17">
        <f ca="1">IFERROR(IF(BV$7,LN(OFFSET(DataSet!BT241,LogModel!BV$5,0)+(BV243*BV$6)),OFFSET(DataSet!BT241,LogModel!BV$5,0)+(BV243*BV$6)),0)</f>
        <v>119.41</v>
      </c>
      <c r="BW244" s="17">
        <f ca="1">IFERROR(IF(BW$7,LN(OFFSET(DataSet!BU241,LogModel!BW$5,0)+(BW243*BW$6)),OFFSET(DataSet!BU241,LogModel!BW$5,0)+(BW243*BW$6)),0)</f>
        <v>3.3927</v>
      </c>
      <c r="BX244" s="17">
        <f ca="1">IFERROR(IF(BX$7,LN(OFFSET(DataSet!BV241,LogModel!BX$5,0)+(BX243*BX$6)),OFFSET(DataSet!BV241,LogModel!BX$5,0)+(BX243*BX$6)),0)</f>
        <v>7.6</v>
      </c>
      <c r="BY244" s="17">
        <f ca="1">IFERROR(IF(BY$7,LN(OFFSET(DataSet!BW241,LogModel!BY$5,0)+(BY243*BY$6)),OFFSET(DataSet!BW241,LogModel!BY$5,0)+(BY243*BY$6)),0)</f>
        <v>107.1</v>
      </c>
      <c r="BZ244" s="17">
        <f ca="1">IFERROR(IF(BZ$7,LN(OFFSET(DataSet!BX241,LogModel!BZ$5,0)+(BZ243*BZ$6)),OFFSET(DataSet!BX241,LogModel!BZ$5,0)+(BZ243*BZ$6)),0)</f>
        <v>4.7405748229942946</v>
      </c>
      <c r="CA244" s="17">
        <f ca="1">IFERROR(IF(CA$7,LN(OFFSET(DataSet!BY241,LogModel!CA$5,0)+(CA243*CA$6)),OFFSET(DataSet!BY241,LogModel!CA$5,0)+(CA243*CA$6)),0)</f>
        <v>116.6</v>
      </c>
      <c r="CB244" s="18">
        <f ca="1">IFERROR(IF(CB$7,LN(OFFSET(DataSet!BZ241,LogModel!CB$5,0)+(CB243*CB$6)),OFFSET(DataSet!BZ241,LogModel!CB$5,0)+(CB243*CB$6)),0)</f>
        <v>111.3</v>
      </c>
      <c r="CC244" s="30">
        <f ca="1">IFERROR(IF(CC$7,LN(OFFSET(DataSet!CA241,LogModel!CC$5,0)+(CC243*CC$6)),OFFSET(DataSet!CA241,LogModel!CC$5,0)+(CC243*CC$6)),0)</f>
        <v>-0.2876820724517809</v>
      </c>
      <c r="CD244" s="40">
        <f ca="1">IFERROR(IF(CD$7,LN(OFFSET(DataSet!CB241,LogModel!CD$5,0)+(CD243*CD$6)),OFFSET(DataSet!CB241,LogModel!CD$5,0)+(CD243*CD$6)),0)</f>
        <v>2.3282528397426234</v>
      </c>
      <c r="CE244" s="41">
        <f ca="1">IFERROR(IF(CE$7,LN(OFFSET(DataSet!CC241,LogModel!CE$5,0)+(CE243*CE$6)),OFFSET(DataSet!CC241,LogModel!CE$5,0)+(CE243*CE$6)),0)</f>
        <v>10.845000000000001</v>
      </c>
      <c r="CF244" s="41">
        <f ca="1">IFERROR(IF(CF$7,LN(OFFSET(DataSet!CD241,LogModel!CF$5,0)+(CF243*CF$6)),OFFSET(DataSet!CD241,LogModel!CF$5,0)+(CF243*CF$6)),0)</f>
        <v>9.5</v>
      </c>
      <c r="CG244" s="41">
        <f ca="1">IFERROR(IF(CG$7,LN(OFFSET(DataSet!CE241,LogModel!CG$5,0)+(CG243*CG$6)),OFFSET(DataSet!CE241,LogModel!CG$5,0)+(CG243*CG$6)),0)</f>
        <v>10.77</v>
      </c>
      <c r="CH244" s="6">
        <f ca="1">IFERROR(IF(CH$7,LN(OFFSET(DataSet!CF241,LogModel!CH$5,0)+(CH243*CH$6)),OFFSET(DataSet!CF241,LogModel!CH$5,0)+(CH243*CH$6)),0)</f>
        <v>0</v>
      </c>
      <c r="CI244" s="6">
        <f ca="1">IFERROR(IF(CI$7,LN(OFFSET(DataSet!CG241,LogModel!CI$5,0)+(CI243*CI$6)),OFFSET(DataSet!CG241,LogModel!CI$5,0)+(CI243*CI$6)),0)</f>
        <v>1</v>
      </c>
      <c r="CJ244">
        <f ca="1">IFERROR(IF(CJ$7,LN(OFFSET(DataSet!CH241,LogModel!CJ$5,0)+(CJ243*CJ$6)),OFFSET(DataSet!CH241,LogModel!CJ$5,0)+(CJ243*CJ$6)),0)</f>
        <v>0</v>
      </c>
      <c r="CK244">
        <f ca="1">IFERROR(IF(CK$7,LN(OFFSET(DataSet!CI241,LogModel!CK$5,0)+(CK243*CK$6)),OFFSET(DataSet!CI241,LogModel!CK$5,0)+(CK243*CK$6)),0)</f>
        <v>1</v>
      </c>
      <c r="CL244">
        <f ca="1">IFERROR(IF(CL$7,LN(OFFSET(DataSet!CJ241,LogModel!CL$5,0)+(CL243*CL$6)),OFFSET(DataSet!CJ241,LogModel!CL$5,0)+(CL243*CL$6)),0)</f>
        <v>0</v>
      </c>
      <c r="CM244" s="40">
        <f ca="1">IFERROR(IF(CM$7,LN(OFFSET(DataSet!CK241,LogModel!CM$5,0)+(CM243*CM$6)),OFFSET(DataSet!CK241,LogModel!CM$5,0)+(CM243*CM$6)),0)</f>
        <v>0</v>
      </c>
      <c r="CN244" s="41">
        <f ca="1">IFERROR(IF(CN$7,LN(OFFSET(DataSet!CL241,LogModel!CN$5,0)+(CN243*CN$6)),OFFSET(DataSet!CL241,LogModel!CN$5,0)+(CN243*CN$6)),0)</f>
        <v>0</v>
      </c>
      <c r="CO244" s="41">
        <f ca="1">IFERROR(IF(CO$7,LN(OFFSET(DataSet!CM241,LogModel!CO$5,0)+(CO243*CO$6)),OFFSET(DataSet!CM241,LogModel!CO$5,0)+(CO243*CO$6)),0)</f>
        <v>0</v>
      </c>
      <c r="CP244" s="41">
        <f ca="1">IFERROR(IF(CP$7,LN(OFFSET(DataSet!CN241,LogModel!CP$5,0)+(CP243*CP$6)),OFFSET(DataSet!CN241,LogModel!CP$5,0)+(CP243*CP$6)),0)</f>
        <v>0</v>
      </c>
      <c r="CQ244" s="17">
        <f ca="1">IFERROR(IF(CQ$7,LN(OFFSET(DataSet!CO241,LogModel!CQ$5,0)+(CQ243*CQ$6)),OFFSET(DataSet!CO241,LogModel!CQ$5,0)+(CQ243*CQ$6)),0)</f>
        <v>0</v>
      </c>
      <c r="CR244" s="17">
        <f ca="1">IFERROR(IF(CR$7,LN(OFFSET(DataSet!CP241,LogModel!CR$5,0)+(CR243*CR$6)),OFFSET(DataSet!CP241,LogModel!CR$5,0)+(CR243*CR$6)),0)</f>
        <v>0</v>
      </c>
      <c r="CS244" s="17">
        <f ca="1">IFERROR(IF(CS$7,LN(OFFSET(DataSet!CQ241,LogModel!CS$5,0)+(CS243*CS$6)),OFFSET(DataSet!CQ241,LogModel!CS$5,0)+(CS243*CS$6)),0)</f>
        <v>0</v>
      </c>
      <c r="CT244" s="17">
        <f ca="1">IFERROR(IF(CT$7,LN(OFFSET(DataSet!CR241,LogModel!CT$5,0)+(CT243*CT$6)),OFFSET(DataSet!CR241,LogModel!CT$5,0)+(CT243*CT$6)),0)</f>
        <v>0</v>
      </c>
      <c r="CU244" s="20">
        <f ca="1">IFERROR(IF(CU$7,LN(OFFSET(DataSet!CS241,LogModel!CU$5,0)+(CU243*CU$6)),OFFSET(DataSet!CS241,LogModel!CU$5,0)+(CU243*CU$6)),0)</f>
        <v>0</v>
      </c>
      <c r="CV244" s="20">
        <f ca="1">IFERROR(IF(CV$7,LN(OFFSET(DataSet!CT241,LogModel!CV$5,0)+(CV243*CV$6)),OFFSET(DataSet!CT241,LogModel!CV$5,0)+(CV243*CV$6)),0)</f>
        <v>0</v>
      </c>
      <c r="CW244" s="20">
        <f ca="1">IFERROR(IF(CW$7,LN(OFFSET(DataSet!CU241,LogModel!CW$5,0)+(CW243*CW$6)),OFFSET(DataSet!CU241,LogModel!CW$5,0)+(CW243*CW$6)),0)</f>
        <v>0</v>
      </c>
      <c r="CX244" s="20">
        <f ca="1">IFERROR(IF(CX$7,LN(OFFSET(DataSet!CV241,LogModel!CX$5,0)+(CX243*CX$6)),OFFSET(DataSet!CV241,LogModel!CX$5,0)+(CX243*CX$6)),0)</f>
        <v>0</v>
      </c>
      <c r="CY244" s="113">
        <f ca="1">IFERROR(IF(CY$7,LN(OFFSET(DataSet!CW241,LogModel!CY$5,0)+(CY243*CY$6)),OFFSET(DataSet!CW241,LogModel!CY$5,0)+(CY243*CY$6)),0)</f>
        <v>0</v>
      </c>
      <c r="CZ244" s="135">
        <f ca="1">IFERROR(IF(CZ$7,LN(OFFSET(DataSet!CX241,LogModel!CZ$5,0)+(CZ243*CZ$6)),OFFSET(DataSet!CX241,LogModel!CZ$5,0)+(CZ243*CZ$6)),0)</f>
        <v>258221</v>
      </c>
      <c r="DA244" s="136">
        <f ca="1">IFERROR(IF(DA$7,LN(OFFSET(DataSet!CY241,LogModel!DA$5,0)+(DA243*DA$6)),OFFSET(DataSet!CY241,LogModel!DA$5,0)+(DA243*DA$6)),0)</f>
        <v>0</v>
      </c>
      <c r="DB244" s="137">
        <f ca="1">IFERROR(IF(DB$7,LN(OFFSET(DataSet!CZ241,LogModel!DB$5,0)+(DB243*DB$6)),OFFSET(DataSet!CZ241,LogModel!DB$5,0)+(DB243*DB$6)),0)</f>
        <v>2541</v>
      </c>
    </row>
    <row r="245" spans="1:106" x14ac:dyDescent="0.25">
      <c r="A245" s="134">
        <f ca="1">C245*DataSet!CB242</f>
        <v>7495346.0811776612</v>
      </c>
      <c r="B245" s="1">
        <f t="shared" si="10"/>
        <v>45482</v>
      </c>
      <c r="C245" s="87">
        <f t="shared" ca="1" si="11"/>
        <v>730540.55372101965</v>
      </c>
      <c r="D245" s="87">
        <f t="shared" ca="1" si="12"/>
        <v>735058.50855378481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IFERROR(IF(H$7,LN(OFFSET(DataSet!F242,LogModel!H$5,0)+(H244*H$6)),OFFSET(DataSet!F242,LogModel!H$5,0)+(H244*H$6)),0)</f>
        <v>0</v>
      </c>
      <c r="I245" s="13">
        <f ca="1">IFERROR(IF(I$7,LN(OFFSET(DataSet!G242,LogModel!I$5,0)+(I244*I$6)),OFFSET(DataSet!G242,LogModel!I$5,0)+(I244*I$6)),0)</f>
        <v>0</v>
      </c>
      <c r="J245" s="13">
        <f ca="1">IFERROR(IF(J$7,LN(OFFSET(DataSet!H242,LogModel!J$5,0)+(J244*J$6)),OFFSET(DataSet!H242,LogModel!J$5,0)+(J244*J$6)),0)</f>
        <v>0</v>
      </c>
      <c r="K245" s="13">
        <f ca="1">IFERROR(IF(K$7,LN(OFFSET(DataSet!I242,LogModel!K$5,0)+(K244*K$6)),OFFSET(DataSet!I242,LogModel!K$5,0)+(K244*K$6)),0)</f>
        <v>0</v>
      </c>
      <c r="L245" s="13">
        <f ca="1">IFERROR(IF(L$7,LN(OFFSET(DataSet!J242,LogModel!L$5,0)+(L244*L$6)),OFFSET(DataSet!J242,LogModel!L$5,0)+(L244*L$6)),0)</f>
        <v>0</v>
      </c>
      <c r="M245" s="13">
        <f ca="1">IFERROR(IF(M$7,LN(OFFSET(DataSet!K242,LogModel!M$5,0)+(M244*M$6)),OFFSET(DataSet!K242,LogModel!M$5,0)+(M244*M$6)),0)</f>
        <v>0</v>
      </c>
      <c r="N245" s="13">
        <f ca="1">IFERROR(IF(N$7,LN(OFFSET(DataSet!L242,LogModel!N$5,0)+(N244*N$6)),OFFSET(DataSet!L242,LogModel!N$5,0)+(N244*N$6)),0)</f>
        <v>1</v>
      </c>
      <c r="O245" s="13">
        <f ca="1">IFERROR(IF(O$7,LN(OFFSET(DataSet!M242,LogModel!O$5,0)+(O244*O$6)),OFFSET(DataSet!M242,LogModel!O$5,0)+(O244*O$6)),0)</f>
        <v>0</v>
      </c>
      <c r="P245" s="13">
        <f ca="1">IFERROR(IF(P$7,LN(OFFSET(DataSet!N242,LogModel!P$5,0)+(P244*P$6)),OFFSET(DataSet!N242,LogModel!P$5,0)+(P244*P$6)),0)</f>
        <v>0</v>
      </c>
      <c r="Q245" s="13">
        <f ca="1">IFERROR(IF(Q$7,LN(OFFSET(DataSet!O242,LogModel!Q$5,0)+(Q244*Q$6)),OFFSET(DataSet!O242,LogModel!Q$5,0)+(Q244*Q$6)),0)</f>
        <v>0</v>
      </c>
      <c r="R245" s="13">
        <f ca="1">IFERROR(IF(R$7,LN(OFFSET(DataSet!P242,LogModel!R$5,0)+(R244*R$6)),OFFSET(DataSet!P242,LogModel!R$5,0)+(R244*R$6)),0)</f>
        <v>0</v>
      </c>
      <c r="S245" s="13">
        <f ca="1">IFERROR(IF(S$7,LN(OFFSET(DataSet!Q242,LogModel!S$5,0)+(S244*S$6)),OFFSET(DataSet!Q242,LogModel!S$5,0)+(S244*S$6)),0)</f>
        <v>0</v>
      </c>
      <c r="T245" s="14">
        <f ca="1">IFERROR(IF(T$7,LN(OFFSET(DataSet!R242,LogModel!T$5,0)+(T244*T$6)),OFFSET(DataSet!R242,LogModel!T$5,0)+(T244*T$6)),0)</f>
        <v>0</v>
      </c>
      <c r="U245" s="14">
        <f ca="1">IFERROR(IF(U$7,LN(OFFSET(DataSet!S242,LogModel!U$5,0)+(U244*U$6)),OFFSET(DataSet!S242,LogModel!U$5,0)+(U244*U$6)),0)</f>
        <v>0</v>
      </c>
      <c r="V245" s="14">
        <f ca="1">IFERROR(IF(V$7,LN(OFFSET(DataSet!T242,LogModel!V$5,0)+(V244*V$6)),OFFSET(DataSet!T242,LogModel!V$5,0)+(V244*V$6)),0)</f>
        <v>0</v>
      </c>
      <c r="W245" s="14">
        <f ca="1">IFERROR(IF(W$7,LN(OFFSET(DataSet!U242,LogModel!W$5,0)+(W244*W$6)),OFFSET(DataSet!U242,LogModel!W$5,0)+(W244*W$6)),0)</f>
        <v>0</v>
      </c>
      <c r="X245" s="14">
        <f ca="1">IFERROR(IF(X$7,LN(OFFSET(DataSet!V242,LogModel!X$5,0)+(X244*X$6)),OFFSET(DataSet!V242,LogModel!X$5,0)+(X244*X$6)),0)</f>
        <v>0</v>
      </c>
      <c r="Y245" s="14">
        <f ca="1">IFERROR(IF(Y$7,LN(OFFSET(DataSet!W242,LogModel!Y$5,0)+(Y244*Y$6)),OFFSET(DataSet!W242,LogModel!Y$5,0)+(Y244*Y$6)),0)</f>
        <v>0</v>
      </c>
      <c r="Z245" s="14">
        <f ca="1">IFERROR(IF(Z$7,LN(OFFSET(DataSet!X242,LogModel!Z$5,0)+(Z244*Z$6)),OFFSET(DataSet!X242,LogModel!Z$5,0)+(Z244*Z$6)),0)</f>
        <v>0</v>
      </c>
      <c r="AA245" s="14">
        <f ca="1">IFERROR(IF(AA$7,LN(OFFSET(DataSet!Y242,LogModel!AA$5,0)+(AA244*AA$6)),OFFSET(DataSet!Y242,LogModel!AA$5,0)+(AA244*AA$6)),0)</f>
        <v>0</v>
      </c>
      <c r="AB245" s="14">
        <f ca="1">IFERROR(IF(AB$7,LN(OFFSET(DataSet!Z242,LogModel!AB$5,0)+(AB244*AB$6)),OFFSET(DataSet!Z242,LogModel!AB$5,0)+(AB244*AB$6)),0)</f>
        <v>0</v>
      </c>
      <c r="AC245" s="15">
        <f ca="1">IFERROR(IF(AC$7,LN(OFFSET(DataSet!AA242,LogModel!AC$5,0)+(AC244*AC$6)),OFFSET(DataSet!AA242,LogModel!AC$5,0)+(AC244*AC$6)),0)</f>
        <v>0</v>
      </c>
      <c r="AD245" s="15">
        <f ca="1">IFERROR(IF(AD$7,LN(OFFSET(DataSet!AB242,LogModel!AD$5,0)+(AD244*AD$6)),OFFSET(DataSet!AB242,LogModel!AD$5,0)+(AD244*AD$6)),0)</f>
        <v>0</v>
      </c>
      <c r="AE245" s="15">
        <f ca="1">IFERROR(IF(AE$7,LN(OFFSET(DataSet!AC242,LogModel!AE$5,0)+(AE244*AE$6)),OFFSET(DataSet!AC242,LogModel!AE$5,0)+(AE244*AE$6)),0)</f>
        <v>0</v>
      </c>
      <c r="AF245" s="15">
        <f ca="1">IFERROR(IF(AF$7,LN(OFFSET(DataSet!AD242,LogModel!AF$5,0)+(AF244*AF$6)),OFFSET(DataSet!AD242,LogModel!AF$5,0)+(AF244*AF$6)),0)</f>
        <v>0</v>
      </c>
      <c r="AG245" s="15">
        <f ca="1">IFERROR(IF(AG$7,LN(OFFSET(DataSet!AE242,LogModel!AG$5,0)+(AG244*AG$6)),OFFSET(DataSet!AE242,LogModel!AG$5,0)+(AG244*AG$6)),0)</f>
        <v>0</v>
      </c>
      <c r="AH245" s="15">
        <f ca="1">IFERROR(IF(AH$7,LN(OFFSET(DataSet!AF242,LogModel!AH$5,0)+(AH244*AH$6)),OFFSET(DataSet!AF242,LogModel!AH$5,0)+(AH244*AH$6)),0)</f>
        <v>0</v>
      </c>
      <c r="AI245" s="15">
        <f ca="1">IFERROR(IF(AI$7,LN(OFFSET(DataSet!AG242,LogModel!AI$5,0)+(AI244*AI$6)),OFFSET(DataSet!AG242,LogModel!AI$5,0)+(AI244*AI$6)),0)</f>
        <v>0</v>
      </c>
      <c r="AJ245" s="15">
        <f ca="1">IFERROR(IF(AJ$7,LN(OFFSET(DataSet!AH242,LogModel!AJ$5,0)+(AJ244*AJ$6)),OFFSET(DataSet!AH242,LogModel!AJ$5,0)+(AJ244*AJ$6)),0)</f>
        <v>0</v>
      </c>
      <c r="AK245" s="15">
        <f ca="1">IFERROR(IF(AK$7,LN(OFFSET(DataSet!AI242,LogModel!AK$5,0)+(AK244*AK$6)),OFFSET(DataSet!AI242,LogModel!AK$5,0)+(AK244*AK$6)),0)</f>
        <v>0</v>
      </c>
      <c r="AL245" s="13">
        <f ca="1">IFERROR(IF(AL$7,LN(OFFSET(DataSet!AJ242,LogModel!AL$5,0)+(AL244*AL$6)),OFFSET(DataSet!AJ242,LogModel!AL$5,0)+(AL244*AL$6)),0)</f>
        <v>0</v>
      </c>
      <c r="AM245" s="13">
        <f ca="1">IFERROR(IF(AM$7,LN(OFFSET(DataSet!AK242,LogModel!AM$5,0)+(AM244*AM$6)),OFFSET(DataSet!AK242,LogModel!AM$5,0)+(AM244*AM$6)),0)</f>
        <v>0</v>
      </c>
      <c r="AN245" s="13">
        <f ca="1">IFERROR(IF(AN$7,LN(OFFSET(DataSet!AL242,LogModel!AN$5,0)+(AN244*AN$6)),OFFSET(DataSet!AL242,LogModel!AN$5,0)+(AN244*AN$6)),0)</f>
        <v>5</v>
      </c>
      <c r="AO245" s="17">
        <f ca="1">IFERROR(IF(AO$7,LN(OFFSET(DataSet!AM242,LogModel!AO$5,0)+(AO244*AO$6)),OFFSET(DataSet!AM242,LogModel!AO$5,0)+(AO244*AO$6)),0)</f>
        <v>52.142857142857402</v>
      </c>
      <c r="AP245" s="17">
        <f ca="1">IFERROR(IF(AP$7,LN(OFFSET(DataSet!AN242,LogModel!AP$5,0)+(AP244*AP$6)),OFFSET(DataSet!AN242,LogModel!AP$5,0)+(AP244*AP$6)),0)</f>
        <v>52.285714285714597</v>
      </c>
      <c r="AQ245" s="17">
        <f ca="1">IFERROR(IF(AQ$7,LN(OFFSET(DataSet!AO242,LogModel!AQ$5,0)+(AQ244*AQ$6)),OFFSET(DataSet!AO242,LogModel!AQ$5,0)+(AQ244*AQ$6)),0)</f>
        <v>52.142857142857402</v>
      </c>
      <c r="AR245" s="17">
        <f ca="1">IFERROR(IF(AR$7,LN(OFFSET(DataSet!AP242,LogModel!AR$5,0)+(AR244*AR$6)),OFFSET(DataSet!AP242,LogModel!AR$5,0)+(AR244*AR$6)),0)</f>
        <v>52.142857142857402</v>
      </c>
      <c r="AS245" s="18">
        <f ca="1">IFERROR(IF(AS$7,LN(OFFSET(DataSet!AQ242,LogModel!AS$5,0)+(AS244*AS$6)),OFFSET(DataSet!AQ242,LogModel!AS$5,0)+(AS244*AS$6)),0)</f>
        <v>27.714285714285602</v>
      </c>
      <c r="AT245" s="19">
        <f ca="1">IFERROR(IF(AT$7,LN(OFFSET(DataSet!AR242,LogModel!AT$5,0)+(AT244*AT$6)),OFFSET(DataSet!AR242,LogModel!AT$5,0)+(AT244*AT$6)),0)</f>
        <v>-0.27035011993818597</v>
      </c>
      <c r="AU245" s="20">
        <f ca="1">IFERROR(IF(AU$7,LN(OFFSET(DataSet!AS242,LogModel!AU$5,0)+(AU244*AU$6)),OFFSET(DataSet!AS242,LogModel!AU$5,0)+(AU244*AU$6)),0)</f>
        <v>-1.0823002969420701</v>
      </c>
      <c r="AV245" s="20">
        <f ca="1">IFERROR(IF(AV$7,LN(OFFSET(DataSet!AT242,LogModel!AV$5,0)+(AV244*AV$6)),OFFSET(DataSet!AT242,LogModel!AV$5,0)+(AV244*AV$6)),0)</f>
        <v>0.32218666416832598</v>
      </c>
      <c r="AW245" s="20">
        <f ca="1">IFERROR(IF(AW$7,LN(OFFSET(DataSet!AU242,LogModel!AW$5,0)+(AW244*AW$6)),OFFSET(DataSet!AU242,LogModel!AW$5,0)+(AW244*AW$6)),0)</f>
        <v>-4.3989326689910201E-2</v>
      </c>
      <c r="AX245" s="20">
        <f ca="1">IFERROR(IF(AX$7,LN(OFFSET(DataSet!AV242,LogModel!AX$5,0)+(AX244*AX$6)),OFFSET(DataSet!AV242,LogModel!AX$5,0)+(AX244*AX$6)),0)</f>
        <v>18.389830748409999</v>
      </c>
      <c r="AY245" s="20">
        <f ca="1">IFERROR(IF(AY$7,LN(OFFSET(DataSet!AW242,LogModel!AY$5,0)+(AY244*AY$6)),OFFSET(DataSet!AW242,LogModel!AY$5,0)+(AY244*AY$6)),0)</f>
        <v>10.945936651289401</v>
      </c>
      <c r="AZ245" s="20">
        <f ca="1">IFERROR(IF(AZ$7,LN(OFFSET(DataSet!AX242,LogModel!AZ$5,0)+(AZ244*AZ$6)),OFFSET(DataSet!AX242,LogModel!AZ$5,0)+(AZ244*AZ$6)),0)</f>
        <v>5.1115218147743597</v>
      </c>
      <c r="BA245" s="20">
        <f ca="1">IFERROR(IF(BA$7,LN(OFFSET(DataSet!AY242,LogModel!BA$5,0)+(BA244*BA$6)),OFFSET(DataSet!AY242,LogModel!BA$5,0)+(BA244*BA$6)),0)</f>
        <v>18.119480628471798</v>
      </c>
      <c r="BB245" s="20">
        <f ca="1">IFERROR(IF(BB$7,LN(OFFSET(DataSet!AZ242,LogModel!BB$5,0)+(BB244*BB$6)),OFFSET(DataSet!AZ242,LogModel!BB$5,0)+(BB244*BB$6)),0)</f>
        <v>1.9739172376057501</v>
      </c>
      <c r="BC245" s="20">
        <f ca="1">IFERROR(IF(BC$7,LN(OFFSET(DataSet!BA242,LogModel!BC$5,0)+(BC244*BC$6)),OFFSET(DataSet!BA242,LogModel!BC$5,0)+(BC244*BC$6)),0)</f>
        <v>9.8636363543473191</v>
      </c>
      <c r="BD245" s="20">
        <f ca="1">IFERROR(IF(BD$7,LN(OFFSET(DataSet!BB242,LogModel!BD$5,0)+(BD244*BD$6)),OFFSET(DataSet!BB242,LogModel!BD$5,0)+(BD244*BD$6)),0)</f>
        <v>2.2961039017740701</v>
      </c>
      <c r="BE245" s="21">
        <f ca="1">IFERROR(IF(BE$7,LN(OFFSET(DataSet!BC242,LogModel!BE$5,0)+(BE244*BE$6)),OFFSET(DataSet!BC242,LogModel!BE$5,0)+(BE244*BE$6)),0)</f>
        <v>5.0675324880844501</v>
      </c>
      <c r="BF245" s="16">
        <f ca="1">IFERROR(IF(BF$7,LN(OFFSET(DataSet!BD242,LogModel!BF$5,0)+(BF244*BF$6)),OFFSET(DataSet!BD242,LogModel!BF$5,0)+(BF244*BF$6)),0)</f>
        <v>-27</v>
      </c>
      <c r="BG245" s="17">
        <f ca="1">IFERROR(IF(BG$7,LN(OFFSET(DataSet!BE242,LogModel!BG$5,0)+(BG244*BG$6)),OFFSET(DataSet!BE242,LogModel!BG$5,0)+(BG244*BG$6)),0)</f>
        <v>-30</v>
      </c>
      <c r="BH245" s="17">
        <f ca="1">IFERROR(IF(BH$7,LN(OFFSET(DataSet!BF242,LogModel!BH$5,0)+(BH244*BH$6)),OFFSET(DataSet!BF242,LogModel!BH$5,0)+(BH244*BH$6)),0)</f>
        <v>-57</v>
      </c>
      <c r="BI245" s="17">
        <f ca="1">IFERROR(IF(BI$7,LN(OFFSET(DataSet!BG242,LogModel!BI$5,0)+(BI244*BI$6)),OFFSET(DataSet!BG242,LogModel!BI$5,0)+(BI244*BI$6)),0)</f>
        <v>-31</v>
      </c>
      <c r="BJ245" s="17">
        <f ca="1">IFERROR(IF(BJ$7,LN(OFFSET(DataSet!BH242,LogModel!BJ$5,0)+(BJ244*BJ$6)),OFFSET(DataSet!BH242,LogModel!BJ$5,0)+(BJ244*BJ$6)),0)</f>
        <v>-25</v>
      </c>
      <c r="BK245" s="17">
        <f ca="1">IFERROR(IF(BK$7,LN(OFFSET(DataSet!BI242,LogModel!BK$5,0)+(BK244*BK$6)),OFFSET(DataSet!BI242,LogModel!BK$5,0)+(BK244*BK$6)),0)</f>
        <v>-12</v>
      </c>
      <c r="BL245" s="17">
        <f ca="1">IFERROR(IF(BL$7,LN(OFFSET(DataSet!BJ242,LogModel!BL$5,0)+(BL244*BL$6)),OFFSET(DataSet!BJ242,LogModel!BL$5,0)+(BL244*BL$6)),0)</f>
        <v>101.02070000000001</v>
      </c>
      <c r="BM245" s="17">
        <f ca="1">IFERROR(IF(BM$7,LN(OFFSET(DataSet!BK242,LogModel!BM$5,0)+(BM244*BM$6)),OFFSET(DataSet!BK242,LogModel!BM$5,0)+(BM244*BM$6)),0)</f>
        <v>97.921679999999995</v>
      </c>
      <c r="BN245" s="17">
        <f ca="1">IFERROR(IF(BN$7,LN(OFFSET(DataSet!BL242,LogModel!BN$5,0)+(BN244*BN$6)),OFFSET(DataSet!BL242,LogModel!BN$5,0)+(BN244*BN$6)),0)</f>
        <v>119.41</v>
      </c>
      <c r="BO245" s="17">
        <f ca="1">IFERROR(IF(BO$7,LN(OFFSET(DataSet!BM242,LogModel!BO$5,0)+(BO244*BO$6)),OFFSET(DataSet!BM242,LogModel!BO$5,0)+(BO244*BO$6)),0)</f>
        <v>166.41390000000001</v>
      </c>
      <c r="BP245" s="17">
        <f ca="1">IFERROR(IF(BP$7,LN(OFFSET(DataSet!BN242,LogModel!BP$5,0)+(BP244*BP$6)),OFFSET(DataSet!BN242,LogModel!BP$5,0)+(BP244*BP$6)),0)</f>
        <v>134.9</v>
      </c>
      <c r="BQ245" s="17">
        <f ca="1">IFERROR(IF(BQ$7,LN(OFFSET(DataSet!BO242,LogModel!BQ$5,0)+(BQ244*BQ$6)),OFFSET(DataSet!BO242,LogModel!BQ$5,0)+(BQ244*BQ$6)),0)</f>
        <v>118.935</v>
      </c>
      <c r="BR245" s="17">
        <f ca="1">IFERROR(IF(BR$7,LN(OFFSET(DataSet!BP242,LogModel!BR$5,0)+(BR244*BR$6)),OFFSET(DataSet!BP242,LogModel!BR$5,0)+(BR244*BR$6)),0)</f>
        <v>112.89060000000001</v>
      </c>
      <c r="BS245" s="17">
        <f ca="1">IFERROR(IF(BS$7,LN(OFFSET(DataSet!BQ242,LogModel!BS$5,0)+(BS244*BS$6)),OFFSET(DataSet!BQ242,LogModel!BS$5,0)+(BS244*BS$6)),0)</f>
        <v>125.2157</v>
      </c>
      <c r="BT245" s="17">
        <f ca="1">IFERROR(IF(BT$7,LN(OFFSET(DataSet!BR242,LogModel!BT$5,0)+(BT244*BT$6)),OFFSET(DataSet!BR242,LogModel!BT$5,0)+(BT244*BT$6)),0)</f>
        <v>1456271</v>
      </c>
      <c r="BU245" s="17">
        <f ca="1">IFERROR(IF(BU$7,LN(OFFSET(DataSet!BS242,LogModel!BU$5,0)+(BU244*BU$6)),OFFSET(DataSet!BS242,LogModel!BU$5,0)+(BU244*BU$6)),0)</f>
        <v>1122869.50965184</v>
      </c>
      <c r="BV245" s="17">
        <f ca="1">IFERROR(IF(BV$7,LN(OFFSET(DataSet!BT242,LogModel!BV$5,0)+(BV244*BV$6)),OFFSET(DataSet!BT242,LogModel!BV$5,0)+(BV244*BV$6)),0)</f>
        <v>119.41</v>
      </c>
      <c r="BW245" s="17">
        <f ca="1">IFERROR(IF(BW$7,LN(OFFSET(DataSet!BU242,LogModel!BW$5,0)+(BW244*BW$6)),OFFSET(DataSet!BU242,LogModel!BW$5,0)+(BW244*BW$6)),0)</f>
        <v>3.3927</v>
      </c>
      <c r="BX245" s="17">
        <f ca="1">IFERROR(IF(BX$7,LN(OFFSET(DataSet!BV242,LogModel!BX$5,0)+(BX244*BX$6)),OFFSET(DataSet!BV242,LogModel!BX$5,0)+(BX244*BX$6)),0)</f>
        <v>7.6</v>
      </c>
      <c r="BY245" s="17">
        <f ca="1">IFERROR(IF(BY$7,LN(OFFSET(DataSet!BW242,LogModel!BY$5,0)+(BY244*BY$6)),OFFSET(DataSet!BW242,LogModel!BY$5,0)+(BY244*BY$6)),0)</f>
        <v>107.1</v>
      </c>
      <c r="BZ245" s="17">
        <f ca="1">IFERROR(IF(BZ$7,LN(OFFSET(DataSet!BX242,LogModel!BZ$5,0)+(BZ244*BZ$6)),OFFSET(DataSet!BX242,LogModel!BZ$5,0)+(BZ244*BZ$6)),0)</f>
        <v>4.7405748229942946</v>
      </c>
      <c r="CA245" s="17">
        <f ca="1">IFERROR(IF(CA$7,LN(OFFSET(DataSet!BY242,LogModel!CA$5,0)+(CA244*CA$6)),OFFSET(DataSet!BY242,LogModel!CA$5,0)+(CA244*CA$6)),0)</f>
        <v>116.6</v>
      </c>
      <c r="CB245" s="18">
        <f ca="1">IFERROR(IF(CB$7,LN(OFFSET(DataSet!BZ242,LogModel!CB$5,0)+(CB244*CB$6)),OFFSET(DataSet!BZ242,LogModel!CB$5,0)+(CB244*CB$6)),0)</f>
        <v>111.3</v>
      </c>
      <c r="CC245" s="30">
        <f ca="1">IFERROR(IF(CC$7,LN(OFFSET(DataSet!CA242,LogModel!CC$5,0)+(CC244*CC$6)),OFFSET(DataSet!CA242,LogModel!CC$5,0)+(CC244*CC$6)),0)</f>
        <v>-0.2876820724517809</v>
      </c>
      <c r="CD245" s="40">
        <f ca="1">IFERROR(IF(CD$7,LN(OFFSET(DataSet!CB242,LogModel!CD$5,0)+(CD244*CD$6)),OFFSET(DataSet!CB242,LogModel!CD$5,0)+(CD244*CD$6)),0)</f>
        <v>2.3282528397426234</v>
      </c>
      <c r="CE245" s="41">
        <f ca="1">IFERROR(IF(CE$7,LN(OFFSET(DataSet!CC242,LogModel!CE$5,0)+(CE244*CE$6)),OFFSET(DataSet!CC242,LogModel!CE$5,0)+(CE244*CE$6)),0)</f>
        <v>10.845000000000001</v>
      </c>
      <c r="CF245" s="41">
        <f ca="1">IFERROR(IF(CF$7,LN(OFFSET(DataSet!CD242,LogModel!CF$5,0)+(CF244*CF$6)),OFFSET(DataSet!CD242,LogModel!CF$5,0)+(CF244*CF$6)),0)</f>
        <v>9.5</v>
      </c>
      <c r="CG245" s="41">
        <f ca="1">IFERROR(IF(CG$7,LN(OFFSET(DataSet!CE242,LogModel!CG$5,0)+(CG244*CG$6)),OFFSET(DataSet!CE242,LogModel!CG$5,0)+(CG244*CG$6)),0)</f>
        <v>10.77</v>
      </c>
      <c r="CH245" s="6">
        <f ca="1">IFERROR(IF(CH$7,LN(OFFSET(DataSet!CF242,LogModel!CH$5,0)+(CH244*CH$6)),OFFSET(DataSet!CF242,LogModel!CH$5,0)+(CH244*CH$6)),0)</f>
        <v>0</v>
      </c>
      <c r="CI245" s="6">
        <f ca="1">IFERROR(IF(CI$7,LN(OFFSET(DataSet!CG242,LogModel!CI$5,0)+(CI244*CI$6)),OFFSET(DataSet!CG242,LogModel!CI$5,0)+(CI244*CI$6)),0)</f>
        <v>1</v>
      </c>
      <c r="CJ245">
        <f ca="1">IFERROR(IF(CJ$7,LN(OFFSET(DataSet!CH242,LogModel!CJ$5,0)+(CJ244*CJ$6)),OFFSET(DataSet!CH242,LogModel!CJ$5,0)+(CJ244*CJ$6)),0)</f>
        <v>0</v>
      </c>
      <c r="CK245">
        <f ca="1">IFERROR(IF(CK$7,LN(OFFSET(DataSet!CI242,LogModel!CK$5,0)+(CK244*CK$6)),OFFSET(DataSet!CI242,LogModel!CK$5,0)+(CK244*CK$6)),0)</f>
        <v>0.42857142857142855</v>
      </c>
      <c r="CL245">
        <f ca="1">IFERROR(IF(CL$7,LN(OFFSET(DataSet!CJ242,LogModel!CL$5,0)+(CL244*CL$6)),OFFSET(DataSet!CJ242,LogModel!CL$5,0)+(CL244*CL$6)),0)</f>
        <v>0</v>
      </c>
      <c r="CM245" s="40">
        <f ca="1">IFERROR(IF(CM$7,LN(OFFSET(DataSet!CK242,LogModel!CM$5,0)+(CM244*CM$6)),OFFSET(DataSet!CK242,LogModel!CM$5,0)+(CM244*CM$6)),0)</f>
        <v>0</v>
      </c>
      <c r="CN245" s="41">
        <f ca="1">IFERROR(IF(CN$7,LN(OFFSET(DataSet!CL242,LogModel!CN$5,0)+(CN244*CN$6)),OFFSET(DataSet!CL242,LogModel!CN$5,0)+(CN244*CN$6)),0)</f>
        <v>0</v>
      </c>
      <c r="CO245" s="41">
        <f ca="1">IFERROR(IF(CO$7,LN(OFFSET(DataSet!CM242,LogModel!CO$5,0)+(CO244*CO$6)),OFFSET(DataSet!CM242,LogModel!CO$5,0)+(CO244*CO$6)),0)</f>
        <v>0</v>
      </c>
      <c r="CP245" s="41">
        <f ca="1">IFERROR(IF(CP$7,LN(OFFSET(DataSet!CN242,LogModel!CP$5,0)+(CP244*CP$6)),OFFSET(DataSet!CN242,LogModel!CP$5,0)+(CP244*CP$6)),0)</f>
        <v>0</v>
      </c>
      <c r="CQ245" s="17">
        <f ca="1">IFERROR(IF(CQ$7,LN(OFFSET(DataSet!CO242,LogModel!CQ$5,0)+(CQ244*CQ$6)),OFFSET(DataSet!CO242,LogModel!CQ$5,0)+(CQ244*CQ$6)),0)</f>
        <v>0</v>
      </c>
      <c r="CR245" s="17">
        <f ca="1">IFERROR(IF(CR$7,LN(OFFSET(DataSet!CP242,LogModel!CR$5,0)+(CR244*CR$6)),OFFSET(DataSet!CP242,LogModel!CR$5,0)+(CR244*CR$6)),0)</f>
        <v>0</v>
      </c>
      <c r="CS245" s="17">
        <f ca="1">IFERROR(IF(CS$7,LN(OFFSET(DataSet!CQ242,LogModel!CS$5,0)+(CS244*CS$6)),OFFSET(DataSet!CQ242,LogModel!CS$5,0)+(CS244*CS$6)),0)</f>
        <v>0</v>
      </c>
      <c r="CT245" s="17">
        <f ca="1">IFERROR(IF(CT$7,LN(OFFSET(DataSet!CR242,LogModel!CT$5,0)+(CT244*CT$6)),OFFSET(DataSet!CR242,LogModel!CT$5,0)+(CT244*CT$6)),0)</f>
        <v>0</v>
      </c>
      <c r="CU245" s="20">
        <f ca="1">IFERROR(IF(CU$7,LN(OFFSET(DataSet!CS242,LogModel!CU$5,0)+(CU244*CU$6)),OFFSET(DataSet!CS242,LogModel!CU$5,0)+(CU244*CU$6)),0)</f>
        <v>0</v>
      </c>
      <c r="CV245" s="20">
        <f ca="1">IFERROR(IF(CV$7,LN(OFFSET(DataSet!CT242,LogModel!CV$5,0)+(CV244*CV$6)),OFFSET(DataSet!CT242,LogModel!CV$5,0)+(CV244*CV$6)),0)</f>
        <v>0</v>
      </c>
      <c r="CW245" s="20">
        <f ca="1">IFERROR(IF(CW$7,LN(OFFSET(DataSet!CU242,LogModel!CW$5,0)+(CW244*CW$6)),OFFSET(DataSet!CU242,LogModel!CW$5,0)+(CW244*CW$6)),0)</f>
        <v>0</v>
      </c>
      <c r="CX245" s="20">
        <f ca="1">IFERROR(IF(CX$7,LN(OFFSET(DataSet!CV242,LogModel!CX$5,0)+(CX244*CX$6)),OFFSET(DataSet!CV242,LogModel!CX$5,0)+(CX244*CX$6)),0)</f>
        <v>0</v>
      </c>
      <c r="CY245" s="113">
        <f ca="1">IFERROR(IF(CY$7,LN(OFFSET(DataSet!CW242,LogModel!CY$5,0)+(CY244*CY$6)),OFFSET(DataSet!CW242,LogModel!CY$5,0)+(CY244*CY$6)),0)</f>
        <v>0</v>
      </c>
      <c r="CZ245" s="135">
        <f ca="1">IFERROR(IF(CZ$7,LN(OFFSET(DataSet!CX242,LogModel!CZ$5,0)+(CZ244*CZ$6)),OFFSET(DataSet!CX242,LogModel!CZ$5,0)+(CZ244*CZ$6)),0)</f>
        <v>777693</v>
      </c>
      <c r="DA245" s="136">
        <f ca="1">IFERROR(IF(DA$7,LN(OFFSET(DataSet!CY242,LogModel!DA$5,0)+(DA244*DA$6)),OFFSET(DataSet!CY242,LogModel!DA$5,0)+(DA244*DA$6)),0)</f>
        <v>0</v>
      </c>
      <c r="DB245" s="137">
        <f ca="1">IFERROR(IF(DB$7,LN(OFFSET(DataSet!CZ242,LogModel!DB$5,0)+(DB244*DB$6)),OFFSET(DataSet!CZ242,LogModel!DB$5,0)+(DB244*DB$6)),0)</f>
        <v>397974</v>
      </c>
    </row>
    <row r="246" spans="1:106" x14ac:dyDescent="0.25">
      <c r="A246" s="134">
        <f ca="1">C246*DataSet!CB243</f>
        <v>7630478.9480448272</v>
      </c>
      <c r="B246" s="1">
        <f t="shared" si="10"/>
        <v>45489</v>
      </c>
      <c r="C246" s="87">
        <f t="shared" ca="1" si="11"/>
        <v>743711.39844491496</v>
      </c>
      <c r="D246" s="87">
        <f t="shared" ca="1" si="12"/>
        <v>702692.48990789684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IFERROR(IF(H$7,LN(OFFSET(DataSet!F243,LogModel!H$5,0)+(H245*H$6)),OFFSET(DataSet!F243,LogModel!H$5,0)+(H245*H$6)),0)</f>
        <v>0</v>
      </c>
      <c r="I246" s="13">
        <f ca="1">IFERROR(IF(I$7,LN(OFFSET(DataSet!G243,LogModel!I$5,0)+(I245*I$6)),OFFSET(DataSet!G243,LogModel!I$5,0)+(I245*I$6)),0)</f>
        <v>0</v>
      </c>
      <c r="J246" s="13">
        <f ca="1">IFERROR(IF(J$7,LN(OFFSET(DataSet!H243,LogModel!J$5,0)+(J245*J$6)),OFFSET(DataSet!H243,LogModel!J$5,0)+(J245*J$6)),0)</f>
        <v>0</v>
      </c>
      <c r="K246" s="13">
        <f ca="1">IFERROR(IF(K$7,LN(OFFSET(DataSet!I243,LogModel!K$5,0)+(K245*K$6)),OFFSET(DataSet!I243,LogModel!K$5,0)+(K245*K$6)),0)</f>
        <v>0</v>
      </c>
      <c r="L246" s="13">
        <f ca="1">IFERROR(IF(L$7,LN(OFFSET(DataSet!J243,LogModel!L$5,0)+(L245*L$6)),OFFSET(DataSet!J243,LogModel!L$5,0)+(L245*L$6)),0)</f>
        <v>0</v>
      </c>
      <c r="M246" s="13">
        <f ca="1">IFERROR(IF(M$7,LN(OFFSET(DataSet!K243,LogModel!M$5,0)+(M245*M$6)),OFFSET(DataSet!K243,LogModel!M$5,0)+(M245*M$6)),0)</f>
        <v>0</v>
      </c>
      <c r="N246" s="13">
        <f ca="1">IFERROR(IF(N$7,LN(OFFSET(DataSet!L243,LogModel!N$5,0)+(N245*N$6)),OFFSET(DataSet!L243,LogModel!N$5,0)+(N245*N$6)),0)</f>
        <v>1</v>
      </c>
      <c r="O246" s="13">
        <f ca="1">IFERROR(IF(O$7,LN(OFFSET(DataSet!M243,LogModel!O$5,0)+(O245*O$6)),OFFSET(DataSet!M243,LogModel!O$5,0)+(O245*O$6)),0)</f>
        <v>0</v>
      </c>
      <c r="P246" s="13">
        <f ca="1">IFERROR(IF(P$7,LN(OFFSET(DataSet!N243,LogModel!P$5,0)+(P245*P$6)),OFFSET(DataSet!N243,LogModel!P$5,0)+(P245*P$6)),0)</f>
        <v>0</v>
      </c>
      <c r="Q246" s="13">
        <f ca="1">IFERROR(IF(Q$7,LN(OFFSET(DataSet!O243,LogModel!Q$5,0)+(Q245*Q$6)),OFFSET(DataSet!O243,LogModel!Q$5,0)+(Q245*Q$6)),0)</f>
        <v>0</v>
      </c>
      <c r="R246" s="13">
        <f ca="1">IFERROR(IF(R$7,LN(OFFSET(DataSet!P243,LogModel!R$5,0)+(R245*R$6)),OFFSET(DataSet!P243,LogModel!R$5,0)+(R245*R$6)),0)</f>
        <v>0</v>
      </c>
      <c r="S246" s="13">
        <f ca="1">IFERROR(IF(S$7,LN(OFFSET(DataSet!Q243,LogModel!S$5,0)+(S245*S$6)),OFFSET(DataSet!Q243,LogModel!S$5,0)+(S245*S$6)),0)</f>
        <v>0</v>
      </c>
      <c r="T246" s="14">
        <f ca="1">IFERROR(IF(T$7,LN(OFFSET(DataSet!R243,LogModel!T$5,0)+(T245*T$6)),OFFSET(DataSet!R243,LogModel!T$5,0)+(T245*T$6)),0)</f>
        <v>0</v>
      </c>
      <c r="U246" s="14">
        <f ca="1">IFERROR(IF(U$7,LN(OFFSET(DataSet!S243,LogModel!U$5,0)+(U245*U$6)),OFFSET(DataSet!S243,LogModel!U$5,0)+(U245*U$6)),0)</f>
        <v>0</v>
      </c>
      <c r="V246" s="14">
        <f ca="1">IFERROR(IF(V$7,LN(OFFSET(DataSet!T243,LogModel!V$5,0)+(V245*V$6)),OFFSET(DataSet!T243,LogModel!V$5,0)+(V245*V$6)),0)</f>
        <v>0</v>
      </c>
      <c r="W246" s="14">
        <f ca="1">IFERROR(IF(W$7,LN(OFFSET(DataSet!U243,LogModel!W$5,0)+(W245*W$6)),OFFSET(DataSet!U243,LogModel!W$5,0)+(W245*W$6)),0)</f>
        <v>0</v>
      </c>
      <c r="X246" s="14">
        <f ca="1">IFERROR(IF(X$7,LN(OFFSET(DataSet!V243,LogModel!X$5,0)+(X245*X$6)),OFFSET(DataSet!V243,LogModel!X$5,0)+(X245*X$6)),0)</f>
        <v>0</v>
      </c>
      <c r="Y246" s="14">
        <f ca="1">IFERROR(IF(Y$7,LN(OFFSET(DataSet!W243,LogModel!Y$5,0)+(Y245*Y$6)),OFFSET(DataSet!W243,LogModel!Y$5,0)+(Y245*Y$6)),0)</f>
        <v>0</v>
      </c>
      <c r="Z246" s="14">
        <f ca="1">IFERROR(IF(Z$7,LN(OFFSET(DataSet!X243,LogModel!Z$5,0)+(Z245*Z$6)),OFFSET(DataSet!X243,LogModel!Z$5,0)+(Z245*Z$6)),0)</f>
        <v>0</v>
      </c>
      <c r="AA246" s="14">
        <f ca="1">IFERROR(IF(AA$7,LN(OFFSET(DataSet!Y243,LogModel!AA$5,0)+(AA245*AA$6)),OFFSET(DataSet!Y243,LogModel!AA$5,0)+(AA245*AA$6)),0)</f>
        <v>0</v>
      </c>
      <c r="AB246" s="14">
        <f ca="1">IFERROR(IF(AB$7,LN(OFFSET(DataSet!Z243,LogModel!AB$5,0)+(AB245*AB$6)),OFFSET(DataSet!Z243,LogModel!AB$5,0)+(AB245*AB$6)),0)</f>
        <v>0</v>
      </c>
      <c r="AC246" s="15">
        <f ca="1">IFERROR(IF(AC$7,LN(OFFSET(DataSet!AA243,LogModel!AC$5,0)+(AC245*AC$6)),OFFSET(DataSet!AA243,LogModel!AC$5,0)+(AC245*AC$6)),0)</f>
        <v>0</v>
      </c>
      <c r="AD246" s="15">
        <f ca="1">IFERROR(IF(AD$7,LN(OFFSET(DataSet!AB243,LogModel!AD$5,0)+(AD245*AD$6)),OFFSET(DataSet!AB243,LogModel!AD$5,0)+(AD245*AD$6)),0)</f>
        <v>0</v>
      </c>
      <c r="AE246" s="15">
        <f ca="1">IFERROR(IF(AE$7,LN(OFFSET(DataSet!AC243,LogModel!AE$5,0)+(AE245*AE$6)),OFFSET(DataSet!AC243,LogModel!AE$5,0)+(AE245*AE$6)),0)</f>
        <v>0</v>
      </c>
      <c r="AF246" s="15">
        <f ca="1">IFERROR(IF(AF$7,LN(OFFSET(DataSet!AD243,LogModel!AF$5,0)+(AF245*AF$6)),OFFSET(DataSet!AD243,LogModel!AF$5,0)+(AF245*AF$6)),0)</f>
        <v>0</v>
      </c>
      <c r="AG246" s="15">
        <f ca="1">IFERROR(IF(AG$7,LN(OFFSET(DataSet!AE243,LogModel!AG$5,0)+(AG245*AG$6)),OFFSET(DataSet!AE243,LogModel!AG$5,0)+(AG245*AG$6)),0)</f>
        <v>0</v>
      </c>
      <c r="AH246" s="15">
        <f ca="1">IFERROR(IF(AH$7,LN(OFFSET(DataSet!AF243,LogModel!AH$5,0)+(AH245*AH$6)),OFFSET(DataSet!AF243,LogModel!AH$5,0)+(AH245*AH$6)),0)</f>
        <v>0</v>
      </c>
      <c r="AI246" s="15">
        <f ca="1">IFERROR(IF(AI$7,LN(OFFSET(DataSet!AG243,LogModel!AI$5,0)+(AI245*AI$6)),OFFSET(DataSet!AG243,LogModel!AI$5,0)+(AI245*AI$6)),0)</f>
        <v>0</v>
      </c>
      <c r="AJ246" s="15">
        <f ca="1">IFERROR(IF(AJ$7,LN(OFFSET(DataSet!AH243,LogModel!AJ$5,0)+(AJ245*AJ$6)),OFFSET(DataSet!AH243,LogModel!AJ$5,0)+(AJ245*AJ$6)),0)</f>
        <v>0</v>
      </c>
      <c r="AK246" s="15">
        <f ca="1">IFERROR(IF(AK$7,LN(OFFSET(DataSet!AI243,LogModel!AK$5,0)+(AK245*AK$6)),OFFSET(DataSet!AI243,LogModel!AK$5,0)+(AK245*AK$6)),0)</f>
        <v>0</v>
      </c>
      <c r="AL246" s="13">
        <f ca="1">IFERROR(IF(AL$7,LN(OFFSET(DataSet!AJ243,LogModel!AL$5,0)+(AL245*AL$6)),OFFSET(DataSet!AJ243,LogModel!AL$5,0)+(AL245*AL$6)),0)</f>
        <v>0</v>
      </c>
      <c r="AM246" s="13">
        <f ca="1">IFERROR(IF(AM$7,LN(OFFSET(DataSet!AK243,LogModel!AM$5,0)+(AM245*AM$6)),OFFSET(DataSet!AK243,LogModel!AM$5,0)+(AM245*AM$6)),0)</f>
        <v>0</v>
      </c>
      <c r="AN246" s="13">
        <f ca="1">IFERROR(IF(AN$7,LN(OFFSET(DataSet!AL243,LogModel!AN$5,0)+(AN245*AN$6)),OFFSET(DataSet!AL243,LogModel!AN$5,0)+(AN245*AN$6)),0)</f>
        <v>5</v>
      </c>
      <c r="AO246" s="17">
        <f ca="1">IFERROR(IF(AO$7,LN(OFFSET(DataSet!AM243,LogModel!AO$5,0)+(AO245*AO$6)),OFFSET(DataSet!AM243,LogModel!AO$5,0)+(AO245*AO$6)),0)</f>
        <v>52.142857142857402</v>
      </c>
      <c r="AP246" s="17">
        <f ca="1">IFERROR(IF(AP$7,LN(OFFSET(DataSet!AN243,LogModel!AP$5,0)+(AP245*AP$6)),OFFSET(DataSet!AN243,LogModel!AP$5,0)+(AP245*AP$6)),0)</f>
        <v>52.285714285714597</v>
      </c>
      <c r="AQ246" s="17">
        <f ca="1">IFERROR(IF(AQ$7,LN(OFFSET(DataSet!AO243,LogModel!AQ$5,0)+(AQ245*AQ$6)),OFFSET(DataSet!AO243,LogModel!AQ$5,0)+(AQ245*AQ$6)),0)</f>
        <v>52.142857142857402</v>
      </c>
      <c r="AR246" s="17">
        <f ca="1">IFERROR(IF(AR$7,LN(OFFSET(DataSet!AP243,LogModel!AR$5,0)+(AR245*AR$6)),OFFSET(DataSet!AP243,LogModel!AR$5,0)+(AR245*AR$6)),0)</f>
        <v>52.142857142857402</v>
      </c>
      <c r="AS246" s="18">
        <f ca="1">IFERROR(IF(AS$7,LN(OFFSET(DataSet!AQ243,LogModel!AS$5,0)+(AS245*AS$6)),OFFSET(DataSet!AQ243,LogModel!AS$5,0)+(AS245*AS$6)),0)</f>
        <v>28.714285714285602</v>
      </c>
      <c r="AT246" s="19">
        <f ca="1">IFERROR(IF(AT$7,LN(OFFSET(DataSet!AR243,LogModel!AT$5,0)+(AT245*AT$6)),OFFSET(DataSet!AR243,LogModel!AT$5,0)+(AT245*AT$6)),0)</f>
        <v>-2.5926481625058102</v>
      </c>
      <c r="AU246" s="20">
        <f ca="1">IFERROR(IF(AU$7,LN(OFFSET(DataSet!AS243,LogModel!AU$5,0)+(AU245*AU$6)),OFFSET(DataSet!AS243,LogModel!AU$5,0)+(AU245*AU$6)),0)</f>
        <v>-1.3023221550168</v>
      </c>
      <c r="AV246" s="20">
        <f ca="1">IFERROR(IF(AV$7,LN(OFFSET(DataSet!AT243,LogModel!AV$5,0)+(AV245*AV$6)),OFFSET(DataSet!AT243,LogModel!AV$5,0)+(AV245*AV$6)),0)</f>
        <v>0.75790530320731497</v>
      </c>
      <c r="AW246" s="20">
        <f ca="1">IFERROR(IF(AW$7,LN(OFFSET(DataSet!AU243,LogModel!AW$5,0)+(AW245*AW$6)),OFFSET(DataSet!AU243,LogModel!AW$5,0)+(AW245*AW$6)),0)</f>
        <v>-2.1673368918460798</v>
      </c>
      <c r="AX246" s="20">
        <f ca="1">IFERROR(IF(AX$7,LN(OFFSET(DataSet!AV243,LogModel!AX$5,0)+(AX245*AX$6)),OFFSET(DataSet!AV243,LogModel!AX$5,0)+(AX245*AX$6)),0)</f>
        <v>18.817323365804398</v>
      </c>
      <c r="AY246" s="20">
        <f ca="1">IFERROR(IF(AY$7,LN(OFFSET(DataSet!AW243,LogModel!AY$5,0)+(AY245*AY$6)),OFFSET(DataSet!AW243,LogModel!AY$5,0)+(AY245*AY$6)),0)</f>
        <v>11.210114413589</v>
      </c>
      <c r="AZ246" s="20">
        <f ca="1">IFERROR(IF(AZ$7,LN(OFFSET(DataSet!AX243,LogModel!AZ$5,0)+(AZ245*AZ$6)),OFFSET(DataSet!AX243,LogModel!AZ$5,0)+(AZ245*AZ$6)),0)</f>
        <v>5.2426615600685098</v>
      </c>
      <c r="BA246" s="20">
        <f ca="1">IFERROR(IF(BA$7,LN(OFFSET(DataSet!AY243,LogModel!BA$5,0)+(BA245*BA$6)),OFFSET(DataSet!AY243,LogModel!BA$5,0)+(BA245*BA$6)),0)</f>
        <v>16.224675203298499</v>
      </c>
      <c r="BB246" s="20">
        <f ca="1">IFERROR(IF(BB$7,LN(OFFSET(DataSet!AZ243,LogModel!BB$5,0)+(BB245*BB$6)),OFFSET(DataSet!AZ243,LogModel!BB$5,0)+(BB245*BB$6)),0)</f>
        <v>1.9005362577887199</v>
      </c>
      <c r="BC246" s="20">
        <f ca="1">IFERROR(IF(BC$7,LN(OFFSET(DataSet!BA243,LogModel!BC$5,0)+(BC245*BC$6)),OFFSET(DataSet!BA243,LogModel!BC$5,0)+(BC245*BC$6)),0)</f>
        <v>9.9077922585722593</v>
      </c>
      <c r="BD246" s="20">
        <f ca="1">IFERROR(IF(BD$7,LN(OFFSET(DataSet!BB243,LogModel!BD$5,0)+(BD245*BD$6)),OFFSET(DataSet!BB243,LogModel!BD$5,0)+(BD245*BD$6)),0)</f>
        <v>2.6584415609960401</v>
      </c>
      <c r="BE246" s="21">
        <f ca="1">IFERROR(IF(BE$7,LN(OFFSET(DataSet!BC243,LogModel!BE$5,0)+(BE245*BE$6)),OFFSET(DataSet!BC243,LogModel!BE$5,0)+(BE245*BE$6)),0)</f>
        <v>3.07532466822243</v>
      </c>
      <c r="BF246" s="16">
        <f ca="1">IFERROR(IF(BF$7,LN(OFFSET(DataSet!BD243,LogModel!BF$5,0)+(BF245*BF$6)),OFFSET(DataSet!BD243,LogModel!BF$5,0)+(BF245*BF$6)),0)</f>
        <v>-27</v>
      </c>
      <c r="BG246" s="17">
        <f ca="1">IFERROR(IF(BG$7,LN(OFFSET(DataSet!BE243,LogModel!BG$5,0)+(BG245*BG$6)),OFFSET(DataSet!BE243,LogModel!BG$5,0)+(BG245*BG$6)),0)</f>
        <v>-30</v>
      </c>
      <c r="BH246" s="17">
        <f ca="1">IFERROR(IF(BH$7,LN(OFFSET(DataSet!BF243,LogModel!BH$5,0)+(BH245*BH$6)),OFFSET(DataSet!BF243,LogModel!BH$5,0)+(BH245*BH$6)),0)</f>
        <v>-57</v>
      </c>
      <c r="BI246" s="17">
        <f ca="1">IFERROR(IF(BI$7,LN(OFFSET(DataSet!BG243,LogModel!BI$5,0)+(BI245*BI$6)),OFFSET(DataSet!BG243,LogModel!BI$5,0)+(BI245*BI$6)),0)</f>
        <v>-31</v>
      </c>
      <c r="BJ246" s="17">
        <f ca="1">IFERROR(IF(BJ$7,LN(OFFSET(DataSet!BH243,LogModel!BJ$5,0)+(BJ245*BJ$6)),OFFSET(DataSet!BH243,LogModel!BJ$5,0)+(BJ245*BJ$6)),0)</f>
        <v>-25</v>
      </c>
      <c r="BK246" s="17">
        <f ca="1">IFERROR(IF(BK$7,LN(OFFSET(DataSet!BI243,LogModel!BK$5,0)+(BK245*BK$6)),OFFSET(DataSet!BI243,LogModel!BK$5,0)+(BK245*BK$6)),0)</f>
        <v>-12</v>
      </c>
      <c r="BL246" s="17">
        <f ca="1">IFERROR(IF(BL$7,LN(OFFSET(DataSet!BJ243,LogModel!BL$5,0)+(BL245*BL$6)),OFFSET(DataSet!BJ243,LogModel!BL$5,0)+(BL245*BL$6)),0)</f>
        <v>101.02070000000001</v>
      </c>
      <c r="BM246" s="17">
        <f ca="1">IFERROR(IF(BM$7,LN(OFFSET(DataSet!BK243,LogModel!BM$5,0)+(BM245*BM$6)),OFFSET(DataSet!BK243,LogModel!BM$5,0)+(BM245*BM$6)),0)</f>
        <v>97.921679999999995</v>
      </c>
      <c r="BN246" s="17">
        <f ca="1">IFERROR(IF(BN$7,LN(OFFSET(DataSet!BL243,LogModel!BN$5,0)+(BN245*BN$6)),OFFSET(DataSet!BL243,LogModel!BN$5,0)+(BN245*BN$6)),0)</f>
        <v>119.41</v>
      </c>
      <c r="BO246" s="17">
        <f ca="1">IFERROR(IF(BO$7,LN(OFFSET(DataSet!BM243,LogModel!BO$5,0)+(BO245*BO$6)),OFFSET(DataSet!BM243,LogModel!BO$5,0)+(BO245*BO$6)),0)</f>
        <v>166.41390000000001</v>
      </c>
      <c r="BP246" s="17">
        <f ca="1">IFERROR(IF(BP$7,LN(OFFSET(DataSet!BN243,LogModel!BP$5,0)+(BP245*BP$6)),OFFSET(DataSet!BN243,LogModel!BP$5,0)+(BP245*BP$6)),0)</f>
        <v>134.9</v>
      </c>
      <c r="BQ246" s="17">
        <f ca="1">IFERROR(IF(BQ$7,LN(OFFSET(DataSet!BO243,LogModel!BQ$5,0)+(BQ245*BQ$6)),OFFSET(DataSet!BO243,LogModel!BQ$5,0)+(BQ245*BQ$6)),0)</f>
        <v>118.935</v>
      </c>
      <c r="BR246" s="17">
        <f ca="1">IFERROR(IF(BR$7,LN(OFFSET(DataSet!BP243,LogModel!BR$5,0)+(BR245*BR$6)),OFFSET(DataSet!BP243,LogModel!BR$5,0)+(BR245*BR$6)),0)</f>
        <v>112.89060000000001</v>
      </c>
      <c r="BS246" s="17">
        <f ca="1">IFERROR(IF(BS$7,LN(OFFSET(DataSet!BQ243,LogModel!BS$5,0)+(BS245*BS$6)),OFFSET(DataSet!BQ243,LogModel!BS$5,0)+(BS245*BS$6)),0)</f>
        <v>125.2157</v>
      </c>
      <c r="BT246" s="17">
        <f ca="1">IFERROR(IF(BT$7,LN(OFFSET(DataSet!BR243,LogModel!BT$5,0)+(BT245*BT$6)),OFFSET(DataSet!BR243,LogModel!BT$5,0)+(BT245*BT$6)),0)</f>
        <v>1456271</v>
      </c>
      <c r="BU246" s="17">
        <f ca="1">IFERROR(IF(BU$7,LN(OFFSET(DataSet!BS243,LogModel!BU$5,0)+(BU245*BU$6)),OFFSET(DataSet!BS243,LogModel!BU$5,0)+(BU245*BU$6)),0)</f>
        <v>1122869.50965184</v>
      </c>
      <c r="BV246" s="17">
        <f ca="1">IFERROR(IF(BV$7,LN(OFFSET(DataSet!BT243,LogModel!BV$5,0)+(BV245*BV$6)),OFFSET(DataSet!BT243,LogModel!BV$5,0)+(BV245*BV$6)),0)</f>
        <v>119.41</v>
      </c>
      <c r="BW246" s="17">
        <f ca="1">IFERROR(IF(BW$7,LN(OFFSET(DataSet!BU243,LogModel!BW$5,0)+(BW245*BW$6)),OFFSET(DataSet!BU243,LogModel!BW$5,0)+(BW245*BW$6)),0)</f>
        <v>3.3927</v>
      </c>
      <c r="BX246" s="17">
        <f ca="1">IFERROR(IF(BX$7,LN(OFFSET(DataSet!BV243,LogModel!BX$5,0)+(BX245*BX$6)),OFFSET(DataSet!BV243,LogModel!BX$5,0)+(BX245*BX$6)),0)</f>
        <v>7.6</v>
      </c>
      <c r="BY246" s="17">
        <f ca="1">IFERROR(IF(BY$7,LN(OFFSET(DataSet!BW243,LogModel!BY$5,0)+(BY245*BY$6)),OFFSET(DataSet!BW243,LogModel!BY$5,0)+(BY245*BY$6)),0)</f>
        <v>107.1</v>
      </c>
      <c r="BZ246" s="17">
        <f ca="1">IFERROR(IF(BZ$7,LN(OFFSET(DataSet!BX243,LogModel!BZ$5,0)+(BZ245*BZ$6)),OFFSET(DataSet!BX243,LogModel!BZ$5,0)+(BZ245*BZ$6)),0)</f>
        <v>4.7405748229942946</v>
      </c>
      <c r="CA246" s="17">
        <f ca="1">IFERROR(IF(CA$7,LN(OFFSET(DataSet!BY243,LogModel!CA$5,0)+(CA245*CA$6)),OFFSET(DataSet!BY243,LogModel!CA$5,0)+(CA245*CA$6)),0)</f>
        <v>116.6</v>
      </c>
      <c r="CB246" s="18">
        <f ca="1">IFERROR(IF(CB$7,LN(OFFSET(DataSet!BZ243,LogModel!CB$5,0)+(CB245*CB$6)),OFFSET(DataSet!BZ243,LogModel!CB$5,0)+(CB245*CB$6)),0)</f>
        <v>111.3</v>
      </c>
      <c r="CC246" s="30">
        <f ca="1">IFERROR(IF(CC$7,LN(OFFSET(DataSet!CA243,LogModel!CC$5,0)+(CC245*CC$6)),OFFSET(DataSet!CA243,LogModel!CC$5,0)+(CC245*CC$6)),0)</f>
        <v>-0.2876820724517809</v>
      </c>
      <c r="CD246" s="40">
        <f ca="1">IFERROR(IF(CD$7,LN(OFFSET(DataSet!CB243,LogModel!CD$5,0)+(CD245*CD$6)),OFFSET(DataSet!CB243,LogModel!CD$5,0)+(CD245*CD$6)),0)</f>
        <v>2.3282528397426234</v>
      </c>
      <c r="CE246" s="41">
        <f ca="1">IFERROR(IF(CE$7,LN(OFFSET(DataSet!CC243,LogModel!CE$5,0)+(CE245*CE$6)),OFFSET(DataSet!CC243,LogModel!CE$5,0)+(CE245*CE$6)),0)</f>
        <v>10.845000000000001</v>
      </c>
      <c r="CF246" s="41">
        <f ca="1">IFERROR(IF(CF$7,LN(OFFSET(DataSet!CD243,LogModel!CF$5,0)+(CF245*CF$6)),OFFSET(DataSet!CD243,LogModel!CF$5,0)+(CF245*CF$6)),0)</f>
        <v>9.5</v>
      </c>
      <c r="CG246" s="41">
        <f ca="1">IFERROR(IF(CG$7,LN(OFFSET(DataSet!CE243,LogModel!CG$5,0)+(CG245*CG$6)),OFFSET(DataSet!CE243,LogModel!CG$5,0)+(CG245*CG$6)),0)</f>
        <v>10.77</v>
      </c>
      <c r="CH246" s="6">
        <f ca="1">IFERROR(IF(CH$7,LN(OFFSET(DataSet!CF243,LogModel!CH$5,0)+(CH245*CH$6)),OFFSET(DataSet!CF243,LogModel!CH$5,0)+(CH245*CH$6)),0)</f>
        <v>0</v>
      </c>
      <c r="CI246" s="6">
        <f ca="1">IFERROR(IF(CI$7,LN(OFFSET(DataSet!CG243,LogModel!CI$5,0)+(CI245*CI$6)),OFFSET(DataSet!CG243,LogModel!CI$5,0)+(CI245*CI$6)),0)</f>
        <v>1</v>
      </c>
      <c r="CJ246">
        <f ca="1">IFERROR(IF(CJ$7,LN(OFFSET(DataSet!CH243,LogModel!CJ$5,0)+(CJ245*CJ$6)),OFFSET(DataSet!CH243,LogModel!CJ$5,0)+(CJ245*CJ$6)),0)</f>
        <v>0</v>
      </c>
      <c r="CK246">
        <f ca="1">IFERROR(IF(CK$7,LN(OFFSET(DataSet!CI243,LogModel!CK$5,0)+(CK245*CK$6)),OFFSET(DataSet!CI243,LogModel!CK$5,0)+(CK245*CK$6)),0)</f>
        <v>0</v>
      </c>
      <c r="CL246">
        <f ca="1">IFERROR(IF(CL$7,LN(OFFSET(DataSet!CJ243,LogModel!CL$5,0)+(CL245*CL$6)),OFFSET(DataSet!CJ243,LogModel!CL$5,0)+(CL245*CL$6)),0)</f>
        <v>0</v>
      </c>
      <c r="CM246" s="40">
        <f ca="1">IFERROR(IF(CM$7,LN(OFFSET(DataSet!CK243,LogModel!CM$5,0)+(CM245*CM$6)),OFFSET(DataSet!CK243,LogModel!CM$5,0)+(CM245*CM$6)),0)</f>
        <v>0</v>
      </c>
      <c r="CN246" s="41">
        <f ca="1">IFERROR(IF(CN$7,LN(OFFSET(DataSet!CL243,LogModel!CN$5,0)+(CN245*CN$6)),OFFSET(DataSet!CL243,LogModel!CN$5,0)+(CN245*CN$6)),0)</f>
        <v>0</v>
      </c>
      <c r="CO246" s="41">
        <f ca="1">IFERROR(IF(CO$7,LN(OFFSET(DataSet!CM243,LogModel!CO$5,0)+(CO245*CO$6)),OFFSET(DataSet!CM243,LogModel!CO$5,0)+(CO245*CO$6)),0)</f>
        <v>0</v>
      </c>
      <c r="CP246" s="41">
        <f ca="1">IFERROR(IF(CP$7,LN(OFFSET(DataSet!CN243,LogModel!CP$5,0)+(CP245*CP$6)),OFFSET(DataSet!CN243,LogModel!CP$5,0)+(CP245*CP$6)),0)</f>
        <v>0</v>
      </c>
      <c r="CQ246" s="17">
        <f ca="1">IFERROR(IF(CQ$7,LN(OFFSET(DataSet!CO243,LogModel!CQ$5,0)+(CQ245*CQ$6)),OFFSET(DataSet!CO243,LogModel!CQ$5,0)+(CQ245*CQ$6)),0)</f>
        <v>0</v>
      </c>
      <c r="CR246" s="17">
        <f ca="1">IFERROR(IF(CR$7,LN(OFFSET(DataSet!CP243,LogModel!CR$5,0)+(CR245*CR$6)),OFFSET(DataSet!CP243,LogModel!CR$5,0)+(CR245*CR$6)),0)</f>
        <v>0</v>
      </c>
      <c r="CS246" s="17">
        <f ca="1">IFERROR(IF(CS$7,LN(OFFSET(DataSet!CQ243,LogModel!CS$5,0)+(CS245*CS$6)),OFFSET(DataSet!CQ243,LogModel!CS$5,0)+(CS245*CS$6)),0)</f>
        <v>0</v>
      </c>
      <c r="CT246" s="17">
        <f ca="1">IFERROR(IF(CT$7,LN(OFFSET(DataSet!CR243,LogModel!CT$5,0)+(CT245*CT$6)),OFFSET(DataSet!CR243,LogModel!CT$5,0)+(CT245*CT$6)),0)</f>
        <v>0</v>
      </c>
      <c r="CU246" s="20">
        <f ca="1">IFERROR(IF(CU$7,LN(OFFSET(DataSet!CS243,LogModel!CU$5,0)+(CU245*CU$6)),OFFSET(DataSet!CS243,LogModel!CU$5,0)+(CU245*CU$6)),0)</f>
        <v>0</v>
      </c>
      <c r="CV246" s="20">
        <f ca="1">IFERROR(IF(CV$7,LN(OFFSET(DataSet!CT243,LogModel!CV$5,0)+(CV245*CV$6)),OFFSET(DataSet!CT243,LogModel!CV$5,0)+(CV245*CV$6)),0)</f>
        <v>0</v>
      </c>
      <c r="CW246" s="20">
        <f ca="1">IFERROR(IF(CW$7,LN(OFFSET(DataSet!CU243,LogModel!CW$5,0)+(CW245*CW$6)),OFFSET(DataSet!CU243,LogModel!CW$5,0)+(CW245*CW$6)),0)</f>
        <v>0</v>
      </c>
      <c r="CX246" s="20">
        <f ca="1">IFERROR(IF(CX$7,LN(OFFSET(DataSet!CV243,LogModel!CX$5,0)+(CX245*CX$6)),OFFSET(DataSet!CV243,LogModel!CX$5,0)+(CX245*CX$6)),0)</f>
        <v>0</v>
      </c>
      <c r="CY246" s="113">
        <f ca="1">IFERROR(IF(CY$7,LN(OFFSET(DataSet!CW243,LogModel!CY$5,0)+(CY245*CY$6)),OFFSET(DataSet!CW243,LogModel!CY$5,0)+(CY245*CY$6)),0)</f>
        <v>0</v>
      </c>
      <c r="CZ246" s="135">
        <f ca="1">IFERROR(IF(CZ$7,LN(OFFSET(DataSet!CX243,LogModel!CZ$5,0)+(CZ245*CZ$6)),OFFSET(DataSet!CX243,LogModel!CZ$5,0)+(CZ245*CZ$6)),0)</f>
        <v>529026</v>
      </c>
      <c r="DA246" s="136">
        <f ca="1">IFERROR(IF(DA$7,LN(OFFSET(DataSet!CY243,LogModel!DA$5,0)+(DA245*DA$6)),OFFSET(DataSet!CY243,LogModel!DA$5,0)+(DA245*DA$6)),0)</f>
        <v>0</v>
      </c>
      <c r="DB246" s="137">
        <f ca="1">IFERROR(IF(DB$7,LN(OFFSET(DataSet!CZ243,LogModel!DB$5,0)+(DB245*DB$6)),OFFSET(DataSet!CZ243,LogModel!DB$5,0)+(DB245*DB$6)),0)</f>
        <v>239636</v>
      </c>
    </row>
    <row r="247" spans="1:106" x14ac:dyDescent="0.25">
      <c r="A247" s="134">
        <f ca="1">C247*DataSet!CB244</f>
        <v>8084436.8795833196</v>
      </c>
      <c r="B247" s="1">
        <f t="shared" si="10"/>
        <v>45496</v>
      </c>
      <c r="C247" s="87">
        <f t="shared" ca="1" si="11"/>
        <v>787956.81087556726</v>
      </c>
      <c r="D247" s="87">
        <f t="shared" ca="1" si="12"/>
        <v>846642.29382430366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IFERROR(IF(H$7,LN(OFFSET(DataSet!F244,LogModel!H$5,0)+(H246*H$6)),OFFSET(DataSet!F244,LogModel!H$5,0)+(H246*H$6)),0)</f>
        <v>0</v>
      </c>
      <c r="I247" s="13">
        <f ca="1">IFERROR(IF(I$7,LN(OFFSET(DataSet!G244,LogModel!I$5,0)+(I246*I$6)),OFFSET(DataSet!G244,LogModel!I$5,0)+(I246*I$6)),0)</f>
        <v>0</v>
      </c>
      <c r="J247" s="13">
        <f ca="1">IFERROR(IF(J$7,LN(OFFSET(DataSet!H244,LogModel!J$5,0)+(J246*J$6)),OFFSET(DataSet!H244,LogModel!J$5,0)+(J246*J$6)),0)</f>
        <v>0</v>
      </c>
      <c r="K247" s="13">
        <f ca="1">IFERROR(IF(K$7,LN(OFFSET(DataSet!I244,LogModel!K$5,0)+(K246*K$6)),OFFSET(DataSet!I244,LogModel!K$5,0)+(K246*K$6)),0)</f>
        <v>0</v>
      </c>
      <c r="L247" s="13">
        <f ca="1">IFERROR(IF(L$7,LN(OFFSET(DataSet!J244,LogModel!L$5,0)+(L246*L$6)),OFFSET(DataSet!J244,LogModel!L$5,0)+(L246*L$6)),0)</f>
        <v>0</v>
      </c>
      <c r="M247" s="13">
        <f ca="1">IFERROR(IF(M$7,LN(OFFSET(DataSet!K244,LogModel!M$5,0)+(M246*M$6)),OFFSET(DataSet!K244,LogModel!M$5,0)+(M246*M$6)),0)</f>
        <v>0</v>
      </c>
      <c r="N247" s="13">
        <f ca="1">IFERROR(IF(N$7,LN(OFFSET(DataSet!L244,LogModel!N$5,0)+(N246*N$6)),OFFSET(DataSet!L244,LogModel!N$5,0)+(N246*N$6)),0)</f>
        <v>1</v>
      </c>
      <c r="O247" s="13">
        <f ca="1">IFERROR(IF(O$7,LN(OFFSET(DataSet!M244,LogModel!O$5,0)+(O246*O$6)),OFFSET(DataSet!M244,LogModel!O$5,0)+(O246*O$6)),0)</f>
        <v>0</v>
      </c>
      <c r="P247" s="13">
        <f ca="1">IFERROR(IF(P$7,LN(OFFSET(DataSet!N244,LogModel!P$5,0)+(P246*P$6)),OFFSET(DataSet!N244,LogModel!P$5,0)+(P246*P$6)),0)</f>
        <v>0</v>
      </c>
      <c r="Q247" s="13">
        <f ca="1">IFERROR(IF(Q$7,LN(OFFSET(DataSet!O244,LogModel!Q$5,0)+(Q246*Q$6)),OFFSET(DataSet!O244,LogModel!Q$5,0)+(Q246*Q$6)),0)</f>
        <v>0</v>
      </c>
      <c r="R247" s="13">
        <f ca="1">IFERROR(IF(R$7,LN(OFFSET(DataSet!P244,LogModel!R$5,0)+(R246*R$6)),OFFSET(DataSet!P244,LogModel!R$5,0)+(R246*R$6)),0)</f>
        <v>0</v>
      </c>
      <c r="S247" s="13">
        <f ca="1">IFERROR(IF(S$7,LN(OFFSET(DataSet!Q244,LogModel!S$5,0)+(S246*S$6)),OFFSET(DataSet!Q244,LogModel!S$5,0)+(S246*S$6)),0)</f>
        <v>0</v>
      </c>
      <c r="T247" s="14">
        <f ca="1">IFERROR(IF(T$7,LN(OFFSET(DataSet!R244,LogModel!T$5,0)+(T246*T$6)),OFFSET(DataSet!R244,LogModel!T$5,0)+(T246*T$6)),0)</f>
        <v>0</v>
      </c>
      <c r="U247" s="14">
        <f ca="1">IFERROR(IF(U$7,LN(OFFSET(DataSet!S244,LogModel!U$5,0)+(U246*U$6)),OFFSET(DataSet!S244,LogModel!U$5,0)+(U246*U$6)),0)</f>
        <v>0.71428571428571397</v>
      </c>
      <c r="V247" s="14">
        <f ca="1">IFERROR(IF(V$7,LN(OFFSET(DataSet!T244,LogModel!V$5,0)+(V246*V$6)),OFFSET(DataSet!T244,LogModel!V$5,0)+(V246*V$6)),0)</f>
        <v>0</v>
      </c>
      <c r="W247" s="14">
        <f ca="1">IFERROR(IF(W$7,LN(OFFSET(DataSet!U244,LogModel!W$5,0)+(W246*W$6)),OFFSET(DataSet!U244,LogModel!W$5,0)+(W246*W$6)),0)</f>
        <v>0</v>
      </c>
      <c r="X247" s="14">
        <f ca="1">IFERROR(IF(X$7,LN(OFFSET(DataSet!V244,LogModel!X$5,0)+(X246*X$6)),OFFSET(DataSet!V244,LogModel!X$5,0)+(X246*X$6)),0)</f>
        <v>0</v>
      </c>
      <c r="Y247" s="14">
        <f ca="1">IFERROR(IF(Y$7,LN(OFFSET(DataSet!W244,LogModel!Y$5,0)+(Y246*Y$6)),OFFSET(DataSet!W244,LogModel!Y$5,0)+(Y246*Y$6)),0)</f>
        <v>0.71428571428571397</v>
      </c>
      <c r="Z247" s="14">
        <f ca="1">IFERROR(IF(Z$7,LN(OFFSET(DataSet!X244,LogModel!Z$5,0)+(Z246*Z$6)),OFFSET(DataSet!X244,LogModel!Z$5,0)+(Z246*Z$6)),0)</f>
        <v>0</v>
      </c>
      <c r="AA247" s="14">
        <f ca="1">IFERROR(IF(AA$7,LN(OFFSET(DataSet!Y244,LogModel!AA$5,0)+(AA246*AA$6)),OFFSET(DataSet!Y244,LogModel!AA$5,0)+(AA246*AA$6)),0)</f>
        <v>1</v>
      </c>
      <c r="AB247" s="14">
        <f ca="1">IFERROR(IF(AB$7,LN(OFFSET(DataSet!Z244,LogModel!AB$5,0)+(AB246*AB$6)),OFFSET(DataSet!Z244,LogModel!AB$5,0)+(AB246*AB$6)),0)</f>
        <v>1</v>
      </c>
      <c r="AC247" s="15">
        <f ca="1">IFERROR(IF(AC$7,LN(OFFSET(DataSet!AA244,LogModel!AC$5,0)+(AC246*AC$6)),OFFSET(DataSet!AA244,LogModel!AC$5,0)+(AC246*AC$6)),0)</f>
        <v>0</v>
      </c>
      <c r="AD247" s="15">
        <f ca="1">IFERROR(IF(AD$7,LN(OFFSET(DataSet!AB244,LogModel!AD$5,0)+(AD246*AD$6)),OFFSET(DataSet!AB244,LogModel!AD$5,0)+(AD246*AD$6)),0)</f>
        <v>0</v>
      </c>
      <c r="AE247" s="15">
        <f ca="1">IFERROR(IF(AE$7,LN(OFFSET(DataSet!AC244,LogModel!AE$5,0)+(AE246*AE$6)),OFFSET(DataSet!AC244,LogModel!AE$5,0)+(AE246*AE$6)),0)</f>
        <v>0</v>
      </c>
      <c r="AF247" s="15">
        <f ca="1">IFERROR(IF(AF$7,LN(OFFSET(DataSet!AD244,LogModel!AF$5,0)+(AF246*AF$6)),OFFSET(DataSet!AD244,LogModel!AF$5,0)+(AF246*AF$6)),0)</f>
        <v>0</v>
      </c>
      <c r="AG247" s="15">
        <f ca="1">IFERROR(IF(AG$7,LN(OFFSET(DataSet!AE244,LogModel!AG$5,0)+(AG246*AG$6)),OFFSET(DataSet!AE244,LogModel!AG$5,0)+(AG246*AG$6)),0)</f>
        <v>0</v>
      </c>
      <c r="AH247" s="15">
        <f ca="1">IFERROR(IF(AH$7,LN(OFFSET(DataSet!AF244,LogModel!AH$5,0)+(AH246*AH$6)),OFFSET(DataSet!AF244,LogModel!AH$5,0)+(AH246*AH$6)),0)</f>
        <v>0</v>
      </c>
      <c r="AI247" s="15">
        <f ca="1">IFERROR(IF(AI$7,LN(OFFSET(DataSet!AG244,LogModel!AI$5,0)+(AI246*AI$6)),OFFSET(DataSet!AG244,LogModel!AI$5,0)+(AI246*AI$6)),0)</f>
        <v>0</v>
      </c>
      <c r="AJ247" s="15">
        <f ca="1">IFERROR(IF(AJ$7,LN(OFFSET(DataSet!AH244,LogModel!AJ$5,0)+(AJ246*AJ$6)),OFFSET(DataSet!AH244,LogModel!AJ$5,0)+(AJ246*AJ$6)),0)</f>
        <v>0</v>
      </c>
      <c r="AK247" s="15">
        <f ca="1">IFERROR(IF(AK$7,LN(OFFSET(DataSet!AI244,LogModel!AK$5,0)+(AK246*AK$6)),OFFSET(DataSet!AI244,LogModel!AK$5,0)+(AK246*AK$6)),0)</f>
        <v>0</v>
      </c>
      <c r="AL247" s="13">
        <f ca="1">IFERROR(IF(AL$7,LN(OFFSET(DataSet!AJ244,LogModel!AL$5,0)+(AL246*AL$6)),OFFSET(DataSet!AJ244,LogModel!AL$5,0)+(AL246*AL$6)),0)</f>
        <v>0</v>
      </c>
      <c r="AM247" s="13">
        <f ca="1">IFERROR(IF(AM$7,LN(OFFSET(DataSet!AK244,LogModel!AM$5,0)+(AM246*AM$6)),OFFSET(DataSet!AK244,LogModel!AM$5,0)+(AM246*AM$6)),0)</f>
        <v>0</v>
      </c>
      <c r="AN247" s="13">
        <f ca="1">IFERROR(IF(AN$7,LN(OFFSET(DataSet!AL244,LogModel!AN$5,0)+(AN246*AN$6)),OFFSET(DataSet!AL244,LogModel!AN$5,0)+(AN246*AN$6)),0)</f>
        <v>5</v>
      </c>
      <c r="AO247" s="17">
        <f ca="1">IFERROR(IF(AO$7,LN(OFFSET(DataSet!AM244,LogModel!AO$5,0)+(AO246*AO$6)),OFFSET(DataSet!AM244,LogModel!AO$5,0)+(AO246*AO$6)),0)</f>
        <v>52.142857142857402</v>
      </c>
      <c r="AP247" s="17">
        <f ca="1">IFERROR(IF(AP$7,LN(OFFSET(DataSet!AN244,LogModel!AP$5,0)+(AP246*AP$6)),OFFSET(DataSet!AN244,LogModel!AP$5,0)+(AP246*AP$6)),0)</f>
        <v>52.285714285714597</v>
      </c>
      <c r="AQ247" s="17">
        <f ca="1">IFERROR(IF(AQ$7,LN(OFFSET(DataSet!AO244,LogModel!AQ$5,0)+(AQ246*AQ$6)),OFFSET(DataSet!AO244,LogModel!AQ$5,0)+(AQ246*AQ$6)),0)</f>
        <v>52.142857142857402</v>
      </c>
      <c r="AR247" s="17">
        <f ca="1">IFERROR(IF(AR$7,LN(OFFSET(DataSet!AP244,LogModel!AR$5,0)+(AR246*AR$6)),OFFSET(DataSet!AP244,LogModel!AR$5,0)+(AR246*AR$6)),0)</f>
        <v>52.142857142857402</v>
      </c>
      <c r="AS247" s="18">
        <f ca="1">IFERROR(IF(AS$7,LN(OFFSET(DataSet!AQ244,LogModel!AS$5,0)+(AS246*AS$6)),OFFSET(DataSet!AQ244,LogModel!AS$5,0)+(AS246*AS$6)),0)</f>
        <v>29.714285714285602</v>
      </c>
      <c r="AT247" s="19">
        <f ca="1">IFERROR(IF(AT$7,LN(OFFSET(DataSet!AR244,LogModel!AT$5,0)+(AT246*AT$6)),OFFSET(DataSet!AR244,LogModel!AT$5,0)+(AT246*AT$6)),0)</f>
        <v>-0.231297734996249</v>
      </c>
      <c r="AU247" s="20">
        <f ca="1">IFERROR(IF(AU$7,LN(OFFSET(DataSet!AS244,LogModel!AU$5,0)+(AU246*AU$6)),OFFSET(DataSet!AS244,LogModel!AU$5,0)+(AU246*AU$6)),0)</f>
        <v>-1.5642166404195901</v>
      </c>
      <c r="AV247" s="20">
        <f ca="1">IFERROR(IF(AV$7,LN(OFFSET(DataSet!AT244,LogModel!AV$5,0)+(AV246*AV$6)),OFFSET(DataSet!AT244,LogModel!AV$5,0)+(AV246*AV$6)),0)</f>
        <v>-1.6610558696265501</v>
      </c>
      <c r="AW247" s="20">
        <f ca="1">IFERROR(IF(AW$7,LN(OFFSET(DataSet!AU244,LogModel!AW$5,0)+(AW246*AW$6)),OFFSET(DataSet!AU244,LogModel!AW$5,0)+(AW246*AW$6)),0)</f>
        <v>0.67163367970333898</v>
      </c>
      <c r="AX247" s="20">
        <f ca="1">IFERROR(IF(AX$7,LN(OFFSET(DataSet!AV244,LogModel!AX$5,0)+(AX246*AX$6)),OFFSET(DataSet!AV244,LogModel!AX$5,0)+(AX246*AX$6)),0)</f>
        <v>18.9442846934875</v>
      </c>
      <c r="AY247" s="20">
        <f ca="1">IFERROR(IF(AY$7,LN(OFFSET(DataSet!AW244,LogModel!AY$5,0)+(AY246*AY$6)),OFFSET(DataSet!AW244,LogModel!AY$5,0)+(AY246*AY$6)),0)</f>
        <v>11.451229642295001</v>
      </c>
      <c r="AZ247" s="20">
        <f ca="1">IFERROR(IF(AZ$7,LN(OFFSET(DataSet!AX244,LogModel!AZ$5,0)+(AZ246*AZ$6)),OFFSET(DataSet!AX244,LogModel!AZ$5,0)+(AZ246*AZ$6)),0)</f>
        <v>4.9647299447587203</v>
      </c>
      <c r="BA247" s="20">
        <f ca="1">IFERROR(IF(BA$7,LN(OFFSET(DataSet!AY244,LogModel!BA$5,0)+(BA246*BA$6)),OFFSET(DataSet!AY244,LogModel!BA$5,0)+(BA246*BA$6)),0)</f>
        <v>18.7129869584913</v>
      </c>
      <c r="BB247" s="20">
        <f ca="1">IFERROR(IF(BB$7,LN(OFFSET(DataSet!AZ244,LogModel!BB$5,0)+(BB246*BB$6)),OFFSET(DataSet!AZ244,LogModel!BB$5,0)+(BB246*BB$6)),0)</f>
        <v>1.8766402833918601</v>
      </c>
      <c r="BC247" s="20">
        <f ca="1">IFERROR(IF(BC$7,LN(OFFSET(DataSet!BA244,LogModel!BC$5,0)+(BC246*BC$6)),OFFSET(DataSet!BA244,LogModel!BC$5,0)+(BC246*BC$6)),0)</f>
        <v>9.8870130018754399</v>
      </c>
      <c r="BD247" s="20">
        <f ca="1">IFERROR(IF(BD$7,LN(OFFSET(DataSet!BB244,LogModel!BD$5,0)+(BD246*BD$6)),OFFSET(DataSet!BB244,LogModel!BD$5,0)+(BD246*BD$6)),0)</f>
        <v>0.21558441376531201</v>
      </c>
      <c r="BE247" s="21">
        <f ca="1">IFERROR(IF(BE$7,LN(OFFSET(DataSet!BC244,LogModel!BE$5,0)+(BE246*BE$6)),OFFSET(DataSet!BC244,LogModel!BE$5,0)+(BE246*BE$6)),0)</f>
        <v>5.6363636244620601</v>
      </c>
      <c r="BF247" s="16">
        <f ca="1">IFERROR(IF(BF$7,LN(OFFSET(DataSet!BD244,LogModel!BF$5,0)+(BF246*BF$6)),OFFSET(DataSet!BD244,LogModel!BF$5,0)+(BF246*BF$6)),0)</f>
        <v>-27</v>
      </c>
      <c r="BG247" s="17">
        <f ca="1">IFERROR(IF(BG$7,LN(OFFSET(DataSet!BE244,LogModel!BG$5,0)+(BG246*BG$6)),OFFSET(DataSet!BE244,LogModel!BG$5,0)+(BG246*BG$6)),0)</f>
        <v>-30</v>
      </c>
      <c r="BH247" s="17">
        <f ca="1">IFERROR(IF(BH$7,LN(OFFSET(DataSet!BF244,LogModel!BH$5,0)+(BH246*BH$6)),OFFSET(DataSet!BF244,LogModel!BH$5,0)+(BH246*BH$6)),0)</f>
        <v>-57</v>
      </c>
      <c r="BI247" s="17">
        <f ca="1">IFERROR(IF(BI$7,LN(OFFSET(DataSet!BG244,LogModel!BI$5,0)+(BI246*BI$6)),OFFSET(DataSet!BG244,LogModel!BI$5,0)+(BI246*BI$6)),0)</f>
        <v>-31</v>
      </c>
      <c r="BJ247" s="17">
        <f ca="1">IFERROR(IF(BJ$7,LN(OFFSET(DataSet!BH244,LogModel!BJ$5,0)+(BJ246*BJ$6)),OFFSET(DataSet!BH244,LogModel!BJ$5,0)+(BJ246*BJ$6)),0)</f>
        <v>-25</v>
      </c>
      <c r="BK247" s="17">
        <f ca="1">IFERROR(IF(BK$7,LN(OFFSET(DataSet!BI244,LogModel!BK$5,0)+(BK246*BK$6)),OFFSET(DataSet!BI244,LogModel!BK$5,0)+(BK246*BK$6)),0)</f>
        <v>-12</v>
      </c>
      <c r="BL247" s="17">
        <f ca="1">IFERROR(IF(BL$7,LN(OFFSET(DataSet!BJ244,LogModel!BL$5,0)+(BL246*BL$6)),OFFSET(DataSet!BJ244,LogModel!BL$5,0)+(BL246*BL$6)),0)</f>
        <v>101.02070000000001</v>
      </c>
      <c r="BM247" s="17">
        <f ca="1">IFERROR(IF(BM$7,LN(OFFSET(DataSet!BK244,LogModel!BM$5,0)+(BM246*BM$6)),OFFSET(DataSet!BK244,LogModel!BM$5,0)+(BM246*BM$6)),0)</f>
        <v>97.921679999999995</v>
      </c>
      <c r="BN247" s="17">
        <f ca="1">IFERROR(IF(BN$7,LN(OFFSET(DataSet!BL244,LogModel!BN$5,0)+(BN246*BN$6)),OFFSET(DataSet!BL244,LogModel!BN$5,0)+(BN246*BN$6)),0)</f>
        <v>119.41</v>
      </c>
      <c r="BO247" s="17">
        <f ca="1">IFERROR(IF(BO$7,LN(OFFSET(DataSet!BM244,LogModel!BO$5,0)+(BO246*BO$6)),OFFSET(DataSet!BM244,LogModel!BO$5,0)+(BO246*BO$6)),0)</f>
        <v>166.41390000000001</v>
      </c>
      <c r="BP247" s="17">
        <f ca="1">IFERROR(IF(BP$7,LN(OFFSET(DataSet!BN244,LogModel!BP$5,0)+(BP246*BP$6)),OFFSET(DataSet!BN244,LogModel!BP$5,0)+(BP246*BP$6)),0)</f>
        <v>134.9</v>
      </c>
      <c r="BQ247" s="17">
        <f ca="1">IFERROR(IF(BQ$7,LN(OFFSET(DataSet!BO244,LogModel!BQ$5,0)+(BQ246*BQ$6)),OFFSET(DataSet!BO244,LogModel!BQ$5,0)+(BQ246*BQ$6)),0)</f>
        <v>118.935</v>
      </c>
      <c r="BR247" s="17">
        <f ca="1">IFERROR(IF(BR$7,LN(OFFSET(DataSet!BP244,LogModel!BR$5,0)+(BR246*BR$6)),OFFSET(DataSet!BP244,LogModel!BR$5,0)+(BR246*BR$6)),0)</f>
        <v>112.89060000000001</v>
      </c>
      <c r="BS247" s="17">
        <f ca="1">IFERROR(IF(BS$7,LN(OFFSET(DataSet!BQ244,LogModel!BS$5,0)+(BS246*BS$6)),OFFSET(DataSet!BQ244,LogModel!BS$5,0)+(BS246*BS$6)),0)</f>
        <v>125.2157</v>
      </c>
      <c r="BT247" s="17">
        <f ca="1">IFERROR(IF(BT$7,LN(OFFSET(DataSet!BR244,LogModel!BT$5,0)+(BT246*BT$6)),OFFSET(DataSet!BR244,LogModel!BT$5,0)+(BT246*BT$6)),0)</f>
        <v>1456271</v>
      </c>
      <c r="BU247" s="17">
        <f ca="1">IFERROR(IF(BU$7,LN(OFFSET(DataSet!BS244,LogModel!BU$5,0)+(BU246*BU$6)),OFFSET(DataSet!BS244,LogModel!BU$5,0)+(BU246*BU$6)),0)</f>
        <v>1122869.50965184</v>
      </c>
      <c r="BV247" s="17">
        <f ca="1">IFERROR(IF(BV$7,LN(OFFSET(DataSet!BT244,LogModel!BV$5,0)+(BV246*BV$6)),OFFSET(DataSet!BT244,LogModel!BV$5,0)+(BV246*BV$6)),0)</f>
        <v>119.41</v>
      </c>
      <c r="BW247" s="17">
        <f ca="1">IFERROR(IF(BW$7,LN(OFFSET(DataSet!BU244,LogModel!BW$5,0)+(BW246*BW$6)),OFFSET(DataSet!BU244,LogModel!BW$5,0)+(BW246*BW$6)),0)</f>
        <v>3.3927</v>
      </c>
      <c r="BX247" s="17">
        <f ca="1">IFERROR(IF(BX$7,LN(OFFSET(DataSet!BV244,LogModel!BX$5,0)+(BX246*BX$6)),OFFSET(DataSet!BV244,LogModel!BX$5,0)+(BX246*BX$6)),0)</f>
        <v>7.6</v>
      </c>
      <c r="BY247" s="17">
        <f ca="1">IFERROR(IF(BY$7,LN(OFFSET(DataSet!BW244,LogModel!BY$5,0)+(BY246*BY$6)),OFFSET(DataSet!BW244,LogModel!BY$5,0)+(BY246*BY$6)),0)</f>
        <v>107.1</v>
      </c>
      <c r="BZ247" s="17">
        <f ca="1">IFERROR(IF(BZ$7,LN(OFFSET(DataSet!BX244,LogModel!BZ$5,0)+(BZ246*BZ$6)),OFFSET(DataSet!BX244,LogModel!BZ$5,0)+(BZ246*BZ$6)),0)</f>
        <v>4.7405748229942946</v>
      </c>
      <c r="CA247" s="17">
        <f ca="1">IFERROR(IF(CA$7,LN(OFFSET(DataSet!BY244,LogModel!CA$5,0)+(CA246*CA$6)),OFFSET(DataSet!BY244,LogModel!CA$5,0)+(CA246*CA$6)),0)</f>
        <v>116.6</v>
      </c>
      <c r="CB247" s="18">
        <f ca="1">IFERROR(IF(CB$7,LN(OFFSET(DataSet!BZ244,LogModel!CB$5,0)+(CB246*CB$6)),OFFSET(DataSet!BZ244,LogModel!CB$5,0)+(CB246*CB$6)),0)</f>
        <v>111.3</v>
      </c>
      <c r="CC247" s="30">
        <f ca="1">IFERROR(IF(CC$7,LN(OFFSET(DataSet!CA244,LogModel!CC$5,0)+(CC246*CC$6)),OFFSET(DataSet!CA244,LogModel!CC$5,0)+(CC246*CC$6)),0)</f>
        <v>-0.2876820724517809</v>
      </c>
      <c r="CD247" s="40">
        <f ca="1">IFERROR(IF(CD$7,LN(OFFSET(DataSet!CB244,LogModel!CD$5,0)+(CD246*CD$6)),OFFSET(DataSet!CB244,LogModel!CD$5,0)+(CD246*CD$6)),0)</f>
        <v>2.3282528397426234</v>
      </c>
      <c r="CE247" s="41">
        <f ca="1">IFERROR(IF(CE$7,LN(OFFSET(DataSet!CC244,LogModel!CE$5,0)+(CE246*CE$6)),OFFSET(DataSet!CC244,LogModel!CE$5,0)+(CE246*CE$6)),0)</f>
        <v>10.845000000000001</v>
      </c>
      <c r="CF247" s="41">
        <f ca="1">IFERROR(IF(CF$7,LN(OFFSET(DataSet!CD244,LogModel!CF$5,0)+(CF246*CF$6)),OFFSET(DataSet!CD244,LogModel!CF$5,0)+(CF246*CF$6)),0)</f>
        <v>9.5</v>
      </c>
      <c r="CG247" s="41">
        <f ca="1">IFERROR(IF(CG$7,LN(OFFSET(DataSet!CE244,LogModel!CG$5,0)+(CG246*CG$6)),OFFSET(DataSet!CE244,LogModel!CG$5,0)+(CG246*CG$6)),0)</f>
        <v>10.77</v>
      </c>
      <c r="CH247" s="6">
        <f ca="1">IFERROR(IF(CH$7,LN(OFFSET(DataSet!CF244,LogModel!CH$5,0)+(CH246*CH$6)),OFFSET(DataSet!CF244,LogModel!CH$5,0)+(CH246*CH$6)),0)</f>
        <v>0</v>
      </c>
      <c r="CI247" s="6">
        <f ca="1">IFERROR(IF(CI$7,LN(OFFSET(DataSet!CG244,LogModel!CI$5,0)+(CI246*CI$6)),OFFSET(DataSet!CG244,LogModel!CI$5,0)+(CI246*CI$6)),0)</f>
        <v>0</v>
      </c>
      <c r="CJ247">
        <f ca="1">IFERROR(IF(CJ$7,LN(OFFSET(DataSet!CH244,LogModel!CJ$5,0)+(CJ246*CJ$6)),OFFSET(DataSet!CH244,LogModel!CJ$5,0)+(CJ246*CJ$6)),0)</f>
        <v>0</v>
      </c>
      <c r="CK247">
        <f ca="1">IFERROR(IF(CK$7,LN(OFFSET(DataSet!CI244,LogModel!CK$5,0)+(CK246*CK$6)),OFFSET(DataSet!CI244,LogModel!CK$5,0)+(CK246*CK$6)),0)</f>
        <v>0</v>
      </c>
      <c r="CL247">
        <f ca="1">IFERROR(IF(CL$7,LN(OFFSET(DataSet!CJ244,LogModel!CL$5,0)+(CL246*CL$6)),OFFSET(DataSet!CJ244,LogModel!CL$5,0)+(CL246*CL$6)),0)</f>
        <v>0</v>
      </c>
      <c r="CM247" s="40">
        <f ca="1">IFERROR(IF(CM$7,LN(OFFSET(DataSet!CK244,LogModel!CM$5,0)+(CM246*CM$6)),OFFSET(DataSet!CK244,LogModel!CM$5,0)+(CM246*CM$6)),0)</f>
        <v>0</v>
      </c>
      <c r="CN247" s="41">
        <f ca="1">IFERROR(IF(CN$7,LN(OFFSET(DataSet!CL244,LogModel!CN$5,0)+(CN246*CN$6)),OFFSET(DataSet!CL244,LogModel!CN$5,0)+(CN246*CN$6)),0)</f>
        <v>0</v>
      </c>
      <c r="CO247" s="41">
        <f ca="1">IFERROR(IF(CO$7,LN(OFFSET(DataSet!CM244,LogModel!CO$5,0)+(CO246*CO$6)),OFFSET(DataSet!CM244,LogModel!CO$5,0)+(CO246*CO$6)),0)</f>
        <v>0</v>
      </c>
      <c r="CP247" s="41">
        <f ca="1">IFERROR(IF(CP$7,LN(OFFSET(DataSet!CN244,LogModel!CP$5,0)+(CP246*CP$6)),OFFSET(DataSet!CN244,LogModel!CP$5,0)+(CP246*CP$6)),0)</f>
        <v>0</v>
      </c>
      <c r="CQ247" s="17">
        <f ca="1">IFERROR(IF(CQ$7,LN(OFFSET(DataSet!CO244,LogModel!CQ$5,0)+(CQ246*CQ$6)),OFFSET(DataSet!CO244,LogModel!CQ$5,0)+(CQ246*CQ$6)),0)</f>
        <v>0</v>
      </c>
      <c r="CR247" s="17">
        <f ca="1">IFERROR(IF(CR$7,LN(OFFSET(DataSet!CP244,LogModel!CR$5,0)+(CR246*CR$6)),OFFSET(DataSet!CP244,LogModel!CR$5,0)+(CR246*CR$6)),0)</f>
        <v>0</v>
      </c>
      <c r="CS247" s="17">
        <f ca="1">IFERROR(IF(CS$7,LN(OFFSET(DataSet!CQ244,LogModel!CS$5,0)+(CS246*CS$6)),OFFSET(DataSet!CQ244,LogModel!CS$5,0)+(CS246*CS$6)),0)</f>
        <v>0</v>
      </c>
      <c r="CT247" s="17">
        <f ca="1">IFERROR(IF(CT$7,LN(OFFSET(DataSet!CR244,LogModel!CT$5,0)+(CT246*CT$6)),OFFSET(DataSet!CR244,LogModel!CT$5,0)+(CT246*CT$6)),0)</f>
        <v>0</v>
      </c>
      <c r="CU247" s="20">
        <f ca="1">IFERROR(IF(CU$7,LN(OFFSET(DataSet!CS244,LogModel!CU$5,0)+(CU246*CU$6)),OFFSET(DataSet!CS244,LogModel!CU$5,0)+(CU246*CU$6)),0)</f>
        <v>0</v>
      </c>
      <c r="CV247" s="20">
        <f ca="1">IFERROR(IF(CV$7,LN(OFFSET(DataSet!CT244,LogModel!CV$5,0)+(CV246*CV$6)),OFFSET(DataSet!CT244,LogModel!CV$5,0)+(CV246*CV$6)),0)</f>
        <v>0</v>
      </c>
      <c r="CW247" s="20">
        <f ca="1">IFERROR(IF(CW$7,LN(OFFSET(DataSet!CU244,LogModel!CW$5,0)+(CW246*CW$6)),OFFSET(DataSet!CU244,LogModel!CW$5,0)+(CW246*CW$6)),0)</f>
        <v>0</v>
      </c>
      <c r="CX247" s="20">
        <f ca="1">IFERROR(IF(CX$7,LN(OFFSET(DataSet!CV244,LogModel!CX$5,0)+(CX246*CX$6)),OFFSET(DataSet!CV244,LogModel!CX$5,0)+(CX246*CX$6)),0)</f>
        <v>0</v>
      </c>
      <c r="CY247" s="113">
        <f ca="1">IFERROR(IF(CY$7,LN(OFFSET(DataSet!CW244,LogModel!CY$5,0)+(CY246*CY$6)),OFFSET(DataSet!CW244,LogModel!CY$5,0)+(CY246*CY$6)),0)</f>
        <v>0</v>
      </c>
      <c r="CZ247" s="135">
        <f ca="1">IFERROR(IF(CZ$7,LN(OFFSET(DataSet!CX244,LogModel!CZ$5,0)+(CZ246*CZ$6)),OFFSET(DataSet!CX244,LogModel!CZ$5,0)+(CZ246*CZ$6)),0)</f>
        <v>298040</v>
      </c>
      <c r="DA247" s="136">
        <f ca="1">IFERROR(IF(DA$7,LN(OFFSET(DataSet!CY244,LogModel!DA$5,0)+(DA246*DA$6)),OFFSET(DataSet!CY244,LogModel!DA$5,0)+(DA246*DA$6)),0)</f>
        <v>0</v>
      </c>
      <c r="DB247" s="137">
        <f ca="1">IFERROR(IF(DB$7,LN(OFFSET(DataSet!CZ244,LogModel!DB$5,0)+(DB246*DB$6)),OFFSET(DataSet!CZ244,LogModel!DB$5,0)+(DB246*DB$6)),0)</f>
        <v>171798</v>
      </c>
    </row>
    <row r="248" spans="1:106" x14ac:dyDescent="0.25">
      <c r="A248" s="134">
        <f ca="1">C248*DataSet!CB245</f>
        <v>7913877.3366975626</v>
      </c>
      <c r="B248" s="1">
        <f t="shared" si="10"/>
        <v>45503</v>
      </c>
      <c r="C248" s="87">
        <f t="shared" ca="1" si="11"/>
        <v>771333.07375219907</v>
      </c>
      <c r="D248" s="87">
        <f t="shared" ca="1" si="12"/>
        <v>743752.70294080197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IFERROR(IF(H$7,LN(OFFSET(DataSet!F245,LogModel!H$5,0)+(H247*H$6)),OFFSET(DataSet!F245,LogModel!H$5,0)+(H247*H$6)),0)</f>
        <v>0</v>
      </c>
      <c r="I248" s="13">
        <f ca="1">IFERROR(IF(I$7,LN(OFFSET(DataSet!G245,LogModel!I$5,0)+(I247*I$6)),OFFSET(DataSet!G245,LogModel!I$5,0)+(I247*I$6)),0)</f>
        <v>0</v>
      </c>
      <c r="J248" s="13">
        <f ca="1">IFERROR(IF(J$7,LN(OFFSET(DataSet!H245,LogModel!J$5,0)+(J247*J$6)),OFFSET(DataSet!H245,LogModel!J$5,0)+(J247*J$6)),0)</f>
        <v>0</v>
      </c>
      <c r="K248" s="13">
        <f ca="1">IFERROR(IF(K$7,LN(OFFSET(DataSet!I245,LogModel!K$5,0)+(K247*K$6)),OFFSET(DataSet!I245,LogModel!K$5,0)+(K247*K$6)),0)</f>
        <v>0</v>
      </c>
      <c r="L248" s="13">
        <f ca="1">IFERROR(IF(L$7,LN(OFFSET(DataSet!J245,LogModel!L$5,0)+(L247*L$6)),OFFSET(DataSet!J245,LogModel!L$5,0)+(L247*L$6)),0)</f>
        <v>0</v>
      </c>
      <c r="M248" s="13">
        <f ca="1">IFERROR(IF(M$7,LN(OFFSET(DataSet!K245,LogModel!M$5,0)+(M247*M$6)),OFFSET(DataSet!K245,LogModel!M$5,0)+(M247*M$6)),0)</f>
        <v>0</v>
      </c>
      <c r="N248" s="13">
        <f ca="1">IFERROR(IF(N$7,LN(OFFSET(DataSet!L245,LogModel!N$5,0)+(N247*N$6)),OFFSET(DataSet!L245,LogModel!N$5,0)+(N247*N$6)),0)</f>
        <v>0.14285714285714199</v>
      </c>
      <c r="O248" s="13">
        <f ca="1">IFERROR(IF(O$7,LN(OFFSET(DataSet!M245,LogModel!O$5,0)+(O247*O$6)),OFFSET(DataSet!M245,LogModel!O$5,0)+(O247*O$6)),0)</f>
        <v>0.85714285714285698</v>
      </c>
      <c r="P248" s="13">
        <f ca="1">IFERROR(IF(P$7,LN(OFFSET(DataSet!N245,LogModel!P$5,0)+(P247*P$6)),OFFSET(DataSet!N245,LogModel!P$5,0)+(P247*P$6)),0)</f>
        <v>0</v>
      </c>
      <c r="Q248" s="13">
        <f ca="1">IFERROR(IF(Q$7,LN(OFFSET(DataSet!O245,LogModel!Q$5,0)+(Q247*Q$6)),OFFSET(DataSet!O245,LogModel!Q$5,0)+(Q247*Q$6)),0)</f>
        <v>0</v>
      </c>
      <c r="R248" s="13">
        <f ca="1">IFERROR(IF(R$7,LN(OFFSET(DataSet!P245,LogModel!R$5,0)+(R247*R$6)),OFFSET(DataSet!P245,LogModel!R$5,0)+(R247*R$6)),0)</f>
        <v>0</v>
      </c>
      <c r="S248" s="13">
        <f ca="1">IFERROR(IF(S$7,LN(OFFSET(DataSet!Q245,LogModel!S$5,0)+(S247*S$6)),OFFSET(DataSet!Q245,LogModel!S$5,0)+(S247*S$6)),0)</f>
        <v>0</v>
      </c>
      <c r="T248" s="14">
        <f ca="1">IFERROR(IF(T$7,LN(OFFSET(DataSet!R245,LogModel!T$5,0)+(T247*T$6)),OFFSET(DataSet!R245,LogModel!T$5,0)+(T247*T$6)),0)</f>
        <v>0</v>
      </c>
      <c r="U248" s="14">
        <f ca="1">IFERROR(IF(U$7,LN(OFFSET(DataSet!S245,LogModel!U$5,0)+(U247*U$6)),OFFSET(DataSet!S245,LogModel!U$5,0)+(U247*U$6)),0)</f>
        <v>0.71428571428571397</v>
      </c>
      <c r="V248" s="14">
        <f ca="1">IFERROR(IF(V$7,LN(OFFSET(DataSet!T245,LogModel!V$5,0)+(V247*V$6)),OFFSET(DataSet!T245,LogModel!V$5,0)+(V247*V$6)),0)</f>
        <v>0</v>
      </c>
      <c r="W248" s="14">
        <f ca="1">IFERROR(IF(W$7,LN(OFFSET(DataSet!U245,LogModel!W$5,0)+(W247*W$6)),OFFSET(DataSet!U245,LogModel!W$5,0)+(W247*W$6)),0)</f>
        <v>0</v>
      </c>
      <c r="X248" s="14">
        <f ca="1">IFERROR(IF(X$7,LN(OFFSET(DataSet!V245,LogModel!X$5,0)+(X247*X$6)),OFFSET(DataSet!V245,LogModel!X$5,0)+(X247*X$6)),0)</f>
        <v>0</v>
      </c>
      <c r="Y248" s="14">
        <f ca="1">IFERROR(IF(Y$7,LN(OFFSET(DataSet!W245,LogModel!Y$5,0)+(Y247*Y$6)),OFFSET(DataSet!W245,LogModel!Y$5,0)+(Y247*Y$6)),0)</f>
        <v>0.71428571428571397</v>
      </c>
      <c r="Z248" s="14">
        <f ca="1">IFERROR(IF(Z$7,LN(OFFSET(DataSet!X245,LogModel!Z$5,0)+(Z247*Z$6)),OFFSET(DataSet!X245,LogModel!Z$5,0)+(Z247*Z$6)),0)</f>
        <v>0</v>
      </c>
      <c r="AA248" s="14">
        <f ca="1">IFERROR(IF(AA$7,LN(OFFSET(DataSet!Y245,LogModel!AA$5,0)+(AA247*AA$6)),OFFSET(DataSet!Y245,LogModel!AA$5,0)+(AA247*AA$6)),0)</f>
        <v>0</v>
      </c>
      <c r="AB248" s="14">
        <f ca="1">IFERROR(IF(AB$7,LN(OFFSET(DataSet!Z245,LogModel!AB$5,0)+(AB247*AB$6)),OFFSET(DataSet!Z245,LogModel!AB$5,0)+(AB247*AB$6)),0)</f>
        <v>0</v>
      </c>
      <c r="AC248" s="15">
        <f ca="1">IFERROR(IF(AC$7,LN(OFFSET(DataSet!AA245,LogModel!AC$5,0)+(AC247*AC$6)),OFFSET(DataSet!AA245,LogModel!AC$5,0)+(AC247*AC$6)),0)</f>
        <v>0</v>
      </c>
      <c r="AD248" s="15">
        <f ca="1">IFERROR(IF(AD$7,LN(OFFSET(DataSet!AB245,LogModel!AD$5,0)+(AD247*AD$6)),OFFSET(DataSet!AB245,LogModel!AD$5,0)+(AD247*AD$6)),0)</f>
        <v>0</v>
      </c>
      <c r="AE248" s="15">
        <f ca="1">IFERROR(IF(AE$7,LN(OFFSET(DataSet!AC245,LogModel!AE$5,0)+(AE247*AE$6)),OFFSET(DataSet!AC245,LogModel!AE$5,0)+(AE247*AE$6)),0)</f>
        <v>0</v>
      </c>
      <c r="AF248" s="15">
        <f ca="1">IFERROR(IF(AF$7,LN(OFFSET(DataSet!AD245,LogModel!AF$5,0)+(AF247*AF$6)),OFFSET(DataSet!AD245,LogModel!AF$5,0)+(AF247*AF$6)),0)</f>
        <v>0</v>
      </c>
      <c r="AG248" s="15">
        <f ca="1">IFERROR(IF(AG$7,LN(OFFSET(DataSet!AE245,LogModel!AG$5,0)+(AG247*AG$6)),OFFSET(DataSet!AE245,LogModel!AG$5,0)+(AG247*AG$6)),0)</f>
        <v>0</v>
      </c>
      <c r="AH248" s="15">
        <f ca="1">IFERROR(IF(AH$7,LN(OFFSET(DataSet!AF245,LogModel!AH$5,0)+(AH247*AH$6)),OFFSET(DataSet!AF245,LogModel!AH$5,0)+(AH247*AH$6)),0)</f>
        <v>0</v>
      </c>
      <c r="AI248" s="15">
        <f ca="1">IFERROR(IF(AI$7,LN(OFFSET(DataSet!AG245,LogModel!AI$5,0)+(AI247*AI$6)),OFFSET(DataSet!AG245,LogModel!AI$5,0)+(AI247*AI$6)),0)</f>
        <v>0</v>
      </c>
      <c r="AJ248" s="15">
        <f ca="1">IFERROR(IF(AJ$7,LN(OFFSET(DataSet!AH245,LogModel!AJ$5,0)+(AJ247*AJ$6)),OFFSET(DataSet!AH245,LogModel!AJ$5,0)+(AJ247*AJ$6)),0)</f>
        <v>0</v>
      </c>
      <c r="AK248" s="15">
        <f ca="1">IFERROR(IF(AK$7,LN(OFFSET(DataSet!AI245,LogModel!AK$5,0)+(AK247*AK$6)),OFFSET(DataSet!AI245,LogModel!AK$5,0)+(AK247*AK$6)),0)</f>
        <v>0</v>
      </c>
      <c r="AL248" s="13">
        <f ca="1">IFERROR(IF(AL$7,LN(OFFSET(DataSet!AJ245,LogModel!AL$5,0)+(AL247*AL$6)),OFFSET(DataSet!AJ245,LogModel!AL$5,0)+(AL247*AL$6)),0)</f>
        <v>0</v>
      </c>
      <c r="AM248" s="13">
        <f ca="1">IFERROR(IF(AM$7,LN(OFFSET(DataSet!AK245,LogModel!AM$5,0)+(AM247*AM$6)),OFFSET(DataSet!AK245,LogModel!AM$5,0)+(AM247*AM$6)),0)</f>
        <v>0</v>
      </c>
      <c r="AN248" s="13">
        <f ca="1">IFERROR(IF(AN$7,LN(OFFSET(DataSet!AL245,LogModel!AN$5,0)+(AN247*AN$6)),OFFSET(DataSet!AL245,LogModel!AN$5,0)+(AN247*AN$6)),0)</f>
        <v>5</v>
      </c>
      <c r="AO248" s="17">
        <f ca="1">IFERROR(IF(AO$7,LN(OFFSET(DataSet!AM245,LogModel!AO$5,0)+(AO247*AO$6)),OFFSET(DataSet!AM245,LogModel!AO$5,0)+(AO247*AO$6)),0)</f>
        <v>52.142857142857402</v>
      </c>
      <c r="AP248" s="17">
        <f ca="1">IFERROR(IF(AP$7,LN(OFFSET(DataSet!AN245,LogModel!AP$5,0)+(AP247*AP$6)),OFFSET(DataSet!AN245,LogModel!AP$5,0)+(AP247*AP$6)),0)</f>
        <v>52.285714285714597</v>
      </c>
      <c r="AQ248" s="17">
        <f ca="1">IFERROR(IF(AQ$7,LN(OFFSET(DataSet!AO245,LogModel!AQ$5,0)+(AQ247*AQ$6)),OFFSET(DataSet!AO245,LogModel!AQ$5,0)+(AQ247*AQ$6)),0)</f>
        <v>52.142857142857402</v>
      </c>
      <c r="AR248" s="17">
        <f ca="1">IFERROR(IF(AR$7,LN(OFFSET(DataSet!AP245,LogModel!AR$5,0)+(AR247*AR$6)),OFFSET(DataSet!AP245,LogModel!AR$5,0)+(AR247*AR$6)),0)</f>
        <v>52.142857142857402</v>
      </c>
      <c r="AS248" s="18">
        <f ca="1">IFERROR(IF(AS$7,LN(OFFSET(DataSet!AQ245,LogModel!AS$5,0)+(AS247*AS$6)),OFFSET(DataSet!AQ245,LogModel!AS$5,0)+(AS247*AS$6)),0)</f>
        <v>30.714285714285602</v>
      </c>
      <c r="AT248" s="19">
        <f ca="1">IFERROR(IF(AT$7,LN(OFFSET(DataSet!AR245,LogModel!AT$5,0)+(AT247*AT$6)),OFFSET(DataSet!AR245,LogModel!AT$5,0)+(AT247*AT$6)),0)</f>
        <v>-1.0520908858162299</v>
      </c>
      <c r="AU248" s="20">
        <f ca="1">IFERROR(IF(AU$7,LN(OFFSET(DataSet!AS245,LogModel!AU$5,0)+(AU247*AU$6)),OFFSET(DataSet!AS245,LogModel!AU$5,0)+(AU247*AU$6)),0)</f>
        <v>-0.60640814048983005</v>
      </c>
      <c r="AV248" s="20">
        <f ca="1">IFERROR(IF(AV$7,LN(OFFSET(DataSet!AT245,LogModel!AV$5,0)+(AV247*AV$6)),OFFSET(DataSet!AT245,LogModel!AV$5,0)+(AV247*AV$6)),0)</f>
        <v>-0.93657900570326902</v>
      </c>
      <c r="AW248" s="20">
        <f ca="1">IFERROR(IF(AW$7,LN(OFFSET(DataSet!AU245,LogModel!AW$5,0)+(AW247*AW$6)),OFFSET(DataSet!AU245,LogModel!AW$5,0)+(AW247*AW$6)),0)</f>
        <v>-2.3584287465382299</v>
      </c>
      <c r="AX248" s="20">
        <f ca="1">IFERROR(IF(AX$7,LN(OFFSET(DataSet!AV245,LogModel!AX$5,0)+(AX247*AX$6)),OFFSET(DataSet!AV245,LogModel!AX$5,0)+(AX247*AX$6)),0)</f>
        <v>19.0949480683066</v>
      </c>
      <c r="AY248" s="20">
        <f ca="1">IFERROR(IF(AY$7,LN(OFFSET(DataSet!AW245,LogModel!AY$5,0)+(AY247*AY$6)),OFFSET(DataSet!AW245,LogModel!AY$5,0)+(AY247*AY$6)),0)</f>
        <v>11.642771729789001</v>
      </c>
      <c r="AZ248" s="20">
        <f ca="1">IFERROR(IF(AZ$7,LN(OFFSET(DataSet!AX245,LogModel!AZ$5,0)+(AZ247*AZ$6)),OFFSET(DataSet!AX245,LogModel!AZ$5,0)+(AZ247*AZ$6)),0)</f>
        <v>4.8038832856646199</v>
      </c>
      <c r="BA248" s="20">
        <f ca="1">IFERROR(IF(BA$7,LN(OFFSET(DataSet!AY245,LogModel!BA$5,0)+(BA247*BA$6)),OFFSET(DataSet!AY245,LogModel!BA$5,0)+(BA247*BA$6)),0)</f>
        <v>18.042857182490302</v>
      </c>
      <c r="BB248" s="20">
        <f ca="1">IFERROR(IF(BB$7,LN(OFFSET(DataSet!AZ245,LogModel!BB$5,0)+(BB247*BB$6)),OFFSET(DataSet!AZ245,LogModel!BB$5,0)+(BB247*BB$6)),0)</f>
        <v>2.1833322559399</v>
      </c>
      <c r="BC248" s="20">
        <f ca="1">IFERROR(IF(BC$7,LN(OFFSET(DataSet!BA245,LogModel!BC$5,0)+(BC247*BC$6)),OFFSET(DataSet!BA245,LogModel!BC$5,0)+(BC247*BC$6)),0)</f>
        <v>11.0363635892991</v>
      </c>
      <c r="BD248" s="20">
        <f ca="1">IFERROR(IF(BD$7,LN(OFFSET(DataSet!BB245,LogModel!BD$5,0)+(BD247*BD$6)),OFFSET(DataSet!BB245,LogModel!BD$5,0)+(BD247*BD$6)),0)</f>
        <v>1.2467532502366301</v>
      </c>
      <c r="BE248" s="21">
        <f ca="1">IFERROR(IF(BE$7,LN(OFFSET(DataSet!BC245,LogModel!BE$5,0)+(BE247*BE$6)),OFFSET(DataSet!BC245,LogModel!BE$5,0)+(BE247*BE$6)),0)</f>
        <v>2.44545453912639</v>
      </c>
      <c r="BF248" s="16">
        <f ca="1">IFERROR(IF(BF$7,LN(OFFSET(DataSet!BD245,LogModel!BF$5,0)+(BF247*BF$6)),OFFSET(DataSet!BD245,LogModel!BF$5,0)+(BF247*BF$6)),0)</f>
        <v>-27</v>
      </c>
      <c r="BG248" s="17">
        <f ca="1">IFERROR(IF(BG$7,LN(OFFSET(DataSet!BE245,LogModel!BG$5,0)+(BG247*BG$6)),OFFSET(DataSet!BE245,LogModel!BG$5,0)+(BG247*BG$6)),0)</f>
        <v>-30</v>
      </c>
      <c r="BH248" s="17">
        <f ca="1">IFERROR(IF(BH$7,LN(OFFSET(DataSet!BF245,LogModel!BH$5,0)+(BH247*BH$6)),OFFSET(DataSet!BF245,LogModel!BH$5,0)+(BH247*BH$6)),0)</f>
        <v>-57</v>
      </c>
      <c r="BI248" s="17">
        <f ca="1">IFERROR(IF(BI$7,LN(OFFSET(DataSet!BG245,LogModel!BI$5,0)+(BI247*BI$6)),OFFSET(DataSet!BG245,LogModel!BI$5,0)+(BI247*BI$6)),0)</f>
        <v>-31</v>
      </c>
      <c r="BJ248" s="17">
        <f ca="1">IFERROR(IF(BJ$7,LN(OFFSET(DataSet!BH245,LogModel!BJ$5,0)+(BJ247*BJ$6)),OFFSET(DataSet!BH245,LogModel!BJ$5,0)+(BJ247*BJ$6)),0)</f>
        <v>-25</v>
      </c>
      <c r="BK248" s="17">
        <f ca="1">IFERROR(IF(BK$7,LN(OFFSET(DataSet!BI245,LogModel!BK$5,0)+(BK247*BK$6)),OFFSET(DataSet!BI245,LogModel!BK$5,0)+(BK247*BK$6)),0)</f>
        <v>-12</v>
      </c>
      <c r="BL248" s="17">
        <f ca="1">IFERROR(IF(BL$7,LN(OFFSET(DataSet!BJ245,LogModel!BL$5,0)+(BL247*BL$6)),OFFSET(DataSet!BJ245,LogModel!BL$5,0)+(BL247*BL$6)),0)</f>
        <v>101.02070000000001</v>
      </c>
      <c r="BM248" s="17">
        <f ca="1">IFERROR(IF(BM$7,LN(OFFSET(DataSet!BK245,LogModel!BM$5,0)+(BM247*BM$6)),OFFSET(DataSet!BK245,LogModel!BM$5,0)+(BM247*BM$6)),0)</f>
        <v>97.921679999999995</v>
      </c>
      <c r="BN248" s="17">
        <f ca="1">IFERROR(IF(BN$7,LN(OFFSET(DataSet!BL245,LogModel!BN$5,0)+(BN247*BN$6)),OFFSET(DataSet!BL245,LogModel!BN$5,0)+(BN247*BN$6)),0)</f>
        <v>119.41</v>
      </c>
      <c r="BO248" s="17">
        <f ca="1">IFERROR(IF(BO$7,LN(OFFSET(DataSet!BM245,LogModel!BO$5,0)+(BO247*BO$6)),OFFSET(DataSet!BM245,LogModel!BO$5,0)+(BO247*BO$6)),0)</f>
        <v>166.41390000000001</v>
      </c>
      <c r="BP248" s="17">
        <f ca="1">IFERROR(IF(BP$7,LN(OFFSET(DataSet!BN245,LogModel!BP$5,0)+(BP247*BP$6)),OFFSET(DataSet!BN245,LogModel!BP$5,0)+(BP247*BP$6)),0)</f>
        <v>134.9</v>
      </c>
      <c r="BQ248" s="17">
        <f ca="1">IFERROR(IF(BQ$7,LN(OFFSET(DataSet!BO245,LogModel!BQ$5,0)+(BQ247*BQ$6)),OFFSET(DataSet!BO245,LogModel!BQ$5,0)+(BQ247*BQ$6)),0)</f>
        <v>118.935</v>
      </c>
      <c r="BR248" s="17">
        <f ca="1">IFERROR(IF(BR$7,LN(OFFSET(DataSet!BP245,LogModel!BR$5,0)+(BR247*BR$6)),OFFSET(DataSet!BP245,LogModel!BR$5,0)+(BR247*BR$6)),0)</f>
        <v>112.89060000000001</v>
      </c>
      <c r="BS248" s="17">
        <f ca="1">IFERROR(IF(BS$7,LN(OFFSET(DataSet!BQ245,LogModel!BS$5,0)+(BS247*BS$6)),OFFSET(DataSet!BQ245,LogModel!BS$5,0)+(BS247*BS$6)),0)</f>
        <v>125.2157</v>
      </c>
      <c r="BT248" s="17">
        <f ca="1">IFERROR(IF(BT$7,LN(OFFSET(DataSet!BR245,LogModel!BT$5,0)+(BT247*BT$6)),OFFSET(DataSet!BR245,LogModel!BT$5,0)+(BT247*BT$6)),0)</f>
        <v>1456271</v>
      </c>
      <c r="BU248" s="17">
        <f ca="1">IFERROR(IF(BU$7,LN(OFFSET(DataSet!BS245,LogModel!BU$5,0)+(BU247*BU$6)),OFFSET(DataSet!BS245,LogModel!BU$5,0)+(BU247*BU$6)),0)</f>
        <v>1122869.50965184</v>
      </c>
      <c r="BV248" s="17">
        <f ca="1">IFERROR(IF(BV$7,LN(OFFSET(DataSet!BT245,LogModel!BV$5,0)+(BV247*BV$6)),OFFSET(DataSet!BT245,LogModel!BV$5,0)+(BV247*BV$6)),0)</f>
        <v>119.41</v>
      </c>
      <c r="BW248" s="17">
        <f ca="1">IFERROR(IF(BW$7,LN(OFFSET(DataSet!BU245,LogModel!BW$5,0)+(BW247*BW$6)),OFFSET(DataSet!BU245,LogModel!BW$5,0)+(BW247*BW$6)),0)</f>
        <v>3.3927</v>
      </c>
      <c r="BX248" s="17">
        <f ca="1">IFERROR(IF(BX$7,LN(OFFSET(DataSet!BV245,LogModel!BX$5,0)+(BX247*BX$6)),OFFSET(DataSet!BV245,LogModel!BX$5,0)+(BX247*BX$6)),0)</f>
        <v>7.6</v>
      </c>
      <c r="BY248" s="17">
        <f ca="1">IFERROR(IF(BY$7,LN(OFFSET(DataSet!BW245,LogModel!BY$5,0)+(BY247*BY$6)),OFFSET(DataSet!BW245,LogModel!BY$5,0)+(BY247*BY$6)),0)</f>
        <v>107.1</v>
      </c>
      <c r="BZ248" s="17">
        <f ca="1">IFERROR(IF(BZ$7,LN(OFFSET(DataSet!BX245,LogModel!BZ$5,0)+(BZ247*BZ$6)),OFFSET(DataSet!BX245,LogModel!BZ$5,0)+(BZ247*BZ$6)),0)</f>
        <v>4.7405748229942946</v>
      </c>
      <c r="CA248" s="17">
        <f ca="1">IFERROR(IF(CA$7,LN(OFFSET(DataSet!BY245,LogModel!CA$5,0)+(CA247*CA$6)),OFFSET(DataSet!BY245,LogModel!CA$5,0)+(CA247*CA$6)),0)</f>
        <v>116.6</v>
      </c>
      <c r="CB248" s="18">
        <f ca="1">IFERROR(IF(CB$7,LN(OFFSET(DataSet!BZ245,LogModel!CB$5,0)+(CB247*CB$6)),OFFSET(DataSet!BZ245,LogModel!CB$5,0)+(CB247*CB$6)),0)</f>
        <v>111.3</v>
      </c>
      <c r="CC248" s="30">
        <f ca="1">IFERROR(IF(CC$7,LN(OFFSET(DataSet!CA245,LogModel!CC$5,0)+(CC247*CC$6)),OFFSET(DataSet!CA245,LogModel!CC$5,0)+(CC247*CC$6)),0)</f>
        <v>-0.2876820724517809</v>
      </c>
      <c r="CD248" s="40">
        <f ca="1">IFERROR(IF(CD$7,LN(OFFSET(DataSet!CB245,LogModel!CD$5,0)+(CD247*CD$6)),OFFSET(DataSet!CB245,LogModel!CD$5,0)+(CD247*CD$6)),0)</f>
        <v>2.3282528397426234</v>
      </c>
      <c r="CE248" s="41">
        <f ca="1">IFERROR(IF(CE$7,LN(OFFSET(DataSet!CC245,LogModel!CE$5,0)+(CE247*CE$6)),OFFSET(DataSet!CC245,LogModel!CE$5,0)+(CE247*CE$6)),0)</f>
        <v>10.845000000000001</v>
      </c>
      <c r="CF248" s="41">
        <f ca="1">IFERROR(IF(CF$7,LN(OFFSET(DataSet!CD245,LogModel!CF$5,0)+(CF247*CF$6)),OFFSET(DataSet!CD245,LogModel!CF$5,0)+(CF247*CF$6)),0)</f>
        <v>9.5</v>
      </c>
      <c r="CG248" s="41">
        <f ca="1">IFERROR(IF(CG$7,LN(OFFSET(DataSet!CE245,LogModel!CG$5,0)+(CG247*CG$6)),OFFSET(DataSet!CE245,LogModel!CG$5,0)+(CG247*CG$6)),0)</f>
        <v>10.77</v>
      </c>
      <c r="CH248" s="6">
        <f ca="1">IFERROR(IF(CH$7,LN(OFFSET(DataSet!CF245,LogModel!CH$5,0)+(CH247*CH$6)),OFFSET(DataSet!CF245,LogModel!CH$5,0)+(CH247*CH$6)),0)</f>
        <v>0</v>
      </c>
      <c r="CI248" s="6">
        <f ca="1">IFERROR(IF(CI$7,LN(OFFSET(DataSet!CG245,LogModel!CI$5,0)+(CI247*CI$6)),OFFSET(DataSet!CG245,LogModel!CI$5,0)+(CI247*CI$6)),0)</f>
        <v>0</v>
      </c>
      <c r="CJ248">
        <f ca="1">IFERROR(IF(CJ$7,LN(OFFSET(DataSet!CH245,LogModel!CJ$5,0)+(CJ247*CJ$6)),OFFSET(DataSet!CH245,LogModel!CJ$5,0)+(CJ247*CJ$6)),0)</f>
        <v>0</v>
      </c>
      <c r="CK248">
        <f ca="1">IFERROR(IF(CK$7,LN(OFFSET(DataSet!CI245,LogModel!CK$5,0)+(CK247*CK$6)),OFFSET(DataSet!CI245,LogModel!CK$5,0)+(CK247*CK$6)),0)</f>
        <v>0</v>
      </c>
      <c r="CL248">
        <f ca="1">IFERROR(IF(CL$7,LN(OFFSET(DataSet!CJ245,LogModel!CL$5,0)+(CL247*CL$6)),OFFSET(DataSet!CJ245,LogModel!CL$5,0)+(CL247*CL$6)),0)</f>
        <v>0</v>
      </c>
      <c r="CM248" s="40">
        <f ca="1">IFERROR(IF(CM$7,LN(OFFSET(DataSet!CK245,LogModel!CM$5,0)+(CM247*CM$6)),OFFSET(DataSet!CK245,LogModel!CM$5,0)+(CM247*CM$6)),0)</f>
        <v>0</v>
      </c>
      <c r="CN248" s="41">
        <f ca="1">IFERROR(IF(CN$7,LN(OFFSET(DataSet!CL245,LogModel!CN$5,0)+(CN247*CN$6)),OFFSET(DataSet!CL245,LogModel!CN$5,0)+(CN247*CN$6)),0)</f>
        <v>0</v>
      </c>
      <c r="CO248" s="41">
        <f ca="1">IFERROR(IF(CO$7,LN(OFFSET(DataSet!CM245,LogModel!CO$5,0)+(CO247*CO$6)),OFFSET(DataSet!CM245,LogModel!CO$5,0)+(CO247*CO$6)),0)</f>
        <v>0</v>
      </c>
      <c r="CP248" s="41">
        <f ca="1">IFERROR(IF(CP$7,LN(OFFSET(DataSet!CN245,LogModel!CP$5,0)+(CP247*CP$6)),OFFSET(DataSet!CN245,LogModel!CP$5,0)+(CP247*CP$6)),0)</f>
        <v>0</v>
      </c>
      <c r="CQ248" s="17">
        <f ca="1">IFERROR(IF(CQ$7,LN(OFFSET(DataSet!CO245,LogModel!CQ$5,0)+(CQ247*CQ$6)),OFFSET(DataSet!CO245,LogModel!CQ$5,0)+(CQ247*CQ$6)),0)</f>
        <v>0</v>
      </c>
      <c r="CR248" s="17">
        <f ca="1">IFERROR(IF(CR$7,LN(OFFSET(DataSet!CP245,LogModel!CR$5,0)+(CR247*CR$6)),OFFSET(DataSet!CP245,LogModel!CR$5,0)+(CR247*CR$6)),0)</f>
        <v>0</v>
      </c>
      <c r="CS248" s="17">
        <f ca="1">IFERROR(IF(CS$7,LN(OFFSET(DataSet!CQ245,LogModel!CS$5,0)+(CS247*CS$6)),OFFSET(DataSet!CQ245,LogModel!CS$5,0)+(CS247*CS$6)),0)</f>
        <v>0</v>
      </c>
      <c r="CT248" s="17">
        <f ca="1">IFERROR(IF(CT$7,LN(OFFSET(DataSet!CR245,LogModel!CT$5,0)+(CT247*CT$6)),OFFSET(DataSet!CR245,LogModel!CT$5,0)+(CT247*CT$6)),0)</f>
        <v>0</v>
      </c>
      <c r="CU248" s="20">
        <f ca="1">IFERROR(IF(CU$7,LN(OFFSET(DataSet!CS245,LogModel!CU$5,0)+(CU247*CU$6)),OFFSET(DataSet!CS245,LogModel!CU$5,0)+(CU247*CU$6)),0)</f>
        <v>0</v>
      </c>
      <c r="CV248" s="20">
        <f ca="1">IFERROR(IF(CV$7,LN(OFFSET(DataSet!CT245,LogModel!CV$5,0)+(CV247*CV$6)),OFFSET(DataSet!CT245,LogModel!CV$5,0)+(CV247*CV$6)),0)</f>
        <v>0</v>
      </c>
      <c r="CW248" s="20">
        <f ca="1">IFERROR(IF(CW$7,LN(OFFSET(DataSet!CU245,LogModel!CW$5,0)+(CW247*CW$6)),OFFSET(DataSet!CU245,LogModel!CW$5,0)+(CW247*CW$6)),0)</f>
        <v>0</v>
      </c>
      <c r="CX248" s="20">
        <f ca="1">IFERROR(IF(CX$7,LN(OFFSET(DataSet!CV245,LogModel!CX$5,0)+(CX247*CX$6)),OFFSET(DataSet!CV245,LogModel!CX$5,0)+(CX247*CX$6)),0)</f>
        <v>0</v>
      </c>
      <c r="CY248" s="113">
        <f ca="1">IFERROR(IF(CY$7,LN(OFFSET(DataSet!CW245,LogModel!CY$5,0)+(CY247*CY$6)),OFFSET(DataSet!CW245,LogModel!CY$5,0)+(CY247*CY$6)),0)</f>
        <v>0</v>
      </c>
      <c r="CZ248" s="135">
        <f ca="1">IFERROR(IF(CZ$7,LN(OFFSET(DataSet!CX245,LogModel!CZ$5,0)+(CZ247*CZ$6)),OFFSET(DataSet!CX245,LogModel!CZ$5,0)+(CZ247*CZ$6)),0)</f>
        <v>135019</v>
      </c>
      <c r="DA248" s="136">
        <f ca="1">IFERROR(IF(DA$7,LN(OFFSET(DataSet!CY245,LogModel!DA$5,0)+(DA247*DA$6)),OFFSET(DataSet!CY245,LogModel!DA$5,0)+(DA247*DA$6)),0)</f>
        <v>151403</v>
      </c>
      <c r="DB248" s="137">
        <f ca="1">IFERROR(IF(DB$7,LN(OFFSET(DataSet!CZ245,LogModel!DB$5,0)+(DB247*DB$6)),OFFSET(DataSet!CZ245,LogModel!DB$5,0)+(DB247*DB$6)),0)</f>
        <v>163399</v>
      </c>
    </row>
    <row r="249" spans="1:106" x14ac:dyDescent="0.25">
      <c r="A249" s="134">
        <f ca="1">C249*DataSet!CB246</f>
        <v>7561606.2149854712</v>
      </c>
      <c r="B249" s="1">
        <f t="shared" si="10"/>
        <v>45510</v>
      </c>
      <c r="C249" s="87">
        <f t="shared" ca="1" si="11"/>
        <v>736998.65643133246</v>
      </c>
      <c r="D249" s="87">
        <f t="shared" ca="1" si="12"/>
        <v>716859.18544779567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IFERROR(IF(H$7,LN(OFFSET(DataSet!F246,LogModel!H$5,0)+(H248*H$6)),OFFSET(DataSet!F246,LogModel!H$5,0)+(H248*H$6)),0)</f>
        <v>0</v>
      </c>
      <c r="I249" s="13">
        <f ca="1">IFERROR(IF(I$7,LN(OFFSET(DataSet!G246,LogModel!I$5,0)+(I248*I$6)),OFFSET(DataSet!G246,LogModel!I$5,0)+(I248*I$6)),0)</f>
        <v>0</v>
      </c>
      <c r="J249" s="13">
        <f ca="1">IFERROR(IF(J$7,LN(OFFSET(DataSet!H246,LogModel!J$5,0)+(J248*J$6)),OFFSET(DataSet!H246,LogModel!J$5,0)+(J248*J$6)),0)</f>
        <v>0</v>
      </c>
      <c r="K249" s="13">
        <f ca="1">IFERROR(IF(K$7,LN(OFFSET(DataSet!I246,LogModel!K$5,0)+(K248*K$6)),OFFSET(DataSet!I246,LogModel!K$5,0)+(K248*K$6)),0)</f>
        <v>0</v>
      </c>
      <c r="L249" s="13">
        <f ca="1">IFERROR(IF(L$7,LN(OFFSET(DataSet!J246,LogModel!L$5,0)+(L248*L$6)),OFFSET(DataSet!J246,LogModel!L$5,0)+(L248*L$6)),0)</f>
        <v>0</v>
      </c>
      <c r="M249" s="13">
        <f ca="1">IFERROR(IF(M$7,LN(OFFSET(DataSet!K246,LogModel!M$5,0)+(M248*M$6)),OFFSET(DataSet!K246,LogModel!M$5,0)+(M248*M$6)),0)</f>
        <v>0</v>
      </c>
      <c r="N249" s="13">
        <f ca="1">IFERROR(IF(N$7,LN(OFFSET(DataSet!L246,LogModel!N$5,0)+(N248*N$6)),OFFSET(DataSet!L246,LogModel!N$5,0)+(N248*N$6)),0)</f>
        <v>0</v>
      </c>
      <c r="O249" s="13">
        <f ca="1">IFERROR(IF(O$7,LN(OFFSET(DataSet!M246,LogModel!O$5,0)+(O248*O$6)),OFFSET(DataSet!M246,LogModel!O$5,0)+(O248*O$6)),0)</f>
        <v>1</v>
      </c>
      <c r="P249" s="13">
        <f ca="1">IFERROR(IF(P$7,LN(OFFSET(DataSet!N246,LogModel!P$5,0)+(P248*P$6)),OFFSET(DataSet!N246,LogModel!P$5,0)+(P248*P$6)),0)</f>
        <v>0</v>
      </c>
      <c r="Q249" s="13">
        <f ca="1">IFERROR(IF(Q$7,LN(OFFSET(DataSet!O246,LogModel!Q$5,0)+(Q248*Q$6)),OFFSET(DataSet!O246,LogModel!Q$5,0)+(Q248*Q$6)),0)</f>
        <v>0</v>
      </c>
      <c r="R249" s="13">
        <f ca="1">IFERROR(IF(R$7,LN(OFFSET(DataSet!P246,LogModel!R$5,0)+(R248*R$6)),OFFSET(DataSet!P246,LogModel!R$5,0)+(R248*R$6)),0)</f>
        <v>0</v>
      </c>
      <c r="S249" s="13">
        <f ca="1">IFERROR(IF(S$7,LN(OFFSET(DataSet!Q246,LogModel!S$5,0)+(S248*S$6)),OFFSET(DataSet!Q246,LogModel!S$5,0)+(S248*S$6)),0)</f>
        <v>0</v>
      </c>
      <c r="T249" s="14">
        <f ca="1">IFERROR(IF(T$7,LN(OFFSET(DataSet!R246,LogModel!T$5,0)+(T248*T$6)),OFFSET(DataSet!R246,LogModel!T$5,0)+(T248*T$6)),0)</f>
        <v>0</v>
      </c>
      <c r="U249" s="14">
        <f ca="1">IFERROR(IF(U$7,LN(OFFSET(DataSet!S246,LogModel!U$5,0)+(U248*U$6)),OFFSET(DataSet!S246,LogModel!U$5,0)+(U248*U$6)),0)</f>
        <v>0.71428571428571397</v>
      </c>
      <c r="V249" s="14">
        <f ca="1">IFERROR(IF(V$7,LN(OFFSET(DataSet!T246,LogModel!V$5,0)+(V248*V$6)),OFFSET(DataSet!T246,LogModel!V$5,0)+(V248*V$6)),0)</f>
        <v>0</v>
      </c>
      <c r="W249" s="14">
        <f ca="1">IFERROR(IF(W$7,LN(OFFSET(DataSet!U246,LogModel!W$5,0)+(W248*W$6)),OFFSET(DataSet!U246,LogModel!W$5,0)+(W248*W$6)),0)</f>
        <v>0</v>
      </c>
      <c r="X249" s="14">
        <f ca="1">IFERROR(IF(X$7,LN(OFFSET(DataSet!V246,LogModel!X$5,0)+(X248*X$6)),OFFSET(DataSet!V246,LogModel!X$5,0)+(X248*X$6)),0)</f>
        <v>0</v>
      </c>
      <c r="Y249" s="14">
        <f ca="1">IFERROR(IF(Y$7,LN(OFFSET(DataSet!W246,LogModel!Y$5,0)+(Y248*Y$6)),OFFSET(DataSet!W246,LogModel!Y$5,0)+(Y248*Y$6)),0)</f>
        <v>0.71428571428571397</v>
      </c>
      <c r="Z249" s="14">
        <f ca="1">IFERROR(IF(Z$7,LN(OFFSET(DataSet!X246,LogModel!Z$5,0)+(Z248*Z$6)),OFFSET(DataSet!X246,LogModel!Z$5,0)+(Z248*Z$6)),0)</f>
        <v>0</v>
      </c>
      <c r="AA249" s="14">
        <f ca="1">IFERROR(IF(AA$7,LN(OFFSET(DataSet!Y246,LogModel!AA$5,0)+(AA248*AA$6)),OFFSET(DataSet!Y246,LogModel!AA$5,0)+(AA248*AA$6)),0)</f>
        <v>0</v>
      </c>
      <c r="AB249" s="14">
        <f ca="1">IFERROR(IF(AB$7,LN(OFFSET(DataSet!Z246,LogModel!AB$5,0)+(AB248*AB$6)),OFFSET(DataSet!Z246,LogModel!AB$5,0)+(AB248*AB$6)),0)</f>
        <v>0</v>
      </c>
      <c r="AC249" s="15">
        <f ca="1">IFERROR(IF(AC$7,LN(OFFSET(DataSet!AA246,LogModel!AC$5,0)+(AC248*AC$6)),OFFSET(DataSet!AA246,LogModel!AC$5,0)+(AC248*AC$6)),0)</f>
        <v>0</v>
      </c>
      <c r="AD249" s="15">
        <f ca="1">IFERROR(IF(AD$7,LN(OFFSET(DataSet!AB246,LogModel!AD$5,0)+(AD248*AD$6)),OFFSET(DataSet!AB246,LogModel!AD$5,0)+(AD248*AD$6)),0)</f>
        <v>0</v>
      </c>
      <c r="AE249" s="15">
        <f ca="1">IFERROR(IF(AE$7,LN(OFFSET(DataSet!AC246,LogModel!AE$5,0)+(AE248*AE$6)),OFFSET(DataSet!AC246,LogModel!AE$5,0)+(AE248*AE$6)),0)</f>
        <v>0</v>
      </c>
      <c r="AF249" s="15">
        <f ca="1">IFERROR(IF(AF$7,LN(OFFSET(DataSet!AD246,LogModel!AF$5,0)+(AF248*AF$6)),OFFSET(DataSet!AD246,LogModel!AF$5,0)+(AF248*AF$6)),0)</f>
        <v>0</v>
      </c>
      <c r="AG249" s="15">
        <f ca="1">IFERROR(IF(AG$7,LN(OFFSET(DataSet!AE246,LogModel!AG$5,0)+(AG248*AG$6)),OFFSET(DataSet!AE246,LogModel!AG$5,0)+(AG248*AG$6)),0)</f>
        <v>0</v>
      </c>
      <c r="AH249" s="15">
        <f ca="1">IFERROR(IF(AH$7,LN(OFFSET(DataSet!AF246,LogModel!AH$5,0)+(AH248*AH$6)),OFFSET(DataSet!AF246,LogModel!AH$5,0)+(AH248*AH$6)),0)</f>
        <v>0</v>
      </c>
      <c r="AI249" s="15">
        <f ca="1">IFERROR(IF(AI$7,LN(OFFSET(DataSet!AG246,LogModel!AI$5,0)+(AI248*AI$6)),OFFSET(DataSet!AG246,LogModel!AI$5,0)+(AI248*AI$6)),0)</f>
        <v>0</v>
      </c>
      <c r="AJ249" s="15">
        <f ca="1">IFERROR(IF(AJ$7,LN(OFFSET(DataSet!AH246,LogModel!AJ$5,0)+(AJ248*AJ$6)),OFFSET(DataSet!AH246,LogModel!AJ$5,0)+(AJ248*AJ$6)),0)</f>
        <v>0</v>
      </c>
      <c r="AK249" s="15">
        <f ca="1">IFERROR(IF(AK$7,LN(OFFSET(DataSet!AI246,LogModel!AK$5,0)+(AK248*AK$6)),OFFSET(DataSet!AI246,LogModel!AK$5,0)+(AK248*AK$6)),0)</f>
        <v>0</v>
      </c>
      <c r="AL249" s="13">
        <f ca="1">IFERROR(IF(AL$7,LN(OFFSET(DataSet!AJ246,LogModel!AL$5,0)+(AL248*AL$6)),OFFSET(DataSet!AJ246,LogModel!AL$5,0)+(AL248*AL$6)),0)</f>
        <v>0</v>
      </c>
      <c r="AM249" s="13">
        <f ca="1">IFERROR(IF(AM$7,LN(OFFSET(DataSet!AK246,LogModel!AM$5,0)+(AM248*AM$6)),OFFSET(DataSet!AK246,LogModel!AM$5,0)+(AM248*AM$6)),0)</f>
        <v>0</v>
      </c>
      <c r="AN249" s="13">
        <f ca="1">IFERROR(IF(AN$7,LN(OFFSET(DataSet!AL246,LogModel!AN$5,0)+(AN248*AN$6)),OFFSET(DataSet!AL246,LogModel!AN$5,0)+(AN248*AN$6)),0)</f>
        <v>5</v>
      </c>
      <c r="AO249" s="17">
        <f ca="1">IFERROR(IF(AO$7,LN(OFFSET(DataSet!AM246,LogModel!AO$5,0)+(AO248*AO$6)),OFFSET(DataSet!AM246,LogModel!AO$5,0)+(AO248*AO$6)),0)</f>
        <v>52.142857142857402</v>
      </c>
      <c r="AP249" s="17">
        <f ca="1">IFERROR(IF(AP$7,LN(OFFSET(DataSet!AN246,LogModel!AP$5,0)+(AP248*AP$6)),OFFSET(DataSet!AN246,LogModel!AP$5,0)+(AP248*AP$6)),0)</f>
        <v>52.285714285714597</v>
      </c>
      <c r="AQ249" s="17">
        <f ca="1">IFERROR(IF(AQ$7,LN(OFFSET(DataSet!AO246,LogModel!AQ$5,0)+(AQ248*AQ$6)),OFFSET(DataSet!AO246,LogModel!AQ$5,0)+(AQ248*AQ$6)),0)</f>
        <v>52.142857142857402</v>
      </c>
      <c r="AR249" s="17">
        <f ca="1">IFERROR(IF(AR$7,LN(OFFSET(DataSet!AP246,LogModel!AR$5,0)+(AR248*AR$6)),OFFSET(DataSet!AP246,LogModel!AR$5,0)+(AR248*AR$6)),0)</f>
        <v>52.142857142857402</v>
      </c>
      <c r="AS249" s="18">
        <f ca="1">IFERROR(IF(AS$7,LN(OFFSET(DataSet!AQ246,LogModel!AS$5,0)+(AS248*AS$6)),OFFSET(DataSet!AQ246,LogModel!AS$5,0)+(AS248*AS$6)),0)</f>
        <v>31.714285714285602</v>
      </c>
      <c r="AT249" s="19">
        <f ca="1">IFERROR(IF(AT$7,LN(OFFSET(DataSet!AR246,LogModel!AT$5,0)+(AT248*AT$6)),OFFSET(DataSet!AR246,LogModel!AT$5,0)+(AT248*AT$6)),0)</f>
        <v>-1.25916451799444</v>
      </c>
      <c r="AU249" s="20">
        <f ca="1">IFERROR(IF(AU$7,LN(OFFSET(DataSet!AS246,LogModel!AU$5,0)+(AU248*AU$6)),OFFSET(DataSet!AS246,LogModel!AU$5,0)+(AU248*AU$6)),0)</f>
        <v>-1.21514876991758</v>
      </c>
      <c r="AV249" s="20">
        <f ca="1">IFERROR(IF(AV$7,LN(OFFSET(DataSet!AT246,LogModel!AV$5,0)+(AV248*AV$6)),OFFSET(DataSet!AT246,LogModel!AV$5,0)+(AV248*AV$6)),0)</f>
        <v>0.85653746678324205</v>
      </c>
      <c r="AW249" s="20">
        <f ca="1">IFERROR(IF(AW$7,LN(OFFSET(DataSet!AU246,LogModel!AW$5,0)+(AW248*AW$6)),OFFSET(DataSet!AU246,LogModel!AW$5,0)+(AW248*AW$6)),0)</f>
        <v>-0.97836655170460396</v>
      </c>
      <c r="AX249" s="20">
        <f ca="1">IFERROR(IF(AX$7,LN(OFFSET(DataSet!AV246,LogModel!AX$5,0)+(AX248*AX$6)),OFFSET(DataSet!AV246,LogModel!AX$5,0)+(AX248*AX$6)),0)</f>
        <v>18.8072164759547</v>
      </c>
      <c r="AY249" s="20">
        <f ca="1">IFERROR(IF(AY$7,LN(OFFSET(DataSet!AW246,LogModel!AY$5,0)+(AY248*AY$6)),OFFSET(DataSet!AW246,LogModel!AY$5,0)+(AY248*AY$6)),0)</f>
        <v>11.4450189035033</v>
      </c>
      <c r="AZ249" s="20">
        <f ca="1">IFERROR(IF(AZ$7,LN(OFFSET(DataSet!AX246,LogModel!AZ$5,0)+(AZ248*AZ$6)),OFFSET(DataSet!AX246,LogModel!AZ$5,0)+(AZ248*AZ$6)),0)</f>
        <v>4.7420029175277598</v>
      </c>
      <c r="BA249" s="20">
        <f ca="1">IFERROR(IF(BA$7,LN(OFFSET(DataSet!AY246,LogModel!BA$5,0)+(BA248*BA$6)),OFFSET(DataSet!AY246,LogModel!BA$5,0)+(BA248*BA$6)),0)</f>
        <v>17.548051957960201</v>
      </c>
      <c r="BB249" s="20">
        <f ca="1">IFERROR(IF(BB$7,LN(OFFSET(DataSet!AZ246,LogModel!BB$5,0)+(BB248*BB$6)),OFFSET(DataSet!AZ246,LogModel!BB$5,0)+(BB248*BB$6)),0)</f>
        <v>2.1785274532257102</v>
      </c>
      <c r="BC249" s="20">
        <f ca="1">IFERROR(IF(BC$7,LN(OFFSET(DataSet!BA246,LogModel!BC$5,0)+(BC248*BC$6)),OFFSET(DataSet!BA246,LogModel!BC$5,0)+(BC248*BC$6)),0)</f>
        <v>10.229870133585701</v>
      </c>
      <c r="BD249" s="20">
        <f ca="1">IFERROR(IF(BD$7,LN(OFFSET(DataSet!BB246,LogModel!BD$5,0)+(BD248*BD$6)),OFFSET(DataSet!BB246,LogModel!BD$5,0)+(BD248*BD$6)),0)</f>
        <v>3.0350649200089501</v>
      </c>
      <c r="BE249" s="21">
        <f ca="1">IFERROR(IF(BE$7,LN(OFFSET(DataSet!BC246,LogModel!BE$5,0)+(BE248*BE$6)),OFFSET(DataSet!BC246,LogModel!BE$5,0)+(BE248*BE$6)),0)</f>
        <v>3.76363636582315</v>
      </c>
      <c r="BF249" s="16">
        <f ca="1">IFERROR(IF(BF$7,LN(OFFSET(DataSet!BD246,LogModel!BF$5,0)+(BF248*BF$6)),OFFSET(DataSet!BD246,LogModel!BF$5,0)+(BF248*BF$6)),0)</f>
        <v>-27</v>
      </c>
      <c r="BG249" s="17">
        <f ca="1">IFERROR(IF(BG$7,LN(OFFSET(DataSet!BE246,LogModel!BG$5,0)+(BG248*BG$6)),OFFSET(DataSet!BE246,LogModel!BG$5,0)+(BG248*BG$6)),0)</f>
        <v>-30</v>
      </c>
      <c r="BH249" s="17">
        <f ca="1">IFERROR(IF(BH$7,LN(OFFSET(DataSet!BF246,LogModel!BH$5,0)+(BH248*BH$6)),OFFSET(DataSet!BF246,LogModel!BH$5,0)+(BH248*BH$6)),0)</f>
        <v>-57</v>
      </c>
      <c r="BI249" s="17">
        <f ca="1">IFERROR(IF(BI$7,LN(OFFSET(DataSet!BG246,LogModel!BI$5,0)+(BI248*BI$6)),OFFSET(DataSet!BG246,LogModel!BI$5,0)+(BI248*BI$6)),0)</f>
        <v>-31</v>
      </c>
      <c r="BJ249" s="17">
        <f ca="1">IFERROR(IF(BJ$7,LN(OFFSET(DataSet!BH246,LogModel!BJ$5,0)+(BJ248*BJ$6)),OFFSET(DataSet!BH246,LogModel!BJ$5,0)+(BJ248*BJ$6)),0)</f>
        <v>-25</v>
      </c>
      <c r="BK249" s="17">
        <f ca="1">IFERROR(IF(BK$7,LN(OFFSET(DataSet!BI246,LogModel!BK$5,0)+(BK248*BK$6)),OFFSET(DataSet!BI246,LogModel!BK$5,0)+(BK248*BK$6)),0)</f>
        <v>-12</v>
      </c>
      <c r="BL249" s="17">
        <f ca="1">IFERROR(IF(BL$7,LN(OFFSET(DataSet!BJ246,LogModel!BL$5,0)+(BL248*BL$6)),OFFSET(DataSet!BJ246,LogModel!BL$5,0)+(BL248*BL$6)),0)</f>
        <v>101.02070000000001</v>
      </c>
      <c r="BM249" s="17">
        <f ca="1">IFERROR(IF(BM$7,LN(OFFSET(DataSet!BK246,LogModel!BM$5,0)+(BM248*BM$6)),OFFSET(DataSet!BK246,LogModel!BM$5,0)+(BM248*BM$6)),0)</f>
        <v>97.921679999999995</v>
      </c>
      <c r="BN249" s="17">
        <f ca="1">IFERROR(IF(BN$7,LN(OFFSET(DataSet!BL246,LogModel!BN$5,0)+(BN248*BN$6)),OFFSET(DataSet!BL246,LogModel!BN$5,0)+(BN248*BN$6)),0)</f>
        <v>119.41</v>
      </c>
      <c r="BO249" s="17">
        <f ca="1">IFERROR(IF(BO$7,LN(OFFSET(DataSet!BM246,LogModel!BO$5,0)+(BO248*BO$6)),OFFSET(DataSet!BM246,LogModel!BO$5,0)+(BO248*BO$6)),0)</f>
        <v>166.41390000000001</v>
      </c>
      <c r="BP249" s="17">
        <f ca="1">IFERROR(IF(BP$7,LN(OFFSET(DataSet!BN246,LogModel!BP$5,0)+(BP248*BP$6)),OFFSET(DataSet!BN246,LogModel!BP$5,0)+(BP248*BP$6)),0)</f>
        <v>134.9</v>
      </c>
      <c r="BQ249" s="17">
        <f ca="1">IFERROR(IF(BQ$7,LN(OFFSET(DataSet!BO246,LogModel!BQ$5,0)+(BQ248*BQ$6)),OFFSET(DataSet!BO246,LogModel!BQ$5,0)+(BQ248*BQ$6)),0)</f>
        <v>118.935</v>
      </c>
      <c r="BR249" s="17">
        <f ca="1">IFERROR(IF(BR$7,LN(OFFSET(DataSet!BP246,LogModel!BR$5,0)+(BR248*BR$6)),OFFSET(DataSet!BP246,LogModel!BR$5,0)+(BR248*BR$6)),0)</f>
        <v>112.89060000000001</v>
      </c>
      <c r="BS249" s="17">
        <f ca="1">IFERROR(IF(BS$7,LN(OFFSET(DataSet!BQ246,LogModel!BS$5,0)+(BS248*BS$6)),OFFSET(DataSet!BQ246,LogModel!BS$5,0)+(BS248*BS$6)),0)</f>
        <v>125.2157</v>
      </c>
      <c r="BT249" s="17">
        <f ca="1">IFERROR(IF(BT$7,LN(OFFSET(DataSet!BR246,LogModel!BT$5,0)+(BT248*BT$6)),OFFSET(DataSet!BR246,LogModel!BT$5,0)+(BT248*BT$6)),0)</f>
        <v>1456271</v>
      </c>
      <c r="BU249" s="17">
        <f ca="1">IFERROR(IF(BU$7,LN(OFFSET(DataSet!BS246,LogModel!BU$5,0)+(BU248*BU$6)),OFFSET(DataSet!BS246,LogModel!BU$5,0)+(BU248*BU$6)),0)</f>
        <v>1122869.50965184</v>
      </c>
      <c r="BV249" s="17">
        <f ca="1">IFERROR(IF(BV$7,LN(OFFSET(DataSet!BT246,LogModel!BV$5,0)+(BV248*BV$6)),OFFSET(DataSet!BT246,LogModel!BV$5,0)+(BV248*BV$6)),0)</f>
        <v>119.41</v>
      </c>
      <c r="BW249" s="17">
        <f ca="1">IFERROR(IF(BW$7,LN(OFFSET(DataSet!BU246,LogModel!BW$5,0)+(BW248*BW$6)),OFFSET(DataSet!BU246,LogModel!BW$5,0)+(BW248*BW$6)),0)</f>
        <v>3.3927</v>
      </c>
      <c r="BX249" s="17">
        <f ca="1">IFERROR(IF(BX$7,LN(OFFSET(DataSet!BV246,LogModel!BX$5,0)+(BX248*BX$6)),OFFSET(DataSet!BV246,LogModel!BX$5,0)+(BX248*BX$6)),0)</f>
        <v>7.6</v>
      </c>
      <c r="BY249" s="17">
        <f ca="1">IFERROR(IF(BY$7,LN(OFFSET(DataSet!BW246,LogModel!BY$5,0)+(BY248*BY$6)),OFFSET(DataSet!BW246,LogModel!BY$5,0)+(BY248*BY$6)),0)</f>
        <v>107.1</v>
      </c>
      <c r="BZ249" s="17">
        <f ca="1">IFERROR(IF(BZ$7,LN(OFFSET(DataSet!BX246,LogModel!BZ$5,0)+(BZ248*BZ$6)),OFFSET(DataSet!BX246,LogModel!BZ$5,0)+(BZ248*BZ$6)),0)</f>
        <v>4.7405748229942946</v>
      </c>
      <c r="CA249" s="17">
        <f ca="1">IFERROR(IF(CA$7,LN(OFFSET(DataSet!BY246,LogModel!CA$5,0)+(CA248*CA$6)),OFFSET(DataSet!BY246,LogModel!CA$5,0)+(CA248*CA$6)),0)</f>
        <v>116.6</v>
      </c>
      <c r="CB249" s="18">
        <f ca="1">IFERROR(IF(CB$7,LN(OFFSET(DataSet!BZ246,LogModel!CB$5,0)+(CB248*CB$6)),OFFSET(DataSet!BZ246,LogModel!CB$5,0)+(CB248*CB$6)),0)</f>
        <v>111.3</v>
      </c>
      <c r="CC249" s="30">
        <f ca="1">IFERROR(IF(CC$7,LN(OFFSET(DataSet!CA246,LogModel!CC$5,0)+(CC248*CC$6)),OFFSET(DataSet!CA246,LogModel!CC$5,0)+(CC248*CC$6)),0)</f>
        <v>-0.2876820724517809</v>
      </c>
      <c r="CD249" s="40">
        <f ca="1">IFERROR(IF(CD$7,LN(OFFSET(DataSet!CB246,LogModel!CD$5,0)+(CD248*CD$6)),OFFSET(DataSet!CB246,LogModel!CD$5,0)+(CD248*CD$6)),0)</f>
        <v>2.3282528397426234</v>
      </c>
      <c r="CE249" s="41">
        <f ca="1">IFERROR(IF(CE$7,LN(OFFSET(DataSet!CC246,LogModel!CE$5,0)+(CE248*CE$6)),OFFSET(DataSet!CC246,LogModel!CE$5,0)+(CE248*CE$6)),0)</f>
        <v>10.845000000000001</v>
      </c>
      <c r="CF249" s="41">
        <f ca="1">IFERROR(IF(CF$7,LN(OFFSET(DataSet!CD246,LogModel!CF$5,0)+(CF248*CF$6)),OFFSET(DataSet!CD246,LogModel!CF$5,0)+(CF248*CF$6)),0)</f>
        <v>9.5</v>
      </c>
      <c r="CG249" s="41">
        <f ca="1">IFERROR(IF(CG$7,LN(OFFSET(DataSet!CE246,LogModel!CG$5,0)+(CG248*CG$6)),OFFSET(DataSet!CE246,LogModel!CG$5,0)+(CG248*CG$6)),0)</f>
        <v>10.77</v>
      </c>
      <c r="CH249" s="6">
        <f ca="1">IFERROR(IF(CH$7,LN(OFFSET(DataSet!CF246,LogModel!CH$5,0)+(CH248*CH$6)),OFFSET(DataSet!CF246,LogModel!CH$5,0)+(CH248*CH$6)),0)</f>
        <v>0</v>
      </c>
      <c r="CI249" s="6">
        <f ca="1">IFERROR(IF(CI$7,LN(OFFSET(DataSet!CG246,LogModel!CI$5,0)+(CI248*CI$6)),OFFSET(DataSet!CG246,LogModel!CI$5,0)+(CI248*CI$6)),0)</f>
        <v>0</v>
      </c>
      <c r="CJ249">
        <f ca="1">IFERROR(IF(CJ$7,LN(OFFSET(DataSet!CH246,LogModel!CJ$5,0)+(CJ248*CJ$6)),OFFSET(DataSet!CH246,LogModel!CJ$5,0)+(CJ248*CJ$6)),0)</f>
        <v>0</v>
      </c>
      <c r="CK249">
        <f ca="1">IFERROR(IF(CK$7,LN(OFFSET(DataSet!CI246,LogModel!CK$5,0)+(CK248*CK$6)),OFFSET(DataSet!CI246,LogModel!CK$5,0)+(CK248*CK$6)),0)</f>
        <v>0</v>
      </c>
      <c r="CL249">
        <f ca="1">IFERROR(IF(CL$7,LN(OFFSET(DataSet!CJ246,LogModel!CL$5,0)+(CL248*CL$6)),OFFSET(DataSet!CJ246,LogModel!CL$5,0)+(CL248*CL$6)),0)</f>
        <v>0</v>
      </c>
      <c r="CM249" s="40">
        <f ca="1">IFERROR(IF(CM$7,LN(OFFSET(DataSet!CK246,LogModel!CM$5,0)+(CM248*CM$6)),OFFSET(DataSet!CK246,LogModel!CM$5,0)+(CM248*CM$6)),0)</f>
        <v>0</v>
      </c>
      <c r="CN249" s="41">
        <f ca="1">IFERROR(IF(CN$7,LN(OFFSET(DataSet!CL246,LogModel!CN$5,0)+(CN248*CN$6)),OFFSET(DataSet!CL246,LogModel!CN$5,0)+(CN248*CN$6)),0)</f>
        <v>0</v>
      </c>
      <c r="CO249" s="41">
        <f ca="1">IFERROR(IF(CO$7,LN(OFFSET(DataSet!CM246,LogModel!CO$5,0)+(CO248*CO$6)),OFFSET(DataSet!CM246,LogModel!CO$5,0)+(CO248*CO$6)),0)</f>
        <v>0</v>
      </c>
      <c r="CP249" s="41">
        <f ca="1">IFERROR(IF(CP$7,LN(OFFSET(DataSet!CN246,LogModel!CP$5,0)+(CP248*CP$6)),OFFSET(DataSet!CN246,LogModel!CP$5,0)+(CP248*CP$6)),0)</f>
        <v>0</v>
      </c>
      <c r="CQ249" s="17">
        <f ca="1">IFERROR(IF(CQ$7,LN(OFFSET(DataSet!CO246,LogModel!CQ$5,0)+(CQ248*CQ$6)),OFFSET(DataSet!CO246,LogModel!CQ$5,0)+(CQ248*CQ$6)),0)</f>
        <v>0</v>
      </c>
      <c r="CR249" s="17">
        <f ca="1">IFERROR(IF(CR$7,LN(OFFSET(DataSet!CP246,LogModel!CR$5,0)+(CR248*CR$6)),OFFSET(DataSet!CP246,LogModel!CR$5,0)+(CR248*CR$6)),0)</f>
        <v>0</v>
      </c>
      <c r="CS249" s="17">
        <f ca="1">IFERROR(IF(CS$7,LN(OFFSET(DataSet!CQ246,LogModel!CS$5,0)+(CS248*CS$6)),OFFSET(DataSet!CQ246,LogModel!CS$5,0)+(CS248*CS$6)),0)</f>
        <v>0</v>
      </c>
      <c r="CT249" s="17">
        <f ca="1">IFERROR(IF(CT$7,LN(OFFSET(DataSet!CR246,LogModel!CT$5,0)+(CT248*CT$6)),OFFSET(DataSet!CR246,LogModel!CT$5,0)+(CT248*CT$6)),0)</f>
        <v>0</v>
      </c>
      <c r="CU249" s="20">
        <f ca="1">IFERROR(IF(CU$7,LN(OFFSET(DataSet!CS246,LogModel!CU$5,0)+(CU248*CU$6)),OFFSET(DataSet!CS246,LogModel!CU$5,0)+(CU248*CU$6)),0)</f>
        <v>0</v>
      </c>
      <c r="CV249" s="20">
        <f ca="1">IFERROR(IF(CV$7,LN(OFFSET(DataSet!CT246,LogModel!CV$5,0)+(CV248*CV$6)),OFFSET(DataSet!CT246,LogModel!CV$5,0)+(CV248*CV$6)),0)</f>
        <v>0</v>
      </c>
      <c r="CW249" s="20">
        <f ca="1">IFERROR(IF(CW$7,LN(OFFSET(DataSet!CU246,LogModel!CW$5,0)+(CW248*CW$6)),OFFSET(DataSet!CU246,LogModel!CW$5,0)+(CW248*CW$6)),0)</f>
        <v>0</v>
      </c>
      <c r="CX249" s="20">
        <f ca="1">IFERROR(IF(CX$7,LN(OFFSET(DataSet!CV246,LogModel!CX$5,0)+(CX248*CX$6)),OFFSET(DataSet!CV246,LogModel!CX$5,0)+(CX248*CX$6)),0)</f>
        <v>0</v>
      </c>
      <c r="CY249" s="113">
        <f ca="1">IFERROR(IF(CY$7,LN(OFFSET(DataSet!CW246,LogModel!CY$5,0)+(CY248*CY$6)),OFFSET(DataSet!CW246,LogModel!CY$5,0)+(CY248*CY$6)),0)</f>
        <v>0</v>
      </c>
      <c r="CZ249" s="135">
        <f ca="1">IFERROR(IF(CZ$7,LN(OFFSET(DataSet!CX246,LogModel!CZ$5,0)+(CZ248*CZ$6)),OFFSET(DataSet!CX246,LogModel!CZ$5,0)+(CZ248*CZ$6)),0)</f>
        <v>624351</v>
      </c>
      <c r="DA249" s="136">
        <f ca="1">IFERROR(IF(DA$7,LN(OFFSET(DataSet!CY246,LogModel!DA$5,0)+(DA248*DA$6)),OFFSET(DataSet!CY246,LogModel!DA$5,0)+(DA248*DA$6)),0)</f>
        <v>200662</v>
      </c>
      <c r="DB249" s="137">
        <f ca="1">IFERROR(IF(DB$7,LN(OFFSET(DataSet!CZ246,LogModel!DB$5,0)+(DB248*DB$6)),OFFSET(DataSet!CZ246,LogModel!DB$5,0)+(DB248*DB$6)),0)</f>
        <v>308903</v>
      </c>
    </row>
    <row r="250" spans="1:106" x14ac:dyDescent="0.25">
      <c r="A250" s="134">
        <f ca="1">C250*DataSet!CB247</f>
        <v>7021704.5351903299</v>
      </c>
      <c r="B250" s="1">
        <f t="shared" si="10"/>
        <v>45517</v>
      </c>
      <c r="C250" s="87">
        <f t="shared" ca="1" si="11"/>
        <v>684376.66034993471</v>
      </c>
      <c r="D250" s="87">
        <f t="shared" ca="1" si="12"/>
        <v>751876.70190826047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IFERROR(IF(H$7,LN(OFFSET(DataSet!F247,LogModel!H$5,0)+(H249*H$6)),OFFSET(DataSet!F247,LogModel!H$5,0)+(H249*H$6)),0)</f>
        <v>0</v>
      </c>
      <c r="I250" s="13">
        <f ca="1">IFERROR(IF(I$7,LN(OFFSET(DataSet!G247,LogModel!I$5,0)+(I249*I$6)),OFFSET(DataSet!G247,LogModel!I$5,0)+(I249*I$6)),0)</f>
        <v>0</v>
      </c>
      <c r="J250" s="13">
        <f ca="1">IFERROR(IF(J$7,LN(OFFSET(DataSet!H247,LogModel!J$5,0)+(J249*J$6)),OFFSET(DataSet!H247,LogModel!J$5,0)+(J249*J$6)),0)</f>
        <v>0</v>
      </c>
      <c r="K250" s="13">
        <f ca="1">IFERROR(IF(K$7,LN(OFFSET(DataSet!I247,LogModel!K$5,0)+(K249*K$6)),OFFSET(DataSet!I247,LogModel!K$5,0)+(K249*K$6)),0)</f>
        <v>0</v>
      </c>
      <c r="L250" s="13">
        <f ca="1">IFERROR(IF(L$7,LN(OFFSET(DataSet!J247,LogModel!L$5,0)+(L249*L$6)),OFFSET(DataSet!J247,LogModel!L$5,0)+(L249*L$6)),0)</f>
        <v>0</v>
      </c>
      <c r="M250" s="13">
        <f ca="1">IFERROR(IF(M$7,LN(OFFSET(DataSet!K247,LogModel!M$5,0)+(M249*M$6)),OFFSET(DataSet!K247,LogModel!M$5,0)+(M249*M$6)),0)</f>
        <v>0</v>
      </c>
      <c r="N250" s="13">
        <f ca="1">IFERROR(IF(N$7,LN(OFFSET(DataSet!L247,LogModel!N$5,0)+(N249*N$6)),OFFSET(DataSet!L247,LogModel!N$5,0)+(N249*N$6)),0)</f>
        <v>0</v>
      </c>
      <c r="O250" s="13">
        <f ca="1">IFERROR(IF(O$7,LN(OFFSET(DataSet!M247,LogModel!O$5,0)+(O249*O$6)),OFFSET(DataSet!M247,LogModel!O$5,0)+(O249*O$6)),0)</f>
        <v>1</v>
      </c>
      <c r="P250" s="13">
        <f ca="1">IFERROR(IF(P$7,LN(OFFSET(DataSet!N247,LogModel!P$5,0)+(P249*P$6)),OFFSET(DataSet!N247,LogModel!P$5,0)+(P249*P$6)),0)</f>
        <v>0</v>
      </c>
      <c r="Q250" s="13">
        <f ca="1">IFERROR(IF(Q$7,LN(OFFSET(DataSet!O247,LogModel!Q$5,0)+(Q249*Q$6)),OFFSET(DataSet!O247,LogModel!Q$5,0)+(Q249*Q$6)),0)</f>
        <v>0</v>
      </c>
      <c r="R250" s="13">
        <f ca="1">IFERROR(IF(R$7,LN(OFFSET(DataSet!P247,LogModel!R$5,0)+(R249*R$6)),OFFSET(DataSet!P247,LogModel!R$5,0)+(R249*R$6)),0)</f>
        <v>0</v>
      </c>
      <c r="S250" s="13">
        <f ca="1">IFERROR(IF(S$7,LN(OFFSET(DataSet!Q247,LogModel!S$5,0)+(S249*S$6)),OFFSET(DataSet!Q247,LogModel!S$5,0)+(S249*S$6)),0)</f>
        <v>0</v>
      </c>
      <c r="T250" s="14">
        <f ca="1">IFERROR(IF(T$7,LN(OFFSET(DataSet!R247,LogModel!T$5,0)+(T249*T$6)),OFFSET(DataSet!R247,LogModel!T$5,0)+(T249*T$6)),0)</f>
        <v>0</v>
      </c>
      <c r="U250" s="14">
        <f ca="1">IFERROR(IF(U$7,LN(OFFSET(DataSet!S247,LogModel!U$5,0)+(U249*U$6)),OFFSET(DataSet!S247,LogModel!U$5,0)+(U249*U$6)),0)</f>
        <v>0.71428571428571397</v>
      </c>
      <c r="V250" s="14">
        <f ca="1">IFERROR(IF(V$7,LN(OFFSET(DataSet!T247,LogModel!V$5,0)+(V249*V$6)),OFFSET(DataSet!T247,LogModel!V$5,0)+(V249*V$6)),0)</f>
        <v>0</v>
      </c>
      <c r="W250" s="14">
        <f ca="1">IFERROR(IF(W$7,LN(OFFSET(DataSet!U247,LogModel!W$5,0)+(W249*W$6)),OFFSET(DataSet!U247,LogModel!W$5,0)+(W249*W$6)),0)</f>
        <v>0</v>
      </c>
      <c r="X250" s="14">
        <f ca="1">IFERROR(IF(X$7,LN(OFFSET(DataSet!V247,LogModel!X$5,0)+(X249*X$6)),OFFSET(DataSet!V247,LogModel!X$5,0)+(X249*X$6)),0)</f>
        <v>0</v>
      </c>
      <c r="Y250" s="14">
        <f ca="1">IFERROR(IF(Y$7,LN(OFFSET(DataSet!W247,LogModel!Y$5,0)+(Y249*Y$6)),OFFSET(DataSet!W247,LogModel!Y$5,0)+(Y249*Y$6)),0)</f>
        <v>0.71428571428571397</v>
      </c>
      <c r="Z250" s="14">
        <f ca="1">IFERROR(IF(Z$7,LN(OFFSET(DataSet!X247,LogModel!Z$5,0)+(Z249*Z$6)),OFFSET(DataSet!X247,LogModel!Z$5,0)+(Z249*Z$6)),0)</f>
        <v>0</v>
      </c>
      <c r="AA250" s="14">
        <f ca="1">IFERROR(IF(AA$7,LN(OFFSET(DataSet!Y247,LogModel!AA$5,0)+(AA249*AA$6)),OFFSET(DataSet!Y247,LogModel!AA$5,0)+(AA249*AA$6)),0)</f>
        <v>0</v>
      </c>
      <c r="AB250" s="14">
        <f ca="1">IFERROR(IF(AB$7,LN(OFFSET(DataSet!Z247,LogModel!AB$5,0)+(AB249*AB$6)),OFFSET(DataSet!Z247,LogModel!AB$5,0)+(AB249*AB$6)),0)</f>
        <v>0</v>
      </c>
      <c r="AC250" s="15">
        <f ca="1">IFERROR(IF(AC$7,LN(OFFSET(DataSet!AA247,LogModel!AC$5,0)+(AC249*AC$6)),OFFSET(DataSet!AA247,LogModel!AC$5,0)+(AC249*AC$6)),0)</f>
        <v>0</v>
      </c>
      <c r="AD250" s="15">
        <f ca="1">IFERROR(IF(AD$7,LN(OFFSET(DataSet!AB247,LogModel!AD$5,0)+(AD249*AD$6)),OFFSET(DataSet!AB247,LogModel!AD$5,0)+(AD249*AD$6)),0)</f>
        <v>0</v>
      </c>
      <c r="AE250" s="15">
        <f ca="1">IFERROR(IF(AE$7,LN(OFFSET(DataSet!AC247,LogModel!AE$5,0)+(AE249*AE$6)),OFFSET(DataSet!AC247,LogModel!AE$5,0)+(AE249*AE$6)),0)</f>
        <v>0</v>
      </c>
      <c r="AF250" s="15">
        <f ca="1">IFERROR(IF(AF$7,LN(OFFSET(DataSet!AD247,LogModel!AF$5,0)+(AF249*AF$6)),OFFSET(DataSet!AD247,LogModel!AF$5,0)+(AF249*AF$6)),0)</f>
        <v>0</v>
      </c>
      <c r="AG250" s="15">
        <f ca="1">IFERROR(IF(AG$7,LN(OFFSET(DataSet!AE247,LogModel!AG$5,0)+(AG249*AG$6)),OFFSET(DataSet!AE247,LogModel!AG$5,0)+(AG249*AG$6)),0)</f>
        <v>0</v>
      </c>
      <c r="AH250" s="15">
        <f ca="1">IFERROR(IF(AH$7,LN(OFFSET(DataSet!AF247,LogModel!AH$5,0)+(AH249*AH$6)),OFFSET(DataSet!AF247,LogModel!AH$5,0)+(AH249*AH$6)),0)</f>
        <v>0</v>
      </c>
      <c r="AI250" s="15">
        <f ca="1">IFERROR(IF(AI$7,LN(OFFSET(DataSet!AG247,LogModel!AI$5,0)+(AI249*AI$6)),OFFSET(DataSet!AG247,LogModel!AI$5,0)+(AI249*AI$6)),0)</f>
        <v>0</v>
      </c>
      <c r="AJ250" s="15">
        <f ca="1">IFERROR(IF(AJ$7,LN(OFFSET(DataSet!AH247,LogModel!AJ$5,0)+(AJ249*AJ$6)),OFFSET(DataSet!AH247,LogModel!AJ$5,0)+(AJ249*AJ$6)),0)</f>
        <v>0</v>
      </c>
      <c r="AK250" s="15">
        <f ca="1">IFERROR(IF(AK$7,LN(OFFSET(DataSet!AI247,LogModel!AK$5,0)+(AK249*AK$6)),OFFSET(DataSet!AI247,LogModel!AK$5,0)+(AK249*AK$6)),0)</f>
        <v>0</v>
      </c>
      <c r="AL250" s="13">
        <f ca="1">IFERROR(IF(AL$7,LN(OFFSET(DataSet!AJ247,LogModel!AL$5,0)+(AL249*AL$6)),OFFSET(DataSet!AJ247,LogModel!AL$5,0)+(AL249*AL$6)),0)</f>
        <v>0</v>
      </c>
      <c r="AM250" s="13">
        <f ca="1">IFERROR(IF(AM$7,LN(OFFSET(DataSet!AK247,LogModel!AM$5,0)+(AM249*AM$6)),OFFSET(DataSet!AK247,LogModel!AM$5,0)+(AM249*AM$6)),0)</f>
        <v>0</v>
      </c>
      <c r="AN250" s="13">
        <f ca="1">IFERROR(IF(AN$7,LN(OFFSET(DataSet!AL247,LogModel!AN$5,0)+(AN249*AN$6)),OFFSET(DataSet!AL247,LogModel!AN$5,0)+(AN249*AN$6)),0)</f>
        <v>5</v>
      </c>
      <c r="AO250" s="17">
        <f ca="1">IFERROR(IF(AO$7,LN(OFFSET(DataSet!AM247,LogModel!AO$5,0)+(AO249*AO$6)),OFFSET(DataSet!AM247,LogModel!AO$5,0)+(AO249*AO$6)),0)</f>
        <v>52.142857142857402</v>
      </c>
      <c r="AP250" s="17">
        <f ca="1">IFERROR(IF(AP$7,LN(OFFSET(DataSet!AN247,LogModel!AP$5,0)+(AP249*AP$6)),OFFSET(DataSet!AN247,LogModel!AP$5,0)+(AP249*AP$6)),0)</f>
        <v>52.285714285714597</v>
      </c>
      <c r="AQ250" s="17">
        <f ca="1">IFERROR(IF(AQ$7,LN(OFFSET(DataSet!AO247,LogModel!AQ$5,0)+(AQ249*AQ$6)),OFFSET(DataSet!AO247,LogModel!AQ$5,0)+(AQ249*AQ$6)),0)</f>
        <v>52.142857142857402</v>
      </c>
      <c r="AR250" s="17">
        <f ca="1">IFERROR(IF(AR$7,LN(OFFSET(DataSet!AP247,LogModel!AR$5,0)+(AR249*AR$6)),OFFSET(DataSet!AP247,LogModel!AR$5,0)+(AR249*AR$6)),0)</f>
        <v>52.142857142857402</v>
      </c>
      <c r="AS250" s="18">
        <f ca="1">IFERROR(IF(AS$7,LN(OFFSET(DataSet!AQ247,LogModel!AS$5,0)+(AS249*AS$6)),OFFSET(DataSet!AQ247,LogModel!AS$5,0)+(AS249*AS$6)),0)</f>
        <v>32.714285714285602</v>
      </c>
      <c r="AT250" s="19">
        <f ca="1">IFERROR(IF(AT$7,LN(OFFSET(DataSet!AR247,LogModel!AT$5,0)+(AT249*AT$6)),OFFSET(DataSet!AR247,LogModel!AT$5,0)+(AT249*AT$6)),0)</f>
        <v>0.64251670357230495</v>
      </c>
      <c r="AU250" s="20">
        <f ca="1">IFERROR(IF(AU$7,LN(OFFSET(DataSet!AS247,LogModel!AU$5,0)+(AU249*AU$6)),OFFSET(DataSet!AS247,LogModel!AU$5,0)+(AU249*AU$6)),0)</f>
        <v>-8.1635722395911499E-3</v>
      </c>
      <c r="AV250" s="20">
        <f ca="1">IFERROR(IF(AV$7,LN(OFFSET(DataSet!AT247,LogModel!AV$5,0)+(AV249*AV$6)),OFFSET(DataSet!AT247,LogModel!AV$5,0)+(AV249*AV$6)),0)</f>
        <v>0.14183897380935701</v>
      </c>
      <c r="AW250" s="20">
        <f ca="1">IFERROR(IF(AW$7,LN(OFFSET(DataSet!AU247,LogModel!AW$5,0)+(AW249*AW$6)),OFFSET(DataSet!AU247,LogModel!AW$5,0)+(AW249*AW$6)),0)</f>
        <v>-0.58128245498555797</v>
      </c>
      <c r="AX250" s="20">
        <f ca="1">IFERROR(IF(AX$7,LN(OFFSET(DataSet!AV247,LogModel!AX$5,0)+(AX249*AX$6)),OFFSET(DataSet!AV247,LogModel!AX$5,0)+(AX249*AX$6)),0)</f>
        <v>18.302937896377902</v>
      </c>
      <c r="AY250" s="20">
        <f ca="1">IFERROR(IF(AY$7,LN(OFFSET(DataSet!AW247,LogModel!AY$5,0)+(AY249*AY$6)),OFFSET(DataSet!AW247,LogModel!AY$5,0)+(AY249*AY$6)),0)</f>
        <v>11.049722031137501</v>
      </c>
      <c r="AZ250" s="20">
        <f ca="1">IFERROR(IF(AZ$7,LN(OFFSET(DataSet!AX247,LogModel!AZ$5,0)+(AZ249*AZ$6)),OFFSET(DataSet!AX247,LogModel!AZ$5,0)+(AZ249*AZ$6)),0)</f>
        <v>4.69167208046985</v>
      </c>
      <c r="BA250" s="20">
        <f ca="1">IFERROR(IF(BA$7,LN(OFFSET(DataSet!AY247,LogModel!BA$5,0)+(BA249*BA$6)),OFFSET(DataSet!AY247,LogModel!BA$5,0)+(BA249*BA$6)),0)</f>
        <v>18.9454545999502</v>
      </c>
      <c r="BB250" s="20">
        <f ca="1">IFERROR(IF(BB$7,LN(OFFSET(DataSet!AZ247,LogModel!BB$5,0)+(BB249*BB$6)),OFFSET(DataSet!AZ247,LogModel!BB$5,0)+(BB249*BB$6)),0)</f>
        <v>2.0854337337241602</v>
      </c>
      <c r="BC250" s="20">
        <f ca="1">IFERROR(IF(BC$7,LN(OFFSET(DataSet!BA247,LogModel!BC$5,0)+(BC249*BC$6)),OFFSET(DataSet!BA247,LogModel!BC$5,0)+(BC249*BC$6)),0)</f>
        <v>11.041558458897899</v>
      </c>
      <c r="BD250" s="20">
        <f ca="1">IFERROR(IF(BD$7,LN(OFFSET(DataSet!BB247,LogModel!BD$5,0)+(BD249*BD$6)),OFFSET(DataSet!BB247,LogModel!BD$5,0)+(BD249*BD$6)),0)</f>
        <v>2.2272727075335199</v>
      </c>
      <c r="BE250" s="21">
        <f ca="1">IFERROR(IF(BE$7,LN(OFFSET(DataSet!BC247,LogModel!BE$5,0)+(BE249*BE$6)),OFFSET(DataSet!BC247,LogModel!BE$5,0)+(BE249*BE$6)),0)</f>
        <v>4.1103896254842898</v>
      </c>
      <c r="BF250" s="16">
        <f ca="1">IFERROR(IF(BF$7,LN(OFFSET(DataSet!BD247,LogModel!BF$5,0)+(BF249*BF$6)),OFFSET(DataSet!BD247,LogModel!BF$5,0)+(BF249*BF$6)),0)</f>
        <v>-27</v>
      </c>
      <c r="BG250" s="17">
        <f ca="1">IFERROR(IF(BG$7,LN(OFFSET(DataSet!BE247,LogModel!BG$5,0)+(BG249*BG$6)),OFFSET(DataSet!BE247,LogModel!BG$5,0)+(BG249*BG$6)),0)</f>
        <v>-30</v>
      </c>
      <c r="BH250" s="17">
        <f ca="1">IFERROR(IF(BH$7,LN(OFFSET(DataSet!BF247,LogModel!BH$5,0)+(BH249*BH$6)),OFFSET(DataSet!BF247,LogModel!BH$5,0)+(BH249*BH$6)),0)</f>
        <v>-57</v>
      </c>
      <c r="BI250" s="17">
        <f ca="1">IFERROR(IF(BI$7,LN(OFFSET(DataSet!BG247,LogModel!BI$5,0)+(BI249*BI$6)),OFFSET(DataSet!BG247,LogModel!BI$5,0)+(BI249*BI$6)),0)</f>
        <v>-31</v>
      </c>
      <c r="BJ250" s="17">
        <f ca="1">IFERROR(IF(BJ$7,LN(OFFSET(DataSet!BH247,LogModel!BJ$5,0)+(BJ249*BJ$6)),OFFSET(DataSet!BH247,LogModel!BJ$5,0)+(BJ249*BJ$6)),0)</f>
        <v>-25</v>
      </c>
      <c r="BK250" s="17">
        <f ca="1">IFERROR(IF(BK$7,LN(OFFSET(DataSet!BI247,LogModel!BK$5,0)+(BK249*BK$6)),OFFSET(DataSet!BI247,LogModel!BK$5,0)+(BK249*BK$6)),0)</f>
        <v>-12</v>
      </c>
      <c r="BL250" s="17">
        <f ca="1">IFERROR(IF(BL$7,LN(OFFSET(DataSet!BJ247,LogModel!BL$5,0)+(BL249*BL$6)),OFFSET(DataSet!BJ247,LogModel!BL$5,0)+(BL249*BL$6)),0)</f>
        <v>101.02070000000001</v>
      </c>
      <c r="BM250" s="17">
        <f ca="1">IFERROR(IF(BM$7,LN(OFFSET(DataSet!BK247,LogModel!BM$5,0)+(BM249*BM$6)),OFFSET(DataSet!BK247,LogModel!BM$5,0)+(BM249*BM$6)),0)</f>
        <v>97.921679999999995</v>
      </c>
      <c r="BN250" s="17">
        <f ca="1">IFERROR(IF(BN$7,LN(OFFSET(DataSet!BL247,LogModel!BN$5,0)+(BN249*BN$6)),OFFSET(DataSet!BL247,LogModel!BN$5,0)+(BN249*BN$6)),0)</f>
        <v>119.41</v>
      </c>
      <c r="BO250" s="17">
        <f ca="1">IFERROR(IF(BO$7,LN(OFFSET(DataSet!BM247,LogModel!BO$5,0)+(BO249*BO$6)),OFFSET(DataSet!BM247,LogModel!BO$5,0)+(BO249*BO$6)),0)</f>
        <v>166.41390000000001</v>
      </c>
      <c r="BP250" s="17">
        <f ca="1">IFERROR(IF(BP$7,LN(OFFSET(DataSet!BN247,LogModel!BP$5,0)+(BP249*BP$6)),OFFSET(DataSet!BN247,LogModel!BP$5,0)+(BP249*BP$6)),0)</f>
        <v>134.9</v>
      </c>
      <c r="BQ250" s="17">
        <f ca="1">IFERROR(IF(BQ$7,LN(OFFSET(DataSet!BO247,LogModel!BQ$5,0)+(BQ249*BQ$6)),OFFSET(DataSet!BO247,LogModel!BQ$5,0)+(BQ249*BQ$6)),0)</f>
        <v>118.935</v>
      </c>
      <c r="BR250" s="17">
        <f ca="1">IFERROR(IF(BR$7,LN(OFFSET(DataSet!BP247,LogModel!BR$5,0)+(BR249*BR$6)),OFFSET(DataSet!BP247,LogModel!BR$5,0)+(BR249*BR$6)),0)</f>
        <v>112.89060000000001</v>
      </c>
      <c r="BS250" s="17">
        <f ca="1">IFERROR(IF(BS$7,LN(OFFSET(DataSet!BQ247,LogModel!BS$5,0)+(BS249*BS$6)),OFFSET(DataSet!BQ247,LogModel!BS$5,0)+(BS249*BS$6)),0)</f>
        <v>125.2157</v>
      </c>
      <c r="BT250" s="17">
        <f ca="1">IFERROR(IF(BT$7,LN(OFFSET(DataSet!BR247,LogModel!BT$5,0)+(BT249*BT$6)),OFFSET(DataSet!BR247,LogModel!BT$5,0)+(BT249*BT$6)),0)</f>
        <v>1456271</v>
      </c>
      <c r="BU250" s="17">
        <f ca="1">IFERROR(IF(BU$7,LN(OFFSET(DataSet!BS247,LogModel!BU$5,0)+(BU249*BU$6)),OFFSET(DataSet!BS247,LogModel!BU$5,0)+(BU249*BU$6)),0)</f>
        <v>1122869.50965184</v>
      </c>
      <c r="BV250" s="17">
        <f ca="1">IFERROR(IF(BV$7,LN(OFFSET(DataSet!BT247,LogModel!BV$5,0)+(BV249*BV$6)),OFFSET(DataSet!BT247,LogModel!BV$5,0)+(BV249*BV$6)),0)</f>
        <v>119.41</v>
      </c>
      <c r="BW250" s="17">
        <f ca="1">IFERROR(IF(BW$7,LN(OFFSET(DataSet!BU247,LogModel!BW$5,0)+(BW249*BW$6)),OFFSET(DataSet!BU247,LogModel!BW$5,0)+(BW249*BW$6)),0)</f>
        <v>3.3927</v>
      </c>
      <c r="BX250" s="17">
        <f ca="1">IFERROR(IF(BX$7,LN(OFFSET(DataSet!BV247,LogModel!BX$5,0)+(BX249*BX$6)),OFFSET(DataSet!BV247,LogModel!BX$5,0)+(BX249*BX$6)),0)</f>
        <v>7.6</v>
      </c>
      <c r="BY250" s="17">
        <f ca="1">IFERROR(IF(BY$7,LN(OFFSET(DataSet!BW247,LogModel!BY$5,0)+(BY249*BY$6)),OFFSET(DataSet!BW247,LogModel!BY$5,0)+(BY249*BY$6)),0)</f>
        <v>107.1</v>
      </c>
      <c r="BZ250" s="17">
        <f ca="1">IFERROR(IF(BZ$7,LN(OFFSET(DataSet!BX247,LogModel!BZ$5,0)+(BZ249*BZ$6)),OFFSET(DataSet!BX247,LogModel!BZ$5,0)+(BZ249*BZ$6)),0)</f>
        <v>4.7405748229942946</v>
      </c>
      <c r="CA250" s="17">
        <f ca="1">IFERROR(IF(CA$7,LN(OFFSET(DataSet!BY247,LogModel!CA$5,0)+(CA249*CA$6)),OFFSET(DataSet!BY247,LogModel!CA$5,0)+(CA249*CA$6)),0)</f>
        <v>116.6</v>
      </c>
      <c r="CB250" s="18">
        <f ca="1">IFERROR(IF(CB$7,LN(OFFSET(DataSet!BZ247,LogModel!CB$5,0)+(CB249*CB$6)),OFFSET(DataSet!BZ247,LogModel!CB$5,0)+(CB249*CB$6)),0)</f>
        <v>111.3</v>
      </c>
      <c r="CC250" s="30">
        <f ca="1">IFERROR(IF(CC$7,LN(OFFSET(DataSet!CA247,LogModel!CC$5,0)+(CC249*CC$6)),OFFSET(DataSet!CA247,LogModel!CC$5,0)+(CC249*CC$6)),0)</f>
        <v>-0.2876820724517809</v>
      </c>
      <c r="CD250" s="40">
        <f ca="1">IFERROR(IF(CD$7,LN(OFFSET(DataSet!CB247,LogModel!CD$5,0)+(CD249*CD$6)),OFFSET(DataSet!CB247,LogModel!CD$5,0)+(CD249*CD$6)),0)</f>
        <v>2.3282528397426234</v>
      </c>
      <c r="CE250" s="41">
        <f ca="1">IFERROR(IF(CE$7,LN(OFFSET(DataSet!CC247,LogModel!CE$5,0)+(CE249*CE$6)),OFFSET(DataSet!CC247,LogModel!CE$5,0)+(CE249*CE$6)),0)</f>
        <v>10.845000000000001</v>
      </c>
      <c r="CF250" s="41">
        <f ca="1">IFERROR(IF(CF$7,LN(OFFSET(DataSet!CD247,LogModel!CF$5,0)+(CF249*CF$6)),OFFSET(DataSet!CD247,LogModel!CF$5,0)+(CF249*CF$6)),0)</f>
        <v>9.5</v>
      </c>
      <c r="CG250" s="41">
        <f ca="1">IFERROR(IF(CG$7,LN(OFFSET(DataSet!CE247,LogModel!CG$5,0)+(CG249*CG$6)),OFFSET(DataSet!CE247,LogModel!CG$5,0)+(CG249*CG$6)),0)</f>
        <v>10.77</v>
      </c>
      <c r="CH250" s="6">
        <f ca="1">IFERROR(IF(CH$7,LN(OFFSET(DataSet!CF247,LogModel!CH$5,0)+(CH249*CH$6)),OFFSET(DataSet!CF247,LogModel!CH$5,0)+(CH249*CH$6)),0)</f>
        <v>0</v>
      </c>
      <c r="CI250" s="6">
        <f ca="1">IFERROR(IF(CI$7,LN(OFFSET(DataSet!CG247,LogModel!CI$5,0)+(CI249*CI$6)),OFFSET(DataSet!CG247,LogModel!CI$5,0)+(CI249*CI$6)),0)</f>
        <v>0</v>
      </c>
      <c r="CJ250">
        <f ca="1">IFERROR(IF(CJ$7,LN(OFFSET(DataSet!CH247,LogModel!CJ$5,0)+(CJ249*CJ$6)),OFFSET(DataSet!CH247,LogModel!CJ$5,0)+(CJ249*CJ$6)),0)</f>
        <v>0</v>
      </c>
      <c r="CK250">
        <f ca="1">IFERROR(IF(CK$7,LN(OFFSET(DataSet!CI247,LogModel!CK$5,0)+(CK249*CK$6)),OFFSET(DataSet!CI247,LogModel!CK$5,0)+(CK249*CK$6)),0)</f>
        <v>0</v>
      </c>
      <c r="CL250">
        <f ca="1">IFERROR(IF(CL$7,LN(OFFSET(DataSet!CJ247,LogModel!CL$5,0)+(CL249*CL$6)),OFFSET(DataSet!CJ247,LogModel!CL$5,0)+(CL249*CL$6)),0)</f>
        <v>0</v>
      </c>
      <c r="CM250" s="40">
        <f ca="1">IFERROR(IF(CM$7,LN(OFFSET(DataSet!CK247,LogModel!CM$5,0)+(CM249*CM$6)),OFFSET(DataSet!CK247,LogModel!CM$5,0)+(CM249*CM$6)),0)</f>
        <v>0</v>
      </c>
      <c r="CN250" s="41">
        <f ca="1">IFERROR(IF(CN$7,LN(OFFSET(DataSet!CL247,LogModel!CN$5,0)+(CN249*CN$6)),OFFSET(DataSet!CL247,LogModel!CN$5,0)+(CN249*CN$6)),0)</f>
        <v>0</v>
      </c>
      <c r="CO250" s="41">
        <f ca="1">IFERROR(IF(CO$7,LN(OFFSET(DataSet!CM247,LogModel!CO$5,0)+(CO249*CO$6)),OFFSET(DataSet!CM247,LogModel!CO$5,0)+(CO249*CO$6)),0)</f>
        <v>0</v>
      </c>
      <c r="CP250" s="41">
        <f ca="1">IFERROR(IF(CP$7,LN(OFFSET(DataSet!CN247,LogModel!CP$5,0)+(CP249*CP$6)),OFFSET(DataSet!CN247,LogModel!CP$5,0)+(CP249*CP$6)),0)</f>
        <v>0</v>
      </c>
      <c r="CQ250" s="17">
        <f ca="1">IFERROR(IF(CQ$7,LN(OFFSET(DataSet!CO247,LogModel!CQ$5,0)+(CQ249*CQ$6)),OFFSET(DataSet!CO247,LogModel!CQ$5,0)+(CQ249*CQ$6)),0)</f>
        <v>0</v>
      </c>
      <c r="CR250" s="17">
        <f ca="1">IFERROR(IF(CR$7,LN(OFFSET(DataSet!CP247,LogModel!CR$5,0)+(CR249*CR$6)),OFFSET(DataSet!CP247,LogModel!CR$5,0)+(CR249*CR$6)),0)</f>
        <v>0</v>
      </c>
      <c r="CS250" s="17">
        <f ca="1">IFERROR(IF(CS$7,LN(OFFSET(DataSet!CQ247,LogModel!CS$5,0)+(CS249*CS$6)),OFFSET(DataSet!CQ247,LogModel!CS$5,0)+(CS249*CS$6)),0)</f>
        <v>0</v>
      </c>
      <c r="CT250" s="17">
        <f ca="1">IFERROR(IF(CT$7,LN(OFFSET(DataSet!CR247,LogModel!CT$5,0)+(CT249*CT$6)),OFFSET(DataSet!CR247,LogModel!CT$5,0)+(CT249*CT$6)),0)</f>
        <v>0</v>
      </c>
      <c r="CU250" s="20">
        <f ca="1">IFERROR(IF(CU$7,LN(OFFSET(DataSet!CS247,LogModel!CU$5,0)+(CU249*CU$6)),OFFSET(DataSet!CS247,LogModel!CU$5,0)+(CU249*CU$6)),0)</f>
        <v>0</v>
      </c>
      <c r="CV250" s="20">
        <f ca="1">IFERROR(IF(CV$7,LN(OFFSET(DataSet!CT247,LogModel!CV$5,0)+(CV249*CV$6)),OFFSET(DataSet!CT247,LogModel!CV$5,0)+(CV249*CV$6)),0)</f>
        <v>0</v>
      </c>
      <c r="CW250" s="20">
        <f ca="1">IFERROR(IF(CW$7,LN(OFFSET(DataSet!CU247,LogModel!CW$5,0)+(CW249*CW$6)),OFFSET(DataSet!CU247,LogModel!CW$5,0)+(CW249*CW$6)),0)</f>
        <v>0</v>
      </c>
      <c r="CX250" s="20">
        <f ca="1">IFERROR(IF(CX$7,LN(OFFSET(DataSet!CV247,LogModel!CX$5,0)+(CX249*CX$6)),OFFSET(DataSet!CV247,LogModel!CX$5,0)+(CX249*CX$6)),0)</f>
        <v>0</v>
      </c>
      <c r="CY250" s="113">
        <f ca="1">IFERROR(IF(CY$7,LN(OFFSET(DataSet!CW247,LogModel!CY$5,0)+(CY249*CY$6)),OFFSET(DataSet!CW247,LogModel!CY$5,0)+(CY249*CY$6)),0)</f>
        <v>0</v>
      </c>
      <c r="CZ250" s="135">
        <f ca="1">IFERROR(IF(CZ$7,LN(OFFSET(DataSet!CX247,LogModel!CZ$5,0)+(CZ249*CZ$6)),OFFSET(DataSet!CX247,LogModel!CZ$5,0)+(CZ249*CZ$6)),0)</f>
        <v>253117</v>
      </c>
      <c r="DA250" s="136">
        <f ca="1">IFERROR(IF(DA$7,LN(OFFSET(DataSet!CY247,LogModel!DA$5,0)+(DA249*DA$6)),OFFSET(DataSet!CY247,LogModel!DA$5,0)+(DA249*DA$6)),0)</f>
        <v>0</v>
      </c>
      <c r="DB250" s="137">
        <f ca="1">IFERROR(IF(DB$7,LN(OFFSET(DataSet!CZ247,LogModel!DB$5,0)+(DB249*DB$6)),OFFSET(DataSet!CZ247,LogModel!DB$5,0)+(DB249*DB$6)),0)</f>
        <v>159572</v>
      </c>
    </row>
    <row r="251" spans="1:106" x14ac:dyDescent="0.25">
      <c r="A251" s="134">
        <f ca="1">C251*DataSet!CB248</f>
        <v>11097225.786708457</v>
      </c>
      <c r="B251" s="1">
        <f t="shared" si="10"/>
        <v>45524</v>
      </c>
      <c r="C251" s="87">
        <f t="shared" ca="1" si="11"/>
        <v>1081600.9538702201</v>
      </c>
      <c r="D251" s="87">
        <f t="shared" ca="1" si="12"/>
        <v>981916.6576635316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IFERROR(IF(H$7,LN(OFFSET(DataSet!F248,LogModel!H$5,0)+(H250*H$6)),OFFSET(DataSet!F248,LogModel!H$5,0)+(H250*H$6)),0)</f>
        <v>0</v>
      </c>
      <c r="I251" s="13">
        <f ca="1">IFERROR(IF(I$7,LN(OFFSET(DataSet!G248,LogModel!I$5,0)+(I250*I$6)),OFFSET(DataSet!G248,LogModel!I$5,0)+(I250*I$6)),0)</f>
        <v>0</v>
      </c>
      <c r="J251" s="13">
        <f ca="1">IFERROR(IF(J$7,LN(OFFSET(DataSet!H248,LogModel!J$5,0)+(J250*J$6)),OFFSET(DataSet!H248,LogModel!J$5,0)+(J250*J$6)),0)</f>
        <v>0</v>
      </c>
      <c r="K251" s="13">
        <f ca="1">IFERROR(IF(K$7,LN(OFFSET(DataSet!I248,LogModel!K$5,0)+(K250*K$6)),OFFSET(DataSet!I248,LogModel!K$5,0)+(K250*K$6)),0)</f>
        <v>0</v>
      </c>
      <c r="L251" s="13">
        <f ca="1">IFERROR(IF(L$7,LN(OFFSET(DataSet!J248,LogModel!L$5,0)+(L250*L$6)),OFFSET(DataSet!J248,LogModel!L$5,0)+(L250*L$6)),0)</f>
        <v>0</v>
      </c>
      <c r="M251" s="13">
        <f ca="1">IFERROR(IF(M$7,LN(OFFSET(DataSet!K248,LogModel!M$5,0)+(M250*M$6)),OFFSET(DataSet!K248,LogModel!M$5,0)+(M250*M$6)),0)</f>
        <v>0</v>
      </c>
      <c r="N251" s="13">
        <f ca="1">IFERROR(IF(N$7,LN(OFFSET(DataSet!L248,LogModel!N$5,0)+(N250*N$6)),OFFSET(DataSet!L248,LogModel!N$5,0)+(N250*N$6)),0)</f>
        <v>0</v>
      </c>
      <c r="O251" s="13">
        <f ca="1">IFERROR(IF(O$7,LN(OFFSET(DataSet!M248,LogModel!O$5,0)+(O250*O$6)),OFFSET(DataSet!M248,LogModel!O$5,0)+(O250*O$6)),0)</f>
        <v>1</v>
      </c>
      <c r="P251" s="13">
        <f ca="1">IFERROR(IF(P$7,LN(OFFSET(DataSet!N248,LogModel!P$5,0)+(P250*P$6)),OFFSET(DataSet!N248,LogModel!P$5,0)+(P250*P$6)),0)</f>
        <v>0</v>
      </c>
      <c r="Q251" s="13">
        <f ca="1">IFERROR(IF(Q$7,LN(OFFSET(DataSet!O248,LogModel!Q$5,0)+(Q250*Q$6)),OFFSET(DataSet!O248,LogModel!Q$5,0)+(Q250*Q$6)),0)</f>
        <v>0</v>
      </c>
      <c r="R251" s="13">
        <f ca="1">IFERROR(IF(R$7,LN(OFFSET(DataSet!P248,LogModel!R$5,0)+(R250*R$6)),OFFSET(DataSet!P248,LogModel!R$5,0)+(R250*R$6)),0)</f>
        <v>0</v>
      </c>
      <c r="S251" s="13">
        <f ca="1">IFERROR(IF(S$7,LN(OFFSET(DataSet!Q248,LogModel!S$5,0)+(S250*S$6)),OFFSET(DataSet!Q248,LogModel!S$5,0)+(S250*S$6)),0)</f>
        <v>0</v>
      </c>
      <c r="T251" s="14">
        <f ca="1">IFERROR(IF(T$7,LN(OFFSET(DataSet!R248,LogModel!T$5,0)+(T250*T$6)),OFFSET(DataSet!R248,LogModel!T$5,0)+(T250*T$6)),0)</f>
        <v>0</v>
      </c>
      <c r="U251" s="14">
        <f ca="1">IFERROR(IF(U$7,LN(OFFSET(DataSet!S248,LogModel!U$5,0)+(U250*U$6)),OFFSET(DataSet!S248,LogModel!U$5,0)+(U250*U$6)),0)</f>
        <v>0.71428571428571397</v>
      </c>
      <c r="V251" s="14">
        <f ca="1">IFERROR(IF(V$7,LN(OFFSET(DataSet!T248,LogModel!V$5,0)+(V250*V$6)),OFFSET(DataSet!T248,LogModel!V$5,0)+(V250*V$6)),0)</f>
        <v>0</v>
      </c>
      <c r="W251" s="14">
        <f ca="1">IFERROR(IF(W$7,LN(OFFSET(DataSet!U248,LogModel!W$5,0)+(W250*W$6)),OFFSET(DataSet!U248,LogModel!W$5,0)+(W250*W$6)),0)</f>
        <v>0</v>
      </c>
      <c r="X251" s="14">
        <f ca="1">IFERROR(IF(X$7,LN(OFFSET(DataSet!V248,LogModel!X$5,0)+(X250*X$6)),OFFSET(DataSet!V248,LogModel!X$5,0)+(X250*X$6)),0)</f>
        <v>0</v>
      </c>
      <c r="Y251" s="14">
        <f ca="1">IFERROR(IF(Y$7,LN(OFFSET(DataSet!W248,LogModel!Y$5,0)+(Y250*Y$6)),OFFSET(DataSet!W248,LogModel!Y$5,0)+(Y250*Y$6)),0)</f>
        <v>0.71428571428571397</v>
      </c>
      <c r="Z251" s="14">
        <f ca="1">IFERROR(IF(Z$7,LN(OFFSET(DataSet!X248,LogModel!Z$5,0)+(Z250*Z$6)),OFFSET(DataSet!X248,LogModel!Z$5,0)+(Z250*Z$6)),0)</f>
        <v>0</v>
      </c>
      <c r="AA251" s="14">
        <f ca="1">IFERROR(IF(AA$7,LN(OFFSET(DataSet!Y248,LogModel!AA$5,0)+(AA250*AA$6)),OFFSET(DataSet!Y248,LogModel!AA$5,0)+(AA250*AA$6)),0)</f>
        <v>1</v>
      </c>
      <c r="AB251" s="14">
        <f ca="1">IFERROR(IF(AB$7,LN(OFFSET(DataSet!Z248,LogModel!AB$5,0)+(AB250*AB$6)),OFFSET(DataSet!Z248,LogModel!AB$5,0)+(AB250*AB$6)),0)</f>
        <v>1</v>
      </c>
      <c r="AC251" s="15">
        <f ca="1">IFERROR(IF(AC$7,LN(OFFSET(DataSet!AA248,LogModel!AC$5,0)+(AC250*AC$6)),OFFSET(DataSet!AA248,LogModel!AC$5,0)+(AC250*AC$6)),0)</f>
        <v>0</v>
      </c>
      <c r="AD251" s="15">
        <f ca="1">IFERROR(IF(AD$7,LN(OFFSET(DataSet!AB248,LogModel!AD$5,0)+(AD250*AD$6)),OFFSET(DataSet!AB248,LogModel!AD$5,0)+(AD250*AD$6)),0)</f>
        <v>0</v>
      </c>
      <c r="AE251" s="15">
        <f ca="1">IFERROR(IF(AE$7,LN(OFFSET(DataSet!AC248,LogModel!AE$5,0)+(AE250*AE$6)),OFFSET(DataSet!AC248,LogModel!AE$5,0)+(AE250*AE$6)),0)</f>
        <v>0</v>
      </c>
      <c r="AF251" s="15">
        <f ca="1">IFERROR(IF(AF$7,LN(OFFSET(DataSet!AD248,LogModel!AF$5,0)+(AF250*AF$6)),OFFSET(DataSet!AD248,LogModel!AF$5,0)+(AF250*AF$6)),0)</f>
        <v>0</v>
      </c>
      <c r="AG251" s="15">
        <f ca="1">IFERROR(IF(AG$7,LN(OFFSET(DataSet!AE248,LogModel!AG$5,0)+(AG250*AG$6)),OFFSET(DataSet!AE248,LogModel!AG$5,0)+(AG250*AG$6)),0)</f>
        <v>0</v>
      </c>
      <c r="AH251" s="15">
        <f ca="1">IFERROR(IF(AH$7,LN(OFFSET(DataSet!AF248,LogModel!AH$5,0)+(AH250*AH$6)),OFFSET(DataSet!AF248,LogModel!AH$5,0)+(AH250*AH$6)),0)</f>
        <v>0</v>
      </c>
      <c r="AI251" s="15">
        <f ca="1">IFERROR(IF(AI$7,LN(OFFSET(DataSet!AG248,LogModel!AI$5,0)+(AI250*AI$6)),OFFSET(DataSet!AG248,LogModel!AI$5,0)+(AI250*AI$6)),0)</f>
        <v>0</v>
      </c>
      <c r="AJ251" s="15">
        <f ca="1">IFERROR(IF(AJ$7,LN(OFFSET(DataSet!AH248,LogModel!AJ$5,0)+(AJ250*AJ$6)),OFFSET(DataSet!AH248,LogModel!AJ$5,0)+(AJ250*AJ$6)),0)</f>
        <v>0</v>
      </c>
      <c r="AK251" s="15">
        <f ca="1">IFERROR(IF(AK$7,LN(OFFSET(DataSet!AI248,LogModel!AK$5,0)+(AK250*AK$6)),OFFSET(DataSet!AI248,LogModel!AK$5,0)+(AK250*AK$6)),0)</f>
        <v>0</v>
      </c>
      <c r="AL251" s="13">
        <f ca="1">IFERROR(IF(AL$7,LN(OFFSET(DataSet!AJ248,LogModel!AL$5,0)+(AL250*AL$6)),OFFSET(DataSet!AJ248,LogModel!AL$5,0)+(AL250*AL$6)),0)</f>
        <v>0</v>
      </c>
      <c r="AM251" s="13">
        <f ca="1">IFERROR(IF(AM$7,LN(OFFSET(DataSet!AK248,LogModel!AM$5,0)+(AM250*AM$6)),OFFSET(DataSet!AK248,LogModel!AM$5,0)+(AM250*AM$6)),0)</f>
        <v>0</v>
      </c>
      <c r="AN251" s="13">
        <f ca="1">IFERROR(IF(AN$7,LN(OFFSET(DataSet!AL248,LogModel!AN$5,0)+(AN250*AN$6)),OFFSET(DataSet!AL248,LogModel!AN$5,0)+(AN250*AN$6)),0)</f>
        <v>5</v>
      </c>
      <c r="AO251" s="17">
        <f ca="1">IFERROR(IF(AO$7,LN(OFFSET(DataSet!AM248,LogModel!AO$5,0)+(AO250*AO$6)),OFFSET(DataSet!AM248,LogModel!AO$5,0)+(AO250*AO$6)),0)</f>
        <v>52.142857142857402</v>
      </c>
      <c r="AP251" s="17">
        <f ca="1">IFERROR(IF(AP$7,LN(OFFSET(DataSet!AN248,LogModel!AP$5,0)+(AP250*AP$6)),OFFSET(DataSet!AN248,LogModel!AP$5,0)+(AP250*AP$6)),0)</f>
        <v>52.285714285714597</v>
      </c>
      <c r="AQ251" s="17">
        <f ca="1">IFERROR(IF(AQ$7,LN(OFFSET(DataSet!AO248,LogModel!AQ$5,0)+(AQ250*AQ$6)),OFFSET(DataSet!AO248,LogModel!AQ$5,0)+(AQ250*AQ$6)),0)</f>
        <v>52.142857142857402</v>
      </c>
      <c r="AR251" s="17">
        <f ca="1">IFERROR(IF(AR$7,LN(OFFSET(DataSet!AP248,LogModel!AR$5,0)+(AR250*AR$6)),OFFSET(DataSet!AP248,LogModel!AR$5,0)+(AR250*AR$6)),0)</f>
        <v>52.142857142857402</v>
      </c>
      <c r="AS251" s="18">
        <f ca="1">IFERROR(IF(AS$7,LN(OFFSET(DataSet!AQ248,LogModel!AS$5,0)+(AS250*AS$6)),OFFSET(DataSet!AQ248,LogModel!AS$5,0)+(AS250*AS$6)),0)</f>
        <v>33.714285714285602</v>
      </c>
      <c r="AT251" s="19">
        <f ca="1">IFERROR(IF(AT$7,LN(OFFSET(DataSet!AR248,LogModel!AT$5,0)+(AT250*AT$6)),OFFSET(DataSet!AR248,LogModel!AT$5,0)+(AT250*AT$6)),0)</f>
        <v>-1.60374941202548</v>
      </c>
      <c r="AU251" s="20">
        <f ca="1">IFERROR(IF(AU$7,LN(OFFSET(DataSet!AS248,LogModel!AU$5,0)+(AU250*AU$6)),OFFSET(DataSet!AS248,LogModel!AU$5,0)+(AU250*AU$6)),0)</f>
        <v>-0.86004758801831105</v>
      </c>
      <c r="AV251" s="20">
        <f ca="1">IFERROR(IF(AV$7,LN(OFFSET(DataSet!AT248,LogModel!AV$5,0)+(AV250*AV$6)),OFFSET(DataSet!AT248,LogModel!AV$5,0)+(AV250*AV$6)),0)</f>
        <v>2.1757876883043101</v>
      </c>
      <c r="AW251" s="20">
        <f ca="1">IFERROR(IF(AW$7,LN(OFFSET(DataSet!AU248,LogModel!AW$5,0)+(AW250*AW$6)),OFFSET(DataSet!AU248,LogModel!AW$5,0)+(AW250*AW$6)),0)</f>
        <v>-0.670012462609064</v>
      </c>
      <c r="AX251" s="20">
        <f ca="1">IFERROR(IF(AX$7,LN(OFFSET(DataSet!AV248,LogModel!AX$5,0)+(AX250*AX$6)),OFFSET(DataSet!AV248,LogModel!AX$5,0)+(AX250*AX$6)),0)</f>
        <v>18.024528652621299</v>
      </c>
      <c r="AY251" s="20">
        <f ca="1">IFERROR(IF(AY$7,LN(OFFSET(DataSet!AW248,LogModel!AY$5,0)+(AY250*AY$6)),OFFSET(DataSet!AW248,LogModel!AY$5,0)+(AY250*AY$6)),0)</f>
        <v>10.5860216461943</v>
      </c>
      <c r="AZ251" s="20">
        <f ca="1">IFERROR(IF(AZ$7,LN(OFFSET(DataSet!AX248,LogModel!AZ$5,0)+(AZ250*AZ$6)),OFFSET(DataSet!AX248,LogModel!AZ$5,0)+(AZ250*AZ$6)),0)</f>
        <v>4.8011813210837797</v>
      </c>
      <c r="BA251" s="20">
        <f ca="1">IFERROR(IF(BA$7,LN(OFFSET(DataSet!AY248,LogModel!BA$5,0)+(BA250*BA$6)),OFFSET(DataSet!AY248,LogModel!BA$5,0)+(BA250*BA$6)),0)</f>
        <v>16.420779240595799</v>
      </c>
      <c r="BB251" s="20">
        <f ca="1">IFERROR(IF(BB$7,LN(OFFSET(DataSet!AZ248,LogModel!BB$5,0)+(BB250*BB$6)),OFFSET(DataSet!AZ248,LogModel!BB$5,0)+(BB250*BB$6)),0)</f>
        <v>2.0086278436088598</v>
      </c>
      <c r="BC251" s="20">
        <f ca="1">IFERROR(IF(BC$7,LN(OFFSET(DataSet!BA248,LogModel!BC$5,0)+(BC250*BC$6)),OFFSET(DataSet!BA248,LogModel!BC$5,0)+(BC250*BC$6)),0)</f>
        <v>9.7259740581760106</v>
      </c>
      <c r="BD251" s="20">
        <f ca="1">IFERROR(IF(BD$7,LN(OFFSET(DataSet!BB248,LogModel!BD$5,0)+(BD250*BD$6)),OFFSET(DataSet!BB248,LogModel!BD$5,0)+(BD250*BD$6)),0)</f>
        <v>4.1844155319131797</v>
      </c>
      <c r="BE251" s="21">
        <f ca="1">IFERROR(IF(BE$7,LN(OFFSET(DataSet!BC248,LogModel!BE$5,0)+(BE250*BE$6)),OFFSET(DataSet!BC248,LogModel!BE$5,0)+(BE250*BE$6)),0)</f>
        <v>4.1311688584747204</v>
      </c>
      <c r="BF251" s="16">
        <f ca="1">IFERROR(IF(BF$7,LN(OFFSET(DataSet!BD248,LogModel!BF$5,0)+(BF250*BF$6)),OFFSET(DataSet!BD248,LogModel!BF$5,0)+(BF250*BF$6)),0)</f>
        <v>-27</v>
      </c>
      <c r="BG251" s="17">
        <f ca="1">IFERROR(IF(BG$7,LN(OFFSET(DataSet!BE248,LogModel!BG$5,0)+(BG250*BG$6)),OFFSET(DataSet!BE248,LogModel!BG$5,0)+(BG250*BG$6)),0)</f>
        <v>-30</v>
      </c>
      <c r="BH251" s="17">
        <f ca="1">IFERROR(IF(BH$7,LN(OFFSET(DataSet!BF248,LogModel!BH$5,0)+(BH250*BH$6)),OFFSET(DataSet!BF248,LogModel!BH$5,0)+(BH250*BH$6)),0)</f>
        <v>-57</v>
      </c>
      <c r="BI251" s="17">
        <f ca="1">IFERROR(IF(BI$7,LN(OFFSET(DataSet!BG248,LogModel!BI$5,0)+(BI250*BI$6)),OFFSET(DataSet!BG248,LogModel!BI$5,0)+(BI250*BI$6)),0)</f>
        <v>-31</v>
      </c>
      <c r="BJ251" s="17">
        <f ca="1">IFERROR(IF(BJ$7,LN(OFFSET(DataSet!BH248,LogModel!BJ$5,0)+(BJ250*BJ$6)),OFFSET(DataSet!BH248,LogModel!BJ$5,0)+(BJ250*BJ$6)),0)</f>
        <v>-25</v>
      </c>
      <c r="BK251" s="17">
        <f ca="1">IFERROR(IF(BK$7,LN(OFFSET(DataSet!BI248,LogModel!BK$5,0)+(BK250*BK$6)),OFFSET(DataSet!BI248,LogModel!BK$5,0)+(BK250*BK$6)),0)</f>
        <v>-12</v>
      </c>
      <c r="BL251" s="17">
        <f ca="1">IFERROR(IF(BL$7,LN(OFFSET(DataSet!BJ248,LogModel!BL$5,0)+(BL250*BL$6)),OFFSET(DataSet!BJ248,LogModel!BL$5,0)+(BL250*BL$6)),0)</f>
        <v>101.02070000000001</v>
      </c>
      <c r="BM251" s="17">
        <f ca="1">IFERROR(IF(BM$7,LN(OFFSET(DataSet!BK248,LogModel!BM$5,0)+(BM250*BM$6)),OFFSET(DataSet!BK248,LogModel!BM$5,0)+(BM250*BM$6)),0)</f>
        <v>97.921679999999995</v>
      </c>
      <c r="BN251" s="17">
        <f ca="1">IFERROR(IF(BN$7,LN(OFFSET(DataSet!BL248,LogModel!BN$5,0)+(BN250*BN$6)),OFFSET(DataSet!BL248,LogModel!BN$5,0)+(BN250*BN$6)),0)</f>
        <v>119.41</v>
      </c>
      <c r="BO251" s="17">
        <f ca="1">IFERROR(IF(BO$7,LN(OFFSET(DataSet!BM248,LogModel!BO$5,0)+(BO250*BO$6)),OFFSET(DataSet!BM248,LogModel!BO$5,0)+(BO250*BO$6)),0)</f>
        <v>166.41390000000001</v>
      </c>
      <c r="BP251" s="17">
        <f ca="1">IFERROR(IF(BP$7,LN(OFFSET(DataSet!BN248,LogModel!BP$5,0)+(BP250*BP$6)),OFFSET(DataSet!BN248,LogModel!BP$5,0)+(BP250*BP$6)),0)</f>
        <v>134.9</v>
      </c>
      <c r="BQ251" s="17">
        <f ca="1">IFERROR(IF(BQ$7,LN(OFFSET(DataSet!BO248,LogModel!BQ$5,0)+(BQ250*BQ$6)),OFFSET(DataSet!BO248,LogModel!BQ$5,0)+(BQ250*BQ$6)),0)</f>
        <v>118.935</v>
      </c>
      <c r="BR251" s="17">
        <f ca="1">IFERROR(IF(BR$7,LN(OFFSET(DataSet!BP248,LogModel!BR$5,0)+(BR250*BR$6)),OFFSET(DataSet!BP248,LogModel!BR$5,0)+(BR250*BR$6)),0)</f>
        <v>112.89060000000001</v>
      </c>
      <c r="BS251" s="17">
        <f ca="1">IFERROR(IF(BS$7,LN(OFFSET(DataSet!BQ248,LogModel!BS$5,0)+(BS250*BS$6)),OFFSET(DataSet!BQ248,LogModel!BS$5,0)+(BS250*BS$6)),0)</f>
        <v>125.2157</v>
      </c>
      <c r="BT251" s="17">
        <f ca="1">IFERROR(IF(BT$7,LN(OFFSET(DataSet!BR248,LogModel!BT$5,0)+(BT250*BT$6)),OFFSET(DataSet!BR248,LogModel!BT$5,0)+(BT250*BT$6)),0)</f>
        <v>1456271</v>
      </c>
      <c r="BU251" s="17">
        <f ca="1">IFERROR(IF(BU$7,LN(OFFSET(DataSet!BS248,LogModel!BU$5,0)+(BU250*BU$6)),OFFSET(DataSet!BS248,LogModel!BU$5,0)+(BU250*BU$6)),0)</f>
        <v>1122869.50965184</v>
      </c>
      <c r="BV251" s="17">
        <f ca="1">IFERROR(IF(BV$7,LN(OFFSET(DataSet!BT248,LogModel!BV$5,0)+(BV250*BV$6)),OFFSET(DataSet!BT248,LogModel!BV$5,0)+(BV250*BV$6)),0)</f>
        <v>119.41</v>
      </c>
      <c r="BW251" s="17">
        <f ca="1">IFERROR(IF(BW$7,LN(OFFSET(DataSet!BU248,LogModel!BW$5,0)+(BW250*BW$6)),OFFSET(DataSet!BU248,LogModel!BW$5,0)+(BW250*BW$6)),0)</f>
        <v>3.3927</v>
      </c>
      <c r="BX251" s="17">
        <f ca="1">IFERROR(IF(BX$7,LN(OFFSET(DataSet!BV248,LogModel!BX$5,0)+(BX250*BX$6)),OFFSET(DataSet!BV248,LogModel!BX$5,0)+(BX250*BX$6)),0)</f>
        <v>7.6</v>
      </c>
      <c r="BY251" s="17">
        <f ca="1">IFERROR(IF(BY$7,LN(OFFSET(DataSet!BW248,LogModel!BY$5,0)+(BY250*BY$6)),OFFSET(DataSet!BW248,LogModel!BY$5,0)+(BY250*BY$6)),0)</f>
        <v>107.1</v>
      </c>
      <c r="BZ251" s="17">
        <f ca="1">IFERROR(IF(BZ$7,LN(OFFSET(DataSet!BX248,LogModel!BZ$5,0)+(BZ250*BZ$6)),OFFSET(DataSet!BX248,LogModel!BZ$5,0)+(BZ250*BZ$6)),0)</f>
        <v>4.7405748229942946</v>
      </c>
      <c r="CA251" s="17">
        <f ca="1">IFERROR(IF(CA$7,LN(OFFSET(DataSet!BY248,LogModel!CA$5,0)+(CA250*CA$6)),OFFSET(DataSet!BY248,LogModel!CA$5,0)+(CA250*CA$6)),0)</f>
        <v>116.6</v>
      </c>
      <c r="CB251" s="18">
        <f ca="1">IFERROR(IF(CB$7,LN(OFFSET(DataSet!BZ248,LogModel!CB$5,0)+(CB250*CB$6)),OFFSET(DataSet!BZ248,LogModel!CB$5,0)+(CB250*CB$6)),0)</f>
        <v>111.3</v>
      </c>
      <c r="CC251" s="30">
        <f ca="1">IFERROR(IF(CC$7,LN(OFFSET(DataSet!CA248,LogModel!CC$5,0)+(CC250*CC$6)),OFFSET(DataSet!CA248,LogModel!CC$5,0)+(CC250*CC$6)),0)</f>
        <v>-0.2876820724517809</v>
      </c>
      <c r="CD251" s="40">
        <f ca="1">IFERROR(IF(CD$7,LN(OFFSET(DataSet!CB248,LogModel!CD$5,0)+(CD250*CD$6)),OFFSET(DataSet!CB248,LogModel!CD$5,0)+(CD250*CD$6)),0)</f>
        <v>2.3282528397426234</v>
      </c>
      <c r="CE251" s="41">
        <f ca="1">IFERROR(IF(CE$7,LN(OFFSET(DataSet!CC248,LogModel!CE$5,0)+(CE250*CE$6)),OFFSET(DataSet!CC248,LogModel!CE$5,0)+(CE250*CE$6)),0)</f>
        <v>10.845000000000001</v>
      </c>
      <c r="CF251" s="41">
        <f ca="1">IFERROR(IF(CF$7,LN(OFFSET(DataSet!CD248,LogModel!CF$5,0)+(CF250*CF$6)),OFFSET(DataSet!CD248,LogModel!CF$5,0)+(CF250*CF$6)),0)</f>
        <v>9.5</v>
      </c>
      <c r="CG251" s="41">
        <f ca="1">IFERROR(IF(CG$7,LN(OFFSET(DataSet!CE248,LogModel!CG$5,0)+(CG250*CG$6)),OFFSET(DataSet!CE248,LogModel!CG$5,0)+(CG250*CG$6)),0)</f>
        <v>10.77</v>
      </c>
      <c r="CH251" s="6">
        <f ca="1">IFERROR(IF(CH$7,LN(OFFSET(DataSet!CF248,LogModel!CH$5,0)+(CH250*CH$6)),OFFSET(DataSet!CF248,LogModel!CH$5,0)+(CH250*CH$6)),0)</f>
        <v>1</v>
      </c>
      <c r="CI251" s="6">
        <f ca="1">IFERROR(IF(CI$7,LN(OFFSET(DataSet!CG248,LogModel!CI$5,0)+(CI250*CI$6)),OFFSET(DataSet!CG248,LogModel!CI$5,0)+(CI250*CI$6)),0)</f>
        <v>0</v>
      </c>
      <c r="CJ251">
        <f ca="1">IFERROR(IF(CJ$7,LN(OFFSET(DataSet!CH248,LogModel!CJ$5,0)+(CJ250*CJ$6)),OFFSET(DataSet!CH248,LogModel!CJ$5,0)+(CJ250*CJ$6)),0)</f>
        <v>0</v>
      </c>
      <c r="CK251">
        <f ca="1">IFERROR(IF(CK$7,LN(OFFSET(DataSet!CI248,LogModel!CK$5,0)+(CK250*CK$6)),OFFSET(DataSet!CI248,LogModel!CK$5,0)+(CK250*CK$6)),0)</f>
        <v>0</v>
      </c>
      <c r="CL251">
        <f ca="1">IFERROR(IF(CL$7,LN(OFFSET(DataSet!CJ248,LogModel!CL$5,0)+(CL250*CL$6)),OFFSET(DataSet!CJ248,LogModel!CL$5,0)+(CL250*CL$6)),0)</f>
        <v>1</v>
      </c>
      <c r="CM251" s="40">
        <f ca="1">IFERROR(IF(CM$7,LN(OFFSET(DataSet!CK248,LogModel!CM$5,0)+(CM250*CM$6)),OFFSET(DataSet!CK248,LogModel!CM$5,0)+(CM250*CM$6)),0)</f>
        <v>0</v>
      </c>
      <c r="CN251" s="41">
        <f ca="1">IFERROR(IF(CN$7,LN(OFFSET(DataSet!CL248,LogModel!CN$5,0)+(CN250*CN$6)),OFFSET(DataSet!CL248,LogModel!CN$5,0)+(CN250*CN$6)),0)</f>
        <v>0</v>
      </c>
      <c r="CO251" s="41">
        <f ca="1">IFERROR(IF(CO$7,LN(OFFSET(DataSet!CM248,LogModel!CO$5,0)+(CO250*CO$6)),OFFSET(DataSet!CM248,LogModel!CO$5,0)+(CO250*CO$6)),0)</f>
        <v>0</v>
      </c>
      <c r="CP251" s="41">
        <f ca="1">IFERROR(IF(CP$7,LN(OFFSET(DataSet!CN248,LogModel!CP$5,0)+(CP250*CP$6)),OFFSET(DataSet!CN248,LogModel!CP$5,0)+(CP250*CP$6)),0)</f>
        <v>0</v>
      </c>
      <c r="CQ251" s="17">
        <f ca="1">IFERROR(IF(CQ$7,LN(OFFSET(DataSet!CO248,LogModel!CQ$5,0)+(CQ250*CQ$6)),OFFSET(DataSet!CO248,LogModel!CQ$5,0)+(CQ250*CQ$6)),0)</f>
        <v>0</v>
      </c>
      <c r="CR251" s="17">
        <f ca="1">IFERROR(IF(CR$7,LN(OFFSET(DataSet!CP248,LogModel!CR$5,0)+(CR250*CR$6)),OFFSET(DataSet!CP248,LogModel!CR$5,0)+(CR250*CR$6)),0)</f>
        <v>0</v>
      </c>
      <c r="CS251" s="17">
        <f ca="1">IFERROR(IF(CS$7,LN(OFFSET(DataSet!CQ248,LogModel!CS$5,0)+(CS250*CS$6)),OFFSET(DataSet!CQ248,LogModel!CS$5,0)+(CS250*CS$6)),0)</f>
        <v>0</v>
      </c>
      <c r="CT251" s="17">
        <f ca="1">IFERROR(IF(CT$7,LN(OFFSET(DataSet!CR248,LogModel!CT$5,0)+(CT250*CT$6)),OFFSET(DataSet!CR248,LogModel!CT$5,0)+(CT250*CT$6)),0)</f>
        <v>0</v>
      </c>
      <c r="CU251" s="20">
        <f ca="1">IFERROR(IF(CU$7,LN(OFFSET(DataSet!CS248,LogModel!CU$5,0)+(CU250*CU$6)),OFFSET(DataSet!CS248,LogModel!CU$5,0)+(CU250*CU$6)),0)</f>
        <v>0</v>
      </c>
      <c r="CV251" s="20">
        <f ca="1">IFERROR(IF(CV$7,LN(OFFSET(DataSet!CT248,LogModel!CV$5,0)+(CV250*CV$6)),OFFSET(DataSet!CT248,LogModel!CV$5,0)+(CV250*CV$6)),0)</f>
        <v>0</v>
      </c>
      <c r="CW251" s="20">
        <f ca="1">IFERROR(IF(CW$7,LN(OFFSET(DataSet!CU248,LogModel!CW$5,0)+(CW250*CW$6)),OFFSET(DataSet!CU248,LogModel!CW$5,0)+(CW250*CW$6)),0)</f>
        <v>0</v>
      </c>
      <c r="CX251" s="20">
        <f ca="1">IFERROR(IF(CX$7,LN(OFFSET(DataSet!CV248,LogModel!CX$5,0)+(CX250*CX$6)),OFFSET(DataSet!CV248,LogModel!CX$5,0)+(CX250*CX$6)),0)</f>
        <v>0</v>
      </c>
      <c r="CY251" s="113">
        <f ca="1">IFERROR(IF(CY$7,LN(OFFSET(DataSet!CW248,LogModel!CY$5,0)+(CY250*CY$6)),OFFSET(DataSet!CW248,LogModel!CY$5,0)+(CY250*CY$6)),0)</f>
        <v>0</v>
      </c>
      <c r="CZ251" s="135">
        <f ca="1">IFERROR(IF(CZ$7,LN(OFFSET(DataSet!CX248,LogModel!CZ$5,0)+(CZ250*CZ$6)),OFFSET(DataSet!CX248,LogModel!CZ$5,0)+(CZ250*CZ$6)),0)</f>
        <v>147537</v>
      </c>
      <c r="DA251" s="136">
        <f ca="1">IFERROR(IF(DA$7,LN(OFFSET(DataSet!CY248,LogModel!DA$5,0)+(DA250*DA$6)),OFFSET(DataSet!CY248,LogModel!DA$5,0)+(DA250*DA$6)),0)</f>
        <v>0</v>
      </c>
      <c r="DB251" s="137">
        <f ca="1">IFERROR(IF(DB$7,LN(OFFSET(DataSet!CZ248,LogModel!DB$5,0)+(DB250*DB$6)),OFFSET(DataSet!CZ248,LogModel!DB$5,0)+(DB250*DB$6)),0)</f>
        <v>217001</v>
      </c>
    </row>
    <row r="252" spans="1:106" s="43" customFormat="1" x14ac:dyDescent="0.25">
      <c r="A252" s="134">
        <f ca="1">C252*DataSet!CB249</f>
        <v>10737345.683413759</v>
      </c>
      <c r="B252" s="42">
        <f t="shared" si="10"/>
        <v>45531</v>
      </c>
      <c r="C252" s="105">
        <f t="shared" ca="1" si="11"/>
        <v>1046524.9204106977</v>
      </c>
      <c r="D252" s="105">
        <f t="shared" ca="1" si="12"/>
        <v>1048634.4498270515</v>
      </c>
      <c r="E252" s="106">
        <v>-2.0137180580873772E-3</v>
      </c>
      <c r="F252" s="107">
        <v>1</v>
      </c>
      <c r="G252" s="44">
        <f>DataSet!D249</f>
        <v>0.9</v>
      </c>
      <c r="H252" s="45">
        <f ca="1">IFERROR(IF(H$7,LN(OFFSET(DataSet!F249,LogModel!H$5,0)+(H251*H$6)),OFFSET(DataSet!F249,LogModel!H$5,0)+(H251*H$6)),0)</f>
        <v>0</v>
      </c>
      <c r="I252" s="45">
        <f ca="1">IFERROR(IF(I$7,LN(OFFSET(DataSet!G249,LogModel!I$5,0)+(I251*I$6)),OFFSET(DataSet!G249,LogModel!I$5,0)+(I251*I$6)),0)</f>
        <v>0</v>
      </c>
      <c r="J252" s="45">
        <f ca="1">IFERROR(IF(J$7,LN(OFFSET(DataSet!H249,LogModel!J$5,0)+(J251*J$6)),OFFSET(DataSet!H249,LogModel!J$5,0)+(J251*J$6)),0)</f>
        <v>0</v>
      </c>
      <c r="K252" s="45">
        <f ca="1">IFERROR(IF(K$7,LN(OFFSET(DataSet!I249,LogModel!K$5,0)+(K251*K$6)),OFFSET(DataSet!I249,LogModel!K$5,0)+(K251*K$6)),0)</f>
        <v>0</v>
      </c>
      <c r="L252" s="45">
        <f ca="1">IFERROR(IF(L$7,LN(OFFSET(DataSet!J249,LogModel!L$5,0)+(L251*L$6)),OFFSET(DataSet!J249,LogModel!L$5,0)+(L251*L$6)),0)</f>
        <v>0</v>
      </c>
      <c r="M252" s="45">
        <f ca="1">IFERROR(IF(M$7,LN(OFFSET(DataSet!K249,LogModel!M$5,0)+(M251*M$6)),OFFSET(DataSet!K249,LogModel!M$5,0)+(M251*M$6)),0)</f>
        <v>0</v>
      </c>
      <c r="N252" s="45">
        <f ca="1">IFERROR(IF(N$7,LN(OFFSET(DataSet!L249,LogModel!N$5,0)+(N251*N$6)),OFFSET(DataSet!L249,LogModel!N$5,0)+(N251*N$6)),0)</f>
        <v>0</v>
      </c>
      <c r="O252" s="45">
        <f ca="1">IFERROR(IF(O$7,LN(OFFSET(DataSet!M249,LogModel!O$5,0)+(O251*O$6)),OFFSET(DataSet!M249,LogModel!O$5,0)+(O251*O$6)),0)</f>
        <v>0.57142857142857095</v>
      </c>
      <c r="P252" s="45">
        <f ca="1">IFERROR(IF(P$7,LN(OFFSET(DataSet!N249,LogModel!P$5,0)+(P251*P$6)),OFFSET(DataSet!N249,LogModel!P$5,0)+(P251*P$6)),0)</f>
        <v>0.42857142857142799</v>
      </c>
      <c r="Q252" s="45">
        <f ca="1">IFERROR(IF(Q$7,LN(OFFSET(DataSet!O249,LogModel!Q$5,0)+(Q251*Q$6)),OFFSET(DataSet!O249,LogModel!Q$5,0)+(Q251*Q$6)),0)</f>
        <v>0</v>
      </c>
      <c r="R252" s="45">
        <f ca="1">IFERROR(IF(R$7,LN(OFFSET(DataSet!P249,LogModel!R$5,0)+(R251*R$6)),OFFSET(DataSet!P249,LogModel!R$5,0)+(R251*R$6)),0)</f>
        <v>0</v>
      </c>
      <c r="S252" s="45">
        <f ca="1">IFERROR(IF(S$7,LN(OFFSET(DataSet!Q249,LogModel!S$5,0)+(S251*S$6)),OFFSET(DataSet!Q249,LogModel!S$5,0)+(S251*S$6)),0)</f>
        <v>0</v>
      </c>
      <c r="T252" s="46">
        <f ca="1">IFERROR(IF(T$7,LN(OFFSET(DataSet!R249,LogModel!T$5,0)+(T251*T$6)),OFFSET(DataSet!R249,LogModel!T$5,0)+(T251*T$6)),0)</f>
        <v>0</v>
      </c>
      <c r="U252" s="46">
        <f ca="1">IFERROR(IF(U$7,LN(OFFSET(DataSet!S249,LogModel!U$5,0)+(U251*U$6)),OFFSET(DataSet!S249,LogModel!U$5,0)+(U251*U$6)),0)</f>
        <v>0.71428571428571397</v>
      </c>
      <c r="V252" s="46">
        <f ca="1">IFERROR(IF(V$7,LN(OFFSET(DataSet!T249,LogModel!V$5,0)+(V251*V$6)),OFFSET(DataSet!T249,LogModel!V$5,0)+(V251*V$6)),0)</f>
        <v>0</v>
      </c>
      <c r="W252" s="46">
        <f ca="1">IFERROR(IF(W$7,LN(OFFSET(DataSet!U249,LogModel!W$5,0)+(W251*W$6)),OFFSET(DataSet!U249,LogModel!W$5,0)+(W251*W$6)),0)</f>
        <v>0</v>
      </c>
      <c r="X252" s="46">
        <f ca="1">IFERROR(IF(X$7,LN(OFFSET(DataSet!V249,LogModel!X$5,0)+(X251*X$6)),OFFSET(DataSet!V249,LogModel!X$5,0)+(X251*X$6)),0)</f>
        <v>0</v>
      </c>
      <c r="Y252" s="46">
        <f ca="1">IFERROR(IF(Y$7,LN(OFFSET(DataSet!W249,LogModel!Y$5,0)+(Y251*Y$6)),OFFSET(DataSet!W249,LogModel!Y$5,0)+(Y251*Y$6)),0)</f>
        <v>0.71428571428571397</v>
      </c>
      <c r="Z252" s="46">
        <f ca="1">IFERROR(IF(Z$7,LN(OFFSET(DataSet!X249,LogModel!Z$5,0)+(Z251*Z$6)),OFFSET(DataSet!X249,LogModel!Z$5,0)+(Z251*Z$6)),0)</f>
        <v>0</v>
      </c>
      <c r="AA252" s="46">
        <f ca="1">IFERROR(IF(AA$7,LN(OFFSET(DataSet!Y249,LogModel!AA$5,0)+(AA251*AA$6)),OFFSET(DataSet!Y249,LogModel!AA$5,0)+(AA251*AA$6)),0)</f>
        <v>0</v>
      </c>
      <c r="AB252" s="46">
        <f ca="1">IFERROR(IF(AB$7,LN(OFFSET(DataSet!Z249,LogModel!AB$5,0)+(AB251*AB$6)),OFFSET(DataSet!Z249,LogModel!AB$5,0)+(AB251*AB$6)),0)</f>
        <v>0</v>
      </c>
      <c r="AC252" s="47">
        <f ca="1">IFERROR(IF(AC$7,LN(OFFSET(DataSet!AA249,LogModel!AC$5,0)+(AC251*AC$6)),OFFSET(DataSet!AA249,LogModel!AC$5,0)+(AC251*AC$6)),0)</f>
        <v>1</v>
      </c>
      <c r="AD252" s="47">
        <f ca="1">IFERROR(IF(AD$7,LN(OFFSET(DataSet!AB249,LogModel!AD$5,0)+(AD251*AD$6)),OFFSET(DataSet!AB249,LogModel!AD$5,0)+(AD251*AD$6)),0)</f>
        <v>0</v>
      </c>
      <c r="AE252" s="47">
        <f ca="1">IFERROR(IF(AE$7,LN(OFFSET(DataSet!AC249,LogModel!AE$5,0)+(AE251*AE$6)),OFFSET(DataSet!AC249,LogModel!AE$5,0)+(AE251*AE$6)),0)</f>
        <v>0</v>
      </c>
      <c r="AF252" s="47">
        <f ca="1">IFERROR(IF(AF$7,LN(OFFSET(DataSet!AD249,LogModel!AF$5,0)+(AF251*AF$6)),OFFSET(DataSet!AD249,LogModel!AF$5,0)+(AF251*AF$6)),0)</f>
        <v>0</v>
      </c>
      <c r="AG252" s="47">
        <f ca="1">IFERROR(IF(AG$7,LN(OFFSET(DataSet!AE249,LogModel!AG$5,0)+(AG251*AG$6)),OFFSET(DataSet!AE249,LogModel!AG$5,0)+(AG251*AG$6)),0)</f>
        <v>0</v>
      </c>
      <c r="AH252" s="47">
        <f ca="1">IFERROR(IF(AH$7,LN(OFFSET(DataSet!AF249,LogModel!AH$5,0)+(AH251*AH$6)),OFFSET(DataSet!AF249,LogModel!AH$5,0)+(AH251*AH$6)),0)</f>
        <v>0</v>
      </c>
      <c r="AI252" s="47">
        <f ca="1">IFERROR(IF(AI$7,LN(OFFSET(DataSet!AG249,LogModel!AI$5,0)+(AI251*AI$6)),OFFSET(DataSet!AG249,LogModel!AI$5,0)+(AI251*AI$6)),0)</f>
        <v>0</v>
      </c>
      <c r="AJ252" s="47">
        <f ca="1">IFERROR(IF(AJ$7,LN(OFFSET(DataSet!AH249,LogModel!AJ$5,0)+(AJ251*AJ$6)),OFFSET(DataSet!AH249,LogModel!AJ$5,0)+(AJ251*AJ$6)),0)</f>
        <v>0</v>
      </c>
      <c r="AK252" s="47">
        <f ca="1">IFERROR(IF(AK$7,LN(OFFSET(DataSet!AI249,LogModel!AK$5,0)+(AK251*AK$6)),OFFSET(DataSet!AI249,LogModel!AK$5,0)+(AK251*AK$6)),0)</f>
        <v>0</v>
      </c>
      <c r="AL252" s="45">
        <f ca="1">IFERROR(IF(AL$7,LN(OFFSET(DataSet!AJ249,LogModel!AL$5,0)+(AL251*AL$6)),OFFSET(DataSet!AJ249,LogModel!AL$5,0)+(AL251*AL$6)),0)</f>
        <v>0</v>
      </c>
      <c r="AM252" s="45">
        <f ca="1">IFERROR(IF(AM$7,LN(OFFSET(DataSet!AK249,LogModel!AM$5,0)+(AM251*AM$6)),OFFSET(DataSet!AK249,LogModel!AM$5,0)+(AM251*AM$6)),0)</f>
        <v>0</v>
      </c>
      <c r="AN252" s="45">
        <f ca="1">IFERROR(IF(AN$7,LN(OFFSET(DataSet!AL249,LogModel!AN$5,0)+(AN251*AN$6)),OFFSET(DataSet!AL249,LogModel!AN$5,0)+(AN251*AN$6)),0)</f>
        <v>5</v>
      </c>
      <c r="AO252" s="47">
        <f ca="1">IFERROR(IF(AO$7,LN(OFFSET(DataSet!AM249,LogModel!AO$5,0)+(AO251*AO$6)),OFFSET(DataSet!AM249,LogModel!AO$5,0)+(AO251*AO$6)),0)</f>
        <v>52.142857142857402</v>
      </c>
      <c r="AP252" s="47">
        <f ca="1">IFERROR(IF(AP$7,LN(OFFSET(DataSet!AN249,LogModel!AP$5,0)+(AP251*AP$6)),OFFSET(DataSet!AN249,LogModel!AP$5,0)+(AP251*AP$6)),0)</f>
        <v>52.285714285714597</v>
      </c>
      <c r="AQ252" s="47">
        <f ca="1">IFERROR(IF(AQ$7,LN(OFFSET(DataSet!AO249,LogModel!AQ$5,0)+(AQ251*AQ$6)),OFFSET(DataSet!AO249,LogModel!AQ$5,0)+(AQ251*AQ$6)),0)</f>
        <v>52.142857142857402</v>
      </c>
      <c r="AR252" s="47">
        <f ca="1">IFERROR(IF(AR$7,LN(OFFSET(DataSet!AP249,LogModel!AR$5,0)+(AR251*AR$6)),OFFSET(DataSet!AP249,LogModel!AR$5,0)+(AR251*AR$6)),0)</f>
        <v>52.142857142857402</v>
      </c>
      <c r="AS252" s="49">
        <f ca="1">IFERROR(IF(AS$7,LN(OFFSET(DataSet!AQ249,LogModel!AS$5,0)+(AS251*AS$6)),OFFSET(DataSet!AQ249,LogModel!AS$5,0)+(AS251*AS$6)),0)</f>
        <v>34.714285714285602</v>
      </c>
      <c r="AT252" s="50">
        <f ca="1">IFERROR(IF(AT$7,LN(OFFSET(DataSet!AR249,LogModel!AT$5,0)+(AT251*AT$6)),OFFSET(DataSet!AR249,LogModel!AT$5,0)+(AT251*AT$6)),0)</f>
        <v>-0.116519538535305</v>
      </c>
      <c r="AU252" s="46">
        <f ca="1">IFERROR(IF(AU$7,LN(OFFSET(DataSet!AS249,LogModel!AU$5,0)+(AU251*AU$6)),OFFSET(DataSet!AS249,LogModel!AU$5,0)+(AU251*AU$6)),0)</f>
        <v>-2.8441831385686398</v>
      </c>
      <c r="AV252" s="46">
        <f ca="1">IFERROR(IF(AV$7,LN(OFFSET(DataSet!AT249,LogModel!AV$5,0)+(AV251*AV$6)),OFFSET(DataSet!AT249,LogModel!AV$5,0)+(AV251*AV$6)),0)</f>
        <v>-1.6335118787471199</v>
      </c>
      <c r="AW252" s="46">
        <f ca="1">IFERROR(IF(AW$7,LN(OFFSET(DataSet!AU249,LogModel!AW$5,0)+(AW251*AW$6)),OFFSET(DataSet!AU249,LogModel!AW$5,0)+(AW251*AW$6)),0)</f>
        <v>2.76378918750973</v>
      </c>
      <c r="AX252" s="46">
        <f ca="1">IFERROR(IF(AX$7,LN(OFFSET(DataSet!AV249,LogModel!AX$5,0)+(AX251*AX$6)),OFFSET(DataSet!AV249,LogModel!AX$5,0)+(AX251*AX$6)),0)</f>
        <v>17.860675348011998</v>
      </c>
      <c r="AY252" s="46">
        <f ca="1">IFERROR(IF(AY$7,LN(OFFSET(DataSet!AW249,LogModel!AY$5,0)+(AY251*AY$6)),OFFSET(DataSet!AW249,LogModel!AY$5,0)+(AY251*AY$6)),0)</f>
        <v>10.350676655899299</v>
      </c>
      <c r="AZ252" s="46">
        <f ca="1">IFERROR(IF(AZ$7,LN(OFFSET(DataSet!AX249,LogModel!AZ$5,0)+(AZ251*AZ$6)),OFFSET(DataSet!AX249,LogModel!AZ$5,0)+(AZ251*AZ$6)),0)</f>
        <v>4.7232237786029199</v>
      </c>
      <c r="BA252" s="46">
        <f ca="1">IFERROR(IF(BA$7,LN(OFFSET(DataSet!AY249,LogModel!BA$5,0)+(BA251*BA$6)),OFFSET(DataSet!AY249,LogModel!BA$5,0)+(BA251*BA$6)),0)</f>
        <v>17.744155809476698</v>
      </c>
      <c r="BB252" s="46">
        <f ca="1">IFERROR(IF(BB$7,LN(OFFSET(DataSet!AZ249,LogModel!BB$5,0)+(BB251*BB$6)),OFFSET(DataSet!AZ249,LogModel!BB$5,0)+(BB251*BB$6)),0)</f>
        <v>1.8633820111717301</v>
      </c>
      <c r="BC252" s="46">
        <f ca="1">IFERROR(IF(BC$7,LN(OFFSET(DataSet!BA249,LogModel!BC$5,0)+(BC251*BC$6)),OFFSET(DataSet!BA249,LogModel!BC$5,0)+(BC251*BC$6)),0)</f>
        <v>7.5064935173307097</v>
      </c>
      <c r="BD252" s="46">
        <f ca="1">IFERROR(IF(BD$7,LN(OFFSET(DataSet!BB249,LogModel!BD$5,0)+(BD251*BD$6)),OFFSET(DataSet!BB249,LogModel!BD$5,0)+(BD251*BD$6)),0)</f>
        <v>0.22987013242461399</v>
      </c>
      <c r="BE252" s="51">
        <f ca="1">IFERROR(IF(BE$7,LN(OFFSET(DataSet!BC249,LogModel!BE$5,0)+(BE251*BE$6)),OFFSET(DataSet!BC249,LogModel!BE$5,0)+(BE251*BE$6)),0)</f>
        <v>7.4870129661126503</v>
      </c>
      <c r="BF252" s="48">
        <f ca="1">IFERROR(IF(BF$7,LN(OFFSET(DataSet!BD249,LogModel!BF$5,0)+(BF251*BF$6)),OFFSET(DataSet!BD249,LogModel!BF$5,0)+(BF251*BF$6)),0)</f>
        <v>-27</v>
      </c>
      <c r="BG252" s="47">
        <f ca="1">IFERROR(IF(BG$7,LN(OFFSET(DataSet!BE249,LogModel!BG$5,0)+(BG251*BG$6)),OFFSET(DataSet!BE249,LogModel!BG$5,0)+(BG251*BG$6)),0)</f>
        <v>-30</v>
      </c>
      <c r="BH252" s="47">
        <f ca="1">IFERROR(IF(BH$7,LN(OFFSET(DataSet!BF249,LogModel!BH$5,0)+(BH251*BH$6)),OFFSET(DataSet!BF249,LogModel!BH$5,0)+(BH251*BH$6)),0)</f>
        <v>-57</v>
      </c>
      <c r="BI252" s="47">
        <f ca="1">IFERROR(IF(BI$7,LN(OFFSET(DataSet!BG249,LogModel!BI$5,0)+(BI251*BI$6)),OFFSET(DataSet!BG249,LogModel!BI$5,0)+(BI251*BI$6)),0)</f>
        <v>-31</v>
      </c>
      <c r="BJ252" s="47">
        <f ca="1">IFERROR(IF(BJ$7,LN(OFFSET(DataSet!BH249,LogModel!BJ$5,0)+(BJ251*BJ$6)),OFFSET(DataSet!BH249,LogModel!BJ$5,0)+(BJ251*BJ$6)),0)</f>
        <v>-25</v>
      </c>
      <c r="BK252" s="47">
        <f ca="1">IFERROR(IF(BK$7,LN(OFFSET(DataSet!BI249,LogModel!BK$5,0)+(BK251*BK$6)),OFFSET(DataSet!BI249,LogModel!BK$5,0)+(BK251*BK$6)),0)</f>
        <v>-12</v>
      </c>
      <c r="BL252" s="47">
        <f ca="1">IFERROR(IF(BL$7,LN(OFFSET(DataSet!BJ249,LogModel!BL$5,0)+(BL251*BL$6)),OFFSET(DataSet!BJ249,LogModel!BL$5,0)+(BL251*BL$6)),0)</f>
        <v>101.02070000000001</v>
      </c>
      <c r="BM252" s="47">
        <f ca="1">IFERROR(IF(BM$7,LN(OFFSET(DataSet!BK249,LogModel!BM$5,0)+(BM251*BM$6)),OFFSET(DataSet!BK249,LogModel!BM$5,0)+(BM251*BM$6)),0)</f>
        <v>97.921679999999995</v>
      </c>
      <c r="BN252" s="47">
        <f ca="1">IFERROR(IF(BN$7,LN(OFFSET(DataSet!BL249,LogModel!BN$5,0)+(BN251*BN$6)),OFFSET(DataSet!BL249,LogModel!BN$5,0)+(BN251*BN$6)),0)</f>
        <v>119.41</v>
      </c>
      <c r="BO252" s="47">
        <f ca="1">IFERROR(IF(BO$7,LN(OFFSET(DataSet!BM249,LogModel!BO$5,0)+(BO251*BO$6)),OFFSET(DataSet!BM249,LogModel!BO$5,0)+(BO251*BO$6)),0)</f>
        <v>166.41390000000001</v>
      </c>
      <c r="BP252" s="47">
        <f ca="1">IFERROR(IF(BP$7,LN(OFFSET(DataSet!BN249,LogModel!BP$5,0)+(BP251*BP$6)),OFFSET(DataSet!BN249,LogModel!BP$5,0)+(BP251*BP$6)),0)</f>
        <v>134.9</v>
      </c>
      <c r="BQ252" s="47">
        <f ca="1">IFERROR(IF(BQ$7,LN(OFFSET(DataSet!BO249,LogModel!BQ$5,0)+(BQ251*BQ$6)),OFFSET(DataSet!BO249,LogModel!BQ$5,0)+(BQ251*BQ$6)),0)</f>
        <v>118.935</v>
      </c>
      <c r="BR252" s="47">
        <f ca="1">IFERROR(IF(BR$7,LN(OFFSET(DataSet!BP249,LogModel!BR$5,0)+(BR251*BR$6)),OFFSET(DataSet!BP249,LogModel!BR$5,0)+(BR251*BR$6)),0)</f>
        <v>112.89060000000001</v>
      </c>
      <c r="BS252" s="47">
        <f ca="1">IFERROR(IF(BS$7,LN(OFFSET(DataSet!BQ249,LogModel!BS$5,0)+(BS251*BS$6)),OFFSET(DataSet!BQ249,LogModel!BS$5,0)+(BS251*BS$6)),0)</f>
        <v>125.2157</v>
      </c>
      <c r="BT252" s="47">
        <f ca="1">IFERROR(IF(BT$7,LN(OFFSET(DataSet!BR249,LogModel!BT$5,0)+(BT251*BT$6)),OFFSET(DataSet!BR249,LogModel!BT$5,0)+(BT251*BT$6)),0)</f>
        <v>1456271</v>
      </c>
      <c r="BU252" s="47">
        <f ca="1">IFERROR(IF(BU$7,LN(OFFSET(DataSet!BS249,LogModel!BU$5,0)+(BU251*BU$6)),OFFSET(DataSet!BS249,LogModel!BU$5,0)+(BU251*BU$6)),0)</f>
        <v>1122869.50965184</v>
      </c>
      <c r="BV252" s="47">
        <f ca="1">IFERROR(IF(BV$7,LN(OFFSET(DataSet!BT249,LogModel!BV$5,0)+(BV251*BV$6)),OFFSET(DataSet!BT249,LogModel!BV$5,0)+(BV251*BV$6)),0)</f>
        <v>119.41</v>
      </c>
      <c r="BW252" s="47">
        <f ca="1">IFERROR(IF(BW$7,LN(OFFSET(DataSet!BU249,LogModel!BW$5,0)+(BW251*BW$6)),OFFSET(DataSet!BU249,LogModel!BW$5,0)+(BW251*BW$6)),0)</f>
        <v>3.3927</v>
      </c>
      <c r="BX252" s="47">
        <f ca="1">IFERROR(IF(BX$7,LN(OFFSET(DataSet!BV249,LogModel!BX$5,0)+(BX251*BX$6)),OFFSET(DataSet!BV249,LogModel!BX$5,0)+(BX251*BX$6)),0)</f>
        <v>7.6</v>
      </c>
      <c r="BY252" s="47">
        <f ca="1">IFERROR(IF(BY$7,LN(OFFSET(DataSet!BW249,LogModel!BY$5,0)+(BY251*BY$6)),OFFSET(DataSet!BW249,LogModel!BY$5,0)+(BY251*BY$6)),0)</f>
        <v>107.1</v>
      </c>
      <c r="BZ252" s="47">
        <f ca="1">IFERROR(IF(BZ$7,LN(OFFSET(DataSet!BX249,LogModel!BZ$5,0)+(BZ251*BZ$6)),OFFSET(DataSet!BX249,LogModel!BZ$5,0)+(BZ251*BZ$6)),0)</f>
        <v>4.7405748229942946</v>
      </c>
      <c r="CA252" s="47">
        <f ca="1">IFERROR(IF(CA$7,LN(OFFSET(DataSet!BY249,LogModel!CA$5,0)+(CA251*CA$6)),OFFSET(DataSet!BY249,LogModel!CA$5,0)+(CA251*CA$6)),0)</f>
        <v>116.6</v>
      </c>
      <c r="CB252" s="49">
        <f ca="1">IFERROR(IF(CB$7,LN(OFFSET(DataSet!BZ249,LogModel!CB$5,0)+(CB251*CB$6)),OFFSET(DataSet!BZ249,LogModel!CB$5,0)+(CB251*CB$6)),0)</f>
        <v>111.3</v>
      </c>
      <c r="CC252" s="55">
        <f ca="1">IFERROR(IF(CC$7,LN(OFFSET(DataSet!CA249,LogModel!CC$5,0)+(CC251*CC$6)),OFFSET(DataSet!CA249,LogModel!CC$5,0)+(CC251*CC$6)),0)</f>
        <v>-0.2876820724517809</v>
      </c>
      <c r="CD252" s="52">
        <f ca="1">IFERROR(IF(CD$7,LN(OFFSET(DataSet!CB249,LogModel!CD$5,0)+(CD251*CD$6)),OFFSET(DataSet!CB249,LogModel!CD$5,0)+(CD251*CD$6)),0)</f>
        <v>2.3282528397426234</v>
      </c>
      <c r="CE252" s="45">
        <f ca="1">IFERROR(IF(CE$7,LN(OFFSET(DataSet!CC249,LogModel!CE$5,0)+(CE251*CE$6)),OFFSET(DataSet!CC249,LogModel!CE$5,0)+(CE251*CE$6)),0)</f>
        <v>10.845000000000001</v>
      </c>
      <c r="CF252" s="45">
        <f ca="1">IFERROR(IF(CF$7,LN(OFFSET(DataSet!CD249,LogModel!CF$5,0)+(CF251*CF$6)),OFFSET(DataSet!CD249,LogModel!CF$5,0)+(CF251*CF$6)),0)</f>
        <v>9.5</v>
      </c>
      <c r="CG252" s="45">
        <f ca="1">IFERROR(IF(CG$7,LN(OFFSET(DataSet!CE249,LogModel!CG$5,0)+(CG251*CG$6)),OFFSET(DataSet!CE249,LogModel!CG$5,0)+(CG251*CG$6)),0)</f>
        <v>10.77</v>
      </c>
      <c r="CH252" s="53">
        <f ca="1">IFERROR(IF(CH$7,LN(OFFSET(DataSet!CF249,LogModel!CH$5,0)+(CH251*CH$6)),OFFSET(DataSet!CF249,LogModel!CH$5,0)+(CH251*CH$6)),0)</f>
        <v>1</v>
      </c>
      <c r="CI252" s="53">
        <f ca="1">IFERROR(IF(CI$7,LN(OFFSET(DataSet!CG249,LogModel!CI$5,0)+(CI251*CI$6)),OFFSET(DataSet!CG249,LogModel!CI$5,0)+(CI251*CI$6)),0)</f>
        <v>0</v>
      </c>
      <c r="CJ252" s="43">
        <f ca="1">IFERROR(IF(CJ$7,LN(OFFSET(DataSet!CH249,LogModel!CJ$5,0)+(CJ251*CJ$6)),OFFSET(DataSet!CH249,LogModel!CJ$5,0)+(CJ251*CJ$6)),0)</f>
        <v>0</v>
      </c>
      <c r="CK252" s="43">
        <f ca="1">IFERROR(IF(CK$7,LN(OFFSET(DataSet!CI249,LogModel!CK$5,0)+(CK251*CK$6)),OFFSET(DataSet!CI249,LogModel!CK$5,0)+(CK251*CK$6)),0)</f>
        <v>0</v>
      </c>
      <c r="CL252" s="43">
        <f ca="1">IFERROR(IF(CL$7,LN(OFFSET(DataSet!CJ249,LogModel!CL$5,0)+(CL251*CL$6)),OFFSET(DataSet!CJ249,LogModel!CL$5,0)+(CL251*CL$6)),0)</f>
        <v>1</v>
      </c>
      <c r="CM252" s="52">
        <f ca="1">IFERROR(IF(CM$7,LN(OFFSET(DataSet!CK249,LogModel!CM$5,0)+(CM251*CM$6)),OFFSET(DataSet!CK249,LogModel!CM$5,0)+(CM251*CM$6)),0)</f>
        <v>0</v>
      </c>
      <c r="CN252" s="45">
        <f ca="1">IFERROR(IF(CN$7,LN(OFFSET(DataSet!CL249,LogModel!CN$5,0)+(CN251*CN$6)),OFFSET(DataSet!CL249,LogModel!CN$5,0)+(CN251*CN$6)),0)</f>
        <v>0</v>
      </c>
      <c r="CO252" s="45">
        <f ca="1">IFERROR(IF(CO$7,LN(OFFSET(DataSet!CM249,LogModel!CO$5,0)+(CO251*CO$6)),OFFSET(DataSet!CM249,LogModel!CO$5,0)+(CO251*CO$6)),0)</f>
        <v>0</v>
      </c>
      <c r="CP252" s="45">
        <f ca="1">IFERROR(IF(CP$7,LN(OFFSET(DataSet!CN249,LogModel!CP$5,0)+(CP251*CP$6)),OFFSET(DataSet!CN249,LogModel!CP$5,0)+(CP251*CP$6)),0)</f>
        <v>0</v>
      </c>
      <c r="CQ252" s="47">
        <f ca="1">IFERROR(IF(CQ$7,LN(OFFSET(DataSet!CO249,LogModel!CQ$5,0)+(CQ251*CQ$6)),OFFSET(DataSet!CO249,LogModel!CQ$5,0)+(CQ251*CQ$6)),0)</f>
        <v>0</v>
      </c>
      <c r="CR252" s="47">
        <f ca="1">IFERROR(IF(CR$7,LN(OFFSET(DataSet!CP249,LogModel!CR$5,0)+(CR251*CR$6)),OFFSET(DataSet!CP249,LogModel!CR$5,0)+(CR251*CR$6)),0)</f>
        <v>0</v>
      </c>
      <c r="CS252" s="47">
        <f ca="1">IFERROR(IF(CS$7,LN(OFFSET(DataSet!CQ249,LogModel!CS$5,0)+(CS251*CS$6)),OFFSET(DataSet!CQ249,LogModel!CS$5,0)+(CS251*CS$6)),0)</f>
        <v>0</v>
      </c>
      <c r="CT252" s="47">
        <f ca="1">IFERROR(IF(CT$7,LN(OFFSET(DataSet!CR249,LogModel!CT$5,0)+(CT251*CT$6)),OFFSET(DataSet!CR249,LogModel!CT$5,0)+(CT251*CT$6)),0)</f>
        <v>0</v>
      </c>
      <c r="CU252" s="46">
        <f ca="1">IFERROR(IF(CU$7,LN(OFFSET(DataSet!CS249,LogModel!CU$5,0)+(CU251*CU$6)),OFFSET(DataSet!CS249,LogModel!CU$5,0)+(CU251*CU$6)),0)</f>
        <v>0</v>
      </c>
      <c r="CV252" s="46">
        <f ca="1">IFERROR(IF(CV$7,LN(OFFSET(DataSet!CT249,LogModel!CV$5,0)+(CV251*CV$6)),OFFSET(DataSet!CT249,LogModel!CV$5,0)+(CV251*CV$6)),0)</f>
        <v>0</v>
      </c>
      <c r="CW252" s="46">
        <f ca="1">IFERROR(IF(CW$7,LN(OFFSET(DataSet!CU249,LogModel!CW$5,0)+(CW251*CW$6)),OFFSET(DataSet!CU249,LogModel!CW$5,0)+(CW251*CW$6)),0)</f>
        <v>0</v>
      </c>
      <c r="CX252" s="46">
        <f ca="1">IFERROR(IF(CX$7,LN(OFFSET(DataSet!CV249,LogModel!CX$5,0)+(CX251*CX$6)),OFFSET(DataSet!CV249,LogModel!CX$5,0)+(CX251*CX$6)),0)</f>
        <v>0</v>
      </c>
      <c r="CY252" s="115">
        <f ca="1">IFERROR(IF(CY$7,LN(OFFSET(DataSet!CW249,LogModel!CY$5,0)+(CY251*CY$6)),OFFSET(DataSet!CW249,LogModel!CY$5,0)+(CY251*CY$6)),0)</f>
        <v>0</v>
      </c>
      <c r="CZ252" s="142">
        <f ca="1">IFERROR(IF(CZ$7,LN(OFFSET(DataSet!CX249,LogModel!CZ$5,0)+(CZ251*CZ$6)),OFFSET(DataSet!CX249,LogModel!CZ$5,0)+(CZ251*CZ$6)),0)</f>
        <v>332325</v>
      </c>
      <c r="DA252" s="122">
        <f ca="1">IFERROR(IF(DA$7,LN(OFFSET(DataSet!CY249,LogModel!DA$5,0)+(DA251*DA$6)),OFFSET(DataSet!CY249,LogModel!DA$5,0)+(DA251*DA$6)),0)</f>
        <v>63571</v>
      </c>
      <c r="DB252" s="143">
        <f ca="1">IFERROR(IF(DB$7,LN(OFFSET(DataSet!CZ249,LogModel!DB$5,0)+(DB251*DB$6)),OFFSET(DataSet!CZ249,LogModel!DB$5,0)+(DB251*DB$6)),0)</f>
        <v>86575</v>
      </c>
    </row>
    <row r="253" spans="1:106" x14ac:dyDescent="0.25">
      <c r="A253" s="134">
        <f ca="1">C253*DataSet!CB250</f>
        <v>10205589.934047535</v>
      </c>
      <c r="B253" s="1">
        <f t="shared" si="10"/>
        <v>45538</v>
      </c>
      <c r="C253" s="102">
        <f t="shared" ca="1" si="11"/>
        <v>994696.87466350244</v>
      </c>
      <c r="D253" s="102">
        <f t="shared" ca="1" si="12"/>
        <v>990539.54137398105</v>
      </c>
      <c r="E253" s="103">
        <v>4.188256202724663E-3</v>
      </c>
      <c r="F253" s="104">
        <v>1</v>
      </c>
      <c r="G253" s="5">
        <f>DataSet!D250</f>
        <v>0.9</v>
      </c>
      <c r="H253" s="41">
        <f ca="1">IFERROR(IF(H$7,LN(OFFSET(DataSet!F250,LogModel!H$5,0)+(H252*H$6)),OFFSET(DataSet!F250,LogModel!H$5,0)+(H252*H$6)),0)</f>
        <v>0</v>
      </c>
      <c r="I253" s="41">
        <f ca="1">IFERROR(IF(I$7,LN(OFFSET(DataSet!G250,LogModel!I$5,0)+(I252*I$6)),OFFSET(DataSet!G250,LogModel!I$5,0)+(I252*I$6)),0)</f>
        <v>0</v>
      </c>
      <c r="J253" s="41">
        <f ca="1">IFERROR(IF(J$7,LN(OFFSET(DataSet!H250,LogModel!J$5,0)+(J252*J$6)),OFFSET(DataSet!H250,LogModel!J$5,0)+(J252*J$6)),0)</f>
        <v>0</v>
      </c>
      <c r="K253" s="41">
        <f ca="1">IFERROR(IF(K$7,LN(OFFSET(DataSet!I250,LogModel!K$5,0)+(K252*K$6)),OFFSET(DataSet!I250,LogModel!K$5,0)+(K252*K$6)),0)</f>
        <v>0</v>
      </c>
      <c r="L253" s="41">
        <f ca="1">IFERROR(IF(L$7,LN(OFFSET(DataSet!J250,LogModel!L$5,0)+(L252*L$6)),OFFSET(DataSet!J250,LogModel!L$5,0)+(L252*L$6)),0)</f>
        <v>0</v>
      </c>
      <c r="M253" s="41">
        <f ca="1">IFERROR(IF(M$7,LN(OFFSET(DataSet!K250,LogModel!M$5,0)+(M252*M$6)),OFFSET(DataSet!K250,LogModel!M$5,0)+(M252*M$6)),0)</f>
        <v>0</v>
      </c>
      <c r="N253" s="41">
        <f ca="1">IFERROR(IF(N$7,LN(OFFSET(DataSet!L250,LogModel!N$5,0)+(N252*N$6)),OFFSET(DataSet!L250,LogModel!N$5,0)+(N252*N$6)),0)</f>
        <v>0</v>
      </c>
      <c r="O253" s="41">
        <f ca="1">IFERROR(IF(O$7,LN(OFFSET(DataSet!M250,LogModel!O$5,0)+(O252*O$6)),OFFSET(DataSet!M250,LogModel!O$5,0)+(O252*O$6)),0)</f>
        <v>0</v>
      </c>
      <c r="P253" s="41">
        <f ca="1">IFERROR(IF(P$7,LN(OFFSET(DataSet!N250,LogModel!P$5,0)+(P252*P$6)),OFFSET(DataSet!N250,LogModel!P$5,0)+(P252*P$6)),0)</f>
        <v>1</v>
      </c>
      <c r="Q253" s="41">
        <f ca="1">IFERROR(IF(Q$7,LN(OFFSET(DataSet!O250,LogModel!Q$5,0)+(Q252*Q$6)),OFFSET(DataSet!O250,LogModel!Q$5,0)+(Q252*Q$6)),0)</f>
        <v>0</v>
      </c>
      <c r="R253" s="41">
        <f ca="1">IFERROR(IF(R$7,LN(OFFSET(DataSet!P250,LogModel!R$5,0)+(R252*R$6)),OFFSET(DataSet!P250,LogModel!R$5,0)+(R252*R$6)),0)</f>
        <v>0</v>
      </c>
      <c r="S253" s="41">
        <f ca="1">IFERROR(IF(S$7,LN(OFFSET(DataSet!Q250,LogModel!S$5,0)+(S252*S$6)),OFFSET(DataSet!Q250,LogModel!S$5,0)+(S252*S$6)),0)</f>
        <v>0</v>
      </c>
      <c r="T253" s="20">
        <f ca="1">IFERROR(IF(T$7,LN(OFFSET(DataSet!R250,LogModel!T$5,0)+(T252*T$6)),OFFSET(DataSet!R250,LogModel!T$5,0)+(T252*T$6)),0)</f>
        <v>0</v>
      </c>
      <c r="U253" s="20">
        <f ca="1">IFERROR(IF(U$7,LN(OFFSET(DataSet!S250,LogModel!U$5,0)+(U252*U$6)),OFFSET(DataSet!S250,LogModel!U$5,0)+(U252*U$6)),0)</f>
        <v>0</v>
      </c>
      <c r="V253" s="20">
        <f ca="1">IFERROR(IF(V$7,LN(OFFSET(DataSet!T250,LogModel!V$5,0)+(V252*V$6)),OFFSET(DataSet!T250,LogModel!V$5,0)+(V252*V$6)),0)</f>
        <v>0</v>
      </c>
      <c r="W253" s="20">
        <f ca="1">IFERROR(IF(W$7,LN(OFFSET(DataSet!U250,LogModel!W$5,0)+(W252*W$6)),OFFSET(DataSet!U250,LogModel!W$5,0)+(W252*W$6)),0)</f>
        <v>0</v>
      </c>
      <c r="X253" s="20">
        <f ca="1">IFERROR(IF(X$7,LN(OFFSET(DataSet!V250,LogModel!X$5,0)+(X252*X$6)),OFFSET(DataSet!V250,LogModel!X$5,0)+(X252*X$6)),0)</f>
        <v>0</v>
      </c>
      <c r="Y253" s="20">
        <f ca="1">IFERROR(IF(Y$7,LN(OFFSET(DataSet!W250,LogModel!Y$5,0)+(Y252*Y$6)),OFFSET(DataSet!W250,LogModel!Y$5,0)+(Y252*Y$6)),0)</f>
        <v>0</v>
      </c>
      <c r="Z253" s="20">
        <f ca="1">IFERROR(IF(Z$7,LN(OFFSET(DataSet!X250,LogModel!Z$5,0)+(Z252*Z$6)),OFFSET(DataSet!X250,LogModel!Z$5,0)+(Z252*Z$6)),0)</f>
        <v>0</v>
      </c>
      <c r="AA253" s="20">
        <f ca="1">IFERROR(IF(AA$7,LN(OFFSET(DataSet!Y250,LogModel!AA$5,0)+(AA252*AA$6)),OFFSET(DataSet!Y250,LogModel!AA$5,0)+(AA252*AA$6)),0)</f>
        <v>0</v>
      </c>
      <c r="AB253" s="20">
        <f ca="1">IFERROR(IF(AB$7,LN(OFFSET(DataSet!Z250,LogModel!AB$5,0)+(AB252*AB$6)),OFFSET(DataSet!Z250,LogModel!AB$5,0)+(AB252*AB$6)),0)</f>
        <v>0</v>
      </c>
      <c r="AC253" s="17">
        <f ca="1">IFERROR(IF(AC$7,LN(OFFSET(DataSet!AA250,LogModel!AC$5,0)+(AC252*AC$6)),OFFSET(DataSet!AA250,LogModel!AC$5,0)+(AC252*AC$6)),0)</f>
        <v>0</v>
      </c>
      <c r="AD253" s="17">
        <f ca="1">IFERROR(IF(AD$7,LN(OFFSET(DataSet!AB250,LogModel!AD$5,0)+(AD252*AD$6)),OFFSET(DataSet!AB250,LogModel!AD$5,0)+(AD252*AD$6)),0)</f>
        <v>0</v>
      </c>
      <c r="AE253" s="17">
        <f ca="1">IFERROR(IF(AE$7,LN(OFFSET(DataSet!AC250,LogModel!AE$5,0)+(AE252*AE$6)),OFFSET(DataSet!AC250,LogModel!AE$5,0)+(AE252*AE$6)),0)</f>
        <v>0</v>
      </c>
      <c r="AF253" s="17">
        <f ca="1">IFERROR(IF(AF$7,LN(OFFSET(DataSet!AD250,LogModel!AF$5,0)+(AF252*AF$6)),OFFSET(DataSet!AD250,LogModel!AF$5,0)+(AF252*AF$6)),0)</f>
        <v>0</v>
      </c>
      <c r="AG253" s="17">
        <f ca="1">IFERROR(IF(AG$7,LN(OFFSET(DataSet!AE250,LogModel!AG$5,0)+(AG252*AG$6)),OFFSET(DataSet!AE250,LogModel!AG$5,0)+(AG252*AG$6)),0)</f>
        <v>0</v>
      </c>
      <c r="AH253" s="17">
        <f ca="1">IFERROR(IF(AH$7,LN(OFFSET(DataSet!AF250,LogModel!AH$5,0)+(AH252*AH$6)),OFFSET(DataSet!AF250,LogModel!AH$5,0)+(AH252*AH$6)),0)</f>
        <v>0</v>
      </c>
      <c r="AI253" s="17">
        <f ca="1">IFERROR(IF(AI$7,LN(OFFSET(DataSet!AG250,LogModel!AI$5,0)+(AI252*AI$6)),OFFSET(DataSet!AG250,LogModel!AI$5,0)+(AI252*AI$6)),0)</f>
        <v>0</v>
      </c>
      <c r="AJ253" s="17">
        <f ca="1">IFERROR(IF(AJ$7,LN(OFFSET(DataSet!AH250,LogModel!AJ$5,0)+(AJ252*AJ$6)),OFFSET(DataSet!AH250,LogModel!AJ$5,0)+(AJ252*AJ$6)),0)</f>
        <v>0</v>
      </c>
      <c r="AK253" s="17">
        <f ca="1">IFERROR(IF(AK$7,LN(OFFSET(DataSet!AI250,LogModel!AK$5,0)+(AK252*AK$6)),OFFSET(DataSet!AI250,LogModel!AK$5,0)+(AK252*AK$6)),0)</f>
        <v>0</v>
      </c>
      <c r="AL253" s="41">
        <f ca="1">IFERROR(IF(AL$7,LN(OFFSET(DataSet!AJ250,LogModel!AL$5,0)+(AL252*AL$6)),OFFSET(DataSet!AJ250,LogModel!AL$5,0)+(AL252*AL$6)),0)</f>
        <v>0</v>
      </c>
      <c r="AM253" s="41">
        <f ca="1">IFERROR(IF(AM$7,LN(OFFSET(DataSet!AK250,LogModel!AM$5,0)+(AM252*AM$6)),OFFSET(DataSet!AK250,LogModel!AM$5,0)+(AM252*AM$6)),0)</f>
        <v>0</v>
      </c>
      <c r="AN253" s="41">
        <f ca="1">IFERROR(IF(AN$7,LN(OFFSET(DataSet!AL250,LogModel!AN$5,0)+(AN252*AN$6)),OFFSET(DataSet!AL250,LogModel!AN$5,0)+(AN252*AN$6)),0)</f>
        <v>5</v>
      </c>
      <c r="AO253" s="17">
        <f ca="1">IFERROR(IF(AO$7,LN(OFFSET(DataSet!AM250,LogModel!AO$5,0)+(AO252*AO$6)),OFFSET(DataSet!AM250,LogModel!AO$5,0)+(AO252*AO$6)),0)</f>
        <v>52.142857142857402</v>
      </c>
      <c r="AP253" s="17">
        <f ca="1">IFERROR(IF(AP$7,LN(OFFSET(DataSet!AN250,LogModel!AP$5,0)+(AP252*AP$6)),OFFSET(DataSet!AN250,LogModel!AP$5,0)+(AP252*AP$6)),0)</f>
        <v>52.285714285714597</v>
      </c>
      <c r="AQ253" s="17">
        <f ca="1">IFERROR(IF(AQ$7,LN(OFFSET(DataSet!AO250,LogModel!AQ$5,0)+(AQ252*AQ$6)),OFFSET(DataSet!AO250,LogModel!AQ$5,0)+(AQ252*AQ$6)),0)</f>
        <v>52.142857142857402</v>
      </c>
      <c r="AR253" s="17">
        <f ca="1">IFERROR(IF(AR$7,LN(OFFSET(DataSet!AP250,LogModel!AR$5,0)+(AR252*AR$6)),OFFSET(DataSet!AP250,LogModel!AR$5,0)+(AR252*AR$6)),0)</f>
        <v>52.142857142857402</v>
      </c>
      <c r="AS253" s="18">
        <f ca="1">IFERROR(IF(AS$7,LN(OFFSET(DataSet!AQ250,LogModel!AS$5,0)+(AS252*AS$6)),OFFSET(DataSet!AQ250,LogModel!AS$5,0)+(AS252*AS$6)),0)</f>
        <v>35.714285714285701</v>
      </c>
      <c r="AT253" s="19">
        <f ca="1">IFERROR(IF(AT$7,LN(OFFSET(DataSet!AR250,LogModel!AT$5,0)+(AT252*AT$6)),OFFSET(DataSet!AR250,LogModel!AT$5,0)+(AT252*AT$6)),0)</f>
        <v>0.44597765618865998</v>
      </c>
      <c r="AU253" s="20">
        <f ca="1">IFERROR(IF(AU$7,LN(OFFSET(DataSet!AS250,LogModel!AU$5,0)+(AU252*AU$6)),OFFSET(DataSet!AS250,LogModel!AU$5,0)+(AU252*AU$6)),0)</f>
        <v>1.27997417723412</v>
      </c>
      <c r="AV253" s="20">
        <f ca="1">IFERROR(IF(AV$7,LN(OFFSET(DataSet!AT250,LogModel!AV$5,0)+(AV252*AV$6)),OFFSET(DataSet!AT250,LogModel!AV$5,0)+(AV252*AV$6)),0)</f>
        <v>1.5035866630468799</v>
      </c>
      <c r="AW253" s="20">
        <f ca="1">IFERROR(IF(AW$7,LN(OFFSET(DataSet!AU250,LogModel!AW$5,0)+(AW252*AW$6)),OFFSET(DataSet!AU250,LogModel!AW$5,0)+(AW252*AW$6)),0)</f>
        <v>-0.91888246081144198</v>
      </c>
      <c r="AX253" s="20">
        <f ca="1">IFERROR(IF(AX$7,LN(OFFSET(DataSet!AV250,LogModel!AX$5,0)+(AX252*AX$6)),OFFSET(DataSet!AV250,LogModel!AX$5,0)+(AX252*AX$6)),0)</f>
        <v>17.396879469328901</v>
      </c>
      <c r="AY253" s="20">
        <f ca="1">IFERROR(IF(AY$7,LN(OFFSET(DataSet!AW250,LogModel!AY$5,0)+(AY252*AY$6)),OFFSET(DataSet!AW250,LogModel!AY$5,0)+(AY252*AY$6)),0)</f>
        <v>9.9758699637475701</v>
      </c>
      <c r="AZ253" s="20">
        <f ca="1">IFERROR(IF(AZ$7,LN(OFFSET(DataSet!AX250,LogModel!AZ$5,0)+(AZ252*AZ$6)),OFFSET(DataSet!AX250,LogModel!AZ$5,0)+(AZ252*AZ$6)),0)</f>
        <v>4.5123889515505704</v>
      </c>
      <c r="BA253" s="20">
        <f ca="1">IFERROR(IF(BA$7,LN(OFFSET(DataSet!AY250,LogModel!BA$5,0)+(BA252*BA$6)),OFFSET(DataSet!AY250,LogModel!BA$5,0)+(BA252*BA$6)),0)</f>
        <v>17.8428571255176</v>
      </c>
      <c r="BB253" s="20">
        <f ca="1">IFERROR(IF(BB$7,LN(OFFSET(DataSet!AZ250,LogModel!BB$5,0)+(BB252*BB$6)),OFFSET(DataSet!AZ250,LogModel!BB$5,0)+(BB252*BB$6)),0)</f>
        <v>1.80290685023923</v>
      </c>
      <c r="BC253" s="20">
        <f ca="1">IFERROR(IF(BC$7,LN(OFFSET(DataSet!BA250,LogModel!BC$5,0)+(BC252*BC$6)),OFFSET(DataSet!BA250,LogModel!BC$5,0)+(BC252*BC$6)),0)</f>
        <v>11.255844140981701</v>
      </c>
      <c r="BD253" s="20">
        <f ca="1">IFERROR(IF(BD$7,LN(OFFSET(DataSet!BB250,LogModel!BD$5,0)+(BD252*BD$6)),OFFSET(DataSet!BB250,LogModel!BD$5,0)+(BD252*BD$6)),0)</f>
        <v>3.3064935132861102</v>
      </c>
      <c r="BE253" s="21">
        <f ca="1">IFERROR(IF(BE$7,LN(OFFSET(DataSet!BC250,LogModel!BE$5,0)+(BE252*BE$6)),OFFSET(DataSet!BC250,LogModel!BE$5,0)+(BE252*BE$6)),0)</f>
        <v>3.5935064907391299</v>
      </c>
      <c r="BF253" s="16">
        <f ca="1">IFERROR(IF(BF$7,LN(OFFSET(DataSet!BD250,LogModel!BF$5,0)+(BF252*BF$6)),OFFSET(DataSet!BD250,LogModel!BF$5,0)+(BF252*BF$6)),0)</f>
        <v>-27</v>
      </c>
      <c r="BG253" s="17">
        <f ca="1">IFERROR(IF(BG$7,LN(OFFSET(DataSet!BE250,LogModel!BG$5,0)+(BG252*BG$6)),OFFSET(DataSet!BE250,LogModel!BG$5,0)+(BG252*BG$6)),0)</f>
        <v>-30</v>
      </c>
      <c r="BH253" s="17">
        <f ca="1">IFERROR(IF(BH$7,LN(OFFSET(DataSet!BF250,LogModel!BH$5,0)+(BH252*BH$6)),OFFSET(DataSet!BF250,LogModel!BH$5,0)+(BH252*BH$6)),0)</f>
        <v>-57</v>
      </c>
      <c r="BI253" s="17">
        <f ca="1">IFERROR(IF(BI$7,LN(OFFSET(DataSet!BG250,LogModel!BI$5,0)+(BI252*BI$6)),OFFSET(DataSet!BG250,LogModel!BI$5,0)+(BI252*BI$6)),0)</f>
        <v>-31</v>
      </c>
      <c r="BJ253" s="17">
        <f ca="1">IFERROR(IF(BJ$7,LN(OFFSET(DataSet!BH250,LogModel!BJ$5,0)+(BJ252*BJ$6)),OFFSET(DataSet!BH250,LogModel!BJ$5,0)+(BJ252*BJ$6)),0)</f>
        <v>-25</v>
      </c>
      <c r="BK253" s="17">
        <f ca="1">IFERROR(IF(BK$7,LN(OFFSET(DataSet!BI250,LogModel!BK$5,0)+(BK252*BK$6)),OFFSET(DataSet!BI250,LogModel!BK$5,0)+(BK252*BK$6)),0)</f>
        <v>-12</v>
      </c>
      <c r="BL253" s="17">
        <f ca="1">IFERROR(IF(BL$7,LN(OFFSET(DataSet!BJ250,LogModel!BL$5,0)+(BL252*BL$6)),OFFSET(DataSet!BJ250,LogModel!BL$5,0)+(BL252*BL$6)),0)</f>
        <v>101.02070000000001</v>
      </c>
      <c r="BM253" s="17">
        <f ca="1">IFERROR(IF(BM$7,LN(OFFSET(DataSet!BK250,LogModel!BM$5,0)+(BM252*BM$6)),OFFSET(DataSet!BK250,LogModel!BM$5,0)+(BM252*BM$6)),0)</f>
        <v>97.921679999999995</v>
      </c>
      <c r="BN253" s="17">
        <f ca="1">IFERROR(IF(BN$7,LN(OFFSET(DataSet!BL250,LogModel!BN$5,0)+(BN252*BN$6)),OFFSET(DataSet!BL250,LogModel!BN$5,0)+(BN252*BN$6)),0)</f>
        <v>119.41</v>
      </c>
      <c r="BO253" s="17">
        <f ca="1">IFERROR(IF(BO$7,LN(OFFSET(DataSet!BM250,LogModel!BO$5,0)+(BO252*BO$6)),OFFSET(DataSet!BM250,LogModel!BO$5,0)+(BO252*BO$6)),0)</f>
        <v>166.41390000000001</v>
      </c>
      <c r="BP253" s="17">
        <f ca="1">IFERROR(IF(BP$7,LN(OFFSET(DataSet!BN250,LogModel!BP$5,0)+(BP252*BP$6)),OFFSET(DataSet!BN250,LogModel!BP$5,0)+(BP252*BP$6)),0)</f>
        <v>134.9</v>
      </c>
      <c r="BQ253" s="17">
        <f ca="1">IFERROR(IF(BQ$7,LN(OFFSET(DataSet!BO250,LogModel!BQ$5,0)+(BQ252*BQ$6)),OFFSET(DataSet!BO250,LogModel!BQ$5,0)+(BQ252*BQ$6)),0)</f>
        <v>118.935</v>
      </c>
      <c r="BR253" s="17">
        <f ca="1">IFERROR(IF(BR$7,LN(OFFSET(DataSet!BP250,LogModel!BR$5,0)+(BR252*BR$6)),OFFSET(DataSet!BP250,LogModel!BR$5,0)+(BR252*BR$6)),0)</f>
        <v>112.89060000000001</v>
      </c>
      <c r="BS253" s="17">
        <f ca="1">IFERROR(IF(BS$7,LN(OFFSET(DataSet!BQ250,LogModel!BS$5,0)+(BS252*BS$6)),OFFSET(DataSet!BQ250,LogModel!BS$5,0)+(BS252*BS$6)),0)</f>
        <v>125.2157</v>
      </c>
      <c r="BT253" s="17">
        <f ca="1">IFERROR(IF(BT$7,LN(OFFSET(DataSet!BR250,LogModel!BT$5,0)+(BT252*BT$6)),OFFSET(DataSet!BR250,LogModel!BT$5,0)+(BT252*BT$6)),0)</f>
        <v>1456271</v>
      </c>
      <c r="BU253" s="17">
        <f ca="1">IFERROR(IF(BU$7,LN(OFFSET(DataSet!BS250,LogModel!BU$5,0)+(BU252*BU$6)),OFFSET(DataSet!BS250,LogModel!BU$5,0)+(BU252*BU$6)),0)</f>
        <v>1122869.50965184</v>
      </c>
      <c r="BV253" s="17">
        <f ca="1">IFERROR(IF(BV$7,LN(OFFSET(DataSet!BT250,LogModel!BV$5,0)+(BV252*BV$6)),OFFSET(DataSet!BT250,LogModel!BV$5,0)+(BV252*BV$6)),0)</f>
        <v>119.41</v>
      </c>
      <c r="BW253" s="17">
        <f ca="1">IFERROR(IF(BW$7,LN(OFFSET(DataSet!BU250,LogModel!BW$5,0)+(BW252*BW$6)),OFFSET(DataSet!BU250,LogModel!BW$5,0)+(BW252*BW$6)),0)</f>
        <v>3.3927</v>
      </c>
      <c r="BX253" s="17">
        <f ca="1">IFERROR(IF(BX$7,LN(OFFSET(DataSet!BV250,LogModel!BX$5,0)+(BX252*BX$6)),OFFSET(DataSet!BV250,LogModel!BX$5,0)+(BX252*BX$6)),0)</f>
        <v>7.6</v>
      </c>
      <c r="BY253" s="17">
        <f ca="1">IFERROR(IF(BY$7,LN(OFFSET(DataSet!BW250,LogModel!BY$5,0)+(BY252*BY$6)),OFFSET(DataSet!BW250,LogModel!BY$5,0)+(BY252*BY$6)),0)</f>
        <v>107.1</v>
      </c>
      <c r="BZ253" s="17">
        <f ca="1">IFERROR(IF(BZ$7,LN(OFFSET(DataSet!BX250,LogModel!BZ$5,0)+(BZ252*BZ$6)),OFFSET(DataSet!BX250,LogModel!BZ$5,0)+(BZ252*BZ$6)),0)</f>
        <v>4.7405748229942946</v>
      </c>
      <c r="CA253" s="17">
        <f ca="1">IFERROR(IF(CA$7,LN(OFFSET(DataSet!BY250,LogModel!CA$5,0)+(CA252*CA$6)),OFFSET(DataSet!BY250,LogModel!CA$5,0)+(CA252*CA$6)),0)</f>
        <v>116.6</v>
      </c>
      <c r="CB253" s="18">
        <f ca="1">IFERROR(IF(CB$7,LN(OFFSET(DataSet!BZ250,LogModel!CB$5,0)+(CB252*CB$6)),OFFSET(DataSet!BZ250,LogModel!CB$5,0)+(CB252*CB$6)),0)</f>
        <v>111.3</v>
      </c>
      <c r="CC253" s="30">
        <f ca="1">IFERROR(IF(CC$7,LN(OFFSET(DataSet!CA250,LogModel!CC$5,0)+(CC252*CC$6)),OFFSET(DataSet!CA250,LogModel!CC$5,0)+(CC252*CC$6)),0)</f>
        <v>-0.2876820724517809</v>
      </c>
      <c r="CD253" s="40">
        <f ca="1">IFERROR(IF(CD$7,LN(OFFSET(DataSet!CB250,LogModel!CD$5,0)+(CD252*CD$6)),OFFSET(DataSet!CB250,LogModel!CD$5,0)+(CD252*CD$6)),0)</f>
        <v>2.3282528397426234</v>
      </c>
      <c r="CE253" s="41">
        <f ca="1">IFERROR(IF(CE$7,LN(OFFSET(DataSet!CC250,LogModel!CE$5,0)+(CE252*CE$6)),OFFSET(DataSet!CC250,LogModel!CE$5,0)+(CE252*CE$6)),0)</f>
        <v>10.845000000000001</v>
      </c>
      <c r="CF253" s="41">
        <f ca="1">IFERROR(IF(CF$7,LN(OFFSET(DataSet!CD250,LogModel!CF$5,0)+(CF252*CF$6)),OFFSET(DataSet!CD250,LogModel!CF$5,0)+(CF252*CF$6)),0)</f>
        <v>9.5</v>
      </c>
      <c r="CG253" s="41">
        <f ca="1">IFERROR(IF(CG$7,LN(OFFSET(DataSet!CE250,LogModel!CG$5,0)+(CG252*CG$6)),OFFSET(DataSet!CE250,LogModel!CG$5,0)+(CG252*CG$6)),0)</f>
        <v>10.77</v>
      </c>
      <c r="CH253" s="6">
        <f ca="1">IFERROR(IF(CH$7,LN(OFFSET(DataSet!CF250,LogModel!CH$5,0)+(CH252*CH$6)),OFFSET(DataSet!CF250,LogModel!CH$5,0)+(CH252*CH$6)),0)</f>
        <v>1</v>
      </c>
      <c r="CI253" s="6">
        <f ca="1">IFERROR(IF(CI$7,LN(OFFSET(DataSet!CG250,LogModel!CI$5,0)+(CI252*CI$6)),OFFSET(DataSet!CG250,LogModel!CI$5,0)+(CI252*CI$6)),0)</f>
        <v>0</v>
      </c>
      <c r="CJ253">
        <f ca="1">IFERROR(IF(CJ$7,LN(OFFSET(DataSet!CH250,LogModel!CJ$5,0)+(CJ252*CJ$6)),OFFSET(DataSet!CH250,LogModel!CJ$5,0)+(CJ252*CJ$6)),0)</f>
        <v>0</v>
      </c>
      <c r="CK253">
        <f ca="1">IFERROR(IF(CK$7,LN(OFFSET(DataSet!CI250,LogModel!CK$5,0)+(CK252*CK$6)),OFFSET(DataSet!CI250,LogModel!CK$5,0)+(CK252*CK$6)),0)</f>
        <v>0</v>
      </c>
      <c r="CL253">
        <f ca="1">IFERROR(IF(CL$7,LN(OFFSET(DataSet!CJ250,LogModel!CL$5,0)+(CL252*CL$6)),OFFSET(DataSet!CJ250,LogModel!CL$5,0)+(CL252*CL$6)),0)</f>
        <v>1</v>
      </c>
      <c r="CM253" s="40">
        <f ca="1">IFERROR(IF(CM$7,LN(OFFSET(DataSet!CK250,LogModel!CM$5,0)+(CM252*CM$6)),OFFSET(DataSet!CK250,LogModel!CM$5,0)+(CM252*CM$6)),0)</f>
        <v>0</v>
      </c>
      <c r="CN253" s="41">
        <f ca="1">IFERROR(IF(CN$7,LN(OFFSET(DataSet!CL250,LogModel!CN$5,0)+(CN252*CN$6)),OFFSET(DataSet!CL250,LogModel!CN$5,0)+(CN252*CN$6)),0)</f>
        <v>0</v>
      </c>
      <c r="CO253" s="41">
        <f ca="1">IFERROR(IF(CO$7,LN(OFFSET(DataSet!CM250,LogModel!CO$5,0)+(CO252*CO$6)),OFFSET(DataSet!CM250,LogModel!CO$5,0)+(CO252*CO$6)),0)</f>
        <v>0</v>
      </c>
      <c r="CP253" s="41">
        <f ca="1">IFERROR(IF(CP$7,LN(OFFSET(DataSet!CN250,LogModel!CP$5,0)+(CP252*CP$6)),OFFSET(DataSet!CN250,LogModel!CP$5,0)+(CP252*CP$6)),0)</f>
        <v>0</v>
      </c>
      <c r="CQ253" s="17">
        <f ca="1">IFERROR(IF(CQ$7,LN(OFFSET(DataSet!CO250,LogModel!CQ$5,0)+(CQ252*CQ$6)),OFFSET(DataSet!CO250,LogModel!CQ$5,0)+(CQ252*CQ$6)),0)</f>
        <v>0</v>
      </c>
      <c r="CR253" s="17">
        <f ca="1">IFERROR(IF(CR$7,LN(OFFSET(DataSet!CP250,LogModel!CR$5,0)+(CR252*CR$6)),OFFSET(DataSet!CP250,LogModel!CR$5,0)+(CR252*CR$6)),0)</f>
        <v>0</v>
      </c>
      <c r="CS253" s="17">
        <f ca="1">IFERROR(IF(CS$7,LN(OFFSET(DataSet!CQ250,LogModel!CS$5,0)+(CS252*CS$6)),OFFSET(DataSet!CQ250,LogModel!CS$5,0)+(CS252*CS$6)),0)</f>
        <v>0</v>
      </c>
      <c r="CT253" s="17">
        <f ca="1">IFERROR(IF(CT$7,LN(OFFSET(DataSet!CR250,LogModel!CT$5,0)+(CT252*CT$6)),OFFSET(DataSet!CR250,LogModel!CT$5,0)+(CT252*CT$6)),0)</f>
        <v>0</v>
      </c>
      <c r="CU253" s="20">
        <f ca="1">IFERROR(IF(CU$7,LN(OFFSET(DataSet!CS250,LogModel!CU$5,0)+(CU252*CU$6)),OFFSET(DataSet!CS250,LogModel!CU$5,0)+(CU252*CU$6)),0)</f>
        <v>0</v>
      </c>
      <c r="CV253" s="20">
        <f ca="1">IFERROR(IF(CV$7,LN(OFFSET(DataSet!CT250,LogModel!CV$5,0)+(CV252*CV$6)),OFFSET(DataSet!CT250,LogModel!CV$5,0)+(CV252*CV$6)),0)</f>
        <v>0</v>
      </c>
      <c r="CW253" s="20">
        <f ca="1">IFERROR(IF(CW$7,LN(OFFSET(DataSet!CU250,LogModel!CW$5,0)+(CW252*CW$6)),OFFSET(DataSet!CU250,LogModel!CW$5,0)+(CW252*CW$6)),0)</f>
        <v>0</v>
      </c>
      <c r="CX253" s="20">
        <f ca="1">IFERROR(IF(CX$7,LN(OFFSET(DataSet!CV250,LogModel!CX$5,0)+(CX252*CX$6)),OFFSET(DataSet!CV250,LogModel!CX$5,0)+(CX252*CX$6)),0)</f>
        <v>0</v>
      </c>
      <c r="CY253" s="113">
        <f ca="1">IFERROR(IF(CY$7,LN(OFFSET(DataSet!CW250,LogModel!CY$5,0)+(CY252*CY$6)),OFFSET(DataSet!CW250,LogModel!CY$5,0)+(CY252*CY$6)),0)</f>
        <v>0</v>
      </c>
      <c r="CZ253" s="135">
        <f ca="1">IFERROR(IF(CZ$7,LN(OFFSET(DataSet!CX250,LogModel!CZ$5,0)+(CZ252*CZ$6)),OFFSET(DataSet!CX250,LogModel!CZ$5,0)+(CZ252*CZ$6)),0)</f>
        <v>0</v>
      </c>
      <c r="DA253" s="136">
        <f ca="1">IFERROR(IF(DA$7,LN(OFFSET(DataSet!CY250,LogModel!DA$5,0)+(DA252*DA$6)),OFFSET(DataSet!CY250,LogModel!DA$5,0)+(DA252*DA$6)),0)</f>
        <v>0</v>
      </c>
      <c r="DB253" s="137">
        <f ca="1">IFERROR(IF(DB$7,LN(OFFSET(DataSet!CZ250,LogModel!DB$5,0)+(DB252*DB$6)),OFFSET(DataSet!CZ250,LogModel!DB$5,0)+(DB252*DB$6)),0)</f>
        <v>0</v>
      </c>
    </row>
    <row r="254" spans="1:106" x14ac:dyDescent="0.25">
      <c r="A254" s="134">
        <f ca="1">C254*DataSet!CB251</f>
        <v>10813346.889317257</v>
      </c>
      <c r="B254" s="1">
        <f t="shared" si="10"/>
        <v>45545</v>
      </c>
      <c r="C254" s="102">
        <f t="shared" ca="1" si="11"/>
        <v>1053932.4453525592</v>
      </c>
      <c r="D254" s="102">
        <f t="shared" ca="1" si="12"/>
        <v>1015603.4839692784</v>
      </c>
      <c r="E254" s="103">
        <v>3.7045353174998061E-2</v>
      </c>
      <c r="F254" s="104">
        <v>1</v>
      </c>
      <c r="G254" s="5">
        <f>DataSet!D251</f>
        <v>0.9</v>
      </c>
      <c r="H254" s="41">
        <f ca="1">IFERROR(IF(H$7,LN(OFFSET(DataSet!F251,LogModel!H$5,0)+(H253*H$6)),OFFSET(DataSet!F251,LogModel!H$5,0)+(H253*H$6)),0)</f>
        <v>0</v>
      </c>
      <c r="I254" s="41">
        <f ca="1">IFERROR(IF(I$7,LN(OFFSET(DataSet!G251,LogModel!I$5,0)+(I253*I$6)),OFFSET(DataSet!G251,LogModel!I$5,0)+(I253*I$6)),0)</f>
        <v>0</v>
      </c>
      <c r="J254" s="41">
        <f ca="1">IFERROR(IF(J$7,LN(OFFSET(DataSet!H251,LogModel!J$5,0)+(J253*J$6)),OFFSET(DataSet!H251,LogModel!J$5,0)+(J253*J$6)),0)</f>
        <v>0</v>
      </c>
      <c r="K254" s="41">
        <f ca="1">IFERROR(IF(K$7,LN(OFFSET(DataSet!I251,LogModel!K$5,0)+(K253*K$6)),OFFSET(DataSet!I251,LogModel!K$5,0)+(K253*K$6)),0)</f>
        <v>0</v>
      </c>
      <c r="L254" s="41">
        <f ca="1">IFERROR(IF(L$7,LN(OFFSET(DataSet!J251,LogModel!L$5,0)+(L253*L$6)),OFFSET(DataSet!J251,LogModel!L$5,0)+(L253*L$6)),0)</f>
        <v>0</v>
      </c>
      <c r="M254" s="41">
        <f ca="1">IFERROR(IF(M$7,LN(OFFSET(DataSet!K251,LogModel!M$5,0)+(M253*M$6)),OFFSET(DataSet!K251,LogModel!M$5,0)+(M253*M$6)),0)</f>
        <v>0</v>
      </c>
      <c r="N254" s="41">
        <f ca="1">IFERROR(IF(N$7,LN(OFFSET(DataSet!L251,LogModel!N$5,0)+(N253*N$6)),OFFSET(DataSet!L251,LogModel!N$5,0)+(N253*N$6)),0)</f>
        <v>0</v>
      </c>
      <c r="O254" s="41">
        <f ca="1">IFERROR(IF(O$7,LN(OFFSET(DataSet!M251,LogModel!O$5,0)+(O253*O$6)),OFFSET(DataSet!M251,LogModel!O$5,0)+(O253*O$6)),0)</f>
        <v>0</v>
      </c>
      <c r="P254" s="41">
        <f ca="1">IFERROR(IF(P$7,LN(OFFSET(DataSet!N251,LogModel!P$5,0)+(P253*P$6)),OFFSET(DataSet!N251,LogModel!P$5,0)+(P253*P$6)),0)</f>
        <v>1</v>
      </c>
      <c r="Q254" s="41">
        <f ca="1">IFERROR(IF(Q$7,LN(OFFSET(DataSet!O251,LogModel!Q$5,0)+(Q253*Q$6)),OFFSET(DataSet!O251,LogModel!Q$5,0)+(Q253*Q$6)),0)</f>
        <v>0</v>
      </c>
      <c r="R254" s="41">
        <f ca="1">IFERROR(IF(R$7,LN(OFFSET(DataSet!P251,LogModel!R$5,0)+(R253*R$6)),OFFSET(DataSet!P251,LogModel!R$5,0)+(R253*R$6)),0)</f>
        <v>0</v>
      </c>
      <c r="S254" s="41">
        <f ca="1">IFERROR(IF(S$7,LN(OFFSET(DataSet!Q251,LogModel!S$5,0)+(S253*S$6)),OFFSET(DataSet!Q251,LogModel!S$5,0)+(S253*S$6)),0)</f>
        <v>0</v>
      </c>
      <c r="T254" s="20">
        <f ca="1">IFERROR(IF(T$7,LN(OFFSET(DataSet!R251,LogModel!T$5,0)+(T253*T$6)),OFFSET(DataSet!R251,LogModel!T$5,0)+(T253*T$6)),0)</f>
        <v>0</v>
      </c>
      <c r="U254" s="20">
        <f ca="1">IFERROR(IF(U$7,LN(OFFSET(DataSet!S251,LogModel!U$5,0)+(U253*U$6)),OFFSET(DataSet!S251,LogModel!U$5,0)+(U253*U$6)),0)</f>
        <v>0</v>
      </c>
      <c r="V254" s="20">
        <f ca="1">IFERROR(IF(V$7,LN(OFFSET(DataSet!T251,LogModel!V$5,0)+(V253*V$6)),OFFSET(DataSet!T251,LogModel!V$5,0)+(V253*V$6)),0)</f>
        <v>0</v>
      </c>
      <c r="W254" s="20">
        <f ca="1">IFERROR(IF(W$7,LN(OFFSET(DataSet!U251,LogModel!W$5,0)+(W253*W$6)),OFFSET(DataSet!U251,LogModel!W$5,0)+(W253*W$6)),0)</f>
        <v>0</v>
      </c>
      <c r="X254" s="20">
        <f ca="1">IFERROR(IF(X$7,LN(OFFSET(DataSet!V251,LogModel!X$5,0)+(X253*X$6)),OFFSET(DataSet!V251,LogModel!X$5,0)+(X253*X$6)),0)</f>
        <v>0</v>
      </c>
      <c r="Y254" s="20">
        <f ca="1">IFERROR(IF(Y$7,LN(OFFSET(DataSet!W251,LogModel!Y$5,0)+(Y253*Y$6)),OFFSET(DataSet!W251,LogModel!Y$5,0)+(Y253*Y$6)),0)</f>
        <v>0</v>
      </c>
      <c r="Z254" s="20">
        <f ca="1">IFERROR(IF(Z$7,LN(OFFSET(DataSet!X251,LogModel!Z$5,0)+(Z253*Z$6)),OFFSET(DataSet!X251,LogModel!Z$5,0)+(Z253*Z$6)),0)</f>
        <v>0</v>
      </c>
      <c r="AA254" s="20">
        <f ca="1">IFERROR(IF(AA$7,LN(OFFSET(DataSet!Y251,LogModel!AA$5,0)+(AA253*AA$6)),OFFSET(DataSet!Y251,LogModel!AA$5,0)+(AA253*AA$6)),0)</f>
        <v>0</v>
      </c>
      <c r="AB254" s="20">
        <f ca="1">IFERROR(IF(AB$7,LN(OFFSET(DataSet!Z251,LogModel!AB$5,0)+(AB253*AB$6)),OFFSET(DataSet!Z251,LogModel!AB$5,0)+(AB253*AB$6)),0)</f>
        <v>0</v>
      </c>
      <c r="AC254" s="17">
        <f ca="1">IFERROR(IF(AC$7,LN(OFFSET(DataSet!AA251,LogModel!AC$5,0)+(AC253*AC$6)),OFFSET(DataSet!AA251,LogModel!AC$5,0)+(AC253*AC$6)),0)</f>
        <v>0</v>
      </c>
      <c r="AD254" s="17">
        <f ca="1">IFERROR(IF(AD$7,LN(OFFSET(DataSet!AB251,LogModel!AD$5,0)+(AD253*AD$6)),OFFSET(DataSet!AB251,LogModel!AD$5,0)+(AD253*AD$6)),0)</f>
        <v>0</v>
      </c>
      <c r="AE254" s="17">
        <f ca="1">IFERROR(IF(AE$7,LN(OFFSET(DataSet!AC251,LogModel!AE$5,0)+(AE253*AE$6)),OFFSET(DataSet!AC251,LogModel!AE$5,0)+(AE253*AE$6)),0)</f>
        <v>0</v>
      </c>
      <c r="AF254" s="17">
        <f ca="1">IFERROR(IF(AF$7,LN(OFFSET(DataSet!AD251,LogModel!AF$5,0)+(AF253*AF$6)),OFFSET(DataSet!AD251,LogModel!AF$5,0)+(AF253*AF$6)),0)</f>
        <v>0</v>
      </c>
      <c r="AG254" s="17">
        <f ca="1">IFERROR(IF(AG$7,LN(OFFSET(DataSet!AE251,LogModel!AG$5,0)+(AG253*AG$6)),OFFSET(DataSet!AE251,LogModel!AG$5,0)+(AG253*AG$6)),0)</f>
        <v>0</v>
      </c>
      <c r="AH254" s="17">
        <f ca="1">IFERROR(IF(AH$7,LN(OFFSET(DataSet!AF251,LogModel!AH$5,0)+(AH253*AH$6)),OFFSET(DataSet!AF251,LogModel!AH$5,0)+(AH253*AH$6)),0)</f>
        <v>0</v>
      </c>
      <c r="AI254" s="17">
        <f ca="1">IFERROR(IF(AI$7,LN(OFFSET(DataSet!AG251,LogModel!AI$5,0)+(AI253*AI$6)),OFFSET(DataSet!AG251,LogModel!AI$5,0)+(AI253*AI$6)),0)</f>
        <v>0</v>
      </c>
      <c r="AJ254" s="17">
        <f ca="1">IFERROR(IF(AJ$7,LN(OFFSET(DataSet!AH251,LogModel!AJ$5,0)+(AJ253*AJ$6)),OFFSET(DataSet!AH251,LogModel!AJ$5,0)+(AJ253*AJ$6)),0)</f>
        <v>0</v>
      </c>
      <c r="AK254" s="17">
        <f ca="1">IFERROR(IF(AK$7,LN(OFFSET(DataSet!AI251,LogModel!AK$5,0)+(AK253*AK$6)),OFFSET(DataSet!AI251,LogModel!AK$5,0)+(AK253*AK$6)),0)</f>
        <v>0</v>
      </c>
      <c r="AL254" s="41">
        <f ca="1">IFERROR(IF(AL$7,LN(OFFSET(DataSet!AJ251,LogModel!AL$5,0)+(AL253*AL$6)),OFFSET(DataSet!AJ251,LogModel!AL$5,0)+(AL253*AL$6)),0)</f>
        <v>0</v>
      </c>
      <c r="AM254" s="41">
        <f ca="1">IFERROR(IF(AM$7,LN(OFFSET(DataSet!AK251,LogModel!AM$5,0)+(AM253*AM$6)),OFFSET(DataSet!AK251,LogModel!AM$5,0)+(AM253*AM$6)),0)</f>
        <v>0</v>
      </c>
      <c r="AN254" s="41">
        <f ca="1">IFERROR(IF(AN$7,LN(OFFSET(DataSet!AL251,LogModel!AN$5,0)+(AN253*AN$6)),OFFSET(DataSet!AL251,LogModel!AN$5,0)+(AN253*AN$6)),0)</f>
        <v>5</v>
      </c>
      <c r="AO254" s="17">
        <f ca="1">IFERROR(IF(AO$7,LN(OFFSET(DataSet!AM251,LogModel!AO$5,0)+(AO253*AO$6)),OFFSET(DataSet!AM251,LogModel!AO$5,0)+(AO253*AO$6)),0)</f>
        <v>52.142857142857402</v>
      </c>
      <c r="AP254" s="17">
        <f ca="1">IFERROR(IF(AP$7,LN(OFFSET(DataSet!AN251,LogModel!AP$5,0)+(AP253*AP$6)),OFFSET(DataSet!AN251,LogModel!AP$5,0)+(AP253*AP$6)),0)</f>
        <v>52.285714285714597</v>
      </c>
      <c r="AQ254" s="17">
        <f ca="1">IFERROR(IF(AQ$7,LN(OFFSET(DataSet!AO251,LogModel!AQ$5,0)+(AQ253*AQ$6)),OFFSET(DataSet!AO251,LogModel!AQ$5,0)+(AQ253*AQ$6)),0)</f>
        <v>52.142857142857402</v>
      </c>
      <c r="AR254" s="17">
        <f ca="1">IFERROR(IF(AR$7,LN(OFFSET(DataSet!AP251,LogModel!AR$5,0)+(AR253*AR$6)),OFFSET(DataSet!AP251,LogModel!AR$5,0)+(AR253*AR$6)),0)</f>
        <v>52.142857142857402</v>
      </c>
      <c r="AS254" s="18">
        <f ca="1">IFERROR(IF(AS$7,LN(OFFSET(DataSet!AQ251,LogModel!AS$5,0)+(AS253*AS$6)),OFFSET(DataSet!AQ251,LogModel!AS$5,0)+(AS253*AS$6)),0)</f>
        <v>36.714285714285701</v>
      </c>
      <c r="AT254" s="19">
        <f ca="1">IFERROR(IF(AT$7,LN(OFFSET(DataSet!AR251,LogModel!AT$5,0)+(AT253*AT$6)),OFFSET(DataSet!AR251,LogModel!AT$5,0)+(AT253*AT$6)),0)</f>
        <v>-1.3813741926483201</v>
      </c>
      <c r="AU254" s="20">
        <f ca="1">IFERROR(IF(AU$7,LN(OFFSET(DataSet!AS251,LogModel!AU$5,0)+(AU253*AU$6)),OFFSET(DataSet!AS251,LogModel!AU$5,0)+(AU253*AU$6)),0)</f>
        <v>-0.81273907318979299</v>
      </c>
      <c r="AV254" s="20">
        <f ca="1">IFERROR(IF(AV$7,LN(OFFSET(DataSet!AT251,LogModel!AV$5,0)+(AV253*AV$6)),OFFSET(DataSet!AT251,LogModel!AV$5,0)+(AV253*AV$6)),0)</f>
        <v>-0.30990940936982297</v>
      </c>
      <c r="AW254" s="20">
        <f ca="1">IFERROR(IF(AW$7,LN(OFFSET(DataSet!AU251,LogModel!AW$5,0)+(AW253*AW$6)),OFFSET(DataSet!AU251,LogModel!AW$5,0)+(AW253*AW$6)),0)</f>
        <v>-0.21967332509148099</v>
      </c>
      <c r="AX254" s="20">
        <f ca="1">IFERROR(IF(AX$7,LN(OFFSET(DataSet!AV251,LogModel!AX$5,0)+(AX253*AX$6)),OFFSET(DataSet!AV251,LogModel!AX$5,0)+(AX253*AX$6)),0)</f>
        <v>16.7151403595335</v>
      </c>
      <c r="AY254" s="20">
        <f ca="1">IFERROR(IF(AY$7,LN(OFFSET(DataSet!AW251,LogModel!AY$5,0)+(AY253*AY$6)),OFFSET(DataSet!AW251,LogModel!AY$5,0)+(AY253*AY$6)),0)</f>
        <v>9.6231286235103006</v>
      </c>
      <c r="AZ254" s="20">
        <f ca="1">IFERROR(IF(AZ$7,LN(OFFSET(DataSet!AX251,LogModel!AZ$5,0)+(AZ253*AZ$6)),OFFSET(DataSet!AX251,LogModel!AZ$5,0)+(AZ253*AZ$6)),0)</f>
        <v>4.1547382678005098</v>
      </c>
      <c r="BA254" s="20">
        <f ca="1">IFERROR(IF(BA$7,LN(OFFSET(DataSet!AY251,LogModel!BA$5,0)+(BA253*BA$6)),OFFSET(DataSet!AY251,LogModel!BA$5,0)+(BA253*BA$6)),0)</f>
        <v>15.3337661668851</v>
      </c>
      <c r="BB254" s="20">
        <f ca="1">IFERROR(IF(BB$7,LN(OFFSET(DataSet!AZ251,LogModel!BB$5,0)+(BB253*BB$6)),OFFSET(DataSet!AZ251,LogModel!BB$5,0)+(BB253*BB$6)),0)</f>
        <v>2.0151042113328099</v>
      </c>
      <c r="BC254" s="20">
        <f ca="1">IFERROR(IF(BC$7,LN(OFFSET(DataSet!BA251,LogModel!BC$5,0)+(BC253*BC$6)),OFFSET(DataSet!BA251,LogModel!BC$5,0)+(BC253*BC$6)),0)</f>
        <v>8.8103895503205099</v>
      </c>
      <c r="BD254" s="20">
        <f ca="1">IFERROR(IF(BD$7,LN(OFFSET(DataSet!BB251,LogModel!BD$5,0)+(BD253*BD$6)),OFFSET(DataSet!BB251,LogModel!BD$5,0)+(BD253*BD$6)),0)</f>
        <v>1.7051948019629899</v>
      </c>
      <c r="BE254" s="21">
        <f ca="1">IFERROR(IF(BE$7,LN(OFFSET(DataSet!BC251,LogModel!BE$5,0)+(BE253*BE$6)),OFFSET(DataSet!BC251,LogModel!BE$5,0)+(BE253*BE$6)),0)</f>
        <v>3.9350649427090301</v>
      </c>
      <c r="BF254" s="16">
        <f ca="1">IFERROR(IF(BF$7,LN(OFFSET(DataSet!BD251,LogModel!BF$5,0)+(BF253*BF$6)),OFFSET(DataSet!BD251,LogModel!BF$5,0)+(BF253*BF$6)),0)</f>
        <v>-27</v>
      </c>
      <c r="BG254" s="17">
        <f ca="1">IFERROR(IF(BG$7,LN(OFFSET(DataSet!BE251,LogModel!BG$5,0)+(BG253*BG$6)),OFFSET(DataSet!BE251,LogModel!BG$5,0)+(BG253*BG$6)),0)</f>
        <v>-30</v>
      </c>
      <c r="BH254" s="17">
        <f ca="1">IFERROR(IF(BH$7,LN(OFFSET(DataSet!BF251,LogModel!BH$5,0)+(BH253*BH$6)),OFFSET(DataSet!BF251,LogModel!BH$5,0)+(BH253*BH$6)),0)</f>
        <v>-57</v>
      </c>
      <c r="BI254" s="17">
        <f ca="1">IFERROR(IF(BI$7,LN(OFFSET(DataSet!BG251,LogModel!BI$5,0)+(BI253*BI$6)),OFFSET(DataSet!BG251,LogModel!BI$5,0)+(BI253*BI$6)),0)</f>
        <v>-31</v>
      </c>
      <c r="BJ254" s="17">
        <f ca="1">IFERROR(IF(BJ$7,LN(OFFSET(DataSet!BH251,LogModel!BJ$5,0)+(BJ253*BJ$6)),OFFSET(DataSet!BH251,LogModel!BJ$5,0)+(BJ253*BJ$6)),0)</f>
        <v>-25</v>
      </c>
      <c r="BK254" s="17">
        <f ca="1">IFERROR(IF(BK$7,LN(OFFSET(DataSet!BI251,LogModel!BK$5,0)+(BK253*BK$6)),OFFSET(DataSet!BI251,LogModel!BK$5,0)+(BK253*BK$6)),0)</f>
        <v>-12</v>
      </c>
      <c r="BL254" s="17">
        <f ca="1">IFERROR(IF(BL$7,LN(OFFSET(DataSet!BJ251,LogModel!BL$5,0)+(BL253*BL$6)),OFFSET(DataSet!BJ251,LogModel!BL$5,0)+(BL253*BL$6)),0)</f>
        <v>101.02070000000001</v>
      </c>
      <c r="BM254" s="17">
        <f ca="1">IFERROR(IF(BM$7,LN(OFFSET(DataSet!BK251,LogModel!BM$5,0)+(BM253*BM$6)),OFFSET(DataSet!BK251,LogModel!BM$5,0)+(BM253*BM$6)),0)</f>
        <v>97.921679999999995</v>
      </c>
      <c r="BN254" s="17">
        <f ca="1">IFERROR(IF(BN$7,LN(OFFSET(DataSet!BL251,LogModel!BN$5,0)+(BN253*BN$6)),OFFSET(DataSet!BL251,LogModel!BN$5,0)+(BN253*BN$6)),0)</f>
        <v>119.41</v>
      </c>
      <c r="BO254" s="17">
        <f ca="1">IFERROR(IF(BO$7,LN(OFFSET(DataSet!BM251,LogModel!BO$5,0)+(BO253*BO$6)),OFFSET(DataSet!BM251,LogModel!BO$5,0)+(BO253*BO$6)),0)</f>
        <v>166.41390000000001</v>
      </c>
      <c r="BP254" s="17">
        <f ca="1">IFERROR(IF(BP$7,LN(OFFSET(DataSet!BN251,LogModel!BP$5,0)+(BP253*BP$6)),OFFSET(DataSet!BN251,LogModel!BP$5,0)+(BP253*BP$6)),0)</f>
        <v>134.9</v>
      </c>
      <c r="BQ254" s="17">
        <f ca="1">IFERROR(IF(BQ$7,LN(OFFSET(DataSet!BO251,LogModel!BQ$5,0)+(BQ253*BQ$6)),OFFSET(DataSet!BO251,LogModel!BQ$5,0)+(BQ253*BQ$6)),0)</f>
        <v>118.935</v>
      </c>
      <c r="BR254" s="17">
        <f ca="1">IFERROR(IF(BR$7,LN(OFFSET(DataSet!BP251,LogModel!BR$5,0)+(BR253*BR$6)),OFFSET(DataSet!BP251,LogModel!BR$5,0)+(BR253*BR$6)),0)</f>
        <v>112.89060000000001</v>
      </c>
      <c r="BS254" s="17">
        <f ca="1">IFERROR(IF(BS$7,LN(OFFSET(DataSet!BQ251,LogModel!BS$5,0)+(BS253*BS$6)),OFFSET(DataSet!BQ251,LogModel!BS$5,0)+(BS253*BS$6)),0)</f>
        <v>125.2157</v>
      </c>
      <c r="BT254" s="17">
        <f ca="1">IFERROR(IF(BT$7,LN(OFFSET(DataSet!BR251,LogModel!BT$5,0)+(BT253*BT$6)),OFFSET(DataSet!BR251,LogModel!BT$5,0)+(BT253*BT$6)),0)</f>
        <v>1456271</v>
      </c>
      <c r="BU254" s="17">
        <f ca="1">IFERROR(IF(BU$7,LN(OFFSET(DataSet!BS251,LogModel!BU$5,0)+(BU253*BU$6)),OFFSET(DataSet!BS251,LogModel!BU$5,0)+(BU253*BU$6)),0)</f>
        <v>1122869.50965184</v>
      </c>
      <c r="BV254" s="17">
        <f ca="1">IFERROR(IF(BV$7,LN(OFFSET(DataSet!BT251,LogModel!BV$5,0)+(BV253*BV$6)),OFFSET(DataSet!BT251,LogModel!BV$5,0)+(BV253*BV$6)),0)</f>
        <v>119.41</v>
      </c>
      <c r="BW254" s="17">
        <f ca="1">IFERROR(IF(BW$7,LN(OFFSET(DataSet!BU251,LogModel!BW$5,0)+(BW253*BW$6)),OFFSET(DataSet!BU251,LogModel!BW$5,0)+(BW253*BW$6)),0)</f>
        <v>3.3927</v>
      </c>
      <c r="BX254" s="17">
        <f ca="1">IFERROR(IF(BX$7,LN(OFFSET(DataSet!BV251,LogModel!BX$5,0)+(BX253*BX$6)),OFFSET(DataSet!BV251,LogModel!BX$5,0)+(BX253*BX$6)),0)</f>
        <v>7.6</v>
      </c>
      <c r="BY254" s="17">
        <f ca="1">IFERROR(IF(BY$7,LN(OFFSET(DataSet!BW251,LogModel!BY$5,0)+(BY253*BY$6)),OFFSET(DataSet!BW251,LogModel!BY$5,0)+(BY253*BY$6)),0)</f>
        <v>107.1</v>
      </c>
      <c r="BZ254" s="17">
        <f ca="1">IFERROR(IF(BZ$7,LN(OFFSET(DataSet!BX251,LogModel!BZ$5,0)+(BZ253*BZ$6)),OFFSET(DataSet!BX251,LogModel!BZ$5,0)+(BZ253*BZ$6)),0)</f>
        <v>4.7405748229942946</v>
      </c>
      <c r="CA254" s="17">
        <f ca="1">IFERROR(IF(CA$7,LN(OFFSET(DataSet!BY251,LogModel!CA$5,0)+(CA253*CA$6)),OFFSET(DataSet!BY251,LogModel!CA$5,0)+(CA253*CA$6)),0)</f>
        <v>116.6</v>
      </c>
      <c r="CB254" s="18">
        <f ca="1">IFERROR(IF(CB$7,LN(OFFSET(DataSet!BZ251,LogModel!CB$5,0)+(CB253*CB$6)),OFFSET(DataSet!BZ251,LogModel!CB$5,0)+(CB253*CB$6)),0)</f>
        <v>111.3</v>
      </c>
      <c r="CC254" s="30">
        <f ca="1">IFERROR(IF(CC$7,LN(OFFSET(DataSet!CA251,LogModel!CC$5,0)+(CC253*CC$6)),OFFSET(DataSet!CA251,LogModel!CC$5,0)+(CC253*CC$6)),0)</f>
        <v>-0.2876820724517809</v>
      </c>
      <c r="CD254" s="40">
        <f ca="1">IFERROR(IF(CD$7,LN(OFFSET(DataSet!CB251,LogModel!CD$5,0)+(CD253*CD$6)),OFFSET(DataSet!CB251,LogModel!CD$5,0)+(CD253*CD$6)),0)</f>
        <v>2.3282528397426234</v>
      </c>
      <c r="CE254" s="41">
        <f ca="1">IFERROR(IF(CE$7,LN(OFFSET(DataSet!CC251,LogModel!CE$5,0)+(CE253*CE$6)),OFFSET(DataSet!CC251,LogModel!CE$5,0)+(CE253*CE$6)),0)</f>
        <v>10.845000000000001</v>
      </c>
      <c r="CF254" s="41">
        <f ca="1">IFERROR(IF(CF$7,LN(OFFSET(DataSet!CD251,LogModel!CF$5,0)+(CF253*CF$6)),OFFSET(DataSet!CD251,LogModel!CF$5,0)+(CF253*CF$6)),0)</f>
        <v>9.5</v>
      </c>
      <c r="CG254" s="41">
        <f ca="1">IFERROR(IF(CG$7,LN(OFFSET(DataSet!CE251,LogModel!CG$5,0)+(CG253*CG$6)),OFFSET(DataSet!CE251,LogModel!CG$5,0)+(CG253*CG$6)),0)</f>
        <v>10.77</v>
      </c>
      <c r="CH254" s="6">
        <f ca="1">IFERROR(IF(CH$7,LN(OFFSET(DataSet!CF251,LogModel!CH$5,0)+(CH253*CH$6)),OFFSET(DataSet!CF251,LogModel!CH$5,0)+(CH253*CH$6)),0)</f>
        <v>1</v>
      </c>
      <c r="CI254" s="6">
        <f ca="1">IFERROR(IF(CI$7,LN(OFFSET(DataSet!CG251,LogModel!CI$5,0)+(CI253*CI$6)),OFFSET(DataSet!CG251,LogModel!CI$5,0)+(CI253*CI$6)),0)</f>
        <v>0</v>
      </c>
      <c r="CJ254">
        <f ca="1">IFERROR(IF(CJ$7,LN(OFFSET(DataSet!CH251,LogModel!CJ$5,0)+(CJ253*CJ$6)),OFFSET(DataSet!CH251,LogModel!CJ$5,0)+(CJ253*CJ$6)),0)</f>
        <v>0</v>
      </c>
      <c r="CK254">
        <f ca="1">IFERROR(IF(CK$7,LN(OFFSET(DataSet!CI251,LogModel!CK$5,0)+(CK253*CK$6)),OFFSET(DataSet!CI251,LogModel!CK$5,0)+(CK253*CK$6)),0)</f>
        <v>0</v>
      </c>
      <c r="CL254">
        <f ca="1">IFERROR(IF(CL$7,LN(OFFSET(DataSet!CJ251,LogModel!CL$5,0)+(CL253*CL$6)),OFFSET(DataSet!CJ251,LogModel!CL$5,0)+(CL253*CL$6)),0)</f>
        <v>1</v>
      </c>
      <c r="CM254" s="40">
        <f ca="1">IFERROR(IF(CM$7,LN(OFFSET(DataSet!CK251,LogModel!CM$5,0)+(CM253*CM$6)),OFFSET(DataSet!CK251,LogModel!CM$5,0)+(CM253*CM$6)),0)</f>
        <v>0</v>
      </c>
      <c r="CN254" s="41">
        <f ca="1">IFERROR(IF(CN$7,LN(OFFSET(DataSet!CL251,LogModel!CN$5,0)+(CN253*CN$6)),OFFSET(DataSet!CL251,LogModel!CN$5,0)+(CN253*CN$6)),0)</f>
        <v>0</v>
      </c>
      <c r="CO254" s="41">
        <f ca="1">IFERROR(IF(CO$7,LN(OFFSET(DataSet!CM251,LogModel!CO$5,0)+(CO253*CO$6)),OFFSET(DataSet!CM251,LogModel!CO$5,0)+(CO253*CO$6)),0)</f>
        <v>0</v>
      </c>
      <c r="CP254" s="41">
        <f ca="1">IFERROR(IF(CP$7,LN(OFFSET(DataSet!CN251,LogModel!CP$5,0)+(CP253*CP$6)),OFFSET(DataSet!CN251,LogModel!CP$5,0)+(CP253*CP$6)),0)</f>
        <v>0</v>
      </c>
      <c r="CQ254" s="17">
        <f ca="1">IFERROR(IF(CQ$7,LN(OFFSET(DataSet!CO251,LogModel!CQ$5,0)+(CQ253*CQ$6)),OFFSET(DataSet!CO251,LogModel!CQ$5,0)+(CQ253*CQ$6)),0)</f>
        <v>0</v>
      </c>
      <c r="CR254" s="17">
        <f ca="1">IFERROR(IF(CR$7,LN(OFFSET(DataSet!CP251,LogModel!CR$5,0)+(CR253*CR$6)),OFFSET(DataSet!CP251,LogModel!CR$5,0)+(CR253*CR$6)),0)</f>
        <v>0</v>
      </c>
      <c r="CS254" s="17">
        <f ca="1">IFERROR(IF(CS$7,LN(OFFSET(DataSet!CQ251,LogModel!CS$5,0)+(CS253*CS$6)),OFFSET(DataSet!CQ251,LogModel!CS$5,0)+(CS253*CS$6)),0)</f>
        <v>0</v>
      </c>
      <c r="CT254" s="17">
        <f ca="1">IFERROR(IF(CT$7,LN(OFFSET(DataSet!CR251,LogModel!CT$5,0)+(CT253*CT$6)),OFFSET(DataSet!CR251,LogModel!CT$5,0)+(CT253*CT$6)),0)</f>
        <v>0</v>
      </c>
      <c r="CU254" s="20">
        <f ca="1">IFERROR(IF(CU$7,LN(OFFSET(DataSet!CS251,LogModel!CU$5,0)+(CU253*CU$6)),OFFSET(DataSet!CS251,LogModel!CU$5,0)+(CU253*CU$6)),0)</f>
        <v>0</v>
      </c>
      <c r="CV254" s="20">
        <f ca="1">IFERROR(IF(CV$7,LN(OFFSET(DataSet!CT251,LogModel!CV$5,0)+(CV253*CV$6)),OFFSET(DataSet!CT251,LogModel!CV$5,0)+(CV253*CV$6)),0)</f>
        <v>0</v>
      </c>
      <c r="CW254" s="20">
        <f ca="1">IFERROR(IF(CW$7,LN(OFFSET(DataSet!CU251,LogModel!CW$5,0)+(CW253*CW$6)),OFFSET(DataSet!CU251,LogModel!CW$5,0)+(CW253*CW$6)),0)</f>
        <v>0</v>
      </c>
      <c r="CX254" s="20">
        <f ca="1">IFERROR(IF(CX$7,LN(OFFSET(DataSet!CV251,LogModel!CX$5,0)+(CX253*CX$6)),OFFSET(DataSet!CV251,LogModel!CX$5,0)+(CX253*CX$6)),0)</f>
        <v>0</v>
      </c>
      <c r="CY254" s="113">
        <f ca="1">IFERROR(IF(CY$7,LN(OFFSET(DataSet!CW251,LogModel!CY$5,0)+(CY253*CY$6)),OFFSET(DataSet!CW251,LogModel!CY$5,0)+(CY253*CY$6)),0)</f>
        <v>0</v>
      </c>
      <c r="CZ254" s="135">
        <f ca="1">IFERROR(IF(CZ$7,LN(OFFSET(DataSet!CX251,LogModel!CZ$5,0)+(CZ253*CZ$6)),OFFSET(DataSet!CX251,LogModel!CZ$5,0)+(CZ253*CZ$6)),0)</f>
        <v>0</v>
      </c>
      <c r="DA254" s="136">
        <f ca="1">IFERROR(IF(DA$7,LN(OFFSET(DataSet!CY251,LogModel!DA$5,0)+(DA253*DA$6)),OFFSET(DataSet!CY251,LogModel!DA$5,0)+(DA253*DA$6)),0)</f>
        <v>0</v>
      </c>
      <c r="DB254" s="137">
        <f ca="1">IFERROR(IF(DB$7,LN(OFFSET(DataSet!CZ251,LogModel!DB$5,0)+(DB253*DB$6)),OFFSET(DataSet!CZ251,LogModel!DB$5,0)+(DB253*DB$6)),0)</f>
        <v>0</v>
      </c>
    </row>
    <row r="255" spans="1:106" x14ac:dyDescent="0.25">
      <c r="A255" s="134">
        <f ca="1">C255*DataSet!CB252</f>
        <v>10438712.040368171</v>
      </c>
      <c r="B255" s="1">
        <f t="shared" si="10"/>
        <v>45552</v>
      </c>
      <c r="C255" s="102">
        <f t="shared" ca="1" si="11"/>
        <v>1017418.3275212643</v>
      </c>
      <c r="D255" s="102">
        <f t="shared" ca="1" si="12"/>
        <v>1014382.8994681858</v>
      </c>
      <c r="E255" s="103">
        <v>2.9879205416682058E-3</v>
      </c>
      <c r="F255" s="104">
        <v>1</v>
      </c>
      <c r="G255" s="5">
        <f>DataSet!D252</f>
        <v>0.9</v>
      </c>
      <c r="H255" s="41">
        <f ca="1">IFERROR(IF(H$7,LN(OFFSET(DataSet!F252,LogModel!H$5,0)+(H254*H$6)),OFFSET(DataSet!F252,LogModel!H$5,0)+(H254*H$6)),0)</f>
        <v>0</v>
      </c>
      <c r="I255" s="41">
        <f ca="1">IFERROR(IF(I$7,LN(OFFSET(DataSet!G252,LogModel!I$5,0)+(I254*I$6)),OFFSET(DataSet!G252,LogModel!I$5,0)+(I254*I$6)),0)</f>
        <v>0</v>
      </c>
      <c r="J255" s="41">
        <f ca="1">IFERROR(IF(J$7,LN(OFFSET(DataSet!H252,LogModel!J$5,0)+(J254*J$6)),OFFSET(DataSet!H252,LogModel!J$5,0)+(J254*J$6)),0)</f>
        <v>0</v>
      </c>
      <c r="K255" s="41">
        <f ca="1">IFERROR(IF(K$7,LN(OFFSET(DataSet!I252,LogModel!K$5,0)+(K254*K$6)),OFFSET(DataSet!I252,LogModel!K$5,0)+(K254*K$6)),0)</f>
        <v>0</v>
      </c>
      <c r="L255" s="41">
        <f ca="1">IFERROR(IF(L$7,LN(OFFSET(DataSet!J252,LogModel!L$5,0)+(L254*L$6)),OFFSET(DataSet!J252,LogModel!L$5,0)+(L254*L$6)),0)</f>
        <v>0</v>
      </c>
      <c r="M255" s="41">
        <f ca="1">IFERROR(IF(M$7,LN(OFFSET(DataSet!K252,LogModel!M$5,0)+(M254*M$6)),OFFSET(DataSet!K252,LogModel!M$5,0)+(M254*M$6)),0)</f>
        <v>0</v>
      </c>
      <c r="N255" s="41">
        <f ca="1">IFERROR(IF(N$7,LN(OFFSET(DataSet!L252,LogModel!N$5,0)+(N254*N$6)),OFFSET(DataSet!L252,LogModel!N$5,0)+(N254*N$6)),0)</f>
        <v>0</v>
      </c>
      <c r="O255" s="41">
        <f ca="1">IFERROR(IF(O$7,LN(OFFSET(DataSet!M252,LogModel!O$5,0)+(O254*O$6)),OFFSET(DataSet!M252,LogModel!O$5,0)+(O254*O$6)),0)</f>
        <v>0</v>
      </c>
      <c r="P255" s="41">
        <f ca="1">IFERROR(IF(P$7,LN(OFFSET(DataSet!N252,LogModel!P$5,0)+(P254*P$6)),OFFSET(DataSet!N252,LogModel!P$5,0)+(P254*P$6)),0)</f>
        <v>1</v>
      </c>
      <c r="Q255" s="41">
        <f ca="1">IFERROR(IF(Q$7,LN(OFFSET(DataSet!O252,LogModel!Q$5,0)+(Q254*Q$6)),OFFSET(DataSet!O252,LogModel!Q$5,0)+(Q254*Q$6)),0)</f>
        <v>0</v>
      </c>
      <c r="R255" s="41">
        <f ca="1">IFERROR(IF(R$7,LN(OFFSET(DataSet!P252,LogModel!R$5,0)+(R254*R$6)),OFFSET(DataSet!P252,LogModel!R$5,0)+(R254*R$6)),0)</f>
        <v>0</v>
      </c>
      <c r="S255" s="41">
        <f ca="1">IFERROR(IF(S$7,LN(OFFSET(DataSet!Q252,LogModel!S$5,0)+(S254*S$6)),OFFSET(DataSet!Q252,LogModel!S$5,0)+(S254*S$6)),0)</f>
        <v>0</v>
      </c>
      <c r="T255" s="20">
        <f ca="1">IFERROR(IF(T$7,LN(OFFSET(DataSet!R252,LogModel!T$5,0)+(T254*T$6)),OFFSET(DataSet!R252,LogModel!T$5,0)+(T254*T$6)),0)</f>
        <v>0</v>
      </c>
      <c r="U255" s="20">
        <f ca="1">IFERROR(IF(U$7,LN(OFFSET(DataSet!S252,LogModel!U$5,0)+(U254*U$6)),OFFSET(DataSet!S252,LogModel!U$5,0)+(U254*U$6)),0)</f>
        <v>0</v>
      </c>
      <c r="V255" s="20">
        <f ca="1">IFERROR(IF(V$7,LN(OFFSET(DataSet!T252,LogModel!V$5,0)+(V254*V$6)),OFFSET(DataSet!T252,LogModel!V$5,0)+(V254*V$6)),0)</f>
        <v>0</v>
      </c>
      <c r="W255" s="20">
        <f ca="1">IFERROR(IF(W$7,LN(OFFSET(DataSet!U252,LogModel!W$5,0)+(W254*W$6)),OFFSET(DataSet!U252,LogModel!W$5,0)+(W254*W$6)),0)</f>
        <v>0</v>
      </c>
      <c r="X255" s="20">
        <f ca="1">IFERROR(IF(X$7,LN(OFFSET(DataSet!V252,LogModel!X$5,0)+(X254*X$6)),OFFSET(DataSet!V252,LogModel!X$5,0)+(X254*X$6)),0)</f>
        <v>0</v>
      </c>
      <c r="Y255" s="20">
        <f ca="1">IFERROR(IF(Y$7,LN(OFFSET(DataSet!W252,LogModel!Y$5,0)+(Y254*Y$6)),OFFSET(DataSet!W252,LogModel!Y$5,0)+(Y254*Y$6)),0)</f>
        <v>0</v>
      </c>
      <c r="Z255" s="20">
        <f ca="1">IFERROR(IF(Z$7,LN(OFFSET(DataSet!X252,LogModel!Z$5,0)+(Z254*Z$6)),OFFSET(DataSet!X252,LogModel!Z$5,0)+(Z254*Z$6)),0)</f>
        <v>0</v>
      </c>
      <c r="AA255" s="20">
        <f ca="1">IFERROR(IF(AA$7,LN(OFFSET(DataSet!Y252,LogModel!AA$5,0)+(AA254*AA$6)),OFFSET(DataSet!Y252,LogModel!AA$5,0)+(AA254*AA$6)),0)</f>
        <v>0</v>
      </c>
      <c r="AB255" s="20">
        <f ca="1">IFERROR(IF(AB$7,LN(OFFSET(DataSet!Z252,LogModel!AB$5,0)+(AB254*AB$6)),OFFSET(DataSet!Z252,LogModel!AB$5,0)+(AB254*AB$6)),0)</f>
        <v>0</v>
      </c>
      <c r="AC255" s="17">
        <f ca="1">IFERROR(IF(AC$7,LN(OFFSET(DataSet!AA252,LogModel!AC$5,0)+(AC254*AC$6)),OFFSET(DataSet!AA252,LogModel!AC$5,0)+(AC254*AC$6)),0)</f>
        <v>0</v>
      </c>
      <c r="AD255" s="17">
        <f ca="1">IFERROR(IF(AD$7,LN(OFFSET(DataSet!AB252,LogModel!AD$5,0)+(AD254*AD$6)),OFFSET(DataSet!AB252,LogModel!AD$5,0)+(AD254*AD$6)),0)</f>
        <v>0</v>
      </c>
      <c r="AE255" s="17">
        <f ca="1">IFERROR(IF(AE$7,LN(OFFSET(DataSet!AC252,LogModel!AE$5,0)+(AE254*AE$6)),OFFSET(DataSet!AC252,LogModel!AE$5,0)+(AE254*AE$6)),0)</f>
        <v>0</v>
      </c>
      <c r="AF255" s="17">
        <f ca="1">IFERROR(IF(AF$7,LN(OFFSET(DataSet!AD252,LogModel!AF$5,0)+(AF254*AF$6)),OFFSET(DataSet!AD252,LogModel!AF$5,0)+(AF254*AF$6)),0)</f>
        <v>0</v>
      </c>
      <c r="AG255" s="17">
        <f ca="1">IFERROR(IF(AG$7,LN(OFFSET(DataSet!AE252,LogModel!AG$5,0)+(AG254*AG$6)),OFFSET(DataSet!AE252,LogModel!AG$5,0)+(AG254*AG$6)),0)</f>
        <v>0</v>
      </c>
      <c r="AH255" s="17">
        <f ca="1">IFERROR(IF(AH$7,LN(OFFSET(DataSet!AF252,LogModel!AH$5,0)+(AH254*AH$6)),OFFSET(DataSet!AF252,LogModel!AH$5,0)+(AH254*AH$6)),0)</f>
        <v>0</v>
      </c>
      <c r="AI255" s="17">
        <f ca="1">IFERROR(IF(AI$7,LN(OFFSET(DataSet!AG252,LogModel!AI$5,0)+(AI254*AI$6)),OFFSET(DataSet!AG252,LogModel!AI$5,0)+(AI254*AI$6)),0)</f>
        <v>0</v>
      </c>
      <c r="AJ255" s="17">
        <f ca="1">IFERROR(IF(AJ$7,LN(OFFSET(DataSet!AH252,LogModel!AJ$5,0)+(AJ254*AJ$6)),OFFSET(DataSet!AH252,LogModel!AJ$5,0)+(AJ254*AJ$6)),0)</f>
        <v>0</v>
      </c>
      <c r="AK255" s="17">
        <f ca="1">IFERROR(IF(AK$7,LN(OFFSET(DataSet!AI252,LogModel!AK$5,0)+(AK254*AK$6)),OFFSET(DataSet!AI252,LogModel!AK$5,0)+(AK254*AK$6)),0)</f>
        <v>0</v>
      </c>
      <c r="AL255" s="41">
        <f ca="1">IFERROR(IF(AL$7,LN(OFFSET(DataSet!AJ252,LogModel!AL$5,0)+(AL254*AL$6)),OFFSET(DataSet!AJ252,LogModel!AL$5,0)+(AL254*AL$6)),0)</f>
        <v>0</v>
      </c>
      <c r="AM255" s="41">
        <f ca="1">IFERROR(IF(AM$7,LN(OFFSET(DataSet!AK252,LogModel!AM$5,0)+(AM254*AM$6)),OFFSET(DataSet!AK252,LogModel!AM$5,0)+(AM254*AM$6)),0)</f>
        <v>0</v>
      </c>
      <c r="AN255" s="41">
        <f ca="1">IFERROR(IF(AN$7,LN(OFFSET(DataSet!AL252,LogModel!AN$5,0)+(AN254*AN$6)),OFFSET(DataSet!AL252,LogModel!AN$5,0)+(AN254*AN$6)),0)</f>
        <v>5</v>
      </c>
      <c r="AO255" s="17">
        <f ca="1">IFERROR(IF(AO$7,LN(OFFSET(DataSet!AM252,LogModel!AO$5,0)+(AO254*AO$6)),OFFSET(DataSet!AM252,LogModel!AO$5,0)+(AO254*AO$6)),0)</f>
        <v>52.142857142857402</v>
      </c>
      <c r="AP255" s="17">
        <f ca="1">IFERROR(IF(AP$7,LN(OFFSET(DataSet!AN252,LogModel!AP$5,0)+(AP254*AP$6)),OFFSET(DataSet!AN252,LogModel!AP$5,0)+(AP254*AP$6)),0)</f>
        <v>52.285714285714597</v>
      </c>
      <c r="AQ255" s="17">
        <f ca="1">IFERROR(IF(AQ$7,LN(OFFSET(DataSet!AO252,LogModel!AQ$5,0)+(AQ254*AQ$6)),OFFSET(DataSet!AO252,LogModel!AQ$5,0)+(AQ254*AQ$6)),0)</f>
        <v>52.142857142857402</v>
      </c>
      <c r="AR255" s="17">
        <f ca="1">IFERROR(IF(AR$7,LN(OFFSET(DataSet!AP252,LogModel!AR$5,0)+(AR254*AR$6)),OFFSET(DataSet!AP252,LogModel!AR$5,0)+(AR254*AR$6)),0)</f>
        <v>52.142857142857402</v>
      </c>
      <c r="AS255" s="18">
        <f ca="1">IFERROR(IF(AS$7,LN(OFFSET(DataSet!AQ252,LogModel!AS$5,0)+(AS254*AS$6)),OFFSET(DataSet!AQ252,LogModel!AS$5,0)+(AS254*AS$6)),0)</f>
        <v>37.714285714285701</v>
      </c>
      <c r="AT255" s="19">
        <f ca="1">IFERROR(IF(AT$7,LN(OFFSET(DataSet!AR252,LogModel!AT$5,0)+(AT254*AT$6)),OFFSET(DataSet!AR252,LogModel!AT$5,0)+(AT254*AT$6)),0)</f>
        <v>-0.199234412608844</v>
      </c>
      <c r="AU255" s="20">
        <f ca="1">IFERROR(IF(AU$7,LN(OFFSET(DataSet!AS252,LogModel!AU$5,0)+(AU254*AU$6)),OFFSET(DataSet!AS252,LogModel!AU$5,0)+(AU254*AU$6)),0)</f>
        <v>5.1639076222082803E-2</v>
      </c>
      <c r="AV255" s="20">
        <f ca="1">IFERROR(IF(AV$7,LN(OFFSET(DataSet!AT252,LogModel!AV$5,0)+(AV254*AV$6)),OFFSET(DataSet!AT252,LogModel!AV$5,0)+(AV254*AV$6)),0)</f>
        <v>0.24712158261801301</v>
      </c>
      <c r="AW255" s="20">
        <f ca="1">IFERROR(IF(AW$7,LN(OFFSET(DataSet!AU252,LogModel!AW$5,0)+(AW254*AW$6)),OFFSET(DataSet!AU252,LogModel!AW$5,0)+(AW254*AW$6)),0)</f>
        <v>-0.40800657293043802</v>
      </c>
      <c r="AX255" s="20">
        <f ca="1">IFERROR(IF(AX$7,LN(OFFSET(DataSet!AV252,LogModel!AX$5,0)+(AX254*AX$6)),OFFSET(DataSet!AV252,LogModel!AX$5,0)+(AX254*AX$6)),0)</f>
        <v>15.783649922712099</v>
      </c>
      <c r="AY255" s="20">
        <f ca="1">IFERROR(IF(AY$7,LN(OFFSET(DataSet!AW252,LogModel!AY$5,0)+(AY254*AY$6)),OFFSET(DataSet!AW252,LogModel!AY$5,0)+(AY254*AY$6)),0)</f>
        <v>9.0834258266021504</v>
      </c>
      <c r="AZ255" s="20">
        <f ca="1">IFERROR(IF(AZ$7,LN(OFFSET(DataSet!AX252,LogModel!AZ$5,0)+(AZ254*AZ$6)),OFFSET(DataSet!AX252,LogModel!AZ$5,0)+(AZ254*AZ$6)),0)</f>
        <v>3.65216242556252</v>
      </c>
      <c r="BA255" s="20">
        <f ca="1">IFERROR(IF(BA$7,LN(OFFSET(DataSet!AY252,LogModel!BA$5,0)+(BA254*BA$6)),OFFSET(DataSet!AY252,LogModel!BA$5,0)+(BA254*BA$6)),0)</f>
        <v>15.5844155101033</v>
      </c>
      <c r="BB255" s="20">
        <f ca="1">IFERROR(IF(BB$7,LN(OFFSET(DataSet!AZ252,LogModel!BB$5,0)+(BB254*BB$6)),OFFSET(DataSet!AZ252,LogModel!BB$5,0)+(BB254*BB$6)),0)</f>
        <v>2.0892420343741098</v>
      </c>
      <c r="BC255" s="20">
        <f ca="1">IFERROR(IF(BC$7,LN(OFFSET(DataSet!BA252,LogModel!BC$5,0)+(BC254*BC$6)),OFFSET(DataSet!BA252,LogModel!BC$5,0)+(BC254*BC$6)),0)</f>
        <v>9.1350649028242401</v>
      </c>
      <c r="BD255" s="20">
        <f ca="1">IFERROR(IF(BD$7,LN(OFFSET(DataSet!BB252,LogModel!BD$5,0)+(BD254*BD$6)),OFFSET(DataSet!BB252,LogModel!BD$5,0)+(BD254*BD$6)),0)</f>
        <v>2.33636361699212</v>
      </c>
      <c r="BE255" s="21">
        <f ca="1">IFERROR(IF(BE$7,LN(OFFSET(DataSet!BC252,LogModel!BE$5,0)+(BE254*BE$6)),OFFSET(DataSet!BC252,LogModel!BE$5,0)+(BE254*BE$6)),0)</f>
        <v>3.2441558526320802</v>
      </c>
      <c r="BF255" s="16">
        <f ca="1">IFERROR(IF(BF$7,LN(OFFSET(DataSet!BD252,LogModel!BF$5,0)+(BF254*BF$6)),OFFSET(DataSet!BD252,LogModel!BF$5,0)+(BF254*BF$6)),0)</f>
        <v>-27</v>
      </c>
      <c r="BG255" s="17">
        <f ca="1">IFERROR(IF(BG$7,LN(OFFSET(DataSet!BE252,LogModel!BG$5,0)+(BG254*BG$6)),OFFSET(DataSet!BE252,LogModel!BG$5,0)+(BG254*BG$6)),0)</f>
        <v>-30</v>
      </c>
      <c r="BH255" s="17">
        <f ca="1">IFERROR(IF(BH$7,LN(OFFSET(DataSet!BF252,LogModel!BH$5,0)+(BH254*BH$6)),OFFSET(DataSet!BF252,LogModel!BH$5,0)+(BH254*BH$6)),0)</f>
        <v>-57</v>
      </c>
      <c r="BI255" s="17">
        <f ca="1">IFERROR(IF(BI$7,LN(OFFSET(DataSet!BG252,LogModel!BI$5,0)+(BI254*BI$6)),OFFSET(DataSet!BG252,LogModel!BI$5,0)+(BI254*BI$6)),0)</f>
        <v>-31</v>
      </c>
      <c r="BJ255" s="17">
        <f ca="1">IFERROR(IF(BJ$7,LN(OFFSET(DataSet!BH252,LogModel!BJ$5,0)+(BJ254*BJ$6)),OFFSET(DataSet!BH252,LogModel!BJ$5,0)+(BJ254*BJ$6)),0)</f>
        <v>-25</v>
      </c>
      <c r="BK255" s="17">
        <f ca="1">IFERROR(IF(BK$7,LN(OFFSET(DataSet!BI252,LogModel!BK$5,0)+(BK254*BK$6)),OFFSET(DataSet!BI252,LogModel!BK$5,0)+(BK254*BK$6)),0)</f>
        <v>-12</v>
      </c>
      <c r="BL255" s="17">
        <f ca="1">IFERROR(IF(BL$7,LN(OFFSET(DataSet!BJ252,LogModel!BL$5,0)+(BL254*BL$6)),OFFSET(DataSet!BJ252,LogModel!BL$5,0)+(BL254*BL$6)),0)</f>
        <v>101.02070000000001</v>
      </c>
      <c r="BM255" s="17">
        <f ca="1">IFERROR(IF(BM$7,LN(OFFSET(DataSet!BK252,LogModel!BM$5,0)+(BM254*BM$6)),OFFSET(DataSet!BK252,LogModel!BM$5,0)+(BM254*BM$6)),0)</f>
        <v>97.921679999999995</v>
      </c>
      <c r="BN255" s="17">
        <f ca="1">IFERROR(IF(BN$7,LN(OFFSET(DataSet!BL252,LogModel!BN$5,0)+(BN254*BN$6)),OFFSET(DataSet!BL252,LogModel!BN$5,0)+(BN254*BN$6)),0)</f>
        <v>119.41</v>
      </c>
      <c r="BO255" s="17">
        <f ca="1">IFERROR(IF(BO$7,LN(OFFSET(DataSet!BM252,LogModel!BO$5,0)+(BO254*BO$6)),OFFSET(DataSet!BM252,LogModel!BO$5,0)+(BO254*BO$6)),0)</f>
        <v>166.41390000000001</v>
      </c>
      <c r="BP255" s="17">
        <f ca="1">IFERROR(IF(BP$7,LN(OFFSET(DataSet!BN252,LogModel!BP$5,0)+(BP254*BP$6)),OFFSET(DataSet!BN252,LogModel!BP$5,0)+(BP254*BP$6)),0)</f>
        <v>134.9</v>
      </c>
      <c r="BQ255" s="17">
        <f ca="1">IFERROR(IF(BQ$7,LN(OFFSET(DataSet!BO252,LogModel!BQ$5,0)+(BQ254*BQ$6)),OFFSET(DataSet!BO252,LogModel!BQ$5,0)+(BQ254*BQ$6)),0)</f>
        <v>118.935</v>
      </c>
      <c r="BR255" s="17">
        <f ca="1">IFERROR(IF(BR$7,LN(OFFSET(DataSet!BP252,LogModel!BR$5,0)+(BR254*BR$6)),OFFSET(DataSet!BP252,LogModel!BR$5,0)+(BR254*BR$6)),0)</f>
        <v>112.89060000000001</v>
      </c>
      <c r="BS255" s="17">
        <f ca="1">IFERROR(IF(BS$7,LN(OFFSET(DataSet!BQ252,LogModel!BS$5,0)+(BS254*BS$6)),OFFSET(DataSet!BQ252,LogModel!BS$5,0)+(BS254*BS$6)),0)</f>
        <v>125.2157</v>
      </c>
      <c r="BT255" s="17">
        <f ca="1">IFERROR(IF(BT$7,LN(OFFSET(DataSet!BR252,LogModel!BT$5,0)+(BT254*BT$6)),OFFSET(DataSet!BR252,LogModel!BT$5,0)+(BT254*BT$6)),0)</f>
        <v>1456271</v>
      </c>
      <c r="BU255" s="17">
        <f ca="1">IFERROR(IF(BU$7,LN(OFFSET(DataSet!BS252,LogModel!BU$5,0)+(BU254*BU$6)),OFFSET(DataSet!BS252,LogModel!BU$5,0)+(BU254*BU$6)),0)</f>
        <v>1122869.50965184</v>
      </c>
      <c r="BV255" s="17">
        <f ca="1">IFERROR(IF(BV$7,LN(OFFSET(DataSet!BT252,LogModel!BV$5,0)+(BV254*BV$6)),OFFSET(DataSet!BT252,LogModel!BV$5,0)+(BV254*BV$6)),0)</f>
        <v>119.41</v>
      </c>
      <c r="BW255" s="17">
        <f ca="1">IFERROR(IF(BW$7,LN(OFFSET(DataSet!BU252,LogModel!BW$5,0)+(BW254*BW$6)),OFFSET(DataSet!BU252,LogModel!BW$5,0)+(BW254*BW$6)),0)</f>
        <v>3.3927</v>
      </c>
      <c r="BX255" s="17">
        <f ca="1">IFERROR(IF(BX$7,LN(OFFSET(DataSet!BV252,LogModel!BX$5,0)+(BX254*BX$6)),OFFSET(DataSet!BV252,LogModel!BX$5,0)+(BX254*BX$6)),0)</f>
        <v>7.6</v>
      </c>
      <c r="BY255" s="17">
        <f ca="1">IFERROR(IF(BY$7,LN(OFFSET(DataSet!BW252,LogModel!BY$5,0)+(BY254*BY$6)),OFFSET(DataSet!BW252,LogModel!BY$5,0)+(BY254*BY$6)),0)</f>
        <v>107.1</v>
      </c>
      <c r="BZ255" s="17">
        <f ca="1">IFERROR(IF(BZ$7,LN(OFFSET(DataSet!BX252,LogModel!BZ$5,0)+(BZ254*BZ$6)),OFFSET(DataSet!BX252,LogModel!BZ$5,0)+(BZ254*BZ$6)),0)</f>
        <v>4.7405748229942946</v>
      </c>
      <c r="CA255" s="17">
        <f ca="1">IFERROR(IF(CA$7,LN(OFFSET(DataSet!BY252,LogModel!CA$5,0)+(CA254*CA$6)),OFFSET(DataSet!BY252,LogModel!CA$5,0)+(CA254*CA$6)),0)</f>
        <v>116.6</v>
      </c>
      <c r="CB255" s="18">
        <f ca="1">IFERROR(IF(CB$7,LN(OFFSET(DataSet!BZ252,LogModel!CB$5,0)+(CB254*CB$6)),OFFSET(DataSet!BZ252,LogModel!CB$5,0)+(CB254*CB$6)),0)</f>
        <v>111.3</v>
      </c>
      <c r="CC255" s="30">
        <f ca="1">IFERROR(IF(CC$7,LN(OFFSET(DataSet!CA252,LogModel!CC$5,0)+(CC254*CC$6)),OFFSET(DataSet!CA252,LogModel!CC$5,0)+(CC254*CC$6)),0)</f>
        <v>-0.2876820724517809</v>
      </c>
      <c r="CD255" s="40">
        <f ca="1">IFERROR(IF(CD$7,LN(OFFSET(DataSet!CB252,LogModel!CD$5,0)+(CD254*CD$6)),OFFSET(DataSet!CB252,LogModel!CD$5,0)+(CD254*CD$6)),0)</f>
        <v>2.3282528397426234</v>
      </c>
      <c r="CE255" s="41">
        <f ca="1">IFERROR(IF(CE$7,LN(OFFSET(DataSet!CC252,LogModel!CE$5,0)+(CE254*CE$6)),OFFSET(DataSet!CC252,LogModel!CE$5,0)+(CE254*CE$6)),0)</f>
        <v>10.845000000000001</v>
      </c>
      <c r="CF255" s="41">
        <f ca="1">IFERROR(IF(CF$7,LN(OFFSET(DataSet!CD252,LogModel!CF$5,0)+(CF254*CF$6)),OFFSET(DataSet!CD252,LogModel!CF$5,0)+(CF254*CF$6)),0)</f>
        <v>9.5</v>
      </c>
      <c r="CG255" s="41">
        <f ca="1">IFERROR(IF(CG$7,LN(OFFSET(DataSet!CE252,LogModel!CG$5,0)+(CG254*CG$6)),OFFSET(DataSet!CE252,LogModel!CG$5,0)+(CG254*CG$6)),0)</f>
        <v>10.77</v>
      </c>
      <c r="CH255" s="6">
        <f ca="1">IFERROR(IF(CH$7,LN(OFFSET(DataSet!CF252,LogModel!CH$5,0)+(CH254*CH$6)),OFFSET(DataSet!CF252,LogModel!CH$5,0)+(CH254*CH$6)),0)</f>
        <v>1</v>
      </c>
      <c r="CI255" s="6">
        <f ca="1">IFERROR(IF(CI$7,LN(OFFSET(DataSet!CG252,LogModel!CI$5,0)+(CI254*CI$6)),OFFSET(DataSet!CG252,LogModel!CI$5,0)+(CI254*CI$6)),0)</f>
        <v>0</v>
      </c>
      <c r="CJ255">
        <f ca="1">IFERROR(IF(CJ$7,LN(OFFSET(DataSet!CH252,LogModel!CJ$5,0)+(CJ254*CJ$6)),OFFSET(DataSet!CH252,LogModel!CJ$5,0)+(CJ254*CJ$6)),0)</f>
        <v>0</v>
      </c>
      <c r="CK255">
        <f ca="1">IFERROR(IF(CK$7,LN(OFFSET(DataSet!CI252,LogModel!CK$5,0)+(CK254*CK$6)),OFFSET(DataSet!CI252,LogModel!CK$5,0)+(CK254*CK$6)),0)</f>
        <v>0</v>
      </c>
      <c r="CL255">
        <f ca="1">IFERROR(IF(CL$7,LN(OFFSET(DataSet!CJ252,LogModel!CL$5,0)+(CL254*CL$6)),OFFSET(DataSet!CJ252,LogModel!CL$5,0)+(CL254*CL$6)),0)</f>
        <v>1</v>
      </c>
      <c r="CM255" s="40">
        <f ca="1">IFERROR(IF(CM$7,LN(OFFSET(DataSet!CK252,LogModel!CM$5,0)+(CM254*CM$6)),OFFSET(DataSet!CK252,LogModel!CM$5,0)+(CM254*CM$6)),0)</f>
        <v>0</v>
      </c>
      <c r="CN255" s="41">
        <f ca="1">IFERROR(IF(CN$7,LN(OFFSET(DataSet!CL252,LogModel!CN$5,0)+(CN254*CN$6)),OFFSET(DataSet!CL252,LogModel!CN$5,0)+(CN254*CN$6)),0)</f>
        <v>0</v>
      </c>
      <c r="CO255" s="41">
        <f ca="1">IFERROR(IF(CO$7,LN(OFFSET(DataSet!CM252,LogModel!CO$5,0)+(CO254*CO$6)),OFFSET(DataSet!CM252,LogModel!CO$5,0)+(CO254*CO$6)),0)</f>
        <v>0</v>
      </c>
      <c r="CP255" s="41">
        <f ca="1">IFERROR(IF(CP$7,LN(OFFSET(DataSet!CN252,LogModel!CP$5,0)+(CP254*CP$6)),OFFSET(DataSet!CN252,LogModel!CP$5,0)+(CP254*CP$6)),0)</f>
        <v>0</v>
      </c>
      <c r="CQ255" s="17">
        <f ca="1">IFERROR(IF(CQ$7,LN(OFFSET(DataSet!CO252,LogModel!CQ$5,0)+(CQ254*CQ$6)),OFFSET(DataSet!CO252,LogModel!CQ$5,0)+(CQ254*CQ$6)),0)</f>
        <v>0</v>
      </c>
      <c r="CR255" s="17">
        <f ca="1">IFERROR(IF(CR$7,LN(OFFSET(DataSet!CP252,LogModel!CR$5,0)+(CR254*CR$6)),OFFSET(DataSet!CP252,LogModel!CR$5,0)+(CR254*CR$6)),0)</f>
        <v>0</v>
      </c>
      <c r="CS255" s="17">
        <f ca="1">IFERROR(IF(CS$7,LN(OFFSET(DataSet!CQ252,LogModel!CS$5,0)+(CS254*CS$6)),OFFSET(DataSet!CQ252,LogModel!CS$5,0)+(CS254*CS$6)),0)</f>
        <v>0</v>
      </c>
      <c r="CT255" s="17">
        <f ca="1">IFERROR(IF(CT$7,LN(OFFSET(DataSet!CR252,LogModel!CT$5,0)+(CT254*CT$6)),OFFSET(DataSet!CR252,LogModel!CT$5,0)+(CT254*CT$6)),0)</f>
        <v>0</v>
      </c>
      <c r="CU255" s="20">
        <f ca="1">IFERROR(IF(CU$7,LN(OFFSET(DataSet!CS252,LogModel!CU$5,0)+(CU254*CU$6)),OFFSET(DataSet!CS252,LogModel!CU$5,0)+(CU254*CU$6)),0)</f>
        <v>0</v>
      </c>
      <c r="CV255" s="20">
        <f ca="1">IFERROR(IF(CV$7,LN(OFFSET(DataSet!CT252,LogModel!CV$5,0)+(CV254*CV$6)),OFFSET(DataSet!CT252,LogModel!CV$5,0)+(CV254*CV$6)),0)</f>
        <v>0</v>
      </c>
      <c r="CW255" s="20">
        <f ca="1">IFERROR(IF(CW$7,LN(OFFSET(DataSet!CU252,LogModel!CW$5,0)+(CW254*CW$6)),OFFSET(DataSet!CU252,LogModel!CW$5,0)+(CW254*CW$6)),0)</f>
        <v>0</v>
      </c>
      <c r="CX255" s="20">
        <f ca="1">IFERROR(IF(CX$7,LN(OFFSET(DataSet!CV252,LogModel!CX$5,0)+(CX254*CX$6)),OFFSET(DataSet!CV252,LogModel!CX$5,0)+(CX254*CX$6)),0)</f>
        <v>0</v>
      </c>
      <c r="CY255" s="113">
        <f ca="1">IFERROR(IF(CY$7,LN(OFFSET(DataSet!CW252,LogModel!CY$5,0)+(CY254*CY$6)),OFFSET(DataSet!CW252,LogModel!CY$5,0)+(CY254*CY$6)),0)</f>
        <v>0</v>
      </c>
      <c r="CZ255" s="135">
        <f ca="1">IFERROR(IF(CZ$7,LN(OFFSET(DataSet!CX252,LogModel!CZ$5,0)+(CZ254*CZ$6)),OFFSET(DataSet!CX252,LogModel!CZ$5,0)+(CZ254*CZ$6)),0)</f>
        <v>0</v>
      </c>
      <c r="DA255" s="136">
        <f ca="1">IFERROR(IF(DA$7,LN(OFFSET(DataSet!CY252,LogModel!DA$5,0)+(DA254*DA$6)),OFFSET(DataSet!CY252,LogModel!DA$5,0)+(DA254*DA$6)),0)</f>
        <v>0</v>
      </c>
      <c r="DB255" s="137">
        <f ca="1">IFERROR(IF(DB$7,LN(OFFSET(DataSet!CZ252,LogModel!DB$5,0)+(DB254*DB$6)),OFFSET(DataSet!CZ252,LogModel!DB$5,0)+(DB254*DB$6)),0)</f>
        <v>0</v>
      </c>
    </row>
    <row r="256" spans="1:106" x14ac:dyDescent="0.25">
      <c r="A256" s="134">
        <f ca="1">C256*DataSet!CB253</f>
        <v>9247678.8115638215</v>
      </c>
      <c r="B256" s="1">
        <f t="shared" si="10"/>
        <v>45559</v>
      </c>
      <c r="C256" s="102">
        <f t="shared" ca="1" si="11"/>
        <v>901333.21750134719</v>
      </c>
      <c r="D256" s="102">
        <f t="shared" ca="1" si="12"/>
        <v>896555.39815695584</v>
      </c>
      <c r="E256" s="103">
        <v>5.314935029872978E-3</v>
      </c>
      <c r="F256" s="104">
        <v>1</v>
      </c>
      <c r="G256" s="5">
        <f>DataSet!D253</f>
        <v>0.9</v>
      </c>
      <c r="H256" s="41">
        <f ca="1">IFERROR(IF(H$7,LN(OFFSET(DataSet!F253,LogModel!H$5,0)+(H255*H$6)),OFFSET(DataSet!F253,LogModel!H$5,0)+(H255*H$6)),0)</f>
        <v>0</v>
      </c>
      <c r="I256" s="41">
        <f ca="1">IFERROR(IF(I$7,LN(OFFSET(DataSet!G253,LogModel!I$5,0)+(I255*I$6)),OFFSET(DataSet!G253,LogModel!I$5,0)+(I255*I$6)),0)</f>
        <v>0</v>
      </c>
      <c r="J256" s="41">
        <f ca="1">IFERROR(IF(J$7,LN(OFFSET(DataSet!H253,LogModel!J$5,0)+(J255*J$6)),OFFSET(DataSet!H253,LogModel!J$5,0)+(J255*J$6)),0)</f>
        <v>0</v>
      </c>
      <c r="K256" s="41">
        <f ca="1">IFERROR(IF(K$7,LN(OFFSET(DataSet!I253,LogModel!K$5,0)+(K255*K$6)),OFFSET(DataSet!I253,LogModel!K$5,0)+(K255*K$6)),0)</f>
        <v>0</v>
      </c>
      <c r="L256" s="41">
        <f ca="1">IFERROR(IF(L$7,LN(OFFSET(DataSet!J253,LogModel!L$5,0)+(L255*L$6)),OFFSET(DataSet!J253,LogModel!L$5,0)+(L255*L$6)),0)</f>
        <v>0</v>
      </c>
      <c r="M256" s="41">
        <f ca="1">IFERROR(IF(M$7,LN(OFFSET(DataSet!K253,LogModel!M$5,0)+(M255*M$6)),OFFSET(DataSet!K253,LogModel!M$5,0)+(M255*M$6)),0)</f>
        <v>0</v>
      </c>
      <c r="N256" s="41">
        <f ca="1">IFERROR(IF(N$7,LN(OFFSET(DataSet!L253,LogModel!N$5,0)+(N255*N$6)),OFFSET(DataSet!L253,LogModel!N$5,0)+(N255*N$6)),0)</f>
        <v>0</v>
      </c>
      <c r="O256" s="41">
        <f ca="1">IFERROR(IF(O$7,LN(OFFSET(DataSet!M253,LogModel!O$5,0)+(O255*O$6)),OFFSET(DataSet!M253,LogModel!O$5,0)+(O255*O$6)),0)</f>
        <v>0</v>
      </c>
      <c r="P256" s="41">
        <f ca="1">IFERROR(IF(P$7,LN(OFFSET(DataSet!N253,LogModel!P$5,0)+(P255*P$6)),OFFSET(DataSet!N253,LogModel!P$5,0)+(P255*P$6)),0)</f>
        <v>0.85714285714285698</v>
      </c>
      <c r="Q256" s="41">
        <f ca="1">IFERROR(IF(Q$7,LN(OFFSET(DataSet!O253,LogModel!Q$5,0)+(Q255*Q$6)),OFFSET(DataSet!O253,LogModel!Q$5,0)+(Q255*Q$6)),0)</f>
        <v>0.14285714285714199</v>
      </c>
      <c r="R256" s="41">
        <f ca="1">IFERROR(IF(R$7,LN(OFFSET(DataSet!P253,LogModel!R$5,0)+(R255*R$6)),OFFSET(DataSet!P253,LogModel!R$5,0)+(R255*R$6)),0)</f>
        <v>0</v>
      </c>
      <c r="S256" s="41">
        <f ca="1">IFERROR(IF(S$7,LN(OFFSET(DataSet!Q253,LogModel!S$5,0)+(S255*S$6)),OFFSET(DataSet!Q253,LogModel!S$5,0)+(S255*S$6)),0)</f>
        <v>0</v>
      </c>
      <c r="T256" s="20">
        <f ca="1">IFERROR(IF(T$7,LN(OFFSET(DataSet!R253,LogModel!T$5,0)+(T255*T$6)),OFFSET(DataSet!R253,LogModel!T$5,0)+(T255*T$6)),0)</f>
        <v>0</v>
      </c>
      <c r="U256" s="20">
        <f ca="1">IFERROR(IF(U$7,LN(OFFSET(DataSet!S253,LogModel!U$5,0)+(U255*U$6)),OFFSET(DataSet!S253,LogModel!U$5,0)+(U255*U$6)),0)</f>
        <v>0</v>
      </c>
      <c r="V256" s="20">
        <f ca="1">IFERROR(IF(V$7,LN(OFFSET(DataSet!T253,LogModel!V$5,0)+(V255*V$6)),OFFSET(DataSet!T253,LogModel!V$5,0)+(V255*V$6)),0)</f>
        <v>0</v>
      </c>
      <c r="W256" s="20">
        <f ca="1">IFERROR(IF(W$7,LN(OFFSET(DataSet!U253,LogModel!W$5,0)+(W255*W$6)),OFFSET(DataSet!U253,LogModel!W$5,0)+(W255*W$6)),0)</f>
        <v>0</v>
      </c>
      <c r="X256" s="20">
        <f ca="1">IFERROR(IF(X$7,LN(OFFSET(DataSet!V253,LogModel!X$5,0)+(X255*X$6)),OFFSET(DataSet!V253,LogModel!X$5,0)+(X255*X$6)),0)</f>
        <v>0</v>
      </c>
      <c r="Y256" s="20">
        <f ca="1">IFERROR(IF(Y$7,LN(OFFSET(DataSet!W253,LogModel!Y$5,0)+(Y255*Y$6)),OFFSET(DataSet!W253,LogModel!Y$5,0)+(Y255*Y$6)),0)</f>
        <v>0</v>
      </c>
      <c r="Z256" s="20">
        <f ca="1">IFERROR(IF(Z$7,LN(OFFSET(DataSet!X253,LogModel!Z$5,0)+(Z255*Z$6)),OFFSET(DataSet!X253,LogModel!Z$5,0)+(Z255*Z$6)),0)</f>
        <v>0</v>
      </c>
      <c r="AA256" s="20">
        <f ca="1">IFERROR(IF(AA$7,LN(OFFSET(DataSet!Y253,LogModel!AA$5,0)+(AA255*AA$6)),OFFSET(DataSet!Y253,LogModel!AA$5,0)+(AA255*AA$6)),0)</f>
        <v>1</v>
      </c>
      <c r="AB256" s="20">
        <f ca="1">IFERROR(IF(AB$7,LN(OFFSET(DataSet!Z253,LogModel!AB$5,0)+(AB255*AB$6)),OFFSET(DataSet!Z253,LogModel!AB$5,0)+(AB255*AB$6)),0)</f>
        <v>1</v>
      </c>
      <c r="AC256" s="17">
        <f ca="1">IFERROR(IF(AC$7,LN(OFFSET(DataSet!AA253,LogModel!AC$5,0)+(AC255*AC$6)),OFFSET(DataSet!AA253,LogModel!AC$5,0)+(AC255*AC$6)),0)</f>
        <v>0</v>
      </c>
      <c r="AD256" s="17">
        <f ca="1">IFERROR(IF(AD$7,LN(OFFSET(DataSet!AB253,LogModel!AD$5,0)+(AD255*AD$6)),OFFSET(DataSet!AB253,LogModel!AD$5,0)+(AD255*AD$6)),0)</f>
        <v>0</v>
      </c>
      <c r="AE256" s="17">
        <f ca="1">IFERROR(IF(AE$7,LN(OFFSET(DataSet!AC253,LogModel!AE$5,0)+(AE255*AE$6)),OFFSET(DataSet!AC253,LogModel!AE$5,0)+(AE255*AE$6)),0)</f>
        <v>0</v>
      </c>
      <c r="AF256" s="17">
        <f ca="1">IFERROR(IF(AF$7,LN(OFFSET(DataSet!AD253,LogModel!AF$5,0)+(AF255*AF$6)),OFFSET(DataSet!AD253,LogModel!AF$5,0)+(AF255*AF$6)),0)</f>
        <v>0</v>
      </c>
      <c r="AG256" s="17">
        <f ca="1">IFERROR(IF(AG$7,LN(OFFSET(DataSet!AE253,LogModel!AG$5,0)+(AG255*AG$6)),OFFSET(DataSet!AE253,LogModel!AG$5,0)+(AG255*AG$6)),0)</f>
        <v>0</v>
      </c>
      <c r="AH256" s="17">
        <f ca="1">IFERROR(IF(AH$7,LN(OFFSET(DataSet!AF253,LogModel!AH$5,0)+(AH255*AH$6)),OFFSET(DataSet!AF253,LogModel!AH$5,0)+(AH255*AH$6)),0)</f>
        <v>0</v>
      </c>
      <c r="AI256" s="17">
        <f ca="1">IFERROR(IF(AI$7,LN(OFFSET(DataSet!AG253,LogModel!AI$5,0)+(AI255*AI$6)),OFFSET(DataSet!AG253,LogModel!AI$5,0)+(AI255*AI$6)),0)</f>
        <v>0</v>
      </c>
      <c r="AJ256" s="17">
        <f ca="1">IFERROR(IF(AJ$7,LN(OFFSET(DataSet!AH253,LogModel!AJ$5,0)+(AJ255*AJ$6)),OFFSET(DataSet!AH253,LogModel!AJ$5,0)+(AJ255*AJ$6)),0)</f>
        <v>0</v>
      </c>
      <c r="AK256" s="17">
        <f ca="1">IFERROR(IF(AK$7,LN(OFFSET(DataSet!AI253,LogModel!AK$5,0)+(AK255*AK$6)),OFFSET(DataSet!AI253,LogModel!AK$5,0)+(AK255*AK$6)),0)</f>
        <v>0</v>
      </c>
      <c r="AL256" s="41">
        <f ca="1">IFERROR(IF(AL$7,LN(OFFSET(DataSet!AJ253,LogModel!AL$5,0)+(AL255*AL$6)),OFFSET(DataSet!AJ253,LogModel!AL$5,0)+(AL255*AL$6)),0)</f>
        <v>0</v>
      </c>
      <c r="AM256" s="41">
        <f ca="1">IFERROR(IF(AM$7,LN(OFFSET(DataSet!AK253,LogModel!AM$5,0)+(AM255*AM$6)),OFFSET(DataSet!AK253,LogModel!AM$5,0)+(AM255*AM$6)),0)</f>
        <v>0</v>
      </c>
      <c r="AN256" s="41">
        <f ca="1">IFERROR(IF(AN$7,LN(OFFSET(DataSet!AL253,LogModel!AN$5,0)+(AN255*AN$6)),OFFSET(DataSet!AL253,LogModel!AN$5,0)+(AN255*AN$6)),0)</f>
        <v>5</v>
      </c>
      <c r="AO256" s="17">
        <f ca="1">IFERROR(IF(AO$7,LN(OFFSET(DataSet!AM253,LogModel!AO$5,0)+(AO255*AO$6)),OFFSET(DataSet!AM253,LogModel!AO$5,0)+(AO255*AO$6)),0)</f>
        <v>52.142857142857402</v>
      </c>
      <c r="AP256" s="17">
        <f ca="1">IFERROR(IF(AP$7,LN(OFFSET(DataSet!AN253,LogModel!AP$5,0)+(AP255*AP$6)),OFFSET(DataSet!AN253,LogModel!AP$5,0)+(AP255*AP$6)),0)</f>
        <v>52.285714285714597</v>
      </c>
      <c r="AQ256" s="17">
        <f ca="1">IFERROR(IF(AQ$7,LN(OFFSET(DataSet!AO253,LogModel!AQ$5,0)+(AQ255*AQ$6)),OFFSET(DataSet!AO253,LogModel!AQ$5,0)+(AQ255*AQ$6)),0)</f>
        <v>52.142857142857402</v>
      </c>
      <c r="AR256" s="17">
        <f ca="1">IFERROR(IF(AR$7,LN(OFFSET(DataSet!AP253,LogModel!AR$5,0)+(AR255*AR$6)),OFFSET(DataSet!AP253,LogModel!AR$5,0)+(AR255*AR$6)),0)</f>
        <v>52.142857142857402</v>
      </c>
      <c r="AS256" s="18">
        <f ca="1">IFERROR(IF(AS$7,LN(OFFSET(DataSet!AQ253,LogModel!AS$5,0)+(AS255*AS$6)),OFFSET(DataSet!AQ253,LogModel!AS$5,0)+(AS255*AS$6)),0)</f>
        <v>38.714285714285701</v>
      </c>
      <c r="AT256" s="19">
        <f ca="1">IFERROR(IF(AT$7,LN(OFFSET(DataSet!AR253,LogModel!AT$5,0)+(AT255*AT$6)),OFFSET(DataSet!AR253,LogModel!AT$5,0)+(AT255*AT$6)),0)</f>
        <v>-0.99293119058504098</v>
      </c>
      <c r="AU256" s="20">
        <f ca="1">IFERROR(IF(AU$7,LN(OFFSET(DataSet!AS253,LogModel!AU$5,0)+(AU255*AU$6)),OFFSET(DataSet!AS253,LogModel!AU$5,0)+(AU255*AU$6)),0)</f>
        <v>-0.65064813026092705</v>
      </c>
      <c r="AV256" s="20">
        <f ca="1">IFERROR(IF(AV$7,LN(OFFSET(DataSet!AT253,LogModel!AV$5,0)+(AV255*AV$6)),OFFSET(DataSet!AT253,LogModel!AV$5,0)+(AV255*AV$6)),0)</f>
        <v>2.7335810062442301</v>
      </c>
      <c r="AW256" s="20">
        <f ca="1">IFERROR(IF(AW$7,LN(OFFSET(DataSet!AU253,LogModel!AW$5,0)+(AW255*AW$6)),OFFSET(DataSet!AU253,LogModel!AW$5,0)+(AW255*AW$6)),0)</f>
        <v>-1.4318121713627101</v>
      </c>
      <c r="AX256" s="20">
        <f ca="1">IFERROR(IF(AX$7,LN(OFFSET(DataSet!AV253,LogModel!AX$5,0)+(AX255*AX$6)),OFFSET(DataSet!AV253,LogModel!AX$5,0)+(AX255*AX$6)),0)</f>
        <v>14.965658495514299</v>
      </c>
      <c r="AY256" s="20">
        <f ca="1">IFERROR(IF(AY$7,LN(OFFSET(DataSet!AW253,LogModel!AY$5,0)+(AY255*AY$6)),OFFSET(DataSet!AW253,LogModel!AY$5,0)+(AY255*AY$6)),0)</f>
        <v>8.4818169366589906</v>
      </c>
      <c r="AZ256" s="20">
        <f ca="1">IFERROR(IF(AZ$7,LN(OFFSET(DataSet!AX253,LogModel!AZ$5,0)+(AZ255*AZ$6)),OFFSET(DataSet!AX253,LogModel!AZ$5,0)+(AZ255*AZ$6)),0)</f>
        <v>3.3928511507862198</v>
      </c>
      <c r="BA256" s="20">
        <f ca="1">IFERROR(IF(BA$7,LN(OFFSET(DataSet!AY253,LogModel!BA$5,0)+(BA255*BA$6)),OFFSET(DataSet!AY253,LogModel!BA$5,0)+(BA255*BA$6)),0)</f>
        <v>13.972727304929199</v>
      </c>
      <c r="BB256" s="20">
        <f ca="1">IFERROR(IF(BB$7,LN(OFFSET(DataSet!AZ253,LogModel!BB$5,0)+(BB255*BB$6)),OFFSET(DataSet!AZ253,LogModel!BB$5,0)+(BB255*BB$6)),0)</f>
        <v>2.09628910502847</v>
      </c>
      <c r="BC256" s="20">
        <f ca="1">IFERROR(IF(BC$7,LN(OFFSET(DataSet!BA253,LogModel!BC$5,0)+(BC255*BC$6)),OFFSET(DataSet!BA253,LogModel!BC$5,0)+(BC255*BC$6)),0)</f>
        <v>7.83116880639807</v>
      </c>
      <c r="BD256" s="20">
        <f ca="1">IFERROR(IF(BD$7,LN(OFFSET(DataSet!BB253,LogModel!BD$5,0)+(BD255*BD$6)),OFFSET(DataSet!BB253,LogModel!BD$5,0)+(BD255*BD$6)),0)</f>
        <v>4.8298701112727001</v>
      </c>
      <c r="BE256" s="21">
        <f ca="1">IFERROR(IF(BE$7,LN(OFFSET(DataSet!BC253,LogModel!BE$5,0)+(BE255*BE$6)),OFFSET(DataSet!BC253,LogModel!BE$5,0)+(BE255*BE$6)),0)</f>
        <v>1.9610389794235099</v>
      </c>
      <c r="BF256" s="16">
        <f ca="1">IFERROR(IF(BF$7,LN(OFFSET(DataSet!BD253,LogModel!BF$5,0)+(BF255*BF$6)),OFFSET(DataSet!BD253,LogModel!BF$5,0)+(BF255*BF$6)),0)</f>
        <v>-27</v>
      </c>
      <c r="BG256" s="17">
        <f ca="1">IFERROR(IF(BG$7,LN(OFFSET(DataSet!BE253,LogModel!BG$5,0)+(BG255*BG$6)),OFFSET(DataSet!BE253,LogModel!BG$5,0)+(BG255*BG$6)),0)</f>
        <v>-30</v>
      </c>
      <c r="BH256" s="17">
        <f ca="1">IFERROR(IF(BH$7,LN(OFFSET(DataSet!BF253,LogModel!BH$5,0)+(BH255*BH$6)),OFFSET(DataSet!BF253,LogModel!BH$5,0)+(BH255*BH$6)),0)</f>
        <v>-57</v>
      </c>
      <c r="BI256" s="17">
        <f ca="1">IFERROR(IF(BI$7,LN(OFFSET(DataSet!BG253,LogModel!BI$5,0)+(BI255*BI$6)),OFFSET(DataSet!BG253,LogModel!BI$5,0)+(BI255*BI$6)),0)</f>
        <v>-31</v>
      </c>
      <c r="BJ256" s="17">
        <f ca="1">IFERROR(IF(BJ$7,LN(OFFSET(DataSet!BH253,LogModel!BJ$5,0)+(BJ255*BJ$6)),OFFSET(DataSet!BH253,LogModel!BJ$5,0)+(BJ255*BJ$6)),0)</f>
        <v>-25</v>
      </c>
      <c r="BK256" s="17">
        <f ca="1">IFERROR(IF(BK$7,LN(OFFSET(DataSet!BI253,LogModel!BK$5,0)+(BK255*BK$6)),OFFSET(DataSet!BI253,LogModel!BK$5,0)+(BK255*BK$6)),0)</f>
        <v>-12</v>
      </c>
      <c r="BL256" s="17">
        <f ca="1">IFERROR(IF(BL$7,LN(OFFSET(DataSet!BJ253,LogModel!BL$5,0)+(BL255*BL$6)),OFFSET(DataSet!BJ253,LogModel!BL$5,0)+(BL255*BL$6)),0)</f>
        <v>101.02070000000001</v>
      </c>
      <c r="BM256" s="17">
        <f ca="1">IFERROR(IF(BM$7,LN(OFFSET(DataSet!BK253,LogModel!BM$5,0)+(BM255*BM$6)),OFFSET(DataSet!BK253,LogModel!BM$5,0)+(BM255*BM$6)),0)</f>
        <v>97.921679999999995</v>
      </c>
      <c r="BN256" s="17">
        <f ca="1">IFERROR(IF(BN$7,LN(OFFSET(DataSet!BL253,LogModel!BN$5,0)+(BN255*BN$6)),OFFSET(DataSet!BL253,LogModel!BN$5,0)+(BN255*BN$6)),0)</f>
        <v>119.41</v>
      </c>
      <c r="BO256" s="17">
        <f ca="1">IFERROR(IF(BO$7,LN(OFFSET(DataSet!BM253,LogModel!BO$5,0)+(BO255*BO$6)),OFFSET(DataSet!BM253,LogModel!BO$5,0)+(BO255*BO$6)),0)</f>
        <v>166.41390000000001</v>
      </c>
      <c r="BP256" s="17">
        <f ca="1">IFERROR(IF(BP$7,LN(OFFSET(DataSet!BN253,LogModel!BP$5,0)+(BP255*BP$6)),OFFSET(DataSet!BN253,LogModel!BP$5,0)+(BP255*BP$6)),0)</f>
        <v>134.9</v>
      </c>
      <c r="BQ256" s="17">
        <f ca="1">IFERROR(IF(BQ$7,LN(OFFSET(DataSet!BO253,LogModel!BQ$5,0)+(BQ255*BQ$6)),OFFSET(DataSet!BO253,LogModel!BQ$5,0)+(BQ255*BQ$6)),0)</f>
        <v>118.935</v>
      </c>
      <c r="BR256" s="17">
        <f ca="1">IFERROR(IF(BR$7,LN(OFFSET(DataSet!BP253,LogModel!BR$5,0)+(BR255*BR$6)),OFFSET(DataSet!BP253,LogModel!BR$5,0)+(BR255*BR$6)),0)</f>
        <v>112.89060000000001</v>
      </c>
      <c r="BS256" s="17">
        <f ca="1">IFERROR(IF(BS$7,LN(OFFSET(DataSet!BQ253,LogModel!BS$5,0)+(BS255*BS$6)),OFFSET(DataSet!BQ253,LogModel!BS$5,0)+(BS255*BS$6)),0)</f>
        <v>125.2157</v>
      </c>
      <c r="BT256" s="17">
        <f ca="1">IFERROR(IF(BT$7,LN(OFFSET(DataSet!BR253,LogModel!BT$5,0)+(BT255*BT$6)),OFFSET(DataSet!BR253,LogModel!BT$5,0)+(BT255*BT$6)),0)</f>
        <v>1456271</v>
      </c>
      <c r="BU256" s="17">
        <f ca="1">IFERROR(IF(BU$7,LN(OFFSET(DataSet!BS253,LogModel!BU$5,0)+(BU255*BU$6)),OFFSET(DataSet!BS253,LogModel!BU$5,0)+(BU255*BU$6)),0)</f>
        <v>1122869.50965184</v>
      </c>
      <c r="BV256" s="17">
        <f ca="1">IFERROR(IF(BV$7,LN(OFFSET(DataSet!BT253,LogModel!BV$5,0)+(BV255*BV$6)),OFFSET(DataSet!BT253,LogModel!BV$5,0)+(BV255*BV$6)),0)</f>
        <v>119.41</v>
      </c>
      <c r="BW256" s="17">
        <f ca="1">IFERROR(IF(BW$7,LN(OFFSET(DataSet!BU253,LogModel!BW$5,0)+(BW255*BW$6)),OFFSET(DataSet!BU253,LogModel!BW$5,0)+(BW255*BW$6)),0)</f>
        <v>3.3927</v>
      </c>
      <c r="BX256" s="17">
        <f ca="1">IFERROR(IF(BX$7,LN(OFFSET(DataSet!BV253,LogModel!BX$5,0)+(BX255*BX$6)),OFFSET(DataSet!BV253,LogModel!BX$5,0)+(BX255*BX$6)),0)</f>
        <v>7.6</v>
      </c>
      <c r="BY256" s="17">
        <f ca="1">IFERROR(IF(BY$7,LN(OFFSET(DataSet!BW253,LogModel!BY$5,0)+(BY255*BY$6)),OFFSET(DataSet!BW253,LogModel!BY$5,0)+(BY255*BY$6)),0)</f>
        <v>107.1</v>
      </c>
      <c r="BZ256" s="17">
        <f ca="1">IFERROR(IF(BZ$7,LN(OFFSET(DataSet!BX253,LogModel!BZ$5,0)+(BZ255*BZ$6)),OFFSET(DataSet!BX253,LogModel!BZ$5,0)+(BZ255*BZ$6)),0)</f>
        <v>4.7405748229942946</v>
      </c>
      <c r="CA256" s="17">
        <f ca="1">IFERROR(IF(CA$7,LN(OFFSET(DataSet!BY253,LogModel!CA$5,0)+(CA255*CA$6)),OFFSET(DataSet!BY253,LogModel!CA$5,0)+(CA255*CA$6)),0)</f>
        <v>116.6</v>
      </c>
      <c r="CB256" s="18">
        <f ca="1">IFERROR(IF(CB$7,LN(OFFSET(DataSet!BZ253,LogModel!CB$5,0)+(CB255*CB$6)),OFFSET(DataSet!BZ253,LogModel!CB$5,0)+(CB255*CB$6)),0)</f>
        <v>111.3</v>
      </c>
      <c r="CC256" s="30">
        <f ca="1">IFERROR(IF(CC$7,LN(OFFSET(DataSet!CA253,LogModel!CC$5,0)+(CC255*CC$6)),OFFSET(DataSet!CA253,LogModel!CC$5,0)+(CC255*CC$6)),0)</f>
        <v>-0.2876820724517809</v>
      </c>
      <c r="CD256" s="40">
        <f ca="1">IFERROR(IF(CD$7,LN(OFFSET(DataSet!CB253,LogModel!CD$5,0)+(CD255*CD$6)),OFFSET(DataSet!CB253,LogModel!CD$5,0)+(CD255*CD$6)),0)</f>
        <v>2.3282528397426234</v>
      </c>
      <c r="CE256" s="41">
        <f ca="1">IFERROR(IF(CE$7,LN(OFFSET(DataSet!CC253,LogModel!CE$5,0)+(CE255*CE$6)),OFFSET(DataSet!CC253,LogModel!CE$5,0)+(CE255*CE$6)),0)</f>
        <v>10.845000000000001</v>
      </c>
      <c r="CF256" s="41">
        <f ca="1">IFERROR(IF(CF$7,LN(OFFSET(DataSet!CD253,LogModel!CF$5,0)+(CF255*CF$6)),OFFSET(DataSet!CD253,LogModel!CF$5,0)+(CF255*CF$6)),0)</f>
        <v>9.5</v>
      </c>
      <c r="CG256" s="41">
        <f ca="1">IFERROR(IF(CG$7,LN(OFFSET(DataSet!CE253,LogModel!CG$5,0)+(CG255*CG$6)),OFFSET(DataSet!CE253,LogModel!CG$5,0)+(CG255*CG$6)),0)</f>
        <v>10.77</v>
      </c>
      <c r="CH256" s="6">
        <f ca="1">IFERROR(IF(CH$7,LN(OFFSET(DataSet!CF253,LogModel!CH$5,0)+(CH255*CH$6)),OFFSET(DataSet!CF253,LogModel!CH$5,0)+(CH255*CH$6)),0)</f>
        <v>0.42857142857142855</v>
      </c>
      <c r="CI256" s="6">
        <f ca="1">IFERROR(IF(CI$7,LN(OFFSET(DataSet!CG253,LogModel!CI$5,0)+(CI255*CI$6)),OFFSET(DataSet!CG253,LogModel!CI$5,0)+(CI255*CI$6)),0)</f>
        <v>0</v>
      </c>
      <c r="CJ256">
        <f ca="1">IFERROR(IF(CJ$7,LN(OFFSET(DataSet!CH253,LogModel!CJ$5,0)+(CJ255*CJ$6)),OFFSET(DataSet!CH253,LogModel!CJ$5,0)+(CJ255*CJ$6)),0)</f>
        <v>0</v>
      </c>
      <c r="CK256">
        <f ca="1">IFERROR(IF(CK$7,LN(OFFSET(DataSet!CI253,LogModel!CK$5,0)+(CK255*CK$6)),OFFSET(DataSet!CI253,LogModel!CK$5,0)+(CK255*CK$6)),0)</f>
        <v>0</v>
      </c>
      <c r="CL256">
        <f ca="1">IFERROR(IF(CL$7,LN(OFFSET(DataSet!CJ253,LogModel!CL$5,0)+(CL255*CL$6)),OFFSET(DataSet!CJ253,LogModel!CL$5,0)+(CL255*CL$6)),0)</f>
        <v>0.43</v>
      </c>
      <c r="CM256" s="40">
        <f ca="1">IFERROR(IF(CM$7,LN(OFFSET(DataSet!CK253,LogModel!CM$5,0)+(CM255*CM$6)),OFFSET(DataSet!CK253,LogModel!CM$5,0)+(CM255*CM$6)),0)</f>
        <v>0</v>
      </c>
      <c r="CN256" s="41">
        <f ca="1">IFERROR(IF(CN$7,LN(OFFSET(DataSet!CL253,LogModel!CN$5,0)+(CN255*CN$6)),OFFSET(DataSet!CL253,LogModel!CN$5,0)+(CN255*CN$6)),0)</f>
        <v>0</v>
      </c>
      <c r="CO256" s="41">
        <f ca="1">IFERROR(IF(CO$7,LN(OFFSET(DataSet!CM253,LogModel!CO$5,0)+(CO255*CO$6)),OFFSET(DataSet!CM253,LogModel!CO$5,0)+(CO255*CO$6)),0)</f>
        <v>0</v>
      </c>
      <c r="CP256" s="41">
        <f ca="1">IFERROR(IF(CP$7,LN(OFFSET(DataSet!CN253,LogModel!CP$5,0)+(CP255*CP$6)),OFFSET(DataSet!CN253,LogModel!CP$5,0)+(CP255*CP$6)),0)</f>
        <v>0</v>
      </c>
      <c r="CQ256" s="17">
        <f ca="1">IFERROR(IF(CQ$7,LN(OFFSET(DataSet!CO253,LogModel!CQ$5,0)+(CQ255*CQ$6)),OFFSET(DataSet!CO253,LogModel!CQ$5,0)+(CQ255*CQ$6)),0)</f>
        <v>0</v>
      </c>
      <c r="CR256" s="17">
        <f ca="1">IFERROR(IF(CR$7,LN(OFFSET(DataSet!CP253,LogModel!CR$5,0)+(CR255*CR$6)),OFFSET(DataSet!CP253,LogModel!CR$5,0)+(CR255*CR$6)),0)</f>
        <v>0</v>
      </c>
      <c r="CS256" s="17">
        <f ca="1">IFERROR(IF(CS$7,LN(OFFSET(DataSet!CQ253,LogModel!CS$5,0)+(CS255*CS$6)),OFFSET(DataSet!CQ253,LogModel!CS$5,0)+(CS255*CS$6)),0)</f>
        <v>0</v>
      </c>
      <c r="CT256" s="17">
        <f ca="1">IFERROR(IF(CT$7,LN(OFFSET(DataSet!CR253,LogModel!CT$5,0)+(CT255*CT$6)),OFFSET(DataSet!CR253,LogModel!CT$5,0)+(CT255*CT$6)),0)</f>
        <v>0</v>
      </c>
      <c r="CU256" s="20">
        <f ca="1">IFERROR(IF(CU$7,LN(OFFSET(DataSet!CS253,LogModel!CU$5,0)+(CU255*CU$6)),OFFSET(DataSet!CS253,LogModel!CU$5,0)+(CU255*CU$6)),0)</f>
        <v>0</v>
      </c>
      <c r="CV256" s="20">
        <f ca="1">IFERROR(IF(CV$7,LN(OFFSET(DataSet!CT253,LogModel!CV$5,0)+(CV255*CV$6)),OFFSET(DataSet!CT253,LogModel!CV$5,0)+(CV255*CV$6)),0)</f>
        <v>0</v>
      </c>
      <c r="CW256" s="20">
        <f ca="1">IFERROR(IF(CW$7,LN(OFFSET(DataSet!CU253,LogModel!CW$5,0)+(CW255*CW$6)),OFFSET(DataSet!CU253,LogModel!CW$5,0)+(CW255*CW$6)),0)</f>
        <v>0</v>
      </c>
      <c r="CX256" s="20">
        <f ca="1">IFERROR(IF(CX$7,LN(OFFSET(DataSet!CV253,LogModel!CX$5,0)+(CX255*CX$6)),OFFSET(DataSet!CV253,LogModel!CX$5,0)+(CX255*CX$6)),0)</f>
        <v>0</v>
      </c>
      <c r="CY256" s="113">
        <f ca="1">IFERROR(IF(CY$7,LN(OFFSET(DataSet!CW253,LogModel!CY$5,0)+(CY255*CY$6)),OFFSET(DataSet!CW253,LogModel!CY$5,0)+(CY255*CY$6)),0)</f>
        <v>0</v>
      </c>
      <c r="CZ256" s="135">
        <f ca="1">IFERROR(IF(CZ$7,LN(OFFSET(DataSet!CX253,LogModel!CZ$5,0)+(CZ255*CZ$6)),OFFSET(DataSet!CX253,LogModel!CZ$5,0)+(CZ255*CZ$6)),0)</f>
        <v>0</v>
      </c>
      <c r="DA256" s="136">
        <f ca="1">IFERROR(IF(DA$7,LN(OFFSET(DataSet!CY253,LogModel!DA$5,0)+(DA255*DA$6)),OFFSET(DataSet!CY253,LogModel!DA$5,0)+(DA255*DA$6)),0)</f>
        <v>0</v>
      </c>
      <c r="DB256" s="137">
        <f ca="1">IFERROR(IF(DB$7,LN(OFFSET(DataSet!CZ253,LogModel!DB$5,0)+(DB255*DB$6)),OFFSET(DataSet!CZ253,LogModel!DB$5,0)+(DB255*DB$6)),0)</f>
        <v>0</v>
      </c>
    </row>
    <row r="257" spans="1:106" x14ac:dyDescent="0.25">
      <c r="A257" s="134">
        <f ca="1">C257*DataSet!CB254</f>
        <v>8199428.605810551</v>
      </c>
      <c r="B257" s="1">
        <f t="shared" si="10"/>
        <v>45566</v>
      </c>
      <c r="C257" s="102">
        <f t="shared" ca="1" si="11"/>
        <v>799164.58146301669</v>
      </c>
      <c r="D257" s="102">
        <f t="shared" ca="1" si="12"/>
        <v>863118.38419933186</v>
      </c>
      <c r="E257" s="103">
        <v>-7.6984950331380086E-2</v>
      </c>
      <c r="F257" s="104">
        <v>1</v>
      </c>
      <c r="G257" s="5">
        <f>DataSet!D254</f>
        <v>0.9</v>
      </c>
      <c r="H257" s="41">
        <f ca="1">IFERROR(IF(H$7,LN(OFFSET(DataSet!F254,LogModel!H$5,0)+(H256*H$6)),OFFSET(DataSet!F254,LogModel!H$5,0)+(H256*H$6)),0)</f>
        <v>0</v>
      </c>
      <c r="I257" s="41">
        <f ca="1">IFERROR(IF(I$7,LN(OFFSET(DataSet!G254,LogModel!I$5,0)+(I256*I$6)),OFFSET(DataSet!G254,LogModel!I$5,0)+(I256*I$6)),0)</f>
        <v>0</v>
      </c>
      <c r="J257" s="41">
        <f ca="1">IFERROR(IF(J$7,LN(OFFSET(DataSet!H254,LogModel!J$5,0)+(J256*J$6)),OFFSET(DataSet!H254,LogModel!J$5,0)+(J256*J$6)),0)</f>
        <v>0</v>
      </c>
      <c r="K257" s="41">
        <f ca="1">IFERROR(IF(K$7,LN(OFFSET(DataSet!I254,LogModel!K$5,0)+(K256*K$6)),OFFSET(DataSet!I254,LogModel!K$5,0)+(K256*K$6)),0)</f>
        <v>0</v>
      </c>
      <c r="L257" s="41">
        <f ca="1">IFERROR(IF(L$7,LN(OFFSET(DataSet!J254,LogModel!L$5,0)+(L256*L$6)),OFFSET(DataSet!J254,LogModel!L$5,0)+(L256*L$6)),0)</f>
        <v>0</v>
      </c>
      <c r="M257" s="41">
        <f ca="1">IFERROR(IF(M$7,LN(OFFSET(DataSet!K254,LogModel!M$5,0)+(M256*M$6)),OFFSET(DataSet!K254,LogModel!M$5,0)+(M256*M$6)),0)</f>
        <v>0</v>
      </c>
      <c r="N257" s="41">
        <f ca="1">IFERROR(IF(N$7,LN(OFFSET(DataSet!L254,LogModel!N$5,0)+(N256*N$6)),OFFSET(DataSet!L254,LogModel!N$5,0)+(N256*N$6)),0)</f>
        <v>0</v>
      </c>
      <c r="O257" s="41">
        <f ca="1">IFERROR(IF(O$7,LN(OFFSET(DataSet!M254,LogModel!O$5,0)+(O256*O$6)),OFFSET(DataSet!M254,LogModel!O$5,0)+(O256*O$6)),0)</f>
        <v>0</v>
      </c>
      <c r="P257" s="41">
        <f ca="1">IFERROR(IF(P$7,LN(OFFSET(DataSet!N254,LogModel!P$5,0)+(P256*P$6)),OFFSET(DataSet!N254,LogModel!P$5,0)+(P256*P$6)),0)</f>
        <v>0</v>
      </c>
      <c r="Q257" s="41">
        <f ca="1">IFERROR(IF(Q$7,LN(OFFSET(DataSet!O254,LogModel!Q$5,0)+(Q256*Q$6)),OFFSET(DataSet!O254,LogModel!Q$5,0)+(Q256*Q$6)),0)</f>
        <v>1</v>
      </c>
      <c r="R257" s="41">
        <f ca="1">IFERROR(IF(R$7,LN(OFFSET(DataSet!P254,LogModel!R$5,0)+(R256*R$6)),OFFSET(DataSet!P254,LogModel!R$5,0)+(R256*R$6)),0)</f>
        <v>0</v>
      </c>
      <c r="S257" s="41">
        <f ca="1">IFERROR(IF(S$7,LN(OFFSET(DataSet!Q254,LogModel!S$5,0)+(S256*S$6)),OFFSET(DataSet!Q254,LogModel!S$5,0)+(S256*S$6)),0)</f>
        <v>0</v>
      </c>
      <c r="T257" s="20">
        <f ca="1">IFERROR(IF(T$7,LN(OFFSET(DataSet!R254,LogModel!T$5,0)+(T256*T$6)),OFFSET(DataSet!R254,LogModel!T$5,0)+(T256*T$6)),0)</f>
        <v>0</v>
      </c>
      <c r="U257" s="20">
        <f ca="1">IFERROR(IF(U$7,LN(OFFSET(DataSet!S254,LogModel!U$5,0)+(U256*U$6)),OFFSET(DataSet!S254,LogModel!U$5,0)+(U256*U$6)),0)</f>
        <v>0</v>
      </c>
      <c r="V257" s="20">
        <f ca="1">IFERROR(IF(V$7,LN(OFFSET(DataSet!T254,LogModel!V$5,0)+(V256*V$6)),OFFSET(DataSet!T254,LogModel!V$5,0)+(V256*V$6)),0)</f>
        <v>0</v>
      </c>
      <c r="W257" s="20">
        <f ca="1">IFERROR(IF(W$7,LN(OFFSET(DataSet!U254,LogModel!W$5,0)+(W256*W$6)),OFFSET(DataSet!U254,LogModel!W$5,0)+(W256*W$6)),0)</f>
        <v>0</v>
      </c>
      <c r="X257" s="20">
        <f ca="1">IFERROR(IF(X$7,LN(OFFSET(DataSet!V254,LogModel!X$5,0)+(X256*X$6)),OFFSET(DataSet!V254,LogModel!X$5,0)+(X256*X$6)),0)</f>
        <v>0</v>
      </c>
      <c r="Y257" s="20">
        <f ca="1">IFERROR(IF(Y$7,LN(OFFSET(DataSet!W254,LogModel!Y$5,0)+(Y256*Y$6)),OFFSET(DataSet!W254,LogModel!Y$5,0)+(Y256*Y$6)),0)</f>
        <v>0</v>
      </c>
      <c r="Z257" s="20">
        <f ca="1">IFERROR(IF(Z$7,LN(OFFSET(DataSet!X254,LogModel!Z$5,0)+(Z256*Z$6)),OFFSET(DataSet!X254,LogModel!Z$5,0)+(Z256*Z$6)),0)</f>
        <v>0</v>
      </c>
      <c r="AA257" s="20">
        <f ca="1">IFERROR(IF(AA$7,LN(OFFSET(DataSet!Y254,LogModel!AA$5,0)+(AA256*AA$6)),OFFSET(DataSet!Y254,LogModel!AA$5,0)+(AA256*AA$6)),0)</f>
        <v>0</v>
      </c>
      <c r="AB257" s="20">
        <f ca="1">IFERROR(IF(AB$7,LN(OFFSET(DataSet!Z254,LogModel!AB$5,0)+(AB256*AB$6)),OFFSET(DataSet!Z254,LogModel!AB$5,0)+(AB256*AB$6)),0)</f>
        <v>0</v>
      </c>
      <c r="AC257" s="17">
        <f ca="1">IFERROR(IF(AC$7,LN(OFFSET(DataSet!AA254,LogModel!AC$5,0)+(AC256*AC$6)),OFFSET(DataSet!AA254,LogModel!AC$5,0)+(AC256*AC$6)),0)</f>
        <v>0</v>
      </c>
      <c r="AD257" s="17">
        <f ca="1">IFERROR(IF(AD$7,LN(OFFSET(DataSet!AB254,LogModel!AD$5,0)+(AD256*AD$6)),OFFSET(DataSet!AB254,LogModel!AD$5,0)+(AD256*AD$6)),0)</f>
        <v>0</v>
      </c>
      <c r="AE257" s="17">
        <f ca="1">IFERROR(IF(AE$7,LN(OFFSET(DataSet!AC254,LogModel!AE$5,0)+(AE256*AE$6)),OFFSET(DataSet!AC254,LogModel!AE$5,0)+(AE256*AE$6)),0)</f>
        <v>0</v>
      </c>
      <c r="AF257" s="17">
        <f ca="1">IFERROR(IF(AF$7,LN(OFFSET(DataSet!AD254,LogModel!AF$5,0)+(AF256*AF$6)),OFFSET(DataSet!AD254,LogModel!AF$5,0)+(AF256*AF$6)),0)</f>
        <v>0</v>
      </c>
      <c r="AG257" s="17">
        <f ca="1">IFERROR(IF(AG$7,LN(OFFSET(DataSet!AE254,LogModel!AG$5,0)+(AG256*AG$6)),OFFSET(DataSet!AE254,LogModel!AG$5,0)+(AG256*AG$6)),0)</f>
        <v>0</v>
      </c>
      <c r="AH257" s="17">
        <f ca="1">IFERROR(IF(AH$7,LN(OFFSET(DataSet!AF254,LogModel!AH$5,0)+(AH256*AH$6)),OFFSET(DataSet!AF254,LogModel!AH$5,0)+(AH256*AH$6)),0)</f>
        <v>0</v>
      </c>
      <c r="AI257" s="17">
        <f ca="1">IFERROR(IF(AI$7,LN(OFFSET(DataSet!AG254,LogModel!AI$5,0)+(AI256*AI$6)),OFFSET(DataSet!AG254,LogModel!AI$5,0)+(AI256*AI$6)),0)</f>
        <v>0</v>
      </c>
      <c r="AJ257" s="17">
        <f ca="1">IFERROR(IF(AJ$7,LN(OFFSET(DataSet!AH254,LogModel!AJ$5,0)+(AJ256*AJ$6)),OFFSET(DataSet!AH254,LogModel!AJ$5,0)+(AJ256*AJ$6)),0)</f>
        <v>0</v>
      </c>
      <c r="AK257" s="17">
        <f ca="1">IFERROR(IF(AK$7,LN(OFFSET(DataSet!AI254,LogModel!AK$5,0)+(AK256*AK$6)),OFFSET(DataSet!AI254,LogModel!AK$5,0)+(AK256*AK$6)),0)</f>
        <v>0</v>
      </c>
      <c r="AL257" s="41">
        <f ca="1">IFERROR(IF(AL$7,LN(OFFSET(DataSet!AJ254,LogModel!AL$5,0)+(AL256*AL$6)),OFFSET(DataSet!AJ254,LogModel!AL$5,0)+(AL256*AL$6)),0)</f>
        <v>0</v>
      </c>
      <c r="AM257" s="41">
        <f ca="1">IFERROR(IF(AM$7,LN(OFFSET(DataSet!AK254,LogModel!AM$5,0)+(AM256*AM$6)),OFFSET(DataSet!AK254,LogModel!AM$5,0)+(AM256*AM$6)),0)</f>
        <v>0</v>
      </c>
      <c r="AN257" s="41">
        <f ca="1">IFERROR(IF(AN$7,LN(OFFSET(DataSet!AL254,LogModel!AN$5,0)+(AN256*AN$6)),OFFSET(DataSet!AL254,LogModel!AN$5,0)+(AN256*AN$6)),0)</f>
        <v>5</v>
      </c>
      <c r="AO257" s="17">
        <f ca="1">IFERROR(IF(AO$7,LN(OFFSET(DataSet!AM254,LogModel!AO$5,0)+(AO256*AO$6)),OFFSET(DataSet!AM254,LogModel!AO$5,0)+(AO256*AO$6)),0)</f>
        <v>52.142857142857402</v>
      </c>
      <c r="AP257" s="17">
        <f ca="1">IFERROR(IF(AP$7,LN(OFFSET(DataSet!AN254,LogModel!AP$5,0)+(AP256*AP$6)),OFFSET(DataSet!AN254,LogModel!AP$5,0)+(AP256*AP$6)),0)</f>
        <v>52.285714285714597</v>
      </c>
      <c r="AQ257" s="17">
        <f ca="1">IFERROR(IF(AQ$7,LN(OFFSET(DataSet!AO254,LogModel!AQ$5,0)+(AQ256*AQ$6)),OFFSET(DataSet!AO254,LogModel!AQ$5,0)+(AQ256*AQ$6)),0)</f>
        <v>52.142857142857402</v>
      </c>
      <c r="AR257" s="17">
        <f ca="1">IFERROR(IF(AR$7,LN(OFFSET(DataSet!AP254,LogModel!AR$5,0)+(AR256*AR$6)),OFFSET(DataSet!AP254,LogModel!AR$5,0)+(AR256*AR$6)),0)</f>
        <v>52.142857142857402</v>
      </c>
      <c r="AS257" s="18">
        <f ca="1">IFERROR(IF(AS$7,LN(OFFSET(DataSet!AQ254,LogModel!AS$5,0)+(AS256*AS$6)),OFFSET(DataSet!AQ254,LogModel!AS$5,0)+(AS256*AS$6)),0)</f>
        <v>39.714285714285801</v>
      </c>
      <c r="AT257" s="19">
        <f ca="1">IFERROR(IF(AT$7,LN(OFFSET(DataSet!AR254,LogModel!AT$5,0)+(AT256*AT$6)),OFFSET(DataSet!AR254,LogModel!AT$5,0)+(AT256*AT$6)),0)</f>
        <v>1.15796774930728</v>
      </c>
      <c r="AU257" s="20">
        <f ca="1">IFERROR(IF(AU$7,LN(OFFSET(DataSet!AS254,LogModel!AU$5,0)+(AU256*AU$6)),OFFSET(DataSet!AS254,LogModel!AU$5,0)+(AU256*AU$6)),0)</f>
        <v>1.4606830804013899</v>
      </c>
      <c r="AV257" s="20">
        <f ca="1">IFERROR(IF(AV$7,LN(OFFSET(DataSet!AT254,LogModel!AV$5,0)+(AV256*AV$6)),OFFSET(DataSet!AT254,LogModel!AV$5,0)+(AV256*AV$6)),0)</f>
        <v>-0.580480198919339</v>
      </c>
      <c r="AW257" s="20">
        <f ca="1">IFERROR(IF(AW$7,LN(OFFSET(DataSet!AU254,LogModel!AW$5,0)+(AW256*AW$6)),OFFSET(DataSet!AU254,LogModel!AW$5,0)+(AW256*AW$6)),0)</f>
        <v>0.43120104546633597</v>
      </c>
      <c r="AX257" s="20">
        <f ca="1">IFERROR(IF(AX$7,LN(OFFSET(DataSet!AV254,LogModel!AX$5,0)+(AX256*AX$6)),OFFSET(DataSet!AV254,LogModel!AX$5,0)+(AX256*AX$6)),0)</f>
        <v>14.152421818972</v>
      </c>
      <c r="AY257" s="20">
        <f ca="1">IFERROR(IF(AY$7,LN(OFFSET(DataSet!AW254,LogModel!AY$5,0)+(AY256*AY$6)),OFFSET(DataSet!AW254,LogModel!AY$5,0)+(AY256*AY$6)),0)</f>
        <v>7.9055507019333602</v>
      </c>
      <c r="AZ257" s="20">
        <f ca="1">IFERROR(IF(AZ$7,LN(OFFSET(DataSet!AX254,LogModel!AZ$5,0)+(AZ256*AZ$6)),OFFSET(DataSet!AX254,LogModel!AZ$5,0)+(AZ256*AZ$6)),0)</f>
        <v>3.1168509006891001</v>
      </c>
      <c r="BA257" s="20">
        <f ca="1">IFERROR(IF(BA$7,LN(OFFSET(DataSet!AY254,LogModel!BA$5,0)+(BA256*BA$6)),OFFSET(DataSet!AY254,LogModel!BA$5,0)+(BA256*BA$6)),0)</f>
        <v>15.3103895682793</v>
      </c>
      <c r="BB257" s="20">
        <f ca="1">IFERROR(IF(BB$7,LN(OFFSET(DataSet!AZ254,LogModel!BB$5,0)+(BB256*BB$6)),OFFSET(DataSet!AZ254,LogModel!BB$5,0)+(BB256*BB$6)),0)</f>
        <v>2.4207399480230101</v>
      </c>
      <c r="BC257" s="20">
        <f ca="1">IFERROR(IF(BC$7,LN(OFFSET(DataSet!BA254,LogModel!BC$5,0)+(BC256*BC$6)),OFFSET(DataSet!BA254,LogModel!BC$5,0)+(BC256*BC$6)),0)</f>
        <v>9.3662337823347599</v>
      </c>
      <c r="BD257" s="20">
        <f ca="1">IFERROR(IF(BD$7,LN(OFFSET(DataSet!BB254,LogModel!BD$5,0)+(BD256*BD$6)),OFFSET(DataSet!BB254,LogModel!BD$5,0)+(BD256*BD$6)),0)</f>
        <v>1.8402597491036701</v>
      </c>
      <c r="BE257" s="21">
        <f ca="1">IFERROR(IF(BE$7,LN(OFFSET(DataSet!BC254,LogModel!BE$5,0)+(BE256*BE$6)),OFFSET(DataSet!BC254,LogModel!BE$5,0)+(BE256*BE$6)),0)</f>
        <v>3.5480519461554301</v>
      </c>
      <c r="BF257" s="16">
        <f ca="1">IFERROR(IF(BF$7,LN(OFFSET(DataSet!BD254,LogModel!BF$5,0)+(BF256*BF$6)),OFFSET(DataSet!BD254,LogModel!BF$5,0)+(BF256*BF$6)),0)</f>
        <v>-27</v>
      </c>
      <c r="BG257" s="17">
        <f ca="1">IFERROR(IF(BG$7,LN(OFFSET(DataSet!BE254,LogModel!BG$5,0)+(BG256*BG$6)),OFFSET(DataSet!BE254,LogModel!BG$5,0)+(BG256*BG$6)),0)</f>
        <v>-30</v>
      </c>
      <c r="BH257" s="17">
        <f ca="1">IFERROR(IF(BH$7,LN(OFFSET(DataSet!BF254,LogModel!BH$5,0)+(BH256*BH$6)),OFFSET(DataSet!BF254,LogModel!BH$5,0)+(BH256*BH$6)),0)</f>
        <v>-57</v>
      </c>
      <c r="BI257" s="17">
        <f ca="1">IFERROR(IF(BI$7,LN(OFFSET(DataSet!BG254,LogModel!BI$5,0)+(BI256*BI$6)),OFFSET(DataSet!BG254,LogModel!BI$5,0)+(BI256*BI$6)),0)</f>
        <v>-31</v>
      </c>
      <c r="BJ257" s="17">
        <f ca="1">IFERROR(IF(BJ$7,LN(OFFSET(DataSet!BH254,LogModel!BJ$5,0)+(BJ256*BJ$6)),OFFSET(DataSet!BH254,LogModel!BJ$5,0)+(BJ256*BJ$6)),0)</f>
        <v>-25</v>
      </c>
      <c r="BK257" s="17">
        <f ca="1">IFERROR(IF(BK$7,LN(OFFSET(DataSet!BI254,LogModel!BK$5,0)+(BK256*BK$6)),OFFSET(DataSet!BI254,LogModel!BK$5,0)+(BK256*BK$6)),0)</f>
        <v>-12</v>
      </c>
      <c r="BL257" s="17">
        <f ca="1">IFERROR(IF(BL$7,LN(OFFSET(DataSet!BJ254,LogModel!BL$5,0)+(BL256*BL$6)),OFFSET(DataSet!BJ254,LogModel!BL$5,0)+(BL256*BL$6)),0)</f>
        <v>101.02070000000001</v>
      </c>
      <c r="BM257" s="17">
        <f ca="1">IFERROR(IF(BM$7,LN(OFFSET(DataSet!BK254,LogModel!BM$5,0)+(BM256*BM$6)),OFFSET(DataSet!BK254,LogModel!BM$5,0)+(BM256*BM$6)),0)</f>
        <v>97.921679999999995</v>
      </c>
      <c r="BN257" s="17">
        <f ca="1">IFERROR(IF(BN$7,LN(OFFSET(DataSet!BL254,LogModel!BN$5,0)+(BN256*BN$6)),OFFSET(DataSet!BL254,LogModel!BN$5,0)+(BN256*BN$6)),0)</f>
        <v>119.41</v>
      </c>
      <c r="BO257" s="17">
        <f ca="1">IFERROR(IF(BO$7,LN(OFFSET(DataSet!BM254,LogModel!BO$5,0)+(BO256*BO$6)),OFFSET(DataSet!BM254,LogModel!BO$5,0)+(BO256*BO$6)),0)</f>
        <v>166.41390000000001</v>
      </c>
      <c r="BP257" s="17">
        <f ca="1">IFERROR(IF(BP$7,LN(OFFSET(DataSet!BN254,LogModel!BP$5,0)+(BP256*BP$6)),OFFSET(DataSet!BN254,LogModel!BP$5,0)+(BP256*BP$6)),0)</f>
        <v>134.9</v>
      </c>
      <c r="BQ257" s="17">
        <f ca="1">IFERROR(IF(BQ$7,LN(OFFSET(DataSet!BO254,LogModel!BQ$5,0)+(BQ256*BQ$6)),OFFSET(DataSet!BO254,LogModel!BQ$5,0)+(BQ256*BQ$6)),0)</f>
        <v>118.935</v>
      </c>
      <c r="BR257" s="17">
        <f ca="1">IFERROR(IF(BR$7,LN(OFFSET(DataSet!BP254,LogModel!BR$5,0)+(BR256*BR$6)),OFFSET(DataSet!BP254,LogModel!BR$5,0)+(BR256*BR$6)),0)</f>
        <v>112.89060000000001</v>
      </c>
      <c r="BS257" s="17">
        <f ca="1">IFERROR(IF(BS$7,LN(OFFSET(DataSet!BQ254,LogModel!BS$5,0)+(BS256*BS$6)),OFFSET(DataSet!BQ254,LogModel!BS$5,0)+(BS256*BS$6)),0)</f>
        <v>125.2157</v>
      </c>
      <c r="BT257" s="17">
        <f ca="1">IFERROR(IF(BT$7,LN(OFFSET(DataSet!BR254,LogModel!BT$5,0)+(BT256*BT$6)),OFFSET(DataSet!BR254,LogModel!BT$5,0)+(BT256*BT$6)),0)</f>
        <v>1456271</v>
      </c>
      <c r="BU257" s="17">
        <f ca="1">IFERROR(IF(BU$7,LN(OFFSET(DataSet!BS254,LogModel!BU$5,0)+(BU256*BU$6)),OFFSET(DataSet!BS254,LogModel!BU$5,0)+(BU256*BU$6)),0)</f>
        <v>1122869.50965184</v>
      </c>
      <c r="BV257" s="17">
        <f ca="1">IFERROR(IF(BV$7,LN(OFFSET(DataSet!BT254,LogModel!BV$5,0)+(BV256*BV$6)),OFFSET(DataSet!BT254,LogModel!BV$5,0)+(BV256*BV$6)),0)</f>
        <v>119.41</v>
      </c>
      <c r="BW257" s="17">
        <f ca="1">IFERROR(IF(BW$7,LN(OFFSET(DataSet!BU254,LogModel!BW$5,0)+(BW256*BW$6)),OFFSET(DataSet!BU254,LogModel!BW$5,0)+(BW256*BW$6)),0)</f>
        <v>3.3927</v>
      </c>
      <c r="BX257" s="17">
        <f ca="1">IFERROR(IF(BX$7,LN(OFFSET(DataSet!BV254,LogModel!BX$5,0)+(BX256*BX$6)),OFFSET(DataSet!BV254,LogModel!BX$5,0)+(BX256*BX$6)),0)</f>
        <v>7.6</v>
      </c>
      <c r="BY257" s="17">
        <f ca="1">IFERROR(IF(BY$7,LN(OFFSET(DataSet!BW254,LogModel!BY$5,0)+(BY256*BY$6)),OFFSET(DataSet!BW254,LogModel!BY$5,0)+(BY256*BY$6)),0)</f>
        <v>107.1</v>
      </c>
      <c r="BZ257" s="17">
        <f ca="1">IFERROR(IF(BZ$7,LN(OFFSET(DataSet!BX254,LogModel!BZ$5,0)+(BZ256*BZ$6)),OFFSET(DataSet!BX254,LogModel!BZ$5,0)+(BZ256*BZ$6)),0)</f>
        <v>4.7405748229942946</v>
      </c>
      <c r="CA257" s="17">
        <f ca="1">IFERROR(IF(CA$7,LN(OFFSET(DataSet!BY254,LogModel!CA$5,0)+(CA256*CA$6)),OFFSET(DataSet!BY254,LogModel!CA$5,0)+(CA256*CA$6)),0)</f>
        <v>116.6</v>
      </c>
      <c r="CB257" s="18">
        <f ca="1">IFERROR(IF(CB$7,LN(OFFSET(DataSet!BZ254,LogModel!CB$5,0)+(CB256*CB$6)),OFFSET(DataSet!BZ254,LogModel!CB$5,0)+(CB256*CB$6)),0)</f>
        <v>111.3</v>
      </c>
      <c r="CC257" s="30">
        <f ca="1">IFERROR(IF(CC$7,LN(OFFSET(DataSet!CA254,LogModel!CC$5,0)+(CC256*CC$6)),OFFSET(DataSet!CA254,LogModel!CC$5,0)+(CC256*CC$6)),0)</f>
        <v>-0.2876820724517809</v>
      </c>
      <c r="CD257" s="40">
        <f ca="1">IFERROR(IF(CD$7,LN(OFFSET(DataSet!CB254,LogModel!CD$5,0)+(CD256*CD$6)),OFFSET(DataSet!CB254,LogModel!CD$5,0)+(CD256*CD$6)),0)</f>
        <v>2.3282528397426234</v>
      </c>
      <c r="CE257" s="41">
        <f ca="1">IFERROR(IF(CE$7,LN(OFFSET(DataSet!CC254,LogModel!CE$5,0)+(CE256*CE$6)),OFFSET(DataSet!CC254,LogModel!CE$5,0)+(CE256*CE$6)),0)</f>
        <v>10.845000000000001</v>
      </c>
      <c r="CF257" s="41">
        <f ca="1">IFERROR(IF(CF$7,LN(OFFSET(DataSet!CD254,LogModel!CF$5,0)+(CF256*CF$6)),OFFSET(DataSet!CD254,LogModel!CF$5,0)+(CF256*CF$6)),0)</f>
        <v>9.5</v>
      </c>
      <c r="CG257" s="41">
        <f ca="1">IFERROR(IF(CG$7,LN(OFFSET(DataSet!CE254,LogModel!CG$5,0)+(CG256*CG$6)),OFFSET(DataSet!CE254,LogModel!CG$5,0)+(CG256*CG$6)),0)</f>
        <v>10.77</v>
      </c>
      <c r="CH257" s="6">
        <f ca="1">IFERROR(IF(CH$7,LN(OFFSET(DataSet!CF254,LogModel!CH$5,0)+(CH256*CH$6)),OFFSET(DataSet!CF254,LogModel!CH$5,0)+(CH256*CH$6)),0)</f>
        <v>0</v>
      </c>
      <c r="CI257" s="6">
        <f ca="1">IFERROR(IF(CI$7,LN(OFFSET(DataSet!CG254,LogModel!CI$5,0)+(CI256*CI$6)),OFFSET(DataSet!CG254,LogModel!CI$5,0)+(CI256*CI$6)),0)</f>
        <v>0</v>
      </c>
      <c r="CJ257">
        <f ca="1">IFERROR(IF(CJ$7,LN(OFFSET(DataSet!CH254,LogModel!CJ$5,0)+(CJ256*CJ$6)),OFFSET(DataSet!CH254,LogModel!CJ$5,0)+(CJ256*CJ$6)),0)</f>
        <v>0</v>
      </c>
      <c r="CK257">
        <f ca="1">IFERROR(IF(CK$7,LN(OFFSET(DataSet!CI254,LogModel!CK$5,0)+(CK256*CK$6)),OFFSET(DataSet!CI254,LogModel!CK$5,0)+(CK256*CK$6)),0)</f>
        <v>0</v>
      </c>
      <c r="CL257">
        <f ca="1">IFERROR(IF(CL$7,LN(OFFSET(DataSet!CJ254,LogModel!CL$5,0)+(CL256*CL$6)),OFFSET(DataSet!CJ254,LogModel!CL$5,0)+(CL256*CL$6)),0)</f>
        <v>0</v>
      </c>
      <c r="CM257" s="40">
        <f ca="1">IFERROR(IF(CM$7,LN(OFFSET(DataSet!CK254,LogModel!CM$5,0)+(CM256*CM$6)),OFFSET(DataSet!CK254,LogModel!CM$5,0)+(CM256*CM$6)),0)</f>
        <v>0</v>
      </c>
      <c r="CN257" s="41">
        <f ca="1">IFERROR(IF(CN$7,LN(OFFSET(DataSet!CL254,LogModel!CN$5,0)+(CN256*CN$6)),OFFSET(DataSet!CL254,LogModel!CN$5,0)+(CN256*CN$6)),0)</f>
        <v>0</v>
      </c>
      <c r="CO257" s="41">
        <f ca="1">IFERROR(IF(CO$7,LN(OFFSET(DataSet!CM254,LogModel!CO$5,0)+(CO256*CO$6)),OFFSET(DataSet!CM254,LogModel!CO$5,0)+(CO256*CO$6)),0)</f>
        <v>0</v>
      </c>
      <c r="CP257" s="41">
        <f ca="1">IFERROR(IF(CP$7,LN(OFFSET(DataSet!CN254,LogModel!CP$5,0)+(CP256*CP$6)),OFFSET(DataSet!CN254,LogModel!CP$5,0)+(CP256*CP$6)),0)</f>
        <v>0</v>
      </c>
      <c r="CQ257" s="17">
        <f ca="1">IFERROR(IF(CQ$7,LN(OFFSET(DataSet!CO254,LogModel!CQ$5,0)+(CQ256*CQ$6)),OFFSET(DataSet!CO254,LogModel!CQ$5,0)+(CQ256*CQ$6)),0)</f>
        <v>0</v>
      </c>
      <c r="CR257" s="17">
        <f ca="1">IFERROR(IF(CR$7,LN(OFFSET(DataSet!CP254,LogModel!CR$5,0)+(CR256*CR$6)),OFFSET(DataSet!CP254,LogModel!CR$5,0)+(CR256*CR$6)),0)</f>
        <v>0</v>
      </c>
      <c r="CS257" s="17">
        <f ca="1">IFERROR(IF(CS$7,LN(OFFSET(DataSet!CQ254,LogModel!CS$5,0)+(CS256*CS$6)),OFFSET(DataSet!CQ254,LogModel!CS$5,0)+(CS256*CS$6)),0)</f>
        <v>0</v>
      </c>
      <c r="CT257" s="17">
        <f ca="1">IFERROR(IF(CT$7,LN(OFFSET(DataSet!CR254,LogModel!CT$5,0)+(CT256*CT$6)),OFFSET(DataSet!CR254,LogModel!CT$5,0)+(CT256*CT$6)),0)</f>
        <v>0</v>
      </c>
      <c r="CU257" s="20">
        <f ca="1">IFERROR(IF(CU$7,LN(OFFSET(DataSet!CS254,LogModel!CU$5,0)+(CU256*CU$6)),OFFSET(DataSet!CS254,LogModel!CU$5,0)+(CU256*CU$6)),0)</f>
        <v>0</v>
      </c>
      <c r="CV257" s="20">
        <f ca="1">IFERROR(IF(CV$7,LN(OFFSET(DataSet!CT254,LogModel!CV$5,0)+(CV256*CV$6)),OFFSET(DataSet!CT254,LogModel!CV$5,0)+(CV256*CV$6)),0)</f>
        <v>0</v>
      </c>
      <c r="CW257" s="20">
        <f ca="1">IFERROR(IF(CW$7,LN(OFFSET(DataSet!CU254,LogModel!CW$5,0)+(CW256*CW$6)),OFFSET(DataSet!CU254,LogModel!CW$5,0)+(CW256*CW$6)),0)</f>
        <v>0</v>
      </c>
      <c r="CX257" s="20">
        <f ca="1">IFERROR(IF(CX$7,LN(OFFSET(DataSet!CV254,LogModel!CX$5,0)+(CX256*CX$6)),OFFSET(DataSet!CV254,LogModel!CX$5,0)+(CX256*CX$6)),0)</f>
        <v>0</v>
      </c>
      <c r="CY257" s="113">
        <f ca="1">IFERROR(IF(CY$7,LN(OFFSET(DataSet!CW254,LogModel!CY$5,0)+(CY256*CY$6)),OFFSET(DataSet!CW254,LogModel!CY$5,0)+(CY256*CY$6)),0)</f>
        <v>0</v>
      </c>
      <c r="CZ257" s="135">
        <f ca="1">IFERROR(IF(CZ$7,LN(OFFSET(DataSet!CX254,LogModel!CZ$5,0)+(CZ256*CZ$6)),OFFSET(DataSet!CX254,LogModel!CZ$5,0)+(CZ256*CZ$6)),0)</f>
        <v>0</v>
      </c>
      <c r="DA257" s="136">
        <f ca="1">IFERROR(IF(DA$7,LN(OFFSET(DataSet!CY254,LogModel!DA$5,0)+(DA256*DA$6)),OFFSET(DataSet!CY254,LogModel!DA$5,0)+(DA256*DA$6)),0)</f>
        <v>0</v>
      </c>
      <c r="DB257" s="137">
        <f ca="1">IFERROR(IF(DB$7,LN(OFFSET(DataSet!CZ254,LogModel!DB$5,0)+(DB256*DB$6)),OFFSET(DataSet!CZ254,LogModel!DB$5,0)+(DB256*DB$6)),0)</f>
        <v>0</v>
      </c>
    </row>
    <row r="258" spans="1:106" x14ac:dyDescent="0.25">
      <c r="A258" s="134">
        <f ca="1">C258*DataSet!CB255</f>
        <v>9050238.3729071375</v>
      </c>
      <c r="B258" s="1">
        <f t="shared" si="10"/>
        <v>45573</v>
      </c>
      <c r="C258" s="102">
        <f t="shared" ca="1" si="11"/>
        <v>882089.51002993539</v>
      </c>
      <c r="D258" s="102">
        <f t="shared" ca="1" si="12"/>
        <v>876331.16701430595</v>
      </c>
      <c r="E258" s="103">
        <v>6.5494721197785124E-3</v>
      </c>
      <c r="F258" s="104">
        <v>1</v>
      </c>
      <c r="G258" s="5">
        <f>DataSet!D255</f>
        <v>0.9</v>
      </c>
      <c r="H258" s="41">
        <f ca="1">IFERROR(IF(H$7,LN(OFFSET(DataSet!F255,LogModel!H$5,0)+(H257*H$6)),OFFSET(DataSet!F255,LogModel!H$5,0)+(H257*H$6)),0)</f>
        <v>0</v>
      </c>
      <c r="I258" s="41">
        <f ca="1">IFERROR(IF(I$7,LN(OFFSET(DataSet!G255,LogModel!I$5,0)+(I257*I$6)),OFFSET(DataSet!G255,LogModel!I$5,0)+(I257*I$6)),0)</f>
        <v>0</v>
      </c>
      <c r="J258" s="41">
        <f ca="1">IFERROR(IF(J$7,LN(OFFSET(DataSet!H255,LogModel!J$5,0)+(J257*J$6)),OFFSET(DataSet!H255,LogModel!J$5,0)+(J257*J$6)),0)</f>
        <v>0</v>
      </c>
      <c r="K258" s="41">
        <f ca="1">IFERROR(IF(K$7,LN(OFFSET(DataSet!I255,LogModel!K$5,0)+(K257*K$6)),OFFSET(DataSet!I255,LogModel!K$5,0)+(K257*K$6)),0)</f>
        <v>0</v>
      </c>
      <c r="L258" s="41">
        <f ca="1">IFERROR(IF(L$7,LN(OFFSET(DataSet!J255,LogModel!L$5,0)+(L257*L$6)),OFFSET(DataSet!J255,LogModel!L$5,0)+(L257*L$6)),0)</f>
        <v>0</v>
      </c>
      <c r="M258" s="41">
        <f ca="1">IFERROR(IF(M$7,LN(OFFSET(DataSet!K255,LogModel!M$5,0)+(M257*M$6)),OFFSET(DataSet!K255,LogModel!M$5,0)+(M257*M$6)),0)</f>
        <v>0</v>
      </c>
      <c r="N258" s="41">
        <f ca="1">IFERROR(IF(N$7,LN(OFFSET(DataSet!L255,LogModel!N$5,0)+(N257*N$6)),OFFSET(DataSet!L255,LogModel!N$5,0)+(N257*N$6)),0)</f>
        <v>0</v>
      </c>
      <c r="O258" s="41">
        <f ca="1">IFERROR(IF(O$7,LN(OFFSET(DataSet!M255,LogModel!O$5,0)+(O257*O$6)),OFFSET(DataSet!M255,LogModel!O$5,0)+(O257*O$6)),0)</f>
        <v>0</v>
      </c>
      <c r="P258" s="41">
        <f ca="1">IFERROR(IF(P$7,LN(OFFSET(DataSet!N255,LogModel!P$5,0)+(P257*P$6)),OFFSET(DataSet!N255,LogModel!P$5,0)+(P257*P$6)),0)</f>
        <v>0</v>
      </c>
      <c r="Q258" s="41">
        <f ca="1">IFERROR(IF(Q$7,LN(OFFSET(DataSet!O255,LogModel!Q$5,0)+(Q257*Q$6)),OFFSET(DataSet!O255,LogModel!Q$5,0)+(Q257*Q$6)),0)</f>
        <v>1</v>
      </c>
      <c r="R258" s="41">
        <f ca="1">IFERROR(IF(R$7,LN(OFFSET(DataSet!P255,LogModel!R$5,0)+(R257*R$6)),OFFSET(DataSet!P255,LogModel!R$5,0)+(R257*R$6)),0)</f>
        <v>0</v>
      </c>
      <c r="S258" s="41">
        <f ca="1">IFERROR(IF(S$7,LN(OFFSET(DataSet!Q255,LogModel!S$5,0)+(S257*S$6)),OFFSET(DataSet!Q255,LogModel!S$5,0)+(S257*S$6)),0)</f>
        <v>0</v>
      </c>
      <c r="T258" s="20">
        <f ca="1">IFERROR(IF(T$7,LN(OFFSET(DataSet!R255,LogModel!T$5,0)+(T257*T$6)),OFFSET(DataSet!R255,LogModel!T$5,0)+(T257*T$6)),0)</f>
        <v>0</v>
      </c>
      <c r="U258" s="20">
        <f ca="1">IFERROR(IF(U$7,LN(OFFSET(DataSet!S255,LogModel!U$5,0)+(U257*U$6)),OFFSET(DataSet!S255,LogModel!U$5,0)+(U257*U$6)),0)</f>
        <v>0</v>
      </c>
      <c r="V258" s="20">
        <f ca="1">IFERROR(IF(V$7,LN(OFFSET(DataSet!T255,LogModel!V$5,0)+(V257*V$6)),OFFSET(DataSet!T255,LogModel!V$5,0)+(V257*V$6)),0)</f>
        <v>0</v>
      </c>
      <c r="W258" s="20">
        <f ca="1">IFERROR(IF(W$7,LN(OFFSET(DataSet!U255,LogModel!W$5,0)+(W257*W$6)),OFFSET(DataSet!U255,LogModel!W$5,0)+(W257*W$6)),0)</f>
        <v>0</v>
      </c>
      <c r="X258" s="20">
        <f ca="1">IFERROR(IF(X$7,LN(OFFSET(DataSet!V255,LogModel!X$5,0)+(X257*X$6)),OFFSET(DataSet!V255,LogModel!X$5,0)+(X257*X$6)),0)</f>
        <v>0</v>
      </c>
      <c r="Y258" s="20">
        <f ca="1">IFERROR(IF(Y$7,LN(OFFSET(DataSet!W255,LogModel!Y$5,0)+(Y257*Y$6)),OFFSET(DataSet!W255,LogModel!Y$5,0)+(Y257*Y$6)),0)</f>
        <v>0</v>
      </c>
      <c r="Z258" s="20">
        <f ca="1">IFERROR(IF(Z$7,LN(OFFSET(DataSet!X255,LogModel!Z$5,0)+(Z257*Z$6)),OFFSET(DataSet!X255,LogModel!Z$5,0)+(Z257*Z$6)),0)</f>
        <v>0</v>
      </c>
      <c r="AA258" s="20">
        <f ca="1">IFERROR(IF(AA$7,LN(OFFSET(DataSet!Y255,LogModel!AA$5,0)+(AA257*AA$6)),OFFSET(DataSet!Y255,LogModel!AA$5,0)+(AA257*AA$6)),0)</f>
        <v>0</v>
      </c>
      <c r="AB258" s="20">
        <f ca="1">IFERROR(IF(AB$7,LN(OFFSET(DataSet!Z255,LogModel!AB$5,0)+(AB257*AB$6)),OFFSET(DataSet!Z255,LogModel!AB$5,0)+(AB257*AB$6)),0)</f>
        <v>0</v>
      </c>
      <c r="AC258" s="17">
        <f ca="1">IFERROR(IF(AC$7,LN(OFFSET(DataSet!AA255,LogModel!AC$5,0)+(AC257*AC$6)),OFFSET(DataSet!AA255,LogModel!AC$5,0)+(AC257*AC$6)),0)</f>
        <v>0</v>
      </c>
      <c r="AD258" s="17">
        <f ca="1">IFERROR(IF(AD$7,LN(OFFSET(DataSet!AB255,LogModel!AD$5,0)+(AD257*AD$6)),OFFSET(DataSet!AB255,LogModel!AD$5,0)+(AD257*AD$6)),0)</f>
        <v>0</v>
      </c>
      <c r="AE258" s="17">
        <f ca="1">IFERROR(IF(AE$7,LN(OFFSET(DataSet!AC255,LogModel!AE$5,0)+(AE257*AE$6)),OFFSET(DataSet!AC255,LogModel!AE$5,0)+(AE257*AE$6)),0)</f>
        <v>0</v>
      </c>
      <c r="AF258" s="17">
        <f ca="1">IFERROR(IF(AF$7,LN(OFFSET(DataSet!AD255,LogModel!AF$5,0)+(AF257*AF$6)),OFFSET(DataSet!AD255,LogModel!AF$5,0)+(AF257*AF$6)),0)</f>
        <v>0</v>
      </c>
      <c r="AG258" s="17">
        <f ca="1">IFERROR(IF(AG$7,LN(OFFSET(DataSet!AE255,LogModel!AG$5,0)+(AG257*AG$6)),OFFSET(DataSet!AE255,LogModel!AG$5,0)+(AG257*AG$6)),0)</f>
        <v>0</v>
      </c>
      <c r="AH258" s="17">
        <f ca="1">IFERROR(IF(AH$7,LN(OFFSET(DataSet!AF255,LogModel!AH$5,0)+(AH257*AH$6)),OFFSET(DataSet!AF255,LogModel!AH$5,0)+(AH257*AH$6)),0)</f>
        <v>0</v>
      </c>
      <c r="AI258" s="17">
        <f ca="1">IFERROR(IF(AI$7,LN(OFFSET(DataSet!AG255,LogModel!AI$5,0)+(AI257*AI$6)),OFFSET(DataSet!AG255,LogModel!AI$5,0)+(AI257*AI$6)),0)</f>
        <v>0</v>
      </c>
      <c r="AJ258" s="17">
        <f ca="1">IFERROR(IF(AJ$7,LN(OFFSET(DataSet!AH255,LogModel!AJ$5,0)+(AJ257*AJ$6)),OFFSET(DataSet!AH255,LogModel!AJ$5,0)+(AJ257*AJ$6)),0)</f>
        <v>0</v>
      </c>
      <c r="AK258" s="17">
        <f ca="1">IFERROR(IF(AK$7,LN(OFFSET(DataSet!AI255,LogModel!AK$5,0)+(AK257*AK$6)),OFFSET(DataSet!AI255,LogModel!AK$5,0)+(AK257*AK$6)),0)</f>
        <v>0</v>
      </c>
      <c r="AL258" s="41">
        <f ca="1">IFERROR(IF(AL$7,LN(OFFSET(DataSet!AJ255,LogModel!AL$5,0)+(AL257*AL$6)),OFFSET(DataSet!AJ255,LogModel!AL$5,0)+(AL257*AL$6)),0)</f>
        <v>0</v>
      </c>
      <c r="AM258" s="41">
        <f ca="1">IFERROR(IF(AM$7,LN(OFFSET(DataSet!AK255,LogModel!AM$5,0)+(AM257*AM$6)),OFFSET(DataSet!AK255,LogModel!AM$5,0)+(AM257*AM$6)),0)</f>
        <v>0</v>
      </c>
      <c r="AN258" s="41">
        <f ca="1">IFERROR(IF(AN$7,LN(OFFSET(DataSet!AL255,LogModel!AN$5,0)+(AN257*AN$6)),OFFSET(DataSet!AL255,LogModel!AN$5,0)+(AN257*AN$6)),0)</f>
        <v>5</v>
      </c>
      <c r="AO258" s="17">
        <f ca="1">IFERROR(IF(AO$7,LN(OFFSET(DataSet!AM255,LogModel!AO$5,0)+(AO257*AO$6)),OFFSET(DataSet!AM255,LogModel!AO$5,0)+(AO257*AO$6)),0)</f>
        <v>52.142857142857402</v>
      </c>
      <c r="AP258" s="17">
        <f ca="1">IFERROR(IF(AP$7,LN(OFFSET(DataSet!AN255,LogModel!AP$5,0)+(AP257*AP$6)),OFFSET(DataSet!AN255,LogModel!AP$5,0)+(AP257*AP$6)),0)</f>
        <v>52.285714285714597</v>
      </c>
      <c r="AQ258" s="17">
        <f ca="1">IFERROR(IF(AQ$7,LN(OFFSET(DataSet!AO255,LogModel!AQ$5,0)+(AQ257*AQ$6)),OFFSET(DataSet!AO255,LogModel!AQ$5,0)+(AQ257*AQ$6)),0)</f>
        <v>52.142857142857402</v>
      </c>
      <c r="AR258" s="17">
        <f ca="1">IFERROR(IF(AR$7,LN(OFFSET(DataSet!AP255,LogModel!AR$5,0)+(AR257*AR$6)),OFFSET(DataSet!AP255,LogModel!AR$5,0)+(AR257*AR$6)),0)</f>
        <v>52.142857142857402</v>
      </c>
      <c r="AS258" s="18">
        <f ca="1">IFERROR(IF(AS$7,LN(OFFSET(DataSet!AQ255,LogModel!AS$5,0)+(AS257*AS$6)),OFFSET(DataSet!AQ255,LogModel!AS$5,0)+(AS257*AS$6)),0)</f>
        <v>40.714285714285801</v>
      </c>
      <c r="AT258" s="19">
        <f ca="1">IFERROR(IF(AT$7,LN(OFFSET(DataSet!AR255,LogModel!AT$5,0)+(AT257*AT$6)),OFFSET(DataSet!AR255,LogModel!AT$5,0)+(AT257*AT$6)),0)</f>
        <v>-0.96031236847122303</v>
      </c>
      <c r="AU258" s="20">
        <f ca="1">IFERROR(IF(AU$7,LN(OFFSET(DataSet!AS255,LogModel!AU$5,0)+(AU257*AU$6)),OFFSET(DataSet!AS255,LogModel!AU$5,0)+(AU257*AU$6)),0)</f>
        <v>-0.54824801242605503</v>
      </c>
      <c r="AV258" s="20">
        <f ca="1">IFERROR(IF(AV$7,LN(OFFSET(DataSet!AT255,LogModel!AV$5,0)+(AV257*AV$6)),OFFSET(DataSet!AT255,LogModel!AV$5,0)+(AV257*AV$6)),0)</f>
        <v>-2.4551827320170898</v>
      </c>
      <c r="AW258" s="20">
        <f ca="1">IFERROR(IF(AW$7,LN(OFFSET(DataSet!AU255,LogModel!AW$5,0)+(AW257*AW$6)),OFFSET(DataSet!AU255,LogModel!AW$5,0)+(AW257*AW$6)),0)</f>
        <v>0.31929658079753098</v>
      </c>
      <c r="AX258" s="20">
        <f ca="1">IFERROR(IF(AX$7,LN(OFFSET(DataSet!AV255,LogModel!AX$5,0)+(AX257*AX$6)),OFFSET(DataSet!AV255,LogModel!AX$5,0)+(AX257*AX$6)),0)</f>
        <v>13.270701961521301</v>
      </c>
      <c r="AY258" s="20">
        <f ca="1">IFERROR(IF(AY$7,LN(OFFSET(DataSet!AW255,LogModel!AY$5,0)+(AY257*AY$6)),OFFSET(DataSet!AW255,LogModel!AY$5,0)+(AY257*AY$6)),0)</f>
        <v>7.0456506030166901</v>
      </c>
      <c r="AZ258" s="20">
        <f ca="1">IFERROR(IF(AZ$7,LN(OFFSET(DataSet!AX255,LogModel!AZ$5,0)+(AZ257*AZ$6)),OFFSET(DataSet!AX255,LogModel!AZ$5,0)+(AZ257*AZ$6)),0)</f>
        <v>3.0430410427196999</v>
      </c>
      <c r="BA258" s="20">
        <f ca="1">IFERROR(IF(BA$7,LN(OFFSET(DataSet!AY255,LogModel!BA$5,0)+(BA257*BA$6)),OFFSET(DataSet!AY255,LogModel!BA$5,0)+(BA257*BA$6)),0)</f>
        <v>12.310389593049999</v>
      </c>
      <c r="BB258" s="20">
        <f ca="1">IFERROR(IF(BB$7,LN(OFFSET(DataSet!AZ255,LogModel!BB$5,0)+(BB257*BB$6)),OFFSET(DataSet!AZ255,LogModel!BB$5,0)+(BB257*BB$6)),0)</f>
        <v>2.6512866267856898</v>
      </c>
      <c r="BC258" s="20">
        <f ca="1">IFERROR(IF(BC$7,LN(OFFSET(DataSet!BA255,LogModel!BC$5,0)+(BC257*BC$6)),OFFSET(DataSet!BA255,LogModel!BC$5,0)+(BC257*BC$6)),0)</f>
        <v>6.4974025905906299</v>
      </c>
      <c r="BD258" s="20">
        <f ca="1">IFERROR(IF(BD$7,LN(OFFSET(DataSet!BB255,LogModel!BD$5,0)+(BD257*BD$6)),OFFSET(DataSet!BB255,LogModel!BD$5,0)+(BD257*BD$6)),0)</f>
        <v>0.19610389476859699</v>
      </c>
      <c r="BE258" s="21">
        <f ca="1">IFERROR(IF(BE$7,LN(OFFSET(DataSet!BC255,LogModel!BE$5,0)+(BE257*BE$6)),OFFSET(DataSet!BC255,LogModel!BE$5,0)+(BE257*BE$6)),0)</f>
        <v>3.36233762351723</v>
      </c>
      <c r="BF258" s="16">
        <f ca="1">IFERROR(IF(BF$7,LN(OFFSET(DataSet!BD255,LogModel!BF$5,0)+(BF257*BF$6)),OFFSET(DataSet!BD255,LogModel!BF$5,0)+(BF257*BF$6)),0)</f>
        <v>-27</v>
      </c>
      <c r="BG258" s="17">
        <f ca="1">IFERROR(IF(BG$7,LN(OFFSET(DataSet!BE255,LogModel!BG$5,0)+(BG257*BG$6)),OFFSET(DataSet!BE255,LogModel!BG$5,0)+(BG257*BG$6)),0)</f>
        <v>-30</v>
      </c>
      <c r="BH258" s="17">
        <f ca="1">IFERROR(IF(BH$7,LN(OFFSET(DataSet!BF255,LogModel!BH$5,0)+(BH257*BH$6)),OFFSET(DataSet!BF255,LogModel!BH$5,0)+(BH257*BH$6)),0)</f>
        <v>-57</v>
      </c>
      <c r="BI258" s="17">
        <f ca="1">IFERROR(IF(BI$7,LN(OFFSET(DataSet!BG255,LogModel!BI$5,0)+(BI257*BI$6)),OFFSET(DataSet!BG255,LogModel!BI$5,0)+(BI257*BI$6)),0)</f>
        <v>-31</v>
      </c>
      <c r="BJ258" s="17">
        <f ca="1">IFERROR(IF(BJ$7,LN(OFFSET(DataSet!BH255,LogModel!BJ$5,0)+(BJ257*BJ$6)),OFFSET(DataSet!BH255,LogModel!BJ$5,0)+(BJ257*BJ$6)),0)</f>
        <v>-25</v>
      </c>
      <c r="BK258" s="17">
        <f ca="1">IFERROR(IF(BK$7,LN(OFFSET(DataSet!BI255,LogModel!BK$5,0)+(BK257*BK$6)),OFFSET(DataSet!BI255,LogModel!BK$5,0)+(BK257*BK$6)),0)</f>
        <v>-12</v>
      </c>
      <c r="BL258" s="17">
        <f ca="1">IFERROR(IF(BL$7,LN(OFFSET(DataSet!BJ255,LogModel!BL$5,0)+(BL257*BL$6)),OFFSET(DataSet!BJ255,LogModel!BL$5,0)+(BL257*BL$6)),0)</f>
        <v>101.02070000000001</v>
      </c>
      <c r="BM258" s="17">
        <f ca="1">IFERROR(IF(BM$7,LN(OFFSET(DataSet!BK255,LogModel!BM$5,0)+(BM257*BM$6)),OFFSET(DataSet!BK255,LogModel!BM$5,0)+(BM257*BM$6)),0)</f>
        <v>97.921679999999995</v>
      </c>
      <c r="BN258" s="17">
        <f ca="1">IFERROR(IF(BN$7,LN(OFFSET(DataSet!BL255,LogModel!BN$5,0)+(BN257*BN$6)),OFFSET(DataSet!BL255,LogModel!BN$5,0)+(BN257*BN$6)),0)</f>
        <v>119.41</v>
      </c>
      <c r="BO258" s="17">
        <f ca="1">IFERROR(IF(BO$7,LN(OFFSET(DataSet!BM255,LogModel!BO$5,0)+(BO257*BO$6)),OFFSET(DataSet!BM255,LogModel!BO$5,0)+(BO257*BO$6)),0)</f>
        <v>166.41390000000001</v>
      </c>
      <c r="BP258" s="17">
        <f ca="1">IFERROR(IF(BP$7,LN(OFFSET(DataSet!BN255,LogModel!BP$5,0)+(BP257*BP$6)),OFFSET(DataSet!BN255,LogModel!BP$5,0)+(BP257*BP$6)),0)</f>
        <v>134.9</v>
      </c>
      <c r="BQ258" s="17">
        <f ca="1">IFERROR(IF(BQ$7,LN(OFFSET(DataSet!BO255,LogModel!BQ$5,0)+(BQ257*BQ$6)),OFFSET(DataSet!BO255,LogModel!BQ$5,0)+(BQ257*BQ$6)),0)</f>
        <v>118.935</v>
      </c>
      <c r="BR258" s="17">
        <f ca="1">IFERROR(IF(BR$7,LN(OFFSET(DataSet!BP255,LogModel!BR$5,0)+(BR257*BR$6)),OFFSET(DataSet!BP255,LogModel!BR$5,0)+(BR257*BR$6)),0)</f>
        <v>112.89060000000001</v>
      </c>
      <c r="BS258" s="17">
        <f ca="1">IFERROR(IF(BS$7,LN(OFFSET(DataSet!BQ255,LogModel!BS$5,0)+(BS257*BS$6)),OFFSET(DataSet!BQ255,LogModel!BS$5,0)+(BS257*BS$6)),0)</f>
        <v>125.2157</v>
      </c>
      <c r="BT258" s="17">
        <f ca="1">IFERROR(IF(BT$7,LN(OFFSET(DataSet!BR255,LogModel!BT$5,0)+(BT257*BT$6)),OFFSET(DataSet!BR255,LogModel!BT$5,0)+(BT257*BT$6)),0)</f>
        <v>1456271</v>
      </c>
      <c r="BU258" s="17">
        <f ca="1">IFERROR(IF(BU$7,LN(OFFSET(DataSet!BS255,LogModel!BU$5,0)+(BU257*BU$6)),OFFSET(DataSet!BS255,LogModel!BU$5,0)+(BU257*BU$6)),0)</f>
        <v>1122869.50965184</v>
      </c>
      <c r="BV258" s="17">
        <f ca="1">IFERROR(IF(BV$7,LN(OFFSET(DataSet!BT255,LogModel!BV$5,0)+(BV257*BV$6)),OFFSET(DataSet!BT255,LogModel!BV$5,0)+(BV257*BV$6)),0)</f>
        <v>119.41</v>
      </c>
      <c r="BW258" s="17">
        <f ca="1">IFERROR(IF(BW$7,LN(OFFSET(DataSet!BU255,LogModel!BW$5,0)+(BW257*BW$6)),OFFSET(DataSet!BU255,LogModel!BW$5,0)+(BW257*BW$6)),0)</f>
        <v>3.3927</v>
      </c>
      <c r="BX258" s="17">
        <f ca="1">IFERROR(IF(BX$7,LN(OFFSET(DataSet!BV255,LogModel!BX$5,0)+(BX257*BX$6)),OFFSET(DataSet!BV255,LogModel!BX$5,0)+(BX257*BX$6)),0)</f>
        <v>7.6</v>
      </c>
      <c r="BY258" s="17">
        <f ca="1">IFERROR(IF(BY$7,LN(OFFSET(DataSet!BW255,LogModel!BY$5,0)+(BY257*BY$6)),OFFSET(DataSet!BW255,LogModel!BY$5,0)+(BY257*BY$6)),0)</f>
        <v>107.1</v>
      </c>
      <c r="BZ258" s="17">
        <f ca="1">IFERROR(IF(BZ$7,LN(OFFSET(DataSet!BX255,LogModel!BZ$5,0)+(BZ257*BZ$6)),OFFSET(DataSet!BX255,LogModel!BZ$5,0)+(BZ257*BZ$6)),0)</f>
        <v>4.7405748229942946</v>
      </c>
      <c r="CA258" s="17">
        <f ca="1">IFERROR(IF(CA$7,LN(OFFSET(DataSet!BY255,LogModel!CA$5,0)+(CA257*CA$6)),OFFSET(DataSet!BY255,LogModel!CA$5,0)+(CA257*CA$6)),0)</f>
        <v>116.6</v>
      </c>
      <c r="CB258" s="18">
        <f ca="1">IFERROR(IF(CB$7,LN(OFFSET(DataSet!BZ255,LogModel!CB$5,0)+(CB257*CB$6)),OFFSET(DataSet!BZ255,LogModel!CB$5,0)+(CB257*CB$6)),0)</f>
        <v>111.3</v>
      </c>
      <c r="CC258" s="30">
        <f ca="1">IFERROR(IF(CC$7,LN(OFFSET(DataSet!CA255,LogModel!CC$5,0)+(CC257*CC$6)),OFFSET(DataSet!CA255,LogModel!CC$5,0)+(CC257*CC$6)),0)</f>
        <v>-0.2876820724517809</v>
      </c>
      <c r="CD258" s="40">
        <f ca="1">IFERROR(IF(CD$7,LN(OFFSET(DataSet!CB255,LogModel!CD$5,0)+(CD257*CD$6)),OFFSET(DataSet!CB255,LogModel!CD$5,0)+(CD257*CD$6)),0)</f>
        <v>2.3282528397426234</v>
      </c>
      <c r="CE258" s="41">
        <f ca="1">IFERROR(IF(CE$7,LN(OFFSET(DataSet!CC255,LogModel!CE$5,0)+(CE257*CE$6)),OFFSET(DataSet!CC255,LogModel!CE$5,0)+(CE257*CE$6)),0)</f>
        <v>10.845000000000001</v>
      </c>
      <c r="CF258" s="41">
        <f ca="1">IFERROR(IF(CF$7,LN(OFFSET(DataSet!CD255,LogModel!CF$5,0)+(CF257*CF$6)),OFFSET(DataSet!CD255,LogModel!CF$5,0)+(CF257*CF$6)),0)</f>
        <v>9.5</v>
      </c>
      <c r="CG258" s="41">
        <f ca="1">IFERROR(IF(CG$7,LN(OFFSET(DataSet!CE255,LogModel!CG$5,0)+(CG257*CG$6)),OFFSET(DataSet!CE255,LogModel!CG$5,0)+(CG257*CG$6)),0)</f>
        <v>10.77</v>
      </c>
      <c r="CH258" s="6">
        <f ca="1">IFERROR(IF(CH$7,LN(OFFSET(DataSet!CF255,LogModel!CH$5,0)+(CH257*CH$6)),OFFSET(DataSet!CF255,LogModel!CH$5,0)+(CH257*CH$6)),0)</f>
        <v>0</v>
      </c>
      <c r="CI258" s="6">
        <f ca="1">IFERROR(IF(CI$7,LN(OFFSET(DataSet!CG255,LogModel!CI$5,0)+(CI257*CI$6)),OFFSET(DataSet!CG255,LogModel!CI$5,0)+(CI257*CI$6)),0)</f>
        <v>0</v>
      </c>
      <c r="CJ258">
        <f ca="1">IFERROR(IF(CJ$7,LN(OFFSET(DataSet!CH255,LogModel!CJ$5,0)+(CJ257*CJ$6)),OFFSET(DataSet!CH255,LogModel!CJ$5,0)+(CJ257*CJ$6)),0)</f>
        <v>0</v>
      </c>
      <c r="CK258">
        <f ca="1">IFERROR(IF(CK$7,LN(OFFSET(DataSet!CI255,LogModel!CK$5,0)+(CK257*CK$6)),OFFSET(DataSet!CI255,LogModel!CK$5,0)+(CK257*CK$6)),0)</f>
        <v>0</v>
      </c>
      <c r="CL258">
        <f ca="1">IFERROR(IF(CL$7,LN(OFFSET(DataSet!CJ255,LogModel!CL$5,0)+(CL257*CL$6)),OFFSET(DataSet!CJ255,LogModel!CL$5,0)+(CL257*CL$6)),0)</f>
        <v>0</v>
      </c>
      <c r="CM258" s="40">
        <f ca="1">IFERROR(IF(CM$7,LN(OFFSET(DataSet!CK255,LogModel!CM$5,0)+(CM257*CM$6)),OFFSET(DataSet!CK255,LogModel!CM$5,0)+(CM257*CM$6)),0)</f>
        <v>0</v>
      </c>
      <c r="CN258" s="41">
        <f ca="1">IFERROR(IF(CN$7,LN(OFFSET(DataSet!CL255,LogModel!CN$5,0)+(CN257*CN$6)),OFFSET(DataSet!CL255,LogModel!CN$5,0)+(CN257*CN$6)),0)</f>
        <v>0</v>
      </c>
      <c r="CO258" s="41">
        <f ca="1">IFERROR(IF(CO$7,LN(OFFSET(DataSet!CM255,LogModel!CO$5,0)+(CO257*CO$6)),OFFSET(DataSet!CM255,LogModel!CO$5,0)+(CO257*CO$6)),0)</f>
        <v>0</v>
      </c>
      <c r="CP258" s="41">
        <f ca="1">IFERROR(IF(CP$7,LN(OFFSET(DataSet!CN255,LogModel!CP$5,0)+(CP257*CP$6)),OFFSET(DataSet!CN255,LogModel!CP$5,0)+(CP257*CP$6)),0)</f>
        <v>0</v>
      </c>
      <c r="CQ258" s="17">
        <f ca="1">IFERROR(IF(CQ$7,LN(OFFSET(DataSet!CO255,LogModel!CQ$5,0)+(CQ257*CQ$6)),OFFSET(DataSet!CO255,LogModel!CQ$5,0)+(CQ257*CQ$6)),0)</f>
        <v>0</v>
      </c>
      <c r="CR258" s="17">
        <f ca="1">IFERROR(IF(CR$7,LN(OFFSET(DataSet!CP255,LogModel!CR$5,0)+(CR257*CR$6)),OFFSET(DataSet!CP255,LogModel!CR$5,0)+(CR257*CR$6)),0)</f>
        <v>0</v>
      </c>
      <c r="CS258" s="17">
        <f ca="1">IFERROR(IF(CS$7,LN(OFFSET(DataSet!CQ255,LogModel!CS$5,0)+(CS257*CS$6)),OFFSET(DataSet!CQ255,LogModel!CS$5,0)+(CS257*CS$6)),0)</f>
        <v>0</v>
      </c>
      <c r="CT258" s="17">
        <f ca="1">IFERROR(IF(CT$7,LN(OFFSET(DataSet!CR255,LogModel!CT$5,0)+(CT257*CT$6)),OFFSET(DataSet!CR255,LogModel!CT$5,0)+(CT257*CT$6)),0)</f>
        <v>0</v>
      </c>
      <c r="CU258" s="20">
        <f ca="1">IFERROR(IF(CU$7,LN(OFFSET(DataSet!CS255,LogModel!CU$5,0)+(CU257*CU$6)),OFFSET(DataSet!CS255,LogModel!CU$5,0)+(CU257*CU$6)),0)</f>
        <v>0</v>
      </c>
      <c r="CV258" s="20">
        <f ca="1">IFERROR(IF(CV$7,LN(OFFSET(DataSet!CT255,LogModel!CV$5,0)+(CV257*CV$6)),OFFSET(DataSet!CT255,LogModel!CV$5,0)+(CV257*CV$6)),0)</f>
        <v>0</v>
      </c>
      <c r="CW258" s="20">
        <f ca="1">IFERROR(IF(CW$7,LN(OFFSET(DataSet!CU255,LogModel!CW$5,0)+(CW257*CW$6)),OFFSET(DataSet!CU255,LogModel!CW$5,0)+(CW257*CW$6)),0)</f>
        <v>0</v>
      </c>
      <c r="CX258" s="20">
        <f ca="1">IFERROR(IF(CX$7,LN(OFFSET(DataSet!CV255,LogModel!CX$5,0)+(CX257*CX$6)),OFFSET(DataSet!CV255,LogModel!CX$5,0)+(CX257*CX$6)),0)</f>
        <v>0</v>
      </c>
      <c r="CY258" s="113">
        <f ca="1">IFERROR(IF(CY$7,LN(OFFSET(DataSet!CW255,LogModel!CY$5,0)+(CY257*CY$6)),OFFSET(DataSet!CW255,LogModel!CY$5,0)+(CY257*CY$6)),0)</f>
        <v>0</v>
      </c>
      <c r="CZ258" s="135">
        <f ca="1">IFERROR(IF(CZ$7,LN(OFFSET(DataSet!CX255,LogModel!CZ$5,0)+(CZ257*CZ$6)),OFFSET(DataSet!CX255,LogModel!CZ$5,0)+(CZ257*CZ$6)),0)</f>
        <v>0</v>
      </c>
      <c r="DA258" s="136">
        <f ca="1">IFERROR(IF(DA$7,LN(OFFSET(DataSet!CY255,LogModel!DA$5,0)+(DA257*DA$6)),OFFSET(DataSet!CY255,LogModel!DA$5,0)+(DA257*DA$6)),0)</f>
        <v>0</v>
      </c>
      <c r="DB258" s="137">
        <f ca="1">IFERROR(IF(DB$7,LN(OFFSET(DataSet!CZ255,LogModel!DB$5,0)+(DB257*DB$6)),OFFSET(DataSet!CZ255,LogModel!DB$5,0)+(DB257*DB$6)),0)</f>
        <v>0</v>
      </c>
    </row>
    <row r="259" spans="1:106" x14ac:dyDescent="0.25">
      <c r="A259" s="134">
        <f ca="1">C259*DataSet!CB256</f>
        <v>7970119.0602655523</v>
      </c>
      <c r="B259" s="1">
        <f t="shared" si="10"/>
        <v>45580</v>
      </c>
      <c r="C259" s="102">
        <f t="shared" ca="1" si="11"/>
        <v>776814.72322276339</v>
      </c>
      <c r="D259" s="102">
        <f t="shared" ca="1" si="12"/>
        <v>841482.22306195251</v>
      </c>
      <c r="E259" s="103">
        <v>-7.9963017627152674E-2</v>
      </c>
      <c r="F259" s="104">
        <v>1</v>
      </c>
      <c r="G259" s="5">
        <f>DataSet!D256</f>
        <v>0.9</v>
      </c>
      <c r="H259" s="41">
        <f ca="1">IFERROR(IF(H$7,LN(OFFSET(DataSet!F256,LogModel!H$5,0)+(H258*H$6)),OFFSET(DataSet!F256,LogModel!H$5,0)+(H258*H$6)),0)</f>
        <v>0</v>
      </c>
      <c r="I259" s="41">
        <f ca="1">IFERROR(IF(I$7,LN(OFFSET(DataSet!G256,LogModel!I$5,0)+(I258*I$6)),OFFSET(DataSet!G256,LogModel!I$5,0)+(I258*I$6)),0)</f>
        <v>0</v>
      </c>
      <c r="J259" s="41">
        <f ca="1">IFERROR(IF(J$7,LN(OFFSET(DataSet!H256,LogModel!J$5,0)+(J258*J$6)),OFFSET(DataSet!H256,LogModel!J$5,0)+(J258*J$6)),0)</f>
        <v>0</v>
      </c>
      <c r="K259" s="41">
        <f ca="1">IFERROR(IF(K$7,LN(OFFSET(DataSet!I256,LogModel!K$5,0)+(K258*K$6)),OFFSET(DataSet!I256,LogModel!K$5,0)+(K258*K$6)),0)</f>
        <v>0</v>
      </c>
      <c r="L259" s="41">
        <f ca="1">IFERROR(IF(L$7,LN(OFFSET(DataSet!J256,LogModel!L$5,0)+(L258*L$6)),OFFSET(DataSet!J256,LogModel!L$5,0)+(L258*L$6)),0)</f>
        <v>0</v>
      </c>
      <c r="M259" s="41">
        <f ca="1">IFERROR(IF(M$7,LN(OFFSET(DataSet!K256,LogModel!M$5,0)+(M258*M$6)),OFFSET(DataSet!K256,LogModel!M$5,0)+(M258*M$6)),0)</f>
        <v>0</v>
      </c>
      <c r="N259" s="41">
        <f ca="1">IFERROR(IF(N$7,LN(OFFSET(DataSet!L256,LogModel!N$5,0)+(N258*N$6)),OFFSET(DataSet!L256,LogModel!N$5,0)+(N258*N$6)),0)</f>
        <v>0</v>
      </c>
      <c r="O259" s="41">
        <f ca="1">IFERROR(IF(O$7,LN(OFFSET(DataSet!M256,LogModel!O$5,0)+(O258*O$6)),OFFSET(DataSet!M256,LogModel!O$5,0)+(O258*O$6)),0)</f>
        <v>0</v>
      </c>
      <c r="P259" s="41">
        <f ca="1">IFERROR(IF(P$7,LN(OFFSET(DataSet!N256,LogModel!P$5,0)+(P258*P$6)),OFFSET(DataSet!N256,LogModel!P$5,0)+(P258*P$6)),0)</f>
        <v>0</v>
      </c>
      <c r="Q259" s="41">
        <f ca="1">IFERROR(IF(Q$7,LN(OFFSET(DataSet!O256,LogModel!Q$5,0)+(Q258*Q$6)),OFFSET(DataSet!O256,LogModel!Q$5,0)+(Q258*Q$6)),0)</f>
        <v>1</v>
      </c>
      <c r="R259" s="41">
        <f ca="1">IFERROR(IF(R$7,LN(OFFSET(DataSet!P256,LogModel!R$5,0)+(R258*R$6)),OFFSET(DataSet!P256,LogModel!R$5,0)+(R258*R$6)),0)</f>
        <v>0</v>
      </c>
      <c r="S259" s="41">
        <f ca="1">IFERROR(IF(S$7,LN(OFFSET(DataSet!Q256,LogModel!S$5,0)+(S258*S$6)),OFFSET(DataSet!Q256,LogModel!S$5,0)+(S258*S$6)),0)</f>
        <v>0</v>
      </c>
      <c r="T259" s="20">
        <f ca="1">IFERROR(IF(T$7,LN(OFFSET(DataSet!R256,LogModel!T$5,0)+(T258*T$6)),OFFSET(DataSet!R256,LogModel!T$5,0)+(T258*T$6)),0)</f>
        <v>0</v>
      </c>
      <c r="U259" s="20">
        <f ca="1">IFERROR(IF(U$7,LN(OFFSET(DataSet!S256,LogModel!U$5,0)+(U258*U$6)),OFFSET(DataSet!S256,LogModel!U$5,0)+(U258*U$6)),0)</f>
        <v>0</v>
      </c>
      <c r="V259" s="20">
        <f ca="1">IFERROR(IF(V$7,LN(OFFSET(DataSet!T256,LogModel!V$5,0)+(V258*V$6)),OFFSET(DataSet!T256,LogModel!V$5,0)+(V258*V$6)),0)</f>
        <v>0</v>
      </c>
      <c r="W259" s="20">
        <f ca="1">IFERROR(IF(W$7,LN(OFFSET(DataSet!U256,LogModel!W$5,0)+(W258*W$6)),OFFSET(DataSet!U256,LogModel!W$5,0)+(W258*W$6)),0)</f>
        <v>0</v>
      </c>
      <c r="X259" s="20">
        <f ca="1">IFERROR(IF(X$7,LN(OFFSET(DataSet!V256,LogModel!X$5,0)+(X258*X$6)),OFFSET(DataSet!V256,LogModel!X$5,0)+(X258*X$6)),0)</f>
        <v>0</v>
      </c>
      <c r="Y259" s="20">
        <f ca="1">IFERROR(IF(Y$7,LN(OFFSET(DataSet!W256,LogModel!Y$5,0)+(Y258*Y$6)),OFFSET(DataSet!W256,LogModel!Y$5,0)+(Y258*Y$6)),0)</f>
        <v>0</v>
      </c>
      <c r="Z259" s="20">
        <f ca="1">IFERROR(IF(Z$7,LN(OFFSET(DataSet!X256,LogModel!Z$5,0)+(Z258*Z$6)),OFFSET(DataSet!X256,LogModel!Z$5,0)+(Z258*Z$6)),0)</f>
        <v>0</v>
      </c>
      <c r="AA259" s="20">
        <f ca="1">IFERROR(IF(AA$7,LN(OFFSET(DataSet!Y256,LogModel!AA$5,0)+(AA258*AA$6)),OFFSET(DataSet!Y256,LogModel!AA$5,0)+(AA258*AA$6)),0)</f>
        <v>0</v>
      </c>
      <c r="AB259" s="20">
        <f ca="1">IFERROR(IF(AB$7,LN(OFFSET(DataSet!Z256,LogModel!AB$5,0)+(AB258*AB$6)),OFFSET(DataSet!Z256,LogModel!AB$5,0)+(AB258*AB$6)),0)</f>
        <v>0</v>
      </c>
      <c r="AC259" s="17">
        <f ca="1">IFERROR(IF(AC$7,LN(OFFSET(DataSet!AA256,LogModel!AC$5,0)+(AC258*AC$6)),OFFSET(DataSet!AA256,LogModel!AC$5,0)+(AC258*AC$6)),0)</f>
        <v>0</v>
      </c>
      <c r="AD259" s="17">
        <f ca="1">IFERROR(IF(AD$7,LN(OFFSET(DataSet!AB256,LogModel!AD$5,0)+(AD258*AD$6)),OFFSET(DataSet!AB256,LogModel!AD$5,0)+(AD258*AD$6)),0)</f>
        <v>0</v>
      </c>
      <c r="AE259" s="17">
        <f ca="1">IFERROR(IF(AE$7,LN(OFFSET(DataSet!AC256,LogModel!AE$5,0)+(AE258*AE$6)),OFFSET(DataSet!AC256,LogModel!AE$5,0)+(AE258*AE$6)),0)</f>
        <v>0</v>
      </c>
      <c r="AF259" s="17">
        <f ca="1">IFERROR(IF(AF$7,LN(OFFSET(DataSet!AD256,LogModel!AF$5,0)+(AF258*AF$6)),OFFSET(DataSet!AD256,LogModel!AF$5,0)+(AF258*AF$6)),0)</f>
        <v>0</v>
      </c>
      <c r="AG259" s="17">
        <f ca="1">IFERROR(IF(AG$7,LN(OFFSET(DataSet!AE256,LogModel!AG$5,0)+(AG258*AG$6)),OFFSET(DataSet!AE256,LogModel!AG$5,0)+(AG258*AG$6)),0)</f>
        <v>0</v>
      </c>
      <c r="AH259" s="17">
        <f ca="1">IFERROR(IF(AH$7,LN(OFFSET(DataSet!AF256,LogModel!AH$5,0)+(AH258*AH$6)),OFFSET(DataSet!AF256,LogModel!AH$5,0)+(AH258*AH$6)),0)</f>
        <v>0</v>
      </c>
      <c r="AI259" s="17">
        <f ca="1">IFERROR(IF(AI$7,LN(OFFSET(DataSet!AG256,LogModel!AI$5,0)+(AI258*AI$6)),OFFSET(DataSet!AG256,LogModel!AI$5,0)+(AI258*AI$6)),0)</f>
        <v>0</v>
      </c>
      <c r="AJ259" s="17">
        <f ca="1">IFERROR(IF(AJ$7,LN(OFFSET(DataSet!AH256,LogModel!AJ$5,0)+(AJ258*AJ$6)),OFFSET(DataSet!AH256,LogModel!AJ$5,0)+(AJ258*AJ$6)),0)</f>
        <v>0</v>
      </c>
      <c r="AK259" s="17">
        <f ca="1">IFERROR(IF(AK$7,LN(OFFSET(DataSet!AI256,LogModel!AK$5,0)+(AK258*AK$6)),OFFSET(DataSet!AI256,LogModel!AK$5,0)+(AK258*AK$6)),0)</f>
        <v>0</v>
      </c>
      <c r="AL259" s="41">
        <f ca="1">IFERROR(IF(AL$7,LN(OFFSET(DataSet!AJ256,LogModel!AL$5,0)+(AL258*AL$6)),OFFSET(DataSet!AJ256,LogModel!AL$5,0)+(AL258*AL$6)),0)</f>
        <v>0</v>
      </c>
      <c r="AM259" s="41">
        <f ca="1">IFERROR(IF(AM$7,LN(OFFSET(DataSet!AK256,LogModel!AM$5,0)+(AM258*AM$6)),OFFSET(DataSet!AK256,LogModel!AM$5,0)+(AM258*AM$6)),0)</f>
        <v>0</v>
      </c>
      <c r="AN259" s="41">
        <f ca="1">IFERROR(IF(AN$7,LN(OFFSET(DataSet!AL256,LogModel!AN$5,0)+(AN258*AN$6)),OFFSET(DataSet!AL256,LogModel!AN$5,0)+(AN258*AN$6)),0)</f>
        <v>5</v>
      </c>
      <c r="AO259" s="17">
        <f ca="1">IFERROR(IF(AO$7,LN(OFFSET(DataSet!AM256,LogModel!AO$5,0)+(AO258*AO$6)),OFFSET(DataSet!AM256,LogModel!AO$5,0)+(AO258*AO$6)),0)</f>
        <v>52.142857142857402</v>
      </c>
      <c r="AP259" s="17">
        <f ca="1">IFERROR(IF(AP$7,LN(OFFSET(DataSet!AN256,LogModel!AP$5,0)+(AP258*AP$6)),OFFSET(DataSet!AN256,LogModel!AP$5,0)+(AP258*AP$6)),0)</f>
        <v>52.285714285714597</v>
      </c>
      <c r="AQ259" s="17">
        <f ca="1">IFERROR(IF(AQ$7,LN(OFFSET(DataSet!AO256,LogModel!AQ$5,0)+(AQ258*AQ$6)),OFFSET(DataSet!AO256,LogModel!AQ$5,0)+(AQ258*AQ$6)),0)</f>
        <v>52.142857142857402</v>
      </c>
      <c r="AR259" s="17">
        <f ca="1">IFERROR(IF(AR$7,LN(OFFSET(DataSet!AP256,LogModel!AR$5,0)+(AR258*AR$6)),OFFSET(DataSet!AP256,LogModel!AR$5,0)+(AR258*AR$6)),0)</f>
        <v>52.142857142857402</v>
      </c>
      <c r="AS259" s="18">
        <f ca="1">IFERROR(IF(AS$7,LN(OFFSET(DataSet!AQ256,LogModel!AS$5,0)+(AS258*AS$6)),OFFSET(DataSet!AQ256,LogModel!AS$5,0)+(AS258*AS$6)),0)</f>
        <v>41.714285714285801</v>
      </c>
      <c r="AT259" s="19">
        <f ca="1">IFERROR(IF(AT$7,LN(OFFSET(DataSet!AR256,LogModel!AT$5,0)+(AT258*AT$6)),OFFSET(DataSet!AR256,LogModel!AT$5,0)+(AT258*AT$6)),0)</f>
        <v>-1.9531589726051499</v>
      </c>
      <c r="AU259" s="20">
        <f ca="1">IFERROR(IF(AU$7,LN(OFFSET(DataSet!AS256,LogModel!AU$5,0)+(AU258*AU$6)),OFFSET(DataSet!AS256,LogModel!AU$5,0)+(AU258*AU$6)),0)</f>
        <v>-3.0350231439692199</v>
      </c>
      <c r="AV259" s="20">
        <f ca="1">IFERROR(IF(AV$7,LN(OFFSET(DataSet!AT256,LogModel!AV$5,0)+(AV258*AV$6)),OFFSET(DataSet!AT256,LogModel!AV$5,0)+(AV258*AV$6)),0)</f>
        <v>-0.79664789661834401</v>
      </c>
      <c r="AW259" s="20">
        <f ca="1">IFERROR(IF(AW$7,LN(OFFSET(DataSet!AU256,LogModel!AW$5,0)+(AW258*AW$6)),OFFSET(DataSet!AU256,LogModel!AW$5,0)+(AW258*AW$6)),0)</f>
        <v>0.57129526348284199</v>
      </c>
      <c r="AX259" s="20">
        <f ca="1">IFERROR(IF(AX$7,LN(OFFSET(DataSet!AV256,LogModel!AX$5,0)+(AX258*AX$6)),OFFSET(DataSet!AV256,LogModel!AX$5,0)+(AX258*AX$6)),0)</f>
        <v>12.6596524927225</v>
      </c>
      <c r="AY259" s="20">
        <f ca="1">IFERROR(IF(AY$7,LN(OFFSET(DataSet!AW256,LogModel!AY$5,0)+(AY258*AY$6)),OFFSET(DataSet!AW256,LogModel!AY$5,0)+(AY258*AY$6)),0)</f>
        <v>6.6155426209472603</v>
      </c>
      <c r="AZ259" s="20">
        <f ca="1">IFERROR(IF(AZ$7,LN(OFFSET(DataSet!AX256,LogModel!AZ$5,0)+(AZ258*AZ$6)),OFFSET(DataSet!AX256,LogModel!AZ$5,0)+(AZ258*AZ$6)),0)</f>
        <v>2.8572761813443899</v>
      </c>
      <c r="BA259" s="20">
        <f ca="1">IFERROR(IF(BA$7,LN(OFFSET(DataSet!AY256,LogModel!BA$5,0)+(BA258*BA$6)),OFFSET(DataSet!AY256,LogModel!BA$5,0)+(BA258*BA$6)),0)</f>
        <v>10.7064935201174</v>
      </c>
      <c r="BB259" s="20">
        <f ca="1">IFERROR(IF(BB$7,LN(OFFSET(DataSet!AZ256,LogModel!BB$5,0)+(BB258*BB$6)),OFFSET(DataSet!AZ256,LogModel!BB$5,0)+(BB258*BB$6)),0)</f>
        <v>2.6784660847066202</v>
      </c>
      <c r="BC259" s="20">
        <f ca="1">IFERROR(IF(BC$7,LN(OFFSET(DataSet!BA256,LogModel!BC$5,0)+(BC258*BC$6)),OFFSET(DataSet!BA256,LogModel!BC$5,0)+(BC258*BC$6)),0)</f>
        <v>3.5805194769780302</v>
      </c>
      <c r="BD259" s="20">
        <f ca="1">IFERROR(IF(BD$7,LN(OFFSET(DataSet!BB256,LogModel!BD$5,0)+(BD258*BD$6)),OFFSET(DataSet!BB256,LogModel!BD$5,0)+(BD258*BD$6)),0)</f>
        <v>1.8818181880882801</v>
      </c>
      <c r="BE259" s="21">
        <f ca="1">IFERROR(IF(BE$7,LN(OFFSET(DataSet!BC256,LogModel!BE$5,0)+(BE258*BE$6)),OFFSET(DataSet!BC256,LogModel!BE$5,0)+(BE258*BE$6)),0)</f>
        <v>3.4285714448272402</v>
      </c>
      <c r="BF259" s="16">
        <f ca="1">IFERROR(IF(BF$7,LN(OFFSET(DataSet!BD256,LogModel!BF$5,0)+(BF258*BF$6)),OFFSET(DataSet!BD256,LogModel!BF$5,0)+(BF258*BF$6)),0)</f>
        <v>-27</v>
      </c>
      <c r="BG259" s="17">
        <f ca="1">IFERROR(IF(BG$7,LN(OFFSET(DataSet!BE256,LogModel!BG$5,0)+(BG258*BG$6)),OFFSET(DataSet!BE256,LogModel!BG$5,0)+(BG258*BG$6)),0)</f>
        <v>-30</v>
      </c>
      <c r="BH259" s="17">
        <f ca="1">IFERROR(IF(BH$7,LN(OFFSET(DataSet!BF256,LogModel!BH$5,0)+(BH258*BH$6)),OFFSET(DataSet!BF256,LogModel!BH$5,0)+(BH258*BH$6)),0)</f>
        <v>-57</v>
      </c>
      <c r="BI259" s="17">
        <f ca="1">IFERROR(IF(BI$7,LN(OFFSET(DataSet!BG256,LogModel!BI$5,0)+(BI258*BI$6)),OFFSET(DataSet!BG256,LogModel!BI$5,0)+(BI258*BI$6)),0)</f>
        <v>-31</v>
      </c>
      <c r="BJ259" s="17">
        <f ca="1">IFERROR(IF(BJ$7,LN(OFFSET(DataSet!BH256,LogModel!BJ$5,0)+(BJ258*BJ$6)),OFFSET(DataSet!BH256,LogModel!BJ$5,0)+(BJ258*BJ$6)),0)</f>
        <v>-25</v>
      </c>
      <c r="BK259" s="17">
        <f ca="1">IFERROR(IF(BK$7,LN(OFFSET(DataSet!BI256,LogModel!BK$5,0)+(BK258*BK$6)),OFFSET(DataSet!BI256,LogModel!BK$5,0)+(BK258*BK$6)),0)</f>
        <v>-12</v>
      </c>
      <c r="BL259" s="17">
        <f ca="1">IFERROR(IF(BL$7,LN(OFFSET(DataSet!BJ256,LogModel!BL$5,0)+(BL258*BL$6)),OFFSET(DataSet!BJ256,LogModel!BL$5,0)+(BL258*BL$6)),0)</f>
        <v>101.02070000000001</v>
      </c>
      <c r="BM259" s="17">
        <f ca="1">IFERROR(IF(BM$7,LN(OFFSET(DataSet!BK256,LogModel!BM$5,0)+(BM258*BM$6)),OFFSET(DataSet!BK256,LogModel!BM$5,0)+(BM258*BM$6)),0)</f>
        <v>97.921679999999995</v>
      </c>
      <c r="BN259" s="17">
        <f ca="1">IFERROR(IF(BN$7,LN(OFFSET(DataSet!BL256,LogModel!BN$5,0)+(BN258*BN$6)),OFFSET(DataSet!BL256,LogModel!BN$5,0)+(BN258*BN$6)),0)</f>
        <v>119.41</v>
      </c>
      <c r="BO259" s="17">
        <f ca="1">IFERROR(IF(BO$7,LN(OFFSET(DataSet!BM256,LogModel!BO$5,0)+(BO258*BO$6)),OFFSET(DataSet!BM256,LogModel!BO$5,0)+(BO258*BO$6)),0)</f>
        <v>166.41390000000001</v>
      </c>
      <c r="BP259" s="17">
        <f ca="1">IFERROR(IF(BP$7,LN(OFFSET(DataSet!BN256,LogModel!BP$5,0)+(BP258*BP$6)),OFFSET(DataSet!BN256,LogModel!BP$5,0)+(BP258*BP$6)),0)</f>
        <v>134.9</v>
      </c>
      <c r="BQ259" s="17">
        <f ca="1">IFERROR(IF(BQ$7,LN(OFFSET(DataSet!BO256,LogModel!BQ$5,0)+(BQ258*BQ$6)),OFFSET(DataSet!BO256,LogModel!BQ$5,0)+(BQ258*BQ$6)),0)</f>
        <v>118.935</v>
      </c>
      <c r="BR259" s="17">
        <f ca="1">IFERROR(IF(BR$7,LN(OFFSET(DataSet!BP256,LogModel!BR$5,0)+(BR258*BR$6)),OFFSET(DataSet!BP256,LogModel!BR$5,0)+(BR258*BR$6)),0)</f>
        <v>112.89060000000001</v>
      </c>
      <c r="BS259" s="17">
        <f ca="1">IFERROR(IF(BS$7,LN(OFFSET(DataSet!BQ256,LogModel!BS$5,0)+(BS258*BS$6)),OFFSET(DataSet!BQ256,LogModel!BS$5,0)+(BS258*BS$6)),0)</f>
        <v>125.2157</v>
      </c>
      <c r="BT259" s="17">
        <f ca="1">IFERROR(IF(BT$7,LN(OFFSET(DataSet!BR256,LogModel!BT$5,0)+(BT258*BT$6)),OFFSET(DataSet!BR256,LogModel!BT$5,0)+(BT258*BT$6)),0)</f>
        <v>1456271</v>
      </c>
      <c r="BU259" s="17">
        <f ca="1">IFERROR(IF(BU$7,LN(OFFSET(DataSet!BS256,LogModel!BU$5,0)+(BU258*BU$6)),OFFSET(DataSet!BS256,LogModel!BU$5,0)+(BU258*BU$6)),0)</f>
        <v>1122869.50965184</v>
      </c>
      <c r="BV259" s="17">
        <f ca="1">IFERROR(IF(BV$7,LN(OFFSET(DataSet!BT256,LogModel!BV$5,0)+(BV258*BV$6)),OFFSET(DataSet!BT256,LogModel!BV$5,0)+(BV258*BV$6)),0)</f>
        <v>119.41</v>
      </c>
      <c r="BW259" s="17">
        <f ca="1">IFERROR(IF(BW$7,LN(OFFSET(DataSet!BU256,LogModel!BW$5,0)+(BW258*BW$6)),OFFSET(DataSet!BU256,LogModel!BW$5,0)+(BW258*BW$6)),0)</f>
        <v>3.3927</v>
      </c>
      <c r="BX259" s="17">
        <f ca="1">IFERROR(IF(BX$7,LN(OFFSET(DataSet!BV256,LogModel!BX$5,0)+(BX258*BX$6)),OFFSET(DataSet!BV256,LogModel!BX$5,0)+(BX258*BX$6)),0)</f>
        <v>7.6</v>
      </c>
      <c r="BY259" s="17">
        <f ca="1">IFERROR(IF(BY$7,LN(OFFSET(DataSet!BW256,LogModel!BY$5,0)+(BY258*BY$6)),OFFSET(DataSet!BW256,LogModel!BY$5,0)+(BY258*BY$6)),0)</f>
        <v>107.1</v>
      </c>
      <c r="BZ259" s="17">
        <f ca="1">IFERROR(IF(BZ$7,LN(OFFSET(DataSet!BX256,LogModel!BZ$5,0)+(BZ258*BZ$6)),OFFSET(DataSet!BX256,LogModel!BZ$5,0)+(BZ258*BZ$6)),0)</f>
        <v>4.7405748229942946</v>
      </c>
      <c r="CA259" s="17">
        <f ca="1">IFERROR(IF(CA$7,LN(OFFSET(DataSet!BY256,LogModel!CA$5,0)+(CA258*CA$6)),OFFSET(DataSet!BY256,LogModel!CA$5,0)+(CA258*CA$6)),0)</f>
        <v>116.6</v>
      </c>
      <c r="CB259" s="18">
        <f ca="1">IFERROR(IF(CB$7,LN(OFFSET(DataSet!BZ256,LogModel!CB$5,0)+(CB258*CB$6)),OFFSET(DataSet!BZ256,LogModel!CB$5,0)+(CB258*CB$6)),0)</f>
        <v>111.3</v>
      </c>
      <c r="CC259" s="30">
        <f ca="1">IFERROR(IF(CC$7,LN(OFFSET(DataSet!CA256,LogModel!CC$5,0)+(CC258*CC$6)),OFFSET(DataSet!CA256,LogModel!CC$5,0)+(CC258*CC$6)),0)</f>
        <v>-0.2876820724517809</v>
      </c>
      <c r="CD259" s="40">
        <f ca="1">IFERROR(IF(CD$7,LN(OFFSET(DataSet!CB256,LogModel!CD$5,0)+(CD258*CD$6)),OFFSET(DataSet!CB256,LogModel!CD$5,0)+(CD258*CD$6)),0)</f>
        <v>2.3282528397426234</v>
      </c>
      <c r="CE259" s="41">
        <f ca="1">IFERROR(IF(CE$7,LN(OFFSET(DataSet!CC256,LogModel!CE$5,0)+(CE258*CE$6)),OFFSET(DataSet!CC256,LogModel!CE$5,0)+(CE258*CE$6)),0)</f>
        <v>10.845000000000001</v>
      </c>
      <c r="CF259" s="41">
        <f ca="1">IFERROR(IF(CF$7,LN(OFFSET(DataSet!CD256,LogModel!CF$5,0)+(CF258*CF$6)),OFFSET(DataSet!CD256,LogModel!CF$5,0)+(CF258*CF$6)),0)</f>
        <v>9.5</v>
      </c>
      <c r="CG259" s="41">
        <f ca="1">IFERROR(IF(CG$7,LN(OFFSET(DataSet!CE256,LogModel!CG$5,0)+(CG258*CG$6)),OFFSET(DataSet!CE256,LogModel!CG$5,0)+(CG258*CG$6)),0)</f>
        <v>10.77</v>
      </c>
      <c r="CH259" s="6">
        <f ca="1">IFERROR(IF(CH$7,LN(OFFSET(DataSet!CF256,LogModel!CH$5,0)+(CH258*CH$6)),OFFSET(DataSet!CF256,LogModel!CH$5,0)+(CH258*CH$6)),0)</f>
        <v>0</v>
      </c>
      <c r="CI259" s="6">
        <f ca="1">IFERROR(IF(CI$7,LN(OFFSET(DataSet!CG256,LogModel!CI$5,0)+(CI258*CI$6)),OFFSET(DataSet!CG256,LogModel!CI$5,0)+(CI258*CI$6)),0)</f>
        <v>0</v>
      </c>
      <c r="CJ259">
        <f ca="1">IFERROR(IF(CJ$7,LN(OFFSET(DataSet!CH256,LogModel!CJ$5,0)+(CJ258*CJ$6)),OFFSET(DataSet!CH256,LogModel!CJ$5,0)+(CJ258*CJ$6)),0)</f>
        <v>0</v>
      </c>
      <c r="CK259">
        <f ca="1">IFERROR(IF(CK$7,LN(OFFSET(DataSet!CI256,LogModel!CK$5,0)+(CK258*CK$6)),OFFSET(DataSet!CI256,LogModel!CK$5,0)+(CK258*CK$6)),0)</f>
        <v>0</v>
      </c>
      <c r="CL259">
        <f ca="1">IFERROR(IF(CL$7,LN(OFFSET(DataSet!CJ256,LogModel!CL$5,0)+(CL258*CL$6)),OFFSET(DataSet!CJ256,LogModel!CL$5,0)+(CL258*CL$6)),0)</f>
        <v>0</v>
      </c>
      <c r="CM259" s="40">
        <f ca="1">IFERROR(IF(CM$7,LN(OFFSET(DataSet!CK256,LogModel!CM$5,0)+(CM258*CM$6)),OFFSET(DataSet!CK256,LogModel!CM$5,0)+(CM258*CM$6)),0)</f>
        <v>0</v>
      </c>
      <c r="CN259" s="41">
        <f ca="1">IFERROR(IF(CN$7,LN(OFFSET(DataSet!CL256,LogModel!CN$5,0)+(CN258*CN$6)),OFFSET(DataSet!CL256,LogModel!CN$5,0)+(CN258*CN$6)),0)</f>
        <v>0</v>
      </c>
      <c r="CO259" s="41">
        <f ca="1">IFERROR(IF(CO$7,LN(OFFSET(DataSet!CM256,LogModel!CO$5,0)+(CO258*CO$6)),OFFSET(DataSet!CM256,LogModel!CO$5,0)+(CO258*CO$6)),0)</f>
        <v>0</v>
      </c>
      <c r="CP259" s="41">
        <f ca="1">IFERROR(IF(CP$7,LN(OFFSET(DataSet!CN256,LogModel!CP$5,0)+(CP258*CP$6)),OFFSET(DataSet!CN256,LogModel!CP$5,0)+(CP258*CP$6)),0)</f>
        <v>0</v>
      </c>
      <c r="CQ259" s="17">
        <f ca="1">IFERROR(IF(CQ$7,LN(OFFSET(DataSet!CO256,LogModel!CQ$5,0)+(CQ258*CQ$6)),OFFSET(DataSet!CO256,LogModel!CQ$5,0)+(CQ258*CQ$6)),0)</f>
        <v>0</v>
      </c>
      <c r="CR259" s="17">
        <f ca="1">IFERROR(IF(CR$7,LN(OFFSET(DataSet!CP256,LogModel!CR$5,0)+(CR258*CR$6)),OFFSET(DataSet!CP256,LogModel!CR$5,0)+(CR258*CR$6)),0)</f>
        <v>0</v>
      </c>
      <c r="CS259" s="17">
        <f ca="1">IFERROR(IF(CS$7,LN(OFFSET(DataSet!CQ256,LogModel!CS$5,0)+(CS258*CS$6)),OFFSET(DataSet!CQ256,LogModel!CS$5,0)+(CS258*CS$6)),0)</f>
        <v>0</v>
      </c>
      <c r="CT259" s="17">
        <f ca="1">IFERROR(IF(CT$7,LN(OFFSET(DataSet!CR256,LogModel!CT$5,0)+(CT258*CT$6)),OFFSET(DataSet!CR256,LogModel!CT$5,0)+(CT258*CT$6)),0)</f>
        <v>0</v>
      </c>
      <c r="CU259" s="20">
        <f ca="1">IFERROR(IF(CU$7,LN(OFFSET(DataSet!CS256,LogModel!CU$5,0)+(CU258*CU$6)),OFFSET(DataSet!CS256,LogModel!CU$5,0)+(CU258*CU$6)),0)</f>
        <v>0</v>
      </c>
      <c r="CV259" s="20">
        <f ca="1">IFERROR(IF(CV$7,LN(OFFSET(DataSet!CT256,LogModel!CV$5,0)+(CV258*CV$6)),OFFSET(DataSet!CT256,LogModel!CV$5,0)+(CV258*CV$6)),0)</f>
        <v>0</v>
      </c>
      <c r="CW259" s="20">
        <f ca="1">IFERROR(IF(CW$7,LN(OFFSET(DataSet!CU256,LogModel!CW$5,0)+(CW258*CW$6)),OFFSET(DataSet!CU256,LogModel!CW$5,0)+(CW258*CW$6)),0)</f>
        <v>0</v>
      </c>
      <c r="CX259" s="20">
        <f ca="1">IFERROR(IF(CX$7,LN(OFFSET(DataSet!CV256,LogModel!CX$5,0)+(CX258*CX$6)),OFFSET(DataSet!CV256,LogModel!CX$5,0)+(CX258*CX$6)),0)</f>
        <v>0</v>
      </c>
      <c r="CY259" s="113">
        <f ca="1">IFERROR(IF(CY$7,LN(OFFSET(DataSet!CW256,LogModel!CY$5,0)+(CY258*CY$6)),OFFSET(DataSet!CW256,LogModel!CY$5,0)+(CY258*CY$6)),0)</f>
        <v>0</v>
      </c>
      <c r="CZ259" s="135">
        <f ca="1">IFERROR(IF(CZ$7,LN(OFFSET(DataSet!CX256,LogModel!CZ$5,0)+(CZ258*CZ$6)),OFFSET(DataSet!CX256,LogModel!CZ$5,0)+(CZ258*CZ$6)),0)</f>
        <v>0</v>
      </c>
      <c r="DA259" s="136">
        <f ca="1">IFERROR(IF(DA$7,LN(OFFSET(DataSet!CY256,LogModel!DA$5,0)+(DA258*DA$6)),OFFSET(DataSet!CY256,LogModel!DA$5,0)+(DA258*DA$6)),0)</f>
        <v>0</v>
      </c>
      <c r="DB259" s="137">
        <f ca="1">IFERROR(IF(DB$7,LN(OFFSET(DataSet!CZ256,LogModel!DB$5,0)+(DB258*DB$6)),OFFSET(DataSet!CZ256,LogModel!DB$5,0)+(DB258*DB$6)),0)</f>
        <v>0</v>
      </c>
    </row>
    <row r="260" spans="1:106" x14ac:dyDescent="0.25">
      <c r="A260" s="134">
        <f ca="1">C260*DataSet!CB257</f>
        <v>9280050.2888309322</v>
      </c>
      <c r="B260" s="1">
        <f t="shared" si="10"/>
        <v>45587</v>
      </c>
      <c r="C260" s="102">
        <f t="shared" ca="1" si="11"/>
        <v>904488.33224473021</v>
      </c>
      <c r="D260" s="102">
        <f t="shared" ca="1" si="12"/>
        <v>898475.06679931283</v>
      </c>
      <c r="E260" s="103">
        <v>6.6704490454143573E-3</v>
      </c>
      <c r="F260" s="104">
        <v>1</v>
      </c>
      <c r="G260" s="5">
        <f>DataSet!D257</f>
        <v>0.9</v>
      </c>
      <c r="H260" s="41">
        <f ca="1">IFERROR(IF(H$7,LN(OFFSET(DataSet!F257,LogModel!H$5,0)+(H259*H$6)),OFFSET(DataSet!F257,LogModel!H$5,0)+(H259*H$6)),0)</f>
        <v>0</v>
      </c>
      <c r="I260" s="41">
        <f ca="1">IFERROR(IF(I$7,LN(OFFSET(DataSet!G257,LogModel!I$5,0)+(I259*I$6)),OFFSET(DataSet!G257,LogModel!I$5,0)+(I259*I$6)),0)</f>
        <v>0</v>
      </c>
      <c r="J260" s="41">
        <f ca="1">IFERROR(IF(J$7,LN(OFFSET(DataSet!H257,LogModel!J$5,0)+(J259*J$6)),OFFSET(DataSet!H257,LogModel!J$5,0)+(J259*J$6)),0)</f>
        <v>0</v>
      </c>
      <c r="K260" s="41">
        <f ca="1">IFERROR(IF(K$7,LN(OFFSET(DataSet!I257,LogModel!K$5,0)+(K259*K$6)),OFFSET(DataSet!I257,LogModel!K$5,0)+(K259*K$6)),0)</f>
        <v>0</v>
      </c>
      <c r="L260" s="41">
        <f ca="1">IFERROR(IF(L$7,LN(OFFSET(DataSet!J257,LogModel!L$5,0)+(L259*L$6)),OFFSET(DataSet!J257,LogModel!L$5,0)+(L259*L$6)),0)</f>
        <v>0</v>
      </c>
      <c r="M260" s="41">
        <f ca="1">IFERROR(IF(M$7,LN(OFFSET(DataSet!K257,LogModel!M$5,0)+(M259*M$6)),OFFSET(DataSet!K257,LogModel!M$5,0)+(M259*M$6)),0)</f>
        <v>0</v>
      </c>
      <c r="N260" s="41">
        <f ca="1">IFERROR(IF(N$7,LN(OFFSET(DataSet!L257,LogModel!N$5,0)+(N259*N$6)),OFFSET(DataSet!L257,LogModel!N$5,0)+(N259*N$6)),0)</f>
        <v>0</v>
      </c>
      <c r="O260" s="41">
        <f ca="1">IFERROR(IF(O$7,LN(OFFSET(DataSet!M257,LogModel!O$5,0)+(O259*O$6)),OFFSET(DataSet!M257,LogModel!O$5,0)+(O259*O$6)),0)</f>
        <v>0</v>
      </c>
      <c r="P260" s="41">
        <f ca="1">IFERROR(IF(P$7,LN(OFFSET(DataSet!N257,LogModel!P$5,0)+(P259*P$6)),OFFSET(DataSet!N257,LogModel!P$5,0)+(P259*P$6)),0)</f>
        <v>0</v>
      </c>
      <c r="Q260" s="41">
        <f ca="1">IFERROR(IF(Q$7,LN(OFFSET(DataSet!O257,LogModel!Q$5,0)+(Q259*Q$6)),OFFSET(DataSet!O257,LogModel!Q$5,0)+(Q259*Q$6)),0)</f>
        <v>1</v>
      </c>
      <c r="R260" s="41">
        <f ca="1">IFERROR(IF(R$7,LN(OFFSET(DataSet!P257,LogModel!R$5,0)+(R259*R$6)),OFFSET(DataSet!P257,LogModel!R$5,0)+(R259*R$6)),0)</f>
        <v>0</v>
      </c>
      <c r="S260" s="41">
        <f ca="1">IFERROR(IF(S$7,LN(OFFSET(DataSet!Q257,LogModel!S$5,0)+(S259*S$6)),OFFSET(DataSet!Q257,LogModel!S$5,0)+(S259*S$6)),0)</f>
        <v>0</v>
      </c>
      <c r="T260" s="20">
        <f ca="1">IFERROR(IF(T$7,LN(OFFSET(DataSet!R257,LogModel!T$5,0)+(T259*T$6)),OFFSET(DataSet!R257,LogModel!T$5,0)+(T259*T$6)),0)</f>
        <v>0</v>
      </c>
      <c r="U260" s="20">
        <f ca="1">IFERROR(IF(U$7,LN(OFFSET(DataSet!S257,LogModel!U$5,0)+(U259*U$6)),OFFSET(DataSet!S257,LogModel!U$5,0)+(U259*U$6)),0)</f>
        <v>0.71428571428571397</v>
      </c>
      <c r="V260" s="20">
        <f ca="1">IFERROR(IF(V$7,LN(OFFSET(DataSet!T257,LogModel!V$5,0)+(V259*V$6)),OFFSET(DataSet!T257,LogModel!V$5,0)+(V259*V$6)),0)</f>
        <v>0</v>
      </c>
      <c r="W260" s="20">
        <f ca="1">IFERROR(IF(W$7,LN(OFFSET(DataSet!U257,LogModel!W$5,0)+(W259*W$6)),OFFSET(DataSet!U257,LogModel!W$5,0)+(W259*W$6)),0)</f>
        <v>0</v>
      </c>
      <c r="X260" s="20">
        <f ca="1">IFERROR(IF(X$7,LN(OFFSET(DataSet!V257,LogModel!X$5,0)+(X259*X$6)),OFFSET(DataSet!V257,LogModel!X$5,0)+(X259*X$6)),0)</f>
        <v>0.71428571428571397</v>
      </c>
      <c r="Y260" s="20">
        <f ca="1">IFERROR(IF(Y$7,LN(OFFSET(DataSet!W257,LogModel!Y$5,0)+(Y259*Y$6)),OFFSET(DataSet!W257,LogModel!Y$5,0)+(Y259*Y$6)),0)</f>
        <v>0</v>
      </c>
      <c r="Z260" s="20">
        <f ca="1">IFERROR(IF(Z$7,LN(OFFSET(DataSet!X257,LogModel!Z$5,0)+(Z259*Z$6)),OFFSET(DataSet!X257,LogModel!Z$5,0)+(Z259*Z$6)),0)</f>
        <v>0</v>
      </c>
      <c r="AA260" s="20">
        <f ca="1">IFERROR(IF(AA$7,LN(OFFSET(DataSet!Y257,LogModel!AA$5,0)+(AA259*AA$6)),OFFSET(DataSet!Y257,LogModel!AA$5,0)+(AA259*AA$6)),0)</f>
        <v>1</v>
      </c>
      <c r="AB260" s="20">
        <f ca="1">IFERROR(IF(AB$7,LN(OFFSET(DataSet!Z257,LogModel!AB$5,0)+(AB259*AB$6)),OFFSET(DataSet!Z257,LogModel!AB$5,0)+(AB259*AB$6)),0)</f>
        <v>1</v>
      </c>
      <c r="AC260" s="17">
        <f ca="1">IFERROR(IF(AC$7,LN(OFFSET(DataSet!AA257,LogModel!AC$5,0)+(AC259*AC$6)),OFFSET(DataSet!AA257,LogModel!AC$5,0)+(AC259*AC$6)),0)</f>
        <v>0</v>
      </c>
      <c r="AD260" s="17">
        <f ca="1">IFERROR(IF(AD$7,LN(OFFSET(DataSet!AB257,LogModel!AD$5,0)+(AD259*AD$6)),OFFSET(DataSet!AB257,LogModel!AD$5,0)+(AD259*AD$6)),0)</f>
        <v>0</v>
      </c>
      <c r="AE260" s="17">
        <f ca="1">IFERROR(IF(AE$7,LN(OFFSET(DataSet!AC257,LogModel!AE$5,0)+(AE259*AE$6)),OFFSET(DataSet!AC257,LogModel!AE$5,0)+(AE259*AE$6)),0)</f>
        <v>0</v>
      </c>
      <c r="AF260" s="17">
        <f ca="1">IFERROR(IF(AF$7,LN(OFFSET(DataSet!AD257,LogModel!AF$5,0)+(AF259*AF$6)),OFFSET(DataSet!AD257,LogModel!AF$5,0)+(AF259*AF$6)),0)</f>
        <v>0</v>
      </c>
      <c r="AG260" s="17">
        <f ca="1">IFERROR(IF(AG$7,LN(OFFSET(DataSet!AE257,LogModel!AG$5,0)+(AG259*AG$6)),OFFSET(DataSet!AE257,LogModel!AG$5,0)+(AG259*AG$6)),0)</f>
        <v>0</v>
      </c>
      <c r="AH260" s="17">
        <f ca="1">IFERROR(IF(AH$7,LN(OFFSET(DataSet!AF257,LogModel!AH$5,0)+(AH259*AH$6)),OFFSET(DataSet!AF257,LogModel!AH$5,0)+(AH259*AH$6)),0)</f>
        <v>0</v>
      </c>
      <c r="AI260" s="17">
        <f ca="1">IFERROR(IF(AI$7,LN(OFFSET(DataSet!AG257,LogModel!AI$5,0)+(AI259*AI$6)),OFFSET(DataSet!AG257,LogModel!AI$5,0)+(AI259*AI$6)),0)</f>
        <v>0</v>
      </c>
      <c r="AJ260" s="17">
        <f ca="1">IFERROR(IF(AJ$7,LN(OFFSET(DataSet!AH257,LogModel!AJ$5,0)+(AJ259*AJ$6)),OFFSET(DataSet!AH257,LogModel!AJ$5,0)+(AJ259*AJ$6)),0)</f>
        <v>0</v>
      </c>
      <c r="AK260" s="17">
        <f ca="1">IFERROR(IF(AK$7,LN(OFFSET(DataSet!AI257,LogModel!AK$5,0)+(AK259*AK$6)),OFFSET(DataSet!AI257,LogModel!AK$5,0)+(AK259*AK$6)),0)</f>
        <v>0</v>
      </c>
      <c r="AL260" s="41">
        <f ca="1">IFERROR(IF(AL$7,LN(OFFSET(DataSet!AJ257,LogModel!AL$5,0)+(AL259*AL$6)),OFFSET(DataSet!AJ257,LogModel!AL$5,0)+(AL259*AL$6)),0)</f>
        <v>0</v>
      </c>
      <c r="AM260" s="41">
        <f ca="1">IFERROR(IF(AM$7,LN(OFFSET(DataSet!AK257,LogModel!AM$5,0)+(AM259*AM$6)),OFFSET(DataSet!AK257,LogModel!AM$5,0)+(AM259*AM$6)),0)</f>
        <v>0</v>
      </c>
      <c r="AN260" s="41">
        <f ca="1">IFERROR(IF(AN$7,LN(OFFSET(DataSet!AL257,LogModel!AN$5,0)+(AN259*AN$6)),OFFSET(DataSet!AL257,LogModel!AN$5,0)+(AN259*AN$6)),0)</f>
        <v>5</v>
      </c>
      <c r="AO260" s="17">
        <f ca="1">IFERROR(IF(AO$7,LN(OFFSET(DataSet!AM257,LogModel!AO$5,0)+(AO259*AO$6)),OFFSET(DataSet!AM257,LogModel!AO$5,0)+(AO259*AO$6)),0)</f>
        <v>52.142857142857402</v>
      </c>
      <c r="AP260" s="17">
        <f ca="1">IFERROR(IF(AP$7,LN(OFFSET(DataSet!AN257,LogModel!AP$5,0)+(AP259*AP$6)),OFFSET(DataSet!AN257,LogModel!AP$5,0)+(AP259*AP$6)),0)</f>
        <v>52.285714285714597</v>
      </c>
      <c r="AQ260" s="17">
        <f ca="1">IFERROR(IF(AQ$7,LN(OFFSET(DataSet!AO257,LogModel!AQ$5,0)+(AQ259*AQ$6)),OFFSET(DataSet!AO257,LogModel!AQ$5,0)+(AQ259*AQ$6)),0)</f>
        <v>52.142857142857402</v>
      </c>
      <c r="AR260" s="17">
        <f ca="1">IFERROR(IF(AR$7,LN(OFFSET(DataSet!AP257,LogModel!AR$5,0)+(AR259*AR$6)),OFFSET(DataSet!AP257,LogModel!AR$5,0)+(AR259*AR$6)),0)</f>
        <v>52.142857142857402</v>
      </c>
      <c r="AS260" s="18">
        <f ca="1">IFERROR(IF(AS$7,LN(OFFSET(DataSet!AQ257,LogModel!AS$5,0)+(AS259*AS$6)),OFFSET(DataSet!AQ257,LogModel!AS$5,0)+(AS259*AS$6)),0)</f>
        <v>42.714285714285801</v>
      </c>
      <c r="AT260" s="19">
        <f ca="1">IFERROR(IF(AT$7,LN(OFFSET(DataSet!AR257,LogModel!AT$5,0)+(AT259*AT$6)),OFFSET(DataSet!AR257,LogModel!AT$5,0)+(AT259*AT$6)),0)</f>
        <v>0.22541886760456201</v>
      </c>
      <c r="AU260" s="20">
        <f ca="1">IFERROR(IF(AU$7,LN(OFFSET(DataSet!AS257,LogModel!AU$5,0)+(AU259*AU$6)),OFFSET(DataSet!AS257,LogModel!AU$5,0)+(AU259*AU$6)),0)</f>
        <v>-1.2470554254997399</v>
      </c>
      <c r="AV260" s="20">
        <f ca="1">IFERROR(IF(AV$7,LN(OFFSET(DataSet!AT257,LogModel!AV$5,0)+(AV259*AV$6)),OFFSET(DataSet!AT257,LogModel!AV$5,0)+(AV259*AV$6)),0)</f>
        <v>-0.71696189130306698</v>
      </c>
      <c r="AW260" s="20">
        <f ca="1">IFERROR(IF(AW$7,LN(OFFSET(DataSet!AU257,LogModel!AW$5,0)+(AW259*AW$6)),OFFSET(DataSet!AU257,LogModel!AW$5,0)+(AW259*AW$6)),0)</f>
        <v>0.67692479759289403</v>
      </c>
      <c r="AX260" s="20">
        <f ca="1">IFERROR(IF(AX$7,LN(OFFSET(DataSet!AV257,LogModel!AX$5,0)+(AX259*AX$6)),OFFSET(DataSet!AV257,LogModel!AX$5,0)+(AX259*AX$6)),0)</f>
        <v>11.883672024146801</v>
      </c>
      <c r="AY260" s="20">
        <f ca="1">IFERROR(IF(AY$7,LN(OFFSET(DataSet!AW257,LogModel!AY$5,0)+(AY259*AY$6)),OFFSET(DataSet!AW257,LogModel!AY$5,0)+(AY259*AY$6)),0)</f>
        <v>5.9717307727783799</v>
      </c>
      <c r="AZ260" s="20">
        <f ca="1">IFERROR(IF(AZ$7,LN(OFFSET(DataSet!AX257,LogModel!AZ$5,0)+(AZ259*AZ$6)),OFFSET(DataSet!AX257,LogModel!AZ$5,0)+(AZ259*AZ$6)),0)</f>
        <v>2.74645181825574</v>
      </c>
      <c r="BA260" s="20">
        <f ca="1">IFERROR(IF(BA$7,LN(OFFSET(DataSet!AY257,LogModel!BA$5,0)+(BA259*BA$6)),OFFSET(DataSet!AY257,LogModel!BA$5,0)+(BA259*BA$6)),0)</f>
        <v>12.1090908917513</v>
      </c>
      <c r="BB260" s="20">
        <f ca="1">IFERROR(IF(BB$7,LN(OFFSET(DataSet!AZ257,LogModel!BB$5,0)+(BB259*BB$6)),OFFSET(DataSet!AZ257,LogModel!BB$5,0)+(BB259*BB$6)),0)</f>
        <v>2.7299488908403302</v>
      </c>
      <c r="BC260" s="20">
        <f ca="1">IFERROR(IF(BC$7,LN(OFFSET(DataSet!BA257,LogModel!BC$5,0)+(BC259*BC$6)),OFFSET(DataSet!BA257,LogModel!BC$5,0)+(BC259*BC$6)),0)</f>
        <v>4.72467534727864</v>
      </c>
      <c r="BD260" s="20">
        <f ca="1">IFERROR(IF(BD$7,LN(OFFSET(DataSet!BB257,LogModel!BD$5,0)+(BD259*BD$6)),OFFSET(DataSet!BB257,LogModel!BD$5,0)+(BD259*BD$6)),0)</f>
        <v>2.0129869995372598</v>
      </c>
      <c r="BE260" s="21">
        <f ca="1">IFERROR(IF(BE$7,LN(OFFSET(DataSet!BC257,LogModel!BE$5,0)+(BE259*BE$6)),OFFSET(DataSet!BC257,LogModel!BE$5,0)+(BE259*BE$6)),0)</f>
        <v>3.4233766158486301</v>
      </c>
      <c r="BF260" s="16">
        <f ca="1">IFERROR(IF(BF$7,LN(OFFSET(DataSet!BD257,LogModel!BF$5,0)+(BF259*BF$6)),OFFSET(DataSet!BD257,LogModel!BF$5,0)+(BF259*BF$6)),0)</f>
        <v>-27</v>
      </c>
      <c r="BG260" s="17">
        <f ca="1">IFERROR(IF(BG$7,LN(OFFSET(DataSet!BE257,LogModel!BG$5,0)+(BG259*BG$6)),OFFSET(DataSet!BE257,LogModel!BG$5,0)+(BG259*BG$6)),0)</f>
        <v>-30</v>
      </c>
      <c r="BH260" s="17">
        <f ca="1">IFERROR(IF(BH$7,LN(OFFSET(DataSet!BF257,LogModel!BH$5,0)+(BH259*BH$6)),OFFSET(DataSet!BF257,LogModel!BH$5,0)+(BH259*BH$6)),0)</f>
        <v>-57</v>
      </c>
      <c r="BI260" s="17">
        <f ca="1">IFERROR(IF(BI$7,LN(OFFSET(DataSet!BG257,LogModel!BI$5,0)+(BI259*BI$6)),OFFSET(DataSet!BG257,LogModel!BI$5,0)+(BI259*BI$6)),0)</f>
        <v>-31</v>
      </c>
      <c r="BJ260" s="17">
        <f ca="1">IFERROR(IF(BJ$7,LN(OFFSET(DataSet!BH257,LogModel!BJ$5,0)+(BJ259*BJ$6)),OFFSET(DataSet!BH257,LogModel!BJ$5,0)+(BJ259*BJ$6)),0)</f>
        <v>-25</v>
      </c>
      <c r="BK260" s="17">
        <f ca="1">IFERROR(IF(BK$7,LN(OFFSET(DataSet!BI257,LogModel!BK$5,0)+(BK259*BK$6)),OFFSET(DataSet!BI257,LogModel!BK$5,0)+(BK259*BK$6)),0)</f>
        <v>-12</v>
      </c>
      <c r="BL260" s="17">
        <f ca="1">IFERROR(IF(BL$7,LN(OFFSET(DataSet!BJ257,LogModel!BL$5,0)+(BL259*BL$6)),OFFSET(DataSet!BJ257,LogModel!BL$5,0)+(BL259*BL$6)),0)</f>
        <v>101.02070000000001</v>
      </c>
      <c r="BM260" s="17">
        <f ca="1">IFERROR(IF(BM$7,LN(OFFSET(DataSet!BK257,LogModel!BM$5,0)+(BM259*BM$6)),OFFSET(DataSet!BK257,LogModel!BM$5,0)+(BM259*BM$6)),0)</f>
        <v>97.921679999999995</v>
      </c>
      <c r="BN260" s="17">
        <f ca="1">IFERROR(IF(BN$7,LN(OFFSET(DataSet!BL257,LogModel!BN$5,0)+(BN259*BN$6)),OFFSET(DataSet!BL257,LogModel!BN$5,0)+(BN259*BN$6)),0)</f>
        <v>119.41</v>
      </c>
      <c r="BO260" s="17">
        <f ca="1">IFERROR(IF(BO$7,LN(OFFSET(DataSet!BM257,LogModel!BO$5,0)+(BO259*BO$6)),OFFSET(DataSet!BM257,LogModel!BO$5,0)+(BO259*BO$6)),0)</f>
        <v>166.41390000000001</v>
      </c>
      <c r="BP260" s="17">
        <f ca="1">IFERROR(IF(BP$7,LN(OFFSET(DataSet!BN257,LogModel!BP$5,0)+(BP259*BP$6)),OFFSET(DataSet!BN257,LogModel!BP$5,0)+(BP259*BP$6)),0)</f>
        <v>134.9</v>
      </c>
      <c r="BQ260" s="17">
        <f ca="1">IFERROR(IF(BQ$7,LN(OFFSET(DataSet!BO257,LogModel!BQ$5,0)+(BQ259*BQ$6)),OFFSET(DataSet!BO257,LogModel!BQ$5,0)+(BQ259*BQ$6)),0)</f>
        <v>118.935</v>
      </c>
      <c r="BR260" s="17">
        <f ca="1">IFERROR(IF(BR$7,LN(OFFSET(DataSet!BP257,LogModel!BR$5,0)+(BR259*BR$6)),OFFSET(DataSet!BP257,LogModel!BR$5,0)+(BR259*BR$6)),0)</f>
        <v>112.89060000000001</v>
      </c>
      <c r="BS260" s="17">
        <f ca="1">IFERROR(IF(BS$7,LN(OFFSET(DataSet!BQ257,LogModel!BS$5,0)+(BS259*BS$6)),OFFSET(DataSet!BQ257,LogModel!BS$5,0)+(BS259*BS$6)),0)</f>
        <v>125.2157</v>
      </c>
      <c r="BT260" s="17">
        <f ca="1">IFERROR(IF(BT$7,LN(OFFSET(DataSet!BR257,LogModel!BT$5,0)+(BT259*BT$6)),OFFSET(DataSet!BR257,LogModel!BT$5,0)+(BT259*BT$6)),0)</f>
        <v>1456271</v>
      </c>
      <c r="BU260" s="17">
        <f ca="1">IFERROR(IF(BU$7,LN(OFFSET(DataSet!BS257,LogModel!BU$5,0)+(BU259*BU$6)),OFFSET(DataSet!BS257,LogModel!BU$5,0)+(BU259*BU$6)),0)</f>
        <v>1122869.50965184</v>
      </c>
      <c r="BV260" s="17">
        <f ca="1">IFERROR(IF(BV$7,LN(OFFSET(DataSet!BT257,LogModel!BV$5,0)+(BV259*BV$6)),OFFSET(DataSet!BT257,LogModel!BV$5,0)+(BV259*BV$6)),0)</f>
        <v>119.41</v>
      </c>
      <c r="BW260" s="17">
        <f ca="1">IFERROR(IF(BW$7,LN(OFFSET(DataSet!BU257,LogModel!BW$5,0)+(BW259*BW$6)),OFFSET(DataSet!BU257,LogModel!BW$5,0)+(BW259*BW$6)),0)</f>
        <v>3.3927</v>
      </c>
      <c r="BX260" s="17">
        <f ca="1">IFERROR(IF(BX$7,LN(OFFSET(DataSet!BV257,LogModel!BX$5,0)+(BX259*BX$6)),OFFSET(DataSet!BV257,LogModel!BX$5,0)+(BX259*BX$6)),0)</f>
        <v>7.6</v>
      </c>
      <c r="BY260" s="17">
        <f ca="1">IFERROR(IF(BY$7,LN(OFFSET(DataSet!BW257,LogModel!BY$5,0)+(BY259*BY$6)),OFFSET(DataSet!BW257,LogModel!BY$5,0)+(BY259*BY$6)),0)</f>
        <v>107.1</v>
      </c>
      <c r="BZ260" s="17">
        <f ca="1">IFERROR(IF(BZ$7,LN(OFFSET(DataSet!BX257,LogModel!BZ$5,0)+(BZ259*BZ$6)),OFFSET(DataSet!BX257,LogModel!BZ$5,0)+(BZ259*BZ$6)),0)</f>
        <v>4.7405748229942946</v>
      </c>
      <c r="CA260" s="17">
        <f ca="1">IFERROR(IF(CA$7,LN(OFFSET(DataSet!BY257,LogModel!CA$5,0)+(CA259*CA$6)),OFFSET(DataSet!BY257,LogModel!CA$5,0)+(CA259*CA$6)),0)</f>
        <v>116.6</v>
      </c>
      <c r="CB260" s="18">
        <f ca="1">IFERROR(IF(CB$7,LN(OFFSET(DataSet!BZ257,LogModel!CB$5,0)+(CB259*CB$6)),OFFSET(DataSet!BZ257,LogModel!CB$5,0)+(CB259*CB$6)),0)</f>
        <v>111.3</v>
      </c>
      <c r="CC260" s="30">
        <f ca="1">IFERROR(IF(CC$7,LN(OFFSET(DataSet!CA257,LogModel!CC$5,0)+(CC259*CC$6)),OFFSET(DataSet!CA257,LogModel!CC$5,0)+(CC259*CC$6)),0)</f>
        <v>-0.2876820724517809</v>
      </c>
      <c r="CD260" s="40">
        <f ca="1">IFERROR(IF(CD$7,LN(OFFSET(DataSet!CB257,LogModel!CD$5,0)+(CD259*CD$6)),OFFSET(DataSet!CB257,LogModel!CD$5,0)+(CD259*CD$6)),0)</f>
        <v>2.3282528397426234</v>
      </c>
      <c r="CE260" s="41">
        <f ca="1">IFERROR(IF(CE$7,LN(OFFSET(DataSet!CC257,LogModel!CE$5,0)+(CE259*CE$6)),OFFSET(DataSet!CC257,LogModel!CE$5,0)+(CE259*CE$6)),0)</f>
        <v>10.845000000000001</v>
      </c>
      <c r="CF260" s="41">
        <f ca="1">IFERROR(IF(CF$7,LN(OFFSET(DataSet!CD257,LogModel!CF$5,0)+(CF259*CF$6)),OFFSET(DataSet!CD257,LogModel!CF$5,0)+(CF259*CF$6)),0)</f>
        <v>9.5</v>
      </c>
      <c r="CG260" s="41">
        <f ca="1">IFERROR(IF(CG$7,LN(OFFSET(DataSet!CE257,LogModel!CG$5,0)+(CG259*CG$6)),OFFSET(DataSet!CE257,LogModel!CG$5,0)+(CG259*CG$6)),0)</f>
        <v>10.77</v>
      </c>
      <c r="CH260" s="6">
        <f ca="1">IFERROR(IF(CH$7,LN(OFFSET(DataSet!CF257,LogModel!CH$5,0)+(CH259*CH$6)),OFFSET(DataSet!CF257,LogModel!CH$5,0)+(CH259*CH$6)),0)</f>
        <v>0</v>
      </c>
      <c r="CI260" s="6">
        <f ca="1">IFERROR(IF(CI$7,LN(OFFSET(DataSet!CG257,LogModel!CI$5,0)+(CI259*CI$6)),OFFSET(DataSet!CG257,LogModel!CI$5,0)+(CI259*CI$6)),0)</f>
        <v>0</v>
      </c>
      <c r="CJ260">
        <f ca="1">IFERROR(IF(CJ$7,LN(OFFSET(DataSet!CH257,LogModel!CJ$5,0)+(CJ259*CJ$6)),OFFSET(DataSet!CH257,LogModel!CJ$5,0)+(CJ259*CJ$6)),0)</f>
        <v>0</v>
      </c>
      <c r="CK260">
        <f ca="1">IFERROR(IF(CK$7,LN(OFFSET(DataSet!CI257,LogModel!CK$5,0)+(CK259*CK$6)),OFFSET(DataSet!CI257,LogModel!CK$5,0)+(CK259*CK$6)),0)</f>
        <v>0</v>
      </c>
      <c r="CL260">
        <f ca="1">IFERROR(IF(CL$7,LN(OFFSET(DataSet!CJ257,LogModel!CL$5,0)+(CL259*CL$6)),OFFSET(DataSet!CJ257,LogModel!CL$5,0)+(CL259*CL$6)),0)</f>
        <v>0</v>
      </c>
      <c r="CM260" s="40">
        <f ca="1">IFERROR(IF(CM$7,LN(OFFSET(DataSet!CK257,LogModel!CM$5,0)+(CM259*CM$6)),OFFSET(DataSet!CK257,LogModel!CM$5,0)+(CM259*CM$6)),0)</f>
        <v>0</v>
      </c>
      <c r="CN260" s="41">
        <f ca="1">IFERROR(IF(CN$7,LN(OFFSET(DataSet!CL257,LogModel!CN$5,0)+(CN259*CN$6)),OFFSET(DataSet!CL257,LogModel!CN$5,0)+(CN259*CN$6)),0)</f>
        <v>0</v>
      </c>
      <c r="CO260" s="41">
        <f ca="1">IFERROR(IF(CO$7,LN(OFFSET(DataSet!CM257,LogModel!CO$5,0)+(CO259*CO$6)),OFFSET(DataSet!CM257,LogModel!CO$5,0)+(CO259*CO$6)),0)</f>
        <v>0</v>
      </c>
      <c r="CP260" s="41">
        <f ca="1">IFERROR(IF(CP$7,LN(OFFSET(DataSet!CN257,LogModel!CP$5,0)+(CP259*CP$6)),OFFSET(DataSet!CN257,LogModel!CP$5,0)+(CP259*CP$6)),0)</f>
        <v>0</v>
      </c>
      <c r="CQ260" s="17">
        <f ca="1">IFERROR(IF(CQ$7,LN(OFFSET(DataSet!CO257,LogModel!CQ$5,0)+(CQ259*CQ$6)),OFFSET(DataSet!CO257,LogModel!CQ$5,0)+(CQ259*CQ$6)),0)</f>
        <v>0</v>
      </c>
      <c r="CR260" s="17">
        <f ca="1">IFERROR(IF(CR$7,LN(OFFSET(DataSet!CP257,LogModel!CR$5,0)+(CR259*CR$6)),OFFSET(DataSet!CP257,LogModel!CR$5,0)+(CR259*CR$6)),0)</f>
        <v>0</v>
      </c>
      <c r="CS260" s="17">
        <f ca="1">IFERROR(IF(CS$7,LN(OFFSET(DataSet!CQ257,LogModel!CS$5,0)+(CS259*CS$6)),OFFSET(DataSet!CQ257,LogModel!CS$5,0)+(CS259*CS$6)),0)</f>
        <v>0</v>
      </c>
      <c r="CT260" s="17">
        <f ca="1">IFERROR(IF(CT$7,LN(OFFSET(DataSet!CR257,LogModel!CT$5,0)+(CT259*CT$6)),OFFSET(DataSet!CR257,LogModel!CT$5,0)+(CT259*CT$6)),0)</f>
        <v>0</v>
      </c>
      <c r="CU260" s="20">
        <f ca="1">IFERROR(IF(CU$7,LN(OFFSET(DataSet!CS257,LogModel!CU$5,0)+(CU259*CU$6)),OFFSET(DataSet!CS257,LogModel!CU$5,0)+(CU259*CU$6)),0)</f>
        <v>0</v>
      </c>
      <c r="CV260" s="20">
        <f ca="1">IFERROR(IF(CV$7,LN(OFFSET(DataSet!CT257,LogModel!CV$5,0)+(CV259*CV$6)),OFFSET(DataSet!CT257,LogModel!CV$5,0)+(CV259*CV$6)),0)</f>
        <v>0</v>
      </c>
      <c r="CW260" s="20">
        <f ca="1">IFERROR(IF(CW$7,LN(OFFSET(DataSet!CU257,LogModel!CW$5,0)+(CW259*CW$6)),OFFSET(DataSet!CU257,LogModel!CW$5,0)+(CW259*CW$6)),0)</f>
        <v>0</v>
      </c>
      <c r="CX260" s="20">
        <f ca="1">IFERROR(IF(CX$7,LN(OFFSET(DataSet!CV257,LogModel!CX$5,0)+(CX259*CX$6)),OFFSET(DataSet!CV257,LogModel!CX$5,0)+(CX259*CX$6)),0)</f>
        <v>0</v>
      </c>
      <c r="CY260" s="113">
        <f ca="1">IFERROR(IF(CY$7,LN(OFFSET(DataSet!CW257,LogModel!CY$5,0)+(CY259*CY$6)),OFFSET(DataSet!CW257,LogModel!CY$5,0)+(CY259*CY$6)),0)</f>
        <v>0</v>
      </c>
      <c r="CZ260" s="135">
        <f ca="1">IFERROR(IF(CZ$7,LN(OFFSET(DataSet!CX257,LogModel!CZ$5,0)+(CZ259*CZ$6)),OFFSET(DataSet!CX257,LogModel!CZ$5,0)+(CZ259*CZ$6)),0)</f>
        <v>0</v>
      </c>
      <c r="DA260" s="136">
        <f ca="1">IFERROR(IF(DA$7,LN(OFFSET(DataSet!CY257,LogModel!DA$5,0)+(DA259*DA$6)),OFFSET(DataSet!CY257,LogModel!DA$5,0)+(DA259*DA$6)),0)</f>
        <v>0</v>
      </c>
      <c r="DB260" s="137">
        <f ca="1">IFERROR(IF(DB$7,LN(OFFSET(DataSet!CZ257,LogModel!DB$5,0)+(DB259*DB$6)),OFFSET(DataSet!CZ257,LogModel!DB$5,0)+(DB259*DB$6)),0)</f>
        <v>0</v>
      </c>
    </row>
    <row r="261" spans="1:106" x14ac:dyDescent="0.25">
      <c r="A261" s="134">
        <f ca="1">C261*DataSet!CB258</f>
        <v>8696269.1145712491</v>
      </c>
      <c r="B261" s="1">
        <f t="shared" si="10"/>
        <v>45594</v>
      </c>
      <c r="C261" s="102">
        <f t="shared" ca="1" si="11"/>
        <v>847589.58231688582</v>
      </c>
      <c r="D261" s="102">
        <f t="shared" ca="1" si="12"/>
        <v>862504.50582445133</v>
      </c>
      <c r="E261" s="103">
        <v>-1.7443837518770117E-2</v>
      </c>
      <c r="F261" s="104">
        <v>1</v>
      </c>
      <c r="G261" s="5">
        <f>DataSet!D258</f>
        <v>0.9</v>
      </c>
      <c r="H261" s="41">
        <f ca="1">IFERROR(IF(H$7,LN(OFFSET(DataSet!F258,LogModel!H$5,0)+(H260*H$6)),OFFSET(DataSet!F258,LogModel!H$5,0)+(H260*H$6)),0)</f>
        <v>0</v>
      </c>
      <c r="I261" s="41">
        <f ca="1">IFERROR(IF(I$7,LN(OFFSET(DataSet!G258,LogModel!I$5,0)+(I260*I$6)),OFFSET(DataSet!G258,LogModel!I$5,0)+(I260*I$6)),0)</f>
        <v>0</v>
      </c>
      <c r="J261" s="41">
        <f ca="1">IFERROR(IF(J$7,LN(OFFSET(DataSet!H258,LogModel!J$5,0)+(J260*J$6)),OFFSET(DataSet!H258,LogModel!J$5,0)+(J260*J$6)),0)</f>
        <v>0</v>
      </c>
      <c r="K261" s="41">
        <f ca="1">IFERROR(IF(K$7,LN(OFFSET(DataSet!I258,LogModel!K$5,0)+(K260*K$6)),OFFSET(DataSet!I258,LogModel!K$5,0)+(K260*K$6)),0)</f>
        <v>0</v>
      </c>
      <c r="L261" s="41">
        <f ca="1">IFERROR(IF(L$7,LN(OFFSET(DataSet!J258,LogModel!L$5,0)+(L260*L$6)),OFFSET(DataSet!J258,LogModel!L$5,0)+(L260*L$6)),0)</f>
        <v>0</v>
      </c>
      <c r="M261" s="41">
        <f ca="1">IFERROR(IF(M$7,LN(OFFSET(DataSet!K258,LogModel!M$5,0)+(M260*M$6)),OFFSET(DataSet!K258,LogModel!M$5,0)+(M260*M$6)),0)</f>
        <v>0</v>
      </c>
      <c r="N261" s="41">
        <f ca="1">IFERROR(IF(N$7,LN(OFFSET(DataSet!L258,LogModel!N$5,0)+(N260*N$6)),OFFSET(DataSet!L258,LogModel!N$5,0)+(N260*N$6)),0)</f>
        <v>0</v>
      </c>
      <c r="O261" s="41">
        <f ca="1">IFERROR(IF(O$7,LN(OFFSET(DataSet!M258,LogModel!O$5,0)+(O260*O$6)),OFFSET(DataSet!M258,LogModel!O$5,0)+(O260*O$6)),0)</f>
        <v>0</v>
      </c>
      <c r="P261" s="41">
        <f ca="1">IFERROR(IF(P$7,LN(OFFSET(DataSet!N258,LogModel!P$5,0)+(P260*P$6)),OFFSET(DataSet!N258,LogModel!P$5,0)+(P260*P$6)),0)</f>
        <v>0</v>
      </c>
      <c r="Q261" s="41">
        <f ca="1">IFERROR(IF(Q$7,LN(OFFSET(DataSet!O258,LogModel!Q$5,0)+(Q260*Q$6)),OFFSET(DataSet!O258,LogModel!Q$5,0)+(Q260*Q$6)),0)</f>
        <v>0.28571428571428498</v>
      </c>
      <c r="R261" s="41">
        <f ca="1">IFERROR(IF(R$7,LN(OFFSET(DataSet!P258,LogModel!R$5,0)+(R260*R$6)),OFFSET(DataSet!P258,LogModel!R$5,0)+(R260*R$6)),0)</f>
        <v>0.71428571428571397</v>
      </c>
      <c r="S261" s="41">
        <f ca="1">IFERROR(IF(S$7,LN(OFFSET(DataSet!Q258,LogModel!S$5,0)+(S260*S$6)),OFFSET(DataSet!Q258,LogModel!S$5,0)+(S260*S$6)),0)</f>
        <v>0</v>
      </c>
      <c r="T261" s="20">
        <f ca="1">IFERROR(IF(T$7,LN(OFFSET(DataSet!R258,LogModel!T$5,0)+(T260*T$6)),OFFSET(DataSet!R258,LogModel!T$5,0)+(T260*T$6)),0)</f>
        <v>0</v>
      </c>
      <c r="U261" s="20">
        <f ca="1">IFERROR(IF(U$7,LN(OFFSET(DataSet!S258,LogModel!U$5,0)+(U260*U$6)),OFFSET(DataSet!S258,LogModel!U$5,0)+(U260*U$6)),0)</f>
        <v>0</v>
      </c>
      <c r="V261" s="20">
        <f ca="1">IFERROR(IF(V$7,LN(OFFSET(DataSet!T258,LogModel!V$5,0)+(V260*V$6)),OFFSET(DataSet!T258,LogModel!V$5,0)+(V260*V$6)),0)</f>
        <v>0</v>
      </c>
      <c r="W261" s="20">
        <f ca="1">IFERROR(IF(W$7,LN(OFFSET(DataSet!U258,LogModel!W$5,0)+(W260*W$6)),OFFSET(DataSet!U258,LogModel!W$5,0)+(W260*W$6)),0)</f>
        <v>0</v>
      </c>
      <c r="X261" s="20">
        <f ca="1">IFERROR(IF(X$7,LN(OFFSET(DataSet!V258,LogModel!X$5,0)+(X260*X$6)),OFFSET(DataSet!V258,LogModel!X$5,0)+(X260*X$6)),0)</f>
        <v>0</v>
      </c>
      <c r="Y261" s="20">
        <f ca="1">IFERROR(IF(Y$7,LN(OFFSET(DataSet!W258,LogModel!Y$5,0)+(Y260*Y$6)),OFFSET(DataSet!W258,LogModel!Y$5,0)+(Y260*Y$6)),0)</f>
        <v>0</v>
      </c>
      <c r="Z261" s="20">
        <f ca="1">IFERROR(IF(Z$7,LN(OFFSET(DataSet!X258,LogModel!Z$5,0)+(Z260*Z$6)),OFFSET(DataSet!X258,LogModel!Z$5,0)+(Z260*Z$6)),0)</f>
        <v>0</v>
      </c>
      <c r="AA261" s="20">
        <f ca="1">IFERROR(IF(AA$7,LN(OFFSET(DataSet!Y258,LogModel!AA$5,0)+(AA260*AA$6)),OFFSET(DataSet!Y258,LogModel!AA$5,0)+(AA260*AA$6)),0)</f>
        <v>0</v>
      </c>
      <c r="AB261" s="20">
        <f ca="1">IFERROR(IF(AB$7,LN(OFFSET(DataSet!Z258,LogModel!AB$5,0)+(AB260*AB$6)),OFFSET(DataSet!Z258,LogModel!AB$5,0)+(AB260*AB$6)),0)</f>
        <v>0</v>
      </c>
      <c r="AC261" s="17">
        <f ca="1">IFERROR(IF(AC$7,LN(OFFSET(DataSet!AA258,LogModel!AC$5,0)+(AC260*AC$6)),OFFSET(DataSet!AA258,LogModel!AC$5,0)+(AC260*AC$6)),0)</f>
        <v>0</v>
      </c>
      <c r="AD261" s="17">
        <f ca="1">IFERROR(IF(AD$7,LN(OFFSET(DataSet!AB258,LogModel!AD$5,0)+(AD260*AD$6)),OFFSET(DataSet!AB258,LogModel!AD$5,0)+(AD260*AD$6)),0)</f>
        <v>0</v>
      </c>
      <c r="AE261" s="17">
        <f ca="1">IFERROR(IF(AE$7,LN(OFFSET(DataSet!AC258,LogModel!AE$5,0)+(AE260*AE$6)),OFFSET(DataSet!AC258,LogModel!AE$5,0)+(AE260*AE$6)),0)</f>
        <v>0</v>
      </c>
      <c r="AF261" s="17">
        <f ca="1">IFERROR(IF(AF$7,LN(OFFSET(DataSet!AD258,LogModel!AF$5,0)+(AF260*AF$6)),OFFSET(DataSet!AD258,LogModel!AF$5,0)+(AF260*AF$6)),0)</f>
        <v>0</v>
      </c>
      <c r="AG261" s="17">
        <f ca="1">IFERROR(IF(AG$7,LN(OFFSET(DataSet!AE258,LogModel!AG$5,0)+(AG260*AG$6)),OFFSET(DataSet!AE258,LogModel!AG$5,0)+(AG260*AG$6)),0)</f>
        <v>0</v>
      </c>
      <c r="AH261" s="17">
        <f ca="1">IFERROR(IF(AH$7,LN(OFFSET(DataSet!AF258,LogModel!AH$5,0)+(AH260*AH$6)),OFFSET(DataSet!AF258,LogModel!AH$5,0)+(AH260*AH$6)),0)</f>
        <v>0</v>
      </c>
      <c r="AI261" s="17">
        <f ca="1">IFERROR(IF(AI$7,LN(OFFSET(DataSet!AG258,LogModel!AI$5,0)+(AI260*AI$6)),OFFSET(DataSet!AG258,LogModel!AI$5,0)+(AI260*AI$6)),0)</f>
        <v>0</v>
      </c>
      <c r="AJ261" s="17">
        <f ca="1">IFERROR(IF(AJ$7,LN(OFFSET(DataSet!AH258,LogModel!AJ$5,0)+(AJ260*AJ$6)),OFFSET(DataSet!AH258,LogModel!AJ$5,0)+(AJ260*AJ$6)),0)</f>
        <v>0</v>
      </c>
      <c r="AK261" s="17">
        <f ca="1">IFERROR(IF(AK$7,LN(OFFSET(DataSet!AI258,LogModel!AK$5,0)+(AK260*AK$6)),OFFSET(DataSet!AI258,LogModel!AK$5,0)+(AK260*AK$6)),0)</f>
        <v>0</v>
      </c>
      <c r="AL261" s="41">
        <f ca="1">IFERROR(IF(AL$7,LN(OFFSET(DataSet!AJ258,LogModel!AL$5,0)+(AL260*AL$6)),OFFSET(DataSet!AJ258,LogModel!AL$5,0)+(AL260*AL$6)),0)</f>
        <v>0</v>
      </c>
      <c r="AM261" s="41">
        <f ca="1">IFERROR(IF(AM$7,LN(OFFSET(DataSet!AK258,LogModel!AM$5,0)+(AM260*AM$6)),OFFSET(DataSet!AK258,LogModel!AM$5,0)+(AM260*AM$6)),0)</f>
        <v>0</v>
      </c>
      <c r="AN261" s="41">
        <f ca="1">IFERROR(IF(AN$7,LN(OFFSET(DataSet!AL258,LogModel!AN$5,0)+(AN260*AN$6)),OFFSET(DataSet!AL258,LogModel!AN$5,0)+(AN260*AN$6)),0)</f>
        <v>5</v>
      </c>
      <c r="AO261" s="17">
        <f ca="1">IFERROR(IF(AO$7,LN(OFFSET(DataSet!AM258,LogModel!AO$5,0)+(AO260*AO$6)),OFFSET(DataSet!AM258,LogModel!AO$5,0)+(AO260*AO$6)),0)</f>
        <v>52.142857142857402</v>
      </c>
      <c r="AP261" s="17">
        <f ca="1">IFERROR(IF(AP$7,LN(OFFSET(DataSet!AN258,LogModel!AP$5,0)+(AP260*AP$6)),OFFSET(DataSet!AN258,LogModel!AP$5,0)+(AP260*AP$6)),0)</f>
        <v>52.285714285714597</v>
      </c>
      <c r="AQ261" s="17">
        <f ca="1">IFERROR(IF(AQ$7,LN(OFFSET(DataSet!AO258,LogModel!AQ$5,0)+(AQ260*AQ$6)),OFFSET(DataSet!AO258,LogModel!AQ$5,0)+(AQ260*AQ$6)),0)</f>
        <v>52.142857142857402</v>
      </c>
      <c r="AR261" s="17">
        <f ca="1">IFERROR(IF(AR$7,LN(OFFSET(DataSet!AP258,LogModel!AR$5,0)+(AR260*AR$6)),OFFSET(DataSet!AP258,LogModel!AR$5,0)+(AR260*AR$6)),0)</f>
        <v>52.142857142857402</v>
      </c>
      <c r="AS261" s="18">
        <f ca="1">IFERROR(IF(AS$7,LN(OFFSET(DataSet!AQ258,LogModel!AS$5,0)+(AS260*AS$6)),OFFSET(DataSet!AQ258,LogModel!AS$5,0)+(AS260*AS$6)),0)</f>
        <v>43.714285714285801</v>
      </c>
      <c r="AT261" s="19">
        <f ca="1">IFERROR(IF(AT$7,LN(OFFSET(DataSet!AR258,LogModel!AT$5,0)+(AT260*AT$6)),OFFSET(DataSet!AR258,LogModel!AT$5,0)+(AT260*AT$6)),0)</f>
        <v>0.80232139915383405</v>
      </c>
      <c r="AU261" s="20">
        <f ca="1">IFERROR(IF(AU$7,LN(OFFSET(DataSet!AS258,LogModel!AU$5,0)+(AU260*AU$6)),OFFSET(DataSet!AS258,LogModel!AU$5,0)+(AU260*AU$6)),0)</f>
        <v>1.4745831068922299</v>
      </c>
      <c r="AV261" s="20">
        <f ca="1">IFERROR(IF(AV$7,LN(OFFSET(DataSet!AT258,LogModel!AV$5,0)+(AV260*AV$6)),OFFSET(DataSet!AT258,LogModel!AV$5,0)+(AV260*AV$6)),0)</f>
        <v>0.36099312697396801</v>
      </c>
      <c r="AW261" s="20">
        <f ca="1">IFERROR(IF(AW$7,LN(OFFSET(DataSet!AU258,LogModel!AW$5,0)+(AW260*AW$6)),OFFSET(DataSet!AU258,LogModel!AW$5,0)+(AW260*AW$6)),0)</f>
        <v>-0.97278313990179599</v>
      </c>
      <c r="AX261" s="20">
        <f ca="1">IFERROR(IF(AX$7,LN(OFFSET(DataSet!AV258,LogModel!AX$5,0)+(AX260*AX$6)),OFFSET(DataSet!AV258,LogModel!AX$5,0)+(AX260*AX$6)),0)</f>
        <v>11.1717045748721</v>
      </c>
      <c r="AY261" s="20">
        <f ca="1">IFERROR(IF(AY$7,LN(OFFSET(DataSet!AW258,LogModel!AY$5,0)+(AY260*AY$6)),OFFSET(DataSet!AW258,LogModel!AY$5,0)+(AY260*AY$6)),0)</f>
        <v>5.5020402883092103</v>
      </c>
      <c r="AZ261" s="20">
        <f ca="1">IFERROR(IF(AZ$7,LN(OFFSET(DataSet!AX258,LogModel!AZ$5,0)+(AZ260*AZ$6)),OFFSET(DataSet!AX258,LogModel!AZ$5,0)+(AZ260*AZ$6)),0)</f>
        <v>2.5221337828275199</v>
      </c>
      <c r="BA261" s="20">
        <f ca="1">IFERROR(IF(BA$7,LN(OFFSET(DataSet!AY258,LogModel!BA$5,0)+(BA260*BA$6)),OFFSET(DataSet!AY258,LogModel!BA$5,0)+(BA260*BA$6)),0)</f>
        <v>11.974025974025899</v>
      </c>
      <c r="BB261" s="20">
        <f ca="1">IFERROR(IF(BB$7,LN(OFFSET(DataSet!AZ258,LogModel!BB$5,0)+(BB260*BB$6)),OFFSET(DataSet!AZ258,LogModel!BB$5,0)+(BB260*BB$6)),0)</f>
        <v>2.7974484369248902</v>
      </c>
      <c r="BC261" s="20">
        <f ca="1">IFERROR(IF(BC$7,LN(OFFSET(DataSet!BA258,LogModel!BC$5,0)+(BC260*BC$6)),OFFSET(DataSet!BA258,LogModel!BC$5,0)+(BC260*BC$6)),0)</f>
        <v>6.9766233952014396</v>
      </c>
      <c r="BD261" s="20">
        <f ca="1">IFERROR(IF(BD$7,LN(OFFSET(DataSet!BB258,LogModel!BD$5,0)+(BD260*BD$6)),OFFSET(DataSet!BB258,LogModel!BD$5,0)+(BD260*BD$6)),0)</f>
        <v>3.1584415638988599</v>
      </c>
      <c r="BE261" s="21">
        <f ca="1">IFERROR(IF(BE$7,LN(OFFSET(DataSet!BC258,LogModel!BE$5,0)+(BE260*BE$6)),OFFSET(DataSet!BC258,LogModel!BE$5,0)+(BE260*BE$6)),0)</f>
        <v>1.54935064292573</v>
      </c>
      <c r="BF261" s="16">
        <f ca="1">IFERROR(IF(BF$7,LN(OFFSET(DataSet!BD258,LogModel!BF$5,0)+(BF260*BF$6)),OFFSET(DataSet!BD258,LogModel!BF$5,0)+(BF260*BF$6)),0)</f>
        <v>-27</v>
      </c>
      <c r="BG261" s="17">
        <f ca="1">IFERROR(IF(BG$7,LN(OFFSET(DataSet!BE258,LogModel!BG$5,0)+(BG260*BG$6)),OFFSET(DataSet!BE258,LogModel!BG$5,0)+(BG260*BG$6)),0)</f>
        <v>-30</v>
      </c>
      <c r="BH261" s="17">
        <f ca="1">IFERROR(IF(BH$7,LN(OFFSET(DataSet!BF258,LogModel!BH$5,0)+(BH260*BH$6)),OFFSET(DataSet!BF258,LogModel!BH$5,0)+(BH260*BH$6)),0)</f>
        <v>-57</v>
      </c>
      <c r="BI261" s="17">
        <f ca="1">IFERROR(IF(BI$7,LN(OFFSET(DataSet!BG258,LogModel!BI$5,0)+(BI260*BI$6)),OFFSET(DataSet!BG258,LogModel!BI$5,0)+(BI260*BI$6)),0)</f>
        <v>-31</v>
      </c>
      <c r="BJ261" s="17">
        <f ca="1">IFERROR(IF(BJ$7,LN(OFFSET(DataSet!BH258,LogModel!BJ$5,0)+(BJ260*BJ$6)),OFFSET(DataSet!BH258,LogModel!BJ$5,0)+(BJ260*BJ$6)),0)</f>
        <v>-25</v>
      </c>
      <c r="BK261" s="17">
        <f ca="1">IFERROR(IF(BK$7,LN(OFFSET(DataSet!BI258,LogModel!BK$5,0)+(BK260*BK$6)),OFFSET(DataSet!BI258,LogModel!BK$5,0)+(BK260*BK$6)),0)</f>
        <v>-12</v>
      </c>
      <c r="BL261" s="17">
        <f ca="1">IFERROR(IF(BL$7,LN(OFFSET(DataSet!BJ258,LogModel!BL$5,0)+(BL260*BL$6)),OFFSET(DataSet!BJ258,LogModel!BL$5,0)+(BL260*BL$6)),0)</f>
        <v>101.02070000000001</v>
      </c>
      <c r="BM261" s="17">
        <f ca="1">IFERROR(IF(BM$7,LN(OFFSET(DataSet!BK258,LogModel!BM$5,0)+(BM260*BM$6)),OFFSET(DataSet!BK258,LogModel!BM$5,0)+(BM260*BM$6)),0)</f>
        <v>97.921679999999995</v>
      </c>
      <c r="BN261" s="17">
        <f ca="1">IFERROR(IF(BN$7,LN(OFFSET(DataSet!BL258,LogModel!BN$5,0)+(BN260*BN$6)),OFFSET(DataSet!BL258,LogModel!BN$5,0)+(BN260*BN$6)),0)</f>
        <v>119.41</v>
      </c>
      <c r="BO261" s="17">
        <f ca="1">IFERROR(IF(BO$7,LN(OFFSET(DataSet!BM258,LogModel!BO$5,0)+(BO260*BO$6)),OFFSET(DataSet!BM258,LogModel!BO$5,0)+(BO260*BO$6)),0)</f>
        <v>166.41390000000001</v>
      </c>
      <c r="BP261" s="17">
        <f ca="1">IFERROR(IF(BP$7,LN(OFFSET(DataSet!BN258,LogModel!BP$5,0)+(BP260*BP$6)),OFFSET(DataSet!BN258,LogModel!BP$5,0)+(BP260*BP$6)),0)</f>
        <v>134.9</v>
      </c>
      <c r="BQ261" s="17">
        <f ca="1">IFERROR(IF(BQ$7,LN(OFFSET(DataSet!BO258,LogModel!BQ$5,0)+(BQ260*BQ$6)),OFFSET(DataSet!BO258,LogModel!BQ$5,0)+(BQ260*BQ$6)),0)</f>
        <v>118.935</v>
      </c>
      <c r="BR261" s="17">
        <f ca="1">IFERROR(IF(BR$7,LN(OFFSET(DataSet!BP258,LogModel!BR$5,0)+(BR260*BR$6)),OFFSET(DataSet!BP258,LogModel!BR$5,0)+(BR260*BR$6)),0)</f>
        <v>112.89060000000001</v>
      </c>
      <c r="BS261" s="17">
        <f ca="1">IFERROR(IF(BS$7,LN(OFFSET(DataSet!BQ258,LogModel!BS$5,0)+(BS260*BS$6)),OFFSET(DataSet!BQ258,LogModel!BS$5,0)+(BS260*BS$6)),0)</f>
        <v>125.2157</v>
      </c>
      <c r="BT261" s="17">
        <f ca="1">IFERROR(IF(BT$7,LN(OFFSET(DataSet!BR258,LogModel!BT$5,0)+(BT260*BT$6)),OFFSET(DataSet!BR258,LogModel!BT$5,0)+(BT260*BT$6)),0)</f>
        <v>1456271</v>
      </c>
      <c r="BU261" s="17">
        <f ca="1">IFERROR(IF(BU$7,LN(OFFSET(DataSet!BS258,LogModel!BU$5,0)+(BU260*BU$6)),OFFSET(DataSet!BS258,LogModel!BU$5,0)+(BU260*BU$6)),0)</f>
        <v>1122869.50965184</v>
      </c>
      <c r="BV261" s="17">
        <f ca="1">IFERROR(IF(BV$7,LN(OFFSET(DataSet!BT258,LogModel!BV$5,0)+(BV260*BV$6)),OFFSET(DataSet!BT258,LogModel!BV$5,0)+(BV260*BV$6)),0)</f>
        <v>119.41</v>
      </c>
      <c r="BW261" s="17">
        <f ca="1">IFERROR(IF(BW$7,LN(OFFSET(DataSet!BU258,LogModel!BW$5,0)+(BW260*BW$6)),OFFSET(DataSet!BU258,LogModel!BW$5,0)+(BW260*BW$6)),0)</f>
        <v>3.3927</v>
      </c>
      <c r="BX261" s="17">
        <f ca="1">IFERROR(IF(BX$7,LN(OFFSET(DataSet!BV258,LogModel!BX$5,0)+(BX260*BX$6)),OFFSET(DataSet!BV258,LogModel!BX$5,0)+(BX260*BX$6)),0)</f>
        <v>7.6</v>
      </c>
      <c r="BY261" s="17">
        <f ca="1">IFERROR(IF(BY$7,LN(OFFSET(DataSet!BW258,LogModel!BY$5,0)+(BY260*BY$6)),OFFSET(DataSet!BW258,LogModel!BY$5,0)+(BY260*BY$6)),0)</f>
        <v>107.1</v>
      </c>
      <c r="BZ261" s="17">
        <f ca="1">IFERROR(IF(BZ$7,LN(OFFSET(DataSet!BX258,LogModel!BZ$5,0)+(BZ260*BZ$6)),OFFSET(DataSet!BX258,LogModel!BZ$5,0)+(BZ260*BZ$6)),0)</f>
        <v>4.7405748229942946</v>
      </c>
      <c r="CA261" s="17">
        <f ca="1">IFERROR(IF(CA$7,LN(OFFSET(DataSet!BY258,LogModel!CA$5,0)+(CA260*CA$6)),OFFSET(DataSet!BY258,LogModel!CA$5,0)+(CA260*CA$6)),0)</f>
        <v>116.6</v>
      </c>
      <c r="CB261" s="18">
        <f ca="1">IFERROR(IF(CB$7,LN(OFFSET(DataSet!BZ258,LogModel!CB$5,0)+(CB260*CB$6)),OFFSET(DataSet!BZ258,LogModel!CB$5,0)+(CB260*CB$6)),0)</f>
        <v>111.3</v>
      </c>
      <c r="CC261" s="30">
        <f ca="1">IFERROR(IF(CC$7,LN(OFFSET(DataSet!CA258,LogModel!CC$5,0)+(CC260*CC$6)),OFFSET(DataSet!CA258,LogModel!CC$5,0)+(CC260*CC$6)),0)</f>
        <v>-0.2876820724517809</v>
      </c>
      <c r="CD261" s="40">
        <f ca="1">IFERROR(IF(CD$7,LN(OFFSET(DataSet!CB258,LogModel!CD$5,0)+(CD260*CD$6)),OFFSET(DataSet!CB258,LogModel!CD$5,0)+(CD260*CD$6)),0)</f>
        <v>2.3282528397426234</v>
      </c>
      <c r="CE261" s="41">
        <f ca="1">IFERROR(IF(CE$7,LN(OFFSET(DataSet!CC258,LogModel!CE$5,0)+(CE260*CE$6)),OFFSET(DataSet!CC258,LogModel!CE$5,0)+(CE260*CE$6)),0)</f>
        <v>10.845000000000001</v>
      </c>
      <c r="CF261" s="41">
        <f ca="1">IFERROR(IF(CF$7,LN(OFFSET(DataSet!CD258,LogModel!CF$5,0)+(CF260*CF$6)),OFFSET(DataSet!CD258,LogModel!CF$5,0)+(CF260*CF$6)),0)</f>
        <v>9.5</v>
      </c>
      <c r="CG261" s="41">
        <f ca="1">IFERROR(IF(CG$7,LN(OFFSET(DataSet!CE258,LogModel!CG$5,0)+(CG260*CG$6)),OFFSET(DataSet!CE258,LogModel!CG$5,0)+(CG260*CG$6)),0)</f>
        <v>10.77</v>
      </c>
      <c r="CH261" s="6">
        <f ca="1">IFERROR(IF(CH$7,LN(OFFSET(DataSet!CF258,LogModel!CH$5,0)+(CH260*CH$6)),OFFSET(DataSet!CF258,LogModel!CH$5,0)+(CH260*CH$6)),0)</f>
        <v>0</v>
      </c>
      <c r="CI261" s="6">
        <f ca="1">IFERROR(IF(CI$7,LN(OFFSET(DataSet!CG258,LogModel!CI$5,0)+(CI260*CI$6)),OFFSET(DataSet!CG258,LogModel!CI$5,0)+(CI260*CI$6)),0)</f>
        <v>0</v>
      </c>
      <c r="CJ261">
        <f ca="1">IFERROR(IF(CJ$7,LN(OFFSET(DataSet!CH258,LogModel!CJ$5,0)+(CJ260*CJ$6)),OFFSET(DataSet!CH258,LogModel!CJ$5,0)+(CJ260*CJ$6)),0)</f>
        <v>0</v>
      </c>
      <c r="CK261">
        <f ca="1">IFERROR(IF(CK$7,LN(OFFSET(DataSet!CI258,LogModel!CK$5,0)+(CK260*CK$6)),OFFSET(DataSet!CI258,LogModel!CK$5,0)+(CK260*CK$6)),0)</f>
        <v>0</v>
      </c>
      <c r="CL261">
        <f ca="1">IFERROR(IF(CL$7,LN(OFFSET(DataSet!CJ258,LogModel!CL$5,0)+(CL260*CL$6)),OFFSET(DataSet!CJ258,LogModel!CL$5,0)+(CL260*CL$6)),0)</f>
        <v>0</v>
      </c>
      <c r="CM261" s="40">
        <f ca="1">IFERROR(IF(CM$7,LN(OFFSET(DataSet!CK258,LogModel!CM$5,0)+(CM260*CM$6)),OFFSET(DataSet!CK258,LogModel!CM$5,0)+(CM260*CM$6)),0)</f>
        <v>0</v>
      </c>
      <c r="CN261" s="41">
        <f ca="1">IFERROR(IF(CN$7,LN(OFFSET(DataSet!CL258,LogModel!CN$5,0)+(CN260*CN$6)),OFFSET(DataSet!CL258,LogModel!CN$5,0)+(CN260*CN$6)),0)</f>
        <v>0</v>
      </c>
      <c r="CO261" s="41">
        <f ca="1">IFERROR(IF(CO$7,LN(OFFSET(DataSet!CM258,LogModel!CO$5,0)+(CO260*CO$6)),OFFSET(DataSet!CM258,LogModel!CO$5,0)+(CO260*CO$6)),0)</f>
        <v>0</v>
      </c>
      <c r="CP261" s="41">
        <f ca="1">IFERROR(IF(CP$7,LN(OFFSET(DataSet!CN258,LogModel!CP$5,0)+(CP260*CP$6)),OFFSET(DataSet!CN258,LogModel!CP$5,0)+(CP260*CP$6)),0)</f>
        <v>0</v>
      </c>
      <c r="CQ261" s="17">
        <f ca="1">IFERROR(IF(CQ$7,LN(OFFSET(DataSet!CO258,LogModel!CQ$5,0)+(CQ260*CQ$6)),OFFSET(DataSet!CO258,LogModel!CQ$5,0)+(CQ260*CQ$6)),0)</f>
        <v>0</v>
      </c>
      <c r="CR261" s="17">
        <f ca="1">IFERROR(IF(CR$7,LN(OFFSET(DataSet!CP258,LogModel!CR$5,0)+(CR260*CR$6)),OFFSET(DataSet!CP258,LogModel!CR$5,0)+(CR260*CR$6)),0)</f>
        <v>0</v>
      </c>
      <c r="CS261" s="17">
        <f ca="1">IFERROR(IF(CS$7,LN(OFFSET(DataSet!CQ258,LogModel!CS$5,0)+(CS260*CS$6)),OFFSET(DataSet!CQ258,LogModel!CS$5,0)+(CS260*CS$6)),0)</f>
        <v>0</v>
      </c>
      <c r="CT261" s="17">
        <f ca="1">IFERROR(IF(CT$7,LN(OFFSET(DataSet!CR258,LogModel!CT$5,0)+(CT260*CT$6)),OFFSET(DataSet!CR258,LogModel!CT$5,0)+(CT260*CT$6)),0)</f>
        <v>0</v>
      </c>
      <c r="CU261" s="20">
        <f ca="1">IFERROR(IF(CU$7,LN(OFFSET(DataSet!CS258,LogModel!CU$5,0)+(CU260*CU$6)),OFFSET(DataSet!CS258,LogModel!CU$5,0)+(CU260*CU$6)),0)</f>
        <v>0</v>
      </c>
      <c r="CV261" s="20">
        <f ca="1">IFERROR(IF(CV$7,LN(OFFSET(DataSet!CT258,LogModel!CV$5,0)+(CV260*CV$6)),OFFSET(DataSet!CT258,LogModel!CV$5,0)+(CV260*CV$6)),0)</f>
        <v>0</v>
      </c>
      <c r="CW261" s="20">
        <f ca="1">IFERROR(IF(CW$7,LN(OFFSET(DataSet!CU258,LogModel!CW$5,0)+(CW260*CW$6)),OFFSET(DataSet!CU258,LogModel!CW$5,0)+(CW260*CW$6)),0)</f>
        <v>0</v>
      </c>
      <c r="CX261" s="20">
        <f ca="1">IFERROR(IF(CX$7,LN(OFFSET(DataSet!CV258,LogModel!CX$5,0)+(CX260*CX$6)),OFFSET(DataSet!CV258,LogModel!CX$5,0)+(CX260*CX$6)),0)</f>
        <v>0</v>
      </c>
      <c r="CY261" s="113">
        <f ca="1">IFERROR(IF(CY$7,LN(OFFSET(DataSet!CW258,LogModel!CY$5,0)+(CY260*CY$6)),OFFSET(DataSet!CW258,LogModel!CY$5,0)+(CY260*CY$6)),0)</f>
        <v>0</v>
      </c>
      <c r="CZ261" s="135">
        <f ca="1">IFERROR(IF(CZ$7,LN(OFFSET(DataSet!CX258,LogModel!CZ$5,0)+(CZ260*CZ$6)),OFFSET(DataSet!CX258,LogModel!CZ$5,0)+(CZ260*CZ$6)),0)</f>
        <v>0</v>
      </c>
      <c r="DA261" s="136">
        <f ca="1">IFERROR(IF(DA$7,LN(OFFSET(DataSet!CY258,LogModel!DA$5,0)+(DA260*DA$6)),OFFSET(DataSet!CY258,LogModel!DA$5,0)+(DA260*DA$6)),0)</f>
        <v>0</v>
      </c>
      <c r="DB261" s="137">
        <f ca="1">IFERROR(IF(DB$7,LN(OFFSET(DataSet!CZ258,LogModel!DB$5,0)+(DB260*DB$6)),OFFSET(DataSet!CZ258,LogModel!DB$5,0)+(DB260*DB$6)),0)</f>
        <v>0</v>
      </c>
    </row>
    <row r="262" spans="1:106" x14ac:dyDescent="0.25">
      <c r="A262" s="134">
        <f ca="1">C262*DataSet!CB259</f>
        <v>9259614.5110941902</v>
      </c>
      <c r="B262" s="1">
        <f t="shared" si="10"/>
        <v>45601</v>
      </c>
      <c r="C262" s="102">
        <f t="shared" ca="1" si="11"/>
        <v>902496.54104231868</v>
      </c>
      <c r="D262" s="102">
        <f t="shared" ca="1" si="12"/>
        <v>851917.29454883724</v>
      </c>
      <c r="E262" s="103">
        <v>5.7675407567868063E-2</v>
      </c>
      <c r="F262" s="104">
        <v>1</v>
      </c>
      <c r="G262" s="5">
        <f>DataSet!D259</f>
        <v>0.9</v>
      </c>
      <c r="H262" s="41">
        <f ca="1">IFERROR(IF(H$7,LN(OFFSET(DataSet!F259,LogModel!H$5,0)+(H261*H$6)),OFFSET(DataSet!F259,LogModel!H$5,0)+(H261*H$6)),0)</f>
        <v>0</v>
      </c>
      <c r="I262" s="41">
        <f ca="1">IFERROR(IF(I$7,LN(OFFSET(DataSet!G259,LogModel!I$5,0)+(I261*I$6)),OFFSET(DataSet!G259,LogModel!I$5,0)+(I261*I$6)),0)</f>
        <v>0</v>
      </c>
      <c r="J262" s="41">
        <f ca="1">IFERROR(IF(J$7,LN(OFFSET(DataSet!H259,LogModel!J$5,0)+(J261*J$6)),OFFSET(DataSet!H259,LogModel!J$5,0)+(J261*J$6)),0)</f>
        <v>0</v>
      </c>
      <c r="K262" s="41">
        <f ca="1">IFERROR(IF(K$7,LN(OFFSET(DataSet!I259,LogModel!K$5,0)+(K261*K$6)),OFFSET(DataSet!I259,LogModel!K$5,0)+(K261*K$6)),0)</f>
        <v>0</v>
      </c>
      <c r="L262" s="41">
        <f ca="1">IFERROR(IF(L$7,LN(OFFSET(DataSet!J259,LogModel!L$5,0)+(L261*L$6)),OFFSET(DataSet!J259,LogModel!L$5,0)+(L261*L$6)),0)</f>
        <v>0</v>
      </c>
      <c r="M262" s="41">
        <f ca="1">IFERROR(IF(M$7,LN(OFFSET(DataSet!K259,LogModel!M$5,0)+(M261*M$6)),OFFSET(DataSet!K259,LogModel!M$5,0)+(M261*M$6)),0)</f>
        <v>0</v>
      </c>
      <c r="N262" s="41">
        <f ca="1">IFERROR(IF(N$7,LN(OFFSET(DataSet!L259,LogModel!N$5,0)+(N261*N$6)),OFFSET(DataSet!L259,LogModel!N$5,0)+(N261*N$6)),0)</f>
        <v>0</v>
      </c>
      <c r="O262" s="41">
        <f ca="1">IFERROR(IF(O$7,LN(OFFSET(DataSet!M259,LogModel!O$5,0)+(O261*O$6)),OFFSET(DataSet!M259,LogModel!O$5,0)+(O261*O$6)),0)</f>
        <v>0</v>
      </c>
      <c r="P262" s="41">
        <f ca="1">IFERROR(IF(P$7,LN(OFFSET(DataSet!N259,LogModel!P$5,0)+(P261*P$6)),OFFSET(DataSet!N259,LogModel!P$5,0)+(P261*P$6)),0)</f>
        <v>0</v>
      </c>
      <c r="Q262" s="41">
        <f ca="1">IFERROR(IF(Q$7,LN(OFFSET(DataSet!O259,LogModel!Q$5,0)+(Q261*Q$6)),OFFSET(DataSet!O259,LogModel!Q$5,0)+(Q261*Q$6)),0)</f>
        <v>0</v>
      </c>
      <c r="R262" s="41">
        <f ca="1">IFERROR(IF(R$7,LN(OFFSET(DataSet!P259,LogModel!R$5,0)+(R261*R$6)),OFFSET(DataSet!P259,LogModel!R$5,0)+(R261*R$6)),0)</f>
        <v>1</v>
      </c>
      <c r="S262" s="41">
        <f ca="1">IFERROR(IF(S$7,LN(OFFSET(DataSet!Q259,LogModel!S$5,0)+(S261*S$6)),OFFSET(DataSet!Q259,LogModel!S$5,0)+(S261*S$6)),0)</f>
        <v>0</v>
      </c>
      <c r="T262" s="20">
        <f ca="1">IFERROR(IF(T$7,LN(OFFSET(DataSet!R259,LogModel!T$5,0)+(T261*T$6)),OFFSET(DataSet!R259,LogModel!T$5,0)+(T261*T$6)),0)</f>
        <v>0</v>
      </c>
      <c r="U262" s="20">
        <f ca="1">IFERROR(IF(U$7,LN(OFFSET(DataSet!S259,LogModel!U$5,0)+(U261*U$6)),OFFSET(DataSet!S259,LogModel!U$5,0)+(U261*U$6)),0)</f>
        <v>0</v>
      </c>
      <c r="V262" s="20">
        <f ca="1">IFERROR(IF(V$7,LN(OFFSET(DataSet!T259,LogModel!V$5,0)+(V261*V$6)),OFFSET(DataSet!T259,LogModel!V$5,0)+(V261*V$6)),0)</f>
        <v>0</v>
      </c>
      <c r="W262" s="20">
        <f ca="1">IFERROR(IF(W$7,LN(OFFSET(DataSet!U259,LogModel!W$5,0)+(W261*W$6)),OFFSET(DataSet!U259,LogModel!W$5,0)+(W261*W$6)),0)</f>
        <v>0</v>
      </c>
      <c r="X262" s="20">
        <f ca="1">IFERROR(IF(X$7,LN(OFFSET(DataSet!V259,LogModel!X$5,0)+(X261*X$6)),OFFSET(DataSet!V259,LogModel!X$5,0)+(X261*X$6)),0)</f>
        <v>0</v>
      </c>
      <c r="Y262" s="20">
        <f ca="1">IFERROR(IF(Y$7,LN(OFFSET(DataSet!W259,LogModel!Y$5,0)+(Y261*Y$6)),OFFSET(DataSet!W259,LogModel!Y$5,0)+(Y261*Y$6)),0)</f>
        <v>0</v>
      </c>
      <c r="Z262" s="20">
        <f ca="1">IFERROR(IF(Z$7,LN(OFFSET(DataSet!X259,LogModel!Z$5,0)+(Z261*Z$6)),OFFSET(DataSet!X259,LogModel!Z$5,0)+(Z261*Z$6)),0)</f>
        <v>0</v>
      </c>
      <c r="AA262" s="20">
        <f ca="1">IFERROR(IF(AA$7,LN(OFFSET(DataSet!Y259,LogModel!AA$5,0)+(AA261*AA$6)),OFFSET(DataSet!Y259,LogModel!AA$5,0)+(AA261*AA$6)),0)</f>
        <v>0</v>
      </c>
      <c r="AB262" s="20">
        <f ca="1">IFERROR(IF(AB$7,LN(OFFSET(DataSet!Z259,LogModel!AB$5,0)+(AB261*AB$6)),OFFSET(DataSet!Z259,LogModel!AB$5,0)+(AB261*AB$6)),0)</f>
        <v>0</v>
      </c>
      <c r="AC262" s="17">
        <f ca="1">IFERROR(IF(AC$7,LN(OFFSET(DataSet!AA259,LogModel!AC$5,0)+(AC261*AC$6)),OFFSET(DataSet!AA259,LogModel!AC$5,0)+(AC261*AC$6)),0)</f>
        <v>0</v>
      </c>
      <c r="AD262" s="17">
        <f ca="1">IFERROR(IF(AD$7,LN(OFFSET(DataSet!AB259,LogModel!AD$5,0)+(AD261*AD$6)),OFFSET(DataSet!AB259,LogModel!AD$5,0)+(AD261*AD$6)),0)</f>
        <v>0</v>
      </c>
      <c r="AE262" s="17">
        <f ca="1">IFERROR(IF(AE$7,LN(OFFSET(DataSet!AC259,LogModel!AE$5,0)+(AE261*AE$6)),OFFSET(DataSet!AC259,LogModel!AE$5,0)+(AE261*AE$6)),0)</f>
        <v>0</v>
      </c>
      <c r="AF262" s="17">
        <f ca="1">IFERROR(IF(AF$7,LN(OFFSET(DataSet!AD259,LogModel!AF$5,0)+(AF261*AF$6)),OFFSET(DataSet!AD259,LogModel!AF$5,0)+(AF261*AF$6)),0)</f>
        <v>0</v>
      </c>
      <c r="AG262" s="17">
        <f ca="1">IFERROR(IF(AG$7,LN(OFFSET(DataSet!AE259,LogModel!AG$5,0)+(AG261*AG$6)),OFFSET(DataSet!AE259,LogModel!AG$5,0)+(AG261*AG$6)),0)</f>
        <v>0</v>
      </c>
      <c r="AH262" s="17">
        <f ca="1">IFERROR(IF(AH$7,LN(OFFSET(DataSet!AF259,LogModel!AH$5,0)+(AH261*AH$6)),OFFSET(DataSet!AF259,LogModel!AH$5,0)+(AH261*AH$6)),0)</f>
        <v>0</v>
      </c>
      <c r="AI262" s="17">
        <f ca="1">IFERROR(IF(AI$7,LN(OFFSET(DataSet!AG259,LogModel!AI$5,0)+(AI261*AI$6)),OFFSET(DataSet!AG259,LogModel!AI$5,0)+(AI261*AI$6)),0)</f>
        <v>0</v>
      </c>
      <c r="AJ262" s="17">
        <f ca="1">IFERROR(IF(AJ$7,LN(OFFSET(DataSet!AH259,LogModel!AJ$5,0)+(AJ261*AJ$6)),OFFSET(DataSet!AH259,LogModel!AJ$5,0)+(AJ261*AJ$6)),0)</f>
        <v>0</v>
      </c>
      <c r="AK262" s="17">
        <f ca="1">IFERROR(IF(AK$7,LN(OFFSET(DataSet!AI259,LogModel!AK$5,0)+(AK261*AK$6)),OFFSET(DataSet!AI259,LogModel!AK$5,0)+(AK261*AK$6)),0)</f>
        <v>0</v>
      </c>
      <c r="AL262" s="41">
        <f ca="1">IFERROR(IF(AL$7,LN(OFFSET(DataSet!AJ259,LogModel!AL$5,0)+(AL261*AL$6)),OFFSET(DataSet!AJ259,LogModel!AL$5,0)+(AL261*AL$6)),0)</f>
        <v>0</v>
      </c>
      <c r="AM262" s="41">
        <f ca="1">IFERROR(IF(AM$7,LN(OFFSET(DataSet!AK259,LogModel!AM$5,0)+(AM261*AM$6)),OFFSET(DataSet!AK259,LogModel!AM$5,0)+(AM261*AM$6)),0)</f>
        <v>0</v>
      </c>
      <c r="AN262" s="41">
        <f ca="1">IFERROR(IF(AN$7,LN(OFFSET(DataSet!AL259,LogModel!AN$5,0)+(AN261*AN$6)),OFFSET(DataSet!AL259,LogModel!AN$5,0)+(AN261*AN$6)),0)</f>
        <v>5</v>
      </c>
      <c r="AO262" s="17">
        <f ca="1">IFERROR(IF(AO$7,LN(OFFSET(DataSet!AM259,LogModel!AO$5,0)+(AO261*AO$6)),OFFSET(DataSet!AM259,LogModel!AO$5,0)+(AO261*AO$6)),0)</f>
        <v>52.142857142857402</v>
      </c>
      <c r="AP262" s="17">
        <f ca="1">IFERROR(IF(AP$7,LN(OFFSET(DataSet!AN259,LogModel!AP$5,0)+(AP261*AP$6)),OFFSET(DataSet!AN259,LogModel!AP$5,0)+(AP261*AP$6)),0)</f>
        <v>52.285714285714597</v>
      </c>
      <c r="AQ262" s="17">
        <f ca="1">IFERROR(IF(AQ$7,LN(OFFSET(DataSet!AO259,LogModel!AQ$5,0)+(AQ261*AQ$6)),OFFSET(DataSet!AO259,LogModel!AQ$5,0)+(AQ261*AQ$6)),0)</f>
        <v>52.142857142857402</v>
      </c>
      <c r="AR262" s="17">
        <f ca="1">IFERROR(IF(AR$7,LN(OFFSET(DataSet!AP259,LogModel!AR$5,0)+(AR261*AR$6)),OFFSET(DataSet!AP259,LogModel!AR$5,0)+(AR261*AR$6)),0)</f>
        <v>52.142857142857402</v>
      </c>
      <c r="AS262" s="18">
        <f ca="1">IFERROR(IF(AS$7,LN(OFFSET(DataSet!AQ259,LogModel!AS$5,0)+(AS261*AS$6)),OFFSET(DataSet!AQ259,LogModel!AS$5,0)+(AS261*AS$6)),0)</f>
        <v>44.7142857142859</v>
      </c>
      <c r="AT262" s="19">
        <f ca="1">IFERROR(IF(AT$7,LN(OFFSET(DataSet!AR259,LogModel!AT$5,0)+(AT261*AT$6)),OFFSET(DataSet!AR259,LogModel!AT$5,0)+(AT261*AT$6)),0)</f>
        <v>-1.25403533341986</v>
      </c>
      <c r="AU262" s="20">
        <f ca="1">IFERROR(IF(AU$7,LN(OFFSET(DataSet!AS259,LogModel!AU$5,0)+(AU261*AU$6)),OFFSET(DataSet!AS259,LogModel!AU$5,0)+(AU261*AU$6)),0)</f>
        <v>-1.44920625503665</v>
      </c>
      <c r="AV262" s="20">
        <f ca="1">IFERROR(IF(AV$7,LN(OFFSET(DataSet!AT259,LogModel!AV$5,0)+(AV261*AV$6)),OFFSET(DataSet!AT259,LogModel!AV$5,0)+(AV261*AV$6)),0)</f>
        <v>1.2629134999404299</v>
      </c>
      <c r="AW262" s="20">
        <f ca="1">IFERROR(IF(AW$7,LN(OFFSET(DataSet!AU259,LogModel!AW$5,0)+(AW261*AW$6)),OFFSET(DataSet!AU259,LogModel!AW$5,0)+(AW261*AW$6)),0)</f>
        <v>0.22375060559058599</v>
      </c>
      <c r="AX262" s="20">
        <f ca="1">IFERROR(IF(AX$7,LN(OFFSET(DataSet!AV259,LogModel!AX$5,0)+(AX261*AX$6)),OFFSET(DataSet!AV259,LogModel!AX$5,0)+(AX261*AX$6)),0)</f>
        <v>10.0916977082383</v>
      </c>
      <c r="AY262" s="20">
        <f ca="1">IFERROR(IF(AY$7,LN(OFFSET(DataSet!AW259,LogModel!AY$5,0)+(AY261*AY$6)),OFFSET(DataSet!AW259,LogModel!AY$5,0)+(AY261*AY$6)),0)</f>
        <v>4.5518036417459298</v>
      </c>
      <c r="AZ262" s="20">
        <f ca="1">IFERROR(IF(AZ$7,LN(OFFSET(DataSet!AX259,LogModel!AZ$5,0)+(AZ261*AZ$6)),OFFSET(DataSet!AX259,LogModel!AZ$5,0)+(AZ261*AZ$6)),0)</f>
        <v>2.3165091371075199</v>
      </c>
      <c r="BA262" s="20">
        <f ca="1">IFERROR(IF(BA$7,LN(OFFSET(DataSet!AY259,LogModel!BA$5,0)+(BA261*BA$6)),OFFSET(DataSet!AY259,LogModel!BA$5,0)+(BA261*BA$6)),0)</f>
        <v>8.8376623748184802</v>
      </c>
      <c r="BB262" s="20">
        <f ca="1">IFERROR(IF(BB$7,LN(OFFSET(DataSet!AZ259,LogModel!BB$5,0)+(BB261*BB$6)),OFFSET(DataSet!AZ259,LogModel!BB$5,0)+(BB261*BB$6)),0)</f>
        <v>2.62150205517597</v>
      </c>
      <c r="BC262" s="20">
        <f ca="1">IFERROR(IF(BC$7,LN(OFFSET(DataSet!BA259,LogModel!BC$5,0)+(BC261*BC$6)),OFFSET(DataSet!BA259,LogModel!BC$5,0)+(BC261*BC$6)),0)</f>
        <v>3.10259738670928</v>
      </c>
      <c r="BD262" s="20">
        <f ca="1">IFERROR(IF(BD$7,LN(OFFSET(DataSet!BB259,LogModel!BD$5,0)+(BD261*BD$6)),OFFSET(DataSet!BB259,LogModel!BD$5,0)+(BD261*BD$6)),0)</f>
        <v>3.8844155551164099</v>
      </c>
      <c r="BE262" s="21">
        <f ca="1">IFERROR(IF(BE$7,LN(OFFSET(DataSet!BC259,LogModel!BE$5,0)+(BE261*BE$6)),OFFSET(DataSet!BC259,LogModel!BE$5,0)+(BE261*BE$6)),0)</f>
        <v>2.5402597426981099</v>
      </c>
      <c r="BF262" s="16">
        <f ca="1">IFERROR(IF(BF$7,LN(OFFSET(DataSet!BD259,LogModel!BF$5,0)+(BF261*BF$6)),OFFSET(DataSet!BD259,LogModel!BF$5,0)+(BF261*BF$6)),0)</f>
        <v>-27</v>
      </c>
      <c r="BG262" s="17">
        <f ca="1">IFERROR(IF(BG$7,LN(OFFSET(DataSet!BE259,LogModel!BG$5,0)+(BG261*BG$6)),OFFSET(DataSet!BE259,LogModel!BG$5,0)+(BG261*BG$6)),0)</f>
        <v>-30</v>
      </c>
      <c r="BH262" s="17">
        <f ca="1">IFERROR(IF(BH$7,LN(OFFSET(DataSet!BF259,LogModel!BH$5,0)+(BH261*BH$6)),OFFSET(DataSet!BF259,LogModel!BH$5,0)+(BH261*BH$6)),0)</f>
        <v>-57</v>
      </c>
      <c r="BI262" s="17">
        <f ca="1">IFERROR(IF(BI$7,LN(OFFSET(DataSet!BG259,LogModel!BI$5,0)+(BI261*BI$6)),OFFSET(DataSet!BG259,LogModel!BI$5,0)+(BI261*BI$6)),0)</f>
        <v>-31</v>
      </c>
      <c r="BJ262" s="17">
        <f ca="1">IFERROR(IF(BJ$7,LN(OFFSET(DataSet!BH259,LogModel!BJ$5,0)+(BJ261*BJ$6)),OFFSET(DataSet!BH259,LogModel!BJ$5,0)+(BJ261*BJ$6)),0)</f>
        <v>-25</v>
      </c>
      <c r="BK262" s="17">
        <f ca="1">IFERROR(IF(BK$7,LN(OFFSET(DataSet!BI259,LogModel!BK$5,0)+(BK261*BK$6)),OFFSET(DataSet!BI259,LogModel!BK$5,0)+(BK261*BK$6)),0)</f>
        <v>-12</v>
      </c>
      <c r="BL262" s="17">
        <f ca="1">IFERROR(IF(BL$7,LN(OFFSET(DataSet!BJ259,LogModel!BL$5,0)+(BL261*BL$6)),OFFSET(DataSet!BJ259,LogModel!BL$5,0)+(BL261*BL$6)),0)</f>
        <v>101.02070000000001</v>
      </c>
      <c r="BM262" s="17">
        <f ca="1">IFERROR(IF(BM$7,LN(OFFSET(DataSet!BK259,LogModel!BM$5,0)+(BM261*BM$6)),OFFSET(DataSet!BK259,LogModel!BM$5,0)+(BM261*BM$6)),0)</f>
        <v>97.921679999999995</v>
      </c>
      <c r="BN262" s="17">
        <f ca="1">IFERROR(IF(BN$7,LN(OFFSET(DataSet!BL259,LogModel!BN$5,0)+(BN261*BN$6)),OFFSET(DataSet!BL259,LogModel!BN$5,0)+(BN261*BN$6)),0)</f>
        <v>119.41</v>
      </c>
      <c r="BO262" s="17">
        <f ca="1">IFERROR(IF(BO$7,LN(OFFSET(DataSet!BM259,LogModel!BO$5,0)+(BO261*BO$6)),OFFSET(DataSet!BM259,LogModel!BO$5,0)+(BO261*BO$6)),0)</f>
        <v>166.41390000000001</v>
      </c>
      <c r="BP262" s="17">
        <f ca="1">IFERROR(IF(BP$7,LN(OFFSET(DataSet!BN259,LogModel!BP$5,0)+(BP261*BP$6)),OFFSET(DataSet!BN259,LogModel!BP$5,0)+(BP261*BP$6)),0)</f>
        <v>134.9</v>
      </c>
      <c r="BQ262" s="17">
        <f ca="1">IFERROR(IF(BQ$7,LN(OFFSET(DataSet!BO259,LogModel!BQ$5,0)+(BQ261*BQ$6)),OFFSET(DataSet!BO259,LogModel!BQ$5,0)+(BQ261*BQ$6)),0)</f>
        <v>118.935</v>
      </c>
      <c r="BR262" s="17">
        <f ca="1">IFERROR(IF(BR$7,LN(OFFSET(DataSet!BP259,LogModel!BR$5,0)+(BR261*BR$6)),OFFSET(DataSet!BP259,LogModel!BR$5,0)+(BR261*BR$6)),0)</f>
        <v>112.89060000000001</v>
      </c>
      <c r="BS262" s="17">
        <f ca="1">IFERROR(IF(BS$7,LN(OFFSET(DataSet!BQ259,LogModel!BS$5,0)+(BS261*BS$6)),OFFSET(DataSet!BQ259,LogModel!BS$5,0)+(BS261*BS$6)),0)</f>
        <v>125.2157</v>
      </c>
      <c r="BT262" s="17">
        <f ca="1">IFERROR(IF(BT$7,LN(OFFSET(DataSet!BR259,LogModel!BT$5,0)+(BT261*BT$6)),OFFSET(DataSet!BR259,LogModel!BT$5,0)+(BT261*BT$6)),0)</f>
        <v>1456271</v>
      </c>
      <c r="BU262" s="17">
        <f ca="1">IFERROR(IF(BU$7,LN(OFFSET(DataSet!BS259,LogModel!BU$5,0)+(BU261*BU$6)),OFFSET(DataSet!BS259,LogModel!BU$5,0)+(BU261*BU$6)),0)</f>
        <v>1122869.50965184</v>
      </c>
      <c r="BV262" s="17">
        <f ca="1">IFERROR(IF(BV$7,LN(OFFSET(DataSet!BT259,LogModel!BV$5,0)+(BV261*BV$6)),OFFSET(DataSet!BT259,LogModel!BV$5,0)+(BV261*BV$6)),0)</f>
        <v>119.41</v>
      </c>
      <c r="BW262" s="17">
        <f ca="1">IFERROR(IF(BW$7,LN(OFFSET(DataSet!BU259,LogModel!BW$5,0)+(BW261*BW$6)),OFFSET(DataSet!BU259,LogModel!BW$5,0)+(BW261*BW$6)),0)</f>
        <v>3.3927</v>
      </c>
      <c r="BX262" s="17">
        <f ca="1">IFERROR(IF(BX$7,LN(OFFSET(DataSet!BV259,LogModel!BX$5,0)+(BX261*BX$6)),OFFSET(DataSet!BV259,LogModel!BX$5,0)+(BX261*BX$6)),0)</f>
        <v>7.6</v>
      </c>
      <c r="BY262" s="17">
        <f ca="1">IFERROR(IF(BY$7,LN(OFFSET(DataSet!BW259,LogModel!BY$5,0)+(BY261*BY$6)),OFFSET(DataSet!BW259,LogModel!BY$5,0)+(BY261*BY$6)),0)</f>
        <v>107.1</v>
      </c>
      <c r="BZ262" s="17">
        <f ca="1">IFERROR(IF(BZ$7,LN(OFFSET(DataSet!BX259,LogModel!BZ$5,0)+(BZ261*BZ$6)),OFFSET(DataSet!BX259,LogModel!BZ$5,0)+(BZ261*BZ$6)),0)</f>
        <v>4.7405748229942946</v>
      </c>
      <c r="CA262" s="17">
        <f ca="1">IFERROR(IF(CA$7,LN(OFFSET(DataSet!BY259,LogModel!CA$5,0)+(CA261*CA$6)),OFFSET(DataSet!BY259,LogModel!CA$5,0)+(CA261*CA$6)),0)</f>
        <v>116.6</v>
      </c>
      <c r="CB262" s="18">
        <f ca="1">IFERROR(IF(CB$7,LN(OFFSET(DataSet!BZ259,LogModel!CB$5,0)+(CB261*CB$6)),OFFSET(DataSet!BZ259,LogModel!CB$5,0)+(CB261*CB$6)),0)</f>
        <v>111.3</v>
      </c>
      <c r="CC262" s="30">
        <f ca="1">IFERROR(IF(CC$7,LN(OFFSET(DataSet!CA259,LogModel!CC$5,0)+(CC261*CC$6)),OFFSET(DataSet!CA259,LogModel!CC$5,0)+(CC261*CC$6)),0)</f>
        <v>-0.2876820724517809</v>
      </c>
      <c r="CD262" s="40">
        <f ca="1">IFERROR(IF(CD$7,LN(OFFSET(DataSet!CB259,LogModel!CD$5,0)+(CD261*CD$6)),OFFSET(DataSet!CB259,LogModel!CD$5,0)+(CD261*CD$6)),0)</f>
        <v>2.3282528397426234</v>
      </c>
      <c r="CE262" s="41">
        <f ca="1">IFERROR(IF(CE$7,LN(OFFSET(DataSet!CC259,LogModel!CE$5,0)+(CE261*CE$6)),OFFSET(DataSet!CC259,LogModel!CE$5,0)+(CE261*CE$6)),0)</f>
        <v>10.845000000000001</v>
      </c>
      <c r="CF262" s="41">
        <f ca="1">IFERROR(IF(CF$7,LN(OFFSET(DataSet!CD259,LogModel!CF$5,0)+(CF261*CF$6)),OFFSET(DataSet!CD259,LogModel!CF$5,0)+(CF261*CF$6)),0)</f>
        <v>9.5</v>
      </c>
      <c r="CG262" s="41">
        <f ca="1">IFERROR(IF(CG$7,LN(OFFSET(DataSet!CE259,LogModel!CG$5,0)+(CG261*CG$6)),OFFSET(DataSet!CE259,LogModel!CG$5,0)+(CG261*CG$6)),0)</f>
        <v>10.77</v>
      </c>
      <c r="CH262" s="6">
        <f ca="1">IFERROR(IF(CH$7,LN(OFFSET(DataSet!CF259,LogModel!CH$5,0)+(CH261*CH$6)),OFFSET(DataSet!CF259,LogModel!CH$5,0)+(CH261*CH$6)),0)</f>
        <v>0</v>
      </c>
      <c r="CI262" s="6">
        <f ca="1">IFERROR(IF(CI$7,LN(OFFSET(DataSet!CG259,LogModel!CI$5,0)+(CI261*CI$6)),OFFSET(DataSet!CG259,LogModel!CI$5,0)+(CI261*CI$6)),0)</f>
        <v>0</v>
      </c>
      <c r="CJ262">
        <f ca="1">IFERROR(IF(CJ$7,LN(OFFSET(DataSet!CH259,LogModel!CJ$5,0)+(CJ261*CJ$6)),OFFSET(DataSet!CH259,LogModel!CJ$5,0)+(CJ261*CJ$6)),0)</f>
        <v>0</v>
      </c>
      <c r="CK262">
        <f ca="1">IFERROR(IF(CK$7,LN(OFFSET(DataSet!CI259,LogModel!CK$5,0)+(CK261*CK$6)),OFFSET(DataSet!CI259,LogModel!CK$5,0)+(CK261*CK$6)),0)</f>
        <v>0</v>
      </c>
      <c r="CL262">
        <f ca="1">IFERROR(IF(CL$7,LN(OFFSET(DataSet!CJ259,LogModel!CL$5,0)+(CL261*CL$6)),OFFSET(DataSet!CJ259,LogModel!CL$5,0)+(CL261*CL$6)),0)</f>
        <v>0</v>
      </c>
      <c r="CM262" s="40">
        <f ca="1">IFERROR(IF(CM$7,LN(OFFSET(DataSet!CK259,LogModel!CM$5,0)+(CM261*CM$6)),OFFSET(DataSet!CK259,LogModel!CM$5,0)+(CM261*CM$6)),0)</f>
        <v>0</v>
      </c>
      <c r="CN262" s="41">
        <f ca="1">IFERROR(IF(CN$7,LN(OFFSET(DataSet!CL259,LogModel!CN$5,0)+(CN261*CN$6)),OFFSET(DataSet!CL259,LogModel!CN$5,0)+(CN261*CN$6)),0)</f>
        <v>0</v>
      </c>
      <c r="CO262" s="41">
        <f ca="1">IFERROR(IF(CO$7,LN(OFFSET(DataSet!CM259,LogModel!CO$5,0)+(CO261*CO$6)),OFFSET(DataSet!CM259,LogModel!CO$5,0)+(CO261*CO$6)),0)</f>
        <v>0</v>
      </c>
      <c r="CP262" s="41">
        <f ca="1">IFERROR(IF(CP$7,LN(OFFSET(DataSet!CN259,LogModel!CP$5,0)+(CP261*CP$6)),OFFSET(DataSet!CN259,LogModel!CP$5,0)+(CP261*CP$6)),0)</f>
        <v>0</v>
      </c>
      <c r="CQ262" s="17">
        <f ca="1">IFERROR(IF(CQ$7,LN(OFFSET(DataSet!CO259,LogModel!CQ$5,0)+(CQ261*CQ$6)),OFFSET(DataSet!CO259,LogModel!CQ$5,0)+(CQ261*CQ$6)),0)</f>
        <v>0</v>
      </c>
      <c r="CR262" s="17">
        <f ca="1">IFERROR(IF(CR$7,LN(OFFSET(DataSet!CP259,LogModel!CR$5,0)+(CR261*CR$6)),OFFSET(DataSet!CP259,LogModel!CR$5,0)+(CR261*CR$6)),0)</f>
        <v>0</v>
      </c>
      <c r="CS262" s="17">
        <f ca="1">IFERROR(IF(CS$7,LN(OFFSET(DataSet!CQ259,LogModel!CS$5,0)+(CS261*CS$6)),OFFSET(DataSet!CQ259,LogModel!CS$5,0)+(CS261*CS$6)),0)</f>
        <v>0</v>
      </c>
      <c r="CT262" s="17">
        <f ca="1">IFERROR(IF(CT$7,LN(OFFSET(DataSet!CR259,LogModel!CT$5,0)+(CT261*CT$6)),OFFSET(DataSet!CR259,LogModel!CT$5,0)+(CT261*CT$6)),0)</f>
        <v>0</v>
      </c>
      <c r="CU262" s="20">
        <f ca="1">IFERROR(IF(CU$7,LN(OFFSET(DataSet!CS259,LogModel!CU$5,0)+(CU261*CU$6)),OFFSET(DataSet!CS259,LogModel!CU$5,0)+(CU261*CU$6)),0)</f>
        <v>0</v>
      </c>
      <c r="CV262" s="20">
        <f ca="1">IFERROR(IF(CV$7,LN(OFFSET(DataSet!CT259,LogModel!CV$5,0)+(CV261*CV$6)),OFFSET(DataSet!CT259,LogModel!CV$5,0)+(CV261*CV$6)),0)</f>
        <v>0</v>
      </c>
      <c r="CW262" s="20">
        <f ca="1">IFERROR(IF(CW$7,LN(OFFSET(DataSet!CU259,LogModel!CW$5,0)+(CW261*CW$6)),OFFSET(DataSet!CU259,LogModel!CW$5,0)+(CW261*CW$6)),0)</f>
        <v>0</v>
      </c>
      <c r="CX262" s="20">
        <f ca="1">IFERROR(IF(CX$7,LN(OFFSET(DataSet!CV259,LogModel!CX$5,0)+(CX261*CX$6)),OFFSET(DataSet!CV259,LogModel!CX$5,0)+(CX261*CX$6)),0)</f>
        <v>0</v>
      </c>
      <c r="CY262" s="113">
        <f ca="1">IFERROR(IF(CY$7,LN(OFFSET(DataSet!CW259,LogModel!CY$5,0)+(CY261*CY$6)),OFFSET(DataSet!CW259,LogModel!CY$5,0)+(CY261*CY$6)),0)</f>
        <v>0</v>
      </c>
      <c r="CZ262" s="135">
        <f ca="1">IFERROR(IF(CZ$7,LN(OFFSET(DataSet!CX259,LogModel!CZ$5,0)+(CZ261*CZ$6)),OFFSET(DataSet!CX259,LogModel!CZ$5,0)+(CZ261*CZ$6)),0)</f>
        <v>0</v>
      </c>
      <c r="DA262" s="136">
        <f ca="1">IFERROR(IF(DA$7,LN(OFFSET(DataSet!CY259,LogModel!DA$5,0)+(DA261*DA$6)),OFFSET(DataSet!CY259,LogModel!DA$5,0)+(DA261*DA$6)),0)</f>
        <v>0</v>
      </c>
      <c r="DB262" s="137">
        <f ca="1">IFERROR(IF(DB$7,LN(OFFSET(DataSet!CZ259,LogModel!DB$5,0)+(DB261*DB$6)),OFFSET(DataSet!CZ259,LogModel!DB$5,0)+(DB261*DB$6)),0)</f>
        <v>0</v>
      </c>
    </row>
    <row r="263" spans="1:106" x14ac:dyDescent="0.25">
      <c r="A263" s="134">
        <f ca="1">C263*DataSet!CB260</f>
        <v>8773322.3841724247</v>
      </c>
      <c r="B263" s="1">
        <f t="shared" si="10"/>
        <v>45608</v>
      </c>
      <c r="C263" s="102">
        <f t="shared" ca="1" si="11"/>
        <v>855099.64758015831</v>
      </c>
      <c r="D263" s="102">
        <f t="shared" ca="1" si="12"/>
        <v>883960.56542631576</v>
      </c>
      <c r="E263" s="103">
        <v>-3.3194443373292498E-2</v>
      </c>
      <c r="F263" s="104">
        <v>1</v>
      </c>
      <c r="G263" s="5">
        <f>DataSet!D260</f>
        <v>0.9</v>
      </c>
      <c r="H263" s="41">
        <f ca="1">IFERROR(IF(H$7,LN(OFFSET(DataSet!F260,LogModel!H$5,0)+(H262*H$6)),OFFSET(DataSet!F260,LogModel!H$5,0)+(H262*H$6)),0)</f>
        <v>0</v>
      </c>
      <c r="I263" s="41">
        <f ca="1">IFERROR(IF(I$7,LN(OFFSET(DataSet!G260,LogModel!I$5,0)+(I262*I$6)),OFFSET(DataSet!G260,LogModel!I$5,0)+(I262*I$6)),0)</f>
        <v>0</v>
      </c>
      <c r="J263" s="41">
        <f ca="1">IFERROR(IF(J$7,LN(OFFSET(DataSet!H260,LogModel!J$5,0)+(J262*J$6)),OFFSET(DataSet!H260,LogModel!J$5,0)+(J262*J$6)),0)</f>
        <v>0</v>
      </c>
      <c r="K263" s="41">
        <f ca="1">IFERROR(IF(K$7,LN(OFFSET(DataSet!I260,LogModel!K$5,0)+(K262*K$6)),OFFSET(DataSet!I260,LogModel!K$5,0)+(K262*K$6)),0)</f>
        <v>0</v>
      </c>
      <c r="L263" s="41">
        <f ca="1">IFERROR(IF(L$7,LN(OFFSET(DataSet!J260,LogModel!L$5,0)+(L262*L$6)),OFFSET(DataSet!J260,LogModel!L$5,0)+(L262*L$6)),0)</f>
        <v>0</v>
      </c>
      <c r="M263" s="41">
        <f ca="1">IFERROR(IF(M$7,LN(OFFSET(DataSet!K260,LogModel!M$5,0)+(M262*M$6)),OFFSET(DataSet!K260,LogModel!M$5,0)+(M262*M$6)),0)</f>
        <v>0</v>
      </c>
      <c r="N263" s="41">
        <f ca="1">IFERROR(IF(N$7,LN(OFFSET(DataSet!L260,LogModel!N$5,0)+(N262*N$6)),OFFSET(DataSet!L260,LogModel!N$5,0)+(N262*N$6)),0)</f>
        <v>0</v>
      </c>
      <c r="O263" s="41">
        <f ca="1">IFERROR(IF(O$7,LN(OFFSET(DataSet!M260,LogModel!O$5,0)+(O262*O$6)),OFFSET(DataSet!M260,LogModel!O$5,0)+(O262*O$6)),0)</f>
        <v>0</v>
      </c>
      <c r="P263" s="41">
        <f ca="1">IFERROR(IF(P$7,LN(OFFSET(DataSet!N260,LogModel!P$5,0)+(P262*P$6)),OFFSET(DataSet!N260,LogModel!P$5,0)+(P262*P$6)),0)</f>
        <v>0</v>
      </c>
      <c r="Q263" s="41">
        <f ca="1">IFERROR(IF(Q$7,LN(OFFSET(DataSet!O260,LogModel!Q$5,0)+(Q262*Q$6)),OFFSET(DataSet!O260,LogModel!Q$5,0)+(Q262*Q$6)),0)</f>
        <v>0</v>
      </c>
      <c r="R263" s="41">
        <f ca="1">IFERROR(IF(R$7,LN(OFFSET(DataSet!P260,LogModel!R$5,0)+(R262*R$6)),OFFSET(DataSet!P260,LogModel!R$5,0)+(R262*R$6)),0)</f>
        <v>1</v>
      </c>
      <c r="S263" s="41">
        <f ca="1">IFERROR(IF(S$7,LN(OFFSET(DataSet!Q260,LogModel!S$5,0)+(S262*S$6)),OFFSET(DataSet!Q260,LogModel!S$5,0)+(S262*S$6)),0)</f>
        <v>0</v>
      </c>
      <c r="T263" s="20">
        <f ca="1">IFERROR(IF(T$7,LN(OFFSET(DataSet!R260,LogModel!T$5,0)+(T262*T$6)),OFFSET(DataSet!R260,LogModel!T$5,0)+(T262*T$6)),0)</f>
        <v>0</v>
      </c>
      <c r="U263" s="20">
        <f ca="1">IFERROR(IF(U$7,LN(OFFSET(DataSet!S260,LogModel!U$5,0)+(U262*U$6)),OFFSET(DataSet!S260,LogModel!U$5,0)+(U262*U$6)),0)</f>
        <v>0</v>
      </c>
      <c r="V263" s="20">
        <f ca="1">IFERROR(IF(V$7,LN(OFFSET(DataSet!T260,LogModel!V$5,0)+(V262*V$6)),OFFSET(DataSet!T260,LogModel!V$5,0)+(V262*V$6)),0)</f>
        <v>0</v>
      </c>
      <c r="W263" s="20">
        <f ca="1">IFERROR(IF(W$7,LN(OFFSET(DataSet!U260,LogModel!W$5,0)+(W262*W$6)),OFFSET(DataSet!U260,LogModel!W$5,0)+(W262*W$6)),0)</f>
        <v>0</v>
      </c>
      <c r="X263" s="20">
        <f ca="1">IFERROR(IF(X$7,LN(OFFSET(DataSet!V260,LogModel!X$5,0)+(X262*X$6)),OFFSET(DataSet!V260,LogModel!X$5,0)+(X262*X$6)),0)</f>
        <v>0</v>
      </c>
      <c r="Y263" s="20">
        <f ca="1">IFERROR(IF(Y$7,LN(OFFSET(DataSet!W260,LogModel!Y$5,0)+(Y262*Y$6)),OFFSET(DataSet!W260,LogModel!Y$5,0)+(Y262*Y$6)),0)</f>
        <v>0</v>
      </c>
      <c r="Z263" s="20">
        <f ca="1">IFERROR(IF(Z$7,LN(OFFSET(DataSet!X260,LogModel!Z$5,0)+(Z262*Z$6)),OFFSET(DataSet!X260,LogModel!Z$5,0)+(Z262*Z$6)),0)</f>
        <v>0</v>
      </c>
      <c r="AA263" s="20">
        <f ca="1">IFERROR(IF(AA$7,LN(OFFSET(DataSet!Y260,LogModel!AA$5,0)+(AA262*AA$6)),OFFSET(DataSet!Y260,LogModel!AA$5,0)+(AA262*AA$6)),0)</f>
        <v>0</v>
      </c>
      <c r="AB263" s="20">
        <f ca="1">IFERROR(IF(AB$7,LN(OFFSET(DataSet!Z260,LogModel!AB$5,0)+(AB262*AB$6)),OFFSET(DataSet!Z260,LogModel!AB$5,0)+(AB262*AB$6)),0)</f>
        <v>0</v>
      </c>
      <c r="AC263" s="17">
        <f ca="1">IFERROR(IF(AC$7,LN(OFFSET(DataSet!AA260,LogModel!AC$5,0)+(AC262*AC$6)),OFFSET(DataSet!AA260,LogModel!AC$5,0)+(AC262*AC$6)),0)</f>
        <v>0</v>
      </c>
      <c r="AD263" s="17">
        <f ca="1">IFERROR(IF(AD$7,LN(OFFSET(DataSet!AB260,LogModel!AD$5,0)+(AD262*AD$6)),OFFSET(DataSet!AB260,LogModel!AD$5,0)+(AD262*AD$6)),0)</f>
        <v>0</v>
      </c>
      <c r="AE263" s="17">
        <f ca="1">IFERROR(IF(AE$7,LN(OFFSET(DataSet!AC260,LogModel!AE$5,0)+(AE262*AE$6)),OFFSET(DataSet!AC260,LogModel!AE$5,0)+(AE262*AE$6)),0)</f>
        <v>0</v>
      </c>
      <c r="AF263" s="17">
        <f ca="1">IFERROR(IF(AF$7,LN(OFFSET(DataSet!AD260,LogModel!AF$5,0)+(AF262*AF$6)),OFFSET(DataSet!AD260,LogModel!AF$5,0)+(AF262*AF$6)),0)</f>
        <v>0</v>
      </c>
      <c r="AG263" s="17">
        <f ca="1">IFERROR(IF(AG$7,LN(OFFSET(DataSet!AE260,LogModel!AG$5,0)+(AG262*AG$6)),OFFSET(DataSet!AE260,LogModel!AG$5,0)+(AG262*AG$6)),0)</f>
        <v>0</v>
      </c>
      <c r="AH263" s="17">
        <f ca="1">IFERROR(IF(AH$7,LN(OFFSET(DataSet!AF260,LogModel!AH$5,0)+(AH262*AH$6)),OFFSET(DataSet!AF260,LogModel!AH$5,0)+(AH262*AH$6)),0)</f>
        <v>0</v>
      </c>
      <c r="AI263" s="17">
        <f ca="1">IFERROR(IF(AI$7,LN(OFFSET(DataSet!AG260,LogModel!AI$5,0)+(AI262*AI$6)),OFFSET(DataSet!AG260,LogModel!AI$5,0)+(AI262*AI$6)),0)</f>
        <v>0</v>
      </c>
      <c r="AJ263" s="17">
        <f ca="1">IFERROR(IF(AJ$7,LN(OFFSET(DataSet!AH260,LogModel!AJ$5,0)+(AJ262*AJ$6)),OFFSET(DataSet!AH260,LogModel!AJ$5,0)+(AJ262*AJ$6)),0)</f>
        <v>0</v>
      </c>
      <c r="AK263" s="17">
        <f ca="1">IFERROR(IF(AK$7,LN(OFFSET(DataSet!AI260,LogModel!AK$5,0)+(AK262*AK$6)),OFFSET(DataSet!AI260,LogModel!AK$5,0)+(AK262*AK$6)),0)</f>
        <v>0</v>
      </c>
      <c r="AL263" s="41">
        <f ca="1">IFERROR(IF(AL$7,LN(OFFSET(DataSet!AJ260,LogModel!AL$5,0)+(AL262*AL$6)),OFFSET(DataSet!AJ260,LogModel!AL$5,0)+(AL262*AL$6)),0)</f>
        <v>0</v>
      </c>
      <c r="AM263" s="41">
        <f ca="1">IFERROR(IF(AM$7,LN(OFFSET(DataSet!AK260,LogModel!AM$5,0)+(AM262*AM$6)),OFFSET(DataSet!AK260,LogModel!AM$5,0)+(AM262*AM$6)),0)</f>
        <v>0</v>
      </c>
      <c r="AN263" s="41">
        <f ca="1">IFERROR(IF(AN$7,LN(OFFSET(DataSet!AL260,LogModel!AN$5,0)+(AN262*AN$6)),OFFSET(DataSet!AL260,LogModel!AN$5,0)+(AN262*AN$6)),0)</f>
        <v>5</v>
      </c>
      <c r="AO263" s="17">
        <f ca="1">IFERROR(IF(AO$7,LN(OFFSET(DataSet!AM260,LogModel!AO$5,0)+(AO262*AO$6)),OFFSET(DataSet!AM260,LogModel!AO$5,0)+(AO262*AO$6)),0)</f>
        <v>52.142857142857402</v>
      </c>
      <c r="AP263" s="17">
        <f ca="1">IFERROR(IF(AP$7,LN(OFFSET(DataSet!AN260,LogModel!AP$5,0)+(AP262*AP$6)),OFFSET(DataSet!AN260,LogModel!AP$5,0)+(AP262*AP$6)),0)</f>
        <v>52.285714285714597</v>
      </c>
      <c r="AQ263" s="17">
        <f ca="1">IFERROR(IF(AQ$7,LN(OFFSET(DataSet!AO260,LogModel!AQ$5,0)+(AQ262*AQ$6)),OFFSET(DataSet!AO260,LogModel!AQ$5,0)+(AQ262*AQ$6)),0)</f>
        <v>52.142857142857402</v>
      </c>
      <c r="AR263" s="17">
        <f ca="1">IFERROR(IF(AR$7,LN(OFFSET(DataSet!AP260,LogModel!AR$5,0)+(AR262*AR$6)),OFFSET(DataSet!AP260,LogModel!AR$5,0)+(AR262*AR$6)),0)</f>
        <v>52.142857142857402</v>
      </c>
      <c r="AS263" s="18">
        <f ca="1">IFERROR(IF(AS$7,LN(OFFSET(DataSet!AQ260,LogModel!AS$5,0)+(AS262*AS$6)),OFFSET(DataSet!AQ260,LogModel!AS$5,0)+(AS262*AS$6)),0)</f>
        <v>45.7142857142859</v>
      </c>
      <c r="AT263" s="19">
        <f ca="1">IFERROR(IF(AT$7,LN(OFFSET(DataSet!AR260,LogModel!AT$5,0)+(AT262*AT$6)),OFFSET(DataSet!AR260,LogModel!AT$5,0)+(AT262*AT$6)),0)</f>
        <v>-1.6087015612970601</v>
      </c>
      <c r="AU263" s="20">
        <f ca="1">IFERROR(IF(AU$7,LN(OFFSET(DataSet!AS260,LogModel!AU$5,0)+(AU262*AU$6)),OFFSET(DataSet!AS260,LogModel!AU$5,0)+(AU262*AU$6)),0)</f>
        <v>-2.2922859032646401</v>
      </c>
      <c r="AV263" s="20">
        <f ca="1">IFERROR(IF(AV$7,LN(OFFSET(DataSet!AT260,LogModel!AV$5,0)+(AV262*AV$6)),OFFSET(DataSet!AT260,LogModel!AV$5,0)+(AV262*AV$6)),0)</f>
        <v>-0.82257716382969304</v>
      </c>
      <c r="AW263" s="20">
        <f ca="1">IFERROR(IF(AW$7,LN(OFFSET(DataSet!AU260,LogModel!AW$5,0)+(AW262*AW$6)),OFFSET(DataSet!AU260,LogModel!AW$5,0)+(AW262*AW$6)),0)</f>
        <v>9.9735746391461697E-2</v>
      </c>
      <c r="AX263" s="20">
        <f ca="1">IFERROR(IF(AX$7,LN(OFFSET(DataSet!AV260,LogModel!AX$5,0)+(AX262*AX$6)),OFFSET(DataSet!AV260,LogModel!AX$5,0)+(AX262*AX$6)),0)</f>
        <v>9.3736366398560502</v>
      </c>
      <c r="AY263" s="20">
        <f ca="1">IFERROR(IF(AY$7,LN(OFFSET(DataSet!AW260,LogModel!AY$5,0)+(AY262*AY$6)),OFFSET(DataSet!AW260,LogModel!AY$5,0)+(AY262*AY$6)),0)</f>
        <v>3.9013768044985699</v>
      </c>
      <c r="AZ263" s="20">
        <f ca="1">IFERROR(IF(AZ$7,LN(OFFSET(DataSet!AX260,LogModel!AZ$5,0)+(AZ262*AZ$6)),OFFSET(DataSet!AX260,LogModel!AZ$5,0)+(AZ262*AZ$6)),0)</f>
        <v>2.00675775859257</v>
      </c>
      <c r="BA263" s="20">
        <f ca="1">IFERROR(IF(BA$7,LN(OFFSET(DataSet!AY260,LogModel!BA$5,0)+(BA262*BA$6)),OFFSET(DataSet!AY260,LogModel!BA$5,0)+(BA262*BA$6)),0)</f>
        <v>7.7649350785589801</v>
      </c>
      <c r="BB263" s="20">
        <f ca="1">IFERROR(IF(BB$7,LN(OFFSET(DataSet!AZ260,LogModel!BB$5,0)+(BB262*BB$6)),OFFSET(DataSet!AZ260,LogModel!BB$5,0)+(BB262*BB$6)),0)</f>
        <v>2.5927070325661998</v>
      </c>
      <c r="BC263" s="20">
        <f ca="1">IFERROR(IF(BC$7,LN(OFFSET(DataSet!BA260,LogModel!BC$5,0)+(BC262*BC$6)),OFFSET(DataSet!BA260,LogModel!BC$5,0)+(BC262*BC$6)),0)</f>
        <v>1.6090909012339301</v>
      </c>
      <c r="BD263" s="20">
        <f ca="1">IFERROR(IF(BD$7,LN(OFFSET(DataSet!BB260,LogModel!BD$5,0)+(BD262*BD$6)),OFFSET(DataSet!BB260,LogModel!BD$5,0)+(BD262*BD$6)),0)</f>
        <v>1.7701298687365099</v>
      </c>
      <c r="BE263" s="21">
        <f ca="1">IFERROR(IF(BE$7,LN(OFFSET(DataSet!BC260,LogModel!BE$5,0)+(BE262*BE$6)),OFFSET(DataSet!BC260,LogModel!BE$5,0)+(BE262*BE$6)),0)</f>
        <v>2.1064935049840301</v>
      </c>
      <c r="BF263" s="16">
        <f ca="1">IFERROR(IF(BF$7,LN(OFFSET(DataSet!BD260,LogModel!BF$5,0)+(BF262*BF$6)),OFFSET(DataSet!BD260,LogModel!BF$5,0)+(BF262*BF$6)),0)</f>
        <v>-27</v>
      </c>
      <c r="BG263" s="17">
        <f ca="1">IFERROR(IF(BG$7,LN(OFFSET(DataSet!BE260,LogModel!BG$5,0)+(BG262*BG$6)),OFFSET(DataSet!BE260,LogModel!BG$5,0)+(BG262*BG$6)),0)</f>
        <v>-30</v>
      </c>
      <c r="BH263" s="17">
        <f ca="1">IFERROR(IF(BH$7,LN(OFFSET(DataSet!BF260,LogModel!BH$5,0)+(BH262*BH$6)),OFFSET(DataSet!BF260,LogModel!BH$5,0)+(BH262*BH$6)),0)</f>
        <v>-57</v>
      </c>
      <c r="BI263" s="17">
        <f ca="1">IFERROR(IF(BI$7,LN(OFFSET(DataSet!BG260,LogModel!BI$5,0)+(BI262*BI$6)),OFFSET(DataSet!BG260,LogModel!BI$5,0)+(BI262*BI$6)),0)</f>
        <v>-31</v>
      </c>
      <c r="BJ263" s="17">
        <f ca="1">IFERROR(IF(BJ$7,LN(OFFSET(DataSet!BH260,LogModel!BJ$5,0)+(BJ262*BJ$6)),OFFSET(DataSet!BH260,LogModel!BJ$5,0)+(BJ262*BJ$6)),0)</f>
        <v>-25</v>
      </c>
      <c r="BK263" s="17">
        <f ca="1">IFERROR(IF(BK$7,LN(OFFSET(DataSet!BI260,LogModel!BK$5,0)+(BK262*BK$6)),OFFSET(DataSet!BI260,LogModel!BK$5,0)+(BK262*BK$6)),0)</f>
        <v>-12</v>
      </c>
      <c r="BL263" s="17">
        <f ca="1">IFERROR(IF(BL$7,LN(OFFSET(DataSet!BJ260,LogModel!BL$5,0)+(BL262*BL$6)),OFFSET(DataSet!BJ260,LogModel!BL$5,0)+(BL262*BL$6)),0)</f>
        <v>101.02070000000001</v>
      </c>
      <c r="BM263" s="17">
        <f ca="1">IFERROR(IF(BM$7,LN(OFFSET(DataSet!BK260,LogModel!BM$5,0)+(BM262*BM$6)),OFFSET(DataSet!BK260,LogModel!BM$5,0)+(BM262*BM$6)),0)</f>
        <v>97.921679999999995</v>
      </c>
      <c r="BN263" s="17">
        <f ca="1">IFERROR(IF(BN$7,LN(OFFSET(DataSet!BL260,LogModel!BN$5,0)+(BN262*BN$6)),OFFSET(DataSet!BL260,LogModel!BN$5,0)+(BN262*BN$6)),0)</f>
        <v>119.41</v>
      </c>
      <c r="BO263" s="17">
        <f ca="1">IFERROR(IF(BO$7,LN(OFFSET(DataSet!BM260,LogModel!BO$5,0)+(BO262*BO$6)),OFFSET(DataSet!BM260,LogModel!BO$5,0)+(BO262*BO$6)),0)</f>
        <v>166.41390000000001</v>
      </c>
      <c r="BP263" s="17">
        <f ca="1">IFERROR(IF(BP$7,LN(OFFSET(DataSet!BN260,LogModel!BP$5,0)+(BP262*BP$6)),OFFSET(DataSet!BN260,LogModel!BP$5,0)+(BP262*BP$6)),0)</f>
        <v>134.9</v>
      </c>
      <c r="BQ263" s="17">
        <f ca="1">IFERROR(IF(BQ$7,LN(OFFSET(DataSet!BO260,LogModel!BQ$5,0)+(BQ262*BQ$6)),OFFSET(DataSet!BO260,LogModel!BQ$5,0)+(BQ262*BQ$6)),0)</f>
        <v>118.935</v>
      </c>
      <c r="BR263" s="17">
        <f ca="1">IFERROR(IF(BR$7,LN(OFFSET(DataSet!BP260,LogModel!BR$5,0)+(BR262*BR$6)),OFFSET(DataSet!BP260,LogModel!BR$5,0)+(BR262*BR$6)),0)</f>
        <v>112.89060000000001</v>
      </c>
      <c r="BS263" s="17">
        <f ca="1">IFERROR(IF(BS$7,LN(OFFSET(DataSet!BQ260,LogModel!BS$5,0)+(BS262*BS$6)),OFFSET(DataSet!BQ260,LogModel!BS$5,0)+(BS262*BS$6)),0)</f>
        <v>125.2157</v>
      </c>
      <c r="BT263" s="17">
        <f ca="1">IFERROR(IF(BT$7,LN(OFFSET(DataSet!BR260,LogModel!BT$5,0)+(BT262*BT$6)),OFFSET(DataSet!BR260,LogModel!BT$5,0)+(BT262*BT$6)),0)</f>
        <v>1456271</v>
      </c>
      <c r="BU263" s="17">
        <f ca="1">IFERROR(IF(BU$7,LN(OFFSET(DataSet!BS260,LogModel!BU$5,0)+(BU262*BU$6)),OFFSET(DataSet!BS260,LogModel!BU$5,0)+(BU262*BU$6)),0)</f>
        <v>1122869.50965184</v>
      </c>
      <c r="BV263" s="17">
        <f ca="1">IFERROR(IF(BV$7,LN(OFFSET(DataSet!BT260,LogModel!BV$5,0)+(BV262*BV$6)),OFFSET(DataSet!BT260,LogModel!BV$5,0)+(BV262*BV$6)),0)</f>
        <v>119.41</v>
      </c>
      <c r="BW263" s="17">
        <f ca="1">IFERROR(IF(BW$7,LN(OFFSET(DataSet!BU260,LogModel!BW$5,0)+(BW262*BW$6)),OFFSET(DataSet!BU260,LogModel!BW$5,0)+(BW262*BW$6)),0)</f>
        <v>3.3927</v>
      </c>
      <c r="BX263" s="17">
        <f ca="1">IFERROR(IF(BX$7,LN(OFFSET(DataSet!BV260,LogModel!BX$5,0)+(BX262*BX$6)),OFFSET(DataSet!BV260,LogModel!BX$5,0)+(BX262*BX$6)),0)</f>
        <v>7.6</v>
      </c>
      <c r="BY263" s="17">
        <f ca="1">IFERROR(IF(BY$7,LN(OFFSET(DataSet!BW260,LogModel!BY$5,0)+(BY262*BY$6)),OFFSET(DataSet!BW260,LogModel!BY$5,0)+(BY262*BY$6)),0)</f>
        <v>107.1</v>
      </c>
      <c r="BZ263" s="17">
        <f ca="1">IFERROR(IF(BZ$7,LN(OFFSET(DataSet!BX260,LogModel!BZ$5,0)+(BZ262*BZ$6)),OFFSET(DataSet!BX260,LogModel!BZ$5,0)+(BZ262*BZ$6)),0)</f>
        <v>4.7405748229942946</v>
      </c>
      <c r="CA263" s="17">
        <f ca="1">IFERROR(IF(CA$7,LN(OFFSET(DataSet!BY260,LogModel!CA$5,0)+(CA262*CA$6)),OFFSET(DataSet!BY260,LogModel!CA$5,0)+(CA262*CA$6)),0)</f>
        <v>116.6</v>
      </c>
      <c r="CB263" s="18">
        <f ca="1">IFERROR(IF(CB$7,LN(OFFSET(DataSet!BZ260,LogModel!CB$5,0)+(CB262*CB$6)),OFFSET(DataSet!BZ260,LogModel!CB$5,0)+(CB262*CB$6)),0)</f>
        <v>111.3</v>
      </c>
      <c r="CC263" s="30">
        <f ca="1">IFERROR(IF(CC$7,LN(OFFSET(DataSet!CA260,LogModel!CC$5,0)+(CC262*CC$6)),OFFSET(DataSet!CA260,LogModel!CC$5,0)+(CC262*CC$6)),0)</f>
        <v>-0.2876820724517809</v>
      </c>
      <c r="CD263" s="40">
        <f ca="1">IFERROR(IF(CD$7,LN(OFFSET(DataSet!CB260,LogModel!CD$5,0)+(CD262*CD$6)),OFFSET(DataSet!CB260,LogModel!CD$5,0)+(CD262*CD$6)),0)</f>
        <v>2.3282528397426234</v>
      </c>
      <c r="CE263" s="41">
        <f ca="1">IFERROR(IF(CE$7,LN(OFFSET(DataSet!CC260,LogModel!CE$5,0)+(CE262*CE$6)),OFFSET(DataSet!CC260,LogModel!CE$5,0)+(CE262*CE$6)),0)</f>
        <v>10.845000000000001</v>
      </c>
      <c r="CF263" s="41">
        <f ca="1">IFERROR(IF(CF$7,LN(OFFSET(DataSet!CD260,LogModel!CF$5,0)+(CF262*CF$6)),OFFSET(DataSet!CD260,LogModel!CF$5,0)+(CF262*CF$6)),0)</f>
        <v>9.5</v>
      </c>
      <c r="CG263" s="41">
        <f ca="1">IFERROR(IF(CG$7,LN(OFFSET(DataSet!CE260,LogModel!CG$5,0)+(CG262*CG$6)),OFFSET(DataSet!CE260,LogModel!CG$5,0)+(CG262*CG$6)),0)</f>
        <v>10.77</v>
      </c>
      <c r="CH263" s="6">
        <f ca="1">IFERROR(IF(CH$7,LN(OFFSET(DataSet!CF260,LogModel!CH$5,0)+(CH262*CH$6)),OFFSET(DataSet!CF260,LogModel!CH$5,0)+(CH262*CH$6)),0)</f>
        <v>0</v>
      </c>
      <c r="CI263" s="6">
        <f ca="1">IFERROR(IF(CI$7,LN(OFFSET(DataSet!CG260,LogModel!CI$5,0)+(CI262*CI$6)),OFFSET(DataSet!CG260,LogModel!CI$5,0)+(CI262*CI$6)),0)</f>
        <v>0</v>
      </c>
      <c r="CJ263">
        <f ca="1">IFERROR(IF(CJ$7,LN(OFFSET(DataSet!CH260,LogModel!CJ$5,0)+(CJ262*CJ$6)),OFFSET(DataSet!CH260,LogModel!CJ$5,0)+(CJ262*CJ$6)),0)</f>
        <v>0</v>
      </c>
      <c r="CK263">
        <f ca="1">IFERROR(IF(CK$7,LN(OFFSET(DataSet!CI260,LogModel!CK$5,0)+(CK262*CK$6)),OFFSET(DataSet!CI260,LogModel!CK$5,0)+(CK262*CK$6)),0)</f>
        <v>0</v>
      </c>
      <c r="CL263">
        <f ca="1">IFERROR(IF(CL$7,LN(OFFSET(DataSet!CJ260,LogModel!CL$5,0)+(CL262*CL$6)),OFFSET(DataSet!CJ260,LogModel!CL$5,0)+(CL262*CL$6)),0)</f>
        <v>0</v>
      </c>
      <c r="CM263" s="40">
        <f ca="1">IFERROR(IF(CM$7,LN(OFFSET(DataSet!CK260,LogModel!CM$5,0)+(CM262*CM$6)),OFFSET(DataSet!CK260,LogModel!CM$5,0)+(CM262*CM$6)),0)</f>
        <v>0</v>
      </c>
      <c r="CN263" s="41">
        <f ca="1">IFERROR(IF(CN$7,LN(OFFSET(DataSet!CL260,LogModel!CN$5,0)+(CN262*CN$6)),OFFSET(DataSet!CL260,LogModel!CN$5,0)+(CN262*CN$6)),0)</f>
        <v>0</v>
      </c>
      <c r="CO263" s="41">
        <f ca="1">IFERROR(IF(CO$7,LN(OFFSET(DataSet!CM260,LogModel!CO$5,0)+(CO262*CO$6)),OFFSET(DataSet!CM260,LogModel!CO$5,0)+(CO262*CO$6)),0)</f>
        <v>0</v>
      </c>
      <c r="CP263" s="41">
        <f ca="1">IFERROR(IF(CP$7,LN(OFFSET(DataSet!CN260,LogModel!CP$5,0)+(CP262*CP$6)),OFFSET(DataSet!CN260,LogModel!CP$5,0)+(CP262*CP$6)),0)</f>
        <v>0</v>
      </c>
      <c r="CQ263" s="17">
        <f ca="1">IFERROR(IF(CQ$7,LN(OFFSET(DataSet!CO260,LogModel!CQ$5,0)+(CQ262*CQ$6)),OFFSET(DataSet!CO260,LogModel!CQ$5,0)+(CQ262*CQ$6)),0)</f>
        <v>0</v>
      </c>
      <c r="CR263" s="17">
        <f ca="1">IFERROR(IF(CR$7,LN(OFFSET(DataSet!CP260,LogModel!CR$5,0)+(CR262*CR$6)),OFFSET(DataSet!CP260,LogModel!CR$5,0)+(CR262*CR$6)),0)</f>
        <v>0</v>
      </c>
      <c r="CS263" s="17">
        <f ca="1">IFERROR(IF(CS$7,LN(OFFSET(DataSet!CQ260,LogModel!CS$5,0)+(CS262*CS$6)),OFFSET(DataSet!CQ260,LogModel!CS$5,0)+(CS262*CS$6)),0)</f>
        <v>0</v>
      </c>
      <c r="CT263" s="17">
        <f ca="1">IFERROR(IF(CT$7,LN(OFFSET(DataSet!CR260,LogModel!CT$5,0)+(CT262*CT$6)),OFFSET(DataSet!CR260,LogModel!CT$5,0)+(CT262*CT$6)),0)</f>
        <v>0</v>
      </c>
      <c r="CU263" s="20">
        <f ca="1">IFERROR(IF(CU$7,LN(OFFSET(DataSet!CS260,LogModel!CU$5,0)+(CU262*CU$6)),OFFSET(DataSet!CS260,LogModel!CU$5,0)+(CU262*CU$6)),0)</f>
        <v>0</v>
      </c>
      <c r="CV263" s="20">
        <f ca="1">IFERROR(IF(CV$7,LN(OFFSET(DataSet!CT260,LogModel!CV$5,0)+(CV262*CV$6)),OFFSET(DataSet!CT260,LogModel!CV$5,0)+(CV262*CV$6)),0)</f>
        <v>0</v>
      </c>
      <c r="CW263" s="20">
        <f ca="1">IFERROR(IF(CW$7,LN(OFFSET(DataSet!CU260,LogModel!CW$5,0)+(CW262*CW$6)),OFFSET(DataSet!CU260,LogModel!CW$5,0)+(CW262*CW$6)),0)</f>
        <v>0</v>
      </c>
      <c r="CX263" s="20">
        <f ca="1">IFERROR(IF(CX$7,LN(OFFSET(DataSet!CV260,LogModel!CX$5,0)+(CX262*CX$6)),OFFSET(DataSet!CV260,LogModel!CX$5,0)+(CX262*CX$6)),0)</f>
        <v>0</v>
      </c>
      <c r="CY263" s="113">
        <f ca="1">IFERROR(IF(CY$7,LN(OFFSET(DataSet!CW260,LogModel!CY$5,0)+(CY262*CY$6)),OFFSET(DataSet!CW260,LogModel!CY$5,0)+(CY262*CY$6)),0)</f>
        <v>0</v>
      </c>
      <c r="CZ263" s="135">
        <f ca="1">IFERROR(IF(CZ$7,LN(OFFSET(DataSet!CX260,LogModel!CZ$5,0)+(CZ262*CZ$6)),OFFSET(DataSet!CX260,LogModel!CZ$5,0)+(CZ262*CZ$6)),0)</f>
        <v>0</v>
      </c>
      <c r="DA263" s="136">
        <f ca="1">IFERROR(IF(DA$7,LN(OFFSET(DataSet!CY260,LogModel!DA$5,0)+(DA262*DA$6)),OFFSET(DataSet!CY260,LogModel!DA$5,0)+(DA262*DA$6)),0)</f>
        <v>0</v>
      </c>
      <c r="DB263" s="137">
        <f ca="1">IFERROR(IF(DB$7,LN(OFFSET(DataSet!CZ260,LogModel!DB$5,0)+(DB262*DB$6)),OFFSET(DataSet!CZ260,LogModel!DB$5,0)+(DB262*DB$6)),0)</f>
        <v>0</v>
      </c>
    </row>
    <row r="264" spans="1:106" x14ac:dyDescent="0.25">
      <c r="A264" s="134">
        <f ca="1">C264*DataSet!CB261</f>
        <v>10017839.727549789</v>
      </c>
      <c r="B264" s="1">
        <f t="shared" si="10"/>
        <v>45615</v>
      </c>
      <c r="C264" s="102">
        <f t="shared" ca="1" si="11"/>
        <v>976397.6342641121</v>
      </c>
      <c r="D264" s="102">
        <f t="shared" ca="1" si="12"/>
        <v>945763.82249079668</v>
      </c>
      <c r="E264" s="103">
        <v>3.1877036817927092E-2</v>
      </c>
      <c r="F264" s="104">
        <v>1</v>
      </c>
      <c r="G264" s="5">
        <f>DataSet!D261</f>
        <v>0.9</v>
      </c>
      <c r="H264" s="41">
        <f ca="1">IFERROR(IF(H$7,LN(OFFSET(DataSet!F261,LogModel!H$5,0)+(H263*H$6)),OFFSET(DataSet!F261,LogModel!H$5,0)+(H263*H$6)),0)</f>
        <v>0</v>
      </c>
      <c r="I264" s="41">
        <f ca="1">IFERROR(IF(I$7,LN(OFFSET(DataSet!G261,LogModel!I$5,0)+(I263*I$6)),OFFSET(DataSet!G261,LogModel!I$5,0)+(I263*I$6)),0)</f>
        <v>0</v>
      </c>
      <c r="J264" s="41">
        <f ca="1">IFERROR(IF(J$7,LN(OFFSET(DataSet!H261,LogModel!J$5,0)+(J263*J$6)),OFFSET(DataSet!H261,LogModel!J$5,0)+(J263*J$6)),0)</f>
        <v>0</v>
      </c>
      <c r="K264" s="41">
        <f ca="1">IFERROR(IF(K$7,LN(OFFSET(DataSet!I261,LogModel!K$5,0)+(K263*K$6)),OFFSET(DataSet!I261,LogModel!K$5,0)+(K263*K$6)),0)</f>
        <v>0</v>
      </c>
      <c r="L264" s="41">
        <f ca="1">IFERROR(IF(L$7,LN(OFFSET(DataSet!J261,LogModel!L$5,0)+(L263*L$6)),OFFSET(DataSet!J261,LogModel!L$5,0)+(L263*L$6)),0)</f>
        <v>0</v>
      </c>
      <c r="M264" s="41">
        <f ca="1">IFERROR(IF(M$7,LN(OFFSET(DataSet!K261,LogModel!M$5,0)+(M263*M$6)),OFFSET(DataSet!K261,LogModel!M$5,0)+(M263*M$6)),0)</f>
        <v>0</v>
      </c>
      <c r="N264" s="41">
        <f ca="1">IFERROR(IF(N$7,LN(OFFSET(DataSet!L261,LogModel!N$5,0)+(N263*N$6)),OFFSET(DataSet!L261,LogModel!N$5,0)+(N263*N$6)),0)</f>
        <v>0</v>
      </c>
      <c r="O264" s="41">
        <f ca="1">IFERROR(IF(O$7,LN(OFFSET(DataSet!M261,LogModel!O$5,0)+(O263*O$6)),OFFSET(DataSet!M261,LogModel!O$5,0)+(O263*O$6)),0)</f>
        <v>0</v>
      </c>
      <c r="P264" s="41">
        <f ca="1">IFERROR(IF(P$7,LN(OFFSET(DataSet!N261,LogModel!P$5,0)+(P263*P$6)),OFFSET(DataSet!N261,LogModel!P$5,0)+(P263*P$6)),0)</f>
        <v>0</v>
      </c>
      <c r="Q264" s="41">
        <f ca="1">IFERROR(IF(Q$7,LN(OFFSET(DataSet!O261,LogModel!Q$5,0)+(Q263*Q$6)),OFFSET(DataSet!O261,LogModel!Q$5,0)+(Q263*Q$6)),0)</f>
        <v>0</v>
      </c>
      <c r="R264" s="41">
        <f ca="1">IFERROR(IF(R$7,LN(OFFSET(DataSet!P261,LogModel!R$5,0)+(R263*R$6)),OFFSET(DataSet!P261,LogModel!R$5,0)+(R263*R$6)),0)</f>
        <v>1</v>
      </c>
      <c r="S264" s="41">
        <f ca="1">IFERROR(IF(S$7,LN(OFFSET(DataSet!Q261,LogModel!S$5,0)+(S263*S$6)),OFFSET(DataSet!Q261,LogModel!S$5,0)+(S263*S$6)),0)</f>
        <v>0</v>
      </c>
      <c r="T264" s="20">
        <f ca="1">IFERROR(IF(T$7,LN(OFFSET(DataSet!R261,LogModel!T$5,0)+(T263*T$6)),OFFSET(DataSet!R261,LogModel!T$5,0)+(T263*T$6)),0)</f>
        <v>0</v>
      </c>
      <c r="U264" s="20">
        <f ca="1">IFERROR(IF(U$7,LN(OFFSET(DataSet!S261,LogModel!U$5,0)+(U263*U$6)),OFFSET(DataSet!S261,LogModel!U$5,0)+(U263*U$6)),0)</f>
        <v>0</v>
      </c>
      <c r="V264" s="20">
        <f ca="1">IFERROR(IF(V$7,LN(OFFSET(DataSet!T261,LogModel!V$5,0)+(V263*V$6)),OFFSET(DataSet!T261,LogModel!V$5,0)+(V263*V$6)),0)</f>
        <v>0</v>
      </c>
      <c r="W264" s="20">
        <f ca="1">IFERROR(IF(W$7,LN(OFFSET(DataSet!U261,LogModel!W$5,0)+(W263*W$6)),OFFSET(DataSet!U261,LogModel!W$5,0)+(W263*W$6)),0)</f>
        <v>0</v>
      </c>
      <c r="X264" s="20">
        <f ca="1">IFERROR(IF(X$7,LN(OFFSET(DataSet!V261,LogModel!X$5,0)+(X263*X$6)),OFFSET(DataSet!V261,LogModel!X$5,0)+(X263*X$6)),0)</f>
        <v>0</v>
      </c>
      <c r="Y264" s="20">
        <f ca="1">IFERROR(IF(Y$7,LN(OFFSET(DataSet!W261,LogModel!Y$5,0)+(Y263*Y$6)),OFFSET(DataSet!W261,LogModel!Y$5,0)+(Y263*Y$6)),0)</f>
        <v>0</v>
      </c>
      <c r="Z264" s="20">
        <f ca="1">IFERROR(IF(Z$7,LN(OFFSET(DataSet!X261,LogModel!Z$5,0)+(Z263*Z$6)),OFFSET(DataSet!X261,LogModel!Z$5,0)+(Z263*Z$6)),0)</f>
        <v>0</v>
      </c>
      <c r="AA264" s="20">
        <f ca="1">IFERROR(IF(AA$7,LN(OFFSET(DataSet!Y261,LogModel!AA$5,0)+(AA263*AA$6)),OFFSET(DataSet!Y261,LogModel!AA$5,0)+(AA263*AA$6)),0)</f>
        <v>1</v>
      </c>
      <c r="AB264" s="20">
        <f ca="1">IFERROR(IF(AB$7,LN(OFFSET(DataSet!Z261,LogModel!AB$5,0)+(AB263*AB$6)),OFFSET(DataSet!Z261,LogModel!AB$5,0)+(AB263*AB$6)),0)</f>
        <v>1</v>
      </c>
      <c r="AC264" s="17">
        <f ca="1">IFERROR(IF(AC$7,LN(OFFSET(DataSet!AA261,LogModel!AC$5,0)+(AC263*AC$6)),OFFSET(DataSet!AA261,LogModel!AC$5,0)+(AC263*AC$6)),0)</f>
        <v>0</v>
      </c>
      <c r="AD264" s="17">
        <f ca="1">IFERROR(IF(AD$7,LN(OFFSET(DataSet!AB261,LogModel!AD$5,0)+(AD263*AD$6)),OFFSET(DataSet!AB261,LogModel!AD$5,0)+(AD263*AD$6)),0)</f>
        <v>0</v>
      </c>
      <c r="AE264" s="17">
        <f ca="1">IFERROR(IF(AE$7,LN(OFFSET(DataSet!AC261,LogModel!AE$5,0)+(AE263*AE$6)),OFFSET(DataSet!AC261,LogModel!AE$5,0)+(AE263*AE$6)),0)</f>
        <v>0</v>
      </c>
      <c r="AF264" s="17">
        <f ca="1">IFERROR(IF(AF$7,LN(OFFSET(DataSet!AD261,LogModel!AF$5,0)+(AF263*AF$6)),OFFSET(DataSet!AD261,LogModel!AF$5,0)+(AF263*AF$6)),0)</f>
        <v>0</v>
      </c>
      <c r="AG264" s="17">
        <f ca="1">IFERROR(IF(AG$7,LN(OFFSET(DataSet!AE261,LogModel!AG$5,0)+(AG263*AG$6)),OFFSET(DataSet!AE261,LogModel!AG$5,0)+(AG263*AG$6)),0)</f>
        <v>0</v>
      </c>
      <c r="AH264" s="17">
        <f ca="1">IFERROR(IF(AH$7,LN(OFFSET(DataSet!AF261,LogModel!AH$5,0)+(AH263*AH$6)),OFFSET(DataSet!AF261,LogModel!AH$5,0)+(AH263*AH$6)),0)</f>
        <v>0</v>
      </c>
      <c r="AI264" s="17">
        <f ca="1">IFERROR(IF(AI$7,LN(OFFSET(DataSet!AG261,LogModel!AI$5,0)+(AI263*AI$6)),OFFSET(DataSet!AG261,LogModel!AI$5,0)+(AI263*AI$6)),0)</f>
        <v>0</v>
      </c>
      <c r="AJ264" s="17">
        <f ca="1">IFERROR(IF(AJ$7,LN(OFFSET(DataSet!AH261,LogModel!AJ$5,0)+(AJ263*AJ$6)),OFFSET(DataSet!AH261,LogModel!AJ$5,0)+(AJ263*AJ$6)),0)</f>
        <v>0</v>
      </c>
      <c r="AK264" s="17">
        <f ca="1">IFERROR(IF(AK$7,LN(OFFSET(DataSet!AI261,LogModel!AK$5,0)+(AK263*AK$6)),OFFSET(DataSet!AI261,LogModel!AK$5,0)+(AK263*AK$6)),0)</f>
        <v>0</v>
      </c>
      <c r="AL264" s="41">
        <f ca="1">IFERROR(IF(AL$7,LN(OFFSET(DataSet!AJ261,LogModel!AL$5,0)+(AL263*AL$6)),OFFSET(DataSet!AJ261,LogModel!AL$5,0)+(AL263*AL$6)),0)</f>
        <v>0</v>
      </c>
      <c r="AM264" s="41">
        <f ca="1">IFERROR(IF(AM$7,LN(OFFSET(DataSet!AK261,LogModel!AM$5,0)+(AM263*AM$6)),OFFSET(DataSet!AK261,LogModel!AM$5,0)+(AM263*AM$6)),0)</f>
        <v>0</v>
      </c>
      <c r="AN264" s="41">
        <f ca="1">IFERROR(IF(AN$7,LN(OFFSET(DataSet!AL261,LogModel!AN$5,0)+(AN263*AN$6)),OFFSET(DataSet!AL261,LogModel!AN$5,0)+(AN263*AN$6)),0)</f>
        <v>5</v>
      </c>
      <c r="AO264" s="17">
        <f ca="1">IFERROR(IF(AO$7,LN(OFFSET(DataSet!AM261,LogModel!AO$5,0)+(AO263*AO$6)),OFFSET(DataSet!AM261,LogModel!AO$5,0)+(AO263*AO$6)),0)</f>
        <v>52.142857142857402</v>
      </c>
      <c r="AP264" s="17">
        <f ca="1">IFERROR(IF(AP$7,LN(OFFSET(DataSet!AN261,LogModel!AP$5,0)+(AP263*AP$6)),OFFSET(DataSet!AN261,LogModel!AP$5,0)+(AP263*AP$6)),0)</f>
        <v>52.285714285714597</v>
      </c>
      <c r="AQ264" s="17">
        <f ca="1">IFERROR(IF(AQ$7,LN(OFFSET(DataSet!AO261,LogModel!AQ$5,0)+(AQ263*AQ$6)),OFFSET(DataSet!AO261,LogModel!AQ$5,0)+(AQ263*AQ$6)),0)</f>
        <v>52.142857142857402</v>
      </c>
      <c r="AR264" s="17">
        <f ca="1">IFERROR(IF(AR$7,LN(OFFSET(DataSet!AP261,LogModel!AR$5,0)+(AR263*AR$6)),OFFSET(DataSet!AP261,LogModel!AR$5,0)+(AR263*AR$6)),0)</f>
        <v>52.142857142857402</v>
      </c>
      <c r="AS264" s="18">
        <f ca="1">IFERROR(IF(AS$7,LN(OFFSET(DataSet!AQ261,LogModel!AS$5,0)+(AS263*AS$6)),OFFSET(DataSet!AQ261,LogModel!AS$5,0)+(AS263*AS$6)),0)</f>
        <v>46.7142857142859</v>
      </c>
      <c r="AT264" s="19">
        <f ca="1">IFERROR(IF(AT$7,LN(OFFSET(DataSet!AR261,LogModel!AT$5,0)+(AT263*AT$6)),OFFSET(DataSet!AR261,LogModel!AT$5,0)+(AT263*AT$6)),0)</f>
        <v>-4.5840621479123804</v>
      </c>
      <c r="AU264" s="20">
        <f ca="1">IFERROR(IF(AU$7,LN(OFFSET(DataSet!AS261,LogModel!AU$5,0)+(AU263*AU$6)),OFFSET(DataSet!AS261,LogModel!AU$5,0)+(AU263*AU$6)),0)</f>
        <v>-3.7818727570420698</v>
      </c>
      <c r="AV264" s="20">
        <f ca="1">IFERROR(IF(AV$7,LN(OFFSET(DataSet!AT261,LogModel!AV$5,0)+(AV263*AV$6)),OFFSET(DataSet!AT261,LogModel!AV$5,0)+(AV263*AV$6)),0)</f>
        <v>-1.5625042456084099</v>
      </c>
      <c r="AW264" s="20">
        <f ca="1">IFERROR(IF(AW$7,LN(OFFSET(DataSet!AU261,LogModel!AW$5,0)+(AW263*AW$6)),OFFSET(DataSet!AU261,LogModel!AW$5,0)+(AW263*AW$6)),0)</f>
        <v>0.35328480793398298</v>
      </c>
      <c r="AX264" s="20">
        <f ca="1">IFERROR(IF(AX$7,LN(OFFSET(DataSet!AV261,LogModel!AX$5,0)+(AX263*AX$6)),OFFSET(DataSet!AV261,LogModel!AX$5,0)+(AX263*AX$6)),0)</f>
        <v>8.8710751332997901</v>
      </c>
      <c r="AY264" s="20">
        <f ca="1">IFERROR(IF(AY$7,LN(OFFSET(DataSet!AW261,LogModel!AY$5,0)+(AY263*AY$6)),OFFSET(DataSet!AW261,LogModel!AY$5,0)+(AY263*AY$6)),0)</f>
        <v>3.4896649539970701</v>
      </c>
      <c r="AZ264" s="20">
        <f ca="1">IFERROR(IF(AZ$7,LN(OFFSET(DataSet!AX261,LogModel!AZ$5,0)+(AZ263*AZ$6)),OFFSET(DataSet!AX261,LogModel!AZ$5,0)+(AZ263*AZ$6)),0)</f>
        <v>1.799961942468</v>
      </c>
      <c r="BA264" s="20">
        <f ca="1">IFERROR(IF(BA$7,LN(OFFSET(DataSet!AY261,LogModel!BA$5,0)+(BA263*BA$6)),OFFSET(DataSet!AY261,LogModel!BA$5,0)+(BA263*BA$6)),0)</f>
        <v>4.2870129853873999</v>
      </c>
      <c r="BB264" s="20">
        <f ca="1">IFERROR(IF(BB$7,LN(OFFSET(DataSet!AZ261,LogModel!BB$5,0)+(BB263*BB$6)),OFFSET(DataSet!AZ261,LogModel!BB$5,0)+(BB263*BB$6)),0)</f>
        <v>2.4988678836363301</v>
      </c>
      <c r="BC264" s="20">
        <f ca="1">IFERROR(IF(BC$7,LN(OFFSET(DataSet!BA261,LogModel!BC$5,0)+(BC263*BC$6)),OFFSET(DataSet!BA261,LogModel!BC$5,0)+(BC263*BC$6)),0)</f>
        <v>-0.29220780304499999</v>
      </c>
      <c r="BD264" s="20">
        <f ca="1">IFERROR(IF(BD$7,LN(OFFSET(DataSet!BB261,LogModel!BD$5,0)+(BD263*BD$6)),OFFSET(DataSet!BB261,LogModel!BD$5,0)+(BD263*BD$6)),0)</f>
        <v>0.936363638027921</v>
      </c>
      <c r="BE264" s="21">
        <f ca="1">IFERROR(IF(BE$7,LN(OFFSET(DataSet!BC261,LogModel!BE$5,0)+(BE263*BE$6)),OFFSET(DataSet!BC261,LogModel!BE$5,0)+(BE263*BE$6)),0)</f>
        <v>2.1532467504019799</v>
      </c>
      <c r="BF264" s="16">
        <f ca="1">IFERROR(IF(BF$7,LN(OFFSET(DataSet!BD261,LogModel!BF$5,0)+(BF263*BF$6)),OFFSET(DataSet!BD261,LogModel!BF$5,0)+(BF263*BF$6)),0)</f>
        <v>-27</v>
      </c>
      <c r="BG264" s="17">
        <f ca="1">IFERROR(IF(BG$7,LN(OFFSET(DataSet!BE261,LogModel!BG$5,0)+(BG263*BG$6)),OFFSET(DataSet!BE261,LogModel!BG$5,0)+(BG263*BG$6)),0)</f>
        <v>-30</v>
      </c>
      <c r="BH264" s="17">
        <f ca="1">IFERROR(IF(BH$7,LN(OFFSET(DataSet!BF261,LogModel!BH$5,0)+(BH263*BH$6)),OFFSET(DataSet!BF261,LogModel!BH$5,0)+(BH263*BH$6)),0)</f>
        <v>-57</v>
      </c>
      <c r="BI264" s="17">
        <f ca="1">IFERROR(IF(BI$7,LN(OFFSET(DataSet!BG261,LogModel!BI$5,0)+(BI263*BI$6)),OFFSET(DataSet!BG261,LogModel!BI$5,0)+(BI263*BI$6)),0)</f>
        <v>-31</v>
      </c>
      <c r="BJ264" s="17">
        <f ca="1">IFERROR(IF(BJ$7,LN(OFFSET(DataSet!BH261,LogModel!BJ$5,0)+(BJ263*BJ$6)),OFFSET(DataSet!BH261,LogModel!BJ$5,0)+(BJ263*BJ$6)),0)</f>
        <v>-25</v>
      </c>
      <c r="BK264" s="17">
        <f ca="1">IFERROR(IF(BK$7,LN(OFFSET(DataSet!BI261,LogModel!BK$5,0)+(BK263*BK$6)),OFFSET(DataSet!BI261,LogModel!BK$5,0)+(BK263*BK$6)),0)</f>
        <v>-12</v>
      </c>
      <c r="BL264" s="17">
        <f ca="1">IFERROR(IF(BL$7,LN(OFFSET(DataSet!BJ261,LogModel!BL$5,0)+(BL263*BL$6)),OFFSET(DataSet!BJ261,LogModel!BL$5,0)+(BL263*BL$6)),0)</f>
        <v>101.02070000000001</v>
      </c>
      <c r="BM264" s="17">
        <f ca="1">IFERROR(IF(BM$7,LN(OFFSET(DataSet!BK261,LogModel!BM$5,0)+(BM263*BM$6)),OFFSET(DataSet!BK261,LogModel!BM$5,0)+(BM263*BM$6)),0)</f>
        <v>97.921679999999995</v>
      </c>
      <c r="BN264" s="17">
        <f ca="1">IFERROR(IF(BN$7,LN(OFFSET(DataSet!BL261,LogModel!BN$5,0)+(BN263*BN$6)),OFFSET(DataSet!BL261,LogModel!BN$5,0)+(BN263*BN$6)),0)</f>
        <v>119.41</v>
      </c>
      <c r="BO264" s="17">
        <f ca="1">IFERROR(IF(BO$7,LN(OFFSET(DataSet!BM261,LogModel!BO$5,0)+(BO263*BO$6)),OFFSET(DataSet!BM261,LogModel!BO$5,0)+(BO263*BO$6)),0)</f>
        <v>166.41390000000001</v>
      </c>
      <c r="BP264" s="17">
        <f ca="1">IFERROR(IF(BP$7,LN(OFFSET(DataSet!BN261,LogModel!BP$5,0)+(BP263*BP$6)),OFFSET(DataSet!BN261,LogModel!BP$5,0)+(BP263*BP$6)),0)</f>
        <v>134.9</v>
      </c>
      <c r="BQ264" s="17">
        <f ca="1">IFERROR(IF(BQ$7,LN(OFFSET(DataSet!BO261,LogModel!BQ$5,0)+(BQ263*BQ$6)),OFFSET(DataSet!BO261,LogModel!BQ$5,0)+(BQ263*BQ$6)),0)</f>
        <v>118.935</v>
      </c>
      <c r="BR264" s="17">
        <f ca="1">IFERROR(IF(BR$7,LN(OFFSET(DataSet!BP261,LogModel!BR$5,0)+(BR263*BR$6)),OFFSET(DataSet!BP261,LogModel!BR$5,0)+(BR263*BR$6)),0)</f>
        <v>112.89060000000001</v>
      </c>
      <c r="BS264" s="17">
        <f ca="1">IFERROR(IF(BS$7,LN(OFFSET(DataSet!BQ261,LogModel!BS$5,0)+(BS263*BS$6)),OFFSET(DataSet!BQ261,LogModel!BS$5,0)+(BS263*BS$6)),0)</f>
        <v>125.2157</v>
      </c>
      <c r="BT264" s="17">
        <f ca="1">IFERROR(IF(BT$7,LN(OFFSET(DataSet!BR261,LogModel!BT$5,0)+(BT263*BT$6)),OFFSET(DataSet!BR261,LogModel!BT$5,0)+(BT263*BT$6)),0)</f>
        <v>1456271</v>
      </c>
      <c r="BU264" s="17">
        <f ca="1">IFERROR(IF(BU$7,LN(OFFSET(DataSet!BS261,LogModel!BU$5,0)+(BU263*BU$6)),OFFSET(DataSet!BS261,LogModel!BU$5,0)+(BU263*BU$6)),0)</f>
        <v>1122869.50965184</v>
      </c>
      <c r="BV264" s="17">
        <f ca="1">IFERROR(IF(BV$7,LN(OFFSET(DataSet!BT261,LogModel!BV$5,0)+(BV263*BV$6)),OFFSET(DataSet!BT261,LogModel!BV$5,0)+(BV263*BV$6)),0)</f>
        <v>119.41</v>
      </c>
      <c r="BW264" s="17">
        <f ca="1">IFERROR(IF(BW$7,LN(OFFSET(DataSet!BU261,LogModel!BW$5,0)+(BW263*BW$6)),OFFSET(DataSet!BU261,LogModel!BW$5,0)+(BW263*BW$6)),0)</f>
        <v>3.3927</v>
      </c>
      <c r="BX264" s="17">
        <f ca="1">IFERROR(IF(BX$7,LN(OFFSET(DataSet!BV261,LogModel!BX$5,0)+(BX263*BX$6)),OFFSET(DataSet!BV261,LogModel!BX$5,0)+(BX263*BX$6)),0)</f>
        <v>7.6</v>
      </c>
      <c r="BY264" s="17">
        <f ca="1">IFERROR(IF(BY$7,LN(OFFSET(DataSet!BW261,LogModel!BY$5,0)+(BY263*BY$6)),OFFSET(DataSet!BW261,LogModel!BY$5,0)+(BY263*BY$6)),0)</f>
        <v>107.1</v>
      </c>
      <c r="BZ264" s="17">
        <f ca="1">IFERROR(IF(BZ$7,LN(OFFSET(DataSet!BX261,LogModel!BZ$5,0)+(BZ263*BZ$6)),OFFSET(DataSet!BX261,LogModel!BZ$5,0)+(BZ263*BZ$6)),0)</f>
        <v>4.7405748229942946</v>
      </c>
      <c r="CA264" s="17">
        <f ca="1">IFERROR(IF(CA$7,LN(OFFSET(DataSet!BY261,LogModel!CA$5,0)+(CA263*CA$6)),OFFSET(DataSet!BY261,LogModel!CA$5,0)+(CA263*CA$6)),0)</f>
        <v>116.6</v>
      </c>
      <c r="CB264" s="18">
        <f ca="1">IFERROR(IF(CB$7,LN(OFFSET(DataSet!BZ261,LogModel!CB$5,0)+(CB263*CB$6)),OFFSET(DataSet!BZ261,LogModel!CB$5,0)+(CB263*CB$6)),0)</f>
        <v>111.3</v>
      </c>
      <c r="CC264" s="30">
        <f ca="1">IFERROR(IF(CC$7,LN(OFFSET(DataSet!CA261,LogModel!CC$5,0)+(CC263*CC$6)),OFFSET(DataSet!CA261,LogModel!CC$5,0)+(CC263*CC$6)),0)</f>
        <v>-0.2876820724517809</v>
      </c>
      <c r="CD264" s="40">
        <f ca="1">IFERROR(IF(CD$7,LN(OFFSET(DataSet!CB261,LogModel!CD$5,0)+(CD263*CD$6)),OFFSET(DataSet!CB261,LogModel!CD$5,0)+(CD263*CD$6)),0)</f>
        <v>2.3282528397426234</v>
      </c>
      <c r="CE264" s="41">
        <f ca="1">IFERROR(IF(CE$7,LN(OFFSET(DataSet!CC261,LogModel!CE$5,0)+(CE263*CE$6)),OFFSET(DataSet!CC261,LogModel!CE$5,0)+(CE263*CE$6)),0)</f>
        <v>10.845000000000001</v>
      </c>
      <c r="CF264" s="41">
        <f ca="1">IFERROR(IF(CF$7,LN(OFFSET(DataSet!CD261,LogModel!CF$5,0)+(CF263*CF$6)),OFFSET(DataSet!CD261,LogModel!CF$5,0)+(CF263*CF$6)),0)</f>
        <v>9.5</v>
      </c>
      <c r="CG264" s="41">
        <f ca="1">IFERROR(IF(CG$7,LN(OFFSET(DataSet!CE261,LogModel!CG$5,0)+(CG263*CG$6)),OFFSET(DataSet!CE261,LogModel!CG$5,0)+(CG263*CG$6)),0)</f>
        <v>10.77</v>
      </c>
      <c r="CH264" s="6">
        <f ca="1">IFERROR(IF(CH$7,LN(OFFSET(DataSet!CF261,LogModel!CH$5,0)+(CH263*CH$6)),OFFSET(DataSet!CF261,LogModel!CH$5,0)+(CH263*CH$6)),0)</f>
        <v>0</v>
      </c>
      <c r="CI264" s="6">
        <f ca="1">IFERROR(IF(CI$7,LN(OFFSET(DataSet!CG261,LogModel!CI$5,0)+(CI263*CI$6)),OFFSET(DataSet!CG261,LogModel!CI$5,0)+(CI263*CI$6)),0)</f>
        <v>0</v>
      </c>
      <c r="CJ264">
        <f ca="1">IFERROR(IF(CJ$7,LN(OFFSET(DataSet!CH261,LogModel!CJ$5,0)+(CJ263*CJ$6)),OFFSET(DataSet!CH261,LogModel!CJ$5,0)+(CJ263*CJ$6)),0)</f>
        <v>0</v>
      </c>
      <c r="CK264">
        <f ca="1">IFERROR(IF(CK$7,LN(OFFSET(DataSet!CI261,LogModel!CK$5,0)+(CK263*CK$6)),OFFSET(DataSet!CI261,LogModel!CK$5,0)+(CK263*CK$6)),0)</f>
        <v>0</v>
      </c>
      <c r="CL264">
        <f ca="1">IFERROR(IF(CL$7,LN(OFFSET(DataSet!CJ261,LogModel!CL$5,0)+(CL263*CL$6)),OFFSET(DataSet!CJ261,LogModel!CL$5,0)+(CL263*CL$6)),0)</f>
        <v>0</v>
      </c>
      <c r="CM264" s="40">
        <f ca="1">IFERROR(IF(CM$7,LN(OFFSET(DataSet!CK261,LogModel!CM$5,0)+(CM263*CM$6)),OFFSET(DataSet!CK261,LogModel!CM$5,0)+(CM263*CM$6)),0)</f>
        <v>0</v>
      </c>
      <c r="CN264" s="41">
        <f ca="1">IFERROR(IF(CN$7,LN(OFFSET(DataSet!CL261,LogModel!CN$5,0)+(CN263*CN$6)),OFFSET(DataSet!CL261,LogModel!CN$5,0)+(CN263*CN$6)),0)</f>
        <v>0</v>
      </c>
      <c r="CO264" s="41">
        <f ca="1">IFERROR(IF(CO$7,LN(OFFSET(DataSet!CM261,LogModel!CO$5,0)+(CO263*CO$6)),OFFSET(DataSet!CM261,LogModel!CO$5,0)+(CO263*CO$6)),0)</f>
        <v>0</v>
      </c>
      <c r="CP264" s="41">
        <f ca="1">IFERROR(IF(CP$7,LN(OFFSET(DataSet!CN261,LogModel!CP$5,0)+(CP263*CP$6)),OFFSET(DataSet!CN261,LogModel!CP$5,0)+(CP263*CP$6)),0)</f>
        <v>0</v>
      </c>
      <c r="CQ264" s="17">
        <f ca="1">IFERROR(IF(CQ$7,LN(OFFSET(DataSet!CO261,LogModel!CQ$5,0)+(CQ263*CQ$6)),OFFSET(DataSet!CO261,LogModel!CQ$5,0)+(CQ263*CQ$6)),0)</f>
        <v>0</v>
      </c>
      <c r="CR264" s="17">
        <f ca="1">IFERROR(IF(CR$7,LN(OFFSET(DataSet!CP261,LogModel!CR$5,0)+(CR263*CR$6)),OFFSET(DataSet!CP261,LogModel!CR$5,0)+(CR263*CR$6)),0)</f>
        <v>0</v>
      </c>
      <c r="CS264" s="17">
        <f ca="1">IFERROR(IF(CS$7,LN(OFFSET(DataSet!CQ261,LogModel!CS$5,0)+(CS263*CS$6)),OFFSET(DataSet!CQ261,LogModel!CS$5,0)+(CS263*CS$6)),0)</f>
        <v>0</v>
      </c>
      <c r="CT264" s="17">
        <f ca="1">IFERROR(IF(CT$7,LN(OFFSET(DataSet!CR261,LogModel!CT$5,0)+(CT263*CT$6)),OFFSET(DataSet!CR261,LogModel!CT$5,0)+(CT263*CT$6)),0)</f>
        <v>0</v>
      </c>
      <c r="CU264" s="20">
        <f ca="1">IFERROR(IF(CU$7,LN(OFFSET(DataSet!CS261,LogModel!CU$5,0)+(CU263*CU$6)),OFFSET(DataSet!CS261,LogModel!CU$5,0)+(CU263*CU$6)),0)</f>
        <v>0</v>
      </c>
      <c r="CV264" s="20">
        <f ca="1">IFERROR(IF(CV$7,LN(OFFSET(DataSet!CT261,LogModel!CV$5,0)+(CV263*CV$6)),OFFSET(DataSet!CT261,LogModel!CV$5,0)+(CV263*CV$6)),0)</f>
        <v>0</v>
      </c>
      <c r="CW264" s="20">
        <f ca="1">IFERROR(IF(CW$7,LN(OFFSET(DataSet!CU261,LogModel!CW$5,0)+(CW263*CW$6)),OFFSET(DataSet!CU261,LogModel!CW$5,0)+(CW263*CW$6)),0)</f>
        <v>0</v>
      </c>
      <c r="CX264" s="20">
        <f ca="1">IFERROR(IF(CX$7,LN(OFFSET(DataSet!CV261,LogModel!CX$5,0)+(CX263*CX$6)),OFFSET(DataSet!CV261,LogModel!CX$5,0)+(CX263*CX$6)),0)</f>
        <v>0</v>
      </c>
      <c r="CY264" s="113">
        <f ca="1">IFERROR(IF(CY$7,LN(OFFSET(DataSet!CW261,LogModel!CY$5,0)+(CY263*CY$6)),OFFSET(DataSet!CW261,LogModel!CY$5,0)+(CY263*CY$6)),0)</f>
        <v>0</v>
      </c>
      <c r="CZ264" s="135">
        <f ca="1">IFERROR(IF(CZ$7,LN(OFFSET(DataSet!CX261,LogModel!CZ$5,0)+(CZ263*CZ$6)),OFFSET(DataSet!CX261,LogModel!CZ$5,0)+(CZ263*CZ$6)),0)</f>
        <v>0</v>
      </c>
      <c r="DA264" s="136">
        <f ca="1">IFERROR(IF(DA$7,LN(OFFSET(DataSet!CY261,LogModel!DA$5,0)+(DA263*DA$6)),OFFSET(DataSet!CY261,LogModel!DA$5,0)+(DA263*DA$6)),0)</f>
        <v>0</v>
      </c>
      <c r="DB264" s="137">
        <f ca="1">IFERROR(IF(DB$7,LN(OFFSET(DataSet!CZ261,LogModel!DB$5,0)+(DB263*DB$6)),OFFSET(DataSet!CZ261,LogModel!DB$5,0)+(DB263*DB$6)),0)</f>
        <v>0</v>
      </c>
    </row>
    <row r="265" spans="1:106" x14ac:dyDescent="0.25">
      <c r="A265" s="134">
        <f ca="1">C265*DataSet!CB262</f>
        <v>7507429.7045157077</v>
      </c>
      <c r="B265" s="1">
        <f t="shared" si="10"/>
        <v>45622</v>
      </c>
      <c r="C265" s="102">
        <f t="shared" ca="1" si="11"/>
        <v>731718.29478710599</v>
      </c>
      <c r="D265" s="102">
        <f t="shared" ca="1" si="12"/>
        <v>717353.78320767952</v>
      </c>
      <c r="E265" s="103">
        <v>1.9826456306795304E-2</v>
      </c>
      <c r="F265" s="104">
        <v>1</v>
      </c>
      <c r="G265" s="5">
        <f>DataSet!D262</f>
        <v>0.9</v>
      </c>
      <c r="H265" s="41">
        <f ca="1">IFERROR(IF(H$7,LN(OFFSET(DataSet!F262,LogModel!H$5,0)+(H264*H$6)),OFFSET(DataSet!F262,LogModel!H$5,0)+(H264*H$6)),0)</f>
        <v>0</v>
      </c>
      <c r="I265" s="41">
        <f ca="1">IFERROR(IF(I$7,LN(OFFSET(DataSet!G262,LogModel!I$5,0)+(I264*I$6)),OFFSET(DataSet!G262,LogModel!I$5,0)+(I264*I$6)),0)</f>
        <v>0</v>
      </c>
      <c r="J265" s="41">
        <f ca="1">IFERROR(IF(J$7,LN(OFFSET(DataSet!H262,LogModel!J$5,0)+(J264*J$6)),OFFSET(DataSet!H262,LogModel!J$5,0)+(J264*J$6)),0)</f>
        <v>0</v>
      </c>
      <c r="K265" s="41">
        <f ca="1">IFERROR(IF(K$7,LN(OFFSET(DataSet!I262,LogModel!K$5,0)+(K264*K$6)),OFFSET(DataSet!I262,LogModel!K$5,0)+(K264*K$6)),0)</f>
        <v>0</v>
      </c>
      <c r="L265" s="41">
        <f ca="1">IFERROR(IF(L$7,LN(OFFSET(DataSet!J262,LogModel!L$5,0)+(L264*L$6)),OFFSET(DataSet!J262,LogModel!L$5,0)+(L264*L$6)),0)</f>
        <v>0</v>
      </c>
      <c r="M265" s="41">
        <f ca="1">IFERROR(IF(M$7,LN(OFFSET(DataSet!K262,LogModel!M$5,0)+(M264*M$6)),OFFSET(DataSet!K262,LogModel!M$5,0)+(M264*M$6)),0)</f>
        <v>0</v>
      </c>
      <c r="N265" s="41">
        <f ca="1">IFERROR(IF(N$7,LN(OFFSET(DataSet!L262,LogModel!N$5,0)+(N264*N$6)),OFFSET(DataSet!L262,LogModel!N$5,0)+(N264*N$6)),0)</f>
        <v>0</v>
      </c>
      <c r="O265" s="41">
        <f ca="1">IFERROR(IF(O$7,LN(OFFSET(DataSet!M262,LogModel!O$5,0)+(O264*O$6)),OFFSET(DataSet!M262,LogModel!O$5,0)+(O264*O$6)),0)</f>
        <v>0</v>
      </c>
      <c r="P265" s="41">
        <f ca="1">IFERROR(IF(P$7,LN(OFFSET(DataSet!N262,LogModel!P$5,0)+(P264*P$6)),OFFSET(DataSet!N262,LogModel!P$5,0)+(P264*P$6)),0)</f>
        <v>0</v>
      </c>
      <c r="Q265" s="41">
        <f ca="1">IFERROR(IF(Q$7,LN(OFFSET(DataSet!O262,LogModel!Q$5,0)+(Q264*Q$6)),OFFSET(DataSet!O262,LogModel!Q$5,0)+(Q264*Q$6)),0)</f>
        <v>0</v>
      </c>
      <c r="R265" s="41">
        <f ca="1">IFERROR(IF(R$7,LN(OFFSET(DataSet!P262,LogModel!R$5,0)+(R264*R$6)),OFFSET(DataSet!P262,LogModel!R$5,0)+(R264*R$6)),0)</f>
        <v>0.57142857142857095</v>
      </c>
      <c r="S265" s="41">
        <f ca="1">IFERROR(IF(S$7,LN(OFFSET(DataSet!Q262,LogModel!S$5,0)+(S264*S$6)),OFFSET(DataSet!Q262,LogModel!S$5,0)+(S264*S$6)),0)</f>
        <v>0.42857142857142799</v>
      </c>
      <c r="T265" s="20">
        <f ca="1">IFERROR(IF(T$7,LN(OFFSET(DataSet!R262,LogModel!T$5,0)+(T264*T$6)),OFFSET(DataSet!R262,LogModel!T$5,0)+(T264*T$6)),0)</f>
        <v>0</v>
      </c>
      <c r="U265" s="20">
        <f ca="1">IFERROR(IF(U$7,LN(OFFSET(DataSet!S262,LogModel!U$5,0)+(U264*U$6)),OFFSET(DataSet!S262,LogModel!U$5,0)+(U264*U$6)),0)</f>
        <v>0</v>
      </c>
      <c r="V265" s="20">
        <f ca="1">IFERROR(IF(V$7,LN(OFFSET(DataSet!T262,LogModel!V$5,0)+(V264*V$6)),OFFSET(DataSet!T262,LogModel!V$5,0)+(V264*V$6)),0)</f>
        <v>0</v>
      </c>
      <c r="W265" s="20">
        <f ca="1">IFERROR(IF(W$7,LN(OFFSET(DataSet!U262,LogModel!W$5,0)+(W264*W$6)),OFFSET(DataSet!U262,LogModel!W$5,0)+(W264*W$6)),0)</f>
        <v>0</v>
      </c>
      <c r="X265" s="20">
        <f ca="1">IFERROR(IF(X$7,LN(OFFSET(DataSet!V262,LogModel!X$5,0)+(X264*X$6)),OFFSET(DataSet!V262,LogModel!X$5,0)+(X264*X$6)),0)</f>
        <v>0</v>
      </c>
      <c r="Y265" s="20">
        <f ca="1">IFERROR(IF(Y$7,LN(OFFSET(DataSet!W262,LogModel!Y$5,0)+(Y264*Y$6)),OFFSET(DataSet!W262,LogModel!Y$5,0)+(Y264*Y$6)),0)</f>
        <v>0</v>
      </c>
      <c r="Z265" s="20">
        <f ca="1">IFERROR(IF(Z$7,LN(OFFSET(DataSet!X262,LogModel!Z$5,0)+(Z264*Z$6)),OFFSET(DataSet!X262,LogModel!Z$5,0)+(Z264*Z$6)),0)</f>
        <v>0</v>
      </c>
      <c r="AA265" s="20">
        <f ca="1">IFERROR(IF(AA$7,LN(OFFSET(DataSet!Y262,LogModel!AA$5,0)+(AA264*AA$6)),OFFSET(DataSet!Y262,LogModel!AA$5,0)+(AA264*AA$6)),0)</f>
        <v>0</v>
      </c>
      <c r="AB265" s="20">
        <f ca="1">IFERROR(IF(AB$7,LN(OFFSET(DataSet!Z262,LogModel!AB$5,0)+(AB264*AB$6)),OFFSET(DataSet!Z262,LogModel!AB$5,0)+(AB264*AB$6)),0)</f>
        <v>0</v>
      </c>
      <c r="AC265" s="17">
        <f ca="1">IFERROR(IF(AC$7,LN(OFFSET(DataSet!AA262,LogModel!AC$5,0)+(AC264*AC$6)),OFFSET(DataSet!AA262,LogModel!AC$5,0)+(AC264*AC$6)),0)</f>
        <v>0</v>
      </c>
      <c r="AD265" s="17">
        <f ca="1">IFERROR(IF(AD$7,LN(OFFSET(DataSet!AB262,LogModel!AD$5,0)+(AD264*AD$6)),OFFSET(DataSet!AB262,LogModel!AD$5,0)+(AD264*AD$6)),0)</f>
        <v>0</v>
      </c>
      <c r="AE265" s="17">
        <f ca="1">IFERROR(IF(AE$7,LN(OFFSET(DataSet!AC262,LogModel!AE$5,0)+(AE264*AE$6)),OFFSET(DataSet!AC262,LogModel!AE$5,0)+(AE264*AE$6)),0)</f>
        <v>0</v>
      </c>
      <c r="AF265" s="17">
        <f ca="1">IFERROR(IF(AF$7,LN(OFFSET(DataSet!AD262,LogModel!AF$5,0)+(AF264*AF$6)),OFFSET(DataSet!AD262,LogModel!AF$5,0)+(AF264*AF$6)),0)</f>
        <v>0</v>
      </c>
      <c r="AG265" s="17">
        <f ca="1">IFERROR(IF(AG$7,LN(OFFSET(DataSet!AE262,LogModel!AG$5,0)+(AG264*AG$6)),OFFSET(DataSet!AE262,LogModel!AG$5,0)+(AG264*AG$6)),0)</f>
        <v>0</v>
      </c>
      <c r="AH265" s="17">
        <f ca="1">IFERROR(IF(AH$7,LN(OFFSET(DataSet!AF262,LogModel!AH$5,0)+(AH264*AH$6)),OFFSET(DataSet!AF262,LogModel!AH$5,0)+(AH264*AH$6)),0)</f>
        <v>0</v>
      </c>
      <c r="AI265" s="17">
        <f ca="1">IFERROR(IF(AI$7,LN(OFFSET(DataSet!AG262,LogModel!AI$5,0)+(AI264*AI$6)),OFFSET(DataSet!AG262,LogModel!AI$5,0)+(AI264*AI$6)),0)</f>
        <v>0</v>
      </c>
      <c r="AJ265" s="17">
        <f ca="1">IFERROR(IF(AJ$7,LN(OFFSET(DataSet!AH262,LogModel!AJ$5,0)+(AJ264*AJ$6)),OFFSET(DataSet!AH262,LogModel!AJ$5,0)+(AJ264*AJ$6)),0)</f>
        <v>0</v>
      </c>
      <c r="AK265" s="17">
        <f ca="1">IFERROR(IF(AK$7,LN(OFFSET(DataSet!AI262,LogModel!AK$5,0)+(AK264*AK$6)),OFFSET(DataSet!AI262,LogModel!AK$5,0)+(AK264*AK$6)),0)</f>
        <v>0</v>
      </c>
      <c r="AL265" s="41">
        <f ca="1">IFERROR(IF(AL$7,LN(OFFSET(DataSet!AJ262,LogModel!AL$5,0)+(AL264*AL$6)),OFFSET(DataSet!AJ262,LogModel!AL$5,0)+(AL264*AL$6)),0)</f>
        <v>0</v>
      </c>
      <c r="AM265" s="41">
        <f ca="1">IFERROR(IF(AM$7,LN(OFFSET(DataSet!AK262,LogModel!AM$5,0)+(AM264*AM$6)),OFFSET(DataSet!AK262,LogModel!AM$5,0)+(AM264*AM$6)),0)</f>
        <v>0</v>
      </c>
      <c r="AN265" s="41">
        <f ca="1">IFERROR(IF(AN$7,LN(OFFSET(DataSet!AL262,LogModel!AN$5,0)+(AN264*AN$6)),OFFSET(DataSet!AL262,LogModel!AN$5,0)+(AN264*AN$6)),0)</f>
        <v>5</v>
      </c>
      <c r="AO265" s="17">
        <f ca="1">IFERROR(IF(AO$7,LN(OFFSET(DataSet!AM262,LogModel!AO$5,0)+(AO264*AO$6)),OFFSET(DataSet!AM262,LogModel!AO$5,0)+(AO264*AO$6)),0)</f>
        <v>52.142857142857402</v>
      </c>
      <c r="AP265" s="17">
        <f ca="1">IFERROR(IF(AP$7,LN(OFFSET(DataSet!AN262,LogModel!AP$5,0)+(AP264*AP$6)),OFFSET(DataSet!AN262,LogModel!AP$5,0)+(AP264*AP$6)),0)</f>
        <v>52.285714285714597</v>
      </c>
      <c r="AQ265" s="17">
        <f ca="1">IFERROR(IF(AQ$7,LN(OFFSET(DataSet!AO262,LogModel!AQ$5,0)+(AQ264*AQ$6)),OFFSET(DataSet!AO262,LogModel!AQ$5,0)+(AQ264*AQ$6)),0)</f>
        <v>52.142857142857402</v>
      </c>
      <c r="AR265" s="17">
        <f ca="1">IFERROR(IF(AR$7,LN(OFFSET(DataSet!AP262,LogModel!AR$5,0)+(AR264*AR$6)),OFFSET(DataSet!AP262,LogModel!AR$5,0)+(AR264*AR$6)),0)</f>
        <v>52.142857142857402</v>
      </c>
      <c r="AS265" s="18">
        <f ca="1">IFERROR(IF(AS$7,LN(OFFSET(DataSet!AQ262,LogModel!AS$5,0)+(AS264*AS$6)),OFFSET(DataSet!AQ262,LogModel!AS$5,0)+(AS264*AS$6)),0)</f>
        <v>47.7142857142859</v>
      </c>
      <c r="AT265" s="19">
        <f ca="1">IFERROR(IF(AT$7,LN(OFFSET(DataSet!AR262,LogModel!AT$5,0)+(AT264*AT$6)),OFFSET(DataSet!AR262,LogModel!AT$5,0)+(AT264*AT$6)),0)</f>
        <v>-6.9963735621149903</v>
      </c>
      <c r="AU265" s="20">
        <f ca="1">IFERROR(IF(AU$7,LN(OFFSET(DataSet!AS262,LogModel!AU$5,0)+(AU264*AU$6)),OFFSET(DataSet!AS262,LogModel!AU$5,0)+(AU264*AU$6)),0)</f>
        <v>-7.9722002262880398</v>
      </c>
      <c r="AV265" s="20">
        <f ca="1">IFERROR(IF(AV$7,LN(OFFSET(DataSet!AT262,LogModel!AV$5,0)+(AV264*AV$6)),OFFSET(DataSet!AT262,LogModel!AV$5,0)+(AV264*AV$6)),0)</f>
        <v>-0.61506669301415595</v>
      </c>
      <c r="AW265" s="20">
        <f ca="1">IFERROR(IF(AW$7,LN(OFFSET(DataSet!AU262,LogModel!AW$5,0)+(AW264*AW$6)),OFFSET(DataSet!AU262,LogModel!AW$5,0)+(AW264*AW$6)),0)</f>
        <v>1.8097488839255799E-2</v>
      </c>
      <c r="AX265" s="20">
        <f ca="1">IFERROR(IF(AX$7,LN(OFFSET(DataSet!AV262,LogModel!AX$5,0)+(AX264*AX$6)),OFFSET(DataSet!AV262,LogModel!AX$5,0)+(AX264*AX$6)),0)</f>
        <v>8.5626073311741795</v>
      </c>
      <c r="AY265" s="20">
        <f ca="1">IFERROR(IF(AY$7,LN(OFFSET(DataSet!AW262,LogModel!AY$5,0)+(AY264*AY$6)),OFFSET(DataSet!AW262,LogModel!AY$5,0)+(AY264*AY$6)),0)</f>
        <v>3.20207034857212</v>
      </c>
      <c r="AZ265" s="20">
        <f ca="1">IFERROR(IF(AZ$7,LN(OFFSET(DataSet!AX262,LogModel!AZ$5,0)+(AZ264*AZ$6)),OFFSET(DataSet!AX262,LogModel!AZ$5,0)+(AZ264*AZ$6)),0)</f>
        <v>1.68969471595336</v>
      </c>
      <c r="BA265" s="20">
        <f ca="1">IFERROR(IF(BA$7,LN(OFFSET(DataSet!AY262,LogModel!BA$5,0)+(BA264*BA$6)),OFFSET(DataSet!AY262,LogModel!BA$5,0)+(BA264*BA$6)),0)</f>
        <v>1.5662337690591801</v>
      </c>
      <c r="BB265" s="20">
        <f ca="1">IFERROR(IF(BB$7,LN(OFFSET(DataSet!AZ262,LogModel!BB$5,0)+(BB264*BB$6)),OFFSET(DataSet!AZ262,LogModel!BB$5,0)+(BB264*BB$6)),0)</f>
        <v>2.3774043513072098</v>
      </c>
      <c r="BC265" s="20">
        <f ca="1">IFERROR(IF(BC$7,LN(OFFSET(DataSet!BA262,LogModel!BC$5,0)+(BC264*BC$6)),OFFSET(DataSet!BA262,LogModel!BC$5,0)+(BC264*BC$6)),0)</f>
        <v>-4.7701298777159096</v>
      </c>
      <c r="BD265" s="20">
        <f ca="1">IFERROR(IF(BD$7,LN(OFFSET(DataSet!BB262,LogModel!BD$5,0)+(BD264*BD$6)),OFFSET(DataSet!BB262,LogModel!BD$5,0)+(BD264*BD$6)),0)</f>
        <v>1.7623376582930601</v>
      </c>
      <c r="BE265" s="21">
        <f ca="1">IFERROR(IF(BE$7,LN(OFFSET(DataSet!BC262,LogModel!BE$5,0)+(BE264*BE$6)),OFFSET(DataSet!BC262,LogModel!BE$5,0)+(BE264*BE$6)),0)</f>
        <v>1.70779220479262</v>
      </c>
      <c r="BF265" s="16">
        <f ca="1">IFERROR(IF(BF$7,LN(OFFSET(DataSet!BD262,LogModel!BF$5,0)+(BF264*BF$6)),OFFSET(DataSet!BD262,LogModel!BF$5,0)+(BF264*BF$6)),0)</f>
        <v>-27</v>
      </c>
      <c r="BG265" s="17">
        <f ca="1">IFERROR(IF(BG$7,LN(OFFSET(DataSet!BE262,LogModel!BG$5,0)+(BG264*BG$6)),OFFSET(DataSet!BE262,LogModel!BG$5,0)+(BG264*BG$6)),0)</f>
        <v>-30</v>
      </c>
      <c r="BH265" s="17">
        <f ca="1">IFERROR(IF(BH$7,LN(OFFSET(DataSet!BF262,LogModel!BH$5,0)+(BH264*BH$6)),OFFSET(DataSet!BF262,LogModel!BH$5,0)+(BH264*BH$6)),0)</f>
        <v>-57</v>
      </c>
      <c r="BI265" s="17">
        <f ca="1">IFERROR(IF(BI$7,LN(OFFSET(DataSet!BG262,LogModel!BI$5,0)+(BI264*BI$6)),OFFSET(DataSet!BG262,LogModel!BI$5,0)+(BI264*BI$6)),0)</f>
        <v>-31</v>
      </c>
      <c r="BJ265" s="17">
        <f ca="1">IFERROR(IF(BJ$7,LN(OFFSET(DataSet!BH262,LogModel!BJ$5,0)+(BJ264*BJ$6)),OFFSET(DataSet!BH262,LogModel!BJ$5,0)+(BJ264*BJ$6)),0)</f>
        <v>-25</v>
      </c>
      <c r="BK265" s="17">
        <f ca="1">IFERROR(IF(BK$7,LN(OFFSET(DataSet!BI262,LogModel!BK$5,0)+(BK264*BK$6)),OFFSET(DataSet!BI262,LogModel!BK$5,0)+(BK264*BK$6)),0)</f>
        <v>-12</v>
      </c>
      <c r="BL265" s="17">
        <f ca="1">IFERROR(IF(BL$7,LN(OFFSET(DataSet!BJ262,LogModel!BL$5,0)+(BL264*BL$6)),OFFSET(DataSet!BJ262,LogModel!BL$5,0)+(BL264*BL$6)),0)</f>
        <v>101.02070000000001</v>
      </c>
      <c r="BM265" s="17">
        <f ca="1">IFERROR(IF(BM$7,LN(OFFSET(DataSet!BK262,LogModel!BM$5,0)+(BM264*BM$6)),OFFSET(DataSet!BK262,LogModel!BM$5,0)+(BM264*BM$6)),0)</f>
        <v>97.921679999999995</v>
      </c>
      <c r="BN265" s="17">
        <f ca="1">IFERROR(IF(BN$7,LN(OFFSET(DataSet!BL262,LogModel!BN$5,0)+(BN264*BN$6)),OFFSET(DataSet!BL262,LogModel!BN$5,0)+(BN264*BN$6)),0)</f>
        <v>119.41</v>
      </c>
      <c r="BO265" s="17">
        <f ca="1">IFERROR(IF(BO$7,LN(OFFSET(DataSet!BM262,LogModel!BO$5,0)+(BO264*BO$6)),OFFSET(DataSet!BM262,LogModel!BO$5,0)+(BO264*BO$6)),0)</f>
        <v>166.41390000000001</v>
      </c>
      <c r="BP265" s="17">
        <f ca="1">IFERROR(IF(BP$7,LN(OFFSET(DataSet!BN262,LogModel!BP$5,0)+(BP264*BP$6)),OFFSET(DataSet!BN262,LogModel!BP$5,0)+(BP264*BP$6)),0)</f>
        <v>134.9</v>
      </c>
      <c r="BQ265" s="17">
        <f ca="1">IFERROR(IF(BQ$7,LN(OFFSET(DataSet!BO262,LogModel!BQ$5,0)+(BQ264*BQ$6)),OFFSET(DataSet!BO262,LogModel!BQ$5,0)+(BQ264*BQ$6)),0)</f>
        <v>118.935</v>
      </c>
      <c r="BR265" s="17">
        <f ca="1">IFERROR(IF(BR$7,LN(OFFSET(DataSet!BP262,LogModel!BR$5,0)+(BR264*BR$6)),OFFSET(DataSet!BP262,LogModel!BR$5,0)+(BR264*BR$6)),0)</f>
        <v>112.89060000000001</v>
      </c>
      <c r="BS265" s="17">
        <f ca="1">IFERROR(IF(BS$7,LN(OFFSET(DataSet!BQ262,LogModel!BS$5,0)+(BS264*BS$6)),OFFSET(DataSet!BQ262,LogModel!BS$5,0)+(BS264*BS$6)),0)</f>
        <v>125.2157</v>
      </c>
      <c r="BT265" s="17">
        <f ca="1">IFERROR(IF(BT$7,LN(OFFSET(DataSet!BR262,LogModel!BT$5,0)+(BT264*BT$6)),OFFSET(DataSet!BR262,LogModel!BT$5,0)+(BT264*BT$6)),0)</f>
        <v>1456271</v>
      </c>
      <c r="BU265" s="17">
        <f ca="1">IFERROR(IF(BU$7,LN(OFFSET(DataSet!BS262,LogModel!BU$5,0)+(BU264*BU$6)),OFFSET(DataSet!BS262,LogModel!BU$5,0)+(BU264*BU$6)),0)</f>
        <v>1122869.50965184</v>
      </c>
      <c r="BV265" s="17">
        <f ca="1">IFERROR(IF(BV$7,LN(OFFSET(DataSet!BT262,LogModel!BV$5,0)+(BV264*BV$6)),OFFSET(DataSet!BT262,LogModel!BV$5,0)+(BV264*BV$6)),0)</f>
        <v>119.41</v>
      </c>
      <c r="BW265" s="17">
        <f ca="1">IFERROR(IF(BW$7,LN(OFFSET(DataSet!BU262,LogModel!BW$5,0)+(BW264*BW$6)),OFFSET(DataSet!BU262,LogModel!BW$5,0)+(BW264*BW$6)),0)</f>
        <v>3.3927</v>
      </c>
      <c r="BX265" s="17">
        <f ca="1">IFERROR(IF(BX$7,LN(OFFSET(DataSet!BV262,LogModel!BX$5,0)+(BX264*BX$6)),OFFSET(DataSet!BV262,LogModel!BX$5,0)+(BX264*BX$6)),0)</f>
        <v>7.6</v>
      </c>
      <c r="BY265" s="17">
        <f ca="1">IFERROR(IF(BY$7,LN(OFFSET(DataSet!BW262,LogModel!BY$5,0)+(BY264*BY$6)),OFFSET(DataSet!BW262,LogModel!BY$5,0)+(BY264*BY$6)),0)</f>
        <v>107.1</v>
      </c>
      <c r="BZ265" s="17">
        <f ca="1">IFERROR(IF(BZ$7,LN(OFFSET(DataSet!BX262,LogModel!BZ$5,0)+(BZ264*BZ$6)),OFFSET(DataSet!BX262,LogModel!BZ$5,0)+(BZ264*BZ$6)),0)</f>
        <v>4.7405748229942946</v>
      </c>
      <c r="CA265" s="17">
        <f ca="1">IFERROR(IF(CA$7,LN(OFFSET(DataSet!BY262,LogModel!CA$5,0)+(CA264*CA$6)),OFFSET(DataSet!BY262,LogModel!CA$5,0)+(CA264*CA$6)),0)</f>
        <v>116.6</v>
      </c>
      <c r="CB265" s="18">
        <f ca="1">IFERROR(IF(CB$7,LN(OFFSET(DataSet!BZ262,LogModel!CB$5,0)+(CB264*CB$6)),OFFSET(DataSet!BZ262,LogModel!CB$5,0)+(CB264*CB$6)),0)</f>
        <v>111.3</v>
      </c>
      <c r="CC265" s="30">
        <f ca="1">IFERROR(IF(CC$7,LN(OFFSET(DataSet!CA262,LogModel!CC$5,0)+(CC264*CC$6)),OFFSET(DataSet!CA262,LogModel!CC$5,0)+(CC264*CC$6)),0)</f>
        <v>-0.2876820724517809</v>
      </c>
      <c r="CD265" s="40">
        <f ca="1">IFERROR(IF(CD$7,LN(OFFSET(DataSet!CB262,LogModel!CD$5,0)+(CD264*CD$6)),OFFSET(DataSet!CB262,LogModel!CD$5,0)+(CD264*CD$6)),0)</f>
        <v>2.3282528397426234</v>
      </c>
      <c r="CE265" s="41">
        <f ca="1">IFERROR(IF(CE$7,LN(OFFSET(DataSet!CC262,LogModel!CE$5,0)+(CE264*CE$6)),OFFSET(DataSet!CC262,LogModel!CE$5,0)+(CE264*CE$6)),0)</f>
        <v>10.845000000000001</v>
      </c>
      <c r="CF265" s="41">
        <f ca="1">IFERROR(IF(CF$7,LN(OFFSET(DataSet!CD262,LogModel!CF$5,0)+(CF264*CF$6)),OFFSET(DataSet!CD262,LogModel!CF$5,0)+(CF264*CF$6)),0)</f>
        <v>9.5</v>
      </c>
      <c r="CG265" s="41">
        <f ca="1">IFERROR(IF(CG$7,LN(OFFSET(DataSet!CE262,LogModel!CG$5,0)+(CG264*CG$6)),OFFSET(DataSet!CE262,LogModel!CG$5,0)+(CG264*CG$6)),0)</f>
        <v>10.77</v>
      </c>
      <c r="CH265" s="6">
        <f ca="1">IFERROR(IF(CH$7,LN(OFFSET(DataSet!CF262,LogModel!CH$5,0)+(CH264*CH$6)),OFFSET(DataSet!CF262,LogModel!CH$5,0)+(CH264*CH$6)),0)</f>
        <v>0</v>
      </c>
      <c r="CI265" s="6">
        <f ca="1">IFERROR(IF(CI$7,LN(OFFSET(DataSet!CG262,LogModel!CI$5,0)+(CI264*CI$6)),OFFSET(DataSet!CG262,LogModel!CI$5,0)+(CI264*CI$6)),0)</f>
        <v>0</v>
      </c>
      <c r="CJ265">
        <f ca="1">IFERROR(IF(CJ$7,LN(OFFSET(DataSet!CH262,LogModel!CJ$5,0)+(CJ264*CJ$6)),OFFSET(DataSet!CH262,LogModel!CJ$5,0)+(CJ264*CJ$6)),0)</f>
        <v>0</v>
      </c>
      <c r="CK265">
        <f ca="1">IFERROR(IF(CK$7,LN(OFFSET(DataSet!CI262,LogModel!CK$5,0)+(CK264*CK$6)),OFFSET(DataSet!CI262,LogModel!CK$5,0)+(CK264*CK$6)),0)</f>
        <v>0</v>
      </c>
      <c r="CL265">
        <f ca="1">IFERROR(IF(CL$7,LN(OFFSET(DataSet!CJ262,LogModel!CL$5,0)+(CL264*CL$6)),OFFSET(DataSet!CJ262,LogModel!CL$5,0)+(CL264*CL$6)),0)</f>
        <v>0</v>
      </c>
      <c r="CM265" s="40">
        <f ca="1">IFERROR(IF(CM$7,LN(OFFSET(DataSet!CK262,LogModel!CM$5,0)+(CM264*CM$6)),OFFSET(DataSet!CK262,LogModel!CM$5,0)+(CM264*CM$6)),0)</f>
        <v>0</v>
      </c>
      <c r="CN265" s="41">
        <f ca="1">IFERROR(IF(CN$7,LN(OFFSET(DataSet!CL262,LogModel!CN$5,0)+(CN264*CN$6)),OFFSET(DataSet!CL262,LogModel!CN$5,0)+(CN264*CN$6)),0)</f>
        <v>0</v>
      </c>
      <c r="CO265" s="41">
        <f ca="1">IFERROR(IF(CO$7,LN(OFFSET(DataSet!CM262,LogModel!CO$5,0)+(CO264*CO$6)),OFFSET(DataSet!CM262,LogModel!CO$5,0)+(CO264*CO$6)),0)</f>
        <v>0</v>
      </c>
      <c r="CP265" s="41">
        <f ca="1">IFERROR(IF(CP$7,LN(OFFSET(DataSet!CN262,LogModel!CP$5,0)+(CP264*CP$6)),OFFSET(DataSet!CN262,LogModel!CP$5,0)+(CP264*CP$6)),0)</f>
        <v>0</v>
      </c>
      <c r="CQ265" s="17">
        <f ca="1">IFERROR(IF(CQ$7,LN(OFFSET(DataSet!CO262,LogModel!CQ$5,0)+(CQ264*CQ$6)),OFFSET(DataSet!CO262,LogModel!CQ$5,0)+(CQ264*CQ$6)),0)</f>
        <v>0</v>
      </c>
      <c r="CR265" s="17">
        <f ca="1">IFERROR(IF(CR$7,LN(OFFSET(DataSet!CP262,LogModel!CR$5,0)+(CR264*CR$6)),OFFSET(DataSet!CP262,LogModel!CR$5,0)+(CR264*CR$6)),0)</f>
        <v>0</v>
      </c>
      <c r="CS265" s="17">
        <f ca="1">IFERROR(IF(CS$7,LN(OFFSET(DataSet!CQ262,LogModel!CS$5,0)+(CS264*CS$6)),OFFSET(DataSet!CQ262,LogModel!CS$5,0)+(CS264*CS$6)),0)</f>
        <v>0</v>
      </c>
      <c r="CT265" s="17">
        <f ca="1">IFERROR(IF(CT$7,LN(OFFSET(DataSet!CR262,LogModel!CT$5,0)+(CT264*CT$6)),OFFSET(DataSet!CR262,LogModel!CT$5,0)+(CT264*CT$6)),0)</f>
        <v>0</v>
      </c>
      <c r="CU265" s="20">
        <f ca="1">IFERROR(IF(CU$7,LN(OFFSET(DataSet!CS262,LogModel!CU$5,0)+(CU264*CU$6)),OFFSET(DataSet!CS262,LogModel!CU$5,0)+(CU264*CU$6)),0)</f>
        <v>0</v>
      </c>
      <c r="CV265" s="20">
        <f ca="1">IFERROR(IF(CV$7,LN(OFFSET(DataSet!CT262,LogModel!CV$5,0)+(CV264*CV$6)),OFFSET(DataSet!CT262,LogModel!CV$5,0)+(CV264*CV$6)),0)</f>
        <v>0</v>
      </c>
      <c r="CW265" s="20">
        <f ca="1">IFERROR(IF(CW$7,LN(OFFSET(DataSet!CU262,LogModel!CW$5,0)+(CW264*CW$6)),OFFSET(DataSet!CU262,LogModel!CW$5,0)+(CW264*CW$6)),0)</f>
        <v>0</v>
      </c>
      <c r="CX265" s="20">
        <f ca="1">IFERROR(IF(CX$7,LN(OFFSET(DataSet!CV262,LogModel!CX$5,0)+(CX264*CX$6)),OFFSET(DataSet!CV262,LogModel!CX$5,0)+(CX264*CX$6)),0)</f>
        <v>0</v>
      </c>
      <c r="CY265" s="113">
        <f ca="1">IFERROR(IF(CY$7,LN(OFFSET(DataSet!CW262,LogModel!CY$5,0)+(CY264*CY$6)),OFFSET(DataSet!CW262,LogModel!CY$5,0)+(CY264*CY$6)),0)</f>
        <v>0</v>
      </c>
      <c r="CZ265" s="135">
        <f ca="1">IFERROR(IF(CZ$7,LN(OFFSET(DataSet!CX262,LogModel!CZ$5,0)+(CZ264*CZ$6)),OFFSET(DataSet!CX262,LogModel!CZ$5,0)+(CZ264*CZ$6)),0)</f>
        <v>0</v>
      </c>
      <c r="DA265" s="136">
        <f ca="1">IFERROR(IF(DA$7,LN(OFFSET(DataSet!CY262,LogModel!DA$5,0)+(DA264*DA$6)),OFFSET(DataSet!CY262,LogModel!DA$5,0)+(DA264*DA$6)),0)</f>
        <v>0</v>
      </c>
      <c r="DB265" s="137">
        <f ca="1">IFERROR(IF(DB$7,LN(OFFSET(DataSet!CZ262,LogModel!DB$5,0)+(DB264*DB$6)),OFFSET(DataSet!CZ262,LogModel!DB$5,0)+(DB264*DB$6)),0)</f>
        <v>0</v>
      </c>
    </row>
    <row r="266" spans="1:106" x14ac:dyDescent="0.25">
      <c r="A266" s="134">
        <f ca="1">C266*DataSet!CB263</f>
        <v>6032723.8488346143</v>
      </c>
      <c r="B266" s="1">
        <f t="shared" si="10"/>
        <v>45629</v>
      </c>
      <c r="C266" s="102">
        <f t="shared" ca="1" si="11"/>
        <v>587984.780588169</v>
      </c>
      <c r="D266" s="102">
        <f t="shared" ca="1" si="12"/>
        <v>617861.53557443747</v>
      </c>
      <c r="E266" s="103">
        <v>-4.9563315675445363E-2</v>
      </c>
      <c r="F266" s="104">
        <v>1</v>
      </c>
      <c r="G266" s="5">
        <f>DataSet!D263</f>
        <v>0.9</v>
      </c>
      <c r="H266" s="41">
        <f ca="1">IFERROR(IF(H$7,LN(OFFSET(DataSet!F263,LogModel!H$5,0)+(H265*H$6)),OFFSET(DataSet!F263,LogModel!H$5,0)+(H265*H$6)),0)</f>
        <v>0</v>
      </c>
      <c r="I266" s="41">
        <f ca="1">IFERROR(IF(I$7,LN(OFFSET(DataSet!G263,LogModel!I$5,0)+(I265*I$6)),OFFSET(DataSet!G263,LogModel!I$5,0)+(I265*I$6)),0)</f>
        <v>0</v>
      </c>
      <c r="J266" s="41">
        <f ca="1">IFERROR(IF(J$7,LN(OFFSET(DataSet!H263,LogModel!J$5,0)+(J265*J$6)),OFFSET(DataSet!H263,LogModel!J$5,0)+(J265*J$6)),0)</f>
        <v>0</v>
      </c>
      <c r="K266" s="41">
        <f ca="1">IFERROR(IF(K$7,LN(OFFSET(DataSet!I263,LogModel!K$5,0)+(K265*K$6)),OFFSET(DataSet!I263,LogModel!K$5,0)+(K265*K$6)),0)</f>
        <v>0</v>
      </c>
      <c r="L266" s="41">
        <f ca="1">IFERROR(IF(L$7,LN(OFFSET(DataSet!J263,LogModel!L$5,0)+(L265*L$6)),OFFSET(DataSet!J263,LogModel!L$5,0)+(L265*L$6)),0)</f>
        <v>0</v>
      </c>
      <c r="M266" s="41">
        <f ca="1">IFERROR(IF(M$7,LN(OFFSET(DataSet!K263,LogModel!M$5,0)+(M265*M$6)),OFFSET(DataSet!K263,LogModel!M$5,0)+(M265*M$6)),0)</f>
        <v>0</v>
      </c>
      <c r="N266" s="41">
        <f ca="1">IFERROR(IF(N$7,LN(OFFSET(DataSet!L263,LogModel!N$5,0)+(N265*N$6)),OFFSET(DataSet!L263,LogModel!N$5,0)+(N265*N$6)),0)</f>
        <v>0</v>
      </c>
      <c r="O266" s="41">
        <f ca="1">IFERROR(IF(O$7,LN(OFFSET(DataSet!M263,LogModel!O$5,0)+(O265*O$6)),OFFSET(DataSet!M263,LogModel!O$5,0)+(O265*O$6)),0)</f>
        <v>0</v>
      </c>
      <c r="P266" s="41">
        <f ca="1">IFERROR(IF(P$7,LN(OFFSET(DataSet!N263,LogModel!P$5,0)+(P265*P$6)),OFFSET(DataSet!N263,LogModel!P$5,0)+(P265*P$6)),0)</f>
        <v>0</v>
      </c>
      <c r="Q266" s="41">
        <f ca="1">IFERROR(IF(Q$7,LN(OFFSET(DataSet!O263,LogModel!Q$5,0)+(Q265*Q$6)),OFFSET(DataSet!O263,LogModel!Q$5,0)+(Q265*Q$6)),0)</f>
        <v>0</v>
      </c>
      <c r="R266" s="41">
        <f ca="1">IFERROR(IF(R$7,LN(OFFSET(DataSet!P263,LogModel!R$5,0)+(R265*R$6)),OFFSET(DataSet!P263,LogModel!R$5,0)+(R265*R$6)),0)</f>
        <v>0</v>
      </c>
      <c r="S266" s="41">
        <f ca="1">IFERROR(IF(S$7,LN(OFFSET(DataSet!Q263,LogModel!S$5,0)+(S265*S$6)),OFFSET(DataSet!Q263,LogModel!S$5,0)+(S265*S$6)),0)</f>
        <v>1</v>
      </c>
      <c r="T266" s="20">
        <f ca="1">IFERROR(IF(T$7,LN(OFFSET(DataSet!R263,LogModel!T$5,0)+(T265*T$6)),OFFSET(DataSet!R263,LogModel!T$5,0)+(T265*T$6)),0)</f>
        <v>0</v>
      </c>
      <c r="U266" s="20">
        <f ca="1">IFERROR(IF(U$7,LN(OFFSET(DataSet!S263,LogModel!U$5,0)+(U265*U$6)),OFFSET(DataSet!S263,LogModel!U$5,0)+(U265*U$6)),0)</f>
        <v>0</v>
      </c>
      <c r="V266" s="20">
        <f ca="1">IFERROR(IF(V$7,LN(OFFSET(DataSet!T263,LogModel!V$5,0)+(V265*V$6)),OFFSET(DataSet!T263,LogModel!V$5,0)+(V265*V$6)),0)</f>
        <v>0</v>
      </c>
      <c r="W266" s="20">
        <f ca="1">IFERROR(IF(W$7,LN(OFFSET(DataSet!U263,LogModel!W$5,0)+(W265*W$6)),OFFSET(DataSet!U263,LogModel!W$5,0)+(W265*W$6)),0)</f>
        <v>0</v>
      </c>
      <c r="X266" s="20">
        <f ca="1">IFERROR(IF(X$7,LN(OFFSET(DataSet!V263,LogModel!X$5,0)+(X265*X$6)),OFFSET(DataSet!V263,LogModel!X$5,0)+(X265*X$6)),0)</f>
        <v>0</v>
      </c>
      <c r="Y266" s="20">
        <f ca="1">IFERROR(IF(Y$7,LN(OFFSET(DataSet!W263,LogModel!Y$5,0)+(Y265*Y$6)),OFFSET(DataSet!W263,LogModel!Y$5,0)+(Y265*Y$6)),0)</f>
        <v>0</v>
      </c>
      <c r="Z266" s="20">
        <f ca="1">IFERROR(IF(Z$7,LN(OFFSET(DataSet!X263,LogModel!Z$5,0)+(Z265*Z$6)),OFFSET(DataSet!X263,LogModel!Z$5,0)+(Z265*Z$6)),0)</f>
        <v>0</v>
      </c>
      <c r="AA266" s="20">
        <f ca="1">IFERROR(IF(AA$7,LN(OFFSET(DataSet!Y263,LogModel!AA$5,0)+(AA265*AA$6)),OFFSET(DataSet!Y263,LogModel!AA$5,0)+(AA265*AA$6)),0)</f>
        <v>0</v>
      </c>
      <c r="AB266" s="20">
        <f ca="1">IFERROR(IF(AB$7,LN(OFFSET(DataSet!Z263,LogModel!AB$5,0)+(AB265*AB$6)),OFFSET(DataSet!Z263,LogModel!AB$5,0)+(AB265*AB$6)),0)</f>
        <v>0</v>
      </c>
      <c r="AC266" s="17">
        <f ca="1">IFERROR(IF(AC$7,LN(OFFSET(DataSet!AA263,LogModel!AC$5,0)+(AC265*AC$6)),OFFSET(DataSet!AA263,LogModel!AC$5,0)+(AC265*AC$6)),0)</f>
        <v>0</v>
      </c>
      <c r="AD266" s="17">
        <f ca="1">IFERROR(IF(AD$7,LN(OFFSET(DataSet!AB263,LogModel!AD$5,0)+(AD265*AD$6)),OFFSET(DataSet!AB263,LogModel!AD$5,0)+(AD265*AD$6)),0)</f>
        <v>0</v>
      </c>
      <c r="AE266" s="17">
        <f ca="1">IFERROR(IF(AE$7,LN(OFFSET(DataSet!AC263,LogModel!AE$5,0)+(AE265*AE$6)),OFFSET(DataSet!AC263,LogModel!AE$5,0)+(AE265*AE$6)),0)</f>
        <v>0</v>
      </c>
      <c r="AF266" s="17">
        <f ca="1">IFERROR(IF(AF$7,LN(OFFSET(DataSet!AD263,LogModel!AF$5,0)+(AF265*AF$6)),OFFSET(DataSet!AD263,LogModel!AF$5,0)+(AF265*AF$6)),0)</f>
        <v>0</v>
      </c>
      <c r="AG266" s="17">
        <f ca="1">IFERROR(IF(AG$7,LN(OFFSET(DataSet!AE263,LogModel!AG$5,0)+(AG265*AG$6)),OFFSET(DataSet!AE263,LogModel!AG$5,0)+(AG265*AG$6)),0)</f>
        <v>0</v>
      </c>
      <c r="AH266" s="17">
        <f ca="1">IFERROR(IF(AH$7,LN(OFFSET(DataSet!AF263,LogModel!AH$5,0)+(AH265*AH$6)),OFFSET(DataSet!AF263,LogModel!AH$5,0)+(AH265*AH$6)),0)</f>
        <v>0</v>
      </c>
      <c r="AI266" s="17">
        <f ca="1">IFERROR(IF(AI$7,LN(OFFSET(DataSet!AG263,LogModel!AI$5,0)+(AI265*AI$6)),OFFSET(DataSet!AG263,LogModel!AI$5,0)+(AI265*AI$6)),0)</f>
        <v>0</v>
      </c>
      <c r="AJ266" s="17">
        <f ca="1">IFERROR(IF(AJ$7,LN(OFFSET(DataSet!AH263,LogModel!AJ$5,0)+(AJ265*AJ$6)),OFFSET(DataSet!AH263,LogModel!AJ$5,0)+(AJ265*AJ$6)),0)</f>
        <v>0</v>
      </c>
      <c r="AK266" s="17">
        <f ca="1">IFERROR(IF(AK$7,LN(OFFSET(DataSet!AI263,LogModel!AK$5,0)+(AK265*AK$6)),OFFSET(DataSet!AI263,LogModel!AK$5,0)+(AK265*AK$6)),0)</f>
        <v>0</v>
      </c>
      <c r="AL266" s="41">
        <f ca="1">IFERROR(IF(AL$7,LN(OFFSET(DataSet!AJ263,LogModel!AL$5,0)+(AL265*AL$6)),OFFSET(DataSet!AJ263,LogModel!AL$5,0)+(AL265*AL$6)),0)</f>
        <v>0</v>
      </c>
      <c r="AM266" s="41">
        <f ca="1">IFERROR(IF(AM$7,LN(OFFSET(DataSet!AK263,LogModel!AM$5,0)+(AM265*AM$6)),OFFSET(DataSet!AK263,LogModel!AM$5,0)+(AM265*AM$6)),0)</f>
        <v>0</v>
      </c>
      <c r="AN266" s="41">
        <f ca="1">IFERROR(IF(AN$7,LN(OFFSET(DataSet!AL263,LogModel!AN$5,0)+(AN265*AN$6)),OFFSET(DataSet!AL263,LogModel!AN$5,0)+(AN265*AN$6)),0)</f>
        <v>5</v>
      </c>
      <c r="AO266" s="17">
        <f ca="1">IFERROR(IF(AO$7,LN(OFFSET(DataSet!AM263,LogModel!AO$5,0)+(AO265*AO$6)),OFFSET(DataSet!AM263,LogModel!AO$5,0)+(AO265*AO$6)),0)</f>
        <v>52.142857142857402</v>
      </c>
      <c r="AP266" s="17">
        <f ca="1">IFERROR(IF(AP$7,LN(OFFSET(DataSet!AN263,LogModel!AP$5,0)+(AP265*AP$6)),OFFSET(DataSet!AN263,LogModel!AP$5,0)+(AP265*AP$6)),0)</f>
        <v>52.285714285714597</v>
      </c>
      <c r="AQ266" s="17">
        <f ca="1">IFERROR(IF(AQ$7,LN(OFFSET(DataSet!AO263,LogModel!AQ$5,0)+(AQ265*AQ$6)),OFFSET(DataSet!AO263,LogModel!AQ$5,0)+(AQ265*AQ$6)),0)</f>
        <v>52.142857142857402</v>
      </c>
      <c r="AR266" s="17">
        <f ca="1">IFERROR(IF(AR$7,LN(OFFSET(DataSet!AP263,LogModel!AR$5,0)+(AR265*AR$6)),OFFSET(DataSet!AP263,LogModel!AR$5,0)+(AR265*AR$6)),0)</f>
        <v>52.142857142857402</v>
      </c>
      <c r="AS266" s="18">
        <f ca="1">IFERROR(IF(AS$7,LN(OFFSET(DataSet!AQ263,LogModel!AS$5,0)+(AS265*AS$6)),OFFSET(DataSet!AQ263,LogModel!AS$5,0)+(AS265*AS$6)),0)</f>
        <v>48.7142857142859</v>
      </c>
      <c r="AT266" s="19">
        <f ca="1">IFERROR(IF(AT$7,LN(OFFSET(DataSet!AR263,LogModel!AT$5,0)+(AT265*AT$6)),OFFSET(DataSet!AR263,LogModel!AT$5,0)+(AT265*AT$6)),0)</f>
        <v>-4.6796072429737796</v>
      </c>
      <c r="AU266" s="20">
        <f ca="1">IFERROR(IF(AU$7,LN(OFFSET(DataSet!AS263,LogModel!AU$5,0)+(AU265*AU$6)),OFFSET(DataSet!AS263,LogModel!AU$5,0)+(AU265*AU$6)),0)</f>
        <v>-5.8458730215347003</v>
      </c>
      <c r="AV266" s="20">
        <f ca="1">IFERROR(IF(AV$7,LN(OFFSET(DataSet!AT263,LogModel!AV$5,0)+(AV265*AV$6)),OFFSET(DataSet!AT263,LogModel!AV$5,0)+(AV265*AV$6)),0)</f>
        <v>-1.6749508755200799</v>
      </c>
      <c r="AW266" s="20">
        <f ca="1">IFERROR(IF(AW$7,LN(OFFSET(DataSet!AU263,LogModel!AW$5,0)+(AW265*AW$6)),OFFSET(DataSet!AU263,LogModel!AW$5,0)+(AW265*AW$6)),0)</f>
        <v>0.65108675361396495</v>
      </c>
      <c r="AX266" s="20">
        <f ca="1">IFERROR(IF(AX$7,LN(OFFSET(DataSet!AV263,LogModel!AX$5,0)+(AX265*AX$6)),OFFSET(DataSet!AV263,LogModel!AX$5,0)+(AX265*AX$6)),0)</f>
        <v>7.839347495128</v>
      </c>
      <c r="AY266" s="20">
        <f ca="1">IFERROR(IF(AY$7,LN(OFFSET(DataSet!AW263,LogModel!AY$5,0)+(AY265*AY$6)),OFFSET(DataSet!AW263,LogModel!AY$5,0)+(AY265*AY$6)),0)</f>
        <v>2.5991197705239801</v>
      </c>
      <c r="AZ266" s="20">
        <f ca="1">IFERROR(IF(AZ$7,LN(OFFSET(DataSet!AX263,LogModel!AZ$5,0)+(AZ265*AZ$6)),OFFSET(DataSet!AX263,LogModel!AZ$5,0)+(AZ265*AZ$6)),0)</f>
        <v>1.6917703833214099</v>
      </c>
      <c r="BA266" s="20">
        <f ca="1">IFERROR(IF(BA$7,LN(OFFSET(DataSet!AY263,LogModel!BA$5,0)+(BA265*BA$6)),OFFSET(DataSet!AY263,LogModel!BA$5,0)+(BA265*BA$6)),0)</f>
        <v>3.1597402521542102</v>
      </c>
      <c r="BB266" s="20">
        <f ca="1">IFERROR(IF(BB$7,LN(OFFSET(DataSet!AZ263,LogModel!BB$5,0)+(BB265*BB$6)),OFFSET(DataSet!AZ263,LogModel!BB$5,0)+(BB265*BB$6)),0)</f>
        <v>2.31910672323672</v>
      </c>
      <c r="BC266" s="20">
        <f ca="1">IFERROR(IF(BC$7,LN(OFFSET(DataSet!BA263,LogModel!BC$5,0)+(BC265*BC$6)),OFFSET(DataSet!BA263,LogModel!BC$5,0)+(BC265*BC$6)),0)</f>
        <v>-3.2467532510107202</v>
      </c>
      <c r="BD266" s="20">
        <f ca="1">IFERROR(IF(BD$7,LN(OFFSET(DataSet!BB263,LogModel!BD$5,0)+(BD265*BD$6)),OFFSET(DataSet!BB263,LogModel!BD$5,0)+(BD265*BD$6)),0)</f>
        <v>0.64415584771664103</v>
      </c>
      <c r="BE266" s="21">
        <f ca="1">IFERROR(IF(BE$7,LN(OFFSET(DataSet!BC263,LogModel!BE$5,0)+(BE265*BE$6)),OFFSET(DataSet!BC263,LogModel!BE$5,0)+(BE265*BE$6)),0)</f>
        <v>2.3428571369353799</v>
      </c>
      <c r="BF266" s="16">
        <f ca="1">IFERROR(IF(BF$7,LN(OFFSET(DataSet!BD263,LogModel!BF$5,0)+(BF265*BF$6)),OFFSET(DataSet!BD263,LogModel!BF$5,0)+(BF265*BF$6)),0)</f>
        <v>-27</v>
      </c>
      <c r="BG266" s="17">
        <f ca="1">IFERROR(IF(BG$7,LN(OFFSET(DataSet!BE263,LogModel!BG$5,0)+(BG265*BG$6)),OFFSET(DataSet!BE263,LogModel!BG$5,0)+(BG265*BG$6)),0)</f>
        <v>-30</v>
      </c>
      <c r="BH266" s="17">
        <f ca="1">IFERROR(IF(BH$7,LN(OFFSET(DataSet!BF263,LogModel!BH$5,0)+(BH265*BH$6)),OFFSET(DataSet!BF263,LogModel!BH$5,0)+(BH265*BH$6)),0)</f>
        <v>-57</v>
      </c>
      <c r="BI266" s="17">
        <f ca="1">IFERROR(IF(BI$7,LN(OFFSET(DataSet!BG263,LogModel!BI$5,0)+(BI265*BI$6)),OFFSET(DataSet!BG263,LogModel!BI$5,0)+(BI265*BI$6)),0)</f>
        <v>-31</v>
      </c>
      <c r="BJ266" s="17">
        <f ca="1">IFERROR(IF(BJ$7,LN(OFFSET(DataSet!BH263,LogModel!BJ$5,0)+(BJ265*BJ$6)),OFFSET(DataSet!BH263,LogModel!BJ$5,0)+(BJ265*BJ$6)),0)</f>
        <v>-25</v>
      </c>
      <c r="BK266" s="17">
        <f ca="1">IFERROR(IF(BK$7,LN(OFFSET(DataSet!BI263,LogModel!BK$5,0)+(BK265*BK$6)),OFFSET(DataSet!BI263,LogModel!BK$5,0)+(BK265*BK$6)),0)</f>
        <v>-12</v>
      </c>
      <c r="BL266" s="17">
        <f ca="1">IFERROR(IF(BL$7,LN(OFFSET(DataSet!BJ263,LogModel!BL$5,0)+(BL265*BL$6)),OFFSET(DataSet!BJ263,LogModel!BL$5,0)+(BL265*BL$6)),0)</f>
        <v>101.02070000000001</v>
      </c>
      <c r="BM266" s="17">
        <f ca="1">IFERROR(IF(BM$7,LN(OFFSET(DataSet!BK263,LogModel!BM$5,0)+(BM265*BM$6)),OFFSET(DataSet!BK263,LogModel!BM$5,0)+(BM265*BM$6)),0)</f>
        <v>97.921679999999995</v>
      </c>
      <c r="BN266" s="17">
        <f ca="1">IFERROR(IF(BN$7,LN(OFFSET(DataSet!BL263,LogModel!BN$5,0)+(BN265*BN$6)),OFFSET(DataSet!BL263,LogModel!BN$5,0)+(BN265*BN$6)),0)</f>
        <v>119.41</v>
      </c>
      <c r="BO266" s="17">
        <f ca="1">IFERROR(IF(BO$7,LN(OFFSET(DataSet!BM263,LogModel!BO$5,0)+(BO265*BO$6)),OFFSET(DataSet!BM263,LogModel!BO$5,0)+(BO265*BO$6)),0)</f>
        <v>166.41390000000001</v>
      </c>
      <c r="BP266" s="17">
        <f ca="1">IFERROR(IF(BP$7,LN(OFFSET(DataSet!BN263,LogModel!BP$5,0)+(BP265*BP$6)),OFFSET(DataSet!BN263,LogModel!BP$5,0)+(BP265*BP$6)),0)</f>
        <v>134.9</v>
      </c>
      <c r="BQ266" s="17">
        <f ca="1">IFERROR(IF(BQ$7,LN(OFFSET(DataSet!BO263,LogModel!BQ$5,0)+(BQ265*BQ$6)),OFFSET(DataSet!BO263,LogModel!BQ$5,0)+(BQ265*BQ$6)),0)</f>
        <v>118.935</v>
      </c>
      <c r="BR266" s="17">
        <f ca="1">IFERROR(IF(BR$7,LN(OFFSET(DataSet!BP263,LogModel!BR$5,0)+(BR265*BR$6)),OFFSET(DataSet!BP263,LogModel!BR$5,0)+(BR265*BR$6)),0)</f>
        <v>112.89060000000001</v>
      </c>
      <c r="BS266" s="17">
        <f ca="1">IFERROR(IF(BS$7,LN(OFFSET(DataSet!BQ263,LogModel!BS$5,0)+(BS265*BS$6)),OFFSET(DataSet!BQ263,LogModel!BS$5,0)+(BS265*BS$6)),0)</f>
        <v>125.2157</v>
      </c>
      <c r="BT266" s="17">
        <f ca="1">IFERROR(IF(BT$7,LN(OFFSET(DataSet!BR263,LogModel!BT$5,0)+(BT265*BT$6)),OFFSET(DataSet!BR263,LogModel!BT$5,0)+(BT265*BT$6)),0)</f>
        <v>1456271</v>
      </c>
      <c r="BU266" s="17">
        <f ca="1">IFERROR(IF(BU$7,LN(OFFSET(DataSet!BS263,LogModel!BU$5,0)+(BU265*BU$6)),OFFSET(DataSet!BS263,LogModel!BU$5,0)+(BU265*BU$6)),0)</f>
        <v>1122869.50965184</v>
      </c>
      <c r="BV266" s="17">
        <f ca="1">IFERROR(IF(BV$7,LN(OFFSET(DataSet!BT263,LogModel!BV$5,0)+(BV265*BV$6)),OFFSET(DataSet!BT263,LogModel!BV$5,0)+(BV265*BV$6)),0)</f>
        <v>119.41</v>
      </c>
      <c r="BW266" s="17">
        <f ca="1">IFERROR(IF(BW$7,LN(OFFSET(DataSet!BU263,LogModel!BW$5,0)+(BW265*BW$6)),OFFSET(DataSet!BU263,LogModel!BW$5,0)+(BW265*BW$6)),0)</f>
        <v>3.3927</v>
      </c>
      <c r="BX266" s="17">
        <f ca="1">IFERROR(IF(BX$7,LN(OFFSET(DataSet!BV263,LogModel!BX$5,0)+(BX265*BX$6)),OFFSET(DataSet!BV263,LogModel!BX$5,0)+(BX265*BX$6)),0)</f>
        <v>7.6</v>
      </c>
      <c r="BY266" s="17">
        <f ca="1">IFERROR(IF(BY$7,LN(OFFSET(DataSet!BW263,LogModel!BY$5,0)+(BY265*BY$6)),OFFSET(DataSet!BW263,LogModel!BY$5,0)+(BY265*BY$6)),0)</f>
        <v>107.1</v>
      </c>
      <c r="BZ266" s="17">
        <f ca="1">IFERROR(IF(BZ$7,LN(OFFSET(DataSet!BX263,LogModel!BZ$5,0)+(BZ265*BZ$6)),OFFSET(DataSet!BX263,LogModel!BZ$5,0)+(BZ265*BZ$6)),0)</f>
        <v>4.7405748229942946</v>
      </c>
      <c r="CA266" s="17">
        <f ca="1">IFERROR(IF(CA$7,LN(OFFSET(DataSet!BY263,LogModel!CA$5,0)+(CA265*CA$6)),OFFSET(DataSet!BY263,LogModel!CA$5,0)+(CA265*CA$6)),0)</f>
        <v>116.6</v>
      </c>
      <c r="CB266" s="18">
        <f ca="1">IFERROR(IF(CB$7,LN(OFFSET(DataSet!BZ263,LogModel!CB$5,0)+(CB265*CB$6)),OFFSET(DataSet!BZ263,LogModel!CB$5,0)+(CB265*CB$6)),0)</f>
        <v>111.3</v>
      </c>
      <c r="CC266" s="30">
        <f ca="1">IFERROR(IF(CC$7,LN(OFFSET(DataSet!CA263,LogModel!CC$5,0)+(CC265*CC$6)),OFFSET(DataSet!CA263,LogModel!CC$5,0)+(CC265*CC$6)),0)</f>
        <v>-0.2876820724517809</v>
      </c>
      <c r="CD266" s="40">
        <f ca="1">IFERROR(IF(CD$7,LN(OFFSET(DataSet!CB263,LogModel!CD$5,0)+(CD265*CD$6)),OFFSET(DataSet!CB263,LogModel!CD$5,0)+(CD265*CD$6)),0)</f>
        <v>2.3282528397426234</v>
      </c>
      <c r="CE266" s="41">
        <f ca="1">IFERROR(IF(CE$7,LN(OFFSET(DataSet!CC263,LogModel!CE$5,0)+(CE265*CE$6)),OFFSET(DataSet!CC263,LogModel!CE$5,0)+(CE265*CE$6)),0)</f>
        <v>10.845000000000001</v>
      </c>
      <c r="CF266" s="41">
        <f ca="1">IFERROR(IF(CF$7,LN(OFFSET(DataSet!CD263,LogModel!CF$5,0)+(CF265*CF$6)),OFFSET(DataSet!CD263,LogModel!CF$5,0)+(CF265*CF$6)),0)</f>
        <v>9.5</v>
      </c>
      <c r="CG266" s="41">
        <f ca="1">IFERROR(IF(CG$7,LN(OFFSET(DataSet!CE263,LogModel!CG$5,0)+(CG265*CG$6)),OFFSET(DataSet!CE263,LogModel!CG$5,0)+(CG265*CG$6)),0)</f>
        <v>10.77</v>
      </c>
      <c r="CH266" s="6">
        <f ca="1">IFERROR(IF(CH$7,LN(OFFSET(DataSet!CF263,LogModel!CH$5,0)+(CH265*CH$6)),OFFSET(DataSet!CF263,LogModel!CH$5,0)+(CH265*CH$6)),0)</f>
        <v>0</v>
      </c>
      <c r="CI266" s="6">
        <f ca="1">IFERROR(IF(CI$7,LN(OFFSET(DataSet!CG263,LogModel!CI$5,0)+(CI265*CI$6)),OFFSET(DataSet!CG263,LogModel!CI$5,0)+(CI265*CI$6)),0)</f>
        <v>0</v>
      </c>
      <c r="CJ266">
        <f ca="1">IFERROR(IF(CJ$7,LN(OFFSET(DataSet!CH263,LogModel!CJ$5,0)+(CJ265*CJ$6)),OFFSET(DataSet!CH263,LogModel!CJ$5,0)+(CJ265*CJ$6)),0)</f>
        <v>0</v>
      </c>
      <c r="CK266">
        <f ca="1">IFERROR(IF(CK$7,LN(OFFSET(DataSet!CI263,LogModel!CK$5,0)+(CK265*CK$6)),OFFSET(DataSet!CI263,LogModel!CK$5,0)+(CK265*CK$6)),0)</f>
        <v>0</v>
      </c>
      <c r="CL266">
        <f ca="1">IFERROR(IF(CL$7,LN(OFFSET(DataSet!CJ263,LogModel!CL$5,0)+(CL265*CL$6)),OFFSET(DataSet!CJ263,LogModel!CL$5,0)+(CL265*CL$6)),0)</f>
        <v>0</v>
      </c>
      <c r="CM266" s="40">
        <f ca="1">IFERROR(IF(CM$7,LN(OFFSET(DataSet!CK263,LogModel!CM$5,0)+(CM265*CM$6)),OFFSET(DataSet!CK263,LogModel!CM$5,0)+(CM265*CM$6)),0)</f>
        <v>0</v>
      </c>
      <c r="CN266" s="41">
        <f ca="1">IFERROR(IF(CN$7,LN(OFFSET(DataSet!CL263,LogModel!CN$5,0)+(CN265*CN$6)),OFFSET(DataSet!CL263,LogModel!CN$5,0)+(CN265*CN$6)),0)</f>
        <v>0</v>
      </c>
      <c r="CO266" s="41">
        <f ca="1">IFERROR(IF(CO$7,LN(OFFSET(DataSet!CM263,LogModel!CO$5,0)+(CO265*CO$6)),OFFSET(DataSet!CM263,LogModel!CO$5,0)+(CO265*CO$6)),0)</f>
        <v>0</v>
      </c>
      <c r="CP266" s="41">
        <f ca="1">IFERROR(IF(CP$7,LN(OFFSET(DataSet!CN263,LogModel!CP$5,0)+(CP265*CP$6)),OFFSET(DataSet!CN263,LogModel!CP$5,0)+(CP265*CP$6)),0)</f>
        <v>0</v>
      </c>
      <c r="CQ266" s="17">
        <f ca="1">IFERROR(IF(CQ$7,LN(OFFSET(DataSet!CO263,LogModel!CQ$5,0)+(CQ265*CQ$6)),OFFSET(DataSet!CO263,LogModel!CQ$5,0)+(CQ265*CQ$6)),0)</f>
        <v>0</v>
      </c>
      <c r="CR266" s="17">
        <f ca="1">IFERROR(IF(CR$7,LN(OFFSET(DataSet!CP263,LogModel!CR$5,0)+(CR265*CR$6)),OFFSET(DataSet!CP263,LogModel!CR$5,0)+(CR265*CR$6)),0)</f>
        <v>0</v>
      </c>
      <c r="CS266" s="17">
        <f ca="1">IFERROR(IF(CS$7,LN(OFFSET(DataSet!CQ263,LogModel!CS$5,0)+(CS265*CS$6)),OFFSET(DataSet!CQ263,LogModel!CS$5,0)+(CS265*CS$6)),0)</f>
        <v>0</v>
      </c>
      <c r="CT266" s="17">
        <f ca="1">IFERROR(IF(CT$7,LN(OFFSET(DataSet!CR263,LogModel!CT$5,0)+(CT265*CT$6)),OFFSET(DataSet!CR263,LogModel!CT$5,0)+(CT265*CT$6)),0)</f>
        <v>0</v>
      </c>
      <c r="CU266" s="20">
        <f ca="1">IFERROR(IF(CU$7,LN(OFFSET(DataSet!CS263,LogModel!CU$5,0)+(CU265*CU$6)),OFFSET(DataSet!CS263,LogModel!CU$5,0)+(CU265*CU$6)),0)</f>
        <v>0</v>
      </c>
      <c r="CV266" s="20">
        <f ca="1">IFERROR(IF(CV$7,LN(OFFSET(DataSet!CT263,LogModel!CV$5,0)+(CV265*CV$6)),OFFSET(DataSet!CT263,LogModel!CV$5,0)+(CV265*CV$6)),0)</f>
        <v>0</v>
      </c>
      <c r="CW266" s="20">
        <f ca="1">IFERROR(IF(CW$7,LN(OFFSET(DataSet!CU263,LogModel!CW$5,0)+(CW265*CW$6)),OFFSET(DataSet!CU263,LogModel!CW$5,0)+(CW265*CW$6)),0)</f>
        <v>0</v>
      </c>
      <c r="CX266" s="20">
        <f ca="1">IFERROR(IF(CX$7,LN(OFFSET(DataSet!CV263,LogModel!CX$5,0)+(CX265*CX$6)),OFFSET(DataSet!CV263,LogModel!CX$5,0)+(CX265*CX$6)),0)</f>
        <v>0</v>
      </c>
      <c r="CY266" s="113">
        <f ca="1">IFERROR(IF(CY$7,LN(OFFSET(DataSet!CW263,LogModel!CY$5,0)+(CY265*CY$6)),OFFSET(DataSet!CW263,LogModel!CY$5,0)+(CY265*CY$6)),0)</f>
        <v>0</v>
      </c>
      <c r="CZ266" s="135">
        <f ca="1">IFERROR(IF(CZ$7,LN(OFFSET(DataSet!CX263,LogModel!CZ$5,0)+(CZ265*CZ$6)),OFFSET(DataSet!CX263,LogModel!CZ$5,0)+(CZ265*CZ$6)),0)</f>
        <v>0</v>
      </c>
      <c r="DA266" s="136">
        <f ca="1">IFERROR(IF(DA$7,LN(OFFSET(DataSet!CY263,LogModel!DA$5,0)+(DA265*DA$6)),OFFSET(DataSet!CY263,LogModel!DA$5,0)+(DA265*DA$6)),0)</f>
        <v>0</v>
      </c>
      <c r="DB266" s="137">
        <f ca="1">IFERROR(IF(DB$7,LN(OFFSET(DataSet!CZ263,LogModel!DB$5,0)+(DB265*DB$6)),OFFSET(DataSet!CZ263,LogModel!DB$5,0)+(DB265*DB$6)),0)</f>
        <v>0</v>
      </c>
    </row>
    <row r="267" spans="1:106" x14ac:dyDescent="0.25">
      <c r="A267" s="134">
        <f ca="1">C267*DataSet!CB264</f>
        <v>6389648.204965869</v>
      </c>
      <c r="B267" s="1">
        <f t="shared" si="10"/>
        <v>45636</v>
      </c>
      <c r="C267" s="102">
        <f t="shared" ca="1" si="11"/>
        <v>622772.72952883714</v>
      </c>
      <c r="D267" s="102">
        <f t="shared" ca="1" si="12"/>
        <v>615532.1463568334</v>
      </c>
      <c r="E267" s="103">
        <v>1.1694479819709272E-2</v>
      </c>
      <c r="F267" s="104">
        <v>1</v>
      </c>
      <c r="G267" s="5">
        <f>DataSet!D264</f>
        <v>0.9</v>
      </c>
      <c r="H267" s="41">
        <f ca="1">IFERROR(IF(H$7,LN(OFFSET(DataSet!F264,LogModel!H$5,0)+(H266*H$6)),OFFSET(DataSet!F264,LogModel!H$5,0)+(H266*H$6)),0)</f>
        <v>0</v>
      </c>
      <c r="I267" s="41">
        <f ca="1">IFERROR(IF(I$7,LN(OFFSET(DataSet!G264,LogModel!I$5,0)+(I266*I$6)),OFFSET(DataSet!G264,LogModel!I$5,0)+(I266*I$6)),0)</f>
        <v>0</v>
      </c>
      <c r="J267" s="41">
        <f ca="1">IFERROR(IF(J$7,LN(OFFSET(DataSet!H264,LogModel!J$5,0)+(J266*J$6)),OFFSET(DataSet!H264,LogModel!J$5,0)+(J266*J$6)),0)</f>
        <v>0</v>
      </c>
      <c r="K267" s="41">
        <f ca="1">IFERROR(IF(K$7,LN(OFFSET(DataSet!I264,LogModel!K$5,0)+(K266*K$6)),OFFSET(DataSet!I264,LogModel!K$5,0)+(K266*K$6)),0)</f>
        <v>0</v>
      </c>
      <c r="L267" s="41">
        <f ca="1">IFERROR(IF(L$7,LN(OFFSET(DataSet!J264,LogModel!L$5,0)+(L266*L$6)),OFFSET(DataSet!J264,LogModel!L$5,0)+(L266*L$6)),0)</f>
        <v>0</v>
      </c>
      <c r="M267" s="41">
        <f ca="1">IFERROR(IF(M$7,LN(OFFSET(DataSet!K264,LogModel!M$5,0)+(M266*M$6)),OFFSET(DataSet!K264,LogModel!M$5,0)+(M266*M$6)),0)</f>
        <v>0</v>
      </c>
      <c r="N267" s="41">
        <f ca="1">IFERROR(IF(N$7,LN(OFFSET(DataSet!L264,LogModel!N$5,0)+(N266*N$6)),OFFSET(DataSet!L264,LogModel!N$5,0)+(N266*N$6)),0)</f>
        <v>0</v>
      </c>
      <c r="O267" s="41">
        <f ca="1">IFERROR(IF(O$7,LN(OFFSET(DataSet!M264,LogModel!O$5,0)+(O266*O$6)),OFFSET(DataSet!M264,LogModel!O$5,0)+(O266*O$6)),0)</f>
        <v>0</v>
      </c>
      <c r="P267" s="41">
        <f ca="1">IFERROR(IF(P$7,LN(OFFSET(DataSet!N264,LogModel!P$5,0)+(P266*P$6)),OFFSET(DataSet!N264,LogModel!P$5,0)+(P266*P$6)),0)</f>
        <v>0</v>
      </c>
      <c r="Q267" s="41">
        <f ca="1">IFERROR(IF(Q$7,LN(OFFSET(DataSet!O264,LogModel!Q$5,0)+(Q266*Q$6)),OFFSET(DataSet!O264,LogModel!Q$5,0)+(Q266*Q$6)),0)</f>
        <v>0</v>
      </c>
      <c r="R267" s="41">
        <f ca="1">IFERROR(IF(R$7,LN(OFFSET(DataSet!P264,LogModel!R$5,0)+(R266*R$6)),OFFSET(DataSet!P264,LogModel!R$5,0)+(R266*R$6)),0)</f>
        <v>0</v>
      </c>
      <c r="S267" s="41">
        <f ca="1">IFERROR(IF(S$7,LN(OFFSET(DataSet!Q264,LogModel!S$5,0)+(S266*S$6)),OFFSET(DataSet!Q264,LogModel!S$5,0)+(S266*S$6)),0)</f>
        <v>1</v>
      </c>
      <c r="T267" s="20">
        <f ca="1">IFERROR(IF(T$7,LN(OFFSET(DataSet!R264,LogModel!T$5,0)+(T266*T$6)),OFFSET(DataSet!R264,LogModel!T$5,0)+(T266*T$6)),0)</f>
        <v>0</v>
      </c>
      <c r="U267" s="20">
        <f ca="1">IFERROR(IF(U$7,LN(OFFSET(DataSet!S264,LogModel!U$5,0)+(U266*U$6)),OFFSET(DataSet!S264,LogModel!U$5,0)+(U266*U$6)),0)</f>
        <v>0</v>
      </c>
      <c r="V267" s="20">
        <f ca="1">IFERROR(IF(V$7,LN(OFFSET(DataSet!T264,LogModel!V$5,0)+(V266*V$6)),OFFSET(DataSet!T264,LogModel!V$5,0)+(V266*V$6)),0)</f>
        <v>0</v>
      </c>
      <c r="W267" s="20">
        <f ca="1">IFERROR(IF(W$7,LN(OFFSET(DataSet!U264,LogModel!W$5,0)+(W266*W$6)),OFFSET(DataSet!U264,LogModel!W$5,0)+(W266*W$6)),0)</f>
        <v>0</v>
      </c>
      <c r="X267" s="20">
        <f ca="1">IFERROR(IF(X$7,LN(OFFSET(DataSet!V264,LogModel!X$5,0)+(X266*X$6)),OFFSET(DataSet!V264,LogModel!X$5,0)+(X266*X$6)),0)</f>
        <v>0</v>
      </c>
      <c r="Y267" s="20">
        <f ca="1">IFERROR(IF(Y$7,LN(OFFSET(DataSet!W264,LogModel!Y$5,0)+(Y266*Y$6)),OFFSET(DataSet!W264,LogModel!Y$5,0)+(Y266*Y$6)),0)</f>
        <v>0</v>
      </c>
      <c r="Z267" s="20">
        <f ca="1">IFERROR(IF(Z$7,LN(OFFSET(DataSet!X264,LogModel!Z$5,0)+(Z266*Z$6)),OFFSET(DataSet!X264,LogModel!Z$5,0)+(Z266*Z$6)),0)</f>
        <v>0</v>
      </c>
      <c r="AA267" s="20">
        <f ca="1">IFERROR(IF(AA$7,LN(OFFSET(DataSet!Y264,LogModel!AA$5,0)+(AA266*AA$6)),OFFSET(DataSet!Y264,LogModel!AA$5,0)+(AA266*AA$6)),0)</f>
        <v>0</v>
      </c>
      <c r="AB267" s="20">
        <f ca="1">IFERROR(IF(AB$7,LN(OFFSET(DataSet!Z264,LogModel!AB$5,0)+(AB266*AB$6)),OFFSET(DataSet!Z264,LogModel!AB$5,0)+(AB266*AB$6)),0)</f>
        <v>0</v>
      </c>
      <c r="AC267" s="17">
        <f ca="1">IFERROR(IF(AC$7,LN(OFFSET(DataSet!AA264,LogModel!AC$5,0)+(AC266*AC$6)),OFFSET(DataSet!AA264,LogModel!AC$5,0)+(AC266*AC$6)),0)</f>
        <v>0</v>
      </c>
      <c r="AD267" s="17">
        <f ca="1">IFERROR(IF(AD$7,LN(OFFSET(DataSet!AB264,LogModel!AD$5,0)+(AD266*AD$6)),OFFSET(DataSet!AB264,LogModel!AD$5,0)+(AD266*AD$6)),0)</f>
        <v>0</v>
      </c>
      <c r="AE267" s="17">
        <f ca="1">IFERROR(IF(AE$7,LN(OFFSET(DataSet!AC264,LogModel!AE$5,0)+(AE266*AE$6)),OFFSET(DataSet!AC264,LogModel!AE$5,0)+(AE266*AE$6)),0)</f>
        <v>0</v>
      </c>
      <c r="AF267" s="17">
        <f ca="1">IFERROR(IF(AF$7,LN(OFFSET(DataSet!AD264,LogModel!AF$5,0)+(AF266*AF$6)),OFFSET(DataSet!AD264,LogModel!AF$5,0)+(AF266*AF$6)),0)</f>
        <v>0</v>
      </c>
      <c r="AG267" s="17">
        <f ca="1">IFERROR(IF(AG$7,LN(OFFSET(DataSet!AE264,LogModel!AG$5,0)+(AG266*AG$6)),OFFSET(DataSet!AE264,LogModel!AG$5,0)+(AG266*AG$6)),0)</f>
        <v>0</v>
      </c>
      <c r="AH267" s="17">
        <f ca="1">IFERROR(IF(AH$7,LN(OFFSET(DataSet!AF264,LogModel!AH$5,0)+(AH266*AH$6)),OFFSET(DataSet!AF264,LogModel!AH$5,0)+(AH266*AH$6)),0)</f>
        <v>0</v>
      </c>
      <c r="AI267" s="17">
        <f ca="1">IFERROR(IF(AI$7,LN(OFFSET(DataSet!AG264,LogModel!AI$5,0)+(AI266*AI$6)),OFFSET(DataSet!AG264,LogModel!AI$5,0)+(AI266*AI$6)),0)</f>
        <v>0</v>
      </c>
      <c r="AJ267" s="17">
        <f ca="1">IFERROR(IF(AJ$7,LN(OFFSET(DataSet!AH264,LogModel!AJ$5,0)+(AJ266*AJ$6)),OFFSET(DataSet!AH264,LogModel!AJ$5,0)+(AJ266*AJ$6)),0)</f>
        <v>0</v>
      </c>
      <c r="AK267" s="17">
        <f ca="1">IFERROR(IF(AK$7,LN(OFFSET(DataSet!AI264,LogModel!AK$5,0)+(AK266*AK$6)),OFFSET(DataSet!AI264,LogModel!AK$5,0)+(AK266*AK$6)),0)</f>
        <v>0</v>
      </c>
      <c r="AL267" s="41">
        <f ca="1">IFERROR(IF(AL$7,LN(OFFSET(DataSet!AJ264,LogModel!AL$5,0)+(AL266*AL$6)),OFFSET(DataSet!AJ264,LogModel!AL$5,0)+(AL266*AL$6)),0)</f>
        <v>0</v>
      </c>
      <c r="AM267" s="41">
        <f ca="1">IFERROR(IF(AM$7,LN(OFFSET(DataSet!AK264,LogModel!AM$5,0)+(AM266*AM$6)),OFFSET(DataSet!AK264,LogModel!AM$5,0)+(AM266*AM$6)),0)</f>
        <v>0</v>
      </c>
      <c r="AN267" s="41">
        <f ca="1">IFERROR(IF(AN$7,LN(OFFSET(DataSet!AL264,LogModel!AN$5,0)+(AN266*AN$6)),OFFSET(DataSet!AL264,LogModel!AN$5,0)+(AN266*AN$6)),0)</f>
        <v>5</v>
      </c>
      <c r="AO267" s="17">
        <f ca="1">IFERROR(IF(AO$7,LN(OFFSET(DataSet!AM264,LogModel!AO$5,0)+(AO266*AO$6)),OFFSET(DataSet!AM264,LogModel!AO$5,0)+(AO266*AO$6)),0)</f>
        <v>52.142857142857402</v>
      </c>
      <c r="AP267" s="17">
        <f ca="1">IFERROR(IF(AP$7,LN(OFFSET(DataSet!AN264,LogModel!AP$5,0)+(AP266*AP$6)),OFFSET(DataSet!AN264,LogModel!AP$5,0)+(AP266*AP$6)),0)</f>
        <v>52.285714285714597</v>
      </c>
      <c r="AQ267" s="17">
        <f ca="1">IFERROR(IF(AQ$7,LN(OFFSET(DataSet!AO264,LogModel!AQ$5,0)+(AQ266*AQ$6)),OFFSET(DataSet!AO264,LogModel!AQ$5,0)+(AQ266*AQ$6)),0)</f>
        <v>52.142857142857402</v>
      </c>
      <c r="AR267" s="17">
        <f ca="1">IFERROR(IF(AR$7,LN(OFFSET(DataSet!AP264,LogModel!AR$5,0)+(AR266*AR$6)),OFFSET(DataSet!AP264,LogModel!AR$5,0)+(AR266*AR$6)),0)</f>
        <v>52.142857142857402</v>
      </c>
      <c r="AS267" s="18">
        <f ca="1">IFERROR(IF(AS$7,LN(OFFSET(DataSet!AQ264,LogModel!AS$5,0)+(AS266*AS$6)),OFFSET(DataSet!AQ264,LogModel!AS$5,0)+(AS266*AS$6)),0)</f>
        <v>49.714285714286</v>
      </c>
      <c r="AT267" s="19">
        <f ca="1">IFERROR(IF(AT$7,LN(OFFSET(DataSet!AR264,LogModel!AT$5,0)+(AT266*AT$6)),OFFSET(DataSet!AR264,LogModel!AT$5,0)+(AT266*AT$6)),0)</f>
        <v>-3.8710430315823099</v>
      </c>
      <c r="AU267" s="20">
        <f ca="1">IFERROR(IF(AU$7,LN(OFFSET(DataSet!AS264,LogModel!AU$5,0)+(AU266*AU$6)),OFFSET(DataSet!AS264,LogModel!AU$5,0)+(AU266*AU$6)),0)</f>
        <v>-3.6686683709601402</v>
      </c>
      <c r="AV267" s="20">
        <f ca="1">IFERROR(IF(AV$7,LN(OFFSET(DataSet!AT264,LogModel!AV$5,0)+(AV266*AV$6)),OFFSET(DataSet!AT264,LogModel!AV$5,0)+(AV266*AV$6)),0)</f>
        <v>-1.49377844515888</v>
      </c>
      <c r="AW267" s="20">
        <f ca="1">IFERROR(IF(AW$7,LN(OFFSET(DataSet!AU264,LogModel!AW$5,0)+(AW266*AW$6)),OFFSET(DataSet!AU264,LogModel!AW$5,0)+(AW266*AW$6)),0)</f>
        <v>-0.17285335584195499</v>
      </c>
      <c r="AX267" s="20">
        <f ca="1">IFERROR(IF(AX$7,LN(OFFSET(DataSet!AV264,LogModel!AX$5,0)+(AX266*AX$6)),OFFSET(DataSet!AV264,LogModel!AX$5,0)+(AX266*AX$6)),0)</f>
        <v>7.17234172479181</v>
      </c>
      <c r="AY267" s="20">
        <f ca="1">IFERROR(IF(AY$7,LN(OFFSET(DataSet!AW264,LogModel!AY$5,0)+(AY266*AY$6)),OFFSET(DataSet!AW264,LogModel!AY$5,0)+(AY266*AY$6)),0)</f>
        <v>1.87646058688025</v>
      </c>
      <c r="AZ267" s="20">
        <f ca="1">IFERROR(IF(AZ$7,LN(OFFSET(DataSet!AX264,LogModel!AZ$5,0)+(AZ266*AZ$6)),OFFSET(DataSet!AX264,LogModel!AZ$5,0)+(AZ266*AZ$6)),0)</f>
        <v>1.6196066029628899</v>
      </c>
      <c r="BA267" s="20">
        <f ca="1">IFERROR(IF(BA$7,LN(OFFSET(DataSet!AY264,LogModel!BA$5,0)+(BA266*BA$6)),OFFSET(DataSet!AY264,LogModel!BA$5,0)+(BA266*BA$6)),0)</f>
        <v>3.3012986932094899</v>
      </c>
      <c r="BB267" s="20">
        <f ca="1">IFERROR(IF(BB$7,LN(OFFSET(DataSet!AZ264,LogModel!BB$5,0)+(BB266*BB$6)),OFFSET(DataSet!AZ264,LogModel!BB$5,0)+(BB266*BB$6)),0)</f>
        <v>2.2911810470124698</v>
      </c>
      <c r="BC267" s="20">
        <f ca="1">IFERROR(IF(BC$7,LN(OFFSET(DataSet!BA264,LogModel!BC$5,0)+(BC266*BC$6)),OFFSET(DataSet!BA264,LogModel!BC$5,0)+(BC266*BC$6)),0)</f>
        <v>-1.79220778407988</v>
      </c>
      <c r="BD267" s="20">
        <f ca="1">IFERROR(IF(BD$7,LN(OFFSET(DataSet!BB264,LogModel!BD$5,0)+(BD266*BD$6)),OFFSET(DataSet!BB264,LogModel!BD$5,0)+(BD266*BD$6)),0)</f>
        <v>0.79740260185359302</v>
      </c>
      <c r="BE267" s="21">
        <f ca="1">IFERROR(IF(BE$7,LN(OFFSET(DataSet!BC264,LogModel!BE$5,0)+(BE266*BE$6)),OFFSET(DataSet!BC264,LogModel!BE$5,0)+(BE266*BE$6)),0)</f>
        <v>1.4467532471209299</v>
      </c>
      <c r="BF267" s="16">
        <f ca="1">IFERROR(IF(BF$7,LN(OFFSET(DataSet!BD264,LogModel!BF$5,0)+(BF266*BF$6)),OFFSET(DataSet!BD264,LogModel!BF$5,0)+(BF266*BF$6)),0)</f>
        <v>-27</v>
      </c>
      <c r="BG267" s="17">
        <f ca="1">IFERROR(IF(BG$7,LN(OFFSET(DataSet!BE264,LogModel!BG$5,0)+(BG266*BG$6)),OFFSET(DataSet!BE264,LogModel!BG$5,0)+(BG266*BG$6)),0)</f>
        <v>-30</v>
      </c>
      <c r="BH267" s="17">
        <f ca="1">IFERROR(IF(BH$7,LN(OFFSET(DataSet!BF264,LogModel!BH$5,0)+(BH266*BH$6)),OFFSET(DataSet!BF264,LogModel!BH$5,0)+(BH266*BH$6)),0)</f>
        <v>-57</v>
      </c>
      <c r="BI267" s="17">
        <f ca="1">IFERROR(IF(BI$7,LN(OFFSET(DataSet!BG264,LogModel!BI$5,0)+(BI266*BI$6)),OFFSET(DataSet!BG264,LogModel!BI$5,0)+(BI266*BI$6)),0)</f>
        <v>-31</v>
      </c>
      <c r="BJ267" s="17">
        <f ca="1">IFERROR(IF(BJ$7,LN(OFFSET(DataSet!BH264,LogModel!BJ$5,0)+(BJ266*BJ$6)),OFFSET(DataSet!BH264,LogModel!BJ$5,0)+(BJ266*BJ$6)),0)</f>
        <v>-25</v>
      </c>
      <c r="BK267" s="17">
        <f ca="1">IFERROR(IF(BK$7,LN(OFFSET(DataSet!BI264,LogModel!BK$5,0)+(BK266*BK$6)),OFFSET(DataSet!BI264,LogModel!BK$5,0)+(BK266*BK$6)),0)</f>
        <v>-12</v>
      </c>
      <c r="BL267" s="17">
        <f ca="1">IFERROR(IF(BL$7,LN(OFFSET(DataSet!BJ264,LogModel!BL$5,0)+(BL266*BL$6)),OFFSET(DataSet!BJ264,LogModel!BL$5,0)+(BL266*BL$6)),0)</f>
        <v>101.02070000000001</v>
      </c>
      <c r="BM267" s="17">
        <f ca="1">IFERROR(IF(BM$7,LN(OFFSET(DataSet!BK264,LogModel!BM$5,0)+(BM266*BM$6)),OFFSET(DataSet!BK264,LogModel!BM$5,0)+(BM266*BM$6)),0)</f>
        <v>97.921679999999995</v>
      </c>
      <c r="BN267" s="17">
        <f ca="1">IFERROR(IF(BN$7,LN(OFFSET(DataSet!BL264,LogModel!BN$5,0)+(BN266*BN$6)),OFFSET(DataSet!BL264,LogModel!BN$5,0)+(BN266*BN$6)),0)</f>
        <v>119.41</v>
      </c>
      <c r="BO267" s="17">
        <f ca="1">IFERROR(IF(BO$7,LN(OFFSET(DataSet!BM264,LogModel!BO$5,0)+(BO266*BO$6)),OFFSET(DataSet!BM264,LogModel!BO$5,0)+(BO266*BO$6)),0)</f>
        <v>166.41390000000001</v>
      </c>
      <c r="BP267" s="17">
        <f ca="1">IFERROR(IF(BP$7,LN(OFFSET(DataSet!BN264,LogModel!BP$5,0)+(BP266*BP$6)),OFFSET(DataSet!BN264,LogModel!BP$5,0)+(BP266*BP$6)),0)</f>
        <v>134.9</v>
      </c>
      <c r="BQ267" s="17">
        <f ca="1">IFERROR(IF(BQ$7,LN(OFFSET(DataSet!BO264,LogModel!BQ$5,0)+(BQ266*BQ$6)),OFFSET(DataSet!BO264,LogModel!BQ$5,0)+(BQ266*BQ$6)),0)</f>
        <v>118.935</v>
      </c>
      <c r="BR267" s="17">
        <f ca="1">IFERROR(IF(BR$7,LN(OFFSET(DataSet!BP264,LogModel!BR$5,0)+(BR266*BR$6)),OFFSET(DataSet!BP264,LogModel!BR$5,0)+(BR266*BR$6)),0)</f>
        <v>112.89060000000001</v>
      </c>
      <c r="BS267" s="17">
        <f ca="1">IFERROR(IF(BS$7,LN(OFFSET(DataSet!BQ264,LogModel!BS$5,0)+(BS266*BS$6)),OFFSET(DataSet!BQ264,LogModel!BS$5,0)+(BS266*BS$6)),0)</f>
        <v>125.2157</v>
      </c>
      <c r="BT267" s="17">
        <f ca="1">IFERROR(IF(BT$7,LN(OFFSET(DataSet!BR264,LogModel!BT$5,0)+(BT266*BT$6)),OFFSET(DataSet!BR264,LogModel!BT$5,0)+(BT266*BT$6)),0)</f>
        <v>1456271</v>
      </c>
      <c r="BU267" s="17">
        <f ca="1">IFERROR(IF(BU$7,LN(OFFSET(DataSet!BS264,LogModel!BU$5,0)+(BU266*BU$6)),OFFSET(DataSet!BS264,LogModel!BU$5,0)+(BU266*BU$6)),0)</f>
        <v>1122869.50965184</v>
      </c>
      <c r="BV267" s="17">
        <f ca="1">IFERROR(IF(BV$7,LN(OFFSET(DataSet!BT264,LogModel!BV$5,0)+(BV266*BV$6)),OFFSET(DataSet!BT264,LogModel!BV$5,0)+(BV266*BV$6)),0)</f>
        <v>119.41</v>
      </c>
      <c r="BW267" s="17">
        <f ca="1">IFERROR(IF(BW$7,LN(OFFSET(DataSet!BU264,LogModel!BW$5,0)+(BW266*BW$6)),OFFSET(DataSet!BU264,LogModel!BW$5,0)+(BW266*BW$6)),0)</f>
        <v>3.3927</v>
      </c>
      <c r="BX267" s="17">
        <f ca="1">IFERROR(IF(BX$7,LN(OFFSET(DataSet!BV264,LogModel!BX$5,0)+(BX266*BX$6)),OFFSET(DataSet!BV264,LogModel!BX$5,0)+(BX266*BX$6)),0)</f>
        <v>7.6</v>
      </c>
      <c r="BY267" s="17">
        <f ca="1">IFERROR(IF(BY$7,LN(OFFSET(DataSet!BW264,LogModel!BY$5,0)+(BY266*BY$6)),OFFSET(DataSet!BW264,LogModel!BY$5,0)+(BY266*BY$6)),0)</f>
        <v>107.1</v>
      </c>
      <c r="BZ267" s="17">
        <f ca="1">IFERROR(IF(BZ$7,LN(OFFSET(DataSet!BX264,LogModel!BZ$5,0)+(BZ266*BZ$6)),OFFSET(DataSet!BX264,LogModel!BZ$5,0)+(BZ266*BZ$6)),0)</f>
        <v>4.7405748229942946</v>
      </c>
      <c r="CA267" s="17">
        <f ca="1">IFERROR(IF(CA$7,LN(OFFSET(DataSet!BY264,LogModel!CA$5,0)+(CA266*CA$6)),OFFSET(DataSet!BY264,LogModel!CA$5,0)+(CA266*CA$6)),0)</f>
        <v>116.6</v>
      </c>
      <c r="CB267" s="18">
        <f ca="1">IFERROR(IF(CB$7,LN(OFFSET(DataSet!BZ264,LogModel!CB$5,0)+(CB266*CB$6)),OFFSET(DataSet!BZ264,LogModel!CB$5,0)+(CB266*CB$6)),0)</f>
        <v>111.3</v>
      </c>
      <c r="CC267" s="30">
        <f ca="1">IFERROR(IF(CC$7,LN(OFFSET(DataSet!CA264,LogModel!CC$5,0)+(CC266*CC$6)),OFFSET(DataSet!CA264,LogModel!CC$5,0)+(CC266*CC$6)),0)</f>
        <v>-0.2876820724517809</v>
      </c>
      <c r="CD267" s="40">
        <f ca="1">IFERROR(IF(CD$7,LN(OFFSET(DataSet!CB264,LogModel!CD$5,0)+(CD266*CD$6)),OFFSET(DataSet!CB264,LogModel!CD$5,0)+(CD266*CD$6)),0)</f>
        <v>2.3282528397426234</v>
      </c>
      <c r="CE267" s="41">
        <f ca="1">IFERROR(IF(CE$7,LN(OFFSET(DataSet!CC264,LogModel!CE$5,0)+(CE266*CE$6)),OFFSET(DataSet!CC264,LogModel!CE$5,0)+(CE266*CE$6)),0)</f>
        <v>10.845000000000001</v>
      </c>
      <c r="CF267" s="41">
        <f ca="1">IFERROR(IF(CF$7,LN(OFFSET(DataSet!CD264,LogModel!CF$5,0)+(CF266*CF$6)),OFFSET(DataSet!CD264,LogModel!CF$5,0)+(CF266*CF$6)),0)</f>
        <v>9.5</v>
      </c>
      <c r="CG267" s="41">
        <f ca="1">IFERROR(IF(CG$7,LN(OFFSET(DataSet!CE264,LogModel!CG$5,0)+(CG266*CG$6)),OFFSET(DataSet!CE264,LogModel!CG$5,0)+(CG266*CG$6)),0)</f>
        <v>10.77</v>
      </c>
      <c r="CH267" s="6">
        <f ca="1">IFERROR(IF(CH$7,LN(OFFSET(DataSet!CF264,LogModel!CH$5,0)+(CH266*CH$6)),OFFSET(DataSet!CF264,LogModel!CH$5,0)+(CH266*CH$6)),0)</f>
        <v>0</v>
      </c>
      <c r="CI267" s="6">
        <f ca="1">IFERROR(IF(CI$7,LN(OFFSET(DataSet!CG264,LogModel!CI$5,0)+(CI266*CI$6)),OFFSET(DataSet!CG264,LogModel!CI$5,0)+(CI266*CI$6)),0)</f>
        <v>0</v>
      </c>
      <c r="CJ267">
        <f ca="1">IFERROR(IF(CJ$7,LN(OFFSET(DataSet!CH264,LogModel!CJ$5,0)+(CJ266*CJ$6)),OFFSET(DataSet!CH264,LogModel!CJ$5,0)+(CJ266*CJ$6)),0)</f>
        <v>0</v>
      </c>
      <c r="CK267">
        <f ca="1">IFERROR(IF(CK$7,LN(OFFSET(DataSet!CI264,LogModel!CK$5,0)+(CK266*CK$6)),OFFSET(DataSet!CI264,LogModel!CK$5,0)+(CK266*CK$6)),0)</f>
        <v>0</v>
      </c>
      <c r="CL267">
        <f ca="1">IFERROR(IF(CL$7,LN(OFFSET(DataSet!CJ264,LogModel!CL$5,0)+(CL266*CL$6)),OFFSET(DataSet!CJ264,LogModel!CL$5,0)+(CL266*CL$6)),0)</f>
        <v>0</v>
      </c>
      <c r="CM267" s="40">
        <f ca="1">IFERROR(IF(CM$7,LN(OFFSET(DataSet!CK264,LogModel!CM$5,0)+(CM266*CM$6)),OFFSET(DataSet!CK264,LogModel!CM$5,0)+(CM266*CM$6)),0)</f>
        <v>0</v>
      </c>
      <c r="CN267" s="41">
        <f ca="1">IFERROR(IF(CN$7,LN(OFFSET(DataSet!CL264,LogModel!CN$5,0)+(CN266*CN$6)),OFFSET(DataSet!CL264,LogModel!CN$5,0)+(CN266*CN$6)),0)</f>
        <v>0</v>
      </c>
      <c r="CO267" s="41">
        <f ca="1">IFERROR(IF(CO$7,LN(OFFSET(DataSet!CM264,LogModel!CO$5,0)+(CO266*CO$6)),OFFSET(DataSet!CM264,LogModel!CO$5,0)+(CO266*CO$6)),0)</f>
        <v>0</v>
      </c>
      <c r="CP267" s="41">
        <f ca="1">IFERROR(IF(CP$7,LN(OFFSET(DataSet!CN264,LogModel!CP$5,0)+(CP266*CP$6)),OFFSET(DataSet!CN264,LogModel!CP$5,0)+(CP266*CP$6)),0)</f>
        <v>0</v>
      </c>
      <c r="CQ267" s="17">
        <f ca="1">IFERROR(IF(CQ$7,LN(OFFSET(DataSet!CO264,LogModel!CQ$5,0)+(CQ266*CQ$6)),OFFSET(DataSet!CO264,LogModel!CQ$5,0)+(CQ266*CQ$6)),0)</f>
        <v>0</v>
      </c>
      <c r="CR267" s="17">
        <f ca="1">IFERROR(IF(CR$7,LN(OFFSET(DataSet!CP264,LogModel!CR$5,0)+(CR266*CR$6)),OFFSET(DataSet!CP264,LogModel!CR$5,0)+(CR266*CR$6)),0)</f>
        <v>0</v>
      </c>
      <c r="CS267" s="17">
        <f ca="1">IFERROR(IF(CS$7,LN(OFFSET(DataSet!CQ264,LogModel!CS$5,0)+(CS266*CS$6)),OFFSET(DataSet!CQ264,LogModel!CS$5,0)+(CS266*CS$6)),0)</f>
        <v>0</v>
      </c>
      <c r="CT267" s="17">
        <f ca="1">IFERROR(IF(CT$7,LN(OFFSET(DataSet!CR264,LogModel!CT$5,0)+(CT266*CT$6)),OFFSET(DataSet!CR264,LogModel!CT$5,0)+(CT266*CT$6)),0)</f>
        <v>0</v>
      </c>
      <c r="CU267" s="20">
        <f ca="1">IFERROR(IF(CU$7,LN(OFFSET(DataSet!CS264,LogModel!CU$5,0)+(CU266*CU$6)),OFFSET(DataSet!CS264,LogModel!CU$5,0)+(CU266*CU$6)),0)</f>
        <v>0</v>
      </c>
      <c r="CV267" s="20">
        <f ca="1">IFERROR(IF(CV$7,LN(OFFSET(DataSet!CT264,LogModel!CV$5,0)+(CV266*CV$6)),OFFSET(DataSet!CT264,LogModel!CV$5,0)+(CV266*CV$6)),0)</f>
        <v>0</v>
      </c>
      <c r="CW267" s="20">
        <f ca="1">IFERROR(IF(CW$7,LN(OFFSET(DataSet!CU264,LogModel!CW$5,0)+(CW266*CW$6)),OFFSET(DataSet!CU264,LogModel!CW$5,0)+(CW266*CW$6)),0)</f>
        <v>0</v>
      </c>
      <c r="CX267" s="20">
        <f ca="1">IFERROR(IF(CX$7,LN(OFFSET(DataSet!CV264,LogModel!CX$5,0)+(CX266*CX$6)),OFFSET(DataSet!CV264,LogModel!CX$5,0)+(CX266*CX$6)),0)</f>
        <v>0</v>
      </c>
      <c r="CY267" s="113">
        <f ca="1">IFERROR(IF(CY$7,LN(OFFSET(DataSet!CW264,LogModel!CY$5,0)+(CY266*CY$6)),OFFSET(DataSet!CW264,LogModel!CY$5,0)+(CY266*CY$6)),0)</f>
        <v>0</v>
      </c>
      <c r="CZ267" s="135">
        <f ca="1">IFERROR(IF(CZ$7,LN(OFFSET(DataSet!CX264,LogModel!CZ$5,0)+(CZ266*CZ$6)),OFFSET(DataSet!CX264,LogModel!CZ$5,0)+(CZ266*CZ$6)),0)</f>
        <v>0</v>
      </c>
      <c r="DA267" s="136">
        <f ca="1">IFERROR(IF(DA$7,LN(OFFSET(DataSet!CY264,LogModel!DA$5,0)+(DA266*DA$6)),OFFSET(DataSet!CY264,LogModel!DA$5,0)+(DA266*DA$6)),0)</f>
        <v>0</v>
      </c>
      <c r="DB267" s="137">
        <f ca="1">IFERROR(IF(DB$7,LN(OFFSET(DataSet!CZ264,LogModel!DB$5,0)+(DB266*DB$6)),OFFSET(DataSet!CZ264,LogModel!DB$5,0)+(DB266*DB$6)),0)</f>
        <v>0</v>
      </c>
    </row>
    <row r="268" spans="1:106" x14ac:dyDescent="0.25">
      <c r="A268" s="134">
        <f ca="1">C268*DataSet!CB265</f>
        <v>5802550.6042095469</v>
      </c>
      <c r="B268" s="1">
        <f t="shared" ref="B268:B331" si="13">B267+7</f>
        <v>45643</v>
      </c>
      <c r="C268" s="102">
        <f t="shared" ca="1" si="11"/>
        <v>565550.74115102796</v>
      </c>
      <c r="D268" s="102">
        <f t="shared" ca="1" si="12"/>
        <v>603026.00292752392</v>
      </c>
      <c r="E268" s="103">
        <v>-6.4160298924417714E-2</v>
      </c>
      <c r="F268" s="104">
        <v>1</v>
      </c>
      <c r="G268" s="5">
        <f>DataSet!D265</f>
        <v>0.9</v>
      </c>
      <c r="H268" s="41">
        <f ca="1">IFERROR(IF(H$7,LN(OFFSET(DataSet!F265,LogModel!H$5,0)+(H267*H$6)),OFFSET(DataSet!F265,LogModel!H$5,0)+(H267*H$6)),0)</f>
        <v>0</v>
      </c>
      <c r="I268" s="41">
        <f ca="1">IFERROR(IF(I$7,LN(OFFSET(DataSet!G265,LogModel!I$5,0)+(I267*I$6)),OFFSET(DataSet!G265,LogModel!I$5,0)+(I267*I$6)),0)</f>
        <v>0</v>
      </c>
      <c r="J268" s="41">
        <f ca="1">IFERROR(IF(J$7,LN(OFFSET(DataSet!H265,LogModel!J$5,0)+(J267*J$6)),OFFSET(DataSet!H265,LogModel!J$5,0)+(J267*J$6)),0)</f>
        <v>0</v>
      </c>
      <c r="K268" s="41">
        <f ca="1">IFERROR(IF(K$7,LN(OFFSET(DataSet!I265,LogModel!K$5,0)+(K267*K$6)),OFFSET(DataSet!I265,LogModel!K$5,0)+(K267*K$6)),0)</f>
        <v>0</v>
      </c>
      <c r="L268" s="41">
        <f ca="1">IFERROR(IF(L$7,LN(OFFSET(DataSet!J265,LogModel!L$5,0)+(L267*L$6)),OFFSET(DataSet!J265,LogModel!L$5,0)+(L267*L$6)),0)</f>
        <v>0</v>
      </c>
      <c r="M268" s="41">
        <f ca="1">IFERROR(IF(M$7,LN(OFFSET(DataSet!K265,LogModel!M$5,0)+(M267*M$6)),OFFSET(DataSet!K265,LogModel!M$5,0)+(M267*M$6)),0)</f>
        <v>0</v>
      </c>
      <c r="N268" s="41">
        <f ca="1">IFERROR(IF(N$7,LN(OFFSET(DataSet!L265,LogModel!N$5,0)+(N267*N$6)),OFFSET(DataSet!L265,LogModel!N$5,0)+(N267*N$6)),0)</f>
        <v>0</v>
      </c>
      <c r="O268" s="41">
        <f ca="1">IFERROR(IF(O$7,LN(OFFSET(DataSet!M265,LogModel!O$5,0)+(O267*O$6)),OFFSET(DataSet!M265,LogModel!O$5,0)+(O267*O$6)),0)</f>
        <v>0</v>
      </c>
      <c r="P268" s="41">
        <f ca="1">IFERROR(IF(P$7,LN(OFFSET(DataSet!N265,LogModel!P$5,0)+(P267*P$6)),OFFSET(DataSet!N265,LogModel!P$5,0)+(P267*P$6)),0)</f>
        <v>0</v>
      </c>
      <c r="Q268" s="41">
        <f ca="1">IFERROR(IF(Q$7,LN(OFFSET(DataSet!O265,LogModel!Q$5,0)+(Q267*Q$6)),OFFSET(DataSet!O265,LogModel!Q$5,0)+(Q267*Q$6)),0)</f>
        <v>0</v>
      </c>
      <c r="R268" s="41">
        <f ca="1">IFERROR(IF(R$7,LN(OFFSET(DataSet!P265,LogModel!R$5,0)+(R267*R$6)),OFFSET(DataSet!P265,LogModel!R$5,0)+(R267*R$6)),0)</f>
        <v>0</v>
      </c>
      <c r="S268" s="41">
        <f ca="1">IFERROR(IF(S$7,LN(OFFSET(DataSet!Q265,LogModel!S$5,0)+(S267*S$6)),OFFSET(DataSet!Q265,LogModel!S$5,0)+(S267*S$6)),0)</f>
        <v>1</v>
      </c>
      <c r="T268" s="20">
        <f ca="1">IFERROR(IF(T$7,LN(OFFSET(DataSet!R265,LogModel!T$5,0)+(T267*T$6)),OFFSET(DataSet!R265,LogModel!T$5,0)+(T267*T$6)),0)</f>
        <v>0</v>
      </c>
      <c r="U268" s="20">
        <f ca="1">IFERROR(IF(U$7,LN(OFFSET(DataSet!S265,LogModel!U$5,0)+(U267*U$6)),OFFSET(DataSet!S265,LogModel!U$5,0)+(U267*U$6)),0)</f>
        <v>0.42857142857142799</v>
      </c>
      <c r="V268" s="20">
        <f ca="1">IFERROR(IF(V$7,LN(OFFSET(DataSet!T265,LogModel!V$5,0)+(V267*V$6)),OFFSET(DataSet!T265,LogModel!V$5,0)+(V267*V$6)),0)</f>
        <v>0</v>
      </c>
      <c r="W268" s="20">
        <f ca="1">IFERROR(IF(W$7,LN(OFFSET(DataSet!U265,LogModel!W$5,0)+(W267*W$6)),OFFSET(DataSet!U265,LogModel!W$5,0)+(W267*W$6)),0)</f>
        <v>0</v>
      </c>
      <c r="X268" s="20">
        <f ca="1">IFERROR(IF(X$7,LN(OFFSET(DataSet!V265,LogModel!X$5,0)+(X267*X$6)),OFFSET(DataSet!V265,LogModel!X$5,0)+(X267*X$6)),0)</f>
        <v>0</v>
      </c>
      <c r="Y268" s="20">
        <f ca="1">IFERROR(IF(Y$7,LN(OFFSET(DataSet!W265,LogModel!Y$5,0)+(Y267*Y$6)),OFFSET(DataSet!W265,LogModel!Y$5,0)+(Y267*Y$6)),0)</f>
        <v>0</v>
      </c>
      <c r="Z268" s="20">
        <f ca="1">IFERROR(IF(Z$7,LN(OFFSET(DataSet!X265,LogModel!Z$5,0)+(Z267*Z$6)),OFFSET(DataSet!X265,LogModel!Z$5,0)+(Z267*Z$6)),0)</f>
        <v>0.42857142857142799</v>
      </c>
      <c r="AA268" s="20">
        <f ca="1">IFERROR(IF(AA$7,LN(OFFSET(DataSet!Y265,LogModel!AA$5,0)+(AA267*AA$6)),OFFSET(DataSet!Y265,LogModel!AA$5,0)+(AA267*AA$6)),0)</f>
        <v>0</v>
      </c>
      <c r="AB268" s="20">
        <f ca="1">IFERROR(IF(AB$7,LN(OFFSET(DataSet!Z265,LogModel!AB$5,0)+(AB267*AB$6)),OFFSET(DataSet!Z265,LogModel!AB$5,0)+(AB267*AB$6)),0)</f>
        <v>0</v>
      </c>
      <c r="AC268" s="17">
        <f ca="1">IFERROR(IF(AC$7,LN(OFFSET(DataSet!AA265,LogModel!AC$5,0)+(AC267*AC$6)),OFFSET(DataSet!AA265,LogModel!AC$5,0)+(AC267*AC$6)),0)</f>
        <v>0</v>
      </c>
      <c r="AD268" s="17">
        <f ca="1">IFERROR(IF(AD$7,LN(OFFSET(DataSet!AB265,LogModel!AD$5,0)+(AD267*AD$6)),OFFSET(DataSet!AB265,LogModel!AD$5,0)+(AD267*AD$6)),0)</f>
        <v>0</v>
      </c>
      <c r="AE268" s="17">
        <f ca="1">IFERROR(IF(AE$7,LN(OFFSET(DataSet!AC265,LogModel!AE$5,0)+(AE267*AE$6)),OFFSET(DataSet!AC265,LogModel!AE$5,0)+(AE267*AE$6)),0)</f>
        <v>0</v>
      </c>
      <c r="AF268" s="17">
        <f ca="1">IFERROR(IF(AF$7,LN(OFFSET(DataSet!AD265,LogModel!AF$5,0)+(AF267*AF$6)),OFFSET(DataSet!AD265,LogModel!AF$5,0)+(AF267*AF$6)),0)</f>
        <v>0</v>
      </c>
      <c r="AG268" s="17">
        <f ca="1">IFERROR(IF(AG$7,LN(OFFSET(DataSet!AE265,LogModel!AG$5,0)+(AG267*AG$6)),OFFSET(DataSet!AE265,LogModel!AG$5,0)+(AG267*AG$6)),0)</f>
        <v>0</v>
      </c>
      <c r="AH268" s="17">
        <f ca="1">IFERROR(IF(AH$7,LN(OFFSET(DataSet!AF265,LogModel!AH$5,0)+(AH267*AH$6)),OFFSET(DataSet!AF265,LogModel!AH$5,0)+(AH267*AH$6)),0)</f>
        <v>0</v>
      </c>
      <c r="AI268" s="17">
        <f ca="1">IFERROR(IF(AI$7,LN(OFFSET(DataSet!AG265,LogModel!AI$5,0)+(AI267*AI$6)),OFFSET(DataSet!AG265,LogModel!AI$5,0)+(AI267*AI$6)),0)</f>
        <v>0</v>
      </c>
      <c r="AJ268" s="17">
        <f ca="1">IFERROR(IF(AJ$7,LN(OFFSET(DataSet!AH265,LogModel!AJ$5,0)+(AJ267*AJ$6)),OFFSET(DataSet!AH265,LogModel!AJ$5,0)+(AJ267*AJ$6)),0)</f>
        <v>0</v>
      </c>
      <c r="AK268" s="17">
        <f ca="1">IFERROR(IF(AK$7,LN(OFFSET(DataSet!AI265,LogModel!AK$5,0)+(AK267*AK$6)),OFFSET(DataSet!AI265,LogModel!AK$5,0)+(AK267*AK$6)),0)</f>
        <v>0</v>
      </c>
      <c r="AL268" s="41">
        <f ca="1">IFERROR(IF(AL$7,LN(OFFSET(DataSet!AJ265,LogModel!AL$5,0)+(AL267*AL$6)),OFFSET(DataSet!AJ265,LogModel!AL$5,0)+(AL267*AL$6)),0)</f>
        <v>0</v>
      </c>
      <c r="AM268" s="41">
        <f ca="1">IFERROR(IF(AM$7,LN(OFFSET(DataSet!AK265,LogModel!AM$5,0)+(AM267*AM$6)),OFFSET(DataSet!AK265,LogModel!AM$5,0)+(AM267*AM$6)),0)</f>
        <v>0</v>
      </c>
      <c r="AN268" s="41">
        <f ca="1">IFERROR(IF(AN$7,LN(OFFSET(DataSet!AL265,LogModel!AN$5,0)+(AN267*AN$6)),OFFSET(DataSet!AL265,LogModel!AN$5,0)+(AN267*AN$6)),0)</f>
        <v>5</v>
      </c>
      <c r="AO268" s="17">
        <f ca="1">IFERROR(IF(AO$7,LN(OFFSET(DataSet!AM265,LogModel!AO$5,0)+(AO267*AO$6)),OFFSET(DataSet!AM265,LogModel!AO$5,0)+(AO267*AO$6)),0)</f>
        <v>52.142857142857402</v>
      </c>
      <c r="AP268" s="17">
        <f ca="1">IFERROR(IF(AP$7,LN(OFFSET(DataSet!AN265,LogModel!AP$5,0)+(AP267*AP$6)),OFFSET(DataSet!AN265,LogModel!AP$5,0)+(AP267*AP$6)),0)</f>
        <v>52.285714285714597</v>
      </c>
      <c r="AQ268" s="17">
        <f ca="1">IFERROR(IF(AQ$7,LN(OFFSET(DataSet!AO265,LogModel!AQ$5,0)+(AQ267*AQ$6)),OFFSET(DataSet!AO265,LogModel!AQ$5,0)+(AQ267*AQ$6)),0)</f>
        <v>52.142857142857402</v>
      </c>
      <c r="AR268" s="17">
        <f ca="1">IFERROR(IF(AR$7,LN(OFFSET(DataSet!AP265,LogModel!AR$5,0)+(AR267*AR$6)),OFFSET(DataSet!AP265,LogModel!AR$5,0)+(AR267*AR$6)),0)</f>
        <v>52.142857142857402</v>
      </c>
      <c r="AS268" s="18">
        <f ca="1">IFERROR(IF(AS$7,LN(OFFSET(DataSet!AQ265,LogModel!AS$5,0)+(AS267*AS$6)),OFFSET(DataSet!AQ265,LogModel!AS$5,0)+(AS267*AS$6)),0)</f>
        <v>50.714285714286</v>
      </c>
      <c r="AT268" s="19">
        <f ca="1">IFERROR(IF(AT$7,LN(OFFSET(DataSet!AR265,LogModel!AT$5,0)+(AT267*AT$6)),OFFSET(DataSet!AR265,LogModel!AT$5,0)+(AT267*AT$6)),0)</f>
        <v>-6.7962453947682304</v>
      </c>
      <c r="AU268" s="20">
        <f ca="1">IFERROR(IF(AU$7,LN(OFFSET(DataSet!AS265,LogModel!AU$5,0)+(AU267*AU$6)),OFFSET(DataSet!AS265,LogModel!AU$5,0)+(AU267*AU$6)),0)</f>
        <v>-8.1599221933602895</v>
      </c>
      <c r="AV268" s="20">
        <f ca="1">IFERROR(IF(AV$7,LN(OFFSET(DataSet!AT265,LogModel!AV$5,0)+(AV267*AV$6)),OFFSET(DataSet!AT265,LogModel!AV$5,0)+(AV267*AV$6)),0)</f>
        <v>-1.65540462451783</v>
      </c>
      <c r="AW268" s="20">
        <f ca="1">IFERROR(IF(AW$7,LN(OFFSET(DataSet!AU265,LogModel!AW$5,0)+(AW267*AW$6)),OFFSET(DataSet!AU265,LogModel!AW$5,0)+(AW267*AW$6)),0)</f>
        <v>0.37641125854669</v>
      </c>
      <c r="AX268" s="20">
        <f ca="1">IFERROR(IF(AX$7,LN(OFFSET(DataSet!AV265,LogModel!AX$5,0)+(AX267*AX$6)),OFFSET(DataSet!AV265,LogModel!AX$5,0)+(AX267*AX$6)),0)</f>
        <v>6.6196220139647899</v>
      </c>
      <c r="AY268" s="20">
        <f ca="1">IFERROR(IF(AY$7,LN(OFFSET(DataSet!AW265,LogModel!AY$5,0)+(AY267*AY$6)),OFFSET(DataSet!AW265,LogModel!AY$5,0)+(AY267*AY$6)),0)</f>
        <v>1.41836375193731</v>
      </c>
      <c r="AZ268" s="20">
        <f ca="1">IFERROR(IF(AZ$7,LN(OFFSET(DataSet!AX265,LogModel!AZ$5,0)+(AZ267*AZ$6)),OFFSET(DataSet!AX265,LogModel!AZ$5,0)+(AZ267*AZ$6)),0)</f>
        <v>1.5677445752944501</v>
      </c>
      <c r="BA268" s="20">
        <f ca="1">IFERROR(IF(BA$7,LN(OFFSET(DataSet!AY265,LogModel!BA$5,0)+(BA267*BA$6)),OFFSET(DataSet!AY265,LogModel!BA$5,0)+(BA267*BA$6)),0)</f>
        <v>-0.176623380803442</v>
      </c>
      <c r="BB268" s="20">
        <f ca="1">IFERROR(IF(BB$7,LN(OFFSET(DataSet!AZ265,LogModel!BB$5,0)+(BB267*BB$6)),OFFSET(DataSet!AZ265,LogModel!BB$5,0)+(BB267*BB$6)),0)</f>
        <v>2.1554046241307798</v>
      </c>
      <c r="BC268" s="20">
        <f ca="1">IFERROR(IF(BC$7,LN(OFFSET(DataSet!BA265,LogModel!BC$5,0)+(BC267*BC$6)),OFFSET(DataSet!BA265,LogModel!BC$5,0)+(BC267*BC$6)),0)</f>
        <v>-6.7415584414229697</v>
      </c>
      <c r="BD268" s="20">
        <f ca="1">IFERROR(IF(BD$7,LN(OFFSET(DataSet!BB265,LogModel!BD$5,0)+(BD267*BD$6)),OFFSET(DataSet!BB265,LogModel!BD$5,0)+(BD267*BD$6)),0)</f>
        <v>0.49999999961295599</v>
      </c>
      <c r="BE268" s="21">
        <f ca="1">IFERROR(IF(BE$7,LN(OFFSET(DataSet!BC265,LogModel!BE$5,0)+(BE267*BE$6)),OFFSET(DataSet!BC265,LogModel!BE$5,0)+(BE267*BE$6)),0)</f>
        <v>1.94415583384114</v>
      </c>
      <c r="BF268" s="16">
        <f ca="1">IFERROR(IF(BF$7,LN(OFFSET(DataSet!BD265,LogModel!BF$5,0)+(BF267*BF$6)),OFFSET(DataSet!BD265,LogModel!BF$5,0)+(BF267*BF$6)),0)</f>
        <v>-27</v>
      </c>
      <c r="BG268" s="17">
        <f ca="1">IFERROR(IF(BG$7,LN(OFFSET(DataSet!BE265,LogModel!BG$5,0)+(BG267*BG$6)),OFFSET(DataSet!BE265,LogModel!BG$5,0)+(BG267*BG$6)),0)</f>
        <v>-30</v>
      </c>
      <c r="BH268" s="17">
        <f ca="1">IFERROR(IF(BH$7,LN(OFFSET(DataSet!BF265,LogModel!BH$5,0)+(BH267*BH$6)),OFFSET(DataSet!BF265,LogModel!BH$5,0)+(BH267*BH$6)),0)</f>
        <v>-57</v>
      </c>
      <c r="BI268" s="17">
        <f ca="1">IFERROR(IF(BI$7,LN(OFFSET(DataSet!BG265,LogModel!BI$5,0)+(BI267*BI$6)),OFFSET(DataSet!BG265,LogModel!BI$5,0)+(BI267*BI$6)),0)</f>
        <v>-31</v>
      </c>
      <c r="BJ268" s="17">
        <f ca="1">IFERROR(IF(BJ$7,LN(OFFSET(DataSet!BH265,LogModel!BJ$5,0)+(BJ267*BJ$6)),OFFSET(DataSet!BH265,LogModel!BJ$5,0)+(BJ267*BJ$6)),0)</f>
        <v>-25</v>
      </c>
      <c r="BK268" s="17">
        <f ca="1">IFERROR(IF(BK$7,LN(OFFSET(DataSet!BI265,LogModel!BK$5,0)+(BK267*BK$6)),OFFSET(DataSet!BI265,LogModel!BK$5,0)+(BK267*BK$6)),0)</f>
        <v>-12</v>
      </c>
      <c r="BL268" s="17">
        <f ca="1">IFERROR(IF(BL$7,LN(OFFSET(DataSet!BJ265,LogModel!BL$5,0)+(BL267*BL$6)),OFFSET(DataSet!BJ265,LogModel!BL$5,0)+(BL267*BL$6)),0)</f>
        <v>101.02070000000001</v>
      </c>
      <c r="BM268" s="17">
        <f ca="1">IFERROR(IF(BM$7,LN(OFFSET(DataSet!BK265,LogModel!BM$5,0)+(BM267*BM$6)),OFFSET(DataSet!BK265,LogModel!BM$5,0)+(BM267*BM$6)),0)</f>
        <v>97.921679999999995</v>
      </c>
      <c r="BN268" s="17">
        <f ca="1">IFERROR(IF(BN$7,LN(OFFSET(DataSet!BL265,LogModel!BN$5,0)+(BN267*BN$6)),OFFSET(DataSet!BL265,LogModel!BN$5,0)+(BN267*BN$6)),0)</f>
        <v>119.41</v>
      </c>
      <c r="BO268" s="17">
        <f ca="1">IFERROR(IF(BO$7,LN(OFFSET(DataSet!BM265,LogModel!BO$5,0)+(BO267*BO$6)),OFFSET(DataSet!BM265,LogModel!BO$5,0)+(BO267*BO$6)),0)</f>
        <v>166.41390000000001</v>
      </c>
      <c r="BP268" s="17">
        <f ca="1">IFERROR(IF(BP$7,LN(OFFSET(DataSet!BN265,LogModel!BP$5,0)+(BP267*BP$6)),OFFSET(DataSet!BN265,LogModel!BP$5,0)+(BP267*BP$6)),0)</f>
        <v>134.9</v>
      </c>
      <c r="BQ268" s="17">
        <f ca="1">IFERROR(IF(BQ$7,LN(OFFSET(DataSet!BO265,LogModel!BQ$5,0)+(BQ267*BQ$6)),OFFSET(DataSet!BO265,LogModel!BQ$5,0)+(BQ267*BQ$6)),0)</f>
        <v>118.935</v>
      </c>
      <c r="BR268" s="17">
        <f ca="1">IFERROR(IF(BR$7,LN(OFFSET(DataSet!BP265,LogModel!BR$5,0)+(BR267*BR$6)),OFFSET(DataSet!BP265,LogModel!BR$5,0)+(BR267*BR$6)),0)</f>
        <v>112.89060000000001</v>
      </c>
      <c r="BS268" s="17">
        <f ca="1">IFERROR(IF(BS$7,LN(OFFSET(DataSet!BQ265,LogModel!BS$5,0)+(BS267*BS$6)),OFFSET(DataSet!BQ265,LogModel!BS$5,0)+(BS267*BS$6)),0)</f>
        <v>125.2157</v>
      </c>
      <c r="BT268" s="17">
        <f ca="1">IFERROR(IF(BT$7,LN(OFFSET(DataSet!BR265,LogModel!BT$5,0)+(BT267*BT$6)),OFFSET(DataSet!BR265,LogModel!BT$5,0)+(BT267*BT$6)),0)</f>
        <v>1456271</v>
      </c>
      <c r="BU268" s="17">
        <f ca="1">IFERROR(IF(BU$7,LN(OFFSET(DataSet!BS265,LogModel!BU$5,0)+(BU267*BU$6)),OFFSET(DataSet!BS265,LogModel!BU$5,0)+(BU267*BU$6)),0)</f>
        <v>1122869.50965184</v>
      </c>
      <c r="BV268" s="17">
        <f ca="1">IFERROR(IF(BV$7,LN(OFFSET(DataSet!BT265,LogModel!BV$5,0)+(BV267*BV$6)),OFFSET(DataSet!BT265,LogModel!BV$5,0)+(BV267*BV$6)),0)</f>
        <v>119.41</v>
      </c>
      <c r="BW268" s="17">
        <f ca="1">IFERROR(IF(BW$7,LN(OFFSET(DataSet!BU265,LogModel!BW$5,0)+(BW267*BW$6)),OFFSET(DataSet!BU265,LogModel!BW$5,0)+(BW267*BW$6)),0)</f>
        <v>3.3927</v>
      </c>
      <c r="BX268" s="17">
        <f ca="1">IFERROR(IF(BX$7,LN(OFFSET(DataSet!BV265,LogModel!BX$5,0)+(BX267*BX$6)),OFFSET(DataSet!BV265,LogModel!BX$5,0)+(BX267*BX$6)),0)</f>
        <v>7.6</v>
      </c>
      <c r="BY268" s="17">
        <f ca="1">IFERROR(IF(BY$7,LN(OFFSET(DataSet!BW265,LogModel!BY$5,0)+(BY267*BY$6)),OFFSET(DataSet!BW265,LogModel!BY$5,0)+(BY267*BY$6)),0)</f>
        <v>107.1</v>
      </c>
      <c r="BZ268" s="17">
        <f ca="1">IFERROR(IF(BZ$7,LN(OFFSET(DataSet!BX265,LogModel!BZ$5,0)+(BZ267*BZ$6)),OFFSET(DataSet!BX265,LogModel!BZ$5,0)+(BZ267*BZ$6)),0)</f>
        <v>4.7405748229942946</v>
      </c>
      <c r="CA268" s="17">
        <f ca="1">IFERROR(IF(CA$7,LN(OFFSET(DataSet!BY265,LogModel!CA$5,0)+(CA267*CA$6)),OFFSET(DataSet!BY265,LogModel!CA$5,0)+(CA267*CA$6)),0)</f>
        <v>116.6</v>
      </c>
      <c r="CB268" s="18">
        <f ca="1">IFERROR(IF(CB$7,LN(OFFSET(DataSet!BZ265,LogModel!CB$5,0)+(CB267*CB$6)),OFFSET(DataSet!BZ265,LogModel!CB$5,0)+(CB267*CB$6)),0)</f>
        <v>111.3</v>
      </c>
      <c r="CC268" s="30">
        <f ca="1">IFERROR(IF(CC$7,LN(OFFSET(DataSet!CA265,LogModel!CC$5,0)+(CC267*CC$6)),OFFSET(DataSet!CA265,LogModel!CC$5,0)+(CC267*CC$6)),0)</f>
        <v>-0.2876820724517809</v>
      </c>
      <c r="CD268" s="40">
        <f ca="1">IFERROR(IF(CD$7,LN(OFFSET(DataSet!CB265,LogModel!CD$5,0)+(CD267*CD$6)),OFFSET(DataSet!CB265,LogModel!CD$5,0)+(CD267*CD$6)),0)</f>
        <v>2.3282528397426234</v>
      </c>
      <c r="CE268" s="41">
        <f ca="1">IFERROR(IF(CE$7,LN(OFFSET(DataSet!CC265,LogModel!CE$5,0)+(CE267*CE$6)),OFFSET(DataSet!CC265,LogModel!CE$5,0)+(CE267*CE$6)),0)</f>
        <v>10.845000000000001</v>
      </c>
      <c r="CF268" s="41">
        <f ca="1">IFERROR(IF(CF$7,LN(OFFSET(DataSet!CD265,LogModel!CF$5,0)+(CF267*CF$6)),OFFSET(DataSet!CD265,LogModel!CF$5,0)+(CF267*CF$6)),0)</f>
        <v>9.5</v>
      </c>
      <c r="CG268" s="41">
        <f ca="1">IFERROR(IF(CG$7,LN(OFFSET(DataSet!CE265,LogModel!CG$5,0)+(CG267*CG$6)),OFFSET(DataSet!CE265,LogModel!CG$5,0)+(CG267*CG$6)),0)</f>
        <v>10.77</v>
      </c>
      <c r="CH268" s="6">
        <f ca="1">IFERROR(IF(CH$7,LN(OFFSET(DataSet!CF265,LogModel!CH$5,0)+(CH267*CH$6)),OFFSET(DataSet!CF265,LogModel!CH$5,0)+(CH267*CH$6)),0)</f>
        <v>0</v>
      </c>
      <c r="CI268" s="6">
        <f ca="1">IFERROR(IF(CI$7,LN(OFFSET(DataSet!CG265,LogModel!CI$5,0)+(CI267*CI$6)),OFFSET(DataSet!CG265,LogModel!CI$5,0)+(CI267*CI$6)),0)</f>
        <v>0</v>
      </c>
      <c r="CJ268">
        <f ca="1">IFERROR(IF(CJ$7,LN(OFFSET(DataSet!CH265,LogModel!CJ$5,0)+(CJ267*CJ$6)),OFFSET(DataSet!CH265,LogModel!CJ$5,0)+(CJ267*CJ$6)),0)</f>
        <v>0</v>
      </c>
      <c r="CK268">
        <f ca="1">IFERROR(IF(CK$7,LN(OFFSET(DataSet!CI265,LogModel!CK$5,0)+(CK267*CK$6)),OFFSET(DataSet!CI265,LogModel!CK$5,0)+(CK267*CK$6)),0)</f>
        <v>0</v>
      </c>
      <c r="CL268">
        <f ca="1">IFERROR(IF(CL$7,LN(OFFSET(DataSet!CJ265,LogModel!CL$5,0)+(CL267*CL$6)),OFFSET(DataSet!CJ265,LogModel!CL$5,0)+(CL267*CL$6)),0)</f>
        <v>0</v>
      </c>
      <c r="CM268" s="40">
        <f ca="1">IFERROR(IF(CM$7,LN(OFFSET(DataSet!CK265,LogModel!CM$5,0)+(CM267*CM$6)),OFFSET(DataSet!CK265,LogModel!CM$5,0)+(CM267*CM$6)),0)</f>
        <v>0</v>
      </c>
      <c r="CN268" s="41">
        <f ca="1">IFERROR(IF(CN$7,LN(OFFSET(DataSet!CL265,LogModel!CN$5,0)+(CN267*CN$6)),OFFSET(DataSet!CL265,LogModel!CN$5,0)+(CN267*CN$6)),0)</f>
        <v>0</v>
      </c>
      <c r="CO268" s="41">
        <f ca="1">IFERROR(IF(CO$7,LN(OFFSET(DataSet!CM265,LogModel!CO$5,0)+(CO267*CO$6)),OFFSET(DataSet!CM265,LogModel!CO$5,0)+(CO267*CO$6)),0)</f>
        <v>0</v>
      </c>
      <c r="CP268" s="41">
        <f ca="1">IFERROR(IF(CP$7,LN(OFFSET(DataSet!CN265,LogModel!CP$5,0)+(CP267*CP$6)),OFFSET(DataSet!CN265,LogModel!CP$5,0)+(CP267*CP$6)),0)</f>
        <v>0</v>
      </c>
      <c r="CQ268" s="17">
        <f ca="1">IFERROR(IF(CQ$7,LN(OFFSET(DataSet!CO265,LogModel!CQ$5,0)+(CQ267*CQ$6)),OFFSET(DataSet!CO265,LogModel!CQ$5,0)+(CQ267*CQ$6)),0)</f>
        <v>0</v>
      </c>
      <c r="CR268" s="17">
        <f ca="1">IFERROR(IF(CR$7,LN(OFFSET(DataSet!CP265,LogModel!CR$5,0)+(CR267*CR$6)),OFFSET(DataSet!CP265,LogModel!CR$5,0)+(CR267*CR$6)),0)</f>
        <v>0</v>
      </c>
      <c r="CS268" s="17">
        <f ca="1">IFERROR(IF(CS$7,LN(OFFSET(DataSet!CQ265,LogModel!CS$5,0)+(CS267*CS$6)),OFFSET(DataSet!CQ265,LogModel!CS$5,0)+(CS267*CS$6)),0)</f>
        <v>0</v>
      </c>
      <c r="CT268" s="17">
        <f ca="1">IFERROR(IF(CT$7,LN(OFFSET(DataSet!CR265,LogModel!CT$5,0)+(CT267*CT$6)),OFFSET(DataSet!CR265,LogModel!CT$5,0)+(CT267*CT$6)),0)</f>
        <v>0</v>
      </c>
      <c r="CU268" s="20">
        <f ca="1">IFERROR(IF(CU$7,LN(OFFSET(DataSet!CS265,LogModel!CU$5,0)+(CU267*CU$6)),OFFSET(DataSet!CS265,LogModel!CU$5,0)+(CU267*CU$6)),0)</f>
        <v>0</v>
      </c>
      <c r="CV268" s="20">
        <f ca="1">IFERROR(IF(CV$7,LN(OFFSET(DataSet!CT265,LogModel!CV$5,0)+(CV267*CV$6)),OFFSET(DataSet!CT265,LogModel!CV$5,0)+(CV267*CV$6)),0)</f>
        <v>0</v>
      </c>
      <c r="CW268" s="20">
        <f ca="1">IFERROR(IF(CW$7,LN(OFFSET(DataSet!CU265,LogModel!CW$5,0)+(CW267*CW$6)),OFFSET(DataSet!CU265,LogModel!CW$5,0)+(CW267*CW$6)),0)</f>
        <v>0</v>
      </c>
      <c r="CX268" s="20">
        <f ca="1">IFERROR(IF(CX$7,LN(OFFSET(DataSet!CV265,LogModel!CX$5,0)+(CX267*CX$6)),OFFSET(DataSet!CV265,LogModel!CX$5,0)+(CX267*CX$6)),0)</f>
        <v>0</v>
      </c>
      <c r="CY268" s="113">
        <f ca="1">IFERROR(IF(CY$7,LN(OFFSET(DataSet!CW265,LogModel!CY$5,0)+(CY267*CY$6)),OFFSET(DataSet!CW265,LogModel!CY$5,0)+(CY267*CY$6)),0)</f>
        <v>0</v>
      </c>
      <c r="CZ268" s="135">
        <f ca="1">IFERROR(IF(CZ$7,LN(OFFSET(DataSet!CX265,LogModel!CZ$5,0)+(CZ267*CZ$6)),OFFSET(DataSet!CX265,LogModel!CZ$5,0)+(CZ267*CZ$6)),0)</f>
        <v>0</v>
      </c>
      <c r="DA268" s="136">
        <f ca="1">IFERROR(IF(DA$7,LN(OFFSET(DataSet!CY265,LogModel!DA$5,0)+(DA267*DA$6)),OFFSET(DataSet!CY265,LogModel!DA$5,0)+(DA267*DA$6)),0)</f>
        <v>0</v>
      </c>
      <c r="DB268" s="137">
        <f ca="1">IFERROR(IF(DB$7,LN(OFFSET(DataSet!CZ265,LogModel!DB$5,0)+(DB267*DB$6)),OFFSET(DataSet!CZ265,LogModel!DB$5,0)+(DB267*DB$6)),0)</f>
        <v>0</v>
      </c>
    </row>
    <row r="269" spans="1:106" x14ac:dyDescent="0.25">
      <c r="A269" s="134">
        <f ca="1">C269*DataSet!CB266</f>
        <v>3639899.6173037863</v>
      </c>
      <c r="B269" s="1">
        <f t="shared" si="13"/>
        <v>45650</v>
      </c>
      <c r="C269" s="102">
        <f t="shared" ca="1" si="11"/>
        <v>354766.04457151913</v>
      </c>
      <c r="D269" s="102">
        <f t="shared" ca="1" si="12"/>
        <v>329768.07556557114</v>
      </c>
      <c r="E269" s="103">
        <v>7.306893678063911E-2</v>
      </c>
      <c r="F269" s="104">
        <v>1</v>
      </c>
      <c r="G269" s="5">
        <f>DataSet!D266</f>
        <v>0.9</v>
      </c>
      <c r="H269" s="41">
        <f ca="1">IFERROR(IF(H$7,LN(OFFSET(DataSet!F266,LogModel!H$5,0)+(H268*H$6)),OFFSET(DataSet!F266,LogModel!H$5,0)+(H268*H$6)),0)</f>
        <v>0</v>
      </c>
      <c r="I269" s="41">
        <f ca="1">IFERROR(IF(I$7,LN(OFFSET(DataSet!G266,LogModel!I$5,0)+(I268*I$6)),OFFSET(DataSet!G266,LogModel!I$5,0)+(I268*I$6)),0)</f>
        <v>0</v>
      </c>
      <c r="J269" s="41">
        <f ca="1">IFERROR(IF(J$7,LN(OFFSET(DataSet!H266,LogModel!J$5,0)+(J268*J$6)),OFFSET(DataSet!H266,LogModel!J$5,0)+(J268*J$6)),0)</f>
        <v>0</v>
      </c>
      <c r="K269" s="41">
        <f ca="1">IFERROR(IF(K$7,LN(OFFSET(DataSet!I266,LogModel!K$5,0)+(K268*K$6)),OFFSET(DataSet!I266,LogModel!K$5,0)+(K268*K$6)),0)</f>
        <v>0</v>
      </c>
      <c r="L269" s="41">
        <f ca="1">IFERROR(IF(L$7,LN(OFFSET(DataSet!J266,LogModel!L$5,0)+(L268*L$6)),OFFSET(DataSet!J266,LogModel!L$5,0)+(L268*L$6)),0)</f>
        <v>0</v>
      </c>
      <c r="M269" s="41">
        <f ca="1">IFERROR(IF(M$7,LN(OFFSET(DataSet!K266,LogModel!M$5,0)+(M268*M$6)),OFFSET(DataSet!K266,LogModel!M$5,0)+(M268*M$6)),0)</f>
        <v>0</v>
      </c>
      <c r="N269" s="41">
        <f ca="1">IFERROR(IF(N$7,LN(OFFSET(DataSet!L266,LogModel!N$5,0)+(N268*N$6)),OFFSET(DataSet!L266,LogModel!N$5,0)+(N268*N$6)),0)</f>
        <v>0</v>
      </c>
      <c r="O269" s="41">
        <f ca="1">IFERROR(IF(O$7,LN(OFFSET(DataSet!M266,LogModel!O$5,0)+(O268*O$6)),OFFSET(DataSet!M266,LogModel!O$5,0)+(O268*O$6)),0)</f>
        <v>0</v>
      </c>
      <c r="P269" s="41">
        <f ca="1">IFERROR(IF(P$7,LN(OFFSET(DataSet!N266,LogModel!P$5,0)+(P268*P$6)),OFFSET(DataSet!N266,LogModel!P$5,0)+(P268*P$6)),0)</f>
        <v>0</v>
      </c>
      <c r="Q269" s="41">
        <f ca="1">IFERROR(IF(Q$7,LN(OFFSET(DataSet!O266,LogModel!Q$5,0)+(Q268*Q$6)),OFFSET(DataSet!O266,LogModel!Q$5,0)+(Q268*Q$6)),0)</f>
        <v>0</v>
      </c>
      <c r="R269" s="41">
        <f ca="1">IFERROR(IF(R$7,LN(OFFSET(DataSet!P266,LogModel!R$5,0)+(R268*R$6)),OFFSET(DataSet!P266,LogModel!R$5,0)+(R268*R$6)),0)</f>
        <v>0</v>
      </c>
      <c r="S269" s="41">
        <f ca="1">IFERROR(IF(S$7,LN(OFFSET(DataSet!Q266,LogModel!S$5,0)+(S268*S$6)),OFFSET(DataSet!Q266,LogModel!S$5,0)+(S268*S$6)),0)</f>
        <v>1</v>
      </c>
      <c r="T269" s="20">
        <f ca="1">IFERROR(IF(T$7,LN(OFFSET(DataSet!R266,LogModel!T$5,0)+(T268*T$6)),OFFSET(DataSet!R266,LogModel!T$5,0)+(T268*T$6)),0)</f>
        <v>0</v>
      </c>
      <c r="U269" s="20">
        <f ca="1">IFERROR(IF(U$7,LN(OFFSET(DataSet!S266,LogModel!U$5,0)+(U268*U$6)),OFFSET(DataSet!S266,LogModel!U$5,0)+(U268*U$6)),0)</f>
        <v>0.71428571428571397</v>
      </c>
      <c r="V269" s="20">
        <f ca="1">IFERROR(IF(V$7,LN(OFFSET(DataSet!T266,LogModel!V$5,0)+(V268*V$6)),OFFSET(DataSet!T266,LogModel!V$5,0)+(V268*V$6)),0)</f>
        <v>0</v>
      </c>
      <c r="W269" s="20">
        <f ca="1">IFERROR(IF(W$7,LN(OFFSET(DataSet!U266,LogModel!W$5,0)+(W268*W$6)),OFFSET(DataSet!U266,LogModel!W$5,0)+(W268*W$6)),0)</f>
        <v>0</v>
      </c>
      <c r="X269" s="20">
        <f ca="1">IFERROR(IF(X$7,LN(OFFSET(DataSet!V266,LogModel!X$5,0)+(X268*X$6)),OFFSET(DataSet!V266,LogModel!X$5,0)+(X268*X$6)),0)</f>
        <v>0</v>
      </c>
      <c r="Y269" s="20">
        <f ca="1">IFERROR(IF(Y$7,LN(OFFSET(DataSet!W266,LogModel!Y$5,0)+(Y268*Y$6)),OFFSET(DataSet!W266,LogModel!Y$5,0)+(Y268*Y$6)),0)</f>
        <v>0</v>
      </c>
      <c r="Z269" s="20">
        <f ca="1">IFERROR(IF(Z$7,LN(OFFSET(DataSet!X266,LogModel!Z$5,0)+(Z268*Z$6)),OFFSET(DataSet!X266,LogModel!Z$5,0)+(Z268*Z$6)),0)</f>
        <v>0.71428571428571397</v>
      </c>
      <c r="AA269" s="20">
        <f ca="1">IFERROR(IF(AA$7,LN(OFFSET(DataSet!Y266,LogModel!AA$5,0)+(AA268*AA$6)),OFFSET(DataSet!Y266,LogModel!AA$5,0)+(AA268*AA$6)),0)</f>
        <v>1</v>
      </c>
      <c r="AB269" s="20">
        <f ca="1">IFERROR(IF(AB$7,LN(OFFSET(DataSet!Z266,LogModel!AB$5,0)+(AB268*AB$6)),OFFSET(DataSet!Z266,LogModel!AB$5,0)+(AB268*AB$6)),0)</f>
        <v>1</v>
      </c>
      <c r="AC269" s="17">
        <f ca="1">IFERROR(IF(AC$7,LN(OFFSET(DataSet!AA266,LogModel!AC$5,0)+(AC268*AC$6)),OFFSET(DataSet!AA266,LogModel!AC$5,0)+(AC268*AC$6)),0)</f>
        <v>0</v>
      </c>
      <c r="AD269" s="17">
        <f ca="1">IFERROR(IF(AD$7,LN(OFFSET(DataSet!AB266,LogModel!AD$5,0)+(AD268*AD$6)),OFFSET(DataSet!AB266,LogModel!AD$5,0)+(AD268*AD$6)),0)</f>
        <v>1</v>
      </c>
      <c r="AE269" s="17">
        <f ca="1">IFERROR(IF(AE$7,LN(OFFSET(DataSet!AC266,LogModel!AE$5,0)+(AE268*AE$6)),OFFSET(DataSet!AC266,LogModel!AE$5,0)+(AE268*AE$6)),0)</f>
        <v>0</v>
      </c>
      <c r="AF269" s="17">
        <f ca="1">IFERROR(IF(AF$7,LN(OFFSET(DataSet!AD266,LogModel!AF$5,0)+(AF268*AF$6)),OFFSET(DataSet!AD266,LogModel!AF$5,0)+(AF268*AF$6)),0)</f>
        <v>0</v>
      </c>
      <c r="AG269" s="17">
        <f ca="1">IFERROR(IF(AG$7,LN(OFFSET(DataSet!AE266,LogModel!AG$5,0)+(AG268*AG$6)),OFFSET(DataSet!AE266,LogModel!AG$5,0)+(AG268*AG$6)),0)</f>
        <v>0</v>
      </c>
      <c r="AH269" s="17">
        <f ca="1">IFERROR(IF(AH$7,LN(OFFSET(DataSet!AF266,LogModel!AH$5,0)+(AH268*AH$6)),OFFSET(DataSet!AF266,LogModel!AH$5,0)+(AH268*AH$6)),0)</f>
        <v>0</v>
      </c>
      <c r="AI269" s="17">
        <f ca="1">IFERROR(IF(AI$7,LN(OFFSET(DataSet!AG266,LogModel!AI$5,0)+(AI268*AI$6)),OFFSET(DataSet!AG266,LogModel!AI$5,0)+(AI268*AI$6)),0)</f>
        <v>0</v>
      </c>
      <c r="AJ269" s="17">
        <f ca="1">IFERROR(IF(AJ$7,LN(OFFSET(DataSet!AH266,LogModel!AJ$5,0)+(AJ268*AJ$6)),OFFSET(DataSet!AH266,LogModel!AJ$5,0)+(AJ268*AJ$6)),0)</f>
        <v>0</v>
      </c>
      <c r="AK269" s="17">
        <f ca="1">IFERROR(IF(AK$7,LN(OFFSET(DataSet!AI266,LogModel!AK$5,0)+(AK268*AK$6)),OFFSET(DataSet!AI266,LogModel!AK$5,0)+(AK268*AK$6)),0)</f>
        <v>1</v>
      </c>
      <c r="AL269" s="41">
        <f ca="1">IFERROR(IF(AL$7,LN(OFFSET(DataSet!AJ266,LogModel!AL$5,0)+(AL268*AL$6)),OFFSET(DataSet!AJ266,LogModel!AL$5,0)+(AL268*AL$6)),0)</f>
        <v>0</v>
      </c>
      <c r="AM269" s="41">
        <f ca="1">IFERROR(IF(AM$7,LN(OFFSET(DataSet!AK266,LogModel!AM$5,0)+(AM268*AM$6)),OFFSET(DataSet!AK266,LogModel!AM$5,0)+(AM268*AM$6)),0)</f>
        <v>0</v>
      </c>
      <c r="AN269" s="41">
        <f ca="1">IFERROR(IF(AN$7,LN(OFFSET(DataSet!AL266,LogModel!AN$5,0)+(AN268*AN$6)),OFFSET(DataSet!AL266,LogModel!AN$5,0)+(AN268*AN$6)),0)</f>
        <v>5</v>
      </c>
      <c r="AO269" s="17">
        <f ca="1">IFERROR(IF(AO$7,LN(OFFSET(DataSet!AM266,LogModel!AO$5,0)+(AO268*AO$6)),OFFSET(DataSet!AM266,LogModel!AO$5,0)+(AO268*AO$6)),0)</f>
        <v>52.142857142857402</v>
      </c>
      <c r="AP269" s="17">
        <f ca="1">IFERROR(IF(AP$7,LN(OFFSET(DataSet!AN266,LogModel!AP$5,0)+(AP268*AP$6)),OFFSET(DataSet!AN266,LogModel!AP$5,0)+(AP268*AP$6)),0)</f>
        <v>52.285714285714597</v>
      </c>
      <c r="AQ269" s="17">
        <f ca="1">IFERROR(IF(AQ$7,LN(OFFSET(DataSet!AO266,LogModel!AQ$5,0)+(AQ268*AQ$6)),OFFSET(DataSet!AO266,LogModel!AQ$5,0)+(AQ268*AQ$6)),0)</f>
        <v>52.142857142857402</v>
      </c>
      <c r="AR269" s="17">
        <f ca="1">IFERROR(IF(AR$7,LN(OFFSET(DataSet!AP266,LogModel!AR$5,0)+(AR268*AR$6)),OFFSET(DataSet!AP266,LogModel!AR$5,0)+(AR268*AR$6)),0)</f>
        <v>52.142857142857402</v>
      </c>
      <c r="AS269" s="18">
        <f ca="1">IFERROR(IF(AS$7,LN(OFFSET(DataSet!AQ266,LogModel!AS$5,0)+(AS268*AS$6)),OFFSET(DataSet!AQ266,LogModel!AS$5,0)+(AS268*AS$6)),0)</f>
        <v>51.714285714286</v>
      </c>
      <c r="AT269" s="19">
        <f ca="1">IFERROR(IF(AT$7,LN(OFFSET(DataSet!AR266,LogModel!AT$5,0)+(AT268*AT$6)),OFFSET(DataSet!AR266,LogModel!AT$5,0)+(AT268*AT$6)),0)</f>
        <v>-1.26911385459084</v>
      </c>
      <c r="AU269" s="20">
        <f ca="1">IFERROR(IF(AU$7,LN(OFFSET(DataSet!AS266,LogModel!AU$5,0)+(AU268*AU$6)),OFFSET(DataSet!AS266,LogModel!AU$5,0)+(AU268*AU$6)),0)</f>
        <v>-0.62272150400333903</v>
      </c>
      <c r="AV269" s="20">
        <f ca="1">IFERROR(IF(AV$7,LN(OFFSET(DataSet!AT266,LogModel!AV$5,0)+(AV268*AV$6)),OFFSET(DataSet!AT266,LogModel!AV$5,0)+(AV268*AV$6)),0)</f>
        <v>-0.58645749367688005</v>
      </c>
      <c r="AW269" s="20">
        <f ca="1">IFERROR(IF(AW$7,LN(OFFSET(DataSet!AU266,LogModel!AW$5,0)+(AW268*AW$6)),OFFSET(DataSet!AU266,LogModel!AW$5,0)+(AW268*AW$6)),0)</f>
        <v>-1.36989725330088</v>
      </c>
      <c r="AX269" s="20">
        <f ca="1">IFERROR(IF(AX$7,LN(OFFSET(DataSet!AV266,LogModel!AX$5,0)+(AX268*AX$6)),OFFSET(DataSet!AV266,LogModel!AX$5,0)+(AX268*AX$6)),0)</f>
        <v>6.6041787402690701</v>
      </c>
      <c r="AY269" s="20">
        <f ca="1">IFERROR(IF(AY$7,LN(OFFSET(DataSet!AW266,LogModel!AY$5,0)+(AY268*AY$6)),OFFSET(DataSet!AW266,LogModel!AY$5,0)+(AY268*AY$6)),0)</f>
        <v>1.3967474543035601</v>
      </c>
      <c r="AZ269" s="20">
        <f ca="1">IFERROR(IF(AZ$7,LN(OFFSET(DataSet!AX266,LogModel!AZ$5,0)+(AZ268*AZ$6)),OFFSET(DataSet!AX266,LogModel!AZ$5,0)+(AZ268*AZ$6)),0)</f>
        <v>1.5413258259292899</v>
      </c>
      <c r="BA269" s="20">
        <f ca="1">IFERROR(IF(BA$7,LN(OFFSET(DataSet!AY266,LogModel!BA$5,0)+(BA268*BA$6)),OFFSET(DataSet!AY266,LogModel!BA$5,0)+(BA268*BA$6)),0)</f>
        <v>5.3350648856782197</v>
      </c>
      <c r="BB269" s="20">
        <f ca="1">IFERROR(IF(BB$7,LN(OFFSET(DataSet!AZ266,LogModel!BB$5,0)+(BB268*BB$6)),OFFSET(DataSet!AZ266,LogModel!BB$5,0)+(BB268*BB$6)),0)</f>
        <v>2.1968471200320199</v>
      </c>
      <c r="BC269" s="20">
        <f ca="1">IFERROR(IF(BC$7,LN(OFFSET(DataSet!BA266,LogModel!BC$5,0)+(BC268*BC$6)),OFFSET(DataSet!BA266,LogModel!BC$5,0)+(BC268*BC$6)),0)</f>
        <v>0.77402595030022803</v>
      </c>
      <c r="BD269" s="20">
        <f ca="1">IFERROR(IF(BD$7,LN(OFFSET(DataSet!BB266,LogModel!BD$5,0)+(BD268*BD$6)),OFFSET(DataSet!BB266,LogModel!BD$5,0)+(BD268*BD$6)),0)</f>
        <v>1.61038962635514</v>
      </c>
      <c r="BE269" s="21">
        <f ca="1">IFERROR(IF(BE$7,LN(OFFSET(DataSet!BC266,LogModel!BE$5,0)+(BE268*BE$6)),OFFSET(DataSet!BC266,LogModel!BE$5,0)+(BE268*BE$6)),0)</f>
        <v>0.171428572628405</v>
      </c>
      <c r="BF269" s="16">
        <f ca="1">IFERROR(IF(BF$7,LN(OFFSET(DataSet!BD266,LogModel!BF$5,0)+(BF268*BF$6)),OFFSET(DataSet!BD266,LogModel!BF$5,0)+(BF268*BF$6)),0)</f>
        <v>-27</v>
      </c>
      <c r="BG269" s="17">
        <f ca="1">IFERROR(IF(BG$7,LN(OFFSET(DataSet!BE266,LogModel!BG$5,0)+(BG268*BG$6)),OFFSET(DataSet!BE266,LogModel!BG$5,0)+(BG268*BG$6)),0)</f>
        <v>-30</v>
      </c>
      <c r="BH269" s="17">
        <f ca="1">IFERROR(IF(BH$7,LN(OFFSET(DataSet!BF266,LogModel!BH$5,0)+(BH268*BH$6)),OFFSET(DataSet!BF266,LogModel!BH$5,0)+(BH268*BH$6)),0)</f>
        <v>-57</v>
      </c>
      <c r="BI269" s="17">
        <f ca="1">IFERROR(IF(BI$7,LN(OFFSET(DataSet!BG266,LogModel!BI$5,0)+(BI268*BI$6)),OFFSET(DataSet!BG266,LogModel!BI$5,0)+(BI268*BI$6)),0)</f>
        <v>-31</v>
      </c>
      <c r="BJ269" s="17">
        <f ca="1">IFERROR(IF(BJ$7,LN(OFFSET(DataSet!BH266,LogModel!BJ$5,0)+(BJ268*BJ$6)),OFFSET(DataSet!BH266,LogModel!BJ$5,0)+(BJ268*BJ$6)),0)</f>
        <v>-25</v>
      </c>
      <c r="BK269" s="17">
        <f ca="1">IFERROR(IF(BK$7,LN(OFFSET(DataSet!BI266,LogModel!BK$5,0)+(BK268*BK$6)),OFFSET(DataSet!BI266,LogModel!BK$5,0)+(BK268*BK$6)),0)</f>
        <v>-12</v>
      </c>
      <c r="BL269" s="17">
        <f ca="1">IFERROR(IF(BL$7,LN(OFFSET(DataSet!BJ266,LogModel!BL$5,0)+(BL268*BL$6)),OFFSET(DataSet!BJ266,LogModel!BL$5,0)+(BL268*BL$6)),0)</f>
        <v>101.02070000000001</v>
      </c>
      <c r="BM269" s="17">
        <f ca="1">IFERROR(IF(BM$7,LN(OFFSET(DataSet!BK266,LogModel!BM$5,0)+(BM268*BM$6)),OFFSET(DataSet!BK266,LogModel!BM$5,0)+(BM268*BM$6)),0)</f>
        <v>97.921679999999995</v>
      </c>
      <c r="BN269" s="17">
        <f ca="1">IFERROR(IF(BN$7,LN(OFFSET(DataSet!BL266,LogModel!BN$5,0)+(BN268*BN$6)),OFFSET(DataSet!BL266,LogModel!BN$5,0)+(BN268*BN$6)),0)</f>
        <v>119.41</v>
      </c>
      <c r="BO269" s="17">
        <f ca="1">IFERROR(IF(BO$7,LN(OFFSET(DataSet!BM266,LogModel!BO$5,0)+(BO268*BO$6)),OFFSET(DataSet!BM266,LogModel!BO$5,0)+(BO268*BO$6)),0)</f>
        <v>166.41390000000001</v>
      </c>
      <c r="BP269" s="17">
        <f ca="1">IFERROR(IF(BP$7,LN(OFFSET(DataSet!BN266,LogModel!BP$5,0)+(BP268*BP$6)),OFFSET(DataSet!BN266,LogModel!BP$5,0)+(BP268*BP$6)),0)</f>
        <v>134.9</v>
      </c>
      <c r="BQ269" s="17">
        <f ca="1">IFERROR(IF(BQ$7,LN(OFFSET(DataSet!BO266,LogModel!BQ$5,0)+(BQ268*BQ$6)),OFFSET(DataSet!BO266,LogModel!BQ$5,0)+(BQ268*BQ$6)),0)</f>
        <v>118.935</v>
      </c>
      <c r="BR269" s="17">
        <f ca="1">IFERROR(IF(BR$7,LN(OFFSET(DataSet!BP266,LogModel!BR$5,0)+(BR268*BR$6)),OFFSET(DataSet!BP266,LogModel!BR$5,0)+(BR268*BR$6)),0)</f>
        <v>112.89060000000001</v>
      </c>
      <c r="BS269" s="17">
        <f ca="1">IFERROR(IF(BS$7,LN(OFFSET(DataSet!BQ266,LogModel!BS$5,0)+(BS268*BS$6)),OFFSET(DataSet!BQ266,LogModel!BS$5,0)+(BS268*BS$6)),0)</f>
        <v>125.2157</v>
      </c>
      <c r="BT269" s="17">
        <f ca="1">IFERROR(IF(BT$7,LN(OFFSET(DataSet!BR266,LogModel!BT$5,0)+(BT268*BT$6)),OFFSET(DataSet!BR266,LogModel!BT$5,0)+(BT268*BT$6)),0)</f>
        <v>1456271</v>
      </c>
      <c r="BU269" s="17">
        <f ca="1">IFERROR(IF(BU$7,LN(OFFSET(DataSet!BS266,LogModel!BU$5,0)+(BU268*BU$6)),OFFSET(DataSet!BS266,LogModel!BU$5,0)+(BU268*BU$6)),0)</f>
        <v>1122869.50965184</v>
      </c>
      <c r="BV269" s="17">
        <f ca="1">IFERROR(IF(BV$7,LN(OFFSET(DataSet!BT266,LogModel!BV$5,0)+(BV268*BV$6)),OFFSET(DataSet!BT266,LogModel!BV$5,0)+(BV268*BV$6)),0)</f>
        <v>119.41</v>
      </c>
      <c r="BW269" s="17">
        <f ca="1">IFERROR(IF(BW$7,LN(OFFSET(DataSet!BU266,LogModel!BW$5,0)+(BW268*BW$6)),OFFSET(DataSet!BU266,LogModel!BW$5,0)+(BW268*BW$6)),0)</f>
        <v>3.3927</v>
      </c>
      <c r="BX269" s="17">
        <f ca="1">IFERROR(IF(BX$7,LN(OFFSET(DataSet!BV266,LogModel!BX$5,0)+(BX268*BX$6)),OFFSET(DataSet!BV266,LogModel!BX$5,0)+(BX268*BX$6)),0)</f>
        <v>7.6</v>
      </c>
      <c r="BY269" s="17">
        <f ca="1">IFERROR(IF(BY$7,LN(OFFSET(DataSet!BW266,LogModel!BY$5,0)+(BY268*BY$6)),OFFSET(DataSet!BW266,LogModel!BY$5,0)+(BY268*BY$6)),0)</f>
        <v>107.1</v>
      </c>
      <c r="BZ269" s="17">
        <f ca="1">IFERROR(IF(BZ$7,LN(OFFSET(DataSet!BX266,LogModel!BZ$5,0)+(BZ268*BZ$6)),OFFSET(DataSet!BX266,LogModel!BZ$5,0)+(BZ268*BZ$6)),0)</f>
        <v>4.7405748229942946</v>
      </c>
      <c r="CA269" s="17">
        <f ca="1">IFERROR(IF(CA$7,LN(OFFSET(DataSet!BY266,LogModel!CA$5,0)+(CA268*CA$6)),OFFSET(DataSet!BY266,LogModel!CA$5,0)+(CA268*CA$6)),0)</f>
        <v>116.6</v>
      </c>
      <c r="CB269" s="18">
        <f ca="1">IFERROR(IF(CB$7,LN(OFFSET(DataSet!BZ266,LogModel!CB$5,0)+(CB268*CB$6)),OFFSET(DataSet!BZ266,LogModel!CB$5,0)+(CB268*CB$6)),0)</f>
        <v>111.3</v>
      </c>
      <c r="CC269" s="30">
        <f ca="1">IFERROR(IF(CC$7,LN(OFFSET(DataSet!CA266,LogModel!CC$5,0)+(CC268*CC$6)),OFFSET(DataSet!CA266,LogModel!CC$5,0)+(CC268*CC$6)),0)</f>
        <v>-0.2876820724517809</v>
      </c>
      <c r="CD269" s="40">
        <f ca="1">IFERROR(IF(CD$7,LN(OFFSET(DataSet!CB266,LogModel!CD$5,0)+(CD268*CD$6)),OFFSET(DataSet!CB266,LogModel!CD$5,0)+(CD268*CD$6)),0)</f>
        <v>2.3282528397426234</v>
      </c>
      <c r="CE269" s="41">
        <f ca="1">IFERROR(IF(CE$7,LN(OFFSET(DataSet!CC266,LogModel!CE$5,0)+(CE268*CE$6)),OFFSET(DataSet!CC266,LogModel!CE$5,0)+(CE268*CE$6)),0)</f>
        <v>10.845000000000001</v>
      </c>
      <c r="CF269" s="41">
        <f ca="1">IFERROR(IF(CF$7,LN(OFFSET(DataSet!CD266,LogModel!CF$5,0)+(CF268*CF$6)),OFFSET(DataSet!CD266,LogModel!CF$5,0)+(CF268*CF$6)),0)</f>
        <v>9.5</v>
      </c>
      <c r="CG269" s="41">
        <f ca="1">IFERROR(IF(CG$7,LN(OFFSET(DataSet!CE266,LogModel!CG$5,0)+(CG268*CG$6)),OFFSET(DataSet!CE266,LogModel!CG$5,0)+(CG268*CG$6)),0)</f>
        <v>10.77</v>
      </c>
      <c r="CH269" s="6">
        <f ca="1">IFERROR(IF(CH$7,LN(OFFSET(DataSet!CF266,LogModel!CH$5,0)+(CH268*CH$6)),OFFSET(DataSet!CF266,LogModel!CH$5,0)+(CH268*CH$6)),0)</f>
        <v>0</v>
      </c>
      <c r="CI269" s="6">
        <f ca="1">IFERROR(IF(CI$7,LN(OFFSET(DataSet!CG266,LogModel!CI$5,0)+(CI268*CI$6)),OFFSET(DataSet!CG266,LogModel!CI$5,0)+(CI268*CI$6)),0)</f>
        <v>0</v>
      </c>
      <c r="CJ269">
        <f ca="1">IFERROR(IF(CJ$7,LN(OFFSET(DataSet!CH266,LogModel!CJ$5,0)+(CJ268*CJ$6)),OFFSET(DataSet!CH266,LogModel!CJ$5,0)+(CJ268*CJ$6)),0)</f>
        <v>0</v>
      </c>
      <c r="CK269">
        <f ca="1">IFERROR(IF(CK$7,LN(OFFSET(DataSet!CI266,LogModel!CK$5,0)+(CK268*CK$6)),OFFSET(DataSet!CI266,LogModel!CK$5,0)+(CK268*CK$6)),0)</f>
        <v>0</v>
      </c>
      <c r="CL269">
        <f ca="1">IFERROR(IF(CL$7,LN(OFFSET(DataSet!CJ266,LogModel!CL$5,0)+(CL268*CL$6)),OFFSET(DataSet!CJ266,LogModel!CL$5,0)+(CL268*CL$6)),0)</f>
        <v>0</v>
      </c>
      <c r="CM269" s="40">
        <f ca="1">IFERROR(IF(CM$7,LN(OFFSET(DataSet!CK266,LogModel!CM$5,0)+(CM268*CM$6)),OFFSET(DataSet!CK266,LogModel!CM$5,0)+(CM268*CM$6)),0)</f>
        <v>0</v>
      </c>
      <c r="CN269" s="41">
        <f ca="1">IFERROR(IF(CN$7,LN(OFFSET(DataSet!CL266,LogModel!CN$5,0)+(CN268*CN$6)),OFFSET(DataSet!CL266,LogModel!CN$5,0)+(CN268*CN$6)),0)</f>
        <v>0</v>
      </c>
      <c r="CO269" s="41">
        <f ca="1">IFERROR(IF(CO$7,LN(OFFSET(DataSet!CM266,LogModel!CO$5,0)+(CO268*CO$6)),OFFSET(DataSet!CM266,LogModel!CO$5,0)+(CO268*CO$6)),0)</f>
        <v>0</v>
      </c>
      <c r="CP269" s="41">
        <f ca="1">IFERROR(IF(CP$7,LN(OFFSET(DataSet!CN266,LogModel!CP$5,0)+(CP268*CP$6)),OFFSET(DataSet!CN266,LogModel!CP$5,0)+(CP268*CP$6)),0)</f>
        <v>0</v>
      </c>
      <c r="CQ269" s="17">
        <f ca="1">IFERROR(IF(CQ$7,LN(OFFSET(DataSet!CO266,LogModel!CQ$5,0)+(CQ268*CQ$6)),OFFSET(DataSet!CO266,LogModel!CQ$5,0)+(CQ268*CQ$6)),0)</f>
        <v>0</v>
      </c>
      <c r="CR269" s="17">
        <f ca="1">IFERROR(IF(CR$7,LN(OFFSET(DataSet!CP266,LogModel!CR$5,0)+(CR268*CR$6)),OFFSET(DataSet!CP266,LogModel!CR$5,0)+(CR268*CR$6)),0)</f>
        <v>0</v>
      </c>
      <c r="CS269" s="17">
        <f ca="1">IFERROR(IF(CS$7,LN(OFFSET(DataSet!CQ266,LogModel!CS$5,0)+(CS268*CS$6)),OFFSET(DataSet!CQ266,LogModel!CS$5,0)+(CS268*CS$6)),0)</f>
        <v>0</v>
      </c>
      <c r="CT269" s="17">
        <f ca="1">IFERROR(IF(CT$7,LN(OFFSET(DataSet!CR266,LogModel!CT$5,0)+(CT268*CT$6)),OFFSET(DataSet!CR266,LogModel!CT$5,0)+(CT268*CT$6)),0)</f>
        <v>0</v>
      </c>
      <c r="CU269" s="20">
        <f ca="1">IFERROR(IF(CU$7,LN(OFFSET(DataSet!CS266,LogModel!CU$5,0)+(CU268*CU$6)),OFFSET(DataSet!CS266,LogModel!CU$5,0)+(CU268*CU$6)),0)</f>
        <v>0</v>
      </c>
      <c r="CV269" s="20">
        <f ca="1">IFERROR(IF(CV$7,LN(OFFSET(DataSet!CT266,LogModel!CV$5,0)+(CV268*CV$6)),OFFSET(DataSet!CT266,LogModel!CV$5,0)+(CV268*CV$6)),0)</f>
        <v>0</v>
      </c>
      <c r="CW269" s="20">
        <f ca="1">IFERROR(IF(CW$7,LN(OFFSET(DataSet!CU266,LogModel!CW$5,0)+(CW268*CW$6)),OFFSET(DataSet!CU266,LogModel!CW$5,0)+(CW268*CW$6)),0)</f>
        <v>0</v>
      </c>
      <c r="CX269" s="20">
        <f ca="1">IFERROR(IF(CX$7,LN(OFFSET(DataSet!CV266,LogModel!CX$5,0)+(CX268*CX$6)),OFFSET(DataSet!CV266,LogModel!CX$5,0)+(CX268*CX$6)),0)</f>
        <v>0</v>
      </c>
      <c r="CY269" s="113">
        <f ca="1">IFERROR(IF(CY$7,LN(OFFSET(DataSet!CW266,LogModel!CY$5,0)+(CY268*CY$6)),OFFSET(DataSet!CW266,LogModel!CY$5,0)+(CY268*CY$6)),0)</f>
        <v>0</v>
      </c>
      <c r="CZ269" s="135">
        <f ca="1">IFERROR(IF(CZ$7,LN(OFFSET(DataSet!CX266,LogModel!CZ$5,0)+(CZ268*CZ$6)),OFFSET(DataSet!CX266,LogModel!CZ$5,0)+(CZ268*CZ$6)),0)</f>
        <v>0</v>
      </c>
      <c r="DA269" s="136">
        <f ca="1">IFERROR(IF(DA$7,LN(OFFSET(DataSet!CY266,LogModel!DA$5,0)+(DA268*DA$6)),OFFSET(DataSet!CY266,LogModel!DA$5,0)+(DA268*DA$6)),0)</f>
        <v>0</v>
      </c>
      <c r="DB269" s="137">
        <f ca="1">IFERROR(IF(DB$7,LN(OFFSET(DataSet!CZ266,LogModel!DB$5,0)+(DB268*DB$6)),OFFSET(DataSet!CZ266,LogModel!DB$5,0)+(DB268*DB$6)),0)</f>
        <v>0</v>
      </c>
    </row>
    <row r="270" spans="1:106" hidden="1" x14ac:dyDescent="0.25">
      <c r="A270" s="134">
        <f ca="1">C270*DataSet!CB267</f>
        <v>0</v>
      </c>
      <c r="B270" s="1">
        <f t="shared" si="13"/>
        <v>45657</v>
      </c>
      <c r="C270" s="87">
        <f t="shared" ca="1" si="11"/>
        <v>161604.13208531609</v>
      </c>
      <c r="D270" s="87">
        <f t="shared" si="12"/>
        <v>162754.79141900392</v>
      </c>
      <c r="E270" s="60">
        <f t="shared" ref="E270:E330" ca="1" si="14">NORMINV(RAND(),0,$C$2)</f>
        <v>-7.0950054228929877E-3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35"/>
      <c r="DA270" s="136"/>
      <c r="DB270" s="137"/>
    </row>
    <row r="271" spans="1:106" hidden="1" x14ac:dyDescent="0.25">
      <c r="A271" s="134">
        <f ca="1">C271*DataSet!CB268</f>
        <v>0</v>
      </c>
      <c r="B271" s="1">
        <f t="shared" si="13"/>
        <v>45664</v>
      </c>
      <c r="C271" s="87">
        <f t="shared" ca="1" si="11"/>
        <v>175066.23156247966</v>
      </c>
      <c r="D271" s="87">
        <f t="shared" si="12"/>
        <v>162754.79141900392</v>
      </c>
      <c r="E271" s="60">
        <f t="shared" ca="1" si="14"/>
        <v>7.2919647376744168E-2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35"/>
      <c r="DA271" s="136"/>
      <c r="DB271" s="137"/>
    </row>
    <row r="272" spans="1:106" hidden="1" x14ac:dyDescent="0.25">
      <c r="A272" s="134">
        <f ca="1">C272*DataSet!CB269</f>
        <v>0</v>
      </c>
      <c r="B272" s="1">
        <f t="shared" si="13"/>
        <v>45671</v>
      </c>
      <c r="C272" s="87">
        <f t="shared" ca="1" si="11"/>
        <v>167896.13160519762</v>
      </c>
      <c r="D272" s="87">
        <f t="shared" si="12"/>
        <v>162754.79141900392</v>
      </c>
      <c r="E272" s="60">
        <f t="shared" ca="1" si="14"/>
        <v>3.1100802926461241E-2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35"/>
      <c r="DA272" s="136"/>
      <c r="DB272" s="137"/>
    </row>
    <row r="273" spans="1:106" hidden="1" x14ac:dyDescent="0.25">
      <c r="A273" s="134">
        <f ca="1">C273*DataSet!CB270</f>
        <v>0</v>
      </c>
      <c r="B273" s="1">
        <f t="shared" si="13"/>
        <v>45678</v>
      </c>
      <c r="C273" s="87">
        <f t="shared" ca="1" si="11"/>
        <v>161847.71811987736</v>
      </c>
      <c r="D273" s="87">
        <f t="shared" si="12"/>
        <v>162754.79141900392</v>
      </c>
      <c r="E273" s="60">
        <f t="shared" ca="1" si="14"/>
        <v>-5.5888394791505022E-3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35"/>
      <c r="DA273" s="136"/>
      <c r="DB273" s="137"/>
    </row>
    <row r="274" spans="1:106" hidden="1" x14ac:dyDescent="0.25">
      <c r="A274" s="134">
        <f ca="1">C274*DataSet!CB271</f>
        <v>0</v>
      </c>
      <c r="B274" s="1">
        <f t="shared" si="13"/>
        <v>45685</v>
      </c>
      <c r="C274" s="87">
        <f t="shared" ca="1" si="11"/>
        <v>165427.15030022096</v>
      </c>
      <c r="D274" s="87">
        <f t="shared" si="12"/>
        <v>162754.79141900392</v>
      </c>
      <c r="E274" s="60">
        <f t="shared" ca="1" si="14"/>
        <v>1.6286197436980759E-2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35"/>
      <c r="DA274" s="136"/>
      <c r="DB274" s="137"/>
    </row>
    <row r="275" spans="1:106" hidden="1" x14ac:dyDescent="0.25">
      <c r="A275" s="134">
        <f ca="1">C275*DataSet!CB272</f>
        <v>0</v>
      </c>
      <c r="B275" s="1">
        <f t="shared" si="13"/>
        <v>45692</v>
      </c>
      <c r="C275" s="87">
        <f t="shared" ca="1" si="11"/>
        <v>153773.94215095692</v>
      </c>
      <c r="D275" s="87">
        <f t="shared" si="12"/>
        <v>162754.79141900392</v>
      </c>
      <c r="E275" s="60">
        <f t="shared" ca="1" si="14"/>
        <v>-5.6761105147502711E-2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35"/>
      <c r="DA275" s="136"/>
      <c r="DB275" s="137"/>
    </row>
    <row r="276" spans="1:106" hidden="1" x14ac:dyDescent="0.25">
      <c r="A276" s="134">
        <f ca="1">C276*DataSet!CB273</f>
        <v>0</v>
      </c>
      <c r="B276" s="1">
        <f t="shared" si="13"/>
        <v>45699</v>
      </c>
      <c r="C276" s="87">
        <f t="shared" ca="1" si="11"/>
        <v>160301.59151271544</v>
      </c>
      <c r="D276" s="87">
        <f t="shared" si="12"/>
        <v>162754.79141900392</v>
      </c>
      <c r="E276" s="60">
        <f t="shared" ca="1" si="14"/>
        <v>-1.5187733112805621E-2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35"/>
      <c r="DA276" s="136"/>
      <c r="DB276" s="137"/>
    </row>
    <row r="277" spans="1:106" hidden="1" x14ac:dyDescent="0.25">
      <c r="A277" s="134">
        <f ca="1">C277*DataSet!CB274</f>
        <v>0</v>
      </c>
      <c r="B277" s="1">
        <f t="shared" si="13"/>
        <v>45706</v>
      </c>
      <c r="C277" s="87">
        <f t="shared" ca="1" si="11"/>
        <v>163082.48539467822</v>
      </c>
      <c r="D277" s="87">
        <f t="shared" si="12"/>
        <v>162754.79141900392</v>
      </c>
      <c r="E277" s="60">
        <f t="shared" ca="1" si="14"/>
        <v>2.0113971572475573E-3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35"/>
      <c r="DA277" s="136"/>
      <c r="DB277" s="137"/>
    </row>
    <row r="278" spans="1:106" hidden="1" x14ac:dyDescent="0.25">
      <c r="A278" s="134">
        <f ca="1">C278*DataSet!CB275</f>
        <v>0</v>
      </c>
      <c r="B278" s="1">
        <f t="shared" si="13"/>
        <v>45713</v>
      </c>
      <c r="C278" s="87">
        <f t="shared" ca="1" si="11"/>
        <v>163122.94092216116</v>
      </c>
      <c r="D278" s="87">
        <f t="shared" si="12"/>
        <v>162754.79141900392</v>
      </c>
      <c r="E278" s="60">
        <f t="shared" ca="1" si="14"/>
        <v>2.2594342800325916E-3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35"/>
      <c r="DA278" s="136"/>
      <c r="DB278" s="137"/>
    </row>
    <row r="279" spans="1:106" hidden="1" x14ac:dyDescent="0.25">
      <c r="A279" s="134">
        <f ca="1">C279*DataSet!CB276</f>
        <v>0</v>
      </c>
      <c r="B279" s="1">
        <f t="shared" si="13"/>
        <v>45720</v>
      </c>
      <c r="C279" s="87">
        <f t="shared" ca="1" si="11"/>
        <v>158676.54710624265</v>
      </c>
      <c r="D279" s="87">
        <f t="shared" si="12"/>
        <v>162754.79141900392</v>
      </c>
      <c r="E279" s="60">
        <f t="shared" ca="1" si="14"/>
        <v>-2.5376885715352775E-2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35"/>
      <c r="DA279" s="136"/>
      <c r="DB279" s="137"/>
    </row>
    <row r="280" spans="1:106" hidden="1" x14ac:dyDescent="0.25">
      <c r="A280" s="134">
        <f ca="1">C280*DataSet!CB277</f>
        <v>0</v>
      </c>
      <c r="B280" s="1">
        <f t="shared" si="13"/>
        <v>45727</v>
      </c>
      <c r="C280" s="87">
        <f t="shared" ca="1" si="11"/>
        <v>152881.23880332452</v>
      </c>
      <c r="D280" s="87">
        <f t="shared" si="12"/>
        <v>162754.79141900392</v>
      </c>
      <c r="E280" s="60">
        <f t="shared" ca="1" si="14"/>
        <v>-6.2583318009540534E-2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35"/>
      <c r="DA280" s="136"/>
      <c r="DB280" s="137"/>
    </row>
    <row r="281" spans="1:106" hidden="1" x14ac:dyDescent="0.25">
      <c r="A281" s="134">
        <f ca="1">C281*DataSet!CB278</f>
        <v>0</v>
      </c>
      <c r="B281" s="1">
        <f t="shared" si="13"/>
        <v>45734</v>
      </c>
      <c r="C281" s="87">
        <f t="shared" ca="1" si="11"/>
        <v>169779.14817277121</v>
      </c>
      <c r="D281" s="87">
        <f t="shared" si="12"/>
        <v>162754.79141900392</v>
      </c>
      <c r="E281" s="60">
        <f t="shared" ca="1" si="14"/>
        <v>4.2253743038066359E-2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35"/>
      <c r="DA281" s="136"/>
      <c r="DB281" s="137"/>
    </row>
    <row r="282" spans="1:106" hidden="1" x14ac:dyDescent="0.25">
      <c r="A282" s="134">
        <f ca="1">C282*DataSet!CB279</f>
        <v>0</v>
      </c>
      <c r="B282" s="1">
        <f t="shared" si="13"/>
        <v>45741</v>
      </c>
      <c r="C282" s="87">
        <f t="shared" ca="1" si="11"/>
        <v>161685.28032111254</v>
      </c>
      <c r="D282" s="87">
        <f t="shared" si="12"/>
        <v>162754.79141900392</v>
      </c>
      <c r="E282" s="60">
        <f t="shared" ca="1" si="14"/>
        <v>-6.5929893692499497E-3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35"/>
      <c r="DA282" s="136"/>
      <c r="DB282" s="137"/>
    </row>
    <row r="283" spans="1:106" hidden="1" x14ac:dyDescent="0.25">
      <c r="A283" s="134">
        <f ca="1">C283*DataSet!CB280</f>
        <v>0</v>
      </c>
      <c r="B283" s="1">
        <f t="shared" si="13"/>
        <v>45748</v>
      </c>
      <c r="C283" s="87">
        <f t="shared" ca="1" si="11"/>
        <v>161605.59481649502</v>
      </c>
      <c r="D283" s="87">
        <f t="shared" si="12"/>
        <v>162754.79141900392</v>
      </c>
      <c r="E283" s="60">
        <f t="shared" ca="1" si="14"/>
        <v>-7.0859541409722246E-3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35"/>
      <c r="DA283" s="136"/>
      <c r="DB283" s="137"/>
    </row>
    <row r="284" spans="1:106" hidden="1" x14ac:dyDescent="0.25">
      <c r="A284" s="134">
        <f ca="1">C284*DataSet!CB281</f>
        <v>0</v>
      </c>
      <c r="B284" s="1">
        <f t="shared" si="13"/>
        <v>45755</v>
      </c>
      <c r="C284" s="87">
        <f t="shared" ca="1" si="11"/>
        <v>171921.89181403868</v>
      </c>
      <c r="D284" s="87">
        <f t="shared" si="12"/>
        <v>162754.79141900392</v>
      </c>
      <c r="E284" s="60">
        <f t="shared" ca="1" si="14"/>
        <v>5.4795535292833888E-2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35"/>
      <c r="DA284" s="136"/>
      <c r="DB284" s="137"/>
    </row>
    <row r="285" spans="1:106" hidden="1" x14ac:dyDescent="0.25">
      <c r="A285" s="134">
        <f ca="1">C285*DataSet!CB282</f>
        <v>0</v>
      </c>
      <c r="B285" s="1">
        <f t="shared" si="13"/>
        <v>45762</v>
      </c>
      <c r="C285" s="87">
        <f t="shared" ca="1" si="11"/>
        <v>161039.61525434887</v>
      </c>
      <c r="D285" s="87">
        <f t="shared" si="12"/>
        <v>162754.79141900392</v>
      </c>
      <c r="E285" s="60">
        <f t="shared" ca="1" si="14"/>
        <v>-1.0594328820148959E-2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35"/>
      <c r="DA285" s="136"/>
      <c r="DB285" s="137"/>
    </row>
    <row r="286" spans="1:106" hidden="1" x14ac:dyDescent="0.25">
      <c r="A286" s="134">
        <f ca="1">C286*DataSet!CB283</f>
        <v>0</v>
      </c>
      <c r="B286" s="1">
        <f t="shared" si="13"/>
        <v>45769</v>
      </c>
      <c r="C286" s="87">
        <f t="shared" ca="1" si="11"/>
        <v>174022.36440840844</v>
      </c>
      <c r="D286" s="87">
        <f t="shared" si="12"/>
        <v>162754.79141900392</v>
      </c>
      <c r="E286" s="60">
        <f t="shared" ca="1" si="14"/>
        <v>6.6939101020060537E-2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35"/>
      <c r="DA286" s="136"/>
      <c r="DB286" s="137"/>
    </row>
    <row r="287" spans="1:106" hidden="1" x14ac:dyDescent="0.25">
      <c r="A287" s="134">
        <f ca="1">C287*DataSet!CB284</f>
        <v>0</v>
      </c>
      <c r="B287" s="1">
        <f t="shared" si="13"/>
        <v>45776</v>
      </c>
      <c r="C287" s="87">
        <f t="shared" ref="C287:C350" ca="1" si="15">EXP(SUMPRODUCT($E$4:$DB$4,$E287:$DB287))</f>
        <v>164288.33555237754</v>
      </c>
      <c r="D287" s="87">
        <f t="shared" ref="D287:D350" si="16">EXP(SUMPRODUCT($F$4:$DB$4,$F287:$DB287))</f>
        <v>162754.79141900392</v>
      </c>
      <c r="E287" s="60">
        <f t="shared" ca="1" si="14"/>
        <v>9.3783066930417155E-3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35"/>
      <c r="DA287" s="136"/>
      <c r="DB287" s="137"/>
    </row>
    <row r="288" spans="1:106" hidden="1" x14ac:dyDescent="0.25">
      <c r="A288" s="134">
        <f ca="1">C288*DataSet!CB285</f>
        <v>0</v>
      </c>
      <c r="B288" s="1">
        <f t="shared" si="13"/>
        <v>45783</v>
      </c>
      <c r="C288" s="87">
        <f t="shared" ca="1" si="15"/>
        <v>161651.03284003813</v>
      </c>
      <c r="D288" s="87">
        <f t="shared" si="16"/>
        <v>162754.79141900392</v>
      </c>
      <c r="E288" s="60">
        <f t="shared" ca="1" si="14"/>
        <v>-6.8048275068690088E-3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35"/>
      <c r="DA288" s="136"/>
      <c r="DB288" s="137"/>
    </row>
    <row r="289" spans="1:106" hidden="1" x14ac:dyDescent="0.25">
      <c r="A289" s="134">
        <f ca="1">C289*DataSet!CB286</f>
        <v>0</v>
      </c>
      <c r="B289" s="1">
        <f t="shared" si="13"/>
        <v>45790</v>
      </c>
      <c r="C289" s="87">
        <f t="shared" ca="1" si="15"/>
        <v>164731.28349752323</v>
      </c>
      <c r="D289" s="87">
        <f t="shared" si="16"/>
        <v>162754.79141900392</v>
      </c>
      <c r="E289" s="60">
        <f t="shared" ca="1" si="14"/>
        <v>1.2070840433307368E-2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35"/>
      <c r="DA289" s="136"/>
      <c r="DB289" s="137"/>
    </row>
    <row r="290" spans="1:106" hidden="1" x14ac:dyDescent="0.25">
      <c r="A290" s="134">
        <f ca="1">C290*DataSet!CB287</f>
        <v>0</v>
      </c>
      <c r="B290" s="1">
        <f t="shared" si="13"/>
        <v>45797</v>
      </c>
      <c r="C290" s="87">
        <f t="shared" ca="1" si="15"/>
        <v>158200.10850421118</v>
      </c>
      <c r="D290" s="87">
        <f t="shared" si="16"/>
        <v>162754.79141900392</v>
      </c>
      <c r="E290" s="60">
        <f t="shared" ca="1" si="14"/>
        <v>-2.8383979817216919E-2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35"/>
      <c r="DA290" s="136"/>
      <c r="DB290" s="137"/>
    </row>
    <row r="291" spans="1:106" hidden="1" x14ac:dyDescent="0.25">
      <c r="A291" s="134">
        <f ca="1">C291*DataSet!CB288</f>
        <v>0</v>
      </c>
      <c r="B291" s="1">
        <f t="shared" si="13"/>
        <v>45804</v>
      </c>
      <c r="C291" s="87">
        <f t="shared" ca="1" si="15"/>
        <v>171591.66414164458</v>
      </c>
      <c r="D291" s="87">
        <f t="shared" si="16"/>
        <v>162754.79141900392</v>
      </c>
      <c r="E291" s="60">
        <f t="shared" ca="1" si="14"/>
        <v>5.2872887592942092E-2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35"/>
      <c r="DA291" s="136"/>
      <c r="DB291" s="137"/>
    </row>
    <row r="292" spans="1:106" hidden="1" x14ac:dyDescent="0.25">
      <c r="A292" s="134">
        <f ca="1">C292*DataSet!CB289</f>
        <v>0</v>
      </c>
      <c r="B292" s="1">
        <f t="shared" si="13"/>
        <v>45811</v>
      </c>
      <c r="C292" s="87">
        <f t="shared" ca="1" si="15"/>
        <v>159172.815618647</v>
      </c>
      <c r="D292" s="87">
        <f t="shared" si="16"/>
        <v>162754.79141900392</v>
      </c>
      <c r="E292" s="60">
        <f t="shared" ca="1" si="14"/>
        <v>-2.2254218352351328E-2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35"/>
      <c r="DA292" s="136"/>
      <c r="DB292" s="137"/>
    </row>
    <row r="293" spans="1:106" hidden="1" x14ac:dyDescent="0.25">
      <c r="A293" s="134">
        <f ca="1">C293*DataSet!CB290</f>
        <v>0</v>
      </c>
      <c r="B293" s="1">
        <f t="shared" si="13"/>
        <v>45818</v>
      </c>
      <c r="C293" s="87">
        <f t="shared" ca="1" si="15"/>
        <v>164434.5243583312</v>
      </c>
      <c r="D293" s="87">
        <f t="shared" si="16"/>
        <v>162754.79141900392</v>
      </c>
      <c r="E293" s="60">
        <f t="shared" ca="1" si="14"/>
        <v>1.0267741736475796E-2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35"/>
      <c r="DA293" s="136"/>
      <c r="DB293" s="137"/>
    </row>
    <row r="294" spans="1:106" hidden="1" x14ac:dyDescent="0.25">
      <c r="A294" s="134">
        <f ca="1">C294*DataSet!CB291</f>
        <v>0</v>
      </c>
      <c r="B294" s="1">
        <f t="shared" si="13"/>
        <v>45825</v>
      </c>
      <c r="C294" s="87">
        <f t="shared" ca="1" si="15"/>
        <v>173750.07869924817</v>
      </c>
      <c r="D294" s="87">
        <f t="shared" si="16"/>
        <v>162754.79141900392</v>
      </c>
      <c r="E294" s="60">
        <f t="shared" ca="1" si="14"/>
        <v>6.5373216372249535E-2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35"/>
      <c r="DA294" s="136"/>
      <c r="DB294" s="137"/>
    </row>
    <row r="295" spans="1:106" hidden="1" x14ac:dyDescent="0.25">
      <c r="A295" s="134">
        <f ca="1">C295*DataSet!CB292</f>
        <v>0</v>
      </c>
      <c r="B295" s="1">
        <f t="shared" si="13"/>
        <v>45832</v>
      </c>
      <c r="C295" s="87">
        <f t="shared" ca="1" si="15"/>
        <v>154783.99562344933</v>
      </c>
      <c r="D295" s="87">
        <f t="shared" si="16"/>
        <v>162754.79141900392</v>
      </c>
      <c r="E295" s="60">
        <f t="shared" ca="1" si="14"/>
        <v>-5.0214152652504278E-2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35"/>
      <c r="DA295" s="136"/>
      <c r="DB295" s="137"/>
    </row>
    <row r="296" spans="1:106" hidden="1" x14ac:dyDescent="0.25">
      <c r="A296" s="134">
        <f ca="1">C296*DataSet!CB293</f>
        <v>0</v>
      </c>
      <c r="B296" s="1">
        <f t="shared" si="13"/>
        <v>45839</v>
      </c>
      <c r="C296" s="87">
        <f t="shared" ca="1" si="15"/>
        <v>166039.02622344354</v>
      </c>
      <c r="D296" s="87">
        <f t="shared" si="16"/>
        <v>162754.79141900392</v>
      </c>
      <c r="E296" s="60">
        <f t="shared" ca="1" si="14"/>
        <v>1.9978137439127557E-2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35"/>
      <c r="DA296" s="136"/>
      <c r="DB296" s="137"/>
    </row>
    <row r="297" spans="1:106" hidden="1" x14ac:dyDescent="0.25">
      <c r="A297" s="134">
        <f ca="1">C297*DataSet!CB294</f>
        <v>0</v>
      </c>
      <c r="B297" s="1">
        <f t="shared" si="13"/>
        <v>45846</v>
      </c>
      <c r="C297" s="87">
        <f t="shared" ca="1" si="15"/>
        <v>169533.74054099951</v>
      </c>
      <c r="D297" s="87">
        <f t="shared" si="16"/>
        <v>162754.79141900392</v>
      </c>
      <c r="E297" s="60">
        <f t="shared" ca="1" si="14"/>
        <v>4.0807245231915409E-2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35"/>
      <c r="DA297" s="136"/>
      <c r="DB297" s="137"/>
    </row>
    <row r="298" spans="1:106" hidden="1" x14ac:dyDescent="0.25">
      <c r="A298" s="134">
        <f ca="1">C298*DataSet!CB295</f>
        <v>0</v>
      </c>
      <c r="B298" s="1">
        <f t="shared" si="13"/>
        <v>45853</v>
      </c>
      <c r="C298" s="87">
        <f t="shared" ca="1" si="15"/>
        <v>173994.3020323384</v>
      </c>
      <c r="D298" s="87">
        <f t="shared" si="16"/>
        <v>162754.79141900392</v>
      </c>
      <c r="E298" s="60">
        <f t="shared" ca="1" si="14"/>
        <v>6.6777830719889006E-2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35"/>
      <c r="DA298" s="136"/>
      <c r="DB298" s="137"/>
    </row>
    <row r="299" spans="1:106" hidden="1" x14ac:dyDescent="0.25">
      <c r="A299" s="134">
        <f ca="1">C299*DataSet!CB296</f>
        <v>0</v>
      </c>
      <c r="B299" s="1">
        <f t="shared" si="13"/>
        <v>45860</v>
      </c>
      <c r="C299" s="87">
        <f t="shared" ca="1" si="15"/>
        <v>155377.30491413386</v>
      </c>
      <c r="D299" s="87">
        <f t="shared" si="16"/>
        <v>162754.79141900392</v>
      </c>
      <c r="E299" s="60">
        <f t="shared" ca="1" si="14"/>
        <v>-4.6388336773228192E-2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35"/>
      <c r="DA299" s="136"/>
      <c r="DB299" s="137"/>
    </row>
    <row r="300" spans="1:106" hidden="1" x14ac:dyDescent="0.25">
      <c r="A300" s="134">
        <f ca="1">C300*DataSet!CB297</f>
        <v>0</v>
      </c>
      <c r="B300" s="1">
        <f t="shared" si="13"/>
        <v>45867</v>
      </c>
      <c r="C300" s="87">
        <f t="shared" ca="1" si="15"/>
        <v>168370.90086512166</v>
      </c>
      <c r="D300" s="87">
        <f t="shared" si="16"/>
        <v>162754.79141900392</v>
      </c>
      <c r="E300" s="60">
        <f t="shared" ca="1" si="14"/>
        <v>3.3924568146065107E-2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35"/>
      <c r="DA300" s="136"/>
      <c r="DB300" s="137"/>
    </row>
    <row r="301" spans="1:106" hidden="1" x14ac:dyDescent="0.25">
      <c r="A301" s="134">
        <f ca="1">C301*DataSet!CB298</f>
        <v>0</v>
      </c>
      <c r="B301" s="1">
        <f t="shared" si="13"/>
        <v>45874</v>
      </c>
      <c r="C301" s="87">
        <f t="shared" ca="1" si="15"/>
        <v>172108.602335048</v>
      </c>
      <c r="D301" s="87">
        <f t="shared" si="16"/>
        <v>162754.79141900392</v>
      </c>
      <c r="E301" s="60">
        <f t="shared" ca="1" si="14"/>
        <v>5.588096546554179E-2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35"/>
      <c r="DA301" s="136"/>
      <c r="DB301" s="137"/>
    </row>
    <row r="302" spans="1:106" hidden="1" x14ac:dyDescent="0.25">
      <c r="A302" s="134">
        <f ca="1">C302*DataSet!CB299</f>
        <v>0</v>
      </c>
      <c r="B302" s="1">
        <f t="shared" si="13"/>
        <v>45881</v>
      </c>
      <c r="C302" s="87">
        <f t="shared" ca="1" si="15"/>
        <v>172808.8582873964</v>
      </c>
      <c r="D302" s="87">
        <f t="shared" si="16"/>
        <v>162754.79141900392</v>
      </c>
      <c r="E302" s="60">
        <f t="shared" ca="1" si="14"/>
        <v>5.9941397275425815E-2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35"/>
      <c r="DA302" s="136"/>
      <c r="DB302" s="137"/>
    </row>
    <row r="303" spans="1:106" hidden="1" x14ac:dyDescent="0.25">
      <c r="A303" s="134">
        <f ca="1">C303*DataSet!CB300</f>
        <v>0</v>
      </c>
      <c r="B303" s="1">
        <f t="shared" si="13"/>
        <v>45888</v>
      </c>
      <c r="C303" s="87">
        <f t="shared" ca="1" si="15"/>
        <v>175450.81703758566</v>
      </c>
      <c r="D303" s="87">
        <f t="shared" si="16"/>
        <v>162754.79141900392</v>
      </c>
      <c r="E303" s="60">
        <f t="shared" ca="1" si="14"/>
        <v>7.5114037812064452E-2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35"/>
      <c r="DA303" s="136"/>
      <c r="DB303" s="137"/>
    </row>
    <row r="304" spans="1:106" hidden="1" x14ac:dyDescent="0.25">
      <c r="A304" s="134">
        <f ca="1">C304*DataSet!CB301</f>
        <v>0</v>
      </c>
      <c r="B304" s="1">
        <f t="shared" si="13"/>
        <v>45895</v>
      </c>
      <c r="C304" s="87">
        <f t="shared" ca="1" si="15"/>
        <v>158541.31215028671</v>
      </c>
      <c r="D304" s="87">
        <f t="shared" si="16"/>
        <v>162754.79141900392</v>
      </c>
      <c r="E304" s="60">
        <f t="shared" ca="1" si="14"/>
        <v>-2.6229517181095136E-2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35"/>
      <c r="DA304" s="136"/>
      <c r="DB304" s="137"/>
    </row>
    <row r="305" spans="1:106" hidden="1" x14ac:dyDescent="0.25">
      <c r="A305" s="134">
        <f ca="1">C305*DataSet!CB302</f>
        <v>0</v>
      </c>
      <c r="B305" s="1">
        <f t="shared" si="13"/>
        <v>45902</v>
      </c>
      <c r="C305" s="87">
        <f t="shared" ca="1" si="15"/>
        <v>166610.8332787464</v>
      </c>
      <c r="D305" s="87">
        <f t="shared" si="16"/>
        <v>162754.79141900392</v>
      </c>
      <c r="E305" s="60">
        <f t="shared" ca="1" si="14"/>
        <v>2.3416032283552265E-2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35"/>
      <c r="DA305" s="136"/>
      <c r="DB305" s="137"/>
    </row>
    <row r="306" spans="1:106" hidden="1" x14ac:dyDescent="0.25">
      <c r="A306" s="134">
        <f ca="1">C306*DataSet!CB303</f>
        <v>0</v>
      </c>
      <c r="B306" s="1">
        <f t="shared" si="13"/>
        <v>45909</v>
      </c>
      <c r="C306" s="87">
        <f t="shared" ca="1" si="15"/>
        <v>158046.12015012366</v>
      </c>
      <c r="D306" s="87">
        <f t="shared" si="16"/>
        <v>162754.79141900392</v>
      </c>
      <c r="E306" s="60">
        <f t="shared" ca="1" si="14"/>
        <v>-2.9357830900993854E-2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35"/>
      <c r="DA306" s="136"/>
      <c r="DB306" s="137"/>
    </row>
    <row r="307" spans="1:106" hidden="1" x14ac:dyDescent="0.25">
      <c r="A307" s="134">
        <f ca="1">C307*DataSet!CB304</f>
        <v>0</v>
      </c>
      <c r="B307" s="1">
        <f t="shared" si="13"/>
        <v>45916</v>
      </c>
      <c r="C307" s="87">
        <f t="shared" ca="1" si="15"/>
        <v>171881.93010692153</v>
      </c>
      <c r="D307" s="87">
        <f t="shared" si="16"/>
        <v>162754.79141900392</v>
      </c>
      <c r="E307" s="60">
        <f t="shared" ca="1" si="14"/>
        <v>5.4563067212206412E-2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35"/>
      <c r="DA307" s="136"/>
      <c r="DB307" s="137"/>
    </row>
    <row r="308" spans="1:106" hidden="1" x14ac:dyDescent="0.25">
      <c r="A308" s="134">
        <f ca="1">C308*DataSet!CB305</f>
        <v>0</v>
      </c>
      <c r="B308" s="1">
        <f t="shared" si="13"/>
        <v>45923</v>
      </c>
      <c r="C308" s="87">
        <f t="shared" ca="1" si="15"/>
        <v>164968.90204241965</v>
      </c>
      <c r="D308" s="87">
        <f t="shared" si="16"/>
        <v>162754.79141900392</v>
      </c>
      <c r="E308" s="60">
        <f t="shared" ca="1" si="14"/>
        <v>1.351226264936607E-2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35"/>
      <c r="DA308" s="136"/>
      <c r="DB308" s="137"/>
    </row>
    <row r="309" spans="1:106" hidden="1" x14ac:dyDescent="0.25">
      <c r="A309" s="134">
        <f ca="1">C309*DataSet!CB306</f>
        <v>0</v>
      </c>
      <c r="B309" s="1">
        <f t="shared" si="13"/>
        <v>45930</v>
      </c>
      <c r="C309" s="87">
        <f t="shared" ca="1" si="15"/>
        <v>165959.00372740414</v>
      </c>
      <c r="D309" s="87">
        <f t="shared" si="16"/>
        <v>162754.79141900392</v>
      </c>
      <c r="E309" s="60">
        <f t="shared" ca="1" si="14"/>
        <v>1.9496071340114204E-2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35"/>
      <c r="DA309" s="136"/>
      <c r="DB309" s="137"/>
    </row>
    <row r="310" spans="1:106" hidden="1" x14ac:dyDescent="0.25">
      <c r="A310" s="134">
        <f ca="1">C310*DataSet!CB307</f>
        <v>0</v>
      </c>
      <c r="B310" s="1">
        <f t="shared" si="13"/>
        <v>45937</v>
      </c>
      <c r="C310" s="87">
        <f t="shared" ca="1" si="15"/>
        <v>183240.81825865153</v>
      </c>
      <c r="D310" s="87">
        <f t="shared" si="16"/>
        <v>162754.79141900392</v>
      </c>
      <c r="E310" s="60">
        <f t="shared" ca="1" si="14"/>
        <v>0.11855651349306275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35"/>
      <c r="DA310" s="136"/>
      <c r="DB310" s="137"/>
    </row>
    <row r="311" spans="1:106" hidden="1" x14ac:dyDescent="0.25">
      <c r="A311" s="134">
        <f ca="1">C311*DataSet!CB308</f>
        <v>0</v>
      </c>
      <c r="B311" s="1">
        <f t="shared" si="13"/>
        <v>45944</v>
      </c>
      <c r="C311" s="87">
        <f t="shared" ca="1" si="15"/>
        <v>159051.71679816369</v>
      </c>
      <c r="D311" s="87">
        <f t="shared" si="16"/>
        <v>162754.79141900392</v>
      </c>
      <c r="E311" s="60">
        <f t="shared" ca="1" si="14"/>
        <v>-2.3015308802601289E-2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35"/>
      <c r="DA311" s="136"/>
      <c r="DB311" s="137"/>
    </row>
    <row r="312" spans="1:106" hidden="1" x14ac:dyDescent="0.25">
      <c r="A312" s="134">
        <f ca="1">C312*DataSet!CB309</f>
        <v>0</v>
      </c>
      <c r="B312" s="1">
        <f t="shared" si="13"/>
        <v>45951</v>
      </c>
      <c r="C312" s="87">
        <f t="shared" ca="1" si="15"/>
        <v>158750.33746778601</v>
      </c>
      <c r="D312" s="87">
        <f t="shared" si="16"/>
        <v>162754.79141900392</v>
      </c>
      <c r="E312" s="60">
        <f t="shared" ca="1" si="14"/>
        <v>-2.4911957465992375E-2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35"/>
      <c r="DA312" s="136"/>
      <c r="DB312" s="137"/>
    </row>
    <row r="313" spans="1:106" hidden="1" x14ac:dyDescent="0.25">
      <c r="A313" s="134">
        <f ca="1">C313*DataSet!CB310</f>
        <v>0</v>
      </c>
      <c r="B313" s="1">
        <f t="shared" si="13"/>
        <v>45958</v>
      </c>
      <c r="C313" s="87">
        <f t="shared" ca="1" si="15"/>
        <v>169899.80549822198</v>
      </c>
      <c r="D313" s="87">
        <f t="shared" si="16"/>
        <v>162754.79141900392</v>
      </c>
      <c r="E313" s="60">
        <f t="shared" ca="1" si="14"/>
        <v>4.2964162857848688E-2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35"/>
      <c r="DA313" s="136"/>
      <c r="DB313" s="137"/>
    </row>
    <row r="314" spans="1:106" hidden="1" x14ac:dyDescent="0.25">
      <c r="A314" s="134">
        <f ca="1">C314*DataSet!CB311</f>
        <v>0</v>
      </c>
      <c r="B314" s="1">
        <f t="shared" si="13"/>
        <v>45965</v>
      </c>
      <c r="C314" s="87">
        <f t="shared" ca="1" si="15"/>
        <v>165267.34417715529</v>
      </c>
      <c r="D314" s="87">
        <f t="shared" si="16"/>
        <v>162754.79141900392</v>
      </c>
      <c r="E314" s="60">
        <f t="shared" ca="1" si="14"/>
        <v>1.5319709405434978E-2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35"/>
      <c r="DA314" s="136"/>
      <c r="DB314" s="137"/>
    </row>
    <row r="315" spans="1:106" hidden="1" x14ac:dyDescent="0.25">
      <c r="A315" s="134">
        <f ca="1">C315*DataSet!CB312</f>
        <v>0</v>
      </c>
      <c r="B315" s="1">
        <f t="shared" si="13"/>
        <v>45972</v>
      </c>
      <c r="C315" s="87">
        <f t="shared" ca="1" si="15"/>
        <v>155747.73938936697</v>
      </c>
      <c r="D315" s="87">
        <f t="shared" si="16"/>
        <v>162754.79141900392</v>
      </c>
      <c r="E315" s="60">
        <f t="shared" ca="1" si="14"/>
        <v>-4.4007077809619488E-2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35"/>
      <c r="DA315" s="136"/>
      <c r="DB315" s="137"/>
    </row>
    <row r="316" spans="1:106" hidden="1" x14ac:dyDescent="0.25">
      <c r="A316" s="134">
        <f ca="1">C316*DataSet!CB313</f>
        <v>0</v>
      </c>
      <c r="B316" s="1">
        <f t="shared" si="13"/>
        <v>45979</v>
      </c>
      <c r="C316" s="87">
        <f t="shared" ca="1" si="15"/>
        <v>167803.39001114629</v>
      </c>
      <c r="D316" s="87">
        <f t="shared" si="16"/>
        <v>162754.79141900392</v>
      </c>
      <c r="E316" s="60">
        <f t="shared" ca="1" si="14"/>
        <v>3.0548275499766426E-2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35"/>
      <c r="DA316" s="136"/>
      <c r="DB316" s="137"/>
    </row>
    <row r="317" spans="1:106" hidden="1" x14ac:dyDescent="0.25">
      <c r="A317" s="134">
        <f ca="1">C317*DataSet!CB314</f>
        <v>0</v>
      </c>
      <c r="B317" s="1">
        <f t="shared" si="13"/>
        <v>45986</v>
      </c>
      <c r="C317" s="87">
        <f t="shared" ca="1" si="15"/>
        <v>164389.70040257124</v>
      </c>
      <c r="D317" s="87">
        <f t="shared" si="16"/>
        <v>162754.79141900392</v>
      </c>
      <c r="E317" s="60">
        <f t="shared" ca="1" si="14"/>
        <v>9.9951100222512891E-3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35"/>
      <c r="DA317" s="136"/>
      <c r="DB317" s="137"/>
    </row>
    <row r="318" spans="1:106" hidden="1" x14ac:dyDescent="0.25">
      <c r="A318" s="134">
        <f ca="1">C318*DataSet!CB315</f>
        <v>0</v>
      </c>
      <c r="B318" s="1">
        <f t="shared" si="13"/>
        <v>45993</v>
      </c>
      <c r="C318" s="87">
        <f t="shared" ca="1" si="15"/>
        <v>154018.07473575382</v>
      </c>
      <c r="D318" s="87">
        <f t="shared" si="16"/>
        <v>162754.79141900392</v>
      </c>
      <c r="E318" s="60">
        <f t="shared" ca="1" si="14"/>
        <v>-5.517475707738146E-2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35"/>
      <c r="DA318" s="136"/>
      <c r="DB318" s="137"/>
    </row>
    <row r="319" spans="1:106" hidden="1" x14ac:dyDescent="0.25">
      <c r="A319" s="134">
        <f ca="1">C319*DataSet!CB316</f>
        <v>0</v>
      </c>
      <c r="B319" s="1">
        <f t="shared" si="13"/>
        <v>46000</v>
      </c>
      <c r="C319" s="87">
        <f t="shared" ca="1" si="15"/>
        <v>156988.9439215789</v>
      </c>
      <c r="D319" s="87">
        <f t="shared" si="16"/>
        <v>162754.79141900392</v>
      </c>
      <c r="E319" s="60">
        <f t="shared" ca="1" si="14"/>
        <v>-3.6069339030884044E-2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35"/>
      <c r="DA319" s="136"/>
      <c r="DB319" s="137"/>
    </row>
    <row r="320" spans="1:106" hidden="1" x14ac:dyDescent="0.25">
      <c r="A320" s="134">
        <f ca="1">C320*DataSet!CB317</f>
        <v>0</v>
      </c>
      <c r="B320" s="1">
        <f t="shared" si="13"/>
        <v>46007</v>
      </c>
      <c r="C320" s="87">
        <f t="shared" ca="1" si="15"/>
        <v>150074.71999938559</v>
      </c>
      <c r="D320" s="87">
        <f t="shared" si="16"/>
        <v>162754.79141900392</v>
      </c>
      <c r="E320" s="60">
        <f t="shared" ca="1" si="14"/>
        <v>-8.1111417619590509E-2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35"/>
      <c r="DA320" s="136"/>
      <c r="DB320" s="137"/>
    </row>
    <row r="321" spans="1:106" hidden="1" x14ac:dyDescent="0.25">
      <c r="A321" s="134">
        <f ca="1">C321*DataSet!CB318</f>
        <v>0</v>
      </c>
      <c r="B321" s="1">
        <f t="shared" si="13"/>
        <v>46014</v>
      </c>
      <c r="C321" s="87">
        <f t="shared" ca="1" si="15"/>
        <v>152955.42883497354</v>
      </c>
      <c r="D321" s="87">
        <f t="shared" si="16"/>
        <v>162754.79141900392</v>
      </c>
      <c r="E321" s="60">
        <f t="shared" ca="1" si="14"/>
        <v>-6.2098156869921838E-2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35"/>
      <c r="DA321" s="136"/>
      <c r="DB321" s="137"/>
    </row>
    <row r="322" spans="1:106" hidden="1" x14ac:dyDescent="0.25">
      <c r="A322" s="134">
        <f ca="1">C322*DataSet!CB319</f>
        <v>0</v>
      </c>
      <c r="B322" s="1">
        <f t="shared" si="13"/>
        <v>46021</v>
      </c>
      <c r="C322" s="87">
        <f t="shared" ca="1" si="15"/>
        <v>164264.66400624142</v>
      </c>
      <c r="D322" s="87">
        <f t="shared" si="16"/>
        <v>162754.79141900392</v>
      </c>
      <c r="E322" s="60">
        <f t="shared" ca="1" si="14"/>
        <v>9.2342109385738468E-3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35"/>
      <c r="DA322" s="136"/>
      <c r="DB322" s="137"/>
    </row>
    <row r="323" spans="1:106" hidden="1" x14ac:dyDescent="0.25">
      <c r="A323" s="134">
        <f ca="1">C323*DataSet!CB320</f>
        <v>0</v>
      </c>
      <c r="B323" s="1">
        <f t="shared" si="13"/>
        <v>46028</v>
      </c>
      <c r="C323" s="87">
        <f t="shared" ca="1" si="15"/>
        <v>157433.77067157772</v>
      </c>
      <c r="D323" s="87">
        <f t="shared" si="16"/>
        <v>162754.79141900392</v>
      </c>
      <c r="E323" s="60">
        <f t="shared" ca="1" si="14"/>
        <v>-3.3239854861160517E-2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35"/>
      <c r="DA323" s="136"/>
      <c r="DB323" s="137"/>
    </row>
    <row r="324" spans="1:106" hidden="1" x14ac:dyDescent="0.25">
      <c r="A324" s="134">
        <f ca="1">C324*DataSet!CB321</f>
        <v>0</v>
      </c>
      <c r="B324" s="1">
        <f t="shared" si="13"/>
        <v>46035</v>
      </c>
      <c r="C324" s="87">
        <f t="shared" ca="1" si="15"/>
        <v>165690.92079272916</v>
      </c>
      <c r="D324" s="87">
        <f t="shared" si="16"/>
        <v>162754.79141900392</v>
      </c>
      <c r="E324" s="60">
        <f t="shared" ca="1" si="14"/>
        <v>1.7879408870184337E-2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35"/>
      <c r="DA324" s="136"/>
      <c r="DB324" s="137"/>
    </row>
    <row r="325" spans="1:106" hidden="1" x14ac:dyDescent="0.25">
      <c r="A325" s="134">
        <f ca="1">C325*DataSet!CB322</f>
        <v>0</v>
      </c>
      <c r="B325" s="1">
        <f t="shared" si="13"/>
        <v>46042</v>
      </c>
      <c r="C325" s="87">
        <f t="shared" ca="1" si="15"/>
        <v>170493.57099050976</v>
      </c>
      <c r="D325" s="87">
        <f t="shared" si="16"/>
        <v>162754.79141900392</v>
      </c>
      <c r="E325" s="60">
        <f t="shared" ca="1" si="14"/>
        <v>4.6452868194259742E-2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35"/>
      <c r="DA325" s="136"/>
      <c r="DB325" s="137"/>
    </row>
    <row r="326" spans="1:106" hidden="1" x14ac:dyDescent="0.25">
      <c r="A326" s="134">
        <f ca="1">C326*DataSet!CB323</f>
        <v>0</v>
      </c>
      <c r="B326" s="1">
        <f t="shared" si="13"/>
        <v>46049</v>
      </c>
      <c r="C326" s="87">
        <f t="shared" ca="1" si="15"/>
        <v>161691.73033931636</v>
      </c>
      <c r="D326" s="87">
        <f t="shared" si="16"/>
        <v>162754.79141900392</v>
      </c>
      <c r="E326" s="60">
        <f t="shared" ca="1" si="14"/>
        <v>-6.5530977381677751E-3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35"/>
      <c r="DA326" s="136"/>
      <c r="DB326" s="137"/>
    </row>
    <row r="327" spans="1:106" hidden="1" x14ac:dyDescent="0.25">
      <c r="A327" s="134">
        <f ca="1">C327*DataSet!CB324</f>
        <v>0</v>
      </c>
      <c r="B327" s="1">
        <f t="shared" si="13"/>
        <v>46056</v>
      </c>
      <c r="C327" s="87">
        <f t="shared" ca="1" si="15"/>
        <v>157909.89181583686</v>
      </c>
      <c r="D327" s="87">
        <f t="shared" si="16"/>
        <v>162754.79141900392</v>
      </c>
      <c r="E327" s="60">
        <f t="shared" ca="1" si="14"/>
        <v>-3.0220155639685626E-2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35"/>
      <c r="DA327" s="136"/>
      <c r="DB327" s="137"/>
    </row>
    <row r="328" spans="1:106" hidden="1" x14ac:dyDescent="0.25">
      <c r="A328" s="134">
        <f ca="1">C328*DataSet!CB325</f>
        <v>0</v>
      </c>
      <c r="B328" s="1">
        <f t="shared" si="13"/>
        <v>46063</v>
      </c>
      <c r="C328" s="87">
        <f t="shared" ca="1" si="15"/>
        <v>163875.87526431348</v>
      </c>
      <c r="D328" s="87">
        <f t="shared" si="16"/>
        <v>162754.79141900392</v>
      </c>
      <c r="E328" s="60">
        <f t="shared" ca="1" si="14"/>
        <v>6.8645621001791153E-3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35"/>
      <c r="DA328" s="136"/>
      <c r="DB328" s="137"/>
    </row>
    <row r="329" spans="1:106" hidden="1" x14ac:dyDescent="0.25">
      <c r="A329" s="134">
        <f ca="1">C329*DataSet!CB326</f>
        <v>0</v>
      </c>
      <c r="B329" s="1">
        <f t="shared" si="13"/>
        <v>46070</v>
      </c>
      <c r="C329" s="87">
        <f t="shared" ca="1" si="15"/>
        <v>155781.5134603836</v>
      </c>
      <c r="D329" s="87">
        <f t="shared" si="16"/>
        <v>162754.79141900392</v>
      </c>
      <c r="E329" s="60">
        <f t="shared" ca="1" si="14"/>
        <v>-4.379025020296571E-2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35"/>
      <c r="DA329" s="136"/>
      <c r="DB329" s="137"/>
    </row>
    <row r="330" spans="1:106" hidden="1" x14ac:dyDescent="0.25">
      <c r="A330" s="134">
        <f ca="1">C330*DataSet!CB327</f>
        <v>0</v>
      </c>
      <c r="B330" s="1">
        <f t="shared" si="13"/>
        <v>46077</v>
      </c>
      <c r="C330" s="87">
        <f t="shared" ca="1" si="15"/>
        <v>159941.4484310046</v>
      </c>
      <c r="D330" s="87">
        <f t="shared" si="16"/>
        <v>162754.79141900392</v>
      </c>
      <c r="E330" s="60">
        <f t="shared" ca="1" si="14"/>
        <v>-1.7436920065312077E-2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35"/>
      <c r="DA330" s="136"/>
      <c r="DB330" s="137"/>
    </row>
    <row r="331" spans="1:106" hidden="1" x14ac:dyDescent="0.25">
      <c r="A331" s="134">
        <f ca="1">C331*DataSet!CB328</f>
        <v>0</v>
      </c>
      <c r="B331" s="1">
        <f t="shared" si="13"/>
        <v>46084</v>
      </c>
      <c r="C331" s="87">
        <f t="shared" ca="1" si="15"/>
        <v>164462.96968956114</v>
      </c>
      <c r="D331" s="87">
        <f t="shared" si="16"/>
        <v>162754.79141900392</v>
      </c>
      <c r="E331" s="60">
        <f t="shared" ref="E331:E374" ca="1" si="17">NORMINV(RAND(),0,$C$2)</f>
        <v>1.0440715576748326E-2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35"/>
      <c r="DA331" s="136"/>
      <c r="DB331" s="137"/>
    </row>
    <row r="332" spans="1:106" hidden="1" x14ac:dyDescent="0.25">
      <c r="A332" s="134">
        <f ca="1">C332*DataSet!CB329</f>
        <v>0</v>
      </c>
      <c r="B332" s="1">
        <f t="shared" ref="B332:B374" si="18">B331+7</f>
        <v>46091</v>
      </c>
      <c r="C332" s="87">
        <f t="shared" ca="1" si="15"/>
        <v>170115.95822422832</v>
      </c>
      <c r="D332" s="87">
        <f t="shared" si="16"/>
        <v>162754.79141900392</v>
      </c>
      <c r="E332" s="60">
        <f t="shared" ca="1" si="17"/>
        <v>4.4235590704358736E-2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35"/>
      <c r="DA332" s="136"/>
      <c r="DB332" s="137"/>
    </row>
    <row r="333" spans="1:106" hidden="1" x14ac:dyDescent="0.25">
      <c r="A333" s="134">
        <f ca="1">C333*DataSet!CB330</f>
        <v>0</v>
      </c>
      <c r="B333" s="1">
        <f t="shared" si="18"/>
        <v>46098</v>
      </c>
      <c r="C333" s="87">
        <f t="shared" ca="1" si="15"/>
        <v>168937.90954746536</v>
      </c>
      <c r="D333" s="87">
        <f t="shared" si="16"/>
        <v>162754.79141900392</v>
      </c>
      <c r="E333" s="60">
        <f t="shared" ca="1" si="17"/>
        <v>3.7286527270191917E-2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35"/>
      <c r="DA333" s="136"/>
      <c r="DB333" s="137"/>
    </row>
    <row r="334" spans="1:106" hidden="1" x14ac:dyDescent="0.25">
      <c r="A334" s="134">
        <f ca="1">C334*DataSet!CB331</f>
        <v>0</v>
      </c>
      <c r="B334" s="1">
        <f t="shared" si="18"/>
        <v>46105</v>
      </c>
      <c r="C334" s="87">
        <f t="shared" ca="1" si="15"/>
        <v>163652.82846779333</v>
      </c>
      <c r="D334" s="87">
        <f t="shared" si="16"/>
        <v>162754.79141900392</v>
      </c>
      <c r="E334" s="60">
        <f t="shared" ca="1" si="17"/>
        <v>5.5025634206226619E-3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35"/>
      <c r="DA334" s="136"/>
      <c r="DB334" s="137"/>
    </row>
    <row r="335" spans="1:106" hidden="1" x14ac:dyDescent="0.25">
      <c r="A335" s="134">
        <f ca="1">C335*DataSet!CB332</f>
        <v>0</v>
      </c>
      <c r="B335" s="1">
        <f t="shared" si="18"/>
        <v>46112</v>
      </c>
      <c r="C335" s="87">
        <f t="shared" ca="1" si="15"/>
        <v>182340.95289539165</v>
      </c>
      <c r="D335" s="87">
        <f t="shared" si="16"/>
        <v>162754.79141900392</v>
      </c>
      <c r="E335" s="60">
        <f t="shared" ca="1" si="17"/>
        <v>0.11363358105148437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35"/>
      <c r="DA335" s="136"/>
      <c r="DB335" s="137"/>
    </row>
    <row r="336" spans="1:106" hidden="1" x14ac:dyDescent="0.25">
      <c r="A336" s="134">
        <f ca="1">C336*DataSet!CB333</f>
        <v>0</v>
      </c>
      <c r="B336" s="1">
        <f t="shared" si="18"/>
        <v>46119</v>
      </c>
      <c r="C336" s="87">
        <f t="shared" ca="1" si="15"/>
        <v>165498.65875450082</v>
      </c>
      <c r="D336" s="87">
        <f t="shared" si="16"/>
        <v>162754.79141900392</v>
      </c>
      <c r="E336" s="60">
        <f t="shared" ca="1" si="17"/>
        <v>1.6718369564003469E-2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35"/>
      <c r="DA336" s="136"/>
      <c r="DB336" s="137"/>
    </row>
    <row r="337" spans="1:106" hidden="1" x14ac:dyDescent="0.25">
      <c r="A337" s="134">
        <f ca="1">C337*DataSet!CB334</f>
        <v>0</v>
      </c>
      <c r="B337" s="1">
        <f t="shared" si="18"/>
        <v>46126</v>
      </c>
      <c r="C337" s="87">
        <f t="shared" ca="1" si="15"/>
        <v>155309.84734803336</v>
      </c>
      <c r="D337" s="87">
        <f t="shared" si="16"/>
        <v>162754.79141900392</v>
      </c>
      <c r="E337" s="60">
        <f t="shared" ca="1" si="17"/>
        <v>-4.6822584322053079E-2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35"/>
      <c r="DA337" s="136"/>
      <c r="DB337" s="137"/>
    </row>
    <row r="338" spans="1:106" hidden="1" x14ac:dyDescent="0.25">
      <c r="A338" s="134">
        <f ca="1">C338*DataSet!CB335</f>
        <v>0</v>
      </c>
      <c r="B338" s="1">
        <f t="shared" si="18"/>
        <v>46133</v>
      </c>
      <c r="C338" s="87">
        <f t="shared" ca="1" si="15"/>
        <v>170294.71400468086</v>
      </c>
      <c r="D338" s="87">
        <f t="shared" si="16"/>
        <v>162754.79141900392</v>
      </c>
      <c r="E338" s="60">
        <f t="shared" ca="1" si="17"/>
        <v>4.528582685419847E-2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35"/>
      <c r="DA338" s="136"/>
      <c r="DB338" s="137"/>
    </row>
    <row r="339" spans="1:106" hidden="1" x14ac:dyDescent="0.25">
      <c r="A339" s="134">
        <f ca="1">C339*DataSet!CB336</f>
        <v>0</v>
      </c>
      <c r="B339" s="1">
        <f t="shared" si="18"/>
        <v>46140</v>
      </c>
      <c r="C339" s="87">
        <f t="shared" ca="1" si="15"/>
        <v>154226.11823012601</v>
      </c>
      <c r="D339" s="87">
        <f t="shared" si="16"/>
        <v>162754.79141900392</v>
      </c>
      <c r="E339" s="60">
        <f t="shared" ca="1" si="17"/>
        <v>-5.3824895307330929E-2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35"/>
      <c r="DA339" s="136"/>
      <c r="DB339" s="137"/>
    </row>
    <row r="340" spans="1:106" hidden="1" x14ac:dyDescent="0.25">
      <c r="A340" s="134">
        <f ca="1">C340*DataSet!CB337</f>
        <v>0</v>
      </c>
      <c r="B340" s="1">
        <f t="shared" si="18"/>
        <v>46147</v>
      </c>
      <c r="C340" s="87">
        <f t="shared" ca="1" si="15"/>
        <v>168440.62119334508</v>
      </c>
      <c r="D340" s="87">
        <f t="shared" si="16"/>
        <v>162754.79141900392</v>
      </c>
      <c r="E340" s="60">
        <f t="shared" ca="1" si="17"/>
        <v>3.433857018965826E-2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35"/>
      <c r="DA340" s="136"/>
      <c r="DB340" s="137"/>
    </row>
    <row r="341" spans="1:106" hidden="1" x14ac:dyDescent="0.25">
      <c r="A341" s="134">
        <f ca="1">C341*DataSet!CB338</f>
        <v>0</v>
      </c>
      <c r="B341" s="1">
        <f t="shared" si="18"/>
        <v>46154</v>
      </c>
      <c r="C341" s="87">
        <f t="shared" ca="1" si="15"/>
        <v>166947.24742483854</v>
      </c>
      <c r="D341" s="87">
        <f t="shared" si="16"/>
        <v>162754.79141900392</v>
      </c>
      <c r="E341" s="60">
        <f t="shared" ca="1" si="17"/>
        <v>2.5433157813530803E-2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35"/>
      <c r="DA341" s="136"/>
      <c r="DB341" s="137"/>
    </row>
    <row r="342" spans="1:106" hidden="1" x14ac:dyDescent="0.25">
      <c r="A342" s="134">
        <f ca="1">C342*DataSet!CB339</f>
        <v>0</v>
      </c>
      <c r="B342" s="1">
        <f t="shared" si="18"/>
        <v>46161</v>
      </c>
      <c r="C342" s="87">
        <f t="shared" ca="1" si="15"/>
        <v>163689.24709765924</v>
      </c>
      <c r="D342" s="87">
        <f t="shared" si="16"/>
        <v>162754.79141900392</v>
      </c>
      <c r="E342" s="60">
        <f t="shared" ca="1" si="17"/>
        <v>5.7250745655966157E-3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35"/>
      <c r="DA342" s="136"/>
      <c r="DB342" s="137"/>
    </row>
    <row r="343" spans="1:106" hidden="1" x14ac:dyDescent="0.25">
      <c r="A343" s="134">
        <f ca="1">C343*DataSet!CB340</f>
        <v>0</v>
      </c>
      <c r="B343" s="1">
        <f t="shared" si="18"/>
        <v>46168</v>
      </c>
      <c r="C343" s="87">
        <f t="shared" ca="1" si="15"/>
        <v>162305.50976174459</v>
      </c>
      <c r="D343" s="87">
        <f t="shared" si="16"/>
        <v>162754.79141900392</v>
      </c>
      <c r="E343" s="60">
        <f t="shared" ca="1" si="17"/>
        <v>-2.7642990652526488E-3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35"/>
      <c r="DA343" s="136"/>
      <c r="DB343" s="137"/>
    </row>
    <row r="344" spans="1:106" hidden="1" x14ac:dyDescent="0.25">
      <c r="A344" s="134">
        <f ca="1">C344*DataSet!CB341</f>
        <v>0</v>
      </c>
      <c r="B344" s="1">
        <f t="shared" si="18"/>
        <v>46175</v>
      </c>
      <c r="C344" s="87">
        <f t="shared" ca="1" si="15"/>
        <v>154602.25499477558</v>
      </c>
      <c r="D344" s="87">
        <f t="shared" si="16"/>
        <v>162754.79141900392</v>
      </c>
      <c r="E344" s="60">
        <f t="shared" ca="1" si="17"/>
        <v>-5.138899897624799E-2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35"/>
      <c r="DA344" s="136"/>
      <c r="DB344" s="137"/>
    </row>
    <row r="345" spans="1:106" hidden="1" x14ac:dyDescent="0.25">
      <c r="A345" s="134">
        <f ca="1">C345*DataSet!CB342</f>
        <v>0</v>
      </c>
      <c r="B345" s="1">
        <f t="shared" si="18"/>
        <v>46182</v>
      </c>
      <c r="C345" s="87">
        <f t="shared" ca="1" si="15"/>
        <v>170988.75353244631</v>
      </c>
      <c r="D345" s="87">
        <f t="shared" si="16"/>
        <v>162754.79141900392</v>
      </c>
      <c r="E345" s="60">
        <f t="shared" ca="1" si="17"/>
        <v>4.935306450582988E-2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35"/>
      <c r="DA345" s="136"/>
      <c r="DB345" s="137"/>
    </row>
    <row r="346" spans="1:106" hidden="1" x14ac:dyDescent="0.25">
      <c r="A346" s="134">
        <f ca="1">C346*DataSet!CB343</f>
        <v>0</v>
      </c>
      <c r="B346" s="1">
        <f t="shared" si="18"/>
        <v>46189</v>
      </c>
      <c r="C346" s="87">
        <f t="shared" ca="1" si="15"/>
        <v>166036.3978825066</v>
      </c>
      <c r="D346" s="87">
        <f t="shared" si="16"/>
        <v>162754.79141900392</v>
      </c>
      <c r="E346" s="60">
        <f t="shared" ca="1" si="17"/>
        <v>1.9962307656214706E-2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35"/>
      <c r="DA346" s="136"/>
      <c r="DB346" s="137"/>
    </row>
    <row r="347" spans="1:106" hidden="1" x14ac:dyDescent="0.25">
      <c r="A347" s="134">
        <f ca="1">C347*DataSet!CB344</f>
        <v>0</v>
      </c>
      <c r="B347" s="1">
        <f t="shared" si="18"/>
        <v>46196</v>
      </c>
      <c r="C347" s="87">
        <f t="shared" ca="1" si="15"/>
        <v>164865.00122616786</v>
      </c>
      <c r="D347" s="87">
        <f t="shared" si="16"/>
        <v>162754.79141900392</v>
      </c>
      <c r="E347" s="60">
        <f t="shared" ca="1" si="17"/>
        <v>1.2882243608515666E-2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35"/>
      <c r="DA347" s="136"/>
      <c r="DB347" s="137"/>
    </row>
    <row r="348" spans="1:106" hidden="1" x14ac:dyDescent="0.25">
      <c r="A348" s="134">
        <f ca="1">C348*DataSet!CB345</f>
        <v>0</v>
      </c>
      <c r="B348" s="1">
        <f t="shared" si="18"/>
        <v>46203</v>
      </c>
      <c r="C348" s="87">
        <f t="shared" ca="1" si="15"/>
        <v>160138.22696501957</v>
      </c>
      <c r="D348" s="87">
        <f t="shared" si="16"/>
        <v>162754.79141900392</v>
      </c>
      <c r="E348" s="60">
        <f t="shared" ca="1" si="17"/>
        <v>-1.6207360215487524E-2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35"/>
      <c r="DA348" s="136"/>
      <c r="DB348" s="137"/>
    </row>
    <row r="349" spans="1:106" hidden="1" x14ac:dyDescent="0.25">
      <c r="A349" s="134">
        <f ca="1">C349*DataSet!CB346</f>
        <v>0</v>
      </c>
      <c r="B349" s="1">
        <f t="shared" si="18"/>
        <v>46210</v>
      </c>
      <c r="C349" s="87">
        <f t="shared" ca="1" si="15"/>
        <v>172917.46263692965</v>
      </c>
      <c r="D349" s="87">
        <f t="shared" si="16"/>
        <v>162754.79141900392</v>
      </c>
      <c r="E349" s="60">
        <f t="shared" ca="1" si="17"/>
        <v>6.0569665049862179E-2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35"/>
      <c r="DA349" s="136"/>
      <c r="DB349" s="137"/>
    </row>
    <row r="350" spans="1:106" hidden="1" x14ac:dyDescent="0.25">
      <c r="A350" s="134">
        <f ca="1">C350*DataSet!CB347</f>
        <v>0</v>
      </c>
      <c r="B350" s="1">
        <f t="shared" si="18"/>
        <v>46217</v>
      </c>
      <c r="C350" s="87">
        <f t="shared" ca="1" si="15"/>
        <v>155621.06170298767</v>
      </c>
      <c r="D350" s="87">
        <f t="shared" si="16"/>
        <v>162754.79141900392</v>
      </c>
      <c r="E350" s="60">
        <f t="shared" ca="1" si="17"/>
        <v>-4.4820760445285289E-2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35"/>
      <c r="DA350" s="136"/>
      <c r="DB350" s="137"/>
    </row>
    <row r="351" spans="1:106" hidden="1" x14ac:dyDescent="0.25">
      <c r="A351" s="134">
        <f ca="1">C351*DataSet!CB348</f>
        <v>0</v>
      </c>
      <c r="B351" s="1">
        <f t="shared" si="18"/>
        <v>46224</v>
      </c>
      <c r="C351" s="87">
        <f t="shared" ref="C351:C374" ca="1" si="19">EXP(SUMPRODUCT($E$4:$DB$4,$E351:$DB351))</f>
        <v>163507.74432961689</v>
      </c>
      <c r="D351" s="87">
        <f t="shared" ref="D351:D374" si="20">EXP(SUMPRODUCT($F$4:$DB$4,$F351:$DB351))</f>
        <v>162754.79141900392</v>
      </c>
      <c r="E351" s="60">
        <f t="shared" ca="1" si="17"/>
        <v>4.6156341280932092E-3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35"/>
      <c r="DA351" s="136"/>
      <c r="DB351" s="137"/>
    </row>
    <row r="352" spans="1:106" hidden="1" x14ac:dyDescent="0.25">
      <c r="A352" s="134">
        <f ca="1">C352*DataSet!CB349</f>
        <v>0</v>
      </c>
      <c r="B352" s="1">
        <f t="shared" si="18"/>
        <v>46231</v>
      </c>
      <c r="C352" s="87">
        <f t="shared" ca="1" si="19"/>
        <v>157001.49048193195</v>
      </c>
      <c r="D352" s="87">
        <f t="shared" si="20"/>
        <v>162754.79141900392</v>
      </c>
      <c r="E352" s="60">
        <f t="shared" ca="1" si="17"/>
        <v>-3.5989422199128478E-2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35"/>
      <c r="DA352" s="136"/>
      <c r="DB352" s="137"/>
    </row>
    <row r="353" spans="1:106" hidden="1" x14ac:dyDescent="0.25">
      <c r="A353" s="134">
        <f ca="1">C353*DataSet!CB350</f>
        <v>0</v>
      </c>
      <c r="B353" s="1">
        <f t="shared" si="18"/>
        <v>46238</v>
      </c>
      <c r="C353" s="87">
        <f t="shared" ca="1" si="19"/>
        <v>170994.89667018465</v>
      </c>
      <c r="D353" s="87">
        <f t="shared" si="20"/>
        <v>162754.79141900392</v>
      </c>
      <c r="E353" s="60">
        <f t="shared" ca="1" si="17"/>
        <v>4.938899100544656E-2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35"/>
      <c r="DA353" s="136"/>
      <c r="DB353" s="137"/>
    </row>
    <row r="354" spans="1:106" hidden="1" x14ac:dyDescent="0.25">
      <c r="A354" s="134">
        <f ca="1">C354*DataSet!CB351</f>
        <v>0</v>
      </c>
      <c r="B354" s="1">
        <f t="shared" si="18"/>
        <v>46245</v>
      </c>
      <c r="C354" s="87">
        <f t="shared" ca="1" si="19"/>
        <v>159191.91395388023</v>
      </c>
      <c r="D354" s="87">
        <f t="shared" si="20"/>
        <v>162754.79141900392</v>
      </c>
      <c r="E354" s="60">
        <f t="shared" ca="1" si="17"/>
        <v>-2.2134240644507423E-2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35"/>
      <c r="DA354" s="136"/>
      <c r="DB354" s="137"/>
    </row>
    <row r="355" spans="1:106" hidden="1" x14ac:dyDescent="0.25">
      <c r="A355" s="134">
        <f ca="1">C355*DataSet!CB352</f>
        <v>0</v>
      </c>
      <c r="B355" s="1">
        <f t="shared" si="18"/>
        <v>46252</v>
      </c>
      <c r="C355" s="87">
        <f t="shared" ca="1" si="19"/>
        <v>158063.45291682702</v>
      </c>
      <c r="D355" s="87">
        <f t="shared" si="20"/>
        <v>162754.79141900392</v>
      </c>
      <c r="E355" s="60">
        <f t="shared" ca="1" si="17"/>
        <v>-2.9248167871478069E-2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35"/>
      <c r="DA355" s="136"/>
      <c r="DB355" s="137"/>
    </row>
    <row r="356" spans="1:106" hidden="1" x14ac:dyDescent="0.25">
      <c r="A356" s="134">
        <f ca="1">C356*DataSet!CB353</f>
        <v>0</v>
      </c>
      <c r="B356" s="1">
        <f t="shared" si="18"/>
        <v>46259</v>
      </c>
      <c r="C356" s="87">
        <f t="shared" ca="1" si="19"/>
        <v>165855.33161039607</v>
      </c>
      <c r="D356" s="87">
        <f t="shared" si="20"/>
        <v>162754.79141900392</v>
      </c>
      <c r="E356" s="60">
        <f t="shared" ca="1" si="17"/>
        <v>1.8871191042064375E-2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35"/>
      <c r="DA356" s="136"/>
      <c r="DB356" s="137"/>
    </row>
    <row r="357" spans="1:106" hidden="1" x14ac:dyDescent="0.25">
      <c r="A357" s="134">
        <f ca="1">C357*DataSet!CB354</f>
        <v>0</v>
      </c>
      <c r="B357" s="1">
        <f t="shared" si="18"/>
        <v>46266</v>
      </c>
      <c r="C357" s="87">
        <f t="shared" ca="1" si="19"/>
        <v>178413.02264812859</v>
      </c>
      <c r="D357" s="87">
        <f t="shared" si="20"/>
        <v>162754.79141900392</v>
      </c>
      <c r="E357" s="60">
        <f t="shared" ca="1" si="17"/>
        <v>9.1856493370451389E-2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35"/>
      <c r="DA357" s="136"/>
      <c r="DB357" s="137"/>
    </row>
    <row r="358" spans="1:106" hidden="1" x14ac:dyDescent="0.25">
      <c r="A358" s="134">
        <f ca="1">C358*DataSet!CB355</f>
        <v>0</v>
      </c>
      <c r="B358" s="1">
        <f t="shared" si="18"/>
        <v>46273</v>
      </c>
      <c r="C358" s="87">
        <f t="shared" ca="1" si="19"/>
        <v>168194.29210469866</v>
      </c>
      <c r="D358" s="87">
        <f t="shared" si="20"/>
        <v>162754.79141900392</v>
      </c>
      <c r="E358" s="60">
        <f t="shared" ca="1" si="17"/>
        <v>3.2875090776913654E-2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35"/>
      <c r="DA358" s="136"/>
      <c r="DB358" s="137"/>
    </row>
    <row r="359" spans="1:106" hidden="1" x14ac:dyDescent="0.25">
      <c r="A359" s="134">
        <f ca="1">C359*DataSet!CB356</f>
        <v>0</v>
      </c>
      <c r="B359" s="1">
        <f t="shared" si="18"/>
        <v>46280</v>
      </c>
      <c r="C359" s="87">
        <f t="shared" ca="1" si="19"/>
        <v>163247.61973376482</v>
      </c>
      <c r="D359" s="87">
        <f t="shared" si="20"/>
        <v>162754.79141900392</v>
      </c>
      <c r="E359" s="60">
        <f t="shared" ca="1" si="17"/>
        <v>3.023466534768344E-3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35"/>
      <c r="DA359" s="136"/>
      <c r="DB359" s="137"/>
    </row>
    <row r="360" spans="1:106" hidden="1" x14ac:dyDescent="0.25">
      <c r="A360" s="134">
        <f ca="1">C360*DataSet!CB357</f>
        <v>0</v>
      </c>
      <c r="B360" s="1">
        <f t="shared" si="18"/>
        <v>46287</v>
      </c>
      <c r="C360" s="87">
        <f t="shared" ca="1" si="19"/>
        <v>183474.35866300098</v>
      </c>
      <c r="D360" s="87">
        <f t="shared" si="20"/>
        <v>162754.79141900392</v>
      </c>
      <c r="E360" s="60">
        <f t="shared" ca="1" si="17"/>
        <v>0.11983020190640967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35"/>
      <c r="DA360" s="136"/>
      <c r="DB360" s="137"/>
    </row>
    <row r="361" spans="1:106" hidden="1" x14ac:dyDescent="0.25">
      <c r="A361" s="134">
        <f ca="1">C361*DataSet!CB358</f>
        <v>0</v>
      </c>
      <c r="B361" s="1">
        <f t="shared" si="18"/>
        <v>46294</v>
      </c>
      <c r="C361" s="87">
        <f t="shared" ca="1" si="19"/>
        <v>158663.8069026322</v>
      </c>
      <c r="D361" s="87">
        <f t="shared" si="20"/>
        <v>162754.79141900392</v>
      </c>
      <c r="E361" s="60">
        <f t="shared" ca="1" si="17"/>
        <v>-2.5457179339888034E-2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35"/>
      <c r="DA361" s="136"/>
      <c r="DB361" s="137"/>
    </row>
    <row r="362" spans="1:106" hidden="1" x14ac:dyDescent="0.25">
      <c r="A362" s="134">
        <f ca="1">C362*DataSet!CB359</f>
        <v>0</v>
      </c>
      <c r="B362" s="1">
        <f t="shared" si="18"/>
        <v>46301</v>
      </c>
      <c r="C362" s="87">
        <f t="shared" ca="1" si="19"/>
        <v>158935.83612190944</v>
      </c>
      <c r="D362" s="87">
        <f t="shared" si="20"/>
        <v>162754.79141900392</v>
      </c>
      <c r="E362" s="60">
        <f t="shared" ca="1" si="17"/>
        <v>-2.3744146647479064E-2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35"/>
      <c r="DA362" s="136"/>
      <c r="DB362" s="137"/>
    </row>
    <row r="363" spans="1:106" hidden="1" x14ac:dyDescent="0.25">
      <c r="A363" s="134">
        <f ca="1">C363*DataSet!CB360</f>
        <v>0</v>
      </c>
      <c r="B363" s="1">
        <f t="shared" si="18"/>
        <v>46308</v>
      </c>
      <c r="C363" s="87">
        <f t="shared" ca="1" si="19"/>
        <v>156440.08611490918</v>
      </c>
      <c r="D363" s="87">
        <f t="shared" si="20"/>
        <v>162754.79141900392</v>
      </c>
      <c r="E363" s="60">
        <f t="shared" ca="1" si="17"/>
        <v>-3.9571620664649691E-2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35"/>
      <c r="DA363" s="136"/>
      <c r="DB363" s="137"/>
    </row>
    <row r="364" spans="1:106" hidden="1" x14ac:dyDescent="0.25">
      <c r="A364" s="134">
        <f ca="1">C364*DataSet!CB361</f>
        <v>0</v>
      </c>
      <c r="B364" s="1">
        <f t="shared" si="18"/>
        <v>46315</v>
      </c>
      <c r="C364" s="87">
        <f t="shared" ca="1" si="19"/>
        <v>153601.6831149458</v>
      </c>
      <c r="D364" s="87">
        <f t="shared" si="20"/>
        <v>162754.79141900392</v>
      </c>
      <c r="E364" s="60">
        <f t="shared" ca="1" si="17"/>
        <v>-5.788194258473249E-2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35"/>
      <c r="DA364" s="136"/>
      <c r="DB364" s="137"/>
    </row>
    <row r="365" spans="1:106" hidden="1" x14ac:dyDescent="0.25">
      <c r="A365" s="134">
        <f ca="1">C365*DataSet!CB362</f>
        <v>0</v>
      </c>
      <c r="B365" s="1">
        <f t="shared" si="18"/>
        <v>46322</v>
      </c>
      <c r="C365" s="87">
        <f t="shared" ca="1" si="19"/>
        <v>156958.66974280606</v>
      </c>
      <c r="D365" s="87">
        <f t="shared" si="20"/>
        <v>162754.79141900392</v>
      </c>
      <c r="E365" s="60">
        <f t="shared" ca="1" si="17"/>
        <v>-3.62622003717522E-2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35"/>
      <c r="DA365" s="136"/>
      <c r="DB365" s="137"/>
    </row>
    <row r="366" spans="1:106" hidden="1" x14ac:dyDescent="0.25">
      <c r="A366" s="134">
        <f ca="1">C366*DataSet!CB363</f>
        <v>0</v>
      </c>
      <c r="B366" s="1">
        <f t="shared" si="18"/>
        <v>46329</v>
      </c>
      <c r="C366" s="87">
        <f t="shared" ca="1" si="19"/>
        <v>153538.06265161387</v>
      </c>
      <c r="D366" s="87">
        <f t="shared" si="20"/>
        <v>162754.79141900392</v>
      </c>
      <c r="E366" s="60">
        <f t="shared" ca="1" si="17"/>
        <v>-5.829621957179533E-2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35"/>
      <c r="DA366" s="136"/>
      <c r="DB366" s="137"/>
    </row>
    <row r="367" spans="1:106" hidden="1" x14ac:dyDescent="0.25">
      <c r="A367" s="134">
        <f ca="1">C367*DataSet!CB364</f>
        <v>0</v>
      </c>
      <c r="B367" s="1">
        <f t="shared" si="18"/>
        <v>46336</v>
      </c>
      <c r="C367" s="87">
        <f t="shared" ca="1" si="19"/>
        <v>167910.24478631161</v>
      </c>
      <c r="D367" s="87">
        <f t="shared" si="20"/>
        <v>162754.79141900392</v>
      </c>
      <c r="E367" s="60">
        <f t="shared" ca="1" si="17"/>
        <v>3.118485839481883E-2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35"/>
      <c r="DA367" s="136"/>
      <c r="DB367" s="137"/>
    </row>
    <row r="368" spans="1:106" hidden="1" x14ac:dyDescent="0.25">
      <c r="A368" s="134">
        <f ca="1">C368*DataSet!CB365</f>
        <v>0</v>
      </c>
      <c r="B368" s="1">
        <f t="shared" si="18"/>
        <v>46343</v>
      </c>
      <c r="C368" s="87">
        <f t="shared" ca="1" si="19"/>
        <v>170312.9013814232</v>
      </c>
      <c r="D368" s="87">
        <f t="shared" si="20"/>
        <v>162754.79141900392</v>
      </c>
      <c r="E368" s="60">
        <f t="shared" ca="1" si="17"/>
        <v>4.5392620571885089E-2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35"/>
      <c r="DA368" s="136"/>
      <c r="DB368" s="137"/>
    </row>
    <row r="369" spans="1:106" hidden="1" x14ac:dyDescent="0.25">
      <c r="A369" s="134">
        <f ca="1">C369*DataSet!CB366</f>
        <v>0</v>
      </c>
      <c r="B369" s="1">
        <f t="shared" si="18"/>
        <v>46350</v>
      </c>
      <c r="C369" s="87">
        <f t="shared" ca="1" si="19"/>
        <v>156788.29443498954</v>
      </c>
      <c r="D369" s="87">
        <f t="shared" si="20"/>
        <v>162754.79141900392</v>
      </c>
      <c r="E369" s="60">
        <f t="shared" ca="1" si="17"/>
        <v>-3.7348268726294494E-2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35"/>
      <c r="DA369" s="136"/>
      <c r="DB369" s="137"/>
    </row>
    <row r="370" spans="1:106" hidden="1" x14ac:dyDescent="0.25">
      <c r="A370" s="134">
        <f ca="1">C370*DataSet!CB367</f>
        <v>0</v>
      </c>
      <c r="B370" s="1">
        <f t="shared" si="18"/>
        <v>46357</v>
      </c>
      <c r="C370" s="87">
        <f t="shared" ca="1" si="19"/>
        <v>170692.73218397729</v>
      </c>
      <c r="D370" s="87">
        <f t="shared" si="20"/>
        <v>162754.79141900392</v>
      </c>
      <c r="E370" s="60">
        <f t="shared" ca="1" si="17"/>
        <v>4.7620331332348283E-2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35"/>
      <c r="DA370" s="136"/>
      <c r="DB370" s="137"/>
    </row>
    <row r="371" spans="1:106" hidden="1" x14ac:dyDescent="0.25">
      <c r="A371" s="134">
        <f ca="1">C371*DataSet!CB368</f>
        <v>0</v>
      </c>
      <c r="B371" s="1">
        <f t="shared" si="18"/>
        <v>46364</v>
      </c>
      <c r="C371" s="87">
        <f t="shared" ca="1" si="19"/>
        <v>174595.48604277926</v>
      </c>
      <c r="D371" s="87">
        <f t="shared" si="20"/>
        <v>162754.79141900392</v>
      </c>
      <c r="E371" s="60">
        <f t="shared" ca="1" si="17"/>
        <v>7.0227068919300598E-2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35"/>
      <c r="DA371" s="136"/>
      <c r="DB371" s="137"/>
    </row>
    <row r="372" spans="1:106" hidden="1" x14ac:dyDescent="0.25">
      <c r="A372" s="134">
        <f ca="1">C372*DataSet!CB369</f>
        <v>0</v>
      </c>
      <c r="B372" s="1">
        <f t="shared" si="18"/>
        <v>46371</v>
      </c>
      <c r="C372" s="87">
        <f t="shared" ca="1" si="19"/>
        <v>155141.73607322702</v>
      </c>
      <c r="D372" s="87">
        <f t="shared" si="20"/>
        <v>162754.79141900392</v>
      </c>
      <c r="E372" s="60">
        <f t="shared" ca="1" si="17"/>
        <v>-4.7905595652742328E-2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35"/>
      <c r="DA372" s="136"/>
      <c r="DB372" s="137"/>
    </row>
    <row r="373" spans="1:106" hidden="1" x14ac:dyDescent="0.25">
      <c r="A373" s="134">
        <f ca="1">C373*DataSet!CB370</f>
        <v>0</v>
      </c>
      <c r="B373" s="1">
        <f t="shared" si="18"/>
        <v>46378</v>
      </c>
      <c r="C373" s="87">
        <f t="shared" ca="1" si="19"/>
        <v>154792.0444976759</v>
      </c>
      <c r="D373" s="87">
        <f t="shared" si="20"/>
        <v>162754.79141900392</v>
      </c>
      <c r="E373" s="60">
        <f t="shared" ca="1" si="17"/>
        <v>-5.0162153316732967E-2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35"/>
      <c r="DA373" s="136"/>
      <c r="DB373" s="137"/>
    </row>
    <row r="374" spans="1:106" hidden="1" x14ac:dyDescent="0.25">
      <c r="A374" s="134">
        <f ca="1">C374*DataSet!CB371</f>
        <v>0</v>
      </c>
      <c r="B374" s="1">
        <f t="shared" si="18"/>
        <v>46385</v>
      </c>
      <c r="C374" s="87">
        <f t="shared" ca="1" si="19"/>
        <v>159856.21299670619</v>
      </c>
      <c r="D374" s="87">
        <f t="shared" si="20"/>
        <v>162754.79141900392</v>
      </c>
      <c r="E374" s="60">
        <f t="shared" ca="1" si="17"/>
        <v>-1.7969978599488106E-2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35"/>
      <c r="DA374" s="136"/>
      <c r="DB374" s="137"/>
    </row>
    <row r="378" spans="1:106" x14ac:dyDescent="0.25">
      <c r="B378" t="s">
        <v>0</v>
      </c>
      <c r="C378" s="87" t="s">
        <v>126</v>
      </c>
      <c r="D378" s="87" t="s">
        <v>151</v>
      </c>
    </row>
    <row r="379" spans="1:106" x14ac:dyDescent="0.25">
      <c r="B379" s="1">
        <v>39089</v>
      </c>
      <c r="C379" s="87">
        <f t="shared" ref="C379:C442" ca="1" si="21">C10</f>
        <v>449929.67321755562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449929.67321755562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449929.67321755562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449929.67321755562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449929.67321755562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449929.67321755562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449929.67321755562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449929.67321755562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449929.67321755562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449929.67321755562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449929.67321755562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449929.67321755562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449929.67321755562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449929.67321755562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449929.67321755562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449929.67321755562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449929.67321755562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449929.67321755562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449929.67321755562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449929.67321755562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449929.67321755562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449929.67321755562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398688.22207370657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384156.50305135589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356875.75438027305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371772.79965887574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377243.47298364865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324168.55613127013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383186.42233795446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409566.80218726827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481384.23341271415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352839.45962200244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452769.51450621895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375639.34013055218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461656.0160535532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495002.29018661054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443501.37692710635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460554.4507484645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528624.23837958707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454995.75860980974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426826.26936490007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491632.65934214549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475811.88627122121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421900.67000455689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400224.50462072925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388714.121398777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385589.76397383778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265941.08720218687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283934.15195634868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264881.73057427042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161076.29186736283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199099.59773620361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355349.81446159357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318207.20042633859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363923.5037619652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320997.86456559488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428351.47782522975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428773.24791845959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436224.38417761907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500151.02828060882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528641.12946831586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473367.92647734127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499090.32391366392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551125.56192198338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586194.5873099484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547830.74110024516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542609.77973235957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618557.27298118372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559880.93432796025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648967.66322458198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616142.99610120617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571490.73006195307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476295.40576046723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436898.93200406135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485818.69955796917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494523.49861662852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553437.93367669394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532755.81698835548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516451.52304375404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421901.32057021064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462867.16920019768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382531.34426322259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380101.3629182945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347052.0036728814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384613.58275131695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442792.09008984483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370145.75329406775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474732.72918182402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549791.2601053277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588457.63314212475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520785.17941953213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543416.87042854191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480531.30656112917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519283.2813731489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435824.99175751145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443352.10496278852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433430.68313357868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437430.07841370685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483893.27352510067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355447.52831456368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316351.46538285981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356643.67137936747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200425.30406641535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247250.49165414704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411135.28483728517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440125.4559500434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416652.39535724494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413668.26240983978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477484.5018351007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472689.25442458503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504896.99291446776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563921.7357581635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613156.64940698107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645315.80860877805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711363.69519822358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807266.54065793823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699872.35891732748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791005.96258805937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693828.66016485891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843531.9447489375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710665.85076661874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675479.49327200186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711990.73281712318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613432.36788362917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651777.37123844086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518826.82450750744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538989.42520384234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647763.98280119605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777497.6791769875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732450.19900577492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706953.64861394826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566206.49097663595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585983.54243969894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564475.49911425333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606792.54916758928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588321.67471676634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601444.20231603447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650936.2905148532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587334.24332613416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775594.32433558838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779094.39122346847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937769.78502380522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847176.32876784797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762246.59497182083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805538.38577780477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798057.61481509788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779295.69157586282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775116.38030665624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667966.96035719337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692342.85207449063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705655.07520159311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526735.86120804935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501952.04337576189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477260.34836447937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260021.99889166318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325549.48660977097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495319.46755043964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463633.05291087873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553345.44256582868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485578.84971189708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435737.87674585311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623513.86921951373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584909.19792874076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692564.54298709671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733908.59917431627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843342.41754976241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880188.93328368175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821141.52938072907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841354.61930069502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941621.20871892921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964780.28724145982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811839.57848909544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864895.87146874215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808571.73152320029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820769.44910359289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906360.93084562919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1044521.1279292725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816472.07562206162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830962.71056273265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744712.56308819645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869781.23153148335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723442.46819415817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786055.34477448626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726141.01397770934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743631.66584145708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708694.10460670874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625882.36667961173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680379.271774263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731158.51303559949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701272.67547538353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788783.83356642618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741360.1977573185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789891.37865974137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855786.86773278296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826503.46045715536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950769.09610557975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897483.03502449905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816629.58399449789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877579.26954920276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751779.84960054932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746613.31649779098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734810.01027240173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807352.86155455408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572557.89320364897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564441.26103254256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578966.2131509321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292705.62723714538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329294.51598323806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619547.06312612316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646743.79841168178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639062.61575332214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734413.25945509074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705766.89210125396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893761.60403599811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870311.93406267161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981406.24725245091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1125144.3173965509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1246453.3057306614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1122057.8240940662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1040730.8664827015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946902.27231036057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941355.90826623072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828204.85855782568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868887.56933292409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971281.45672788611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861261.74893872545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929033.07246762747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900334.85380681185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989726.73747797369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928677.19047860627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847456.71457193943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794619.1871820587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790128.4039329763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823748.33305622614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754642.30249211274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730540.55372101965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743711.39844491496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787956.81087556726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771333.07375219907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736998.65643133246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684376.66034993471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1081600.9538702201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1046524.9204106977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994696.87466350244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1053932.4453525592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1017418.3275212643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901333.21750134719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799164.58146301669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882089.51002993539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776814.72322276339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904488.33224473021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847589.58231688582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902496.54104231868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855099.64758015831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976397.6342641121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731718.29478710599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587984.780588169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622772.72952883714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565550.74115102796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354766.04457151913</v>
      </c>
      <c r="D638" s="87">
        <v>8392.6893188769664</v>
      </c>
    </row>
  </sheetData>
  <mergeCells count="4">
    <mergeCell ref="H1:BE1"/>
    <mergeCell ref="BF1:CB1"/>
    <mergeCell ref="CZ1:DB1"/>
    <mergeCell ref="CM1:CY1"/>
  </mergeCells>
  <conditionalFormatting sqref="H6:DB6">
    <cfRule type="cellIs" dxfId="1" priority="2" operator="equal">
      <formula>0</formula>
    </cfRule>
  </conditionalFormatting>
  <conditionalFormatting sqref="H7">
    <cfRule type="cellIs" dxfId="0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CDF0-860E-4ACF-989E-E1D7DE9DBA05}">
  <dimension ref="A1:DB638"/>
  <sheetViews>
    <sheetView zoomScaleNormal="100" workbookViewId="0">
      <pane xSplit="3" ySplit="9" topLeftCell="D10" activePane="bottomRight" state="frozen"/>
      <selection pane="topRight" activeCell="E1" sqref="E1"/>
      <selection pane="bottomLeft" activeCell="A9" sqref="A9"/>
      <selection pane="bottomRight" activeCell="E13" sqref="E13"/>
    </sheetView>
    <sheetView workbookViewId="1">
      <selection activeCell="F10" sqref="F10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9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5">
        <f ca="1">SUM(A31:A82)</f>
        <v>143573808.54884413</v>
      </c>
      <c r="C1" s="81"/>
      <c r="D1" s="82"/>
      <c r="E1" s="66">
        <f ca="1">_xlfn.NORM.INV(RAND(),0,$C$2)</f>
        <v>-0.10902274084171971</v>
      </c>
      <c r="F1" s="58"/>
      <c r="G1" s="33"/>
      <c r="H1" s="146" t="s">
        <v>105</v>
      </c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8"/>
      <c r="BF1" s="149" t="s">
        <v>77</v>
      </c>
      <c r="BG1" s="150"/>
      <c r="BH1" s="150"/>
      <c r="BI1" s="150"/>
      <c r="BJ1" s="150"/>
      <c r="BK1" s="150"/>
      <c r="BL1" s="150"/>
      <c r="BM1" s="150"/>
      <c r="BN1" s="150"/>
      <c r="BO1" s="150"/>
      <c r="BP1" s="150"/>
      <c r="BQ1" s="150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1"/>
      <c r="CC1" s="34" t="s">
        <v>82</v>
      </c>
      <c r="CD1" s="35" t="s">
        <v>83</v>
      </c>
      <c r="CE1" s="36"/>
      <c r="CF1" s="36"/>
      <c r="CG1" s="36"/>
      <c r="CH1" s="37"/>
      <c r="CI1" s="37"/>
      <c r="CJ1" s="36"/>
      <c r="CK1" s="36"/>
      <c r="CL1" s="36"/>
      <c r="CM1" s="155" t="s">
        <v>116</v>
      </c>
      <c r="CN1" s="156"/>
      <c r="CO1" s="156"/>
      <c r="CP1" s="156"/>
      <c r="CQ1" s="156"/>
      <c r="CR1" s="156"/>
      <c r="CS1" s="156"/>
      <c r="CT1" s="156"/>
      <c r="CU1" s="156"/>
      <c r="CV1" s="156"/>
      <c r="CW1" s="156"/>
      <c r="CX1" s="156"/>
      <c r="CY1" s="157"/>
      <c r="CZ1" s="152" t="s">
        <v>98</v>
      </c>
      <c r="DA1" s="153"/>
      <c r="DB1" s="154"/>
    </row>
    <row r="2" spans="1:106" ht="28.5" x14ac:dyDescent="0.45">
      <c r="B2" t="s">
        <v>124</v>
      </c>
      <c r="C2" s="130">
        <v>4.2999999999999997E-2</v>
      </c>
      <c r="D2" s="82"/>
      <c r="E2" s="58">
        <f ca="1">_xlfn.STDEV.P(E10:E374)</f>
        <v>4.2793409421720323E-2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106</v>
      </c>
      <c r="CF2" t="s">
        <v>104</v>
      </c>
      <c r="CG2" t="s">
        <v>103</v>
      </c>
      <c r="CH2" s="6"/>
      <c r="CI2" s="6"/>
      <c r="CM2" s="7" t="s">
        <v>90</v>
      </c>
      <c r="CN2" t="s">
        <v>90</v>
      </c>
      <c r="CO2" t="s">
        <v>90</v>
      </c>
      <c r="CP2" t="s">
        <v>90</v>
      </c>
      <c r="CQ2" s="6" t="s">
        <v>117</v>
      </c>
      <c r="CR2" s="6" t="s">
        <v>117</v>
      </c>
      <c r="CS2" s="6" t="s">
        <v>117</v>
      </c>
      <c r="CT2" s="6" t="s">
        <v>117</v>
      </c>
      <c r="CU2" t="s">
        <v>96</v>
      </c>
      <c r="CV2" t="s">
        <v>96</v>
      </c>
      <c r="CW2" t="s">
        <v>96</v>
      </c>
      <c r="CX2" t="s">
        <v>96</v>
      </c>
      <c r="CY2" s="145"/>
      <c r="CZ2" s="135" t="s">
        <v>106</v>
      </c>
      <c r="DA2" s="136" t="s">
        <v>104</v>
      </c>
      <c r="DB2" s="137" t="s">
        <v>103</v>
      </c>
    </row>
    <row r="3" spans="1:106" ht="28.5" x14ac:dyDescent="0.45">
      <c r="B3" s="58" t="s">
        <v>129</v>
      </c>
      <c r="C3" s="130">
        <f ca="1">RSQ(C31:C252,D31:D252)</f>
        <v>0.95156845291779413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79</v>
      </c>
      <c r="CE3" t="s">
        <v>79</v>
      </c>
      <c r="CF3" t="s">
        <v>79</v>
      </c>
      <c r="CG3" t="s">
        <v>79</v>
      </c>
      <c r="CH3" s="6" t="s">
        <v>111</v>
      </c>
      <c r="CI3" s="6" t="s">
        <v>112</v>
      </c>
      <c r="CJ3" t="s">
        <v>86</v>
      </c>
      <c r="CK3" t="s">
        <v>87</v>
      </c>
      <c r="CL3" t="s">
        <v>88</v>
      </c>
      <c r="CM3" s="7" t="s">
        <v>91</v>
      </c>
      <c r="CN3" t="s">
        <v>92</v>
      </c>
      <c r="CO3" t="s">
        <v>93</v>
      </c>
      <c r="CP3" t="s">
        <v>144</v>
      </c>
      <c r="CQ3" s="6" t="s">
        <v>91</v>
      </c>
      <c r="CR3" s="6" t="s">
        <v>94</v>
      </c>
      <c r="CS3" s="6" t="s">
        <v>95</v>
      </c>
      <c r="CT3" s="6" t="s">
        <v>144</v>
      </c>
      <c r="CU3" t="s">
        <v>91</v>
      </c>
      <c r="CV3" t="s">
        <v>94</v>
      </c>
      <c r="CW3" t="s">
        <v>95</v>
      </c>
      <c r="CX3" t="s">
        <v>144</v>
      </c>
      <c r="CY3" s="110"/>
      <c r="CZ3" s="135" t="s">
        <v>97</v>
      </c>
      <c r="DA3" s="136" t="s">
        <v>97</v>
      </c>
      <c r="DB3" s="137" t="s">
        <v>97</v>
      </c>
    </row>
    <row r="4" spans="1:106" s="61" customFormat="1" ht="28.5" x14ac:dyDescent="0.45">
      <c r="B4" s="62" t="s">
        <v>122</v>
      </c>
      <c r="C4" s="83"/>
      <c r="D4" s="83"/>
      <c r="E4" s="62">
        <v>1</v>
      </c>
      <c r="F4" s="62">
        <v>12</v>
      </c>
      <c r="G4" s="63"/>
      <c r="H4" s="99">
        <v>-0.15</v>
      </c>
      <c r="I4" s="99">
        <v>-0.1</v>
      </c>
      <c r="J4" s="99">
        <v>0.08</v>
      </c>
      <c r="K4" s="99">
        <v>0.1</v>
      </c>
      <c r="L4" s="99">
        <v>0.1</v>
      </c>
      <c r="M4" s="99"/>
      <c r="N4" s="99"/>
      <c r="O4" s="99"/>
      <c r="P4" s="99">
        <v>0.05</v>
      </c>
      <c r="Q4" s="99">
        <v>0.1</v>
      </c>
      <c r="R4" s="99">
        <v>0.15</v>
      </c>
      <c r="S4" s="99">
        <v>-0.2</v>
      </c>
      <c r="T4" s="99">
        <v>-0.05</v>
      </c>
      <c r="U4" s="99"/>
      <c r="V4" s="99">
        <v>-0.05</v>
      </c>
      <c r="W4" s="99">
        <v>-0.05</v>
      </c>
      <c r="X4" s="99">
        <v>-0.05</v>
      </c>
      <c r="Y4" s="99"/>
      <c r="Z4" s="99"/>
      <c r="AA4" s="99">
        <v>0.08</v>
      </c>
      <c r="AB4" s="99"/>
      <c r="AC4" s="99"/>
      <c r="AD4" s="99"/>
      <c r="AE4" s="99"/>
      <c r="AF4" s="99"/>
      <c r="AG4" s="99"/>
      <c r="AH4" s="99"/>
      <c r="AI4" s="99"/>
      <c r="AJ4" s="99">
        <v>-0.5</v>
      </c>
      <c r="AK4" s="99">
        <v>-0.7</v>
      </c>
      <c r="AL4" s="99"/>
      <c r="AM4" s="99"/>
      <c r="AN4" s="99">
        <v>0.25</v>
      </c>
      <c r="AO4" s="100"/>
      <c r="AP4" s="100"/>
      <c r="AQ4" s="100"/>
      <c r="AR4" s="100"/>
      <c r="AS4" s="100"/>
      <c r="AT4" s="101">
        <v>0.01</v>
      </c>
      <c r="AU4" s="101"/>
      <c r="AV4" s="101">
        <v>-0.02</v>
      </c>
      <c r="AW4" s="101">
        <v>0.01</v>
      </c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K4" s="101"/>
      <c r="BL4" s="101"/>
      <c r="BM4" s="101"/>
      <c r="BN4" s="101"/>
      <c r="BO4" s="101"/>
      <c r="BP4" s="101"/>
      <c r="BQ4" s="101"/>
      <c r="BR4" s="101"/>
      <c r="BS4" s="101"/>
      <c r="BT4" s="101"/>
      <c r="BU4" s="101"/>
      <c r="BV4" s="101"/>
      <c r="BW4" s="101"/>
      <c r="BX4" s="101"/>
      <c r="BY4" s="101"/>
      <c r="BZ4" s="108">
        <v>1</v>
      </c>
      <c r="CA4" s="101"/>
      <c r="CB4" s="101"/>
      <c r="CC4" s="108">
        <v>0.9</v>
      </c>
      <c r="CD4" s="108">
        <v>-1.8</v>
      </c>
      <c r="CE4" s="101"/>
      <c r="CF4" s="101"/>
      <c r="CG4" s="101"/>
      <c r="CH4" s="108">
        <v>0.15</v>
      </c>
      <c r="CI4" s="101"/>
      <c r="CJ4" s="101"/>
      <c r="CK4" s="101"/>
      <c r="CL4" s="101">
        <v>0.1</v>
      </c>
      <c r="CM4" s="131">
        <v>1.1999999999999999E-7</v>
      </c>
      <c r="CN4" s="132">
        <v>1.9999999999999999E-7</v>
      </c>
      <c r="CO4" s="132">
        <v>4.9999999999999998E-7</v>
      </c>
      <c r="CP4" s="132"/>
      <c r="CQ4" s="132"/>
      <c r="CR4" s="132"/>
      <c r="CS4" s="132"/>
      <c r="CT4" s="132">
        <v>8.9999999999999999E-8</v>
      </c>
      <c r="CU4" s="132">
        <v>1.1999999999999999E-7</v>
      </c>
      <c r="CV4" s="132">
        <v>1.1999999999999999E-7</v>
      </c>
      <c r="CW4" s="132">
        <v>3.9999999999999998E-7</v>
      </c>
      <c r="CX4" s="132"/>
      <c r="CY4" s="111"/>
      <c r="CZ4" s="144">
        <v>-2E-8</v>
      </c>
      <c r="DA4" s="144"/>
      <c r="DB4" s="144">
        <v>-2E-8</v>
      </c>
    </row>
    <row r="5" spans="1:106" s="61" customFormat="1" ht="15.75" x14ac:dyDescent="0.25">
      <c r="B5" s="62" t="s">
        <v>121</v>
      </c>
      <c r="C5" s="84"/>
      <c r="D5" s="84"/>
      <c r="E5" s="64"/>
      <c r="F5" s="64"/>
      <c r="G5" s="65"/>
      <c r="AN5" s="61">
        <v>1</v>
      </c>
      <c r="CM5" s="133"/>
      <c r="CT5" s="132">
        <v>8.9999999999999999E-8</v>
      </c>
      <c r="CY5" s="112"/>
      <c r="CZ5" s="138"/>
      <c r="DA5" s="138"/>
      <c r="DB5" s="138"/>
    </row>
    <row r="6" spans="1:106" s="61" customFormat="1" ht="15.75" x14ac:dyDescent="0.25">
      <c r="B6" s="62" t="s">
        <v>128</v>
      </c>
      <c r="C6" s="84"/>
      <c r="D6" s="84"/>
      <c r="E6" s="64"/>
      <c r="F6" s="64"/>
      <c r="G6" s="65"/>
      <c r="H6" s="79"/>
      <c r="CM6" s="117">
        <v>0.8</v>
      </c>
      <c r="CN6" s="79">
        <v>0.7</v>
      </c>
      <c r="CO6" s="79">
        <v>0.6</v>
      </c>
      <c r="CP6" s="79"/>
      <c r="CQ6" s="79"/>
      <c r="CR6" s="79"/>
      <c r="CS6" s="79"/>
      <c r="CT6" s="79">
        <v>0.7</v>
      </c>
      <c r="CU6" s="79">
        <v>0.8</v>
      </c>
      <c r="CV6" s="79">
        <v>0.7</v>
      </c>
      <c r="CW6" s="79">
        <v>0.6</v>
      </c>
      <c r="CX6" s="79"/>
      <c r="CY6" s="112"/>
      <c r="CZ6" s="80">
        <v>0.8</v>
      </c>
      <c r="DA6" s="80">
        <v>0.8</v>
      </c>
      <c r="DB6" s="80">
        <v>0.8</v>
      </c>
    </row>
    <row r="7" spans="1:106" s="61" customFormat="1" ht="15.75" x14ac:dyDescent="0.25">
      <c r="B7" s="62" t="s">
        <v>123</v>
      </c>
      <c r="C7" s="84"/>
      <c r="D7" s="84"/>
      <c r="E7" s="64"/>
      <c r="F7" s="64"/>
      <c r="G7" s="65"/>
      <c r="BZ7" s="61">
        <v>1</v>
      </c>
      <c r="CC7" s="61">
        <v>1</v>
      </c>
      <c r="CD7" s="61">
        <v>1</v>
      </c>
      <c r="CM7" s="116"/>
      <c r="CY7" s="112"/>
      <c r="CZ7" s="138"/>
      <c r="DA7" s="138"/>
      <c r="DB7" s="138"/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330</v>
      </c>
      <c r="C9" s="86" t="s">
        <v>126</v>
      </c>
      <c r="D9" s="86" t="s">
        <v>127</v>
      </c>
      <c r="E9" s="97" t="s">
        <v>125</v>
      </c>
      <c r="F9" s="2" t="s">
        <v>150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m_Wow_Press</v>
      </c>
      <c r="CO9" t="str">
        <f>DataSet!CM6</f>
        <v>m_Wow_Radio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9" t="str">
        <f>DataSet!CW6</f>
        <v>xf Total</v>
      </c>
      <c r="CZ9" s="135" t="str">
        <f>DataSet!CX6</f>
        <v>comp_Lor_Tot</v>
      </c>
      <c r="DA9" s="136" t="str">
        <f>DataSet!CY6</f>
        <v>comp_Mayb_Tot</v>
      </c>
      <c r="DB9" s="13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334622.93690547091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IFERROR(IF(H$7=1,LN(OFFSET(DataSet!F7,AddModel!H$5,0)+(H9*H$6)),OFFSET(DataSet!F7,AddModel!H$5,0)+(H9*H$6)),0)</f>
        <v>0</v>
      </c>
      <c r="I10" s="13">
        <f ca="1">IFERROR(IF(I$7=1,LN(OFFSET(DataSet!G7,AddModel!I$5,0)+(I9*I$6)),OFFSET(DataSet!G7,AddModel!I$5,0)+(I9*I$6)),0)</f>
        <v>0</v>
      </c>
      <c r="J10" s="13">
        <f ca="1">IFERROR(IF(J$7=1,LN(OFFSET(DataSet!H7,AddModel!J$5,0)+(J9*J$6)),OFFSET(DataSet!H7,AddModel!J$5,0)+(J9*J$6)),0)</f>
        <v>0</v>
      </c>
      <c r="K10" s="13">
        <f ca="1">IFERROR(IF(K$7=1,LN(OFFSET(DataSet!I7,AddModel!K$5,0)+(K9*K$6)),OFFSET(DataSet!I7,AddModel!K$5,0)+(K9*K$6)),0)</f>
        <v>0</v>
      </c>
      <c r="L10" s="13">
        <f ca="1">IFERROR(IF(L$7=1,LN(OFFSET(DataSet!J7,AddModel!L$5,0)+(L9*L$6)),OFFSET(DataSet!J7,AddModel!L$5,0)+(L9*L$6)),0)</f>
        <v>0</v>
      </c>
      <c r="M10" s="13">
        <f ca="1">IFERROR(IF(M$7=1,LN(OFFSET(DataSet!K7,AddModel!M$5,0)+(M9*M$6)),OFFSET(DataSet!K7,AddModel!M$5,0)+(M9*M$6)),0)</f>
        <v>0</v>
      </c>
      <c r="N10" s="13">
        <f ca="1">IFERROR(IF(N$7=1,LN(OFFSET(DataSet!L7,AddModel!N$5,0)+(N9*N$6)),OFFSET(DataSet!L7,AddModel!N$5,0)+(N9*N$6)),0)</f>
        <v>0</v>
      </c>
      <c r="O10" s="13">
        <f ca="1">IFERROR(IF(O$7=1,LN(OFFSET(DataSet!M7,AddModel!O$5,0)+(O9*O$6)),OFFSET(DataSet!M7,AddModel!O$5,0)+(O9*O$6)),0)</f>
        <v>0</v>
      </c>
      <c r="P10" s="13">
        <f ca="1">IFERROR(IF(P$7=1,LN(OFFSET(DataSet!N7,AddModel!P$5,0)+(P9*P$6)),OFFSET(DataSet!N7,AddModel!P$5,0)+(P9*P$6)),0)</f>
        <v>0</v>
      </c>
      <c r="Q10" s="13">
        <f ca="1">IFERROR(IF(Q$7=1,LN(OFFSET(DataSet!O7,AddModel!Q$5,0)+(Q9*Q$6)),OFFSET(DataSet!O7,AddModel!Q$5,0)+(Q9*Q$6)),0)</f>
        <v>0</v>
      </c>
      <c r="R10" s="13">
        <f ca="1">IFERROR(IF(R$7=1,LN(OFFSET(DataSet!P7,AddModel!R$5,0)+(R9*R$6)),OFFSET(DataSet!P7,AddModel!R$5,0)+(R9*R$6)),0)</f>
        <v>0</v>
      </c>
      <c r="S10" s="13">
        <f ca="1">IFERROR(IF(S$7=1,LN(OFFSET(DataSet!Q7,AddModel!S$5,0)+(S9*S$6)),OFFSET(DataSet!Q7,AddModel!S$5,0)+(S9*S$6)),0)</f>
        <v>0</v>
      </c>
      <c r="T10" s="14">
        <f ca="1">IFERROR(IF(T$7=1,LN(OFFSET(DataSet!R7,AddModel!T$5,0)+(T9*T$6)),OFFSET(DataSet!R7,AddModel!T$5,0)+(T9*T$6)),0)</f>
        <v>0</v>
      </c>
      <c r="U10" s="14">
        <f ca="1">IFERROR(IF(U$7=1,LN(OFFSET(DataSet!S7,AddModel!U$5,0)+(U9*U$6)),OFFSET(DataSet!S7,AddModel!U$5,0)+(U9*U$6)),0)</f>
        <v>0</v>
      </c>
      <c r="V10" s="14">
        <f ca="1">IFERROR(IF(V$7=1,LN(OFFSET(DataSet!T7,AddModel!V$5,0)+(V9*V$6)),OFFSET(DataSet!T7,AddModel!V$5,0)+(V9*V$6)),0)</f>
        <v>0</v>
      </c>
      <c r="W10" s="14">
        <f ca="1">IFERROR(IF(W$7=1,LN(OFFSET(DataSet!U7,AddModel!W$5,0)+(W9*W$6)),OFFSET(DataSet!U7,AddModel!W$5,0)+(W9*W$6)),0)</f>
        <v>0</v>
      </c>
      <c r="X10" s="14">
        <f ca="1">IFERROR(IF(X$7=1,LN(OFFSET(DataSet!V7,AddModel!X$5,0)+(X9*X$6)),OFFSET(DataSet!V7,AddModel!X$5,0)+(X9*X$6)),0)</f>
        <v>0</v>
      </c>
      <c r="Y10" s="14">
        <f ca="1">IFERROR(IF(Y$7=1,LN(OFFSET(DataSet!W7,AddModel!Y$5,0)+(Y9*Y$6)),OFFSET(DataSet!W7,AddModel!Y$5,0)+(Y9*Y$6)),0)</f>
        <v>0</v>
      </c>
      <c r="Z10" s="14">
        <f ca="1">IFERROR(IF(Z$7=1,LN(OFFSET(DataSet!X7,AddModel!Z$5,0)+(Z9*Z$6)),OFFSET(DataSet!X7,AddModel!Z$5,0)+(Z9*Z$6)),0)</f>
        <v>0</v>
      </c>
      <c r="AA10" s="14">
        <f ca="1">IFERROR(IF(AA$7=1,LN(OFFSET(DataSet!Y7,AddModel!AA$5,0)+(AA9*AA$6)),OFFSET(DataSet!Y7,AddModel!AA$5,0)+(AA9*AA$6)),0)</f>
        <v>0</v>
      </c>
      <c r="AB10" s="14">
        <f ca="1">IFERROR(IF(AB$7=1,LN(OFFSET(DataSet!Z7,AddModel!AB$5,0)+(AB9*AB$6)),OFFSET(DataSet!Z7,AddModel!AB$5,0)+(AB9*AB$6)),0)</f>
        <v>0</v>
      </c>
      <c r="AC10" s="15">
        <f ca="1">IFERROR(IF(AC$7=1,LN(OFFSET(DataSet!AA7,AddModel!AC$5,0)+(AC9*AC$6)),OFFSET(DataSet!AA7,AddModel!AC$5,0)+(AC9*AC$6)),0)</f>
        <v>0</v>
      </c>
      <c r="AD10" s="15">
        <f ca="1">IFERROR(IF(AD$7=1,LN(OFFSET(DataSet!AB7,AddModel!AD$5,0)+(AD9*AD$6)),OFFSET(DataSet!AB7,AddModel!AD$5,0)+(AD9*AD$6)),0)</f>
        <v>0</v>
      </c>
      <c r="AE10" s="15">
        <f ca="1">IFERROR(IF(AE$7=1,LN(OFFSET(DataSet!AC7,AddModel!AE$5,0)+(AE9*AE$6)),OFFSET(DataSet!AC7,AddModel!AE$5,0)+(AE9*AE$6)),0)</f>
        <v>0</v>
      </c>
      <c r="AF10" s="15">
        <f ca="1">IFERROR(IF(AF$7=1,LN(OFFSET(DataSet!AD7,AddModel!AF$5,0)+(AF9*AF$6)),OFFSET(DataSet!AD7,AddModel!AF$5,0)+(AF9*AF$6)),0)</f>
        <v>0</v>
      </c>
      <c r="AG10" s="15">
        <f ca="1">IFERROR(IF(AG$7=1,LN(OFFSET(DataSet!AE7,AddModel!AG$5,0)+(AG9*AG$6)),OFFSET(DataSet!AE7,AddModel!AG$5,0)+(AG9*AG$6)),0)</f>
        <v>0</v>
      </c>
      <c r="AH10" s="15">
        <f ca="1">IFERROR(IF(AH$7=1,LN(OFFSET(DataSet!AF7,AddModel!AH$5,0)+(AH9*AH$6)),OFFSET(DataSet!AF7,AddModel!AH$5,0)+(AH9*AH$6)),0)</f>
        <v>0</v>
      </c>
      <c r="AI10" s="15">
        <f ca="1">IFERROR(IF(AI$7=1,LN(OFFSET(DataSet!AG7,AddModel!AI$5,0)+(AI9*AI$6)),OFFSET(DataSet!AG7,AddModel!AI$5,0)+(AI9*AI$6)),0)</f>
        <v>0</v>
      </c>
      <c r="AJ10" s="15">
        <f ca="1">IFERROR(IF(AJ$7=1,LN(OFFSET(DataSet!AH7,AddModel!AJ$5,0)+(AJ9*AJ$6)),OFFSET(DataSet!AH7,AddModel!AJ$5,0)+(AJ9*AJ$6)),0)</f>
        <v>0</v>
      </c>
      <c r="AK10" s="15">
        <f ca="1">IFERROR(IF(AK$7=1,LN(OFFSET(DataSet!AI7,AddModel!AK$5,0)+(AK9*AK$6)),OFFSET(DataSet!AI7,AddModel!AK$5,0)+(AK9*AK$6)),0)</f>
        <v>0</v>
      </c>
      <c r="AL10" s="13">
        <f ca="1">IFERROR(IF(AL$7=1,LN(OFFSET(DataSet!AJ7,AddModel!AL$5,0)+(AL9*AL$6)),OFFSET(DataSet!AJ7,AddModel!AL$5,0)+(AL9*AL$6)),0)</f>
        <v>0</v>
      </c>
      <c r="AM10" s="13">
        <f ca="1">IFERROR(IF(AM$7=1,LN(OFFSET(DataSet!AK7,AddModel!AM$5,0)+(AM9*AM$6)),OFFSET(DataSet!AK7,AddModel!AM$5,0)+(AM9*AM$6)),0)</f>
        <v>0</v>
      </c>
      <c r="AN10" s="13">
        <f ca="1">IFERROR(IF(AN$7=1,LN(OFFSET(DataSet!AL7,AddModel!AN$5,0)+(AN9*AN$6)),OFFSET(DataSet!AL7,AddModel!AN$5,0)+(AN9*AN$6)),0)</f>
        <v>0</v>
      </c>
      <c r="AO10" s="17">
        <f ca="1">IFERROR(IF(AO$7=1,LN(OFFSET(DataSet!AM7,AddModel!AO$5,0)+(AO9*AO$6)),OFFSET(DataSet!AM7,AddModel!AO$5,0)+(AO9*AO$6)),0)</f>
        <v>0</v>
      </c>
      <c r="AP10" s="17">
        <f ca="1">IFERROR(IF(AP$7=1,LN(OFFSET(DataSet!AN7,AddModel!AP$5,0)+(AP9*AP$6)),OFFSET(DataSet!AN7,AddModel!AP$5,0)+(AP9*AP$6)),0)</f>
        <v>0</v>
      </c>
      <c r="AQ10" s="17">
        <f ca="1">IFERROR(IF(AQ$7=1,LN(OFFSET(DataSet!AO7,AddModel!AQ$5,0)+(AQ9*AQ$6)),OFFSET(DataSet!AO7,AddModel!AQ$5,0)+(AQ9*AQ$6)),0)</f>
        <v>0</v>
      </c>
      <c r="AR10" s="17">
        <f ca="1">IFERROR(IF(AR$7=1,LN(OFFSET(DataSet!AP7,AddModel!AR$5,0)+(AR9*AR$6)),OFFSET(DataSet!AP7,AddModel!AR$5,0)+(AR9*AR$6)),0)</f>
        <v>0</v>
      </c>
      <c r="AS10" s="18">
        <f ca="1">IFERROR(IF(AS$7=1,LN(OFFSET(DataSet!AQ7,AddModel!AS$5,0)+(AS9*AS$6)),OFFSET(DataSet!AQ7,AddModel!AS$5,0)+(AS9*AS$6)),0)</f>
        <v>0</v>
      </c>
      <c r="AT10" s="19">
        <f ca="1">IFERROR(IF(AT$7=1,LN(OFFSET(DataSet!AR7,AddModel!AT$5,0)+(AT9*AT$6)),OFFSET(DataSet!AR7,AddModel!AT$5,0)+(AT9*AT$6)),0)</f>
        <v>0</v>
      </c>
      <c r="AU10" s="20">
        <f ca="1">IFERROR(IF(AU$7=1,LN(OFFSET(DataSet!AS7,AddModel!AU$5,0)+(AU9*AU$6)),OFFSET(DataSet!AS7,AddModel!AU$5,0)+(AU9*AU$6)),0)</f>
        <v>0</v>
      </c>
      <c r="AV10" s="20">
        <f ca="1">IFERROR(IF(AV$7=1,LN(OFFSET(DataSet!AT7,AddModel!AV$5,0)+(AV9*AV$6)),OFFSET(DataSet!AT7,AddModel!AV$5,0)+(AV9*AV$6)),0)</f>
        <v>0</v>
      </c>
      <c r="AW10" s="20">
        <f ca="1">IFERROR(IF(AW$7=1,LN(OFFSET(DataSet!AU7,AddModel!AW$5,0)+(AW9*AW$6)),OFFSET(DataSet!AU7,AddModel!AW$5,0)+(AW9*AW$6)),0)</f>
        <v>0</v>
      </c>
      <c r="AX10" s="20">
        <f ca="1">IFERROR(IF(AX$7=1,LN(OFFSET(DataSet!AV7,AddModel!AX$5,0)+(AX9*AX$6)),OFFSET(DataSet!AV7,AddModel!AX$5,0)+(AX9*AX$6)),0)</f>
        <v>0</v>
      </c>
      <c r="AY10" s="20">
        <f ca="1">IFERROR(IF(AY$7=1,LN(OFFSET(DataSet!AW7,AddModel!AY$5,0)+(AY9*AY$6)),OFFSET(DataSet!AW7,AddModel!AY$5,0)+(AY9*AY$6)),0)</f>
        <v>0</v>
      </c>
      <c r="AZ10" s="20">
        <f ca="1">IFERROR(IF(AZ$7=1,LN(OFFSET(DataSet!AX7,AddModel!AZ$5,0)+(AZ9*AZ$6)),OFFSET(DataSet!AX7,AddModel!AZ$5,0)+(AZ9*AZ$6)),0)</f>
        <v>0</v>
      </c>
      <c r="BA10" s="20">
        <f ca="1">IFERROR(IF(BA$7=1,LN(OFFSET(DataSet!AY7,AddModel!BA$5,0)+(BA9*BA$6)),OFFSET(DataSet!AY7,AddModel!BA$5,0)+(BA9*BA$6)),0)</f>
        <v>0</v>
      </c>
      <c r="BB10" s="20">
        <f ca="1">IFERROR(IF(BB$7=1,LN(OFFSET(DataSet!AZ7,AddModel!BB$5,0)+(BB9*BB$6)),OFFSET(DataSet!AZ7,AddModel!BB$5,0)+(BB9*BB$6)),0)</f>
        <v>0</v>
      </c>
      <c r="BC10" s="20">
        <f ca="1">IFERROR(IF(BC$7=1,LN(OFFSET(DataSet!BA7,AddModel!BC$5,0)+(BC9*BC$6)),OFFSET(DataSet!BA7,AddModel!BC$5,0)+(BC9*BC$6)),0)</f>
        <v>0</v>
      </c>
      <c r="BD10" s="20">
        <f ca="1">IFERROR(IF(BD$7=1,LN(OFFSET(DataSet!BB7,AddModel!BD$5,0)+(BD9*BD$6)),OFFSET(DataSet!BB7,AddModel!BD$5,0)+(BD9*BD$6)),0)</f>
        <v>0</v>
      </c>
      <c r="BE10" s="21">
        <f ca="1">IFERROR(IF(BE$7=1,LN(OFFSET(DataSet!BC7,AddModel!BE$5,0)+(BE9*BE$6)),OFFSET(DataSet!BC7,AddModel!BE$5,0)+(BE9*BE$6)),0)</f>
        <v>0</v>
      </c>
      <c r="BF10" s="16">
        <f ca="1">IFERROR(IF(BF$7=1,LN(OFFSET(DataSet!BD7,AddModel!BF$5,0)+(BF9*BF$6)),OFFSET(DataSet!BD7,AddModel!BF$5,0)+(BF9*BF$6)),0)</f>
        <v>0</v>
      </c>
      <c r="BG10" s="17">
        <f ca="1">IFERROR(IF(BG$7=1,LN(OFFSET(DataSet!BE7,AddModel!BG$5,0)+(BG9*BG$6)),OFFSET(DataSet!BE7,AddModel!BG$5,0)+(BG9*BG$6)),0)</f>
        <v>0</v>
      </c>
      <c r="BH10" s="17">
        <f ca="1">IFERROR(IF(BH$7=1,LN(OFFSET(DataSet!BF7,AddModel!BH$5,0)+(BH9*BH$6)),OFFSET(DataSet!BF7,AddModel!BH$5,0)+(BH9*BH$6)),0)</f>
        <v>0</v>
      </c>
      <c r="BI10" s="17">
        <f ca="1">IFERROR(IF(BI$7=1,LN(OFFSET(DataSet!BG7,AddModel!BI$5,0)+(BI9*BI$6)),OFFSET(DataSet!BG7,AddModel!BI$5,0)+(BI9*BI$6)),0)</f>
        <v>0</v>
      </c>
      <c r="BJ10" s="17">
        <f ca="1">IFERROR(IF(BJ$7=1,LN(OFFSET(DataSet!BH7,AddModel!BJ$5,0)+(BJ9*BJ$6)),OFFSET(DataSet!BH7,AddModel!BJ$5,0)+(BJ9*BJ$6)),0)</f>
        <v>0</v>
      </c>
      <c r="BK10" s="17">
        <f ca="1">IFERROR(IF(BK$7=1,LN(OFFSET(DataSet!BI7,AddModel!BK$5,0)+(BK9*BK$6)),OFFSET(DataSet!BI7,AddModel!BK$5,0)+(BK9*BK$6)),0)</f>
        <v>0</v>
      </c>
      <c r="BL10" s="17">
        <f ca="1">IFERROR(IF(BL$7=1,LN(OFFSET(DataSet!BJ7,AddModel!BL$5,0)+(BL9*BL$6)),OFFSET(DataSet!BJ7,AddModel!BL$5,0)+(BL9*BL$6)),0)</f>
        <v>0</v>
      </c>
      <c r="BM10" s="17">
        <f ca="1">IFERROR(IF(BM$7=1,LN(OFFSET(DataSet!BK7,AddModel!BM$5,0)+(BM9*BM$6)),OFFSET(DataSet!BK7,AddModel!BM$5,0)+(BM9*BM$6)),0)</f>
        <v>0</v>
      </c>
      <c r="BN10" s="17">
        <f ca="1">IFERROR(IF(BN$7=1,LN(OFFSET(DataSet!BL7,AddModel!BN$5,0)+(BN9*BN$6)),OFFSET(DataSet!BL7,AddModel!BN$5,0)+(BN9*BN$6)),0)</f>
        <v>0</v>
      </c>
      <c r="BO10" s="17">
        <f ca="1">IFERROR(IF(BO$7=1,LN(OFFSET(DataSet!BM7,AddModel!BO$5,0)+(BO9*BO$6)),OFFSET(DataSet!BM7,AddModel!BO$5,0)+(BO9*BO$6)),0)</f>
        <v>0</v>
      </c>
      <c r="BP10" s="17">
        <f ca="1">IFERROR(IF(BP$7=1,LN(OFFSET(DataSet!BN7,AddModel!BP$5,0)+(BP9*BP$6)),OFFSET(DataSet!BN7,AddModel!BP$5,0)+(BP9*BP$6)),0)</f>
        <v>0</v>
      </c>
      <c r="BQ10" s="17">
        <f ca="1">IFERROR(IF(BQ$7=1,LN(OFFSET(DataSet!BO7,AddModel!BQ$5,0)+(BQ9*BQ$6)),OFFSET(DataSet!BO7,AddModel!BQ$5,0)+(BQ9*BQ$6)),0)</f>
        <v>0</v>
      </c>
      <c r="BR10" s="17">
        <f ca="1">IFERROR(IF(BR$7=1,LN(OFFSET(DataSet!BP7,AddModel!BR$5,0)+(BR9*BR$6)),OFFSET(DataSet!BP7,AddModel!BR$5,0)+(BR9*BR$6)),0)</f>
        <v>0</v>
      </c>
      <c r="BS10" s="17">
        <f ca="1">IFERROR(IF(BS$7=1,LN(OFFSET(DataSet!BQ7,AddModel!BS$5,0)+(BS9*BS$6)),OFFSET(DataSet!BQ7,AddModel!BS$5,0)+(BS9*BS$6)),0)</f>
        <v>0</v>
      </c>
      <c r="BT10" s="17">
        <f ca="1">IFERROR(IF(BT$7=1,LN(OFFSET(DataSet!BR7,AddModel!BT$5,0)+(BT9*BT$6)),OFFSET(DataSet!BR7,AddModel!BT$5,0)+(BT9*BT$6)),0)</f>
        <v>0</v>
      </c>
      <c r="BU10" s="17">
        <f ca="1">IFERROR(IF(BU$7=1,LN(OFFSET(DataSet!BS7,AddModel!BU$5,0)+(BU9*BU$6)),OFFSET(DataSet!BS7,AddModel!BU$5,0)+(BU9*BU$6)),0)</f>
        <v>0</v>
      </c>
      <c r="BV10" s="17">
        <f ca="1">IFERROR(IF(BV$7=1,LN(OFFSET(DataSet!BT7,AddModel!BV$5,0)+(BV9*BV$6)),OFFSET(DataSet!BT7,AddModel!BV$5,0)+(BV9*BV$6)),0)</f>
        <v>0</v>
      </c>
      <c r="BW10" s="17">
        <f ca="1">IFERROR(IF(BW$7=1,LN(OFFSET(DataSet!BU7,AddModel!BW$5,0)+(BW9*BW$6)),OFFSET(DataSet!BU7,AddModel!BW$5,0)+(BW9*BW$6)),0)</f>
        <v>0</v>
      </c>
      <c r="BX10" s="17">
        <f ca="1">IFERROR(IF(BX$7=1,LN(OFFSET(DataSet!BV7,AddModel!BX$5,0)+(BX9*BX$6)),OFFSET(DataSet!BV7,AddModel!BX$5,0)+(BX9*BX$6)),0)</f>
        <v>0</v>
      </c>
      <c r="BY10" s="17">
        <f ca="1">IFERROR(IF(BY$7=1,LN(OFFSET(DataSet!BW7,AddModel!BY$5,0)+(BY9*BY$6)),OFFSET(DataSet!BW7,AddModel!BY$5,0)+(BY9*BY$6)),0)</f>
        <v>0</v>
      </c>
      <c r="BZ10" s="17">
        <f ca="1">IFERROR(IF(BZ$7=1,LN(OFFSET(DataSet!BX7,AddModel!BZ$5,0)+(BZ9*BZ$6)),OFFSET(DataSet!BX7,AddModel!BZ$5,0)+(BZ9*BZ$6)),0)</f>
        <v>0</v>
      </c>
      <c r="CA10" s="17">
        <f ca="1">IFERROR(IF(CA$7=1,LN(OFFSET(DataSet!BY7,AddModel!CA$5,0)+(CA9*CA$6)),OFFSET(DataSet!BY7,AddModel!CA$5,0)+(CA9*CA$6)),0)</f>
        <v>0</v>
      </c>
      <c r="CB10" s="18">
        <f ca="1">IFERROR(IF(CB$7=1,LN(OFFSET(DataSet!BZ7,AddModel!CB$5,0)+(CB9*CB$6)),OFFSET(DataSet!BZ7,AddModel!CB$5,0)+(CB9*CB$6)),0)</f>
        <v>0</v>
      </c>
      <c r="CC10" s="30">
        <f ca="1">IFERROR(IF(CC$7=1,LN(OFFSET(DataSet!CA7,AddModel!CC$5,0)+(CC9*CC$6)),OFFSET(DataSet!CA7,AddModel!CC$5,0)+(CC9*CC$6)),0)</f>
        <v>0</v>
      </c>
      <c r="CD10" s="40">
        <f ca="1">IFERROR(IF(CD$7=1,LN(OFFSET(DataSet!CB7,AddModel!CD$5,0)+(CD9*CD$6)),OFFSET(DataSet!CB7,AddModel!CD$5,0)+(CD9*CD$6)),0)</f>
        <v>0</v>
      </c>
      <c r="CE10" s="41">
        <f ca="1">IFERROR(IF(CE$7=1,LN(OFFSET(DataSet!CC7,AddModel!CE$5,0)+(CE9*CE$6)),OFFSET(DataSet!CC7,AddModel!CE$5,0)+(CE9*CE$6)),0)</f>
        <v>0</v>
      </c>
      <c r="CF10" s="41">
        <f ca="1">IFERROR(IF(CF$7=1,LN(OFFSET(DataSet!CD7,AddModel!CF$5,0)+(CF9*CF$6)),OFFSET(DataSet!CD7,AddModel!CF$5,0)+(CF9*CF$6)),0)</f>
        <v>0</v>
      </c>
      <c r="CG10" s="41">
        <f ca="1">IFERROR(IF(CG$7=1,LN(OFFSET(DataSet!CE7,AddModel!CG$5,0)+(CG9*CG$6)),OFFSET(DataSet!CE7,AddModel!CG$5,0)+(CG9*CG$6)),0)</f>
        <v>0</v>
      </c>
      <c r="CH10" s="6">
        <f ca="1">IFERROR(IF(CH$7=1,LN(OFFSET(DataSet!CF7,AddModel!CH$5,0)+(CH9*CH$6)),OFFSET(DataSet!CF7,AddModel!CH$5,0)+(CH9*CH$6)),0)</f>
        <v>0</v>
      </c>
      <c r="CI10" s="6">
        <f ca="1">IFERROR(IF(CI$7=1,LN(OFFSET(DataSet!CG7,AddModel!CI$5,0)+(CI9*CI$6)),OFFSET(DataSet!CG7,AddModel!CI$5,0)+(CI9*CI$6)),0)</f>
        <v>0</v>
      </c>
      <c r="CJ10">
        <f ca="1">IFERROR(IF(CJ$7=1,LN(OFFSET(DataSet!CH7,AddModel!CJ$5,0)+(CJ9*CJ$6)),OFFSET(DataSet!CH7,AddModel!CJ$5,0)+(CJ9*CJ$6)),0)</f>
        <v>0</v>
      </c>
      <c r="CK10">
        <f ca="1">IFERROR(IF(CK$7=1,LN(OFFSET(DataSet!CI7,AddModel!CK$5,0)+(CK9*CK$6)),OFFSET(DataSet!CI7,AddModel!CK$5,0)+(CK9*CK$6)),0)</f>
        <v>0</v>
      </c>
      <c r="CL10">
        <f ca="1">IFERROR(IF(CL$7=1,LN(OFFSET(DataSet!CJ7,AddModel!CL$5,0)+(CL9*CL$6)),OFFSET(DataSet!CJ7,AddModel!CL$5,0)+(CL9*CL$6)),0)</f>
        <v>0</v>
      </c>
      <c r="CM10" s="40">
        <f ca="1">IFERROR(IF(CM$7=1,LN(OFFSET(DataSet!CK7,AddModel!CM$5,0)+(CM9*CM$6)),OFFSET(DataSet!CK7,AddModel!CM$5,0)+(CM9*CM$6)),0)</f>
        <v>0</v>
      </c>
      <c r="CN10" s="41">
        <f ca="1">IFERROR(IF(CN$7=1,LN(OFFSET(DataSet!CL7,AddModel!CN$5,0)+(CN9*CN$6)),OFFSET(DataSet!CL7,AddModel!CN$5,0)+(CN9*CN$6)),0)</f>
        <v>0</v>
      </c>
      <c r="CO10" s="41">
        <f ca="1">IFERROR(IF(CO$7=1,LN(OFFSET(DataSet!CM7,AddModel!CO$5,0)+(CO9*CO$6)),OFFSET(DataSet!CM7,AddModel!CO$5,0)+(CO9*CO$6)),0)</f>
        <v>0</v>
      </c>
      <c r="CP10" s="41">
        <f ca="1">IFERROR(IF(CP$7=1,LN(OFFSET(DataSet!CN7,AddModel!CP$5,0)+(CP9*CP$6)),OFFSET(DataSet!CN7,AddModel!CP$5,0)+(CP9*CP$6)),0)</f>
        <v>0</v>
      </c>
      <c r="CQ10" s="17">
        <f ca="1">IFERROR(IF(CQ$7=1,LN(OFFSET(DataSet!CO7,AddModel!CQ$5,0)+(CQ9*CQ$6)),OFFSET(DataSet!CO7,AddModel!CQ$5,0)+(CQ9*CQ$6)),0)</f>
        <v>0</v>
      </c>
      <c r="CR10" s="17">
        <f ca="1">IFERROR(IF(CR$7=1,LN(OFFSET(DataSet!CP7,AddModel!CR$5,0)+(CR9*CR$6)),OFFSET(DataSet!CP7,AddModel!CR$5,0)+(CR9*CR$6)),0)</f>
        <v>0</v>
      </c>
      <c r="CS10" s="17">
        <f ca="1">IFERROR(IF(CS$7=1,LN(OFFSET(DataSet!CQ7,AddModel!CS$5,0)+(CS9*CS$6)),OFFSET(DataSet!CQ7,AddModel!CS$5,0)+(CS9*CS$6)),0)</f>
        <v>0</v>
      </c>
      <c r="CT10" s="17">
        <f ca="1">IFERROR(IF(CT$7=1,LN(OFFSET(DataSet!CR7,AddModel!CT$5,0)+(CT9*CT$6)),OFFSET(DataSet!CR7,AddModel!CT$5,0)+(CT9*CT$6)),0)</f>
        <v>0</v>
      </c>
      <c r="CU10" s="20">
        <f ca="1">IFERROR(IF(CU$7=1,LN(OFFSET(DataSet!CS7,AddModel!CU$5,0)+(CU9*CU$6)),OFFSET(DataSet!CS7,AddModel!CU$5,0)+(CU9*CU$6)),0)</f>
        <v>0</v>
      </c>
      <c r="CV10" s="20">
        <f ca="1">IFERROR(IF(CV$7=1,LN(OFFSET(DataSet!CT7,AddModel!CV$5,0)+(CV9*CV$6)),OFFSET(DataSet!CT7,AddModel!CV$5,0)+(CV9*CV$6)),0)</f>
        <v>0</v>
      </c>
      <c r="CW10" s="20">
        <f ca="1">IFERROR(IF(CW$7=1,LN(OFFSET(DataSet!CU7,AddModel!CW$5,0)+(CW9*CW$6)),OFFSET(DataSet!CU7,AddModel!CW$5,0)+(CW9*CW$6)),0)</f>
        <v>0</v>
      </c>
      <c r="CX10" s="20">
        <f ca="1">IFERROR(IF(CX$7=1,LN(OFFSET(DataSet!CV7,AddModel!CX$5,0)+(CX9*CX$6)),OFFSET(DataSet!CV7,AddModel!CX$5,0)+(CX9*CX$6)),0)</f>
        <v>0</v>
      </c>
      <c r="CY10" s="113">
        <f ca="1">IFERROR(IF(CY$7=1,LN(OFFSET(DataSet!CW7,AddModel!CY$5,0)+(CY9*CY$6)),OFFSET(DataSet!CW7,AddModel!CY$5,0)+(CY9*CY$6)),0)</f>
        <v>0</v>
      </c>
      <c r="CZ10" s="135">
        <f ca="1">IFERROR(IF(CZ$7=1,LN(OFFSET(DataSet!CX7,AddModel!CZ$5,0)+(CZ9*CZ$6)),OFFSET(DataSet!CX7,AddModel!CZ$5,0)+(CZ9*CZ$6)),0)</f>
        <v>0</v>
      </c>
      <c r="DA10" s="136">
        <f ca="1">IFERROR(IF(DA$7=1,LN(OFFSET(DataSet!CY7,AddModel!DA$5,0)+(DA9*DA$6)),OFFSET(DataSet!CY7,AddModel!DA$5,0)+(DA9*DA$6)),0)</f>
        <v>0</v>
      </c>
      <c r="DB10" s="137">
        <f ca="1">IFERROR(IF(DB$7=1,LN(OFFSET(DataSet!CZ7,AddModel!DB$5,0)+(DB9*DB$6)),OFFSET(DataSet!CZ7,AddModel!DB$5,0)+(DB9*DB$6)),0)</f>
        <v>0</v>
      </c>
    </row>
    <row r="11" spans="1:106" x14ac:dyDescent="0.25">
      <c r="B11" s="1">
        <f>B10+7</f>
        <v>43844</v>
      </c>
      <c r="C11" s="87">
        <f t="shared" ca="1" si="0"/>
        <v>334622.93690547091</v>
      </c>
      <c r="E11" s="98">
        <v>2.6710918737624937E-2</v>
      </c>
      <c r="F11" s="60">
        <v>1</v>
      </c>
      <c r="G11" s="59">
        <f>DataSet!D8</f>
        <v>0.9</v>
      </c>
      <c r="H11" s="13">
        <f ca="1">IFERROR(IF(H$7=1,LN(OFFSET(DataSet!F8,AddModel!H$5,0)+(H10*H$6)),OFFSET(DataSet!F8,AddModel!H$5,0)+(H10*H$6)),0)</f>
        <v>1</v>
      </c>
      <c r="I11" s="13">
        <f ca="1">IFERROR(IF(I$7=1,LN(OFFSET(DataSet!G8,AddModel!I$5,0)+(I10*I$6)),OFFSET(DataSet!G8,AddModel!I$5,0)+(I10*I$6)),0)</f>
        <v>0</v>
      </c>
      <c r="J11" s="13">
        <f ca="1">IFERROR(IF(J$7=1,LN(OFFSET(DataSet!H8,AddModel!J$5,0)+(J10*J$6)),OFFSET(DataSet!H8,AddModel!J$5,0)+(J10*J$6)),0)</f>
        <v>0</v>
      </c>
      <c r="K11" s="13">
        <f ca="1">IFERROR(IF(K$7=1,LN(OFFSET(DataSet!I8,AddModel!K$5,0)+(K10*K$6)),OFFSET(DataSet!I8,AddModel!K$5,0)+(K10*K$6)),0)</f>
        <v>0</v>
      </c>
      <c r="L11" s="13">
        <f ca="1">IFERROR(IF(L$7=1,LN(OFFSET(DataSet!J8,AddModel!L$5,0)+(L10*L$6)),OFFSET(DataSet!J8,AddModel!L$5,0)+(L10*L$6)),0)</f>
        <v>0</v>
      </c>
      <c r="M11" s="13">
        <f ca="1">IFERROR(IF(M$7=1,LN(OFFSET(DataSet!K8,AddModel!M$5,0)+(M10*M$6)),OFFSET(DataSet!K8,AddModel!M$5,0)+(M10*M$6)),0)</f>
        <v>0</v>
      </c>
      <c r="N11" s="13">
        <f ca="1">IFERROR(IF(N$7=1,LN(OFFSET(DataSet!L8,AddModel!N$5,0)+(N10*N$6)),OFFSET(DataSet!L8,AddModel!N$5,0)+(N10*N$6)),0)</f>
        <v>0</v>
      </c>
      <c r="O11" s="13">
        <f ca="1">IFERROR(IF(O$7=1,LN(OFFSET(DataSet!M8,AddModel!O$5,0)+(O10*O$6)),OFFSET(DataSet!M8,AddModel!O$5,0)+(O10*O$6)),0)</f>
        <v>0</v>
      </c>
      <c r="P11" s="13">
        <f ca="1">IFERROR(IF(P$7=1,LN(OFFSET(DataSet!N8,AddModel!P$5,0)+(P10*P$6)),OFFSET(DataSet!N8,AddModel!P$5,0)+(P10*P$6)),0)</f>
        <v>0</v>
      </c>
      <c r="Q11" s="13">
        <f ca="1">IFERROR(IF(Q$7=1,LN(OFFSET(DataSet!O8,AddModel!Q$5,0)+(Q10*Q$6)),OFFSET(DataSet!O8,AddModel!Q$5,0)+(Q10*Q$6)),0)</f>
        <v>0</v>
      </c>
      <c r="R11" s="13">
        <f ca="1">IFERROR(IF(R$7=1,LN(OFFSET(DataSet!P8,AddModel!R$5,0)+(R10*R$6)),OFFSET(DataSet!P8,AddModel!R$5,0)+(R10*R$6)),0)</f>
        <v>0</v>
      </c>
      <c r="S11" s="13">
        <f ca="1">IFERROR(IF(S$7=1,LN(OFFSET(DataSet!Q8,AddModel!S$5,0)+(S10*S$6)),OFFSET(DataSet!Q8,AddModel!S$5,0)+(S10*S$6)),0)</f>
        <v>0</v>
      </c>
      <c r="T11" s="14">
        <f ca="1">IFERROR(IF(T$7=1,LN(OFFSET(DataSet!R8,AddModel!T$5,0)+(T10*T$6)),OFFSET(DataSet!R8,AddModel!T$5,0)+(T10*T$6)),0)</f>
        <v>0</v>
      </c>
      <c r="U11" s="14">
        <f ca="1">IFERROR(IF(U$7=1,LN(OFFSET(DataSet!S8,AddModel!U$5,0)+(U10*U$6)),OFFSET(DataSet!S8,AddModel!U$5,0)+(U10*U$6)),0)</f>
        <v>0</v>
      </c>
      <c r="V11" s="14">
        <f ca="1">IFERROR(IF(V$7=1,LN(OFFSET(DataSet!T8,AddModel!V$5,0)+(V10*V$6)),OFFSET(DataSet!T8,AddModel!V$5,0)+(V10*V$6)),0)</f>
        <v>0</v>
      </c>
      <c r="W11" s="14">
        <f ca="1">IFERROR(IF(W$7=1,LN(OFFSET(DataSet!U8,AddModel!W$5,0)+(W10*W$6)),OFFSET(DataSet!U8,AddModel!W$5,0)+(W10*W$6)),0)</f>
        <v>0</v>
      </c>
      <c r="X11" s="14">
        <f ca="1">IFERROR(IF(X$7=1,LN(OFFSET(DataSet!V8,AddModel!X$5,0)+(X10*X$6)),OFFSET(DataSet!V8,AddModel!X$5,0)+(X10*X$6)),0)</f>
        <v>0</v>
      </c>
      <c r="Y11" s="14">
        <f ca="1">IFERROR(IF(Y$7=1,LN(OFFSET(DataSet!W8,AddModel!Y$5,0)+(Y10*Y$6)),OFFSET(DataSet!W8,AddModel!Y$5,0)+(Y10*Y$6)),0)</f>
        <v>0</v>
      </c>
      <c r="Z11" s="14">
        <f ca="1">IFERROR(IF(Z$7=1,LN(OFFSET(DataSet!X8,AddModel!Z$5,0)+(Z10*Z$6)),OFFSET(DataSet!X8,AddModel!Z$5,0)+(Z10*Z$6)),0)</f>
        <v>0</v>
      </c>
      <c r="AA11" s="14">
        <f ca="1">IFERROR(IF(AA$7=1,LN(OFFSET(DataSet!Y8,AddModel!AA$5,0)+(AA10*AA$6)),OFFSET(DataSet!Y8,AddModel!AA$5,0)+(AA10*AA$6)),0)</f>
        <v>0</v>
      </c>
      <c r="AB11" s="14">
        <f ca="1">IFERROR(IF(AB$7=1,LN(OFFSET(DataSet!Z8,AddModel!AB$5,0)+(AB10*AB$6)),OFFSET(DataSet!Z8,AddModel!AB$5,0)+(AB10*AB$6)),0)</f>
        <v>0</v>
      </c>
      <c r="AC11" s="15">
        <f ca="1">IFERROR(IF(AC$7=1,LN(OFFSET(DataSet!AA8,AddModel!AC$5,0)+(AC10*AC$6)),OFFSET(DataSet!AA8,AddModel!AC$5,0)+(AC10*AC$6)),0)</f>
        <v>0</v>
      </c>
      <c r="AD11" s="15">
        <f ca="1">IFERROR(IF(AD$7=1,LN(OFFSET(DataSet!AB8,AddModel!AD$5,0)+(AD10*AD$6)),OFFSET(DataSet!AB8,AddModel!AD$5,0)+(AD10*AD$6)),0)</f>
        <v>0</v>
      </c>
      <c r="AE11" s="15">
        <f ca="1">IFERROR(IF(AE$7=1,LN(OFFSET(DataSet!AC8,AddModel!AE$5,0)+(AE10*AE$6)),OFFSET(DataSet!AC8,AddModel!AE$5,0)+(AE10*AE$6)),0)</f>
        <v>0</v>
      </c>
      <c r="AF11" s="15">
        <f ca="1">IFERROR(IF(AF$7=1,LN(OFFSET(DataSet!AD8,AddModel!AF$5,0)+(AF10*AF$6)),OFFSET(DataSet!AD8,AddModel!AF$5,0)+(AF10*AF$6)),0)</f>
        <v>0</v>
      </c>
      <c r="AG11" s="15">
        <f ca="1">IFERROR(IF(AG$7=1,LN(OFFSET(DataSet!AE8,AddModel!AG$5,0)+(AG10*AG$6)),OFFSET(DataSet!AE8,AddModel!AG$5,0)+(AG10*AG$6)),0)</f>
        <v>0</v>
      </c>
      <c r="AH11" s="15">
        <f ca="1">IFERROR(IF(AH$7=1,LN(OFFSET(DataSet!AF8,AddModel!AH$5,0)+(AH10*AH$6)),OFFSET(DataSet!AF8,AddModel!AH$5,0)+(AH10*AH$6)),0)</f>
        <v>0</v>
      </c>
      <c r="AI11" s="15">
        <f ca="1">IFERROR(IF(AI$7=1,LN(OFFSET(DataSet!AG8,AddModel!AI$5,0)+(AI10*AI$6)),OFFSET(DataSet!AG8,AddModel!AI$5,0)+(AI10*AI$6)),0)</f>
        <v>0</v>
      </c>
      <c r="AJ11" s="15">
        <f ca="1">IFERROR(IF(AJ$7=1,LN(OFFSET(DataSet!AH8,AddModel!AJ$5,0)+(AJ10*AJ$6)),OFFSET(DataSet!AH8,AddModel!AJ$5,0)+(AJ10*AJ$6)),0)</f>
        <v>0</v>
      </c>
      <c r="AK11" s="15">
        <f ca="1">IFERROR(IF(AK$7=1,LN(OFFSET(DataSet!AI8,AddModel!AK$5,0)+(AK10*AK$6)),OFFSET(DataSet!AI8,AddModel!AK$5,0)+(AK10*AK$6)),0)</f>
        <v>0</v>
      </c>
      <c r="AL11" s="13">
        <f ca="1">IFERROR(IF(AL$7=1,LN(OFFSET(DataSet!AJ8,AddModel!AL$5,0)+(AL10*AL$6)),OFFSET(DataSet!AJ8,AddModel!AL$5,0)+(AL10*AL$6)),0)</f>
        <v>0</v>
      </c>
      <c r="AM11" s="13">
        <f ca="1">IFERROR(IF(AM$7=1,LN(OFFSET(DataSet!AK8,AddModel!AM$5,0)+(AM10*AM$6)),OFFSET(DataSet!AK8,AddModel!AM$5,0)+(AM10*AM$6)),0)</f>
        <v>0</v>
      </c>
      <c r="AN11" s="13">
        <f ca="1">IFERROR(IF(AN$7=1,LN(OFFSET(DataSet!AL8,AddModel!AN$5,0)+(AN10*AN$6)),OFFSET(DataSet!AL8,AddModel!AN$5,0)+(AN10*AN$6)),0)</f>
        <v>0</v>
      </c>
      <c r="AO11" s="17">
        <f ca="1">IFERROR(IF(AO$7=1,LN(OFFSET(DataSet!AM8,AddModel!AO$5,0)+(AO10*AO$6)),OFFSET(DataSet!AM8,AddModel!AO$5,0)+(AO10*AO$6)),0)</f>
        <v>2.4285714285714199</v>
      </c>
      <c r="AP11" s="17">
        <f ca="1">IFERROR(IF(AP$7=1,LN(OFFSET(DataSet!AN8,AddModel!AP$5,0)+(AP10*AP$6)),OFFSET(DataSet!AN8,AddModel!AP$5,0)+(AP10*AP$6)),0)</f>
        <v>0</v>
      </c>
      <c r="AQ11" s="17">
        <f ca="1">IFERROR(IF(AQ$7=1,LN(OFFSET(DataSet!AO8,AddModel!AQ$5,0)+(AQ10*AQ$6)),OFFSET(DataSet!AO8,AddModel!AQ$5,0)+(AQ10*AQ$6)),0)</f>
        <v>0</v>
      </c>
      <c r="AR11" s="17">
        <f ca="1">IFERROR(IF(AR$7=1,LN(OFFSET(DataSet!AP8,AddModel!AR$5,0)+(AR10*AR$6)),OFFSET(DataSet!AP8,AddModel!AR$5,0)+(AR10*AR$6)),0)</f>
        <v>0</v>
      </c>
      <c r="AS11" s="18">
        <f ca="1">IFERROR(IF(AS$7=1,LN(OFFSET(DataSet!AQ8,AddModel!AS$5,0)+(AS10*AS$6)),OFFSET(DataSet!AQ8,AddModel!AS$5,0)+(AS10*AS$6)),0)</f>
        <v>0</v>
      </c>
      <c r="AT11" s="19">
        <f ca="1">IFERROR(IF(AT$7=1,LN(OFFSET(DataSet!AR8,AddModel!AT$5,0)+(AT10*AT$6)),OFFSET(DataSet!AR8,AddModel!AT$5,0)+(AT10*AT$6)),0)</f>
        <v>2.1288423453171399</v>
      </c>
      <c r="AU11" s="20">
        <f ca="1">IFERROR(IF(AU$7=1,LN(OFFSET(DataSet!AS8,AddModel!AU$5,0)+(AU10*AU$6)),OFFSET(DataSet!AS8,AddModel!AU$5,0)+(AU10*AU$6)),0)</f>
        <v>2.4362540725267401</v>
      </c>
      <c r="AV11" s="20">
        <f ca="1">IFERROR(IF(AV$7=1,LN(OFFSET(DataSet!AT8,AddModel!AV$5,0)+(AV10*AV$6)),OFFSET(DataSet!AT8,AddModel!AV$5,0)+(AV10*AV$6)),0)</f>
        <v>2.11309689562085</v>
      </c>
      <c r="AW11" s="20">
        <f ca="1">IFERROR(IF(AW$7=1,LN(OFFSET(DataSet!AU8,AddModel!AW$5,0)+(AW10*AW$6)),OFFSET(DataSet!AU8,AddModel!AW$5,0)+(AW10*AW$6)),0)</f>
        <v>0.236346727399216</v>
      </c>
      <c r="AX11" s="20">
        <f ca="1">IFERROR(IF(AX$7=1,LN(OFFSET(DataSet!AV8,AddModel!AX$5,0)+(AX10*AX$6)),OFFSET(DataSet!AV8,AddModel!AX$5,0)+(AX10*AX$6)),0)</f>
        <v>7.4231056385113101</v>
      </c>
      <c r="AY11" s="20">
        <f ca="1">IFERROR(IF(AY$7=1,LN(OFFSET(DataSet!AW8,AddModel!AY$5,0)+(AY10*AY$6)),OFFSET(DataSet!AW8,AddModel!AY$5,0)+(AY10*AY$6)),0)</f>
        <v>2.2897199459773399</v>
      </c>
      <c r="AZ11" s="20">
        <f ca="1">IFERROR(IF(AZ$7=1,LN(OFFSET(DataSet!AX8,AddModel!AZ$5,0)+(AZ10*AZ$6)),OFFSET(DataSet!AX8,AddModel!AZ$5,0)+(AZ10*AZ$6)),0)</f>
        <v>1.7584584581362901</v>
      </c>
      <c r="BA11" s="20">
        <f ca="1">IFERROR(IF(BA$7=1,LN(OFFSET(DataSet!AY8,AddModel!BA$5,0)+(BA10*BA$6)),OFFSET(DataSet!AY8,AddModel!BA$5,0)+(BA10*BA$6)),0)</f>
        <v>9.55194798382845</v>
      </c>
      <c r="BB11" s="20">
        <f ca="1">IFERROR(IF(BB$7=1,LN(OFFSET(DataSet!AZ8,AddModel!BB$5,0)+(BB10*BB$6)),OFFSET(DataSet!AZ8,AddModel!BB$5,0)+(BB10*BB$6)),0)</f>
        <v>2.1375524789864602</v>
      </c>
      <c r="BC11" s="20">
        <f ca="1">IFERROR(IF(BC$7=1,LN(OFFSET(DataSet!BA8,AddModel!BC$5,0)+(BC10*BC$6)),OFFSET(DataSet!BA8,AddModel!BC$5,0)+(BC10*BC$6)),0)</f>
        <v>4.7259740185040897</v>
      </c>
      <c r="BD11" s="20">
        <f ca="1">IFERROR(IF(BD$7=1,LN(OFFSET(DataSet!BB8,AddModel!BD$5,0)+(BD10*BD$6)),OFFSET(DataSet!BB8,AddModel!BD$5,0)+(BD10*BD$6)),0)</f>
        <v>4.2506493746073204</v>
      </c>
      <c r="BE11" s="21">
        <f ca="1">IFERROR(IF(BE$7=1,LN(OFFSET(DataSet!BC8,AddModel!BE$5,0)+(BE10*BE$6)),OFFSET(DataSet!BC8,AddModel!BE$5,0)+(BE10*BE$6)),0)</f>
        <v>1.99480518553551</v>
      </c>
      <c r="BF11" s="16">
        <f ca="1">IFERROR(IF(BF$7=1,LN(OFFSET(DataSet!BD8,AddModel!BF$5,0)+(BF10*BF$6)),OFFSET(DataSet!BD8,AddModel!BF$5,0)+(BF10*BF$6)),0)</f>
        <v>10</v>
      </c>
      <c r="BG11" s="17">
        <f ca="1">IFERROR(IF(BG$7=1,LN(OFFSET(DataSet!BE8,AddModel!BG$5,0)+(BG10*BG$6)),OFFSET(DataSet!BE8,AddModel!BG$5,0)+(BG10*BG$6)),0)</f>
        <v>-7</v>
      </c>
      <c r="BH11" s="17">
        <f ca="1">IFERROR(IF(BH$7=1,LN(OFFSET(DataSet!BF8,AddModel!BH$5,0)+(BH10*BH$6)),OFFSET(DataSet!BF8,AddModel!BH$5,0)+(BH10*BH$6)),0)</f>
        <v>-31</v>
      </c>
      <c r="BI11" s="17">
        <f ca="1">IFERROR(IF(BI$7=1,LN(OFFSET(DataSet!BG8,AddModel!BI$5,0)+(BI10*BI$6)),OFFSET(DataSet!BG8,AddModel!BI$5,0)+(BI10*BI$6)),0)</f>
        <v>-20</v>
      </c>
      <c r="BJ11" s="17">
        <f ca="1">IFERROR(IF(BJ$7=1,LN(OFFSET(DataSet!BH8,AddModel!BJ$5,0)+(BJ10*BJ$6)),OFFSET(DataSet!BH8,AddModel!BJ$5,0)+(BJ10*BJ$6)),0)</f>
        <v>-3</v>
      </c>
      <c r="BK11" s="17">
        <f ca="1">IFERROR(IF(BK$7=1,LN(OFFSET(DataSet!BI8,AddModel!BK$5,0)+(BK10*BK$6)),OFFSET(DataSet!BI8,AddModel!BK$5,0)+(BK10*BK$6)),0)</f>
        <v>9</v>
      </c>
      <c r="BL11" s="17">
        <f ca="1">IFERROR(IF(BL$7=1,LN(OFFSET(DataSet!BJ8,AddModel!BL$5,0)+(BL10*BL$6)),OFFSET(DataSet!BJ8,AddModel!BL$5,0)+(BL10*BL$6)),0)</f>
        <v>101.5419</v>
      </c>
      <c r="BM11" s="17">
        <f ca="1">IFERROR(IF(BM$7=1,LN(OFFSET(DataSet!BK8,AddModel!BM$5,0)+(BM10*BM$6)),OFFSET(DataSet!BK8,AddModel!BM$5,0)+(BM10*BM$6)),0)</f>
        <v>100.9894</v>
      </c>
      <c r="BN11" s="17">
        <f ca="1">IFERROR(IF(BN$7=1,LN(OFFSET(DataSet!BL8,AddModel!BN$5,0)+(BN10*BN$6)),OFFSET(DataSet!BL8,AddModel!BN$5,0)+(BN10*BN$6)),0)</f>
        <v>103.2086</v>
      </c>
      <c r="BO11" s="17">
        <f ca="1">IFERROR(IF(BO$7=1,LN(OFFSET(DataSet!BM8,AddModel!BO$5,0)+(BO10*BO$6)),OFFSET(DataSet!BM8,AddModel!BO$5,0)+(BO10*BO$6)),0)</f>
        <v>119.1099</v>
      </c>
      <c r="BP11" s="17">
        <f ca="1">IFERROR(IF(BP$7=1,LN(OFFSET(DataSet!BN8,AddModel!BP$5,0)+(BP10*BP$6)),OFFSET(DataSet!BN8,AddModel!BP$5,0)+(BP10*BP$6)),0)</f>
        <v>104.4</v>
      </c>
      <c r="BQ11" s="17">
        <f ca="1">IFERROR(IF(BQ$7=1,LN(OFFSET(DataSet!BO8,AddModel!BQ$5,0)+(BQ10*BQ$6)),OFFSET(DataSet!BO8,AddModel!BQ$5,0)+(BQ10*BQ$6)),0)</f>
        <v>104.6253</v>
      </c>
      <c r="BR11" s="17">
        <f ca="1">IFERROR(IF(BR$7=1,LN(OFFSET(DataSet!BP8,AddModel!BR$5,0)+(BR10*BR$6)),OFFSET(DataSet!BP8,AddModel!BR$5,0)+(BR10*BR$6)),0)</f>
        <v>101.7915</v>
      </c>
      <c r="BS11" s="17">
        <f ca="1">IFERROR(IF(BS$7=1,LN(OFFSET(DataSet!BQ8,AddModel!BS$5,0)+(BS10*BS$6)),OFFSET(DataSet!BQ8,AddModel!BS$5,0)+(BS10*BS$6)),0)</f>
        <v>104.1356</v>
      </c>
      <c r="BT11" s="17">
        <f ca="1">IFERROR(IF(BT$7=1,LN(OFFSET(DataSet!BR8,AddModel!BT$5,0)+(BT10*BT$6)),OFFSET(DataSet!BR8,AddModel!BT$5,0)+(BT10*BT$6)),0)</f>
        <v>1404845</v>
      </c>
      <c r="BU11" s="17">
        <f ca="1">IFERROR(IF(BU$7=1,LN(OFFSET(DataSet!BS8,AddModel!BU$5,0)+(BU10*BU$6)),OFFSET(DataSet!BS8,AddModel!BU$5,0)+(BU10*BU$6)),0)</f>
        <v>1166011.8870709301</v>
      </c>
      <c r="BV11" s="17">
        <f ca="1">IFERROR(IF(BV$7=1,LN(OFFSET(DataSet!BT8,AddModel!BV$5,0)+(BV10*BV$6)),OFFSET(DataSet!BT8,AddModel!BV$5,0)+(BV10*BV$6)),0)</f>
        <v>103.2086</v>
      </c>
      <c r="BW11" s="17">
        <f ca="1">IFERROR(IF(BW$7=1,LN(OFFSET(DataSet!BU8,AddModel!BW$5,0)+(BW10*BW$6)),OFFSET(DataSet!BU8,AddModel!BW$5,0)+(BW10*BW$6)),0)</f>
        <v>4.87</v>
      </c>
      <c r="BX11" s="17">
        <f ca="1">IFERROR(IF(BX$7=1,LN(OFFSET(DataSet!BV8,AddModel!BX$5,0)+(BX10*BX$6)),OFFSET(DataSet!BV8,AddModel!BX$5,0)+(BX10*BX$6)),0)</f>
        <v>5.5</v>
      </c>
      <c r="BY11" s="17">
        <f ca="1">IFERROR(IF(BY$7=1,LN(OFFSET(DataSet!BW8,AddModel!BY$5,0)+(BY10*BY$6)),OFFSET(DataSet!BW8,AddModel!BY$5,0)+(BY10*BY$6)),0)</f>
        <v>99.6</v>
      </c>
      <c r="BZ11" s="17">
        <f ca="1">IFERROR(IF(BZ$7=1,LN(OFFSET(DataSet!BX8,AddModel!BZ$5,0)+(BZ10*BZ$6)),OFFSET(DataSet!BX8,AddModel!BZ$5,0)+(BZ10*BZ$6)),0)</f>
        <v>4.6141299273595635</v>
      </c>
      <c r="CA11" s="17">
        <f ca="1">IFERROR(IF(CA$7=1,LN(OFFSET(DataSet!BY8,AddModel!CA$5,0)+(CA10*CA$6)),OFFSET(DataSet!BY8,AddModel!CA$5,0)+(CA10*CA$6)),0)</f>
        <v>101.2</v>
      </c>
      <c r="CB11" s="18">
        <f ca="1">IFERROR(IF(CB$7=1,LN(OFFSET(DataSet!BZ8,AddModel!CB$5,0)+(CB10*CB$6)),OFFSET(DataSet!BZ8,AddModel!CB$5,0)+(CB10*CB$6)),0)</f>
        <v>101.2</v>
      </c>
      <c r="CC11" s="30">
        <f ca="1">IFERROR(IF(CC$7=1,LN(OFFSET(DataSet!CA8,AddModel!CC$5,0)+(CC10*CC$6)),OFFSET(DataSet!CA8,AddModel!CC$5,0)+(CC10*CC$6)),0)</f>
        <v>-0.22314355131420971</v>
      </c>
      <c r="CD11" s="40">
        <f ca="1">IFERROR(IF(CD$7=1,LN(OFFSET(DataSet!CB8,AddModel!CD$5,0)+(CD10*CD$6)),OFFSET(DataSet!CB8,AddModel!CD$5,0)+(CD10*CD$6)),0)</f>
        <v>2.1369653858180224</v>
      </c>
      <c r="CE11" s="41">
        <f ca="1">IFERROR(IF(CE$7=1,LN(OFFSET(DataSet!CC8,AddModel!CE$5,0)+(CE10*CE$6)),OFFSET(DataSet!CC8,AddModel!CE$5,0)+(CE10*CE$6)),0)</f>
        <v>8.8740000000000006</v>
      </c>
      <c r="CF11" s="41">
        <f ca="1">IFERROR(IF(CF$7=1,LN(OFFSET(DataSet!CD8,AddModel!CF$5,0)+(CF10*CF$6)),OFFSET(DataSet!CD8,AddModel!CF$5,0)+(CF10*CF$6)),0)</f>
        <v>7.9749999999999996</v>
      </c>
      <c r="CG11" s="41">
        <f ca="1">IFERROR(IF(CG$7=1,LN(OFFSET(DataSet!CE8,AddModel!CG$5,0)+(CG10*CG$6)),OFFSET(DataSet!CE8,AddModel!CG$5,0)+(CG10*CG$6)),0)</f>
        <v>9.5946613172021102</v>
      </c>
      <c r="CH11" s="6">
        <f ca="1">IFERROR(IF(CH$7=1,LN(OFFSET(DataSet!CF8,AddModel!CH$5,0)+(CH10*CH$6)),OFFSET(DataSet!CF8,AddModel!CH$5,0)+(CH10*CH$6)),0)</f>
        <v>1</v>
      </c>
      <c r="CI11" s="6">
        <f ca="1">IFERROR(IF(CI$7=1,LN(OFFSET(DataSet!CG8,AddModel!CI$5,0)+(CI10*CI$6)),OFFSET(DataSet!CG8,AddModel!CI$5,0)+(CI10*CI$6)),0)</f>
        <v>0</v>
      </c>
      <c r="CJ11">
        <f ca="1">IFERROR(IF(CJ$7=1,LN(OFFSET(DataSet!CH8,AddModel!CJ$5,0)+(CJ10*CJ$6)),OFFSET(DataSet!CH8,AddModel!CJ$5,0)+(CJ10*CJ$6)),0)</f>
        <v>0</v>
      </c>
      <c r="CK11">
        <f ca="1">IFERROR(IF(CK$7=1,LN(OFFSET(DataSet!CI8,AddModel!CK$5,0)+(CK10*CK$6)),OFFSET(DataSet!CI8,AddModel!CK$5,0)+(CK10*CK$6)),0)</f>
        <v>0</v>
      </c>
      <c r="CL11">
        <f ca="1">IFERROR(IF(CL$7=1,LN(OFFSET(DataSet!CJ8,AddModel!CL$5,0)+(CL10*CL$6)),OFFSET(DataSet!CJ8,AddModel!CL$5,0)+(CL10*CL$6)),0)</f>
        <v>0</v>
      </c>
      <c r="CM11" s="40">
        <f ca="1">IFERROR(IF(CM$7=1,LN(OFFSET(DataSet!CK8,AddModel!CM$5,0)+(CM10*CM$6)),OFFSET(DataSet!CK8,AddModel!CM$5,0)+(CM10*CM$6)),0)</f>
        <v>0</v>
      </c>
      <c r="CN11" s="41">
        <f ca="1">IFERROR(IF(CN$7=1,LN(OFFSET(DataSet!CL8,AddModel!CN$5,0)+(CN10*CN$6)),OFFSET(DataSet!CL8,AddModel!CN$5,0)+(CN10*CN$6)),0)</f>
        <v>0</v>
      </c>
      <c r="CO11" s="41">
        <f ca="1">IFERROR(IF(CO$7=1,LN(OFFSET(DataSet!CM8,AddModel!CO$5,0)+(CO10*CO$6)),OFFSET(DataSet!CM8,AddModel!CO$5,0)+(CO10*CO$6)),0)</f>
        <v>0</v>
      </c>
      <c r="CP11" s="41">
        <f ca="1">IFERROR(IF(CP$7=1,LN(OFFSET(DataSet!CN8,AddModel!CP$5,0)+(CP10*CP$6)),OFFSET(DataSet!CN8,AddModel!CP$5,0)+(CP10*CP$6)),0)</f>
        <v>0</v>
      </c>
      <c r="CQ11" s="17">
        <f ca="1">IFERROR(IF(CQ$7=1,LN(OFFSET(DataSet!CO8,AddModel!CQ$5,0)+(CQ10*CQ$6)),OFFSET(DataSet!CO8,AddModel!CQ$5,0)+(CQ10*CQ$6)),0)</f>
        <v>0</v>
      </c>
      <c r="CR11" s="17">
        <f ca="1">IFERROR(IF(CR$7=1,LN(OFFSET(DataSet!CP8,AddModel!CR$5,0)+(CR10*CR$6)),OFFSET(DataSet!CP8,AddModel!CR$5,0)+(CR10*CR$6)),0)</f>
        <v>0</v>
      </c>
      <c r="CS11" s="17">
        <f ca="1">IFERROR(IF(CS$7=1,LN(OFFSET(DataSet!CQ8,AddModel!CS$5,0)+(CS10*CS$6)),OFFSET(DataSet!CQ8,AddModel!CS$5,0)+(CS10*CS$6)),0)</f>
        <v>0</v>
      </c>
      <c r="CT11" s="17">
        <f ca="1">IFERROR(IF(CT$7=1,LN(OFFSET(DataSet!CR8,AddModel!CT$5,0)+(CT10*CT$6)),OFFSET(DataSet!CR8,AddModel!CT$5,0)+(CT10*CT$6)),0)</f>
        <v>0</v>
      </c>
      <c r="CU11" s="20">
        <f ca="1">IFERROR(IF(CU$7=1,LN(OFFSET(DataSet!CS8,AddModel!CU$5,0)+(CU10*CU$6)),OFFSET(DataSet!CS8,AddModel!CU$5,0)+(CU10*CU$6)),0)</f>
        <v>0</v>
      </c>
      <c r="CV11" s="20">
        <f ca="1">IFERROR(IF(CV$7=1,LN(OFFSET(DataSet!CT8,AddModel!CV$5,0)+(CV10*CV$6)),OFFSET(DataSet!CT8,AddModel!CV$5,0)+(CV10*CV$6)),0)</f>
        <v>0</v>
      </c>
      <c r="CW11" s="20">
        <f ca="1">IFERROR(IF(CW$7=1,LN(OFFSET(DataSet!CU8,AddModel!CW$5,0)+(CW10*CW$6)),OFFSET(DataSet!CU8,AddModel!CW$5,0)+(CW10*CW$6)),0)</f>
        <v>0</v>
      </c>
      <c r="CX11" s="20">
        <f ca="1">IFERROR(IF(CX$7=1,LN(OFFSET(DataSet!CV8,AddModel!CX$5,0)+(CX10*CX$6)),OFFSET(DataSet!CV8,AddModel!CX$5,0)+(CX10*CX$6)),0)</f>
        <v>0</v>
      </c>
      <c r="CY11" s="113">
        <f ca="1">IFERROR(IF(CY$7=1,LN(OFFSET(DataSet!CW8,AddModel!CY$5,0)+(CY10*CY$6)),OFFSET(DataSet!CW8,AddModel!CY$5,0)+(CY10*CY$6)),0)</f>
        <v>0</v>
      </c>
      <c r="CZ11" s="135">
        <f ca="1">IFERROR(IF(CZ$7=1,LN(OFFSET(DataSet!CX8,AddModel!CZ$5,0)+(CZ10*CZ$6)),OFFSET(DataSet!CX8,AddModel!CZ$5,0)+(CZ10*CZ$6)),0)</f>
        <v>115621</v>
      </c>
      <c r="DA11" s="136">
        <f ca="1">IFERROR(IF(DA$7=1,LN(OFFSET(DataSet!CY8,AddModel!DA$5,0)+(DA10*DA$6)),OFFSET(DataSet!CY8,AddModel!DA$5,0)+(DA10*DA$6)),0)</f>
        <v>6152</v>
      </c>
      <c r="DB11" s="137">
        <f ca="1">IFERROR(IF(DB$7=1,LN(OFFSET(DataSet!CZ8,AddModel!DB$5,0)+(DB10*DB$6)),OFFSET(DataSet!CZ8,AddModel!DB$5,0)+(DB10*DB$6)),0)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334622.93690547091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IFERROR(IF(H$7=1,LN(OFFSET(DataSet!F9,AddModel!H$5,0)+(H11*H$6)),OFFSET(DataSet!F9,AddModel!H$5,0)+(H11*H$6)),0)</f>
        <v>1</v>
      </c>
      <c r="I12" s="13">
        <f ca="1">IFERROR(IF(I$7=1,LN(OFFSET(DataSet!G9,AddModel!I$5,0)+(I11*I$6)),OFFSET(DataSet!G9,AddModel!I$5,0)+(I11*I$6)),0)</f>
        <v>0</v>
      </c>
      <c r="J12" s="13">
        <f ca="1">IFERROR(IF(J$7=1,LN(OFFSET(DataSet!H9,AddModel!J$5,0)+(J11*J$6)),OFFSET(DataSet!H9,AddModel!J$5,0)+(J11*J$6)),0)</f>
        <v>0</v>
      </c>
      <c r="K12" s="13">
        <f ca="1">IFERROR(IF(K$7=1,LN(OFFSET(DataSet!I9,AddModel!K$5,0)+(K11*K$6)),OFFSET(DataSet!I9,AddModel!K$5,0)+(K11*K$6)),0)</f>
        <v>0</v>
      </c>
      <c r="L12" s="13">
        <f ca="1">IFERROR(IF(L$7=1,LN(OFFSET(DataSet!J9,AddModel!L$5,0)+(L11*L$6)),OFFSET(DataSet!J9,AddModel!L$5,0)+(L11*L$6)),0)</f>
        <v>0</v>
      </c>
      <c r="M12" s="13">
        <f ca="1">IFERROR(IF(M$7=1,LN(OFFSET(DataSet!K9,AddModel!M$5,0)+(M11*M$6)),OFFSET(DataSet!K9,AddModel!M$5,0)+(M11*M$6)),0)</f>
        <v>0</v>
      </c>
      <c r="N12" s="13">
        <f ca="1">IFERROR(IF(N$7=1,LN(OFFSET(DataSet!L9,AddModel!N$5,0)+(N11*N$6)),OFFSET(DataSet!L9,AddModel!N$5,0)+(N11*N$6)),0)</f>
        <v>0</v>
      </c>
      <c r="O12" s="13">
        <f ca="1">IFERROR(IF(O$7=1,LN(OFFSET(DataSet!M9,AddModel!O$5,0)+(O11*O$6)),OFFSET(DataSet!M9,AddModel!O$5,0)+(O11*O$6)),0)</f>
        <v>0</v>
      </c>
      <c r="P12" s="13">
        <f ca="1">IFERROR(IF(P$7=1,LN(OFFSET(DataSet!N9,AddModel!P$5,0)+(P11*P$6)),OFFSET(DataSet!N9,AddModel!P$5,0)+(P11*P$6)),0)</f>
        <v>0</v>
      </c>
      <c r="Q12" s="13">
        <f ca="1">IFERROR(IF(Q$7=1,LN(OFFSET(DataSet!O9,AddModel!Q$5,0)+(Q11*Q$6)),OFFSET(DataSet!O9,AddModel!Q$5,0)+(Q11*Q$6)),0)</f>
        <v>0</v>
      </c>
      <c r="R12" s="13">
        <f ca="1">IFERROR(IF(R$7=1,LN(OFFSET(DataSet!P9,AddModel!R$5,0)+(R11*R$6)),OFFSET(DataSet!P9,AddModel!R$5,0)+(R11*R$6)),0)</f>
        <v>0</v>
      </c>
      <c r="S12" s="13">
        <f ca="1">IFERROR(IF(S$7=1,LN(OFFSET(DataSet!Q9,AddModel!S$5,0)+(S11*S$6)),OFFSET(DataSet!Q9,AddModel!S$5,0)+(S11*S$6)),0)</f>
        <v>0</v>
      </c>
      <c r="T12" s="14">
        <f ca="1">IFERROR(IF(T$7=1,LN(OFFSET(DataSet!R9,AddModel!T$5,0)+(T11*T$6)),OFFSET(DataSet!R9,AddModel!T$5,0)+(T11*T$6)),0)</f>
        <v>0</v>
      </c>
      <c r="U12" s="14">
        <f ca="1">IFERROR(IF(U$7=1,LN(OFFSET(DataSet!S9,AddModel!U$5,0)+(U11*U$6)),OFFSET(DataSet!S9,AddModel!U$5,0)+(U11*U$6)),0)</f>
        <v>0</v>
      </c>
      <c r="V12" s="14">
        <f ca="1">IFERROR(IF(V$7=1,LN(OFFSET(DataSet!T9,AddModel!V$5,0)+(V11*V$6)),OFFSET(DataSet!T9,AddModel!V$5,0)+(V11*V$6)),0)</f>
        <v>0</v>
      </c>
      <c r="W12" s="14">
        <f ca="1">IFERROR(IF(W$7=1,LN(OFFSET(DataSet!U9,AddModel!W$5,0)+(W11*W$6)),OFFSET(DataSet!U9,AddModel!W$5,0)+(W11*W$6)),0)</f>
        <v>0</v>
      </c>
      <c r="X12" s="14">
        <f ca="1">IFERROR(IF(X$7=1,LN(OFFSET(DataSet!V9,AddModel!X$5,0)+(X11*X$6)),OFFSET(DataSet!V9,AddModel!X$5,0)+(X11*X$6)),0)</f>
        <v>0</v>
      </c>
      <c r="Y12" s="14">
        <f ca="1">IFERROR(IF(Y$7=1,LN(OFFSET(DataSet!W9,AddModel!Y$5,0)+(Y11*Y$6)),OFFSET(DataSet!W9,AddModel!Y$5,0)+(Y11*Y$6)),0)</f>
        <v>0</v>
      </c>
      <c r="Z12" s="14">
        <f ca="1">IFERROR(IF(Z$7=1,LN(OFFSET(DataSet!X9,AddModel!Z$5,0)+(Z11*Z$6)),OFFSET(DataSet!X9,AddModel!Z$5,0)+(Z11*Z$6)),0)</f>
        <v>0</v>
      </c>
      <c r="AA12" s="14">
        <f ca="1">IFERROR(IF(AA$7=1,LN(OFFSET(DataSet!Y9,AddModel!AA$5,0)+(AA11*AA$6)),OFFSET(DataSet!Y9,AddModel!AA$5,0)+(AA11*AA$6)),0)</f>
        <v>1</v>
      </c>
      <c r="AB12" s="14">
        <f ca="1">IFERROR(IF(AB$7=1,LN(OFFSET(DataSet!Z9,AddModel!AB$5,0)+(AB11*AB$6)),OFFSET(DataSet!Z9,AddModel!AB$5,0)+(AB11*AB$6)),0)</f>
        <v>1</v>
      </c>
      <c r="AC12" s="15">
        <f ca="1">IFERROR(IF(AC$7=1,LN(OFFSET(DataSet!AA9,AddModel!AC$5,0)+(AC11*AC$6)),OFFSET(DataSet!AA9,AddModel!AC$5,0)+(AC11*AC$6)),0)</f>
        <v>0</v>
      </c>
      <c r="AD12" s="15">
        <f ca="1">IFERROR(IF(AD$7=1,LN(OFFSET(DataSet!AB9,AddModel!AD$5,0)+(AD11*AD$6)),OFFSET(DataSet!AB9,AddModel!AD$5,0)+(AD11*AD$6)),0)</f>
        <v>0</v>
      </c>
      <c r="AE12" s="15">
        <f ca="1">IFERROR(IF(AE$7=1,LN(OFFSET(DataSet!AC9,AddModel!AE$5,0)+(AE11*AE$6)),OFFSET(DataSet!AC9,AddModel!AE$5,0)+(AE11*AE$6)),0)</f>
        <v>0</v>
      </c>
      <c r="AF12" s="15">
        <f ca="1">IFERROR(IF(AF$7=1,LN(OFFSET(DataSet!AD9,AddModel!AF$5,0)+(AF11*AF$6)),OFFSET(DataSet!AD9,AddModel!AF$5,0)+(AF11*AF$6)),0)</f>
        <v>0</v>
      </c>
      <c r="AG12" s="15">
        <f ca="1">IFERROR(IF(AG$7=1,LN(OFFSET(DataSet!AE9,AddModel!AG$5,0)+(AG11*AG$6)),OFFSET(DataSet!AE9,AddModel!AG$5,0)+(AG11*AG$6)),0)</f>
        <v>0</v>
      </c>
      <c r="AH12" s="15">
        <f ca="1">IFERROR(IF(AH$7=1,LN(OFFSET(DataSet!AF9,AddModel!AH$5,0)+(AH11*AH$6)),OFFSET(DataSet!AF9,AddModel!AH$5,0)+(AH11*AH$6)),0)</f>
        <v>0</v>
      </c>
      <c r="AI12" s="15">
        <f ca="1">IFERROR(IF(AI$7=1,LN(OFFSET(DataSet!AG9,AddModel!AI$5,0)+(AI11*AI$6)),OFFSET(DataSet!AG9,AddModel!AI$5,0)+(AI11*AI$6)),0)</f>
        <v>0</v>
      </c>
      <c r="AJ12" s="15">
        <f ca="1">IFERROR(IF(AJ$7=1,LN(OFFSET(DataSet!AH9,AddModel!AJ$5,0)+(AJ11*AJ$6)),OFFSET(DataSet!AH9,AddModel!AJ$5,0)+(AJ11*AJ$6)),0)</f>
        <v>0</v>
      </c>
      <c r="AK12" s="15">
        <f ca="1">IFERROR(IF(AK$7=1,LN(OFFSET(DataSet!AI9,AddModel!AK$5,0)+(AK11*AK$6)),OFFSET(DataSet!AI9,AddModel!AK$5,0)+(AK11*AK$6)),0)</f>
        <v>0</v>
      </c>
      <c r="AL12" s="13">
        <f ca="1">IFERROR(IF(AL$7=1,LN(OFFSET(DataSet!AJ9,AddModel!AL$5,0)+(AL11*AL$6)),OFFSET(DataSet!AJ9,AddModel!AL$5,0)+(AL11*AL$6)),0)</f>
        <v>0</v>
      </c>
      <c r="AM12" s="13">
        <f ca="1">IFERROR(IF(AM$7=1,LN(OFFSET(DataSet!AK9,AddModel!AM$5,0)+(AM11*AM$6)),OFFSET(DataSet!AK9,AddModel!AM$5,0)+(AM11*AM$6)),0)</f>
        <v>0</v>
      </c>
      <c r="AN12" s="13">
        <f ca="1">IFERROR(IF(AN$7=1,LN(OFFSET(DataSet!AL9,AddModel!AN$5,0)+(AN11*AN$6)),OFFSET(DataSet!AL9,AddModel!AN$5,0)+(AN11*AN$6)),0)</f>
        <v>0</v>
      </c>
      <c r="AO12" s="17">
        <f ca="1">IFERROR(IF(AO$7=1,LN(OFFSET(DataSet!AM9,AddModel!AO$5,0)+(AO11*AO$6)),OFFSET(DataSet!AM9,AddModel!AO$5,0)+(AO11*AO$6)),0)</f>
        <v>3.4285714285714199</v>
      </c>
      <c r="AP12" s="17">
        <f ca="1">IFERROR(IF(AP$7=1,LN(OFFSET(DataSet!AN9,AddModel!AP$5,0)+(AP11*AP$6)),OFFSET(DataSet!AN9,AddModel!AP$5,0)+(AP11*AP$6)),0)</f>
        <v>0</v>
      </c>
      <c r="AQ12" s="17">
        <f ca="1">IFERROR(IF(AQ$7=1,LN(OFFSET(DataSet!AO9,AddModel!AQ$5,0)+(AQ11*AQ$6)),OFFSET(DataSet!AO9,AddModel!AQ$5,0)+(AQ11*AQ$6)),0)</f>
        <v>0</v>
      </c>
      <c r="AR12" s="17">
        <f ca="1">IFERROR(IF(AR$7=1,LN(OFFSET(DataSet!AP9,AddModel!AR$5,0)+(AR11*AR$6)),OFFSET(DataSet!AP9,AddModel!AR$5,0)+(AR11*AR$6)),0)</f>
        <v>0</v>
      </c>
      <c r="AS12" s="18">
        <f ca="1">IFERROR(IF(AS$7=1,LN(OFFSET(DataSet!AQ9,AddModel!AS$5,0)+(AS11*AS$6)),OFFSET(DataSet!AQ9,AddModel!AS$5,0)+(AS11*AS$6)),0)</f>
        <v>0</v>
      </c>
      <c r="AT12" s="19">
        <f ca="1">IFERROR(IF(AT$7=1,LN(OFFSET(DataSet!AR9,AddModel!AT$5,0)+(AT11*AT$6)),OFFSET(DataSet!AR9,AddModel!AT$5,0)+(AT11*AT$6)),0)</f>
        <v>-1.60747560989869</v>
      </c>
      <c r="AU12" s="20">
        <f ca="1">IFERROR(IF(AU$7=1,LN(OFFSET(DataSet!AS9,AddModel!AU$5,0)+(AU11*AU$6)),OFFSET(DataSet!AS9,AddModel!AU$5,0)+(AU11*AU$6)),0)</f>
        <v>-2.1140198240415802</v>
      </c>
      <c r="AV12" s="20">
        <f ca="1">IFERROR(IF(AV$7=1,LN(OFFSET(DataSet!AT9,AddModel!AV$5,0)+(AV11*AV$6)),OFFSET(DataSet!AT9,AddModel!AV$5,0)+(AV11*AV$6)),0)</f>
        <v>-1.2746148398882899</v>
      </c>
      <c r="AW12" s="20">
        <f ca="1">IFERROR(IF(AW$7=1,LN(OFFSET(DataSet!AU9,AddModel!AW$5,0)+(AW11*AW$6)),OFFSET(DataSet!AU9,AddModel!AW$5,0)+(AW11*AW$6)),0)</f>
        <v>1.0368634538991399</v>
      </c>
      <c r="AX12" s="20">
        <f ca="1">IFERROR(IF(AX$7=1,LN(OFFSET(DataSet!AV9,AddModel!AX$5,0)+(AX11*AX$6)),OFFSET(DataSet!AV9,AddModel!AX$5,0)+(AX11*AX$6)),0)</f>
        <v>7.4282548312971803</v>
      </c>
      <c r="AY12" s="20">
        <f ca="1">IFERROR(IF(AY$7=1,LN(OFFSET(DataSet!AW9,AddModel!AY$5,0)+(AY11*AY$6)),OFFSET(DataSet!AW9,AddModel!AY$5,0)+(AY11*AY$6)),0)</f>
        <v>2.3036302042855201</v>
      </c>
      <c r="AZ12" s="20">
        <f ca="1">IFERROR(IF(AZ$7=1,LN(OFFSET(DataSet!AX9,AddModel!AZ$5,0)+(AZ11*AZ$6)),OFFSET(DataSet!AX9,AddModel!AZ$5,0)+(AZ11*AZ$6)),0)</f>
        <v>1.81768198531939</v>
      </c>
      <c r="BA12" s="20">
        <f ca="1">IFERROR(IF(BA$7=1,LN(OFFSET(DataSet!AY9,AddModel!BA$5,0)+(BA11*BA$6)),OFFSET(DataSet!AY9,AddModel!BA$5,0)+(BA11*BA$6)),0)</f>
        <v>5.8207792213984897</v>
      </c>
      <c r="BB12" s="20">
        <f ca="1">IFERROR(IF(BB$7=1,LN(OFFSET(DataSet!AZ9,AddModel!BB$5,0)+(BB11*BB$6)),OFFSET(DataSet!AZ9,AddModel!BB$5,0)+(BB11*BB$6)),0)</f>
        <v>2.07461484838388</v>
      </c>
      <c r="BC12" s="20">
        <f ca="1">IFERROR(IF(BC$7=1,LN(OFFSET(DataSet!BA9,AddModel!BC$5,0)+(BC11*BC$6)),OFFSET(DataSet!BA9,AddModel!BC$5,0)+(BC11*BC$6)),0)</f>
        <v>0.189610380243945</v>
      </c>
      <c r="BD12" s="20">
        <f ca="1">IFERROR(IF(BD$7=1,LN(OFFSET(DataSet!BB9,AddModel!BD$5,0)+(BD11*BD$6)),OFFSET(DataSet!BB9,AddModel!BD$5,0)+(BD11*BD$6)),0)</f>
        <v>0.80000000849559705</v>
      </c>
      <c r="BE12" s="21">
        <f ca="1">IFERROR(IF(BE$7=1,LN(OFFSET(DataSet!BC9,AddModel!BE$5,0)+(BE11*BE$6)),OFFSET(DataSet!BC9,AddModel!BE$5,0)+(BE11*BE$6)),0)</f>
        <v>2.8545454392185401</v>
      </c>
      <c r="BF12" s="16">
        <f ca="1">IFERROR(IF(BF$7=1,LN(OFFSET(DataSet!BD9,AddModel!BF$5,0)+(BF11*BF$6)),OFFSET(DataSet!BD9,AddModel!BF$5,0)+(BF11*BF$6)),0)</f>
        <v>10</v>
      </c>
      <c r="BG12" s="17">
        <f ca="1">IFERROR(IF(BG$7=1,LN(OFFSET(DataSet!BE9,AddModel!BG$5,0)+(BG11*BG$6)),OFFSET(DataSet!BE9,AddModel!BG$5,0)+(BG11*BG$6)),0)</f>
        <v>-7</v>
      </c>
      <c r="BH12" s="17">
        <f ca="1">IFERROR(IF(BH$7=1,LN(OFFSET(DataSet!BF9,AddModel!BH$5,0)+(BH11*BH$6)),OFFSET(DataSet!BF9,AddModel!BH$5,0)+(BH11*BH$6)),0)</f>
        <v>-31</v>
      </c>
      <c r="BI12" s="17">
        <f ca="1">IFERROR(IF(BI$7=1,LN(OFFSET(DataSet!BG9,AddModel!BI$5,0)+(BI11*BI$6)),OFFSET(DataSet!BG9,AddModel!BI$5,0)+(BI11*BI$6)),0)</f>
        <v>-20</v>
      </c>
      <c r="BJ12" s="17">
        <f ca="1">IFERROR(IF(BJ$7=1,LN(OFFSET(DataSet!BH9,AddModel!BJ$5,0)+(BJ11*BJ$6)),OFFSET(DataSet!BH9,AddModel!BJ$5,0)+(BJ11*BJ$6)),0)</f>
        <v>-3</v>
      </c>
      <c r="BK12" s="17">
        <f ca="1">IFERROR(IF(BK$7=1,LN(OFFSET(DataSet!BI9,AddModel!BK$5,0)+(BK11*BK$6)),OFFSET(DataSet!BI9,AddModel!BK$5,0)+(BK11*BK$6)),0)</f>
        <v>9</v>
      </c>
      <c r="BL12" s="17">
        <f ca="1">IFERROR(IF(BL$7=1,LN(OFFSET(DataSet!BJ9,AddModel!BL$5,0)+(BL11*BL$6)),OFFSET(DataSet!BJ9,AddModel!BL$5,0)+(BL11*BL$6)),0)</f>
        <v>101.5419</v>
      </c>
      <c r="BM12" s="17">
        <f ca="1">IFERROR(IF(BM$7=1,LN(OFFSET(DataSet!BK9,AddModel!BM$5,0)+(BM11*BM$6)),OFFSET(DataSet!BK9,AddModel!BM$5,0)+(BM11*BM$6)),0)</f>
        <v>100.9894</v>
      </c>
      <c r="BN12" s="17">
        <f ca="1">IFERROR(IF(BN$7=1,LN(OFFSET(DataSet!BL9,AddModel!BN$5,0)+(BN11*BN$6)),OFFSET(DataSet!BL9,AddModel!BN$5,0)+(BN11*BN$6)),0)</f>
        <v>103.2086</v>
      </c>
      <c r="BO12" s="17">
        <f ca="1">IFERROR(IF(BO$7=1,LN(OFFSET(DataSet!BM9,AddModel!BO$5,0)+(BO11*BO$6)),OFFSET(DataSet!BM9,AddModel!BO$5,0)+(BO11*BO$6)),0)</f>
        <v>119.1099</v>
      </c>
      <c r="BP12" s="17">
        <f ca="1">IFERROR(IF(BP$7=1,LN(OFFSET(DataSet!BN9,AddModel!BP$5,0)+(BP11*BP$6)),OFFSET(DataSet!BN9,AddModel!BP$5,0)+(BP11*BP$6)),0)</f>
        <v>104.4</v>
      </c>
      <c r="BQ12" s="17">
        <f ca="1">IFERROR(IF(BQ$7=1,LN(OFFSET(DataSet!BO9,AddModel!BQ$5,0)+(BQ11*BQ$6)),OFFSET(DataSet!BO9,AddModel!BQ$5,0)+(BQ11*BQ$6)),0)</f>
        <v>104.6253</v>
      </c>
      <c r="BR12" s="17">
        <f ca="1">IFERROR(IF(BR$7=1,LN(OFFSET(DataSet!BP9,AddModel!BR$5,0)+(BR11*BR$6)),OFFSET(DataSet!BP9,AddModel!BR$5,0)+(BR11*BR$6)),0)</f>
        <v>101.7915</v>
      </c>
      <c r="BS12" s="17">
        <f ca="1">IFERROR(IF(BS$7=1,LN(OFFSET(DataSet!BQ9,AddModel!BS$5,0)+(BS11*BS$6)),OFFSET(DataSet!BQ9,AddModel!BS$5,0)+(BS11*BS$6)),0)</f>
        <v>104.1356</v>
      </c>
      <c r="BT12" s="17">
        <f ca="1">IFERROR(IF(BT$7=1,LN(OFFSET(DataSet!BR9,AddModel!BT$5,0)+(BT11*BT$6)),OFFSET(DataSet!BR9,AddModel!BT$5,0)+(BT11*BT$6)),0)</f>
        <v>1404845</v>
      </c>
      <c r="BU12" s="17">
        <f ca="1">IFERROR(IF(BU$7=1,LN(OFFSET(DataSet!BS9,AddModel!BU$5,0)+(BU11*BU$6)),OFFSET(DataSet!BS9,AddModel!BU$5,0)+(BU11*BU$6)),0)</f>
        <v>1166011.8870709301</v>
      </c>
      <c r="BV12" s="17">
        <f ca="1">IFERROR(IF(BV$7=1,LN(OFFSET(DataSet!BT9,AddModel!BV$5,0)+(BV11*BV$6)),OFFSET(DataSet!BT9,AddModel!BV$5,0)+(BV11*BV$6)),0)</f>
        <v>103.2086</v>
      </c>
      <c r="BW12" s="17">
        <f ca="1">IFERROR(IF(BW$7=1,LN(OFFSET(DataSet!BU9,AddModel!BW$5,0)+(BW11*BW$6)),OFFSET(DataSet!BU9,AddModel!BW$5,0)+(BW11*BW$6)),0)</f>
        <v>4.87</v>
      </c>
      <c r="BX12" s="17">
        <f ca="1">IFERROR(IF(BX$7=1,LN(OFFSET(DataSet!BV9,AddModel!BX$5,0)+(BX11*BX$6)),OFFSET(DataSet!BV9,AddModel!BX$5,0)+(BX11*BX$6)),0)</f>
        <v>5.5</v>
      </c>
      <c r="BY12" s="17">
        <f ca="1">IFERROR(IF(BY$7=1,LN(OFFSET(DataSet!BW9,AddModel!BY$5,0)+(BY11*BY$6)),OFFSET(DataSet!BW9,AddModel!BY$5,0)+(BY11*BY$6)),0)</f>
        <v>99.6</v>
      </c>
      <c r="BZ12" s="17">
        <f ca="1">IFERROR(IF(BZ$7=1,LN(OFFSET(DataSet!BX9,AddModel!BZ$5,0)+(BZ11*BZ$6)),OFFSET(DataSet!BX9,AddModel!BZ$5,0)+(BZ11*BZ$6)),0)</f>
        <v>4.6141299273595635</v>
      </c>
      <c r="CA12" s="17">
        <f ca="1">IFERROR(IF(CA$7=1,LN(OFFSET(DataSet!BY9,AddModel!CA$5,0)+(CA11*CA$6)),OFFSET(DataSet!BY9,AddModel!CA$5,0)+(CA11*CA$6)),0)</f>
        <v>101.2</v>
      </c>
      <c r="CB12" s="18">
        <f ca="1">IFERROR(IF(CB$7=1,LN(OFFSET(DataSet!BZ9,AddModel!CB$5,0)+(CB11*CB$6)),OFFSET(DataSet!BZ9,AddModel!CB$5,0)+(CB11*CB$6)),0)</f>
        <v>101.2</v>
      </c>
      <c r="CC12" s="30">
        <f ca="1">IFERROR(IF(CC$7=1,LN(OFFSET(DataSet!CA9,AddModel!CC$5,0)+(CC11*CC$6)),OFFSET(DataSet!CA9,AddModel!CC$5,0)+(CC11*CC$6)),0)</f>
        <v>-0.22314355131420971</v>
      </c>
      <c r="CD12" s="40">
        <f ca="1">IFERROR(IF(CD$7=1,LN(OFFSET(DataSet!CB9,AddModel!CD$5,0)+(CD11*CD$6)),OFFSET(DataSet!CB9,AddModel!CD$5,0)+(CD11*CD$6)),0)</f>
        <v>2.1369653858180224</v>
      </c>
      <c r="CE12" s="41">
        <f ca="1">IFERROR(IF(CE$7=1,LN(OFFSET(DataSet!CC9,AddModel!CE$5,0)+(CE11*CE$6)),OFFSET(DataSet!CC9,AddModel!CE$5,0)+(CE11*CE$6)),0)</f>
        <v>8.8740000000000006</v>
      </c>
      <c r="CF12" s="41">
        <f ca="1">IFERROR(IF(CF$7=1,LN(OFFSET(DataSet!CD9,AddModel!CF$5,0)+(CF11*CF$6)),OFFSET(DataSet!CD9,AddModel!CF$5,0)+(CF11*CF$6)),0)</f>
        <v>7.9749999999999996</v>
      </c>
      <c r="CG12" s="41">
        <f ca="1">IFERROR(IF(CG$7=1,LN(OFFSET(DataSet!CE9,AddModel!CG$5,0)+(CG11*CG$6)),OFFSET(DataSet!CE9,AddModel!CG$5,0)+(CG11*CG$6)),0)</f>
        <v>9.5946613172021102</v>
      </c>
      <c r="CH12" s="6">
        <f ca="1">IFERROR(IF(CH$7=1,LN(OFFSET(DataSet!CF9,AddModel!CH$5,0)+(CH11*CH$6)),OFFSET(DataSet!CF9,AddModel!CH$5,0)+(CH11*CH$6)),0)</f>
        <v>1</v>
      </c>
      <c r="CI12" s="6">
        <f ca="1">IFERROR(IF(CI$7=1,LN(OFFSET(DataSet!CG9,AddModel!CI$5,0)+(CI11*CI$6)),OFFSET(DataSet!CG9,AddModel!CI$5,0)+(CI11*CI$6)),0)</f>
        <v>0</v>
      </c>
      <c r="CJ12">
        <f ca="1">IFERROR(IF(CJ$7=1,LN(OFFSET(DataSet!CH9,AddModel!CJ$5,0)+(CJ11*CJ$6)),OFFSET(DataSet!CH9,AddModel!CJ$5,0)+(CJ11*CJ$6)),0)</f>
        <v>0</v>
      </c>
      <c r="CK12">
        <f ca="1">IFERROR(IF(CK$7=1,LN(OFFSET(DataSet!CI9,AddModel!CK$5,0)+(CK11*CK$6)),OFFSET(DataSet!CI9,AddModel!CK$5,0)+(CK11*CK$6)),0)</f>
        <v>0</v>
      </c>
      <c r="CL12">
        <f ca="1">IFERROR(IF(CL$7=1,LN(OFFSET(DataSet!CJ9,AddModel!CL$5,0)+(CL11*CL$6)),OFFSET(DataSet!CJ9,AddModel!CL$5,0)+(CL11*CL$6)),0)</f>
        <v>0</v>
      </c>
      <c r="CM12" s="40">
        <f ca="1">IFERROR(IF(CM$7=1,LN(OFFSET(DataSet!CK9,AddModel!CM$5,0)+(CM11*CM$6)),OFFSET(DataSet!CK9,AddModel!CM$5,0)+(CM11*CM$6)),0)</f>
        <v>0</v>
      </c>
      <c r="CN12" s="41">
        <f ca="1">IFERROR(IF(CN$7=1,LN(OFFSET(DataSet!CL9,AddModel!CN$5,0)+(CN11*CN$6)),OFFSET(DataSet!CL9,AddModel!CN$5,0)+(CN11*CN$6)),0)</f>
        <v>0</v>
      </c>
      <c r="CO12" s="41">
        <f ca="1">IFERROR(IF(CO$7=1,LN(OFFSET(DataSet!CM9,AddModel!CO$5,0)+(CO11*CO$6)),OFFSET(DataSet!CM9,AddModel!CO$5,0)+(CO11*CO$6)),0)</f>
        <v>0</v>
      </c>
      <c r="CP12" s="41">
        <f ca="1">IFERROR(IF(CP$7=1,LN(OFFSET(DataSet!CN9,AddModel!CP$5,0)+(CP11*CP$6)),OFFSET(DataSet!CN9,AddModel!CP$5,0)+(CP11*CP$6)),0)</f>
        <v>0</v>
      </c>
      <c r="CQ12" s="17">
        <f ca="1">IFERROR(IF(CQ$7=1,LN(OFFSET(DataSet!CO9,AddModel!CQ$5,0)+(CQ11*CQ$6)),OFFSET(DataSet!CO9,AddModel!CQ$5,0)+(CQ11*CQ$6)),0)</f>
        <v>0</v>
      </c>
      <c r="CR12" s="17">
        <f ca="1">IFERROR(IF(CR$7=1,LN(OFFSET(DataSet!CP9,AddModel!CR$5,0)+(CR11*CR$6)),OFFSET(DataSet!CP9,AddModel!CR$5,0)+(CR11*CR$6)),0)</f>
        <v>0</v>
      </c>
      <c r="CS12" s="17">
        <f ca="1">IFERROR(IF(CS$7=1,LN(OFFSET(DataSet!CQ9,AddModel!CS$5,0)+(CS11*CS$6)),OFFSET(DataSet!CQ9,AddModel!CS$5,0)+(CS11*CS$6)),0)</f>
        <v>0</v>
      </c>
      <c r="CT12" s="17">
        <f ca="1">IFERROR(IF(CT$7=1,LN(OFFSET(DataSet!CR9,AddModel!CT$5,0)+(CT11*CT$6)),OFFSET(DataSet!CR9,AddModel!CT$5,0)+(CT11*CT$6)),0)</f>
        <v>0</v>
      </c>
      <c r="CU12" s="20">
        <f ca="1">IFERROR(IF(CU$7=1,LN(OFFSET(DataSet!CS9,AddModel!CU$5,0)+(CU11*CU$6)),OFFSET(DataSet!CS9,AddModel!CU$5,0)+(CU11*CU$6)),0)</f>
        <v>0</v>
      </c>
      <c r="CV12" s="20">
        <f ca="1">IFERROR(IF(CV$7=1,LN(OFFSET(DataSet!CT9,AddModel!CV$5,0)+(CV11*CV$6)),OFFSET(DataSet!CT9,AddModel!CV$5,0)+(CV11*CV$6)),0)</f>
        <v>0</v>
      </c>
      <c r="CW12" s="20">
        <f ca="1">IFERROR(IF(CW$7=1,LN(OFFSET(DataSet!CU9,AddModel!CW$5,0)+(CW11*CW$6)),OFFSET(DataSet!CU9,AddModel!CW$5,0)+(CW11*CW$6)),0)</f>
        <v>0</v>
      </c>
      <c r="CX12" s="20">
        <f ca="1">IFERROR(IF(CX$7=1,LN(OFFSET(DataSet!CV9,AddModel!CX$5,0)+(CX11*CX$6)),OFFSET(DataSet!CV9,AddModel!CX$5,0)+(CX11*CX$6)),0)</f>
        <v>0</v>
      </c>
      <c r="CY12" s="113">
        <f ca="1">IFERROR(IF(CY$7=1,LN(OFFSET(DataSet!CW9,AddModel!CY$5,0)+(CY11*CY$6)),OFFSET(DataSet!CW9,AddModel!CY$5,0)+(CY11*CY$6)),0)</f>
        <v>0</v>
      </c>
      <c r="CZ12" s="135">
        <f ca="1">IFERROR(IF(CZ$7=1,LN(OFFSET(DataSet!CX9,AddModel!CZ$5,0)+(CZ11*CZ$6)),OFFSET(DataSet!CX9,AddModel!CZ$5,0)+(CZ11*CZ$6)),0)</f>
        <v>114354.8</v>
      </c>
      <c r="DA12" s="136">
        <f ca="1">IFERROR(IF(DA$7=1,LN(OFFSET(DataSet!CY9,AddModel!DA$5,0)+(DA11*DA$6)),OFFSET(DataSet!CY9,AddModel!DA$5,0)+(DA11*DA$6)),0)</f>
        <v>4921.6000000000004</v>
      </c>
      <c r="DB12" s="137">
        <f ca="1">IFERROR(IF(DB$7=1,LN(OFFSET(DataSet!CZ9,AddModel!DB$5,0)+(DB11*DB$6)),OFFSET(DataSet!CZ9,AddModel!DB$5,0)+(DB11*DB$6)),0)</f>
        <v>255932</v>
      </c>
    </row>
    <row r="13" spans="1:106" x14ac:dyDescent="0.25">
      <c r="B13" s="1">
        <f t="shared" si="1"/>
        <v>43858</v>
      </c>
      <c r="C13" s="87">
        <f t="shared" ca="1" si="0"/>
        <v>334622.93690547091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IFERROR(IF(H$7=1,LN(OFFSET(DataSet!F10,AddModel!H$5,0)+(H12*H$6)),OFFSET(DataSet!F10,AddModel!H$5,0)+(H12*H$6)),0)</f>
        <v>0.57142857142857095</v>
      </c>
      <c r="I13" s="13">
        <f ca="1">IFERROR(IF(I$7=1,LN(OFFSET(DataSet!G10,AddModel!I$5,0)+(I12*I$6)),OFFSET(DataSet!G10,AddModel!I$5,0)+(I12*I$6)),0)</f>
        <v>0.42857142857142799</v>
      </c>
      <c r="J13" s="13">
        <f ca="1">IFERROR(IF(J$7=1,LN(OFFSET(DataSet!H10,AddModel!J$5,0)+(J12*J$6)),OFFSET(DataSet!H10,AddModel!J$5,0)+(J12*J$6)),0)</f>
        <v>0</v>
      </c>
      <c r="K13" s="13">
        <f ca="1">IFERROR(IF(K$7=1,LN(OFFSET(DataSet!I10,AddModel!K$5,0)+(K12*K$6)),OFFSET(DataSet!I10,AddModel!K$5,0)+(K12*K$6)),0)</f>
        <v>0</v>
      </c>
      <c r="L13" s="13">
        <f ca="1">IFERROR(IF(L$7=1,LN(OFFSET(DataSet!J10,AddModel!L$5,0)+(L12*L$6)),OFFSET(DataSet!J10,AddModel!L$5,0)+(L12*L$6)),0)</f>
        <v>0</v>
      </c>
      <c r="M13" s="13">
        <f ca="1">IFERROR(IF(M$7=1,LN(OFFSET(DataSet!K10,AddModel!M$5,0)+(M12*M$6)),OFFSET(DataSet!K10,AddModel!M$5,0)+(M12*M$6)),0)</f>
        <v>0</v>
      </c>
      <c r="N13" s="13">
        <f ca="1">IFERROR(IF(N$7=1,LN(OFFSET(DataSet!L10,AddModel!N$5,0)+(N12*N$6)),OFFSET(DataSet!L10,AddModel!N$5,0)+(N12*N$6)),0)</f>
        <v>0</v>
      </c>
      <c r="O13" s="13">
        <f ca="1">IFERROR(IF(O$7=1,LN(OFFSET(DataSet!M10,AddModel!O$5,0)+(O12*O$6)),OFFSET(DataSet!M10,AddModel!O$5,0)+(O12*O$6)),0)</f>
        <v>0</v>
      </c>
      <c r="P13" s="13">
        <f ca="1">IFERROR(IF(P$7=1,LN(OFFSET(DataSet!N10,AddModel!P$5,0)+(P12*P$6)),OFFSET(DataSet!N10,AddModel!P$5,0)+(P12*P$6)),0)</f>
        <v>0</v>
      </c>
      <c r="Q13" s="13">
        <f ca="1">IFERROR(IF(Q$7=1,LN(OFFSET(DataSet!O10,AddModel!Q$5,0)+(Q12*Q$6)),OFFSET(DataSet!O10,AddModel!Q$5,0)+(Q12*Q$6)),0)</f>
        <v>0</v>
      </c>
      <c r="R13" s="13">
        <f ca="1">IFERROR(IF(R$7=1,LN(OFFSET(DataSet!P10,AddModel!R$5,0)+(R12*R$6)),OFFSET(DataSet!P10,AddModel!R$5,0)+(R12*R$6)),0)</f>
        <v>0</v>
      </c>
      <c r="S13" s="13">
        <f ca="1">IFERROR(IF(S$7=1,LN(OFFSET(DataSet!Q10,AddModel!S$5,0)+(S12*S$6)),OFFSET(DataSet!Q10,AddModel!S$5,0)+(S12*S$6)),0)</f>
        <v>0</v>
      </c>
      <c r="T13" s="14">
        <f ca="1">IFERROR(IF(T$7=1,LN(OFFSET(DataSet!R10,AddModel!T$5,0)+(T12*T$6)),OFFSET(DataSet!R10,AddModel!T$5,0)+(T12*T$6)),0)</f>
        <v>0</v>
      </c>
      <c r="U13" s="14">
        <f ca="1">IFERROR(IF(U$7=1,LN(OFFSET(DataSet!S10,AddModel!U$5,0)+(U12*U$6)),OFFSET(DataSet!S10,AddModel!U$5,0)+(U12*U$6)),0)</f>
        <v>0</v>
      </c>
      <c r="V13" s="14">
        <f ca="1">IFERROR(IF(V$7=1,LN(OFFSET(DataSet!T10,AddModel!V$5,0)+(V12*V$6)),OFFSET(DataSet!T10,AddModel!V$5,0)+(V12*V$6)),0)</f>
        <v>0</v>
      </c>
      <c r="W13" s="14">
        <f ca="1">IFERROR(IF(W$7=1,LN(OFFSET(DataSet!U10,AddModel!W$5,0)+(W12*W$6)),OFFSET(DataSet!U10,AddModel!W$5,0)+(W12*W$6)),0)</f>
        <v>0</v>
      </c>
      <c r="X13" s="14">
        <f ca="1">IFERROR(IF(X$7=1,LN(OFFSET(DataSet!V10,AddModel!X$5,0)+(X12*X$6)),OFFSET(DataSet!V10,AddModel!X$5,0)+(X12*X$6)),0)</f>
        <v>0</v>
      </c>
      <c r="Y13" s="14">
        <f ca="1">IFERROR(IF(Y$7=1,LN(OFFSET(DataSet!W10,AddModel!Y$5,0)+(Y12*Y$6)),OFFSET(DataSet!W10,AddModel!Y$5,0)+(Y12*Y$6)),0)</f>
        <v>0</v>
      </c>
      <c r="Z13" s="14">
        <f ca="1">IFERROR(IF(Z$7=1,LN(OFFSET(DataSet!X10,AddModel!Z$5,0)+(Z12*Z$6)),OFFSET(DataSet!X10,AddModel!Z$5,0)+(Z12*Z$6)),0)</f>
        <v>0</v>
      </c>
      <c r="AA13" s="14">
        <f ca="1">IFERROR(IF(AA$7=1,LN(OFFSET(DataSet!Y10,AddModel!AA$5,0)+(AA12*AA$6)),OFFSET(DataSet!Y10,AddModel!AA$5,0)+(AA12*AA$6)),0)</f>
        <v>0</v>
      </c>
      <c r="AB13" s="14">
        <f ca="1">IFERROR(IF(AB$7=1,LN(OFFSET(DataSet!Z10,AddModel!AB$5,0)+(AB12*AB$6)),OFFSET(DataSet!Z10,AddModel!AB$5,0)+(AB12*AB$6)),0)</f>
        <v>0</v>
      </c>
      <c r="AC13" s="15">
        <f ca="1">IFERROR(IF(AC$7=1,LN(OFFSET(DataSet!AA10,AddModel!AC$5,0)+(AC12*AC$6)),OFFSET(DataSet!AA10,AddModel!AC$5,0)+(AC12*AC$6)),0)</f>
        <v>0</v>
      </c>
      <c r="AD13" s="15">
        <f ca="1">IFERROR(IF(AD$7=1,LN(OFFSET(DataSet!AB10,AddModel!AD$5,0)+(AD12*AD$6)),OFFSET(DataSet!AB10,AddModel!AD$5,0)+(AD12*AD$6)),0)</f>
        <v>0</v>
      </c>
      <c r="AE13" s="15">
        <f ca="1">IFERROR(IF(AE$7=1,LN(OFFSET(DataSet!AC10,AddModel!AE$5,0)+(AE12*AE$6)),OFFSET(DataSet!AC10,AddModel!AE$5,0)+(AE12*AE$6)),0)</f>
        <v>0</v>
      </c>
      <c r="AF13" s="15">
        <f ca="1">IFERROR(IF(AF$7=1,LN(OFFSET(DataSet!AD10,AddModel!AF$5,0)+(AF12*AF$6)),OFFSET(DataSet!AD10,AddModel!AF$5,0)+(AF12*AF$6)),0)</f>
        <v>0</v>
      </c>
      <c r="AG13" s="15">
        <f ca="1">IFERROR(IF(AG$7=1,LN(OFFSET(DataSet!AE10,AddModel!AG$5,0)+(AG12*AG$6)),OFFSET(DataSet!AE10,AddModel!AG$5,0)+(AG12*AG$6)),0)</f>
        <v>0</v>
      </c>
      <c r="AH13" s="15">
        <f ca="1">IFERROR(IF(AH$7=1,LN(OFFSET(DataSet!AF10,AddModel!AH$5,0)+(AH12*AH$6)),OFFSET(DataSet!AF10,AddModel!AH$5,0)+(AH12*AH$6)),0)</f>
        <v>0</v>
      </c>
      <c r="AI13" s="15">
        <f ca="1">IFERROR(IF(AI$7=1,LN(OFFSET(DataSet!AG10,AddModel!AI$5,0)+(AI12*AI$6)),OFFSET(DataSet!AG10,AddModel!AI$5,0)+(AI12*AI$6)),0)</f>
        <v>0</v>
      </c>
      <c r="AJ13" s="15">
        <f ca="1">IFERROR(IF(AJ$7=1,LN(OFFSET(DataSet!AH10,AddModel!AJ$5,0)+(AJ12*AJ$6)),OFFSET(DataSet!AH10,AddModel!AJ$5,0)+(AJ12*AJ$6)),0)</f>
        <v>0</v>
      </c>
      <c r="AK13" s="15">
        <f ca="1">IFERROR(IF(AK$7=1,LN(OFFSET(DataSet!AI10,AddModel!AK$5,0)+(AK12*AK$6)),OFFSET(DataSet!AI10,AddModel!AK$5,0)+(AK12*AK$6)),0)</f>
        <v>0</v>
      </c>
      <c r="AL13" s="13">
        <f ca="1">IFERROR(IF(AL$7=1,LN(OFFSET(DataSet!AJ10,AddModel!AL$5,0)+(AL12*AL$6)),OFFSET(DataSet!AJ10,AddModel!AL$5,0)+(AL12*AL$6)),0)</f>
        <v>0</v>
      </c>
      <c r="AM13" s="13">
        <f ca="1">IFERROR(IF(AM$7=1,LN(OFFSET(DataSet!AK10,AddModel!AM$5,0)+(AM12*AM$6)),OFFSET(DataSet!AK10,AddModel!AM$5,0)+(AM12*AM$6)),0)</f>
        <v>0</v>
      </c>
      <c r="AN13" s="13">
        <f ca="1">IFERROR(IF(AN$7=1,LN(OFFSET(DataSet!AL10,AddModel!AN$5,0)+(AN12*AN$6)),OFFSET(DataSet!AL10,AddModel!AN$5,0)+(AN12*AN$6)),0)</f>
        <v>0</v>
      </c>
      <c r="AO13" s="17">
        <f ca="1">IFERROR(IF(AO$7=1,LN(OFFSET(DataSet!AM10,AddModel!AO$5,0)+(AO12*AO$6)),OFFSET(DataSet!AM10,AddModel!AO$5,0)+(AO12*AO$6)),0)</f>
        <v>4.4285714285714199</v>
      </c>
      <c r="AP13" s="17">
        <f ca="1">IFERROR(IF(AP$7=1,LN(OFFSET(DataSet!AN10,AddModel!AP$5,0)+(AP12*AP$6)),OFFSET(DataSet!AN10,AddModel!AP$5,0)+(AP12*AP$6)),0)</f>
        <v>0</v>
      </c>
      <c r="AQ13" s="17">
        <f ca="1">IFERROR(IF(AQ$7=1,LN(OFFSET(DataSet!AO10,AddModel!AQ$5,0)+(AQ12*AQ$6)),OFFSET(DataSet!AO10,AddModel!AQ$5,0)+(AQ12*AQ$6)),0)</f>
        <v>0</v>
      </c>
      <c r="AR13" s="17">
        <f ca="1">IFERROR(IF(AR$7=1,LN(OFFSET(DataSet!AP10,AddModel!AR$5,0)+(AR12*AR$6)),OFFSET(DataSet!AP10,AddModel!AR$5,0)+(AR12*AR$6)),0)</f>
        <v>0</v>
      </c>
      <c r="AS13" s="18">
        <f ca="1">IFERROR(IF(AS$7=1,LN(OFFSET(DataSet!AQ10,AddModel!AS$5,0)+(AS12*AS$6)),OFFSET(DataSet!AQ10,AddModel!AS$5,0)+(AS12*AS$6)),0)</f>
        <v>0</v>
      </c>
      <c r="AT13" s="19">
        <f ca="1">IFERROR(IF(AT$7=1,LN(OFFSET(DataSet!AR10,AddModel!AT$5,0)+(AT12*AT$6)),OFFSET(DataSet!AR10,AddModel!AT$5,0)+(AT12*AT$6)),0)</f>
        <v>1.84690829401076</v>
      </c>
      <c r="AU13" s="20">
        <f ca="1">IFERROR(IF(AU$7=1,LN(OFFSET(DataSet!AS10,AddModel!AU$5,0)+(AU12*AU$6)),OFFSET(DataSet!AS10,AddModel!AU$5,0)+(AU12*AU$6)),0)</f>
        <v>1.45261854987189</v>
      </c>
      <c r="AV13" s="20">
        <f ca="1">IFERROR(IF(AV$7=1,LN(OFFSET(DataSet!AT10,AddModel!AV$5,0)+(AV12*AV$6)),OFFSET(DataSet!AT10,AddModel!AV$5,0)+(AV12*AV$6)),0)</f>
        <v>-1.7987358235122199</v>
      </c>
      <c r="AW13" s="20">
        <f ca="1">IFERROR(IF(AW$7=1,LN(OFFSET(DataSet!AU10,AddModel!AW$5,0)+(AW12*AW$6)),OFFSET(DataSet!AU10,AddModel!AW$5,0)+(AW12*AW$6)),0)</f>
        <v>0.61270439429270596</v>
      </c>
      <c r="AX13" s="20">
        <f ca="1">IFERROR(IF(AX$7=1,LN(OFFSET(DataSet!AV10,AddModel!AX$5,0)+(AX12*AX$6)),OFFSET(DataSet!AV10,AddModel!AX$5,0)+(AX12*AX$6)),0)</f>
        <v>7.4206242156320004</v>
      </c>
      <c r="AY13" s="20">
        <f ca="1">IFERROR(IF(AY$7=1,LN(OFFSET(DataSet!AW10,AddModel!AY$5,0)+(AY12*AY$6)),OFFSET(DataSet!AW10,AddModel!AY$5,0)+(AY12*AY$6)),0)</f>
        <v>2.12010872703544</v>
      </c>
      <c r="AZ13" s="20">
        <f ca="1">IFERROR(IF(AZ$7=1,LN(OFFSET(DataSet!AX10,AddModel!AZ$5,0)+(AZ12*AZ$6)),OFFSET(DataSet!AX10,AddModel!AZ$5,0)+(AZ12*AZ$6)),0)</f>
        <v>2.0821008182197098</v>
      </c>
      <c r="BA13" s="20">
        <f ca="1">IFERROR(IF(BA$7=1,LN(OFFSET(DataSet!AY10,AddModel!BA$5,0)+(BA12*BA$6)),OFFSET(DataSet!AY10,AddModel!BA$5,0)+(BA12*BA$6)),0)</f>
        <v>9.2675325096427592</v>
      </c>
      <c r="BB13" s="20">
        <f ca="1">IFERROR(IF(BB$7=1,LN(OFFSET(DataSet!AZ10,AddModel!BB$5,0)+(BB12*BB$6)),OFFSET(DataSet!AZ10,AddModel!BB$5,0)+(BB12*BB$6)),0)</f>
        <v>1.85068387633112</v>
      </c>
      <c r="BC13" s="20">
        <f ca="1">IFERROR(IF(BC$7=1,LN(OFFSET(DataSet!BA10,AddModel!BC$5,0)+(BC12*BC$6)),OFFSET(DataSet!BA10,AddModel!BC$5,0)+(BC12*BC$6)),0)</f>
        <v>3.5727272769073299</v>
      </c>
      <c r="BD13" s="20">
        <f ca="1">IFERROR(IF(BD$7=1,LN(OFFSET(DataSet!BB10,AddModel!BD$5,0)+(BD12*BD$6)),OFFSET(DataSet!BB10,AddModel!BD$5,0)+(BD12*BD$6)),0)</f>
        <v>5.1948052818898999E-2</v>
      </c>
      <c r="BE13" s="21">
        <f ca="1">IFERROR(IF(BE$7=1,LN(OFFSET(DataSet!BC10,AddModel!BE$5,0)+(BE12*BE$6)),OFFSET(DataSet!BC10,AddModel!BE$5,0)+(BE12*BE$6)),0)</f>
        <v>2.69480521251241</v>
      </c>
      <c r="BF13" s="16">
        <f ca="1">IFERROR(IF(BF$7=1,LN(OFFSET(DataSet!BD10,AddModel!BF$5,0)+(BF12*BF$6)),OFFSET(DataSet!BD10,AddModel!BF$5,0)+(BF12*BF$6)),0)</f>
        <v>10</v>
      </c>
      <c r="BG13" s="17">
        <f ca="1">IFERROR(IF(BG$7=1,LN(OFFSET(DataSet!BE10,AddModel!BG$5,0)+(BG12*BG$6)),OFFSET(DataSet!BE10,AddModel!BG$5,0)+(BG12*BG$6)),0)</f>
        <v>-7</v>
      </c>
      <c r="BH13" s="17">
        <f ca="1">IFERROR(IF(BH$7=1,LN(OFFSET(DataSet!BF10,AddModel!BH$5,0)+(BH12*BH$6)),OFFSET(DataSet!BF10,AddModel!BH$5,0)+(BH12*BH$6)),0)</f>
        <v>-31</v>
      </c>
      <c r="BI13" s="17">
        <f ca="1">IFERROR(IF(BI$7=1,LN(OFFSET(DataSet!BG10,AddModel!BI$5,0)+(BI12*BI$6)),OFFSET(DataSet!BG10,AddModel!BI$5,0)+(BI12*BI$6)),0)</f>
        <v>-20</v>
      </c>
      <c r="BJ13" s="17">
        <f ca="1">IFERROR(IF(BJ$7=1,LN(OFFSET(DataSet!BH10,AddModel!BJ$5,0)+(BJ12*BJ$6)),OFFSET(DataSet!BH10,AddModel!BJ$5,0)+(BJ12*BJ$6)),0)</f>
        <v>-3</v>
      </c>
      <c r="BK13" s="17">
        <f ca="1">IFERROR(IF(BK$7=1,LN(OFFSET(DataSet!BI10,AddModel!BK$5,0)+(BK12*BK$6)),OFFSET(DataSet!BI10,AddModel!BK$5,0)+(BK12*BK$6)),0)</f>
        <v>9</v>
      </c>
      <c r="BL13" s="17">
        <f ca="1">IFERROR(IF(BL$7=1,LN(OFFSET(DataSet!BJ10,AddModel!BL$5,0)+(BL12*BL$6)),OFFSET(DataSet!BJ10,AddModel!BL$5,0)+(BL12*BL$6)),0)</f>
        <v>101.5419</v>
      </c>
      <c r="BM13" s="17">
        <f ca="1">IFERROR(IF(BM$7=1,LN(OFFSET(DataSet!BK10,AddModel!BM$5,0)+(BM12*BM$6)),OFFSET(DataSet!BK10,AddModel!BM$5,0)+(BM12*BM$6)),0)</f>
        <v>100.9894</v>
      </c>
      <c r="BN13" s="17">
        <f ca="1">IFERROR(IF(BN$7=1,LN(OFFSET(DataSet!BL10,AddModel!BN$5,0)+(BN12*BN$6)),OFFSET(DataSet!BL10,AddModel!BN$5,0)+(BN12*BN$6)),0)</f>
        <v>103.2086</v>
      </c>
      <c r="BO13" s="17">
        <f ca="1">IFERROR(IF(BO$7=1,LN(OFFSET(DataSet!BM10,AddModel!BO$5,0)+(BO12*BO$6)),OFFSET(DataSet!BM10,AddModel!BO$5,0)+(BO12*BO$6)),0)</f>
        <v>119.1099</v>
      </c>
      <c r="BP13" s="17">
        <f ca="1">IFERROR(IF(BP$7=1,LN(OFFSET(DataSet!BN10,AddModel!BP$5,0)+(BP12*BP$6)),OFFSET(DataSet!BN10,AddModel!BP$5,0)+(BP12*BP$6)),0)</f>
        <v>104.4</v>
      </c>
      <c r="BQ13" s="17">
        <f ca="1">IFERROR(IF(BQ$7=1,LN(OFFSET(DataSet!BO10,AddModel!BQ$5,0)+(BQ12*BQ$6)),OFFSET(DataSet!BO10,AddModel!BQ$5,0)+(BQ12*BQ$6)),0)</f>
        <v>104.6253</v>
      </c>
      <c r="BR13" s="17">
        <f ca="1">IFERROR(IF(BR$7=1,LN(OFFSET(DataSet!BP10,AddModel!BR$5,0)+(BR12*BR$6)),OFFSET(DataSet!BP10,AddModel!BR$5,0)+(BR12*BR$6)),0)</f>
        <v>101.7915</v>
      </c>
      <c r="BS13" s="17">
        <f ca="1">IFERROR(IF(BS$7=1,LN(OFFSET(DataSet!BQ10,AddModel!BS$5,0)+(BS12*BS$6)),OFFSET(DataSet!BQ10,AddModel!BS$5,0)+(BS12*BS$6)),0)</f>
        <v>104.1356</v>
      </c>
      <c r="BT13" s="17">
        <f ca="1">IFERROR(IF(BT$7=1,LN(OFFSET(DataSet!BR10,AddModel!BT$5,0)+(BT12*BT$6)),OFFSET(DataSet!BR10,AddModel!BT$5,0)+(BT12*BT$6)),0)</f>
        <v>1404845</v>
      </c>
      <c r="BU13" s="17">
        <f ca="1">IFERROR(IF(BU$7=1,LN(OFFSET(DataSet!BS10,AddModel!BU$5,0)+(BU12*BU$6)),OFFSET(DataSet!BS10,AddModel!BU$5,0)+(BU12*BU$6)),0)</f>
        <v>1166011.8870709301</v>
      </c>
      <c r="BV13" s="17">
        <f ca="1">IFERROR(IF(BV$7=1,LN(OFFSET(DataSet!BT10,AddModel!BV$5,0)+(BV12*BV$6)),OFFSET(DataSet!BT10,AddModel!BV$5,0)+(BV12*BV$6)),0)</f>
        <v>103.2086</v>
      </c>
      <c r="BW13" s="17">
        <f ca="1">IFERROR(IF(BW$7=1,LN(OFFSET(DataSet!BU10,AddModel!BW$5,0)+(BW12*BW$6)),OFFSET(DataSet!BU10,AddModel!BW$5,0)+(BW12*BW$6)),0)</f>
        <v>4.87</v>
      </c>
      <c r="BX13" s="17">
        <f ca="1">IFERROR(IF(BX$7=1,LN(OFFSET(DataSet!BV10,AddModel!BX$5,0)+(BX12*BX$6)),OFFSET(DataSet!BV10,AddModel!BX$5,0)+(BX12*BX$6)),0)</f>
        <v>5.5</v>
      </c>
      <c r="BY13" s="17">
        <f ca="1">IFERROR(IF(BY$7=1,LN(OFFSET(DataSet!BW10,AddModel!BY$5,0)+(BY12*BY$6)),OFFSET(DataSet!BW10,AddModel!BY$5,0)+(BY12*BY$6)),0)</f>
        <v>99.6</v>
      </c>
      <c r="BZ13" s="17">
        <f ca="1">IFERROR(IF(BZ$7=1,LN(OFFSET(DataSet!BX10,AddModel!BZ$5,0)+(BZ12*BZ$6)),OFFSET(DataSet!BX10,AddModel!BZ$5,0)+(BZ12*BZ$6)),0)</f>
        <v>4.6141299273595635</v>
      </c>
      <c r="CA13" s="17">
        <f ca="1">IFERROR(IF(CA$7=1,LN(OFFSET(DataSet!BY10,AddModel!CA$5,0)+(CA12*CA$6)),OFFSET(DataSet!BY10,AddModel!CA$5,0)+(CA12*CA$6)),0)</f>
        <v>101.2</v>
      </c>
      <c r="CB13" s="18">
        <f ca="1">IFERROR(IF(CB$7=1,LN(OFFSET(DataSet!BZ10,AddModel!CB$5,0)+(CB12*CB$6)),OFFSET(DataSet!BZ10,AddModel!CB$5,0)+(CB12*CB$6)),0)</f>
        <v>101.2</v>
      </c>
      <c r="CC13" s="30">
        <f ca="1">IFERROR(IF(CC$7=1,LN(OFFSET(DataSet!CA10,AddModel!CC$5,0)+(CC12*CC$6)),OFFSET(DataSet!CA10,AddModel!CC$5,0)+(CC12*CC$6)),0)</f>
        <v>-0.22314355131420971</v>
      </c>
      <c r="CD13" s="40">
        <f ca="1">IFERROR(IF(CD$7=1,LN(OFFSET(DataSet!CB10,AddModel!CD$5,0)+(CD12*CD$6)),OFFSET(DataSet!CB10,AddModel!CD$5,0)+(CD12*CD$6)),0)</f>
        <v>2.1369653858180224</v>
      </c>
      <c r="CE13" s="41">
        <f ca="1">IFERROR(IF(CE$7=1,LN(OFFSET(DataSet!CC10,AddModel!CE$5,0)+(CE12*CE$6)),OFFSET(DataSet!CC10,AddModel!CE$5,0)+(CE12*CE$6)),0)</f>
        <v>8.8740000000000006</v>
      </c>
      <c r="CF13" s="41">
        <f ca="1">IFERROR(IF(CF$7=1,LN(OFFSET(DataSet!CD10,AddModel!CF$5,0)+(CF12*CF$6)),OFFSET(DataSet!CD10,AddModel!CF$5,0)+(CF12*CF$6)),0)</f>
        <v>7.9749999999999996</v>
      </c>
      <c r="CG13" s="41">
        <f ca="1">IFERROR(IF(CG$7=1,LN(OFFSET(DataSet!CE10,AddModel!CG$5,0)+(CG12*CG$6)),OFFSET(DataSet!CE10,AddModel!CG$5,0)+(CG12*CG$6)),0)</f>
        <v>9.5946613172021102</v>
      </c>
      <c r="CH13" s="6">
        <f ca="1">IFERROR(IF(CH$7=1,LN(OFFSET(DataSet!CF10,AddModel!CH$5,0)+(CH12*CH$6)),OFFSET(DataSet!CF10,AddModel!CH$5,0)+(CH12*CH$6)),0)</f>
        <v>0.42857142857142855</v>
      </c>
      <c r="CI13" s="6">
        <f ca="1">IFERROR(IF(CI$7=1,LN(OFFSET(DataSet!CG10,AddModel!CI$5,0)+(CI12*CI$6)),OFFSET(DataSet!CG10,AddModel!CI$5,0)+(CI12*CI$6)),0)</f>
        <v>0.5714285714285714</v>
      </c>
      <c r="CJ13">
        <f ca="1">IFERROR(IF(CJ$7=1,LN(OFFSET(DataSet!CH10,AddModel!CJ$5,0)+(CJ12*CJ$6)),OFFSET(DataSet!CH10,AddModel!CJ$5,0)+(CJ12*CJ$6)),0)</f>
        <v>0</v>
      </c>
      <c r="CK13">
        <f ca="1">IFERROR(IF(CK$7=1,LN(OFFSET(DataSet!CI10,AddModel!CK$5,0)+(CK12*CK$6)),OFFSET(DataSet!CI10,AddModel!CK$5,0)+(CK12*CK$6)),0)</f>
        <v>0</v>
      </c>
      <c r="CL13">
        <f ca="1">IFERROR(IF(CL$7=1,LN(OFFSET(DataSet!CJ10,AddModel!CL$5,0)+(CL12*CL$6)),OFFSET(DataSet!CJ10,AddModel!CL$5,0)+(CL12*CL$6)),0)</f>
        <v>0</v>
      </c>
      <c r="CM13" s="40">
        <f ca="1">IFERROR(IF(CM$7=1,LN(OFFSET(DataSet!CK10,AddModel!CM$5,0)+(CM12*CM$6)),OFFSET(DataSet!CK10,AddModel!CM$5,0)+(CM12*CM$6)),0)</f>
        <v>0</v>
      </c>
      <c r="CN13" s="41">
        <f ca="1">IFERROR(IF(CN$7=1,LN(OFFSET(DataSet!CL10,AddModel!CN$5,0)+(CN12*CN$6)),OFFSET(DataSet!CL10,AddModel!CN$5,0)+(CN12*CN$6)),0)</f>
        <v>0</v>
      </c>
      <c r="CO13" s="41">
        <f ca="1">IFERROR(IF(CO$7=1,LN(OFFSET(DataSet!CM10,AddModel!CO$5,0)+(CO12*CO$6)),OFFSET(DataSet!CM10,AddModel!CO$5,0)+(CO12*CO$6)),0)</f>
        <v>0</v>
      </c>
      <c r="CP13" s="41">
        <f ca="1">IFERROR(IF(CP$7=1,LN(OFFSET(DataSet!CN10,AddModel!CP$5,0)+(CP12*CP$6)),OFFSET(DataSet!CN10,AddModel!CP$5,0)+(CP12*CP$6)),0)</f>
        <v>0</v>
      </c>
      <c r="CQ13" s="17">
        <f ca="1">IFERROR(IF(CQ$7=1,LN(OFFSET(DataSet!CO10,AddModel!CQ$5,0)+(CQ12*CQ$6)),OFFSET(DataSet!CO10,AddModel!CQ$5,0)+(CQ12*CQ$6)),0)</f>
        <v>0</v>
      </c>
      <c r="CR13" s="17">
        <f ca="1">IFERROR(IF(CR$7=1,LN(OFFSET(DataSet!CP10,AddModel!CR$5,0)+(CR12*CR$6)),OFFSET(DataSet!CP10,AddModel!CR$5,0)+(CR12*CR$6)),0)</f>
        <v>0</v>
      </c>
      <c r="CS13" s="17">
        <f ca="1">IFERROR(IF(CS$7=1,LN(OFFSET(DataSet!CQ10,AddModel!CS$5,0)+(CS12*CS$6)),OFFSET(DataSet!CQ10,AddModel!CS$5,0)+(CS12*CS$6)),0)</f>
        <v>0</v>
      </c>
      <c r="CT13" s="17">
        <f ca="1">IFERROR(IF(CT$7=1,LN(OFFSET(DataSet!CR10,AddModel!CT$5,0)+(CT12*CT$6)),OFFSET(DataSet!CR10,AddModel!CT$5,0)+(CT12*CT$6)),0)</f>
        <v>0</v>
      </c>
      <c r="CU13" s="20">
        <f ca="1">IFERROR(IF(CU$7=1,LN(OFFSET(DataSet!CS10,AddModel!CU$5,0)+(CU12*CU$6)),OFFSET(DataSet!CS10,AddModel!CU$5,0)+(CU12*CU$6)),0)</f>
        <v>0</v>
      </c>
      <c r="CV13" s="20">
        <f ca="1">IFERROR(IF(CV$7=1,LN(OFFSET(DataSet!CT10,AddModel!CV$5,0)+(CV12*CV$6)),OFFSET(DataSet!CT10,AddModel!CV$5,0)+(CV12*CV$6)),0)</f>
        <v>0</v>
      </c>
      <c r="CW13" s="20">
        <f ca="1">IFERROR(IF(CW$7=1,LN(OFFSET(DataSet!CU10,AddModel!CW$5,0)+(CW12*CW$6)),OFFSET(DataSet!CU10,AddModel!CW$5,0)+(CW12*CW$6)),0)</f>
        <v>0</v>
      </c>
      <c r="CX13" s="20">
        <f ca="1">IFERROR(IF(CX$7=1,LN(OFFSET(DataSet!CV10,AddModel!CX$5,0)+(CX12*CX$6)),OFFSET(DataSet!CV10,AddModel!CX$5,0)+(CX12*CX$6)),0)</f>
        <v>0</v>
      </c>
      <c r="CY13" s="113">
        <f ca="1">IFERROR(IF(CY$7=1,LN(OFFSET(DataSet!CW10,AddModel!CY$5,0)+(CY12*CY$6)),OFFSET(DataSet!CW10,AddModel!CY$5,0)+(CY12*CY$6)),0)</f>
        <v>0</v>
      </c>
      <c r="CZ13" s="135">
        <f ca="1">IFERROR(IF(CZ$7=1,LN(OFFSET(DataSet!CX10,AddModel!CZ$5,0)+(CZ12*CZ$6)),OFFSET(DataSet!CX10,AddModel!CZ$5,0)+(CZ12*CZ$6)),0)</f>
        <v>156060.84000000003</v>
      </c>
      <c r="DA13" s="136">
        <f ca="1">IFERROR(IF(DA$7=1,LN(OFFSET(DataSet!CY10,AddModel!DA$5,0)+(DA12*DA$6)),OFFSET(DataSet!CY10,AddModel!DA$5,0)+(DA12*DA$6)),0)</f>
        <v>3937.2800000000007</v>
      </c>
      <c r="DB13" s="137">
        <f ca="1">IFERROR(IF(DB$7=1,LN(OFFSET(DataSet!CZ10,AddModel!DB$5,0)+(DB12*DB$6)),OFFSET(DataSet!CZ10,AddModel!DB$5,0)+(DB12*DB$6)),0)</f>
        <v>429342.6</v>
      </c>
    </row>
    <row r="14" spans="1:106" x14ac:dyDescent="0.25">
      <c r="B14" s="1">
        <f t="shared" si="1"/>
        <v>43865</v>
      </c>
      <c r="C14" s="87">
        <f t="shared" ca="1" si="0"/>
        <v>334622.93690547091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IFERROR(IF(H$7=1,LN(OFFSET(DataSet!F11,AddModel!H$5,0)+(H13*H$6)),OFFSET(DataSet!F11,AddModel!H$5,0)+(H13*H$6)),0)</f>
        <v>0</v>
      </c>
      <c r="I14" s="13">
        <f ca="1">IFERROR(IF(I$7=1,LN(OFFSET(DataSet!G11,AddModel!I$5,0)+(I13*I$6)),OFFSET(DataSet!G11,AddModel!I$5,0)+(I13*I$6)),0)</f>
        <v>1</v>
      </c>
      <c r="J14" s="13">
        <f ca="1">IFERROR(IF(J$7=1,LN(OFFSET(DataSet!H11,AddModel!J$5,0)+(J13*J$6)),OFFSET(DataSet!H11,AddModel!J$5,0)+(J13*J$6)),0)</f>
        <v>0</v>
      </c>
      <c r="K14" s="13">
        <f ca="1">IFERROR(IF(K$7=1,LN(OFFSET(DataSet!I11,AddModel!K$5,0)+(K13*K$6)),OFFSET(DataSet!I11,AddModel!K$5,0)+(K13*K$6)),0)</f>
        <v>0</v>
      </c>
      <c r="L14" s="13">
        <f ca="1">IFERROR(IF(L$7=1,LN(OFFSET(DataSet!J11,AddModel!L$5,0)+(L13*L$6)),OFFSET(DataSet!J11,AddModel!L$5,0)+(L13*L$6)),0)</f>
        <v>0</v>
      </c>
      <c r="M14" s="13">
        <f ca="1">IFERROR(IF(M$7=1,LN(OFFSET(DataSet!K11,AddModel!M$5,0)+(M13*M$6)),OFFSET(DataSet!K11,AddModel!M$5,0)+(M13*M$6)),0)</f>
        <v>0</v>
      </c>
      <c r="N14" s="13">
        <f ca="1">IFERROR(IF(N$7=1,LN(OFFSET(DataSet!L11,AddModel!N$5,0)+(N13*N$6)),OFFSET(DataSet!L11,AddModel!N$5,0)+(N13*N$6)),0)</f>
        <v>0</v>
      </c>
      <c r="O14" s="13">
        <f ca="1">IFERROR(IF(O$7=1,LN(OFFSET(DataSet!M11,AddModel!O$5,0)+(O13*O$6)),OFFSET(DataSet!M11,AddModel!O$5,0)+(O13*O$6)),0)</f>
        <v>0</v>
      </c>
      <c r="P14" s="13">
        <f ca="1">IFERROR(IF(P$7=1,LN(OFFSET(DataSet!N11,AddModel!P$5,0)+(P13*P$6)),OFFSET(DataSet!N11,AddModel!P$5,0)+(P13*P$6)),0)</f>
        <v>0</v>
      </c>
      <c r="Q14" s="13">
        <f ca="1">IFERROR(IF(Q$7=1,LN(OFFSET(DataSet!O11,AddModel!Q$5,0)+(Q13*Q$6)),OFFSET(DataSet!O11,AddModel!Q$5,0)+(Q13*Q$6)),0)</f>
        <v>0</v>
      </c>
      <c r="R14" s="13">
        <f ca="1">IFERROR(IF(R$7=1,LN(OFFSET(DataSet!P11,AddModel!R$5,0)+(R13*R$6)),OFFSET(DataSet!P11,AddModel!R$5,0)+(R13*R$6)),0)</f>
        <v>0</v>
      </c>
      <c r="S14" s="13">
        <f ca="1">IFERROR(IF(S$7=1,LN(OFFSET(DataSet!Q11,AddModel!S$5,0)+(S13*S$6)),OFFSET(DataSet!Q11,AddModel!S$5,0)+(S13*S$6)),0)</f>
        <v>0</v>
      </c>
      <c r="T14" s="14">
        <f ca="1">IFERROR(IF(T$7=1,LN(OFFSET(DataSet!R11,AddModel!T$5,0)+(T13*T$6)),OFFSET(DataSet!R11,AddModel!T$5,0)+(T13*T$6)),0)</f>
        <v>0</v>
      </c>
      <c r="U14" s="14">
        <f ca="1">IFERROR(IF(U$7=1,LN(OFFSET(DataSet!S11,AddModel!U$5,0)+(U13*U$6)),OFFSET(DataSet!S11,AddModel!U$5,0)+(U13*U$6)),0)</f>
        <v>0</v>
      </c>
      <c r="V14" s="14">
        <f ca="1">IFERROR(IF(V$7=1,LN(OFFSET(DataSet!T11,AddModel!V$5,0)+(V13*V$6)),OFFSET(DataSet!T11,AddModel!V$5,0)+(V13*V$6)),0)</f>
        <v>0</v>
      </c>
      <c r="W14" s="14">
        <f ca="1">IFERROR(IF(W$7=1,LN(OFFSET(DataSet!U11,AddModel!W$5,0)+(W13*W$6)),OFFSET(DataSet!U11,AddModel!W$5,0)+(W13*W$6)),0)</f>
        <v>0</v>
      </c>
      <c r="X14" s="14">
        <f ca="1">IFERROR(IF(X$7=1,LN(OFFSET(DataSet!V11,AddModel!X$5,0)+(X13*X$6)),OFFSET(DataSet!V11,AddModel!X$5,0)+(X13*X$6)),0)</f>
        <v>0</v>
      </c>
      <c r="Y14" s="14">
        <f ca="1">IFERROR(IF(Y$7=1,LN(OFFSET(DataSet!W11,AddModel!Y$5,0)+(Y13*Y$6)),OFFSET(DataSet!W11,AddModel!Y$5,0)+(Y13*Y$6)),0)</f>
        <v>0</v>
      </c>
      <c r="Z14" s="14">
        <f ca="1">IFERROR(IF(Z$7=1,LN(OFFSET(DataSet!X11,AddModel!Z$5,0)+(Z13*Z$6)),OFFSET(DataSet!X11,AddModel!Z$5,0)+(Z13*Z$6)),0)</f>
        <v>0</v>
      </c>
      <c r="AA14" s="14">
        <f ca="1">IFERROR(IF(AA$7=1,LN(OFFSET(DataSet!Y11,AddModel!AA$5,0)+(AA13*AA$6)),OFFSET(DataSet!Y11,AddModel!AA$5,0)+(AA13*AA$6)),0)</f>
        <v>0</v>
      </c>
      <c r="AB14" s="14">
        <f ca="1">IFERROR(IF(AB$7=1,LN(OFFSET(DataSet!Z11,AddModel!AB$5,0)+(AB13*AB$6)),OFFSET(DataSet!Z11,AddModel!AB$5,0)+(AB13*AB$6)),0)</f>
        <v>0</v>
      </c>
      <c r="AC14" s="15">
        <f ca="1">IFERROR(IF(AC$7=1,LN(OFFSET(DataSet!AA11,AddModel!AC$5,0)+(AC13*AC$6)),OFFSET(DataSet!AA11,AddModel!AC$5,0)+(AC13*AC$6)),0)</f>
        <v>0</v>
      </c>
      <c r="AD14" s="15">
        <f ca="1">IFERROR(IF(AD$7=1,LN(OFFSET(DataSet!AB11,AddModel!AD$5,0)+(AD13*AD$6)),OFFSET(DataSet!AB11,AddModel!AD$5,0)+(AD13*AD$6)),0)</f>
        <v>0</v>
      </c>
      <c r="AE14" s="15">
        <f ca="1">IFERROR(IF(AE$7=1,LN(OFFSET(DataSet!AC11,AddModel!AE$5,0)+(AE13*AE$6)),OFFSET(DataSet!AC11,AddModel!AE$5,0)+(AE13*AE$6)),0)</f>
        <v>0</v>
      </c>
      <c r="AF14" s="15">
        <f ca="1">IFERROR(IF(AF$7=1,LN(OFFSET(DataSet!AD11,AddModel!AF$5,0)+(AF13*AF$6)),OFFSET(DataSet!AD11,AddModel!AF$5,0)+(AF13*AF$6)),0)</f>
        <v>0</v>
      </c>
      <c r="AG14" s="15">
        <f ca="1">IFERROR(IF(AG$7=1,LN(OFFSET(DataSet!AE11,AddModel!AG$5,0)+(AG13*AG$6)),OFFSET(DataSet!AE11,AddModel!AG$5,0)+(AG13*AG$6)),0)</f>
        <v>0</v>
      </c>
      <c r="AH14" s="15">
        <f ca="1">IFERROR(IF(AH$7=1,LN(OFFSET(DataSet!AF11,AddModel!AH$5,0)+(AH13*AH$6)),OFFSET(DataSet!AF11,AddModel!AH$5,0)+(AH13*AH$6)),0)</f>
        <v>0</v>
      </c>
      <c r="AI14" s="15">
        <f ca="1">IFERROR(IF(AI$7=1,LN(OFFSET(DataSet!AG11,AddModel!AI$5,0)+(AI13*AI$6)),OFFSET(DataSet!AG11,AddModel!AI$5,0)+(AI13*AI$6)),0)</f>
        <v>0</v>
      </c>
      <c r="AJ14" s="15">
        <f ca="1">IFERROR(IF(AJ$7=1,LN(OFFSET(DataSet!AH11,AddModel!AJ$5,0)+(AJ13*AJ$6)),OFFSET(DataSet!AH11,AddModel!AJ$5,0)+(AJ13*AJ$6)),0)</f>
        <v>0</v>
      </c>
      <c r="AK14" s="15">
        <f ca="1">IFERROR(IF(AK$7=1,LN(OFFSET(DataSet!AI11,AddModel!AK$5,0)+(AK13*AK$6)),OFFSET(DataSet!AI11,AddModel!AK$5,0)+(AK13*AK$6)),0)</f>
        <v>0</v>
      </c>
      <c r="AL14" s="13">
        <f ca="1">IFERROR(IF(AL$7=1,LN(OFFSET(DataSet!AJ11,AddModel!AL$5,0)+(AL13*AL$6)),OFFSET(DataSet!AJ11,AddModel!AL$5,0)+(AL13*AL$6)),0)</f>
        <v>0</v>
      </c>
      <c r="AM14" s="13">
        <f ca="1">IFERROR(IF(AM$7=1,LN(OFFSET(DataSet!AK11,AddModel!AM$5,0)+(AM13*AM$6)),OFFSET(DataSet!AK11,AddModel!AM$5,0)+(AM13*AM$6)),0)</f>
        <v>0</v>
      </c>
      <c r="AN14" s="13">
        <f ca="1">IFERROR(IF(AN$7=1,LN(OFFSET(DataSet!AL11,AddModel!AN$5,0)+(AN13*AN$6)),OFFSET(DataSet!AL11,AddModel!AN$5,0)+(AN13*AN$6)),0)</f>
        <v>1</v>
      </c>
      <c r="AO14" s="17">
        <f ca="1">IFERROR(IF(AO$7=1,LN(OFFSET(DataSet!AM11,AddModel!AO$5,0)+(AO13*AO$6)),OFFSET(DataSet!AM11,AddModel!AO$5,0)+(AO13*AO$6)),0)</f>
        <v>5.4285714285714297</v>
      </c>
      <c r="AP14" s="17">
        <f ca="1">IFERROR(IF(AP$7=1,LN(OFFSET(DataSet!AN11,AddModel!AP$5,0)+(AP13*AP$6)),OFFSET(DataSet!AN11,AddModel!AP$5,0)+(AP13*AP$6)),0)</f>
        <v>0</v>
      </c>
      <c r="AQ14" s="17">
        <f ca="1">IFERROR(IF(AQ$7=1,LN(OFFSET(DataSet!AO11,AddModel!AQ$5,0)+(AQ13*AQ$6)),OFFSET(DataSet!AO11,AddModel!AQ$5,0)+(AQ13*AQ$6)),0)</f>
        <v>0</v>
      </c>
      <c r="AR14" s="17">
        <f ca="1">IFERROR(IF(AR$7=1,LN(OFFSET(DataSet!AP11,AddModel!AR$5,0)+(AR13*AR$6)),OFFSET(DataSet!AP11,AddModel!AR$5,0)+(AR13*AR$6)),0)</f>
        <v>0</v>
      </c>
      <c r="AS14" s="18">
        <f ca="1">IFERROR(IF(AS$7=1,LN(OFFSET(DataSet!AQ11,AddModel!AS$5,0)+(AS13*AS$6)),OFFSET(DataSet!AQ11,AddModel!AS$5,0)+(AS13*AS$6)),0)</f>
        <v>0</v>
      </c>
      <c r="AT14" s="19">
        <f ca="1">IFERROR(IF(AT$7=1,LN(OFFSET(DataSet!AR11,AddModel!AT$5,0)+(AT13*AT$6)),OFFSET(DataSet!AR11,AddModel!AT$5,0)+(AT13*AT$6)),0)</f>
        <v>-2.5738235409991002</v>
      </c>
      <c r="AU14" s="20">
        <f ca="1">IFERROR(IF(AU$7=1,LN(OFFSET(DataSet!AS11,AddModel!AU$5,0)+(AU13*AU$6)),OFFSET(DataSet!AS11,AddModel!AU$5,0)+(AU13*AU$6)),0)</f>
        <v>-4.1599260782686001</v>
      </c>
      <c r="AV14" s="20">
        <f ca="1">IFERROR(IF(AV$7=1,LN(OFFSET(DataSet!AT11,AddModel!AV$5,0)+(AV13*AV$6)),OFFSET(DataSet!AT11,AddModel!AV$5,0)+(AV13*AV$6)),0)</f>
        <v>1.1913777791861599</v>
      </c>
      <c r="AW14" s="20">
        <f ca="1">IFERROR(IF(AW$7=1,LN(OFFSET(DataSet!AU11,AddModel!AW$5,0)+(AW13*AW$6)),OFFSET(DataSet!AU11,AddModel!AW$5,0)+(AW13*AW$6)),0)</f>
        <v>0.37623917696643999</v>
      </c>
      <c r="AX14" s="20">
        <f ca="1">IFERROR(IF(AX$7=1,LN(OFFSET(DataSet!AV11,AddModel!AX$5,0)+(AX13*AX$6)),OFFSET(DataSet!AV11,AddModel!AX$5,0)+(AX13*AX$6)),0)</f>
        <v>7.6816157225497799</v>
      </c>
      <c r="AY14" s="20">
        <f ca="1">IFERROR(IF(AY$7=1,LN(OFFSET(DataSet!AW11,AddModel!AY$5,0)+(AY13*AY$6)),OFFSET(DataSet!AW11,AddModel!AY$5,0)+(AY13*AY$6)),0)</f>
        <v>2.05992607712682</v>
      </c>
      <c r="AZ14" s="20">
        <f ca="1">IFERROR(IF(AZ$7=1,LN(OFFSET(DataSet!AX11,AddModel!AZ$5,0)+(AZ13*AZ$6)),OFFSET(DataSet!AX11,AddModel!AZ$5,0)+(AZ13*AZ$6)),0)</f>
        <v>2.4185660213414901</v>
      </c>
      <c r="BA14" s="20">
        <f ca="1">IFERROR(IF(BA$7=1,LN(OFFSET(DataSet!AY11,AddModel!BA$5,0)+(BA13*BA$6)),OFFSET(DataSet!AY11,AddModel!BA$5,0)+(BA13*BA$6)),0)</f>
        <v>5.1077921815506802</v>
      </c>
      <c r="BB14" s="20">
        <f ca="1">IFERROR(IF(BB$7=1,LN(OFFSET(DataSet!AZ11,AddModel!BB$5,0)+(BB13*BB$6)),OFFSET(DataSet!AZ11,AddModel!BB$5,0)+(BB13*BB$6)),0)</f>
        <v>1.6605702643824001</v>
      </c>
      <c r="BC14" s="20">
        <f ca="1">IFERROR(IF(BC$7=1,LN(OFFSET(DataSet!BA11,AddModel!BC$5,0)+(BC13*BC$6)),OFFSET(DataSet!BA11,AddModel!BC$5,0)+(BC13*BC$6)),0)</f>
        <v>-2.1000000011417699</v>
      </c>
      <c r="BD14" s="20">
        <f ca="1">IFERROR(IF(BD$7=1,LN(OFFSET(DataSet!BB11,AddModel!BD$5,0)+(BD13*BD$6)),OFFSET(DataSet!BB11,AddModel!BD$5,0)+(BD13*BD$6)),0)</f>
        <v>2.85194804356856</v>
      </c>
      <c r="BE14" s="21">
        <f ca="1">IFERROR(IF(BE$7=1,LN(OFFSET(DataSet!BC11,AddModel!BE$5,0)+(BE13*BE$6)),OFFSET(DataSet!BC11,AddModel!BE$5,0)+(BE13*BE$6)),0)</f>
        <v>2.7948051983079298</v>
      </c>
      <c r="BF14" s="16">
        <f ca="1">IFERROR(IF(BF$7=1,LN(OFFSET(DataSet!BD11,AddModel!BF$5,0)+(BF13*BF$6)),OFFSET(DataSet!BD11,AddModel!BF$5,0)+(BF13*BF$6)),0)</f>
        <v>4</v>
      </c>
      <c r="BG14" s="17">
        <f ca="1">IFERROR(IF(BG$7=1,LN(OFFSET(DataSet!BE11,AddModel!BG$5,0)+(BG13*BG$6)),OFFSET(DataSet!BE11,AddModel!BG$5,0)+(BG13*BG$6)),0)</f>
        <v>-8</v>
      </c>
      <c r="BH14" s="17">
        <f ca="1">IFERROR(IF(BH$7=1,LN(OFFSET(DataSet!BF11,AddModel!BH$5,0)+(BH13*BH$6)),OFFSET(DataSet!BF11,AddModel!BH$5,0)+(BH13*BH$6)),0)</f>
        <v>-33</v>
      </c>
      <c r="BI14" s="17">
        <f ca="1">IFERROR(IF(BI$7=1,LN(OFFSET(DataSet!BG11,AddModel!BI$5,0)+(BI13*BI$6)),OFFSET(DataSet!BG11,AddModel!BI$5,0)+(BI13*BI$6)),0)</f>
        <v>-21</v>
      </c>
      <c r="BJ14" s="17">
        <f ca="1">IFERROR(IF(BJ$7=1,LN(OFFSET(DataSet!BH11,AddModel!BJ$5,0)+(BJ13*BJ$6)),OFFSET(DataSet!BH11,AddModel!BJ$5,0)+(BJ13*BJ$6)),0)</f>
        <v>0</v>
      </c>
      <c r="BK14" s="17">
        <f ca="1">IFERROR(IF(BK$7=1,LN(OFFSET(DataSet!BI11,AddModel!BK$5,0)+(BK13*BK$6)),OFFSET(DataSet!BI11,AddModel!BK$5,0)+(BK13*BK$6)),0)</f>
        <v>10</v>
      </c>
      <c r="BL14" s="17">
        <f ca="1">IFERROR(IF(BL$7=1,LN(OFFSET(DataSet!BJ11,AddModel!BL$5,0)+(BL13*BL$6)),OFFSET(DataSet!BJ11,AddModel!BL$5,0)+(BL13*BL$6)),0)</f>
        <v>101.74299999999999</v>
      </c>
      <c r="BM14" s="17">
        <f ca="1">IFERROR(IF(BM$7=1,LN(OFFSET(DataSet!BK11,AddModel!BM$5,0)+(BM13*BM$6)),OFFSET(DataSet!BK11,AddModel!BM$5,0)+(BM13*BM$6)),0)</f>
        <v>101.06789999999999</v>
      </c>
      <c r="BN14" s="17">
        <f ca="1">IFERROR(IF(BN$7=1,LN(OFFSET(DataSet!BL11,AddModel!BN$5,0)+(BN13*BN$6)),OFFSET(DataSet!BL11,AddModel!BN$5,0)+(BN13*BN$6)),0)</f>
        <v>103.7086</v>
      </c>
      <c r="BO14" s="17">
        <f ca="1">IFERROR(IF(BO$7=1,LN(OFFSET(DataSet!BM11,AddModel!BO$5,0)+(BO13*BO$6)),OFFSET(DataSet!BM11,AddModel!BO$5,0)+(BO13*BO$6)),0)</f>
        <v>118.90989999999999</v>
      </c>
      <c r="BP14" s="17">
        <f ca="1">IFERROR(IF(BP$7=1,LN(OFFSET(DataSet!BN11,AddModel!BP$5,0)+(BP13*BP$6)),OFFSET(DataSet!BN11,AddModel!BP$5,0)+(BP13*BP$6)),0)</f>
        <v>105.4</v>
      </c>
      <c r="BQ14" s="17">
        <f ca="1">IFERROR(IF(BQ$7=1,LN(OFFSET(DataSet!BO11,AddModel!BQ$5,0)+(BQ13*BQ$6)),OFFSET(DataSet!BO11,AddModel!BQ$5,0)+(BQ13*BQ$6)),0)</f>
        <v>104.6799</v>
      </c>
      <c r="BR14" s="17">
        <f ca="1">IFERROR(IF(BR$7=1,LN(OFFSET(DataSet!BP11,AddModel!BR$5,0)+(BR13*BR$6)),OFFSET(DataSet!BP11,AddModel!BR$5,0)+(BR13*BR$6)),0)</f>
        <v>102.1915</v>
      </c>
      <c r="BS14" s="17">
        <f ca="1">IFERROR(IF(BS$7=1,LN(OFFSET(DataSet!BQ11,AddModel!BS$5,0)+(BS13*BS$6)),OFFSET(DataSet!BQ11,AddModel!BS$5,0)+(BS13*BS$6)),0)</f>
        <v>104.5599</v>
      </c>
      <c r="BT14" s="17">
        <f ca="1">IFERROR(IF(BT$7=1,LN(OFFSET(DataSet!BR11,AddModel!BT$5,0)+(BT13*BT$6)),OFFSET(DataSet!BR11,AddModel!BT$5,0)+(BT13*BT$6)),0)</f>
        <v>1404845</v>
      </c>
      <c r="BU14" s="17">
        <f ca="1">IFERROR(IF(BU$7=1,LN(OFFSET(DataSet!BS11,AddModel!BU$5,0)+(BU13*BU$6)),OFFSET(DataSet!BS11,AddModel!BU$5,0)+(BU13*BU$6)),0)</f>
        <v>1166011.8870709301</v>
      </c>
      <c r="BV14" s="17">
        <f ca="1">IFERROR(IF(BV$7=1,LN(OFFSET(DataSet!BT11,AddModel!BV$5,0)+(BV13*BV$6)),OFFSET(DataSet!BT11,AddModel!BV$5,0)+(BV13*BV$6)),0)</f>
        <v>103.7086</v>
      </c>
      <c r="BW14" s="17">
        <f ca="1">IFERROR(IF(BW$7=1,LN(OFFSET(DataSet!BU11,AddModel!BW$5,0)+(BW13*BW$6)),OFFSET(DataSet!BU11,AddModel!BW$5,0)+(BW13*BW$6)),0)</f>
        <v>4.9000000000000004</v>
      </c>
      <c r="BX14" s="17">
        <f ca="1">IFERROR(IF(BX$7=1,LN(OFFSET(DataSet!BV11,AddModel!BX$5,0)+(BX13*BX$6)),OFFSET(DataSet!BV11,AddModel!BX$5,0)+(BX13*BX$6)),0)</f>
        <v>5.5</v>
      </c>
      <c r="BY14" s="17">
        <f ca="1">IFERROR(IF(BY$7=1,LN(OFFSET(DataSet!BW11,AddModel!BY$5,0)+(BY13*BY$6)),OFFSET(DataSet!BW11,AddModel!BY$5,0)+(BY13*BY$6)),0)</f>
        <v>102.4</v>
      </c>
      <c r="BZ14" s="17">
        <f ca="1">IFERROR(IF(BZ$7=1,LN(OFFSET(DataSet!BX11,AddModel!BZ$5,0)+(BZ13*BZ$6)),OFFSET(DataSet!BX11,AddModel!BZ$5,0)+(BZ13*BZ$6)),0)</f>
        <v>4.6386049620743286</v>
      </c>
      <c r="CA14" s="17">
        <f ca="1">IFERROR(IF(CA$7=1,LN(OFFSET(DataSet!BY11,AddModel!CA$5,0)+(CA13*CA$6)),OFFSET(DataSet!BY11,AddModel!CA$5,0)+(CA13*CA$6)),0)</f>
        <v>102.6</v>
      </c>
      <c r="CB14" s="18">
        <f ca="1">IFERROR(IF(CB$7=1,LN(OFFSET(DataSet!BZ11,AddModel!CB$5,0)+(CB13*CB$6)),OFFSET(DataSet!BZ11,AddModel!CB$5,0)+(CB13*CB$6)),0)</f>
        <v>102.3</v>
      </c>
      <c r="CC14" s="30">
        <f ca="1">IFERROR(IF(CC$7=1,LN(OFFSET(DataSet!CA11,AddModel!CC$5,0)+(CC13*CC$6)),OFFSET(DataSet!CA11,AddModel!CC$5,0)+(CC13*CC$6)),0)</f>
        <v>-0.22314355131420971</v>
      </c>
      <c r="CD14" s="40">
        <f ca="1">IFERROR(IF(CD$7=1,LN(OFFSET(DataSet!CB11,AddModel!CD$5,0)+(CD13*CD$6)),OFFSET(DataSet!CB11,AddModel!CD$5,0)+(CD13*CD$6)),0)</f>
        <v>2.1369653858180224</v>
      </c>
      <c r="CE14" s="41">
        <f ca="1">IFERROR(IF(CE$7=1,LN(OFFSET(DataSet!CC11,AddModel!CE$5,0)+(CE13*CE$6)),OFFSET(DataSet!CC11,AddModel!CE$5,0)+(CE13*CE$6)),0)</f>
        <v>8.8740000000000006</v>
      </c>
      <c r="CF14" s="41">
        <f ca="1">IFERROR(IF(CF$7=1,LN(OFFSET(DataSet!CD11,AddModel!CF$5,0)+(CF13*CF$6)),OFFSET(DataSet!CD11,AddModel!CF$5,0)+(CF13*CF$6)),0)</f>
        <v>7.9749999999999996</v>
      </c>
      <c r="CG14" s="41">
        <f ca="1">IFERROR(IF(CG$7=1,LN(OFFSET(DataSet!CE11,AddModel!CG$5,0)+(CG13*CG$6)),OFFSET(DataSet!CE11,AddModel!CG$5,0)+(CG13*CG$6)),0)</f>
        <v>9.5946613172021102</v>
      </c>
      <c r="CH14" s="6">
        <f ca="1">IFERROR(IF(CH$7=1,LN(OFFSET(DataSet!CF11,AddModel!CH$5,0)+(CH13*CH$6)),OFFSET(DataSet!CF11,AddModel!CH$5,0)+(CH13*CH$6)),0)</f>
        <v>0</v>
      </c>
      <c r="CI14" s="6">
        <f ca="1">IFERROR(IF(CI$7=1,LN(OFFSET(DataSet!CG11,AddModel!CI$5,0)+(CI13*CI$6)),OFFSET(DataSet!CG11,AddModel!CI$5,0)+(CI13*CI$6)),0)</f>
        <v>1</v>
      </c>
      <c r="CJ14">
        <f ca="1">IFERROR(IF(CJ$7=1,LN(OFFSET(DataSet!CH11,AddModel!CJ$5,0)+(CJ13*CJ$6)),OFFSET(DataSet!CH11,AddModel!CJ$5,0)+(CJ13*CJ$6)),0)</f>
        <v>0</v>
      </c>
      <c r="CK14">
        <f ca="1">IFERROR(IF(CK$7=1,LN(OFFSET(DataSet!CI11,AddModel!CK$5,0)+(CK13*CK$6)),OFFSET(DataSet!CI11,AddModel!CK$5,0)+(CK13*CK$6)),0)</f>
        <v>0</v>
      </c>
      <c r="CL14">
        <f ca="1">IFERROR(IF(CL$7=1,LN(OFFSET(DataSet!CJ11,AddModel!CL$5,0)+(CL13*CL$6)),OFFSET(DataSet!CJ11,AddModel!CL$5,0)+(CL13*CL$6)),0)</f>
        <v>0</v>
      </c>
      <c r="CM14" s="40">
        <f ca="1">IFERROR(IF(CM$7=1,LN(OFFSET(DataSet!CK11,AddModel!CM$5,0)+(CM13*CM$6)),OFFSET(DataSet!CK11,AddModel!CM$5,0)+(CM13*CM$6)),0)</f>
        <v>0</v>
      </c>
      <c r="CN14" s="41">
        <f ca="1">IFERROR(IF(CN$7=1,LN(OFFSET(DataSet!CL11,AddModel!CN$5,0)+(CN13*CN$6)),OFFSET(DataSet!CL11,AddModel!CN$5,0)+(CN13*CN$6)),0)</f>
        <v>0</v>
      </c>
      <c r="CO14" s="41">
        <f ca="1">IFERROR(IF(CO$7=1,LN(OFFSET(DataSet!CM11,AddModel!CO$5,0)+(CO13*CO$6)),OFFSET(DataSet!CM11,AddModel!CO$5,0)+(CO13*CO$6)),0)</f>
        <v>0</v>
      </c>
      <c r="CP14" s="41">
        <f ca="1">IFERROR(IF(CP$7=1,LN(OFFSET(DataSet!CN11,AddModel!CP$5,0)+(CP13*CP$6)),OFFSET(DataSet!CN11,AddModel!CP$5,0)+(CP13*CP$6)),0)</f>
        <v>0</v>
      </c>
      <c r="CQ14" s="17">
        <f ca="1">IFERROR(IF(CQ$7=1,LN(OFFSET(DataSet!CO11,AddModel!CQ$5,0)+(CQ13*CQ$6)),OFFSET(DataSet!CO11,AddModel!CQ$5,0)+(CQ13*CQ$6)),0)</f>
        <v>0</v>
      </c>
      <c r="CR14" s="17">
        <f ca="1">IFERROR(IF(CR$7=1,LN(OFFSET(DataSet!CP11,AddModel!CR$5,0)+(CR13*CR$6)),OFFSET(DataSet!CP11,AddModel!CR$5,0)+(CR13*CR$6)),0)</f>
        <v>0</v>
      </c>
      <c r="CS14" s="17">
        <f ca="1">IFERROR(IF(CS$7=1,LN(OFFSET(DataSet!CQ11,AddModel!CS$5,0)+(CS13*CS$6)),OFFSET(DataSet!CQ11,AddModel!CS$5,0)+(CS13*CS$6)),0)</f>
        <v>0</v>
      </c>
      <c r="CT14" s="17">
        <f ca="1">IFERROR(IF(CT$7=1,LN(OFFSET(DataSet!CR11,AddModel!CT$5,0)+(CT13*CT$6)),OFFSET(DataSet!CR11,AddModel!CT$5,0)+(CT13*CT$6)),0)</f>
        <v>0</v>
      </c>
      <c r="CU14" s="20">
        <f ca="1">IFERROR(IF(CU$7=1,LN(OFFSET(DataSet!CS11,AddModel!CU$5,0)+(CU13*CU$6)),OFFSET(DataSet!CS11,AddModel!CU$5,0)+(CU13*CU$6)),0)</f>
        <v>0</v>
      </c>
      <c r="CV14" s="20">
        <f ca="1">IFERROR(IF(CV$7=1,LN(OFFSET(DataSet!CT11,AddModel!CV$5,0)+(CV13*CV$6)),OFFSET(DataSet!CT11,AddModel!CV$5,0)+(CV13*CV$6)),0)</f>
        <v>0</v>
      </c>
      <c r="CW14" s="20">
        <f ca="1">IFERROR(IF(CW$7=1,LN(OFFSET(DataSet!CU11,AddModel!CW$5,0)+(CW13*CW$6)),OFFSET(DataSet!CU11,AddModel!CW$5,0)+(CW13*CW$6)),0)</f>
        <v>0</v>
      </c>
      <c r="CX14" s="20">
        <f ca="1">IFERROR(IF(CX$7=1,LN(OFFSET(DataSet!CV11,AddModel!CX$5,0)+(CX13*CX$6)),OFFSET(DataSet!CV11,AddModel!CX$5,0)+(CX13*CX$6)),0)</f>
        <v>0</v>
      </c>
      <c r="CY14" s="113">
        <f ca="1">IFERROR(IF(CY$7=1,LN(OFFSET(DataSet!CW11,AddModel!CY$5,0)+(CY13*CY$6)),OFFSET(DataSet!CW11,AddModel!CY$5,0)+(CY13*CY$6)),0)</f>
        <v>0</v>
      </c>
      <c r="CZ14" s="135">
        <f ca="1">IFERROR(IF(CZ$7=1,LN(OFFSET(DataSet!CX11,AddModel!CZ$5,0)+(CZ13*CZ$6)),OFFSET(DataSet!CX11,AddModel!CZ$5,0)+(CZ13*CZ$6)),0)</f>
        <v>377965.67200000002</v>
      </c>
      <c r="DA14" s="136">
        <f ca="1">IFERROR(IF(DA$7=1,LN(OFFSET(DataSet!CY11,AddModel!DA$5,0)+(DA13*DA$6)),OFFSET(DataSet!CY11,AddModel!DA$5,0)+(DA13*DA$6)),0)</f>
        <v>3149.8240000000005</v>
      </c>
      <c r="DB14" s="137">
        <f ca="1">IFERROR(IF(DB$7=1,LN(OFFSET(DataSet!CZ11,AddModel!DB$5,0)+(DB13*DB$6)),OFFSET(DataSet!CZ11,AddModel!DB$5,0)+(DB13*DB$6)),0)</f>
        <v>503046.08</v>
      </c>
    </row>
    <row r="15" spans="1:106" x14ac:dyDescent="0.25">
      <c r="B15" s="1">
        <f t="shared" si="1"/>
        <v>43872</v>
      </c>
      <c r="C15" s="87">
        <f t="shared" ca="1" si="0"/>
        <v>334622.93690547091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IFERROR(IF(H$7=1,LN(OFFSET(DataSet!F12,AddModel!H$5,0)+(H14*H$6)),OFFSET(DataSet!F12,AddModel!H$5,0)+(H14*H$6)),0)</f>
        <v>0</v>
      </c>
      <c r="I15" s="13">
        <f ca="1">IFERROR(IF(I$7=1,LN(OFFSET(DataSet!G12,AddModel!I$5,0)+(I14*I$6)),OFFSET(DataSet!G12,AddModel!I$5,0)+(I14*I$6)),0)</f>
        <v>1</v>
      </c>
      <c r="J15" s="13">
        <f ca="1">IFERROR(IF(J$7=1,LN(OFFSET(DataSet!H12,AddModel!J$5,0)+(J14*J$6)),OFFSET(DataSet!H12,AddModel!J$5,0)+(J14*J$6)),0)</f>
        <v>0</v>
      </c>
      <c r="K15" s="13">
        <f ca="1">IFERROR(IF(K$7=1,LN(OFFSET(DataSet!I12,AddModel!K$5,0)+(K14*K$6)),OFFSET(DataSet!I12,AddModel!K$5,0)+(K14*K$6)),0)</f>
        <v>0</v>
      </c>
      <c r="L15" s="13">
        <f ca="1">IFERROR(IF(L$7=1,LN(OFFSET(DataSet!J12,AddModel!L$5,0)+(L14*L$6)),OFFSET(DataSet!J12,AddModel!L$5,0)+(L14*L$6)),0)</f>
        <v>0</v>
      </c>
      <c r="M15" s="13">
        <f ca="1">IFERROR(IF(M$7=1,LN(OFFSET(DataSet!K12,AddModel!M$5,0)+(M14*M$6)),OFFSET(DataSet!K12,AddModel!M$5,0)+(M14*M$6)),0)</f>
        <v>0</v>
      </c>
      <c r="N15" s="13">
        <f ca="1">IFERROR(IF(N$7=1,LN(OFFSET(DataSet!L12,AddModel!N$5,0)+(N14*N$6)),OFFSET(DataSet!L12,AddModel!N$5,0)+(N14*N$6)),0)</f>
        <v>0</v>
      </c>
      <c r="O15" s="13">
        <f ca="1">IFERROR(IF(O$7=1,LN(OFFSET(DataSet!M12,AddModel!O$5,0)+(O14*O$6)),OFFSET(DataSet!M12,AddModel!O$5,0)+(O14*O$6)),0)</f>
        <v>0</v>
      </c>
      <c r="P15" s="13">
        <f ca="1">IFERROR(IF(P$7=1,LN(OFFSET(DataSet!N12,AddModel!P$5,0)+(P14*P$6)),OFFSET(DataSet!N12,AddModel!P$5,0)+(P14*P$6)),0)</f>
        <v>0</v>
      </c>
      <c r="Q15" s="13">
        <f ca="1">IFERROR(IF(Q$7=1,LN(OFFSET(DataSet!O12,AddModel!Q$5,0)+(Q14*Q$6)),OFFSET(DataSet!O12,AddModel!Q$5,0)+(Q14*Q$6)),0)</f>
        <v>0</v>
      </c>
      <c r="R15" s="13">
        <f ca="1">IFERROR(IF(R$7=1,LN(OFFSET(DataSet!P12,AddModel!R$5,0)+(R14*R$6)),OFFSET(DataSet!P12,AddModel!R$5,0)+(R14*R$6)),0)</f>
        <v>0</v>
      </c>
      <c r="S15" s="13">
        <f ca="1">IFERROR(IF(S$7=1,LN(OFFSET(DataSet!Q12,AddModel!S$5,0)+(S14*S$6)),OFFSET(DataSet!Q12,AddModel!S$5,0)+(S14*S$6)),0)</f>
        <v>0</v>
      </c>
      <c r="T15" s="14">
        <f ca="1">IFERROR(IF(T$7=1,LN(OFFSET(DataSet!R12,AddModel!T$5,0)+(T14*T$6)),OFFSET(DataSet!R12,AddModel!T$5,0)+(T14*T$6)),0)</f>
        <v>0</v>
      </c>
      <c r="U15" s="14">
        <f ca="1">IFERROR(IF(U$7=1,LN(OFFSET(DataSet!S12,AddModel!U$5,0)+(U14*U$6)),OFFSET(DataSet!S12,AddModel!U$5,0)+(U14*U$6)),0)</f>
        <v>0.71428571428571397</v>
      </c>
      <c r="V15" s="14">
        <f ca="1">IFERROR(IF(V$7=1,LN(OFFSET(DataSet!T12,AddModel!V$5,0)+(V14*V$6)),OFFSET(DataSet!T12,AddModel!V$5,0)+(V14*V$6)),0)</f>
        <v>0.71428571428571397</v>
      </c>
      <c r="W15" s="14">
        <f ca="1">IFERROR(IF(W$7=1,LN(OFFSET(DataSet!U12,AddModel!W$5,0)+(W14*W$6)),OFFSET(DataSet!U12,AddModel!W$5,0)+(W14*W$6)),0)</f>
        <v>0</v>
      </c>
      <c r="X15" s="14">
        <f ca="1">IFERROR(IF(X$7=1,LN(OFFSET(DataSet!V12,AddModel!X$5,0)+(X14*X$6)),OFFSET(DataSet!V12,AddModel!X$5,0)+(X14*X$6)),0)</f>
        <v>0</v>
      </c>
      <c r="Y15" s="14">
        <f ca="1">IFERROR(IF(Y$7=1,LN(OFFSET(DataSet!W12,AddModel!Y$5,0)+(Y14*Y$6)),OFFSET(DataSet!W12,AddModel!Y$5,0)+(Y14*Y$6)),0)</f>
        <v>0</v>
      </c>
      <c r="Z15" s="14">
        <f ca="1">IFERROR(IF(Z$7=1,LN(OFFSET(DataSet!X12,AddModel!Z$5,0)+(Z14*Z$6)),OFFSET(DataSet!X12,AddModel!Z$5,0)+(Z14*Z$6)),0)</f>
        <v>0</v>
      </c>
      <c r="AA15" s="14">
        <f ca="1">IFERROR(IF(AA$7=1,LN(OFFSET(DataSet!Y12,AddModel!AA$5,0)+(AA14*AA$6)),OFFSET(DataSet!Y12,AddModel!AA$5,0)+(AA14*AA$6)),0)</f>
        <v>0</v>
      </c>
      <c r="AB15" s="14">
        <f ca="1">IFERROR(IF(AB$7=1,LN(OFFSET(DataSet!Z12,AddModel!AB$5,0)+(AB14*AB$6)),OFFSET(DataSet!Z12,AddModel!AB$5,0)+(AB14*AB$6)),0)</f>
        <v>0</v>
      </c>
      <c r="AC15" s="15">
        <f ca="1">IFERROR(IF(AC$7=1,LN(OFFSET(DataSet!AA12,AddModel!AC$5,0)+(AC14*AC$6)),OFFSET(DataSet!AA12,AddModel!AC$5,0)+(AC14*AC$6)),0)</f>
        <v>0</v>
      </c>
      <c r="AD15" s="15">
        <f ca="1">IFERROR(IF(AD$7=1,LN(OFFSET(DataSet!AB12,AddModel!AD$5,0)+(AD14*AD$6)),OFFSET(DataSet!AB12,AddModel!AD$5,0)+(AD14*AD$6)),0)</f>
        <v>0</v>
      </c>
      <c r="AE15" s="15">
        <f ca="1">IFERROR(IF(AE$7=1,LN(OFFSET(DataSet!AC12,AddModel!AE$5,0)+(AE14*AE$6)),OFFSET(DataSet!AC12,AddModel!AE$5,0)+(AE14*AE$6)),0)</f>
        <v>0</v>
      </c>
      <c r="AF15" s="15">
        <f ca="1">IFERROR(IF(AF$7=1,LN(OFFSET(DataSet!AD12,AddModel!AF$5,0)+(AF14*AF$6)),OFFSET(DataSet!AD12,AddModel!AF$5,0)+(AF14*AF$6)),0)</f>
        <v>0</v>
      </c>
      <c r="AG15" s="15">
        <f ca="1">IFERROR(IF(AG$7=1,LN(OFFSET(DataSet!AE12,AddModel!AG$5,0)+(AG14*AG$6)),OFFSET(DataSet!AE12,AddModel!AG$5,0)+(AG14*AG$6)),0)</f>
        <v>0</v>
      </c>
      <c r="AH15" s="15">
        <f ca="1">IFERROR(IF(AH$7=1,LN(OFFSET(DataSet!AF12,AddModel!AH$5,0)+(AH14*AH$6)),OFFSET(DataSet!AF12,AddModel!AH$5,0)+(AH14*AH$6)),0)</f>
        <v>0</v>
      </c>
      <c r="AI15" s="15">
        <f ca="1">IFERROR(IF(AI$7=1,LN(OFFSET(DataSet!AG12,AddModel!AI$5,0)+(AI14*AI$6)),OFFSET(DataSet!AG12,AddModel!AI$5,0)+(AI14*AI$6)),0)</f>
        <v>0</v>
      </c>
      <c r="AJ15" s="15">
        <f ca="1">IFERROR(IF(AJ$7=1,LN(OFFSET(DataSet!AH12,AddModel!AJ$5,0)+(AJ14*AJ$6)),OFFSET(DataSet!AH12,AddModel!AJ$5,0)+(AJ14*AJ$6)),0)</f>
        <v>0</v>
      </c>
      <c r="AK15" s="15">
        <f ca="1">IFERROR(IF(AK$7=1,LN(OFFSET(DataSet!AI12,AddModel!AK$5,0)+(AK14*AK$6)),OFFSET(DataSet!AI12,AddModel!AK$5,0)+(AK14*AK$6)),0)</f>
        <v>0</v>
      </c>
      <c r="AL15" s="13">
        <f ca="1">IFERROR(IF(AL$7=1,LN(OFFSET(DataSet!AJ12,AddModel!AL$5,0)+(AL14*AL$6)),OFFSET(DataSet!AJ12,AddModel!AL$5,0)+(AL14*AL$6)),0)</f>
        <v>0</v>
      </c>
      <c r="AM15" s="13">
        <f ca="1">IFERROR(IF(AM$7=1,LN(OFFSET(DataSet!AK12,AddModel!AM$5,0)+(AM14*AM$6)),OFFSET(DataSet!AK12,AddModel!AM$5,0)+(AM14*AM$6)),0)</f>
        <v>0</v>
      </c>
      <c r="AN15" s="13">
        <f ca="1">IFERROR(IF(AN$7=1,LN(OFFSET(DataSet!AL12,AddModel!AN$5,0)+(AN14*AN$6)),OFFSET(DataSet!AL12,AddModel!AN$5,0)+(AN14*AN$6)),0)</f>
        <v>0</v>
      </c>
      <c r="AO15" s="17">
        <f ca="1">IFERROR(IF(AO$7=1,LN(OFFSET(DataSet!AM12,AddModel!AO$5,0)+(AO14*AO$6)),OFFSET(DataSet!AM12,AddModel!AO$5,0)+(AO14*AO$6)),0)</f>
        <v>6.4285714285714297</v>
      </c>
      <c r="AP15" s="17">
        <f ca="1">IFERROR(IF(AP$7=1,LN(OFFSET(DataSet!AN12,AddModel!AP$5,0)+(AP14*AP$6)),OFFSET(DataSet!AN12,AddModel!AP$5,0)+(AP14*AP$6)),0)</f>
        <v>0</v>
      </c>
      <c r="AQ15" s="17">
        <f ca="1">IFERROR(IF(AQ$7=1,LN(OFFSET(DataSet!AO12,AddModel!AQ$5,0)+(AQ14*AQ$6)),OFFSET(DataSet!AO12,AddModel!AQ$5,0)+(AQ14*AQ$6)),0)</f>
        <v>0</v>
      </c>
      <c r="AR15" s="17">
        <f ca="1">IFERROR(IF(AR$7=1,LN(OFFSET(DataSet!AP12,AddModel!AR$5,0)+(AR14*AR$6)),OFFSET(DataSet!AP12,AddModel!AR$5,0)+(AR14*AR$6)),0)</f>
        <v>0</v>
      </c>
      <c r="AS15" s="18">
        <f ca="1">IFERROR(IF(AS$7=1,LN(OFFSET(DataSet!AQ12,AddModel!AS$5,0)+(AS14*AS$6)),OFFSET(DataSet!AQ12,AddModel!AS$5,0)+(AS14*AS$6)),0)</f>
        <v>0</v>
      </c>
      <c r="AT15" s="19">
        <f ca="1">IFERROR(IF(AT$7=1,LN(OFFSET(DataSet!AR12,AddModel!AT$5,0)+(AT14*AT$6)),OFFSET(DataSet!AR12,AddModel!AT$5,0)+(AT14*AT$6)),0)</f>
        <v>1.0365250479078101</v>
      </c>
      <c r="AU15" s="20">
        <f ca="1">IFERROR(IF(AU$7=1,LN(OFFSET(DataSet!AS12,AddModel!AU$5,0)+(AU14*AU$6)),OFFSET(DataSet!AS12,AddModel!AU$5,0)+(AU14*AU$6)),0)</f>
        <v>2.0624610262272598</v>
      </c>
      <c r="AV15" s="20">
        <f ca="1">IFERROR(IF(AV$7=1,LN(OFFSET(DataSet!AT12,AddModel!AV$5,0)+(AV14*AV$6)),OFFSET(DataSet!AT12,AddModel!AV$5,0)+(AV14*AV$6)),0)</f>
        <v>0.66662016223947296</v>
      </c>
      <c r="AW15" s="20">
        <f ca="1">IFERROR(IF(AW$7=1,LN(OFFSET(DataSet!AU12,AddModel!AW$5,0)+(AW14*AW$6)),OFFSET(DataSet!AU12,AddModel!AW$5,0)+(AW14*AW$6)),0)</f>
        <v>-0.893167735191847</v>
      </c>
      <c r="AX15" s="20">
        <f ca="1">IFERROR(IF(AX$7=1,LN(OFFSET(DataSet!AV12,AddModel!AX$5,0)+(AX14*AX$6)),OFFSET(DataSet!AV12,AddModel!AX$5,0)+(AX14*AX$6)),0)</f>
        <v>7.7972411771886501</v>
      </c>
      <c r="AY15" s="20">
        <f ca="1">IFERROR(IF(AY$7=1,LN(OFFSET(DataSet!AW12,AddModel!AY$5,0)+(AY14*AY$6)),OFFSET(DataSet!AW12,AddModel!AY$5,0)+(AY14*AY$6)),0)</f>
        <v>1.90117532564298</v>
      </c>
      <c r="AZ15" s="20">
        <f ca="1">IFERROR(IF(AZ$7=1,LN(OFFSET(DataSet!AX12,AddModel!AZ$5,0)+(AZ14*AZ$6)),OFFSET(DataSet!AX12,AddModel!AZ$5,0)+(AZ14*AZ$6)),0)</f>
        <v>2.7619989215173599</v>
      </c>
      <c r="BA15" s="20">
        <f ca="1">IFERROR(IF(BA$7=1,LN(OFFSET(DataSet!AY12,AddModel!BA$5,0)+(BA14*BA$6)),OFFSET(DataSet!AY12,AddModel!BA$5,0)+(BA14*BA$6)),0)</f>
        <v>8.8337662250964595</v>
      </c>
      <c r="BB15" s="20">
        <f ca="1">IFERROR(IF(BB$7=1,LN(OFFSET(DataSet!AZ12,AddModel!BB$5,0)+(BB14*BB$6)),OFFSET(DataSet!AZ12,AddModel!BB$5,0)+(BB14*BB$6)),0)</f>
        <v>1.74636687035127</v>
      </c>
      <c r="BC15" s="20">
        <f ca="1">IFERROR(IF(BC$7=1,LN(OFFSET(DataSet!BA12,AddModel!BC$5,0)+(BC14*BC$6)),OFFSET(DataSet!BA12,AddModel!BC$5,0)+(BC14*BC$6)),0)</f>
        <v>3.96363635187025</v>
      </c>
      <c r="BD15" s="20">
        <f ca="1">IFERROR(IF(BD$7=1,LN(OFFSET(DataSet!BB12,AddModel!BD$5,0)+(BD14*BD$6)),OFFSET(DataSet!BB12,AddModel!BD$5,0)+(BD14*BD$6)),0)</f>
        <v>2.4129870325907401</v>
      </c>
      <c r="BE15" s="21">
        <f ca="1">IFERROR(IF(BE$7=1,LN(OFFSET(DataSet!BC12,AddModel!BE$5,0)+(BE14*BE$6)),OFFSET(DataSet!BC12,AddModel!BE$5,0)+(BE14*BE$6)),0)</f>
        <v>1.86883118632551</v>
      </c>
      <c r="BF15" s="16">
        <f ca="1">IFERROR(IF(BF$7=1,LN(OFFSET(DataSet!BD12,AddModel!BF$5,0)+(BF14*BF$6)),OFFSET(DataSet!BD12,AddModel!BF$5,0)+(BF14*BF$6)),0)</f>
        <v>4</v>
      </c>
      <c r="BG15" s="17">
        <f ca="1">IFERROR(IF(BG$7=1,LN(OFFSET(DataSet!BE12,AddModel!BG$5,0)+(BG14*BG$6)),OFFSET(DataSet!BE12,AddModel!BG$5,0)+(BG14*BG$6)),0)</f>
        <v>-8</v>
      </c>
      <c r="BH15" s="17">
        <f ca="1">IFERROR(IF(BH$7=1,LN(OFFSET(DataSet!BF12,AddModel!BH$5,0)+(BH14*BH$6)),OFFSET(DataSet!BF12,AddModel!BH$5,0)+(BH14*BH$6)),0)</f>
        <v>-33</v>
      </c>
      <c r="BI15" s="17">
        <f ca="1">IFERROR(IF(BI$7=1,LN(OFFSET(DataSet!BG12,AddModel!BI$5,0)+(BI14*BI$6)),OFFSET(DataSet!BG12,AddModel!BI$5,0)+(BI14*BI$6)),0)</f>
        <v>-21</v>
      </c>
      <c r="BJ15" s="17">
        <f ca="1">IFERROR(IF(BJ$7=1,LN(OFFSET(DataSet!BH12,AddModel!BJ$5,0)+(BJ14*BJ$6)),OFFSET(DataSet!BH12,AddModel!BJ$5,0)+(BJ14*BJ$6)),0)</f>
        <v>0</v>
      </c>
      <c r="BK15" s="17">
        <f ca="1">IFERROR(IF(BK$7=1,LN(OFFSET(DataSet!BI12,AddModel!BK$5,0)+(BK14*BK$6)),OFFSET(DataSet!BI12,AddModel!BK$5,0)+(BK14*BK$6)),0)</f>
        <v>10</v>
      </c>
      <c r="BL15" s="17">
        <f ca="1">IFERROR(IF(BL$7=1,LN(OFFSET(DataSet!BJ12,AddModel!BL$5,0)+(BL14*BL$6)),OFFSET(DataSet!BJ12,AddModel!BL$5,0)+(BL14*BL$6)),0)</f>
        <v>101.74299999999999</v>
      </c>
      <c r="BM15" s="17">
        <f ca="1">IFERROR(IF(BM$7=1,LN(OFFSET(DataSet!BK12,AddModel!BM$5,0)+(BM14*BM$6)),OFFSET(DataSet!BK12,AddModel!BM$5,0)+(BM14*BM$6)),0)</f>
        <v>101.06789999999999</v>
      </c>
      <c r="BN15" s="17">
        <f ca="1">IFERROR(IF(BN$7=1,LN(OFFSET(DataSet!BL12,AddModel!BN$5,0)+(BN14*BN$6)),OFFSET(DataSet!BL12,AddModel!BN$5,0)+(BN14*BN$6)),0)</f>
        <v>103.7086</v>
      </c>
      <c r="BO15" s="17">
        <f ca="1">IFERROR(IF(BO$7=1,LN(OFFSET(DataSet!BM12,AddModel!BO$5,0)+(BO14*BO$6)),OFFSET(DataSet!BM12,AddModel!BO$5,0)+(BO14*BO$6)),0)</f>
        <v>118.90989999999999</v>
      </c>
      <c r="BP15" s="17">
        <f ca="1">IFERROR(IF(BP$7=1,LN(OFFSET(DataSet!BN12,AddModel!BP$5,0)+(BP14*BP$6)),OFFSET(DataSet!BN12,AddModel!BP$5,0)+(BP14*BP$6)),0)</f>
        <v>105.4</v>
      </c>
      <c r="BQ15" s="17">
        <f ca="1">IFERROR(IF(BQ$7=1,LN(OFFSET(DataSet!BO12,AddModel!BQ$5,0)+(BQ14*BQ$6)),OFFSET(DataSet!BO12,AddModel!BQ$5,0)+(BQ14*BQ$6)),0)</f>
        <v>104.6799</v>
      </c>
      <c r="BR15" s="17">
        <f ca="1">IFERROR(IF(BR$7=1,LN(OFFSET(DataSet!BP12,AddModel!BR$5,0)+(BR14*BR$6)),OFFSET(DataSet!BP12,AddModel!BR$5,0)+(BR14*BR$6)),0)</f>
        <v>102.1915</v>
      </c>
      <c r="BS15" s="17">
        <f ca="1">IFERROR(IF(BS$7=1,LN(OFFSET(DataSet!BQ12,AddModel!BS$5,0)+(BS14*BS$6)),OFFSET(DataSet!BQ12,AddModel!BS$5,0)+(BS14*BS$6)),0)</f>
        <v>104.5599</v>
      </c>
      <c r="BT15" s="17">
        <f ca="1">IFERROR(IF(BT$7=1,LN(OFFSET(DataSet!BR12,AddModel!BT$5,0)+(BT14*BT$6)),OFFSET(DataSet!BR12,AddModel!BT$5,0)+(BT14*BT$6)),0)</f>
        <v>1404845</v>
      </c>
      <c r="BU15" s="17">
        <f ca="1">IFERROR(IF(BU$7=1,LN(OFFSET(DataSet!BS12,AddModel!BU$5,0)+(BU14*BU$6)),OFFSET(DataSet!BS12,AddModel!BU$5,0)+(BU14*BU$6)),0)</f>
        <v>1166011.8870709301</v>
      </c>
      <c r="BV15" s="17">
        <f ca="1">IFERROR(IF(BV$7=1,LN(OFFSET(DataSet!BT12,AddModel!BV$5,0)+(BV14*BV$6)),OFFSET(DataSet!BT12,AddModel!BV$5,0)+(BV14*BV$6)),0)</f>
        <v>103.7086</v>
      </c>
      <c r="BW15" s="17">
        <f ca="1">IFERROR(IF(BW$7=1,LN(OFFSET(DataSet!BU12,AddModel!BW$5,0)+(BW14*BW$6)),OFFSET(DataSet!BU12,AddModel!BW$5,0)+(BW14*BW$6)),0)</f>
        <v>4.9000000000000004</v>
      </c>
      <c r="BX15" s="17">
        <f ca="1">IFERROR(IF(BX$7=1,LN(OFFSET(DataSet!BV12,AddModel!BX$5,0)+(BX14*BX$6)),OFFSET(DataSet!BV12,AddModel!BX$5,0)+(BX14*BX$6)),0)</f>
        <v>5.5</v>
      </c>
      <c r="BY15" s="17">
        <f ca="1">IFERROR(IF(BY$7=1,LN(OFFSET(DataSet!BW12,AddModel!BY$5,0)+(BY14*BY$6)),OFFSET(DataSet!BW12,AddModel!BY$5,0)+(BY14*BY$6)),0)</f>
        <v>102.4</v>
      </c>
      <c r="BZ15" s="17">
        <f ca="1">IFERROR(IF(BZ$7=1,LN(OFFSET(DataSet!BX12,AddModel!BZ$5,0)+(BZ14*BZ$6)),OFFSET(DataSet!BX12,AddModel!BZ$5,0)+(BZ14*BZ$6)),0)</f>
        <v>4.6386049620743286</v>
      </c>
      <c r="CA15" s="17">
        <f ca="1">IFERROR(IF(CA$7=1,LN(OFFSET(DataSet!BY12,AddModel!CA$5,0)+(CA14*CA$6)),OFFSET(DataSet!BY12,AddModel!CA$5,0)+(CA14*CA$6)),0)</f>
        <v>102.6</v>
      </c>
      <c r="CB15" s="18">
        <f ca="1">IFERROR(IF(CB$7=1,LN(OFFSET(DataSet!BZ12,AddModel!CB$5,0)+(CB14*CB$6)),OFFSET(DataSet!BZ12,AddModel!CB$5,0)+(CB14*CB$6)),0)</f>
        <v>102.3</v>
      </c>
      <c r="CC15" s="30">
        <f ca="1">IFERROR(IF(CC$7=1,LN(OFFSET(DataSet!CA12,AddModel!CC$5,0)+(CC14*CC$6)),OFFSET(DataSet!CA12,AddModel!CC$5,0)+(CC14*CC$6)),0)</f>
        <v>-0.22314355131420971</v>
      </c>
      <c r="CD15" s="40">
        <f ca="1">IFERROR(IF(CD$7=1,LN(OFFSET(DataSet!CB12,AddModel!CD$5,0)+(CD14*CD$6)),OFFSET(DataSet!CB12,AddModel!CD$5,0)+(CD14*CD$6)),0)</f>
        <v>2.1369653858180224</v>
      </c>
      <c r="CE15" s="41">
        <f ca="1">IFERROR(IF(CE$7=1,LN(OFFSET(DataSet!CC12,AddModel!CE$5,0)+(CE14*CE$6)),OFFSET(DataSet!CC12,AddModel!CE$5,0)+(CE14*CE$6)),0)</f>
        <v>8.8740000000000006</v>
      </c>
      <c r="CF15" s="41">
        <f ca="1">IFERROR(IF(CF$7=1,LN(OFFSET(DataSet!CD12,AddModel!CF$5,0)+(CF14*CF$6)),OFFSET(DataSet!CD12,AddModel!CF$5,0)+(CF14*CF$6)),0)</f>
        <v>7.9749999999999996</v>
      </c>
      <c r="CG15" s="41">
        <f ca="1">IFERROR(IF(CG$7=1,LN(OFFSET(DataSet!CE12,AddModel!CG$5,0)+(CG14*CG$6)),OFFSET(DataSet!CE12,AddModel!CG$5,0)+(CG14*CG$6)),0)</f>
        <v>9.5946613172021102</v>
      </c>
      <c r="CH15" s="6">
        <f ca="1">IFERROR(IF(CH$7=1,LN(OFFSET(DataSet!CF12,AddModel!CH$5,0)+(CH14*CH$6)),OFFSET(DataSet!CF12,AddModel!CH$5,0)+(CH14*CH$6)),0)</f>
        <v>0</v>
      </c>
      <c r="CI15" s="6">
        <f ca="1">IFERROR(IF(CI$7=1,LN(OFFSET(DataSet!CG12,AddModel!CI$5,0)+(CI14*CI$6)),OFFSET(DataSet!CG12,AddModel!CI$5,0)+(CI14*CI$6)),0)</f>
        <v>1</v>
      </c>
      <c r="CJ15">
        <f ca="1">IFERROR(IF(CJ$7=1,LN(OFFSET(DataSet!CH12,AddModel!CJ$5,0)+(CJ14*CJ$6)),OFFSET(DataSet!CH12,AddModel!CJ$5,0)+(CJ14*CJ$6)),0)</f>
        <v>0</v>
      </c>
      <c r="CK15">
        <f ca="1">IFERROR(IF(CK$7=1,LN(OFFSET(DataSet!CI12,AddModel!CK$5,0)+(CK14*CK$6)),OFFSET(DataSet!CI12,AddModel!CK$5,0)+(CK14*CK$6)),0)</f>
        <v>0</v>
      </c>
      <c r="CL15">
        <f ca="1">IFERROR(IF(CL$7=1,LN(OFFSET(DataSet!CJ12,AddModel!CL$5,0)+(CL14*CL$6)),OFFSET(DataSet!CJ12,AddModel!CL$5,0)+(CL14*CL$6)),0)</f>
        <v>0</v>
      </c>
      <c r="CM15" s="40">
        <f ca="1">IFERROR(IF(CM$7=1,LN(OFFSET(DataSet!CK12,AddModel!CM$5,0)+(CM14*CM$6)),OFFSET(DataSet!CK12,AddModel!CM$5,0)+(CM14*CM$6)),0)</f>
        <v>0</v>
      </c>
      <c r="CN15" s="41">
        <f ca="1">IFERROR(IF(CN$7=1,LN(OFFSET(DataSet!CL12,AddModel!CN$5,0)+(CN14*CN$6)),OFFSET(DataSet!CL12,AddModel!CN$5,0)+(CN14*CN$6)),0)</f>
        <v>0</v>
      </c>
      <c r="CO15" s="41">
        <f ca="1">IFERROR(IF(CO$7=1,LN(OFFSET(DataSet!CM12,AddModel!CO$5,0)+(CO14*CO$6)),OFFSET(DataSet!CM12,AddModel!CO$5,0)+(CO14*CO$6)),0)</f>
        <v>0</v>
      </c>
      <c r="CP15" s="41">
        <f ca="1">IFERROR(IF(CP$7=1,LN(OFFSET(DataSet!CN12,AddModel!CP$5,0)+(CP14*CP$6)),OFFSET(DataSet!CN12,AddModel!CP$5,0)+(CP14*CP$6)),0)</f>
        <v>0</v>
      </c>
      <c r="CQ15" s="17">
        <f ca="1">IFERROR(IF(CQ$7=1,LN(OFFSET(DataSet!CO12,AddModel!CQ$5,0)+(CQ14*CQ$6)),OFFSET(DataSet!CO12,AddModel!CQ$5,0)+(CQ14*CQ$6)),0)</f>
        <v>0</v>
      </c>
      <c r="CR15" s="17">
        <f ca="1">IFERROR(IF(CR$7=1,LN(OFFSET(DataSet!CP12,AddModel!CR$5,0)+(CR14*CR$6)),OFFSET(DataSet!CP12,AddModel!CR$5,0)+(CR14*CR$6)),0)</f>
        <v>0</v>
      </c>
      <c r="CS15" s="17">
        <f ca="1">IFERROR(IF(CS$7=1,LN(OFFSET(DataSet!CQ12,AddModel!CS$5,0)+(CS14*CS$6)),OFFSET(DataSet!CQ12,AddModel!CS$5,0)+(CS14*CS$6)),0)</f>
        <v>0</v>
      </c>
      <c r="CT15" s="17">
        <f ca="1">IFERROR(IF(CT$7=1,LN(OFFSET(DataSet!CR12,AddModel!CT$5,0)+(CT14*CT$6)),OFFSET(DataSet!CR12,AddModel!CT$5,0)+(CT14*CT$6)),0)</f>
        <v>0</v>
      </c>
      <c r="CU15" s="20">
        <f ca="1">IFERROR(IF(CU$7=1,LN(OFFSET(DataSet!CS12,AddModel!CU$5,0)+(CU14*CU$6)),OFFSET(DataSet!CS12,AddModel!CU$5,0)+(CU14*CU$6)),0)</f>
        <v>0</v>
      </c>
      <c r="CV15" s="20">
        <f ca="1">IFERROR(IF(CV$7=1,LN(OFFSET(DataSet!CT12,AddModel!CV$5,0)+(CV14*CV$6)),OFFSET(DataSet!CT12,AddModel!CV$5,0)+(CV14*CV$6)),0)</f>
        <v>0</v>
      </c>
      <c r="CW15" s="20">
        <f ca="1">IFERROR(IF(CW$7=1,LN(OFFSET(DataSet!CU12,AddModel!CW$5,0)+(CW14*CW$6)),OFFSET(DataSet!CU12,AddModel!CW$5,0)+(CW14*CW$6)),0)</f>
        <v>0</v>
      </c>
      <c r="CX15" s="20">
        <f ca="1">IFERROR(IF(CX$7=1,LN(OFFSET(DataSet!CV12,AddModel!CX$5,0)+(CX14*CX$6)),OFFSET(DataSet!CV12,AddModel!CX$5,0)+(CX14*CX$6)),0)</f>
        <v>0</v>
      </c>
      <c r="CY15" s="113">
        <f ca="1">IFERROR(IF(CY$7=1,LN(OFFSET(DataSet!CW12,AddModel!CY$5,0)+(CY14*CY$6)),OFFSET(DataSet!CW12,AddModel!CY$5,0)+(CY14*CY$6)),0)</f>
        <v>0</v>
      </c>
      <c r="CZ15" s="135">
        <f ca="1">IFERROR(IF(CZ$7=1,LN(OFFSET(DataSet!CX12,AddModel!CZ$5,0)+(CZ14*CZ$6)),OFFSET(DataSet!CX12,AddModel!CZ$5,0)+(CZ14*CZ$6)),0)</f>
        <v>449909.53760000004</v>
      </c>
      <c r="DA15" s="136">
        <f ca="1">IFERROR(IF(DA$7=1,LN(OFFSET(DataSet!CY12,AddModel!DA$5,0)+(DA14*DA$6)),OFFSET(DataSet!CY12,AddModel!DA$5,0)+(DA14*DA$6)),0)</f>
        <v>2519.8592000000008</v>
      </c>
      <c r="DB15" s="137">
        <f ca="1">IFERROR(IF(DB$7=1,LN(OFFSET(DataSet!CZ12,AddModel!DB$5,0)+(DB14*DB$6)),OFFSET(DataSet!CZ12,AddModel!DB$5,0)+(DB14*DB$6)),0)</f>
        <v>619437.86400000006</v>
      </c>
    </row>
    <row r="16" spans="1:106" x14ac:dyDescent="0.25">
      <c r="B16" s="1">
        <f t="shared" si="1"/>
        <v>43879</v>
      </c>
      <c r="C16" s="87">
        <f t="shared" ca="1" si="0"/>
        <v>334622.93690547091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IFERROR(IF(H$7=1,LN(OFFSET(DataSet!F13,AddModel!H$5,0)+(H15*H$6)),OFFSET(DataSet!F13,AddModel!H$5,0)+(H15*H$6)),0)</f>
        <v>0</v>
      </c>
      <c r="I16" s="13">
        <f ca="1">IFERROR(IF(I$7=1,LN(OFFSET(DataSet!G13,AddModel!I$5,0)+(I15*I$6)),OFFSET(DataSet!G13,AddModel!I$5,0)+(I15*I$6)),0)</f>
        <v>1</v>
      </c>
      <c r="J16" s="13">
        <f ca="1">IFERROR(IF(J$7=1,LN(OFFSET(DataSet!H13,AddModel!J$5,0)+(J15*J$6)),OFFSET(DataSet!H13,AddModel!J$5,0)+(J15*J$6)),0)</f>
        <v>0</v>
      </c>
      <c r="K16" s="13">
        <f ca="1">IFERROR(IF(K$7=1,LN(OFFSET(DataSet!I13,AddModel!K$5,0)+(K15*K$6)),OFFSET(DataSet!I13,AddModel!K$5,0)+(K15*K$6)),0)</f>
        <v>0</v>
      </c>
      <c r="L16" s="13">
        <f ca="1">IFERROR(IF(L$7=1,LN(OFFSET(DataSet!J13,AddModel!L$5,0)+(L15*L$6)),OFFSET(DataSet!J13,AddModel!L$5,0)+(L15*L$6)),0)</f>
        <v>0</v>
      </c>
      <c r="M16" s="13">
        <f ca="1">IFERROR(IF(M$7=1,LN(OFFSET(DataSet!K13,AddModel!M$5,0)+(M15*M$6)),OFFSET(DataSet!K13,AddModel!M$5,0)+(M15*M$6)),0)</f>
        <v>0</v>
      </c>
      <c r="N16" s="13">
        <f ca="1">IFERROR(IF(N$7=1,LN(OFFSET(DataSet!L13,AddModel!N$5,0)+(N15*N$6)),OFFSET(DataSet!L13,AddModel!N$5,0)+(N15*N$6)),0)</f>
        <v>0</v>
      </c>
      <c r="O16" s="13">
        <f ca="1">IFERROR(IF(O$7=1,LN(OFFSET(DataSet!M13,AddModel!O$5,0)+(O15*O$6)),OFFSET(DataSet!M13,AddModel!O$5,0)+(O15*O$6)),0)</f>
        <v>0</v>
      </c>
      <c r="P16" s="13">
        <f ca="1">IFERROR(IF(P$7=1,LN(OFFSET(DataSet!N13,AddModel!P$5,0)+(P15*P$6)),OFFSET(DataSet!N13,AddModel!P$5,0)+(P15*P$6)),0)</f>
        <v>0</v>
      </c>
      <c r="Q16" s="13">
        <f ca="1">IFERROR(IF(Q$7=1,LN(OFFSET(DataSet!O13,AddModel!Q$5,0)+(Q15*Q$6)),OFFSET(DataSet!O13,AddModel!Q$5,0)+(Q15*Q$6)),0)</f>
        <v>0</v>
      </c>
      <c r="R16" s="13">
        <f ca="1">IFERROR(IF(R$7=1,LN(OFFSET(DataSet!P13,AddModel!R$5,0)+(R15*R$6)),OFFSET(DataSet!P13,AddModel!R$5,0)+(R15*R$6)),0)</f>
        <v>0</v>
      </c>
      <c r="S16" s="13">
        <f ca="1">IFERROR(IF(S$7=1,LN(OFFSET(DataSet!Q13,AddModel!S$5,0)+(S15*S$6)),OFFSET(DataSet!Q13,AddModel!S$5,0)+(S15*S$6)),0)</f>
        <v>0</v>
      </c>
      <c r="T16" s="14">
        <f ca="1">IFERROR(IF(T$7=1,LN(OFFSET(DataSet!R13,AddModel!T$5,0)+(T15*T$6)),OFFSET(DataSet!R13,AddModel!T$5,0)+(T15*T$6)),0)</f>
        <v>0</v>
      </c>
      <c r="U16" s="14">
        <f ca="1">IFERROR(IF(U$7=1,LN(OFFSET(DataSet!S13,AddModel!U$5,0)+(U15*U$6)),OFFSET(DataSet!S13,AddModel!U$5,0)+(U15*U$6)),0)</f>
        <v>0</v>
      </c>
      <c r="V16" s="14">
        <f ca="1">IFERROR(IF(V$7=1,LN(OFFSET(DataSet!T13,AddModel!V$5,0)+(V15*V$6)),OFFSET(DataSet!T13,AddModel!V$5,0)+(V15*V$6)),0)</f>
        <v>0</v>
      </c>
      <c r="W16" s="14">
        <f ca="1">IFERROR(IF(W$7=1,LN(OFFSET(DataSet!U13,AddModel!W$5,0)+(W15*W$6)),OFFSET(DataSet!U13,AddModel!W$5,0)+(W15*W$6)),0)</f>
        <v>0</v>
      </c>
      <c r="X16" s="14">
        <f ca="1">IFERROR(IF(X$7=1,LN(OFFSET(DataSet!V13,AddModel!X$5,0)+(X15*X$6)),OFFSET(DataSet!V13,AddModel!X$5,0)+(X15*X$6)),0)</f>
        <v>0</v>
      </c>
      <c r="Y16" s="14">
        <f ca="1">IFERROR(IF(Y$7=1,LN(OFFSET(DataSet!W13,AddModel!Y$5,0)+(Y15*Y$6)),OFFSET(DataSet!W13,AddModel!Y$5,0)+(Y15*Y$6)),0)</f>
        <v>0</v>
      </c>
      <c r="Z16" s="14">
        <f ca="1">IFERROR(IF(Z$7=1,LN(OFFSET(DataSet!X13,AddModel!Z$5,0)+(Z15*Z$6)),OFFSET(DataSet!X13,AddModel!Z$5,0)+(Z15*Z$6)),0)</f>
        <v>0</v>
      </c>
      <c r="AA16" s="14">
        <f ca="1">IFERROR(IF(AA$7=1,LN(OFFSET(DataSet!Y13,AddModel!AA$5,0)+(AA15*AA$6)),OFFSET(DataSet!Y13,AddModel!AA$5,0)+(AA15*AA$6)),0)</f>
        <v>0</v>
      </c>
      <c r="AB16" s="14">
        <f ca="1">IFERROR(IF(AB$7=1,LN(OFFSET(DataSet!Z13,AddModel!AB$5,0)+(AB15*AB$6)),OFFSET(DataSet!Z13,AddModel!AB$5,0)+(AB15*AB$6)),0)</f>
        <v>1</v>
      </c>
      <c r="AC16" s="15">
        <f ca="1">IFERROR(IF(AC$7=1,LN(OFFSET(DataSet!AA13,AddModel!AC$5,0)+(AC15*AC$6)),OFFSET(DataSet!AA13,AddModel!AC$5,0)+(AC15*AC$6)),0)</f>
        <v>0</v>
      </c>
      <c r="AD16" s="15">
        <f ca="1">IFERROR(IF(AD$7=1,LN(OFFSET(DataSet!AB13,AddModel!AD$5,0)+(AD15*AD$6)),OFFSET(DataSet!AB13,AddModel!AD$5,0)+(AD15*AD$6)),0)</f>
        <v>0</v>
      </c>
      <c r="AE16" s="15">
        <f ca="1">IFERROR(IF(AE$7=1,LN(OFFSET(DataSet!AC13,AddModel!AE$5,0)+(AE15*AE$6)),OFFSET(DataSet!AC13,AddModel!AE$5,0)+(AE15*AE$6)),0)</f>
        <v>0</v>
      </c>
      <c r="AF16" s="15">
        <f ca="1">IFERROR(IF(AF$7=1,LN(OFFSET(DataSet!AD13,AddModel!AF$5,0)+(AF15*AF$6)),OFFSET(DataSet!AD13,AddModel!AF$5,0)+(AF15*AF$6)),0)</f>
        <v>0</v>
      </c>
      <c r="AG16" s="15">
        <f ca="1">IFERROR(IF(AG$7=1,LN(OFFSET(DataSet!AE13,AddModel!AG$5,0)+(AG15*AG$6)),OFFSET(DataSet!AE13,AddModel!AG$5,0)+(AG15*AG$6)),0)</f>
        <v>0</v>
      </c>
      <c r="AH16" s="15">
        <f ca="1">IFERROR(IF(AH$7=1,LN(OFFSET(DataSet!AF13,AddModel!AH$5,0)+(AH15*AH$6)),OFFSET(DataSet!AF13,AddModel!AH$5,0)+(AH15*AH$6)),0)</f>
        <v>0</v>
      </c>
      <c r="AI16" s="15">
        <f ca="1">IFERROR(IF(AI$7=1,LN(OFFSET(DataSet!AG13,AddModel!AI$5,0)+(AI15*AI$6)),OFFSET(DataSet!AG13,AddModel!AI$5,0)+(AI15*AI$6)),0)</f>
        <v>0</v>
      </c>
      <c r="AJ16" s="15">
        <f ca="1">IFERROR(IF(AJ$7=1,LN(OFFSET(DataSet!AH13,AddModel!AJ$5,0)+(AJ15*AJ$6)),OFFSET(DataSet!AH13,AddModel!AJ$5,0)+(AJ15*AJ$6)),0)</f>
        <v>0</v>
      </c>
      <c r="AK16" s="15">
        <f ca="1">IFERROR(IF(AK$7=1,LN(OFFSET(DataSet!AI13,AddModel!AK$5,0)+(AK15*AK$6)),OFFSET(DataSet!AI13,AddModel!AK$5,0)+(AK15*AK$6)),0)</f>
        <v>0</v>
      </c>
      <c r="AL16" s="13">
        <f ca="1">IFERROR(IF(AL$7=1,LN(OFFSET(DataSet!AJ13,AddModel!AL$5,0)+(AL15*AL$6)),OFFSET(DataSet!AJ13,AddModel!AL$5,0)+(AL15*AL$6)),0)</f>
        <v>0</v>
      </c>
      <c r="AM16" s="13">
        <f ca="1">IFERROR(IF(AM$7=1,LN(OFFSET(DataSet!AK13,AddModel!AM$5,0)+(AM15*AM$6)),OFFSET(DataSet!AK13,AddModel!AM$5,0)+(AM15*AM$6)),0)</f>
        <v>0</v>
      </c>
      <c r="AN16" s="13">
        <f ca="1">IFERROR(IF(AN$7=1,LN(OFFSET(DataSet!AL13,AddModel!AN$5,0)+(AN15*AN$6)),OFFSET(DataSet!AL13,AddModel!AN$5,0)+(AN15*AN$6)),0)</f>
        <v>0</v>
      </c>
      <c r="AO16" s="17">
        <f ca="1">IFERROR(IF(AO$7=1,LN(OFFSET(DataSet!AM13,AddModel!AO$5,0)+(AO15*AO$6)),OFFSET(DataSet!AM13,AddModel!AO$5,0)+(AO15*AO$6)),0)</f>
        <v>7.4285714285714297</v>
      </c>
      <c r="AP16" s="17">
        <f ca="1">IFERROR(IF(AP$7=1,LN(OFFSET(DataSet!AN13,AddModel!AP$5,0)+(AP15*AP$6)),OFFSET(DataSet!AN13,AddModel!AP$5,0)+(AP15*AP$6)),0)</f>
        <v>0</v>
      </c>
      <c r="AQ16" s="17">
        <f ca="1">IFERROR(IF(AQ$7=1,LN(OFFSET(DataSet!AO13,AddModel!AQ$5,0)+(AQ15*AQ$6)),OFFSET(DataSet!AO13,AddModel!AQ$5,0)+(AQ15*AQ$6)),0)</f>
        <v>0</v>
      </c>
      <c r="AR16" s="17">
        <f ca="1">IFERROR(IF(AR$7=1,LN(OFFSET(DataSet!AP13,AddModel!AR$5,0)+(AR15*AR$6)),OFFSET(DataSet!AP13,AddModel!AR$5,0)+(AR15*AR$6)),0)</f>
        <v>0</v>
      </c>
      <c r="AS16" s="18">
        <f ca="1">IFERROR(IF(AS$7=1,LN(OFFSET(DataSet!AQ13,AddModel!AS$5,0)+(AS15*AS$6)),OFFSET(DataSet!AQ13,AddModel!AS$5,0)+(AS15*AS$6)),0)</f>
        <v>0</v>
      </c>
      <c r="AT16" s="19">
        <f ca="1">IFERROR(IF(AT$7=1,LN(OFFSET(DataSet!AR13,AddModel!AT$5,0)+(AT15*AT$6)),OFFSET(DataSet!AR13,AddModel!AT$5,0)+(AT15*AT$6)),0)</f>
        <v>1.7562569733779501</v>
      </c>
      <c r="AU16" s="20">
        <f ca="1">IFERROR(IF(AU$7=1,LN(OFFSET(DataSet!AS13,AddModel!AU$5,0)+(AU15*AU$6)),OFFSET(DataSet!AS13,AddModel!AU$5,0)+(AU15*AU$6)),0)</f>
        <v>2.9715659468297302</v>
      </c>
      <c r="AV16" s="20">
        <f ca="1">IFERROR(IF(AV$7=1,LN(OFFSET(DataSet!AT13,AddModel!AV$5,0)+(AV15*AV$6)),OFFSET(DataSet!AT13,AddModel!AV$5,0)+(AV15*AV$6)),0)</f>
        <v>1.2425798795004599</v>
      </c>
      <c r="AW16" s="20">
        <f ca="1">IFERROR(IF(AW$7=1,LN(OFFSET(DataSet!AU13,AddModel!AW$5,0)+(AW15*AW$6)),OFFSET(DataSet!AU13,AddModel!AW$5,0)+(AW15*AW$6)),0)</f>
        <v>-1.55026906945849</v>
      </c>
      <c r="AX16" s="20">
        <f ca="1">IFERROR(IF(AX$7=1,LN(OFFSET(DataSet!AV13,AddModel!AX$5,0)+(AX15*AX$6)),OFFSET(DataSet!AV13,AddModel!AX$5,0)+(AX15*AX$6)),0)</f>
        <v>7.7684183339578299</v>
      </c>
      <c r="AY16" s="20">
        <f ca="1">IFERROR(IF(AY$7=1,LN(OFFSET(DataSet!AW13,AddModel!AY$5,0)+(AY15*AY$6)),OFFSET(DataSet!AW13,AddModel!AY$5,0)+(AY15*AY$6)),0)</f>
        <v>1.7622003000959601</v>
      </c>
      <c r="AZ16" s="20">
        <f ca="1">IFERROR(IF(AZ$7=1,LN(OFFSET(DataSet!AX13,AddModel!AZ$5,0)+(AZ15*AZ$6)),OFFSET(DataSet!AX13,AddModel!AZ$5,0)+(AZ15*AZ$6)),0)</f>
        <v>2.9918275097590401</v>
      </c>
      <c r="BA16" s="20">
        <f ca="1">IFERROR(IF(BA$7=1,LN(OFFSET(DataSet!AY13,AddModel!BA$5,0)+(BA15*BA$6)),OFFSET(DataSet!AY13,AddModel!BA$5,0)+(BA15*BA$6)),0)</f>
        <v>9.5246753073357908</v>
      </c>
      <c r="BB16" s="20">
        <f ca="1">IFERROR(IF(BB$7=1,LN(OFFSET(DataSet!AZ13,AddModel!BB$5,0)+(BB15*BB$6)),OFFSET(DataSet!AZ13,AddModel!BB$5,0)+(BB15*BB$6)),0)</f>
        <v>1.7080694810378401</v>
      </c>
      <c r="BC16" s="20">
        <f ca="1">IFERROR(IF(BC$7=1,LN(OFFSET(DataSet!BA13,AddModel!BC$5,0)+(BC15*BC$6)),OFFSET(DataSet!BA13,AddModel!BC$5,0)+(BC15*BC$6)),0)</f>
        <v>4.7337662469256996</v>
      </c>
      <c r="BD16" s="20">
        <f ca="1">IFERROR(IF(BD$7=1,LN(OFFSET(DataSet!BB13,AddModel!BD$5,0)+(BD15*BD$6)),OFFSET(DataSet!BB13,AddModel!BD$5,0)+(BD15*BD$6)),0)</f>
        <v>2.9506493605383</v>
      </c>
      <c r="BE16" s="21">
        <f ca="1">IFERROR(IF(BE$7=1,LN(OFFSET(DataSet!BC13,AddModel!BE$5,0)+(BE15*BE$6)),OFFSET(DataSet!BC13,AddModel!BE$5,0)+(BE15*BE$6)),0)</f>
        <v>1.4415584403005499</v>
      </c>
      <c r="BF16" s="16">
        <f ca="1">IFERROR(IF(BF$7=1,LN(OFFSET(DataSet!BD13,AddModel!BF$5,0)+(BF15*BF$6)),OFFSET(DataSet!BD13,AddModel!BF$5,0)+(BF15*BF$6)),0)</f>
        <v>4</v>
      </c>
      <c r="BG16" s="17">
        <f ca="1">IFERROR(IF(BG$7=1,LN(OFFSET(DataSet!BE13,AddModel!BG$5,0)+(BG15*BG$6)),OFFSET(DataSet!BE13,AddModel!BG$5,0)+(BG15*BG$6)),0)</f>
        <v>-8</v>
      </c>
      <c r="BH16" s="17">
        <f ca="1">IFERROR(IF(BH$7=1,LN(OFFSET(DataSet!BF13,AddModel!BH$5,0)+(BH15*BH$6)),OFFSET(DataSet!BF13,AddModel!BH$5,0)+(BH15*BH$6)),0)</f>
        <v>-33</v>
      </c>
      <c r="BI16" s="17">
        <f ca="1">IFERROR(IF(BI$7=1,LN(OFFSET(DataSet!BG13,AddModel!BI$5,0)+(BI15*BI$6)),OFFSET(DataSet!BG13,AddModel!BI$5,0)+(BI15*BI$6)),0)</f>
        <v>-21</v>
      </c>
      <c r="BJ16" s="17">
        <f ca="1">IFERROR(IF(BJ$7=1,LN(OFFSET(DataSet!BH13,AddModel!BJ$5,0)+(BJ15*BJ$6)),OFFSET(DataSet!BH13,AddModel!BJ$5,0)+(BJ15*BJ$6)),0)</f>
        <v>0</v>
      </c>
      <c r="BK16" s="17">
        <f ca="1">IFERROR(IF(BK$7=1,LN(OFFSET(DataSet!BI13,AddModel!BK$5,0)+(BK15*BK$6)),OFFSET(DataSet!BI13,AddModel!BK$5,0)+(BK15*BK$6)),0)</f>
        <v>10</v>
      </c>
      <c r="BL16" s="17">
        <f ca="1">IFERROR(IF(BL$7=1,LN(OFFSET(DataSet!BJ13,AddModel!BL$5,0)+(BL15*BL$6)),OFFSET(DataSet!BJ13,AddModel!BL$5,0)+(BL15*BL$6)),0)</f>
        <v>101.74299999999999</v>
      </c>
      <c r="BM16" s="17">
        <f ca="1">IFERROR(IF(BM$7=1,LN(OFFSET(DataSet!BK13,AddModel!BM$5,0)+(BM15*BM$6)),OFFSET(DataSet!BK13,AddModel!BM$5,0)+(BM15*BM$6)),0)</f>
        <v>101.06789999999999</v>
      </c>
      <c r="BN16" s="17">
        <f ca="1">IFERROR(IF(BN$7=1,LN(OFFSET(DataSet!BL13,AddModel!BN$5,0)+(BN15*BN$6)),OFFSET(DataSet!BL13,AddModel!BN$5,0)+(BN15*BN$6)),0)</f>
        <v>103.7086</v>
      </c>
      <c r="BO16" s="17">
        <f ca="1">IFERROR(IF(BO$7=1,LN(OFFSET(DataSet!BM13,AddModel!BO$5,0)+(BO15*BO$6)),OFFSET(DataSet!BM13,AddModel!BO$5,0)+(BO15*BO$6)),0)</f>
        <v>118.90989999999999</v>
      </c>
      <c r="BP16" s="17">
        <f ca="1">IFERROR(IF(BP$7=1,LN(OFFSET(DataSet!BN13,AddModel!BP$5,0)+(BP15*BP$6)),OFFSET(DataSet!BN13,AddModel!BP$5,0)+(BP15*BP$6)),0)</f>
        <v>105.4</v>
      </c>
      <c r="BQ16" s="17">
        <f ca="1">IFERROR(IF(BQ$7=1,LN(OFFSET(DataSet!BO13,AddModel!BQ$5,0)+(BQ15*BQ$6)),OFFSET(DataSet!BO13,AddModel!BQ$5,0)+(BQ15*BQ$6)),0)</f>
        <v>104.6799</v>
      </c>
      <c r="BR16" s="17">
        <f ca="1">IFERROR(IF(BR$7=1,LN(OFFSET(DataSet!BP13,AddModel!BR$5,0)+(BR15*BR$6)),OFFSET(DataSet!BP13,AddModel!BR$5,0)+(BR15*BR$6)),0)</f>
        <v>102.1915</v>
      </c>
      <c r="BS16" s="17">
        <f ca="1">IFERROR(IF(BS$7=1,LN(OFFSET(DataSet!BQ13,AddModel!BS$5,0)+(BS15*BS$6)),OFFSET(DataSet!BQ13,AddModel!BS$5,0)+(BS15*BS$6)),0)</f>
        <v>104.5599</v>
      </c>
      <c r="BT16" s="17">
        <f ca="1">IFERROR(IF(BT$7=1,LN(OFFSET(DataSet!BR13,AddModel!BT$5,0)+(BT15*BT$6)),OFFSET(DataSet!BR13,AddModel!BT$5,0)+(BT15*BT$6)),0)</f>
        <v>1404845</v>
      </c>
      <c r="BU16" s="17">
        <f ca="1">IFERROR(IF(BU$7=1,LN(OFFSET(DataSet!BS13,AddModel!BU$5,0)+(BU15*BU$6)),OFFSET(DataSet!BS13,AddModel!BU$5,0)+(BU15*BU$6)),0)</f>
        <v>1166011.8870709301</v>
      </c>
      <c r="BV16" s="17">
        <f ca="1">IFERROR(IF(BV$7=1,LN(OFFSET(DataSet!BT13,AddModel!BV$5,0)+(BV15*BV$6)),OFFSET(DataSet!BT13,AddModel!BV$5,0)+(BV15*BV$6)),0)</f>
        <v>103.7086</v>
      </c>
      <c r="BW16" s="17">
        <f ca="1">IFERROR(IF(BW$7=1,LN(OFFSET(DataSet!BU13,AddModel!BW$5,0)+(BW15*BW$6)),OFFSET(DataSet!BU13,AddModel!BW$5,0)+(BW15*BW$6)),0)</f>
        <v>4.9000000000000004</v>
      </c>
      <c r="BX16" s="17">
        <f ca="1">IFERROR(IF(BX$7=1,LN(OFFSET(DataSet!BV13,AddModel!BX$5,0)+(BX15*BX$6)),OFFSET(DataSet!BV13,AddModel!BX$5,0)+(BX15*BX$6)),0)</f>
        <v>5.5</v>
      </c>
      <c r="BY16" s="17">
        <f ca="1">IFERROR(IF(BY$7=1,LN(OFFSET(DataSet!BW13,AddModel!BY$5,0)+(BY15*BY$6)),OFFSET(DataSet!BW13,AddModel!BY$5,0)+(BY15*BY$6)),0)</f>
        <v>102.4</v>
      </c>
      <c r="BZ16" s="17">
        <f ca="1">IFERROR(IF(BZ$7=1,LN(OFFSET(DataSet!BX13,AddModel!BZ$5,0)+(BZ15*BZ$6)),OFFSET(DataSet!BX13,AddModel!BZ$5,0)+(BZ15*BZ$6)),0)</f>
        <v>4.6386049620743286</v>
      </c>
      <c r="CA16" s="17">
        <f ca="1">IFERROR(IF(CA$7=1,LN(OFFSET(DataSet!BY13,AddModel!CA$5,0)+(CA15*CA$6)),OFFSET(DataSet!BY13,AddModel!CA$5,0)+(CA15*CA$6)),0)</f>
        <v>102.6</v>
      </c>
      <c r="CB16" s="18">
        <f ca="1">IFERROR(IF(CB$7=1,LN(OFFSET(DataSet!BZ13,AddModel!CB$5,0)+(CB15*CB$6)),OFFSET(DataSet!BZ13,AddModel!CB$5,0)+(CB15*CB$6)),0)</f>
        <v>102.3</v>
      </c>
      <c r="CC16" s="30">
        <f ca="1">IFERROR(IF(CC$7=1,LN(OFFSET(DataSet!CA13,AddModel!CC$5,0)+(CC15*CC$6)),OFFSET(DataSet!CA13,AddModel!CC$5,0)+(CC15*CC$6)),0)</f>
        <v>-0.22314355131420971</v>
      </c>
      <c r="CD16" s="40">
        <f ca="1">IFERROR(IF(CD$7=1,LN(OFFSET(DataSet!CB13,AddModel!CD$5,0)+(CD15*CD$6)),OFFSET(DataSet!CB13,AddModel!CD$5,0)+(CD15*CD$6)),0)</f>
        <v>2.1369653858180224</v>
      </c>
      <c r="CE16" s="41">
        <f ca="1">IFERROR(IF(CE$7=1,LN(OFFSET(DataSet!CC13,AddModel!CE$5,0)+(CE15*CE$6)),OFFSET(DataSet!CC13,AddModel!CE$5,0)+(CE15*CE$6)),0)</f>
        <v>8.8740000000000006</v>
      </c>
      <c r="CF16" s="41">
        <f ca="1">IFERROR(IF(CF$7=1,LN(OFFSET(DataSet!CD13,AddModel!CF$5,0)+(CF15*CF$6)),OFFSET(DataSet!CD13,AddModel!CF$5,0)+(CF15*CF$6)),0)</f>
        <v>7.9749999999999996</v>
      </c>
      <c r="CG16" s="41">
        <f ca="1">IFERROR(IF(CG$7=1,LN(OFFSET(DataSet!CE13,AddModel!CG$5,0)+(CG15*CG$6)),OFFSET(DataSet!CE13,AddModel!CG$5,0)+(CG15*CG$6)),0)</f>
        <v>9.5946613172021102</v>
      </c>
      <c r="CH16" s="6">
        <f ca="1">IFERROR(IF(CH$7=1,LN(OFFSET(DataSet!CF13,AddModel!CH$5,0)+(CH15*CH$6)),OFFSET(DataSet!CF13,AddModel!CH$5,0)+(CH15*CH$6)),0)</f>
        <v>0</v>
      </c>
      <c r="CI16" s="6">
        <f ca="1">IFERROR(IF(CI$7=1,LN(OFFSET(DataSet!CG13,AddModel!CI$5,0)+(CI15*CI$6)),OFFSET(DataSet!CG13,AddModel!CI$5,0)+(CI15*CI$6)),0)</f>
        <v>1</v>
      </c>
      <c r="CJ16">
        <f ca="1">IFERROR(IF(CJ$7=1,LN(OFFSET(DataSet!CH13,AddModel!CJ$5,0)+(CJ15*CJ$6)),OFFSET(DataSet!CH13,AddModel!CJ$5,0)+(CJ15*CJ$6)),0)</f>
        <v>0</v>
      </c>
      <c r="CK16">
        <f ca="1">IFERROR(IF(CK$7=1,LN(OFFSET(DataSet!CI13,AddModel!CK$5,0)+(CK15*CK$6)),OFFSET(DataSet!CI13,AddModel!CK$5,0)+(CK15*CK$6)),0)</f>
        <v>0</v>
      </c>
      <c r="CL16">
        <f ca="1">IFERROR(IF(CL$7=1,LN(OFFSET(DataSet!CJ13,AddModel!CL$5,0)+(CL15*CL$6)),OFFSET(DataSet!CJ13,AddModel!CL$5,0)+(CL15*CL$6)),0)</f>
        <v>0</v>
      </c>
      <c r="CM16" s="40">
        <f ca="1">IFERROR(IF(CM$7=1,LN(OFFSET(DataSet!CK13,AddModel!CM$5,0)+(CM15*CM$6)),OFFSET(DataSet!CK13,AddModel!CM$5,0)+(CM15*CM$6)),0)</f>
        <v>0</v>
      </c>
      <c r="CN16" s="41">
        <f ca="1">IFERROR(IF(CN$7=1,LN(OFFSET(DataSet!CL13,AddModel!CN$5,0)+(CN15*CN$6)),OFFSET(DataSet!CL13,AddModel!CN$5,0)+(CN15*CN$6)),0)</f>
        <v>0</v>
      </c>
      <c r="CO16" s="41">
        <f ca="1">IFERROR(IF(CO$7=1,LN(OFFSET(DataSet!CM13,AddModel!CO$5,0)+(CO15*CO$6)),OFFSET(DataSet!CM13,AddModel!CO$5,0)+(CO15*CO$6)),0)</f>
        <v>0</v>
      </c>
      <c r="CP16" s="41">
        <f ca="1">IFERROR(IF(CP$7=1,LN(OFFSET(DataSet!CN13,AddModel!CP$5,0)+(CP15*CP$6)),OFFSET(DataSet!CN13,AddModel!CP$5,0)+(CP15*CP$6)),0)</f>
        <v>0</v>
      </c>
      <c r="CQ16" s="17">
        <f ca="1">IFERROR(IF(CQ$7=1,LN(OFFSET(DataSet!CO13,AddModel!CQ$5,0)+(CQ15*CQ$6)),OFFSET(DataSet!CO13,AddModel!CQ$5,0)+(CQ15*CQ$6)),0)</f>
        <v>0</v>
      </c>
      <c r="CR16" s="17">
        <f ca="1">IFERROR(IF(CR$7=1,LN(OFFSET(DataSet!CP13,AddModel!CR$5,0)+(CR15*CR$6)),OFFSET(DataSet!CP13,AddModel!CR$5,0)+(CR15*CR$6)),0)</f>
        <v>0</v>
      </c>
      <c r="CS16" s="17">
        <f ca="1">IFERROR(IF(CS$7=1,LN(OFFSET(DataSet!CQ13,AddModel!CS$5,0)+(CS15*CS$6)),OFFSET(DataSet!CQ13,AddModel!CS$5,0)+(CS15*CS$6)),0)</f>
        <v>0</v>
      </c>
      <c r="CT16" s="17">
        <f ca="1">IFERROR(IF(CT$7=1,LN(OFFSET(DataSet!CR13,AddModel!CT$5,0)+(CT15*CT$6)),OFFSET(DataSet!CR13,AddModel!CT$5,0)+(CT15*CT$6)),0)</f>
        <v>0</v>
      </c>
      <c r="CU16" s="20">
        <f ca="1">IFERROR(IF(CU$7=1,LN(OFFSET(DataSet!CS13,AddModel!CU$5,0)+(CU15*CU$6)),OFFSET(DataSet!CS13,AddModel!CU$5,0)+(CU15*CU$6)),0)</f>
        <v>0</v>
      </c>
      <c r="CV16" s="20">
        <f ca="1">IFERROR(IF(CV$7=1,LN(OFFSET(DataSet!CT13,AddModel!CV$5,0)+(CV15*CV$6)),OFFSET(DataSet!CT13,AddModel!CV$5,0)+(CV15*CV$6)),0)</f>
        <v>0</v>
      </c>
      <c r="CW16" s="20">
        <f ca="1">IFERROR(IF(CW$7=1,LN(OFFSET(DataSet!CU13,AddModel!CW$5,0)+(CW15*CW$6)),OFFSET(DataSet!CU13,AddModel!CW$5,0)+(CW15*CW$6)),0)</f>
        <v>0</v>
      </c>
      <c r="CX16" s="20">
        <f ca="1">IFERROR(IF(CX$7=1,LN(OFFSET(DataSet!CV13,AddModel!CX$5,0)+(CX15*CX$6)),OFFSET(DataSet!CV13,AddModel!CX$5,0)+(CX15*CX$6)),0)</f>
        <v>0</v>
      </c>
      <c r="CY16" s="113">
        <f ca="1">IFERROR(IF(CY$7=1,LN(OFFSET(DataSet!CW13,AddModel!CY$5,0)+(CY15*CY$6)),OFFSET(DataSet!CW13,AddModel!CY$5,0)+(CY15*CY$6)),0)</f>
        <v>0</v>
      </c>
      <c r="CZ16" s="135">
        <f ca="1">IFERROR(IF(CZ$7=1,LN(OFFSET(DataSet!CX13,AddModel!CZ$5,0)+(CZ15*CZ$6)),OFFSET(DataSet!CX13,AddModel!CZ$5,0)+(CZ15*CZ$6)),0)</f>
        <v>418052.63008000003</v>
      </c>
      <c r="DA16" s="136">
        <f ca="1">IFERROR(IF(DA$7=1,LN(OFFSET(DataSet!CY13,AddModel!DA$5,0)+(DA15*DA$6)),OFFSET(DataSet!CY13,AddModel!DA$5,0)+(DA15*DA$6)),0)</f>
        <v>2015.8873600000006</v>
      </c>
      <c r="DB16" s="137">
        <f ca="1">IFERROR(IF(DB$7=1,LN(OFFSET(DataSet!CZ13,AddModel!DB$5,0)+(DB15*DB$6)),OFFSET(DataSet!CZ13,AddModel!DB$5,0)+(DB15*DB$6)),0)</f>
        <v>853487.29120000009</v>
      </c>
    </row>
    <row r="17" spans="1:106" x14ac:dyDescent="0.25">
      <c r="B17" s="1">
        <f t="shared" si="1"/>
        <v>43886</v>
      </c>
      <c r="C17" s="87">
        <f t="shared" ca="1" si="0"/>
        <v>334622.93690547091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IFERROR(IF(H$7=1,LN(OFFSET(DataSet!F14,AddModel!H$5,0)+(H16*H$6)),OFFSET(DataSet!F14,AddModel!H$5,0)+(H16*H$6)),0)</f>
        <v>0</v>
      </c>
      <c r="I17" s="13">
        <f ca="1">IFERROR(IF(I$7=1,LN(OFFSET(DataSet!G14,AddModel!I$5,0)+(I16*I$6)),OFFSET(DataSet!G14,AddModel!I$5,0)+(I16*I$6)),0)</f>
        <v>0.57142857142857095</v>
      </c>
      <c r="J17" s="13">
        <f ca="1">IFERROR(IF(J$7=1,LN(OFFSET(DataSet!H14,AddModel!J$5,0)+(J16*J$6)),OFFSET(DataSet!H14,AddModel!J$5,0)+(J16*J$6)),0)</f>
        <v>0.42857142857142799</v>
      </c>
      <c r="K17" s="13">
        <f ca="1">IFERROR(IF(K$7=1,LN(OFFSET(DataSet!I14,AddModel!K$5,0)+(K16*K$6)),OFFSET(DataSet!I14,AddModel!K$5,0)+(K16*K$6)),0)</f>
        <v>0</v>
      </c>
      <c r="L17" s="13">
        <f ca="1">IFERROR(IF(L$7=1,LN(OFFSET(DataSet!J14,AddModel!L$5,0)+(L16*L$6)),OFFSET(DataSet!J14,AddModel!L$5,0)+(L16*L$6)),0)</f>
        <v>0</v>
      </c>
      <c r="M17" s="13">
        <f ca="1">IFERROR(IF(M$7=1,LN(OFFSET(DataSet!K14,AddModel!M$5,0)+(M16*M$6)),OFFSET(DataSet!K14,AddModel!M$5,0)+(M16*M$6)),0)</f>
        <v>0</v>
      </c>
      <c r="N17" s="13">
        <f ca="1">IFERROR(IF(N$7=1,LN(OFFSET(DataSet!L14,AddModel!N$5,0)+(N16*N$6)),OFFSET(DataSet!L14,AddModel!N$5,0)+(N16*N$6)),0)</f>
        <v>0</v>
      </c>
      <c r="O17" s="13">
        <f ca="1">IFERROR(IF(O$7=1,LN(OFFSET(DataSet!M14,AddModel!O$5,0)+(O16*O$6)),OFFSET(DataSet!M14,AddModel!O$5,0)+(O16*O$6)),0)</f>
        <v>0</v>
      </c>
      <c r="P17" s="13">
        <f ca="1">IFERROR(IF(P$7=1,LN(OFFSET(DataSet!N14,AddModel!P$5,0)+(P16*P$6)),OFFSET(DataSet!N14,AddModel!P$5,0)+(P16*P$6)),0)</f>
        <v>0</v>
      </c>
      <c r="Q17" s="13">
        <f ca="1">IFERROR(IF(Q$7=1,LN(OFFSET(DataSet!O14,AddModel!Q$5,0)+(Q16*Q$6)),OFFSET(DataSet!O14,AddModel!Q$5,0)+(Q16*Q$6)),0)</f>
        <v>0</v>
      </c>
      <c r="R17" s="13">
        <f ca="1">IFERROR(IF(R$7=1,LN(OFFSET(DataSet!P14,AddModel!R$5,0)+(R16*R$6)),OFFSET(DataSet!P14,AddModel!R$5,0)+(R16*R$6)),0)</f>
        <v>0</v>
      </c>
      <c r="S17" s="13">
        <f ca="1">IFERROR(IF(S$7=1,LN(OFFSET(DataSet!Q14,AddModel!S$5,0)+(S16*S$6)),OFFSET(DataSet!Q14,AddModel!S$5,0)+(S16*S$6)),0)</f>
        <v>0</v>
      </c>
      <c r="T17" s="14">
        <f ca="1">IFERROR(IF(T$7=1,LN(OFFSET(DataSet!R14,AddModel!T$5,0)+(T16*T$6)),OFFSET(DataSet!R14,AddModel!T$5,0)+(T16*T$6)),0)</f>
        <v>0</v>
      </c>
      <c r="U17" s="14">
        <f ca="1">IFERROR(IF(U$7=1,LN(OFFSET(DataSet!S14,AddModel!U$5,0)+(U16*U$6)),OFFSET(DataSet!S14,AddModel!U$5,0)+(U16*U$6)),0)</f>
        <v>0</v>
      </c>
      <c r="V17" s="14">
        <f ca="1">IFERROR(IF(V$7=1,LN(OFFSET(DataSet!T14,AddModel!V$5,0)+(V16*V$6)),OFFSET(DataSet!T14,AddModel!V$5,0)+(V16*V$6)),0)</f>
        <v>0</v>
      </c>
      <c r="W17" s="14">
        <f ca="1">IFERROR(IF(W$7=1,LN(OFFSET(DataSet!U14,AddModel!W$5,0)+(W16*W$6)),OFFSET(DataSet!U14,AddModel!W$5,0)+(W16*W$6)),0)</f>
        <v>0</v>
      </c>
      <c r="X17" s="14">
        <f ca="1">IFERROR(IF(X$7=1,LN(OFFSET(DataSet!V14,AddModel!X$5,0)+(X16*X$6)),OFFSET(DataSet!V14,AddModel!X$5,0)+(X16*X$6)),0)</f>
        <v>0</v>
      </c>
      <c r="Y17" s="14">
        <f ca="1">IFERROR(IF(Y$7=1,LN(OFFSET(DataSet!W14,AddModel!Y$5,0)+(Y16*Y$6)),OFFSET(DataSet!W14,AddModel!Y$5,0)+(Y16*Y$6)),0)</f>
        <v>0</v>
      </c>
      <c r="Z17" s="14">
        <f ca="1">IFERROR(IF(Z$7=1,LN(OFFSET(DataSet!X14,AddModel!Z$5,0)+(Z16*Z$6)),OFFSET(DataSet!X14,AddModel!Z$5,0)+(Z16*Z$6)),0)</f>
        <v>0</v>
      </c>
      <c r="AA17" s="14">
        <f ca="1">IFERROR(IF(AA$7=1,LN(OFFSET(DataSet!Y14,AddModel!AA$5,0)+(AA16*AA$6)),OFFSET(DataSet!Y14,AddModel!AA$5,0)+(AA16*AA$6)),0)</f>
        <v>1</v>
      </c>
      <c r="AB17" s="14">
        <f ca="1">IFERROR(IF(AB$7=1,LN(OFFSET(DataSet!Z14,AddModel!AB$5,0)+(AB16*AB$6)),OFFSET(DataSet!Z14,AddModel!AB$5,0)+(AB16*AB$6)),0)</f>
        <v>0</v>
      </c>
      <c r="AC17" s="15">
        <f ca="1">IFERROR(IF(AC$7=1,LN(OFFSET(DataSet!AA14,AddModel!AC$5,0)+(AC16*AC$6)),OFFSET(DataSet!AA14,AddModel!AC$5,0)+(AC16*AC$6)),0)</f>
        <v>0</v>
      </c>
      <c r="AD17" s="15">
        <f ca="1">IFERROR(IF(AD$7=1,LN(OFFSET(DataSet!AB14,AddModel!AD$5,0)+(AD16*AD$6)),OFFSET(DataSet!AB14,AddModel!AD$5,0)+(AD16*AD$6)),0)</f>
        <v>0</v>
      </c>
      <c r="AE17" s="15">
        <f ca="1">IFERROR(IF(AE$7=1,LN(OFFSET(DataSet!AC14,AddModel!AE$5,0)+(AE16*AE$6)),OFFSET(DataSet!AC14,AddModel!AE$5,0)+(AE16*AE$6)),0)</f>
        <v>0</v>
      </c>
      <c r="AF17" s="15">
        <f ca="1">IFERROR(IF(AF$7=1,LN(OFFSET(DataSet!AD14,AddModel!AF$5,0)+(AF16*AF$6)),OFFSET(DataSet!AD14,AddModel!AF$5,0)+(AF16*AF$6)),0)</f>
        <v>0</v>
      </c>
      <c r="AG17" s="15">
        <f ca="1">IFERROR(IF(AG$7=1,LN(OFFSET(DataSet!AE14,AddModel!AG$5,0)+(AG16*AG$6)),OFFSET(DataSet!AE14,AddModel!AG$5,0)+(AG16*AG$6)),0)</f>
        <v>0</v>
      </c>
      <c r="AH17" s="15">
        <f ca="1">IFERROR(IF(AH$7=1,LN(OFFSET(DataSet!AF14,AddModel!AH$5,0)+(AH16*AH$6)),OFFSET(DataSet!AF14,AddModel!AH$5,0)+(AH16*AH$6)),0)</f>
        <v>0</v>
      </c>
      <c r="AI17" s="15">
        <f ca="1">IFERROR(IF(AI$7=1,LN(OFFSET(DataSet!AG14,AddModel!AI$5,0)+(AI16*AI$6)),OFFSET(DataSet!AG14,AddModel!AI$5,0)+(AI16*AI$6)),0)</f>
        <v>0</v>
      </c>
      <c r="AJ17" s="15">
        <f ca="1">IFERROR(IF(AJ$7=1,LN(OFFSET(DataSet!AH14,AddModel!AJ$5,0)+(AJ16*AJ$6)),OFFSET(DataSet!AH14,AddModel!AJ$5,0)+(AJ16*AJ$6)),0)</f>
        <v>0</v>
      </c>
      <c r="AK17" s="15">
        <f ca="1">IFERROR(IF(AK$7=1,LN(OFFSET(DataSet!AI14,AddModel!AK$5,0)+(AK16*AK$6)),OFFSET(DataSet!AI14,AddModel!AK$5,0)+(AK16*AK$6)),0)</f>
        <v>0</v>
      </c>
      <c r="AL17" s="13">
        <f ca="1">IFERROR(IF(AL$7=1,LN(OFFSET(DataSet!AJ14,AddModel!AL$5,0)+(AL16*AL$6)),OFFSET(DataSet!AJ14,AddModel!AL$5,0)+(AL16*AL$6)),0)</f>
        <v>0</v>
      </c>
      <c r="AM17" s="13">
        <f ca="1">IFERROR(IF(AM$7=1,LN(OFFSET(DataSet!AK14,AddModel!AM$5,0)+(AM16*AM$6)),OFFSET(DataSet!AK14,AddModel!AM$5,0)+(AM16*AM$6)),0)</f>
        <v>0</v>
      </c>
      <c r="AN17" s="13">
        <f ca="1">IFERROR(IF(AN$7=1,LN(OFFSET(DataSet!AL14,AddModel!AN$5,0)+(AN16*AN$6)),OFFSET(DataSet!AL14,AddModel!AN$5,0)+(AN16*AN$6)),0)</f>
        <v>0</v>
      </c>
      <c r="AO17" s="17">
        <f ca="1">IFERROR(IF(AO$7=1,LN(OFFSET(DataSet!AM14,AddModel!AO$5,0)+(AO16*AO$6)),OFFSET(DataSet!AM14,AddModel!AO$5,0)+(AO16*AO$6)),0)</f>
        <v>8.4285714285714306</v>
      </c>
      <c r="AP17" s="17">
        <f ca="1">IFERROR(IF(AP$7=1,LN(OFFSET(DataSet!AN14,AddModel!AP$5,0)+(AP16*AP$6)),OFFSET(DataSet!AN14,AddModel!AP$5,0)+(AP16*AP$6)),0)</f>
        <v>0</v>
      </c>
      <c r="AQ17" s="17">
        <f ca="1">IFERROR(IF(AQ$7=1,LN(OFFSET(DataSet!AO14,AddModel!AQ$5,0)+(AQ16*AQ$6)),OFFSET(DataSet!AO14,AddModel!AQ$5,0)+(AQ16*AQ$6)),0)</f>
        <v>0</v>
      </c>
      <c r="AR17" s="17">
        <f ca="1">IFERROR(IF(AR$7=1,LN(OFFSET(DataSet!AP14,AddModel!AR$5,0)+(AR16*AR$6)),OFFSET(DataSet!AP14,AddModel!AR$5,0)+(AR16*AR$6)),0)</f>
        <v>0</v>
      </c>
      <c r="AS17" s="18">
        <f ca="1">IFERROR(IF(AS$7=1,LN(OFFSET(DataSet!AQ14,AddModel!AS$5,0)+(AS16*AS$6)),OFFSET(DataSet!AQ14,AddModel!AS$5,0)+(AS16*AS$6)),0)</f>
        <v>0</v>
      </c>
      <c r="AT17" s="19">
        <f ca="1">IFERROR(IF(AT$7=1,LN(OFFSET(DataSet!AR14,AddModel!AT$5,0)+(AT16*AT$6)),OFFSET(DataSet!AR14,AddModel!AT$5,0)+(AT16*AT$6)),0)</f>
        <v>1.55052438804349</v>
      </c>
      <c r="AU17" s="20">
        <f ca="1">IFERROR(IF(AU$7=1,LN(OFFSET(DataSet!AS14,AddModel!AU$5,0)+(AU16*AU$6)),OFFSET(DataSet!AS14,AddModel!AU$5,0)+(AU16*AU$6)),0)</f>
        <v>1.7255594401149901</v>
      </c>
      <c r="AV17" s="20">
        <f ca="1">IFERROR(IF(AV$7=1,LN(OFFSET(DataSet!AT14,AddModel!AV$5,0)+(AV16*AV$6)),OFFSET(DataSet!AT14,AddModel!AV$5,0)+(AV16*AV$6)),0)</f>
        <v>1.59473803973793</v>
      </c>
      <c r="AW17" s="20">
        <f ca="1">IFERROR(IF(AW$7=1,LN(OFFSET(DataSet!AU14,AddModel!AW$5,0)+(AW16*AW$6)),OFFSET(DataSet!AU14,AddModel!AW$5,0)+(AW16*AW$6)),0)</f>
        <v>-2.6023719122014299E-2</v>
      </c>
      <c r="AX17" s="20">
        <f ca="1">IFERROR(IF(AX$7=1,LN(OFFSET(DataSet!AV14,AddModel!AX$5,0)+(AX16*AX$6)),OFFSET(DataSet!AV14,AddModel!AX$5,0)+(AX16*AX$6)),0)</f>
        <v>8.0442808092387708</v>
      </c>
      <c r="AY17" s="20">
        <f ca="1">IFERROR(IF(AY$7=1,LN(OFFSET(DataSet!AW14,AddModel!AY$5,0)+(AY16*AY$6)),OFFSET(DataSet!AW14,AddModel!AY$5,0)+(AY16*AY$6)),0)</f>
        <v>1.9458691316232</v>
      </c>
      <c r="AZ17" s="20">
        <f ca="1">IFERROR(IF(AZ$7=1,LN(OFFSET(DataSet!AX14,AddModel!AZ$5,0)+(AZ16*AZ$6)),OFFSET(DataSet!AX14,AddModel!AZ$5,0)+(AZ16*AZ$6)),0)</f>
        <v>3.0844652874331699</v>
      </c>
      <c r="BA17" s="20">
        <f ca="1">IFERROR(IF(BA$7=1,LN(OFFSET(DataSet!AY14,AddModel!BA$5,0)+(BA16*BA$6)),OFFSET(DataSet!AY14,AddModel!BA$5,0)+(BA16*BA$6)),0)</f>
        <v>9.5948051972822697</v>
      </c>
      <c r="BB17" s="20">
        <f ca="1">IFERROR(IF(BB$7=1,LN(OFFSET(DataSet!AZ14,AddModel!BB$5,0)+(BB16*BB$6)),OFFSET(DataSet!AZ14,AddModel!BB$5,0)+(BB16*BB$6)),0)</f>
        <v>1.56500220566238</v>
      </c>
      <c r="BC17" s="20">
        <f ca="1">IFERROR(IF(BC$7=1,LN(OFFSET(DataSet!BA14,AddModel!BC$5,0)+(BC16*BC$6)),OFFSET(DataSet!BA14,AddModel!BC$5,0)+(BC16*BC$6)),0)</f>
        <v>3.6714285717382</v>
      </c>
      <c r="BD17" s="20">
        <f ca="1">IFERROR(IF(BD$7=1,LN(OFFSET(DataSet!BB14,AddModel!BD$5,0)+(BD16*BD$6)),OFFSET(DataSet!BB14,AddModel!BD$5,0)+(BD16*BD$6)),0)</f>
        <v>3.1597402454003101</v>
      </c>
      <c r="BE17" s="21">
        <f ca="1">IFERROR(IF(BE$7=1,LN(OFFSET(DataSet!BC14,AddModel!BE$5,0)+(BE16*BE$6)),OFFSET(DataSet!BC14,AddModel!BE$5,0)+(BE16*BE$6)),0)</f>
        <v>3.0584415683111499</v>
      </c>
      <c r="BF17" s="16">
        <f ca="1">IFERROR(IF(BF$7=1,LN(OFFSET(DataSet!BD14,AddModel!BF$5,0)+(BF16*BF$6)),OFFSET(DataSet!BD14,AddModel!BF$5,0)+(BF16*BF$6)),0)</f>
        <v>4</v>
      </c>
      <c r="BG17" s="17">
        <f ca="1">IFERROR(IF(BG$7=1,LN(OFFSET(DataSet!BE14,AddModel!BG$5,0)+(BG16*BG$6)),OFFSET(DataSet!BE14,AddModel!BG$5,0)+(BG16*BG$6)),0)</f>
        <v>-8</v>
      </c>
      <c r="BH17" s="17">
        <f ca="1">IFERROR(IF(BH$7=1,LN(OFFSET(DataSet!BF14,AddModel!BH$5,0)+(BH16*BH$6)),OFFSET(DataSet!BF14,AddModel!BH$5,0)+(BH16*BH$6)),0)</f>
        <v>-33</v>
      </c>
      <c r="BI17" s="17">
        <f ca="1">IFERROR(IF(BI$7=1,LN(OFFSET(DataSet!BG14,AddModel!BI$5,0)+(BI16*BI$6)),OFFSET(DataSet!BG14,AddModel!BI$5,0)+(BI16*BI$6)),0)</f>
        <v>-21</v>
      </c>
      <c r="BJ17" s="17">
        <f ca="1">IFERROR(IF(BJ$7=1,LN(OFFSET(DataSet!BH14,AddModel!BJ$5,0)+(BJ16*BJ$6)),OFFSET(DataSet!BH14,AddModel!BJ$5,0)+(BJ16*BJ$6)),0)</f>
        <v>0</v>
      </c>
      <c r="BK17" s="17">
        <f ca="1">IFERROR(IF(BK$7=1,LN(OFFSET(DataSet!BI14,AddModel!BK$5,0)+(BK16*BK$6)),OFFSET(DataSet!BI14,AddModel!BK$5,0)+(BK16*BK$6)),0)</f>
        <v>10</v>
      </c>
      <c r="BL17" s="17">
        <f ca="1">IFERROR(IF(BL$7=1,LN(OFFSET(DataSet!BJ14,AddModel!BL$5,0)+(BL16*BL$6)),OFFSET(DataSet!BJ14,AddModel!BL$5,0)+(BL16*BL$6)),0)</f>
        <v>101.74299999999999</v>
      </c>
      <c r="BM17" s="17">
        <f ca="1">IFERROR(IF(BM$7=1,LN(OFFSET(DataSet!BK14,AddModel!BM$5,0)+(BM16*BM$6)),OFFSET(DataSet!BK14,AddModel!BM$5,0)+(BM16*BM$6)),0)</f>
        <v>101.06789999999999</v>
      </c>
      <c r="BN17" s="17">
        <f ca="1">IFERROR(IF(BN$7=1,LN(OFFSET(DataSet!BL14,AddModel!BN$5,0)+(BN16*BN$6)),OFFSET(DataSet!BL14,AddModel!BN$5,0)+(BN16*BN$6)),0)</f>
        <v>103.7086</v>
      </c>
      <c r="BO17" s="17">
        <f ca="1">IFERROR(IF(BO$7=1,LN(OFFSET(DataSet!BM14,AddModel!BO$5,0)+(BO16*BO$6)),OFFSET(DataSet!BM14,AddModel!BO$5,0)+(BO16*BO$6)),0)</f>
        <v>118.90989999999999</v>
      </c>
      <c r="BP17" s="17">
        <f ca="1">IFERROR(IF(BP$7=1,LN(OFFSET(DataSet!BN14,AddModel!BP$5,0)+(BP16*BP$6)),OFFSET(DataSet!BN14,AddModel!BP$5,0)+(BP16*BP$6)),0)</f>
        <v>105.4</v>
      </c>
      <c r="BQ17" s="17">
        <f ca="1">IFERROR(IF(BQ$7=1,LN(OFFSET(DataSet!BO14,AddModel!BQ$5,0)+(BQ16*BQ$6)),OFFSET(DataSet!BO14,AddModel!BQ$5,0)+(BQ16*BQ$6)),0)</f>
        <v>104.6799</v>
      </c>
      <c r="BR17" s="17">
        <f ca="1">IFERROR(IF(BR$7=1,LN(OFFSET(DataSet!BP14,AddModel!BR$5,0)+(BR16*BR$6)),OFFSET(DataSet!BP14,AddModel!BR$5,0)+(BR16*BR$6)),0)</f>
        <v>102.1915</v>
      </c>
      <c r="BS17" s="17">
        <f ca="1">IFERROR(IF(BS$7=1,LN(OFFSET(DataSet!BQ14,AddModel!BS$5,0)+(BS16*BS$6)),OFFSET(DataSet!BQ14,AddModel!BS$5,0)+(BS16*BS$6)),0)</f>
        <v>104.5599</v>
      </c>
      <c r="BT17" s="17">
        <f ca="1">IFERROR(IF(BT$7=1,LN(OFFSET(DataSet!BR14,AddModel!BT$5,0)+(BT16*BT$6)),OFFSET(DataSet!BR14,AddModel!BT$5,0)+(BT16*BT$6)),0)</f>
        <v>1404845</v>
      </c>
      <c r="BU17" s="17">
        <f ca="1">IFERROR(IF(BU$7=1,LN(OFFSET(DataSet!BS14,AddModel!BU$5,0)+(BU16*BU$6)),OFFSET(DataSet!BS14,AddModel!BU$5,0)+(BU16*BU$6)),0)</f>
        <v>1166011.8870709301</v>
      </c>
      <c r="BV17" s="17">
        <f ca="1">IFERROR(IF(BV$7=1,LN(OFFSET(DataSet!BT14,AddModel!BV$5,0)+(BV16*BV$6)),OFFSET(DataSet!BT14,AddModel!BV$5,0)+(BV16*BV$6)),0)</f>
        <v>103.7086</v>
      </c>
      <c r="BW17" s="17">
        <f ca="1">IFERROR(IF(BW$7=1,LN(OFFSET(DataSet!BU14,AddModel!BW$5,0)+(BW16*BW$6)),OFFSET(DataSet!BU14,AddModel!BW$5,0)+(BW16*BW$6)),0)</f>
        <v>4.9000000000000004</v>
      </c>
      <c r="BX17" s="17">
        <f ca="1">IFERROR(IF(BX$7=1,LN(OFFSET(DataSet!BV14,AddModel!BX$5,0)+(BX16*BX$6)),OFFSET(DataSet!BV14,AddModel!BX$5,0)+(BX16*BX$6)),0)</f>
        <v>5.5</v>
      </c>
      <c r="BY17" s="17">
        <f ca="1">IFERROR(IF(BY$7=1,LN(OFFSET(DataSet!BW14,AddModel!BY$5,0)+(BY16*BY$6)),OFFSET(DataSet!BW14,AddModel!BY$5,0)+(BY16*BY$6)),0)</f>
        <v>102.4</v>
      </c>
      <c r="BZ17" s="17">
        <f ca="1">IFERROR(IF(BZ$7=1,LN(OFFSET(DataSet!BX14,AddModel!BZ$5,0)+(BZ16*BZ$6)),OFFSET(DataSet!BX14,AddModel!BZ$5,0)+(BZ16*BZ$6)),0)</f>
        <v>4.6386049620743286</v>
      </c>
      <c r="CA17" s="17">
        <f ca="1">IFERROR(IF(CA$7=1,LN(OFFSET(DataSet!BY14,AddModel!CA$5,0)+(CA16*CA$6)),OFFSET(DataSet!BY14,AddModel!CA$5,0)+(CA16*CA$6)),0)</f>
        <v>102.6</v>
      </c>
      <c r="CB17" s="18">
        <f ca="1">IFERROR(IF(CB$7=1,LN(OFFSET(DataSet!BZ14,AddModel!CB$5,0)+(CB16*CB$6)),OFFSET(DataSet!BZ14,AddModel!CB$5,0)+(CB16*CB$6)),0)</f>
        <v>102.3</v>
      </c>
      <c r="CC17" s="30">
        <f ca="1">IFERROR(IF(CC$7=1,LN(OFFSET(DataSet!CA14,AddModel!CC$5,0)+(CC16*CC$6)),OFFSET(DataSet!CA14,AddModel!CC$5,0)+(CC16*CC$6)),0)</f>
        <v>-0.22314355131420971</v>
      </c>
      <c r="CD17" s="40">
        <f ca="1">IFERROR(IF(CD$7=1,LN(OFFSET(DataSet!CB14,AddModel!CD$5,0)+(CD16*CD$6)),OFFSET(DataSet!CB14,AddModel!CD$5,0)+(CD16*CD$6)),0)</f>
        <v>2.1369653858180224</v>
      </c>
      <c r="CE17" s="41">
        <f ca="1">IFERROR(IF(CE$7=1,LN(OFFSET(DataSet!CC14,AddModel!CE$5,0)+(CE16*CE$6)),OFFSET(DataSet!CC14,AddModel!CE$5,0)+(CE16*CE$6)),0)</f>
        <v>9.1620000000000008</v>
      </c>
      <c r="CF17" s="41">
        <f ca="1">IFERROR(IF(CF$7=1,LN(OFFSET(DataSet!CD14,AddModel!CF$5,0)+(CF16*CF$6)),OFFSET(DataSet!CD14,AddModel!CF$5,0)+(CF16*CF$6)),0)</f>
        <v>8.25</v>
      </c>
      <c r="CG17" s="41">
        <f ca="1">IFERROR(IF(CG$7=1,LN(OFFSET(DataSet!CE14,AddModel!CG$5,0)+(CG16*CG$6)),OFFSET(DataSet!CE14,AddModel!CG$5,0)+(CG16*CG$6)),0)</f>
        <v>9.5946613172021102</v>
      </c>
      <c r="CH17" s="6">
        <f ca="1">IFERROR(IF(CH$7=1,LN(OFFSET(DataSet!CF14,AddModel!CH$5,0)+(CH16*CH$6)),OFFSET(DataSet!CF14,AddModel!CH$5,0)+(CH16*CH$6)),0)</f>
        <v>0</v>
      </c>
      <c r="CI17" s="6">
        <f ca="1">IFERROR(IF(CI$7=1,LN(OFFSET(DataSet!CG14,AddModel!CI$5,0)+(CI16*CI$6)),OFFSET(DataSet!CG14,AddModel!CI$5,0)+(CI16*CI$6)),0)</f>
        <v>1</v>
      </c>
      <c r="CJ17">
        <f ca="1">IFERROR(IF(CJ$7=1,LN(OFFSET(DataSet!CH14,AddModel!CJ$5,0)+(CJ16*CJ$6)),OFFSET(DataSet!CH14,AddModel!CJ$5,0)+(CJ16*CJ$6)),0)</f>
        <v>0</v>
      </c>
      <c r="CK17">
        <f ca="1">IFERROR(IF(CK$7=1,LN(OFFSET(DataSet!CI14,AddModel!CK$5,0)+(CK16*CK$6)),OFFSET(DataSet!CI14,AddModel!CK$5,0)+(CK16*CK$6)),0)</f>
        <v>0</v>
      </c>
      <c r="CL17">
        <f ca="1">IFERROR(IF(CL$7=1,LN(OFFSET(DataSet!CJ14,AddModel!CL$5,0)+(CL16*CL$6)),OFFSET(DataSet!CJ14,AddModel!CL$5,0)+(CL16*CL$6)),0)</f>
        <v>0</v>
      </c>
      <c r="CM17" s="40">
        <f ca="1">IFERROR(IF(CM$7=1,LN(OFFSET(DataSet!CK14,AddModel!CM$5,0)+(CM16*CM$6)),OFFSET(DataSet!CK14,AddModel!CM$5,0)+(CM16*CM$6)),0)</f>
        <v>0</v>
      </c>
      <c r="CN17" s="41">
        <f ca="1">IFERROR(IF(CN$7=1,LN(OFFSET(DataSet!CL14,AddModel!CN$5,0)+(CN16*CN$6)),OFFSET(DataSet!CL14,AddModel!CN$5,0)+(CN16*CN$6)),0)</f>
        <v>0</v>
      </c>
      <c r="CO17" s="41">
        <f ca="1">IFERROR(IF(CO$7=1,LN(OFFSET(DataSet!CM14,AddModel!CO$5,0)+(CO16*CO$6)),OFFSET(DataSet!CM14,AddModel!CO$5,0)+(CO16*CO$6)),0)</f>
        <v>0</v>
      </c>
      <c r="CP17" s="41">
        <f ca="1">IFERROR(IF(CP$7=1,LN(OFFSET(DataSet!CN14,AddModel!CP$5,0)+(CP16*CP$6)),OFFSET(DataSet!CN14,AddModel!CP$5,0)+(CP16*CP$6)),0)</f>
        <v>0</v>
      </c>
      <c r="CQ17" s="17">
        <f ca="1">IFERROR(IF(CQ$7=1,LN(OFFSET(DataSet!CO14,AddModel!CQ$5,0)+(CQ16*CQ$6)),OFFSET(DataSet!CO14,AddModel!CQ$5,0)+(CQ16*CQ$6)),0)</f>
        <v>0</v>
      </c>
      <c r="CR17" s="17">
        <f ca="1">IFERROR(IF(CR$7=1,LN(OFFSET(DataSet!CP14,AddModel!CR$5,0)+(CR16*CR$6)),OFFSET(DataSet!CP14,AddModel!CR$5,0)+(CR16*CR$6)),0)</f>
        <v>0</v>
      </c>
      <c r="CS17" s="17">
        <f ca="1">IFERROR(IF(CS$7=1,LN(OFFSET(DataSet!CQ14,AddModel!CS$5,0)+(CS16*CS$6)),OFFSET(DataSet!CQ14,AddModel!CS$5,0)+(CS16*CS$6)),0)</f>
        <v>0</v>
      </c>
      <c r="CT17" s="17">
        <f ca="1">IFERROR(IF(CT$7=1,LN(OFFSET(DataSet!CR14,AddModel!CT$5,0)+(CT16*CT$6)),OFFSET(DataSet!CR14,AddModel!CT$5,0)+(CT16*CT$6)),0)</f>
        <v>0</v>
      </c>
      <c r="CU17" s="20">
        <f ca="1">IFERROR(IF(CU$7=1,LN(OFFSET(DataSet!CS14,AddModel!CU$5,0)+(CU16*CU$6)),OFFSET(DataSet!CS14,AddModel!CU$5,0)+(CU16*CU$6)),0)</f>
        <v>0</v>
      </c>
      <c r="CV17" s="20">
        <f ca="1">IFERROR(IF(CV$7=1,LN(OFFSET(DataSet!CT14,AddModel!CV$5,0)+(CV16*CV$6)),OFFSET(DataSet!CT14,AddModel!CV$5,0)+(CV16*CV$6)),0)</f>
        <v>0</v>
      </c>
      <c r="CW17" s="20">
        <f ca="1">IFERROR(IF(CW$7=1,LN(OFFSET(DataSet!CU14,AddModel!CW$5,0)+(CW16*CW$6)),OFFSET(DataSet!CU14,AddModel!CW$5,0)+(CW16*CW$6)),0)</f>
        <v>0</v>
      </c>
      <c r="CX17" s="20">
        <f ca="1">IFERROR(IF(CX$7=1,LN(OFFSET(DataSet!CV14,AddModel!CX$5,0)+(CX16*CX$6)),OFFSET(DataSet!CV14,AddModel!CX$5,0)+(CX16*CX$6)),0)</f>
        <v>0</v>
      </c>
      <c r="CY17" s="113">
        <f ca="1">IFERROR(IF(CY$7=1,LN(OFFSET(DataSet!CW14,AddModel!CY$5,0)+(CY16*CY$6)),OFFSET(DataSet!CW14,AddModel!CY$5,0)+(CY16*CY$6)),0)</f>
        <v>0</v>
      </c>
      <c r="CZ17" s="135">
        <f ca="1">IFERROR(IF(CZ$7=1,LN(OFFSET(DataSet!CX14,AddModel!CZ$5,0)+(CZ16*CZ$6)),OFFSET(DataSet!CX14,AddModel!CZ$5,0)+(CZ16*CZ$6)),0)</f>
        <v>438837.10406400007</v>
      </c>
      <c r="DA17" s="136">
        <f ca="1">IFERROR(IF(DA$7=1,LN(OFFSET(DataSet!CY14,AddModel!DA$5,0)+(DA16*DA$6)),OFFSET(DataSet!CY14,AddModel!DA$5,0)+(DA16*DA$6)),0)</f>
        <v>204608.70988800001</v>
      </c>
      <c r="DB17" s="137">
        <f ca="1">IFERROR(IF(DB$7=1,LN(OFFSET(DataSet!CZ14,AddModel!DB$5,0)+(DB16*DB$6)),OFFSET(DataSet!CZ14,AddModel!DB$5,0)+(DB16*DB$6)),0)</f>
        <v>1134081.8329600003</v>
      </c>
    </row>
    <row r="18" spans="1:106" x14ac:dyDescent="0.25">
      <c r="B18" s="1">
        <f t="shared" si="1"/>
        <v>43893</v>
      </c>
      <c r="C18" s="87">
        <f t="shared" ca="1" si="0"/>
        <v>334622.93690547091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IFERROR(IF(H$7=1,LN(OFFSET(DataSet!F15,AddModel!H$5,0)+(H17*H$6)),OFFSET(DataSet!F15,AddModel!H$5,0)+(H17*H$6)),0)</f>
        <v>0</v>
      </c>
      <c r="I18" s="13">
        <f ca="1">IFERROR(IF(I$7=1,LN(OFFSET(DataSet!G15,AddModel!I$5,0)+(I17*I$6)),OFFSET(DataSet!G15,AddModel!I$5,0)+(I17*I$6)),0)</f>
        <v>0</v>
      </c>
      <c r="J18" s="13">
        <f ca="1">IFERROR(IF(J$7=1,LN(OFFSET(DataSet!H15,AddModel!J$5,0)+(J17*J$6)),OFFSET(DataSet!H15,AddModel!J$5,0)+(J17*J$6)),0)</f>
        <v>1</v>
      </c>
      <c r="K18" s="13">
        <f ca="1">IFERROR(IF(K$7=1,LN(OFFSET(DataSet!I15,AddModel!K$5,0)+(K17*K$6)),OFFSET(DataSet!I15,AddModel!K$5,0)+(K17*K$6)),0)</f>
        <v>0</v>
      </c>
      <c r="L18" s="13">
        <f ca="1">IFERROR(IF(L$7=1,LN(OFFSET(DataSet!J15,AddModel!L$5,0)+(L17*L$6)),OFFSET(DataSet!J15,AddModel!L$5,0)+(L17*L$6)),0)</f>
        <v>0</v>
      </c>
      <c r="M18" s="13">
        <f ca="1">IFERROR(IF(M$7=1,LN(OFFSET(DataSet!K15,AddModel!M$5,0)+(M17*M$6)),OFFSET(DataSet!K15,AddModel!M$5,0)+(M17*M$6)),0)</f>
        <v>0</v>
      </c>
      <c r="N18" s="13">
        <f ca="1">IFERROR(IF(N$7=1,LN(OFFSET(DataSet!L15,AddModel!N$5,0)+(N17*N$6)),OFFSET(DataSet!L15,AddModel!N$5,0)+(N17*N$6)),0)</f>
        <v>0</v>
      </c>
      <c r="O18" s="13">
        <f ca="1">IFERROR(IF(O$7=1,LN(OFFSET(DataSet!M15,AddModel!O$5,0)+(O17*O$6)),OFFSET(DataSet!M15,AddModel!O$5,0)+(O17*O$6)),0)</f>
        <v>0</v>
      </c>
      <c r="P18" s="13">
        <f ca="1">IFERROR(IF(P$7=1,LN(OFFSET(DataSet!N15,AddModel!P$5,0)+(P17*P$6)),OFFSET(DataSet!N15,AddModel!P$5,0)+(P17*P$6)),0)</f>
        <v>0</v>
      </c>
      <c r="Q18" s="13">
        <f ca="1">IFERROR(IF(Q$7=1,LN(OFFSET(DataSet!O15,AddModel!Q$5,0)+(Q17*Q$6)),OFFSET(DataSet!O15,AddModel!Q$5,0)+(Q17*Q$6)),0)</f>
        <v>0</v>
      </c>
      <c r="R18" s="13">
        <f ca="1">IFERROR(IF(R$7=1,LN(OFFSET(DataSet!P15,AddModel!R$5,0)+(R17*R$6)),OFFSET(DataSet!P15,AddModel!R$5,0)+(R17*R$6)),0)</f>
        <v>0</v>
      </c>
      <c r="S18" s="13">
        <f ca="1">IFERROR(IF(S$7=1,LN(OFFSET(DataSet!Q15,AddModel!S$5,0)+(S17*S$6)),OFFSET(DataSet!Q15,AddModel!S$5,0)+(S17*S$6)),0)</f>
        <v>0</v>
      </c>
      <c r="T18" s="14">
        <f ca="1">IFERROR(IF(T$7=1,LN(OFFSET(DataSet!R15,AddModel!T$5,0)+(T17*T$6)),OFFSET(DataSet!R15,AddModel!T$5,0)+(T17*T$6)),0)</f>
        <v>0</v>
      </c>
      <c r="U18" s="14">
        <f ca="1">IFERROR(IF(U$7=1,LN(OFFSET(DataSet!S15,AddModel!U$5,0)+(U17*U$6)),OFFSET(DataSet!S15,AddModel!U$5,0)+(U17*U$6)),0)</f>
        <v>0</v>
      </c>
      <c r="V18" s="14">
        <f ca="1">IFERROR(IF(V$7=1,LN(OFFSET(DataSet!T15,AddModel!V$5,0)+(V17*V$6)),OFFSET(DataSet!T15,AddModel!V$5,0)+(V17*V$6)),0)</f>
        <v>0</v>
      </c>
      <c r="W18" s="14">
        <f ca="1">IFERROR(IF(W$7=1,LN(OFFSET(DataSet!U15,AddModel!W$5,0)+(W17*W$6)),OFFSET(DataSet!U15,AddModel!W$5,0)+(W17*W$6)),0)</f>
        <v>0</v>
      </c>
      <c r="X18" s="14">
        <f ca="1">IFERROR(IF(X$7=1,LN(OFFSET(DataSet!V15,AddModel!X$5,0)+(X17*X$6)),OFFSET(DataSet!V15,AddModel!X$5,0)+(X17*X$6)),0)</f>
        <v>0</v>
      </c>
      <c r="Y18" s="14">
        <f ca="1">IFERROR(IF(Y$7=1,LN(OFFSET(DataSet!W15,AddModel!Y$5,0)+(Y17*Y$6)),OFFSET(DataSet!W15,AddModel!Y$5,0)+(Y17*Y$6)),0)</f>
        <v>0</v>
      </c>
      <c r="Z18" s="14">
        <f ca="1">IFERROR(IF(Z$7=1,LN(OFFSET(DataSet!X15,AddModel!Z$5,0)+(Z17*Z$6)),OFFSET(DataSet!X15,AddModel!Z$5,0)+(Z17*Z$6)),0)</f>
        <v>0</v>
      </c>
      <c r="AA18" s="14">
        <f ca="1">IFERROR(IF(AA$7=1,LN(OFFSET(DataSet!Y15,AddModel!AA$5,0)+(AA17*AA$6)),OFFSET(DataSet!Y15,AddModel!AA$5,0)+(AA17*AA$6)),0)</f>
        <v>0</v>
      </c>
      <c r="AB18" s="14">
        <f ca="1">IFERROR(IF(AB$7=1,LN(OFFSET(DataSet!Z15,AddModel!AB$5,0)+(AB17*AB$6)),OFFSET(DataSet!Z15,AddModel!AB$5,0)+(AB17*AB$6)),0)</f>
        <v>0</v>
      </c>
      <c r="AC18" s="15">
        <f ca="1">IFERROR(IF(AC$7=1,LN(OFFSET(DataSet!AA15,AddModel!AC$5,0)+(AC17*AC$6)),OFFSET(DataSet!AA15,AddModel!AC$5,0)+(AC17*AC$6)),0)</f>
        <v>0</v>
      </c>
      <c r="AD18" s="15">
        <f ca="1">IFERROR(IF(AD$7=1,LN(OFFSET(DataSet!AB15,AddModel!AD$5,0)+(AD17*AD$6)),OFFSET(DataSet!AB15,AddModel!AD$5,0)+(AD17*AD$6)),0)</f>
        <v>0</v>
      </c>
      <c r="AE18" s="15">
        <f ca="1">IFERROR(IF(AE$7=1,LN(OFFSET(DataSet!AC15,AddModel!AE$5,0)+(AE17*AE$6)),OFFSET(DataSet!AC15,AddModel!AE$5,0)+(AE17*AE$6)),0)</f>
        <v>0</v>
      </c>
      <c r="AF18" s="15">
        <f ca="1">IFERROR(IF(AF$7=1,LN(OFFSET(DataSet!AD15,AddModel!AF$5,0)+(AF17*AF$6)),OFFSET(DataSet!AD15,AddModel!AF$5,0)+(AF17*AF$6)),0)</f>
        <v>0</v>
      </c>
      <c r="AG18" s="15">
        <f ca="1">IFERROR(IF(AG$7=1,LN(OFFSET(DataSet!AE15,AddModel!AG$5,0)+(AG17*AG$6)),OFFSET(DataSet!AE15,AddModel!AG$5,0)+(AG17*AG$6)),0)</f>
        <v>0</v>
      </c>
      <c r="AH18" s="15">
        <f ca="1">IFERROR(IF(AH$7=1,LN(OFFSET(DataSet!AF15,AddModel!AH$5,0)+(AH17*AH$6)),OFFSET(DataSet!AF15,AddModel!AH$5,0)+(AH17*AH$6)),0)</f>
        <v>0</v>
      </c>
      <c r="AI18" s="15">
        <f ca="1">IFERROR(IF(AI$7=1,LN(OFFSET(DataSet!AG15,AddModel!AI$5,0)+(AI17*AI$6)),OFFSET(DataSet!AG15,AddModel!AI$5,0)+(AI17*AI$6)),0)</f>
        <v>0</v>
      </c>
      <c r="AJ18" s="15">
        <f ca="1">IFERROR(IF(AJ$7=1,LN(OFFSET(DataSet!AH15,AddModel!AJ$5,0)+(AJ17*AJ$6)),OFFSET(DataSet!AH15,AddModel!AJ$5,0)+(AJ17*AJ$6)),0)</f>
        <v>0</v>
      </c>
      <c r="AK18" s="15">
        <f ca="1">IFERROR(IF(AK$7=1,LN(OFFSET(DataSet!AI15,AddModel!AK$5,0)+(AK17*AK$6)),OFFSET(DataSet!AI15,AddModel!AK$5,0)+(AK17*AK$6)),0)</f>
        <v>0</v>
      </c>
      <c r="AL18" s="13">
        <f ca="1">IFERROR(IF(AL$7=1,LN(OFFSET(DataSet!AJ15,AddModel!AL$5,0)+(AL17*AL$6)),OFFSET(DataSet!AJ15,AddModel!AL$5,0)+(AL17*AL$6)),0)</f>
        <v>0</v>
      </c>
      <c r="AM18" s="13">
        <f ca="1">IFERROR(IF(AM$7=1,LN(OFFSET(DataSet!AK15,AddModel!AM$5,0)+(AM17*AM$6)),OFFSET(DataSet!AK15,AddModel!AM$5,0)+(AM17*AM$6)),0)</f>
        <v>0</v>
      </c>
      <c r="AN18" s="13">
        <f ca="1">IFERROR(IF(AN$7=1,LN(OFFSET(DataSet!AL15,AddModel!AN$5,0)+(AN17*AN$6)),OFFSET(DataSet!AL15,AddModel!AN$5,0)+(AN17*AN$6)),0)</f>
        <v>0</v>
      </c>
      <c r="AO18" s="17">
        <f ca="1">IFERROR(IF(AO$7=1,LN(OFFSET(DataSet!AM15,AddModel!AO$5,0)+(AO17*AO$6)),OFFSET(DataSet!AM15,AddModel!AO$5,0)+(AO17*AO$6)),0)</f>
        <v>9.4285714285714306</v>
      </c>
      <c r="AP18" s="17">
        <f ca="1">IFERROR(IF(AP$7=1,LN(OFFSET(DataSet!AN15,AddModel!AP$5,0)+(AP17*AP$6)),OFFSET(DataSet!AN15,AddModel!AP$5,0)+(AP17*AP$6)),0)</f>
        <v>0</v>
      </c>
      <c r="AQ18" s="17">
        <f ca="1">IFERROR(IF(AQ$7=1,LN(OFFSET(DataSet!AO15,AddModel!AQ$5,0)+(AQ17*AQ$6)),OFFSET(DataSet!AO15,AddModel!AQ$5,0)+(AQ17*AQ$6)),0)</f>
        <v>0</v>
      </c>
      <c r="AR18" s="17">
        <f ca="1">IFERROR(IF(AR$7=1,LN(OFFSET(DataSet!AP15,AddModel!AR$5,0)+(AR17*AR$6)),OFFSET(DataSet!AP15,AddModel!AR$5,0)+(AR17*AR$6)),0)</f>
        <v>0</v>
      </c>
      <c r="AS18" s="18">
        <f ca="1">IFERROR(IF(AS$7=1,LN(OFFSET(DataSet!AQ15,AddModel!AS$5,0)+(AS17*AS$6)),OFFSET(DataSet!AQ15,AddModel!AS$5,0)+(AS17*AS$6)),0)</f>
        <v>0</v>
      </c>
      <c r="AT18" s="19">
        <f ca="1">IFERROR(IF(AT$7=1,LN(OFFSET(DataSet!AR15,AddModel!AT$5,0)+(AT17*AT$6)),OFFSET(DataSet!AR15,AddModel!AT$5,0)+(AT17*AT$6)),0)</f>
        <v>1.72886620112669</v>
      </c>
      <c r="AU18" s="20">
        <f ca="1">IFERROR(IF(AU$7=1,LN(OFFSET(DataSet!AS15,AddModel!AU$5,0)+(AU17*AU$6)),OFFSET(DataSet!AS15,AddModel!AU$5,0)+(AU17*AU$6)),0)</f>
        <v>1.2343637944674799</v>
      </c>
      <c r="AV18" s="20">
        <f ca="1">IFERROR(IF(AV$7=1,LN(OFFSET(DataSet!AT15,AddModel!AV$5,0)+(AV17*AV$6)),OFFSET(DataSet!AT15,AddModel!AV$5,0)+(AV17*AV$6)),0)</f>
        <v>0.84562051069788702</v>
      </c>
      <c r="AW18" s="20">
        <f ca="1">IFERROR(IF(AW$7=1,LN(OFFSET(DataSet!AU15,AddModel!AW$5,0)+(AW17*AW$6)),OFFSET(DataSet!AU15,AddModel!AW$5,0)+(AW17*AW$6)),0)</f>
        <v>1.0201415351716401</v>
      </c>
      <c r="AX18" s="20">
        <f ca="1">IFERROR(IF(AX$7=1,LN(OFFSET(DataSet!AV15,AddModel!AX$5,0)+(AX17*AX$6)),OFFSET(DataSet!AV15,AddModel!AX$5,0)+(AX17*AX$6)),0)</f>
        <v>8.7204844407927293</v>
      </c>
      <c r="AY18" s="20">
        <f ca="1">IFERROR(IF(AY$7=1,LN(OFFSET(DataSet!AW15,AddModel!AY$5,0)+(AY17*AY$6)),OFFSET(DataSet!AW15,AddModel!AY$5,0)+(AY17*AY$6)),0)</f>
        <v>2.41628555049232</v>
      </c>
      <c r="AZ18" s="20">
        <f ca="1">IFERROR(IF(AZ$7=1,LN(OFFSET(DataSet!AX15,AddModel!AZ$5,0)+(AZ17*AZ$6)),OFFSET(DataSet!AX15,AddModel!AZ$5,0)+(AZ17*AZ$6)),0)</f>
        <v>3.22531302381006</v>
      </c>
      <c r="BA18" s="20">
        <f ca="1">IFERROR(IF(BA$7=1,LN(OFFSET(DataSet!AY15,AddModel!BA$5,0)+(BA17*BA$6)),OFFSET(DataSet!AY15,AddModel!BA$5,0)+(BA17*BA$6)),0)</f>
        <v>10.4493506419194</v>
      </c>
      <c r="BB18" s="20">
        <f ca="1">IFERROR(IF(BB$7=1,LN(OFFSET(DataSet!AZ15,AddModel!BB$5,0)+(BB17*BB$6)),OFFSET(DataSet!AZ15,AddModel!BB$5,0)+(BB17*BB$6)),0)</f>
        <v>1.6154184563402401</v>
      </c>
      <c r="BC18" s="20">
        <f ca="1">IFERROR(IF(BC$7=1,LN(OFFSET(DataSet!BA15,AddModel!BC$5,0)+(BC17*BC$6)),OFFSET(DataSet!BA15,AddModel!BC$5,0)+(BC17*BC$6)),0)</f>
        <v>3.6506493449598101</v>
      </c>
      <c r="BD18" s="20">
        <f ca="1">IFERROR(IF(BD$7=1,LN(OFFSET(DataSet!BB15,AddModel!BD$5,0)+(BD17*BD$6)),OFFSET(DataSet!BB15,AddModel!BD$5,0)+(BD17*BD$6)),0)</f>
        <v>2.4610389670381299</v>
      </c>
      <c r="BE18" s="21">
        <f ca="1">IFERROR(IF(BE$7=1,LN(OFFSET(DataSet!BC15,AddModel!BE$5,0)+(BE17*BE$6)),OFFSET(DataSet!BC15,AddModel!BE$5,0)+(BE17*BE$6)),0)</f>
        <v>4.2454545589816997</v>
      </c>
      <c r="BF18" s="16">
        <f ca="1">IFERROR(IF(BF$7=1,LN(OFFSET(DataSet!BD15,AddModel!BF$5,0)+(BF17*BF$6)),OFFSET(DataSet!BD15,AddModel!BF$5,0)+(BF17*BF$6)),0)</f>
        <v>2</v>
      </c>
      <c r="BG18" s="17">
        <f ca="1">IFERROR(IF(BG$7=1,LN(OFFSET(DataSet!BE15,AddModel!BG$5,0)+(BG17*BG$6)),OFFSET(DataSet!BE15,AddModel!BG$5,0)+(BG17*BG$6)),0)</f>
        <v>-7</v>
      </c>
      <c r="BH18" s="17">
        <f ca="1">IFERROR(IF(BH$7=1,LN(OFFSET(DataSet!BF15,AddModel!BH$5,0)+(BH17*BH$6)),OFFSET(DataSet!BF15,AddModel!BH$5,0)+(BH17*BH$6)),0)</f>
        <v>-33</v>
      </c>
      <c r="BI18" s="17">
        <f ca="1">IFERROR(IF(BI$7=1,LN(OFFSET(DataSet!BG15,AddModel!BI$5,0)+(BI17*BI$6)),OFFSET(DataSet!BG15,AddModel!BI$5,0)+(BI17*BI$6)),0)</f>
        <v>-21</v>
      </c>
      <c r="BJ18" s="17">
        <f ca="1">IFERROR(IF(BJ$7=1,LN(OFFSET(DataSet!BH15,AddModel!BJ$5,0)+(BJ17*BJ$6)),OFFSET(DataSet!BH15,AddModel!BJ$5,0)+(BJ17*BJ$6)),0)</f>
        <v>0</v>
      </c>
      <c r="BK18" s="17">
        <f ca="1">IFERROR(IF(BK$7=1,LN(OFFSET(DataSet!BI15,AddModel!BK$5,0)+(BK17*BK$6)),OFFSET(DataSet!BI15,AddModel!BK$5,0)+(BK17*BK$6)),0)</f>
        <v>10</v>
      </c>
      <c r="BL18" s="17">
        <f ca="1">IFERROR(IF(BL$7=1,LN(OFFSET(DataSet!BJ15,AddModel!BL$5,0)+(BL17*BL$6)),OFFSET(DataSet!BJ15,AddModel!BL$5,0)+(BL17*BL$6)),0)</f>
        <v>101.9037</v>
      </c>
      <c r="BM18" s="17">
        <f ca="1">IFERROR(IF(BM$7=1,LN(OFFSET(DataSet!BK15,AddModel!BM$5,0)+(BM17*BM$6)),OFFSET(DataSet!BK15,AddModel!BM$5,0)+(BM17*BM$6)),0)</f>
        <v>101.20699999999999</v>
      </c>
      <c r="BN18" s="17">
        <f ca="1">IFERROR(IF(BN$7=1,LN(OFFSET(DataSet!BL15,AddModel!BN$5,0)+(BN17*BN$6)),OFFSET(DataSet!BL15,AddModel!BN$5,0)+(BN17*BN$6)),0)</f>
        <v>104.20869999999999</v>
      </c>
      <c r="BO18" s="17">
        <f ca="1">IFERROR(IF(BO$7=1,LN(OFFSET(DataSet!BM15,AddModel!BO$5,0)+(BO17*BO$6)),OFFSET(DataSet!BM15,AddModel!BO$5,0)+(BO17*BO$6)),0)</f>
        <v>120.11</v>
      </c>
      <c r="BP18" s="17">
        <f ca="1">IFERROR(IF(BP$7=1,LN(OFFSET(DataSet!BN15,AddModel!BP$5,0)+(BP17*BP$6)),OFFSET(DataSet!BN15,AddModel!BP$5,0)+(BP17*BP$6)),0)</f>
        <v>106</v>
      </c>
      <c r="BQ18" s="17">
        <f ca="1">IFERROR(IF(BQ$7=1,LN(OFFSET(DataSet!BO15,AddModel!BQ$5,0)+(BQ17*BQ$6)),OFFSET(DataSet!BO15,AddModel!BQ$5,0)+(BQ17*BQ$6)),0)</f>
        <v>104.6799</v>
      </c>
      <c r="BR18" s="17">
        <f ca="1">IFERROR(IF(BR$7=1,LN(OFFSET(DataSet!BP15,AddModel!BR$5,0)+(BR17*BR$6)),OFFSET(DataSet!BP15,AddModel!BR$5,0)+(BR17*BR$6)),0)</f>
        <v>102.5915</v>
      </c>
      <c r="BS18" s="17">
        <f ca="1">IFERROR(IF(BS$7=1,LN(OFFSET(DataSet!BQ15,AddModel!BS$5,0)+(BS17*BS$6)),OFFSET(DataSet!BQ15,AddModel!BS$5,0)+(BS17*BS$6)),0)</f>
        <v>104.6842</v>
      </c>
      <c r="BT18" s="17">
        <f ca="1">IFERROR(IF(BT$7=1,LN(OFFSET(DataSet!BR15,AddModel!BT$5,0)+(BT17*BT$6)),OFFSET(DataSet!BR15,AddModel!BT$5,0)+(BT17*BT$6)),0)</f>
        <v>1404845</v>
      </c>
      <c r="BU18" s="17">
        <f ca="1">IFERROR(IF(BU$7=1,LN(OFFSET(DataSet!BS15,AddModel!BU$5,0)+(BU17*BU$6)),OFFSET(DataSet!BS15,AddModel!BU$5,0)+(BU17*BU$6)),0)</f>
        <v>1166011.8870709301</v>
      </c>
      <c r="BV18" s="17">
        <f ca="1">IFERROR(IF(BV$7=1,LN(OFFSET(DataSet!BT15,AddModel!BV$5,0)+(BV17*BV$6)),OFFSET(DataSet!BT15,AddModel!BV$5,0)+(BV17*BV$6)),0)</f>
        <v>104.20869999999999</v>
      </c>
      <c r="BW18" s="17">
        <f ca="1">IFERROR(IF(BW$7=1,LN(OFFSET(DataSet!BU15,AddModel!BW$5,0)+(BW17*BW$6)),OFFSET(DataSet!BU15,AddModel!BW$5,0)+(BW17*BW$6)),0)</f>
        <v>4.82</v>
      </c>
      <c r="BX18" s="17">
        <f ca="1">IFERROR(IF(BX$7=1,LN(OFFSET(DataSet!BV15,AddModel!BX$5,0)+(BX17*BX$6)),OFFSET(DataSet!BV15,AddModel!BX$5,0)+(BX17*BX$6)),0)</f>
        <v>5.5</v>
      </c>
      <c r="BY18" s="17">
        <f ca="1">IFERROR(IF(BY$7=1,LN(OFFSET(DataSet!BW15,AddModel!BY$5,0)+(BY17*BY$6)),OFFSET(DataSet!BW15,AddModel!BY$5,0)+(BY17*BY$6)),0)</f>
        <v>104.1</v>
      </c>
      <c r="BZ18" s="17">
        <f ca="1">IFERROR(IF(BZ$7=1,LN(OFFSET(DataSet!BX15,AddModel!BZ$5,0)+(BZ17*BZ$6)),OFFSET(DataSet!BX15,AddModel!BZ$5,0)+(BZ17*BZ$6)),0)</f>
        <v>4.6539603501575231</v>
      </c>
      <c r="CA18" s="17">
        <f ca="1">IFERROR(IF(CA$7=1,LN(OFFSET(DataSet!BY15,AddModel!CA$5,0)+(CA17*CA$6)),OFFSET(DataSet!BY15,AddModel!CA$5,0)+(CA17*CA$6)),0)</f>
        <v>103.9</v>
      </c>
      <c r="CB18" s="18">
        <f ca="1">IFERROR(IF(CB$7=1,LN(OFFSET(DataSet!BZ15,AddModel!CB$5,0)+(CB17*CB$6)),OFFSET(DataSet!BZ15,AddModel!CB$5,0)+(CB17*CB$6)),0)</f>
        <v>103.2</v>
      </c>
      <c r="CC18" s="30">
        <f ca="1">IFERROR(IF(CC$7=1,LN(OFFSET(DataSet!CA15,AddModel!CC$5,0)+(CC17*CC$6)),OFFSET(DataSet!CA15,AddModel!CC$5,0)+(CC17*CC$6)),0)</f>
        <v>-0.22314355131420971</v>
      </c>
      <c r="CD18" s="40">
        <f ca="1">IFERROR(IF(CD$7=1,LN(OFFSET(DataSet!CB15,AddModel!CD$5,0)+(CD17*CD$6)),OFFSET(DataSet!CB15,AddModel!CD$5,0)+(CD17*CD$6)),0)</f>
        <v>2.1369653858180224</v>
      </c>
      <c r="CE18" s="41">
        <f ca="1">IFERROR(IF(CE$7=1,LN(OFFSET(DataSet!CC15,AddModel!CE$5,0)+(CE17*CE$6)),OFFSET(DataSet!CC15,AddModel!CE$5,0)+(CE17*CE$6)),0)</f>
        <v>9.1620000000000008</v>
      </c>
      <c r="CF18" s="41">
        <f ca="1">IFERROR(IF(CF$7=1,LN(OFFSET(DataSet!CD15,AddModel!CF$5,0)+(CF17*CF$6)),OFFSET(DataSet!CD15,AddModel!CF$5,0)+(CF17*CF$6)),0)</f>
        <v>8.25</v>
      </c>
      <c r="CG18" s="41">
        <f ca="1">IFERROR(IF(CG$7=1,LN(OFFSET(DataSet!CE15,AddModel!CG$5,0)+(CG17*CG$6)),OFFSET(DataSet!CE15,AddModel!CG$5,0)+(CG17*CG$6)),0)</f>
        <v>9.5946613172021102</v>
      </c>
      <c r="CH18" s="6">
        <f ca="1">IFERROR(IF(CH$7=1,LN(OFFSET(DataSet!CF15,AddModel!CH$5,0)+(CH17*CH$6)),OFFSET(DataSet!CF15,AddModel!CH$5,0)+(CH17*CH$6)),0)</f>
        <v>0</v>
      </c>
      <c r="CI18" s="6">
        <f ca="1">IFERROR(IF(CI$7=1,LN(OFFSET(DataSet!CG15,AddModel!CI$5,0)+(CI17*CI$6)),OFFSET(DataSet!CG15,AddModel!CI$5,0)+(CI17*CI$6)),0)</f>
        <v>1</v>
      </c>
      <c r="CJ18">
        <f ca="1">IFERROR(IF(CJ$7=1,LN(OFFSET(DataSet!CH15,AddModel!CJ$5,0)+(CJ17*CJ$6)),OFFSET(DataSet!CH15,AddModel!CJ$5,0)+(CJ17*CJ$6)),0)</f>
        <v>0</v>
      </c>
      <c r="CK18">
        <f ca="1">IFERROR(IF(CK$7=1,LN(OFFSET(DataSet!CI15,AddModel!CK$5,0)+(CK17*CK$6)),OFFSET(DataSet!CI15,AddModel!CK$5,0)+(CK17*CK$6)),0)</f>
        <v>0</v>
      </c>
      <c r="CL18">
        <f ca="1">IFERROR(IF(CL$7=1,LN(OFFSET(DataSet!CJ15,AddModel!CL$5,0)+(CL17*CL$6)),OFFSET(DataSet!CJ15,AddModel!CL$5,0)+(CL17*CL$6)),0)</f>
        <v>0</v>
      </c>
      <c r="CM18" s="40">
        <f ca="1">IFERROR(IF(CM$7=1,LN(OFFSET(DataSet!CK15,AddModel!CM$5,0)+(CM17*CM$6)),OFFSET(DataSet!CK15,AddModel!CM$5,0)+(CM17*CM$6)),0)</f>
        <v>0</v>
      </c>
      <c r="CN18" s="41">
        <f ca="1">IFERROR(IF(CN$7=1,LN(OFFSET(DataSet!CL15,AddModel!CN$5,0)+(CN17*CN$6)),OFFSET(DataSet!CL15,AddModel!CN$5,0)+(CN17*CN$6)),0)</f>
        <v>0</v>
      </c>
      <c r="CO18" s="41">
        <f ca="1">IFERROR(IF(CO$7=1,LN(OFFSET(DataSet!CM15,AddModel!CO$5,0)+(CO17*CO$6)),OFFSET(DataSet!CM15,AddModel!CO$5,0)+(CO17*CO$6)),0)</f>
        <v>0</v>
      </c>
      <c r="CP18" s="41">
        <f ca="1">IFERROR(IF(CP$7=1,LN(OFFSET(DataSet!CN15,AddModel!CP$5,0)+(CP17*CP$6)),OFFSET(DataSet!CN15,AddModel!CP$5,0)+(CP17*CP$6)),0)</f>
        <v>0</v>
      </c>
      <c r="CQ18" s="17">
        <f ca="1">IFERROR(IF(CQ$7=1,LN(OFFSET(DataSet!CO15,AddModel!CQ$5,0)+(CQ17*CQ$6)),OFFSET(DataSet!CO15,AddModel!CQ$5,0)+(CQ17*CQ$6)),0)</f>
        <v>0</v>
      </c>
      <c r="CR18" s="17">
        <f ca="1">IFERROR(IF(CR$7=1,LN(OFFSET(DataSet!CP15,AddModel!CR$5,0)+(CR17*CR$6)),OFFSET(DataSet!CP15,AddModel!CR$5,0)+(CR17*CR$6)),0)</f>
        <v>0</v>
      </c>
      <c r="CS18" s="17">
        <f ca="1">IFERROR(IF(CS$7=1,LN(OFFSET(DataSet!CQ15,AddModel!CS$5,0)+(CS17*CS$6)),OFFSET(DataSet!CQ15,AddModel!CS$5,0)+(CS17*CS$6)),0)</f>
        <v>0</v>
      </c>
      <c r="CT18" s="17">
        <f ca="1">IFERROR(IF(CT$7=1,LN(OFFSET(DataSet!CR15,AddModel!CT$5,0)+(CT17*CT$6)),OFFSET(DataSet!CR15,AddModel!CT$5,0)+(CT17*CT$6)),0)</f>
        <v>0</v>
      </c>
      <c r="CU18" s="20">
        <f ca="1">IFERROR(IF(CU$7=1,LN(OFFSET(DataSet!CS15,AddModel!CU$5,0)+(CU17*CU$6)),OFFSET(DataSet!CS15,AddModel!CU$5,0)+(CU17*CU$6)),0)</f>
        <v>0</v>
      </c>
      <c r="CV18" s="20">
        <f ca="1">IFERROR(IF(CV$7=1,LN(OFFSET(DataSet!CT15,AddModel!CV$5,0)+(CV17*CV$6)),OFFSET(DataSet!CT15,AddModel!CV$5,0)+(CV17*CV$6)),0)</f>
        <v>0</v>
      </c>
      <c r="CW18" s="20">
        <f ca="1">IFERROR(IF(CW$7=1,LN(OFFSET(DataSet!CU15,AddModel!CW$5,0)+(CW17*CW$6)),OFFSET(DataSet!CU15,AddModel!CW$5,0)+(CW17*CW$6)),0)</f>
        <v>0</v>
      </c>
      <c r="CX18" s="20">
        <f ca="1">IFERROR(IF(CX$7=1,LN(OFFSET(DataSet!CV15,AddModel!CX$5,0)+(CX17*CX$6)),OFFSET(DataSet!CV15,AddModel!CX$5,0)+(CX17*CX$6)),0)</f>
        <v>0</v>
      </c>
      <c r="CY18" s="113">
        <f ca="1">IFERROR(IF(CY$7=1,LN(OFFSET(DataSet!CW15,AddModel!CY$5,0)+(CY17*CY$6)),OFFSET(DataSet!CW15,AddModel!CY$5,0)+(CY17*CY$6)),0)</f>
        <v>0</v>
      </c>
      <c r="CZ18" s="135">
        <f ca="1">IFERROR(IF(CZ$7=1,LN(OFFSET(DataSet!CX15,AddModel!CZ$5,0)+(CZ17*CZ$6)),OFFSET(DataSet!CX15,AddModel!CZ$5,0)+(CZ17*CZ$6)),0)</f>
        <v>580153.68325120001</v>
      </c>
      <c r="DA18" s="136">
        <f ca="1">IFERROR(IF(DA$7=1,LN(OFFSET(DataSet!CY15,AddModel!DA$5,0)+(DA17*DA$6)),OFFSET(DataSet!CY15,AddModel!DA$5,0)+(DA17*DA$6)),0)</f>
        <v>296241.96791040001</v>
      </c>
      <c r="DB18" s="137">
        <f ca="1">IFERROR(IF(DB$7=1,LN(OFFSET(DataSet!CZ15,AddModel!DB$5,0)+(DB17*DB$6)),OFFSET(DataSet!CZ15,AddModel!DB$5,0)+(DB17*DB$6)),0)</f>
        <v>1295005.4663680003</v>
      </c>
    </row>
    <row r="19" spans="1:106" x14ac:dyDescent="0.25">
      <c r="B19" s="1">
        <f t="shared" si="1"/>
        <v>43900</v>
      </c>
      <c r="C19" s="87">
        <f t="shared" ca="1" si="0"/>
        <v>334622.93690547091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IFERROR(IF(H$7=1,LN(OFFSET(DataSet!F16,AddModel!H$5,0)+(H18*H$6)),OFFSET(DataSet!F16,AddModel!H$5,0)+(H18*H$6)),0)</f>
        <v>0</v>
      </c>
      <c r="I19" s="13">
        <f ca="1">IFERROR(IF(I$7=1,LN(OFFSET(DataSet!G16,AddModel!I$5,0)+(I18*I$6)),OFFSET(DataSet!G16,AddModel!I$5,0)+(I18*I$6)),0)</f>
        <v>0</v>
      </c>
      <c r="J19" s="13">
        <f ca="1">IFERROR(IF(J$7=1,LN(OFFSET(DataSet!H16,AddModel!J$5,0)+(J18*J$6)),OFFSET(DataSet!H16,AddModel!J$5,0)+(J18*J$6)),0)</f>
        <v>1</v>
      </c>
      <c r="K19" s="13">
        <f ca="1">IFERROR(IF(K$7=1,LN(OFFSET(DataSet!I16,AddModel!K$5,0)+(K18*K$6)),OFFSET(DataSet!I16,AddModel!K$5,0)+(K18*K$6)),0)</f>
        <v>0</v>
      </c>
      <c r="L19" s="13">
        <f ca="1">IFERROR(IF(L$7=1,LN(OFFSET(DataSet!J16,AddModel!L$5,0)+(L18*L$6)),OFFSET(DataSet!J16,AddModel!L$5,0)+(L18*L$6)),0)</f>
        <v>0</v>
      </c>
      <c r="M19" s="13">
        <f ca="1">IFERROR(IF(M$7=1,LN(OFFSET(DataSet!K16,AddModel!M$5,0)+(M18*M$6)),OFFSET(DataSet!K16,AddModel!M$5,0)+(M18*M$6)),0)</f>
        <v>0</v>
      </c>
      <c r="N19" s="13">
        <f ca="1">IFERROR(IF(N$7=1,LN(OFFSET(DataSet!L16,AddModel!N$5,0)+(N18*N$6)),OFFSET(DataSet!L16,AddModel!N$5,0)+(N18*N$6)),0)</f>
        <v>0</v>
      </c>
      <c r="O19" s="13">
        <f ca="1">IFERROR(IF(O$7=1,LN(OFFSET(DataSet!M16,AddModel!O$5,0)+(O18*O$6)),OFFSET(DataSet!M16,AddModel!O$5,0)+(O18*O$6)),0)</f>
        <v>0</v>
      </c>
      <c r="P19" s="13">
        <f ca="1">IFERROR(IF(P$7=1,LN(OFFSET(DataSet!N16,AddModel!P$5,0)+(P18*P$6)),OFFSET(DataSet!N16,AddModel!P$5,0)+(P18*P$6)),0)</f>
        <v>0</v>
      </c>
      <c r="Q19" s="13">
        <f ca="1">IFERROR(IF(Q$7=1,LN(OFFSET(DataSet!O16,AddModel!Q$5,0)+(Q18*Q$6)),OFFSET(DataSet!O16,AddModel!Q$5,0)+(Q18*Q$6)),0)</f>
        <v>0</v>
      </c>
      <c r="R19" s="13">
        <f ca="1">IFERROR(IF(R$7=1,LN(OFFSET(DataSet!P16,AddModel!R$5,0)+(R18*R$6)),OFFSET(DataSet!P16,AddModel!R$5,0)+(R18*R$6)),0)</f>
        <v>0</v>
      </c>
      <c r="S19" s="13">
        <f ca="1">IFERROR(IF(S$7=1,LN(OFFSET(DataSet!Q16,AddModel!S$5,0)+(S18*S$6)),OFFSET(DataSet!Q16,AddModel!S$5,0)+(S18*S$6)),0)</f>
        <v>0</v>
      </c>
      <c r="T19" s="14">
        <f ca="1">IFERROR(IF(T$7=1,LN(OFFSET(DataSet!R16,AddModel!T$5,0)+(T18*T$6)),OFFSET(DataSet!R16,AddModel!T$5,0)+(T18*T$6)),0)</f>
        <v>0</v>
      </c>
      <c r="U19" s="14">
        <f ca="1">IFERROR(IF(U$7=1,LN(OFFSET(DataSet!S16,AddModel!U$5,0)+(U18*U$6)),OFFSET(DataSet!S16,AddModel!U$5,0)+(U18*U$6)),0)</f>
        <v>0</v>
      </c>
      <c r="V19" s="14">
        <f ca="1">IFERROR(IF(V$7=1,LN(OFFSET(DataSet!T16,AddModel!V$5,0)+(V18*V$6)),OFFSET(DataSet!T16,AddModel!V$5,0)+(V18*V$6)),0)</f>
        <v>0</v>
      </c>
      <c r="W19" s="14">
        <f ca="1">IFERROR(IF(W$7=1,LN(OFFSET(DataSet!U16,AddModel!W$5,0)+(W18*W$6)),OFFSET(DataSet!U16,AddModel!W$5,0)+(W18*W$6)),0)</f>
        <v>0</v>
      </c>
      <c r="X19" s="14">
        <f ca="1">IFERROR(IF(X$7=1,LN(OFFSET(DataSet!V16,AddModel!X$5,0)+(X18*X$6)),OFFSET(DataSet!V16,AddModel!X$5,0)+(X18*X$6)),0)</f>
        <v>0</v>
      </c>
      <c r="Y19" s="14">
        <f ca="1">IFERROR(IF(Y$7=1,LN(OFFSET(DataSet!W16,AddModel!Y$5,0)+(Y18*Y$6)),OFFSET(DataSet!W16,AddModel!Y$5,0)+(Y18*Y$6)),0)</f>
        <v>0</v>
      </c>
      <c r="Z19" s="14">
        <f ca="1">IFERROR(IF(Z$7=1,LN(OFFSET(DataSet!X16,AddModel!Z$5,0)+(Z18*Z$6)),OFFSET(DataSet!X16,AddModel!Z$5,0)+(Z18*Z$6)),0)</f>
        <v>0</v>
      </c>
      <c r="AA19" s="14">
        <f ca="1">IFERROR(IF(AA$7=1,LN(OFFSET(DataSet!Y16,AddModel!AA$5,0)+(AA18*AA$6)),OFFSET(DataSet!Y16,AddModel!AA$5,0)+(AA18*AA$6)),0)</f>
        <v>0</v>
      </c>
      <c r="AB19" s="14">
        <f ca="1">IFERROR(IF(AB$7=1,LN(OFFSET(DataSet!Z16,AddModel!AB$5,0)+(AB18*AB$6)),OFFSET(DataSet!Z16,AddModel!AB$5,0)+(AB18*AB$6)),0)</f>
        <v>0</v>
      </c>
      <c r="AC19" s="15">
        <f ca="1">IFERROR(IF(AC$7=1,LN(OFFSET(DataSet!AA16,AddModel!AC$5,0)+(AC18*AC$6)),OFFSET(DataSet!AA16,AddModel!AC$5,0)+(AC18*AC$6)),0)</f>
        <v>0</v>
      </c>
      <c r="AD19" s="15">
        <f ca="1">IFERROR(IF(AD$7=1,LN(OFFSET(DataSet!AB16,AddModel!AD$5,0)+(AD18*AD$6)),OFFSET(DataSet!AB16,AddModel!AD$5,0)+(AD18*AD$6)),0)</f>
        <v>0</v>
      </c>
      <c r="AE19" s="15">
        <f ca="1">IFERROR(IF(AE$7=1,LN(OFFSET(DataSet!AC16,AddModel!AE$5,0)+(AE18*AE$6)),OFFSET(DataSet!AC16,AddModel!AE$5,0)+(AE18*AE$6)),0)</f>
        <v>0</v>
      </c>
      <c r="AF19" s="15">
        <f ca="1">IFERROR(IF(AF$7=1,LN(OFFSET(DataSet!AD16,AddModel!AF$5,0)+(AF18*AF$6)),OFFSET(DataSet!AD16,AddModel!AF$5,0)+(AF18*AF$6)),0)</f>
        <v>0</v>
      </c>
      <c r="AG19" s="15">
        <f ca="1">IFERROR(IF(AG$7=1,LN(OFFSET(DataSet!AE16,AddModel!AG$5,0)+(AG18*AG$6)),OFFSET(DataSet!AE16,AddModel!AG$5,0)+(AG18*AG$6)),0)</f>
        <v>0</v>
      </c>
      <c r="AH19" s="15">
        <f ca="1">IFERROR(IF(AH$7=1,LN(OFFSET(DataSet!AF16,AddModel!AH$5,0)+(AH18*AH$6)),OFFSET(DataSet!AF16,AddModel!AH$5,0)+(AH18*AH$6)),0)</f>
        <v>0</v>
      </c>
      <c r="AI19" s="15">
        <f ca="1">IFERROR(IF(AI$7=1,LN(OFFSET(DataSet!AG16,AddModel!AI$5,0)+(AI18*AI$6)),OFFSET(DataSet!AG16,AddModel!AI$5,0)+(AI18*AI$6)),0)</f>
        <v>0</v>
      </c>
      <c r="AJ19" s="15">
        <f ca="1">IFERROR(IF(AJ$7=1,LN(OFFSET(DataSet!AH16,AddModel!AJ$5,0)+(AJ18*AJ$6)),OFFSET(DataSet!AH16,AddModel!AJ$5,0)+(AJ18*AJ$6)),0)</f>
        <v>0</v>
      </c>
      <c r="AK19" s="15">
        <f ca="1">IFERROR(IF(AK$7=1,LN(OFFSET(DataSet!AI16,AddModel!AK$5,0)+(AK18*AK$6)),OFFSET(DataSet!AI16,AddModel!AK$5,0)+(AK18*AK$6)),0)</f>
        <v>0</v>
      </c>
      <c r="AL19" s="13">
        <f ca="1">IFERROR(IF(AL$7=1,LN(OFFSET(DataSet!AJ16,AddModel!AL$5,0)+(AL18*AL$6)),OFFSET(DataSet!AJ16,AddModel!AL$5,0)+(AL18*AL$6)),0)</f>
        <v>0</v>
      </c>
      <c r="AM19" s="13">
        <f ca="1">IFERROR(IF(AM$7=1,LN(OFFSET(DataSet!AK16,AddModel!AM$5,0)+(AM18*AM$6)),OFFSET(DataSet!AK16,AddModel!AM$5,0)+(AM18*AM$6)),0)</f>
        <v>0</v>
      </c>
      <c r="AN19" s="13">
        <f ca="1">IFERROR(IF(AN$7=1,LN(OFFSET(DataSet!AL16,AddModel!AN$5,0)+(AN18*AN$6)),OFFSET(DataSet!AL16,AddModel!AN$5,0)+(AN18*AN$6)),0)</f>
        <v>0</v>
      </c>
      <c r="AO19" s="17">
        <f ca="1">IFERROR(IF(AO$7=1,LN(OFFSET(DataSet!AM16,AddModel!AO$5,0)+(AO18*AO$6)),OFFSET(DataSet!AM16,AddModel!AO$5,0)+(AO18*AO$6)),0)</f>
        <v>10.4285714285714</v>
      </c>
      <c r="AP19" s="17">
        <f ca="1">IFERROR(IF(AP$7=1,LN(OFFSET(DataSet!AN16,AddModel!AP$5,0)+(AP18*AP$6)),OFFSET(DataSet!AN16,AddModel!AP$5,0)+(AP18*AP$6)),0)</f>
        <v>0</v>
      </c>
      <c r="AQ19" s="17">
        <f ca="1">IFERROR(IF(AQ$7=1,LN(OFFSET(DataSet!AO16,AddModel!AQ$5,0)+(AQ18*AQ$6)),OFFSET(DataSet!AO16,AddModel!AQ$5,0)+(AQ18*AQ$6)),0)</f>
        <v>0</v>
      </c>
      <c r="AR19" s="17">
        <f ca="1">IFERROR(IF(AR$7=1,LN(OFFSET(DataSet!AP16,AddModel!AR$5,0)+(AR18*AR$6)),OFFSET(DataSet!AP16,AddModel!AR$5,0)+(AR18*AR$6)),0)</f>
        <v>0</v>
      </c>
      <c r="AS19" s="18">
        <f ca="1">IFERROR(IF(AS$7=1,LN(OFFSET(DataSet!AQ16,AddModel!AS$5,0)+(AS18*AS$6)),OFFSET(DataSet!AQ16,AddModel!AS$5,0)+(AS18*AS$6)),0)</f>
        <v>0</v>
      </c>
      <c r="AT19" s="19">
        <f ca="1">IFERROR(IF(AT$7=1,LN(OFFSET(DataSet!AR16,AddModel!AT$5,0)+(AT18*AT$6)),OFFSET(DataSet!AR16,AddModel!AT$5,0)+(AT18*AT$6)),0)</f>
        <v>1.6183553489704201</v>
      </c>
      <c r="AU19" s="20">
        <f ca="1">IFERROR(IF(AU$7=1,LN(OFFSET(DataSet!AS16,AddModel!AU$5,0)+(AU18*AU$6)),OFFSET(DataSet!AS16,AddModel!AU$5,0)+(AU18*AU$6)),0)</f>
        <v>0.93532135376917502</v>
      </c>
      <c r="AV19" s="20">
        <f ca="1">IFERROR(IF(AV$7=1,LN(OFFSET(DataSet!AT16,AddModel!AV$5,0)+(AV18*AV$6)),OFFSET(DataSet!AT16,AddModel!AV$5,0)+(AV18*AV$6)),0)</f>
        <v>-0.88524320472085705</v>
      </c>
      <c r="AW19" s="20">
        <f ca="1">IFERROR(IF(AW$7=1,LN(OFFSET(DataSet!AU16,AddModel!AW$5,0)+(AW18*AW$6)),OFFSET(DataSet!AU16,AddModel!AW$5,0)+(AW18*AW$6)),0)</f>
        <v>0.41426656896498998</v>
      </c>
      <c r="AX19" s="20">
        <f ca="1">IFERROR(IF(AX$7=1,LN(OFFSET(DataSet!AV16,AddModel!AX$5,0)+(AX18*AX$6)),OFFSET(DataSet!AV16,AddModel!AX$5,0)+(AX18*AX$6)),0)</f>
        <v>9.5232030554318694</v>
      </c>
      <c r="AY19" s="20">
        <f ca="1">IFERROR(IF(AY$7=1,LN(OFFSET(DataSet!AW16,AddModel!AY$5,0)+(AY18*AY$6)),OFFSET(DataSet!AW16,AddModel!AY$5,0)+(AY18*AY$6)),0)</f>
        <v>3.0750682675737502</v>
      </c>
      <c r="AZ19" s="20">
        <f ca="1">IFERROR(IF(AZ$7=1,LN(OFFSET(DataSet!AX16,AddModel!AZ$5,0)+(AZ18*AZ$6)),OFFSET(DataSet!AX16,AddModel!AZ$5,0)+(AZ18*AZ$6)),0)</f>
        <v>3.2480711009200101</v>
      </c>
      <c r="BA19" s="20">
        <f ca="1">IFERROR(IF(BA$7=1,LN(OFFSET(DataSet!AY16,AddModel!BA$5,0)+(BA18*BA$6)),OFFSET(DataSet!AY16,AddModel!BA$5,0)+(BA18*BA$6)),0)</f>
        <v>11.1415584044023</v>
      </c>
      <c r="BB19" s="20">
        <f ca="1">IFERROR(IF(BB$7=1,LN(OFFSET(DataSet!AZ16,AddModel!BB$5,0)+(BB18*BB$6)),OFFSET(DataSet!AZ16,AddModel!BB$5,0)+(BB18*BB$6)),0)</f>
        <v>1.6384899597092999</v>
      </c>
      <c r="BC19" s="20">
        <f ca="1">IFERROR(IF(BC$7=1,LN(OFFSET(DataSet!BA16,AddModel!BC$5,0)+(BC18*BC$6)),OFFSET(DataSet!BA16,AddModel!BC$5,0)+(BC18*BC$6)),0)</f>
        <v>4.01038962134293</v>
      </c>
      <c r="BD19" s="20">
        <f ca="1">IFERROR(IF(BD$7=1,LN(OFFSET(DataSet!BB16,AddModel!BD$5,0)+(BD18*BD$6)),OFFSET(DataSet!BB16,AddModel!BD$5,0)+(BD18*BD$6)),0)</f>
        <v>0.75324675498844695</v>
      </c>
      <c r="BE19" s="21">
        <f ca="1">IFERROR(IF(BE$7=1,LN(OFFSET(DataSet!BC16,AddModel!BE$5,0)+(BE18*BE$6)),OFFSET(DataSet!BC16,AddModel!BE$5,0)+(BE18*BE$6)),0)</f>
        <v>3.6623376698849999</v>
      </c>
      <c r="BF19" s="16">
        <f ca="1">IFERROR(IF(BF$7=1,LN(OFFSET(DataSet!BD16,AddModel!BF$5,0)+(BF18*BF$6)),OFFSET(DataSet!BD16,AddModel!BF$5,0)+(BF18*BF$6)),0)</f>
        <v>2</v>
      </c>
      <c r="BG19" s="17">
        <f ca="1">IFERROR(IF(BG$7=1,LN(OFFSET(DataSet!BE16,AddModel!BG$5,0)+(BG18*BG$6)),OFFSET(DataSet!BE16,AddModel!BG$5,0)+(BG18*BG$6)),0)</f>
        <v>-7</v>
      </c>
      <c r="BH19" s="17">
        <f ca="1">IFERROR(IF(BH$7=1,LN(OFFSET(DataSet!BF16,AddModel!BH$5,0)+(BH18*BH$6)),OFFSET(DataSet!BF16,AddModel!BH$5,0)+(BH18*BH$6)),0)</f>
        <v>-33</v>
      </c>
      <c r="BI19" s="17">
        <f ca="1">IFERROR(IF(BI$7=1,LN(OFFSET(DataSet!BG16,AddModel!BI$5,0)+(BI18*BI$6)),OFFSET(DataSet!BG16,AddModel!BI$5,0)+(BI18*BI$6)),0)</f>
        <v>-21</v>
      </c>
      <c r="BJ19" s="17">
        <f ca="1">IFERROR(IF(BJ$7=1,LN(OFFSET(DataSet!BH16,AddModel!BJ$5,0)+(BJ18*BJ$6)),OFFSET(DataSet!BH16,AddModel!BJ$5,0)+(BJ18*BJ$6)),0)</f>
        <v>0</v>
      </c>
      <c r="BK19" s="17">
        <f ca="1">IFERROR(IF(BK$7=1,LN(OFFSET(DataSet!BI16,AddModel!BK$5,0)+(BK18*BK$6)),OFFSET(DataSet!BI16,AddModel!BK$5,0)+(BK18*BK$6)),0)</f>
        <v>10</v>
      </c>
      <c r="BL19" s="17">
        <f ca="1">IFERROR(IF(BL$7=1,LN(OFFSET(DataSet!BJ16,AddModel!BL$5,0)+(BL18*BL$6)),OFFSET(DataSet!BJ16,AddModel!BL$5,0)+(BL18*BL$6)),0)</f>
        <v>101.9037</v>
      </c>
      <c r="BM19" s="17">
        <f ca="1">IFERROR(IF(BM$7=1,LN(OFFSET(DataSet!BK16,AddModel!BM$5,0)+(BM18*BM$6)),OFFSET(DataSet!BK16,AddModel!BM$5,0)+(BM18*BM$6)),0)</f>
        <v>101.20699999999999</v>
      </c>
      <c r="BN19" s="17">
        <f ca="1">IFERROR(IF(BN$7=1,LN(OFFSET(DataSet!BL16,AddModel!BN$5,0)+(BN18*BN$6)),OFFSET(DataSet!BL16,AddModel!BN$5,0)+(BN18*BN$6)),0)</f>
        <v>104.20869999999999</v>
      </c>
      <c r="BO19" s="17">
        <f ca="1">IFERROR(IF(BO$7=1,LN(OFFSET(DataSet!BM16,AddModel!BO$5,0)+(BO18*BO$6)),OFFSET(DataSet!BM16,AddModel!BO$5,0)+(BO18*BO$6)),0)</f>
        <v>120.11</v>
      </c>
      <c r="BP19" s="17">
        <f ca="1">IFERROR(IF(BP$7=1,LN(OFFSET(DataSet!BN16,AddModel!BP$5,0)+(BP18*BP$6)),OFFSET(DataSet!BN16,AddModel!BP$5,0)+(BP18*BP$6)),0)</f>
        <v>106</v>
      </c>
      <c r="BQ19" s="17">
        <f ca="1">IFERROR(IF(BQ$7=1,LN(OFFSET(DataSet!BO16,AddModel!BQ$5,0)+(BQ18*BQ$6)),OFFSET(DataSet!BO16,AddModel!BQ$5,0)+(BQ18*BQ$6)),0)</f>
        <v>104.6799</v>
      </c>
      <c r="BR19" s="17">
        <f ca="1">IFERROR(IF(BR$7=1,LN(OFFSET(DataSet!BP16,AddModel!BR$5,0)+(BR18*BR$6)),OFFSET(DataSet!BP16,AddModel!BR$5,0)+(BR18*BR$6)),0)</f>
        <v>102.5915</v>
      </c>
      <c r="BS19" s="17">
        <f ca="1">IFERROR(IF(BS$7=1,LN(OFFSET(DataSet!BQ16,AddModel!BS$5,0)+(BS18*BS$6)),OFFSET(DataSet!BQ16,AddModel!BS$5,0)+(BS18*BS$6)),0)</f>
        <v>104.6842</v>
      </c>
      <c r="BT19" s="17">
        <f ca="1">IFERROR(IF(BT$7=1,LN(OFFSET(DataSet!BR16,AddModel!BT$5,0)+(BT18*BT$6)),OFFSET(DataSet!BR16,AddModel!BT$5,0)+(BT18*BT$6)),0)</f>
        <v>1404845</v>
      </c>
      <c r="BU19" s="17">
        <f ca="1">IFERROR(IF(BU$7=1,LN(OFFSET(DataSet!BS16,AddModel!BU$5,0)+(BU18*BU$6)),OFFSET(DataSet!BS16,AddModel!BU$5,0)+(BU18*BU$6)),0)</f>
        <v>1166011.8870709301</v>
      </c>
      <c r="BV19" s="17">
        <f ca="1">IFERROR(IF(BV$7=1,LN(OFFSET(DataSet!BT16,AddModel!BV$5,0)+(BV18*BV$6)),OFFSET(DataSet!BT16,AddModel!BV$5,0)+(BV18*BV$6)),0)</f>
        <v>104.20869999999999</v>
      </c>
      <c r="BW19" s="17">
        <f ca="1">IFERROR(IF(BW$7=1,LN(OFFSET(DataSet!BU16,AddModel!BW$5,0)+(BW18*BW$6)),OFFSET(DataSet!BU16,AddModel!BW$5,0)+(BW18*BW$6)),0)</f>
        <v>4.82</v>
      </c>
      <c r="BX19" s="17">
        <f ca="1">IFERROR(IF(BX$7=1,LN(OFFSET(DataSet!BV16,AddModel!BX$5,0)+(BX18*BX$6)),OFFSET(DataSet!BV16,AddModel!BX$5,0)+(BX18*BX$6)),0)</f>
        <v>5.5</v>
      </c>
      <c r="BY19" s="17">
        <f ca="1">IFERROR(IF(BY$7=1,LN(OFFSET(DataSet!BW16,AddModel!BY$5,0)+(BY18*BY$6)),OFFSET(DataSet!BW16,AddModel!BY$5,0)+(BY18*BY$6)),0)</f>
        <v>104.1</v>
      </c>
      <c r="BZ19" s="17">
        <f ca="1">IFERROR(IF(BZ$7=1,LN(OFFSET(DataSet!BX16,AddModel!BZ$5,0)+(BZ18*BZ$6)),OFFSET(DataSet!BX16,AddModel!BZ$5,0)+(BZ18*BZ$6)),0)</f>
        <v>4.6539603501575231</v>
      </c>
      <c r="CA19" s="17">
        <f ca="1">IFERROR(IF(CA$7=1,LN(OFFSET(DataSet!BY16,AddModel!CA$5,0)+(CA18*CA$6)),OFFSET(DataSet!BY16,AddModel!CA$5,0)+(CA18*CA$6)),0)</f>
        <v>103.9</v>
      </c>
      <c r="CB19" s="18">
        <f ca="1">IFERROR(IF(CB$7=1,LN(OFFSET(DataSet!BZ16,AddModel!CB$5,0)+(CB18*CB$6)),OFFSET(DataSet!BZ16,AddModel!CB$5,0)+(CB18*CB$6)),0)</f>
        <v>103.2</v>
      </c>
      <c r="CC19" s="30">
        <f ca="1">IFERROR(IF(CC$7=1,LN(OFFSET(DataSet!CA16,AddModel!CC$5,0)+(CC18*CC$6)),OFFSET(DataSet!CA16,AddModel!CC$5,0)+(CC18*CC$6)),0)</f>
        <v>-0.22314355131420971</v>
      </c>
      <c r="CD19" s="40">
        <f ca="1">IFERROR(IF(CD$7=1,LN(OFFSET(DataSet!CB16,AddModel!CD$5,0)+(CD18*CD$6)),OFFSET(DataSet!CB16,AddModel!CD$5,0)+(CD18*CD$6)),0)</f>
        <v>2.1369653858180224</v>
      </c>
      <c r="CE19" s="41">
        <f ca="1">IFERROR(IF(CE$7=1,LN(OFFSET(DataSet!CC16,AddModel!CE$5,0)+(CE18*CE$6)),OFFSET(DataSet!CC16,AddModel!CE$5,0)+(CE18*CE$6)),0)</f>
        <v>9.1620000000000008</v>
      </c>
      <c r="CF19" s="41">
        <f ca="1">IFERROR(IF(CF$7=1,LN(OFFSET(DataSet!CD16,AddModel!CF$5,0)+(CF18*CF$6)),OFFSET(DataSet!CD16,AddModel!CF$5,0)+(CF18*CF$6)),0)</f>
        <v>8.25</v>
      </c>
      <c r="CG19" s="41">
        <f ca="1">IFERROR(IF(CG$7=1,LN(OFFSET(DataSet!CE16,AddModel!CG$5,0)+(CG18*CG$6)),OFFSET(DataSet!CE16,AddModel!CG$5,0)+(CG18*CG$6)),0)</f>
        <v>9.5946613172021102</v>
      </c>
      <c r="CH19" s="6">
        <f ca="1">IFERROR(IF(CH$7=1,LN(OFFSET(DataSet!CF16,AddModel!CH$5,0)+(CH18*CH$6)),OFFSET(DataSet!CF16,AddModel!CH$5,0)+(CH18*CH$6)),0)</f>
        <v>0</v>
      </c>
      <c r="CI19" s="6">
        <f ca="1">IFERROR(IF(CI$7=1,LN(OFFSET(DataSet!CG16,AddModel!CI$5,0)+(CI18*CI$6)),OFFSET(DataSet!CG16,AddModel!CI$5,0)+(CI18*CI$6)),0)</f>
        <v>1</v>
      </c>
      <c r="CJ19">
        <f ca="1">IFERROR(IF(CJ$7=1,LN(OFFSET(DataSet!CH16,AddModel!CJ$5,0)+(CJ18*CJ$6)),OFFSET(DataSet!CH16,AddModel!CJ$5,0)+(CJ18*CJ$6)),0)</f>
        <v>0</v>
      </c>
      <c r="CK19">
        <f ca="1">IFERROR(IF(CK$7=1,LN(OFFSET(DataSet!CI16,AddModel!CK$5,0)+(CK18*CK$6)),OFFSET(DataSet!CI16,AddModel!CK$5,0)+(CK18*CK$6)),0)</f>
        <v>0</v>
      </c>
      <c r="CL19">
        <f ca="1">IFERROR(IF(CL$7=1,LN(OFFSET(DataSet!CJ16,AddModel!CL$5,0)+(CL18*CL$6)),OFFSET(DataSet!CJ16,AddModel!CL$5,0)+(CL18*CL$6)),0)</f>
        <v>0</v>
      </c>
      <c r="CM19" s="40">
        <f ca="1">IFERROR(IF(CM$7=1,LN(OFFSET(DataSet!CK16,AddModel!CM$5,0)+(CM18*CM$6)),OFFSET(DataSet!CK16,AddModel!CM$5,0)+(CM18*CM$6)),0)</f>
        <v>0</v>
      </c>
      <c r="CN19" s="41">
        <f ca="1">IFERROR(IF(CN$7=1,LN(OFFSET(DataSet!CL16,AddModel!CN$5,0)+(CN18*CN$6)),OFFSET(DataSet!CL16,AddModel!CN$5,0)+(CN18*CN$6)),0)</f>
        <v>0</v>
      </c>
      <c r="CO19" s="41">
        <f ca="1">IFERROR(IF(CO$7=1,LN(OFFSET(DataSet!CM16,AddModel!CO$5,0)+(CO18*CO$6)),OFFSET(DataSet!CM16,AddModel!CO$5,0)+(CO18*CO$6)),0)</f>
        <v>0</v>
      </c>
      <c r="CP19" s="41">
        <f ca="1">IFERROR(IF(CP$7=1,LN(OFFSET(DataSet!CN16,AddModel!CP$5,0)+(CP18*CP$6)),OFFSET(DataSet!CN16,AddModel!CP$5,0)+(CP18*CP$6)),0)</f>
        <v>0</v>
      </c>
      <c r="CQ19" s="17">
        <f ca="1">IFERROR(IF(CQ$7=1,LN(OFFSET(DataSet!CO16,AddModel!CQ$5,0)+(CQ18*CQ$6)),OFFSET(DataSet!CO16,AddModel!CQ$5,0)+(CQ18*CQ$6)),0)</f>
        <v>0</v>
      </c>
      <c r="CR19" s="17">
        <f ca="1">IFERROR(IF(CR$7=1,LN(OFFSET(DataSet!CP16,AddModel!CR$5,0)+(CR18*CR$6)),OFFSET(DataSet!CP16,AddModel!CR$5,0)+(CR18*CR$6)),0)</f>
        <v>0</v>
      </c>
      <c r="CS19" s="17">
        <f ca="1">IFERROR(IF(CS$7=1,LN(OFFSET(DataSet!CQ16,AddModel!CS$5,0)+(CS18*CS$6)),OFFSET(DataSet!CQ16,AddModel!CS$5,0)+(CS18*CS$6)),0)</f>
        <v>0</v>
      </c>
      <c r="CT19" s="17">
        <f ca="1">IFERROR(IF(CT$7=1,LN(OFFSET(DataSet!CR16,AddModel!CT$5,0)+(CT18*CT$6)),OFFSET(DataSet!CR16,AddModel!CT$5,0)+(CT18*CT$6)),0)</f>
        <v>0</v>
      </c>
      <c r="CU19" s="20">
        <f ca="1">IFERROR(IF(CU$7=1,LN(OFFSET(DataSet!CS16,AddModel!CU$5,0)+(CU18*CU$6)),OFFSET(DataSet!CS16,AddModel!CU$5,0)+(CU18*CU$6)),0)</f>
        <v>0</v>
      </c>
      <c r="CV19" s="20">
        <f ca="1">IFERROR(IF(CV$7=1,LN(OFFSET(DataSet!CT16,AddModel!CV$5,0)+(CV18*CV$6)),OFFSET(DataSet!CT16,AddModel!CV$5,0)+(CV18*CV$6)),0)</f>
        <v>0</v>
      </c>
      <c r="CW19" s="20">
        <f ca="1">IFERROR(IF(CW$7=1,LN(OFFSET(DataSet!CU16,AddModel!CW$5,0)+(CW18*CW$6)),OFFSET(DataSet!CU16,AddModel!CW$5,0)+(CW18*CW$6)),0)</f>
        <v>0</v>
      </c>
      <c r="CX19" s="20">
        <f ca="1">IFERROR(IF(CX$7=1,LN(OFFSET(DataSet!CV16,AddModel!CX$5,0)+(CX18*CX$6)),OFFSET(DataSet!CV16,AddModel!CX$5,0)+(CX18*CX$6)),0)</f>
        <v>0</v>
      </c>
      <c r="CY19" s="113">
        <f ca="1">IFERROR(IF(CY$7=1,LN(OFFSET(DataSet!CW16,AddModel!CY$5,0)+(CY18*CY$6)),OFFSET(DataSet!CW16,AddModel!CY$5,0)+(CY18*CY$6)),0)</f>
        <v>0</v>
      </c>
      <c r="CZ19" s="135">
        <f ca="1">IFERROR(IF(CZ$7=1,LN(OFFSET(DataSet!CX16,AddModel!CZ$5,0)+(CZ18*CZ$6)),OFFSET(DataSet!CX16,AddModel!CZ$5,0)+(CZ18*CZ$6)),0)</f>
        <v>710355.9466009601</v>
      </c>
      <c r="DA19" s="136">
        <f ca="1">IFERROR(IF(DA$7=1,LN(OFFSET(DataSet!CY16,AddModel!DA$5,0)+(DA18*DA$6)),OFFSET(DataSet!CY16,AddModel!DA$5,0)+(DA18*DA$6)),0)</f>
        <v>260408.57432832001</v>
      </c>
      <c r="DB19" s="137">
        <f ca="1">IFERROR(IF(DB$7=1,LN(OFFSET(DataSet!CZ16,AddModel!DB$5,0)+(DB18*DB$6)),OFFSET(DataSet!CZ16,AddModel!DB$5,0)+(DB18*DB$6)),0)</f>
        <v>1368510.3730944004</v>
      </c>
    </row>
    <row r="20" spans="1:106" x14ac:dyDescent="0.25">
      <c r="B20" s="1">
        <f t="shared" si="1"/>
        <v>43907</v>
      </c>
      <c r="C20" s="87">
        <f t="shared" ca="1" si="0"/>
        <v>334622.93690547091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IFERROR(IF(H$7=1,LN(OFFSET(DataSet!F17,AddModel!H$5,0)+(H19*H$6)),OFFSET(DataSet!F17,AddModel!H$5,0)+(H19*H$6)),0)</f>
        <v>0</v>
      </c>
      <c r="I20" s="13">
        <f ca="1">IFERROR(IF(I$7=1,LN(OFFSET(DataSet!G17,AddModel!I$5,0)+(I19*I$6)),OFFSET(DataSet!G17,AddModel!I$5,0)+(I19*I$6)),0)</f>
        <v>0</v>
      </c>
      <c r="J20" s="13">
        <f ca="1">IFERROR(IF(J$7=1,LN(OFFSET(DataSet!H17,AddModel!J$5,0)+(J19*J$6)),OFFSET(DataSet!H17,AddModel!J$5,0)+(J19*J$6)),0)</f>
        <v>1</v>
      </c>
      <c r="K20" s="13">
        <f ca="1">IFERROR(IF(K$7=1,LN(OFFSET(DataSet!I17,AddModel!K$5,0)+(K19*K$6)),OFFSET(DataSet!I17,AddModel!K$5,0)+(K19*K$6)),0)</f>
        <v>0</v>
      </c>
      <c r="L20" s="13">
        <f ca="1">IFERROR(IF(L$7=1,LN(OFFSET(DataSet!J17,AddModel!L$5,0)+(L19*L$6)),OFFSET(DataSet!J17,AddModel!L$5,0)+(L19*L$6)),0)</f>
        <v>0</v>
      </c>
      <c r="M20" s="13">
        <f ca="1">IFERROR(IF(M$7=1,LN(OFFSET(DataSet!K17,AddModel!M$5,0)+(M19*M$6)),OFFSET(DataSet!K17,AddModel!M$5,0)+(M19*M$6)),0)</f>
        <v>0</v>
      </c>
      <c r="N20" s="13">
        <f ca="1">IFERROR(IF(N$7=1,LN(OFFSET(DataSet!L17,AddModel!N$5,0)+(N19*N$6)),OFFSET(DataSet!L17,AddModel!N$5,0)+(N19*N$6)),0)</f>
        <v>0</v>
      </c>
      <c r="O20" s="13">
        <f ca="1">IFERROR(IF(O$7=1,LN(OFFSET(DataSet!M17,AddModel!O$5,0)+(O19*O$6)),OFFSET(DataSet!M17,AddModel!O$5,0)+(O19*O$6)),0)</f>
        <v>0</v>
      </c>
      <c r="P20" s="13">
        <f ca="1">IFERROR(IF(P$7=1,LN(OFFSET(DataSet!N17,AddModel!P$5,0)+(P19*P$6)),OFFSET(DataSet!N17,AddModel!P$5,0)+(P19*P$6)),0)</f>
        <v>0</v>
      </c>
      <c r="Q20" s="13">
        <f ca="1">IFERROR(IF(Q$7=1,LN(OFFSET(DataSet!O17,AddModel!Q$5,0)+(Q19*Q$6)),OFFSET(DataSet!O17,AddModel!Q$5,0)+(Q19*Q$6)),0)</f>
        <v>0</v>
      </c>
      <c r="R20" s="13">
        <f ca="1">IFERROR(IF(R$7=1,LN(OFFSET(DataSet!P17,AddModel!R$5,0)+(R19*R$6)),OFFSET(DataSet!P17,AddModel!R$5,0)+(R19*R$6)),0)</f>
        <v>0</v>
      </c>
      <c r="S20" s="13">
        <f ca="1">IFERROR(IF(S$7=1,LN(OFFSET(DataSet!Q17,AddModel!S$5,0)+(S19*S$6)),OFFSET(DataSet!Q17,AddModel!S$5,0)+(S19*S$6)),0)</f>
        <v>0</v>
      </c>
      <c r="T20" s="14">
        <f ca="1">IFERROR(IF(T$7=1,LN(OFFSET(DataSet!R17,AddModel!T$5,0)+(T19*T$6)),OFFSET(DataSet!R17,AddModel!T$5,0)+(T19*T$6)),0)</f>
        <v>0</v>
      </c>
      <c r="U20" s="14">
        <f ca="1">IFERROR(IF(U$7=1,LN(OFFSET(DataSet!S17,AddModel!U$5,0)+(U19*U$6)),OFFSET(DataSet!S17,AddModel!U$5,0)+(U19*U$6)),0)</f>
        <v>0</v>
      </c>
      <c r="V20" s="14">
        <f ca="1">IFERROR(IF(V$7=1,LN(OFFSET(DataSet!T17,AddModel!V$5,0)+(V19*V$6)),OFFSET(DataSet!T17,AddModel!V$5,0)+(V19*V$6)),0)</f>
        <v>0</v>
      </c>
      <c r="W20" s="14">
        <f ca="1">IFERROR(IF(W$7=1,LN(OFFSET(DataSet!U17,AddModel!W$5,0)+(W19*W$6)),OFFSET(DataSet!U17,AddModel!W$5,0)+(W19*W$6)),0)</f>
        <v>0</v>
      </c>
      <c r="X20" s="14">
        <f ca="1">IFERROR(IF(X$7=1,LN(OFFSET(DataSet!V17,AddModel!X$5,0)+(X19*X$6)),OFFSET(DataSet!V17,AddModel!X$5,0)+(X19*X$6)),0)</f>
        <v>0</v>
      </c>
      <c r="Y20" s="14">
        <f ca="1">IFERROR(IF(Y$7=1,LN(OFFSET(DataSet!W17,AddModel!Y$5,0)+(Y19*Y$6)),OFFSET(DataSet!W17,AddModel!Y$5,0)+(Y19*Y$6)),0)</f>
        <v>0</v>
      </c>
      <c r="Z20" s="14">
        <f ca="1">IFERROR(IF(Z$7=1,LN(OFFSET(DataSet!X17,AddModel!Z$5,0)+(Z19*Z$6)),OFFSET(DataSet!X17,AddModel!Z$5,0)+(Z19*Z$6)),0)</f>
        <v>0</v>
      </c>
      <c r="AA20" s="14">
        <f ca="1">IFERROR(IF(AA$7=1,LN(OFFSET(DataSet!Y17,AddModel!AA$5,0)+(AA19*AA$6)),OFFSET(DataSet!Y17,AddModel!AA$5,0)+(AA19*AA$6)),0)</f>
        <v>0</v>
      </c>
      <c r="AB20" s="14">
        <f ca="1">IFERROR(IF(AB$7=1,LN(OFFSET(DataSet!Z17,AddModel!AB$5,0)+(AB19*AB$6)),OFFSET(DataSet!Z17,AddModel!AB$5,0)+(AB19*AB$6)),0)</f>
        <v>0</v>
      </c>
      <c r="AC20" s="15">
        <f ca="1">IFERROR(IF(AC$7=1,LN(OFFSET(DataSet!AA17,AddModel!AC$5,0)+(AC19*AC$6)),OFFSET(DataSet!AA17,AddModel!AC$5,0)+(AC19*AC$6)),0)</f>
        <v>0</v>
      </c>
      <c r="AD20" s="15">
        <f ca="1">IFERROR(IF(AD$7=1,LN(OFFSET(DataSet!AB17,AddModel!AD$5,0)+(AD19*AD$6)),OFFSET(DataSet!AB17,AddModel!AD$5,0)+(AD19*AD$6)),0)</f>
        <v>0</v>
      </c>
      <c r="AE20" s="15">
        <f ca="1">IFERROR(IF(AE$7=1,LN(OFFSET(DataSet!AC17,AddModel!AE$5,0)+(AE19*AE$6)),OFFSET(DataSet!AC17,AddModel!AE$5,0)+(AE19*AE$6)),0)</f>
        <v>0</v>
      </c>
      <c r="AF20" s="15">
        <f ca="1">IFERROR(IF(AF$7=1,LN(OFFSET(DataSet!AD17,AddModel!AF$5,0)+(AF19*AF$6)),OFFSET(DataSet!AD17,AddModel!AF$5,0)+(AF19*AF$6)),0)</f>
        <v>0</v>
      </c>
      <c r="AG20" s="15">
        <f ca="1">IFERROR(IF(AG$7=1,LN(OFFSET(DataSet!AE17,AddModel!AG$5,0)+(AG19*AG$6)),OFFSET(DataSet!AE17,AddModel!AG$5,0)+(AG19*AG$6)),0)</f>
        <v>0</v>
      </c>
      <c r="AH20" s="15">
        <f ca="1">IFERROR(IF(AH$7=1,LN(OFFSET(DataSet!AF17,AddModel!AH$5,0)+(AH19*AH$6)),OFFSET(DataSet!AF17,AddModel!AH$5,0)+(AH19*AH$6)),0)</f>
        <v>0</v>
      </c>
      <c r="AI20" s="15">
        <f ca="1">IFERROR(IF(AI$7=1,LN(OFFSET(DataSet!AG17,AddModel!AI$5,0)+(AI19*AI$6)),OFFSET(DataSet!AG17,AddModel!AI$5,0)+(AI19*AI$6)),0)</f>
        <v>0</v>
      </c>
      <c r="AJ20" s="15">
        <f ca="1">IFERROR(IF(AJ$7=1,LN(OFFSET(DataSet!AH17,AddModel!AJ$5,0)+(AJ19*AJ$6)),OFFSET(DataSet!AH17,AddModel!AJ$5,0)+(AJ19*AJ$6)),0)</f>
        <v>0</v>
      </c>
      <c r="AK20" s="15">
        <f ca="1">IFERROR(IF(AK$7=1,LN(OFFSET(DataSet!AI17,AddModel!AK$5,0)+(AK19*AK$6)),OFFSET(DataSet!AI17,AddModel!AK$5,0)+(AK19*AK$6)),0)</f>
        <v>0</v>
      </c>
      <c r="AL20" s="13">
        <f ca="1">IFERROR(IF(AL$7=1,LN(OFFSET(DataSet!AJ17,AddModel!AL$5,0)+(AL19*AL$6)),OFFSET(DataSet!AJ17,AddModel!AL$5,0)+(AL19*AL$6)),0)</f>
        <v>0</v>
      </c>
      <c r="AM20" s="13">
        <f ca="1">IFERROR(IF(AM$7=1,LN(OFFSET(DataSet!AK17,AddModel!AM$5,0)+(AM19*AM$6)),OFFSET(DataSet!AK17,AddModel!AM$5,0)+(AM19*AM$6)),0)</f>
        <v>1</v>
      </c>
      <c r="AN20" s="13">
        <f ca="1">IFERROR(IF(AN$7=1,LN(OFFSET(DataSet!AL17,AddModel!AN$5,0)+(AN19*AN$6)),OFFSET(DataSet!AL17,AddModel!AN$5,0)+(AN19*AN$6)),0)</f>
        <v>0</v>
      </c>
      <c r="AO20" s="17">
        <f ca="1">IFERROR(IF(AO$7=1,LN(OFFSET(DataSet!AM17,AddModel!AO$5,0)+(AO19*AO$6)),OFFSET(DataSet!AM17,AddModel!AO$5,0)+(AO19*AO$6)),0)</f>
        <v>11.4285714285714</v>
      </c>
      <c r="AP20" s="17">
        <f ca="1">IFERROR(IF(AP$7=1,LN(OFFSET(DataSet!AN17,AddModel!AP$5,0)+(AP19*AP$6)),OFFSET(DataSet!AN17,AddModel!AP$5,0)+(AP19*AP$6)),0)</f>
        <v>0</v>
      </c>
      <c r="AQ20" s="17">
        <f ca="1">IFERROR(IF(AQ$7=1,LN(OFFSET(DataSet!AO17,AddModel!AQ$5,0)+(AQ19*AQ$6)),OFFSET(DataSet!AO17,AddModel!AQ$5,0)+(AQ19*AQ$6)),0)</f>
        <v>0</v>
      </c>
      <c r="AR20" s="17">
        <f ca="1">IFERROR(IF(AR$7=1,LN(OFFSET(DataSet!AP17,AddModel!AR$5,0)+(AR19*AR$6)),OFFSET(DataSet!AP17,AddModel!AR$5,0)+(AR19*AR$6)),0)</f>
        <v>0</v>
      </c>
      <c r="AS20" s="18">
        <f ca="1">IFERROR(IF(AS$7=1,LN(OFFSET(DataSet!AQ17,AddModel!AS$5,0)+(AS19*AS$6)),OFFSET(DataSet!AQ17,AddModel!AS$5,0)+(AS19*AS$6)),0)</f>
        <v>0</v>
      </c>
      <c r="AT20" s="19">
        <f ca="1">IFERROR(IF(AT$7=1,LN(OFFSET(DataSet!AR17,AddModel!AT$5,0)+(AT19*AT$6)),OFFSET(DataSet!AR17,AddModel!AT$5,0)+(AT19*AT$6)),0)</f>
        <v>-2.7247269650074002</v>
      </c>
      <c r="AU20" s="20">
        <f ca="1">IFERROR(IF(AU$7=1,LN(OFFSET(DataSet!AS17,AddModel!AU$5,0)+(AU19*AU$6)),OFFSET(DataSet!AS17,AddModel!AU$5,0)+(AU19*AU$6)),0)</f>
        <v>-2.3560826809953301</v>
      </c>
      <c r="AV20" s="20">
        <f ca="1">IFERROR(IF(AV$7=1,LN(OFFSET(DataSet!AT17,AddModel!AV$5,0)+(AV19*AV$6)),OFFSET(DataSet!AT17,AddModel!AV$5,0)+(AV19*AV$6)),0)</f>
        <v>-0.45879008959789502</v>
      </c>
      <c r="AW20" s="20">
        <f ca="1">IFERROR(IF(AW$7=1,LN(OFFSET(DataSet!AU17,AddModel!AW$5,0)+(AW19*AW$6)),OFFSET(DataSet!AU17,AddModel!AW$5,0)+(AW19*AW$6)),0)</f>
        <v>0.56624002510003801</v>
      </c>
      <c r="AX20" s="20">
        <f ca="1">IFERROR(IF(AX$7=1,LN(OFFSET(DataSet!AV17,AddModel!AX$5,0)+(AX19*AX$6)),OFFSET(DataSet!AV17,AddModel!AX$5,0)+(AX19*AX$6)),0)</f>
        <v>10.2143373335626</v>
      </c>
      <c r="AY20" s="20">
        <f ca="1">IFERROR(IF(AY$7=1,LN(OFFSET(DataSet!AW17,AddModel!AY$5,0)+(AY19*AY$6)),OFFSET(DataSet!AW17,AddModel!AY$5,0)+(AY19*AY$6)),0)</f>
        <v>3.6417969556788798</v>
      </c>
      <c r="AZ20" s="20">
        <f ca="1">IFERROR(IF(AZ$7=1,LN(OFFSET(DataSet!AX17,AddModel!AZ$5,0)+(AZ19*AZ$6)),OFFSET(DataSet!AX17,AddModel!AZ$5,0)+(AZ19*AZ$6)),0)</f>
        <v>3.3960976585443401</v>
      </c>
      <c r="BA20" s="20">
        <f ca="1">IFERROR(IF(BA$7=1,LN(OFFSET(DataSet!AY17,AddModel!BA$5,0)+(BA19*BA$6)),OFFSET(DataSet!AY17,AddModel!BA$5,0)+(BA19*BA$6)),0)</f>
        <v>7.4896103685552404</v>
      </c>
      <c r="BB20" s="20">
        <f ca="1">IFERROR(IF(BB$7=1,LN(OFFSET(DataSet!AZ17,AddModel!BB$5,0)+(BB19*BB$6)),OFFSET(DataSet!AZ17,AddModel!BB$5,0)+(BB19*BB$6)),0)</f>
        <v>1.5445043863622601</v>
      </c>
      <c r="BC20" s="20">
        <f ca="1">IFERROR(IF(BC$7=1,LN(OFFSET(DataSet!BA17,AddModel!BC$5,0)+(BC19*BC$6)),OFFSET(DataSet!BA17,AddModel!BC$5,0)+(BC19*BC$6)),0)</f>
        <v>1.2857142746835499</v>
      </c>
      <c r="BD20" s="20">
        <f ca="1">IFERROR(IF(BD$7=1,LN(OFFSET(DataSet!BB17,AddModel!BD$5,0)+(BD19*BD$6)),OFFSET(DataSet!BB17,AddModel!BD$5,0)+(BD19*BD$6)),0)</f>
        <v>1.08571429676436</v>
      </c>
      <c r="BE20" s="21">
        <f ca="1">IFERROR(IF(BE$7=1,LN(OFFSET(DataSet!BC17,AddModel!BE$5,0)+(BE19*BE$6)),OFFSET(DataSet!BC17,AddModel!BE$5,0)+(BE19*BE$6)),0)</f>
        <v>3.96233768364438</v>
      </c>
      <c r="BF20" s="16">
        <f ca="1">IFERROR(IF(BF$7=1,LN(OFFSET(DataSet!BD17,AddModel!BF$5,0)+(BF19*BF$6)),OFFSET(DataSet!BD17,AddModel!BF$5,0)+(BF19*BF$6)),0)</f>
        <v>2</v>
      </c>
      <c r="BG20" s="17">
        <f ca="1">IFERROR(IF(BG$7=1,LN(OFFSET(DataSet!BE17,AddModel!BG$5,0)+(BG19*BG$6)),OFFSET(DataSet!BE17,AddModel!BG$5,0)+(BG19*BG$6)),0)</f>
        <v>-7</v>
      </c>
      <c r="BH20" s="17">
        <f ca="1">IFERROR(IF(BH$7=1,LN(OFFSET(DataSet!BF17,AddModel!BH$5,0)+(BH19*BH$6)),OFFSET(DataSet!BF17,AddModel!BH$5,0)+(BH19*BH$6)),0)</f>
        <v>-33</v>
      </c>
      <c r="BI20" s="17">
        <f ca="1">IFERROR(IF(BI$7=1,LN(OFFSET(DataSet!BG17,AddModel!BI$5,0)+(BI19*BI$6)),OFFSET(DataSet!BG17,AddModel!BI$5,0)+(BI19*BI$6)),0)</f>
        <v>-21</v>
      </c>
      <c r="BJ20" s="17">
        <f ca="1">IFERROR(IF(BJ$7=1,LN(OFFSET(DataSet!BH17,AddModel!BJ$5,0)+(BJ19*BJ$6)),OFFSET(DataSet!BH17,AddModel!BJ$5,0)+(BJ19*BJ$6)),0)</f>
        <v>0</v>
      </c>
      <c r="BK20" s="17">
        <f ca="1">IFERROR(IF(BK$7=1,LN(OFFSET(DataSet!BI17,AddModel!BK$5,0)+(BK19*BK$6)),OFFSET(DataSet!BI17,AddModel!BK$5,0)+(BK19*BK$6)),0)</f>
        <v>10</v>
      </c>
      <c r="BL20" s="17">
        <f ca="1">IFERROR(IF(BL$7=1,LN(OFFSET(DataSet!BJ17,AddModel!BL$5,0)+(BL19*BL$6)),OFFSET(DataSet!BJ17,AddModel!BL$5,0)+(BL19*BL$6)),0)</f>
        <v>101.9037</v>
      </c>
      <c r="BM20" s="17">
        <f ca="1">IFERROR(IF(BM$7=1,LN(OFFSET(DataSet!BK17,AddModel!BM$5,0)+(BM19*BM$6)),OFFSET(DataSet!BK17,AddModel!BM$5,0)+(BM19*BM$6)),0)</f>
        <v>101.20699999999999</v>
      </c>
      <c r="BN20" s="17">
        <f ca="1">IFERROR(IF(BN$7=1,LN(OFFSET(DataSet!BL17,AddModel!BN$5,0)+(BN19*BN$6)),OFFSET(DataSet!BL17,AddModel!BN$5,0)+(BN19*BN$6)),0)</f>
        <v>104.20869999999999</v>
      </c>
      <c r="BO20" s="17">
        <f ca="1">IFERROR(IF(BO$7=1,LN(OFFSET(DataSet!BM17,AddModel!BO$5,0)+(BO19*BO$6)),OFFSET(DataSet!BM17,AddModel!BO$5,0)+(BO19*BO$6)),0)</f>
        <v>120.11</v>
      </c>
      <c r="BP20" s="17">
        <f ca="1">IFERROR(IF(BP$7=1,LN(OFFSET(DataSet!BN17,AddModel!BP$5,0)+(BP19*BP$6)),OFFSET(DataSet!BN17,AddModel!BP$5,0)+(BP19*BP$6)),0)</f>
        <v>106</v>
      </c>
      <c r="BQ20" s="17">
        <f ca="1">IFERROR(IF(BQ$7=1,LN(OFFSET(DataSet!BO17,AddModel!BQ$5,0)+(BQ19*BQ$6)),OFFSET(DataSet!BO17,AddModel!BQ$5,0)+(BQ19*BQ$6)),0)</f>
        <v>104.6799</v>
      </c>
      <c r="BR20" s="17">
        <f ca="1">IFERROR(IF(BR$7=1,LN(OFFSET(DataSet!BP17,AddModel!BR$5,0)+(BR19*BR$6)),OFFSET(DataSet!BP17,AddModel!BR$5,0)+(BR19*BR$6)),0)</f>
        <v>102.5915</v>
      </c>
      <c r="BS20" s="17">
        <f ca="1">IFERROR(IF(BS$7=1,LN(OFFSET(DataSet!BQ17,AddModel!BS$5,0)+(BS19*BS$6)),OFFSET(DataSet!BQ17,AddModel!BS$5,0)+(BS19*BS$6)),0)</f>
        <v>104.6842</v>
      </c>
      <c r="BT20" s="17">
        <f ca="1">IFERROR(IF(BT$7=1,LN(OFFSET(DataSet!BR17,AddModel!BT$5,0)+(BT19*BT$6)),OFFSET(DataSet!BR17,AddModel!BT$5,0)+(BT19*BT$6)),0)</f>
        <v>1404845</v>
      </c>
      <c r="BU20" s="17">
        <f ca="1">IFERROR(IF(BU$7=1,LN(OFFSET(DataSet!BS17,AddModel!BU$5,0)+(BU19*BU$6)),OFFSET(DataSet!BS17,AddModel!BU$5,0)+(BU19*BU$6)),0)</f>
        <v>1166011.8870709301</v>
      </c>
      <c r="BV20" s="17">
        <f ca="1">IFERROR(IF(BV$7=1,LN(OFFSET(DataSet!BT17,AddModel!BV$5,0)+(BV19*BV$6)),OFFSET(DataSet!BT17,AddModel!BV$5,0)+(BV19*BV$6)),0)</f>
        <v>104.20869999999999</v>
      </c>
      <c r="BW20" s="17">
        <f ca="1">IFERROR(IF(BW$7=1,LN(OFFSET(DataSet!BU17,AddModel!BW$5,0)+(BW19*BW$6)),OFFSET(DataSet!BU17,AddModel!BW$5,0)+(BW19*BW$6)),0)</f>
        <v>4.82</v>
      </c>
      <c r="BX20" s="17">
        <f ca="1">IFERROR(IF(BX$7=1,LN(OFFSET(DataSet!BV17,AddModel!BX$5,0)+(BX19*BX$6)),OFFSET(DataSet!BV17,AddModel!BX$5,0)+(BX19*BX$6)),0)</f>
        <v>5.5</v>
      </c>
      <c r="BY20" s="17">
        <f ca="1">IFERROR(IF(BY$7=1,LN(OFFSET(DataSet!BW17,AddModel!BY$5,0)+(BY19*BY$6)),OFFSET(DataSet!BW17,AddModel!BY$5,0)+(BY19*BY$6)),0)</f>
        <v>104.1</v>
      </c>
      <c r="BZ20" s="17">
        <f ca="1">IFERROR(IF(BZ$7=1,LN(OFFSET(DataSet!BX17,AddModel!BZ$5,0)+(BZ19*BZ$6)),OFFSET(DataSet!BX17,AddModel!BZ$5,0)+(BZ19*BZ$6)),0)</f>
        <v>4.6539603501575231</v>
      </c>
      <c r="CA20" s="17">
        <f ca="1">IFERROR(IF(CA$7=1,LN(OFFSET(DataSet!BY17,AddModel!CA$5,0)+(CA19*CA$6)),OFFSET(DataSet!BY17,AddModel!CA$5,0)+(CA19*CA$6)),0)</f>
        <v>103.9</v>
      </c>
      <c r="CB20" s="18">
        <f ca="1">IFERROR(IF(CB$7=1,LN(OFFSET(DataSet!BZ17,AddModel!CB$5,0)+(CB19*CB$6)),OFFSET(DataSet!BZ17,AddModel!CB$5,0)+(CB19*CB$6)),0)</f>
        <v>103.2</v>
      </c>
      <c r="CC20" s="30">
        <f ca="1">IFERROR(IF(CC$7=1,LN(OFFSET(DataSet!CA17,AddModel!CC$5,0)+(CC19*CC$6)),OFFSET(DataSet!CA17,AddModel!CC$5,0)+(CC19*CC$6)),0)</f>
        <v>-0.22314355131420971</v>
      </c>
      <c r="CD20" s="40">
        <f ca="1">IFERROR(IF(CD$7=1,LN(OFFSET(DataSet!CB17,AddModel!CD$5,0)+(CD19*CD$6)),OFFSET(DataSet!CB17,AddModel!CD$5,0)+(CD19*CD$6)),0)</f>
        <v>2.1369653858180224</v>
      </c>
      <c r="CE20" s="41">
        <f ca="1">IFERROR(IF(CE$7=1,LN(OFFSET(DataSet!CC17,AddModel!CE$5,0)+(CE19*CE$6)),OFFSET(DataSet!CC17,AddModel!CE$5,0)+(CE19*CE$6)),0)</f>
        <v>9.1620000000000008</v>
      </c>
      <c r="CF20" s="41">
        <f ca="1">IFERROR(IF(CF$7=1,LN(OFFSET(DataSet!CD17,AddModel!CF$5,0)+(CF19*CF$6)),OFFSET(DataSet!CD17,AddModel!CF$5,0)+(CF19*CF$6)),0)</f>
        <v>8.25</v>
      </c>
      <c r="CG20" s="41">
        <f ca="1">IFERROR(IF(CG$7=1,LN(OFFSET(DataSet!CE17,AddModel!CG$5,0)+(CG19*CG$6)),OFFSET(DataSet!CE17,AddModel!CG$5,0)+(CG19*CG$6)),0)</f>
        <v>9.5946613172021102</v>
      </c>
      <c r="CH20" s="6">
        <f ca="1">IFERROR(IF(CH$7=1,LN(OFFSET(DataSet!CF17,AddModel!CH$5,0)+(CH19*CH$6)),OFFSET(DataSet!CF17,AddModel!CH$5,0)+(CH19*CH$6)),0)</f>
        <v>0</v>
      </c>
      <c r="CI20" s="6">
        <f ca="1">IFERROR(IF(CI$7=1,LN(OFFSET(DataSet!CG17,AddModel!CI$5,0)+(CI19*CI$6)),OFFSET(DataSet!CG17,AddModel!CI$5,0)+(CI19*CI$6)),0)</f>
        <v>1</v>
      </c>
      <c r="CJ20">
        <f ca="1">IFERROR(IF(CJ$7=1,LN(OFFSET(DataSet!CH17,AddModel!CJ$5,0)+(CJ19*CJ$6)),OFFSET(DataSet!CH17,AddModel!CJ$5,0)+(CJ19*CJ$6)),0)</f>
        <v>0</v>
      </c>
      <c r="CK20">
        <f ca="1">IFERROR(IF(CK$7=1,LN(OFFSET(DataSet!CI17,AddModel!CK$5,0)+(CK19*CK$6)),OFFSET(DataSet!CI17,AddModel!CK$5,0)+(CK19*CK$6)),0)</f>
        <v>0</v>
      </c>
      <c r="CL20">
        <f ca="1">IFERROR(IF(CL$7=1,LN(OFFSET(DataSet!CJ17,AddModel!CL$5,0)+(CL19*CL$6)),OFFSET(DataSet!CJ17,AddModel!CL$5,0)+(CL19*CL$6)),0)</f>
        <v>0</v>
      </c>
      <c r="CM20" s="40">
        <f ca="1">IFERROR(IF(CM$7=1,LN(OFFSET(DataSet!CK17,AddModel!CM$5,0)+(CM19*CM$6)),OFFSET(DataSet!CK17,AddModel!CM$5,0)+(CM19*CM$6)),0)</f>
        <v>0</v>
      </c>
      <c r="CN20" s="41">
        <f ca="1">IFERROR(IF(CN$7=1,LN(OFFSET(DataSet!CL17,AddModel!CN$5,0)+(CN19*CN$6)),OFFSET(DataSet!CL17,AddModel!CN$5,0)+(CN19*CN$6)),0)</f>
        <v>0</v>
      </c>
      <c r="CO20" s="41">
        <f ca="1">IFERROR(IF(CO$7=1,LN(OFFSET(DataSet!CM17,AddModel!CO$5,0)+(CO19*CO$6)),OFFSET(DataSet!CM17,AddModel!CO$5,0)+(CO19*CO$6)),0)</f>
        <v>0</v>
      </c>
      <c r="CP20" s="41">
        <f ca="1">IFERROR(IF(CP$7=1,LN(OFFSET(DataSet!CN17,AddModel!CP$5,0)+(CP19*CP$6)),OFFSET(DataSet!CN17,AddModel!CP$5,0)+(CP19*CP$6)),0)</f>
        <v>0</v>
      </c>
      <c r="CQ20" s="17">
        <f ca="1">IFERROR(IF(CQ$7=1,LN(OFFSET(DataSet!CO17,AddModel!CQ$5,0)+(CQ19*CQ$6)),OFFSET(DataSet!CO17,AddModel!CQ$5,0)+(CQ19*CQ$6)),0)</f>
        <v>0</v>
      </c>
      <c r="CR20" s="17">
        <f ca="1">IFERROR(IF(CR$7=1,LN(OFFSET(DataSet!CP17,AddModel!CR$5,0)+(CR19*CR$6)),OFFSET(DataSet!CP17,AddModel!CR$5,0)+(CR19*CR$6)),0)</f>
        <v>0</v>
      </c>
      <c r="CS20" s="17">
        <f ca="1">IFERROR(IF(CS$7=1,LN(OFFSET(DataSet!CQ17,AddModel!CS$5,0)+(CS19*CS$6)),OFFSET(DataSet!CQ17,AddModel!CS$5,0)+(CS19*CS$6)),0)</f>
        <v>0</v>
      </c>
      <c r="CT20" s="17">
        <f ca="1">IFERROR(IF(CT$7=1,LN(OFFSET(DataSet!CR17,AddModel!CT$5,0)+(CT19*CT$6)),OFFSET(DataSet!CR17,AddModel!CT$5,0)+(CT19*CT$6)),0)</f>
        <v>0</v>
      </c>
      <c r="CU20" s="20">
        <f ca="1">IFERROR(IF(CU$7=1,LN(OFFSET(DataSet!CS17,AddModel!CU$5,0)+(CU19*CU$6)),OFFSET(DataSet!CS17,AddModel!CU$5,0)+(CU19*CU$6)),0)</f>
        <v>0</v>
      </c>
      <c r="CV20" s="20">
        <f ca="1">IFERROR(IF(CV$7=1,LN(OFFSET(DataSet!CT17,AddModel!CV$5,0)+(CV19*CV$6)),OFFSET(DataSet!CT17,AddModel!CV$5,0)+(CV19*CV$6)),0)</f>
        <v>0</v>
      </c>
      <c r="CW20" s="20">
        <f ca="1">IFERROR(IF(CW$7=1,LN(OFFSET(DataSet!CU17,AddModel!CW$5,0)+(CW19*CW$6)),OFFSET(DataSet!CU17,AddModel!CW$5,0)+(CW19*CW$6)),0)</f>
        <v>0</v>
      </c>
      <c r="CX20" s="20">
        <f ca="1">IFERROR(IF(CX$7=1,LN(OFFSET(DataSet!CV17,AddModel!CX$5,0)+(CX19*CX$6)),OFFSET(DataSet!CV17,AddModel!CX$5,0)+(CX19*CX$6)),0)</f>
        <v>0</v>
      </c>
      <c r="CY20" s="113">
        <f ca="1">IFERROR(IF(CY$7=1,LN(OFFSET(DataSet!CW17,AddModel!CY$5,0)+(CY19*CY$6)),OFFSET(DataSet!CW17,AddModel!CY$5,0)+(CY19*CY$6)),0)</f>
        <v>0</v>
      </c>
      <c r="CZ20" s="135">
        <f ca="1">IFERROR(IF(CZ$7=1,LN(OFFSET(DataSet!CX17,AddModel!CZ$5,0)+(CZ19*CZ$6)),OFFSET(DataSet!CX17,AddModel!CZ$5,0)+(CZ19*CZ$6)),0)</f>
        <v>707303.75728076813</v>
      </c>
      <c r="DA20" s="136">
        <f ca="1">IFERROR(IF(DA$7=1,LN(OFFSET(DataSet!CY17,AddModel!DA$5,0)+(DA19*DA$6)),OFFSET(DataSet!CY17,AddModel!DA$5,0)+(DA19*DA$6)),0)</f>
        <v>234937.85946265602</v>
      </c>
      <c r="DB20" s="137">
        <f ca="1">IFERROR(IF(DB$7=1,LN(OFFSET(DataSet!CZ17,AddModel!DB$5,0)+(DB19*DB$6)),OFFSET(DataSet!CZ17,AddModel!DB$5,0)+(DB19*DB$6)),0)</f>
        <v>1223399.2984755205</v>
      </c>
    </row>
    <row r="21" spans="1:106" x14ac:dyDescent="0.25">
      <c r="B21" s="1">
        <f t="shared" si="1"/>
        <v>43914</v>
      </c>
      <c r="C21" s="87">
        <f t="shared" ca="1" si="0"/>
        <v>334622.93690547091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IFERROR(IF(H$7=1,LN(OFFSET(DataSet!F18,AddModel!H$5,0)+(H20*H$6)),OFFSET(DataSet!F18,AddModel!H$5,0)+(H20*H$6)),0)</f>
        <v>0</v>
      </c>
      <c r="I21" s="13">
        <f ca="1">IFERROR(IF(I$7=1,LN(OFFSET(DataSet!G18,AddModel!I$5,0)+(I20*I$6)),OFFSET(DataSet!G18,AddModel!I$5,0)+(I20*I$6)),0)</f>
        <v>0</v>
      </c>
      <c r="J21" s="13">
        <f ca="1">IFERROR(IF(J$7=1,LN(OFFSET(DataSet!H18,AddModel!J$5,0)+(J20*J$6)),OFFSET(DataSet!H18,AddModel!J$5,0)+(J20*J$6)),0)</f>
        <v>1</v>
      </c>
      <c r="K21" s="13">
        <f ca="1">IFERROR(IF(K$7=1,LN(OFFSET(DataSet!I18,AddModel!K$5,0)+(K20*K$6)),OFFSET(DataSet!I18,AddModel!K$5,0)+(K20*K$6)),0)</f>
        <v>0</v>
      </c>
      <c r="L21" s="13">
        <f ca="1">IFERROR(IF(L$7=1,LN(OFFSET(DataSet!J18,AddModel!L$5,0)+(L20*L$6)),OFFSET(DataSet!J18,AddModel!L$5,0)+(L20*L$6)),0)</f>
        <v>0</v>
      </c>
      <c r="M21" s="13">
        <f ca="1">IFERROR(IF(M$7=1,LN(OFFSET(DataSet!K18,AddModel!M$5,0)+(M20*M$6)),OFFSET(DataSet!K18,AddModel!M$5,0)+(M20*M$6)),0)</f>
        <v>0</v>
      </c>
      <c r="N21" s="13">
        <f ca="1">IFERROR(IF(N$7=1,LN(OFFSET(DataSet!L18,AddModel!N$5,0)+(N20*N$6)),OFFSET(DataSet!L18,AddModel!N$5,0)+(N20*N$6)),0)</f>
        <v>0</v>
      </c>
      <c r="O21" s="13">
        <f ca="1">IFERROR(IF(O$7=1,LN(OFFSET(DataSet!M18,AddModel!O$5,0)+(O20*O$6)),OFFSET(DataSet!M18,AddModel!O$5,0)+(O20*O$6)),0)</f>
        <v>0</v>
      </c>
      <c r="P21" s="13">
        <f ca="1">IFERROR(IF(P$7=1,LN(OFFSET(DataSet!N18,AddModel!P$5,0)+(P20*P$6)),OFFSET(DataSet!N18,AddModel!P$5,0)+(P20*P$6)),0)</f>
        <v>0</v>
      </c>
      <c r="Q21" s="13">
        <f ca="1">IFERROR(IF(Q$7=1,LN(OFFSET(DataSet!O18,AddModel!Q$5,0)+(Q20*Q$6)),OFFSET(DataSet!O18,AddModel!Q$5,0)+(Q20*Q$6)),0)</f>
        <v>0</v>
      </c>
      <c r="R21" s="13">
        <f ca="1">IFERROR(IF(R$7=1,LN(OFFSET(DataSet!P18,AddModel!R$5,0)+(R20*R$6)),OFFSET(DataSet!P18,AddModel!R$5,0)+(R20*R$6)),0)</f>
        <v>0</v>
      </c>
      <c r="S21" s="13">
        <f ca="1">IFERROR(IF(S$7=1,LN(OFFSET(DataSet!Q18,AddModel!S$5,0)+(S20*S$6)),OFFSET(DataSet!Q18,AddModel!S$5,0)+(S20*S$6)),0)</f>
        <v>0</v>
      </c>
      <c r="T21" s="14">
        <f ca="1">IFERROR(IF(T$7=1,LN(OFFSET(DataSet!R18,AddModel!T$5,0)+(T20*T$6)),OFFSET(DataSet!R18,AddModel!T$5,0)+(T20*T$6)),0)</f>
        <v>0</v>
      </c>
      <c r="U21" s="14">
        <f ca="1">IFERROR(IF(U$7=1,LN(OFFSET(DataSet!S18,AddModel!U$5,0)+(U20*U$6)),OFFSET(DataSet!S18,AddModel!U$5,0)+(U20*U$6)),0)</f>
        <v>0</v>
      </c>
      <c r="V21" s="14">
        <f ca="1">IFERROR(IF(V$7=1,LN(OFFSET(DataSet!T18,AddModel!V$5,0)+(V20*V$6)),OFFSET(DataSet!T18,AddModel!V$5,0)+(V20*V$6)),0)</f>
        <v>0</v>
      </c>
      <c r="W21" s="14">
        <f ca="1">IFERROR(IF(W$7=1,LN(OFFSET(DataSet!U18,AddModel!W$5,0)+(W20*W$6)),OFFSET(DataSet!U18,AddModel!W$5,0)+(W20*W$6)),0)</f>
        <v>0</v>
      </c>
      <c r="X21" s="14">
        <f ca="1">IFERROR(IF(X$7=1,LN(OFFSET(DataSet!V18,AddModel!X$5,0)+(X20*X$6)),OFFSET(DataSet!V18,AddModel!X$5,0)+(X20*X$6)),0)</f>
        <v>0</v>
      </c>
      <c r="Y21" s="14">
        <f ca="1">IFERROR(IF(Y$7=1,LN(OFFSET(DataSet!W18,AddModel!Y$5,0)+(Y20*Y$6)),OFFSET(DataSet!W18,AddModel!Y$5,0)+(Y20*Y$6)),0)</f>
        <v>0</v>
      </c>
      <c r="Z21" s="14">
        <f ca="1">IFERROR(IF(Z$7=1,LN(OFFSET(DataSet!X18,AddModel!Z$5,0)+(Z20*Z$6)),OFFSET(DataSet!X18,AddModel!Z$5,0)+(Z20*Z$6)),0)</f>
        <v>0</v>
      </c>
      <c r="AA21" s="14">
        <f ca="1">IFERROR(IF(AA$7=1,LN(OFFSET(DataSet!Y18,AddModel!AA$5,0)+(AA20*AA$6)),OFFSET(DataSet!Y18,AddModel!AA$5,0)+(AA20*AA$6)),0)</f>
        <v>1</v>
      </c>
      <c r="AB21" s="14">
        <f ca="1">IFERROR(IF(AB$7=1,LN(OFFSET(DataSet!Z18,AddModel!AB$5,0)+(AB20*AB$6)),OFFSET(DataSet!Z18,AddModel!AB$5,0)+(AB20*AB$6)),0)</f>
        <v>1</v>
      </c>
      <c r="AC21" s="15">
        <f ca="1">IFERROR(IF(AC$7=1,LN(OFFSET(DataSet!AA18,AddModel!AC$5,0)+(AC20*AC$6)),OFFSET(DataSet!AA18,AddModel!AC$5,0)+(AC20*AC$6)),0)</f>
        <v>0</v>
      </c>
      <c r="AD21" s="15">
        <f ca="1">IFERROR(IF(AD$7=1,LN(OFFSET(DataSet!AB18,AddModel!AD$5,0)+(AD20*AD$6)),OFFSET(DataSet!AB18,AddModel!AD$5,0)+(AD20*AD$6)),0)</f>
        <v>0</v>
      </c>
      <c r="AE21" s="15">
        <f ca="1">IFERROR(IF(AE$7=1,LN(OFFSET(DataSet!AC18,AddModel!AE$5,0)+(AE20*AE$6)),OFFSET(DataSet!AC18,AddModel!AE$5,0)+(AE20*AE$6)),0)</f>
        <v>0</v>
      </c>
      <c r="AF21" s="15">
        <f ca="1">IFERROR(IF(AF$7=1,LN(OFFSET(DataSet!AD18,AddModel!AF$5,0)+(AF20*AF$6)),OFFSET(DataSet!AD18,AddModel!AF$5,0)+(AF20*AF$6)),0)</f>
        <v>0</v>
      </c>
      <c r="AG21" s="15">
        <f ca="1">IFERROR(IF(AG$7=1,LN(OFFSET(DataSet!AE18,AddModel!AG$5,0)+(AG20*AG$6)),OFFSET(DataSet!AE18,AddModel!AG$5,0)+(AG20*AG$6)),0)</f>
        <v>0</v>
      </c>
      <c r="AH21" s="15">
        <f ca="1">IFERROR(IF(AH$7=1,LN(OFFSET(DataSet!AF18,AddModel!AH$5,0)+(AH20*AH$6)),OFFSET(DataSet!AF18,AddModel!AH$5,0)+(AH20*AH$6)),0)</f>
        <v>0</v>
      </c>
      <c r="AI21" s="15">
        <f ca="1">IFERROR(IF(AI$7=1,LN(OFFSET(DataSet!AG18,AddModel!AI$5,0)+(AI20*AI$6)),OFFSET(DataSet!AG18,AddModel!AI$5,0)+(AI20*AI$6)),0)</f>
        <v>0</v>
      </c>
      <c r="AJ21" s="15">
        <f ca="1">IFERROR(IF(AJ$7=1,LN(OFFSET(DataSet!AH18,AddModel!AJ$5,0)+(AJ20*AJ$6)),OFFSET(DataSet!AH18,AddModel!AJ$5,0)+(AJ20*AJ$6)),0)</f>
        <v>0</v>
      </c>
      <c r="AK21" s="15">
        <f ca="1">IFERROR(IF(AK$7=1,LN(OFFSET(DataSet!AI18,AddModel!AK$5,0)+(AK20*AK$6)),OFFSET(DataSet!AI18,AddModel!AK$5,0)+(AK20*AK$6)),0)</f>
        <v>0</v>
      </c>
      <c r="AL21" s="13">
        <f ca="1">IFERROR(IF(AL$7=1,LN(OFFSET(DataSet!AJ18,AddModel!AL$5,0)+(AL20*AL$6)),OFFSET(DataSet!AJ18,AddModel!AL$5,0)+(AL20*AL$6)),0)</f>
        <v>0</v>
      </c>
      <c r="AM21" s="13">
        <f ca="1">IFERROR(IF(AM$7=1,LN(OFFSET(DataSet!AK18,AddModel!AM$5,0)+(AM20*AM$6)),OFFSET(DataSet!AK18,AddModel!AM$5,0)+(AM20*AM$6)),0)</f>
        <v>0</v>
      </c>
      <c r="AN21" s="13">
        <f ca="1">IFERROR(IF(AN$7=1,LN(OFFSET(DataSet!AL18,AddModel!AN$5,0)+(AN20*AN$6)),OFFSET(DataSet!AL18,AddModel!AN$5,0)+(AN20*AN$6)),0)</f>
        <v>0</v>
      </c>
      <c r="AO21" s="17">
        <f ca="1">IFERROR(IF(AO$7=1,LN(OFFSET(DataSet!AM18,AddModel!AO$5,0)+(AO20*AO$6)),OFFSET(DataSet!AM18,AddModel!AO$5,0)+(AO20*AO$6)),0)</f>
        <v>12.4285714285714</v>
      </c>
      <c r="AP21" s="17">
        <f ca="1">IFERROR(IF(AP$7=1,LN(OFFSET(DataSet!AN18,AddModel!AP$5,0)+(AP20*AP$6)),OFFSET(DataSet!AN18,AddModel!AP$5,0)+(AP20*AP$6)),0)</f>
        <v>0</v>
      </c>
      <c r="AQ21" s="17">
        <f ca="1">IFERROR(IF(AQ$7=1,LN(OFFSET(DataSet!AO18,AddModel!AQ$5,0)+(AQ20*AQ$6)),OFFSET(DataSet!AO18,AddModel!AQ$5,0)+(AQ20*AQ$6)),0)</f>
        <v>0</v>
      </c>
      <c r="AR21" s="17">
        <f ca="1">IFERROR(IF(AR$7=1,LN(OFFSET(DataSet!AP18,AddModel!AR$5,0)+(AR20*AR$6)),OFFSET(DataSet!AP18,AddModel!AR$5,0)+(AR20*AR$6)),0)</f>
        <v>0</v>
      </c>
      <c r="AS21" s="18">
        <f ca="1">IFERROR(IF(AS$7=1,LN(OFFSET(DataSet!AQ18,AddModel!AS$5,0)+(AS20*AS$6)),OFFSET(DataSet!AQ18,AddModel!AS$5,0)+(AS20*AS$6)),0)</f>
        <v>0</v>
      </c>
      <c r="AT21" s="19">
        <f ca="1">IFERROR(IF(AT$7=1,LN(OFFSET(DataSet!AR18,AddModel!AT$5,0)+(AT20*AT$6)),OFFSET(DataSet!AR18,AddModel!AT$5,0)+(AT20*AT$6)),0)</f>
        <v>0.34695901330746198</v>
      </c>
      <c r="AU21" s="20">
        <f ca="1">IFERROR(IF(AU$7=1,LN(OFFSET(DataSet!AS18,AddModel!AU$5,0)+(AU20*AU$6)),OFFSET(DataSet!AS18,AddModel!AU$5,0)+(AU20*AU$6)),0)</f>
        <v>-0.50224525879267301</v>
      </c>
      <c r="AV21" s="20">
        <f ca="1">IFERROR(IF(AV$7=1,LN(OFFSET(DataSet!AT18,AddModel!AV$5,0)+(AV20*AV$6)),OFFSET(DataSet!AT18,AddModel!AV$5,0)+(AV20*AV$6)),0)</f>
        <v>-0.92526230286362898</v>
      </c>
      <c r="AW21" s="20">
        <f ca="1">IFERROR(IF(AW$7=1,LN(OFFSET(DataSet!AU18,AddModel!AW$5,0)+(AW20*AW$6)),OFFSET(DataSet!AU18,AddModel!AW$5,0)+(AW20*AW$6)),0)</f>
        <v>0.80104314097913099</v>
      </c>
      <c r="AX21" s="20">
        <f ca="1">IFERROR(IF(AX$7=1,LN(OFFSET(DataSet!AV18,AddModel!AX$5,0)+(AX20*AX$6)),OFFSET(DataSet!AV18,AddModel!AX$5,0)+(AX20*AX$6)),0)</f>
        <v>10.7296643670315</v>
      </c>
      <c r="AY21" s="20">
        <f ca="1">IFERROR(IF(AY$7=1,LN(OFFSET(DataSet!AW18,AddModel!AY$5,0)+(AY20*AY$6)),OFFSET(DataSet!AW18,AddModel!AY$5,0)+(AY20*AY$6)),0)</f>
        <v>3.9217257754864798</v>
      </c>
      <c r="AZ21" s="20">
        <f ca="1">IFERROR(IF(AZ$7=1,LN(OFFSET(DataSet!AX18,AddModel!AZ$5,0)+(AZ20*AZ$6)),OFFSET(DataSet!AX18,AddModel!AZ$5,0)+(AZ20*AZ$6)),0)</f>
        <v>3.84700882979224</v>
      </c>
      <c r="BA21" s="20">
        <f ca="1">IFERROR(IF(BA$7=1,LN(OFFSET(DataSet!AY18,AddModel!BA$5,0)+(BA20*BA$6)),OFFSET(DataSet!AY18,AddModel!BA$5,0)+(BA20*BA$6)),0)</f>
        <v>11.0766233803389</v>
      </c>
      <c r="BB21" s="20">
        <f ca="1">IFERROR(IF(BB$7=1,LN(OFFSET(DataSet!AZ18,AddModel!BB$5,0)+(BB20*BB$6)),OFFSET(DataSet!AZ18,AddModel!BB$5,0)+(BB20*BB$6)),0)</f>
        <v>1.4888986688803001</v>
      </c>
      <c r="BC21" s="20">
        <f ca="1">IFERROR(IF(BC$7=1,LN(OFFSET(DataSet!BA18,AddModel!BC$5,0)+(BC20*BC$6)),OFFSET(DataSet!BA18,AddModel!BC$5,0)+(BC20*BC$6)),0)</f>
        <v>3.4194805166937998</v>
      </c>
      <c r="BD21" s="20">
        <f ca="1">IFERROR(IF(BD$7=1,LN(OFFSET(DataSet!BB18,AddModel!BD$5,0)+(BD20*BD$6)),OFFSET(DataSet!BB18,AddModel!BD$5,0)+(BD20*BD$6)),0)</f>
        <v>0.56363636601667899</v>
      </c>
      <c r="BE21" s="21">
        <f ca="1">IFERROR(IF(BE$7=1,LN(OFFSET(DataSet!BC18,AddModel!BE$5,0)+(BE20*BE$6)),OFFSET(DataSet!BC18,AddModel!BE$5,0)+(BE20*BE$6)),0)</f>
        <v>4.6480519707713803</v>
      </c>
      <c r="BF21" s="16">
        <f ca="1">IFERROR(IF(BF$7=1,LN(OFFSET(DataSet!BD18,AddModel!BF$5,0)+(BF20*BF$6)),OFFSET(DataSet!BD18,AddModel!BF$5,0)+(BF20*BF$6)),0)</f>
        <v>2</v>
      </c>
      <c r="BG21" s="17">
        <f ca="1">IFERROR(IF(BG$7=1,LN(OFFSET(DataSet!BE18,AddModel!BG$5,0)+(BG20*BG$6)),OFFSET(DataSet!BE18,AddModel!BG$5,0)+(BG20*BG$6)),0)</f>
        <v>-7</v>
      </c>
      <c r="BH21" s="17">
        <f ca="1">IFERROR(IF(BH$7=1,LN(OFFSET(DataSet!BF18,AddModel!BH$5,0)+(BH20*BH$6)),OFFSET(DataSet!BF18,AddModel!BH$5,0)+(BH20*BH$6)),0)</f>
        <v>-33</v>
      </c>
      <c r="BI21" s="17">
        <f ca="1">IFERROR(IF(BI$7=1,LN(OFFSET(DataSet!BG18,AddModel!BI$5,0)+(BI20*BI$6)),OFFSET(DataSet!BG18,AddModel!BI$5,0)+(BI20*BI$6)),0)</f>
        <v>-21</v>
      </c>
      <c r="BJ21" s="17">
        <f ca="1">IFERROR(IF(BJ$7=1,LN(OFFSET(DataSet!BH18,AddModel!BJ$5,0)+(BJ20*BJ$6)),OFFSET(DataSet!BH18,AddModel!BJ$5,0)+(BJ20*BJ$6)),0)</f>
        <v>0</v>
      </c>
      <c r="BK21" s="17">
        <f ca="1">IFERROR(IF(BK$7=1,LN(OFFSET(DataSet!BI18,AddModel!BK$5,0)+(BK20*BK$6)),OFFSET(DataSet!BI18,AddModel!BK$5,0)+(BK20*BK$6)),0)</f>
        <v>10</v>
      </c>
      <c r="BL21" s="17">
        <f ca="1">IFERROR(IF(BL$7=1,LN(OFFSET(DataSet!BJ18,AddModel!BL$5,0)+(BL20*BL$6)),OFFSET(DataSet!BJ18,AddModel!BL$5,0)+(BL20*BL$6)),0)</f>
        <v>101.9037</v>
      </c>
      <c r="BM21" s="17">
        <f ca="1">IFERROR(IF(BM$7=1,LN(OFFSET(DataSet!BK18,AddModel!BM$5,0)+(BM20*BM$6)),OFFSET(DataSet!BK18,AddModel!BM$5,0)+(BM20*BM$6)),0)</f>
        <v>101.20699999999999</v>
      </c>
      <c r="BN21" s="17">
        <f ca="1">IFERROR(IF(BN$7=1,LN(OFFSET(DataSet!BL18,AddModel!BN$5,0)+(BN20*BN$6)),OFFSET(DataSet!BL18,AddModel!BN$5,0)+(BN20*BN$6)),0)</f>
        <v>104.20869999999999</v>
      </c>
      <c r="BO21" s="17">
        <f ca="1">IFERROR(IF(BO$7=1,LN(OFFSET(DataSet!BM18,AddModel!BO$5,0)+(BO20*BO$6)),OFFSET(DataSet!BM18,AddModel!BO$5,0)+(BO20*BO$6)),0)</f>
        <v>120.11</v>
      </c>
      <c r="BP21" s="17">
        <f ca="1">IFERROR(IF(BP$7=1,LN(OFFSET(DataSet!BN18,AddModel!BP$5,0)+(BP20*BP$6)),OFFSET(DataSet!BN18,AddModel!BP$5,0)+(BP20*BP$6)),0)</f>
        <v>106</v>
      </c>
      <c r="BQ21" s="17">
        <f ca="1">IFERROR(IF(BQ$7=1,LN(OFFSET(DataSet!BO18,AddModel!BQ$5,0)+(BQ20*BQ$6)),OFFSET(DataSet!BO18,AddModel!BQ$5,0)+(BQ20*BQ$6)),0)</f>
        <v>104.6799</v>
      </c>
      <c r="BR21" s="17">
        <f ca="1">IFERROR(IF(BR$7=1,LN(OFFSET(DataSet!BP18,AddModel!BR$5,0)+(BR20*BR$6)),OFFSET(DataSet!BP18,AddModel!BR$5,0)+(BR20*BR$6)),0)</f>
        <v>102.5915</v>
      </c>
      <c r="BS21" s="17">
        <f ca="1">IFERROR(IF(BS$7=1,LN(OFFSET(DataSet!BQ18,AddModel!BS$5,0)+(BS20*BS$6)),OFFSET(DataSet!BQ18,AddModel!BS$5,0)+(BS20*BS$6)),0)</f>
        <v>104.6842</v>
      </c>
      <c r="BT21" s="17">
        <f ca="1">IFERROR(IF(BT$7=1,LN(OFFSET(DataSet!BR18,AddModel!BT$5,0)+(BT20*BT$6)),OFFSET(DataSet!BR18,AddModel!BT$5,0)+(BT20*BT$6)),0)</f>
        <v>1404845</v>
      </c>
      <c r="BU21" s="17">
        <f ca="1">IFERROR(IF(BU$7=1,LN(OFFSET(DataSet!BS18,AddModel!BU$5,0)+(BU20*BU$6)),OFFSET(DataSet!BS18,AddModel!BU$5,0)+(BU20*BU$6)),0)</f>
        <v>1166011.8870709301</v>
      </c>
      <c r="BV21" s="17">
        <f ca="1">IFERROR(IF(BV$7=1,LN(OFFSET(DataSet!BT18,AddModel!BV$5,0)+(BV20*BV$6)),OFFSET(DataSet!BT18,AddModel!BV$5,0)+(BV20*BV$6)),0)</f>
        <v>104.20869999999999</v>
      </c>
      <c r="BW21" s="17">
        <f ca="1">IFERROR(IF(BW$7=1,LN(OFFSET(DataSet!BU18,AddModel!BW$5,0)+(BW20*BW$6)),OFFSET(DataSet!BU18,AddModel!BW$5,0)+(BW20*BW$6)),0)</f>
        <v>4.82</v>
      </c>
      <c r="BX21" s="17">
        <f ca="1">IFERROR(IF(BX$7=1,LN(OFFSET(DataSet!BV18,AddModel!BX$5,0)+(BX20*BX$6)),OFFSET(DataSet!BV18,AddModel!BX$5,0)+(BX20*BX$6)),0)</f>
        <v>5.5</v>
      </c>
      <c r="BY21" s="17">
        <f ca="1">IFERROR(IF(BY$7=1,LN(OFFSET(DataSet!BW18,AddModel!BY$5,0)+(BY20*BY$6)),OFFSET(DataSet!BW18,AddModel!BY$5,0)+(BY20*BY$6)),0)</f>
        <v>104.1</v>
      </c>
      <c r="BZ21" s="17">
        <f ca="1">IFERROR(IF(BZ$7=1,LN(OFFSET(DataSet!BX18,AddModel!BZ$5,0)+(BZ20*BZ$6)),OFFSET(DataSet!BX18,AddModel!BZ$5,0)+(BZ20*BZ$6)),0)</f>
        <v>4.6539603501575231</v>
      </c>
      <c r="CA21" s="17">
        <f ca="1">IFERROR(IF(CA$7=1,LN(OFFSET(DataSet!BY18,AddModel!CA$5,0)+(CA20*CA$6)),OFFSET(DataSet!BY18,AddModel!CA$5,0)+(CA20*CA$6)),0)</f>
        <v>103.9</v>
      </c>
      <c r="CB21" s="18">
        <f ca="1">IFERROR(IF(CB$7=1,LN(OFFSET(DataSet!BZ18,AddModel!CB$5,0)+(CB20*CB$6)),OFFSET(DataSet!BZ18,AddModel!CB$5,0)+(CB20*CB$6)),0)</f>
        <v>103.2</v>
      </c>
      <c r="CC21" s="30">
        <f ca="1">IFERROR(IF(CC$7=1,LN(OFFSET(DataSet!CA18,AddModel!CC$5,0)+(CC20*CC$6)),OFFSET(DataSet!CA18,AddModel!CC$5,0)+(CC20*CC$6)),0)</f>
        <v>-0.22314355131420971</v>
      </c>
      <c r="CD21" s="40">
        <f ca="1">IFERROR(IF(CD$7=1,LN(OFFSET(DataSet!CB18,AddModel!CD$5,0)+(CD20*CD$6)),OFFSET(DataSet!CB18,AddModel!CD$5,0)+(CD20*CD$6)),0)</f>
        <v>2.1369653858180224</v>
      </c>
      <c r="CE21" s="41">
        <f ca="1">IFERROR(IF(CE$7=1,LN(OFFSET(DataSet!CC18,AddModel!CE$5,0)+(CE20*CE$6)),OFFSET(DataSet!CC18,AddModel!CE$5,0)+(CE20*CE$6)),0)</f>
        <v>9.1620000000000008</v>
      </c>
      <c r="CF21" s="41">
        <f ca="1">IFERROR(IF(CF$7=1,LN(OFFSET(DataSet!CD18,AddModel!CF$5,0)+(CF20*CF$6)),OFFSET(DataSet!CD18,AddModel!CF$5,0)+(CF20*CF$6)),0)</f>
        <v>8.25</v>
      </c>
      <c r="CG21" s="41">
        <f ca="1">IFERROR(IF(CG$7=1,LN(OFFSET(DataSet!CE18,AddModel!CG$5,0)+(CG20*CG$6)),OFFSET(DataSet!CE18,AddModel!CG$5,0)+(CG20*CG$6)),0)</f>
        <v>9.5946613172021102</v>
      </c>
      <c r="CH21" s="6">
        <f ca="1">IFERROR(IF(CH$7=1,LN(OFFSET(DataSet!CF18,AddModel!CH$5,0)+(CH20*CH$6)),OFFSET(DataSet!CF18,AddModel!CH$5,0)+(CH20*CH$6)),0)</f>
        <v>0.5714285714285714</v>
      </c>
      <c r="CI21" s="6">
        <f ca="1">IFERROR(IF(CI$7=1,LN(OFFSET(DataSet!CG18,AddModel!CI$5,0)+(CI20*CI$6)),OFFSET(DataSet!CG18,AddModel!CI$5,0)+(CI20*CI$6)),0)</f>
        <v>0.42857142857142855</v>
      </c>
      <c r="CJ21">
        <f ca="1">IFERROR(IF(CJ$7=1,LN(OFFSET(DataSet!CH18,AddModel!CJ$5,0)+(CJ20*CJ$6)),OFFSET(DataSet!CH18,AddModel!CJ$5,0)+(CJ20*CJ$6)),0)</f>
        <v>0</v>
      </c>
      <c r="CK21">
        <f ca="1">IFERROR(IF(CK$7=1,LN(OFFSET(DataSet!CI18,AddModel!CK$5,0)+(CK20*CK$6)),OFFSET(DataSet!CI18,AddModel!CK$5,0)+(CK20*CK$6)),0)</f>
        <v>0</v>
      </c>
      <c r="CL21">
        <f ca="1">IFERROR(IF(CL$7=1,LN(OFFSET(DataSet!CJ18,AddModel!CL$5,0)+(CL20*CL$6)),OFFSET(DataSet!CJ18,AddModel!CL$5,0)+(CL20*CL$6)),0)</f>
        <v>0</v>
      </c>
      <c r="CM21" s="40">
        <f ca="1">IFERROR(IF(CM$7=1,LN(OFFSET(DataSet!CK18,AddModel!CM$5,0)+(CM20*CM$6)),OFFSET(DataSet!CK18,AddModel!CM$5,0)+(CM20*CM$6)),0)</f>
        <v>0</v>
      </c>
      <c r="CN21" s="41">
        <f ca="1">IFERROR(IF(CN$7=1,LN(OFFSET(DataSet!CL18,AddModel!CN$5,0)+(CN20*CN$6)),OFFSET(DataSet!CL18,AddModel!CN$5,0)+(CN20*CN$6)),0)</f>
        <v>0</v>
      </c>
      <c r="CO21" s="41">
        <f ca="1">IFERROR(IF(CO$7=1,LN(OFFSET(DataSet!CM18,AddModel!CO$5,0)+(CO20*CO$6)),OFFSET(DataSet!CM18,AddModel!CO$5,0)+(CO20*CO$6)),0)</f>
        <v>0</v>
      </c>
      <c r="CP21" s="41">
        <f ca="1">IFERROR(IF(CP$7=1,LN(OFFSET(DataSet!CN18,AddModel!CP$5,0)+(CP20*CP$6)),OFFSET(DataSet!CN18,AddModel!CP$5,0)+(CP20*CP$6)),0)</f>
        <v>0</v>
      </c>
      <c r="CQ21" s="17">
        <f ca="1">IFERROR(IF(CQ$7=1,LN(OFFSET(DataSet!CO18,AddModel!CQ$5,0)+(CQ20*CQ$6)),OFFSET(DataSet!CO18,AddModel!CQ$5,0)+(CQ20*CQ$6)),0)</f>
        <v>0</v>
      </c>
      <c r="CR21" s="17">
        <f ca="1">IFERROR(IF(CR$7=1,LN(OFFSET(DataSet!CP18,AddModel!CR$5,0)+(CR20*CR$6)),OFFSET(DataSet!CP18,AddModel!CR$5,0)+(CR20*CR$6)),0)</f>
        <v>0</v>
      </c>
      <c r="CS21" s="17">
        <f ca="1">IFERROR(IF(CS$7=1,LN(OFFSET(DataSet!CQ18,AddModel!CS$5,0)+(CS20*CS$6)),OFFSET(DataSet!CQ18,AddModel!CS$5,0)+(CS20*CS$6)),0)</f>
        <v>0</v>
      </c>
      <c r="CT21" s="17">
        <f ca="1">IFERROR(IF(CT$7=1,LN(OFFSET(DataSet!CR18,AddModel!CT$5,0)+(CT20*CT$6)),OFFSET(DataSet!CR18,AddModel!CT$5,0)+(CT20*CT$6)),0)</f>
        <v>0</v>
      </c>
      <c r="CU21" s="20">
        <f ca="1">IFERROR(IF(CU$7=1,LN(OFFSET(DataSet!CS18,AddModel!CU$5,0)+(CU20*CU$6)),OFFSET(DataSet!CS18,AddModel!CU$5,0)+(CU20*CU$6)),0)</f>
        <v>0</v>
      </c>
      <c r="CV21" s="20">
        <f ca="1">IFERROR(IF(CV$7=1,LN(OFFSET(DataSet!CT18,AddModel!CV$5,0)+(CV20*CV$6)),OFFSET(DataSet!CT18,AddModel!CV$5,0)+(CV20*CV$6)),0)</f>
        <v>0</v>
      </c>
      <c r="CW21" s="20">
        <f ca="1">IFERROR(IF(CW$7=1,LN(OFFSET(DataSet!CU18,AddModel!CW$5,0)+(CW20*CW$6)),OFFSET(DataSet!CU18,AddModel!CW$5,0)+(CW20*CW$6)),0)</f>
        <v>0</v>
      </c>
      <c r="CX21" s="20">
        <f ca="1">IFERROR(IF(CX$7=1,LN(OFFSET(DataSet!CV18,AddModel!CX$5,0)+(CX20*CX$6)),OFFSET(DataSet!CV18,AddModel!CX$5,0)+(CX20*CX$6)),0)</f>
        <v>0</v>
      </c>
      <c r="CY21" s="113">
        <f ca="1">IFERROR(IF(CY$7=1,LN(OFFSET(DataSet!CW18,AddModel!CY$5,0)+(CY20*CY$6)),OFFSET(DataSet!CW18,AddModel!CY$5,0)+(CY20*CY$6)),0)</f>
        <v>0</v>
      </c>
      <c r="CZ21" s="135">
        <f ca="1">IFERROR(IF(CZ$7=1,LN(OFFSET(DataSet!CX18,AddModel!CZ$5,0)+(CZ20*CZ$6)),OFFSET(DataSet!CX18,AddModel!CZ$5,0)+(CZ20*CZ$6)),0)</f>
        <v>898168.00582461455</v>
      </c>
      <c r="DA21" s="136">
        <f ca="1">IFERROR(IF(DA$7=1,LN(OFFSET(DataSet!CY18,AddModel!DA$5,0)+(DA20*DA$6)),OFFSET(DataSet!CY18,AddModel!DA$5,0)+(DA20*DA$6)),0)</f>
        <v>251521.28757012484</v>
      </c>
      <c r="DB21" s="137">
        <f ca="1">IFERROR(IF(DB$7=1,LN(OFFSET(DataSet!CZ18,AddModel!DB$5,0)+(DB20*DB$6)),OFFSET(DataSet!CZ18,AddModel!DB$5,0)+(DB20*DB$6)),0)</f>
        <v>1065294.4387804163</v>
      </c>
    </row>
    <row r="22" spans="1:106" x14ac:dyDescent="0.25">
      <c r="B22" s="1">
        <f t="shared" si="1"/>
        <v>43921</v>
      </c>
      <c r="C22" s="87">
        <f t="shared" ca="1" si="0"/>
        <v>334622.93690547091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IFERROR(IF(H$7=1,LN(OFFSET(DataSet!F19,AddModel!H$5,0)+(H21*H$6)),OFFSET(DataSet!F19,AddModel!H$5,0)+(H21*H$6)),0)</f>
        <v>0</v>
      </c>
      <c r="I22" s="13">
        <f ca="1">IFERROR(IF(I$7=1,LN(OFFSET(DataSet!G19,AddModel!I$5,0)+(I21*I$6)),OFFSET(DataSet!G19,AddModel!I$5,0)+(I21*I$6)),0)</f>
        <v>0</v>
      </c>
      <c r="J22" s="13">
        <f ca="1">IFERROR(IF(J$7=1,LN(OFFSET(DataSet!H19,AddModel!J$5,0)+(J21*J$6)),OFFSET(DataSet!H19,AddModel!J$5,0)+(J21*J$6)),0)</f>
        <v>0</v>
      </c>
      <c r="K22" s="13">
        <f ca="1">IFERROR(IF(K$7=1,LN(OFFSET(DataSet!I19,AddModel!K$5,0)+(K21*K$6)),OFFSET(DataSet!I19,AddModel!K$5,0)+(K21*K$6)),0)</f>
        <v>1</v>
      </c>
      <c r="L22" s="13">
        <f ca="1">IFERROR(IF(L$7=1,LN(OFFSET(DataSet!J19,AddModel!L$5,0)+(L21*L$6)),OFFSET(DataSet!J19,AddModel!L$5,0)+(L21*L$6)),0)</f>
        <v>0</v>
      </c>
      <c r="M22" s="13">
        <f ca="1">IFERROR(IF(M$7=1,LN(OFFSET(DataSet!K19,AddModel!M$5,0)+(M21*M$6)),OFFSET(DataSet!K19,AddModel!M$5,0)+(M21*M$6)),0)</f>
        <v>0</v>
      </c>
      <c r="N22" s="13">
        <f ca="1">IFERROR(IF(N$7=1,LN(OFFSET(DataSet!L19,AddModel!N$5,0)+(N21*N$6)),OFFSET(DataSet!L19,AddModel!N$5,0)+(N21*N$6)),0)</f>
        <v>0</v>
      </c>
      <c r="O22" s="13">
        <f ca="1">IFERROR(IF(O$7=1,LN(OFFSET(DataSet!M19,AddModel!O$5,0)+(O21*O$6)),OFFSET(DataSet!M19,AddModel!O$5,0)+(O21*O$6)),0)</f>
        <v>0</v>
      </c>
      <c r="P22" s="13">
        <f ca="1">IFERROR(IF(P$7=1,LN(OFFSET(DataSet!N19,AddModel!P$5,0)+(P21*P$6)),OFFSET(DataSet!N19,AddModel!P$5,0)+(P21*P$6)),0)</f>
        <v>0</v>
      </c>
      <c r="Q22" s="13">
        <f ca="1">IFERROR(IF(Q$7=1,LN(OFFSET(DataSet!O19,AddModel!Q$5,0)+(Q21*Q$6)),OFFSET(DataSet!O19,AddModel!Q$5,0)+(Q21*Q$6)),0)</f>
        <v>0</v>
      </c>
      <c r="R22" s="13">
        <f ca="1">IFERROR(IF(R$7=1,LN(OFFSET(DataSet!P19,AddModel!R$5,0)+(R21*R$6)),OFFSET(DataSet!P19,AddModel!R$5,0)+(R21*R$6)),0)</f>
        <v>0</v>
      </c>
      <c r="S22" s="13">
        <f ca="1">IFERROR(IF(S$7=1,LN(OFFSET(DataSet!Q19,AddModel!S$5,0)+(S21*S$6)),OFFSET(DataSet!Q19,AddModel!S$5,0)+(S21*S$6)),0)</f>
        <v>0</v>
      </c>
      <c r="T22" s="14">
        <f ca="1">IFERROR(IF(T$7=1,LN(OFFSET(DataSet!R19,AddModel!T$5,0)+(T21*T$6)),OFFSET(DataSet!R19,AddModel!T$5,0)+(T21*T$6)),0)</f>
        <v>0.71428571428571397</v>
      </c>
      <c r="U22" s="14">
        <f ca="1">IFERROR(IF(U$7=1,LN(OFFSET(DataSet!S19,AddModel!U$5,0)+(U21*U$6)),OFFSET(DataSet!S19,AddModel!U$5,0)+(U21*U$6)),0)</f>
        <v>0.71428571428571397</v>
      </c>
      <c r="V22" s="14">
        <f ca="1">IFERROR(IF(V$7=1,LN(OFFSET(DataSet!T19,AddModel!V$5,0)+(V21*V$6)),OFFSET(DataSet!T19,AddModel!V$5,0)+(V21*V$6)),0)</f>
        <v>0</v>
      </c>
      <c r="W22" s="14">
        <f ca="1">IFERROR(IF(W$7=1,LN(OFFSET(DataSet!U19,AddModel!W$5,0)+(W21*W$6)),OFFSET(DataSet!U19,AddModel!W$5,0)+(W21*W$6)),0)</f>
        <v>0</v>
      </c>
      <c r="X22" s="14">
        <f ca="1">IFERROR(IF(X$7=1,LN(OFFSET(DataSet!V19,AddModel!X$5,0)+(X21*X$6)),OFFSET(DataSet!V19,AddModel!X$5,0)+(X21*X$6)),0)</f>
        <v>0</v>
      </c>
      <c r="Y22" s="14">
        <f ca="1">IFERROR(IF(Y$7=1,LN(OFFSET(DataSet!W19,AddModel!Y$5,0)+(Y21*Y$6)),OFFSET(DataSet!W19,AddModel!Y$5,0)+(Y21*Y$6)),0)</f>
        <v>0</v>
      </c>
      <c r="Z22" s="14">
        <f ca="1">IFERROR(IF(Z$7=1,LN(OFFSET(DataSet!X19,AddModel!Z$5,0)+(Z21*Z$6)),OFFSET(DataSet!X19,AddModel!Z$5,0)+(Z21*Z$6)),0)</f>
        <v>0</v>
      </c>
      <c r="AA22" s="14">
        <f ca="1">IFERROR(IF(AA$7=1,LN(OFFSET(DataSet!Y19,AddModel!AA$5,0)+(AA21*AA$6)),OFFSET(DataSet!Y19,AddModel!AA$5,0)+(AA21*AA$6)),0)</f>
        <v>0</v>
      </c>
      <c r="AB22" s="14">
        <f ca="1">IFERROR(IF(AB$7=1,LN(OFFSET(DataSet!Z19,AddModel!AB$5,0)+(AB21*AB$6)),OFFSET(DataSet!Z19,AddModel!AB$5,0)+(AB21*AB$6)),0)</f>
        <v>0</v>
      </c>
      <c r="AC22" s="15">
        <f ca="1">IFERROR(IF(AC$7=1,LN(OFFSET(DataSet!AA19,AddModel!AC$5,0)+(AC21*AC$6)),OFFSET(DataSet!AA19,AddModel!AC$5,0)+(AC21*AC$6)),0)</f>
        <v>0</v>
      </c>
      <c r="AD22" s="15">
        <f ca="1">IFERROR(IF(AD$7=1,LN(OFFSET(DataSet!AB19,AddModel!AD$5,0)+(AD21*AD$6)),OFFSET(DataSet!AB19,AddModel!AD$5,0)+(AD21*AD$6)),0)</f>
        <v>0</v>
      </c>
      <c r="AE22" s="15">
        <f ca="1">IFERROR(IF(AE$7=1,LN(OFFSET(DataSet!AC19,AddModel!AE$5,0)+(AE21*AE$6)),OFFSET(DataSet!AC19,AddModel!AE$5,0)+(AE21*AE$6)),0)</f>
        <v>0</v>
      </c>
      <c r="AF22" s="15">
        <f ca="1">IFERROR(IF(AF$7=1,LN(OFFSET(DataSet!AD19,AddModel!AF$5,0)+(AF21*AF$6)),OFFSET(DataSet!AD19,AddModel!AF$5,0)+(AF21*AF$6)),0)</f>
        <v>0</v>
      </c>
      <c r="AG22" s="15">
        <f ca="1">IFERROR(IF(AG$7=1,LN(OFFSET(DataSet!AE19,AddModel!AG$5,0)+(AG21*AG$6)),OFFSET(DataSet!AE19,AddModel!AG$5,0)+(AG21*AG$6)),0)</f>
        <v>1</v>
      </c>
      <c r="AH22" s="15">
        <f ca="1">IFERROR(IF(AH$7=1,LN(OFFSET(DataSet!AF19,AddModel!AH$5,0)+(AH21*AH$6)),OFFSET(DataSet!AF19,AddModel!AH$5,0)+(AH21*AH$6)),0)</f>
        <v>0</v>
      </c>
      <c r="AI22" s="15">
        <f ca="1">IFERROR(IF(AI$7=1,LN(OFFSET(DataSet!AG19,AddModel!AI$5,0)+(AI21*AI$6)),OFFSET(DataSet!AG19,AddModel!AI$5,0)+(AI21*AI$6)),0)</f>
        <v>0</v>
      </c>
      <c r="AJ22" s="15">
        <f ca="1">IFERROR(IF(AJ$7=1,LN(OFFSET(DataSet!AH19,AddModel!AJ$5,0)+(AJ21*AJ$6)),OFFSET(DataSet!AH19,AddModel!AJ$5,0)+(AJ21*AJ$6)),0)</f>
        <v>0</v>
      </c>
      <c r="AK22" s="15">
        <f ca="1">IFERROR(IF(AK$7=1,LN(OFFSET(DataSet!AI19,AddModel!AK$5,0)+(AK21*AK$6)),OFFSET(DataSet!AI19,AddModel!AK$5,0)+(AK21*AK$6)),0)</f>
        <v>0</v>
      </c>
      <c r="AL22" s="13">
        <f ca="1">IFERROR(IF(AL$7=1,LN(OFFSET(DataSet!AJ19,AddModel!AL$5,0)+(AL21*AL$6)),OFFSET(DataSet!AJ19,AddModel!AL$5,0)+(AL21*AL$6)),0)</f>
        <v>0</v>
      </c>
      <c r="AM22" s="13">
        <f ca="1">IFERROR(IF(AM$7=1,LN(OFFSET(DataSet!AK19,AddModel!AM$5,0)+(AM21*AM$6)),OFFSET(DataSet!AK19,AddModel!AM$5,0)+(AM21*AM$6)),0)</f>
        <v>0</v>
      </c>
      <c r="AN22" s="13">
        <f ca="1">IFERROR(IF(AN$7=1,LN(OFFSET(DataSet!AL19,AddModel!AN$5,0)+(AN21*AN$6)),OFFSET(DataSet!AL19,AddModel!AN$5,0)+(AN21*AN$6)),0)</f>
        <v>0</v>
      </c>
      <c r="AO22" s="17">
        <f ca="1">IFERROR(IF(AO$7=1,LN(OFFSET(DataSet!AM19,AddModel!AO$5,0)+(AO21*AO$6)),OFFSET(DataSet!AM19,AddModel!AO$5,0)+(AO21*AO$6)),0)</f>
        <v>13.4285714285714</v>
      </c>
      <c r="AP22" s="17">
        <f ca="1">IFERROR(IF(AP$7=1,LN(OFFSET(DataSet!AN19,AddModel!AP$5,0)+(AP21*AP$6)),OFFSET(DataSet!AN19,AddModel!AP$5,0)+(AP21*AP$6)),0)</f>
        <v>0</v>
      </c>
      <c r="AQ22" s="17">
        <f ca="1">IFERROR(IF(AQ$7=1,LN(OFFSET(DataSet!AO19,AddModel!AQ$5,0)+(AQ21*AQ$6)),OFFSET(DataSet!AO19,AddModel!AQ$5,0)+(AQ21*AQ$6)),0)</f>
        <v>0</v>
      </c>
      <c r="AR22" s="17">
        <f ca="1">IFERROR(IF(AR$7=1,LN(OFFSET(DataSet!AP19,AddModel!AR$5,0)+(AR21*AR$6)),OFFSET(DataSet!AP19,AddModel!AR$5,0)+(AR21*AR$6)),0)</f>
        <v>0</v>
      </c>
      <c r="AS22" s="18">
        <f ca="1">IFERROR(IF(AS$7=1,LN(OFFSET(DataSet!AQ19,AddModel!AS$5,0)+(AS21*AS$6)),OFFSET(DataSet!AQ19,AddModel!AS$5,0)+(AS21*AS$6)),0)</f>
        <v>0</v>
      </c>
      <c r="AT22" s="19">
        <f ca="1">IFERROR(IF(AT$7=1,LN(OFFSET(DataSet!AR19,AddModel!AT$5,0)+(AT21*AT$6)),OFFSET(DataSet!AR19,AddModel!AT$5,0)+(AT21*AT$6)),0)</f>
        <v>1.7892108161812801</v>
      </c>
      <c r="AU22" s="20">
        <f ca="1">IFERROR(IF(AU$7=1,LN(OFFSET(DataSet!AS19,AddModel!AU$5,0)+(AU21*AU$6)),OFFSET(DataSet!AS19,AddModel!AU$5,0)+(AU21*AU$6)),0)</f>
        <v>-0.983424813662928</v>
      </c>
      <c r="AV22" s="20">
        <f ca="1">IFERROR(IF(AV$7=1,LN(OFFSET(DataSet!AT19,AddModel!AV$5,0)+(AV21*AV$6)),OFFSET(DataSet!AT19,AddModel!AV$5,0)+(AV21*AV$6)),0)</f>
        <v>-1.5522589359852601</v>
      </c>
      <c r="AW22" s="20">
        <f ca="1">IFERROR(IF(AW$7=1,LN(OFFSET(DataSet!AU19,AddModel!AW$5,0)+(AW21*AW$6)),OFFSET(DataSet!AU19,AddModel!AW$5,0)+(AW21*AW$6)),0)</f>
        <v>3.5448064584857302</v>
      </c>
      <c r="AX22" s="20">
        <f ca="1">IFERROR(IF(AX$7=1,LN(OFFSET(DataSet!AV19,AddModel!AX$5,0)+(AX21*AX$6)),OFFSET(DataSet!AV19,AddModel!AX$5,0)+(AX21*AX$6)),0)</f>
        <v>11.083516429298101</v>
      </c>
      <c r="AY22" s="20">
        <f ca="1">IFERROR(IF(AY$7=1,LN(OFFSET(DataSet!AW19,AddModel!AY$5,0)+(AY21*AY$6)),OFFSET(DataSet!AW19,AddModel!AY$5,0)+(AY21*AY$6)),0)</f>
        <v>3.9171910586340601</v>
      </c>
      <c r="AZ22" s="20">
        <f ca="1">IFERROR(IF(AZ$7=1,LN(OFFSET(DataSet!AX19,AddModel!AZ$5,0)+(AZ21*AZ$6)),OFFSET(DataSet!AX19,AddModel!AZ$5,0)+(AZ21*AZ$6)),0)</f>
        <v>4.3097390130509003</v>
      </c>
      <c r="BA22" s="20">
        <f ca="1">IFERROR(IF(BA$7=1,LN(OFFSET(DataSet!AY19,AddModel!BA$5,0)+(BA21*BA$6)),OFFSET(DataSet!AY19,AddModel!BA$5,0)+(BA21*BA$6)),0)</f>
        <v>12.8727272454794</v>
      </c>
      <c r="BB22" s="20">
        <f ca="1">IFERROR(IF(BB$7=1,LN(OFFSET(DataSet!AZ19,AddModel!BB$5,0)+(BB21*BB$6)),OFFSET(DataSet!AZ19,AddModel!BB$5,0)+(BB21*BB$6)),0)</f>
        <v>1.5886225726004699</v>
      </c>
      <c r="BC22" s="20">
        <f ca="1">IFERROR(IF(BC$7=1,LN(OFFSET(DataSet!BA19,AddModel!BC$5,0)+(BC21*BC$6)),OFFSET(DataSet!BA19,AddModel!BC$5,0)+(BC21*BC$6)),0)</f>
        <v>2.9337662449711299</v>
      </c>
      <c r="BD22" s="20">
        <f ca="1">IFERROR(IF(BD$7=1,LN(OFFSET(DataSet!BB19,AddModel!BD$5,0)+(BD21*BD$6)),OFFSET(DataSet!BB19,AddModel!BD$5,0)+(BD21*BD$6)),0)</f>
        <v>3.6363636615214398E-2</v>
      </c>
      <c r="BE22" s="21">
        <f ca="1">IFERROR(IF(BE$7=1,LN(OFFSET(DataSet!BC19,AddModel!BE$5,0)+(BE21*BE$6)),OFFSET(DataSet!BC19,AddModel!BE$5,0)+(BE21*BE$6)),0)</f>
        <v>7.8545454715366398</v>
      </c>
      <c r="BF22" s="16">
        <f ca="1">IFERROR(IF(BF$7=1,LN(OFFSET(DataSet!BD19,AddModel!BF$5,0)+(BF21*BF$6)),OFFSET(DataSet!BD19,AddModel!BF$5,0)+(BF21*BF$6)),0)</f>
        <v>6</v>
      </c>
      <c r="BG22" s="17">
        <f ca="1">IFERROR(IF(BG$7=1,LN(OFFSET(DataSet!BE19,AddModel!BG$5,0)+(BG21*BG$6)),OFFSET(DataSet!BE19,AddModel!BG$5,0)+(BG21*BG$6)),0)</f>
        <v>-6</v>
      </c>
      <c r="BH22" s="17">
        <f ca="1">IFERROR(IF(BH$7=1,LN(OFFSET(DataSet!BF19,AddModel!BH$5,0)+(BH21*BH$6)),OFFSET(DataSet!BF19,AddModel!BH$5,0)+(BH21*BH$6)),0)</f>
        <v>-28</v>
      </c>
      <c r="BI22" s="17">
        <f ca="1">IFERROR(IF(BI$7=1,LN(OFFSET(DataSet!BG19,AddModel!BI$5,0)+(BI21*BI$6)),OFFSET(DataSet!BG19,AddModel!BI$5,0)+(BI21*BI$6)),0)</f>
        <v>-18</v>
      </c>
      <c r="BJ22" s="17">
        <f ca="1">IFERROR(IF(BJ$7=1,LN(OFFSET(DataSet!BH19,AddModel!BJ$5,0)+(BJ21*BJ$6)),OFFSET(DataSet!BH19,AddModel!BJ$5,0)+(BJ21*BJ$6)),0)</f>
        <v>0</v>
      </c>
      <c r="BK22" s="17">
        <f ca="1">IFERROR(IF(BK$7=1,LN(OFFSET(DataSet!BI19,AddModel!BK$5,0)+(BK21*BK$6)),OFFSET(DataSet!BI19,AddModel!BK$5,0)+(BK21*BK$6)),0)</f>
        <v>11</v>
      </c>
      <c r="BL22" s="17">
        <f ca="1">IFERROR(IF(BL$7=1,LN(OFFSET(DataSet!BJ19,AddModel!BL$5,0)+(BL21*BL$6)),OFFSET(DataSet!BJ19,AddModel!BL$5,0)+(BL21*BL$6)),0)</f>
        <v>101.9153</v>
      </c>
      <c r="BM22" s="17">
        <f ca="1">IFERROR(IF(BM$7=1,LN(OFFSET(DataSet!BK19,AddModel!BM$5,0)+(BM21*BM$6)),OFFSET(DataSet!BK19,AddModel!BM$5,0)+(BM21*BM$6)),0)</f>
        <v>101.3326</v>
      </c>
      <c r="BN22" s="17">
        <f ca="1">IFERROR(IF(BN$7=1,LN(OFFSET(DataSet!BL19,AddModel!BN$5,0)+(BN21*BN$6)),OFFSET(DataSet!BL19,AddModel!BN$5,0)+(BN21*BN$6)),0)</f>
        <v>104.5087</v>
      </c>
      <c r="BO22" s="17">
        <f ca="1">IFERROR(IF(BO$7=1,LN(OFFSET(DataSet!BM19,AddModel!BO$5,0)+(BO21*BO$6)),OFFSET(DataSet!BM19,AddModel!BO$5,0)+(BO21*BO$6)),0)</f>
        <v>121.2101</v>
      </c>
      <c r="BP22" s="17">
        <f ca="1">IFERROR(IF(BP$7=1,LN(OFFSET(DataSet!BN19,AddModel!BP$5,0)+(BP21*BP$6)),OFFSET(DataSet!BN19,AddModel!BP$5,0)+(BP21*BP$6)),0)</f>
        <v>106.2</v>
      </c>
      <c r="BQ22" s="17">
        <f ca="1">IFERROR(IF(BQ$7=1,LN(OFFSET(DataSet!BO19,AddModel!BQ$5,0)+(BQ21*BQ$6)),OFFSET(DataSet!BO19,AddModel!BQ$5,0)+(BQ21*BQ$6)),0)</f>
        <v>105.8451</v>
      </c>
      <c r="BR22" s="17">
        <f ca="1">IFERROR(IF(BR$7=1,LN(OFFSET(DataSet!BP19,AddModel!BR$5,0)+(BR21*BR$6)),OFFSET(DataSet!BP19,AddModel!BR$5,0)+(BR21*BR$6)),0)</f>
        <v>102.7914</v>
      </c>
      <c r="BS22" s="17">
        <f ca="1">IFERROR(IF(BS$7=1,LN(OFFSET(DataSet!BQ19,AddModel!BS$5,0)+(BS21*BS$6)),OFFSET(DataSet!BQ19,AddModel!BS$5,0)+(BS21*BS$6)),0)</f>
        <v>105.27200000000001</v>
      </c>
      <c r="BT22" s="17">
        <f ca="1">IFERROR(IF(BT$7=1,LN(OFFSET(DataSet!BR19,AddModel!BT$5,0)+(BT21*BT$6)),OFFSET(DataSet!BR19,AddModel!BT$5,0)+(BT21*BT$6)),0)</f>
        <v>1404845</v>
      </c>
      <c r="BU22" s="17">
        <f ca="1">IFERROR(IF(BU$7=1,LN(OFFSET(DataSet!BS19,AddModel!BU$5,0)+(BU21*BU$6)),OFFSET(DataSet!BS19,AddModel!BU$5,0)+(BU21*BU$6)),0)</f>
        <v>1166011.8870709301</v>
      </c>
      <c r="BV22" s="17">
        <f ca="1">IFERROR(IF(BV$7=1,LN(OFFSET(DataSet!BT19,AddModel!BV$5,0)+(BV21*BV$6)),OFFSET(DataSet!BT19,AddModel!BV$5,0)+(BV21*BV$6)),0)</f>
        <v>104.5087</v>
      </c>
      <c r="BW22" s="17">
        <f ca="1">IFERROR(IF(BW$7=1,LN(OFFSET(DataSet!BU19,AddModel!BW$5,0)+(BW21*BW$6)),OFFSET(DataSet!BU19,AddModel!BW$5,0)+(BW21*BW$6)),0)</f>
        <v>5.04</v>
      </c>
      <c r="BX22" s="17">
        <f ca="1">IFERROR(IF(BX$7=1,LN(OFFSET(DataSet!BV19,AddModel!BX$5,0)+(BX21*BX$6)),OFFSET(DataSet!BV19,AddModel!BX$5,0)+(BX21*BX$6)),0)</f>
        <v>5.3</v>
      </c>
      <c r="BY22" s="17">
        <f ca="1">IFERROR(IF(BY$7=1,LN(OFFSET(DataSet!BW19,AddModel!BY$5,0)+(BY21*BY$6)),OFFSET(DataSet!BW19,AddModel!BY$5,0)+(BY21*BY$6)),0)</f>
        <v>103.6</v>
      </c>
      <c r="BZ22" s="17">
        <f ca="1">IFERROR(IF(BZ$7=1,LN(OFFSET(DataSet!BX19,AddModel!BZ$5,0)+(BZ21*BZ$6)),OFFSET(DataSet!BX19,AddModel!BZ$5,0)+(BZ21*BZ$6)),0)</f>
        <v>4.6520537718869415</v>
      </c>
      <c r="CA22" s="17">
        <f ca="1">IFERROR(IF(CA$7=1,LN(OFFSET(DataSet!BY19,AddModel!CA$5,0)+(CA21*CA$6)),OFFSET(DataSet!BY19,AddModel!CA$5,0)+(CA21*CA$6)),0)</f>
        <v>103.7</v>
      </c>
      <c r="CB22" s="18">
        <f ca="1">IFERROR(IF(CB$7=1,LN(OFFSET(DataSet!BZ19,AddModel!CB$5,0)+(CB21*CB$6)),OFFSET(DataSet!BZ19,AddModel!CB$5,0)+(CB21*CB$6)),0)</f>
        <v>103.2</v>
      </c>
      <c r="CC22" s="30">
        <f ca="1">IFERROR(IF(CC$7=1,LN(OFFSET(DataSet!CA19,AddModel!CC$5,0)+(CC21*CC$6)),OFFSET(DataSet!CA19,AddModel!CC$5,0)+(CC21*CC$6)),0)</f>
        <v>-0.22314355131420971</v>
      </c>
      <c r="CD22" s="40">
        <f ca="1">IFERROR(IF(CD$7=1,LN(OFFSET(DataSet!CB19,AddModel!CD$5,0)+(CD21*CD$6)),OFFSET(DataSet!CB19,AddModel!CD$5,0)+(CD21*CD$6)),0)</f>
        <v>2.1633230256605378</v>
      </c>
      <c r="CE22" s="41">
        <f ca="1">IFERROR(IF(CE$7=1,LN(OFFSET(DataSet!CC19,AddModel!CE$5,0)+(CE21*CE$6)),OFFSET(DataSet!CC19,AddModel!CE$5,0)+(CE21*CE$6)),0)</f>
        <v>9.1620000000000008</v>
      </c>
      <c r="CF22" s="41">
        <f ca="1">IFERROR(IF(CF$7=1,LN(OFFSET(DataSet!CD19,AddModel!CF$5,0)+(CF21*CF$6)),OFFSET(DataSet!CD19,AddModel!CF$5,0)+(CF21*CF$6)),0)</f>
        <v>8.56</v>
      </c>
      <c r="CG22" s="41">
        <f ca="1">IFERROR(IF(CG$7=1,LN(OFFSET(DataSet!CE19,AddModel!CG$5,0)+(CG21*CG$6)),OFFSET(DataSet!CE19,AddModel!CG$5,0)+(CG21*CG$6)),0)</f>
        <v>9.5946613172021102</v>
      </c>
      <c r="CH22" s="6">
        <f ca="1">IFERROR(IF(CH$7=1,LN(OFFSET(DataSet!CF19,AddModel!CH$5,0)+(CH21*CH$6)),OFFSET(DataSet!CF19,AddModel!CH$5,0)+(CH21*CH$6)),0)</f>
        <v>1</v>
      </c>
      <c r="CI22" s="6">
        <f ca="1">IFERROR(IF(CI$7=1,LN(OFFSET(DataSet!CG19,AddModel!CI$5,0)+(CI21*CI$6)),OFFSET(DataSet!CG19,AddModel!CI$5,0)+(CI21*CI$6)),0)</f>
        <v>0</v>
      </c>
      <c r="CJ22">
        <f ca="1">IFERROR(IF(CJ$7=1,LN(OFFSET(DataSet!CH19,AddModel!CJ$5,0)+(CJ21*CJ$6)),OFFSET(DataSet!CH19,AddModel!CJ$5,0)+(CJ21*CJ$6)),0)</f>
        <v>0</v>
      </c>
      <c r="CK22">
        <f ca="1">IFERROR(IF(CK$7=1,LN(OFFSET(DataSet!CI19,AddModel!CK$5,0)+(CK21*CK$6)),OFFSET(DataSet!CI19,AddModel!CK$5,0)+(CK21*CK$6)),0)</f>
        <v>0</v>
      </c>
      <c r="CL22">
        <f ca="1">IFERROR(IF(CL$7=1,LN(OFFSET(DataSet!CJ19,AddModel!CL$5,0)+(CL21*CL$6)),OFFSET(DataSet!CJ19,AddModel!CL$5,0)+(CL21*CL$6)),0)</f>
        <v>0</v>
      </c>
      <c r="CM22" s="40">
        <f ca="1">IFERROR(IF(CM$7=1,LN(OFFSET(DataSet!CK19,AddModel!CM$5,0)+(CM21*CM$6)),OFFSET(DataSet!CK19,AddModel!CM$5,0)+(CM21*CM$6)),0)</f>
        <v>0</v>
      </c>
      <c r="CN22" s="41">
        <f ca="1">IFERROR(IF(CN$7=1,LN(OFFSET(DataSet!CL19,AddModel!CN$5,0)+(CN21*CN$6)),OFFSET(DataSet!CL19,AddModel!CN$5,0)+(CN21*CN$6)),0)</f>
        <v>0</v>
      </c>
      <c r="CO22" s="41">
        <f ca="1">IFERROR(IF(CO$7=1,LN(OFFSET(DataSet!CM19,AddModel!CO$5,0)+(CO21*CO$6)),OFFSET(DataSet!CM19,AddModel!CO$5,0)+(CO21*CO$6)),0)</f>
        <v>0</v>
      </c>
      <c r="CP22" s="41">
        <f ca="1">IFERROR(IF(CP$7=1,LN(OFFSET(DataSet!CN19,AddModel!CP$5,0)+(CP21*CP$6)),OFFSET(DataSet!CN19,AddModel!CP$5,0)+(CP21*CP$6)),0)</f>
        <v>0</v>
      </c>
      <c r="CQ22" s="17">
        <f ca="1">IFERROR(IF(CQ$7=1,LN(OFFSET(DataSet!CO19,AddModel!CQ$5,0)+(CQ21*CQ$6)),OFFSET(DataSet!CO19,AddModel!CQ$5,0)+(CQ21*CQ$6)),0)</f>
        <v>0</v>
      </c>
      <c r="CR22" s="17">
        <f ca="1">IFERROR(IF(CR$7=1,LN(OFFSET(DataSet!CP19,AddModel!CR$5,0)+(CR21*CR$6)),OFFSET(DataSet!CP19,AddModel!CR$5,0)+(CR21*CR$6)),0)</f>
        <v>0</v>
      </c>
      <c r="CS22" s="17">
        <f ca="1">IFERROR(IF(CS$7=1,LN(OFFSET(DataSet!CQ19,AddModel!CS$5,0)+(CS21*CS$6)),OFFSET(DataSet!CQ19,AddModel!CS$5,0)+(CS21*CS$6)),0)</f>
        <v>0</v>
      </c>
      <c r="CT22" s="17">
        <f ca="1">IFERROR(IF(CT$7=1,LN(OFFSET(DataSet!CR19,AddModel!CT$5,0)+(CT21*CT$6)),OFFSET(DataSet!CR19,AddModel!CT$5,0)+(CT21*CT$6)),0)</f>
        <v>0</v>
      </c>
      <c r="CU22" s="20">
        <f ca="1">IFERROR(IF(CU$7=1,LN(OFFSET(DataSet!CS19,AddModel!CU$5,0)+(CU21*CU$6)),OFFSET(DataSet!CS19,AddModel!CU$5,0)+(CU21*CU$6)),0)</f>
        <v>0</v>
      </c>
      <c r="CV22" s="20">
        <f ca="1">IFERROR(IF(CV$7=1,LN(OFFSET(DataSet!CT19,AddModel!CV$5,0)+(CV21*CV$6)),OFFSET(DataSet!CT19,AddModel!CV$5,0)+(CV21*CV$6)),0)</f>
        <v>0</v>
      </c>
      <c r="CW22" s="20">
        <f ca="1">IFERROR(IF(CW$7=1,LN(OFFSET(DataSet!CU19,AddModel!CW$5,0)+(CW21*CW$6)),OFFSET(DataSet!CU19,AddModel!CW$5,0)+(CW21*CW$6)),0)</f>
        <v>0</v>
      </c>
      <c r="CX22" s="20">
        <f ca="1">IFERROR(IF(CX$7=1,LN(OFFSET(DataSet!CV19,AddModel!CX$5,0)+(CX21*CX$6)),OFFSET(DataSet!CV19,AddModel!CX$5,0)+(CX21*CX$6)),0)</f>
        <v>0</v>
      </c>
      <c r="CY22" s="113">
        <f ca="1">IFERROR(IF(CY$7=1,LN(OFFSET(DataSet!CW19,AddModel!CY$5,0)+(CY21*CY$6)),OFFSET(DataSet!CW19,AddModel!CY$5,0)+(CY21*CY$6)),0)</f>
        <v>0</v>
      </c>
      <c r="CZ22" s="135">
        <f ca="1">IFERROR(IF(CZ$7=1,LN(OFFSET(DataSet!CX19,AddModel!CZ$5,0)+(CZ21*CZ$6)),OFFSET(DataSet!CX19,AddModel!CZ$5,0)+(CZ21*CZ$6)),0)</f>
        <v>835547.40465969173</v>
      </c>
      <c r="DA22" s="136">
        <f ca="1">IFERROR(IF(DA$7=1,LN(OFFSET(DataSet!CY19,AddModel!DA$5,0)+(DA21*DA$6)),OFFSET(DataSet!CY19,AddModel!DA$5,0)+(DA21*DA$6)),0)</f>
        <v>201217.03005609987</v>
      </c>
      <c r="DB22" s="137">
        <f ca="1">IFERROR(IF(DB$7=1,LN(OFFSET(DataSet!CZ19,AddModel!DB$5,0)+(DB21*DB$6)),OFFSET(DataSet!CZ19,AddModel!DB$5,0)+(DB21*DB$6)),0)</f>
        <v>982887.55102433311</v>
      </c>
    </row>
    <row r="23" spans="1:106" x14ac:dyDescent="0.25">
      <c r="B23" s="1">
        <f t="shared" si="1"/>
        <v>43928</v>
      </c>
      <c r="C23" s="87">
        <f t="shared" ca="1" si="0"/>
        <v>334622.93690547091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IFERROR(IF(H$7=1,LN(OFFSET(DataSet!F20,AddModel!H$5,0)+(H22*H$6)),OFFSET(DataSet!F20,AddModel!H$5,0)+(H22*H$6)),0)</f>
        <v>0</v>
      </c>
      <c r="I23" s="13">
        <f ca="1">IFERROR(IF(I$7=1,LN(OFFSET(DataSet!G20,AddModel!I$5,0)+(I22*I$6)),OFFSET(DataSet!G20,AddModel!I$5,0)+(I22*I$6)),0)</f>
        <v>0</v>
      </c>
      <c r="J23" s="13">
        <f ca="1">IFERROR(IF(J$7=1,LN(OFFSET(DataSet!H20,AddModel!J$5,0)+(J22*J$6)),OFFSET(DataSet!H20,AddModel!J$5,0)+(J22*J$6)),0)</f>
        <v>0</v>
      </c>
      <c r="K23" s="13">
        <f ca="1">IFERROR(IF(K$7=1,LN(OFFSET(DataSet!I20,AddModel!K$5,0)+(K22*K$6)),OFFSET(DataSet!I20,AddModel!K$5,0)+(K22*K$6)),0)</f>
        <v>1</v>
      </c>
      <c r="L23" s="13">
        <f ca="1">IFERROR(IF(L$7=1,LN(OFFSET(DataSet!J20,AddModel!L$5,0)+(L22*L$6)),OFFSET(DataSet!J20,AddModel!L$5,0)+(L22*L$6)),0)</f>
        <v>0</v>
      </c>
      <c r="M23" s="13">
        <f ca="1">IFERROR(IF(M$7=1,LN(OFFSET(DataSet!K20,AddModel!M$5,0)+(M22*M$6)),OFFSET(DataSet!K20,AddModel!M$5,0)+(M22*M$6)),0)</f>
        <v>0</v>
      </c>
      <c r="N23" s="13">
        <f ca="1">IFERROR(IF(N$7=1,LN(OFFSET(DataSet!L20,AddModel!N$5,0)+(N22*N$6)),OFFSET(DataSet!L20,AddModel!N$5,0)+(N22*N$6)),0)</f>
        <v>0</v>
      </c>
      <c r="O23" s="13">
        <f ca="1">IFERROR(IF(O$7=1,LN(OFFSET(DataSet!M20,AddModel!O$5,0)+(O22*O$6)),OFFSET(DataSet!M20,AddModel!O$5,0)+(O22*O$6)),0)</f>
        <v>0</v>
      </c>
      <c r="P23" s="13">
        <f ca="1">IFERROR(IF(P$7=1,LN(OFFSET(DataSet!N20,AddModel!P$5,0)+(P22*P$6)),OFFSET(DataSet!N20,AddModel!P$5,0)+(P22*P$6)),0)</f>
        <v>0</v>
      </c>
      <c r="Q23" s="13">
        <f ca="1">IFERROR(IF(Q$7=1,LN(OFFSET(DataSet!O20,AddModel!Q$5,0)+(Q22*Q$6)),OFFSET(DataSet!O20,AddModel!Q$5,0)+(Q22*Q$6)),0)</f>
        <v>0</v>
      </c>
      <c r="R23" s="13">
        <f ca="1">IFERROR(IF(R$7=1,LN(OFFSET(DataSet!P20,AddModel!R$5,0)+(R22*R$6)),OFFSET(DataSet!P20,AddModel!R$5,0)+(R22*R$6)),0)</f>
        <v>0</v>
      </c>
      <c r="S23" s="13">
        <f ca="1">IFERROR(IF(S$7=1,LN(OFFSET(DataSet!Q20,AddModel!S$5,0)+(S22*S$6)),OFFSET(DataSet!Q20,AddModel!S$5,0)+(S22*S$6)),0)</f>
        <v>0</v>
      </c>
      <c r="T23" s="14">
        <f ca="1">IFERROR(IF(T$7=1,LN(OFFSET(DataSet!R20,AddModel!T$5,0)+(T22*T$6)),OFFSET(DataSet!R20,AddModel!T$5,0)+(T22*T$6)),0)</f>
        <v>0.71428571428571397</v>
      </c>
      <c r="U23" s="14">
        <f ca="1">IFERROR(IF(U$7=1,LN(OFFSET(DataSet!S20,AddModel!U$5,0)+(U22*U$6)),OFFSET(DataSet!S20,AddModel!U$5,0)+(U22*U$6)),0)</f>
        <v>0.71428571428571397</v>
      </c>
      <c r="V23" s="14">
        <f ca="1">IFERROR(IF(V$7=1,LN(OFFSET(DataSet!T20,AddModel!V$5,0)+(V22*V$6)),OFFSET(DataSet!T20,AddModel!V$5,0)+(V22*V$6)),0)</f>
        <v>0</v>
      </c>
      <c r="W23" s="14">
        <f ca="1">IFERROR(IF(W$7=1,LN(OFFSET(DataSet!U20,AddModel!W$5,0)+(W22*W$6)),OFFSET(DataSet!U20,AddModel!W$5,0)+(W22*W$6)),0)</f>
        <v>0</v>
      </c>
      <c r="X23" s="14">
        <f ca="1">IFERROR(IF(X$7=1,LN(OFFSET(DataSet!V20,AddModel!X$5,0)+(X22*X$6)),OFFSET(DataSet!V20,AddModel!X$5,0)+(X22*X$6)),0)</f>
        <v>0</v>
      </c>
      <c r="Y23" s="14">
        <f ca="1">IFERROR(IF(Y$7=1,LN(OFFSET(DataSet!W20,AddModel!Y$5,0)+(Y22*Y$6)),OFFSET(DataSet!W20,AddModel!Y$5,0)+(Y22*Y$6)),0)</f>
        <v>0</v>
      </c>
      <c r="Z23" s="14">
        <f ca="1">IFERROR(IF(Z$7=1,LN(OFFSET(DataSet!X20,AddModel!Z$5,0)+(Z22*Z$6)),OFFSET(DataSet!X20,AddModel!Z$5,0)+(Z22*Z$6)),0)</f>
        <v>0</v>
      </c>
      <c r="AA23" s="14">
        <f ca="1">IFERROR(IF(AA$7=1,LN(OFFSET(DataSet!Y20,AddModel!AA$5,0)+(AA22*AA$6)),OFFSET(DataSet!Y20,AddModel!AA$5,0)+(AA22*AA$6)),0)</f>
        <v>0</v>
      </c>
      <c r="AB23" s="14">
        <f ca="1">IFERROR(IF(AB$7=1,LN(OFFSET(DataSet!Z20,AddModel!AB$5,0)+(AB22*AB$6)),OFFSET(DataSet!Z20,AddModel!AB$5,0)+(AB22*AB$6)),0)</f>
        <v>0</v>
      </c>
      <c r="AC23" s="15">
        <f ca="1">IFERROR(IF(AC$7=1,LN(OFFSET(DataSet!AA20,AddModel!AC$5,0)+(AC22*AC$6)),OFFSET(DataSet!AA20,AddModel!AC$5,0)+(AC22*AC$6)),0)</f>
        <v>0</v>
      </c>
      <c r="AD23" s="15">
        <f ca="1">IFERROR(IF(AD$7=1,LN(OFFSET(DataSet!AB20,AddModel!AD$5,0)+(AD22*AD$6)),OFFSET(DataSet!AB20,AddModel!AD$5,0)+(AD22*AD$6)),0)</f>
        <v>0</v>
      </c>
      <c r="AE23" s="15">
        <f ca="1">IFERROR(IF(AE$7=1,LN(OFFSET(DataSet!AC20,AddModel!AE$5,0)+(AE22*AE$6)),OFFSET(DataSet!AC20,AddModel!AE$5,0)+(AE22*AE$6)),0)</f>
        <v>1</v>
      </c>
      <c r="AF23" s="15">
        <f ca="1">IFERROR(IF(AF$7=1,LN(OFFSET(DataSet!AD20,AddModel!AF$5,0)+(AF22*AF$6)),OFFSET(DataSet!AD20,AddModel!AF$5,0)+(AF22*AF$6)),0)</f>
        <v>1</v>
      </c>
      <c r="AG23" s="15">
        <f ca="1">IFERROR(IF(AG$7=1,LN(OFFSET(DataSet!AE20,AddModel!AG$5,0)+(AG22*AG$6)),OFFSET(DataSet!AE20,AddModel!AG$5,0)+(AG22*AG$6)),0)</f>
        <v>0</v>
      </c>
      <c r="AH23" s="15">
        <f ca="1">IFERROR(IF(AH$7=1,LN(OFFSET(DataSet!AF20,AddModel!AH$5,0)+(AH22*AH$6)),OFFSET(DataSet!AF20,AddModel!AH$5,0)+(AH22*AH$6)),0)</f>
        <v>0</v>
      </c>
      <c r="AI23" s="15">
        <f ca="1">IFERROR(IF(AI$7=1,LN(OFFSET(DataSet!AG20,AddModel!AI$5,0)+(AI22*AI$6)),OFFSET(DataSet!AG20,AddModel!AI$5,0)+(AI22*AI$6)),0)</f>
        <v>0</v>
      </c>
      <c r="AJ23" s="15">
        <f ca="1">IFERROR(IF(AJ$7=1,LN(OFFSET(DataSet!AH20,AddModel!AJ$5,0)+(AJ22*AJ$6)),OFFSET(DataSet!AH20,AddModel!AJ$5,0)+(AJ22*AJ$6)),0)</f>
        <v>0</v>
      </c>
      <c r="AK23" s="15">
        <f ca="1">IFERROR(IF(AK$7=1,LN(OFFSET(DataSet!AI20,AddModel!AK$5,0)+(AK22*AK$6)),OFFSET(DataSet!AI20,AddModel!AK$5,0)+(AK22*AK$6)),0)</f>
        <v>0</v>
      </c>
      <c r="AL23" s="13">
        <f ca="1">IFERROR(IF(AL$7=1,LN(OFFSET(DataSet!AJ20,AddModel!AL$5,0)+(AL22*AL$6)),OFFSET(DataSet!AJ20,AddModel!AL$5,0)+(AL22*AL$6)),0)</f>
        <v>0</v>
      </c>
      <c r="AM23" s="13">
        <f ca="1">IFERROR(IF(AM$7=1,LN(OFFSET(DataSet!AK20,AddModel!AM$5,0)+(AM22*AM$6)),OFFSET(DataSet!AK20,AddModel!AM$5,0)+(AM22*AM$6)),0)</f>
        <v>0</v>
      </c>
      <c r="AN23" s="13">
        <f ca="1">IFERROR(IF(AN$7=1,LN(OFFSET(DataSet!AL20,AddModel!AN$5,0)+(AN22*AN$6)),OFFSET(DataSet!AL20,AddModel!AN$5,0)+(AN22*AN$6)),0)</f>
        <v>0</v>
      </c>
      <c r="AO23" s="17">
        <f ca="1">IFERROR(IF(AO$7=1,LN(OFFSET(DataSet!AM20,AddModel!AO$5,0)+(AO22*AO$6)),OFFSET(DataSet!AM20,AddModel!AO$5,0)+(AO22*AO$6)),0)</f>
        <v>14.4285714285714</v>
      </c>
      <c r="AP23" s="17">
        <f ca="1">IFERROR(IF(AP$7=1,LN(OFFSET(DataSet!AN20,AddModel!AP$5,0)+(AP22*AP$6)),OFFSET(DataSet!AN20,AddModel!AP$5,0)+(AP22*AP$6)),0)</f>
        <v>0</v>
      </c>
      <c r="AQ23" s="17">
        <f ca="1">IFERROR(IF(AQ$7=1,LN(OFFSET(DataSet!AO20,AddModel!AQ$5,0)+(AQ22*AQ$6)),OFFSET(DataSet!AO20,AddModel!AQ$5,0)+(AQ22*AQ$6)),0)</f>
        <v>0</v>
      </c>
      <c r="AR23" s="17">
        <f ca="1">IFERROR(IF(AR$7=1,LN(OFFSET(DataSet!AP20,AddModel!AR$5,0)+(AR22*AR$6)),OFFSET(DataSet!AP20,AddModel!AR$5,0)+(AR22*AR$6)),0)</f>
        <v>0</v>
      </c>
      <c r="AS23" s="18">
        <f ca="1">IFERROR(IF(AS$7=1,LN(OFFSET(DataSet!AQ20,AddModel!AS$5,0)+(AS22*AS$6)),OFFSET(DataSet!AQ20,AddModel!AS$5,0)+(AS22*AS$6)),0)</f>
        <v>0</v>
      </c>
      <c r="AT23" s="19">
        <f ca="1">IFERROR(IF(AT$7=1,LN(OFFSET(DataSet!AR20,AddModel!AT$5,0)+(AT22*AT$6)),OFFSET(DataSet!AR20,AddModel!AT$5,0)+(AT22*AT$6)),0)</f>
        <v>4.1636191630816004</v>
      </c>
      <c r="AU23" s="20">
        <f ca="1">IFERROR(IF(AU$7=1,LN(OFFSET(DataSet!AS20,AddModel!AU$5,0)+(AU22*AU$6)),OFFSET(DataSet!AS20,AddModel!AU$5,0)+(AU22*AU$6)),0)</f>
        <v>1.5759129204790601</v>
      </c>
      <c r="AV23" s="20">
        <f ca="1">IFERROR(IF(AV$7=1,LN(OFFSET(DataSet!AT20,AddModel!AV$5,0)+(AV22*AV$6)),OFFSET(DataSet!AT20,AddModel!AV$5,0)+(AV22*AV$6)),0)</f>
        <v>-1.64685593904765</v>
      </c>
      <c r="AW23" s="20">
        <f ca="1">IFERROR(IF(AW$7=1,LN(OFFSET(DataSet!AU20,AddModel!AW$5,0)+(AW22*AW$6)),OFFSET(DataSet!AU20,AddModel!AW$5,0)+(AW22*AW$6)),0)</f>
        <v>0.80688934987488403</v>
      </c>
      <c r="AX23" s="20">
        <f ca="1">IFERROR(IF(AX$7=1,LN(OFFSET(DataSet!AV20,AddModel!AX$5,0)+(AX22*AX$6)),OFFSET(DataSet!AV20,AddModel!AX$5,0)+(AX22*AX$6)),0)</f>
        <v>11.392225106708</v>
      </c>
      <c r="AY23" s="20">
        <f ca="1">IFERROR(IF(AY$7=1,LN(OFFSET(DataSet!AW20,AddModel!AY$5,0)+(AY22*AY$6)),OFFSET(DataSet!AW20,AddModel!AY$5,0)+(AY22*AY$6)),0)</f>
        <v>3.85655461136919</v>
      </c>
      <c r="AZ23" s="20">
        <f ca="1">IFERROR(IF(AZ$7=1,LN(OFFSET(DataSet!AX20,AddModel!AZ$5,0)+(AZ22*AZ$6)),OFFSET(DataSet!AX20,AddModel!AZ$5,0)+(AZ22*AZ$6)),0)</f>
        <v>4.7736301249744102</v>
      </c>
      <c r="BA23" s="20">
        <f ca="1">IFERROR(IF(BA$7=1,LN(OFFSET(DataSet!AY20,AddModel!BA$5,0)+(BA22*BA$6)),OFFSET(DataSet!AY20,AddModel!BA$5,0)+(BA22*BA$6)),0)</f>
        <v>15.555844269789601</v>
      </c>
      <c r="BB23" s="20">
        <f ca="1">IFERROR(IF(BB$7=1,LN(OFFSET(DataSet!AZ20,AddModel!BB$5,0)+(BB22*BB$6)),OFFSET(DataSet!AZ20,AddModel!BB$5,0)+(BB22*BB$6)),0)</f>
        <v>1.68321957634019</v>
      </c>
      <c r="BC23" s="20">
        <f ca="1">IFERROR(IF(BC$7=1,LN(OFFSET(DataSet!BA20,AddModel!BC$5,0)+(BC22*BC$6)),OFFSET(DataSet!BA20,AddModel!BC$5,0)+(BC22*BC$6)),0)</f>
        <v>5.4324675318482596</v>
      </c>
      <c r="BD23" s="20">
        <f ca="1">IFERROR(IF(BD$7=1,LN(OFFSET(DataSet!BB20,AddModel!BD$5,0)+(BD22*BD$6)),OFFSET(DataSet!BB20,AddModel!BD$5,0)+(BD22*BD$6)),0)</f>
        <v>3.6363637292539899E-2</v>
      </c>
      <c r="BE23" s="21">
        <f ca="1">IFERROR(IF(BE$7=1,LN(OFFSET(DataSet!BC20,AddModel!BE$5,0)+(BE22*BE$6)),OFFSET(DataSet!BC20,AddModel!BE$5,0)+(BE22*BE$6)),0)</f>
        <v>5.5805194748492903</v>
      </c>
      <c r="BF23" s="16">
        <f ca="1">IFERROR(IF(BF$7=1,LN(OFFSET(DataSet!BD20,AddModel!BF$5,0)+(BF22*BF$6)),OFFSET(DataSet!BD20,AddModel!BF$5,0)+(BF22*BF$6)),0)</f>
        <v>6</v>
      </c>
      <c r="BG23" s="17">
        <f ca="1">IFERROR(IF(BG$7=1,LN(OFFSET(DataSet!BE20,AddModel!BG$5,0)+(BG22*BG$6)),OFFSET(DataSet!BE20,AddModel!BG$5,0)+(BG22*BG$6)),0)</f>
        <v>-6</v>
      </c>
      <c r="BH23" s="17">
        <f ca="1">IFERROR(IF(BH$7=1,LN(OFFSET(DataSet!BF20,AddModel!BH$5,0)+(BH22*BH$6)),OFFSET(DataSet!BF20,AddModel!BH$5,0)+(BH22*BH$6)),0)</f>
        <v>-28</v>
      </c>
      <c r="BI23" s="17">
        <f ca="1">IFERROR(IF(BI$7=1,LN(OFFSET(DataSet!BG20,AddModel!BI$5,0)+(BI22*BI$6)),OFFSET(DataSet!BG20,AddModel!BI$5,0)+(BI22*BI$6)),0)</f>
        <v>-18</v>
      </c>
      <c r="BJ23" s="17">
        <f ca="1">IFERROR(IF(BJ$7=1,LN(OFFSET(DataSet!BH20,AddModel!BJ$5,0)+(BJ22*BJ$6)),OFFSET(DataSet!BH20,AddModel!BJ$5,0)+(BJ22*BJ$6)),0)</f>
        <v>0</v>
      </c>
      <c r="BK23" s="17">
        <f ca="1">IFERROR(IF(BK$7=1,LN(OFFSET(DataSet!BI20,AddModel!BK$5,0)+(BK22*BK$6)),OFFSET(DataSet!BI20,AddModel!BK$5,0)+(BK22*BK$6)),0)</f>
        <v>11</v>
      </c>
      <c r="BL23" s="17">
        <f ca="1">IFERROR(IF(BL$7=1,LN(OFFSET(DataSet!BJ20,AddModel!BL$5,0)+(BL22*BL$6)),OFFSET(DataSet!BJ20,AddModel!BL$5,0)+(BL22*BL$6)),0)</f>
        <v>101.9153</v>
      </c>
      <c r="BM23" s="17">
        <f ca="1">IFERROR(IF(BM$7=1,LN(OFFSET(DataSet!BK20,AddModel!BM$5,0)+(BM22*BM$6)),OFFSET(DataSet!BK20,AddModel!BM$5,0)+(BM22*BM$6)),0)</f>
        <v>101.3326</v>
      </c>
      <c r="BN23" s="17">
        <f ca="1">IFERROR(IF(BN$7=1,LN(OFFSET(DataSet!BL20,AddModel!BN$5,0)+(BN22*BN$6)),OFFSET(DataSet!BL20,AddModel!BN$5,0)+(BN22*BN$6)),0)</f>
        <v>104.5087</v>
      </c>
      <c r="BO23" s="17">
        <f ca="1">IFERROR(IF(BO$7=1,LN(OFFSET(DataSet!BM20,AddModel!BO$5,0)+(BO22*BO$6)),OFFSET(DataSet!BM20,AddModel!BO$5,0)+(BO22*BO$6)),0)</f>
        <v>121.2101</v>
      </c>
      <c r="BP23" s="17">
        <f ca="1">IFERROR(IF(BP$7=1,LN(OFFSET(DataSet!BN20,AddModel!BP$5,0)+(BP22*BP$6)),OFFSET(DataSet!BN20,AddModel!BP$5,0)+(BP22*BP$6)),0)</f>
        <v>106.2</v>
      </c>
      <c r="BQ23" s="17">
        <f ca="1">IFERROR(IF(BQ$7=1,LN(OFFSET(DataSet!BO20,AddModel!BQ$5,0)+(BQ22*BQ$6)),OFFSET(DataSet!BO20,AddModel!BQ$5,0)+(BQ22*BQ$6)),0)</f>
        <v>105.8451</v>
      </c>
      <c r="BR23" s="17">
        <f ca="1">IFERROR(IF(BR$7=1,LN(OFFSET(DataSet!BP20,AddModel!BR$5,0)+(BR22*BR$6)),OFFSET(DataSet!BP20,AddModel!BR$5,0)+(BR22*BR$6)),0)</f>
        <v>102.7914</v>
      </c>
      <c r="BS23" s="17">
        <f ca="1">IFERROR(IF(BS$7=1,LN(OFFSET(DataSet!BQ20,AddModel!BS$5,0)+(BS22*BS$6)),OFFSET(DataSet!BQ20,AddModel!BS$5,0)+(BS22*BS$6)),0)</f>
        <v>105.27200000000001</v>
      </c>
      <c r="BT23" s="17">
        <f ca="1">IFERROR(IF(BT$7=1,LN(OFFSET(DataSet!BR20,AddModel!BT$5,0)+(BT22*BT$6)),OFFSET(DataSet!BR20,AddModel!BT$5,0)+(BT22*BT$6)),0)</f>
        <v>1404845</v>
      </c>
      <c r="BU23" s="17">
        <f ca="1">IFERROR(IF(BU$7=1,LN(OFFSET(DataSet!BS20,AddModel!BU$5,0)+(BU22*BU$6)),OFFSET(DataSet!BS20,AddModel!BU$5,0)+(BU22*BU$6)),0)</f>
        <v>1166011.8870709301</v>
      </c>
      <c r="BV23" s="17">
        <f ca="1">IFERROR(IF(BV$7=1,LN(OFFSET(DataSet!BT20,AddModel!BV$5,0)+(BV22*BV$6)),OFFSET(DataSet!BT20,AddModel!BV$5,0)+(BV22*BV$6)),0)</f>
        <v>104.5087</v>
      </c>
      <c r="BW23" s="17">
        <f ca="1">IFERROR(IF(BW$7=1,LN(OFFSET(DataSet!BU20,AddModel!BW$5,0)+(BW22*BW$6)),OFFSET(DataSet!BU20,AddModel!BW$5,0)+(BW22*BW$6)),0)</f>
        <v>5.04</v>
      </c>
      <c r="BX23" s="17">
        <f ca="1">IFERROR(IF(BX$7=1,LN(OFFSET(DataSet!BV20,AddModel!BX$5,0)+(BX22*BX$6)),OFFSET(DataSet!BV20,AddModel!BX$5,0)+(BX22*BX$6)),0)</f>
        <v>5.3</v>
      </c>
      <c r="BY23" s="17">
        <f ca="1">IFERROR(IF(BY$7=1,LN(OFFSET(DataSet!BW20,AddModel!BY$5,0)+(BY22*BY$6)),OFFSET(DataSet!BW20,AddModel!BY$5,0)+(BY22*BY$6)),0)</f>
        <v>103.6</v>
      </c>
      <c r="BZ23" s="17">
        <f ca="1">IFERROR(IF(BZ$7=1,LN(OFFSET(DataSet!BX20,AddModel!BZ$5,0)+(BZ22*BZ$6)),OFFSET(DataSet!BX20,AddModel!BZ$5,0)+(BZ22*BZ$6)),0)</f>
        <v>4.6520537718869415</v>
      </c>
      <c r="CA23" s="17">
        <f ca="1">IFERROR(IF(CA$7=1,LN(OFFSET(DataSet!BY20,AddModel!CA$5,0)+(CA22*CA$6)),OFFSET(DataSet!BY20,AddModel!CA$5,0)+(CA22*CA$6)),0)</f>
        <v>103.7</v>
      </c>
      <c r="CB23" s="18">
        <f ca="1">IFERROR(IF(CB$7=1,LN(OFFSET(DataSet!BZ20,AddModel!CB$5,0)+(CB22*CB$6)),OFFSET(DataSet!BZ20,AddModel!CB$5,0)+(CB22*CB$6)),0)</f>
        <v>103.2</v>
      </c>
      <c r="CC23" s="30">
        <f ca="1">IFERROR(IF(CC$7=1,LN(OFFSET(DataSet!CA20,AddModel!CC$5,0)+(CC22*CC$6)),OFFSET(DataSet!CA20,AddModel!CC$5,0)+(CC22*CC$6)),0)</f>
        <v>-0.22314355131420971</v>
      </c>
      <c r="CD23" s="40">
        <f ca="1">IFERROR(IF(CD$7=1,LN(OFFSET(DataSet!CB20,AddModel!CD$5,0)+(CD22*CD$6)),OFFSET(DataSet!CB20,AddModel!CD$5,0)+(CD22*CD$6)),0)</f>
        <v>2.1633230256605378</v>
      </c>
      <c r="CE23" s="41">
        <f ca="1">IFERROR(IF(CE$7=1,LN(OFFSET(DataSet!CC20,AddModel!CE$5,0)+(CE22*CE$6)),OFFSET(DataSet!CC20,AddModel!CE$5,0)+(CE22*CE$6)),0)</f>
        <v>9.1620000000000008</v>
      </c>
      <c r="CF23" s="41">
        <f ca="1">IFERROR(IF(CF$7=1,LN(OFFSET(DataSet!CD20,AddModel!CF$5,0)+(CF22*CF$6)),OFFSET(DataSet!CD20,AddModel!CF$5,0)+(CF22*CF$6)),0)</f>
        <v>8.56</v>
      </c>
      <c r="CG23" s="41">
        <f ca="1">IFERROR(IF(CG$7=1,LN(OFFSET(DataSet!CE20,AddModel!CG$5,0)+(CG22*CG$6)),OFFSET(DataSet!CE20,AddModel!CG$5,0)+(CG22*CG$6)),0)</f>
        <v>9.5946613172021102</v>
      </c>
      <c r="CH23" s="6">
        <f ca="1">IFERROR(IF(CH$7=1,LN(OFFSET(DataSet!CF20,AddModel!CH$5,0)+(CH22*CH$6)),OFFSET(DataSet!CF20,AddModel!CH$5,0)+(CH22*CH$6)),0)</f>
        <v>1</v>
      </c>
      <c r="CI23" s="6">
        <f ca="1">IFERROR(IF(CI$7=1,LN(OFFSET(DataSet!CG20,AddModel!CI$5,0)+(CI22*CI$6)),OFFSET(DataSet!CG20,AddModel!CI$5,0)+(CI22*CI$6)),0)</f>
        <v>0</v>
      </c>
      <c r="CJ23">
        <f ca="1">IFERROR(IF(CJ$7=1,LN(OFFSET(DataSet!CH20,AddModel!CJ$5,0)+(CJ22*CJ$6)),OFFSET(DataSet!CH20,AddModel!CJ$5,0)+(CJ22*CJ$6)),0)</f>
        <v>0</v>
      </c>
      <c r="CK23">
        <f ca="1">IFERROR(IF(CK$7=1,LN(OFFSET(DataSet!CI20,AddModel!CK$5,0)+(CK22*CK$6)),OFFSET(DataSet!CI20,AddModel!CK$5,0)+(CK22*CK$6)),0)</f>
        <v>0</v>
      </c>
      <c r="CL23">
        <f ca="1">IFERROR(IF(CL$7=1,LN(OFFSET(DataSet!CJ20,AddModel!CL$5,0)+(CL22*CL$6)),OFFSET(DataSet!CJ20,AddModel!CL$5,0)+(CL22*CL$6)),0)</f>
        <v>0</v>
      </c>
      <c r="CM23" s="40">
        <f ca="1">IFERROR(IF(CM$7=1,LN(OFFSET(DataSet!CK20,AddModel!CM$5,0)+(CM22*CM$6)),OFFSET(DataSet!CK20,AddModel!CM$5,0)+(CM22*CM$6)),0)</f>
        <v>0</v>
      </c>
      <c r="CN23" s="41">
        <f ca="1">IFERROR(IF(CN$7=1,LN(OFFSET(DataSet!CL20,AddModel!CN$5,0)+(CN22*CN$6)),OFFSET(DataSet!CL20,AddModel!CN$5,0)+(CN22*CN$6)),0)</f>
        <v>0</v>
      </c>
      <c r="CO23" s="41">
        <f ca="1">IFERROR(IF(CO$7=1,LN(OFFSET(DataSet!CM20,AddModel!CO$5,0)+(CO22*CO$6)),OFFSET(DataSet!CM20,AddModel!CO$5,0)+(CO22*CO$6)),0)</f>
        <v>0</v>
      </c>
      <c r="CP23" s="41">
        <f ca="1">IFERROR(IF(CP$7=1,LN(OFFSET(DataSet!CN20,AddModel!CP$5,0)+(CP22*CP$6)),OFFSET(DataSet!CN20,AddModel!CP$5,0)+(CP22*CP$6)),0)</f>
        <v>0</v>
      </c>
      <c r="CQ23" s="17">
        <f ca="1">IFERROR(IF(CQ$7=1,LN(OFFSET(DataSet!CO20,AddModel!CQ$5,0)+(CQ22*CQ$6)),OFFSET(DataSet!CO20,AddModel!CQ$5,0)+(CQ22*CQ$6)),0)</f>
        <v>0</v>
      </c>
      <c r="CR23" s="17">
        <f ca="1">IFERROR(IF(CR$7=1,LN(OFFSET(DataSet!CP20,AddModel!CR$5,0)+(CR22*CR$6)),OFFSET(DataSet!CP20,AddModel!CR$5,0)+(CR22*CR$6)),0)</f>
        <v>0</v>
      </c>
      <c r="CS23" s="17">
        <f ca="1">IFERROR(IF(CS$7=1,LN(OFFSET(DataSet!CQ20,AddModel!CS$5,0)+(CS22*CS$6)),OFFSET(DataSet!CQ20,AddModel!CS$5,0)+(CS22*CS$6)),0)</f>
        <v>0</v>
      </c>
      <c r="CT23" s="17">
        <f ca="1">IFERROR(IF(CT$7=1,LN(OFFSET(DataSet!CR20,AddModel!CT$5,0)+(CT22*CT$6)),OFFSET(DataSet!CR20,AddModel!CT$5,0)+(CT22*CT$6)),0)</f>
        <v>0</v>
      </c>
      <c r="CU23" s="20">
        <f ca="1">IFERROR(IF(CU$7=1,LN(OFFSET(DataSet!CS20,AddModel!CU$5,0)+(CU22*CU$6)),OFFSET(DataSet!CS20,AddModel!CU$5,0)+(CU22*CU$6)),0)</f>
        <v>0</v>
      </c>
      <c r="CV23" s="20">
        <f ca="1">IFERROR(IF(CV$7=1,LN(OFFSET(DataSet!CT20,AddModel!CV$5,0)+(CV22*CV$6)),OFFSET(DataSet!CT20,AddModel!CV$5,0)+(CV22*CV$6)),0)</f>
        <v>0</v>
      </c>
      <c r="CW23" s="20">
        <f ca="1">IFERROR(IF(CW$7=1,LN(OFFSET(DataSet!CU20,AddModel!CW$5,0)+(CW22*CW$6)),OFFSET(DataSet!CU20,AddModel!CW$5,0)+(CW22*CW$6)),0)</f>
        <v>0</v>
      </c>
      <c r="CX23" s="20">
        <f ca="1">IFERROR(IF(CX$7=1,LN(OFFSET(DataSet!CV20,AddModel!CX$5,0)+(CX22*CX$6)),OFFSET(DataSet!CV20,AddModel!CX$5,0)+(CX22*CX$6)),0)</f>
        <v>0</v>
      </c>
      <c r="CY23" s="113">
        <f ca="1">IFERROR(IF(CY$7=1,LN(OFFSET(DataSet!CW20,AddModel!CY$5,0)+(CY22*CY$6)),OFFSET(DataSet!CW20,AddModel!CY$5,0)+(CY22*CY$6)),0)</f>
        <v>0</v>
      </c>
      <c r="CZ23" s="135">
        <f ca="1">IFERROR(IF(CZ$7=1,LN(OFFSET(DataSet!CX20,AddModel!CZ$5,0)+(CZ22*CZ$6)),OFFSET(DataSet!CX20,AddModel!CZ$5,0)+(CZ22*CZ$6)),0)</f>
        <v>782839.92372775346</v>
      </c>
      <c r="DA23" s="136">
        <f ca="1">IFERROR(IF(DA$7=1,LN(OFFSET(DataSet!CY20,AddModel!DA$5,0)+(DA22*DA$6)),OFFSET(DataSet!CY20,AddModel!DA$5,0)+(DA22*DA$6)),0)</f>
        <v>160973.62404487992</v>
      </c>
      <c r="DB23" s="137">
        <f ca="1">IFERROR(IF(DB$7=1,LN(OFFSET(DataSet!CZ20,AddModel!DB$5,0)+(DB22*DB$6)),OFFSET(DataSet!CZ20,AddModel!DB$5,0)+(DB22*DB$6)),0)</f>
        <v>946769.04081946658</v>
      </c>
    </row>
    <row r="24" spans="1:106" x14ac:dyDescent="0.25">
      <c r="B24" s="1">
        <f t="shared" si="1"/>
        <v>43935</v>
      </c>
      <c r="C24" s="87">
        <f t="shared" ca="1" si="0"/>
        <v>334622.93690547091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IFERROR(IF(H$7=1,LN(OFFSET(DataSet!F21,AddModel!H$5,0)+(H23*H$6)),OFFSET(DataSet!F21,AddModel!H$5,0)+(H23*H$6)),0)</f>
        <v>0</v>
      </c>
      <c r="I24" s="13">
        <f ca="1">IFERROR(IF(I$7=1,LN(OFFSET(DataSet!G21,AddModel!I$5,0)+(I23*I$6)),OFFSET(DataSet!G21,AddModel!I$5,0)+(I23*I$6)),0)</f>
        <v>0</v>
      </c>
      <c r="J24" s="13">
        <f ca="1">IFERROR(IF(J$7=1,LN(OFFSET(DataSet!H21,AddModel!J$5,0)+(J23*J$6)),OFFSET(DataSet!H21,AddModel!J$5,0)+(J23*J$6)),0)</f>
        <v>0</v>
      </c>
      <c r="K24" s="13">
        <f ca="1">IFERROR(IF(K$7=1,LN(OFFSET(DataSet!I21,AddModel!K$5,0)+(K23*K$6)),OFFSET(DataSet!I21,AddModel!K$5,0)+(K23*K$6)),0)</f>
        <v>1</v>
      </c>
      <c r="L24" s="13">
        <f ca="1">IFERROR(IF(L$7=1,LN(OFFSET(DataSet!J21,AddModel!L$5,0)+(L23*L$6)),OFFSET(DataSet!J21,AddModel!L$5,0)+(L23*L$6)),0)</f>
        <v>0</v>
      </c>
      <c r="M24" s="13">
        <f ca="1">IFERROR(IF(M$7=1,LN(OFFSET(DataSet!K21,AddModel!M$5,0)+(M23*M$6)),OFFSET(DataSet!K21,AddModel!M$5,0)+(M23*M$6)),0)</f>
        <v>0</v>
      </c>
      <c r="N24" s="13">
        <f ca="1">IFERROR(IF(N$7=1,LN(OFFSET(DataSet!L21,AddModel!N$5,0)+(N23*N$6)),OFFSET(DataSet!L21,AddModel!N$5,0)+(N23*N$6)),0)</f>
        <v>0</v>
      </c>
      <c r="O24" s="13">
        <f ca="1">IFERROR(IF(O$7=1,LN(OFFSET(DataSet!M21,AddModel!O$5,0)+(O23*O$6)),OFFSET(DataSet!M21,AddModel!O$5,0)+(O23*O$6)),0)</f>
        <v>0</v>
      </c>
      <c r="P24" s="13">
        <f ca="1">IFERROR(IF(P$7=1,LN(OFFSET(DataSet!N21,AddModel!P$5,0)+(P23*P$6)),OFFSET(DataSet!N21,AddModel!P$5,0)+(P23*P$6)),0)</f>
        <v>0</v>
      </c>
      <c r="Q24" s="13">
        <f ca="1">IFERROR(IF(Q$7=1,LN(OFFSET(DataSet!O21,AddModel!Q$5,0)+(Q23*Q$6)),OFFSET(DataSet!O21,AddModel!Q$5,0)+(Q23*Q$6)),0)</f>
        <v>0</v>
      </c>
      <c r="R24" s="13">
        <f ca="1">IFERROR(IF(R$7=1,LN(OFFSET(DataSet!P21,AddModel!R$5,0)+(R23*R$6)),OFFSET(DataSet!P21,AddModel!R$5,0)+(R23*R$6)),0)</f>
        <v>0</v>
      </c>
      <c r="S24" s="13">
        <f ca="1">IFERROR(IF(S$7=1,LN(OFFSET(DataSet!Q21,AddModel!S$5,0)+(S23*S$6)),OFFSET(DataSet!Q21,AddModel!S$5,0)+(S23*S$6)),0)</f>
        <v>0</v>
      </c>
      <c r="T24" s="14">
        <f ca="1">IFERROR(IF(T$7=1,LN(OFFSET(DataSet!R21,AddModel!T$5,0)+(T23*T$6)),OFFSET(DataSet!R21,AddModel!T$5,0)+(T23*T$6)),0)</f>
        <v>0</v>
      </c>
      <c r="U24" s="14">
        <f ca="1">IFERROR(IF(U$7=1,LN(OFFSET(DataSet!S21,AddModel!U$5,0)+(U23*U$6)),OFFSET(DataSet!S21,AddModel!U$5,0)+(U23*U$6)),0)</f>
        <v>0</v>
      </c>
      <c r="V24" s="14">
        <f ca="1">IFERROR(IF(V$7=1,LN(OFFSET(DataSet!T21,AddModel!V$5,0)+(V23*V$6)),OFFSET(DataSet!T21,AddModel!V$5,0)+(V23*V$6)),0)</f>
        <v>0</v>
      </c>
      <c r="W24" s="14">
        <f ca="1">IFERROR(IF(W$7=1,LN(OFFSET(DataSet!U21,AddModel!W$5,0)+(W23*W$6)),OFFSET(DataSet!U21,AddModel!W$5,0)+(W23*W$6)),0)</f>
        <v>0</v>
      </c>
      <c r="X24" s="14">
        <f ca="1">IFERROR(IF(X$7=1,LN(OFFSET(DataSet!V21,AddModel!X$5,0)+(X23*X$6)),OFFSET(DataSet!V21,AddModel!X$5,0)+(X23*X$6)),0)</f>
        <v>0</v>
      </c>
      <c r="Y24" s="14">
        <f ca="1">IFERROR(IF(Y$7=1,LN(OFFSET(DataSet!W21,AddModel!Y$5,0)+(Y23*Y$6)),OFFSET(DataSet!W21,AddModel!Y$5,0)+(Y23*Y$6)),0)</f>
        <v>0</v>
      </c>
      <c r="Z24" s="14">
        <f ca="1">IFERROR(IF(Z$7=1,LN(OFFSET(DataSet!X21,AddModel!Z$5,0)+(Z23*Z$6)),OFFSET(DataSet!X21,AddModel!Z$5,0)+(Z23*Z$6)),0)</f>
        <v>0</v>
      </c>
      <c r="AA24" s="14">
        <f ca="1">IFERROR(IF(AA$7=1,LN(OFFSET(DataSet!Y21,AddModel!AA$5,0)+(AA23*AA$6)),OFFSET(DataSet!Y21,AddModel!AA$5,0)+(AA23*AA$6)),0)</f>
        <v>0</v>
      </c>
      <c r="AB24" s="14">
        <f ca="1">IFERROR(IF(AB$7=1,LN(OFFSET(DataSet!Z21,AddModel!AB$5,0)+(AB23*AB$6)),OFFSET(DataSet!Z21,AddModel!AB$5,0)+(AB23*AB$6)),0)</f>
        <v>0</v>
      </c>
      <c r="AC24" s="15">
        <f ca="1">IFERROR(IF(AC$7=1,LN(OFFSET(DataSet!AA21,AddModel!AC$5,0)+(AC23*AC$6)),OFFSET(DataSet!AA21,AddModel!AC$5,0)+(AC23*AC$6)),0)</f>
        <v>0</v>
      </c>
      <c r="AD24" s="15">
        <f ca="1">IFERROR(IF(AD$7=1,LN(OFFSET(DataSet!AB21,AddModel!AD$5,0)+(AD23*AD$6)),OFFSET(DataSet!AB21,AddModel!AD$5,0)+(AD23*AD$6)),0)</f>
        <v>0</v>
      </c>
      <c r="AE24" s="15">
        <f ca="1">IFERROR(IF(AE$7=1,LN(OFFSET(DataSet!AC21,AddModel!AE$5,0)+(AE23*AE$6)),OFFSET(DataSet!AC21,AddModel!AE$5,0)+(AE23*AE$6)),0)</f>
        <v>0</v>
      </c>
      <c r="AF24" s="15">
        <f ca="1">IFERROR(IF(AF$7=1,LN(OFFSET(DataSet!AD21,AddModel!AF$5,0)+(AF23*AF$6)),OFFSET(DataSet!AD21,AddModel!AF$5,0)+(AF23*AF$6)),0)</f>
        <v>0</v>
      </c>
      <c r="AG24" s="15">
        <f ca="1">IFERROR(IF(AG$7=1,LN(OFFSET(DataSet!AE21,AddModel!AG$5,0)+(AG23*AG$6)),OFFSET(DataSet!AE21,AddModel!AG$5,0)+(AG23*AG$6)),0)</f>
        <v>0</v>
      </c>
      <c r="AH24" s="15">
        <f ca="1">IFERROR(IF(AH$7=1,LN(OFFSET(DataSet!AF21,AddModel!AH$5,0)+(AH23*AH$6)),OFFSET(DataSet!AF21,AddModel!AH$5,0)+(AH23*AH$6)),0)</f>
        <v>0</v>
      </c>
      <c r="AI24" s="15">
        <f ca="1">IFERROR(IF(AI$7=1,LN(OFFSET(DataSet!AG21,AddModel!AI$5,0)+(AI23*AI$6)),OFFSET(DataSet!AG21,AddModel!AI$5,0)+(AI23*AI$6)),0)</f>
        <v>0</v>
      </c>
      <c r="AJ24" s="15">
        <f ca="1">IFERROR(IF(AJ$7=1,LN(OFFSET(DataSet!AH21,AddModel!AJ$5,0)+(AJ23*AJ$6)),OFFSET(DataSet!AH21,AddModel!AJ$5,0)+(AJ23*AJ$6)),0)</f>
        <v>0</v>
      </c>
      <c r="AK24" s="15">
        <f ca="1">IFERROR(IF(AK$7=1,LN(OFFSET(DataSet!AI21,AddModel!AK$5,0)+(AK23*AK$6)),OFFSET(DataSet!AI21,AddModel!AK$5,0)+(AK23*AK$6)),0)</f>
        <v>0</v>
      </c>
      <c r="AL24" s="13">
        <f ca="1">IFERROR(IF(AL$7=1,LN(OFFSET(DataSet!AJ21,AddModel!AL$5,0)+(AL23*AL$6)),OFFSET(DataSet!AJ21,AddModel!AL$5,0)+(AL23*AL$6)),0)</f>
        <v>0</v>
      </c>
      <c r="AM24" s="13">
        <f ca="1">IFERROR(IF(AM$7=1,LN(OFFSET(DataSet!AK21,AddModel!AM$5,0)+(AM23*AM$6)),OFFSET(DataSet!AK21,AddModel!AM$5,0)+(AM23*AM$6)),0)</f>
        <v>0</v>
      </c>
      <c r="AN24" s="13">
        <f ca="1">IFERROR(IF(AN$7=1,LN(OFFSET(DataSet!AL21,AddModel!AN$5,0)+(AN23*AN$6)),OFFSET(DataSet!AL21,AddModel!AN$5,0)+(AN23*AN$6)),0)</f>
        <v>0</v>
      </c>
      <c r="AO24" s="17">
        <f ca="1">IFERROR(IF(AO$7=1,LN(OFFSET(DataSet!AM21,AddModel!AO$5,0)+(AO23*AO$6)),OFFSET(DataSet!AM21,AddModel!AO$5,0)+(AO23*AO$6)),0)</f>
        <v>15.4285714285714</v>
      </c>
      <c r="AP24" s="17">
        <f ca="1">IFERROR(IF(AP$7=1,LN(OFFSET(DataSet!AN21,AddModel!AP$5,0)+(AP23*AP$6)),OFFSET(DataSet!AN21,AddModel!AP$5,0)+(AP23*AP$6)),0)</f>
        <v>0</v>
      </c>
      <c r="AQ24" s="17">
        <f ca="1">IFERROR(IF(AQ$7=1,LN(OFFSET(DataSet!AO21,AddModel!AQ$5,0)+(AQ23*AQ$6)),OFFSET(DataSet!AO21,AddModel!AQ$5,0)+(AQ23*AQ$6)),0)</f>
        <v>0</v>
      </c>
      <c r="AR24" s="17">
        <f ca="1">IFERROR(IF(AR$7=1,LN(OFFSET(DataSet!AP21,AddModel!AR$5,0)+(AR23*AR$6)),OFFSET(DataSet!AP21,AddModel!AR$5,0)+(AR23*AR$6)),0)</f>
        <v>0</v>
      </c>
      <c r="AS24" s="18">
        <f ca="1">IFERROR(IF(AS$7=1,LN(OFFSET(DataSet!AQ21,AddModel!AS$5,0)+(AS23*AS$6)),OFFSET(DataSet!AQ21,AddModel!AS$5,0)+(AS23*AS$6)),0)</f>
        <v>0</v>
      </c>
      <c r="AT24" s="19">
        <f ca="1">IFERROR(IF(AT$7=1,LN(OFFSET(DataSet!AR21,AddModel!AT$5,0)+(AT23*AT$6)),OFFSET(DataSet!AR21,AddModel!AT$5,0)+(AT23*AT$6)),0)</f>
        <v>3.2684558762326601</v>
      </c>
      <c r="AU24" s="20">
        <f ca="1">IFERROR(IF(AU$7=1,LN(OFFSET(DataSet!AS21,AddModel!AU$5,0)+(AU23*AU$6)),OFFSET(DataSet!AS21,AddModel!AU$5,0)+(AU23*AU$6)),0)</f>
        <v>1.0175512029648901</v>
      </c>
      <c r="AV24" s="20">
        <f ca="1">IFERROR(IF(AV$7=1,LN(OFFSET(DataSet!AT21,AddModel!AV$5,0)+(AV23*AV$6)),OFFSET(DataSet!AT21,AddModel!AV$5,0)+(AV23*AV$6)),0)</f>
        <v>-1.46287756324074</v>
      </c>
      <c r="AW24" s="20">
        <f ca="1">IFERROR(IF(AW$7=1,LN(OFFSET(DataSet!AU21,AddModel!AW$5,0)+(AW23*AW$6)),OFFSET(DataSet!AU21,AddModel!AW$5,0)+(AW23*AW$6)),0)</f>
        <v>1.8112683494358599</v>
      </c>
      <c r="AX24" s="20">
        <f ca="1">IFERROR(IF(AX$7=1,LN(OFFSET(DataSet!AV21,AddModel!AX$5,0)+(AX23*AX$6)),OFFSET(DataSet!AV21,AddModel!AX$5,0)+(AX23*AX$6)),0)</f>
        <v>12.145829833098899</v>
      </c>
      <c r="AY24" s="20">
        <f ca="1">IFERROR(IF(AY$7=1,LN(OFFSET(DataSet!AW21,AddModel!AY$5,0)+(AY23*AY$6)),OFFSET(DataSet!AW21,AddModel!AY$5,0)+(AY23*AY$6)),0)</f>
        <v>4.5317994542814297</v>
      </c>
      <c r="AZ24" s="20">
        <f ca="1">IFERROR(IF(AZ$7=1,LN(OFFSET(DataSet!AX21,AddModel!AZ$5,0)+(AZ23*AZ$6)),OFFSET(DataSet!AX21,AddModel!AZ$5,0)+(AZ23*AZ$6)),0)</f>
        <v>4.78223818503914</v>
      </c>
      <c r="BA24" s="20">
        <f ca="1">IFERROR(IF(BA$7=1,LN(OFFSET(DataSet!AY21,AddModel!BA$5,0)+(BA23*BA$6)),OFFSET(DataSet!AY21,AddModel!BA$5,0)+(BA23*BA$6)),0)</f>
        <v>15.4142857093315</v>
      </c>
      <c r="BB24" s="20">
        <f ca="1">IFERROR(IF(BB$7=1,LN(OFFSET(DataSet!AZ21,AddModel!BB$5,0)+(BB23*BB$6)),OFFSET(DataSet!AZ21,AddModel!BB$5,0)+(BB23*BB$6)),0)</f>
        <v>1.59534509719839</v>
      </c>
      <c r="BC24" s="20">
        <f ca="1">IFERROR(IF(BC$7=1,LN(OFFSET(DataSet!BA21,AddModel!BC$5,0)+(BC23*BC$6)),OFFSET(DataSet!BA21,AddModel!BC$5,0)+(BC23*BC$6)),0)</f>
        <v>5.5493506572463298</v>
      </c>
      <c r="BD24" s="20">
        <f ca="1">IFERROR(IF(BD$7=1,LN(OFFSET(DataSet!BB21,AddModel!BD$5,0)+(BD23*BD$6)),OFFSET(DataSet!BB21,AddModel!BD$5,0)+(BD23*BD$6)),0)</f>
        <v>0.13246753395764799</v>
      </c>
      <c r="BE24" s="21">
        <f ca="1">IFERROR(IF(BE$7=1,LN(OFFSET(DataSet!BC21,AddModel!BE$5,0)+(BE23*BE$6)),OFFSET(DataSet!BC21,AddModel!BE$5,0)+(BE23*BE$6)),0)</f>
        <v>6.5935065344750097</v>
      </c>
      <c r="BF24" s="16">
        <f ca="1">IFERROR(IF(BF$7=1,LN(OFFSET(DataSet!BD21,AddModel!BF$5,0)+(BF23*BF$6)),OFFSET(DataSet!BD21,AddModel!BF$5,0)+(BF23*BF$6)),0)</f>
        <v>6</v>
      </c>
      <c r="BG24" s="17">
        <f ca="1">IFERROR(IF(BG$7=1,LN(OFFSET(DataSet!BE21,AddModel!BG$5,0)+(BG23*BG$6)),OFFSET(DataSet!BE21,AddModel!BG$5,0)+(BG23*BG$6)),0)</f>
        <v>-6</v>
      </c>
      <c r="BH24" s="17">
        <f ca="1">IFERROR(IF(BH$7=1,LN(OFFSET(DataSet!BF21,AddModel!BH$5,0)+(BH23*BH$6)),OFFSET(DataSet!BF21,AddModel!BH$5,0)+(BH23*BH$6)),0)</f>
        <v>-28</v>
      </c>
      <c r="BI24" s="17">
        <f ca="1">IFERROR(IF(BI$7=1,LN(OFFSET(DataSet!BG21,AddModel!BI$5,0)+(BI23*BI$6)),OFFSET(DataSet!BG21,AddModel!BI$5,0)+(BI23*BI$6)),0)</f>
        <v>-18</v>
      </c>
      <c r="BJ24" s="17">
        <f ca="1">IFERROR(IF(BJ$7=1,LN(OFFSET(DataSet!BH21,AddModel!BJ$5,0)+(BJ23*BJ$6)),OFFSET(DataSet!BH21,AddModel!BJ$5,0)+(BJ23*BJ$6)),0)</f>
        <v>0</v>
      </c>
      <c r="BK24" s="17">
        <f ca="1">IFERROR(IF(BK$7=1,LN(OFFSET(DataSet!BI21,AddModel!BK$5,0)+(BK23*BK$6)),OFFSET(DataSet!BI21,AddModel!BK$5,0)+(BK23*BK$6)),0)</f>
        <v>11</v>
      </c>
      <c r="BL24" s="17">
        <f ca="1">IFERROR(IF(BL$7=1,LN(OFFSET(DataSet!BJ21,AddModel!BL$5,0)+(BL23*BL$6)),OFFSET(DataSet!BJ21,AddModel!BL$5,0)+(BL23*BL$6)),0)</f>
        <v>101.9153</v>
      </c>
      <c r="BM24" s="17">
        <f ca="1">IFERROR(IF(BM$7=1,LN(OFFSET(DataSet!BK21,AddModel!BM$5,0)+(BM23*BM$6)),OFFSET(DataSet!BK21,AddModel!BM$5,0)+(BM23*BM$6)),0)</f>
        <v>101.3326</v>
      </c>
      <c r="BN24" s="17">
        <f ca="1">IFERROR(IF(BN$7=1,LN(OFFSET(DataSet!BL21,AddModel!BN$5,0)+(BN23*BN$6)),OFFSET(DataSet!BL21,AddModel!BN$5,0)+(BN23*BN$6)),0)</f>
        <v>104.5087</v>
      </c>
      <c r="BO24" s="17">
        <f ca="1">IFERROR(IF(BO$7=1,LN(OFFSET(DataSet!BM21,AddModel!BO$5,0)+(BO23*BO$6)),OFFSET(DataSet!BM21,AddModel!BO$5,0)+(BO23*BO$6)),0)</f>
        <v>121.2101</v>
      </c>
      <c r="BP24" s="17">
        <f ca="1">IFERROR(IF(BP$7=1,LN(OFFSET(DataSet!BN21,AddModel!BP$5,0)+(BP23*BP$6)),OFFSET(DataSet!BN21,AddModel!BP$5,0)+(BP23*BP$6)),0)</f>
        <v>106.2</v>
      </c>
      <c r="BQ24" s="17">
        <f ca="1">IFERROR(IF(BQ$7=1,LN(OFFSET(DataSet!BO21,AddModel!BQ$5,0)+(BQ23*BQ$6)),OFFSET(DataSet!BO21,AddModel!BQ$5,0)+(BQ23*BQ$6)),0)</f>
        <v>105.8451</v>
      </c>
      <c r="BR24" s="17">
        <f ca="1">IFERROR(IF(BR$7=1,LN(OFFSET(DataSet!BP21,AddModel!BR$5,0)+(BR23*BR$6)),OFFSET(DataSet!BP21,AddModel!BR$5,0)+(BR23*BR$6)),0)</f>
        <v>102.7914</v>
      </c>
      <c r="BS24" s="17">
        <f ca="1">IFERROR(IF(BS$7=1,LN(OFFSET(DataSet!BQ21,AddModel!BS$5,0)+(BS23*BS$6)),OFFSET(DataSet!BQ21,AddModel!BS$5,0)+(BS23*BS$6)),0)</f>
        <v>105.27200000000001</v>
      </c>
      <c r="BT24" s="17">
        <f ca="1">IFERROR(IF(BT$7=1,LN(OFFSET(DataSet!BR21,AddModel!BT$5,0)+(BT23*BT$6)),OFFSET(DataSet!BR21,AddModel!BT$5,0)+(BT23*BT$6)),0)</f>
        <v>1404845</v>
      </c>
      <c r="BU24" s="17">
        <f ca="1">IFERROR(IF(BU$7=1,LN(OFFSET(DataSet!BS21,AddModel!BU$5,0)+(BU23*BU$6)),OFFSET(DataSet!BS21,AddModel!BU$5,0)+(BU23*BU$6)),0)</f>
        <v>1166011.8870709301</v>
      </c>
      <c r="BV24" s="17">
        <f ca="1">IFERROR(IF(BV$7=1,LN(OFFSET(DataSet!BT21,AddModel!BV$5,0)+(BV23*BV$6)),OFFSET(DataSet!BT21,AddModel!BV$5,0)+(BV23*BV$6)),0)</f>
        <v>104.5087</v>
      </c>
      <c r="BW24" s="17">
        <f ca="1">IFERROR(IF(BW$7=1,LN(OFFSET(DataSet!BU21,AddModel!BW$5,0)+(BW23*BW$6)),OFFSET(DataSet!BU21,AddModel!BW$5,0)+(BW23*BW$6)),0)</f>
        <v>5.04</v>
      </c>
      <c r="BX24" s="17">
        <f ca="1">IFERROR(IF(BX$7=1,LN(OFFSET(DataSet!BV21,AddModel!BX$5,0)+(BX23*BX$6)),OFFSET(DataSet!BV21,AddModel!BX$5,0)+(BX23*BX$6)),0)</f>
        <v>5.3</v>
      </c>
      <c r="BY24" s="17">
        <f ca="1">IFERROR(IF(BY$7=1,LN(OFFSET(DataSet!BW21,AddModel!BY$5,0)+(BY23*BY$6)),OFFSET(DataSet!BW21,AddModel!BY$5,0)+(BY23*BY$6)),0)</f>
        <v>103.6</v>
      </c>
      <c r="BZ24" s="17">
        <f ca="1">IFERROR(IF(BZ$7=1,LN(OFFSET(DataSet!BX21,AddModel!BZ$5,0)+(BZ23*BZ$6)),OFFSET(DataSet!BX21,AddModel!BZ$5,0)+(BZ23*BZ$6)),0)</f>
        <v>4.6520537718869415</v>
      </c>
      <c r="CA24" s="17">
        <f ca="1">IFERROR(IF(CA$7=1,LN(OFFSET(DataSet!BY21,AddModel!CA$5,0)+(CA23*CA$6)),OFFSET(DataSet!BY21,AddModel!CA$5,0)+(CA23*CA$6)),0)</f>
        <v>103.7</v>
      </c>
      <c r="CB24" s="18">
        <f ca="1">IFERROR(IF(CB$7=1,LN(OFFSET(DataSet!BZ21,AddModel!CB$5,0)+(CB23*CB$6)),OFFSET(DataSet!BZ21,AddModel!CB$5,0)+(CB23*CB$6)),0)</f>
        <v>103.2</v>
      </c>
      <c r="CC24" s="30">
        <f ca="1">IFERROR(IF(CC$7=1,LN(OFFSET(DataSet!CA21,AddModel!CC$5,0)+(CC23*CC$6)),OFFSET(DataSet!CA21,AddModel!CC$5,0)+(CC23*CC$6)),0)</f>
        <v>-0.22314355131420971</v>
      </c>
      <c r="CD24" s="40">
        <f ca="1">IFERROR(IF(CD$7=1,LN(OFFSET(DataSet!CB21,AddModel!CD$5,0)+(CD23*CD$6)),OFFSET(DataSet!CB21,AddModel!CD$5,0)+(CD23*CD$6)),0)</f>
        <v>2.1633230256605378</v>
      </c>
      <c r="CE24" s="41">
        <f ca="1">IFERROR(IF(CE$7=1,LN(OFFSET(DataSet!CC21,AddModel!CE$5,0)+(CE23*CE$6)),OFFSET(DataSet!CC21,AddModel!CE$5,0)+(CE23*CE$6)),0)</f>
        <v>9.1620000000000008</v>
      </c>
      <c r="CF24" s="41">
        <f ca="1">IFERROR(IF(CF$7=1,LN(OFFSET(DataSet!CD21,AddModel!CF$5,0)+(CF23*CF$6)),OFFSET(DataSet!CD21,AddModel!CF$5,0)+(CF23*CF$6)),0)</f>
        <v>8.56</v>
      </c>
      <c r="CG24" s="41">
        <f ca="1">IFERROR(IF(CG$7=1,LN(OFFSET(DataSet!CE21,AddModel!CG$5,0)+(CG23*CG$6)),OFFSET(DataSet!CE21,AddModel!CG$5,0)+(CG23*CG$6)),0)</f>
        <v>9.5946613172021102</v>
      </c>
      <c r="CH24" s="6">
        <f ca="1">IFERROR(IF(CH$7=1,LN(OFFSET(DataSet!CF21,AddModel!CH$5,0)+(CH23*CH$6)),OFFSET(DataSet!CF21,AddModel!CH$5,0)+(CH23*CH$6)),0)</f>
        <v>1</v>
      </c>
      <c r="CI24" s="6">
        <f ca="1">IFERROR(IF(CI$7=1,LN(OFFSET(DataSet!CG21,AddModel!CI$5,0)+(CI23*CI$6)),OFFSET(DataSet!CG21,AddModel!CI$5,0)+(CI23*CI$6)),0)</f>
        <v>0</v>
      </c>
      <c r="CJ24">
        <f ca="1">IFERROR(IF(CJ$7=1,LN(OFFSET(DataSet!CH21,AddModel!CJ$5,0)+(CJ23*CJ$6)),OFFSET(DataSet!CH21,AddModel!CJ$5,0)+(CJ23*CJ$6)),0)</f>
        <v>0</v>
      </c>
      <c r="CK24">
        <f ca="1">IFERROR(IF(CK$7=1,LN(OFFSET(DataSet!CI21,AddModel!CK$5,0)+(CK23*CK$6)),OFFSET(DataSet!CI21,AddModel!CK$5,0)+(CK23*CK$6)),0)</f>
        <v>0</v>
      </c>
      <c r="CL24">
        <f ca="1">IFERROR(IF(CL$7=1,LN(OFFSET(DataSet!CJ21,AddModel!CL$5,0)+(CL23*CL$6)),OFFSET(DataSet!CJ21,AddModel!CL$5,0)+(CL23*CL$6)),0)</f>
        <v>0</v>
      </c>
      <c r="CM24" s="40">
        <f ca="1">IFERROR(IF(CM$7=1,LN(OFFSET(DataSet!CK21,AddModel!CM$5,0)+(CM23*CM$6)),OFFSET(DataSet!CK21,AddModel!CM$5,0)+(CM23*CM$6)),0)</f>
        <v>0</v>
      </c>
      <c r="CN24" s="41">
        <f ca="1">IFERROR(IF(CN$7=1,LN(OFFSET(DataSet!CL21,AddModel!CN$5,0)+(CN23*CN$6)),OFFSET(DataSet!CL21,AddModel!CN$5,0)+(CN23*CN$6)),0)</f>
        <v>0</v>
      </c>
      <c r="CO24" s="41">
        <f ca="1">IFERROR(IF(CO$7=1,LN(OFFSET(DataSet!CM21,AddModel!CO$5,0)+(CO23*CO$6)),OFFSET(DataSet!CM21,AddModel!CO$5,0)+(CO23*CO$6)),0)</f>
        <v>0</v>
      </c>
      <c r="CP24" s="41">
        <f ca="1">IFERROR(IF(CP$7=1,LN(OFFSET(DataSet!CN21,AddModel!CP$5,0)+(CP23*CP$6)),OFFSET(DataSet!CN21,AddModel!CP$5,0)+(CP23*CP$6)),0)</f>
        <v>0</v>
      </c>
      <c r="CQ24" s="17">
        <f ca="1">IFERROR(IF(CQ$7=1,LN(OFFSET(DataSet!CO21,AddModel!CQ$5,0)+(CQ23*CQ$6)),OFFSET(DataSet!CO21,AddModel!CQ$5,0)+(CQ23*CQ$6)),0)</f>
        <v>0</v>
      </c>
      <c r="CR24" s="17">
        <f ca="1">IFERROR(IF(CR$7=1,LN(OFFSET(DataSet!CP21,AddModel!CR$5,0)+(CR23*CR$6)),OFFSET(DataSet!CP21,AddModel!CR$5,0)+(CR23*CR$6)),0)</f>
        <v>0</v>
      </c>
      <c r="CS24" s="17">
        <f ca="1">IFERROR(IF(CS$7=1,LN(OFFSET(DataSet!CQ21,AddModel!CS$5,0)+(CS23*CS$6)),OFFSET(DataSet!CQ21,AddModel!CS$5,0)+(CS23*CS$6)),0)</f>
        <v>0</v>
      </c>
      <c r="CT24" s="17">
        <f ca="1">IFERROR(IF(CT$7=1,LN(OFFSET(DataSet!CR21,AddModel!CT$5,0)+(CT23*CT$6)),OFFSET(DataSet!CR21,AddModel!CT$5,0)+(CT23*CT$6)),0)</f>
        <v>0</v>
      </c>
      <c r="CU24" s="20">
        <f ca="1">IFERROR(IF(CU$7=1,LN(OFFSET(DataSet!CS21,AddModel!CU$5,0)+(CU23*CU$6)),OFFSET(DataSet!CS21,AddModel!CU$5,0)+(CU23*CU$6)),0)</f>
        <v>0</v>
      </c>
      <c r="CV24" s="20">
        <f ca="1">IFERROR(IF(CV$7=1,LN(OFFSET(DataSet!CT21,AddModel!CV$5,0)+(CV23*CV$6)),OFFSET(DataSet!CT21,AddModel!CV$5,0)+(CV23*CV$6)),0)</f>
        <v>0</v>
      </c>
      <c r="CW24" s="20">
        <f ca="1">IFERROR(IF(CW$7=1,LN(OFFSET(DataSet!CU21,AddModel!CW$5,0)+(CW23*CW$6)),OFFSET(DataSet!CU21,AddModel!CW$5,0)+(CW23*CW$6)),0)</f>
        <v>0</v>
      </c>
      <c r="CX24" s="20">
        <f ca="1">IFERROR(IF(CX$7=1,LN(OFFSET(DataSet!CV21,AddModel!CX$5,0)+(CX23*CX$6)),OFFSET(DataSet!CV21,AddModel!CX$5,0)+(CX23*CX$6)),0)</f>
        <v>0</v>
      </c>
      <c r="CY24" s="113">
        <f ca="1">IFERROR(IF(CY$7=1,LN(OFFSET(DataSet!CW21,AddModel!CY$5,0)+(CY23*CY$6)),OFFSET(DataSet!CW21,AddModel!CY$5,0)+(CY23*CY$6)),0)</f>
        <v>0</v>
      </c>
      <c r="CZ24" s="135">
        <f ca="1">IFERROR(IF(CZ$7=1,LN(OFFSET(DataSet!CX21,AddModel!CZ$5,0)+(CZ23*CZ$6)),OFFSET(DataSet!CX21,AddModel!CZ$5,0)+(CZ23*CZ$6)),0)</f>
        <v>722910.93898220279</v>
      </c>
      <c r="DA24" s="136">
        <f ca="1">IFERROR(IF(DA$7=1,LN(OFFSET(DataSet!CY21,AddModel!DA$5,0)+(DA23*DA$6)),OFFSET(DataSet!CY21,AddModel!DA$5,0)+(DA23*DA$6)),0)</f>
        <v>134534.89923590393</v>
      </c>
      <c r="DB24" s="137">
        <f ca="1">IFERROR(IF(DB$7=1,LN(OFFSET(DataSet!CZ21,AddModel!DB$5,0)+(DB23*DB$6)),OFFSET(DataSet!CZ21,AddModel!DB$5,0)+(DB23*DB$6)),0)</f>
        <v>983003.23265557329</v>
      </c>
    </row>
    <row r="25" spans="1:106" x14ac:dyDescent="0.25">
      <c r="B25" s="1">
        <f t="shared" si="1"/>
        <v>43942</v>
      </c>
      <c r="C25" s="87">
        <f t="shared" ca="1" si="0"/>
        <v>334622.93690547091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IFERROR(IF(H$7=1,LN(OFFSET(DataSet!F22,AddModel!H$5,0)+(H24*H$6)),OFFSET(DataSet!F22,AddModel!H$5,0)+(H24*H$6)),0)</f>
        <v>0</v>
      </c>
      <c r="I25" s="13">
        <f ca="1">IFERROR(IF(I$7=1,LN(OFFSET(DataSet!G22,AddModel!I$5,0)+(I24*I$6)),OFFSET(DataSet!G22,AddModel!I$5,0)+(I24*I$6)),0)</f>
        <v>0</v>
      </c>
      <c r="J25" s="13">
        <f ca="1">IFERROR(IF(J$7=1,LN(OFFSET(DataSet!H22,AddModel!J$5,0)+(J24*J$6)),OFFSET(DataSet!H22,AddModel!J$5,0)+(J24*J$6)),0)</f>
        <v>0</v>
      </c>
      <c r="K25" s="13">
        <f ca="1">IFERROR(IF(K$7=1,LN(OFFSET(DataSet!I22,AddModel!K$5,0)+(K24*K$6)),OFFSET(DataSet!I22,AddModel!K$5,0)+(K24*K$6)),0)</f>
        <v>1</v>
      </c>
      <c r="L25" s="13">
        <f ca="1">IFERROR(IF(L$7=1,LN(OFFSET(DataSet!J22,AddModel!L$5,0)+(L24*L$6)),OFFSET(DataSet!J22,AddModel!L$5,0)+(L24*L$6)),0)</f>
        <v>0</v>
      </c>
      <c r="M25" s="13">
        <f ca="1">IFERROR(IF(M$7=1,LN(OFFSET(DataSet!K22,AddModel!M$5,0)+(M24*M$6)),OFFSET(DataSet!K22,AddModel!M$5,0)+(M24*M$6)),0)</f>
        <v>0</v>
      </c>
      <c r="N25" s="13">
        <f ca="1">IFERROR(IF(N$7=1,LN(OFFSET(DataSet!L22,AddModel!N$5,0)+(N24*N$6)),OFFSET(DataSet!L22,AddModel!N$5,0)+(N24*N$6)),0)</f>
        <v>0</v>
      </c>
      <c r="O25" s="13">
        <f ca="1">IFERROR(IF(O$7=1,LN(OFFSET(DataSet!M22,AddModel!O$5,0)+(O24*O$6)),OFFSET(DataSet!M22,AddModel!O$5,0)+(O24*O$6)),0)</f>
        <v>0</v>
      </c>
      <c r="P25" s="13">
        <f ca="1">IFERROR(IF(P$7=1,LN(OFFSET(DataSet!N22,AddModel!P$5,0)+(P24*P$6)),OFFSET(DataSet!N22,AddModel!P$5,0)+(P24*P$6)),0)</f>
        <v>0</v>
      </c>
      <c r="Q25" s="13">
        <f ca="1">IFERROR(IF(Q$7=1,LN(OFFSET(DataSet!O22,AddModel!Q$5,0)+(Q24*Q$6)),OFFSET(DataSet!O22,AddModel!Q$5,0)+(Q24*Q$6)),0)</f>
        <v>0</v>
      </c>
      <c r="R25" s="13">
        <f ca="1">IFERROR(IF(R$7=1,LN(OFFSET(DataSet!P22,AddModel!R$5,0)+(R24*R$6)),OFFSET(DataSet!P22,AddModel!R$5,0)+(R24*R$6)),0)</f>
        <v>0</v>
      </c>
      <c r="S25" s="13">
        <f ca="1">IFERROR(IF(S$7=1,LN(OFFSET(DataSet!Q22,AddModel!S$5,0)+(S24*S$6)),OFFSET(DataSet!Q22,AddModel!S$5,0)+(S24*S$6)),0)</f>
        <v>0</v>
      </c>
      <c r="T25" s="14">
        <f ca="1">IFERROR(IF(T$7=1,LN(OFFSET(DataSet!R22,AddModel!T$5,0)+(T24*T$6)),OFFSET(DataSet!R22,AddModel!T$5,0)+(T24*T$6)),0)</f>
        <v>0</v>
      </c>
      <c r="U25" s="14">
        <f ca="1">IFERROR(IF(U$7=1,LN(OFFSET(DataSet!S22,AddModel!U$5,0)+(U24*U$6)),OFFSET(DataSet!S22,AddModel!U$5,0)+(U24*U$6)),0)</f>
        <v>0</v>
      </c>
      <c r="V25" s="14">
        <f ca="1">IFERROR(IF(V$7=1,LN(OFFSET(DataSet!T22,AddModel!V$5,0)+(V24*V$6)),OFFSET(DataSet!T22,AddModel!V$5,0)+(V24*V$6)),0)</f>
        <v>0</v>
      </c>
      <c r="W25" s="14">
        <f ca="1">IFERROR(IF(W$7=1,LN(OFFSET(DataSet!U22,AddModel!W$5,0)+(W24*W$6)),OFFSET(DataSet!U22,AddModel!W$5,0)+(W24*W$6)),0)</f>
        <v>0</v>
      </c>
      <c r="X25" s="14">
        <f ca="1">IFERROR(IF(X$7=1,LN(OFFSET(DataSet!V22,AddModel!X$5,0)+(X24*X$6)),OFFSET(DataSet!V22,AddModel!X$5,0)+(X24*X$6)),0)</f>
        <v>0</v>
      </c>
      <c r="Y25" s="14">
        <f ca="1">IFERROR(IF(Y$7=1,LN(OFFSET(DataSet!W22,AddModel!Y$5,0)+(Y24*Y$6)),OFFSET(DataSet!W22,AddModel!Y$5,0)+(Y24*Y$6)),0)</f>
        <v>0</v>
      </c>
      <c r="Z25" s="14">
        <f ca="1">IFERROR(IF(Z$7=1,LN(OFFSET(DataSet!X22,AddModel!Z$5,0)+(Z24*Z$6)),OFFSET(DataSet!X22,AddModel!Z$5,0)+(Z24*Z$6)),0)</f>
        <v>0</v>
      </c>
      <c r="AA25" s="14">
        <f ca="1">IFERROR(IF(AA$7=1,LN(OFFSET(DataSet!Y22,AddModel!AA$5,0)+(AA24*AA$6)),OFFSET(DataSet!Y22,AddModel!AA$5,0)+(AA24*AA$6)),0)</f>
        <v>1</v>
      </c>
      <c r="AB25" s="14">
        <f ca="1">IFERROR(IF(AB$7=1,LN(OFFSET(DataSet!Z22,AddModel!AB$5,0)+(AB24*AB$6)),OFFSET(DataSet!Z22,AddModel!AB$5,0)+(AB24*AB$6)),0)</f>
        <v>1</v>
      </c>
      <c r="AC25" s="15">
        <f ca="1">IFERROR(IF(AC$7=1,LN(OFFSET(DataSet!AA22,AddModel!AC$5,0)+(AC24*AC$6)),OFFSET(DataSet!AA22,AddModel!AC$5,0)+(AC24*AC$6)),0)</f>
        <v>0</v>
      </c>
      <c r="AD25" s="15">
        <f ca="1">IFERROR(IF(AD$7=1,LN(OFFSET(DataSet!AB22,AddModel!AD$5,0)+(AD24*AD$6)),OFFSET(DataSet!AB22,AddModel!AD$5,0)+(AD24*AD$6)),0)</f>
        <v>0</v>
      </c>
      <c r="AE25" s="15">
        <f ca="1">IFERROR(IF(AE$7=1,LN(OFFSET(DataSet!AC22,AddModel!AE$5,0)+(AE24*AE$6)),OFFSET(DataSet!AC22,AddModel!AE$5,0)+(AE24*AE$6)),0)</f>
        <v>0</v>
      </c>
      <c r="AF25" s="15">
        <f ca="1">IFERROR(IF(AF$7=1,LN(OFFSET(DataSet!AD22,AddModel!AF$5,0)+(AF24*AF$6)),OFFSET(DataSet!AD22,AddModel!AF$5,0)+(AF24*AF$6)),0)</f>
        <v>0</v>
      </c>
      <c r="AG25" s="15">
        <f ca="1">IFERROR(IF(AG$7=1,LN(OFFSET(DataSet!AE22,AddModel!AG$5,0)+(AG24*AG$6)),OFFSET(DataSet!AE22,AddModel!AG$5,0)+(AG24*AG$6)),0)</f>
        <v>0</v>
      </c>
      <c r="AH25" s="15">
        <f ca="1">IFERROR(IF(AH$7=1,LN(OFFSET(DataSet!AF22,AddModel!AH$5,0)+(AH24*AH$6)),OFFSET(DataSet!AF22,AddModel!AH$5,0)+(AH24*AH$6)),0)</f>
        <v>0</v>
      </c>
      <c r="AI25" s="15">
        <f ca="1">IFERROR(IF(AI$7=1,LN(OFFSET(DataSet!AG22,AddModel!AI$5,0)+(AI24*AI$6)),OFFSET(DataSet!AG22,AddModel!AI$5,0)+(AI24*AI$6)),0)</f>
        <v>0</v>
      </c>
      <c r="AJ25" s="15">
        <f ca="1">IFERROR(IF(AJ$7=1,LN(OFFSET(DataSet!AH22,AddModel!AJ$5,0)+(AJ24*AJ$6)),OFFSET(DataSet!AH22,AddModel!AJ$5,0)+(AJ24*AJ$6)),0)</f>
        <v>0</v>
      </c>
      <c r="AK25" s="15">
        <f ca="1">IFERROR(IF(AK$7=1,LN(OFFSET(DataSet!AI22,AddModel!AK$5,0)+(AK24*AK$6)),OFFSET(DataSet!AI22,AddModel!AK$5,0)+(AK24*AK$6)),0)</f>
        <v>0</v>
      </c>
      <c r="AL25" s="13">
        <f ca="1">IFERROR(IF(AL$7=1,LN(OFFSET(DataSet!AJ22,AddModel!AL$5,0)+(AL24*AL$6)),OFFSET(DataSet!AJ22,AddModel!AL$5,0)+(AL24*AL$6)),0)</f>
        <v>0</v>
      </c>
      <c r="AM25" s="13">
        <f ca="1">IFERROR(IF(AM$7=1,LN(OFFSET(DataSet!AK22,AddModel!AM$5,0)+(AM24*AM$6)),OFFSET(DataSet!AK22,AddModel!AM$5,0)+(AM24*AM$6)),0)</f>
        <v>0</v>
      </c>
      <c r="AN25" s="13">
        <f ca="1">IFERROR(IF(AN$7=1,LN(OFFSET(DataSet!AL22,AddModel!AN$5,0)+(AN24*AN$6)),OFFSET(DataSet!AL22,AddModel!AN$5,0)+(AN24*AN$6)),0)</f>
        <v>0</v>
      </c>
      <c r="AO25" s="17">
        <f ca="1">IFERROR(IF(AO$7=1,LN(OFFSET(DataSet!AM22,AddModel!AO$5,0)+(AO24*AO$6)),OFFSET(DataSet!AM22,AddModel!AO$5,0)+(AO24*AO$6)),0)</f>
        <v>16.428571428571399</v>
      </c>
      <c r="AP25" s="17">
        <f ca="1">IFERROR(IF(AP$7=1,LN(OFFSET(DataSet!AN22,AddModel!AP$5,0)+(AP24*AP$6)),OFFSET(DataSet!AN22,AddModel!AP$5,0)+(AP24*AP$6)),0)</f>
        <v>0</v>
      </c>
      <c r="AQ25" s="17">
        <f ca="1">IFERROR(IF(AQ$7=1,LN(OFFSET(DataSet!AO22,AddModel!AQ$5,0)+(AQ24*AQ$6)),OFFSET(DataSet!AO22,AddModel!AQ$5,0)+(AQ24*AQ$6)),0)</f>
        <v>0</v>
      </c>
      <c r="AR25" s="17">
        <f ca="1">IFERROR(IF(AR$7=1,LN(OFFSET(DataSet!AP22,AddModel!AR$5,0)+(AR24*AR$6)),OFFSET(DataSet!AP22,AddModel!AR$5,0)+(AR24*AR$6)),0)</f>
        <v>0</v>
      </c>
      <c r="AS25" s="18">
        <f ca="1">IFERROR(IF(AS$7=1,LN(OFFSET(DataSet!AQ22,AddModel!AS$5,0)+(AS24*AS$6)),OFFSET(DataSet!AQ22,AddModel!AS$5,0)+(AS24*AS$6)),0)</f>
        <v>0</v>
      </c>
      <c r="AT25" s="19">
        <f ca="1">IFERROR(IF(AT$7=1,LN(OFFSET(DataSet!AR22,AddModel!AT$5,0)+(AT24*AT$6)),OFFSET(DataSet!AR22,AddModel!AT$5,0)+(AT24*AT$6)),0)</f>
        <v>2.56824904765798</v>
      </c>
      <c r="AU25" s="20">
        <f ca="1">IFERROR(IF(AU$7=1,LN(OFFSET(DataSet!AS22,AddModel!AU$5,0)+(AU24*AU$6)),OFFSET(DataSet!AS22,AddModel!AU$5,0)+(AU24*AU$6)),0)</f>
        <v>2.90645328560151</v>
      </c>
      <c r="AV25" s="20">
        <f ca="1">IFERROR(IF(AV$7=1,LN(OFFSET(DataSet!AT22,AddModel!AV$5,0)+(AV24*AV$6)),OFFSET(DataSet!AT22,AddModel!AV$5,0)+(AV24*AV$6)),0)</f>
        <v>-0.44746748075079701</v>
      </c>
      <c r="AW25" s="20">
        <f ca="1">IFERROR(IF(AW$7=1,LN(OFFSET(DataSet!AU22,AddModel!AW$5,0)+(AW24*AW$6)),OFFSET(DataSet!AU22,AddModel!AW$5,0)+(AW24*AW$6)),0)</f>
        <v>-0.73576839399829996</v>
      </c>
      <c r="AX25" s="20">
        <f ca="1">IFERROR(IF(AX$7=1,LN(OFFSET(DataSet!AV22,AddModel!AX$5,0)+(AX24*AX$6)),OFFSET(DataSet!AV22,AddModel!AX$5,0)+(AX24*AX$6)),0)</f>
        <v>13.013569186178801</v>
      </c>
      <c r="AY25" s="20">
        <f ca="1">IFERROR(IF(AY$7=1,LN(OFFSET(DataSet!AW22,AddModel!AY$5,0)+(AY24*AY$6)),OFFSET(DataSet!AW22,AddModel!AY$5,0)+(AY24*AY$6)),0)</f>
        <v>5.4195208180907697</v>
      </c>
      <c r="AZ25" s="20">
        <f ca="1">IFERROR(IF(AZ$7=1,LN(OFFSET(DataSet!AX22,AddModel!AZ$5,0)+(AZ24*AZ$6)),OFFSET(DataSet!AX22,AddModel!AZ$5,0)+(AZ24*AZ$6)),0)</f>
        <v>5.0058982788938602</v>
      </c>
      <c r="BA25" s="20">
        <f ca="1">IFERROR(IF(BA$7=1,LN(OFFSET(DataSet!AY22,AddModel!BA$5,0)+(BA24*BA$6)),OFFSET(DataSet!AY22,AddModel!BA$5,0)+(BA24*BA$6)),0)</f>
        <v>15.5818182338367</v>
      </c>
      <c r="BB25" s="20">
        <f ca="1">IFERROR(IF(BB$7=1,LN(OFFSET(DataSet!AZ22,AddModel!BB$5,0)+(BB24*BB$6)),OFFSET(DataSet!AZ22,AddModel!BB$5,0)+(BB24*BB$6)),0)</f>
        <v>1.5669480033663601</v>
      </c>
      <c r="BC25" s="20">
        <f ca="1">IFERROR(IF(BC$7=1,LN(OFFSET(DataSet!BA22,AddModel!BC$5,0)+(BC24*BC$6)),OFFSET(DataSet!BA22,AddModel!BC$5,0)+(BC24*BC$6)),0)</f>
        <v>8.3259741036922801</v>
      </c>
      <c r="BD25" s="20">
        <f ca="1">IFERROR(IF(BD$7=1,LN(OFFSET(DataSet!BB22,AddModel!BD$5,0)+(BD24*BD$6)),OFFSET(DataSet!BB22,AddModel!BD$5,0)+(BD24*BD$6)),0)</f>
        <v>1.11948052261556</v>
      </c>
      <c r="BE25" s="21">
        <f ca="1">IFERROR(IF(BE$7=1,LN(OFFSET(DataSet!BC22,AddModel!BE$5,0)+(BE24*BE$6)),OFFSET(DataSet!BC22,AddModel!BE$5,0)+(BE24*BE$6)),0)</f>
        <v>4.2701298848955602</v>
      </c>
      <c r="BF25" s="16">
        <f ca="1">IFERROR(IF(BF$7=1,LN(OFFSET(DataSet!BD22,AddModel!BF$5,0)+(BF24*BF$6)),OFFSET(DataSet!BD22,AddModel!BF$5,0)+(BF24*BF$6)),0)</f>
        <v>6</v>
      </c>
      <c r="BG25" s="17">
        <f ca="1">IFERROR(IF(BG$7=1,LN(OFFSET(DataSet!BE22,AddModel!BG$5,0)+(BG24*BG$6)),OFFSET(DataSet!BE22,AddModel!BG$5,0)+(BG24*BG$6)),0)</f>
        <v>-6</v>
      </c>
      <c r="BH25" s="17">
        <f ca="1">IFERROR(IF(BH$7=1,LN(OFFSET(DataSet!BF22,AddModel!BH$5,0)+(BH24*BH$6)),OFFSET(DataSet!BF22,AddModel!BH$5,0)+(BH24*BH$6)),0)</f>
        <v>-28</v>
      </c>
      <c r="BI25" s="17">
        <f ca="1">IFERROR(IF(BI$7=1,LN(OFFSET(DataSet!BG22,AddModel!BI$5,0)+(BI24*BI$6)),OFFSET(DataSet!BG22,AddModel!BI$5,0)+(BI24*BI$6)),0)</f>
        <v>-18</v>
      </c>
      <c r="BJ25" s="17">
        <f ca="1">IFERROR(IF(BJ$7=1,LN(OFFSET(DataSet!BH22,AddModel!BJ$5,0)+(BJ24*BJ$6)),OFFSET(DataSet!BH22,AddModel!BJ$5,0)+(BJ24*BJ$6)),0)</f>
        <v>0</v>
      </c>
      <c r="BK25" s="17">
        <f ca="1">IFERROR(IF(BK$7=1,LN(OFFSET(DataSet!BI22,AddModel!BK$5,0)+(BK24*BK$6)),OFFSET(DataSet!BI22,AddModel!BK$5,0)+(BK24*BK$6)),0)</f>
        <v>11</v>
      </c>
      <c r="BL25" s="17">
        <f ca="1">IFERROR(IF(BL$7=1,LN(OFFSET(DataSet!BJ22,AddModel!BL$5,0)+(BL24*BL$6)),OFFSET(DataSet!BJ22,AddModel!BL$5,0)+(BL24*BL$6)),0)</f>
        <v>101.9153</v>
      </c>
      <c r="BM25" s="17">
        <f ca="1">IFERROR(IF(BM$7=1,LN(OFFSET(DataSet!BK22,AddModel!BM$5,0)+(BM24*BM$6)),OFFSET(DataSet!BK22,AddModel!BM$5,0)+(BM24*BM$6)),0)</f>
        <v>101.3326</v>
      </c>
      <c r="BN25" s="17">
        <f ca="1">IFERROR(IF(BN$7=1,LN(OFFSET(DataSet!BL22,AddModel!BN$5,0)+(BN24*BN$6)),OFFSET(DataSet!BL22,AddModel!BN$5,0)+(BN24*BN$6)),0)</f>
        <v>104.5087</v>
      </c>
      <c r="BO25" s="17">
        <f ca="1">IFERROR(IF(BO$7=1,LN(OFFSET(DataSet!BM22,AddModel!BO$5,0)+(BO24*BO$6)),OFFSET(DataSet!BM22,AddModel!BO$5,0)+(BO24*BO$6)),0)</f>
        <v>121.2101</v>
      </c>
      <c r="BP25" s="17">
        <f ca="1">IFERROR(IF(BP$7=1,LN(OFFSET(DataSet!BN22,AddModel!BP$5,0)+(BP24*BP$6)),OFFSET(DataSet!BN22,AddModel!BP$5,0)+(BP24*BP$6)),0)</f>
        <v>106.2</v>
      </c>
      <c r="BQ25" s="17">
        <f ca="1">IFERROR(IF(BQ$7=1,LN(OFFSET(DataSet!BO22,AddModel!BQ$5,0)+(BQ24*BQ$6)),OFFSET(DataSet!BO22,AddModel!BQ$5,0)+(BQ24*BQ$6)),0)</f>
        <v>105.8451</v>
      </c>
      <c r="BR25" s="17">
        <f ca="1">IFERROR(IF(BR$7=1,LN(OFFSET(DataSet!BP22,AddModel!BR$5,0)+(BR24*BR$6)),OFFSET(DataSet!BP22,AddModel!BR$5,0)+(BR24*BR$6)),0)</f>
        <v>102.7914</v>
      </c>
      <c r="BS25" s="17">
        <f ca="1">IFERROR(IF(BS$7=1,LN(OFFSET(DataSet!BQ22,AddModel!BS$5,0)+(BS24*BS$6)),OFFSET(DataSet!BQ22,AddModel!BS$5,0)+(BS24*BS$6)),0)</f>
        <v>105.27200000000001</v>
      </c>
      <c r="BT25" s="17">
        <f ca="1">IFERROR(IF(BT$7=1,LN(OFFSET(DataSet!BR22,AddModel!BT$5,0)+(BT24*BT$6)),OFFSET(DataSet!BR22,AddModel!BT$5,0)+(BT24*BT$6)),0)</f>
        <v>1404845</v>
      </c>
      <c r="BU25" s="17">
        <f ca="1">IFERROR(IF(BU$7=1,LN(OFFSET(DataSet!BS22,AddModel!BU$5,0)+(BU24*BU$6)),OFFSET(DataSet!BS22,AddModel!BU$5,0)+(BU24*BU$6)),0)</f>
        <v>1166011.8870709301</v>
      </c>
      <c r="BV25" s="17">
        <f ca="1">IFERROR(IF(BV$7=1,LN(OFFSET(DataSet!BT22,AddModel!BV$5,0)+(BV24*BV$6)),OFFSET(DataSet!BT22,AddModel!BV$5,0)+(BV24*BV$6)),0)</f>
        <v>104.5087</v>
      </c>
      <c r="BW25" s="17">
        <f ca="1">IFERROR(IF(BW$7=1,LN(OFFSET(DataSet!BU22,AddModel!BW$5,0)+(BW24*BW$6)),OFFSET(DataSet!BU22,AddModel!BW$5,0)+(BW24*BW$6)),0)</f>
        <v>5.04</v>
      </c>
      <c r="BX25" s="17">
        <f ca="1">IFERROR(IF(BX$7=1,LN(OFFSET(DataSet!BV22,AddModel!BX$5,0)+(BX24*BX$6)),OFFSET(DataSet!BV22,AddModel!BX$5,0)+(BX24*BX$6)),0)</f>
        <v>5.3</v>
      </c>
      <c r="BY25" s="17">
        <f ca="1">IFERROR(IF(BY$7=1,LN(OFFSET(DataSet!BW22,AddModel!BY$5,0)+(BY24*BY$6)),OFFSET(DataSet!BW22,AddModel!BY$5,0)+(BY24*BY$6)),0)</f>
        <v>103.6</v>
      </c>
      <c r="BZ25" s="17">
        <f ca="1">IFERROR(IF(BZ$7=1,LN(OFFSET(DataSet!BX22,AddModel!BZ$5,0)+(BZ24*BZ$6)),OFFSET(DataSet!BX22,AddModel!BZ$5,0)+(BZ24*BZ$6)),0)</f>
        <v>4.6520537718869415</v>
      </c>
      <c r="CA25" s="17">
        <f ca="1">IFERROR(IF(CA$7=1,LN(OFFSET(DataSet!BY22,AddModel!CA$5,0)+(CA24*CA$6)),OFFSET(DataSet!BY22,AddModel!CA$5,0)+(CA24*CA$6)),0)</f>
        <v>103.7</v>
      </c>
      <c r="CB25" s="18">
        <f ca="1">IFERROR(IF(CB$7=1,LN(OFFSET(DataSet!BZ22,AddModel!CB$5,0)+(CB24*CB$6)),OFFSET(DataSet!BZ22,AddModel!CB$5,0)+(CB24*CB$6)),0)</f>
        <v>103.2</v>
      </c>
      <c r="CC25" s="30">
        <f ca="1">IFERROR(IF(CC$7=1,LN(OFFSET(DataSet!CA22,AddModel!CC$5,0)+(CC24*CC$6)),OFFSET(DataSet!CA22,AddModel!CC$5,0)+(CC24*CC$6)),0)</f>
        <v>-0.22314355131420971</v>
      </c>
      <c r="CD25" s="40">
        <f ca="1">IFERROR(IF(CD$7=1,LN(OFFSET(DataSet!CB22,AddModel!CD$5,0)+(CD24*CD$6)),OFFSET(DataSet!CB22,AddModel!CD$5,0)+(CD24*CD$6)),0)</f>
        <v>2.1633230256605378</v>
      </c>
      <c r="CE25" s="41">
        <f ca="1">IFERROR(IF(CE$7=1,LN(OFFSET(DataSet!CC22,AddModel!CE$5,0)+(CE24*CE$6)),OFFSET(DataSet!CC22,AddModel!CE$5,0)+(CE24*CE$6)),0)</f>
        <v>9.1620000000000008</v>
      </c>
      <c r="CF25" s="41">
        <f ca="1">IFERROR(IF(CF$7=1,LN(OFFSET(DataSet!CD22,AddModel!CF$5,0)+(CF24*CF$6)),OFFSET(DataSet!CD22,AddModel!CF$5,0)+(CF24*CF$6)),0)</f>
        <v>8.56</v>
      </c>
      <c r="CG25" s="41">
        <f ca="1">IFERROR(IF(CG$7=1,LN(OFFSET(DataSet!CE22,AddModel!CG$5,0)+(CG24*CG$6)),OFFSET(DataSet!CE22,AddModel!CG$5,0)+(CG24*CG$6)),0)</f>
        <v>9.5946613172021102</v>
      </c>
      <c r="CH25" s="6">
        <f ca="1">IFERROR(IF(CH$7=1,LN(OFFSET(DataSet!CF22,AddModel!CH$5,0)+(CH24*CH$6)),OFFSET(DataSet!CF22,AddModel!CH$5,0)+(CH24*CH$6)),0)</f>
        <v>1</v>
      </c>
      <c r="CI25" s="6">
        <f ca="1">IFERROR(IF(CI$7=1,LN(OFFSET(DataSet!CG22,AddModel!CI$5,0)+(CI24*CI$6)),OFFSET(DataSet!CG22,AddModel!CI$5,0)+(CI24*CI$6)),0)</f>
        <v>0</v>
      </c>
      <c r="CJ25">
        <f ca="1">IFERROR(IF(CJ$7=1,LN(OFFSET(DataSet!CH22,AddModel!CJ$5,0)+(CJ24*CJ$6)),OFFSET(DataSet!CH22,AddModel!CJ$5,0)+(CJ24*CJ$6)),0)</f>
        <v>0</v>
      </c>
      <c r="CK25">
        <f ca="1">IFERROR(IF(CK$7=1,LN(OFFSET(DataSet!CI22,AddModel!CK$5,0)+(CK24*CK$6)),OFFSET(DataSet!CI22,AddModel!CK$5,0)+(CK24*CK$6)),0)</f>
        <v>0</v>
      </c>
      <c r="CL25">
        <f ca="1">IFERROR(IF(CL$7=1,LN(OFFSET(DataSet!CJ22,AddModel!CL$5,0)+(CL24*CL$6)),OFFSET(DataSet!CJ22,AddModel!CL$5,0)+(CL24*CL$6)),0)</f>
        <v>0</v>
      </c>
      <c r="CM25" s="40">
        <f ca="1">IFERROR(IF(CM$7=1,LN(OFFSET(DataSet!CK22,AddModel!CM$5,0)+(CM24*CM$6)),OFFSET(DataSet!CK22,AddModel!CM$5,0)+(CM24*CM$6)),0)</f>
        <v>0</v>
      </c>
      <c r="CN25" s="41">
        <f ca="1">IFERROR(IF(CN$7=1,LN(OFFSET(DataSet!CL22,AddModel!CN$5,0)+(CN24*CN$6)),OFFSET(DataSet!CL22,AddModel!CN$5,0)+(CN24*CN$6)),0)</f>
        <v>0</v>
      </c>
      <c r="CO25" s="41">
        <f ca="1">IFERROR(IF(CO$7=1,LN(OFFSET(DataSet!CM22,AddModel!CO$5,0)+(CO24*CO$6)),OFFSET(DataSet!CM22,AddModel!CO$5,0)+(CO24*CO$6)),0)</f>
        <v>0</v>
      </c>
      <c r="CP25" s="41">
        <f ca="1">IFERROR(IF(CP$7=1,LN(OFFSET(DataSet!CN22,AddModel!CP$5,0)+(CP24*CP$6)),OFFSET(DataSet!CN22,AddModel!CP$5,0)+(CP24*CP$6)),0)</f>
        <v>0</v>
      </c>
      <c r="CQ25" s="17">
        <f ca="1">IFERROR(IF(CQ$7=1,LN(OFFSET(DataSet!CO22,AddModel!CQ$5,0)+(CQ24*CQ$6)),OFFSET(DataSet!CO22,AddModel!CQ$5,0)+(CQ24*CQ$6)),0)</f>
        <v>0</v>
      </c>
      <c r="CR25" s="17">
        <f ca="1">IFERROR(IF(CR$7=1,LN(OFFSET(DataSet!CP22,AddModel!CR$5,0)+(CR24*CR$6)),OFFSET(DataSet!CP22,AddModel!CR$5,0)+(CR24*CR$6)),0)</f>
        <v>0</v>
      </c>
      <c r="CS25" s="17">
        <f ca="1">IFERROR(IF(CS$7=1,LN(OFFSET(DataSet!CQ22,AddModel!CS$5,0)+(CS24*CS$6)),OFFSET(DataSet!CQ22,AddModel!CS$5,0)+(CS24*CS$6)),0)</f>
        <v>0</v>
      </c>
      <c r="CT25" s="17">
        <f ca="1">IFERROR(IF(CT$7=1,LN(OFFSET(DataSet!CR22,AddModel!CT$5,0)+(CT24*CT$6)),OFFSET(DataSet!CR22,AddModel!CT$5,0)+(CT24*CT$6)),0)</f>
        <v>0</v>
      </c>
      <c r="CU25" s="20">
        <f ca="1">IFERROR(IF(CU$7=1,LN(OFFSET(DataSet!CS22,AddModel!CU$5,0)+(CU24*CU$6)),OFFSET(DataSet!CS22,AddModel!CU$5,0)+(CU24*CU$6)),0)</f>
        <v>0</v>
      </c>
      <c r="CV25" s="20">
        <f ca="1">IFERROR(IF(CV$7=1,LN(OFFSET(DataSet!CT22,AddModel!CV$5,0)+(CV24*CV$6)),OFFSET(DataSet!CT22,AddModel!CV$5,0)+(CV24*CV$6)),0)</f>
        <v>0</v>
      </c>
      <c r="CW25" s="20">
        <f ca="1">IFERROR(IF(CW$7=1,LN(OFFSET(DataSet!CU22,AddModel!CW$5,0)+(CW24*CW$6)),OFFSET(DataSet!CU22,AddModel!CW$5,0)+(CW24*CW$6)),0)</f>
        <v>0</v>
      </c>
      <c r="CX25" s="20">
        <f ca="1">IFERROR(IF(CX$7=1,LN(OFFSET(DataSet!CV22,AddModel!CX$5,0)+(CX24*CX$6)),OFFSET(DataSet!CV22,AddModel!CX$5,0)+(CX24*CX$6)),0)</f>
        <v>0</v>
      </c>
      <c r="CY25" s="113">
        <f ca="1">IFERROR(IF(CY$7=1,LN(OFFSET(DataSet!CW22,AddModel!CY$5,0)+(CY24*CY$6)),OFFSET(DataSet!CW22,AddModel!CY$5,0)+(CY24*CY$6)),0)</f>
        <v>0</v>
      </c>
      <c r="CZ25" s="135">
        <f ca="1">IFERROR(IF(CZ$7=1,LN(OFFSET(DataSet!CX22,AddModel!CZ$5,0)+(CZ24*CZ$6)),OFFSET(DataSet!CX22,AddModel!CZ$5,0)+(CZ24*CZ$6)),0)</f>
        <v>836549.75118576223</v>
      </c>
      <c r="DA25" s="136">
        <f ca="1">IFERROR(IF(DA$7=1,LN(OFFSET(DataSet!CY22,AddModel!DA$5,0)+(DA24*DA$6)),OFFSET(DataSet!CY22,AddModel!DA$5,0)+(DA24*DA$6)),0)</f>
        <v>107627.91938872315</v>
      </c>
      <c r="DB25" s="137">
        <f ca="1">IFERROR(IF(DB$7=1,LN(OFFSET(DataSet!CZ22,AddModel!DB$5,0)+(DB24*DB$6)),OFFSET(DataSet!CZ22,AddModel!DB$5,0)+(DB24*DB$6)),0)</f>
        <v>788943.5861244587</v>
      </c>
    </row>
    <row r="26" spans="1:106" x14ac:dyDescent="0.25">
      <c r="B26" s="1">
        <f t="shared" si="1"/>
        <v>43949</v>
      </c>
      <c r="C26" s="87">
        <f t="shared" ca="1" si="0"/>
        <v>334622.93690547091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IFERROR(IF(H$7=1,LN(OFFSET(DataSet!F23,AddModel!H$5,0)+(H25*H$6)),OFFSET(DataSet!F23,AddModel!H$5,0)+(H25*H$6)),0)</f>
        <v>0</v>
      </c>
      <c r="I26" s="13">
        <f ca="1">IFERROR(IF(I$7=1,LN(OFFSET(DataSet!G23,AddModel!I$5,0)+(I25*I$6)),OFFSET(DataSet!G23,AddModel!I$5,0)+(I25*I$6)),0)</f>
        <v>0</v>
      </c>
      <c r="J26" s="13">
        <f ca="1">IFERROR(IF(J$7=1,LN(OFFSET(DataSet!H23,AddModel!J$5,0)+(J25*J$6)),OFFSET(DataSet!H23,AddModel!J$5,0)+(J25*J$6)),0)</f>
        <v>0</v>
      </c>
      <c r="K26" s="13">
        <f ca="1">IFERROR(IF(K$7=1,LN(OFFSET(DataSet!I23,AddModel!K$5,0)+(K25*K$6)),OFFSET(DataSet!I23,AddModel!K$5,0)+(K25*K$6)),0)</f>
        <v>0.28571428571428498</v>
      </c>
      <c r="L26" s="13">
        <f ca="1">IFERROR(IF(L$7=1,LN(OFFSET(DataSet!J23,AddModel!L$5,0)+(L25*L$6)),OFFSET(DataSet!J23,AddModel!L$5,0)+(L25*L$6)),0)</f>
        <v>0.71428571428571397</v>
      </c>
      <c r="M26" s="13">
        <f ca="1">IFERROR(IF(M$7=1,LN(OFFSET(DataSet!K23,AddModel!M$5,0)+(M25*M$6)),OFFSET(DataSet!K23,AddModel!M$5,0)+(M25*M$6)),0)</f>
        <v>0</v>
      </c>
      <c r="N26" s="13">
        <f ca="1">IFERROR(IF(N$7=1,LN(OFFSET(DataSet!L23,AddModel!N$5,0)+(N25*N$6)),OFFSET(DataSet!L23,AddModel!N$5,0)+(N25*N$6)),0)</f>
        <v>0</v>
      </c>
      <c r="O26" s="13">
        <f ca="1">IFERROR(IF(O$7=1,LN(OFFSET(DataSet!M23,AddModel!O$5,0)+(O25*O$6)),OFFSET(DataSet!M23,AddModel!O$5,0)+(O25*O$6)),0)</f>
        <v>0</v>
      </c>
      <c r="P26" s="13">
        <f ca="1">IFERROR(IF(P$7=1,LN(OFFSET(DataSet!N23,AddModel!P$5,0)+(P25*P$6)),OFFSET(DataSet!N23,AddModel!P$5,0)+(P25*P$6)),0)</f>
        <v>0</v>
      </c>
      <c r="Q26" s="13">
        <f ca="1">IFERROR(IF(Q$7=1,LN(OFFSET(DataSet!O23,AddModel!Q$5,0)+(Q25*Q$6)),OFFSET(DataSet!O23,AddModel!Q$5,0)+(Q25*Q$6)),0)</f>
        <v>0</v>
      </c>
      <c r="R26" s="13">
        <f ca="1">IFERROR(IF(R$7=1,LN(OFFSET(DataSet!P23,AddModel!R$5,0)+(R25*R$6)),OFFSET(DataSet!P23,AddModel!R$5,0)+(R25*R$6)),0)</f>
        <v>0</v>
      </c>
      <c r="S26" s="13">
        <f ca="1">IFERROR(IF(S$7=1,LN(OFFSET(DataSet!Q23,AddModel!S$5,0)+(S25*S$6)),OFFSET(DataSet!Q23,AddModel!S$5,0)+(S25*S$6)),0)</f>
        <v>0</v>
      </c>
      <c r="T26" s="14">
        <f ca="1">IFERROR(IF(T$7=1,LN(OFFSET(DataSet!R23,AddModel!T$5,0)+(T25*T$6)),OFFSET(DataSet!R23,AddModel!T$5,0)+(T25*T$6)),0)</f>
        <v>0</v>
      </c>
      <c r="U26" s="14">
        <f ca="1">IFERROR(IF(U$7=1,LN(OFFSET(DataSet!S23,AddModel!U$5,0)+(U25*U$6)),OFFSET(DataSet!S23,AddModel!U$5,0)+(U25*U$6)),0)</f>
        <v>0</v>
      </c>
      <c r="V26" s="14">
        <f ca="1">IFERROR(IF(V$7=1,LN(OFFSET(DataSet!T23,AddModel!V$5,0)+(V25*V$6)),OFFSET(DataSet!T23,AddModel!V$5,0)+(V25*V$6)),0)</f>
        <v>0</v>
      </c>
      <c r="W26" s="14">
        <f ca="1">IFERROR(IF(W$7=1,LN(OFFSET(DataSet!U23,AddModel!W$5,0)+(W25*W$6)),OFFSET(DataSet!U23,AddModel!W$5,0)+(W25*W$6)),0)</f>
        <v>0</v>
      </c>
      <c r="X26" s="14">
        <f ca="1">IFERROR(IF(X$7=1,LN(OFFSET(DataSet!V23,AddModel!X$5,0)+(X25*X$6)),OFFSET(DataSet!V23,AddModel!X$5,0)+(X25*X$6)),0)</f>
        <v>0</v>
      </c>
      <c r="Y26" s="14">
        <f ca="1">IFERROR(IF(Y$7=1,LN(OFFSET(DataSet!W23,AddModel!Y$5,0)+(Y25*Y$6)),OFFSET(DataSet!W23,AddModel!Y$5,0)+(Y25*Y$6)),0)</f>
        <v>0</v>
      </c>
      <c r="Z26" s="14">
        <f ca="1">IFERROR(IF(Z$7=1,LN(OFFSET(DataSet!X23,AddModel!Z$5,0)+(Z25*Z$6)),OFFSET(DataSet!X23,AddModel!Z$5,0)+(Z25*Z$6)),0)</f>
        <v>0</v>
      </c>
      <c r="AA26" s="14">
        <f ca="1">IFERROR(IF(AA$7=1,LN(OFFSET(DataSet!Y23,AddModel!AA$5,0)+(AA25*AA$6)),OFFSET(DataSet!Y23,AddModel!AA$5,0)+(AA25*AA$6)),0)</f>
        <v>0</v>
      </c>
      <c r="AB26" s="14">
        <f ca="1">IFERROR(IF(AB$7=1,LN(OFFSET(DataSet!Z23,AddModel!AB$5,0)+(AB25*AB$6)),OFFSET(DataSet!Z23,AddModel!AB$5,0)+(AB25*AB$6)),0)</f>
        <v>0</v>
      </c>
      <c r="AC26" s="15">
        <f ca="1">IFERROR(IF(AC$7=1,LN(OFFSET(DataSet!AA23,AddModel!AC$5,0)+(AC25*AC$6)),OFFSET(DataSet!AA23,AddModel!AC$5,0)+(AC25*AC$6)),0)</f>
        <v>0</v>
      </c>
      <c r="AD26" s="15">
        <f ca="1">IFERROR(IF(AD$7=1,LN(OFFSET(DataSet!AB23,AddModel!AD$5,0)+(AD25*AD$6)),OFFSET(DataSet!AB23,AddModel!AD$5,0)+(AD25*AD$6)),0)</f>
        <v>0</v>
      </c>
      <c r="AE26" s="15">
        <f ca="1">IFERROR(IF(AE$7=1,LN(OFFSET(DataSet!AC23,AddModel!AE$5,0)+(AE25*AE$6)),OFFSET(DataSet!AC23,AddModel!AE$5,0)+(AE25*AE$6)),0)</f>
        <v>0</v>
      </c>
      <c r="AF26" s="15">
        <f ca="1">IFERROR(IF(AF$7=1,LN(OFFSET(DataSet!AD23,AddModel!AF$5,0)+(AF25*AF$6)),OFFSET(DataSet!AD23,AddModel!AF$5,0)+(AF25*AF$6)),0)</f>
        <v>0</v>
      </c>
      <c r="AG26" s="15">
        <f ca="1">IFERROR(IF(AG$7=1,LN(OFFSET(DataSet!AE23,AddModel!AG$5,0)+(AG25*AG$6)),OFFSET(DataSet!AE23,AddModel!AG$5,0)+(AG25*AG$6)),0)</f>
        <v>0</v>
      </c>
      <c r="AH26" s="15">
        <f ca="1">IFERROR(IF(AH$7=1,LN(OFFSET(DataSet!AF23,AddModel!AH$5,0)+(AH25*AH$6)),OFFSET(DataSet!AF23,AddModel!AH$5,0)+(AH25*AH$6)),0)</f>
        <v>0</v>
      </c>
      <c r="AI26" s="15">
        <f ca="1">IFERROR(IF(AI$7=1,LN(OFFSET(DataSet!AG23,AddModel!AI$5,0)+(AI25*AI$6)),OFFSET(DataSet!AG23,AddModel!AI$5,0)+(AI25*AI$6)),0)</f>
        <v>0</v>
      </c>
      <c r="AJ26" s="15">
        <f ca="1">IFERROR(IF(AJ$7=1,LN(OFFSET(DataSet!AH23,AddModel!AJ$5,0)+(AJ25*AJ$6)),OFFSET(DataSet!AH23,AddModel!AJ$5,0)+(AJ25*AJ$6)),0)</f>
        <v>0</v>
      </c>
      <c r="AK26" s="15">
        <f ca="1">IFERROR(IF(AK$7=1,LN(OFFSET(DataSet!AI23,AddModel!AK$5,0)+(AK25*AK$6)),OFFSET(DataSet!AI23,AddModel!AK$5,0)+(AK25*AK$6)),0)</f>
        <v>0</v>
      </c>
      <c r="AL26" s="13">
        <f ca="1">IFERROR(IF(AL$7=1,LN(OFFSET(DataSet!AJ23,AddModel!AL$5,0)+(AL25*AL$6)),OFFSET(DataSet!AJ23,AddModel!AL$5,0)+(AL25*AL$6)),0)</f>
        <v>0</v>
      </c>
      <c r="AM26" s="13">
        <f ca="1">IFERROR(IF(AM$7=1,LN(OFFSET(DataSet!AK23,AddModel!AM$5,0)+(AM25*AM$6)),OFFSET(DataSet!AK23,AddModel!AM$5,0)+(AM25*AM$6)),0)</f>
        <v>0</v>
      </c>
      <c r="AN26" s="13">
        <f ca="1">IFERROR(IF(AN$7=1,LN(OFFSET(DataSet!AL23,AddModel!AN$5,0)+(AN25*AN$6)),OFFSET(DataSet!AL23,AddModel!AN$5,0)+(AN25*AN$6)),0)</f>
        <v>0</v>
      </c>
      <c r="AO26" s="17">
        <f ca="1">IFERROR(IF(AO$7=1,LN(OFFSET(DataSet!AM23,AddModel!AO$5,0)+(AO25*AO$6)),OFFSET(DataSet!AM23,AddModel!AO$5,0)+(AO25*AO$6)),0)</f>
        <v>17.428571428571399</v>
      </c>
      <c r="AP26" s="17">
        <f ca="1">IFERROR(IF(AP$7=1,LN(OFFSET(DataSet!AN23,AddModel!AP$5,0)+(AP25*AP$6)),OFFSET(DataSet!AN23,AddModel!AP$5,0)+(AP25*AP$6)),0)</f>
        <v>0</v>
      </c>
      <c r="AQ26" s="17">
        <f ca="1">IFERROR(IF(AQ$7=1,LN(OFFSET(DataSet!AO23,AddModel!AQ$5,0)+(AQ25*AQ$6)),OFFSET(DataSet!AO23,AddModel!AQ$5,0)+(AQ25*AQ$6)),0)</f>
        <v>0</v>
      </c>
      <c r="AR26" s="17">
        <f ca="1">IFERROR(IF(AR$7=1,LN(OFFSET(DataSet!AP23,AddModel!AR$5,0)+(AR25*AR$6)),OFFSET(DataSet!AP23,AddModel!AR$5,0)+(AR25*AR$6)),0)</f>
        <v>0</v>
      </c>
      <c r="AS26" s="18">
        <f ca="1">IFERROR(IF(AS$7=1,LN(OFFSET(DataSet!AQ23,AddModel!AS$5,0)+(AS25*AS$6)),OFFSET(DataSet!AQ23,AddModel!AS$5,0)+(AS25*AS$6)),0)</f>
        <v>0</v>
      </c>
      <c r="AT26" s="19">
        <f ca="1">IFERROR(IF(AT$7=1,LN(OFFSET(DataSet!AR23,AddModel!AT$5,0)+(AT25*AT$6)),OFFSET(DataSet!AR23,AddModel!AT$5,0)+(AT25*AT$6)),0)</f>
        <v>1.6826299650789001</v>
      </c>
      <c r="AU26" s="20">
        <f ca="1">IFERROR(IF(AU$7=1,LN(OFFSET(DataSet!AS23,AddModel!AU$5,0)+(AU25*AU$6)),OFFSET(DataSet!AS23,AddModel!AU$5,0)+(AU25*AU$6)),0)</f>
        <v>-0.14113053629262201</v>
      </c>
      <c r="AV26" s="20">
        <f ca="1">IFERROR(IF(AV$7=1,LN(OFFSET(DataSet!AT23,AddModel!AV$5,0)+(AV25*AV$6)),OFFSET(DataSet!AT23,AddModel!AV$5,0)+(AV25*AV$6)),0)</f>
        <v>-1.54471851335679</v>
      </c>
      <c r="AW26" s="20">
        <f ca="1">IFERROR(IF(AW$7=1,LN(OFFSET(DataSet!AU23,AddModel!AW$5,0)+(AW25*AW$6)),OFFSET(DataSet!AU23,AddModel!AW$5,0)+(AW25*AW$6)),0)</f>
        <v>3.1819083525603</v>
      </c>
      <c r="AX26" s="20">
        <f ca="1">IFERROR(IF(AX$7=1,LN(OFFSET(DataSet!AV23,AddModel!AX$5,0)+(AX25*AX$6)),OFFSET(DataSet!AV23,AddModel!AX$5,0)+(AX25*AX$6)),0)</f>
        <v>13.848538972604199</v>
      </c>
      <c r="AY26" s="20">
        <f ca="1">IFERROR(IF(AY$7=1,LN(OFFSET(DataSet!AW23,AddModel!AY$5,0)+(AY25*AY$6)),OFFSET(DataSet!AW23,AddModel!AY$5,0)+(AY25*AY$6)),0)</f>
        <v>6.2489227496582496</v>
      </c>
      <c r="AZ26" s="20">
        <f ca="1">IFERROR(IF(AZ$7=1,LN(OFFSET(DataSet!AX23,AddModel!AZ$5,0)+(AZ25*AZ$6)),OFFSET(DataSet!AX23,AddModel!AZ$5,0)+(AZ25*AZ$6)),0)</f>
        <v>5.1687410197634502</v>
      </c>
      <c r="BA26" s="20">
        <f ca="1">IFERROR(IF(BA$7=1,LN(OFFSET(DataSet!AY23,AddModel!BA$5,0)+(BA25*BA$6)),OFFSET(DataSet!AY23,AddModel!BA$5,0)+(BA25*BA$6)),0)</f>
        <v>15.5311689376831</v>
      </c>
      <c r="BB26" s="20">
        <f ca="1">IFERROR(IF(BB$7=1,LN(OFFSET(DataSet!AZ23,AddModel!BB$5,0)+(BB25*BB$6)),OFFSET(DataSet!AZ23,AddModel!BB$5,0)+(BB25*BB$6)),0)</f>
        <v>1.71354968586487</v>
      </c>
      <c r="BC26" s="20">
        <f ca="1">IFERROR(IF(BC$7=1,LN(OFFSET(DataSet!BA23,AddModel!BC$5,0)+(BC25*BC$6)),OFFSET(DataSet!BA23,AddModel!BC$5,0)+(BC25*BC$6)),0)</f>
        <v>6.1077922133656202</v>
      </c>
      <c r="BD26" s="20">
        <f ca="1">IFERROR(IF(BD$7=1,LN(OFFSET(DataSet!BB23,AddModel!BD$5,0)+(BD25*BD$6)),OFFSET(DataSet!BB23,AddModel!BD$5,0)+(BD25*BD$6)),0)</f>
        <v>0.168831172508078</v>
      </c>
      <c r="BE26" s="21">
        <f ca="1">IFERROR(IF(BE$7=1,LN(OFFSET(DataSet!BC23,AddModel!BE$5,0)+(BE25*BE$6)),OFFSET(DataSet!BC23,AddModel!BE$5,0)+(BE25*BE$6)),0)</f>
        <v>8.35064937232376</v>
      </c>
      <c r="BF26" s="16">
        <f ca="1">IFERROR(IF(BF$7=1,LN(OFFSET(DataSet!BD23,AddModel!BF$5,0)+(BF25*BF$6)),OFFSET(DataSet!BD23,AddModel!BF$5,0)+(BF25*BF$6)),0)</f>
        <v>6</v>
      </c>
      <c r="BG26" s="17">
        <f ca="1">IFERROR(IF(BG$7=1,LN(OFFSET(DataSet!BE23,AddModel!BG$5,0)+(BG25*BG$6)),OFFSET(DataSet!BE23,AddModel!BG$5,0)+(BG25*BG$6)),0)</f>
        <v>-6</v>
      </c>
      <c r="BH26" s="17">
        <f ca="1">IFERROR(IF(BH$7=1,LN(OFFSET(DataSet!BF23,AddModel!BH$5,0)+(BH25*BH$6)),OFFSET(DataSet!BF23,AddModel!BH$5,0)+(BH25*BH$6)),0)</f>
        <v>-28</v>
      </c>
      <c r="BI26" s="17">
        <f ca="1">IFERROR(IF(BI$7=1,LN(OFFSET(DataSet!BG23,AddModel!BI$5,0)+(BI25*BI$6)),OFFSET(DataSet!BG23,AddModel!BI$5,0)+(BI25*BI$6)),0)</f>
        <v>-18</v>
      </c>
      <c r="BJ26" s="17">
        <f ca="1">IFERROR(IF(BJ$7=1,LN(OFFSET(DataSet!BH23,AddModel!BJ$5,0)+(BJ25*BJ$6)),OFFSET(DataSet!BH23,AddModel!BJ$5,0)+(BJ25*BJ$6)),0)</f>
        <v>0</v>
      </c>
      <c r="BK26" s="17">
        <f ca="1">IFERROR(IF(BK$7=1,LN(OFFSET(DataSet!BI23,AddModel!BK$5,0)+(BK25*BK$6)),OFFSET(DataSet!BI23,AddModel!BK$5,0)+(BK25*BK$6)),0)</f>
        <v>11</v>
      </c>
      <c r="BL26" s="17">
        <f ca="1">IFERROR(IF(BL$7=1,LN(OFFSET(DataSet!BJ23,AddModel!BL$5,0)+(BL25*BL$6)),OFFSET(DataSet!BJ23,AddModel!BL$5,0)+(BL25*BL$6)),0)</f>
        <v>101.9153</v>
      </c>
      <c r="BM26" s="17">
        <f ca="1">IFERROR(IF(BM$7=1,LN(OFFSET(DataSet!BK23,AddModel!BM$5,0)+(BM25*BM$6)),OFFSET(DataSet!BK23,AddModel!BM$5,0)+(BM25*BM$6)),0)</f>
        <v>101.3326</v>
      </c>
      <c r="BN26" s="17">
        <f ca="1">IFERROR(IF(BN$7=1,LN(OFFSET(DataSet!BL23,AddModel!BN$5,0)+(BN25*BN$6)),OFFSET(DataSet!BL23,AddModel!BN$5,0)+(BN25*BN$6)),0)</f>
        <v>104.5087</v>
      </c>
      <c r="BO26" s="17">
        <f ca="1">IFERROR(IF(BO$7=1,LN(OFFSET(DataSet!BM23,AddModel!BO$5,0)+(BO25*BO$6)),OFFSET(DataSet!BM23,AddModel!BO$5,0)+(BO25*BO$6)),0)</f>
        <v>121.2101</v>
      </c>
      <c r="BP26" s="17">
        <f ca="1">IFERROR(IF(BP$7=1,LN(OFFSET(DataSet!BN23,AddModel!BP$5,0)+(BP25*BP$6)),OFFSET(DataSet!BN23,AddModel!BP$5,0)+(BP25*BP$6)),0)</f>
        <v>106.2</v>
      </c>
      <c r="BQ26" s="17">
        <f ca="1">IFERROR(IF(BQ$7=1,LN(OFFSET(DataSet!BO23,AddModel!BQ$5,0)+(BQ25*BQ$6)),OFFSET(DataSet!BO23,AddModel!BQ$5,0)+(BQ25*BQ$6)),0)</f>
        <v>105.8451</v>
      </c>
      <c r="BR26" s="17">
        <f ca="1">IFERROR(IF(BR$7=1,LN(OFFSET(DataSet!BP23,AddModel!BR$5,0)+(BR25*BR$6)),OFFSET(DataSet!BP23,AddModel!BR$5,0)+(BR25*BR$6)),0)</f>
        <v>102.7914</v>
      </c>
      <c r="BS26" s="17">
        <f ca="1">IFERROR(IF(BS$7=1,LN(OFFSET(DataSet!BQ23,AddModel!BS$5,0)+(BS25*BS$6)),OFFSET(DataSet!BQ23,AddModel!BS$5,0)+(BS25*BS$6)),0)</f>
        <v>105.27200000000001</v>
      </c>
      <c r="BT26" s="17">
        <f ca="1">IFERROR(IF(BT$7=1,LN(OFFSET(DataSet!BR23,AddModel!BT$5,0)+(BT25*BT$6)),OFFSET(DataSet!BR23,AddModel!BT$5,0)+(BT25*BT$6)),0)</f>
        <v>1404845</v>
      </c>
      <c r="BU26" s="17">
        <f ca="1">IFERROR(IF(BU$7=1,LN(OFFSET(DataSet!BS23,AddModel!BU$5,0)+(BU25*BU$6)),OFFSET(DataSet!BS23,AddModel!BU$5,0)+(BU25*BU$6)),0)</f>
        <v>1166011.8870709301</v>
      </c>
      <c r="BV26" s="17">
        <f ca="1">IFERROR(IF(BV$7=1,LN(OFFSET(DataSet!BT23,AddModel!BV$5,0)+(BV25*BV$6)),OFFSET(DataSet!BT23,AddModel!BV$5,0)+(BV25*BV$6)),0)</f>
        <v>104.5087</v>
      </c>
      <c r="BW26" s="17">
        <f ca="1">IFERROR(IF(BW$7=1,LN(OFFSET(DataSet!BU23,AddModel!BW$5,0)+(BW25*BW$6)),OFFSET(DataSet!BU23,AddModel!BW$5,0)+(BW25*BW$6)),0)</f>
        <v>5.04</v>
      </c>
      <c r="BX26" s="17">
        <f ca="1">IFERROR(IF(BX$7=1,LN(OFFSET(DataSet!BV23,AddModel!BX$5,0)+(BX25*BX$6)),OFFSET(DataSet!BV23,AddModel!BX$5,0)+(BX25*BX$6)),0)</f>
        <v>5.3</v>
      </c>
      <c r="BY26" s="17">
        <f ca="1">IFERROR(IF(BY$7=1,LN(OFFSET(DataSet!BW23,AddModel!BY$5,0)+(BY25*BY$6)),OFFSET(DataSet!BW23,AddModel!BY$5,0)+(BY25*BY$6)),0)</f>
        <v>103.6</v>
      </c>
      <c r="BZ26" s="17">
        <f ca="1">IFERROR(IF(BZ$7=1,LN(OFFSET(DataSet!BX23,AddModel!BZ$5,0)+(BZ25*BZ$6)),OFFSET(DataSet!BX23,AddModel!BZ$5,0)+(BZ25*BZ$6)),0)</f>
        <v>4.6520537718869415</v>
      </c>
      <c r="CA26" s="17">
        <f ca="1">IFERROR(IF(CA$7=1,LN(OFFSET(DataSet!BY23,AddModel!CA$5,0)+(CA25*CA$6)),OFFSET(DataSet!BY23,AddModel!CA$5,0)+(CA25*CA$6)),0)</f>
        <v>103.7</v>
      </c>
      <c r="CB26" s="18">
        <f ca="1">IFERROR(IF(CB$7=1,LN(OFFSET(DataSet!BZ23,AddModel!CB$5,0)+(CB25*CB$6)),OFFSET(DataSet!BZ23,AddModel!CB$5,0)+(CB25*CB$6)),0)</f>
        <v>103.2</v>
      </c>
      <c r="CC26" s="30">
        <f ca="1">IFERROR(IF(CC$7=1,LN(OFFSET(DataSet!CA23,AddModel!CC$5,0)+(CC25*CC$6)),OFFSET(DataSet!CA23,AddModel!CC$5,0)+(CC25*CC$6)),0)</f>
        <v>-0.22314355131420971</v>
      </c>
      <c r="CD26" s="40">
        <f ca="1">IFERROR(IF(CD$7=1,LN(OFFSET(DataSet!CB23,AddModel!CD$5,0)+(CD25*CD$6)),OFFSET(DataSet!CB23,AddModel!CD$5,0)+(CD25*CD$6)),0)</f>
        <v>2.1633230256605378</v>
      </c>
      <c r="CE26" s="41">
        <f ca="1">IFERROR(IF(CE$7=1,LN(OFFSET(DataSet!CC23,AddModel!CE$5,0)+(CE25*CE$6)),OFFSET(DataSet!CC23,AddModel!CE$5,0)+(CE25*CE$6)),0)</f>
        <v>9.1620000000000008</v>
      </c>
      <c r="CF26" s="41">
        <f ca="1">IFERROR(IF(CF$7=1,LN(OFFSET(DataSet!CD23,AddModel!CF$5,0)+(CF25*CF$6)),OFFSET(DataSet!CD23,AddModel!CF$5,0)+(CF25*CF$6)),0)</f>
        <v>8.56</v>
      </c>
      <c r="CG26" s="41">
        <f ca="1">IFERROR(IF(CG$7=1,LN(OFFSET(DataSet!CE23,AddModel!CG$5,0)+(CG25*CG$6)),OFFSET(DataSet!CE23,AddModel!CG$5,0)+(CG25*CG$6)),0)</f>
        <v>9.5946613172021102</v>
      </c>
      <c r="CH26" s="6">
        <f ca="1">IFERROR(IF(CH$7=1,LN(OFFSET(DataSet!CF23,AddModel!CH$5,0)+(CH25*CH$6)),OFFSET(DataSet!CF23,AddModel!CH$5,0)+(CH25*CH$6)),0)</f>
        <v>1</v>
      </c>
      <c r="CI26" s="6">
        <f ca="1">IFERROR(IF(CI$7=1,LN(OFFSET(DataSet!CG23,AddModel!CI$5,0)+(CI25*CI$6)),OFFSET(DataSet!CG23,AddModel!CI$5,0)+(CI25*CI$6)),0)</f>
        <v>0</v>
      </c>
      <c r="CJ26">
        <f ca="1">IFERROR(IF(CJ$7=1,LN(OFFSET(DataSet!CH23,AddModel!CJ$5,0)+(CJ25*CJ$6)),OFFSET(DataSet!CH23,AddModel!CJ$5,0)+(CJ25*CJ$6)),0)</f>
        <v>0</v>
      </c>
      <c r="CK26">
        <f ca="1">IFERROR(IF(CK$7=1,LN(OFFSET(DataSet!CI23,AddModel!CK$5,0)+(CK25*CK$6)),OFFSET(DataSet!CI23,AddModel!CK$5,0)+(CK25*CK$6)),0)</f>
        <v>0</v>
      </c>
      <c r="CL26">
        <f ca="1">IFERROR(IF(CL$7=1,LN(OFFSET(DataSet!CJ23,AddModel!CL$5,0)+(CL25*CL$6)),OFFSET(DataSet!CJ23,AddModel!CL$5,0)+(CL25*CL$6)),0)</f>
        <v>0</v>
      </c>
      <c r="CM26" s="40">
        <f ca="1">IFERROR(IF(CM$7=1,LN(OFFSET(DataSet!CK23,AddModel!CM$5,0)+(CM25*CM$6)),OFFSET(DataSet!CK23,AddModel!CM$5,0)+(CM25*CM$6)),0)</f>
        <v>0</v>
      </c>
      <c r="CN26" s="41">
        <f ca="1">IFERROR(IF(CN$7=1,LN(OFFSET(DataSet!CL23,AddModel!CN$5,0)+(CN25*CN$6)),OFFSET(DataSet!CL23,AddModel!CN$5,0)+(CN25*CN$6)),0)</f>
        <v>0</v>
      </c>
      <c r="CO26" s="41">
        <f ca="1">IFERROR(IF(CO$7=1,LN(OFFSET(DataSet!CM23,AddModel!CO$5,0)+(CO25*CO$6)),OFFSET(DataSet!CM23,AddModel!CO$5,0)+(CO25*CO$6)),0)</f>
        <v>0</v>
      </c>
      <c r="CP26" s="41">
        <f ca="1">IFERROR(IF(CP$7=1,LN(OFFSET(DataSet!CN23,AddModel!CP$5,0)+(CP25*CP$6)),OFFSET(DataSet!CN23,AddModel!CP$5,0)+(CP25*CP$6)),0)</f>
        <v>0</v>
      </c>
      <c r="CQ26" s="17">
        <f ca="1">IFERROR(IF(CQ$7=1,LN(OFFSET(DataSet!CO23,AddModel!CQ$5,0)+(CQ25*CQ$6)),OFFSET(DataSet!CO23,AddModel!CQ$5,0)+(CQ25*CQ$6)),0)</f>
        <v>0</v>
      </c>
      <c r="CR26" s="17">
        <f ca="1">IFERROR(IF(CR$7=1,LN(OFFSET(DataSet!CP23,AddModel!CR$5,0)+(CR25*CR$6)),OFFSET(DataSet!CP23,AddModel!CR$5,0)+(CR25*CR$6)),0)</f>
        <v>0</v>
      </c>
      <c r="CS26" s="17">
        <f ca="1">IFERROR(IF(CS$7=1,LN(OFFSET(DataSet!CQ23,AddModel!CS$5,0)+(CS25*CS$6)),OFFSET(DataSet!CQ23,AddModel!CS$5,0)+(CS25*CS$6)),0)</f>
        <v>0</v>
      </c>
      <c r="CT26" s="17">
        <f ca="1">IFERROR(IF(CT$7=1,LN(OFFSET(DataSet!CR23,AddModel!CT$5,0)+(CT25*CT$6)),OFFSET(DataSet!CR23,AddModel!CT$5,0)+(CT25*CT$6)),0)</f>
        <v>0</v>
      </c>
      <c r="CU26" s="20">
        <f ca="1">IFERROR(IF(CU$7=1,LN(OFFSET(DataSet!CS23,AddModel!CU$5,0)+(CU25*CU$6)),OFFSET(DataSet!CS23,AddModel!CU$5,0)+(CU25*CU$6)),0)</f>
        <v>0</v>
      </c>
      <c r="CV26" s="20">
        <f ca="1">IFERROR(IF(CV$7=1,LN(OFFSET(DataSet!CT23,AddModel!CV$5,0)+(CV25*CV$6)),OFFSET(DataSet!CT23,AddModel!CV$5,0)+(CV25*CV$6)),0)</f>
        <v>0</v>
      </c>
      <c r="CW26" s="20">
        <f ca="1">IFERROR(IF(CW$7=1,LN(OFFSET(DataSet!CU23,AddModel!CW$5,0)+(CW25*CW$6)),OFFSET(DataSet!CU23,AddModel!CW$5,0)+(CW25*CW$6)),0)</f>
        <v>0</v>
      </c>
      <c r="CX26" s="20">
        <f ca="1">IFERROR(IF(CX$7=1,LN(OFFSET(DataSet!CV23,AddModel!CX$5,0)+(CX25*CX$6)),OFFSET(DataSet!CV23,AddModel!CX$5,0)+(CX25*CX$6)),0)</f>
        <v>0</v>
      </c>
      <c r="CY26" s="113">
        <f ca="1">IFERROR(IF(CY$7=1,LN(OFFSET(DataSet!CW23,AddModel!CY$5,0)+(CY25*CY$6)),OFFSET(DataSet!CW23,AddModel!CY$5,0)+(CY25*CY$6)),0)</f>
        <v>0</v>
      </c>
      <c r="CZ26" s="135">
        <f ca="1">IFERROR(IF(CZ$7=1,LN(OFFSET(DataSet!CX23,AddModel!CZ$5,0)+(CZ25*CZ$6)),OFFSET(DataSet!CX23,AddModel!CZ$5,0)+(CZ25*CZ$6)),0)</f>
        <v>1446932.8009486098</v>
      </c>
      <c r="DA26" s="136">
        <f ca="1">IFERROR(IF(DA$7=1,LN(OFFSET(DataSet!CY23,AddModel!DA$5,0)+(DA25*DA$6)),OFFSET(DataSet!CY23,AddModel!DA$5,0)+(DA25*DA$6)),0)</f>
        <v>86102.335510978533</v>
      </c>
      <c r="DB26" s="137">
        <f ca="1">IFERROR(IF(DB$7=1,LN(OFFSET(DataSet!CZ23,AddModel!DB$5,0)+(DB25*DB$6)),OFFSET(DataSet!CZ23,AddModel!DB$5,0)+(DB25*DB$6)),0)</f>
        <v>1029128.8688995671</v>
      </c>
    </row>
    <row r="27" spans="1:106" x14ac:dyDescent="0.25">
      <c r="A27" s="125"/>
      <c r="B27" s="1">
        <f t="shared" si="1"/>
        <v>43956</v>
      </c>
      <c r="C27" s="87">
        <f t="shared" ca="1" si="0"/>
        <v>334622.93690547091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IFERROR(IF(H$7=1,LN(OFFSET(DataSet!F24,AddModel!H$5,0)+(H26*H$6)),OFFSET(DataSet!F24,AddModel!H$5,0)+(H26*H$6)),0)</f>
        <v>0</v>
      </c>
      <c r="I27" s="13">
        <f ca="1">IFERROR(IF(I$7=1,LN(OFFSET(DataSet!G24,AddModel!I$5,0)+(I26*I$6)),OFFSET(DataSet!G24,AddModel!I$5,0)+(I26*I$6)),0)</f>
        <v>0</v>
      </c>
      <c r="J27" s="13">
        <f ca="1">IFERROR(IF(J$7=1,LN(OFFSET(DataSet!H24,AddModel!J$5,0)+(J26*J$6)),OFFSET(DataSet!H24,AddModel!J$5,0)+(J26*J$6)),0)</f>
        <v>0</v>
      </c>
      <c r="K27" s="13">
        <f ca="1">IFERROR(IF(K$7=1,LN(OFFSET(DataSet!I24,AddModel!K$5,0)+(K26*K$6)),OFFSET(DataSet!I24,AddModel!K$5,0)+(K26*K$6)),0)</f>
        <v>0</v>
      </c>
      <c r="L27" s="13">
        <f ca="1">IFERROR(IF(L$7=1,LN(OFFSET(DataSet!J24,AddModel!L$5,0)+(L26*L$6)),OFFSET(DataSet!J24,AddModel!L$5,0)+(L26*L$6)),0)</f>
        <v>1</v>
      </c>
      <c r="M27" s="13">
        <f ca="1">IFERROR(IF(M$7=1,LN(OFFSET(DataSet!K24,AddModel!M$5,0)+(M26*M$6)),OFFSET(DataSet!K24,AddModel!M$5,0)+(M26*M$6)),0)</f>
        <v>0</v>
      </c>
      <c r="N27" s="13">
        <f ca="1">IFERROR(IF(N$7=1,LN(OFFSET(DataSet!L24,AddModel!N$5,0)+(N26*N$6)),OFFSET(DataSet!L24,AddModel!N$5,0)+(N26*N$6)),0)</f>
        <v>0</v>
      </c>
      <c r="O27" s="13">
        <f ca="1">IFERROR(IF(O$7=1,LN(OFFSET(DataSet!M24,AddModel!O$5,0)+(O26*O$6)),OFFSET(DataSet!M24,AddModel!O$5,0)+(O26*O$6)),0)</f>
        <v>0</v>
      </c>
      <c r="P27" s="13">
        <f ca="1">IFERROR(IF(P$7=1,LN(OFFSET(DataSet!N24,AddModel!P$5,0)+(P26*P$6)),OFFSET(DataSet!N24,AddModel!P$5,0)+(P26*P$6)),0)</f>
        <v>0</v>
      </c>
      <c r="Q27" s="13">
        <f ca="1">IFERROR(IF(Q$7=1,LN(OFFSET(DataSet!O24,AddModel!Q$5,0)+(Q26*Q$6)),OFFSET(DataSet!O24,AddModel!Q$5,0)+(Q26*Q$6)),0)</f>
        <v>0</v>
      </c>
      <c r="R27" s="13">
        <f ca="1">IFERROR(IF(R$7=1,LN(OFFSET(DataSet!P24,AddModel!R$5,0)+(R26*R$6)),OFFSET(DataSet!P24,AddModel!R$5,0)+(R26*R$6)),0)</f>
        <v>0</v>
      </c>
      <c r="S27" s="13">
        <f ca="1">IFERROR(IF(S$7=1,LN(OFFSET(DataSet!Q24,AddModel!S$5,0)+(S26*S$6)),OFFSET(DataSet!Q24,AddModel!S$5,0)+(S26*S$6)),0)</f>
        <v>0</v>
      </c>
      <c r="T27" s="14">
        <f ca="1">IFERROR(IF(T$7=1,LN(OFFSET(DataSet!R24,AddModel!T$5,0)+(T26*T$6)),OFFSET(DataSet!R24,AddModel!T$5,0)+(T26*T$6)),0)</f>
        <v>0</v>
      </c>
      <c r="U27" s="14">
        <f ca="1">IFERROR(IF(U$7=1,LN(OFFSET(DataSet!S24,AddModel!U$5,0)+(U26*U$6)),OFFSET(DataSet!S24,AddModel!U$5,0)+(U26*U$6)),0)</f>
        <v>0.14285714285714199</v>
      </c>
      <c r="V27" s="14">
        <f ca="1">IFERROR(IF(V$7=1,LN(OFFSET(DataSet!T24,AddModel!V$5,0)+(V26*V$6)),OFFSET(DataSet!T24,AddModel!V$5,0)+(V26*V$6)),0)</f>
        <v>0</v>
      </c>
      <c r="W27" s="14">
        <f ca="1">IFERROR(IF(W$7=1,LN(OFFSET(DataSet!U24,AddModel!W$5,0)+(W26*W$6)),OFFSET(DataSet!U24,AddModel!W$5,0)+(W26*W$6)),0)</f>
        <v>0</v>
      </c>
      <c r="X27" s="14">
        <f ca="1">IFERROR(IF(X$7=1,LN(OFFSET(DataSet!V24,AddModel!X$5,0)+(X26*X$6)),OFFSET(DataSet!V24,AddModel!X$5,0)+(X26*X$6)),0)</f>
        <v>0</v>
      </c>
      <c r="Y27" s="14">
        <f ca="1">IFERROR(IF(Y$7=1,LN(OFFSET(DataSet!W24,AddModel!Y$5,0)+(Y26*Y$6)),OFFSET(DataSet!W24,AddModel!Y$5,0)+(Y26*Y$6)),0)</f>
        <v>0</v>
      </c>
      <c r="Z27" s="14">
        <f ca="1">IFERROR(IF(Z$7=1,LN(OFFSET(DataSet!X24,AddModel!Z$5,0)+(Z26*Z$6)),OFFSET(DataSet!X24,AddModel!Z$5,0)+(Z26*Z$6)),0)</f>
        <v>0</v>
      </c>
      <c r="AA27" s="14">
        <f ca="1">IFERROR(IF(AA$7=1,LN(OFFSET(DataSet!Y24,AddModel!AA$5,0)+(AA26*AA$6)),OFFSET(DataSet!Y24,AddModel!AA$5,0)+(AA26*AA$6)),0)</f>
        <v>0</v>
      </c>
      <c r="AB27" s="14">
        <f ca="1">IFERROR(IF(AB$7=1,LN(OFFSET(DataSet!Z24,AddModel!AB$5,0)+(AB26*AB$6)),OFFSET(DataSet!Z24,AddModel!AB$5,0)+(AB26*AB$6)),0)</f>
        <v>0</v>
      </c>
      <c r="AC27" s="15">
        <f ca="1">IFERROR(IF(AC$7=1,LN(OFFSET(DataSet!AA24,AddModel!AC$5,0)+(AC26*AC$6)),OFFSET(DataSet!AA24,AddModel!AC$5,0)+(AC26*AC$6)),0)</f>
        <v>0</v>
      </c>
      <c r="AD27" s="15">
        <f ca="1">IFERROR(IF(AD$7=1,LN(OFFSET(DataSet!AB24,AddModel!AD$5,0)+(AD26*AD$6)),OFFSET(DataSet!AB24,AddModel!AD$5,0)+(AD26*AD$6)),0)</f>
        <v>0</v>
      </c>
      <c r="AE27" s="15">
        <f ca="1">IFERROR(IF(AE$7=1,LN(OFFSET(DataSet!AC24,AddModel!AE$5,0)+(AE26*AE$6)),OFFSET(DataSet!AC24,AddModel!AE$5,0)+(AE26*AE$6)),0)</f>
        <v>0</v>
      </c>
      <c r="AF27" s="15">
        <f ca="1">IFERROR(IF(AF$7=1,LN(OFFSET(DataSet!AD24,AddModel!AF$5,0)+(AF26*AF$6)),OFFSET(DataSet!AD24,AddModel!AF$5,0)+(AF26*AF$6)),0)</f>
        <v>0</v>
      </c>
      <c r="AG27" s="15">
        <f ca="1">IFERROR(IF(AG$7=1,LN(OFFSET(DataSet!AE24,AddModel!AG$5,0)+(AG26*AG$6)),OFFSET(DataSet!AE24,AddModel!AG$5,0)+(AG26*AG$6)),0)</f>
        <v>0</v>
      </c>
      <c r="AH27" s="15">
        <f ca="1">IFERROR(IF(AH$7=1,LN(OFFSET(DataSet!AF24,AddModel!AH$5,0)+(AH26*AH$6)),OFFSET(DataSet!AF24,AddModel!AH$5,0)+(AH26*AH$6)),0)</f>
        <v>0</v>
      </c>
      <c r="AI27" s="15">
        <f ca="1">IFERROR(IF(AI$7=1,LN(OFFSET(DataSet!AG24,AddModel!AI$5,0)+(AI26*AI$6)),OFFSET(DataSet!AG24,AddModel!AI$5,0)+(AI26*AI$6)),0)</f>
        <v>1</v>
      </c>
      <c r="AJ27" s="15">
        <f ca="1">IFERROR(IF(AJ$7=1,LN(OFFSET(DataSet!AH24,AddModel!AJ$5,0)+(AJ26*AJ$6)),OFFSET(DataSet!AH24,AddModel!AJ$5,0)+(AJ26*AJ$6)),0)</f>
        <v>0</v>
      </c>
      <c r="AK27" s="15">
        <f ca="1">IFERROR(IF(AK$7=1,LN(OFFSET(DataSet!AI24,AddModel!AK$5,0)+(AK26*AK$6)),OFFSET(DataSet!AI24,AddModel!AK$5,0)+(AK26*AK$6)),0)</f>
        <v>0</v>
      </c>
      <c r="AL27" s="13">
        <f ca="1">IFERROR(IF(AL$7=1,LN(OFFSET(DataSet!AJ24,AddModel!AL$5,0)+(AL26*AL$6)),OFFSET(DataSet!AJ24,AddModel!AL$5,0)+(AL26*AL$6)),0)</f>
        <v>0</v>
      </c>
      <c r="AM27" s="13">
        <f ca="1">IFERROR(IF(AM$7=1,LN(OFFSET(DataSet!AK24,AddModel!AM$5,0)+(AM26*AM$6)),OFFSET(DataSet!AK24,AddModel!AM$5,0)+(AM26*AM$6)),0)</f>
        <v>0</v>
      </c>
      <c r="AN27" s="13">
        <f ca="1">IFERROR(IF(AN$7=1,LN(OFFSET(DataSet!AL24,AddModel!AN$5,0)+(AN26*AN$6)),OFFSET(DataSet!AL24,AddModel!AN$5,0)+(AN26*AN$6)),0)</f>
        <v>0</v>
      </c>
      <c r="AO27" s="17">
        <f ca="1">IFERROR(IF(AO$7=1,LN(OFFSET(DataSet!AM24,AddModel!AO$5,0)+(AO26*AO$6)),OFFSET(DataSet!AM24,AddModel!AO$5,0)+(AO26*AO$6)),0)</f>
        <v>18.428571428571399</v>
      </c>
      <c r="AP27" s="17">
        <f ca="1">IFERROR(IF(AP$7=1,LN(OFFSET(DataSet!AN24,AddModel!AP$5,0)+(AP26*AP$6)),OFFSET(DataSet!AN24,AddModel!AP$5,0)+(AP26*AP$6)),0)</f>
        <v>0</v>
      </c>
      <c r="AQ27" s="17">
        <f ca="1">IFERROR(IF(AQ$7=1,LN(OFFSET(DataSet!AO24,AddModel!AQ$5,0)+(AQ26*AQ$6)),OFFSET(DataSet!AO24,AddModel!AQ$5,0)+(AQ26*AQ$6)),0)</f>
        <v>0</v>
      </c>
      <c r="AR27" s="17">
        <f ca="1">IFERROR(IF(AR$7=1,LN(OFFSET(DataSet!AP24,AddModel!AR$5,0)+(AR26*AR$6)),OFFSET(DataSet!AP24,AddModel!AR$5,0)+(AR26*AR$6)),0)</f>
        <v>0</v>
      </c>
      <c r="AS27" s="18">
        <f ca="1">IFERROR(IF(AS$7=1,LN(OFFSET(DataSet!AQ24,AddModel!AS$5,0)+(AS26*AS$6)),OFFSET(DataSet!AQ24,AddModel!AS$5,0)+(AS26*AS$6)),0)</f>
        <v>0</v>
      </c>
      <c r="AT27" s="19">
        <f ca="1">IFERROR(IF(AT$7=1,LN(OFFSET(DataSet!AR24,AddModel!AT$5,0)+(AT26*AT$6)),OFFSET(DataSet!AR24,AddModel!AT$5,0)+(AT26*AT$6)),0)</f>
        <v>-0.51370255356901795</v>
      </c>
      <c r="AU27" s="20">
        <f ca="1">IFERROR(IF(AU$7=1,LN(OFFSET(DataSet!AS24,AddModel!AU$5,0)+(AU26*AU$6)),OFFSET(DataSet!AS24,AddModel!AU$5,0)+(AU26*AU$6)),0)</f>
        <v>1.0458047838325899</v>
      </c>
      <c r="AV27" s="20">
        <f ca="1">IFERROR(IF(AV$7=1,LN(OFFSET(DataSet!AT24,AddModel!AV$5,0)+(AV26*AV$6)),OFFSET(DataSet!AT24,AddModel!AV$5,0)+(AV26*AV$6)),0)</f>
        <v>2.1827632492628299</v>
      </c>
      <c r="AW27" s="20">
        <f ca="1">IFERROR(IF(AW$7=1,LN(OFFSET(DataSet!AU24,AddModel!AW$5,0)+(AW26*AW$6)),OFFSET(DataSet!AU24,AddModel!AW$5,0)+(AW26*AW$6)),0)</f>
        <v>-2.54239684743595</v>
      </c>
      <c r="AX27" s="20">
        <f ca="1">IFERROR(IF(AX$7=1,LN(OFFSET(DataSet!AV24,AddModel!AX$5,0)+(AX26*AX$6)),OFFSET(DataSet!AV24,AddModel!AX$5,0)+(AX26*AX$6)),0)</f>
        <v>14.3266895715101</v>
      </c>
      <c r="AY27" s="20">
        <f ca="1">IFERROR(IF(AY$7=1,LN(OFFSET(DataSet!AW24,AddModel!AY$5,0)+(AY26*AY$6)),OFFSET(DataSet!AW24,AddModel!AY$5,0)+(AY26*AY$6)),0)</f>
        <v>6.6567926299116396</v>
      </c>
      <c r="AZ27" s="20">
        <f ca="1">IFERROR(IF(AZ$7=1,LN(OFFSET(DataSet!AX24,AddModel!AZ$5,0)+(AZ26*AZ$6)),OFFSET(DataSet!AX24,AddModel!AZ$5,0)+(AZ26*AZ$6)),0)</f>
        <v>5.3073319282204299</v>
      </c>
      <c r="BA27" s="20">
        <f ca="1">IFERROR(IF(BA$7=1,LN(OFFSET(DataSet!AY24,AddModel!BA$5,0)+(BA26*BA$6)),OFFSET(DataSet!AY24,AddModel!BA$5,0)+(BA26*BA$6)),0)</f>
        <v>13.812987017941101</v>
      </c>
      <c r="BB27" s="20">
        <f ca="1">IFERROR(IF(BB$7=1,LN(OFFSET(DataSet!AZ24,AddModel!BB$5,0)+(BB26*BB$6)),OFFSET(DataSet!AZ24,AddModel!BB$5,0)+(BB26*BB$6)),0)</f>
        <v>1.7951588124614899</v>
      </c>
      <c r="BC27" s="20">
        <f ca="1">IFERROR(IF(BC$7=1,LN(OFFSET(DataSet!BA24,AddModel!BC$5,0)+(BC26*BC$6)),OFFSET(DataSet!BA24,AddModel!BC$5,0)+(BC26*BC$6)),0)</f>
        <v>7.7025974137442397</v>
      </c>
      <c r="BD27" s="20">
        <f ca="1">IFERROR(IF(BD$7=1,LN(OFFSET(DataSet!BB24,AddModel!BD$5,0)+(BD26*BD$6)),OFFSET(DataSet!BB24,AddModel!BD$5,0)+(BD26*BD$6)),0)</f>
        <v>3.9779220617243198</v>
      </c>
      <c r="BE27" s="21">
        <f ca="1">IFERROR(IF(BE$7=1,LN(OFFSET(DataSet!BC24,AddModel!BE$5,0)+(BE26*BE$6)),OFFSET(DataSet!BC24,AddModel!BE$5,0)+(BE26*BE$6)),0)</f>
        <v>2.7649350807844799</v>
      </c>
      <c r="BF27" s="16">
        <f ca="1">IFERROR(IF(BF$7=1,LN(OFFSET(DataSet!BD24,AddModel!BF$5,0)+(BF26*BF$6)),OFFSET(DataSet!BD24,AddModel!BF$5,0)+(BF26*BF$6)),0)</f>
        <v>4</v>
      </c>
      <c r="BG27" s="17">
        <f ca="1">IFERROR(IF(BG$7=1,LN(OFFSET(DataSet!BE24,AddModel!BG$5,0)+(BG26*BG$6)),OFFSET(DataSet!BE24,AddModel!BG$5,0)+(BG26*BG$6)),0)</f>
        <v>-2</v>
      </c>
      <c r="BH27" s="17">
        <f ca="1">IFERROR(IF(BH$7=1,LN(OFFSET(DataSet!BF24,AddModel!BH$5,0)+(BH26*BH$6)),OFFSET(DataSet!BF24,AddModel!BH$5,0)+(BH26*BH$6)),0)</f>
        <v>-18</v>
      </c>
      <c r="BI27" s="17">
        <f ca="1">IFERROR(IF(BI$7=1,LN(OFFSET(DataSet!BG24,AddModel!BI$5,0)+(BI26*BI$6)),OFFSET(DataSet!BG24,AddModel!BI$5,0)+(BI26*BI$6)),0)</f>
        <v>-10</v>
      </c>
      <c r="BJ27" s="17">
        <f ca="1">IFERROR(IF(BJ$7=1,LN(OFFSET(DataSet!BH24,AddModel!BJ$5,0)+(BJ26*BJ$6)),OFFSET(DataSet!BH24,AddModel!BJ$5,0)+(BJ26*BJ$6)),0)</f>
        <v>3</v>
      </c>
      <c r="BK27" s="17">
        <f ca="1">IFERROR(IF(BK$7=1,LN(OFFSET(DataSet!BI24,AddModel!BK$5,0)+(BK26*BK$6)),OFFSET(DataSet!BI24,AddModel!BK$5,0)+(BK26*BK$6)),0)</f>
        <v>13</v>
      </c>
      <c r="BL27" s="17">
        <f ca="1">IFERROR(IF(BL$7=1,LN(OFFSET(DataSet!BJ24,AddModel!BL$5,0)+(BL26*BL$6)),OFFSET(DataSet!BJ24,AddModel!BL$5,0)+(BL26*BL$6)),0)</f>
        <v>101.9718</v>
      </c>
      <c r="BM27" s="17">
        <f ca="1">IFERROR(IF(BM$7=1,LN(OFFSET(DataSet!BK24,AddModel!BM$5,0)+(BM26*BM$6)),OFFSET(DataSet!BK24,AddModel!BM$5,0)+(BM26*BM$6)),0)</f>
        <v>101.6187</v>
      </c>
      <c r="BN27" s="17">
        <f ca="1">IFERROR(IF(BN$7=1,LN(OFFSET(DataSet!BL24,AddModel!BN$5,0)+(BN26*BN$6)),OFFSET(DataSet!BL24,AddModel!BN$5,0)+(BN26*BN$6)),0)</f>
        <v>104.8087</v>
      </c>
      <c r="BO27" s="17">
        <f ca="1">IFERROR(IF(BO$7=1,LN(OFFSET(DataSet!BM24,AddModel!BO$5,0)+(BO26*BO$6)),OFFSET(DataSet!BM24,AddModel!BO$5,0)+(BO26*BO$6)),0)</f>
        <v>121.9102</v>
      </c>
      <c r="BP27" s="17">
        <f ca="1">IFERROR(IF(BP$7=1,LN(OFFSET(DataSet!BN24,AddModel!BP$5,0)+(BP26*BP$6)),OFFSET(DataSet!BN24,AddModel!BP$5,0)+(BP26*BP$6)),0)</f>
        <v>106.7</v>
      </c>
      <c r="BQ27" s="17">
        <f ca="1">IFERROR(IF(BQ$7=1,LN(OFFSET(DataSet!BO24,AddModel!BQ$5,0)+(BQ26*BQ$6)),OFFSET(DataSet!BO24,AddModel!BQ$5,0)+(BQ26*BQ$6)),0)</f>
        <v>106.04510000000001</v>
      </c>
      <c r="BR27" s="17">
        <f ca="1">IFERROR(IF(BR$7=1,LN(OFFSET(DataSet!BP24,AddModel!BR$5,0)+(BR26*BR$6)),OFFSET(DataSet!BP24,AddModel!BR$5,0)+(BR26*BR$6)),0)</f>
        <v>103.09139999999999</v>
      </c>
      <c r="BS27" s="17">
        <f ca="1">IFERROR(IF(BS$7=1,LN(OFFSET(DataSet!BQ24,AddModel!BS$5,0)+(BS26*BS$6)),OFFSET(DataSet!BQ24,AddModel!BS$5,0)+(BS26*BS$6)),0)</f>
        <v>105.80540000000001</v>
      </c>
      <c r="BT27" s="17">
        <f ca="1">IFERROR(IF(BT$7=1,LN(OFFSET(DataSet!BR24,AddModel!BT$5,0)+(BT26*BT$6)),OFFSET(DataSet!BR24,AddModel!BT$5,0)+(BT26*BT$6)),0)</f>
        <v>1404845</v>
      </c>
      <c r="BU27" s="17">
        <f ca="1">IFERROR(IF(BU$7=1,LN(OFFSET(DataSet!BS24,AddModel!BU$5,0)+(BU26*BU$6)),OFFSET(DataSet!BS24,AddModel!BU$5,0)+(BU26*BU$6)),0)</f>
        <v>1166011.8870709301</v>
      </c>
      <c r="BV27" s="17">
        <f ca="1">IFERROR(IF(BV$7=1,LN(OFFSET(DataSet!BT24,AddModel!BV$5,0)+(BV26*BV$6)),OFFSET(DataSet!BT24,AddModel!BV$5,0)+(BV26*BV$6)),0)</f>
        <v>104.8087</v>
      </c>
      <c r="BW27" s="17">
        <f ca="1">IFERROR(IF(BW$7=1,LN(OFFSET(DataSet!BU24,AddModel!BW$5,0)+(BW26*BW$6)),OFFSET(DataSet!BU24,AddModel!BW$5,0)+(BW26*BW$6)),0)</f>
        <v>5.15</v>
      </c>
      <c r="BX27" s="17">
        <f ca="1">IFERROR(IF(BX$7=1,LN(OFFSET(DataSet!BV24,AddModel!BX$5,0)+(BX26*BX$6)),OFFSET(DataSet!BV24,AddModel!BX$5,0)+(BX26*BX$6)),0)</f>
        <v>5.3</v>
      </c>
      <c r="BY27" s="17">
        <f ca="1">IFERROR(IF(BY$7=1,LN(OFFSET(DataSet!BW24,AddModel!BY$5,0)+(BY26*BY$6)),OFFSET(DataSet!BW24,AddModel!BY$5,0)+(BY26*BY$6)),0)</f>
        <v>103</v>
      </c>
      <c r="BZ27" s="17">
        <f ca="1">IFERROR(IF(BZ$7=1,LN(OFFSET(DataSet!BX24,AddModel!BZ$5,0)+(BZ26*BZ$6)),OFFSET(DataSet!BX24,AddModel!BZ$5,0)+(BZ26*BZ$6)),0)</f>
        <v>4.6501435516308227</v>
      </c>
      <c r="CA27" s="17">
        <f ca="1">IFERROR(IF(CA$7=1,LN(OFFSET(DataSet!BY24,AddModel!CA$5,0)+(CA26*CA$6)),OFFSET(DataSet!BY24,AddModel!CA$5,0)+(CA26*CA$6)),0)</f>
        <v>103.2</v>
      </c>
      <c r="CB27" s="18">
        <f ca="1">IFERROR(IF(CB$7=1,LN(OFFSET(DataSet!BZ24,AddModel!CB$5,0)+(CB26*CB$6)),OFFSET(DataSet!BZ24,AddModel!CB$5,0)+(CB26*CB$6)),0)</f>
        <v>103</v>
      </c>
      <c r="CC27" s="30">
        <f ca="1">IFERROR(IF(CC$7=1,LN(OFFSET(DataSet!CA24,AddModel!CC$5,0)+(CC26*CC$6)),OFFSET(DataSet!CA24,AddModel!CC$5,0)+(CC26*CC$6)),0)</f>
        <v>-0.22314355131420971</v>
      </c>
      <c r="CD27" s="40">
        <f ca="1">IFERROR(IF(CD$7=1,LN(OFFSET(DataSet!CB24,AddModel!CD$5,0)+(CD26*CD$6)),OFFSET(DataSet!CB24,AddModel!CD$5,0)+(CD26*CD$6)),0)</f>
        <v>2.1633230256605378</v>
      </c>
      <c r="CE27" s="41">
        <f ca="1">IFERROR(IF(CE$7=1,LN(OFFSET(DataSet!CC24,AddModel!CE$5,0)+(CE26*CE$6)),OFFSET(DataSet!CC24,AddModel!CE$5,0)+(CE26*CE$6)),0)</f>
        <v>9.1620000000000008</v>
      </c>
      <c r="CF27" s="41">
        <f ca="1">IFERROR(IF(CF$7=1,LN(OFFSET(DataSet!CD24,AddModel!CF$5,0)+(CF26*CF$6)),OFFSET(DataSet!CD24,AddModel!CF$5,0)+(CF26*CF$6)),0)</f>
        <v>8.56</v>
      </c>
      <c r="CG27" s="41">
        <f ca="1">IFERROR(IF(CG$7=1,LN(OFFSET(DataSet!CE24,AddModel!CG$5,0)+(CG26*CG$6)),OFFSET(DataSet!CE24,AddModel!CG$5,0)+(CG26*CG$6)),0)</f>
        <v>9.5946613172021102</v>
      </c>
      <c r="CH27" s="6">
        <f ca="1">IFERROR(IF(CH$7=1,LN(OFFSET(DataSet!CF24,AddModel!CH$5,0)+(CH26*CH$6)),OFFSET(DataSet!CF24,AddModel!CH$5,0)+(CH26*CH$6)),0)</f>
        <v>1</v>
      </c>
      <c r="CI27" s="6">
        <f ca="1">IFERROR(IF(CI$7=1,LN(OFFSET(DataSet!CG24,AddModel!CI$5,0)+(CI26*CI$6)),OFFSET(DataSet!CG24,AddModel!CI$5,0)+(CI26*CI$6)),0)</f>
        <v>0</v>
      </c>
      <c r="CJ27">
        <f ca="1">IFERROR(IF(CJ$7=1,LN(OFFSET(DataSet!CH24,AddModel!CJ$5,0)+(CJ26*CJ$6)),OFFSET(DataSet!CH24,AddModel!CJ$5,0)+(CJ26*CJ$6)),0)</f>
        <v>0</v>
      </c>
      <c r="CK27">
        <f ca="1">IFERROR(IF(CK$7=1,LN(OFFSET(DataSet!CI24,AddModel!CK$5,0)+(CK26*CK$6)),OFFSET(DataSet!CI24,AddModel!CK$5,0)+(CK26*CK$6)),0)</f>
        <v>0</v>
      </c>
      <c r="CL27">
        <f ca="1">IFERROR(IF(CL$7=1,LN(OFFSET(DataSet!CJ24,AddModel!CL$5,0)+(CL26*CL$6)),OFFSET(DataSet!CJ24,AddModel!CL$5,0)+(CL26*CL$6)),0)</f>
        <v>0</v>
      </c>
      <c r="CM27" s="40">
        <f ca="1">IFERROR(IF(CM$7=1,LN(OFFSET(DataSet!CK24,AddModel!CM$5,0)+(CM26*CM$6)),OFFSET(DataSet!CK24,AddModel!CM$5,0)+(CM26*CM$6)),0)</f>
        <v>0</v>
      </c>
      <c r="CN27" s="41">
        <f ca="1">IFERROR(IF(CN$7=1,LN(OFFSET(DataSet!CL24,AddModel!CN$5,0)+(CN26*CN$6)),OFFSET(DataSet!CL24,AddModel!CN$5,0)+(CN26*CN$6)),0)</f>
        <v>0</v>
      </c>
      <c r="CO27" s="41">
        <f ca="1">IFERROR(IF(CO$7=1,LN(OFFSET(DataSet!CM24,AddModel!CO$5,0)+(CO26*CO$6)),OFFSET(DataSet!CM24,AddModel!CO$5,0)+(CO26*CO$6)),0)</f>
        <v>0</v>
      </c>
      <c r="CP27" s="41">
        <f ca="1">IFERROR(IF(CP$7=1,LN(OFFSET(DataSet!CN24,AddModel!CP$5,0)+(CP26*CP$6)),OFFSET(DataSet!CN24,AddModel!CP$5,0)+(CP26*CP$6)),0)</f>
        <v>0</v>
      </c>
      <c r="CQ27" s="17">
        <f ca="1">IFERROR(IF(CQ$7=1,LN(OFFSET(DataSet!CO24,AddModel!CQ$5,0)+(CQ26*CQ$6)),OFFSET(DataSet!CO24,AddModel!CQ$5,0)+(CQ26*CQ$6)),0)</f>
        <v>0</v>
      </c>
      <c r="CR27" s="17">
        <f ca="1">IFERROR(IF(CR$7=1,LN(OFFSET(DataSet!CP24,AddModel!CR$5,0)+(CR26*CR$6)),OFFSET(DataSet!CP24,AddModel!CR$5,0)+(CR26*CR$6)),0)</f>
        <v>0</v>
      </c>
      <c r="CS27" s="17">
        <f ca="1">IFERROR(IF(CS$7=1,LN(OFFSET(DataSet!CQ24,AddModel!CS$5,0)+(CS26*CS$6)),OFFSET(DataSet!CQ24,AddModel!CS$5,0)+(CS26*CS$6)),0)</f>
        <v>0</v>
      </c>
      <c r="CT27" s="17">
        <f ca="1">IFERROR(IF(CT$7=1,LN(OFFSET(DataSet!CR24,AddModel!CT$5,0)+(CT26*CT$6)),OFFSET(DataSet!CR24,AddModel!CT$5,0)+(CT26*CT$6)),0)</f>
        <v>0</v>
      </c>
      <c r="CU27" s="20">
        <f ca="1">IFERROR(IF(CU$7=1,LN(OFFSET(DataSet!CS24,AddModel!CU$5,0)+(CU26*CU$6)),OFFSET(DataSet!CS24,AddModel!CU$5,0)+(CU26*CU$6)),0)</f>
        <v>0</v>
      </c>
      <c r="CV27" s="20">
        <f ca="1">IFERROR(IF(CV$7=1,LN(OFFSET(DataSet!CT24,AddModel!CV$5,0)+(CV26*CV$6)),OFFSET(DataSet!CT24,AddModel!CV$5,0)+(CV26*CV$6)),0)</f>
        <v>0</v>
      </c>
      <c r="CW27" s="20">
        <f ca="1">IFERROR(IF(CW$7=1,LN(OFFSET(DataSet!CU24,AddModel!CW$5,0)+(CW26*CW$6)),OFFSET(DataSet!CU24,AddModel!CW$5,0)+(CW26*CW$6)),0)</f>
        <v>0</v>
      </c>
      <c r="CX27" s="20">
        <f ca="1">IFERROR(IF(CX$7=1,LN(OFFSET(DataSet!CV24,AddModel!CX$5,0)+(CX26*CX$6)),OFFSET(DataSet!CV24,AddModel!CX$5,0)+(CX26*CX$6)),0)</f>
        <v>0</v>
      </c>
      <c r="CY27" s="113">
        <f ca="1">IFERROR(IF(CY$7=1,LN(OFFSET(DataSet!CW24,AddModel!CY$5,0)+(CY26*CY$6)),OFFSET(DataSet!CW24,AddModel!CY$5,0)+(CY26*CY$6)),0)</f>
        <v>0</v>
      </c>
      <c r="CZ27" s="135">
        <f ca="1">IFERROR(IF(CZ$7=1,LN(OFFSET(DataSet!CX24,AddModel!CZ$5,0)+(CZ26*CZ$6)),OFFSET(DataSet!CX24,AddModel!CZ$5,0)+(CZ26*CZ$6)),0)</f>
        <v>1686572.240758888</v>
      </c>
      <c r="DA27" s="136">
        <f ca="1">IFERROR(IF(DA$7=1,LN(OFFSET(DataSet!CY24,AddModel!DA$5,0)+(DA26*DA$6)),OFFSET(DataSet!CY24,AddModel!DA$5,0)+(DA26*DA$6)),0)</f>
        <v>68881.86840878283</v>
      </c>
      <c r="DB27" s="137">
        <f ca="1">IFERROR(IF(DB$7=1,LN(OFFSET(DataSet!CZ24,AddModel!DB$5,0)+(DB26*DB$6)),OFFSET(DataSet!CZ24,AddModel!DB$5,0)+(DB26*DB$6)),0)</f>
        <v>1062939.0951196537</v>
      </c>
    </row>
    <row r="28" spans="1:106" x14ac:dyDescent="0.25">
      <c r="B28" s="1">
        <f t="shared" si="1"/>
        <v>43963</v>
      </c>
      <c r="C28" s="87">
        <f t="shared" ca="1" si="0"/>
        <v>334622.93690547091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IFERROR(IF(H$7=1,LN(OFFSET(DataSet!F25,AddModel!H$5,0)+(H27*H$6)),OFFSET(DataSet!F25,AddModel!H$5,0)+(H27*H$6)),0)</f>
        <v>0</v>
      </c>
      <c r="I28" s="13">
        <f ca="1">IFERROR(IF(I$7=1,LN(OFFSET(DataSet!G25,AddModel!I$5,0)+(I27*I$6)),OFFSET(DataSet!G25,AddModel!I$5,0)+(I27*I$6)),0)</f>
        <v>0</v>
      </c>
      <c r="J28" s="13">
        <f ca="1">IFERROR(IF(J$7=1,LN(OFFSET(DataSet!H25,AddModel!J$5,0)+(J27*J$6)),OFFSET(DataSet!H25,AddModel!J$5,0)+(J27*J$6)),0)</f>
        <v>0</v>
      </c>
      <c r="K28" s="13">
        <f ca="1">IFERROR(IF(K$7=1,LN(OFFSET(DataSet!I25,AddModel!K$5,0)+(K27*K$6)),OFFSET(DataSet!I25,AddModel!K$5,0)+(K27*K$6)),0)</f>
        <v>0</v>
      </c>
      <c r="L28" s="13">
        <f ca="1">IFERROR(IF(L$7=1,LN(OFFSET(DataSet!J25,AddModel!L$5,0)+(L27*L$6)),OFFSET(DataSet!J25,AddModel!L$5,0)+(L27*L$6)),0)</f>
        <v>1</v>
      </c>
      <c r="M28" s="13">
        <f ca="1">IFERROR(IF(M$7=1,LN(OFFSET(DataSet!K25,AddModel!M$5,0)+(M27*M$6)),OFFSET(DataSet!K25,AddModel!M$5,0)+(M27*M$6)),0)</f>
        <v>0</v>
      </c>
      <c r="N28" s="13">
        <f ca="1">IFERROR(IF(N$7=1,LN(OFFSET(DataSet!L25,AddModel!N$5,0)+(N27*N$6)),OFFSET(DataSet!L25,AddModel!N$5,0)+(N27*N$6)),0)</f>
        <v>0</v>
      </c>
      <c r="O28" s="13">
        <f ca="1">IFERROR(IF(O$7=1,LN(OFFSET(DataSet!M25,AddModel!O$5,0)+(O27*O$6)),OFFSET(DataSet!M25,AddModel!O$5,0)+(O27*O$6)),0)</f>
        <v>0</v>
      </c>
      <c r="P28" s="13">
        <f ca="1">IFERROR(IF(P$7=1,LN(OFFSET(DataSet!N25,AddModel!P$5,0)+(P27*P$6)),OFFSET(DataSet!N25,AddModel!P$5,0)+(P27*P$6)),0)</f>
        <v>0</v>
      </c>
      <c r="Q28" s="13">
        <f ca="1">IFERROR(IF(Q$7=1,LN(OFFSET(DataSet!O25,AddModel!Q$5,0)+(Q27*Q$6)),OFFSET(DataSet!O25,AddModel!Q$5,0)+(Q27*Q$6)),0)</f>
        <v>0</v>
      </c>
      <c r="R28" s="13">
        <f ca="1">IFERROR(IF(R$7=1,LN(OFFSET(DataSet!P25,AddModel!R$5,0)+(R27*R$6)),OFFSET(DataSet!P25,AddModel!R$5,0)+(R27*R$6)),0)</f>
        <v>0</v>
      </c>
      <c r="S28" s="13">
        <f ca="1">IFERROR(IF(S$7=1,LN(OFFSET(DataSet!Q25,AddModel!S$5,0)+(S27*S$6)),OFFSET(DataSet!Q25,AddModel!S$5,0)+(S27*S$6)),0)</f>
        <v>0</v>
      </c>
      <c r="T28" s="14">
        <f ca="1">IFERROR(IF(T$7=1,LN(OFFSET(DataSet!R25,AddModel!T$5,0)+(T27*T$6)),OFFSET(DataSet!R25,AddModel!T$5,0)+(T27*T$6)),0)</f>
        <v>0</v>
      </c>
      <c r="U28" s="14">
        <f ca="1">IFERROR(IF(U$7=1,LN(OFFSET(DataSet!S25,AddModel!U$5,0)+(U27*U$6)),OFFSET(DataSet!S25,AddModel!U$5,0)+(U27*U$6)),0)</f>
        <v>0</v>
      </c>
      <c r="V28" s="14">
        <f ca="1">IFERROR(IF(V$7=1,LN(OFFSET(DataSet!T25,AddModel!V$5,0)+(V27*V$6)),OFFSET(DataSet!T25,AddModel!V$5,0)+(V27*V$6)),0)</f>
        <v>0</v>
      </c>
      <c r="W28" s="14">
        <f ca="1">IFERROR(IF(W$7=1,LN(OFFSET(DataSet!U25,AddModel!W$5,0)+(W27*W$6)),OFFSET(DataSet!U25,AddModel!W$5,0)+(W27*W$6)),0)</f>
        <v>0</v>
      </c>
      <c r="X28" s="14">
        <f ca="1">IFERROR(IF(X$7=1,LN(OFFSET(DataSet!V25,AddModel!X$5,0)+(X27*X$6)),OFFSET(DataSet!V25,AddModel!X$5,0)+(X27*X$6)),0)</f>
        <v>0</v>
      </c>
      <c r="Y28" s="14">
        <f ca="1">IFERROR(IF(Y$7=1,LN(OFFSET(DataSet!W25,AddModel!Y$5,0)+(Y27*Y$6)),OFFSET(DataSet!W25,AddModel!Y$5,0)+(Y27*Y$6)),0)</f>
        <v>0</v>
      </c>
      <c r="Z28" s="14">
        <f ca="1">IFERROR(IF(Z$7=1,LN(OFFSET(DataSet!X25,AddModel!Z$5,0)+(Z27*Z$6)),OFFSET(DataSet!X25,AddModel!Z$5,0)+(Z27*Z$6)),0)</f>
        <v>0</v>
      </c>
      <c r="AA28" s="14">
        <f ca="1">IFERROR(IF(AA$7=1,LN(OFFSET(DataSet!Y25,AddModel!AA$5,0)+(AA27*AA$6)),OFFSET(DataSet!Y25,AddModel!AA$5,0)+(AA27*AA$6)),0)</f>
        <v>0</v>
      </c>
      <c r="AB28" s="14">
        <f ca="1">IFERROR(IF(AB$7=1,LN(OFFSET(DataSet!Z25,AddModel!AB$5,0)+(AB27*AB$6)),OFFSET(DataSet!Z25,AddModel!AB$5,0)+(AB27*AB$6)),0)</f>
        <v>0</v>
      </c>
      <c r="AC28" s="15">
        <f ca="1">IFERROR(IF(AC$7=1,LN(OFFSET(DataSet!AA25,AddModel!AC$5,0)+(AC27*AC$6)),OFFSET(DataSet!AA25,AddModel!AC$5,0)+(AC27*AC$6)),0)</f>
        <v>0</v>
      </c>
      <c r="AD28" s="15">
        <f ca="1">IFERROR(IF(AD$7=1,LN(OFFSET(DataSet!AB25,AddModel!AD$5,0)+(AD27*AD$6)),OFFSET(DataSet!AB25,AddModel!AD$5,0)+(AD27*AD$6)),0)</f>
        <v>0</v>
      </c>
      <c r="AE28" s="15">
        <f ca="1">IFERROR(IF(AE$7=1,LN(OFFSET(DataSet!AC25,AddModel!AE$5,0)+(AE27*AE$6)),OFFSET(DataSet!AC25,AddModel!AE$5,0)+(AE27*AE$6)),0)</f>
        <v>0</v>
      </c>
      <c r="AF28" s="15">
        <f ca="1">IFERROR(IF(AF$7=1,LN(OFFSET(DataSet!AD25,AddModel!AF$5,0)+(AF27*AF$6)),OFFSET(DataSet!AD25,AddModel!AF$5,0)+(AF27*AF$6)),0)</f>
        <v>0</v>
      </c>
      <c r="AG28" s="15">
        <f ca="1">IFERROR(IF(AG$7=1,LN(OFFSET(DataSet!AE25,AddModel!AG$5,0)+(AG27*AG$6)),OFFSET(DataSet!AE25,AddModel!AG$5,0)+(AG27*AG$6)),0)</f>
        <v>0</v>
      </c>
      <c r="AH28" s="15">
        <f ca="1">IFERROR(IF(AH$7=1,LN(OFFSET(DataSet!AF25,AddModel!AH$5,0)+(AH27*AH$6)),OFFSET(DataSet!AF25,AddModel!AH$5,0)+(AH27*AH$6)),0)</f>
        <v>0</v>
      </c>
      <c r="AI28" s="15">
        <f ca="1">IFERROR(IF(AI$7=1,LN(OFFSET(DataSet!AG25,AddModel!AI$5,0)+(AI27*AI$6)),OFFSET(DataSet!AG25,AddModel!AI$5,0)+(AI27*AI$6)),0)</f>
        <v>0</v>
      </c>
      <c r="AJ28" s="15">
        <f ca="1">IFERROR(IF(AJ$7=1,LN(OFFSET(DataSet!AH25,AddModel!AJ$5,0)+(AJ27*AJ$6)),OFFSET(DataSet!AH25,AddModel!AJ$5,0)+(AJ27*AJ$6)),0)</f>
        <v>0</v>
      </c>
      <c r="AK28" s="15">
        <f ca="1">IFERROR(IF(AK$7=1,LN(OFFSET(DataSet!AI25,AddModel!AK$5,0)+(AK27*AK$6)),OFFSET(DataSet!AI25,AddModel!AK$5,0)+(AK27*AK$6)),0)</f>
        <v>0</v>
      </c>
      <c r="AL28" s="13">
        <f ca="1">IFERROR(IF(AL$7=1,LN(OFFSET(DataSet!AJ25,AddModel!AL$5,0)+(AL27*AL$6)),OFFSET(DataSet!AJ25,AddModel!AL$5,0)+(AL27*AL$6)),0)</f>
        <v>0</v>
      </c>
      <c r="AM28" s="13">
        <f ca="1">IFERROR(IF(AM$7=1,LN(OFFSET(DataSet!AK25,AddModel!AM$5,0)+(AM27*AM$6)),OFFSET(DataSet!AK25,AddModel!AM$5,0)+(AM27*AM$6)),0)</f>
        <v>0</v>
      </c>
      <c r="AN28" s="13">
        <f ca="1">IFERROR(IF(AN$7=1,LN(OFFSET(DataSet!AL25,AddModel!AN$5,0)+(AN27*AN$6)),OFFSET(DataSet!AL25,AddModel!AN$5,0)+(AN27*AN$6)),0)</f>
        <v>0</v>
      </c>
      <c r="AO28" s="17">
        <f ca="1">IFERROR(IF(AO$7=1,LN(OFFSET(DataSet!AM25,AddModel!AO$5,0)+(AO27*AO$6)),OFFSET(DataSet!AM25,AddModel!AO$5,0)+(AO27*AO$6)),0)</f>
        <v>19.428571428571399</v>
      </c>
      <c r="AP28" s="17">
        <f ca="1">IFERROR(IF(AP$7=1,LN(OFFSET(DataSet!AN25,AddModel!AP$5,0)+(AP27*AP$6)),OFFSET(DataSet!AN25,AddModel!AP$5,0)+(AP27*AP$6)),0)</f>
        <v>0</v>
      </c>
      <c r="AQ28" s="17">
        <f ca="1">IFERROR(IF(AQ$7=1,LN(OFFSET(DataSet!AO25,AddModel!AQ$5,0)+(AQ27*AQ$6)),OFFSET(DataSet!AO25,AddModel!AQ$5,0)+(AQ27*AQ$6)),0)</f>
        <v>0</v>
      </c>
      <c r="AR28" s="17">
        <f ca="1">IFERROR(IF(AR$7=1,LN(OFFSET(DataSet!AP25,AddModel!AR$5,0)+(AR27*AR$6)),OFFSET(DataSet!AP25,AddModel!AR$5,0)+(AR27*AR$6)),0)</f>
        <v>0</v>
      </c>
      <c r="AS28" s="18">
        <f ca="1">IFERROR(IF(AS$7=1,LN(OFFSET(DataSet!AQ25,AddModel!AS$5,0)+(AS27*AS$6)),OFFSET(DataSet!AQ25,AddModel!AS$5,0)+(AS27*AS$6)),0)</f>
        <v>0</v>
      </c>
      <c r="AT28" s="19">
        <f ca="1">IFERROR(IF(AT$7=1,LN(OFFSET(DataSet!AR25,AddModel!AT$5,0)+(AT27*AT$6)),OFFSET(DataSet!AR25,AddModel!AT$5,0)+(AT27*AT$6)),0)</f>
        <v>-0.822630323006873</v>
      </c>
      <c r="AU28" s="20">
        <f ca="1">IFERROR(IF(AU$7=1,LN(OFFSET(DataSet!AS25,AddModel!AU$5,0)+(AU27*AU$6)),OFFSET(DataSet!AS25,AddModel!AU$5,0)+(AU27*AU$6)),0)</f>
        <v>0.68183149988869296</v>
      </c>
      <c r="AV28" s="20">
        <f ca="1">IFERROR(IF(AV$7=1,LN(OFFSET(DataSet!AT25,AddModel!AV$5,0)+(AV27*AV$6)),OFFSET(DataSet!AT25,AddModel!AV$5,0)+(AV27*AV$6)),0)</f>
        <v>1.4573082707237099</v>
      </c>
      <c r="AW28" s="20">
        <f ca="1">IFERROR(IF(AW$7=1,LN(OFFSET(DataSet!AU25,AddModel!AW$5,0)+(AW27*AW$6)),OFFSET(DataSet!AU25,AddModel!AW$5,0)+(AW27*AW$6)),0)</f>
        <v>-1.73703994528205</v>
      </c>
      <c r="AX28" s="20">
        <f ca="1">IFERROR(IF(AX$7=1,LN(OFFSET(DataSet!AV25,AddModel!AX$5,0)+(AX27*AX$6)),OFFSET(DataSet!AV25,AddModel!AX$5,0)+(AX27*AX$6)),0)</f>
        <v>14.888864057038599</v>
      </c>
      <c r="AY28" s="20">
        <f ca="1">IFERROR(IF(AY$7=1,LN(OFFSET(DataSet!AW25,AddModel!AY$5,0)+(AY27*AY$6)),OFFSET(DataSet!AW25,AddModel!AY$5,0)+(AY27*AY$6)),0)</f>
        <v>7.2077788928180402</v>
      </c>
      <c r="AZ28" s="20">
        <f ca="1">IFERROR(IF(AZ$7=1,LN(OFFSET(DataSet!AX25,AddModel!AZ$5,0)+(AZ27*AZ$6)),OFFSET(DataSet!AX25,AddModel!AZ$5,0)+(AZ27*AZ$6)),0)</f>
        <v>5.3695075017849598</v>
      </c>
      <c r="BA28" s="20">
        <f ca="1">IFERROR(IF(BA$7=1,LN(OFFSET(DataSet!AY25,AddModel!BA$5,0)+(BA27*BA$6)),OFFSET(DataSet!AY25,AddModel!BA$5,0)+(BA27*BA$6)),0)</f>
        <v>14.0662337340317</v>
      </c>
      <c r="BB28" s="20">
        <f ca="1">IFERROR(IF(BB$7=1,LN(OFFSET(DataSet!AZ25,AddModel!BB$5,0)+(BB27*BB$6)),OFFSET(DataSet!AZ25,AddModel!BB$5,0)+(BB27*BB$6)),0)</f>
        <v>1.7816527609609101</v>
      </c>
      <c r="BC28" s="20">
        <f ca="1">IFERROR(IF(BC$7=1,LN(OFFSET(DataSet!BA25,AddModel!BC$5,0)+(BC27*BC$6)),OFFSET(DataSet!BA25,AddModel!BC$5,0)+(BC27*BC$6)),0)</f>
        <v>7.8896103927067296</v>
      </c>
      <c r="BD28" s="20">
        <f ca="1">IFERROR(IF(BD$7=1,LN(OFFSET(DataSet!BB25,AddModel!BD$5,0)+(BD27*BD$6)),OFFSET(DataSet!BB25,AddModel!BD$5,0)+(BD27*BD$6)),0)</f>
        <v>3.23896103168462</v>
      </c>
      <c r="BE28" s="21">
        <f ca="1">IFERROR(IF(BE$7=1,LN(OFFSET(DataSet!BC25,AddModel!BE$5,0)+(BE27*BE$6)),OFFSET(DataSet!BC25,AddModel!BE$5,0)+(BE27*BE$6)),0)</f>
        <v>3.6324675565029101</v>
      </c>
      <c r="BF28" s="16">
        <f ca="1">IFERROR(IF(BF$7=1,LN(OFFSET(DataSet!BD25,AddModel!BF$5,0)+(BF27*BF$6)),OFFSET(DataSet!BD25,AddModel!BF$5,0)+(BF27*BF$6)),0)</f>
        <v>4</v>
      </c>
      <c r="BG28" s="17">
        <f ca="1">IFERROR(IF(BG$7=1,LN(OFFSET(DataSet!BE25,AddModel!BG$5,0)+(BG27*BG$6)),OFFSET(DataSet!BE25,AddModel!BG$5,0)+(BG27*BG$6)),0)</f>
        <v>-2</v>
      </c>
      <c r="BH28" s="17">
        <f ca="1">IFERROR(IF(BH$7=1,LN(OFFSET(DataSet!BF25,AddModel!BH$5,0)+(BH27*BH$6)),OFFSET(DataSet!BF25,AddModel!BH$5,0)+(BH27*BH$6)),0)</f>
        <v>-18</v>
      </c>
      <c r="BI28" s="17">
        <f ca="1">IFERROR(IF(BI$7=1,LN(OFFSET(DataSet!BG25,AddModel!BI$5,0)+(BI27*BI$6)),OFFSET(DataSet!BG25,AddModel!BI$5,0)+(BI27*BI$6)),0)</f>
        <v>-10</v>
      </c>
      <c r="BJ28" s="17">
        <f ca="1">IFERROR(IF(BJ$7=1,LN(OFFSET(DataSet!BH25,AddModel!BJ$5,0)+(BJ27*BJ$6)),OFFSET(DataSet!BH25,AddModel!BJ$5,0)+(BJ27*BJ$6)),0)</f>
        <v>3</v>
      </c>
      <c r="BK28" s="17">
        <f ca="1">IFERROR(IF(BK$7=1,LN(OFFSET(DataSet!BI25,AddModel!BK$5,0)+(BK27*BK$6)),OFFSET(DataSet!BI25,AddModel!BK$5,0)+(BK27*BK$6)),0)</f>
        <v>13</v>
      </c>
      <c r="BL28" s="17">
        <f ca="1">IFERROR(IF(BL$7=1,LN(OFFSET(DataSet!BJ25,AddModel!BL$5,0)+(BL27*BL$6)),OFFSET(DataSet!BJ25,AddModel!BL$5,0)+(BL27*BL$6)),0)</f>
        <v>101.9718</v>
      </c>
      <c r="BM28" s="17">
        <f ca="1">IFERROR(IF(BM$7=1,LN(OFFSET(DataSet!BK25,AddModel!BM$5,0)+(BM27*BM$6)),OFFSET(DataSet!BK25,AddModel!BM$5,0)+(BM27*BM$6)),0)</f>
        <v>101.6187</v>
      </c>
      <c r="BN28" s="17">
        <f ca="1">IFERROR(IF(BN$7=1,LN(OFFSET(DataSet!BL25,AddModel!BN$5,0)+(BN27*BN$6)),OFFSET(DataSet!BL25,AddModel!BN$5,0)+(BN27*BN$6)),0)</f>
        <v>104.8087</v>
      </c>
      <c r="BO28" s="17">
        <f ca="1">IFERROR(IF(BO$7=1,LN(OFFSET(DataSet!BM25,AddModel!BO$5,0)+(BO27*BO$6)),OFFSET(DataSet!BM25,AddModel!BO$5,0)+(BO27*BO$6)),0)</f>
        <v>121.9102</v>
      </c>
      <c r="BP28" s="17">
        <f ca="1">IFERROR(IF(BP$7=1,LN(OFFSET(DataSet!BN25,AddModel!BP$5,0)+(BP27*BP$6)),OFFSET(DataSet!BN25,AddModel!BP$5,0)+(BP27*BP$6)),0)</f>
        <v>106.7</v>
      </c>
      <c r="BQ28" s="17">
        <f ca="1">IFERROR(IF(BQ$7=1,LN(OFFSET(DataSet!BO25,AddModel!BQ$5,0)+(BQ27*BQ$6)),OFFSET(DataSet!BO25,AddModel!BQ$5,0)+(BQ27*BQ$6)),0)</f>
        <v>106.04510000000001</v>
      </c>
      <c r="BR28" s="17">
        <f ca="1">IFERROR(IF(BR$7=1,LN(OFFSET(DataSet!BP25,AddModel!BR$5,0)+(BR27*BR$6)),OFFSET(DataSet!BP25,AddModel!BR$5,0)+(BR27*BR$6)),0)</f>
        <v>103.09139999999999</v>
      </c>
      <c r="BS28" s="17">
        <f ca="1">IFERROR(IF(BS$7=1,LN(OFFSET(DataSet!BQ25,AddModel!BS$5,0)+(BS27*BS$6)),OFFSET(DataSet!BQ25,AddModel!BS$5,0)+(BS27*BS$6)),0)</f>
        <v>105.80540000000001</v>
      </c>
      <c r="BT28" s="17">
        <f ca="1">IFERROR(IF(BT$7=1,LN(OFFSET(DataSet!BR25,AddModel!BT$5,0)+(BT27*BT$6)),OFFSET(DataSet!BR25,AddModel!BT$5,0)+(BT27*BT$6)),0)</f>
        <v>1404845</v>
      </c>
      <c r="BU28" s="17">
        <f ca="1">IFERROR(IF(BU$7=1,LN(OFFSET(DataSet!BS25,AddModel!BU$5,0)+(BU27*BU$6)),OFFSET(DataSet!BS25,AddModel!BU$5,0)+(BU27*BU$6)),0)</f>
        <v>1166011.8870709301</v>
      </c>
      <c r="BV28" s="17">
        <f ca="1">IFERROR(IF(BV$7=1,LN(OFFSET(DataSet!BT25,AddModel!BV$5,0)+(BV27*BV$6)),OFFSET(DataSet!BT25,AddModel!BV$5,0)+(BV27*BV$6)),0)</f>
        <v>104.8087</v>
      </c>
      <c r="BW28" s="17">
        <f ca="1">IFERROR(IF(BW$7=1,LN(OFFSET(DataSet!BU25,AddModel!BW$5,0)+(BW27*BW$6)),OFFSET(DataSet!BU25,AddModel!BW$5,0)+(BW27*BW$6)),0)</f>
        <v>5.15</v>
      </c>
      <c r="BX28" s="17">
        <f ca="1">IFERROR(IF(BX$7=1,LN(OFFSET(DataSet!BV25,AddModel!BX$5,0)+(BX27*BX$6)),OFFSET(DataSet!BV25,AddModel!BX$5,0)+(BX27*BX$6)),0)</f>
        <v>5.3</v>
      </c>
      <c r="BY28" s="17">
        <f ca="1">IFERROR(IF(BY$7=1,LN(OFFSET(DataSet!BW25,AddModel!BY$5,0)+(BY27*BY$6)),OFFSET(DataSet!BW25,AddModel!BY$5,0)+(BY27*BY$6)),0)</f>
        <v>103</v>
      </c>
      <c r="BZ28" s="17">
        <f ca="1">IFERROR(IF(BZ$7=1,LN(OFFSET(DataSet!BX25,AddModel!BZ$5,0)+(BZ27*BZ$6)),OFFSET(DataSet!BX25,AddModel!BZ$5,0)+(BZ27*BZ$6)),0)</f>
        <v>4.6501435516308227</v>
      </c>
      <c r="CA28" s="17">
        <f ca="1">IFERROR(IF(CA$7=1,LN(OFFSET(DataSet!BY25,AddModel!CA$5,0)+(CA27*CA$6)),OFFSET(DataSet!BY25,AddModel!CA$5,0)+(CA27*CA$6)),0)</f>
        <v>103.2</v>
      </c>
      <c r="CB28" s="18">
        <f ca="1">IFERROR(IF(CB$7=1,LN(OFFSET(DataSet!BZ25,AddModel!CB$5,0)+(CB27*CB$6)),OFFSET(DataSet!BZ25,AddModel!CB$5,0)+(CB27*CB$6)),0)</f>
        <v>103</v>
      </c>
      <c r="CC28" s="30">
        <f ca="1">IFERROR(IF(CC$7=1,LN(OFFSET(DataSet!CA25,AddModel!CC$5,0)+(CC27*CC$6)),OFFSET(DataSet!CA25,AddModel!CC$5,0)+(CC27*CC$6)),0)</f>
        <v>-0.22314355131420971</v>
      </c>
      <c r="CD28" s="40">
        <f ca="1">IFERROR(IF(CD$7=1,LN(OFFSET(DataSet!CB25,AddModel!CD$5,0)+(CD27*CD$6)),OFFSET(DataSet!CB25,AddModel!CD$5,0)+(CD27*CD$6)),0)</f>
        <v>2.1633230256605378</v>
      </c>
      <c r="CE28" s="41">
        <f ca="1">IFERROR(IF(CE$7=1,LN(OFFSET(DataSet!CC25,AddModel!CE$5,0)+(CE27*CE$6)),OFFSET(DataSet!CC25,AddModel!CE$5,0)+(CE27*CE$6)),0)</f>
        <v>9.1620000000000008</v>
      </c>
      <c r="CF28" s="41">
        <f ca="1">IFERROR(IF(CF$7=1,LN(OFFSET(DataSet!CD25,AddModel!CF$5,0)+(CF27*CF$6)),OFFSET(DataSet!CD25,AddModel!CF$5,0)+(CF27*CF$6)),0)</f>
        <v>8.56</v>
      </c>
      <c r="CG28" s="41">
        <f ca="1">IFERROR(IF(CG$7=1,LN(OFFSET(DataSet!CE25,AddModel!CG$5,0)+(CG27*CG$6)),OFFSET(DataSet!CE25,AddModel!CG$5,0)+(CG27*CG$6)),0)</f>
        <v>9.5946613172021102</v>
      </c>
      <c r="CH28" s="6">
        <f ca="1">IFERROR(IF(CH$7=1,LN(OFFSET(DataSet!CF25,AddModel!CH$5,0)+(CH27*CH$6)),OFFSET(DataSet!CF25,AddModel!CH$5,0)+(CH27*CH$6)),0)</f>
        <v>1</v>
      </c>
      <c r="CI28" s="6">
        <f ca="1">IFERROR(IF(CI$7=1,LN(OFFSET(DataSet!CG25,AddModel!CI$5,0)+(CI27*CI$6)),OFFSET(DataSet!CG25,AddModel!CI$5,0)+(CI27*CI$6)),0)</f>
        <v>0</v>
      </c>
      <c r="CJ28">
        <f ca="1">IFERROR(IF(CJ$7=1,LN(OFFSET(DataSet!CH25,AddModel!CJ$5,0)+(CJ27*CJ$6)),OFFSET(DataSet!CH25,AddModel!CJ$5,0)+(CJ27*CJ$6)),0)</f>
        <v>0</v>
      </c>
      <c r="CK28">
        <f ca="1">IFERROR(IF(CK$7=1,LN(OFFSET(DataSet!CI25,AddModel!CK$5,0)+(CK27*CK$6)),OFFSET(DataSet!CI25,AddModel!CK$5,0)+(CK27*CK$6)),0)</f>
        <v>0</v>
      </c>
      <c r="CL28">
        <f ca="1">IFERROR(IF(CL$7=1,LN(OFFSET(DataSet!CJ25,AddModel!CL$5,0)+(CL27*CL$6)),OFFSET(DataSet!CJ25,AddModel!CL$5,0)+(CL27*CL$6)),0)</f>
        <v>0</v>
      </c>
      <c r="CM28" s="40">
        <f ca="1">IFERROR(IF(CM$7=1,LN(OFFSET(DataSet!CK25,AddModel!CM$5,0)+(CM27*CM$6)),OFFSET(DataSet!CK25,AddModel!CM$5,0)+(CM27*CM$6)),0)</f>
        <v>0</v>
      </c>
      <c r="CN28" s="41">
        <f ca="1">IFERROR(IF(CN$7=1,LN(OFFSET(DataSet!CL25,AddModel!CN$5,0)+(CN27*CN$6)),OFFSET(DataSet!CL25,AddModel!CN$5,0)+(CN27*CN$6)),0)</f>
        <v>0</v>
      </c>
      <c r="CO28" s="41">
        <f ca="1">IFERROR(IF(CO$7=1,LN(OFFSET(DataSet!CM25,AddModel!CO$5,0)+(CO27*CO$6)),OFFSET(DataSet!CM25,AddModel!CO$5,0)+(CO27*CO$6)),0)</f>
        <v>0</v>
      </c>
      <c r="CP28" s="41">
        <f ca="1">IFERROR(IF(CP$7=1,LN(OFFSET(DataSet!CN25,AddModel!CP$5,0)+(CP27*CP$6)),OFFSET(DataSet!CN25,AddModel!CP$5,0)+(CP27*CP$6)),0)</f>
        <v>0</v>
      </c>
      <c r="CQ28" s="17">
        <f ca="1">IFERROR(IF(CQ$7=1,LN(OFFSET(DataSet!CO25,AddModel!CQ$5,0)+(CQ27*CQ$6)),OFFSET(DataSet!CO25,AddModel!CQ$5,0)+(CQ27*CQ$6)),0)</f>
        <v>0</v>
      </c>
      <c r="CR28" s="17">
        <f ca="1">IFERROR(IF(CR$7=1,LN(OFFSET(DataSet!CP25,AddModel!CR$5,0)+(CR27*CR$6)),OFFSET(DataSet!CP25,AddModel!CR$5,0)+(CR27*CR$6)),0)</f>
        <v>0</v>
      </c>
      <c r="CS28" s="17">
        <f ca="1">IFERROR(IF(CS$7=1,LN(OFFSET(DataSet!CQ25,AddModel!CS$5,0)+(CS27*CS$6)),OFFSET(DataSet!CQ25,AddModel!CS$5,0)+(CS27*CS$6)),0)</f>
        <v>0</v>
      </c>
      <c r="CT28" s="17">
        <f ca="1">IFERROR(IF(CT$7=1,LN(OFFSET(DataSet!CR25,AddModel!CT$5,0)+(CT27*CT$6)),OFFSET(DataSet!CR25,AddModel!CT$5,0)+(CT27*CT$6)),0)</f>
        <v>0</v>
      </c>
      <c r="CU28" s="20">
        <f ca="1">IFERROR(IF(CU$7=1,LN(OFFSET(DataSet!CS25,AddModel!CU$5,0)+(CU27*CU$6)),OFFSET(DataSet!CS25,AddModel!CU$5,0)+(CU27*CU$6)),0)</f>
        <v>0</v>
      </c>
      <c r="CV28" s="20">
        <f ca="1">IFERROR(IF(CV$7=1,LN(OFFSET(DataSet!CT25,AddModel!CV$5,0)+(CV27*CV$6)),OFFSET(DataSet!CT25,AddModel!CV$5,0)+(CV27*CV$6)),0)</f>
        <v>0</v>
      </c>
      <c r="CW28" s="20">
        <f ca="1">IFERROR(IF(CW$7=1,LN(OFFSET(DataSet!CU25,AddModel!CW$5,0)+(CW27*CW$6)),OFFSET(DataSet!CU25,AddModel!CW$5,0)+(CW27*CW$6)),0)</f>
        <v>0</v>
      </c>
      <c r="CX28" s="20">
        <f ca="1">IFERROR(IF(CX$7=1,LN(OFFSET(DataSet!CV25,AddModel!CX$5,0)+(CX27*CX$6)),OFFSET(DataSet!CV25,AddModel!CX$5,0)+(CX27*CX$6)),0)</f>
        <v>0</v>
      </c>
      <c r="CY28" s="113">
        <f ca="1">IFERROR(IF(CY$7=1,LN(OFFSET(DataSet!CW25,AddModel!CY$5,0)+(CY27*CY$6)),OFFSET(DataSet!CW25,AddModel!CY$5,0)+(CY27*CY$6)),0)</f>
        <v>0</v>
      </c>
      <c r="CZ28" s="135">
        <f ca="1">IFERROR(IF(CZ$7=1,LN(OFFSET(DataSet!CX25,AddModel!CZ$5,0)+(CZ27*CZ$6)),OFFSET(DataSet!CX25,AddModel!CZ$5,0)+(CZ27*CZ$6)),0)</f>
        <v>1647297.7926071105</v>
      </c>
      <c r="DA28" s="136">
        <f ca="1">IFERROR(IF(DA$7=1,LN(OFFSET(DataSet!CY25,AddModel!DA$5,0)+(DA27*DA$6)),OFFSET(DataSet!CY25,AddModel!DA$5,0)+(DA27*DA$6)),0)</f>
        <v>55105.494727026264</v>
      </c>
      <c r="DB28" s="137">
        <f ca="1">IFERROR(IF(DB$7=1,LN(OFFSET(DataSet!CZ25,AddModel!DB$5,0)+(DB27*DB$6)),OFFSET(DataSet!CZ25,AddModel!DB$5,0)+(DB27*DB$6)),0)</f>
        <v>1022149.276095723</v>
      </c>
    </row>
    <row r="29" spans="1:106" x14ac:dyDescent="0.25">
      <c r="B29" s="1">
        <f t="shared" si="1"/>
        <v>43970</v>
      </c>
      <c r="C29" s="87">
        <f t="shared" ca="1" si="0"/>
        <v>334622.93690547091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IFERROR(IF(H$7=1,LN(OFFSET(DataSet!F26,AddModel!H$5,0)+(H28*H$6)),OFFSET(DataSet!F26,AddModel!H$5,0)+(H28*H$6)),0)</f>
        <v>0</v>
      </c>
      <c r="I29" s="13">
        <f ca="1">IFERROR(IF(I$7=1,LN(OFFSET(DataSet!G26,AddModel!I$5,0)+(I28*I$6)),OFFSET(DataSet!G26,AddModel!I$5,0)+(I28*I$6)),0)</f>
        <v>0</v>
      </c>
      <c r="J29" s="13">
        <f ca="1">IFERROR(IF(J$7=1,LN(OFFSET(DataSet!H26,AddModel!J$5,0)+(J28*J$6)),OFFSET(DataSet!H26,AddModel!J$5,0)+(J28*J$6)),0)</f>
        <v>0</v>
      </c>
      <c r="K29" s="13">
        <f ca="1">IFERROR(IF(K$7=1,LN(OFFSET(DataSet!I26,AddModel!K$5,0)+(K28*K$6)),OFFSET(DataSet!I26,AddModel!K$5,0)+(K28*K$6)),0)</f>
        <v>0</v>
      </c>
      <c r="L29" s="13">
        <f ca="1">IFERROR(IF(L$7=1,LN(OFFSET(DataSet!J26,AddModel!L$5,0)+(L28*L$6)),OFFSET(DataSet!J26,AddModel!L$5,0)+(L28*L$6)),0)</f>
        <v>1</v>
      </c>
      <c r="M29" s="13">
        <f ca="1">IFERROR(IF(M$7=1,LN(OFFSET(DataSet!K26,AddModel!M$5,0)+(M28*M$6)),OFFSET(DataSet!K26,AddModel!M$5,0)+(M28*M$6)),0)</f>
        <v>0</v>
      </c>
      <c r="N29" s="13">
        <f ca="1">IFERROR(IF(N$7=1,LN(OFFSET(DataSet!L26,AddModel!N$5,0)+(N28*N$6)),OFFSET(DataSet!L26,AddModel!N$5,0)+(N28*N$6)),0)</f>
        <v>0</v>
      </c>
      <c r="O29" s="13">
        <f ca="1">IFERROR(IF(O$7=1,LN(OFFSET(DataSet!M26,AddModel!O$5,0)+(O28*O$6)),OFFSET(DataSet!M26,AddModel!O$5,0)+(O28*O$6)),0)</f>
        <v>0</v>
      </c>
      <c r="P29" s="13">
        <f ca="1">IFERROR(IF(P$7=1,LN(OFFSET(DataSet!N26,AddModel!P$5,0)+(P28*P$6)),OFFSET(DataSet!N26,AddModel!P$5,0)+(P28*P$6)),0)</f>
        <v>0</v>
      </c>
      <c r="Q29" s="13">
        <f ca="1">IFERROR(IF(Q$7=1,LN(OFFSET(DataSet!O26,AddModel!Q$5,0)+(Q28*Q$6)),OFFSET(DataSet!O26,AddModel!Q$5,0)+(Q28*Q$6)),0)</f>
        <v>0</v>
      </c>
      <c r="R29" s="13">
        <f ca="1">IFERROR(IF(R$7=1,LN(OFFSET(DataSet!P26,AddModel!R$5,0)+(R28*R$6)),OFFSET(DataSet!P26,AddModel!R$5,0)+(R28*R$6)),0)</f>
        <v>0</v>
      </c>
      <c r="S29" s="13">
        <f ca="1">IFERROR(IF(S$7=1,LN(OFFSET(DataSet!Q26,AddModel!S$5,0)+(S28*S$6)),OFFSET(DataSet!Q26,AddModel!S$5,0)+(S28*S$6)),0)</f>
        <v>0</v>
      </c>
      <c r="T29" s="14">
        <f ca="1">IFERROR(IF(T$7=1,LN(OFFSET(DataSet!R26,AddModel!T$5,0)+(T28*T$6)),OFFSET(DataSet!R26,AddModel!T$5,0)+(T28*T$6)),0)</f>
        <v>0</v>
      </c>
      <c r="U29" s="14">
        <f ca="1">IFERROR(IF(U$7=1,LN(OFFSET(DataSet!S26,AddModel!U$5,0)+(U28*U$6)),OFFSET(DataSet!S26,AddModel!U$5,0)+(U28*U$6)),0)</f>
        <v>0</v>
      </c>
      <c r="V29" s="14">
        <f ca="1">IFERROR(IF(V$7=1,LN(OFFSET(DataSet!T26,AddModel!V$5,0)+(V28*V$6)),OFFSET(DataSet!T26,AddModel!V$5,0)+(V28*V$6)),0)</f>
        <v>0</v>
      </c>
      <c r="W29" s="14">
        <f ca="1">IFERROR(IF(W$7=1,LN(OFFSET(DataSet!U26,AddModel!W$5,0)+(W28*W$6)),OFFSET(DataSet!U26,AddModel!W$5,0)+(W28*W$6)),0)</f>
        <v>0</v>
      </c>
      <c r="X29" s="14">
        <f ca="1">IFERROR(IF(X$7=1,LN(OFFSET(DataSet!V26,AddModel!X$5,0)+(X28*X$6)),OFFSET(DataSet!V26,AddModel!X$5,0)+(X28*X$6)),0)</f>
        <v>0</v>
      </c>
      <c r="Y29" s="14">
        <f ca="1">IFERROR(IF(Y$7=1,LN(OFFSET(DataSet!W26,AddModel!Y$5,0)+(Y28*Y$6)),OFFSET(DataSet!W26,AddModel!Y$5,0)+(Y28*Y$6)),0)</f>
        <v>0</v>
      </c>
      <c r="Z29" s="14">
        <f ca="1">IFERROR(IF(Z$7=1,LN(OFFSET(DataSet!X26,AddModel!Z$5,0)+(Z28*Z$6)),OFFSET(DataSet!X26,AddModel!Z$5,0)+(Z28*Z$6)),0)</f>
        <v>0</v>
      </c>
      <c r="AA29" s="14">
        <f ca="1">IFERROR(IF(AA$7=1,LN(OFFSET(DataSet!Y26,AddModel!AA$5,0)+(AA28*AA$6)),OFFSET(DataSet!Y26,AddModel!AA$5,0)+(AA28*AA$6)),0)</f>
        <v>1</v>
      </c>
      <c r="AB29" s="14">
        <f ca="1">IFERROR(IF(AB$7=1,LN(OFFSET(DataSet!Z26,AddModel!AB$5,0)+(AB28*AB$6)),OFFSET(DataSet!Z26,AddModel!AB$5,0)+(AB28*AB$6)),0)</f>
        <v>1</v>
      </c>
      <c r="AC29" s="15">
        <f ca="1">IFERROR(IF(AC$7=1,LN(OFFSET(DataSet!AA26,AddModel!AC$5,0)+(AC28*AC$6)),OFFSET(DataSet!AA26,AddModel!AC$5,0)+(AC28*AC$6)),0)</f>
        <v>0</v>
      </c>
      <c r="AD29" s="15">
        <f ca="1">IFERROR(IF(AD$7=1,LN(OFFSET(DataSet!AB26,AddModel!AD$5,0)+(AD28*AD$6)),OFFSET(DataSet!AB26,AddModel!AD$5,0)+(AD28*AD$6)),0)</f>
        <v>0</v>
      </c>
      <c r="AE29" s="15">
        <f ca="1">IFERROR(IF(AE$7=1,LN(OFFSET(DataSet!AC26,AddModel!AE$5,0)+(AE28*AE$6)),OFFSET(DataSet!AC26,AddModel!AE$5,0)+(AE28*AE$6)),0)</f>
        <v>0</v>
      </c>
      <c r="AF29" s="15">
        <f ca="1">IFERROR(IF(AF$7=1,LN(OFFSET(DataSet!AD26,AddModel!AF$5,0)+(AF28*AF$6)),OFFSET(DataSet!AD26,AddModel!AF$5,0)+(AF28*AF$6)),0)</f>
        <v>0</v>
      </c>
      <c r="AG29" s="15">
        <f ca="1">IFERROR(IF(AG$7=1,LN(OFFSET(DataSet!AE26,AddModel!AG$5,0)+(AG28*AG$6)),OFFSET(DataSet!AE26,AddModel!AG$5,0)+(AG28*AG$6)),0)</f>
        <v>0</v>
      </c>
      <c r="AH29" s="15">
        <f ca="1">IFERROR(IF(AH$7=1,LN(OFFSET(DataSet!AF26,AddModel!AH$5,0)+(AH28*AH$6)),OFFSET(DataSet!AF26,AddModel!AH$5,0)+(AH28*AH$6)),0)</f>
        <v>0</v>
      </c>
      <c r="AI29" s="15">
        <f ca="1">IFERROR(IF(AI$7=1,LN(OFFSET(DataSet!AG26,AddModel!AI$5,0)+(AI28*AI$6)),OFFSET(DataSet!AG26,AddModel!AI$5,0)+(AI28*AI$6)),0)</f>
        <v>0</v>
      </c>
      <c r="AJ29" s="15">
        <f ca="1">IFERROR(IF(AJ$7=1,LN(OFFSET(DataSet!AH26,AddModel!AJ$5,0)+(AJ28*AJ$6)),OFFSET(DataSet!AH26,AddModel!AJ$5,0)+(AJ28*AJ$6)),0)</f>
        <v>0</v>
      </c>
      <c r="AK29" s="15">
        <f ca="1">IFERROR(IF(AK$7=1,LN(OFFSET(DataSet!AI26,AddModel!AK$5,0)+(AK28*AK$6)),OFFSET(DataSet!AI26,AddModel!AK$5,0)+(AK28*AK$6)),0)</f>
        <v>0</v>
      </c>
      <c r="AL29" s="13">
        <f ca="1">IFERROR(IF(AL$7=1,LN(OFFSET(DataSet!AJ26,AddModel!AL$5,0)+(AL28*AL$6)),OFFSET(DataSet!AJ26,AddModel!AL$5,0)+(AL28*AL$6)),0)</f>
        <v>0</v>
      </c>
      <c r="AM29" s="13">
        <f ca="1">IFERROR(IF(AM$7=1,LN(OFFSET(DataSet!AK26,AddModel!AM$5,0)+(AM28*AM$6)),OFFSET(DataSet!AK26,AddModel!AM$5,0)+(AM28*AM$6)),0)</f>
        <v>0</v>
      </c>
      <c r="AN29" s="13">
        <f ca="1">IFERROR(IF(AN$7=1,LN(OFFSET(DataSet!AL26,AddModel!AN$5,0)+(AN28*AN$6)),OFFSET(DataSet!AL26,AddModel!AN$5,0)+(AN28*AN$6)),0)</f>
        <v>0</v>
      </c>
      <c r="AO29" s="17">
        <f ca="1">IFERROR(IF(AO$7=1,LN(OFFSET(DataSet!AM26,AddModel!AO$5,0)+(AO28*AO$6)),OFFSET(DataSet!AM26,AddModel!AO$5,0)+(AO28*AO$6)),0)</f>
        <v>20.428571428571299</v>
      </c>
      <c r="AP29" s="17">
        <f ca="1">IFERROR(IF(AP$7=1,LN(OFFSET(DataSet!AN26,AddModel!AP$5,0)+(AP28*AP$6)),OFFSET(DataSet!AN26,AddModel!AP$5,0)+(AP28*AP$6)),0)</f>
        <v>0</v>
      </c>
      <c r="AQ29" s="17">
        <f ca="1">IFERROR(IF(AQ$7=1,LN(OFFSET(DataSet!AO26,AddModel!AQ$5,0)+(AQ28*AQ$6)),OFFSET(DataSet!AO26,AddModel!AQ$5,0)+(AQ28*AQ$6)),0)</f>
        <v>0</v>
      </c>
      <c r="AR29" s="17">
        <f ca="1">IFERROR(IF(AR$7=1,LN(OFFSET(DataSet!AP26,AddModel!AR$5,0)+(AR28*AR$6)),OFFSET(DataSet!AP26,AddModel!AR$5,0)+(AR28*AR$6)),0)</f>
        <v>0</v>
      </c>
      <c r="AS29" s="18">
        <f ca="1">IFERROR(IF(AS$7=1,LN(OFFSET(DataSet!AQ26,AddModel!AS$5,0)+(AS28*AS$6)),OFFSET(DataSet!AQ26,AddModel!AS$5,0)+(AS28*AS$6)),0)</f>
        <v>0</v>
      </c>
      <c r="AT29" s="19">
        <f ca="1">IFERROR(IF(AT$7=1,LN(OFFSET(DataSet!AR26,AddModel!AT$5,0)+(AT28*AT$6)),OFFSET(DataSet!AR26,AddModel!AT$5,0)+(AT28*AT$6)),0)</f>
        <v>0.583302578352071</v>
      </c>
      <c r="AU29" s="20">
        <f ca="1">IFERROR(IF(AU$7=1,LN(OFFSET(DataSet!AS26,AddModel!AU$5,0)+(AU28*AU$6)),OFFSET(DataSet!AS26,AddModel!AU$5,0)+(AU28*AU$6)),0)</f>
        <v>-0.206093494668354</v>
      </c>
      <c r="AV29" s="20">
        <f ca="1">IFERROR(IF(AV$7=1,LN(OFFSET(DataSet!AT26,AddModel!AV$5,0)+(AV28*AV$6)),OFFSET(DataSet!AT26,AddModel!AV$5,0)+(AV28*AV$6)),0)</f>
        <v>-0.76268486354779996</v>
      </c>
      <c r="AW29" s="20">
        <f ca="1">IFERROR(IF(AW$7=1,LN(OFFSET(DataSet!AU26,AddModel!AW$5,0)+(AW28*AW$6)),OFFSET(DataSet!AU26,AddModel!AW$5,0)+(AW28*AW$6)),0)</f>
        <v>0.44009135206726402</v>
      </c>
      <c r="AX29" s="20">
        <f ca="1">IFERROR(IF(AX$7=1,LN(OFFSET(DataSet!AV26,AddModel!AX$5,0)+(AX28*AX$6)),OFFSET(DataSet!AV26,AddModel!AX$5,0)+(AX28*AX$6)),0)</f>
        <v>15.3452688997608</v>
      </c>
      <c r="AY29" s="20">
        <f ca="1">IFERROR(IF(AY$7=1,LN(OFFSET(DataSet!AW26,AddModel!AY$5,0)+(AY28*AY$6)),OFFSET(DataSet!AW26,AddModel!AY$5,0)+(AY28*AY$6)),0)</f>
        <v>7.6801194686943202</v>
      </c>
      <c r="AZ29" s="20">
        <f ca="1">IFERROR(IF(AZ$7=1,LN(OFFSET(DataSet!AX26,AddModel!AZ$5,0)+(AZ28*AZ$6)),OFFSET(DataSet!AX26,AddModel!AZ$5,0)+(AZ28*AZ$6)),0)</f>
        <v>5.4131554348909399</v>
      </c>
      <c r="BA29" s="20">
        <f ca="1">IFERROR(IF(BA$7=1,LN(OFFSET(DataSet!AY26,AddModel!BA$5,0)+(BA28*BA$6)),OFFSET(DataSet!AY26,AddModel!BA$5,0)+(BA28*BA$6)),0)</f>
        <v>15.9285714781129</v>
      </c>
      <c r="BB29" s="20">
        <f ca="1">IFERROR(IF(BB$7=1,LN(OFFSET(DataSet!AZ26,AddModel!BB$5,0)+(BB28*BB$6)),OFFSET(DataSet!AZ26,AddModel!BB$5,0)+(BB28*BB$6)),0)</f>
        <v>1.8691783726925499</v>
      </c>
      <c r="BC29" s="20">
        <f ca="1">IFERROR(IF(BC$7=1,LN(OFFSET(DataSet!BA26,AddModel!BC$5,0)+(BC28*BC$6)),OFFSET(DataSet!BA26,AddModel!BC$5,0)+(BC28*BC$6)),0)</f>
        <v>7.4740259740259702</v>
      </c>
      <c r="BD29" s="20">
        <f ca="1">IFERROR(IF(BD$7=1,LN(OFFSET(DataSet!BB26,AddModel!BD$5,0)+(BD28*BD$6)),OFFSET(DataSet!BB26,AddModel!BD$5,0)+(BD28*BD$6)),0)</f>
        <v>1.1064935091447501</v>
      </c>
      <c r="BE29" s="21">
        <f ca="1">IFERROR(IF(BE$7=1,LN(OFFSET(DataSet!BC26,AddModel!BE$5,0)+(BE28*BE$6)),OFFSET(DataSet!BC26,AddModel!BE$5,0)+(BE28*BE$6)),0)</f>
        <v>5.8532467869582101</v>
      </c>
      <c r="BF29" s="16">
        <f ca="1">IFERROR(IF(BF$7=1,LN(OFFSET(DataSet!BD26,AddModel!BF$5,0)+(BF28*BF$6)),OFFSET(DataSet!BD26,AddModel!BF$5,0)+(BF28*BF$6)),0)</f>
        <v>4</v>
      </c>
      <c r="BG29" s="17">
        <f ca="1">IFERROR(IF(BG$7=1,LN(OFFSET(DataSet!BE26,AddModel!BG$5,0)+(BG28*BG$6)),OFFSET(DataSet!BE26,AddModel!BG$5,0)+(BG28*BG$6)),0)</f>
        <v>-2</v>
      </c>
      <c r="BH29" s="17">
        <f ca="1">IFERROR(IF(BH$7=1,LN(OFFSET(DataSet!BF26,AddModel!BH$5,0)+(BH28*BH$6)),OFFSET(DataSet!BF26,AddModel!BH$5,0)+(BH28*BH$6)),0)</f>
        <v>-18</v>
      </c>
      <c r="BI29" s="17">
        <f ca="1">IFERROR(IF(BI$7=1,LN(OFFSET(DataSet!BG26,AddModel!BI$5,0)+(BI28*BI$6)),OFFSET(DataSet!BG26,AddModel!BI$5,0)+(BI28*BI$6)),0)</f>
        <v>-10</v>
      </c>
      <c r="BJ29" s="17">
        <f ca="1">IFERROR(IF(BJ$7=1,LN(OFFSET(DataSet!BH26,AddModel!BJ$5,0)+(BJ28*BJ$6)),OFFSET(DataSet!BH26,AddModel!BJ$5,0)+(BJ28*BJ$6)),0)</f>
        <v>3</v>
      </c>
      <c r="BK29" s="17">
        <f ca="1">IFERROR(IF(BK$7=1,LN(OFFSET(DataSet!BI26,AddModel!BK$5,0)+(BK28*BK$6)),OFFSET(DataSet!BI26,AddModel!BK$5,0)+(BK28*BK$6)),0)</f>
        <v>13</v>
      </c>
      <c r="BL29" s="17">
        <f ca="1">IFERROR(IF(BL$7=1,LN(OFFSET(DataSet!BJ26,AddModel!BL$5,0)+(BL28*BL$6)),OFFSET(DataSet!BJ26,AddModel!BL$5,0)+(BL28*BL$6)),0)</f>
        <v>101.9718</v>
      </c>
      <c r="BM29" s="17">
        <f ca="1">IFERROR(IF(BM$7=1,LN(OFFSET(DataSet!BK26,AddModel!BM$5,0)+(BM28*BM$6)),OFFSET(DataSet!BK26,AddModel!BM$5,0)+(BM28*BM$6)),0)</f>
        <v>101.6187</v>
      </c>
      <c r="BN29" s="17">
        <f ca="1">IFERROR(IF(BN$7=1,LN(OFFSET(DataSet!BL26,AddModel!BN$5,0)+(BN28*BN$6)),OFFSET(DataSet!BL26,AddModel!BN$5,0)+(BN28*BN$6)),0)</f>
        <v>104.8087</v>
      </c>
      <c r="BO29" s="17">
        <f ca="1">IFERROR(IF(BO$7=1,LN(OFFSET(DataSet!BM26,AddModel!BO$5,0)+(BO28*BO$6)),OFFSET(DataSet!BM26,AddModel!BO$5,0)+(BO28*BO$6)),0)</f>
        <v>121.9102</v>
      </c>
      <c r="BP29" s="17">
        <f ca="1">IFERROR(IF(BP$7=1,LN(OFFSET(DataSet!BN26,AddModel!BP$5,0)+(BP28*BP$6)),OFFSET(DataSet!BN26,AddModel!BP$5,0)+(BP28*BP$6)),0)</f>
        <v>106.7</v>
      </c>
      <c r="BQ29" s="17">
        <f ca="1">IFERROR(IF(BQ$7=1,LN(OFFSET(DataSet!BO26,AddModel!BQ$5,0)+(BQ28*BQ$6)),OFFSET(DataSet!BO26,AddModel!BQ$5,0)+(BQ28*BQ$6)),0)</f>
        <v>106.04510000000001</v>
      </c>
      <c r="BR29" s="17">
        <f ca="1">IFERROR(IF(BR$7=1,LN(OFFSET(DataSet!BP26,AddModel!BR$5,0)+(BR28*BR$6)),OFFSET(DataSet!BP26,AddModel!BR$5,0)+(BR28*BR$6)),0)</f>
        <v>103.09139999999999</v>
      </c>
      <c r="BS29" s="17">
        <f ca="1">IFERROR(IF(BS$7=1,LN(OFFSET(DataSet!BQ26,AddModel!BS$5,0)+(BS28*BS$6)),OFFSET(DataSet!BQ26,AddModel!BS$5,0)+(BS28*BS$6)),0)</f>
        <v>105.80540000000001</v>
      </c>
      <c r="BT29" s="17">
        <f ca="1">IFERROR(IF(BT$7=1,LN(OFFSET(DataSet!BR26,AddModel!BT$5,0)+(BT28*BT$6)),OFFSET(DataSet!BR26,AddModel!BT$5,0)+(BT28*BT$6)),0)</f>
        <v>1404845</v>
      </c>
      <c r="BU29" s="17">
        <f ca="1">IFERROR(IF(BU$7=1,LN(OFFSET(DataSet!BS26,AddModel!BU$5,0)+(BU28*BU$6)),OFFSET(DataSet!BS26,AddModel!BU$5,0)+(BU28*BU$6)),0)</f>
        <v>1166011.8870709301</v>
      </c>
      <c r="BV29" s="17">
        <f ca="1">IFERROR(IF(BV$7=1,LN(OFFSET(DataSet!BT26,AddModel!BV$5,0)+(BV28*BV$6)),OFFSET(DataSet!BT26,AddModel!BV$5,0)+(BV28*BV$6)),0)</f>
        <v>104.8087</v>
      </c>
      <c r="BW29" s="17">
        <f ca="1">IFERROR(IF(BW$7=1,LN(OFFSET(DataSet!BU26,AddModel!BW$5,0)+(BW28*BW$6)),OFFSET(DataSet!BU26,AddModel!BW$5,0)+(BW28*BW$6)),0)</f>
        <v>5.15</v>
      </c>
      <c r="BX29" s="17">
        <f ca="1">IFERROR(IF(BX$7=1,LN(OFFSET(DataSet!BV26,AddModel!BX$5,0)+(BX28*BX$6)),OFFSET(DataSet!BV26,AddModel!BX$5,0)+(BX28*BX$6)),0)</f>
        <v>5.3</v>
      </c>
      <c r="BY29" s="17">
        <f ca="1">IFERROR(IF(BY$7=1,LN(OFFSET(DataSet!BW26,AddModel!BY$5,0)+(BY28*BY$6)),OFFSET(DataSet!BW26,AddModel!BY$5,0)+(BY28*BY$6)),0)</f>
        <v>103</v>
      </c>
      <c r="BZ29" s="17">
        <f ca="1">IFERROR(IF(BZ$7=1,LN(OFFSET(DataSet!BX26,AddModel!BZ$5,0)+(BZ28*BZ$6)),OFFSET(DataSet!BX26,AddModel!BZ$5,0)+(BZ28*BZ$6)),0)</f>
        <v>4.6501435516308227</v>
      </c>
      <c r="CA29" s="17">
        <f ca="1">IFERROR(IF(CA$7=1,LN(OFFSET(DataSet!BY26,AddModel!CA$5,0)+(CA28*CA$6)),OFFSET(DataSet!BY26,AddModel!CA$5,0)+(CA28*CA$6)),0)</f>
        <v>103.2</v>
      </c>
      <c r="CB29" s="18">
        <f ca="1">IFERROR(IF(CB$7=1,LN(OFFSET(DataSet!BZ26,AddModel!CB$5,0)+(CB28*CB$6)),OFFSET(DataSet!BZ26,AddModel!CB$5,0)+(CB28*CB$6)),0)</f>
        <v>103</v>
      </c>
      <c r="CC29" s="30">
        <f ca="1">IFERROR(IF(CC$7=1,LN(OFFSET(DataSet!CA26,AddModel!CC$5,0)+(CC28*CC$6)),OFFSET(DataSet!CA26,AddModel!CC$5,0)+(CC28*CC$6)),0)</f>
        <v>-0.22314355131420971</v>
      </c>
      <c r="CD29" s="40">
        <f ca="1">IFERROR(IF(CD$7=1,LN(OFFSET(DataSet!CB26,AddModel!CD$5,0)+(CD28*CD$6)),OFFSET(DataSet!CB26,AddModel!CD$5,0)+(CD28*CD$6)),0)</f>
        <v>2.1633230256605378</v>
      </c>
      <c r="CE29" s="41">
        <f ca="1">IFERROR(IF(CE$7=1,LN(OFFSET(DataSet!CC26,AddModel!CE$5,0)+(CE28*CE$6)),OFFSET(DataSet!CC26,AddModel!CE$5,0)+(CE28*CE$6)),0)</f>
        <v>9.1620000000000008</v>
      </c>
      <c r="CF29" s="41">
        <f ca="1">IFERROR(IF(CF$7=1,LN(OFFSET(DataSet!CD26,AddModel!CF$5,0)+(CF28*CF$6)),OFFSET(DataSet!CD26,AddModel!CF$5,0)+(CF28*CF$6)),0)</f>
        <v>8.56</v>
      </c>
      <c r="CG29" s="41">
        <f ca="1">IFERROR(IF(CG$7=1,LN(OFFSET(DataSet!CE26,AddModel!CG$5,0)+(CG28*CG$6)),OFFSET(DataSet!CE26,AddModel!CG$5,0)+(CG28*CG$6)),0)</f>
        <v>9.5946613172021102</v>
      </c>
      <c r="CH29" s="6">
        <f ca="1">IFERROR(IF(CH$7=1,LN(OFFSET(DataSet!CF26,AddModel!CH$5,0)+(CH28*CH$6)),OFFSET(DataSet!CF26,AddModel!CH$5,0)+(CH28*CH$6)),0)</f>
        <v>0.42857142857142855</v>
      </c>
      <c r="CI29" s="6">
        <f ca="1">IFERROR(IF(CI$7=1,LN(OFFSET(DataSet!CG26,AddModel!CI$5,0)+(CI28*CI$6)),OFFSET(DataSet!CG26,AddModel!CI$5,0)+(CI28*CI$6)),0)</f>
        <v>0.5714285714285714</v>
      </c>
      <c r="CJ29">
        <f ca="1">IFERROR(IF(CJ$7=1,LN(OFFSET(DataSet!CH26,AddModel!CJ$5,0)+(CJ28*CJ$6)),OFFSET(DataSet!CH26,AddModel!CJ$5,0)+(CJ28*CJ$6)),0)</f>
        <v>0</v>
      </c>
      <c r="CK29">
        <f ca="1">IFERROR(IF(CK$7=1,LN(OFFSET(DataSet!CI26,AddModel!CK$5,0)+(CK28*CK$6)),OFFSET(DataSet!CI26,AddModel!CK$5,0)+(CK28*CK$6)),0)</f>
        <v>0</v>
      </c>
      <c r="CL29">
        <f ca="1">IFERROR(IF(CL$7=1,LN(OFFSET(DataSet!CJ26,AddModel!CL$5,0)+(CL28*CL$6)),OFFSET(DataSet!CJ26,AddModel!CL$5,0)+(CL28*CL$6)),0)</f>
        <v>0</v>
      </c>
      <c r="CM29" s="40">
        <f ca="1">IFERROR(IF(CM$7=1,LN(OFFSET(DataSet!CK26,AddModel!CM$5,0)+(CM28*CM$6)),OFFSET(DataSet!CK26,AddModel!CM$5,0)+(CM28*CM$6)),0)</f>
        <v>0</v>
      </c>
      <c r="CN29" s="41">
        <f ca="1">IFERROR(IF(CN$7=1,LN(OFFSET(DataSet!CL26,AddModel!CN$5,0)+(CN28*CN$6)),OFFSET(DataSet!CL26,AddModel!CN$5,0)+(CN28*CN$6)),0)</f>
        <v>0</v>
      </c>
      <c r="CO29" s="41">
        <f ca="1">IFERROR(IF(CO$7=1,LN(OFFSET(DataSet!CM26,AddModel!CO$5,0)+(CO28*CO$6)),OFFSET(DataSet!CM26,AddModel!CO$5,0)+(CO28*CO$6)),0)</f>
        <v>0</v>
      </c>
      <c r="CP29" s="41">
        <f ca="1">IFERROR(IF(CP$7=1,LN(OFFSET(DataSet!CN26,AddModel!CP$5,0)+(CP28*CP$6)),OFFSET(DataSet!CN26,AddModel!CP$5,0)+(CP28*CP$6)),0)</f>
        <v>0</v>
      </c>
      <c r="CQ29" s="17">
        <f ca="1">IFERROR(IF(CQ$7=1,LN(OFFSET(DataSet!CO26,AddModel!CQ$5,0)+(CQ28*CQ$6)),OFFSET(DataSet!CO26,AddModel!CQ$5,0)+(CQ28*CQ$6)),0)</f>
        <v>0</v>
      </c>
      <c r="CR29" s="17">
        <f ca="1">IFERROR(IF(CR$7=1,LN(OFFSET(DataSet!CP26,AddModel!CR$5,0)+(CR28*CR$6)),OFFSET(DataSet!CP26,AddModel!CR$5,0)+(CR28*CR$6)),0)</f>
        <v>0</v>
      </c>
      <c r="CS29" s="17">
        <f ca="1">IFERROR(IF(CS$7=1,LN(OFFSET(DataSet!CQ26,AddModel!CS$5,0)+(CS28*CS$6)),OFFSET(DataSet!CQ26,AddModel!CS$5,0)+(CS28*CS$6)),0)</f>
        <v>0</v>
      </c>
      <c r="CT29" s="17">
        <f ca="1">IFERROR(IF(CT$7=1,LN(OFFSET(DataSet!CR26,AddModel!CT$5,0)+(CT28*CT$6)),OFFSET(DataSet!CR26,AddModel!CT$5,0)+(CT28*CT$6)),0)</f>
        <v>0</v>
      </c>
      <c r="CU29" s="20">
        <f ca="1">IFERROR(IF(CU$7=1,LN(OFFSET(DataSet!CS26,AddModel!CU$5,0)+(CU28*CU$6)),OFFSET(DataSet!CS26,AddModel!CU$5,0)+(CU28*CU$6)),0)</f>
        <v>0</v>
      </c>
      <c r="CV29" s="20">
        <f ca="1">IFERROR(IF(CV$7=1,LN(OFFSET(DataSet!CT26,AddModel!CV$5,0)+(CV28*CV$6)),OFFSET(DataSet!CT26,AddModel!CV$5,0)+(CV28*CV$6)),0)</f>
        <v>0</v>
      </c>
      <c r="CW29" s="20">
        <f ca="1">IFERROR(IF(CW$7=1,LN(OFFSET(DataSet!CU26,AddModel!CW$5,0)+(CW28*CW$6)),OFFSET(DataSet!CU26,AddModel!CW$5,0)+(CW28*CW$6)),0)</f>
        <v>0</v>
      </c>
      <c r="CX29" s="20">
        <f ca="1">IFERROR(IF(CX$7=1,LN(OFFSET(DataSet!CV26,AddModel!CX$5,0)+(CX28*CX$6)),OFFSET(DataSet!CV26,AddModel!CX$5,0)+(CX28*CX$6)),0)</f>
        <v>0</v>
      </c>
      <c r="CY29" s="113">
        <f ca="1">IFERROR(IF(CY$7=1,LN(OFFSET(DataSet!CW26,AddModel!CY$5,0)+(CY28*CY$6)),OFFSET(DataSet!CW26,AddModel!CY$5,0)+(CY28*CY$6)),0)</f>
        <v>0</v>
      </c>
      <c r="CZ29" s="135">
        <f ca="1">IFERROR(IF(CZ$7=1,LN(OFFSET(DataSet!CX26,AddModel!CZ$5,0)+(CZ28*CZ$6)),OFFSET(DataSet!CX26,AddModel!CZ$5,0)+(CZ28*CZ$6)),0)</f>
        <v>1452857.2340856884</v>
      </c>
      <c r="DA29" s="136">
        <f ca="1">IFERROR(IF(DA$7=1,LN(OFFSET(DataSet!CY26,AddModel!DA$5,0)+(DA28*DA$6)),OFFSET(DataSet!CY26,AddModel!DA$5,0)+(DA28*DA$6)),0)</f>
        <v>195487.39578162102</v>
      </c>
      <c r="DB29" s="137">
        <f ca="1">IFERROR(IF(DB$7=1,LN(OFFSET(DataSet!CZ26,AddModel!DB$5,0)+(DB28*DB$6)),OFFSET(DataSet!CZ26,AddModel!DB$5,0)+(DB28*DB$6)),0)</f>
        <v>981118.42087657843</v>
      </c>
    </row>
    <row r="30" spans="1:106" x14ac:dyDescent="0.25">
      <c r="B30" s="1">
        <f t="shared" si="1"/>
        <v>43977</v>
      </c>
      <c r="C30" s="87">
        <f ca="1">C31</f>
        <v>334622.93690547091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IFERROR(IF(H$7=1,LN(OFFSET(DataSet!F27,AddModel!H$5,0)+(H29*H$6)),OFFSET(DataSet!F27,AddModel!H$5,0)+(H29*H$6)),0)</f>
        <v>0</v>
      </c>
      <c r="I30" s="13">
        <f ca="1">IFERROR(IF(I$7=1,LN(OFFSET(DataSet!G27,AddModel!I$5,0)+(I29*I$6)),OFFSET(DataSet!G27,AddModel!I$5,0)+(I29*I$6)),0)</f>
        <v>0</v>
      </c>
      <c r="J30" s="13">
        <f ca="1">IFERROR(IF(J$7=1,LN(OFFSET(DataSet!H27,AddModel!J$5,0)+(J29*J$6)),OFFSET(DataSet!H27,AddModel!J$5,0)+(J29*J$6)),0)</f>
        <v>0</v>
      </c>
      <c r="K30" s="13">
        <f ca="1">IFERROR(IF(K$7=1,LN(OFFSET(DataSet!I27,AddModel!K$5,0)+(K29*K$6)),OFFSET(DataSet!I27,AddModel!K$5,0)+(K29*K$6)),0)</f>
        <v>0</v>
      </c>
      <c r="L30" s="13">
        <f ca="1">IFERROR(IF(L$7=1,LN(OFFSET(DataSet!J27,AddModel!L$5,0)+(L29*L$6)),OFFSET(DataSet!J27,AddModel!L$5,0)+(L29*L$6)),0)</f>
        <v>0.71428571428571397</v>
      </c>
      <c r="M30" s="13">
        <f ca="1">IFERROR(IF(M$7=1,LN(OFFSET(DataSet!K27,AddModel!M$5,0)+(M29*M$6)),OFFSET(DataSet!K27,AddModel!M$5,0)+(M29*M$6)),0)</f>
        <v>0.28571428571428498</v>
      </c>
      <c r="N30" s="13">
        <f ca="1">IFERROR(IF(N$7=1,LN(OFFSET(DataSet!L27,AddModel!N$5,0)+(N29*N$6)),OFFSET(DataSet!L27,AddModel!N$5,0)+(N29*N$6)),0)</f>
        <v>0</v>
      </c>
      <c r="O30" s="13">
        <f ca="1">IFERROR(IF(O$7=1,LN(OFFSET(DataSet!M27,AddModel!O$5,0)+(O29*O$6)),OFFSET(DataSet!M27,AddModel!O$5,0)+(O29*O$6)),0)</f>
        <v>0</v>
      </c>
      <c r="P30" s="13">
        <f ca="1">IFERROR(IF(P$7=1,LN(OFFSET(DataSet!N27,AddModel!P$5,0)+(P29*P$6)),OFFSET(DataSet!N27,AddModel!P$5,0)+(P29*P$6)),0)</f>
        <v>0</v>
      </c>
      <c r="Q30" s="13">
        <f ca="1">IFERROR(IF(Q$7=1,LN(OFFSET(DataSet!O27,AddModel!Q$5,0)+(Q29*Q$6)),OFFSET(DataSet!O27,AddModel!Q$5,0)+(Q29*Q$6)),0)</f>
        <v>0</v>
      </c>
      <c r="R30" s="13">
        <f ca="1">IFERROR(IF(R$7=1,LN(OFFSET(DataSet!P27,AddModel!R$5,0)+(R29*R$6)),OFFSET(DataSet!P27,AddModel!R$5,0)+(R29*R$6)),0)</f>
        <v>0</v>
      </c>
      <c r="S30" s="13">
        <f ca="1">IFERROR(IF(S$7=1,LN(OFFSET(DataSet!Q27,AddModel!S$5,0)+(S29*S$6)),OFFSET(DataSet!Q27,AddModel!S$5,0)+(S29*S$6)),0)</f>
        <v>0</v>
      </c>
      <c r="T30" s="14">
        <f ca="1">IFERROR(IF(T$7=1,LN(OFFSET(DataSet!R27,AddModel!T$5,0)+(T29*T$6)),OFFSET(DataSet!R27,AddModel!T$5,0)+(T29*T$6)),0)</f>
        <v>0</v>
      </c>
      <c r="U30" s="14">
        <f ca="1">IFERROR(IF(U$7=1,LN(OFFSET(DataSet!S27,AddModel!U$5,0)+(U29*U$6)),OFFSET(DataSet!S27,AddModel!U$5,0)+(U29*U$6)),0)</f>
        <v>0.71428571428571397</v>
      </c>
      <c r="V30" s="14">
        <f ca="1">IFERROR(IF(V$7=1,LN(OFFSET(DataSet!T27,AddModel!V$5,0)+(V29*V$6)),OFFSET(DataSet!T27,AddModel!V$5,0)+(V29*V$6)),0)</f>
        <v>0</v>
      </c>
      <c r="W30" s="14">
        <f ca="1">IFERROR(IF(W$7=1,LN(OFFSET(DataSet!U27,AddModel!W$5,0)+(W29*W$6)),OFFSET(DataSet!U27,AddModel!W$5,0)+(W29*W$6)),0)</f>
        <v>0.71428571428571397</v>
      </c>
      <c r="X30" s="14">
        <f ca="1">IFERROR(IF(X$7=1,LN(OFFSET(DataSet!V27,AddModel!X$5,0)+(X29*X$6)),OFFSET(DataSet!V27,AddModel!X$5,0)+(X29*X$6)),0)</f>
        <v>0</v>
      </c>
      <c r="Y30" s="14">
        <f ca="1">IFERROR(IF(Y$7=1,LN(OFFSET(DataSet!W27,AddModel!Y$5,0)+(Y29*Y$6)),OFFSET(DataSet!W27,AddModel!Y$5,0)+(Y29*Y$6)),0)</f>
        <v>0</v>
      </c>
      <c r="Z30" s="14">
        <f ca="1">IFERROR(IF(Z$7=1,LN(OFFSET(DataSet!X27,AddModel!Z$5,0)+(Z29*Z$6)),OFFSET(DataSet!X27,AddModel!Z$5,0)+(Z29*Z$6)),0)</f>
        <v>0</v>
      </c>
      <c r="AA30" s="14">
        <f ca="1">IFERROR(IF(AA$7=1,LN(OFFSET(DataSet!Y27,AddModel!AA$5,0)+(AA29*AA$6)),OFFSET(DataSet!Y27,AddModel!AA$5,0)+(AA29*AA$6)),0)</f>
        <v>0</v>
      </c>
      <c r="AB30" s="14">
        <f ca="1">IFERROR(IF(AB$7=1,LN(OFFSET(DataSet!Z27,AddModel!AB$5,0)+(AB29*AB$6)),OFFSET(DataSet!Z27,AddModel!AB$5,0)+(AB29*AB$6)),0)</f>
        <v>0</v>
      </c>
      <c r="AC30" s="15">
        <f ca="1">IFERROR(IF(AC$7=1,LN(OFFSET(DataSet!AA27,AddModel!AC$5,0)+(AC29*AC$6)),OFFSET(DataSet!AA27,AddModel!AC$5,0)+(AC29*AC$6)),0)</f>
        <v>0</v>
      </c>
      <c r="AD30" s="15">
        <f ca="1">IFERROR(IF(AD$7=1,LN(OFFSET(DataSet!AB27,AddModel!AD$5,0)+(AD29*AD$6)),OFFSET(DataSet!AB27,AddModel!AD$5,0)+(AD29*AD$6)),0)</f>
        <v>0</v>
      </c>
      <c r="AE30" s="15">
        <f ca="1">IFERROR(IF(AE$7=1,LN(OFFSET(DataSet!AC27,AddModel!AE$5,0)+(AE29*AE$6)),OFFSET(DataSet!AC27,AddModel!AE$5,0)+(AE29*AE$6)),0)</f>
        <v>0</v>
      </c>
      <c r="AF30" s="15">
        <f ca="1">IFERROR(IF(AF$7=1,LN(OFFSET(DataSet!AD27,AddModel!AF$5,0)+(AF29*AF$6)),OFFSET(DataSet!AD27,AddModel!AF$5,0)+(AF29*AF$6)),0)</f>
        <v>0</v>
      </c>
      <c r="AG30" s="15">
        <f ca="1">IFERROR(IF(AG$7=1,LN(OFFSET(DataSet!AE27,AddModel!AG$5,0)+(AG29*AG$6)),OFFSET(DataSet!AE27,AddModel!AG$5,0)+(AG29*AG$6)),0)</f>
        <v>0</v>
      </c>
      <c r="AH30" s="15">
        <f ca="1">IFERROR(IF(AH$7=1,LN(OFFSET(DataSet!AF27,AddModel!AH$5,0)+(AH29*AH$6)),OFFSET(DataSet!AF27,AddModel!AH$5,0)+(AH29*AH$6)),0)</f>
        <v>1</v>
      </c>
      <c r="AI30" s="15">
        <f ca="1">IFERROR(IF(AI$7=1,LN(OFFSET(DataSet!AG27,AddModel!AI$5,0)+(AI29*AI$6)),OFFSET(DataSet!AG27,AddModel!AI$5,0)+(AI29*AI$6)),0)</f>
        <v>0</v>
      </c>
      <c r="AJ30" s="15">
        <f ca="1">IFERROR(IF(AJ$7=1,LN(OFFSET(DataSet!AH27,AddModel!AJ$5,0)+(AJ29*AJ$6)),OFFSET(DataSet!AH27,AddModel!AJ$5,0)+(AJ29*AJ$6)),0)</f>
        <v>0</v>
      </c>
      <c r="AK30" s="15">
        <f ca="1">IFERROR(IF(AK$7=1,LN(OFFSET(DataSet!AI27,AddModel!AK$5,0)+(AK29*AK$6)),OFFSET(DataSet!AI27,AddModel!AK$5,0)+(AK29*AK$6)),0)</f>
        <v>0</v>
      </c>
      <c r="AL30" s="13">
        <f ca="1">IFERROR(IF(AL$7=1,LN(OFFSET(DataSet!AJ27,AddModel!AL$5,0)+(AL29*AL$6)),OFFSET(DataSet!AJ27,AddModel!AL$5,0)+(AL29*AL$6)),0)</f>
        <v>0</v>
      </c>
      <c r="AM30" s="13">
        <f ca="1">IFERROR(IF(AM$7=1,LN(OFFSET(DataSet!AK27,AddModel!AM$5,0)+(AM29*AM$6)),OFFSET(DataSet!AK27,AddModel!AM$5,0)+(AM29*AM$6)),0)</f>
        <v>0</v>
      </c>
      <c r="AN30" s="13">
        <f ca="1">IFERROR(IF(AN$7=1,LN(OFFSET(DataSet!AL27,AddModel!AN$5,0)+(AN29*AN$6)),OFFSET(DataSet!AL27,AddModel!AN$5,0)+(AN29*AN$6)),0)</f>
        <v>0</v>
      </c>
      <c r="AO30" s="17">
        <f ca="1">IFERROR(IF(AO$7=1,LN(OFFSET(DataSet!AM27,AddModel!AO$5,0)+(AO29*AO$6)),OFFSET(DataSet!AM27,AddModel!AO$5,0)+(AO29*AO$6)),0)</f>
        <v>21.428571428571299</v>
      </c>
      <c r="AP30" s="17">
        <f ca="1">IFERROR(IF(AP$7=1,LN(OFFSET(DataSet!AN27,AddModel!AP$5,0)+(AP29*AP$6)),OFFSET(DataSet!AN27,AddModel!AP$5,0)+(AP29*AP$6)),0)</f>
        <v>0</v>
      </c>
      <c r="AQ30" s="17">
        <f ca="1">IFERROR(IF(AQ$7=1,LN(OFFSET(DataSet!AO27,AddModel!AQ$5,0)+(AQ29*AQ$6)),OFFSET(DataSet!AO27,AddModel!AQ$5,0)+(AQ29*AQ$6)),0)</f>
        <v>0</v>
      </c>
      <c r="AR30" s="17">
        <f ca="1">IFERROR(IF(AR$7=1,LN(OFFSET(DataSet!AP27,AddModel!AR$5,0)+(AR29*AR$6)),OFFSET(DataSet!AP27,AddModel!AR$5,0)+(AR29*AR$6)),0)</f>
        <v>0</v>
      </c>
      <c r="AS30" s="18">
        <f ca="1">IFERROR(IF(AS$7=1,LN(OFFSET(DataSet!AQ27,AddModel!AS$5,0)+(AS29*AS$6)),OFFSET(DataSet!AQ27,AddModel!AS$5,0)+(AS29*AS$6)),0)</f>
        <v>0</v>
      </c>
      <c r="AT30" s="19">
        <f ca="1">IFERROR(IF(AT$7=1,LN(OFFSET(DataSet!AR27,AddModel!AT$5,0)+(AT29*AT$6)),OFFSET(DataSet!AR27,AddModel!AT$5,0)+(AT29*AT$6)),0)</f>
        <v>-1.2557521247704899</v>
      </c>
      <c r="AU30" s="20">
        <f ca="1">IFERROR(IF(AU$7=1,LN(OFFSET(DataSet!AS27,AddModel!AU$5,0)+(AU29*AU$6)),OFFSET(DataSet!AS27,AddModel!AU$5,0)+(AU29*AU$6)),0)</f>
        <v>-1.80904133411812</v>
      </c>
      <c r="AV30" s="20">
        <f ca="1">IFERROR(IF(AV$7=1,LN(OFFSET(DataSet!AT27,AddModel!AV$5,0)+(AV29*AV$6)),OFFSET(DataSet!AT27,AddModel!AV$5,0)+(AV29*AV$6)),0)</f>
        <v>0.89315611620214697</v>
      </c>
      <c r="AW30" s="20">
        <f ca="1">IFERROR(IF(AW$7=1,LN(OFFSET(DataSet!AU27,AddModel!AW$5,0)+(AW29*AW$6)),OFFSET(DataSet!AU27,AddModel!AW$5,0)+(AW29*AW$6)),0)</f>
        <v>-0.286077576379558</v>
      </c>
      <c r="AX30" s="20">
        <f ca="1">IFERROR(IF(AX$7=1,LN(OFFSET(DataSet!AV27,AddModel!AX$5,0)+(AX29*AX$6)),OFFSET(DataSet!AV27,AddModel!AX$5,0)+(AX29*AX$6)),0)</f>
        <v>15.932375543504101</v>
      </c>
      <c r="AY30" s="20">
        <f ca="1">IFERROR(IF(AY$7=1,LN(OFFSET(DataSet!AW27,AddModel!AY$5,0)+(AY29*AY$6)),OFFSET(DataSet!AW27,AddModel!AY$5,0)+(AY29*AY$6)),0)</f>
        <v>8.2103399971769608</v>
      </c>
      <c r="AZ30" s="20">
        <f ca="1">IFERROR(IF(AZ$7=1,LN(OFFSET(DataSet!AX27,AddModel!AZ$5,0)+(AZ29*AZ$6)),OFFSET(DataSet!AX27,AddModel!AZ$5,0)+(AZ29*AZ$6)),0)</f>
        <v>5.4951685028100004</v>
      </c>
      <c r="BA30" s="20">
        <f ca="1">IFERROR(IF(BA$7=1,LN(OFFSET(DataSet!AY27,AddModel!BA$5,0)+(BA29*BA$6)),OFFSET(DataSet!AY27,AddModel!BA$5,0)+(BA29*BA$6)),0)</f>
        <v>14.6766234187336</v>
      </c>
      <c r="BB30" s="20">
        <f ca="1">IFERROR(IF(BB$7=1,LN(OFFSET(DataSet!AZ27,AddModel!BB$5,0)+(BB29*BB$6)),OFFSET(DataSet!AZ27,AddModel!BB$5,0)+(BB29*BB$6)),0)</f>
        <v>1.89515558240488</v>
      </c>
      <c r="BC30" s="20">
        <f ca="1">IFERROR(IF(BC$7=1,LN(OFFSET(DataSet!BA27,AddModel!BC$5,0)+(BC29*BC$6)),OFFSET(DataSet!BA27,AddModel!BC$5,0)+(BC29*BC$6)),0)</f>
        <v>6.4012986630588298</v>
      </c>
      <c r="BD30" s="20">
        <f ca="1">IFERROR(IF(BD$7=1,LN(OFFSET(DataSet!BB27,AddModel!BD$5,0)+(BD29*BD$6)),OFFSET(DataSet!BB27,AddModel!BD$5,0)+(BD29*BD$6)),0)</f>
        <v>2.7883116986070302</v>
      </c>
      <c r="BE30" s="21">
        <f ca="1">IFERROR(IF(BE$7=1,LN(OFFSET(DataSet!BC27,AddModel!BE$5,0)+(BE29*BE$6)),OFFSET(DataSet!BC27,AddModel!BE$5,0)+(BE29*BE$6)),0)</f>
        <v>5.2090909264304397</v>
      </c>
      <c r="BF30" s="16">
        <f ca="1">IFERROR(IF(BF$7=1,LN(OFFSET(DataSet!BD27,AddModel!BF$5,0)+(BF29*BF$6)),OFFSET(DataSet!BD27,AddModel!BF$5,0)+(BF29*BF$6)),0)</f>
        <v>4</v>
      </c>
      <c r="BG30" s="17">
        <f ca="1">IFERROR(IF(BG$7=1,LN(OFFSET(DataSet!BE27,AddModel!BG$5,0)+(BG29*BG$6)),OFFSET(DataSet!BE27,AddModel!BG$5,0)+(BG29*BG$6)),0)</f>
        <v>-2</v>
      </c>
      <c r="BH30" s="17">
        <f ca="1">IFERROR(IF(BH$7=1,LN(OFFSET(DataSet!BF27,AddModel!BH$5,0)+(BH29*BH$6)),OFFSET(DataSet!BF27,AddModel!BH$5,0)+(BH29*BH$6)),0)</f>
        <v>-18</v>
      </c>
      <c r="BI30" s="17">
        <f ca="1">IFERROR(IF(BI$7=1,LN(OFFSET(DataSet!BG27,AddModel!BI$5,0)+(BI29*BI$6)),OFFSET(DataSet!BG27,AddModel!BI$5,0)+(BI29*BI$6)),0)</f>
        <v>-10</v>
      </c>
      <c r="BJ30" s="17">
        <f ca="1">IFERROR(IF(BJ$7=1,LN(OFFSET(DataSet!BH27,AddModel!BJ$5,0)+(BJ29*BJ$6)),OFFSET(DataSet!BH27,AddModel!BJ$5,0)+(BJ29*BJ$6)),0)</f>
        <v>3</v>
      </c>
      <c r="BK30" s="17">
        <f ca="1">IFERROR(IF(BK$7=1,LN(OFFSET(DataSet!BI27,AddModel!BK$5,0)+(BK29*BK$6)),OFFSET(DataSet!BI27,AddModel!BK$5,0)+(BK29*BK$6)),0)</f>
        <v>13</v>
      </c>
      <c r="BL30" s="17">
        <f ca="1">IFERROR(IF(BL$7=1,LN(OFFSET(DataSet!BJ27,AddModel!BL$5,0)+(BL29*BL$6)),OFFSET(DataSet!BJ27,AddModel!BL$5,0)+(BL29*BL$6)),0)</f>
        <v>101.9718</v>
      </c>
      <c r="BM30" s="17">
        <f ca="1">IFERROR(IF(BM$7=1,LN(OFFSET(DataSet!BK27,AddModel!BM$5,0)+(BM29*BM$6)),OFFSET(DataSet!BK27,AddModel!BM$5,0)+(BM29*BM$6)),0)</f>
        <v>101.6187</v>
      </c>
      <c r="BN30" s="17">
        <f ca="1">IFERROR(IF(BN$7=1,LN(OFFSET(DataSet!BL27,AddModel!BN$5,0)+(BN29*BN$6)),OFFSET(DataSet!BL27,AddModel!BN$5,0)+(BN29*BN$6)),0)</f>
        <v>104.8087</v>
      </c>
      <c r="BO30" s="17">
        <f ca="1">IFERROR(IF(BO$7=1,LN(OFFSET(DataSet!BM27,AddModel!BO$5,0)+(BO29*BO$6)),OFFSET(DataSet!BM27,AddModel!BO$5,0)+(BO29*BO$6)),0)</f>
        <v>121.9102</v>
      </c>
      <c r="BP30" s="17">
        <f ca="1">IFERROR(IF(BP$7=1,LN(OFFSET(DataSet!BN27,AddModel!BP$5,0)+(BP29*BP$6)),OFFSET(DataSet!BN27,AddModel!BP$5,0)+(BP29*BP$6)),0)</f>
        <v>106.7</v>
      </c>
      <c r="BQ30" s="17">
        <f ca="1">IFERROR(IF(BQ$7=1,LN(OFFSET(DataSet!BO27,AddModel!BQ$5,0)+(BQ29*BQ$6)),OFFSET(DataSet!BO27,AddModel!BQ$5,0)+(BQ29*BQ$6)),0)</f>
        <v>106.04510000000001</v>
      </c>
      <c r="BR30" s="17">
        <f ca="1">IFERROR(IF(BR$7=1,LN(OFFSET(DataSet!BP27,AddModel!BR$5,0)+(BR29*BR$6)),OFFSET(DataSet!BP27,AddModel!BR$5,0)+(BR29*BR$6)),0)</f>
        <v>103.09139999999999</v>
      </c>
      <c r="BS30" s="17">
        <f ca="1">IFERROR(IF(BS$7=1,LN(OFFSET(DataSet!BQ27,AddModel!BS$5,0)+(BS29*BS$6)),OFFSET(DataSet!BQ27,AddModel!BS$5,0)+(BS29*BS$6)),0)</f>
        <v>105.80540000000001</v>
      </c>
      <c r="BT30" s="17">
        <f ca="1">IFERROR(IF(BT$7=1,LN(OFFSET(DataSet!BR27,AddModel!BT$5,0)+(BT29*BT$6)),OFFSET(DataSet!BR27,AddModel!BT$5,0)+(BT29*BT$6)),0)</f>
        <v>1404845</v>
      </c>
      <c r="BU30" s="17">
        <f ca="1">IFERROR(IF(BU$7=1,LN(OFFSET(DataSet!BS27,AddModel!BU$5,0)+(BU29*BU$6)),OFFSET(DataSet!BS27,AddModel!BU$5,0)+(BU29*BU$6)),0)</f>
        <v>1166011.8870709301</v>
      </c>
      <c r="BV30" s="17">
        <f ca="1">IFERROR(IF(BV$7=1,LN(OFFSET(DataSet!BT27,AddModel!BV$5,0)+(BV29*BV$6)),OFFSET(DataSet!BT27,AddModel!BV$5,0)+(BV29*BV$6)),0)</f>
        <v>104.8087</v>
      </c>
      <c r="BW30" s="17">
        <f ca="1">IFERROR(IF(BW$7=1,LN(OFFSET(DataSet!BU27,AddModel!BW$5,0)+(BW29*BW$6)),OFFSET(DataSet!BU27,AddModel!BW$5,0)+(BW29*BW$6)),0)</f>
        <v>5.15</v>
      </c>
      <c r="BX30" s="17">
        <f ca="1">IFERROR(IF(BX$7=1,LN(OFFSET(DataSet!BV27,AddModel!BX$5,0)+(BX29*BX$6)),OFFSET(DataSet!BV27,AddModel!BX$5,0)+(BX29*BX$6)),0)</f>
        <v>5.3</v>
      </c>
      <c r="BY30" s="17">
        <f ca="1">IFERROR(IF(BY$7=1,LN(OFFSET(DataSet!BW27,AddModel!BY$5,0)+(BY29*BY$6)),OFFSET(DataSet!BW27,AddModel!BY$5,0)+(BY29*BY$6)),0)</f>
        <v>103</v>
      </c>
      <c r="BZ30" s="17">
        <f ca="1">IFERROR(IF(BZ$7=1,LN(OFFSET(DataSet!BX27,AddModel!BZ$5,0)+(BZ29*BZ$6)),OFFSET(DataSet!BX27,AddModel!BZ$5,0)+(BZ29*BZ$6)),0)</f>
        <v>4.6501435516308227</v>
      </c>
      <c r="CA30" s="17">
        <f ca="1">IFERROR(IF(CA$7=1,LN(OFFSET(DataSet!BY27,AddModel!CA$5,0)+(CA29*CA$6)),OFFSET(DataSet!BY27,AddModel!CA$5,0)+(CA29*CA$6)),0)</f>
        <v>103.2</v>
      </c>
      <c r="CB30" s="18">
        <f ca="1">IFERROR(IF(CB$7=1,LN(OFFSET(DataSet!BZ27,AddModel!CB$5,0)+(CB29*CB$6)),OFFSET(DataSet!BZ27,AddModel!CB$5,0)+(CB29*CB$6)),0)</f>
        <v>103</v>
      </c>
      <c r="CC30" s="30">
        <f ca="1">IFERROR(IF(CC$7=1,LN(OFFSET(DataSet!CA27,AddModel!CC$5,0)+(CC29*CC$6)),OFFSET(DataSet!CA27,AddModel!CC$5,0)+(CC29*CC$6)),0)</f>
        <v>-0.22314355131420971</v>
      </c>
      <c r="CD30" s="40">
        <f ca="1">IFERROR(IF(CD$7=1,LN(OFFSET(DataSet!CB27,AddModel!CD$5,0)+(CD29*CD$6)),OFFSET(DataSet!CB27,AddModel!CD$5,0)+(CD29*CD$6)),0)</f>
        <v>2.1633230256605378</v>
      </c>
      <c r="CE30" s="41">
        <f ca="1">IFERROR(IF(CE$7=1,LN(OFFSET(DataSet!CC27,AddModel!CE$5,0)+(CE29*CE$6)),OFFSET(DataSet!CC27,AddModel!CE$5,0)+(CE29*CE$6)),0)</f>
        <v>9.1620000000000008</v>
      </c>
      <c r="CF30" s="41">
        <f ca="1">IFERROR(IF(CF$7=1,LN(OFFSET(DataSet!CD27,AddModel!CF$5,0)+(CF29*CF$6)),OFFSET(DataSet!CD27,AddModel!CF$5,0)+(CF29*CF$6)),0)</f>
        <v>8.56</v>
      </c>
      <c r="CG30" s="41">
        <f ca="1">IFERROR(IF(CG$7=1,LN(OFFSET(DataSet!CE27,AddModel!CG$5,0)+(CG29*CG$6)),OFFSET(DataSet!CE27,AddModel!CG$5,0)+(CG29*CG$6)),0)</f>
        <v>9.5946613172021102</v>
      </c>
      <c r="CH30" s="6">
        <f ca="1">IFERROR(IF(CH$7=1,LN(OFFSET(DataSet!CF27,AddModel!CH$5,0)+(CH29*CH$6)),OFFSET(DataSet!CF27,AddModel!CH$5,0)+(CH29*CH$6)),0)</f>
        <v>1</v>
      </c>
      <c r="CI30" s="6">
        <f ca="1">IFERROR(IF(CI$7=1,LN(OFFSET(DataSet!CG27,AddModel!CI$5,0)+(CI29*CI$6)),OFFSET(DataSet!CG27,AddModel!CI$5,0)+(CI29*CI$6)),0)</f>
        <v>1</v>
      </c>
      <c r="CJ30">
        <f ca="1">IFERROR(IF(CJ$7=1,LN(OFFSET(DataSet!CH27,AddModel!CJ$5,0)+(CJ29*CJ$6)),OFFSET(DataSet!CH27,AddModel!CJ$5,0)+(CJ29*CJ$6)),0)</f>
        <v>0</v>
      </c>
      <c r="CK30">
        <f ca="1">IFERROR(IF(CK$7=1,LN(OFFSET(DataSet!CI27,AddModel!CK$5,0)+(CK29*CK$6)),OFFSET(DataSet!CI27,AddModel!CK$5,0)+(CK29*CK$6)),0)</f>
        <v>0</v>
      </c>
      <c r="CL30">
        <f ca="1">IFERROR(IF(CL$7=1,LN(OFFSET(DataSet!CJ27,AddModel!CL$5,0)+(CL29*CL$6)),OFFSET(DataSet!CJ27,AddModel!CL$5,0)+(CL29*CL$6)),0)</f>
        <v>0</v>
      </c>
      <c r="CM30" s="40">
        <f ca="1">IFERROR(IF(CM$7=1,LN(OFFSET(DataSet!CK27,AddModel!CM$5,0)+(CM29*CM$6)),OFFSET(DataSet!CK27,AddModel!CM$5,0)+(CM29*CM$6)),0)</f>
        <v>0</v>
      </c>
      <c r="CN30" s="41">
        <f ca="1">IFERROR(IF(CN$7=1,LN(OFFSET(DataSet!CL27,AddModel!CN$5,0)+(CN29*CN$6)),OFFSET(DataSet!CL27,AddModel!CN$5,0)+(CN29*CN$6)),0)</f>
        <v>0</v>
      </c>
      <c r="CO30" s="41">
        <f ca="1">IFERROR(IF(CO$7=1,LN(OFFSET(DataSet!CM27,AddModel!CO$5,0)+(CO29*CO$6)),OFFSET(DataSet!CM27,AddModel!CO$5,0)+(CO29*CO$6)),0)</f>
        <v>0</v>
      </c>
      <c r="CP30" s="41">
        <f ca="1">IFERROR(IF(CP$7=1,LN(OFFSET(DataSet!CN27,AddModel!CP$5,0)+(CP29*CP$6)),OFFSET(DataSet!CN27,AddModel!CP$5,0)+(CP29*CP$6)),0)</f>
        <v>0</v>
      </c>
      <c r="CQ30" s="17">
        <f ca="1">IFERROR(IF(CQ$7=1,LN(OFFSET(DataSet!CO27,AddModel!CQ$5,0)+(CQ29*CQ$6)),OFFSET(DataSet!CO27,AddModel!CQ$5,0)+(CQ29*CQ$6)),0)</f>
        <v>0</v>
      </c>
      <c r="CR30" s="17">
        <f ca="1">IFERROR(IF(CR$7=1,LN(OFFSET(DataSet!CP27,AddModel!CR$5,0)+(CR29*CR$6)),OFFSET(DataSet!CP27,AddModel!CR$5,0)+(CR29*CR$6)),0)</f>
        <v>0</v>
      </c>
      <c r="CS30" s="17">
        <f ca="1">IFERROR(IF(CS$7=1,LN(OFFSET(DataSet!CQ27,AddModel!CS$5,0)+(CS29*CS$6)),OFFSET(DataSet!CQ27,AddModel!CS$5,0)+(CS29*CS$6)),0)</f>
        <v>0</v>
      </c>
      <c r="CT30" s="17">
        <f ca="1">IFERROR(IF(CT$7=1,LN(OFFSET(DataSet!CR27,AddModel!CT$5,0)+(CT29*CT$6)),OFFSET(DataSet!CR27,AddModel!CT$5,0)+(CT29*CT$6)),0)</f>
        <v>0</v>
      </c>
      <c r="CU30" s="20">
        <f ca="1">IFERROR(IF(CU$7=1,LN(OFFSET(DataSet!CS27,AddModel!CU$5,0)+(CU29*CU$6)),OFFSET(DataSet!CS27,AddModel!CU$5,0)+(CU29*CU$6)),0)</f>
        <v>0</v>
      </c>
      <c r="CV30" s="20">
        <f ca="1">IFERROR(IF(CV$7=1,LN(OFFSET(DataSet!CT27,AddModel!CV$5,0)+(CV29*CV$6)),OFFSET(DataSet!CT27,AddModel!CV$5,0)+(CV29*CV$6)),0)</f>
        <v>0</v>
      </c>
      <c r="CW30" s="20">
        <f ca="1">IFERROR(IF(CW$7=1,LN(OFFSET(DataSet!CU27,AddModel!CW$5,0)+(CW29*CW$6)),OFFSET(DataSet!CU27,AddModel!CW$5,0)+(CW29*CW$6)),0)</f>
        <v>0</v>
      </c>
      <c r="CX30" s="20">
        <f ca="1">IFERROR(IF(CX$7=1,LN(OFFSET(DataSet!CV27,AddModel!CX$5,0)+(CX29*CX$6)),OFFSET(DataSet!CV27,AddModel!CX$5,0)+(CX29*CX$6)),0)</f>
        <v>0</v>
      </c>
      <c r="CY30" s="113">
        <f ca="1">IFERROR(IF(CY$7=1,LN(OFFSET(DataSet!CW27,AddModel!CY$5,0)+(CY29*CY$6)),OFFSET(DataSet!CW27,AddModel!CY$5,0)+(CY29*CY$6)),0)</f>
        <v>0</v>
      </c>
      <c r="CZ30" s="135">
        <f ca="1">IFERROR(IF(CZ$7=1,LN(OFFSET(DataSet!CX27,AddModel!CZ$5,0)+(CZ29*CZ$6)),OFFSET(DataSet!CX27,AddModel!CZ$5,0)+(CZ29*CZ$6)),0)</f>
        <v>1786636.7872685508</v>
      </c>
      <c r="DA30" s="136">
        <f ca="1">IFERROR(IF(DA$7=1,LN(OFFSET(DataSet!CY27,AddModel!DA$5,0)+(DA29*DA$6)),OFFSET(DataSet!CY27,AddModel!DA$5,0)+(DA29*DA$6)),0)</f>
        <v>357051.91662529681</v>
      </c>
      <c r="DB30" s="137">
        <f ca="1">IFERROR(IF(DB$7=1,LN(OFFSET(DataSet!CZ27,AddModel!DB$5,0)+(DB29*DB$6)),OFFSET(DataSet!CZ27,AddModel!DB$5,0)+(DB29*DB$6)),0)</f>
        <v>1093797.7367012626</v>
      </c>
    </row>
    <row r="31" spans="1:106" s="11" customFormat="1" x14ac:dyDescent="0.25">
      <c r="A31" s="134">
        <f ca="1">C31*DataSet!CB28</f>
        <v>2911219.5510775968</v>
      </c>
      <c r="B31" s="67">
        <f t="shared" si="1"/>
        <v>43984</v>
      </c>
      <c r="C31" s="88">
        <f ca="1">EXP(SUMPRODUCT($E$4:$DB$4,$E31:$DB31))</f>
        <v>334622.93690547091</v>
      </c>
      <c r="D31" s="88">
        <f ca="1">EXP(SUMPRODUCT($F$4:$DB$4,$F31:$DB31))</f>
        <v>333501.36176926235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IFERROR(IF(H$7=1,LN(OFFSET(DataSet!F28,AddModel!H$5,0)+(H30*H$6)),OFFSET(DataSet!F28,AddModel!H$5,0)+(H30*H$6)),0)</f>
        <v>0</v>
      </c>
      <c r="I31" s="68">
        <f ca="1">IFERROR(IF(I$7=1,LN(OFFSET(DataSet!G28,AddModel!I$5,0)+(I30*I$6)),OFFSET(DataSet!G28,AddModel!I$5,0)+(I30*I$6)),0)</f>
        <v>0</v>
      </c>
      <c r="J31" s="68">
        <f ca="1">IFERROR(IF(J$7=1,LN(OFFSET(DataSet!H28,AddModel!J$5,0)+(J30*J$6)),OFFSET(DataSet!H28,AddModel!J$5,0)+(J30*J$6)),0)</f>
        <v>0</v>
      </c>
      <c r="K31" s="68">
        <f ca="1">IFERROR(IF(K$7=1,LN(OFFSET(DataSet!I28,AddModel!K$5,0)+(K30*K$6)),OFFSET(DataSet!I28,AddModel!K$5,0)+(K30*K$6)),0)</f>
        <v>0</v>
      </c>
      <c r="L31" s="68">
        <f ca="1">IFERROR(IF(L$7=1,LN(OFFSET(DataSet!J28,AddModel!L$5,0)+(L30*L$6)),OFFSET(DataSet!J28,AddModel!L$5,0)+(L30*L$6)),0)</f>
        <v>0</v>
      </c>
      <c r="M31" s="68">
        <f ca="1">IFERROR(IF(M$7=1,LN(OFFSET(DataSet!K28,AddModel!M$5,0)+(M30*M$6)),OFFSET(DataSet!K28,AddModel!M$5,0)+(M30*M$6)),0)</f>
        <v>1</v>
      </c>
      <c r="N31" s="68">
        <f ca="1">IFERROR(IF(N$7=1,LN(OFFSET(DataSet!L28,AddModel!N$5,0)+(N30*N$6)),OFFSET(DataSet!L28,AddModel!N$5,0)+(N30*N$6)),0)</f>
        <v>0</v>
      </c>
      <c r="O31" s="68">
        <f ca="1">IFERROR(IF(O$7=1,LN(OFFSET(DataSet!M28,AddModel!O$5,0)+(O30*O$6)),OFFSET(DataSet!M28,AddModel!O$5,0)+(O30*O$6)),0)</f>
        <v>0</v>
      </c>
      <c r="P31" s="68">
        <f ca="1">IFERROR(IF(P$7=1,LN(OFFSET(DataSet!N28,AddModel!P$5,0)+(P30*P$6)),OFFSET(DataSet!N28,AddModel!P$5,0)+(P30*P$6)),0)</f>
        <v>0</v>
      </c>
      <c r="Q31" s="68">
        <f ca="1">IFERROR(IF(Q$7=1,LN(OFFSET(DataSet!O28,AddModel!Q$5,0)+(Q30*Q$6)),OFFSET(DataSet!O28,AddModel!Q$5,0)+(Q30*Q$6)),0)</f>
        <v>0</v>
      </c>
      <c r="R31" s="68">
        <f ca="1">IFERROR(IF(R$7=1,LN(OFFSET(DataSet!P28,AddModel!R$5,0)+(R30*R$6)),OFFSET(DataSet!P28,AddModel!R$5,0)+(R30*R$6)),0)</f>
        <v>0</v>
      </c>
      <c r="S31" s="68">
        <f ca="1">IFERROR(IF(S$7=1,LN(OFFSET(DataSet!Q28,AddModel!S$5,0)+(S30*S$6)),OFFSET(DataSet!Q28,AddModel!S$5,0)+(S30*S$6)),0)</f>
        <v>0</v>
      </c>
      <c r="T31" s="69">
        <f ca="1">IFERROR(IF(T$7=1,LN(OFFSET(DataSet!R28,AddModel!T$5,0)+(T30*T$6)),OFFSET(DataSet!R28,AddModel!T$5,0)+(T30*T$6)),0)</f>
        <v>0</v>
      </c>
      <c r="U31" s="69">
        <f ca="1">IFERROR(IF(U$7=1,LN(OFFSET(DataSet!S28,AddModel!U$5,0)+(U30*U$6)),OFFSET(DataSet!S28,AddModel!U$5,0)+(U30*U$6)),0)</f>
        <v>0</v>
      </c>
      <c r="V31" s="69">
        <f ca="1">IFERROR(IF(V$7=1,LN(OFFSET(DataSet!T28,AddModel!V$5,0)+(V30*V$6)),OFFSET(DataSet!T28,AddModel!V$5,0)+(V30*V$6)),0)</f>
        <v>0</v>
      </c>
      <c r="W31" s="69">
        <f ca="1">IFERROR(IF(W$7=1,LN(OFFSET(DataSet!U28,AddModel!W$5,0)+(W30*W$6)),OFFSET(DataSet!U28,AddModel!W$5,0)+(W30*W$6)),0)</f>
        <v>0</v>
      </c>
      <c r="X31" s="69">
        <f ca="1">IFERROR(IF(X$7=1,LN(OFFSET(DataSet!V28,AddModel!X$5,0)+(X30*X$6)),OFFSET(DataSet!V28,AddModel!X$5,0)+(X30*X$6)),0)</f>
        <v>0</v>
      </c>
      <c r="Y31" s="69">
        <f ca="1">IFERROR(IF(Y$7=1,LN(OFFSET(DataSet!W28,AddModel!Y$5,0)+(Y30*Y$6)),OFFSET(DataSet!W28,AddModel!Y$5,0)+(Y30*Y$6)),0)</f>
        <v>0</v>
      </c>
      <c r="Z31" s="69">
        <f ca="1">IFERROR(IF(Z$7=1,LN(OFFSET(DataSet!X28,AddModel!Z$5,0)+(Z30*Z$6)),OFFSET(DataSet!X28,AddModel!Z$5,0)+(Z30*Z$6)),0)</f>
        <v>0</v>
      </c>
      <c r="AA31" s="69">
        <f ca="1">IFERROR(IF(AA$7=1,LN(OFFSET(DataSet!Y28,AddModel!AA$5,0)+(AA30*AA$6)),OFFSET(DataSet!Y28,AddModel!AA$5,0)+(AA30*AA$6)),0)</f>
        <v>0</v>
      </c>
      <c r="AB31" s="69">
        <f ca="1">IFERROR(IF(AB$7=1,LN(OFFSET(DataSet!Z28,AddModel!AB$5,0)+(AB30*AB$6)),OFFSET(DataSet!Z28,AddModel!AB$5,0)+(AB30*AB$6)),0)</f>
        <v>0</v>
      </c>
      <c r="AC31" s="70">
        <f ca="1">IFERROR(IF(AC$7=1,LN(OFFSET(DataSet!AA28,AddModel!AC$5,0)+(AC30*AC$6)),OFFSET(DataSet!AA28,AddModel!AC$5,0)+(AC30*AC$6)),0)</f>
        <v>0</v>
      </c>
      <c r="AD31" s="70">
        <f ca="1">IFERROR(IF(AD$7=1,LN(OFFSET(DataSet!AB28,AddModel!AD$5,0)+(AD30*AD$6)),OFFSET(DataSet!AB28,AddModel!AD$5,0)+(AD30*AD$6)),0)</f>
        <v>0</v>
      </c>
      <c r="AE31" s="70">
        <f ca="1">IFERROR(IF(AE$7=1,LN(OFFSET(DataSet!AC28,AddModel!AE$5,0)+(AE30*AE$6)),OFFSET(DataSet!AC28,AddModel!AE$5,0)+(AE30*AE$6)),0)</f>
        <v>0</v>
      </c>
      <c r="AF31" s="70">
        <f ca="1">IFERROR(IF(AF$7=1,LN(OFFSET(DataSet!AD28,AddModel!AF$5,0)+(AF30*AF$6)),OFFSET(DataSet!AD28,AddModel!AF$5,0)+(AF30*AF$6)),0)</f>
        <v>0</v>
      </c>
      <c r="AG31" s="70">
        <f ca="1">IFERROR(IF(AG$7=1,LN(OFFSET(DataSet!AE28,AddModel!AG$5,0)+(AG30*AG$6)),OFFSET(DataSet!AE28,AddModel!AG$5,0)+(AG30*AG$6)),0)</f>
        <v>0</v>
      </c>
      <c r="AH31" s="70">
        <f ca="1">IFERROR(IF(AH$7=1,LN(OFFSET(DataSet!AF28,AddModel!AH$5,0)+(AH30*AH$6)),OFFSET(DataSet!AF28,AddModel!AH$5,0)+(AH30*AH$6)),0)</f>
        <v>0</v>
      </c>
      <c r="AI31" s="70">
        <f ca="1">IFERROR(IF(AI$7=1,LN(OFFSET(DataSet!AG28,AddModel!AI$5,0)+(AI30*AI$6)),OFFSET(DataSet!AG28,AddModel!AI$5,0)+(AI30*AI$6)),0)</f>
        <v>0</v>
      </c>
      <c r="AJ31" s="70">
        <f ca="1">IFERROR(IF(AJ$7=1,LN(OFFSET(DataSet!AH28,AddModel!AJ$5,0)+(AJ30*AJ$6)),OFFSET(DataSet!AH28,AddModel!AJ$5,0)+(AJ30*AJ$6)),0)</f>
        <v>0</v>
      </c>
      <c r="AK31" s="70">
        <f ca="1">IFERROR(IF(AK$7=1,LN(OFFSET(DataSet!AI28,AddModel!AK$5,0)+(AK30*AK$6)),OFFSET(DataSet!AI28,AddModel!AK$5,0)+(AK30*AK$6)),0)</f>
        <v>0</v>
      </c>
      <c r="AL31" s="68">
        <f ca="1">IFERROR(IF(AL$7=1,LN(OFFSET(DataSet!AJ28,AddModel!AL$5,0)+(AL30*AL$6)),OFFSET(DataSet!AJ28,AddModel!AL$5,0)+(AL30*AL$6)),0)</f>
        <v>0</v>
      </c>
      <c r="AM31" s="68">
        <f ca="1">IFERROR(IF(AM$7=1,LN(OFFSET(DataSet!AK28,AddModel!AM$5,0)+(AM30*AM$6)),OFFSET(DataSet!AK28,AddModel!AM$5,0)+(AM30*AM$6)),0)</f>
        <v>0</v>
      </c>
      <c r="AN31" s="68">
        <f ca="1">IFERROR(IF(AN$7=1,LN(OFFSET(DataSet!AL28,AddModel!AN$5,0)+(AN30*AN$6)),OFFSET(DataSet!AL28,AddModel!AN$5,0)+(AN30*AN$6)),0)</f>
        <v>0</v>
      </c>
      <c r="AO31" s="70">
        <f ca="1">IFERROR(IF(AO$7=1,LN(OFFSET(DataSet!AM28,AddModel!AO$5,0)+(AO30*AO$6)),OFFSET(DataSet!AM28,AddModel!AO$5,0)+(AO30*AO$6)),0)</f>
        <v>22.428571428571299</v>
      </c>
      <c r="AP31" s="70">
        <f ca="1">IFERROR(IF(AP$7=1,LN(OFFSET(DataSet!AN28,AddModel!AP$5,0)+(AP30*AP$6)),OFFSET(DataSet!AN28,AddModel!AP$5,0)+(AP30*AP$6)),0)</f>
        <v>0</v>
      </c>
      <c r="AQ31" s="70">
        <f ca="1">IFERROR(IF(AQ$7=1,LN(OFFSET(DataSet!AO28,AddModel!AQ$5,0)+(AQ30*AQ$6)),OFFSET(DataSet!AO28,AddModel!AQ$5,0)+(AQ30*AQ$6)),0)</f>
        <v>0</v>
      </c>
      <c r="AR31" s="70">
        <f ca="1">IFERROR(IF(AR$7=1,LN(OFFSET(DataSet!AP28,AddModel!AR$5,0)+(AR30*AR$6)),OFFSET(DataSet!AP28,AddModel!AR$5,0)+(AR30*AR$6)),0)</f>
        <v>0</v>
      </c>
      <c r="AS31" s="72">
        <f ca="1">IFERROR(IF(AS$7=1,LN(OFFSET(DataSet!AQ28,AddModel!AS$5,0)+(AS30*AS$6)),OFFSET(DataSet!AQ28,AddModel!AS$5,0)+(AS30*AS$6)),0)</f>
        <v>0</v>
      </c>
      <c r="AT31" s="73">
        <f ca="1">IFERROR(IF(AT$7=1,LN(OFFSET(DataSet!AR28,AddModel!AT$5,0)+(AT30*AT$6)),OFFSET(DataSet!AR28,AddModel!AT$5,0)+(AT30*AT$6)),0)</f>
        <v>1.46124886344839</v>
      </c>
      <c r="AU31" s="69">
        <f ca="1">IFERROR(IF(AU$7=1,LN(OFFSET(DataSet!AS28,AddModel!AU$5,0)+(AU30*AU$6)),OFFSET(DataSet!AS28,AddModel!AU$5,0)+(AU30*AU$6)),0)</f>
        <v>0.98961491970133797</v>
      </c>
      <c r="AV31" s="69">
        <f ca="1">IFERROR(IF(AV$7=1,LN(OFFSET(DataSet!AT28,AddModel!AV$5,0)+(AV30*AV$6)),OFFSET(DataSet!AT28,AddModel!AV$5,0)+(AV30*AV$6)),0)</f>
        <v>-1.28744000290685</v>
      </c>
      <c r="AW31" s="69">
        <f ca="1">IFERROR(IF(AW$7=1,LN(OFFSET(DataSet!AU28,AddModel!AW$5,0)+(AW30*AW$6)),OFFSET(DataSet!AU28,AddModel!AW$5,0)+(AW30*AW$6)),0)</f>
        <v>-0.28342839245530299</v>
      </c>
      <c r="AX31" s="69">
        <f ca="1">IFERROR(IF(AX$7=1,LN(OFFSET(DataSet!AV28,AddModel!AX$5,0)+(AX30*AX$6)),OFFSET(DataSet!AV28,AddModel!AX$5,0)+(AX30*AX$6)),0)</f>
        <v>16.4971926355433</v>
      </c>
      <c r="AY31" s="69">
        <f ca="1">IFERROR(IF(AY$7=1,LN(OFFSET(DataSet!AW28,AddModel!AY$5,0)+(AY30*AY$6)),OFFSET(DataSet!AW28,AddModel!AY$5,0)+(AY30*AY$6)),0)</f>
        <v>8.7545409640877203</v>
      </c>
      <c r="AZ31" s="69">
        <f ca="1">IFERROR(IF(AZ$7=1,LN(OFFSET(DataSet!AX28,AddModel!AZ$5,0)+(AZ30*AZ$6)),OFFSET(DataSet!AX28,AddModel!AZ$5,0)+(AZ30*AZ$6)),0)</f>
        <v>5.4691426927417597</v>
      </c>
      <c r="BA31" s="69">
        <f ca="1">IFERROR(IF(BA$7=1,LN(OFFSET(DataSet!AY28,AddModel!BA$5,0)+(BA30*BA$6)),OFFSET(DataSet!AY28,AddModel!BA$5,0)+(BA30*BA$6)),0)</f>
        <v>17.9584414989917</v>
      </c>
      <c r="BB31" s="69">
        <f ca="1">IFERROR(IF(BB$7=1,LN(OFFSET(DataSet!AZ28,AddModel!BB$5,0)+(BB30*BB$6)),OFFSET(DataSet!AZ28,AddModel!BB$5,0)+(BB30*BB$6)),0)</f>
        <v>1.8030244291736599</v>
      </c>
      <c r="BC31" s="69">
        <f ca="1">IFERROR(IF(BC$7=1,LN(OFFSET(DataSet!BA28,AddModel!BC$5,0)+(BC30*BC$6)),OFFSET(DataSet!BA28,AddModel!BC$5,0)+(BC30*BC$6)),0)</f>
        <v>9.7441558837890607</v>
      </c>
      <c r="BD31" s="69">
        <f ca="1">IFERROR(IF(BD$7=1,LN(OFFSET(DataSet!BB28,AddModel!BD$5,0)+(BD30*BD$6)),OFFSET(DataSet!BB28,AddModel!BD$5,0)+(BD30*BD$6)),0)</f>
        <v>0.51558442626680601</v>
      </c>
      <c r="BE31" s="74">
        <f ca="1">IFERROR(IF(BE$7=1,LN(OFFSET(DataSet!BC28,AddModel!BE$5,0)+(BE30*BE$6)),OFFSET(DataSet!BC28,AddModel!BE$5,0)+(BE30*BE$6)),0)</f>
        <v>5.1857143002864596</v>
      </c>
      <c r="BF31" s="71">
        <f ca="1">IFERROR(IF(BF$7=1,LN(OFFSET(DataSet!BD28,AddModel!BF$5,0)+(BF30*BF$6)),OFFSET(DataSet!BD28,AddModel!BF$5,0)+(BF30*BF$6)),0)</f>
        <v>6</v>
      </c>
      <c r="BG31" s="70">
        <f ca="1">IFERROR(IF(BG$7=1,LN(OFFSET(DataSet!BE28,AddModel!BG$5,0)+(BG30*BG$6)),OFFSET(DataSet!BE28,AddModel!BG$5,0)+(BG30*BG$6)),0)</f>
        <v>-3</v>
      </c>
      <c r="BH31" s="70">
        <f ca="1">IFERROR(IF(BH$7=1,LN(OFFSET(DataSet!BF28,AddModel!BH$5,0)+(BH30*BH$6)),OFFSET(DataSet!BF28,AddModel!BH$5,0)+(BH30*BH$6)),0)</f>
        <v>-24</v>
      </c>
      <c r="BI31" s="70">
        <f ca="1">IFERROR(IF(BI$7=1,LN(OFFSET(DataSet!BG28,AddModel!BI$5,0)+(BI30*BI$6)),OFFSET(DataSet!BG28,AddModel!BI$5,0)+(BI30*BI$6)),0)</f>
        <v>-10</v>
      </c>
      <c r="BJ31" s="70">
        <f ca="1">IFERROR(IF(BJ$7=1,LN(OFFSET(DataSet!BH28,AddModel!BJ$5,0)+(BJ30*BJ$6)),OFFSET(DataSet!BH28,AddModel!BJ$5,0)+(BJ30*BJ$6)),0)</f>
        <v>3</v>
      </c>
      <c r="BK31" s="70">
        <f ca="1">IFERROR(IF(BK$7=1,LN(OFFSET(DataSet!BI28,AddModel!BK$5,0)+(BK30*BK$6)),OFFSET(DataSet!BI28,AddModel!BK$5,0)+(BK30*BK$6)),0)</f>
        <v>13</v>
      </c>
      <c r="BL31" s="70">
        <f ca="1">IFERROR(IF(BL$7=1,LN(OFFSET(DataSet!BJ28,AddModel!BL$5,0)+(BL30*BL$6)),OFFSET(DataSet!BJ28,AddModel!BL$5,0)+(BL30*BL$6)),0)</f>
        <v>101.9378</v>
      </c>
      <c r="BM31" s="70">
        <f ca="1">IFERROR(IF(BM$7=1,LN(OFFSET(DataSet!BK28,AddModel!BM$5,0)+(BM30*BM$6)),OFFSET(DataSet!BK28,AddModel!BM$5,0)+(BM30*BM$6)),0)</f>
        <v>101.85760000000001</v>
      </c>
      <c r="BN31" s="70">
        <f ca="1">IFERROR(IF(BN$7=1,LN(OFFSET(DataSet!BL28,AddModel!BN$5,0)+(BN30*BN$6)),OFFSET(DataSet!BL28,AddModel!BN$5,0)+(BN30*BN$6)),0)</f>
        <v>105.00879999999999</v>
      </c>
      <c r="BO31" s="70">
        <f ca="1">IFERROR(IF(BO$7=1,LN(OFFSET(DataSet!BM28,AddModel!BO$5,0)+(BO30*BO$6)),OFFSET(DataSet!BM28,AddModel!BO$5,0)+(BO30*BO$6)),0)</f>
        <v>121.51009999999999</v>
      </c>
      <c r="BP31" s="70">
        <f ca="1">IFERROR(IF(BP$7=1,LN(OFFSET(DataSet!BN28,AddModel!BP$5,0)+(BP30*BP$6)),OFFSET(DataSet!BN28,AddModel!BP$5,0)+(BP30*BP$6)),0)</f>
        <v>107.3</v>
      </c>
      <c r="BQ31" s="70">
        <f ca="1">IFERROR(IF(BQ$7=1,LN(OFFSET(DataSet!BO28,AddModel!BQ$5,0)+(BQ30*BQ$6)),OFFSET(DataSet!BO28,AddModel!BQ$5,0)+(BQ30*BQ$6)),0)</f>
        <v>106.22539999999999</v>
      </c>
      <c r="BR31" s="70">
        <f ca="1">IFERROR(IF(BR$7=1,LN(OFFSET(DataSet!BP28,AddModel!BR$5,0)+(BR30*BR$6)),OFFSET(DataSet!BP28,AddModel!BR$5,0)+(BR30*BR$6)),0)</f>
        <v>103.2914</v>
      </c>
      <c r="BS31" s="70">
        <f ca="1">IFERROR(IF(BS$7=1,LN(OFFSET(DataSet!BQ28,AddModel!BS$5,0)+(BS30*BS$6)),OFFSET(DataSet!BQ28,AddModel!BS$5,0)+(BS30*BS$6)),0)</f>
        <v>106.2025</v>
      </c>
      <c r="BT31" s="70">
        <f ca="1">IFERROR(IF(BT$7=1,LN(OFFSET(DataSet!BR28,AddModel!BT$5,0)+(BT30*BT$6)),OFFSET(DataSet!BR28,AddModel!BT$5,0)+(BT30*BT$6)),0)</f>
        <v>1404845</v>
      </c>
      <c r="BU31" s="70">
        <f ca="1">IFERROR(IF(BU$7=1,LN(OFFSET(DataSet!BS28,AddModel!BU$5,0)+(BU30*BU$6)),OFFSET(DataSet!BS28,AddModel!BU$5,0)+(BU30*BU$6)),0)</f>
        <v>1166011.8870709301</v>
      </c>
      <c r="BV31" s="70">
        <f ca="1">IFERROR(IF(BV$7=1,LN(OFFSET(DataSet!BT28,AddModel!BV$5,0)+(BV30*BV$6)),OFFSET(DataSet!BT28,AddModel!BV$5,0)+(BV30*BV$6)),0)</f>
        <v>105.00879999999999</v>
      </c>
      <c r="BW31" s="70">
        <f ca="1">IFERROR(IF(BW$7=1,LN(OFFSET(DataSet!BU28,AddModel!BW$5,0)+(BW30*BW$6)),OFFSET(DataSet!BU28,AddModel!BW$5,0)+(BW30*BW$6)),0)</f>
        <v>5.43</v>
      </c>
      <c r="BX31" s="70">
        <f ca="1">IFERROR(IF(BX$7=1,LN(OFFSET(DataSet!BV28,AddModel!BX$5,0)+(BX30*BX$6)),OFFSET(DataSet!BV28,AddModel!BX$5,0)+(BX30*BX$6)),0)</f>
        <v>5.2</v>
      </c>
      <c r="BY31" s="70">
        <f ca="1">IFERROR(IF(BY$7=1,LN(OFFSET(DataSet!BW28,AddModel!BY$5,0)+(BY30*BY$6)),OFFSET(DataSet!BW28,AddModel!BY$5,0)+(BY30*BY$6)),0)</f>
        <v>104.4</v>
      </c>
      <c r="BZ31" s="70">
        <f ca="1">IFERROR(IF(BZ$7=1,LN(OFFSET(DataSet!BX28,AddModel!BZ$5,0)+(BZ30*BZ$6)),OFFSET(DataSet!BX28,AddModel!BZ$5,0)+(BZ30*BZ$6)),0)</f>
        <v>4.6653241088078383</v>
      </c>
      <c r="CA31" s="70">
        <f ca="1">IFERROR(IF(CA$7=1,LN(OFFSET(DataSet!BY28,AddModel!CA$5,0)+(CA30*CA$6)),OFFSET(DataSet!BY28,AddModel!CA$5,0)+(CA30*CA$6)),0)</f>
        <v>103.9</v>
      </c>
      <c r="CB31" s="72">
        <f ca="1">IFERROR(IF(CB$7=1,LN(OFFSET(DataSet!BZ28,AddModel!CB$5,0)+(CB30*CB$6)),OFFSET(DataSet!BZ28,AddModel!CB$5,0)+(CB30*CB$6)),0)</f>
        <v>103.5</v>
      </c>
      <c r="CC31" s="75">
        <f ca="1">IFERROR(IF(CC$7=1,LN(OFFSET(DataSet!CA28,AddModel!CC$5,0)+(CC30*CC$6)),OFFSET(DataSet!CA28,AddModel!CC$5,0)+(CC30*CC$6)),0)</f>
        <v>-0.22314355131420971</v>
      </c>
      <c r="CD31" s="76">
        <f ca="1">IFERROR(IF(CD$7=1,LN(OFFSET(DataSet!CB28,AddModel!CD$5,0)+(CD30*CD$6)),OFFSET(DataSet!CB28,AddModel!CD$5,0)+(CD30*CD$6)),0)</f>
        <v>2.1633230256605378</v>
      </c>
      <c r="CE31" s="68">
        <f ca="1">IFERROR(IF(CE$7=1,LN(OFFSET(DataSet!CC28,AddModel!CE$5,0)+(CE30*CE$6)),OFFSET(DataSet!CC28,AddModel!CE$5,0)+(CE30*CE$6)),0)</f>
        <v>9.1620000000000008</v>
      </c>
      <c r="CF31" s="68">
        <f ca="1">IFERROR(IF(CF$7=1,LN(OFFSET(DataSet!CD28,AddModel!CF$5,0)+(CF30*CF$6)),OFFSET(DataSet!CD28,AddModel!CF$5,0)+(CF30*CF$6)),0)</f>
        <v>8.56</v>
      </c>
      <c r="CG31" s="68">
        <f ca="1">IFERROR(IF(CG$7=1,LN(OFFSET(DataSet!CE28,AddModel!CG$5,0)+(CG30*CG$6)),OFFSET(DataSet!CE28,AddModel!CG$5,0)+(CG30*CG$6)),0)</f>
        <v>9.5946613172021102</v>
      </c>
      <c r="CH31" s="23">
        <f ca="1">IFERROR(IF(CH$7=1,LN(OFFSET(DataSet!CF28,AddModel!CH$5,0)+(CH30*CH$6)),OFFSET(DataSet!CF28,AddModel!CH$5,0)+(CH30*CH$6)),0)</f>
        <v>1</v>
      </c>
      <c r="CI31" s="23">
        <f ca="1">IFERROR(IF(CI$7=1,LN(OFFSET(DataSet!CG28,AddModel!CI$5,0)+(CI30*CI$6)),OFFSET(DataSet!CG28,AddModel!CI$5,0)+(CI30*CI$6)),0)</f>
        <v>1</v>
      </c>
      <c r="CJ31" s="11">
        <f ca="1">IFERROR(IF(CJ$7=1,LN(OFFSET(DataSet!CH28,AddModel!CJ$5,0)+(CJ30*CJ$6)),OFFSET(DataSet!CH28,AddModel!CJ$5,0)+(CJ30*CJ$6)),0)</f>
        <v>0</v>
      </c>
      <c r="CK31" s="11">
        <f ca="1">IFERROR(IF(CK$7=1,LN(OFFSET(DataSet!CI28,AddModel!CK$5,0)+(CK30*CK$6)),OFFSET(DataSet!CI28,AddModel!CK$5,0)+(CK30*CK$6)),0)</f>
        <v>0</v>
      </c>
      <c r="CL31" s="11">
        <f ca="1">IFERROR(IF(CL$7=1,LN(OFFSET(DataSet!CJ28,AddModel!CL$5,0)+(CL30*CL$6)),OFFSET(DataSet!CJ28,AddModel!CL$5,0)+(CL30*CL$6)),0)</f>
        <v>0</v>
      </c>
      <c r="CM31" s="76">
        <f ca="1">IFERROR(IF(CM$7=1,LN(OFFSET(DataSet!CK28,AddModel!CM$5,0)+(CM30*CM$6)),OFFSET(DataSet!CK28,AddModel!CM$5,0)+(CM30*CM$6)),0)</f>
        <v>0</v>
      </c>
      <c r="CN31" s="68">
        <f ca="1">IFERROR(IF(CN$7=1,LN(OFFSET(DataSet!CL28,AddModel!CN$5,0)+(CN30*CN$6)),OFFSET(DataSet!CL28,AddModel!CN$5,0)+(CN30*CN$6)),0)</f>
        <v>63932.543874999996</v>
      </c>
      <c r="CO31" s="68"/>
      <c r="CP31" s="68">
        <f ca="1">IFERROR(IF(CP$7=1,LN(OFFSET(DataSet!CN28,AddModel!CP$5,0)+(CP30*CP$6)),OFFSET(DataSet!CN28,AddModel!CP$5,0)+(CP30*CP$6)),0)</f>
        <v>63932.543874999996</v>
      </c>
      <c r="CQ31" s="70">
        <f ca="1">IFERROR(IF(CQ$7=1,LN(OFFSET(DataSet!CO28,AddModel!CQ$5,0)+(CQ30*CQ$6)),OFFSET(DataSet!CO28,AddModel!CQ$5,0)+(CQ30*CQ$6)),0)</f>
        <v>0</v>
      </c>
      <c r="CR31" s="70">
        <f ca="1">IFERROR(IF(CR$7=1,LN(OFFSET(DataSet!CP28,AddModel!CR$5,0)+(CR30*CR$6)),OFFSET(DataSet!CP28,AddModel!CR$5,0)+(CR30*CR$6)),0)</f>
        <v>0</v>
      </c>
      <c r="CS31" s="70">
        <f ca="1">IFERROR(IF(CS$7=1,LN(OFFSET(DataSet!CQ28,AddModel!CS$5,0)+(CS30*CS$6)),OFFSET(DataSet!CQ28,AddModel!CS$5,0)+(CS30*CS$6)),0)</f>
        <v>0</v>
      </c>
      <c r="CT31" s="70">
        <f ca="1">IFERROR(IF(CT$7=1,LN(OFFSET(DataSet!CR28,AddModel!CT$5,0)+(CT30*CT$6)),OFFSET(DataSet!CR28,AddModel!CT$5,0)+(CT30*CT$6)),0)</f>
        <v>0</v>
      </c>
      <c r="CU31" s="69">
        <f ca="1">IFERROR(IF(CU$7=1,LN(OFFSET(DataSet!CS28,AddModel!CU$5,0)+(CU30*CU$6)),OFFSET(DataSet!CS28,AddModel!CU$5,0)+(CU30*CU$6)),0)</f>
        <v>0</v>
      </c>
      <c r="CV31" s="69">
        <f ca="1">IFERROR(IF(CV$7=1,LN(OFFSET(DataSet!CT28,AddModel!CV$5,0)+(CV30*CV$6)),OFFSET(DataSet!CT28,AddModel!CV$5,0)+(CV30*CV$6)),0)</f>
        <v>0</v>
      </c>
      <c r="CW31" s="68"/>
      <c r="CX31" s="69">
        <f ca="1">IFERROR(IF(CX$7=1,LN(OFFSET(DataSet!CV28,AddModel!CX$5,0)+(CX30*CX$6)),OFFSET(DataSet!CV28,AddModel!CX$5,0)+(CX30*CX$6)),0)</f>
        <v>0</v>
      </c>
      <c r="CY31" s="114">
        <f ca="1">IFERROR(IF(CY$7=1,LN(OFFSET(DataSet!CW28,AddModel!CY$5,0)+(CY30*CY$6)),OFFSET(DataSet!CW28,AddModel!CY$5,0)+(CY30*CY$6)),0)</f>
        <v>127865.08774999999</v>
      </c>
      <c r="CZ31" s="139">
        <f ca="1">IFERROR(IF(CZ$7=1,LN(OFFSET(DataSet!CX28,AddModel!CZ$5,0)+(CZ30*CZ$6)),OFFSET(DataSet!CX28,AddModel!CZ$5,0)+(CZ30*CZ$6)),0)</f>
        <v>1553165.4298148407</v>
      </c>
      <c r="DA31" s="140">
        <f ca="1">IFERROR(IF(DA$7=1,LN(OFFSET(DataSet!CY28,AddModel!DA$5,0)+(DA30*DA$6)),OFFSET(DataSet!CY28,AddModel!DA$5,0)+(DA30*DA$6)),0)</f>
        <v>372921.53330023744</v>
      </c>
      <c r="DB31" s="141">
        <f ca="1">IFERROR(IF(DB$7=1,LN(OFFSET(DataSet!CZ28,AddModel!DB$5,0)+(DB30*DB$6)),OFFSET(DataSet!CZ28,AddModel!DB$5,0)+(DB30*DB$6)),0)</f>
        <v>1118072.1893610102</v>
      </c>
    </row>
    <row r="32" spans="1:106" x14ac:dyDescent="0.25">
      <c r="A32" s="134">
        <f ca="1">C32*DataSet!CB29</f>
        <v>2611587.3434631205</v>
      </c>
      <c r="B32" s="1">
        <f t="shared" si="1"/>
        <v>43991</v>
      </c>
      <c r="C32" s="87">
        <f ca="1">EXP(SUMPRODUCT($E$4:$DB$4,$E32:$DB32))</f>
        <v>300182.45327162306</v>
      </c>
      <c r="D32" s="87">
        <f t="shared" ref="D32:D95" ca="1" si="2">EXP(SUMPRODUCT($F$4:$DB$4,$F32:$DB32))</f>
        <v>296596.37008975615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IFERROR(IF(H$7=1,LN(OFFSET(DataSet!F29,AddModel!H$5,0)+(H31*H$6)),OFFSET(DataSet!F29,AddModel!H$5,0)+(H31*H$6)),0)</f>
        <v>0</v>
      </c>
      <c r="I32" s="13">
        <f ca="1">IFERROR(IF(I$7=1,LN(OFFSET(DataSet!G29,AddModel!I$5,0)+(I31*I$6)),OFFSET(DataSet!G29,AddModel!I$5,0)+(I31*I$6)),0)</f>
        <v>0</v>
      </c>
      <c r="J32" s="13">
        <f ca="1">IFERROR(IF(J$7=1,LN(OFFSET(DataSet!H29,AddModel!J$5,0)+(J31*J$6)),OFFSET(DataSet!H29,AddModel!J$5,0)+(J31*J$6)),0)</f>
        <v>0</v>
      </c>
      <c r="K32" s="13">
        <f ca="1">IFERROR(IF(K$7=1,LN(OFFSET(DataSet!I29,AddModel!K$5,0)+(K31*K$6)),OFFSET(DataSet!I29,AddModel!K$5,0)+(K31*K$6)),0)</f>
        <v>0</v>
      </c>
      <c r="L32" s="13">
        <f ca="1">IFERROR(IF(L$7=1,LN(OFFSET(DataSet!J29,AddModel!L$5,0)+(L31*L$6)),OFFSET(DataSet!J29,AddModel!L$5,0)+(L31*L$6)),0)</f>
        <v>0</v>
      </c>
      <c r="M32" s="13">
        <f ca="1">IFERROR(IF(M$7=1,LN(OFFSET(DataSet!K29,AddModel!M$5,0)+(M31*M$6)),OFFSET(DataSet!K29,AddModel!M$5,0)+(M31*M$6)),0)</f>
        <v>1</v>
      </c>
      <c r="N32" s="13">
        <f ca="1">IFERROR(IF(N$7=1,LN(OFFSET(DataSet!L29,AddModel!N$5,0)+(N31*N$6)),OFFSET(DataSet!L29,AddModel!N$5,0)+(N31*N$6)),0)</f>
        <v>0</v>
      </c>
      <c r="O32" s="13">
        <f ca="1">IFERROR(IF(O$7=1,LN(OFFSET(DataSet!M29,AddModel!O$5,0)+(O31*O$6)),OFFSET(DataSet!M29,AddModel!O$5,0)+(O31*O$6)),0)</f>
        <v>0</v>
      </c>
      <c r="P32" s="13">
        <f ca="1">IFERROR(IF(P$7=1,LN(OFFSET(DataSet!N29,AddModel!P$5,0)+(P31*P$6)),OFFSET(DataSet!N29,AddModel!P$5,0)+(P31*P$6)),0)</f>
        <v>0</v>
      </c>
      <c r="Q32" s="13">
        <f ca="1">IFERROR(IF(Q$7=1,LN(OFFSET(DataSet!O29,AddModel!Q$5,0)+(Q31*Q$6)),OFFSET(DataSet!O29,AddModel!Q$5,0)+(Q31*Q$6)),0)</f>
        <v>0</v>
      </c>
      <c r="R32" s="13">
        <f ca="1">IFERROR(IF(R$7=1,LN(OFFSET(DataSet!P29,AddModel!R$5,0)+(R31*R$6)),OFFSET(DataSet!P29,AddModel!R$5,0)+(R31*R$6)),0)</f>
        <v>0</v>
      </c>
      <c r="S32" s="13">
        <f ca="1">IFERROR(IF(S$7=1,LN(OFFSET(DataSet!Q29,AddModel!S$5,0)+(S31*S$6)),OFFSET(DataSet!Q29,AddModel!S$5,0)+(S31*S$6)),0)</f>
        <v>0</v>
      </c>
      <c r="T32" s="14">
        <f ca="1">IFERROR(IF(T$7=1,LN(OFFSET(DataSet!R29,AddModel!T$5,0)+(T31*T$6)),OFFSET(DataSet!R29,AddModel!T$5,0)+(T31*T$6)),0)</f>
        <v>0</v>
      </c>
      <c r="U32" s="14">
        <f ca="1">IFERROR(IF(U$7=1,LN(OFFSET(DataSet!S29,AddModel!U$5,0)+(U31*U$6)),OFFSET(DataSet!S29,AddModel!U$5,0)+(U31*U$6)),0)</f>
        <v>0</v>
      </c>
      <c r="V32" s="14">
        <f ca="1">IFERROR(IF(V$7=1,LN(OFFSET(DataSet!T29,AddModel!V$5,0)+(V31*V$6)),OFFSET(DataSet!T29,AddModel!V$5,0)+(V31*V$6)),0)</f>
        <v>0</v>
      </c>
      <c r="W32" s="14">
        <f ca="1">IFERROR(IF(W$7=1,LN(OFFSET(DataSet!U29,AddModel!W$5,0)+(W31*W$6)),OFFSET(DataSet!U29,AddModel!W$5,0)+(W31*W$6)),0)</f>
        <v>0</v>
      </c>
      <c r="X32" s="14">
        <f ca="1">IFERROR(IF(X$7=1,LN(OFFSET(DataSet!V29,AddModel!X$5,0)+(X31*X$6)),OFFSET(DataSet!V29,AddModel!X$5,0)+(X31*X$6)),0)</f>
        <v>0</v>
      </c>
      <c r="Y32" s="14">
        <f ca="1">IFERROR(IF(Y$7=1,LN(OFFSET(DataSet!W29,AddModel!Y$5,0)+(Y31*Y$6)),OFFSET(DataSet!W29,AddModel!Y$5,0)+(Y31*Y$6)),0)</f>
        <v>0</v>
      </c>
      <c r="Z32" s="14">
        <f ca="1">IFERROR(IF(Z$7=1,LN(OFFSET(DataSet!X29,AddModel!Z$5,0)+(Z31*Z$6)),OFFSET(DataSet!X29,AddModel!Z$5,0)+(Z31*Z$6)),0)</f>
        <v>0</v>
      </c>
      <c r="AA32" s="14">
        <f ca="1">IFERROR(IF(AA$7=1,LN(OFFSET(DataSet!Y29,AddModel!AA$5,0)+(AA31*AA$6)),OFFSET(DataSet!Y29,AddModel!AA$5,0)+(AA31*AA$6)),0)</f>
        <v>0</v>
      </c>
      <c r="AB32" s="14">
        <f ca="1">IFERROR(IF(AB$7=1,LN(OFFSET(DataSet!Z29,AddModel!AB$5,0)+(AB31*AB$6)),OFFSET(DataSet!Z29,AddModel!AB$5,0)+(AB31*AB$6)),0)</f>
        <v>0</v>
      </c>
      <c r="AC32" s="15">
        <f ca="1">IFERROR(IF(AC$7=1,LN(OFFSET(DataSet!AA29,AddModel!AC$5,0)+(AC31*AC$6)),OFFSET(DataSet!AA29,AddModel!AC$5,0)+(AC31*AC$6)),0)</f>
        <v>0</v>
      </c>
      <c r="AD32" s="15">
        <f ca="1">IFERROR(IF(AD$7=1,LN(OFFSET(DataSet!AB29,AddModel!AD$5,0)+(AD31*AD$6)),OFFSET(DataSet!AB29,AddModel!AD$5,0)+(AD31*AD$6)),0)</f>
        <v>0</v>
      </c>
      <c r="AE32" s="15">
        <f ca="1">IFERROR(IF(AE$7=1,LN(OFFSET(DataSet!AC29,AddModel!AE$5,0)+(AE31*AE$6)),OFFSET(DataSet!AC29,AddModel!AE$5,0)+(AE31*AE$6)),0)</f>
        <v>0</v>
      </c>
      <c r="AF32" s="15">
        <f ca="1">IFERROR(IF(AF$7=1,LN(OFFSET(DataSet!AD29,AddModel!AF$5,0)+(AF31*AF$6)),OFFSET(DataSet!AD29,AddModel!AF$5,0)+(AF31*AF$6)),0)</f>
        <v>0</v>
      </c>
      <c r="AG32" s="15">
        <f ca="1">IFERROR(IF(AG$7=1,LN(OFFSET(DataSet!AE29,AddModel!AG$5,0)+(AG31*AG$6)),OFFSET(DataSet!AE29,AddModel!AG$5,0)+(AG31*AG$6)),0)</f>
        <v>0</v>
      </c>
      <c r="AH32" s="15">
        <f ca="1">IFERROR(IF(AH$7=1,LN(OFFSET(DataSet!AF29,AddModel!AH$5,0)+(AH31*AH$6)),OFFSET(DataSet!AF29,AddModel!AH$5,0)+(AH31*AH$6)),0)</f>
        <v>0</v>
      </c>
      <c r="AI32" s="15">
        <f ca="1">IFERROR(IF(AI$7=1,LN(OFFSET(DataSet!AG29,AddModel!AI$5,0)+(AI31*AI$6)),OFFSET(DataSet!AG29,AddModel!AI$5,0)+(AI31*AI$6)),0)</f>
        <v>0</v>
      </c>
      <c r="AJ32" s="15">
        <f ca="1">IFERROR(IF(AJ$7=1,LN(OFFSET(DataSet!AH29,AddModel!AJ$5,0)+(AJ31*AJ$6)),OFFSET(DataSet!AH29,AddModel!AJ$5,0)+(AJ31*AJ$6)),0)</f>
        <v>0</v>
      </c>
      <c r="AK32" s="15">
        <f ca="1">IFERROR(IF(AK$7=1,LN(OFFSET(DataSet!AI29,AddModel!AK$5,0)+(AK31*AK$6)),OFFSET(DataSet!AI29,AddModel!AK$5,0)+(AK31*AK$6)),0)</f>
        <v>0</v>
      </c>
      <c r="AL32" s="13">
        <f ca="1">IFERROR(IF(AL$7=1,LN(OFFSET(DataSet!AJ29,AddModel!AL$5,0)+(AL31*AL$6)),OFFSET(DataSet!AJ29,AddModel!AL$5,0)+(AL31*AL$6)),0)</f>
        <v>0</v>
      </c>
      <c r="AM32" s="13">
        <f ca="1">IFERROR(IF(AM$7=1,LN(OFFSET(DataSet!AK29,AddModel!AM$5,0)+(AM31*AM$6)),OFFSET(DataSet!AK29,AddModel!AM$5,0)+(AM31*AM$6)),0)</f>
        <v>0</v>
      </c>
      <c r="AN32" s="13">
        <f ca="1">IFERROR(IF(AN$7=1,LN(OFFSET(DataSet!AL29,AddModel!AN$5,0)+(AN31*AN$6)),OFFSET(DataSet!AL29,AddModel!AN$5,0)+(AN31*AN$6)),0)</f>
        <v>0</v>
      </c>
      <c r="AO32" s="17">
        <f ca="1">IFERROR(IF(AO$7=1,LN(OFFSET(DataSet!AM29,AddModel!AO$5,0)+(AO31*AO$6)),OFFSET(DataSet!AM29,AddModel!AO$5,0)+(AO31*AO$6)),0)</f>
        <v>23.428571428571299</v>
      </c>
      <c r="AP32" s="17">
        <f ca="1">IFERROR(IF(AP$7=1,LN(OFFSET(DataSet!AN29,AddModel!AP$5,0)+(AP31*AP$6)),OFFSET(DataSet!AN29,AddModel!AP$5,0)+(AP31*AP$6)),0)</f>
        <v>0</v>
      </c>
      <c r="AQ32" s="17">
        <f ca="1">IFERROR(IF(AQ$7=1,LN(OFFSET(DataSet!AO29,AddModel!AQ$5,0)+(AQ31*AQ$6)),OFFSET(DataSet!AO29,AddModel!AQ$5,0)+(AQ31*AQ$6)),0)</f>
        <v>0</v>
      </c>
      <c r="AR32" s="17">
        <f ca="1">IFERROR(IF(AR$7=1,LN(OFFSET(DataSet!AP29,AddModel!AR$5,0)+(AR31*AR$6)),OFFSET(DataSet!AP29,AddModel!AR$5,0)+(AR31*AR$6)),0)</f>
        <v>0</v>
      </c>
      <c r="AS32" s="18">
        <f ca="1">IFERROR(IF(AS$7=1,LN(OFFSET(DataSet!AQ29,AddModel!AS$5,0)+(AS31*AS$6)),OFFSET(DataSet!AQ29,AddModel!AS$5,0)+(AS31*AS$6)),0)</f>
        <v>0</v>
      </c>
      <c r="AT32" s="19">
        <f ca="1">IFERROR(IF(AT$7=1,LN(OFFSET(DataSet!AR29,AddModel!AT$5,0)+(AT31*AT$6)),OFFSET(DataSet!AR29,AddModel!AT$5,0)+(AT31*AT$6)),0)</f>
        <v>9.3733578218920394E-2</v>
      </c>
      <c r="AU32" s="20">
        <f ca="1">IFERROR(IF(AU$7=1,LN(OFFSET(DataSet!AS29,AddModel!AU$5,0)+(AU31*AU$6)),OFFSET(DataSet!AS29,AddModel!AU$5,0)+(AU31*AU$6)),0)</f>
        <v>1.67457074703889</v>
      </c>
      <c r="AV32" s="20">
        <f ca="1">IFERROR(IF(AV$7=1,LN(OFFSET(DataSet!AT29,AddModel!AV$5,0)+(AV31*AV$6)),OFFSET(DataSet!AT29,AddModel!AV$5,0)+(AV31*AV$6)),0)</f>
        <v>3.4091109230024701</v>
      </c>
      <c r="AW32" s="20">
        <f ca="1">IFERROR(IF(AW$7=1,LN(OFFSET(DataSet!AU29,AddModel!AW$5,0)+(AW31*AW$6)),OFFSET(DataSet!AU29,AddModel!AW$5,0)+(AW31*AW$6)),0)</f>
        <v>-2.4347575148040299</v>
      </c>
      <c r="AX32" s="20">
        <f ca="1">IFERROR(IF(AX$7=1,LN(OFFSET(DataSet!AV29,AddModel!AX$5,0)+(AX31*AX$6)),OFFSET(DataSet!AV29,AddModel!AX$5,0)+(AX31*AX$6)),0)</f>
        <v>17.066006733539901</v>
      </c>
      <c r="AY32" s="20">
        <f ca="1">IFERROR(IF(AY$7=1,LN(OFFSET(DataSet!AW29,AddModel!AY$5,0)+(AY31*AY$6)),OFFSET(DataSet!AW29,AddModel!AY$5,0)+(AY31*AY$6)),0)</f>
        <v>9.3643902795367602</v>
      </c>
      <c r="AZ32" s="20">
        <f ca="1">IFERROR(IF(AZ$7=1,LN(OFFSET(DataSet!AX29,AddModel!AZ$5,0)+(AZ31*AZ$6)),OFFSET(DataSet!AX29,AddModel!AZ$5,0)+(AZ31*AZ$6)),0)</f>
        <v>5.5074847700369496</v>
      </c>
      <c r="BA32" s="20">
        <f ca="1">IFERROR(IF(BA$7=1,LN(OFFSET(DataSet!AY29,AddModel!BA$5,0)+(BA31*BA$6)),OFFSET(DataSet!AY29,AddModel!BA$5,0)+(BA31*BA$6)),0)</f>
        <v>17.159740311758799</v>
      </c>
      <c r="BB32" s="20">
        <f ca="1">IFERROR(IF(BB$7=1,LN(OFFSET(DataSet!AZ29,AddModel!BB$5,0)+(BB31*BB$6)),OFFSET(DataSet!AZ29,AddModel!BB$5,0)+(BB31*BB$6)),0)</f>
        <v>1.80127872313057</v>
      </c>
      <c r="BC32" s="20">
        <f ca="1">IFERROR(IF(BC$7=1,LN(OFFSET(DataSet!BA29,AddModel!BC$5,0)+(BC31*BC$6)),OFFSET(DataSet!BA29,AddModel!BC$5,0)+(BC31*BC$6)),0)</f>
        <v>11.038961026575601</v>
      </c>
      <c r="BD32" s="20">
        <f ca="1">IFERROR(IF(BD$7=1,LN(OFFSET(DataSet!BB29,AddModel!BD$5,0)+(BD31*BD$6)),OFFSET(DataSet!BB29,AddModel!BD$5,0)+(BD31*BD$6)),0)</f>
        <v>5.2103896461330397</v>
      </c>
      <c r="BE32" s="21">
        <f ca="1">IFERROR(IF(BE$7=1,LN(OFFSET(DataSet!BC29,AddModel!BE$5,0)+(BE31*BE$6)),OFFSET(DataSet!BC29,AddModel!BE$5,0)+(BE31*BE$6)),0)</f>
        <v>3.0727272552329201</v>
      </c>
      <c r="BF32" s="16">
        <f ca="1">IFERROR(IF(BF$7=1,LN(OFFSET(DataSet!BD29,AddModel!BF$5,0)+(BF31*BF$6)),OFFSET(DataSet!BD29,AddModel!BF$5,0)+(BF31*BF$6)),0)</f>
        <v>6</v>
      </c>
      <c r="BG32" s="17">
        <f ca="1">IFERROR(IF(BG$7=1,LN(OFFSET(DataSet!BE29,AddModel!BG$5,0)+(BG31*BG$6)),OFFSET(DataSet!BE29,AddModel!BG$5,0)+(BG31*BG$6)),0)</f>
        <v>-3</v>
      </c>
      <c r="BH32" s="17">
        <f ca="1">IFERROR(IF(BH$7=1,LN(OFFSET(DataSet!BF29,AddModel!BH$5,0)+(BH31*BH$6)),OFFSET(DataSet!BF29,AddModel!BH$5,0)+(BH31*BH$6)),0)</f>
        <v>-24</v>
      </c>
      <c r="BI32" s="17">
        <f ca="1">IFERROR(IF(BI$7=1,LN(OFFSET(DataSet!BG29,AddModel!BI$5,0)+(BI31*BI$6)),OFFSET(DataSet!BG29,AddModel!BI$5,0)+(BI31*BI$6)),0)</f>
        <v>-10</v>
      </c>
      <c r="BJ32" s="17">
        <f ca="1">IFERROR(IF(BJ$7=1,LN(OFFSET(DataSet!BH29,AddModel!BJ$5,0)+(BJ31*BJ$6)),OFFSET(DataSet!BH29,AddModel!BJ$5,0)+(BJ31*BJ$6)),0)</f>
        <v>3</v>
      </c>
      <c r="BK32" s="17">
        <f ca="1">IFERROR(IF(BK$7=1,LN(OFFSET(DataSet!BI29,AddModel!BK$5,0)+(BK31*BK$6)),OFFSET(DataSet!BI29,AddModel!BK$5,0)+(BK31*BK$6)),0)</f>
        <v>13</v>
      </c>
      <c r="BL32" s="17">
        <f ca="1">IFERROR(IF(BL$7=1,LN(OFFSET(DataSet!BJ29,AddModel!BL$5,0)+(BL31*BL$6)),OFFSET(DataSet!BJ29,AddModel!BL$5,0)+(BL31*BL$6)),0)</f>
        <v>101.9378</v>
      </c>
      <c r="BM32" s="17">
        <f ca="1">IFERROR(IF(BM$7=1,LN(OFFSET(DataSet!BK29,AddModel!BM$5,0)+(BM31*BM$6)),OFFSET(DataSet!BK29,AddModel!BM$5,0)+(BM31*BM$6)),0)</f>
        <v>101.85760000000001</v>
      </c>
      <c r="BN32" s="17">
        <f ca="1">IFERROR(IF(BN$7=1,LN(OFFSET(DataSet!BL29,AddModel!BN$5,0)+(BN31*BN$6)),OFFSET(DataSet!BL29,AddModel!BN$5,0)+(BN31*BN$6)),0)</f>
        <v>105.00879999999999</v>
      </c>
      <c r="BO32" s="17">
        <f ca="1">IFERROR(IF(BO$7=1,LN(OFFSET(DataSet!BM29,AddModel!BO$5,0)+(BO31*BO$6)),OFFSET(DataSet!BM29,AddModel!BO$5,0)+(BO31*BO$6)),0)</f>
        <v>121.51009999999999</v>
      </c>
      <c r="BP32" s="17">
        <f ca="1">IFERROR(IF(BP$7=1,LN(OFFSET(DataSet!BN29,AddModel!BP$5,0)+(BP31*BP$6)),OFFSET(DataSet!BN29,AddModel!BP$5,0)+(BP31*BP$6)),0)</f>
        <v>107.3</v>
      </c>
      <c r="BQ32" s="17">
        <f ca="1">IFERROR(IF(BQ$7=1,LN(OFFSET(DataSet!BO29,AddModel!BQ$5,0)+(BQ31*BQ$6)),OFFSET(DataSet!BO29,AddModel!BQ$5,0)+(BQ31*BQ$6)),0)</f>
        <v>106.22539999999999</v>
      </c>
      <c r="BR32" s="17">
        <f ca="1">IFERROR(IF(BR$7=1,LN(OFFSET(DataSet!BP29,AddModel!BR$5,0)+(BR31*BR$6)),OFFSET(DataSet!BP29,AddModel!BR$5,0)+(BR31*BR$6)),0)</f>
        <v>103.2914</v>
      </c>
      <c r="BS32" s="17">
        <f ca="1">IFERROR(IF(BS$7=1,LN(OFFSET(DataSet!BQ29,AddModel!BS$5,0)+(BS31*BS$6)),OFFSET(DataSet!BQ29,AddModel!BS$5,0)+(BS31*BS$6)),0)</f>
        <v>106.2025</v>
      </c>
      <c r="BT32" s="17">
        <f ca="1">IFERROR(IF(BT$7=1,LN(OFFSET(DataSet!BR29,AddModel!BT$5,0)+(BT31*BT$6)),OFFSET(DataSet!BR29,AddModel!BT$5,0)+(BT31*BT$6)),0)</f>
        <v>1404845</v>
      </c>
      <c r="BU32" s="17">
        <f ca="1">IFERROR(IF(BU$7=1,LN(OFFSET(DataSet!BS29,AddModel!BU$5,0)+(BU31*BU$6)),OFFSET(DataSet!BS29,AddModel!BU$5,0)+(BU31*BU$6)),0)</f>
        <v>1166011.8870709301</v>
      </c>
      <c r="BV32" s="17">
        <f ca="1">IFERROR(IF(BV$7=1,LN(OFFSET(DataSet!BT29,AddModel!BV$5,0)+(BV31*BV$6)),OFFSET(DataSet!BT29,AddModel!BV$5,0)+(BV31*BV$6)),0)</f>
        <v>105.00879999999999</v>
      </c>
      <c r="BW32" s="17">
        <f ca="1">IFERROR(IF(BW$7=1,LN(OFFSET(DataSet!BU29,AddModel!BW$5,0)+(BW31*BW$6)),OFFSET(DataSet!BU29,AddModel!BW$5,0)+(BW31*BW$6)),0)</f>
        <v>5.43</v>
      </c>
      <c r="BX32" s="17">
        <f ca="1">IFERROR(IF(BX$7=1,LN(OFFSET(DataSet!BV29,AddModel!BX$5,0)+(BX31*BX$6)),OFFSET(DataSet!BV29,AddModel!BX$5,0)+(BX31*BX$6)),0)</f>
        <v>5.2</v>
      </c>
      <c r="BY32" s="17">
        <f ca="1">IFERROR(IF(BY$7=1,LN(OFFSET(DataSet!BW29,AddModel!BY$5,0)+(BY31*BY$6)),OFFSET(DataSet!BW29,AddModel!BY$5,0)+(BY31*BY$6)),0)</f>
        <v>104.4</v>
      </c>
      <c r="BZ32" s="17">
        <f ca="1">IFERROR(IF(BZ$7=1,LN(OFFSET(DataSet!BX29,AddModel!BZ$5,0)+(BZ31*BZ$6)),OFFSET(DataSet!BX29,AddModel!BZ$5,0)+(BZ31*BZ$6)),0)</f>
        <v>4.6653241088078383</v>
      </c>
      <c r="CA32" s="17">
        <f ca="1">IFERROR(IF(CA$7=1,LN(OFFSET(DataSet!BY29,AddModel!CA$5,0)+(CA31*CA$6)),OFFSET(DataSet!BY29,AddModel!CA$5,0)+(CA31*CA$6)),0)</f>
        <v>103.9</v>
      </c>
      <c r="CB32" s="18">
        <f ca="1">IFERROR(IF(CB$7=1,LN(OFFSET(DataSet!BZ29,AddModel!CB$5,0)+(CB31*CB$6)),OFFSET(DataSet!BZ29,AddModel!CB$5,0)+(CB31*CB$6)),0)</f>
        <v>103.5</v>
      </c>
      <c r="CC32" s="30">
        <f ca="1">IFERROR(IF(CC$7=1,LN(OFFSET(DataSet!CA29,AddModel!CC$5,0)+(CC31*CC$6)),OFFSET(DataSet!CA29,AddModel!CC$5,0)+(CC31*CC$6)),0)</f>
        <v>-0.22314355131420971</v>
      </c>
      <c r="CD32" s="40">
        <f ca="1">IFERROR(IF(CD$7=1,LN(OFFSET(DataSet!CB29,AddModel!CD$5,0)+(CD31*CD$6)),OFFSET(DataSet!CB29,AddModel!CD$5,0)+(CD31*CD$6)),0)</f>
        <v>2.1633230256605378</v>
      </c>
      <c r="CE32" s="41">
        <f ca="1">IFERROR(IF(CE$7=1,LN(OFFSET(DataSet!CC29,AddModel!CE$5,0)+(CE31*CE$6)),OFFSET(DataSet!CC29,AddModel!CE$5,0)+(CE31*CE$6)),0)</f>
        <v>9.1620000000000008</v>
      </c>
      <c r="CF32" s="41">
        <f ca="1">IFERROR(IF(CF$7=1,LN(OFFSET(DataSet!CD29,AddModel!CF$5,0)+(CF31*CF$6)),OFFSET(DataSet!CD29,AddModel!CF$5,0)+(CF31*CF$6)),0)</f>
        <v>8.56</v>
      </c>
      <c r="CG32" s="41">
        <f ca="1">IFERROR(IF(CG$7=1,LN(OFFSET(DataSet!CE29,AddModel!CG$5,0)+(CG31*CG$6)),OFFSET(DataSet!CE29,AddModel!CG$5,0)+(CG31*CG$6)),0)</f>
        <v>9.5946613172021102</v>
      </c>
      <c r="CH32" s="6">
        <f ca="1">IFERROR(IF(CH$7=1,LN(OFFSET(DataSet!CF29,AddModel!CH$5,0)+(CH31*CH$6)),OFFSET(DataSet!CF29,AddModel!CH$5,0)+(CH31*CH$6)),0)</f>
        <v>1</v>
      </c>
      <c r="CI32" s="6">
        <f ca="1">IFERROR(IF(CI$7=1,LN(OFFSET(DataSet!CG29,AddModel!CI$5,0)+(CI31*CI$6)),OFFSET(DataSet!CG29,AddModel!CI$5,0)+(CI31*CI$6)),0)</f>
        <v>1</v>
      </c>
      <c r="CJ32">
        <f ca="1">IFERROR(IF(CJ$7=1,LN(OFFSET(DataSet!CH29,AddModel!CJ$5,0)+(CJ31*CJ$6)),OFFSET(DataSet!CH29,AddModel!CJ$5,0)+(CJ31*CJ$6)),0)</f>
        <v>0</v>
      </c>
      <c r="CK32">
        <f ca="1">IFERROR(IF(CK$7=1,LN(OFFSET(DataSet!CI29,AddModel!CK$5,0)+(CK31*CK$6)),OFFSET(DataSet!CI29,AddModel!CK$5,0)+(CK31*CK$6)),0)</f>
        <v>0</v>
      </c>
      <c r="CL32">
        <f ca="1">IFERROR(IF(CL$7=1,LN(OFFSET(DataSet!CJ29,AddModel!CL$5,0)+(CL31*CL$6)),OFFSET(DataSet!CJ29,AddModel!CL$5,0)+(CL31*CL$6)),0)</f>
        <v>0</v>
      </c>
      <c r="CM32" s="40">
        <f ca="1">IFERROR(IF(CM$7=1,LN(OFFSET(DataSet!CK29,AddModel!CM$5,0)+(CM31*CM$6)),OFFSET(DataSet!CK29,AddModel!CM$5,0)+(CM31*CM$6)),0)</f>
        <v>0</v>
      </c>
      <c r="CN32" s="41">
        <f ca="1">IFERROR(IF(CN$7=1,LN(OFFSET(DataSet!CL29,AddModel!CN$5,0)+(CN31*CN$6)),OFFSET(DataSet!CL29,AddModel!CN$5,0)+(CN31*CN$6)),0)</f>
        <v>95168.317524999991</v>
      </c>
      <c r="CO32" s="41">
        <f ca="1">IFERROR(IF(CO$7=1,LN(OFFSET(DataSet!CM29,AddModel!CO$5,0)+(CO31*CO$6)),OFFSET(DataSet!CM29,AddModel!CO$5,0)+(CO31*CO$6)),0)</f>
        <v>0</v>
      </c>
      <c r="CP32" s="41">
        <f ca="1">IFERROR(IF(CP$7=1,LN(OFFSET(DataSet!CN29,AddModel!CP$5,0)+(CP31*CP$6)),OFFSET(DataSet!CN29,AddModel!CP$5,0)+(CP31*CP$6)),0)</f>
        <v>50415.536812500002</v>
      </c>
      <c r="CQ32" s="17">
        <f ca="1">IFERROR(IF(CQ$7=1,LN(OFFSET(DataSet!CO29,AddModel!CQ$5,0)+(CQ31*CQ$6)),OFFSET(DataSet!CO29,AddModel!CQ$5,0)+(CQ31*CQ$6)),0)</f>
        <v>0</v>
      </c>
      <c r="CR32" s="17">
        <f ca="1">IFERROR(IF(CR$7=1,LN(OFFSET(DataSet!CP29,AddModel!CR$5,0)+(CR31*CR$6)),OFFSET(DataSet!CP29,AddModel!CR$5,0)+(CR31*CR$6)),0)</f>
        <v>0</v>
      </c>
      <c r="CS32" s="17">
        <f ca="1">IFERROR(IF(CS$7=1,LN(OFFSET(DataSet!CQ29,AddModel!CS$5,0)+(CS31*CS$6)),OFFSET(DataSet!CQ29,AddModel!CS$5,0)+(CS31*CS$6)),0)</f>
        <v>0</v>
      </c>
      <c r="CT32" s="17">
        <f ca="1">IFERROR(IF(CT$7=1,LN(OFFSET(DataSet!CR29,AddModel!CT$5,0)+(CT31*CT$6)),OFFSET(DataSet!CR29,AddModel!CT$5,0)+(CT31*CT$6)),0)</f>
        <v>0</v>
      </c>
      <c r="CU32" s="20">
        <f ca="1">IFERROR(IF(CU$7=1,LN(OFFSET(DataSet!CS29,AddModel!CU$5,0)+(CU31*CU$6)),OFFSET(DataSet!CS29,AddModel!CU$5,0)+(CU31*CU$6)),0)</f>
        <v>0</v>
      </c>
      <c r="CV32" s="20">
        <f ca="1">IFERROR(IF(CV$7=1,LN(OFFSET(DataSet!CT29,AddModel!CV$5,0)+(CV31*CV$6)),OFFSET(DataSet!CT29,AddModel!CV$5,0)+(CV31*CV$6)),0)</f>
        <v>0</v>
      </c>
      <c r="CW32" s="20">
        <f ca="1">IFERROR(IF(CW$7=1,LN(OFFSET(DataSet!CU29,AddModel!CW$5,0)+(CW31*CW$6)),OFFSET(DataSet!CU29,AddModel!CW$5,0)+(CW31*CW$6)),0)</f>
        <v>0</v>
      </c>
      <c r="CX32" s="20">
        <f ca="1">IFERROR(IF(CX$7=1,LN(OFFSET(DataSet!CV29,AddModel!CX$5,0)+(CX31*CX$6)),OFFSET(DataSet!CV29,AddModel!CX$5,0)+(CX31*CX$6)),0)</f>
        <v>0</v>
      </c>
      <c r="CY32" s="113">
        <f ca="1">IFERROR(IF(CY$7=1,LN(OFFSET(DataSet!CW29,AddModel!CY$5,0)+(CY31*CY$6)),OFFSET(DataSet!CW29,AddModel!CY$5,0)+(CY31*CY$6)),0)</f>
        <v>100831.073625</v>
      </c>
      <c r="CZ32" s="135">
        <f ca="1">IFERROR(IF(CZ$7=1,LN(OFFSET(DataSet!CX29,AddModel!CZ$5,0)+(CZ31*CZ$6)),OFFSET(DataSet!CX29,AddModel!CZ$5,0)+(CZ31*CZ$6)),0)</f>
        <v>1341037.3438518725</v>
      </c>
      <c r="DA32" s="136">
        <f ca="1">IFERROR(IF(DA$7=1,LN(OFFSET(DataSet!CY29,AddModel!DA$5,0)+(DA31*DA$6)),OFFSET(DataSet!CY29,AddModel!DA$5,0)+(DA31*DA$6)),0)</f>
        <v>299581.22664018994</v>
      </c>
      <c r="DB32" s="137">
        <f ca="1">IFERROR(IF(DB$7=1,LN(OFFSET(DataSet!CZ29,AddModel!DB$5,0)+(DB31*DB$6)),OFFSET(DataSet!CZ29,AddModel!DB$5,0)+(DB31*DB$6)),0)</f>
        <v>1050322.7514888081</v>
      </c>
    </row>
    <row r="33" spans="1:106" x14ac:dyDescent="0.25">
      <c r="A33" s="134">
        <f ca="1">C33*DataSet!CB30</f>
        <v>2538769.6634089546</v>
      </c>
      <c r="B33" s="1">
        <f t="shared" si="1"/>
        <v>43998</v>
      </c>
      <c r="C33" s="87">
        <f ca="1">EXP(SUMPRODUCT($E$4:$DB$4,$E33:$DB33))</f>
        <v>291812.60498953506</v>
      </c>
      <c r="D33" s="87">
        <f t="shared" ca="1" si="2"/>
        <v>279495.79236838914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IFERROR(IF(H$7=1,LN(OFFSET(DataSet!F30,AddModel!H$5,0)+(H32*H$6)),OFFSET(DataSet!F30,AddModel!H$5,0)+(H32*H$6)),0)</f>
        <v>0</v>
      </c>
      <c r="I33" s="13">
        <f ca="1">IFERROR(IF(I$7=1,LN(OFFSET(DataSet!G30,AddModel!I$5,0)+(I32*I$6)),OFFSET(DataSet!G30,AddModel!I$5,0)+(I32*I$6)),0)</f>
        <v>0</v>
      </c>
      <c r="J33" s="13">
        <f ca="1">IFERROR(IF(J$7=1,LN(OFFSET(DataSet!H30,AddModel!J$5,0)+(J32*J$6)),OFFSET(DataSet!H30,AddModel!J$5,0)+(J32*J$6)),0)</f>
        <v>0</v>
      </c>
      <c r="K33" s="13">
        <f ca="1">IFERROR(IF(K$7=1,LN(OFFSET(DataSet!I30,AddModel!K$5,0)+(K32*K$6)),OFFSET(DataSet!I30,AddModel!K$5,0)+(K32*K$6)),0)</f>
        <v>0</v>
      </c>
      <c r="L33" s="13">
        <f ca="1">IFERROR(IF(L$7=1,LN(OFFSET(DataSet!J30,AddModel!L$5,0)+(L32*L$6)),OFFSET(DataSet!J30,AddModel!L$5,0)+(L32*L$6)),0)</f>
        <v>0</v>
      </c>
      <c r="M33" s="13">
        <f ca="1">IFERROR(IF(M$7=1,LN(OFFSET(DataSet!K30,AddModel!M$5,0)+(M32*M$6)),OFFSET(DataSet!K30,AddModel!M$5,0)+(M32*M$6)),0)</f>
        <v>1</v>
      </c>
      <c r="N33" s="13">
        <f ca="1">IFERROR(IF(N$7=1,LN(OFFSET(DataSet!L30,AddModel!N$5,0)+(N32*N$6)),OFFSET(DataSet!L30,AddModel!N$5,0)+(N32*N$6)),0)</f>
        <v>0</v>
      </c>
      <c r="O33" s="13">
        <f ca="1">IFERROR(IF(O$7=1,LN(OFFSET(DataSet!M30,AddModel!O$5,0)+(O32*O$6)),OFFSET(DataSet!M30,AddModel!O$5,0)+(O32*O$6)),0)</f>
        <v>0</v>
      </c>
      <c r="P33" s="13">
        <f ca="1">IFERROR(IF(P$7=1,LN(OFFSET(DataSet!N30,AddModel!P$5,0)+(P32*P$6)),OFFSET(DataSet!N30,AddModel!P$5,0)+(P32*P$6)),0)</f>
        <v>0</v>
      </c>
      <c r="Q33" s="13">
        <f ca="1">IFERROR(IF(Q$7=1,LN(OFFSET(DataSet!O30,AddModel!Q$5,0)+(Q32*Q$6)),OFFSET(DataSet!O30,AddModel!Q$5,0)+(Q32*Q$6)),0)</f>
        <v>0</v>
      </c>
      <c r="R33" s="13">
        <f ca="1">IFERROR(IF(R$7=1,LN(OFFSET(DataSet!P30,AddModel!R$5,0)+(R32*R$6)),OFFSET(DataSet!P30,AddModel!R$5,0)+(R32*R$6)),0)</f>
        <v>0</v>
      </c>
      <c r="S33" s="13">
        <f ca="1">IFERROR(IF(S$7=1,LN(OFFSET(DataSet!Q30,AddModel!S$5,0)+(S32*S$6)),OFFSET(DataSet!Q30,AddModel!S$5,0)+(S32*S$6)),0)</f>
        <v>0</v>
      </c>
      <c r="T33" s="14">
        <f ca="1">IFERROR(IF(T$7=1,LN(OFFSET(DataSet!R30,AddModel!T$5,0)+(T32*T$6)),OFFSET(DataSet!R30,AddModel!T$5,0)+(T32*T$6)),0)</f>
        <v>0</v>
      </c>
      <c r="U33" s="14">
        <f ca="1">IFERROR(IF(U$7=1,LN(OFFSET(DataSet!S30,AddModel!U$5,0)+(U32*U$6)),OFFSET(DataSet!S30,AddModel!U$5,0)+(U32*U$6)),0)</f>
        <v>0</v>
      </c>
      <c r="V33" s="14">
        <f ca="1">IFERROR(IF(V$7=1,LN(OFFSET(DataSet!T30,AddModel!V$5,0)+(V32*V$6)),OFFSET(DataSet!T30,AddModel!V$5,0)+(V32*V$6)),0)</f>
        <v>0</v>
      </c>
      <c r="W33" s="14">
        <f ca="1">IFERROR(IF(W$7=1,LN(OFFSET(DataSet!U30,AddModel!W$5,0)+(W32*W$6)),OFFSET(DataSet!U30,AddModel!W$5,0)+(W32*W$6)),0)</f>
        <v>0</v>
      </c>
      <c r="X33" s="14">
        <f ca="1">IFERROR(IF(X$7=1,LN(OFFSET(DataSet!V30,AddModel!X$5,0)+(X32*X$6)),OFFSET(DataSet!V30,AddModel!X$5,0)+(X32*X$6)),0)</f>
        <v>0</v>
      </c>
      <c r="Y33" s="14">
        <f ca="1">IFERROR(IF(Y$7=1,LN(OFFSET(DataSet!W30,AddModel!Y$5,0)+(Y32*Y$6)),OFFSET(DataSet!W30,AddModel!Y$5,0)+(Y32*Y$6)),0)</f>
        <v>0</v>
      </c>
      <c r="Z33" s="14">
        <f ca="1">IFERROR(IF(Z$7=1,LN(OFFSET(DataSet!X30,AddModel!Z$5,0)+(Z32*Z$6)),OFFSET(DataSet!X30,AddModel!Z$5,0)+(Z32*Z$6)),0)</f>
        <v>0</v>
      </c>
      <c r="AA33" s="14">
        <f ca="1">IFERROR(IF(AA$7=1,LN(OFFSET(DataSet!Y30,AddModel!AA$5,0)+(AA32*AA$6)),OFFSET(DataSet!Y30,AddModel!AA$5,0)+(AA32*AA$6)),0)</f>
        <v>0</v>
      </c>
      <c r="AB33" s="14">
        <f ca="1">IFERROR(IF(AB$7=1,LN(OFFSET(DataSet!Z30,AddModel!AB$5,0)+(AB32*AB$6)),OFFSET(DataSet!Z30,AddModel!AB$5,0)+(AB32*AB$6)),0)</f>
        <v>0</v>
      </c>
      <c r="AC33" s="15">
        <f ca="1">IFERROR(IF(AC$7=1,LN(OFFSET(DataSet!AA30,AddModel!AC$5,0)+(AC32*AC$6)),OFFSET(DataSet!AA30,AddModel!AC$5,0)+(AC32*AC$6)),0)</f>
        <v>0</v>
      </c>
      <c r="AD33" s="15">
        <f ca="1">IFERROR(IF(AD$7=1,LN(OFFSET(DataSet!AB30,AddModel!AD$5,0)+(AD32*AD$6)),OFFSET(DataSet!AB30,AddModel!AD$5,0)+(AD32*AD$6)),0)</f>
        <v>0</v>
      </c>
      <c r="AE33" s="15">
        <f ca="1">IFERROR(IF(AE$7=1,LN(OFFSET(DataSet!AC30,AddModel!AE$5,0)+(AE32*AE$6)),OFFSET(DataSet!AC30,AddModel!AE$5,0)+(AE32*AE$6)),0)</f>
        <v>0</v>
      </c>
      <c r="AF33" s="15">
        <f ca="1">IFERROR(IF(AF$7=1,LN(OFFSET(DataSet!AD30,AddModel!AF$5,0)+(AF32*AF$6)),OFFSET(DataSet!AD30,AddModel!AF$5,0)+(AF32*AF$6)),0)</f>
        <v>0</v>
      </c>
      <c r="AG33" s="15">
        <f ca="1">IFERROR(IF(AG$7=1,LN(OFFSET(DataSet!AE30,AddModel!AG$5,0)+(AG32*AG$6)),OFFSET(DataSet!AE30,AddModel!AG$5,0)+(AG32*AG$6)),0)</f>
        <v>0</v>
      </c>
      <c r="AH33" s="15">
        <f ca="1">IFERROR(IF(AH$7=1,LN(OFFSET(DataSet!AF30,AddModel!AH$5,0)+(AH32*AH$6)),OFFSET(DataSet!AF30,AddModel!AH$5,0)+(AH32*AH$6)),0)</f>
        <v>0</v>
      </c>
      <c r="AI33" s="15">
        <f ca="1">IFERROR(IF(AI$7=1,LN(OFFSET(DataSet!AG30,AddModel!AI$5,0)+(AI32*AI$6)),OFFSET(DataSet!AG30,AddModel!AI$5,0)+(AI32*AI$6)),0)</f>
        <v>0</v>
      </c>
      <c r="AJ33" s="15">
        <f ca="1">IFERROR(IF(AJ$7=1,LN(OFFSET(DataSet!AH30,AddModel!AJ$5,0)+(AJ32*AJ$6)),OFFSET(DataSet!AH30,AddModel!AJ$5,0)+(AJ32*AJ$6)),0)</f>
        <v>0</v>
      </c>
      <c r="AK33" s="15">
        <f ca="1">IFERROR(IF(AK$7=1,LN(OFFSET(DataSet!AI30,AddModel!AK$5,0)+(AK32*AK$6)),OFFSET(DataSet!AI30,AddModel!AK$5,0)+(AK32*AK$6)),0)</f>
        <v>0</v>
      </c>
      <c r="AL33" s="13">
        <f ca="1">IFERROR(IF(AL$7=1,LN(OFFSET(DataSet!AJ30,AddModel!AL$5,0)+(AL32*AL$6)),OFFSET(DataSet!AJ30,AddModel!AL$5,0)+(AL32*AL$6)),0)</f>
        <v>1</v>
      </c>
      <c r="AM33" s="13">
        <f ca="1">IFERROR(IF(AM$7=1,LN(OFFSET(DataSet!AK30,AddModel!AM$5,0)+(AM32*AM$6)),OFFSET(DataSet!AK30,AddModel!AM$5,0)+(AM32*AM$6)),0)</f>
        <v>0</v>
      </c>
      <c r="AN33" s="13">
        <f ca="1">IFERROR(IF(AN$7=1,LN(OFFSET(DataSet!AL30,AddModel!AN$5,0)+(AN32*AN$6)),OFFSET(DataSet!AL30,AddModel!AN$5,0)+(AN32*AN$6)),0)</f>
        <v>0</v>
      </c>
      <c r="AO33" s="17">
        <f ca="1">IFERROR(IF(AO$7=1,LN(OFFSET(DataSet!AM30,AddModel!AO$5,0)+(AO32*AO$6)),OFFSET(DataSet!AM30,AddModel!AO$5,0)+(AO32*AO$6)),0)</f>
        <v>24.428571428571299</v>
      </c>
      <c r="AP33" s="17">
        <f ca="1">IFERROR(IF(AP$7=1,LN(OFFSET(DataSet!AN30,AddModel!AP$5,0)+(AP32*AP$6)),OFFSET(DataSet!AN30,AddModel!AP$5,0)+(AP32*AP$6)),0)</f>
        <v>0</v>
      </c>
      <c r="AQ33" s="17">
        <f ca="1">IFERROR(IF(AQ$7=1,LN(OFFSET(DataSet!AO30,AddModel!AQ$5,0)+(AQ32*AQ$6)),OFFSET(DataSet!AO30,AddModel!AQ$5,0)+(AQ32*AQ$6)),0)</f>
        <v>0</v>
      </c>
      <c r="AR33" s="17">
        <f ca="1">IFERROR(IF(AR$7=1,LN(OFFSET(DataSet!AP30,AddModel!AR$5,0)+(AR32*AR$6)),OFFSET(DataSet!AP30,AddModel!AR$5,0)+(AR32*AR$6)),0)</f>
        <v>0</v>
      </c>
      <c r="AS33" s="18">
        <f ca="1">IFERROR(IF(AS$7=1,LN(OFFSET(DataSet!AQ30,AddModel!AS$5,0)+(AS32*AS$6)),OFFSET(DataSet!AQ30,AddModel!AS$5,0)+(AS32*AS$6)),0)</f>
        <v>0</v>
      </c>
      <c r="AT33" s="19">
        <f ca="1">IFERROR(IF(AT$7=1,LN(OFFSET(DataSet!AR30,AddModel!AT$5,0)+(AT32*AT$6)),OFFSET(DataSet!AR30,AddModel!AT$5,0)+(AT32*AT$6)),0)</f>
        <v>-3.6682875583539498E-2</v>
      </c>
      <c r="AU33" s="20">
        <f ca="1">IFERROR(IF(AU$7=1,LN(OFFSET(DataSet!AS30,AddModel!AU$5,0)+(AU32*AU$6)),OFFSET(DataSet!AS30,AddModel!AU$5,0)+(AU32*AU$6)),0)</f>
        <v>0.96862893907241099</v>
      </c>
      <c r="AV33" s="20">
        <f ca="1">IFERROR(IF(AV$7=1,LN(OFFSET(DataSet!AT30,AddModel!AV$5,0)+(AV32*AV$6)),OFFSET(DataSet!AT30,AddModel!AV$5,0)+(AV32*AV$6)),0)</f>
        <v>1.9927685710514</v>
      </c>
      <c r="AW33" s="20">
        <f ca="1">IFERROR(IF(AW$7=1,LN(OFFSET(DataSet!AU30,AddModel!AW$5,0)+(AW32*AW$6)),OFFSET(DataSet!AU30,AddModel!AW$5,0)+(AW32*AW$6)),0)</f>
        <v>-2.2040002397147802</v>
      </c>
      <c r="AX33" s="20">
        <f ca="1">IFERROR(IF(AX$7=1,LN(OFFSET(DataSet!AV30,AddModel!AX$5,0)+(AX32*AX$6)),OFFSET(DataSet!AV30,AddModel!AX$5,0)+(AX32*AX$6)),0)</f>
        <v>17.565254153053299</v>
      </c>
      <c r="AY33" s="20">
        <f ca="1">IFERROR(IF(AY$7=1,LN(OFFSET(DataSet!AW30,AddModel!AY$5,0)+(AY32*AY$6)),OFFSET(DataSet!AW30,AddModel!AY$5,0)+(AY32*AY$6)),0)</f>
        <v>9.8560463732175307</v>
      </c>
      <c r="AZ33" s="20">
        <f ca="1">IFERROR(IF(AZ$7=1,LN(OFFSET(DataSet!AX30,AddModel!AZ$5,0)+(AZ32*AZ$6)),OFFSET(DataSet!AX30,AddModel!AZ$5,0)+(AZ32*AZ$6)),0)</f>
        <v>5.4923119469335298</v>
      </c>
      <c r="BA33" s="20">
        <f ca="1">IFERROR(IF(BA$7=1,LN(OFFSET(DataSet!AY30,AddModel!BA$5,0)+(BA32*BA$6)),OFFSET(DataSet!AY30,AddModel!BA$5,0)+(BA32*BA$6)),0)</f>
        <v>17.528571277469698</v>
      </c>
      <c r="BB33" s="20">
        <f ca="1">IFERROR(IF(BB$7=1,LN(OFFSET(DataSet!AZ30,AddModel!BB$5,0)+(BB32*BB$6)),OFFSET(DataSet!AZ30,AddModel!BB$5,0)+(BB32*BB$6)),0)</f>
        <v>1.86827037456388</v>
      </c>
      <c r="BC33" s="20">
        <f ca="1">IFERROR(IF(BC$7=1,LN(OFFSET(DataSet!BA30,AddModel!BC$5,0)+(BC32*BC$6)),OFFSET(DataSet!BA30,AddModel!BC$5,0)+(BC32*BC$6)),0)</f>
        <v>10.8246753122899</v>
      </c>
      <c r="BD33" s="20">
        <f ca="1">IFERROR(IF(BD$7=1,LN(OFFSET(DataSet!BB30,AddModel!BD$5,0)+(BD32*BD$6)),OFFSET(DataSet!BB30,AddModel!BD$5,0)+(BD32*BD$6)),0)</f>
        <v>3.8610389456152898</v>
      </c>
      <c r="BE33" s="21">
        <f ca="1">IFERROR(IF(BE$7=1,LN(OFFSET(DataSet!BC30,AddModel!BE$5,0)+(BE32*BE$6)),OFFSET(DataSet!BC30,AddModel!BE$5,0)+(BE32*BE$6)),0)</f>
        <v>3.2883117072187402</v>
      </c>
      <c r="BF33" s="16">
        <f ca="1">IFERROR(IF(BF$7=1,LN(OFFSET(DataSet!BD30,AddModel!BF$5,0)+(BF32*BF$6)),OFFSET(DataSet!BD30,AddModel!BF$5,0)+(BF32*BF$6)),0)</f>
        <v>6</v>
      </c>
      <c r="BG33" s="17">
        <f ca="1">IFERROR(IF(BG$7=1,LN(OFFSET(DataSet!BE30,AddModel!BG$5,0)+(BG32*BG$6)),OFFSET(DataSet!BE30,AddModel!BG$5,0)+(BG32*BG$6)),0)</f>
        <v>-3</v>
      </c>
      <c r="BH33" s="17">
        <f ca="1">IFERROR(IF(BH$7=1,LN(OFFSET(DataSet!BF30,AddModel!BH$5,0)+(BH32*BH$6)),OFFSET(DataSet!BF30,AddModel!BH$5,0)+(BH32*BH$6)),0)</f>
        <v>-24</v>
      </c>
      <c r="BI33" s="17">
        <f ca="1">IFERROR(IF(BI$7=1,LN(OFFSET(DataSet!BG30,AddModel!BI$5,0)+(BI32*BI$6)),OFFSET(DataSet!BG30,AddModel!BI$5,0)+(BI32*BI$6)),0)</f>
        <v>-10</v>
      </c>
      <c r="BJ33" s="17">
        <f ca="1">IFERROR(IF(BJ$7=1,LN(OFFSET(DataSet!BH30,AddModel!BJ$5,0)+(BJ32*BJ$6)),OFFSET(DataSet!BH30,AddModel!BJ$5,0)+(BJ32*BJ$6)),0)</f>
        <v>3</v>
      </c>
      <c r="BK33" s="17">
        <f ca="1">IFERROR(IF(BK$7=1,LN(OFFSET(DataSet!BI30,AddModel!BK$5,0)+(BK32*BK$6)),OFFSET(DataSet!BI30,AddModel!BK$5,0)+(BK32*BK$6)),0)</f>
        <v>13</v>
      </c>
      <c r="BL33" s="17">
        <f ca="1">IFERROR(IF(BL$7=1,LN(OFFSET(DataSet!BJ30,AddModel!BL$5,0)+(BL32*BL$6)),OFFSET(DataSet!BJ30,AddModel!BL$5,0)+(BL32*BL$6)),0)</f>
        <v>101.9378</v>
      </c>
      <c r="BM33" s="17">
        <f ca="1">IFERROR(IF(BM$7=1,LN(OFFSET(DataSet!BK30,AddModel!BM$5,0)+(BM32*BM$6)),OFFSET(DataSet!BK30,AddModel!BM$5,0)+(BM32*BM$6)),0)</f>
        <v>101.85760000000001</v>
      </c>
      <c r="BN33" s="17">
        <f ca="1">IFERROR(IF(BN$7=1,LN(OFFSET(DataSet!BL30,AddModel!BN$5,0)+(BN32*BN$6)),OFFSET(DataSet!BL30,AddModel!BN$5,0)+(BN32*BN$6)),0)</f>
        <v>105.00879999999999</v>
      </c>
      <c r="BO33" s="17">
        <f ca="1">IFERROR(IF(BO$7=1,LN(OFFSET(DataSet!BM30,AddModel!BO$5,0)+(BO32*BO$6)),OFFSET(DataSet!BM30,AddModel!BO$5,0)+(BO32*BO$6)),0)</f>
        <v>121.51009999999999</v>
      </c>
      <c r="BP33" s="17">
        <f ca="1">IFERROR(IF(BP$7=1,LN(OFFSET(DataSet!BN30,AddModel!BP$5,0)+(BP32*BP$6)),OFFSET(DataSet!BN30,AddModel!BP$5,0)+(BP32*BP$6)),0)</f>
        <v>107.3</v>
      </c>
      <c r="BQ33" s="17">
        <f ca="1">IFERROR(IF(BQ$7=1,LN(OFFSET(DataSet!BO30,AddModel!BQ$5,0)+(BQ32*BQ$6)),OFFSET(DataSet!BO30,AddModel!BQ$5,0)+(BQ32*BQ$6)),0)</f>
        <v>106.22539999999999</v>
      </c>
      <c r="BR33" s="17">
        <f ca="1">IFERROR(IF(BR$7=1,LN(OFFSET(DataSet!BP30,AddModel!BR$5,0)+(BR32*BR$6)),OFFSET(DataSet!BP30,AddModel!BR$5,0)+(BR32*BR$6)),0)</f>
        <v>103.2914</v>
      </c>
      <c r="BS33" s="17">
        <f ca="1">IFERROR(IF(BS$7=1,LN(OFFSET(DataSet!BQ30,AddModel!BS$5,0)+(BS32*BS$6)),OFFSET(DataSet!BQ30,AddModel!BS$5,0)+(BS32*BS$6)),0)</f>
        <v>106.2025</v>
      </c>
      <c r="BT33" s="17">
        <f ca="1">IFERROR(IF(BT$7=1,LN(OFFSET(DataSet!BR30,AddModel!BT$5,0)+(BT32*BT$6)),OFFSET(DataSet!BR30,AddModel!BT$5,0)+(BT32*BT$6)),0)</f>
        <v>1404845</v>
      </c>
      <c r="BU33" s="17">
        <f ca="1">IFERROR(IF(BU$7=1,LN(OFFSET(DataSet!BS30,AddModel!BU$5,0)+(BU32*BU$6)),OFFSET(DataSet!BS30,AddModel!BU$5,0)+(BU32*BU$6)),0)</f>
        <v>1166011.8870709301</v>
      </c>
      <c r="BV33" s="17">
        <f ca="1">IFERROR(IF(BV$7=1,LN(OFFSET(DataSet!BT30,AddModel!BV$5,0)+(BV32*BV$6)),OFFSET(DataSet!BT30,AddModel!BV$5,0)+(BV32*BV$6)),0)</f>
        <v>105.00879999999999</v>
      </c>
      <c r="BW33" s="17">
        <f ca="1">IFERROR(IF(BW$7=1,LN(OFFSET(DataSet!BU30,AddModel!BW$5,0)+(BW32*BW$6)),OFFSET(DataSet!BU30,AddModel!BW$5,0)+(BW32*BW$6)),0)</f>
        <v>5.43</v>
      </c>
      <c r="BX33" s="17">
        <f ca="1">IFERROR(IF(BX$7=1,LN(OFFSET(DataSet!BV30,AddModel!BX$5,0)+(BX32*BX$6)),OFFSET(DataSet!BV30,AddModel!BX$5,0)+(BX32*BX$6)),0)</f>
        <v>5.2</v>
      </c>
      <c r="BY33" s="17">
        <f ca="1">IFERROR(IF(BY$7=1,LN(OFFSET(DataSet!BW30,AddModel!BY$5,0)+(BY32*BY$6)),OFFSET(DataSet!BW30,AddModel!BY$5,0)+(BY32*BY$6)),0)</f>
        <v>104.4</v>
      </c>
      <c r="BZ33" s="17">
        <f ca="1">IFERROR(IF(BZ$7=1,LN(OFFSET(DataSet!BX30,AddModel!BZ$5,0)+(BZ32*BZ$6)),OFFSET(DataSet!BX30,AddModel!BZ$5,0)+(BZ32*BZ$6)),0)</f>
        <v>4.6653241088078383</v>
      </c>
      <c r="CA33" s="17">
        <f ca="1">IFERROR(IF(CA$7=1,LN(OFFSET(DataSet!BY30,AddModel!CA$5,0)+(CA32*CA$6)),OFFSET(DataSet!BY30,AddModel!CA$5,0)+(CA32*CA$6)),0)</f>
        <v>103.9</v>
      </c>
      <c r="CB33" s="18">
        <f ca="1">IFERROR(IF(CB$7=1,LN(OFFSET(DataSet!BZ30,AddModel!CB$5,0)+(CB32*CB$6)),OFFSET(DataSet!BZ30,AddModel!CB$5,0)+(CB32*CB$6)),0)</f>
        <v>103.5</v>
      </c>
      <c r="CC33" s="30">
        <f ca="1">IFERROR(IF(CC$7=1,LN(OFFSET(DataSet!CA30,AddModel!CC$5,0)+(CC32*CC$6)),OFFSET(DataSet!CA30,AddModel!CC$5,0)+(CC32*CC$6)),0)</f>
        <v>-0.22314355131420971</v>
      </c>
      <c r="CD33" s="40">
        <f ca="1">IFERROR(IF(CD$7=1,LN(OFFSET(DataSet!CB30,AddModel!CD$5,0)+(CD32*CD$6)),OFFSET(DataSet!CB30,AddModel!CD$5,0)+(CD32*CD$6)),0)</f>
        <v>2.1633230256605378</v>
      </c>
      <c r="CE33" s="41">
        <f ca="1">IFERROR(IF(CE$7=1,LN(OFFSET(DataSet!CC30,AddModel!CE$5,0)+(CE32*CE$6)),OFFSET(DataSet!CC30,AddModel!CE$5,0)+(CE32*CE$6)),0)</f>
        <v>9.1620000000000008</v>
      </c>
      <c r="CF33" s="41">
        <f ca="1">IFERROR(IF(CF$7=1,LN(OFFSET(DataSet!CD30,AddModel!CF$5,0)+(CF32*CF$6)),OFFSET(DataSet!CD30,AddModel!CF$5,0)+(CF32*CF$6)),0)</f>
        <v>8.56</v>
      </c>
      <c r="CG33" s="41">
        <f ca="1">IFERROR(IF(CG$7=1,LN(OFFSET(DataSet!CE30,AddModel!CG$5,0)+(CG32*CG$6)),OFFSET(DataSet!CE30,AddModel!CG$5,0)+(CG32*CG$6)),0)</f>
        <v>9.5946613172021102</v>
      </c>
      <c r="CH33" s="6">
        <f ca="1">IFERROR(IF(CH$7=1,LN(OFFSET(DataSet!CF30,AddModel!CH$5,0)+(CH32*CH$6)),OFFSET(DataSet!CF30,AddModel!CH$5,0)+(CH32*CH$6)),0)</f>
        <v>0.42857142857142855</v>
      </c>
      <c r="CI33" s="6">
        <f ca="1">IFERROR(IF(CI$7=1,LN(OFFSET(DataSet!CG30,AddModel!CI$5,0)+(CI32*CI$6)),OFFSET(DataSet!CG30,AddModel!CI$5,0)+(CI32*CI$6)),0)</f>
        <v>0.42857142857142855</v>
      </c>
      <c r="CJ33">
        <f ca="1">IFERROR(IF(CJ$7=1,LN(OFFSET(DataSet!CH30,AddModel!CJ$5,0)+(CJ32*CJ$6)),OFFSET(DataSet!CH30,AddModel!CJ$5,0)+(CJ32*CJ$6)),0)</f>
        <v>0</v>
      </c>
      <c r="CK33">
        <f ca="1">IFERROR(IF(CK$7=1,LN(OFFSET(DataSet!CI30,AddModel!CK$5,0)+(CK32*CK$6)),OFFSET(DataSet!CI30,AddModel!CK$5,0)+(CK32*CK$6)),0)</f>
        <v>0</v>
      </c>
      <c r="CL33">
        <f ca="1">IFERROR(IF(CL$7=1,LN(OFFSET(DataSet!CJ30,AddModel!CL$5,0)+(CL32*CL$6)),OFFSET(DataSet!CJ30,AddModel!CL$5,0)+(CL32*CL$6)),0)</f>
        <v>0</v>
      </c>
      <c r="CM33" s="40">
        <f ca="1">IFERROR(IF(CM$7=1,LN(OFFSET(DataSet!CK30,AddModel!CM$5,0)+(CM32*CM$6)),OFFSET(DataSet!CK30,AddModel!CM$5,0)+(CM32*CM$6)),0)</f>
        <v>0</v>
      </c>
      <c r="CN33" s="41">
        <f ca="1">IFERROR(IF(CN$7=1,LN(OFFSET(DataSet!CL30,AddModel!CN$5,0)+(CN32*CN$6)),OFFSET(DataSet!CL30,AddModel!CN$5,0)+(CN32*CN$6)),0)</f>
        <v>67459.003517499979</v>
      </c>
      <c r="CO33" s="41">
        <f ca="1">IFERROR(IF(CO$7=1,LN(OFFSET(DataSet!CM30,AddModel!CO$5,0)+(CO32*CO$6)),OFFSET(DataSet!CM30,AddModel!CO$5,0)+(CO32*CO$6)),0)</f>
        <v>0</v>
      </c>
      <c r="CP33" s="41">
        <f ca="1">IFERROR(IF(CP$7=1,LN(OFFSET(DataSet!CN30,AddModel!CP$5,0)+(CP32*CP$6)),OFFSET(DataSet!CN30,AddModel!CP$5,0)+(CP32*CP$6)),0)</f>
        <v>841.18124999999998</v>
      </c>
      <c r="CQ33" s="17">
        <f ca="1">IFERROR(IF(CQ$7=1,LN(OFFSET(DataSet!CO30,AddModel!CQ$5,0)+(CQ32*CQ$6)),OFFSET(DataSet!CO30,AddModel!CQ$5,0)+(CQ32*CQ$6)),0)</f>
        <v>0</v>
      </c>
      <c r="CR33" s="17">
        <f ca="1">IFERROR(IF(CR$7=1,LN(OFFSET(DataSet!CP30,AddModel!CR$5,0)+(CR32*CR$6)),OFFSET(DataSet!CP30,AddModel!CR$5,0)+(CR32*CR$6)),0)</f>
        <v>0</v>
      </c>
      <c r="CS33" s="17">
        <f ca="1">IFERROR(IF(CS$7=1,LN(OFFSET(DataSet!CQ30,AddModel!CS$5,0)+(CS32*CS$6)),OFFSET(DataSet!CQ30,AddModel!CS$5,0)+(CS32*CS$6)),0)</f>
        <v>0</v>
      </c>
      <c r="CT33" s="17">
        <f ca="1">IFERROR(IF(CT$7=1,LN(OFFSET(DataSet!CR30,AddModel!CT$5,0)+(CT32*CT$6)),OFFSET(DataSet!CR30,AddModel!CT$5,0)+(CT32*CT$6)),0)</f>
        <v>0</v>
      </c>
      <c r="CU33" s="20">
        <f ca="1">IFERROR(IF(CU$7=1,LN(OFFSET(DataSet!CS30,AddModel!CU$5,0)+(CU32*CU$6)),OFFSET(DataSet!CS30,AddModel!CU$5,0)+(CU32*CU$6)),0)</f>
        <v>0</v>
      </c>
      <c r="CV33" s="20">
        <f ca="1">IFERROR(IF(CV$7=1,LN(OFFSET(DataSet!CT30,AddModel!CV$5,0)+(CV32*CV$6)),OFFSET(DataSet!CT30,AddModel!CV$5,0)+(CV32*CV$6)),0)</f>
        <v>0</v>
      </c>
      <c r="CW33" s="20">
        <f ca="1">IFERROR(IF(CW$7=1,LN(OFFSET(DataSet!CU30,AddModel!CW$5,0)+(CW32*CW$6)),OFFSET(DataSet!CU30,AddModel!CW$5,0)+(CW32*CW$6)),0)</f>
        <v>0</v>
      </c>
      <c r="CX33" s="20">
        <f ca="1">IFERROR(IF(CX$7=1,LN(OFFSET(DataSet!CV30,AddModel!CX$5,0)+(CX32*CX$6)),OFFSET(DataSet!CV30,AddModel!CX$5,0)+(CX32*CX$6)),0)</f>
        <v>0</v>
      </c>
      <c r="CY33" s="113">
        <f ca="1">IFERROR(IF(CY$7=1,LN(OFFSET(DataSet!CW30,AddModel!CY$5,0)+(CY32*CY$6)),OFFSET(DataSet!CW30,AddModel!CY$5,0)+(CY32*CY$6)),0)</f>
        <v>1682.3625</v>
      </c>
      <c r="CZ33" s="135">
        <f ca="1">IFERROR(IF(CZ$7=1,LN(OFFSET(DataSet!CX30,AddModel!CZ$5,0)+(CZ32*CZ$6)),OFFSET(DataSet!CX30,AddModel!CZ$5,0)+(CZ32*CZ$6)),0)</f>
        <v>1251798.8750814979</v>
      </c>
      <c r="DA33" s="136">
        <f ca="1">IFERROR(IF(DA$7=1,LN(OFFSET(DataSet!CY30,AddModel!DA$5,0)+(DA32*DA$6)),OFFSET(DataSet!CY30,AddModel!DA$5,0)+(DA32*DA$6)),0)</f>
        <v>254175.98131215197</v>
      </c>
      <c r="DB33" s="137">
        <f ca="1">IFERROR(IF(DB$7=1,LN(OFFSET(DataSet!CZ30,AddModel!DB$5,0)+(DB32*DB$6)),OFFSET(DataSet!CZ30,AddModel!DB$5,0)+(DB32*DB$6)),0)</f>
        <v>1012514.2011910465</v>
      </c>
    </row>
    <row r="34" spans="1:106" x14ac:dyDescent="0.25">
      <c r="A34" s="134">
        <f ca="1">C34*DataSet!CB31</f>
        <v>2354128.7281740084</v>
      </c>
      <c r="B34" s="1">
        <f t="shared" si="1"/>
        <v>44005</v>
      </c>
      <c r="C34" s="87">
        <f t="shared" ref="C34:C97" ca="1" si="3">EXP(SUMPRODUCT($E$4:$DB$4,$E34:$DB34))</f>
        <v>270589.50898551825</v>
      </c>
      <c r="D34" s="87">
        <f t="shared" ca="1" si="2"/>
        <v>262065.50955652396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IFERROR(IF(H$7=1,LN(OFFSET(DataSet!F31,AddModel!H$5,0)+(H33*H$6)),OFFSET(DataSet!F31,AddModel!H$5,0)+(H33*H$6)),0)</f>
        <v>0</v>
      </c>
      <c r="I34" s="13">
        <f ca="1">IFERROR(IF(I$7=1,LN(OFFSET(DataSet!G31,AddModel!I$5,0)+(I33*I$6)),OFFSET(DataSet!G31,AddModel!I$5,0)+(I33*I$6)),0)</f>
        <v>0</v>
      </c>
      <c r="J34" s="13">
        <f ca="1">IFERROR(IF(J$7=1,LN(OFFSET(DataSet!H31,AddModel!J$5,0)+(J33*J$6)),OFFSET(DataSet!H31,AddModel!J$5,0)+(J33*J$6)),0)</f>
        <v>0</v>
      </c>
      <c r="K34" s="13">
        <f ca="1">IFERROR(IF(K$7=1,LN(OFFSET(DataSet!I31,AddModel!K$5,0)+(K33*K$6)),OFFSET(DataSet!I31,AddModel!K$5,0)+(K33*K$6)),0)</f>
        <v>0</v>
      </c>
      <c r="L34" s="13">
        <f ca="1">IFERROR(IF(L$7=1,LN(OFFSET(DataSet!J31,AddModel!L$5,0)+(L33*L$6)),OFFSET(DataSet!J31,AddModel!L$5,0)+(L33*L$6)),0)</f>
        <v>0</v>
      </c>
      <c r="M34" s="13">
        <f ca="1">IFERROR(IF(M$7=1,LN(OFFSET(DataSet!K31,AddModel!M$5,0)+(M33*M$6)),OFFSET(DataSet!K31,AddModel!M$5,0)+(M33*M$6)),0)</f>
        <v>1</v>
      </c>
      <c r="N34" s="13">
        <f ca="1">IFERROR(IF(N$7=1,LN(OFFSET(DataSet!L31,AddModel!N$5,0)+(N33*N$6)),OFFSET(DataSet!L31,AddModel!N$5,0)+(N33*N$6)),0)</f>
        <v>0</v>
      </c>
      <c r="O34" s="13">
        <f ca="1">IFERROR(IF(O$7=1,LN(OFFSET(DataSet!M31,AddModel!O$5,0)+(O33*O$6)),OFFSET(DataSet!M31,AddModel!O$5,0)+(O33*O$6)),0)</f>
        <v>0</v>
      </c>
      <c r="P34" s="13">
        <f ca="1">IFERROR(IF(P$7=1,LN(OFFSET(DataSet!N31,AddModel!P$5,0)+(P33*P$6)),OFFSET(DataSet!N31,AddModel!P$5,0)+(P33*P$6)),0)</f>
        <v>0</v>
      </c>
      <c r="Q34" s="13">
        <f ca="1">IFERROR(IF(Q$7=1,LN(OFFSET(DataSet!O31,AddModel!Q$5,0)+(Q33*Q$6)),OFFSET(DataSet!O31,AddModel!Q$5,0)+(Q33*Q$6)),0)</f>
        <v>0</v>
      </c>
      <c r="R34" s="13">
        <f ca="1">IFERROR(IF(R$7=1,LN(OFFSET(DataSet!P31,AddModel!R$5,0)+(R33*R$6)),OFFSET(DataSet!P31,AddModel!R$5,0)+(R33*R$6)),0)</f>
        <v>0</v>
      </c>
      <c r="S34" s="13">
        <f ca="1">IFERROR(IF(S$7=1,LN(OFFSET(DataSet!Q31,AddModel!S$5,0)+(S33*S$6)),OFFSET(DataSet!Q31,AddModel!S$5,0)+(S33*S$6)),0)</f>
        <v>0</v>
      </c>
      <c r="T34" s="14">
        <f ca="1">IFERROR(IF(T$7=1,LN(OFFSET(DataSet!R31,AddModel!T$5,0)+(T33*T$6)),OFFSET(DataSet!R31,AddModel!T$5,0)+(T33*T$6)),0)</f>
        <v>0</v>
      </c>
      <c r="U34" s="14">
        <f ca="1">IFERROR(IF(U$7=1,LN(OFFSET(DataSet!S31,AddModel!U$5,0)+(U33*U$6)),OFFSET(DataSet!S31,AddModel!U$5,0)+(U33*U$6)),0)</f>
        <v>0</v>
      </c>
      <c r="V34" s="14">
        <f ca="1">IFERROR(IF(V$7=1,LN(OFFSET(DataSet!T31,AddModel!V$5,0)+(V33*V$6)),OFFSET(DataSet!T31,AddModel!V$5,0)+(V33*V$6)),0)</f>
        <v>0</v>
      </c>
      <c r="W34" s="14">
        <f ca="1">IFERROR(IF(W$7=1,LN(OFFSET(DataSet!U31,AddModel!W$5,0)+(W33*W$6)),OFFSET(DataSet!U31,AddModel!W$5,0)+(W33*W$6)),0)</f>
        <v>0</v>
      </c>
      <c r="X34" s="14">
        <f ca="1">IFERROR(IF(X$7=1,LN(OFFSET(DataSet!V31,AddModel!X$5,0)+(X33*X$6)),OFFSET(DataSet!V31,AddModel!X$5,0)+(X33*X$6)),0)</f>
        <v>0</v>
      </c>
      <c r="Y34" s="14">
        <f ca="1">IFERROR(IF(Y$7=1,LN(OFFSET(DataSet!W31,AddModel!Y$5,0)+(Y33*Y$6)),OFFSET(DataSet!W31,AddModel!Y$5,0)+(Y33*Y$6)),0)</f>
        <v>0</v>
      </c>
      <c r="Z34" s="14">
        <f ca="1">IFERROR(IF(Z$7=1,LN(OFFSET(DataSet!X31,AddModel!Z$5,0)+(Z33*Z$6)),OFFSET(DataSet!X31,AddModel!Z$5,0)+(Z33*Z$6)),0)</f>
        <v>0</v>
      </c>
      <c r="AA34" s="14">
        <f ca="1">IFERROR(IF(AA$7=1,LN(OFFSET(DataSet!Y31,AddModel!AA$5,0)+(AA33*AA$6)),OFFSET(DataSet!Y31,AddModel!AA$5,0)+(AA33*AA$6)),0)</f>
        <v>1</v>
      </c>
      <c r="AB34" s="14">
        <f ca="1">IFERROR(IF(AB$7=1,LN(OFFSET(DataSet!Z31,AddModel!AB$5,0)+(AB33*AB$6)),OFFSET(DataSet!Z31,AddModel!AB$5,0)+(AB33*AB$6)),0)</f>
        <v>1</v>
      </c>
      <c r="AC34" s="15">
        <f ca="1">IFERROR(IF(AC$7=1,LN(OFFSET(DataSet!AA31,AddModel!AC$5,0)+(AC33*AC$6)),OFFSET(DataSet!AA31,AddModel!AC$5,0)+(AC33*AC$6)),0)</f>
        <v>0</v>
      </c>
      <c r="AD34" s="15">
        <f ca="1">IFERROR(IF(AD$7=1,LN(OFFSET(DataSet!AB31,AddModel!AD$5,0)+(AD33*AD$6)),OFFSET(DataSet!AB31,AddModel!AD$5,0)+(AD33*AD$6)),0)</f>
        <v>0</v>
      </c>
      <c r="AE34" s="15">
        <f ca="1">IFERROR(IF(AE$7=1,LN(OFFSET(DataSet!AC31,AddModel!AE$5,0)+(AE33*AE$6)),OFFSET(DataSet!AC31,AddModel!AE$5,0)+(AE33*AE$6)),0)</f>
        <v>0</v>
      </c>
      <c r="AF34" s="15">
        <f ca="1">IFERROR(IF(AF$7=1,LN(OFFSET(DataSet!AD31,AddModel!AF$5,0)+(AF33*AF$6)),OFFSET(DataSet!AD31,AddModel!AF$5,0)+(AF33*AF$6)),0)</f>
        <v>0</v>
      </c>
      <c r="AG34" s="15">
        <f ca="1">IFERROR(IF(AG$7=1,LN(OFFSET(DataSet!AE31,AddModel!AG$5,0)+(AG33*AG$6)),OFFSET(DataSet!AE31,AddModel!AG$5,0)+(AG33*AG$6)),0)</f>
        <v>0</v>
      </c>
      <c r="AH34" s="15">
        <f ca="1">IFERROR(IF(AH$7=1,LN(OFFSET(DataSet!AF31,AddModel!AH$5,0)+(AH33*AH$6)),OFFSET(DataSet!AF31,AddModel!AH$5,0)+(AH33*AH$6)),0)</f>
        <v>0</v>
      </c>
      <c r="AI34" s="15">
        <f ca="1">IFERROR(IF(AI$7=1,LN(OFFSET(DataSet!AG31,AddModel!AI$5,0)+(AI33*AI$6)),OFFSET(DataSet!AG31,AddModel!AI$5,0)+(AI33*AI$6)),0)</f>
        <v>0</v>
      </c>
      <c r="AJ34" s="15">
        <f ca="1">IFERROR(IF(AJ$7=1,LN(OFFSET(DataSet!AH31,AddModel!AJ$5,0)+(AJ33*AJ$6)),OFFSET(DataSet!AH31,AddModel!AJ$5,0)+(AJ33*AJ$6)),0)</f>
        <v>0</v>
      </c>
      <c r="AK34" s="15">
        <f ca="1">IFERROR(IF(AK$7=1,LN(OFFSET(DataSet!AI31,AddModel!AK$5,0)+(AK33*AK$6)),OFFSET(DataSet!AI31,AddModel!AK$5,0)+(AK33*AK$6)),0)</f>
        <v>0</v>
      </c>
      <c r="AL34" s="13">
        <f ca="1">IFERROR(IF(AL$7=1,LN(OFFSET(DataSet!AJ31,AddModel!AL$5,0)+(AL33*AL$6)),OFFSET(DataSet!AJ31,AddModel!AL$5,0)+(AL33*AL$6)),0)</f>
        <v>0</v>
      </c>
      <c r="AM34" s="13">
        <f ca="1">IFERROR(IF(AM$7=1,LN(OFFSET(DataSet!AK31,AddModel!AM$5,0)+(AM33*AM$6)),OFFSET(DataSet!AK31,AddModel!AM$5,0)+(AM33*AM$6)),0)</f>
        <v>0</v>
      </c>
      <c r="AN34" s="13">
        <f ca="1">IFERROR(IF(AN$7=1,LN(OFFSET(DataSet!AL31,AddModel!AN$5,0)+(AN33*AN$6)),OFFSET(DataSet!AL31,AddModel!AN$5,0)+(AN33*AN$6)),0)</f>
        <v>0</v>
      </c>
      <c r="AO34" s="17">
        <f ca="1">IFERROR(IF(AO$7=1,LN(OFFSET(DataSet!AM31,AddModel!AO$5,0)+(AO33*AO$6)),OFFSET(DataSet!AM31,AddModel!AO$5,0)+(AO33*AO$6)),0)</f>
        <v>25.428571428571299</v>
      </c>
      <c r="AP34" s="17">
        <f ca="1">IFERROR(IF(AP$7=1,LN(OFFSET(DataSet!AN31,AddModel!AP$5,0)+(AP33*AP$6)),OFFSET(DataSet!AN31,AddModel!AP$5,0)+(AP33*AP$6)),0)</f>
        <v>0</v>
      </c>
      <c r="AQ34" s="17">
        <f ca="1">IFERROR(IF(AQ$7=1,LN(OFFSET(DataSet!AO31,AddModel!AQ$5,0)+(AQ33*AQ$6)),OFFSET(DataSet!AO31,AddModel!AQ$5,0)+(AQ33*AQ$6)),0)</f>
        <v>0</v>
      </c>
      <c r="AR34" s="17">
        <f ca="1">IFERROR(IF(AR$7=1,LN(OFFSET(DataSet!AP31,AddModel!AR$5,0)+(AR33*AR$6)),OFFSET(DataSet!AP31,AddModel!AR$5,0)+(AR33*AR$6)),0)</f>
        <v>0</v>
      </c>
      <c r="AS34" s="18">
        <f ca="1">IFERROR(IF(AS$7=1,LN(OFFSET(DataSet!AQ31,AddModel!AS$5,0)+(AS33*AS$6)),OFFSET(DataSet!AQ31,AddModel!AS$5,0)+(AS33*AS$6)),0)</f>
        <v>0</v>
      </c>
      <c r="AT34" s="19">
        <f ca="1">IFERROR(IF(AT$7=1,LN(OFFSET(DataSet!AR31,AddModel!AT$5,0)+(AT33*AT$6)),OFFSET(DataSet!AR31,AddModel!AT$5,0)+(AT33*AT$6)),0)</f>
        <v>-2.8555157670115601</v>
      </c>
      <c r="AU34" s="20">
        <f ca="1">IFERROR(IF(AU$7=1,LN(OFFSET(DataSet!AS31,AddModel!AU$5,0)+(AU33*AU$6)),OFFSET(DataSet!AS31,AddModel!AU$5,0)+(AU33*AU$6)),0)</f>
        <v>-1.21551192150646</v>
      </c>
      <c r="AV34" s="20">
        <f ca="1">IFERROR(IF(AV$7=1,LN(OFFSET(DataSet!AT31,AddModel!AV$5,0)+(AV33*AV$6)),OFFSET(DataSet!AT31,AddModel!AV$5,0)+(AV33*AV$6)),0)</f>
        <v>4.0027498329366002</v>
      </c>
      <c r="AW34" s="20">
        <f ca="1">IFERROR(IF(AW$7=1,LN(OFFSET(DataSet!AU31,AddModel!AW$5,0)+(AW33*AW$6)),OFFSET(DataSet!AU31,AddModel!AW$5,0)+(AW33*AW$6)),0)</f>
        <v>-2.38456316647199</v>
      </c>
      <c r="AX34" s="20">
        <f ca="1">IFERROR(IF(AX$7=1,LN(OFFSET(DataSet!AV31,AddModel!AX$5,0)+(AX33*AX$6)),OFFSET(DataSet!AV31,AddModel!AX$5,0)+(AX33*AX$6)),0)</f>
        <v>17.9165547751149</v>
      </c>
      <c r="AY34" s="20">
        <f ca="1">IFERROR(IF(AY$7=1,LN(OFFSET(DataSet!AW31,AddModel!AY$5,0)+(AY33*AY$6)),OFFSET(DataSet!AW31,AddModel!AY$5,0)+(AY33*AY$6)),0)</f>
        <v>10.4155119103596</v>
      </c>
      <c r="AZ34" s="20">
        <f ca="1">IFERROR(IF(AZ$7=1,LN(OFFSET(DataSet!AX31,AddModel!AZ$5,0)+(AZ33*AZ$6)),OFFSET(DataSet!AX31,AddModel!AZ$5,0)+(AZ33*AZ$6)),0)</f>
        <v>5.1430047534386301</v>
      </c>
      <c r="BA34" s="20">
        <f ca="1">IFERROR(IF(BA$7=1,LN(OFFSET(DataSet!AY31,AddModel!BA$5,0)+(BA33*BA$6)),OFFSET(DataSet!AY31,AddModel!BA$5,0)+(BA33*BA$6)),0)</f>
        <v>15.0610390081034</v>
      </c>
      <c r="BB34" s="20">
        <f ca="1">IFERROR(IF(BB$7=1,LN(OFFSET(DataSet!AZ31,AddModel!BB$5,0)+(BB33*BB$6)),OFFSET(DataSet!AZ31,AddModel!BB$5,0)+(BB33*BB$6)),0)</f>
        <v>1.89075662954838</v>
      </c>
      <c r="BC34" s="20">
        <f ca="1">IFERROR(IF(BC$7=1,LN(OFFSET(DataSet!BA31,AddModel!BC$5,0)+(BC33*BC$6)),OFFSET(DataSet!BA31,AddModel!BC$5,0)+(BC33*BC$6)),0)</f>
        <v>9.1999999888531505</v>
      </c>
      <c r="BD34" s="20">
        <f ca="1">IFERROR(IF(BD$7=1,LN(OFFSET(DataSet!BB31,AddModel!BD$5,0)+(BD33*BD$6)),OFFSET(DataSet!BB31,AddModel!BD$5,0)+(BD33*BD$6)),0)</f>
        <v>5.8935064624849796</v>
      </c>
      <c r="BE34" s="21">
        <f ca="1">IFERROR(IF(BE$7=1,LN(OFFSET(DataSet!BC31,AddModel!BE$5,0)+(BE33*BE$6)),OFFSET(DataSet!BC31,AddModel!BE$5,0)+(BE33*BE$6)),0)</f>
        <v>2.7584415869666299</v>
      </c>
      <c r="BF34" s="16">
        <f ca="1">IFERROR(IF(BF$7=1,LN(OFFSET(DataSet!BD31,AddModel!BF$5,0)+(BF33*BF$6)),OFFSET(DataSet!BD31,AddModel!BF$5,0)+(BF33*BF$6)),0)</f>
        <v>6</v>
      </c>
      <c r="BG34" s="17">
        <f ca="1">IFERROR(IF(BG$7=1,LN(OFFSET(DataSet!BE31,AddModel!BG$5,0)+(BG33*BG$6)),OFFSET(DataSet!BE31,AddModel!BG$5,0)+(BG33*BG$6)),0)</f>
        <v>-3</v>
      </c>
      <c r="BH34" s="17">
        <f ca="1">IFERROR(IF(BH$7=1,LN(OFFSET(DataSet!BF31,AddModel!BH$5,0)+(BH33*BH$6)),OFFSET(DataSet!BF31,AddModel!BH$5,0)+(BH33*BH$6)),0)</f>
        <v>-24</v>
      </c>
      <c r="BI34" s="17">
        <f ca="1">IFERROR(IF(BI$7=1,LN(OFFSET(DataSet!BG31,AddModel!BI$5,0)+(BI33*BI$6)),OFFSET(DataSet!BG31,AddModel!BI$5,0)+(BI33*BI$6)),0)</f>
        <v>-10</v>
      </c>
      <c r="BJ34" s="17">
        <f ca="1">IFERROR(IF(BJ$7=1,LN(OFFSET(DataSet!BH31,AddModel!BJ$5,0)+(BJ33*BJ$6)),OFFSET(DataSet!BH31,AddModel!BJ$5,0)+(BJ33*BJ$6)),0)</f>
        <v>3</v>
      </c>
      <c r="BK34" s="17">
        <f ca="1">IFERROR(IF(BK$7=1,LN(OFFSET(DataSet!BI31,AddModel!BK$5,0)+(BK33*BK$6)),OFFSET(DataSet!BI31,AddModel!BK$5,0)+(BK33*BK$6)),0)</f>
        <v>13</v>
      </c>
      <c r="BL34" s="17">
        <f ca="1">IFERROR(IF(BL$7=1,LN(OFFSET(DataSet!BJ31,AddModel!BL$5,0)+(BL33*BL$6)),OFFSET(DataSet!BJ31,AddModel!BL$5,0)+(BL33*BL$6)),0)</f>
        <v>101.9378</v>
      </c>
      <c r="BM34" s="17">
        <f ca="1">IFERROR(IF(BM$7=1,LN(OFFSET(DataSet!BK31,AddModel!BM$5,0)+(BM33*BM$6)),OFFSET(DataSet!BK31,AddModel!BM$5,0)+(BM33*BM$6)),0)</f>
        <v>101.85760000000001</v>
      </c>
      <c r="BN34" s="17">
        <f ca="1">IFERROR(IF(BN$7=1,LN(OFFSET(DataSet!BL31,AddModel!BN$5,0)+(BN33*BN$6)),OFFSET(DataSet!BL31,AddModel!BN$5,0)+(BN33*BN$6)),0)</f>
        <v>105.00879999999999</v>
      </c>
      <c r="BO34" s="17">
        <f ca="1">IFERROR(IF(BO$7=1,LN(OFFSET(DataSet!BM31,AddModel!BO$5,0)+(BO33*BO$6)),OFFSET(DataSet!BM31,AddModel!BO$5,0)+(BO33*BO$6)),0)</f>
        <v>121.51009999999999</v>
      </c>
      <c r="BP34" s="17">
        <f ca="1">IFERROR(IF(BP$7=1,LN(OFFSET(DataSet!BN31,AddModel!BP$5,0)+(BP33*BP$6)),OFFSET(DataSet!BN31,AddModel!BP$5,0)+(BP33*BP$6)),0)</f>
        <v>107.3</v>
      </c>
      <c r="BQ34" s="17">
        <f ca="1">IFERROR(IF(BQ$7=1,LN(OFFSET(DataSet!BO31,AddModel!BQ$5,0)+(BQ33*BQ$6)),OFFSET(DataSet!BO31,AddModel!BQ$5,0)+(BQ33*BQ$6)),0)</f>
        <v>106.22539999999999</v>
      </c>
      <c r="BR34" s="17">
        <f ca="1">IFERROR(IF(BR$7=1,LN(OFFSET(DataSet!BP31,AddModel!BR$5,0)+(BR33*BR$6)),OFFSET(DataSet!BP31,AddModel!BR$5,0)+(BR33*BR$6)),0)</f>
        <v>103.2914</v>
      </c>
      <c r="BS34" s="17">
        <f ca="1">IFERROR(IF(BS$7=1,LN(OFFSET(DataSet!BQ31,AddModel!BS$5,0)+(BS33*BS$6)),OFFSET(DataSet!BQ31,AddModel!BS$5,0)+(BS33*BS$6)),0)</f>
        <v>106.2025</v>
      </c>
      <c r="BT34" s="17">
        <f ca="1">IFERROR(IF(BT$7=1,LN(OFFSET(DataSet!BR31,AddModel!BT$5,0)+(BT33*BT$6)),OFFSET(DataSet!BR31,AddModel!BT$5,0)+(BT33*BT$6)),0)</f>
        <v>1404845</v>
      </c>
      <c r="BU34" s="17">
        <f ca="1">IFERROR(IF(BU$7=1,LN(OFFSET(DataSet!BS31,AddModel!BU$5,0)+(BU33*BU$6)),OFFSET(DataSet!BS31,AddModel!BU$5,0)+(BU33*BU$6)),0)</f>
        <v>1166011.8870709301</v>
      </c>
      <c r="BV34" s="17">
        <f ca="1">IFERROR(IF(BV$7=1,LN(OFFSET(DataSet!BT31,AddModel!BV$5,0)+(BV33*BV$6)),OFFSET(DataSet!BT31,AddModel!BV$5,0)+(BV33*BV$6)),0)</f>
        <v>105.00879999999999</v>
      </c>
      <c r="BW34" s="17">
        <f ca="1">IFERROR(IF(BW$7=1,LN(OFFSET(DataSet!BU31,AddModel!BW$5,0)+(BW33*BW$6)),OFFSET(DataSet!BU31,AddModel!BW$5,0)+(BW33*BW$6)),0)</f>
        <v>5.43</v>
      </c>
      <c r="BX34" s="17">
        <f ca="1">IFERROR(IF(BX$7=1,LN(OFFSET(DataSet!BV31,AddModel!BX$5,0)+(BX33*BX$6)),OFFSET(DataSet!BV31,AddModel!BX$5,0)+(BX33*BX$6)),0)</f>
        <v>5.2</v>
      </c>
      <c r="BY34" s="17">
        <f ca="1">IFERROR(IF(BY$7=1,LN(OFFSET(DataSet!BW31,AddModel!BY$5,0)+(BY33*BY$6)),OFFSET(DataSet!BW31,AddModel!BY$5,0)+(BY33*BY$6)),0)</f>
        <v>104.4</v>
      </c>
      <c r="BZ34" s="17">
        <f ca="1">IFERROR(IF(BZ$7=1,LN(OFFSET(DataSet!BX31,AddModel!BZ$5,0)+(BZ33*BZ$6)),OFFSET(DataSet!BX31,AddModel!BZ$5,0)+(BZ33*BZ$6)),0)</f>
        <v>4.6653241088078383</v>
      </c>
      <c r="CA34" s="17">
        <f ca="1">IFERROR(IF(CA$7=1,LN(OFFSET(DataSet!BY31,AddModel!CA$5,0)+(CA33*CA$6)),OFFSET(DataSet!BY31,AddModel!CA$5,0)+(CA33*CA$6)),0)</f>
        <v>103.9</v>
      </c>
      <c r="CB34" s="18">
        <f ca="1">IFERROR(IF(CB$7=1,LN(OFFSET(DataSet!BZ31,AddModel!CB$5,0)+(CB33*CB$6)),OFFSET(DataSet!BZ31,AddModel!CB$5,0)+(CB33*CB$6)),0)</f>
        <v>103.5</v>
      </c>
      <c r="CC34" s="30">
        <f ca="1">IFERROR(IF(CC$7=1,LN(OFFSET(DataSet!CA31,AddModel!CC$5,0)+(CC33*CC$6)),OFFSET(DataSet!CA31,AddModel!CC$5,0)+(CC33*CC$6)),0)</f>
        <v>-0.22314355131420971</v>
      </c>
      <c r="CD34" s="40">
        <f ca="1">IFERROR(IF(CD$7=1,LN(OFFSET(DataSet!CB31,AddModel!CD$5,0)+(CD33*CD$6)),OFFSET(DataSet!CB31,AddModel!CD$5,0)+(CD33*CD$6)),0)</f>
        <v>2.1633230256605378</v>
      </c>
      <c r="CE34" s="41">
        <f ca="1">IFERROR(IF(CE$7=1,LN(OFFSET(DataSet!CC31,AddModel!CE$5,0)+(CE33*CE$6)),OFFSET(DataSet!CC31,AddModel!CE$5,0)+(CE33*CE$6)),0)</f>
        <v>9.1620000000000008</v>
      </c>
      <c r="CF34" s="41">
        <f ca="1">IFERROR(IF(CF$7=1,LN(OFFSET(DataSet!CD31,AddModel!CF$5,0)+(CF33*CF$6)),OFFSET(DataSet!CD31,AddModel!CF$5,0)+(CF33*CF$6)),0)</f>
        <v>8.56</v>
      </c>
      <c r="CG34" s="41">
        <f ca="1">IFERROR(IF(CG$7=1,LN(OFFSET(DataSet!CE31,AddModel!CG$5,0)+(CG33*CG$6)),OFFSET(DataSet!CE31,AddModel!CG$5,0)+(CG33*CG$6)),0)</f>
        <v>9.5946613172021102</v>
      </c>
      <c r="CH34" s="6">
        <f ca="1">IFERROR(IF(CH$7=1,LN(OFFSET(DataSet!CF31,AddModel!CH$5,0)+(CH33*CH$6)),OFFSET(DataSet!CF31,AddModel!CH$5,0)+(CH33*CH$6)),0)</f>
        <v>0</v>
      </c>
      <c r="CI34" s="6">
        <f ca="1">IFERROR(IF(CI$7=1,LN(OFFSET(DataSet!CG31,AddModel!CI$5,0)+(CI33*CI$6)),OFFSET(DataSet!CG31,AddModel!CI$5,0)+(CI33*CI$6)),0)</f>
        <v>0</v>
      </c>
      <c r="CJ34">
        <f ca="1">IFERROR(IF(CJ$7=1,LN(OFFSET(DataSet!CH31,AddModel!CJ$5,0)+(CJ33*CJ$6)),OFFSET(DataSet!CH31,AddModel!CJ$5,0)+(CJ33*CJ$6)),0)</f>
        <v>0</v>
      </c>
      <c r="CK34">
        <f ca="1">IFERROR(IF(CK$7=1,LN(OFFSET(DataSet!CI31,AddModel!CK$5,0)+(CK33*CK$6)),OFFSET(DataSet!CI31,AddModel!CK$5,0)+(CK33*CK$6)),0)</f>
        <v>0</v>
      </c>
      <c r="CL34">
        <f ca="1">IFERROR(IF(CL$7=1,LN(OFFSET(DataSet!CJ31,AddModel!CL$5,0)+(CL33*CL$6)),OFFSET(DataSet!CJ31,AddModel!CL$5,0)+(CL33*CL$6)),0)</f>
        <v>0</v>
      </c>
      <c r="CM34" s="40">
        <f ca="1">IFERROR(IF(CM$7=1,LN(OFFSET(DataSet!CK31,AddModel!CM$5,0)+(CM33*CM$6)),OFFSET(DataSet!CK31,AddModel!CM$5,0)+(CM33*CM$6)),0)</f>
        <v>0</v>
      </c>
      <c r="CN34" s="41">
        <f ca="1">IFERROR(IF(CN$7=1,LN(OFFSET(DataSet!CL31,AddModel!CN$5,0)+(CN33*CN$6)),OFFSET(DataSet!CL31,AddModel!CN$5,0)+(CN33*CN$6)),0)</f>
        <v>48062.483712249981</v>
      </c>
      <c r="CO34" s="41">
        <f ca="1">IFERROR(IF(CO$7=1,LN(OFFSET(DataSet!CM31,AddModel!CO$5,0)+(CO33*CO$6)),OFFSET(DataSet!CM31,AddModel!CO$5,0)+(CO33*CO$6)),0)</f>
        <v>0</v>
      </c>
      <c r="CP34" s="41">
        <f ca="1">IFERROR(IF(CP$7=1,LN(OFFSET(DataSet!CN31,AddModel!CP$5,0)+(CP33*CP$6)),OFFSET(DataSet!CN31,AddModel!CP$5,0)+(CP33*CP$6)),0)</f>
        <v>841.18124999999998</v>
      </c>
      <c r="CQ34" s="17">
        <f ca="1">IFERROR(IF(CQ$7=1,LN(OFFSET(DataSet!CO31,AddModel!CQ$5,0)+(CQ33*CQ$6)),OFFSET(DataSet!CO31,AddModel!CQ$5,0)+(CQ33*CQ$6)),0)</f>
        <v>0</v>
      </c>
      <c r="CR34" s="17">
        <f ca="1">IFERROR(IF(CR$7=1,LN(OFFSET(DataSet!CP31,AddModel!CR$5,0)+(CR33*CR$6)),OFFSET(DataSet!CP31,AddModel!CR$5,0)+(CR33*CR$6)),0)</f>
        <v>0</v>
      </c>
      <c r="CS34" s="17">
        <f ca="1">IFERROR(IF(CS$7=1,LN(OFFSET(DataSet!CQ31,AddModel!CS$5,0)+(CS33*CS$6)),OFFSET(DataSet!CQ31,AddModel!CS$5,0)+(CS33*CS$6)),0)</f>
        <v>0</v>
      </c>
      <c r="CT34" s="17">
        <f ca="1">IFERROR(IF(CT$7=1,LN(OFFSET(DataSet!CR31,AddModel!CT$5,0)+(CT33*CT$6)),OFFSET(DataSet!CR31,AddModel!CT$5,0)+(CT33*CT$6)),0)</f>
        <v>0</v>
      </c>
      <c r="CU34" s="20">
        <f ca="1">IFERROR(IF(CU$7=1,LN(OFFSET(DataSet!CS31,AddModel!CU$5,0)+(CU33*CU$6)),OFFSET(DataSet!CS31,AddModel!CU$5,0)+(CU33*CU$6)),0)</f>
        <v>0</v>
      </c>
      <c r="CV34" s="20">
        <f ca="1">IFERROR(IF(CV$7=1,LN(OFFSET(DataSet!CT31,AddModel!CV$5,0)+(CV33*CV$6)),OFFSET(DataSet!CT31,AddModel!CV$5,0)+(CV33*CV$6)),0)</f>
        <v>0</v>
      </c>
      <c r="CW34" s="20">
        <f ca="1">IFERROR(IF(CW$7=1,LN(OFFSET(DataSet!CU31,AddModel!CW$5,0)+(CW33*CW$6)),OFFSET(DataSet!CU31,AddModel!CW$5,0)+(CW33*CW$6)),0)</f>
        <v>0</v>
      </c>
      <c r="CX34" s="20">
        <f ca="1">IFERROR(IF(CX$7=1,LN(OFFSET(DataSet!CV31,AddModel!CX$5,0)+(CX33*CX$6)),OFFSET(DataSet!CV31,AddModel!CX$5,0)+(CX33*CX$6)),0)</f>
        <v>0</v>
      </c>
      <c r="CY34" s="113">
        <f ca="1">IFERROR(IF(CY$7=1,LN(OFFSET(DataSet!CW31,AddModel!CY$5,0)+(CY33*CY$6)),OFFSET(DataSet!CW31,AddModel!CY$5,0)+(CY33*CY$6)),0)</f>
        <v>1682.3625</v>
      </c>
      <c r="CZ34" s="135">
        <f ca="1">IFERROR(IF(CZ$7=1,LN(OFFSET(DataSet!CX31,AddModel!CZ$5,0)+(CZ33*CZ$6)),OFFSET(DataSet!CX31,AddModel!CZ$5,0)+(CZ33*CZ$6)),0)</f>
        <v>1482229.1000651983</v>
      </c>
      <c r="DA34" s="136">
        <f ca="1">IFERROR(IF(DA$7=1,LN(OFFSET(DataSet!CY31,AddModel!DA$5,0)+(DA33*DA$6)),OFFSET(DataSet!CY31,AddModel!DA$5,0)+(DA33*DA$6)),0)</f>
        <v>203340.7850497216</v>
      </c>
      <c r="DB34" s="137">
        <f ca="1">IFERROR(IF(DB$7=1,LN(OFFSET(DataSet!CZ31,AddModel!DB$5,0)+(DB33*DB$6)),OFFSET(DataSet!CZ31,AddModel!DB$5,0)+(DB33*DB$6)),0)</f>
        <v>1083790.3609528374</v>
      </c>
    </row>
    <row r="35" spans="1:106" x14ac:dyDescent="0.25">
      <c r="A35" s="134">
        <f ca="1">C35*DataSet!CB32</f>
        <v>2433968.6077811667</v>
      </c>
      <c r="B35" s="1">
        <f t="shared" si="1"/>
        <v>44012</v>
      </c>
      <c r="C35" s="87">
        <f t="shared" ca="1" si="3"/>
        <v>279766.50664151344</v>
      </c>
      <c r="D35" s="87">
        <f t="shared" ca="1" si="2"/>
        <v>260261.73948961118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IFERROR(IF(H$7=1,LN(OFFSET(DataSet!F32,AddModel!H$5,0)+(H34*H$6)),OFFSET(DataSet!F32,AddModel!H$5,0)+(H34*H$6)),0)</f>
        <v>0</v>
      </c>
      <c r="I35" s="13">
        <f ca="1">IFERROR(IF(I$7=1,LN(OFFSET(DataSet!G32,AddModel!I$5,0)+(I34*I$6)),OFFSET(DataSet!G32,AddModel!I$5,0)+(I34*I$6)),0)</f>
        <v>0</v>
      </c>
      <c r="J35" s="13">
        <f ca="1">IFERROR(IF(J$7=1,LN(OFFSET(DataSet!H32,AddModel!J$5,0)+(J34*J$6)),OFFSET(DataSet!H32,AddModel!J$5,0)+(J34*J$6)),0)</f>
        <v>0</v>
      </c>
      <c r="K35" s="13">
        <f ca="1">IFERROR(IF(K$7=1,LN(OFFSET(DataSet!I32,AddModel!K$5,0)+(K34*K$6)),OFFSET(DataSet!I32,AddModel!K$5,0)+(K34*K$6)),0)</f>
        <v>0</v>
      </c>
      <c r="L35" s="13">
        <f ca="1">IFERROR(IF(L$7=1,LN(OFFSET(DataSet!J32,AddModel!L$5,0)+(L34*L$6)),OFFSET(DataSet!J32,AddModel!L$5,0)+(L34*L$6)),0)</f>
        <v>0</v>
      </c>
      <c r="M35" s="13">
        <f ca="1">IFERROR(IF(M$7=1,LN(OFFSET(DataSet!K32,AddModel!M$5,0)+(M34*M$6)),OFFSET(DataSet!K32,AddModel!M$5,0)+(M34*M$6)),0)</f>
        <v>0</v>
      </c>
      <c r="N35" s="13">
        <f ca="1">IFERROR(IF(N$7=1,LN(OFFSET(DataSet!L32,AddModel!N$5,0)+(N34*N$6)),OFFSET(DataSet!L32,AddModel!N$5,0)+(N34*N$6)),0)</f>
        <v>1</v>
      </c>
      <c r="O35" s="13">
        <f ca="1">IFERROR(IF(O$7=1,LN(OFFSET(DataSet!M32,AddModel!O$5,0)+(O34*O$6)),OFFSET(DataSet!M32,AddModel!O$5,0)+(O34*O$6)),0)</f>
        <v>0</v>
      </c>
      <c r="P35" s="13">
        <f ca="1">IFERROR(IF(P$7=1,LN(OFFSET(DataSet!N32,AddModel!P$5,0)+(P34*P$6)),OFFSET(DataSet!N32,AddModel!P$5,0)+(P34*P$6)),0)</f>
        <v>0</v>
      </c>
      <c r="Q35" s="13">
        <f ca="1">IFERROR(IF(Q$7=1,LN(OFFSET(DataSet!O32,AddModel!Q$5,0)+(Q34*Q$6)),OFFSET(DataSet!O32,AddModel!Q$5,0)+(Q34*Q$6)),0)</f>
        <v>0</v>
      </c>
      <c r="R35" s="13">
        <f ca="1">IFERROR(IF(R$7=1,LN(OFFSET(DataSet!P32,AddModel!R$5,0)+(R34*R$6)),OFFSET(DataSet!P32,AddModel!R$5,0)+(R34*R$6)),0)</f>
        <v>0</v>
      </c>
      <c r="S35" s="13">
        <f ca="1">IFERROR(IF(S$7=1,LN(OFFSET(DataSet!Q32,AddModel!S$5,0)+(S34*S$6)),OFFSET(DataSet!Q32,AddModel!S$5,0)+(S34*S$6)),0)</f>
        <v>0</v>
      </c>
      <c r="T35" s="14">
        <f ca="1">IFERROR(IF(T$7=1,LN(OFFSET(DataSet!R32,AddModel!T$5,0)+(T34*T$6)),OFFSET(DataSet!R32,AddModel!T$5,0)+(T34*T$6)),0)</f>
        <v>0</v>
      </c>
      <c r="U35" s="14">
        <f ca="1">IFERROR(IF(U$7=1,LN(OFFSET(DataSet!S32,AddModel!U$5,0)+(U34*U$6)),OFFSET(DataSet!S32,AddModel!U$5,0)+(U34*U$6)),0)</f>
        <v>0</v>
      </c>
      <c r="V35" s="14">
        <f ca="1">IFERROR(IF(V$7=1,LN(OFFSET(DataSet!T32,AddModel!V$5,0)+(V34*V$6)),OFFSET(DataSet!T32,AddModel!V$5,0)+(V34*V$6)),0)</f>
        <v>0</v>
      </c>
      <c r="W35" s="14">
        <f ca="1">IFERROR(IF(W$7=1,LN(OFFSET(DataSet!U32,AddModel!W$5,0)+(W34*W$6)),OFFSET(DataSet!U32,AddModel!W$5,0)+(W34*W$6)),0)</f>
        <v>0</v>
      </c>
      <c r="X35" s="14">
        <f ca="1">IFERROR(IF(X$7=1,LN(OFFSET(DataSet!V32,AddModel!X$5,0)+(X34*X$6)),OFFSET(DataSet!V32,AddModel!X$5,0)+(X34*X$6)),0)</f>
        <v>0</v>
      </c>
      <c r="Y35" s="14">
        <f ca="1">IFERROR(IF(Y$7=1,LN(OFFSET(DataSet!W32,AddModel!Y$5,0)+(Y34*Y$6)),OFFSET(DataSet!W32,AddModel!Y$5,0)+(Y34*Y$6)),0)</f>
        <v>0</v>
      </c>
      <c r="Z35" s="14">
        <f ca="1">IFERROR(IF(Z$7=1,LN(OFFSET(DataSet!X32,AddModel!Z$5,0)+(Z34*Z$6)),OFFSET(DataSet!X32,AddModel!Z$5,0)+(Z34*Z$6)),0)</f>
        <v>0</v>
      </c>
      <c r="AA35" s="14">
        <f ca="1">IFERROR(IF(AA$7=1,LN(OFFSET(DataSet!Y32,AddModel!AA$5,0)+(AA34*AA$6)),OFFSET(DataSet!Y32,AddModel!AA$5,0)+(AA34*AA$6)),0)</f>
        <v>0</v>
      </c>
      <c r="AB35" s="14">
        <f ca="1">IFERROR(IF(AB$7=1,LN(OFFSET(DataSet!Z32,AddModel!AB$5,0)+(AB34*AB$6)),OFFSET(DataSet!Z32,AddModel!AB$5,0)+(AB34*AB$6)),0)</f>
        <v>0</v>
      </c>
      <c r="AC35" s="15">
        <f ca="1">IFERROR(IF(AC$7=1,LN(OFFSET(DataSet!AA32,AddModel!AC$5,0)+(AC34*AC$6)),OFFSET(DataSet!AA32,AddModel!AC$5,0)+(AC34*AC$6)),0)</f>
        <v>0</v>
      </c>
      <c r="AD35" s="15">
        <f ca="1">IFERROR(IF(AD$7=1,LN(OFFSET(DataSet!AB32,AddModel!AD$5,0)+(AD34*AD$6)),OFFSET(DataSet!AB32,AddModel!AD$5,0)+(AD34*AD$6)),0)</f>
        <v>0</v>
      </c>
      <c r="AE35" s="15">
        <f ca="1">IFERROR(IF(AE$7=1,LN(OFFSET(DataSet!AC32,AddModel!AE$5,0)+(AE34*AE$6)),OFFSET(DataSet!AC32,AddModel!AE$5,0)+(AE34*AE$6)),0)</f>
        <v>0</v>
      </c>
      <c r="AF35" s="15">
        <f ca="1">IFERROR(IF(AF$7=1,LN(OFFSET(DataSet!AD32,AddModel!AF$5,0)+(AF34*AF$6)),OFFSET(DataSet!AD32,AddModel!AF$5,0)+(AF34*AF$6)),0)</f>
        <v>0</v>
      </c>
      <c r="AG35" s="15">
        <f ca="1">IFERROR(IF(AG$7=1,LN(OFFSET(DataSet!AE32,AddModel!AG$5,0)+(AG34*AG$6)),OFFSET(DataSet!AE32,AddModel!AG$5,0)+(AG34*AG$6)),0)</f>
        <v>0</v>
      </c>
      <c r="AH35" s="15">
        <f ca="1">IFERROR(IF(AH$7=1,LN(OFFSET(DataSet!AF32,AddModel!AH$5,0)+(AH34*AH$6)),OFFSET(DataSet!AF32,AddModel!AH$5,0)+(AH34*AH$6)),0)</f>
        <v>0</v>
      </c>
      <c r="AI35" s="15">
        <f ca="1">IFERROR(IF(AI$7=1,LN(OFFSET(DataSet!AG32,AddModel!AI$5,0)+(AI34*AI$6)),OFFSET(DataSet!AG32,AddModel!AI$5,0)+(AI34*AI$6)),0)</f>
        <v>0</v>
      </c>
      <c r="AJ35" s="15">
        <f ca="1">IFERROR(IF(AJ$7=1,LN(OFFSET(DataSet!AH32,AddModel!AJ$5,0)+(AJ34*AJ$6)),OFFSET(DataSet!AH32,AddModel!AJ$5,0)+(AJ34*AJ$6)),0)</f>
        <v>0</v>
      </c>
      <c r="AK35" s="15">
        <f ca="1">IFERROR(IF(AK$7=1,LN(OFFSET(DataSet!AI32,AddModel!AK$5,0)+(AK34*AK$6)),OFFSET(DataSet!AI32,AddModel!AK$5,0)+(AK34*AK$6)),0)</f>
        <v>0</v>
      </c>
      <c r="AL35" s="13">
        <f ca="1">IFERROR(IF(AL$7=1,LN(OFFSET(DataSet!AJ32,AddModel!AL$5,0)+(AL34*AL$6)),OFFSET(DataSet!AJ32,AddModel!AL$5,0)+(AL34*AL$6)),0)</f>
        <v>0</v>
      </c>
      <c r="AM35" s="13">
        <f ca="1">IFERROR(IF(AM$7=1,LN(OFFSET(DataSet!AK32,AddModel!AM$5,0)+(AM34*AM$6)),OFFSET(DataSet!AK32,AddModel!AM$5,0)+(AM34*AM$6)),0)</f>
        <v>0</v>
      </c>
      <c r="AN35" s="13">
        <f ca="1">IFERROR(IF(AN$7=1,LN(OFFSET(DataSet!AL32,AddModel!AN$5,0)+(AN34*AN$6)),OFFSET(DataSet!AL32,AddModel!AN$5,0)+(AN34*AN$6)),0)</f>
        <v>0</v>
      </c>
      <c r="AO35" s="17">
        <f ca="1">IFERROR(IF(AO$7=1,LN(OFFSET(DataSet!AM32,AddModel!AO$5,0)+(AO34*AO$6)),OFFSET(DataSet!AM32,AddModel!AO$5,0)+(AO34*AO$6)),0)</f>
        <v>26.428571428571299</v>
      </c>
      <c r="AP35" s="17">
        <f ca="1">IFERROR(IF(AP$7=1,LN(OFFSET(DataSet!AN32,AddModel!AP$5,0)+(AP34*AP$6)),OFFSET(DataSet!AN32,AddModel!AP$5,0)+(AP34*AP$6)),0)</f>
        <v>0</v>
      </c>
      <c r="AQ35" s="17">
        <f ca="1">IFERROR(IF(AQ$7=1,LN(OFFSET(DataSet!AO32,AddModel!AQ$5,0)+(AQ34*AQ$6)),OFFSET(DataSet!AO32,AddModel!AQ$5,0)+(AQ34*AQ$6)),0)</f>
        <v>0</v>
      </c>
      <c r="AR35" s="17">
        <f ca="1">IFERROR(IF(AR$7=1,LN(OFFSET(DataSet!AP32,AddModel!AR$5,0)+(AR34*AR$6)),OFFSET(DataSet!AP32,AddModel!AR$5,0)+(AR34*AR$6)),0)</f>
        <v>0</v>
      </c>
      <c r="AS35" s="18">
        <f ca="1">IFERROR(IF(AS$7=1,LN(OFFSET(DataSet!AQ32,AddModel!AS$5,0)+(AS34*AS$6)),OFFSET(DataSet!AQ32,AddModel!AS$5,0)+(AS34*AS$6)),0)</f>
        <v>0</v>
      </c>
      <c r="AT35" s="19">
        <f ca="1">IFERROR(IF(AT$7=1,LN(OFFSET(DataSet!AR32,AddModel!AT$5,0)+(AT34*AT$6)),OFFSET(DataSet!AR32,AddModel!AT$5,0)+(AT34*AT$6)),0)</f>
        <v>-1.3407205704566101</v>
      </c>
      <c r="AU35" s="20">
        <f ca="1">IFERROR(IF(AU$7=1,LN(OFFSET(DataSet!AS32,AddModel!AU$5,0)+(AU34*AU$6)),OFFSET(DataSet!AS32,AddModel!AU$5,0)+(AU34*AU$6)),0)</f>
        <v>0.49628324789600697</v>
      </c>
      <c r="AV35" s="20">
        <f ca="1">IFERROR(IF(AV$7=1,LN(OFFSET(DataSet!AT32,AddModel!AV$5,0)+(AV34*AV$6)),OFFSET(DataSet!AT32,AddModel!AV$5,0)+(AV34*AV$6)),0)</f>
        <v>1.8218935753929699</v>
      </c>
      <c r="AW35" s="20">
        <f ca="1">IFERROR(IF(AW$7=1,LN(OFFSET(DataSet!AU32,AddModel!AW$5,0)+(AW34*AW$6)),OFFSET(DataSet!AU32,AddModel!AW$5,0)+(AW34*AW$6)),0)</f>
        <v>-1.52317041893192</v>
      </c>
      <c r="AX35" s="20">
        <f ca="1">IFERROR(IF(AX$7=1,LN(OFFSET(DataSet!AV32,AddModel!AX$5,0)+(AX34*AX$6)),OFFSET(DataSet!AV32,AddModel!AX$5,0)+(AX34*AX$6)),0)</f>
        <v>18.0679932531419</v>
      </c>
      <c r="AY35" s="20">
        <f ca="1">IFERROR(IF(AY$7=1,LN(OFFSET(DataSet!AW32,AddModel!AY$5,0)+(AY34*AY$6)),OFFSET(DataSet!AW32,AddModel!AY$5,0)+(AY34*AY$6)),0)</f>
        <v>10.6894310774515</v>
      </c>
      <c r="AZ35" s="20">
        <f ca="1">IFERROR(IF(AZ$7=1,LN(OFFSET(DataSet!AX32,AddModel!AZ$5,0)+(AZ34*AZ$6)),OFFSET(DataSet!AX32,AddModel!AZ$5,0)+(AZ34*AZ$6)),0)</f>
        <v>4.96992366620767</v>
      </c>
      <c r="BA35" s="20">
        <f ca="1">IFERROR(IF(BA$7=1,LN(OFFSET(DataSet!AY32,AddModel!BA$5,0)+(BA34*BA$6)),OFFSET(DataSet!AY32,AddModel!BA$5,0)+(BA34*BA$6)),0)</f>
        <v>16.7272726826853</v>
      </c>
      <c r="BB35" s="20">
        <f ca="1">IFERROR(IF(BB$7=1,LN(OFFSET(DataSet!AZ32,AddModel!BB$5,0)+(BB34*BB$6)),OFFSET(DataSet!AZ32,AddModel!BB$5,0)+(BB34*BB$6)),0)</f>
        <v>1.9703142281938799</v>
      </c>
      <c r="BC35" s="20">
        <f ca="1">IFERROR(IF(BC$7=1,LN(OFFSET(DataSet!BA32,AddModel!BC$5,0)+(BC34*BC$6)),OFFSET(DataSet!BA32,AddModel!BC$5,0)+(BC34*BC$6)),0)</f>
        <v>11.185714325347501</v>
      </c>
      <c r="BD35" s="20">
        <f ca="1">IFERROR(IF(BD$7=1,LN(OFFSET(DataSet!BB32,AddModel!BD$5,0)+(BD34*BD$6)),OFFSET(DataSet!BB32,AddModel!BD$5,0)+(BD34*BD$6)),0)</f>
        <v>3.79220780358686</v>
      </c>
      <c r="BE35" s="21">
        <f ca="1">IFERROR(IF(BE$7=1,LN(OFFSET(DataSet!BC32,AddModel!BE$5,0)+(BE34*BE$6)),OFFSET(DataSet!BC32,AddModel!BE$5,0)+(BE34*BE$6)),0)</f>
        <v>3.4467532472757498</v>
      </c>
      <c r="BF35" s="16">
        <f ca="1">IFERROR(IF(BF$7=1,LN(OFFSET(DataSet!BD32,AddModel!BF$5,0)+(BF34*BF$6)),OFFSET(DataSet!BD32,AddModel!BF$5,0)+(BF34*BF$6)),0)</f>
        <v>-2</v>
      </c>
      <c r="BG35" s="17">
        <f ca="1">IFERROR(IF(BG$7=1,LN(OFFSET(DataSet!BE32,AddModel!BG$5,0)+(BG34*BG$6)),OFFSET(DataSet!BE32,AddModel!BG$5,0)+(BG34*BG$6)),0)</f>
        <v>-6</v>
      </c>
      <c r="BH35" s="17">
        <f ca="1">IFERROR(IF(BH$7=1,LN(OFFSET(DataSet!BF32,AddModel!BH$5,0)+(BH34*BH$6)),OFFSET(DataSet!BF32,AddModel!BH$5,0)+(BH34*BH$6)),0)</f>
        <v>-25</v>
      </c>
      <c r="BI35" s="17">
        <f ca="1">IFERROR(IF(BI$7=1,LN(OFFSET(DataSet!BG32,AddModel!BI$5,0)+(BI34*BI$6)),OFFSET(DataSet!BG32,AddModel!BI$5,0)+(BI34*BI$6)),0)</f>
        <v>-13</v>
      </c>
      <c r="BJ35" s="17">
        <f ca="1">IFERROR(IF(BJ$7=1,LN(OFFSET(DataSet!BH32,AddModel!BJ$5,0)+(BJ34*BJ$6)),OFFSET(DataSet!BH32,AddModel!BJ$5,0)+(BJ34*BJ$6)),0)</f>
        <v>3</v>
      </c>
      <c r="BK35" s="17">
        <f ca="1">IFERROR(IF(BK$7=1,LN(OFFSET(DataSet!BI32,AddModel!BK$5,0)+(BK34*BK$6)),OFFSET(DataSet!BI32,AddModel!BK$5,0)+(BK34*BK$6)),0)</f>
        <v>11</v>
      </c>
      <c r="BL35" s="17">
        <f ca="1">IFERROR(IF(BL$7=1,LN(OFFSET(DataSet!BJ32,AddModel!BL$5,0)+(BL34*BL$6)),OFFSET(DataSet!BJ32,AddModel!BL$5,0)+(BL34*BL$6)),0)</f>
        <v>101.60209999999999</v>
      </c>
      <c r="BM35" s="17">
        <f ca="1">IFERROR(IF(BM$7=1,LN(OFFSET(DataSet!BK32,AddModel!BM$5,0)+(BM34*BM$6)),OFFSET(DataSet!BK32,AddModel!BM$5,0)+(BM34*BM$6)),0)</f>
        <v>101.9858</v>
      </c>
      <c r="BN35" s="17">
        <f ca="1">IFERROR(IF(BN$7=1,LN(OFFSET(DataSet!BL32,AddModel!BN$5,0)+(BN34*BN$6)),OFFSET(DataSet!BL32,AddModel!BN$5,0)+(BN34*BN$6)),0)</f>
        <v>104.4087</v>
      </c>
      <c r="BO35" s="17">
        <f ca="1">IFERROR(IF(BO$7=1,LN(OFFSET(DataSet!BM32,AddModel!BO$5,0)+(BO34*BO$6)),OFFSET(DataSet!BM32,AddModel!BO$5,0)+(BO34*BO$6)),0)</f>
        <v>120.41</v>
      </c>
      <c r="BP35" s="17">
        <f ca="1">IFERROR(IF(BP$7=1,LN(OFFSET(DataSet!BN32,AddModel!BP$5,0)+(BP34*BP$6)),OFFSET(DataSet!BN32,AddModel!BP$5,0)+(BP34*BP$6)),0)</f>
        <v>105.5</v>
      </c>
      <c r="BQ35" s="17">
        <f ca="1">IFERROR(IF(BQ$7=1,LN(OFFSET(DataSet!BO32,AddModel!BQ$5,0)+(BQ34*BQ$6)),OFFSET(DataSet!BO32,AddModel!BQ$5,0)+(BQ34*BQ$6)),0)</f>
        <v>106.87390000000001</v>
      </c>
      <c r="BR35" s="17">
        <f ca="1">IFERROR(IF(BR$7=1,LN(OFFSET(DataSet!BP32,AddModel!BR$5,0)+(BR34*BR$6)),OFFSET(DataSet!BP32,AddModel!BR$5,0)+(BR34*BR$6)),0)</f>
        <v>102.7914</v>
      </c>
      <c r="BS35" s="17">
        <f ca="1">IFERROR(IF(BS$7=1,LN(OFFSET(DataSet!BQ32,AddModel!BS$5,0)+(BS34*BS$6)),OFFSET(DataSet!BQ32,AddModel!BS$5,0)+(BS34*BS$6)),0)</f>
        <v>107.0116</v>
      </c>
      <c r="BT35" s="17">
        <f ca="1">IFERROR(IF(BT$7=1,LN(OFFSET(DataSet!BR32,AddModel!BT$5,0)+(BT34*BT$6)),OFFSET(DataSet!BR32,AddModel!BT$5,0)+(BT34*BT$6)),0)</f>
        <v>1404845</v>
      </c>
      <c r="BU35" s="17">
        <f ca="1">IFERROR(IF(BU$7=1,LN(OFFSET(DataSet!BS32,AddModel!BU$5,0)+(BU34*BU$6)),OFFSET(DataSet!BS32,AddModel!BU$5,0)+(BU34*BU$6)),0)</f>
        <v>1166011.8870709301</v>
      </c>
      <c r="BV35" s="17">
        <f ca="1">IFERROR(IF(BV$7=1,LN(OFFSET(DataSet!BT32,AddModel!BV$5,0)+(BV34*BV$6)),OFFSET(DataSet!BT32,AddModel!BV$5,0)+(BV34*BV$6)),0)</f>
        <v>104.4087</v>
      </c>
      <c r="BW35" s="17">
        <f ca="1">IFERROR(IF(BW$7=1,LN(OFFSET(DataSet!BU32,AddModel!BW$5,0)+(BW34*BW$6)),OFFSET(DataSet!BU32,AddModel!BW$5,0)+(BW34*BW$6)),0)</f>
        <v>5.41</v>
      </c>
      <c r="BX35" s="17">
        <f ca="1">IFERROR(IF(BX$7=1,LN(OFFSET(DataSet!BV32,AddModel!BX$5,0)+(BX34*BX$6)),OFFSET(DataSet!BV32,AddModel!BX$5,0)+(BX34*BX$6)),0)</f>
        <v>5.3</v>
      </c>
      <c r="BY35" s="17">
        <f ca="1">IFERROR(IF(BY$7=1,LN(OFFSET(DataSet!BW32,AddModel!BY$5,0)+(BY34*BY$6)),OFFSET(DataSet!BW32,AddModel!BY$5,0)+(BY34*BY$6)),0)</f>
        <v>103.8</v>
      </c>
      <c r="BZ35" s="17">
        <f ca="1">IFERROR(IF(BZ$7=1,LN(OFFSET(DataSet!BX32,AddModel!BZ$5,0)+(BZ34*BZ$6)),OFFSET(DataSet!BX32,AddModel!BZ$5,0)+(BZ34*BZ$6)),0)</f>
        <v>4.6681449851494801</v>
      </c>
      <c r="CA35" s="17">
        <f ca="1">IFERROR(IF(CA$7=1,LN(OFFSET(DataSet!BY32,AddModel!CA$5,0)+(CA34*CA$6)),OFFSET(DataSet!BY32,AddModel!CA$5,0)+(CA34*CA$6)),0)</f>
        <v>103.8</v>
      </c>
      <c r="CB35" s="18">
        <f ca="1">IFERROR(IF(CB$7=1,LN(OFFSET(DataSet!BZ32,AddModel!CB$5,0)+(CB34*CB$6)),OFFSET(DataSet!BZ32,AddModel!CB$5,0)+(CB34*CB$6)),0)</f>
        <v>104.3</v>
      </c>
      <c r="CC35" s="30">
        <f ca="1">IFERROR(IF(CC$7=1,LN(OFFSET(DataSet!CA32,AddModel!CC$5,0)+(CC34*CC$6)),OFFSET(DataSet!CA32,AddModel!CC$5,0)+(CC34*CC$6)),0)</f>
        <v>-0.22314355131420971</v>
      </c>
      <c r="CD35" s="40">
        <f ca="1">IFERROR(IF(CD$7=1,LN(OFFSET(DataSet!CB32,AddModel!CD$5,0)+(CD34*CD$6)),OFFSET(DataSet!CB32,AddModel!CD$5,0)+(CD34*CD$6)),0)</f>
        <v>2.1633230256605378</v>
      </c>
      <c r="CE35" s="41">
        <f ca="1">IFERROR(IF(CE$7=1,LN(OFFSET(DataSet!CC32,AddModel!CE$5,0)+(CE34*CE$6)),OFFSET(DataSet!CC32,AddModel!CE$5,0)+(CE34*CE$6)),0)</f>
        <v>9.1620000000000008</v>
      </c>
      <c r="CF35" s="41">
        <f ca="1">IFERROR(IF(CF$7=1,LN(OFFSET(DataSet!CD32,AddModel!CF$5,0)+(CF34*CF$6)),OFFSET(DataSet!CD32,AddModel!CF$5,0)+(CF34*CF$6)),0)</f>
        <v>8.56</v>
      </c>
      <c r="CG35" s="41">
        <f ca="1">IFERROR(IF(CG$7=1,LN(OFFSET(DataSet!CE32,AddModel!CG$5,0)+(CG34*CG$6)),OFFSET(DataSet!CE32,AddModel!CG$5,0)+(CG34*CG$6)),0)</f>
        <v>9.5946613172021102</v>
      </c>
      <c r="CH35" s="6">
        <f ca="1">IFERROR(IF(CH$7=1,LN(OFFSET(DataSet!CF32,AddModel!CH$5,0)+(CH34*CH$6)),OFFSET(DataSet!CF32,AddModel!CH$5,0)+(CH34*CH$6)),0)</f>
        <v>0</v>
      </c>
      <c r="CI35" s="6">
        <f ca="1">IFERROR(IF(CI$7=1,LN(OFFSET(DataSet!CG32,AddModel!CI$5,0)+(CI34*CI$6)),OFFSET(DataSet!CG32,AddModel!CI$5,0)+(CI34*CI$6)),0)</f>
        <v>0</v>
      </c>
      <c r="CJ35">
        <f ca="1">IFERROR(IF(CJ$7=1,LN(OFFSET(DataSet!CH32,AddModel!CJ$5,0)+(CJ34*CJ$6)),OFFSET(DataSet!CH32,AddModel!CJ$5,0)+(CJ34*CJ$6)),0)</f>
        <v>0</v>
      </c>
      <c r="CK35">
        <f ca="1">IFERROR(IF(CK$7=1,LN(OFFSET(DataSet!CI32,AddModel!CK$5,0)+(CK34*CK$6)),OFFSET(DataSet!CI32,AddModel!CK$5,0)+(CK34*CK$6)),0)</f>
        <v>0</v>
      </c>
      <c r="CL35">
        <f ca="1">IFERROR(IF(CL$7=1,LN(OFFSET(DataSet!CJ32,AddModel!CL$5,0)+(CL34*CL$6)),OFFSET(DataSet!CJ32,AddModel!CL$5,0)+(CL34*CL$6)),0)</f>
        <v>0</v>
      </c>
      <c r="CM35" s="40">
        <f ca="1">IFERROR(IF(CM$7=1,LN(OFFSET(DataSet!CK32,AddModel!CM$5,0)+(CM34*CM$6)),OFFSET(DataSet!CK32,AddModel!CM$5,0)+(CM34*CM$6)),0)</f>
        <v>0</v>
      </c>
      <c r="CN35" s="41">
        <f ca="1">IFERROR(IF(CN$7=1,LN(OFFSET(DataSet!CL32,AddModel!CN$5,0)+(CN34*CN$6)),OFFSET(DataSet!CL32,AddModel!CN$5,0)+(CN34*CN$6)),0)</f>
        <v>34484.919848574988</v>
      </c>
      <c r="CO35" s="41">
        <f ca="1">IFERROR(IF(CO$7=1,LN(OFFSET(DataSet!CM32,AddModel!CO$5,0)+(CO34*CO$6)),OFFSET(DataSet!CM32,AddModel!CO$5,0)+(CO34*CO$6)),0)</f>
        <v>0</v>
      </c>
      <c r="CP35" s="41">
        <f ca="1">IFERROR(IF(CP$7=1,LN(OFFSET(DataSet!CN32,AddModel!CP$5,0)+(CP34*CP$6)),OFFSET(DataSet!CN32,AddModel!CP$5,0)+(CP34*CP$6)),0)</f>
        <v>841.18124999999998</v>
      </c>
      <c r="CQ35" s="17">
        <f ca="1">IFERROR(IF(CQ$7=1,LN(OFFSET(DataSet!CO32,AddModel!CQ$5,0)+(CQ34*CQ$6)),OFFSET(DataSet!CO32,AddModel!CQ$5,0)+(CQ34*CQ$6)),0)</f>
        <v>0</v>
      </c>
      <c r="CR35" s="17">
        <f ca="1">IFERROR(IF(CR$7=1,LN(OFFSET(DataSet!CP32,AddModel!CR$5,0)+(CR34*CR$6)),OFFSET(DataSet!CP32,AddModel!CR$5,0)+(CR34*CR$6)),0)</f>
        <v>0</v>
      </c>
      <c r="CS35" s="17">
        <f ca="1">IFERROR(IF(CS$7=1,LN(OFFSET(DataSet!CQ32,AddModel!CS$5,0)+(CS34*CS$6)),OFFSET(DataSet!CQ32,AddModel!CS$5,0)+(CS34*CS$6)),0)</f>
        <v>0</v>
      </c>
      <c r="CT35" s="17">
        <f ca="1">IFERROR(IF(CT$7=1,LN(OFFSET(DataSet!CR32,AddModel!CT$5,0)+(CT34*CT$6)),OFFSET(DataSet!CR32,AddModel!CT$5,0)+(CT34*CT$6)),0)</f>
        <v>0</v>
      </c>
      <c r="CU35" s="20">
        <f ca="1">IFERROR(IF(CU$7=1,LN(OFFSET(DataSet!CS32,AddModel!CU$5,0)+(CU34*CU$6)),OFFSET(DataSet!CS32,AddModel!CU$5,0)+(CU34*CU$6)),0)</f>
        <v>0</v>
      </c>
      <c r="CV35" s="20">
        <f ca="1">IFERROR(IF(CV$7=1,LN(OFFSET(DataSet!CT32,AddModel!CV$5,0)+(CV34*CV$6)),OFFSET(DataSet!CT32,AddModel!CV$5,0)+(CV34*CV$6)),0)</f>
        <v>0</v>
      </c>
      <c r="CW35" s="20">
        <f ca="1">IFERROR(IF(CW$7=1,LN(OFFSET(DataSet!CU32,AddModel!CW$5,0)+(CW34*CW$6)),OFFSET(DataSet!CU32,AddModel!CW$5,0)+(CW34*CW$6)),0)</f>
        <v>0</v>
      </c>
      <c r="CX35" s="20">
        <f ca="1">IFERROR(IF(CX$7=1,LN(OFFSET(DataSet!CV32,AddModel!CX$5,0)+(CX34*CX$6)),OFFSET(DataSet!CV32,AddModel!CX$5,0)+(CX34*CX$6)),0)</f>
        <v>0</v>
      </c>
      <c r="CY35" s="113">
        <f ca="1">IFERROR(IF(CY$7=1,LN(OFFSET(DataSet!CW32,AddModel!CY$5,0)+(CY34*CY$6)),OFFSET(DataSet!CW32,AddModel!CY$5,0)+(CY34*CY$6)),0)</f>
        <v>1682.3625</v>
      </c>
      <c r="CZ35" s="135">
        <f ca="1">IFERROR(IF(CZ$7=1,LN(OFFSET(DataSet!CX32,AddModel!CZ$5,0)+(CZ34*CZ$6)),OFFSET(DataSet!CX32,AddModel!CZ$5,0)+(CZ34*CZ$6)),0)</f>
        <v>1280795.2800521587</v>
      </c>
      <c r="DA35" s="136">
        <f ca="1">IFERROR(IF(DA$7=1,LN(OFFSET(DataSet!CY32,AddModel!DA$5,0)+(DA34*DA$6)),OFFSET(DataSet!CY32,AddModel!DA$5,0)+(DA34*DA$6)),0)</f>
        <v>162672.62803977728</v>
      </c>
      <c r="DB35" s="137">
        <f ca="1">IFERROR(IF(DB$7=1,LN(OFFSET(DataSet!CZ32,AddModel!DB$5,0)+(DB34*DB$6)),OFFSET(DataSet!CZ32,AddModel!DB$5,0)+(DB34*DB$6)),0)</f>
        <v>1004777.28876227</v>
      </c>
    </row>
    <row r="36" spans="1:106" x14ac:dyDescent="0.25">
      <c r="A36" s="134">
        <f ca="1">C36*DataSet!CB33</f>
        <v>2476180.5452724737</v>
      </c>
      <c r="B36" s="1">
        <f t="shared" si="1"/>
        <v>44019</v>
      </c>
      <c r="C36" s="87">
        <f t="shared" ca="1" si="3"/>
        <v>284618.45347959473</v>
      </c>
      <c r="D36" s="87">
        <f t="shared" ca="1" si="2"/>
        <v>267797.82999727264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IFERROR(IF(H$7=1,LN(OFFSET(DataSet!F33,AddModel!H$5,0)+(H35*H$6)),OFFSET(DataSet!F33,AddModel!H$5,0)+(H35*H$6)),0)</f>
        <v>0</v>
      </c>
      <c r="I36" s="13">
        <f ca="1">IFERROR(IF(I$7=1,LN(OFFSET(DataSet!G33,AddModel!I$5,0)+(I35*I$6)),OFFSET(DataSet!G33,AddModel!I$5,0)+(I35*I$6)),0)</f>
        <v>0</v>
      </c>
      <c r="J36" s="13">
        <f ca="1">IFERROR(IF(J$7=1,LN(OFFSET(DataSet!H33,AddModel!J$5,0)+(J35*J$6)),OFFSET(DataSet!H33,AddModel!J$5,0)+(J35*J$6)),0)</f>
        <v>0</v>
      </c>
      <c r="K36" s="13">
        <f ca="1">IFERROR(IF(K$7=1,LN(OFFSET(DataSet!I33,AddModel!K$5,0)+(K35*K$6)),OFFSET(DataSet!I33,AddModel!K$5,0)+(K35*K$6)),0)</f>
        <v>0</v>
      </c>
      <c r="L36" s="13">
        <f ca="1">IFERROR(IF(L$7=1,LN(OFFSET(DataSet!J33,AddModel!L$5,0)+(L35*L$6)),OFFSET(DataSet!J33,AddModel!L$5,0)+(L35*L$6)),0)</f>
        <v>0</v>
      </c>
      <c r="M36" s="13">
        <f ca="1">IFERROR(IF(M$7=1,LN(OFFSET(DataSet!K33,AddModel!M$5,0)+(M35*M$6)),OFFSET(DataSet!K33,AddModel!M$5,0)+(M35*M$6)),0)</f>
        <v>0</v>
      </c>
      <c r="N36" s="13">
        <f ca="1">IFERROR(IF(N$7=1,LN(OFFSET(DataSet!L33,AddModel!N$5,0)+(N35*N$6)),OFFSET(DataSet!L33,AddModel!N$5,0)+(N35*N$6)),0)</f>
        <v>1</v>
      </c>
      <c r="O36" s="13">
        <f ca="1">IFERROR(IF(O$7=1,LN(OFFSET(DataSet!M33,AddModel!O$5,0)+(O35*O$6)),OFFSET(DataSet!M33,AddModel!O$5,0)+(O35*O$6)),0)</f>
        <v>0</v>
      </c>
      <c r="P36" s="13">
        <f ca="1">IFERROR(IF(P$7=1,LN(OFFSET(DataSet!N33,AddModel!P$5,0)+(P35*P$6)),OFFSET(DataSet!N33,AddModel!P$5,0)+(P35*P$6)),0)</f>
        <v>0</v>
      </c>
      <c r="Q36" s="13">
        <f ca="1">IFERROR(IF(Q$7=1,LN(OFFSET(DataSet!O33,AddModel!Q$5,0)+(Q35*Q$6)),OFFSET(DataSet!O33,AddModel!Q$5,0)+(Q35*Q$6)),0)</f>
        <v>0</v>
      </c>
      <c r="R36" s="13">
        <f ca="1">IFERROR(IF(R$7=1,LN(OFFSET(DataSet!P33,AddModel!R$5,0)+(R35*R$6)),OFFSET(DataSet!P33,AddModel!R$5,0)+(R35*R$6)),0)</f>
        <v>0</v>
      </c>
      <c r="S36" s="13">
        <f ca="1">IFERROR(IF(S$7=1,LN(OFFSET(DataSet!Q33,AddModel!S$5,0)+(S35*S$6)),OFFSET(DataSet!Q33,AddModel!S$5,0)+(S35*S$6)),0)</f>
        <v>0</v>
      </c>
      <c r="T36" s="14">
        <f ca="1">IFERROR(IF(T$7=1,LN(OFFSET(DataSet!R33,AddModel!T$5,0)+(T35*T$6)),OFFSET(DataSet!R33,AddModel!T$5,0)+(T35*T$6)),0)</f>
        <v>0</v>
      </c>
      <c r="U36" s="14">
        <f ca="1">IFERROR(IF(U$7=1,LN(OFFSET(DataSet!S33,AddModel!U$5,0)+(U35*U$6)),OFFSET(DataSet!S33,AddModel!U$5,0)+(U35*U$6)),0)</f>
        <v>0</v>
      </c>
      <c r="V36" s="14">
        <f ca="1">IFERROR(IF(V$7=1,LN(OFFSET(DataSet!T33,AddModel!V$5,0)+(V35*V$6)),OFFSET(DataSet!T33,AddModel!V$5,0)+(V35*V$6)),0)</f>
        <v>0</v>
      </c>
      <c r="W36" s="14">
        <f ca="1">IFERROR(IF(W$7=1,LN(OFFSET(DataSet!U33,AddModel!W$5,0)+(W35*W$6)),OFFSET(DataSet!U33,AddModel!W$5,0)+(W35*W$6)),0)</f>
        <v>0</v>
      </c>
      <c r="X36" s="14">
        <f ca="1">IFERROR(IF(X$7=1,LN(OFFSET(DataSet!V33,AddModel!X$5,0)+(X35*X$6)),OFFSET(DataSet!V33,AddModel!X$5,0)+(X35*X$6)),0)</f>
        <v>0</v>
      </c>
      <c r="Y36" s="14">
        <f ca="1">IFERROR(IF(Y$7=1,LN(OFFSET(DataSet!W33,AddModel!Y$5,0)+(Y35*Y$6)),OFFSET(DataSet!W33,AddModel!Y$5,0)+(Y35*Y$6)),0)</f>
        <v>0</v>
      </c>
      <c r="Z36" s="14">
        <f ca="1">IFERROR(IF(Z$7=1,LN(OFFSET(DataSet!X33,AddModel!Z$5,0)+(Z35*Z$6)),OFFSET(DataSet!X33,AddModel!Z$5,0)+(Z35*Z$6)),0)</f>
        <v>0</v>
      </c>
      <c r="AA36" s="14">
        <f ca="1">IFERROR(IF(AA$7=1,LN(OFFSET(DataSet!Y33,AddModel!AA$5,0)+(AA35*AA$6)),OFFSET(DataSet!Y33,AddModel!AA$5,0)+(AA35*AA$6)),0)</f>
        <v>0</v>
      </c>
      <c r="AB36" s="14">
        <f ca="1">IFERROR(IF(AB$7=1,LN(OFFSET(DataSet!Z33,AddModel!AB$5,0)+(AB35*AB$6)),OFFSET(DataSet!Z33,AddModel!AB$5,0)+(AB35*AB$6)),0)</f>
        <v>0</v>
      </c>
      <c r="AC36" s="15">
        <f ca="1">IFERROR(IF(AC$7=1,LN(OFFSET(DataSet!AA33,AddModel!AC$5,0)+(AC35*AC$6)),OFFSET(DataSet!AA33,AddModel!AC$5,0)+(AC35*AC$6)),0)</f>
        <v>0</v>
      </c>
      <c r="AD36" s="15">
        <f ca="1">IFERROR(IF(AD$7=1,LN(OFFSET(DataSet!AB33,AddModel!AD$5,0)+(AD35*AD$6)),OFFSET(DataSet!AB33,AddModel!AD$5,0)+(AD35*AD$6)),0)</f>
        <v>0</v>
      </c>
      <c r="AE36" s="15">
        <f ca="1">IFERROR(IF(AE$7=1,LN(OFFSET(DataSet!AC33,AddModel!AE$5,0)+(AE35*AE$6)),OFFSET(DataSet!AC33,AddModel!AE$5,0)+(AE35*AE$6)),0)</f>
        <v>0</v>
      </c>
      <c r="AF36" s="15">
        <f ca="1">IFERROR(IF(AF$7=1,LN(OFFSET(DataSet!AD33,AddModel!AF$5,0)+(AF35*AF$6)),OFFSET(DataSet!AD33,AddModel!AF$5,0)+(AF35*AF$6)),0)</f>
        <v>0</v>
      </c>
      <c r="AG36" s="15">
        <f ca="1">IFERROR(IF(AG$7=1,LN(OFFSET(DataSet!AE33,AddModel!AG$5,0)+(AG35*AG$6)),OFFSET(DataSet!AE33,AddModel!AG$5,0)+(AG35*AG$6)),0)</f>
        <v>0</v>
      </c>
      <c r="AH36" s="15">
        <f ca="1">IFERROR(IF(AH$7=1,LN(OFFSET(DataSet!AF33,AddModel!AH$5,0)+(AH35*AH$6)),OFFSET(DataSet!AF33,AddModel!AH$5,0)+(AH35*AH$6)),0)</f>
        <v>0</v>
      </c>
      <c r="AI36" s="15">
        <f ca="1">IFERROR(IF(AI$7=1,LN(OFFSET(DataSet!AG33,AddModel!AI$5,0)+(AI35*AI$6)),OFFSET(DataSet!AG33,AddModel!AI$5,0)+(AI35*AI$6)),0)</f>
        <v>0</v>
      </c>
      <c r="AJ36" s="15">
        <f ca="1">IFERROR(IF(AJ$7=1,LN(OFFSET(DataSet!AH33,AddModel!AJ$5,0)+(AJ35*AJ$6)),OFFSET(DataSet!AH33,AddModel!AJ$5,0)+(AJ35*AJ$6)),0)</f>
        <v>0</v>
      </c>
      <c r="AK36" s="15">
        <f ca="1">IFERROR(IF(AK$7=1,LN(OFFSET(DataSet!AI33,AddModel!AK$5,0)+(AK35*AK$6)),OFFSET(DataSet!AI33,AddModel!AK$5,0)+(AK35*AK$6)),0)</f>
        <v>0</v>
      </c>
      <c r="AL36" s="13">
        <f ca="1">IFERROR(IF(AL$7=1,LN(OFFSET(DataSet!AJ33,AddModel!AL$5,0)+(AL35*AL$6)),OFFSET(DataSet!AJ33,AddModel!AL$5,0)+(AL35*AL$6)),0)</f>
        <v>0</v>
      </c>
      <c r="AM36" s="13">
        <f ca="1">IFERROR(IF(AM$7=1,LN(OFFSET(DataSet!AK33,AddModel!AM$5,0)+(AM35*AM$6)),OFFSET(DataSet!AK33,AddModel!AM$5,0)+(AM35*AM$6)),0)</f>
        <v>0</v>
      </c>
      <c r="AN36" s="13">
        <f ca="1">IFERROR(IF(AN$7=1,LN(OFFSET(DataSet!AL33,AddModel!AN$5,0)+(AN35*AN$6)),OFFSET(DataSet!AL33,AddModel!AN$5,0)+(AN35*AN$6)),0)</f>
        <v>0</v>
      </c>
      <c r="AO36" s="17">
        <f ca="1">IFERROR(IF(AO$7=1,LN(OFFSET(DataSet!AM33,AddModel!AO$5,0)+(AO35*AO$6)),OFFSET(DataSet!AM33,AddModel!AO$5,0)+(AO35*AO$6)),0)</f>
        <v>27.428571428571299</v>
      </c>
      <c r="AP36" s="17">
        <f ca="1">IFERROR(IF(AP$7=1,LN(OFFSET(DataSet!AN33,AddModel!AP$5,0)+(AP35*AP$6)),OFFSET(DataSet!AN33,AddModel!AP$5,0)+(AP35*AP$6)),0)</f>
        <v>0</v>
      </c>
      <c r="AQ36" s="17">
        <f ca="1">IFERROR(IF(AQ$7=1,LN(OFFSET(DataSet!AO33,AddModel!AQ$5,0)+(AQ35*AQ$6)),OFFSET(DataSet!AO33,AddModel!AQ$5,0)+(AQ35*AQ$6)),0)</f>
        <v>0</v>
      </c>
      <c r="AR36" s="17">
        <f ca="1">IFERROR(IF(AR$7=1,LN(OFFSET(DataSet!AP33,AddModel!AR$5,0)+(AR35*AR$6)),OFFSET(DataSet!AP33,AddModel!AR$5,0)+(AR35*AR$6)),0)</f>
        <v>0</v>
      </c>
      <c r="AS36" s="18">
        <f ca="1">IFERROR(IF(AS$7=1,LN(OFFSET(DataSet!AQ33,AddModel!AS$5,0)+(AS35*AS$6)),OFFSET(DataSet!AQ33,AddModel!AS$5,0)+(AS35*AS$6)),0)</f>
        <v>0</v>
      </c>
      <c r="AT36" s="19">
        <f ca="1">IFERROR(IF(AT$7=1,LN(OFFSET(DataSet!AR33,AddModel!AT$5,0)+(AT35*AT$6)),OFFSET(DataSet!AR33,AddModel!AT$5,0)+(AT35*AT$6)),0)</f>
        <v>-0.97991170349337398</v>
      </c>
      <c r="AU36" s="20">
        <f ca="1">IFERROR(IF(AU$7=1,LN(OFFSET(DataSet!AS33,AddModel!AU$5,0)+(AU35*AU$6)),OFFSET(DataSet!AS33,AddModel!AU$5,0)+(AU35*AU$6)),0)</f>
        <v>-0.54656228314825905</v>
      </c>
      <c r="AV36" s="20">
        <f ca="1">IFERROR(IF(AV$7=1,LN(OFFSET(DataSet!AT33,AddModel!AV$5,0)+(AV35*AV$6)),OFFSET(DataSet!AT33,AddModel!AV$5,0)+(AV35*AV$6)),0)</f>
        <v>0.92754800829657502</v>
      </c>
      <c r="AW36" s="20">
        <f ca="1">IFERROR(IF(AW$7=1,LN(OFFSET(DataSet!AU33,AddModel!AW$5,0)+(AW35*AW$6)),OFFSET(DataSet!AU33,AddModel!AW$5,0)+(AW35*AW$6)),0)</f>
        <v>-0.91276641204185305</v>
      </c>
      <c r="AX36" s="20">
        <f ca="1">IFERROR(IF(AX$7=1,LN(OFFSET(DataSet!AV33,AddModel!AX$5,0)+(AX35*AX$6)),OFFSET(DataSet!AV33,AddModel!AX$5,0)+(AX35*AX$6)),0)</f>
        <v>18.313677984323999</v>
      </c>
      <c r="AY36" s="20">
        <f ca="1">IFERROR(IF(AY$7=1,LN(OFFSET(DataSet!AW33,AddModel!AY$5,0)+(AY35*AY$6)),OFFSET(DataSet!AW33,AddModel!AY$5,0)+(AY35*AY$6)),0)</f>
        <v>10.9231856548174</v>
      </c>
      <c r="AZ36" s="20">
        <f ca="1">IFERROR(IF(AZ$7=1,LN(OFFSET(DataSet!AX33,AddModel!AZ$5,0)+(AZ35*AZ$6)),OFFSET(DataSet!AX33,AddModel!AZ$5,0)+(AZ35*AZ$6)),0)</f>
        <v>5.0374417297697498</v>
      </c>
      <c r="BA36" s="20">
        <f ca="1">IFERROR(IF(BA$7=1,LN(OFFSET(DataSet!AY33,AddModel!BA$5,0)+(BA35*BA$6)),OFFSET(DataSet!AY33,AddModel!BA$5,0)+(BA35*BA$6)),0)</f>
        <v>17.333766280830599</v>
      </c>
      <c r="BB36" s="20">
        <f ca="1">IFERROR(IF(BB$7=1,LN(OFFSET(DataSet!AZ33,AddModel!BB$5,0)+(BB35*BB$6)),OFFSET(DataSet!AZ33,AddModel!BB$5,0)+(BB35*BB$6)),0)</f>
        <v>1.95816627764993</v>
      </c>
      <c r="BC36" s="20">
        <f ca="1">IFERROR(IF(BC$7=1,LN(OFFSET(DataSet!BA33,AddModel!BC$5,0)+(BC35*BC$6)),OFFSET(DataSet!BA33,AddModel!BC$5,0)+(BC35*BC$6)),0)</f>
        <v>10.376623371669201</v>
      </c>
      <c r="BD36" s="20">
        <f ca="1">IFERROR(IF(BD$7=1,LN(OFFSET(DataSet!BB33,AddModel!BD$5,0)+(BD35*BD$6)),OFFSET(DataSet!BB33,AddModel!BD$5,0)+(BD35*BD$6)),0)</f>
        <v>2.8857142859465101</v>
      </c>
      <c r="BE36" s="21">
        <f ca="1">IFERROR(IF(BE$7=1,LN(OFFSET(DataSet!BC33,AddModel!BE$5,0)+(BE35*BE$6)),OFFSET(DataSet!BC33,AddModel!BE$5,0)+(BE35*BE$6)),0)</f>
        <v>4.1246753177278999</v>
      </c>
      <c r="BF36" s="16">
        <f ca="1">IFERROR(IF(BF$7=1,LN(OFFSET(DataSet!BD33,AddModel!BF$5,0)+(BF35*BF$6)),OFFSET(DataSet!BD33,AddModel!BF$5,0)+(BF35*BF$6)),0)</f>
        <v>-2</v>
      </c>
      <c r="BG36" s="17">
        <f ca="1">IFERROR(IF(BG$7=1,LN(OFFSET(DataSet!BE33,AddModel!BG$5,0)+(BG35*BG$6)),OFFSET(DataSet!BE33,AddModel!BG$5,0)+(BG35*BG$6)),0)</f>
        <v>-6</v>
      </c>
      <c r="BH36" s="17">
        <f ca="1">IFERROR(IF(BH$7=1,LN(OFFSET(DataSet!BF33,AddModel!BH$5,0)+(BH35*BH$6)),OFFSET(DataSet!BF33,AddModel!BH$5,0)+(BH35*BH$6)),0)</f>
        <v>-25</v>
      </c>
      <c r="BI36" s="17">
        <f ca="1">IFERROR(IF(BI$7=1,LN(OFFSET(DataSet!BG33,AddModel!BI$5,0)+(BI35*BI$6)),OFFSET(DataSet!BG33,AddModel!BI$5,0)+(BI35*BI$6)),0)</f>
        <v>-13</v>
      </c>
      <c r="BJ36" s="17">
        <f ca="1">IFERROR(IF(BJ$7=1,LN(OFFSET(DataSet!BH33,AddModel!BJ$5,0)+(BJ35*BJ$6)),OFFSET(DataSet!BH33,AddModel!BJ$5,0)+(BJ35*BJ$6)),0)</f>
        <v>3</v>
      </c>
      <c r="BK36" s="17">
        <f ca="1">IFERROR(IF(BK$7=1,LN(OFFSET(DataSet!BI33,AddModel!BK$5,0)+(BK35*BK$6)),OFFSET(DataSet!BI33,AddModel!BK$5,0)+(BK35*BK$6)),0)</f>
        <v>11</v>
      </c>
      <c r="BL36" s="17">
        <f ca="1">IFERROR(IF(BL$7=1,LN(OFFSET(DataSet!BJ33,AddModel!BL$5,0)+(BL35*BL$6)),OFFSET(DataSet!BJ33,AddModel!BL$5,0)+(BL35*BL$6)),0)</f>
        <v>101.60209999999999</v>
      </c>
      <c r="BM36" s="17">
        <f ca="1">IFERROR(IF(BM$7=1,LN(OFFSET(DataSet!BK33,AddModel!BM$5,0)+(BM35*BM$6)),OFFSET(DataSet!BK33,AddModel!BM$5,0)+(BM35*BM$6)),0)</f>
        <v>101.9858</v>
      </c>
      <c r="BN36" s="17">
        <f ca="1">IFERROR(IF(BN$7=1,LN(OFFSET(DataSet!BL33,AddModel!BN$5,0)+(BN35*BN$6)),OFFSET(DataSet!BL33,AddModel!BN$5,0)+(BN35*BN$6)),0)</f>
        <v>104.4087</v>
      </c>
      <c r="BO36" s="17">
        <f ca="1">IFERROR(IF(BO$7=1,LN(OFFSET(DataSet!BM33,AddModel!BO$5,0)+(BO35*BO$6)),OFFSET(DataSet!BM33,AddModel!BO$5,0)+(BO35*BO$6)),0)</f>
        <v>120.41</v>
      </c>
      <c r="BP36" s="17">
        <f ca="1">IFERROR(IF(BP$7=1,LN(OFFSET(DataSet!BN33,AddModel!BP$5,0)+(BP35*BP$6)),OFFSET(DataSet!BN33,AddModel!BP$5,0)+(BP35*BP$6)),0)</f>
        <v>105.5</v>
      </c>
      <c r="BQ36" s="17">
        <f ca="1">IFERROR(IF(BQ$7=1,LN(OFFSET(DataSet!BO33,AddModel!BQ$5,0)+(BQ35*BQ$6)),OFFSET(DataSet!BO33,AddModel!BQ$5,0)+(BQ35*BQ$6)),0)</f>
        <v>106.87390000000001</v>
      </c>
      <c r="BR36" s="17">
        <f ca="1">IFERROR(IF(BR$7=1,LN(OFFSET(DataSet!BP33,AddModel!BR$5,0)+(BR35*BR$6)),OFFSET(DataSet!BP33,AddModel!BR$5,0)+(BR35*BR$6)),0)</f>
        <v>102.7914</v>
      </c>
      <c r="BS36" s="17">
        <f ca="1">IFERROR(IF(BS$7=1,LN(OFFSET(DataSet!BQ33,AddModel!BS$5,0)+(BS35*BS$6)),OFFSET(DataSet!BQ33,AddModel!BS$5,0)+(BS35*BS$6)),0)</f>
        <v>107.0116</v>
      </c>
      <c r="BT36" s="17">
        <f ca="1">IFERROR(IF(BT$7=1,LN(OFFSET(DataSet!BR33,AddModel!BT$5,0)+(BT35*BT$6)),OFFSET(DataSet!BR33,AddModel!BT$5,0)+(BT35*BT$6)),0)</f>
        <v>1404845</v>
      </c>
      <c r="BU36" s="17">
        <f ca="1">IFERROR(IF(BU$7=1,LN(OFFSET(DataSet!BS33,AddModel!BU$5,0)+(BU35*BU$6)),OFFSET(DataSet!BS33,AddModel!BU$5,0)+(BU35*BU$6)),0)</f>
        <v>1166011.8870709301</v>
      </c>
      <c r="BV36" s="17">
        <f ca="1">IFERROR(IF(BV$7=1,LN(OFFSET(DataSet!BT33,AddModel!BV$5,0)+(BV35*BV$6)),OFFSET(DataSet!BT33,AddModel!BV$5,0)+(BV35*BV$6)),0)</f>
        <v>104.4087</v>
      </c>
      <c r="BW36" s="17">
        <f ca="1">IFERROR(IF(BW$7=1,LN(OFFSET(DataSet!BU33,AddModel!BW$5,0)+(BW35*BW$6)),OFFSET(DataSet!BU33,AddModel!BW$5,0)+(BW35*BW$6)),0)</f>
        <v>5.41</v>
      </c>
      <c r="BX36" s="17">
        <f ca="1">IFERROR(IF(BX$7=1,LN(OFFSET(DataSet!BV33,AddModel!BX$5,0)+(BX35*BX$6)),OFFSET(DataSet!BV33,AddModel!BX$5,0)+(BX35*BX$6)),0)</f>
        <v>5.3</v>
      </c>
      <c r="BY36" s="17">
        <f ca="1">IFERROR(IF(BY$7=1,LN(OFFSET(DataSet!BW33,AddModel!BY$5,0)+(BY35*BY$6)),OFFSET(DataSet!BW33,AddModel!BY$5,0)+(BY35*BY$6)),0)</f>
        <v>103.8</v>
      </c>
      <c r="BZ36" s="17">
        <f ca="1">IFERROR(IF(BZ$7=1,LN(OFFSET(DataSet!BX33,AddModel!BZ$5,0)+(BZ35*BZ$6)),OFFSET(DataSet!BX33,AddModel!BZ$5,0)+(BZ35*BZ$6)),0)</f>
        <v>4.6681449851494801</v>
      </c>
      <c r="CA36" s="17">
        <f ca="1">IFERROR(IF(CA$7=1,LN(OFFSET(DataSet!BY33,AddModel!CA$5,0)+(CA35*CA$6)),OFFSET(DataSet!BY33,AddModel!CA$5,0)+(CA35*CA$6)),0)</f>
        <v>103.8</v>
      </c>
      <c r="CB36" s="18">
        <f ca="1">IFERROR(IF(CB$7=1,LN(OFFSET(DataSet!BZ33,AddModel!CB$5,0)+(CB35*CB$6)),OFFSET(DataSet!BZ33,AddModel!CB$5,0)+(CB35*CB$6)),0)</f>
        <v>104.3</v>
      </c>
      <c r="CC36" s="30">
        <f ca="1">IFERROR(IF(CC$7=1,LN(OFFSET(DataSet!CA33,AddModel!CC$5,0)+(CC35*CC$6)),OFFSET(DataSet!CA33,AddModel!CC$5,0)+(CC35*CC$6)),0)</f>
        <v>-0.22314355131420971</v>
      </c>
      <c r="CD36" s="40">
        <f ca="1">IFERROR(IF(CD$7=1,LN(OFFSET(DataSet!CB33,AddModel!CD$5,0)+(CD35*CD$6)),OFFSET(DataSet!CB33,AddModel!CD$5,0)+(CD35*CD$6)),0)</f>
        <v>2.1633230256605378</v>
      </c>
      <c r="CE36" s="41">
        <f ca="1">IFERROR(IF(CE$7=1,LN(OFFSET(DataSet!CC33,AddModel!CE$5,0)+(CE35*CE$6)),OFFSET(DataSet!CC33,AddModel!CE$5,0)+(CE35*CE$6)),0)</f>
        <v>9.1620000000000008</v>
      </c>
      <c r="CF36" s="41">
        <f ca="1">IFERROR(IF(CF$7=1,LN(OFFSET(DataSet!CD33,AddModel!CF$5,0)+(CF35*CF$6)),OFFSET(DataSet!CD33,AddModel!CF$5,0)+(CF35*CF$6)),0)</f>
        <v>8.56</v>
      </c>
      <c r="CG36" s="41">
        <f ca="1">IFERROR(IF(CG$7=1,LN(OFFSET(DataSet!CE33,AddModel!CG$5,0)+(CG35*CG$6)),OFFSET(DataSet!CE33,AddModel!CG$5,0)+(CG35*CG$6)),0)</f>
        <v>9.5946613172021102</v>
      </c>
      <c r="CH36" s="6">
        <f ca="1">IFERROR(IF(CH$7=1,LN(OFFSET(DataSet!CF33,AddModel!CH$5,0)+(CH35*CH$6)),OFFSET(DataSet!CF33,AddModel!CH$5,0)+(CH35*CH$6)),0)</f>
        <v>0</v>
      </c>
      <c r="CI36" s="6">
        <f ca="1">IFERROR(IF(CI$7=1,LN(OFFSET(DataSet!CG33,AddModel!CI$5,0)+(CI35*CI$6)),OFFSET(DataSet!CG33,AddModel!CI$5,0)+(CI35*CI$6)),0)</f>
        <v>0</v>
      </c>
      <c r="CJ36">
        <f ca="1">IFERROR(IF(CJ$7=1,LN(OFFSET(DataSet!CH33,AddModel!CJ$5,0)+(CJ35*CJ$6)),OFFSET(DataSet!CH33,AddModel!CJ$5,0)+(CJ35*CJ$6)),0)</f>
        <v>0</v>
      </c>
      <c r="CK36">
        <f ca="1">IFERROR(IF(CK$7=1,LN(OFFSET(DataSet!CI33,AddModel!CK$5,0)+(CK35*CK$6)),OFFSET(DataSet!CI33,AddModel!CK$5,0)+(CK35*CK$6)),0)</f>
        <v>0</v>
      </c>
      <c r="CL36">
        <f ca="1">IFERROR(IF(CL$7=1,LN(OFFSET(DataSet!CJ33,AddModel!CL$5,0)+(CL35*CL$6)),OFFSET(DataSet!CJ33,AddModel!CL$5,0)+(CL35*CL$6)),0)</f>
        <v>0</v>
      </c>
      <c r="CM36" s="40">
        <f ca="1">IFERROR(IF(CM$7=1,LN(OFFSET(DataSet!CK33,AddModel!CM$5,0)+(CM35*CM$6)),OFFSET(DataSet!CK33,AddModel!CM$5,0)+(CM35*CM$6)),0)</f>
        <v>0</v>
      </c>
      <c r="CN36" s="41">
        <f ca="1">IFERROR(IF(CN$7=1,LN(OFFSET(DataSet!CL33,AddModel!CN$5,0)+(CN35*CN$6)),OFFSET(DataSet!CL33,AddModel!CN$5,0)+(CN35*CN$6)),0)</f>
        <v>24139.443894002488</v>
      </c>
      <c r="CO36" s="41">
        <f ca="1">IFERROR(IF(CO$7=1,LN(OFFSET(DataSet!CM33,AddModel!CO$5,0)+(CO35*CO$6)),OFFSET(DataSet!CM33,AddModel!CO$5,0)+(CO35*CO$6)),0)</f>
        <v>0</v>
      </c>
      <c r="CP36" s="41">
        <f ca="1">IFERROR(IF(CP$7=1,LN(OFFSET(DataSet!CN33,AddModel!CP$5,0)+(CP35*CP$6)),OFFSET(DataSet!CN33,AddModel!CP$5,0)+(CP35*CP$6)),0)</f>
        <v>0</v>
      </c>
      <c r="CQ36" s="17">
        <f ca="1">IFERROR(IF(CQ$7=1,LN(OFFSET(DataSet!CO33,AddModel!CQ$5,0)+(CQ35*CQ$6)),OFFSET(DataSet!CO33,AddModel!CQ$5,0)+(CQ35*CQ$6)),0)</f>
        <v>0</v>
      </c>
      <c r="CR36" s="17">
        <f ca="1">IFERROR(IF(CR$7=1,LN(OFFSET(DataSet!CP33,AddModel!CR$5,0)+(CR35*CR$6)),OFFSET(DataSet!CP33,AddModel!CR$5,0)+(CR35*CR$6)),0)</f>
        <v>0</v>
      </c>
      <c r="CS36" s="17">
        <f ca="1">IFERROR(IF(CS$7=1,LN(OFFSET(DataSet!CQ33,AddModel!CS$5,0)+(CS35*CS$6)),OFFSET(DataSet!CQ33,AddModel!CS$5,0)+(CS35*CS$6)),0)</f>
        <v>0</v>
      </c>
      <c r="CT36" s="17">
        <f ca="1">IFERROR(IF(CT$7=1,LN(OFFSET(DataSet!CR33,AddModel!CT$5,0)+(CT35*CT$6)),OFFSET(DataSet!CR33,AddModel!CT$5,0)+(CT35*CT$6)),0)</f>
        <v>0</v>
      </c>
      <c r="CU36" s="20">
        <f ca="1">IFERROR(IF(CU$7=1,LN(OFFSET(DataSet!CS33,AddModel!CU$5,0)+(CU35*CU$6)),OFFSET(DataSet!CS33,AddModel!CU$5,0)+(CU35*CU$6)),0)</f>
        <v>0</v>
      </c>
      <c r="CV36" s="20">
        <f ca="1">IFERROR(IF(CV$7=1,LN(OFFSET(DataSet!CT33,AddModel!CV$5,0)+(CV35*CV$6)),OFFSET(DataSet!CT33,AddModel!CV$5,0)+(CV35*CV$6)),0)</f>
        <v>0</v>
      </c>
      <c r="CW36" s="20">
        <f ca="1">IFERROR(IF(CW$7=1,LN(OFFSET(DataSet!CU33,AddModel!CW$5,0)+(CW35*CW$6)),OFFSET(DataSet!CU33,AddModel!CW$5,0)+(CW35*CW$6)),0)</f>
        <v>0</v>
      </c>
      <c r="CX36" s="20">
        <f ca="1">IFERROR(IF(CX$7=1,LN(OFFSET(DataSet!CV33,AddModel!CX$5,0)+(CX35*CX$6)),OFFSET(DataSet!CV33,AddModel!CX$5,0)+(CX35*CX$6)),0)</f>
        <v>0</v>
      </c>
      <c r="CY36" s="113">
        <f ca="1">IFERROR(IF(CY$7=1,LN(OFFSET(DataSet!CW33,AddModel!CY$5,0)+(CY35*CY$6)),OFFSET(DataSet!CW33,AddModel!CY$5,0)+(CY35*CY$6)),0)</f>
        <v>0</v>
      </c>
      <c r="CZ36" s="135">
        <f ca="1">IFERROR(IF(CZ$7=1,LN(OFFSET(DataSet!CX33,AddModel!CZ$5,0)+(CZ35*CZ$6)),OFFSET(DataSet!CX33,AddModel!CZ$5,0)+(CZ35*CZ$6)),0)</f>
        <v>1161601.2240417269</v>
      </c>
      <c r="DA36" s="136">
        <f ca="1">IFERROR(IF(DA$7=1,LN(OFFSET(DataSet!CY33,AddModel!DA$5,0)+(DA35*DA$6)),OFFSET(DataSet!CY33,AddModel!DA$5,0)+(DA35*DA$6)),0)</f>
        <v>135927.10243182181</v>
      </c>
      <c r="DB36" s="137">
        <f ca="1">IFERROR(IF(DB$7=1,LN(OFFSET(DataSet!CZ33,AddModel!DB$5,0)+(DB35*DB$6)),OFFSET(DataSet!CZ33,AddModel!DB$5,0)+(DB35*DB$6)),0)</f>
        <v>973242.83100981603</v>
      </c>
    </row>
    <row r="37" spans="1:106" x14ac:dyDescent="0.25">
      <c r="A37" s="134">
        <f ca="1">C37*DataSet!CB34</f>
        <v>2129853.8863972435</v>
      </c>
      <c r="B37" s="1">
        <f t="shared" si="1"/>
        <v>44026</v>
      </c>
      <c r="C37" s="87">
        <f t="shared" ca="1" si="3"/>
        <v>244810.79153991307</v>
      </c>
      <c r="D37" s="87">
        <f t="shared" ca="1" si="2"/>
        <v>253021.57798843441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IFERROR(IF(H$7=1,LN(OFFSET(DataSet!F34,AddModel!H$5,0)+(H36*H$6)),OFFSET(DataSet!F34,AddModel!H$5,0)+(H36*H$6)),0)</f>
        <v>0</v>
      </c>
      <c r="I37" s="13">
        <f ca="1">IFERROR(IF(I$7=1,LN(OFFSET(DataSet!G34,AddModel!I$5,0)+(I36*I$6)),OFFSET(DataSet!G34,AddModel!I$5,0)+(I36*I$6)),0)</f>
        <v>0</v>
      </c>
      <c r="J37" s="13">
        <f ca="1">IFERROR(IF(J$7=1,LN(OFFSET(DataSet!H34,AddModel!J$5,0)+(J36*J$6)),OFFSET(DataSet!H34,AddModel!J$5,0)+(J36*J$6)),0)</f>
        <v>0</v>
      </c>
      <c r="K37" s="13">
        <f ca="1">IFERROR(IF(K$7=1,LN(OFFSET(DataSet!I34,AddModel!K$5,0)+(K36*K$6)),OFFSET(DataSet!I34,AddModel!K$5,0)+(K36*K$6)),0)</f>
        <v>0</v>
      </c>
      <c r="L37" s="13">
        <f ca="1">IFERROR(IF(L$7=1,LN(OFFSET(DataSet!J34,AddModel!L$5,0)+(L36*L$6)),OFFSET(DataSet!J34,AddModel!L$5,0)+(L36*L$6)),0)</f>
        <v>0</v>
      </c>
      <c r="M37" s="13">
        <f ca="1">IFERROR(IF(M$7=1,LN(OFFSET(DataSet!K34,AddModel!M$5,0)+(M36*M$6)),OFFSET(DataSet!K34,AddModel!M$5,0)+(M36*M$6)),0)</f>
        <v>0</v>
      </c>
      <c r="N37" s="13">
        <f ca="1">IFERROR(IF(N$7=1,LN(OFFSET(DataSet!L34,AddModel!N$5,0)+(N36*N$6)),OFFSET(DataSet!L34,AddModel!N$5,0)+(N36*N$6)),0)</f>
        <v>1</v>
      </c>
      <c r="O37" s="13">
        <f ca="1">IFERROR(IF(O$7=1,LN(OFFSET(DataSet!M34,AddModel!O$5,0)+(O36*O$6)),OFFSET(DataSet!M34,AddModel!O$5,0)+(O36*O$6)),0)</f>
        <v>0</v>
      </c>
      <c r="P37" s="13">
        <f ca="1">IFERROR(IF(P$7=1,LN(OFFSET(DataSet!N34,AddModel!P$5,0)+(P36*P$6)),OFFSET(DataSet!N34,AddModel!P$5,0)+(P36*P$6)),0)</f>
        <v>0</v>
      </c>
      <c r="Q37" s="13">
        <f ca="1">IFERROR(IF(Q$7=1,LN(OFFSET(DataSet!O34,AddModel!Q$5,0)+(Q36*Q$6)),OFFSET(DataSet!O34,AddModel!Q$5,0)+(Q36*Q$6)),0)</f>
        <v>0</v>
      </c>
      <c r="R37" s="13">
        <f ca="1">IFERROR(IF(R$7=1,LN(OFFSET(DataSet!P34,AddModel!R$5,0)+(R36*R$6)),OFFSET(DataSet!P34,AddModel!R$5,0)+(R36*R$6)),0)</f>
        <v>0</v>
      </c>
      <c r="S37" s="13">
        <f ca="1">IFERROR(IF(S$7=1,LN(OFFSET(DataSet!Q34,AddModel!S$5,0)+(S36*S$6)),OFFSET(DataSet!Q34,AddModel!S$5,0)+(S36*S$6)),0)</f>
        <v>0</v>
      </c>
      <c r="T37" s="14">
        <f ca="1">IFERROR(IF(T$7=1,LN(OFFSET(DataSet!R34,AddModel!T$5,0)+(T36*T$6)),OFFSET(DataSet!R34,AddModel!T$5,0)+(T36*T$6)),0)</f>
        <v>0</v>
      </c>
      <c r="U37" s="14">
        <f ca="1">IFERROR(IF(U$7=1,LN(OFFSET(DataSet!S34,AddModel!U$5,0)+(U36*U$6)),OFFSET(DataSet!S34,AddModel!U$5,0)+(U36*U$6)),0)</f>
        <v>0</v>
      </c>
      <c r="V37" s="14">
        <f ca="1">IFERROR(IF(V$7=1,LN(OFFSET(DataSet!T34,AddModel!V$5,0)+(V36*V$6)),OFFSET(DataSet!T34,AddModel!V$5,0)+(V36*V$6)),0)</f>
        <v>0</v>
      </c>
      <c r="W37" s="14">
        <f ca="1">IFERROR(IF(W$7=1,LN(OFFSET(DataSet!U34,AddModel!W$5,0)+(W36*W$6)),OFFSET(DataSet!U34,AddModel!W$5,0)+(W36*W$6)),0)</f>
        <v>0</v>
      </c>
      <c r="X37" s="14">
        <f ca="1">IFERROR(IF(X$7=1,LN(OFFSET(DataSet!V34,AddModel!X$5,0)+(X36*X$6)),OFFSET(DataSet!V34,AddModel!X$5,0)+(X36*X$6)),0)</f>
        <v>0</v>
      </c>
      <c r="Y37" s="14">
        <f ca="1">IFERROR(IF(Y$7=1,LN(OFFSET(DataSet!W34,AddModel!Y$5,0)+(Y36*Y$6)),OFFSET(DataSet!W34,AddModel!Y$5,0)+(Y36*Y$6)),0)</f>
        <v>0</v>
      </c>
      <c r="Z37" s="14">
        <f ca="1">IFERROR(IF(Z$7=1,LN(OFFSET(DataSet!X34,AddModel!Z$5,0)+(Z36*Z$6)),OFFSET(DataSet!X34,AddModel!Z$5,0)+(Z36*Z$6)),0)</f>
        <v>0</v>
      </c>
      <c r="AA37" s="14">
        <f ca="1">IFERROR(IF(AA$7=1,LN(OFFSET(DataSet!Y34,AddModel!AA$5,0)+(AA36*AA$6)),OFFSET(DataSet!Y34,AddModel!AA$5,0)+(AA36*AA$6)),0)</f>
        <v>0</v>
      </c>
      <c r="AB37" s="14">
        <f ca="1">IFERROR(IF(AB$7=1,LN(OFFSET(DataSet!Z34,AddModel!AB$5,0)+(AB36*AB$6)),OFFSET(DataSet!Z34,AddModel!AB$5,0)+(AB36*AB$6)),0)</f>
        <v>0</v>
      </c>
      <c r="AC37" s="15">
        <f ca="1">IFERROR(IF(AC$7=1,LN(OFFSET(DataSet!AA34,AddModel!AC$5,0)+(AC36*AC$6)),OFFSET(DataSet!AA34,AddModel!AC$5,0)+(AC36*AC$6)),0)</f>
        <v>0</v>
      </c>
      <c r="AD37" s="15">
        <f ca="1">IFERROR(IF(AD$7=1,LN(OFFSET(DataSet!AB34,AddModel!AD$5,0)+(AD36*AD$6)),OFFSET(DataSet!AB34,AddModel!AD$5,0)+(AD36*AD$6)),0)</f>
        <v>0</v>
      </c>
      <c r="AE37" s="15">
        <f ca="1">IFERROR(IF(AE$7=1,LN(OFFSET(DataSet!AC34,AddModel!AE$5,0)+(AE36*AE$6)),OFFSET(DataSet!AC34,AddModel!AE$5,0)+(AE36*AE$6)),0)</f>
        <v>0</v>
      </c>
      <c r="AF37" s="15">
        <f ca="1">IFERROR(IF(AF$7=1,LN(OFFSET(DataSet!AD34,AddModel!AF$5,0)+(AF36*AF$6)),OFFSET(DataSet!AD34,AddModel!AF$5,0)+(AF36*AF$6)),0)</f>
        <v>0</v>
      </c>
      <c r="AG37" s="15">
        <f ca="1">IFERROR(IF(AG$7=1,LN(OFFSET(DataSet!AE34,AddModel!AG$5,0)+(AG36*AG$6)),OFFSET(DataSet!AE34,AddModel!AG$5,0)+(AG36*AG$6)),0)</f>
        <v>0</v>
      </c>
      <c r="AH37" s="15">
        <f ca="1">IFERROR(IF(AH$7=1,LN(OFFSET(DataSet!AF34,AddModel!AH$5,0)+(AH36*AH$6)),OFFSET(DataSet!AF34,AddModel!AH$5,0)+(AH36*AH$6)),0)</f>
        <v>0</v>
      </c>
      <c r="AI37" s="15">
        <f ca="1">IFERROR(IF(AI$7=1,LN(OFFSET(DataSet!AG34,AddModel!AI$5,0)+(AI36*AI$6)),OFFSET(DataSet!AG34,AddModel!AI$5,0)+(AI36*AI$6)),0)</f>
        <v>0</v>
      </c>
      <c r="AJ37" s="15">
        <f ca="1">IFERROR(IF(AJ$7=1,LN(OFFSET(DataSet!AH34,AddModel!AJ$5,0)+(AJ36*AJ$6)),OFFSET(DataSet!AH34,AddModel!AJ$5,0)+(AJ36*AJ$6)),0)</f>
        <v>0</v>
      </c>
      <c r="AK37" s="15">
        <f ca="1">IFERROR(IF(AK$7=1,LN(OFFSET(DataSet!AI34,AddModel!AK$5,0)+(AK36*AK$6)),OFFSET(DataSet!AI34,AddModel!AK$5,0)+(AK36*AK$6)),0)</f>
        <v>0</v>
      </c>
      <c r="AL37" s="13">
        <f ca="1">IFERROR(IF(AL$7=1,LN(OFFSET(DataSet!AJ34,AddModel!AL$5,0)+(AL36*AL$6)),OFFSET(DataSet!AJ34,AddModel!AL$5,0)+(AL36*AL$6)),0)</f>
        <v>0</v>
      </c>
      <c r="AM37" s="13">
        <f ca="1">IFERROR(IF(AM$7=1,LN(OFFSET(DataSet!AK34,AddModel!AM$5,0)+(AM36*AM$6)),OFFSET(DataSet!AK34,AddModel!AM$5,0)+(AM36*AM$6)),0)</f>
        <v>0</v>
      </c>
      <c r="AN37" s="13">
        <f ca="1">IFERROR(IF(AN$7=1,LN(OFFSET(DataSet!AL34,AddModel!AN$5,0)+(AN36*AN$6)),OFFSET(DataSet!AL34,AddModel!AN$5,0)+(AN36*AN$6)),0)</f>
        <v>0</v>
      </c>
      <c r="AO37" s="17">
        <f ca="1">IFERROR(IF(AO$7=1,LN(OFFSET(DataSet!AM34,AddModel!AO$5,0)+(AO36*AO$6)),OFFSET(DataSet!AM34,AddModel!AO$5,0)+(AO36*AO$6)),0)</f>
        <v>28.428571428571299</v>
      </c>
      <c r="AP37" s="17">
        <f ca="1">IFERROR(IF(AP$7=1,LN(OFFSET(DataSet!AN34,AddModel!AP$5,0)+(AP36*AP$6)),OFFSET(DataSet!AN34,AddModel!AP$5,0)+(AP36*AP$6)),0)</f>
        <v>0</v>
      </c>
      <c r="AQ37" s="17">
        <f ca="1">IFERROR(IF(AQ$7=1,LN(OFFSET(DataSet!AO34,AddModel!AQ$5,0)+(AQ36*AQ$6)),OFFSET(DataSet!AO34,AddModel!AQ$5,0)+(AQ36*AQ$6)),0)</f>
        <v>0</v>
      </c>
      <c r="AR37" s="17">
        <f ca="1">IFERROR(IF(AR$7=1,LN(OFFSET(DataSet!AP34,AddModel!AR$5,0)+(AR36*AR$6)),OFFSET(DataSet!AP34,AddModel!AR$5,0)+(AR36*AR$6)),0)</f>
        <v>0</v>
      </c>
      <c r="AS37" s="18">
        <f ca="1">IFERROR(IF(AS$7=1,LN(OFFSET(DataSet!AQ34,AddModel!AS$5,0)+(AS36*AS$6)),OFFSET(DataSet!AQ34,AddModel!AS$5,0)+(AS36*AS$6)),0)</f>
        <v>0</v>
      </c>
      <c r="AT37" s="19">
        <f ca="1">IFERROR(IF(AT$7=1,LN(OFFSET(DataSet!AR34,AddModel!AT$5,0)+(AT36*AT$6)),OFFSET(DataSet!AR34,AddModel!AT$5,0)+(AT36*AT$6)),0)</f>
        <v>-1.16232203483263</v>
      </c>
      <c r="AU37" s="20">
        <f ca="1">IFERROR(IF(AU$7=1,LN(OFFSET(DataSet!AS34,AddModel!AU$5,0)+(AU36*AU$6)),OFFSET(DataSet!AS34,AddModel!AU$5,0)+(AU36*AU$6)),0)</f>
        <v>-0.159147918711016</v>
      </c>
      <c r="AV37" s="20">
        <f ca="1">IFERROR(IF(AV$7=1,LN(OFFSET(DataSet!AT34,AddModel!AV$5,0)+(AV36*AV$6)),OFFSET(DataSet!AT34,AddModel!AV$5,0)+(AV36*AV$6)),0)</f>
        <v>3.4918461260842899</v>
      </c>
      <c r="AW37" s="20">
        <f ca="1">IFERROR(IF(AW$7=1,LN(OFFSET(DataSet!AU34,AddModel!AW$5,0)+(AW36*AW$6)),OFFSET(DataSet!AU34,AddModel!AW$5,0)+(AW36*AW$6)),0)</f>
        <v>-1.4371064607409401</v>
      </c>
      <c r="AX37" s="20">
        <f ca="1">IFERROR(IF(AX$7=1,LN(OFFSET(DataSet!AV34,AddModel!AX$5,0)+(AX36*AX$6)),OFFSET(DataSet!AV34,AddModel!AX$5,0)+(AX36*AX$6)),0)</f>
        <v>18.635049277835002</v>
      </c>
      <c r="AY37" s="20">
        <f ca="1">IFERROR(IF(AY$7=1,LN(OFFSET(DataSet!AW34,AddModel!AY$5,0)+(AY36*AY$6)),OFFSET(DataSet!AW34,AddModel!AY$5,0)+(AY36*AY$6)),0)</f>
        <v>11.0617453398864</v>
      </c>
      <c r="AZ37" s="20">
        <f ca="1">IFERROR(IF(AZ$7=1,LN(OFFSET(DataSet!AX34,AddModel!AZ$5,0)+(AZ36*AZ$6)),OFFSET(DataSet!AX34,AddModel!AZ$5,0)+(AZ36*AZ$6)),0)</f>
        <v>5.2345090762184503</v>
      </c>
      <c r="BA37" s="20">
        <f ca="1">IFERROR(IF(BA$7=1,LN(OFFSET(DataSet!AY34,AddModel!BA$5,0)+(BA36*BA$6)),OFFSET(DataSet!AY34,AddModel!BA$5,0)+(BA36*BA$6)),0)</f>
        <v>17.4727272430023</v>
      </c>
      <c r="BB37" s="20">
        <f ca="1">IFERROR(IF(BB$7=1,LN(OFFSET(DataSet!AZ34,AddModel!BB$5,0)+(BB36*BB$6)),OFFSET(DataSet!AZ34,AddModel!BB$5,0)+(BB36*BB$6)),0)</f>
        <v>1.9860759168684301</v>
      </c>
      <c r="BC37" s="20">
        <f ca="1">IFERROR(IF(BC$7=1,LN(OFFSET(DataSet!BA34,AddModel!BC$5,0)+(BC36*BC$6)),OFFSET(DataSet!BA34,AddModel!BC$5,0)+(BC36*BC$6)),0)</f>
        <v>10.9025974211754</v>
      </c>
      <c r="BD37" s="20">
        <f ca="1">IFERROR(IF(BD$7=1,LN(OFFSET(DataSet!BB34,AddModel!BD$5,0)+(BD36*BD$6)),OFFSET(DataSet!BB34,AddModel!BD$5,0)+(BD36*BD$6)),0)</f>
        <v>5.4779220429527298</v>
      </c>
      <c r="BE37" s="21">
        <f ca="1">IFERROR(IF(BE$7=1,LN(OFFSET(DataSet!BC34,AddModel!BE$5,0)+(BE36*BE$6)),OFFSET(DataSet!BC34,AddModel!BE$5,0)+(BE36*BE$6)),0)</f>
        <v>3.7974026154775098</v>
      </c>
      <c r="BF37" s="16">
        <f ca="1">IFERROR(IF(BF$7=1,LN(OFFSET(DataSet!BD34,AddModel!BF$5,0)+(BF36*BF$6)),OFFSET(DataSet!BD34,AddModel!BF$5,0)+(BF36*BF$6)),0)</f>
        <v>-2</v>
      </c>
      <c r="BG37" s="17">
        <f ca="1">IFERROR(IF(BG$7=1,LN(OFFSET(DataSet!BE34,AddModel!BG$5,0)+(BG36*BG$6)),OFFSET(DataSet!BE34,AddModel!BG$5,0)+(BG36*BG$6)),0)</f>
        <v>-6</v>
      </c>
      <c r="BH37" s="17">
        <f ca="1">IFERROR(IF(BH$7=1,LN(OFFSET(DataSet!BF34,AddModel!BH$5,0)+(BH36*BH$6)),OFFSET(DataSet!BF34,AddModel!BH$5,0)+(BH36*BH$6)),0)</f>
        <v>-25</v>
      </c>
      <c r="BI37" s="17">
        <f ca="1">IFERROR(IF(BI$7=1,LN(OFFSET(DataSet!BG34,AddModel!BI$5,0)+(BI36*BI$6)),OFFSET(DataSet!BG34,AddModel!BI$5,0)+(BI36*BI$6)),0)</f>
        <v>-13</v>
      </c>
      <c r="BJ37" s="17">
        <f ca="1">IFERROR(IF(BJ$7=1,LN(OFFSET(DataSet!BH34,AddModel!BJ$5,0)+(BJ36*BJ$6)),OFFSET(DataSet!BH34,AddModel!BJ$5,0)+(BJ36*BJ$6)),0)</f>
        <v>3</v>
      </c>
      <c r="BK37" s="17">
        <f ca="1">IFERROR(IF(BK$7=1,LN(OFFSET(DataSet!BI34,AddModel!BK$5,0)+(BK36*BK$6)),OFFSET(DataSet!BI34,AddModel!BK$5,0)+(BK36*BK$6)),0)</f>
        <v>11</v>
      </c>
      <c r="BL37" s="17">
        <f ca="1">IFERROR(IF(BL$7=1,LN(OFFSET(DataSet!BJ34,AddModel!BL$5,0)+(BL36*BL$6)),OFFSET(DataSet!BJ34,AddModel!BL$5,0)+(BL36*BL$6)),0)</f>
        <v>101.60209999999999</v>
      </c>
      <c r="BM37" s="17">
        <f ca="1">IFERROR(IF(BM$7=1,LN(OFFSET(DataSet!BK34,AddModel!BM$5,0)+(BM36*BM$6)),OFFSET(DataSet!BK34,AddModel!BM$5,0)+(BM36*BM$6)),0)</f>
        <v>101.9858</v>
      </c>
      <c r="BN37" s="17">
        <f ca="1">IFERROR(IF(BN$7=1,LN(OFFSET(DataSet!BL34,AddModel!BN$5,0)+(BN36*BN$6)),OFFSET(DataSet!BL34,AddModel!BN$5,0)+(BN36*BN$6)),0)</f>
        <v>104.4087</v>
      </c>
      <c r="BO37" s="17">
        <f ca="1">IFERROR(IF(BO$7=1,LN(OFFSET(DataSet!BM34,AddModel!BO$5,0)+(BO36*BO$6)),OFFSET(DataSet!BM34,AddModel!BO$5,0)+(BO36*BO$6)),0)</f>
        <v>120.41</v>
      </c>
      <c r="BP37" s="17">
        <f ca="1">IFERROR(IF(BP$7=1,LN(OFFSET(DataSet!BN34,AddModel!BP$5,0)+(BP36*BP$6)),OFFSET(DataSet!BN34,AddModel!BP$5,0)+(BP36*BP$6)),0)</f>
        <v>105.5</v>
      </c>
      <c r="BQ37" s="17">
        <f ca="1">IFERROR(IF(BQ$7=1,LN(OFFSET(DataSet!BO34,AddModel!BQ$5,0)+(BQ36*BQ$6)),OFFSET(DataSet!BO34,AddModel!BQ$5,0)+(BQ36*BQ$6)),0)</f>
        <v>106.87390000000001</v>
      </c>
      <c r="BR37" s="17">
        <f ca="1">IFERROR(IF(BR$7=1,LN(OFFSET(DataSet!BP34,AddModel!BR$5,0)+(BR36*BR$6)),OFFSET(DataSet!BP34,AddModel!BR$5,0)+(BR36*BR$6)),0)</f>
        <v>102.7914</v>
      </c>
      <c r="BS37" s="17">
        <f ca="1">IFERROR(IF(BS$7=1,LN(OFFSET(DataSet!BQ34,AddModel!BS$5,0)+(BS36*BS$6)),OFFSET(DataSet!BQ34,AddModel!BS$5,0)+(BS36*BS$6)),0)</f>
        <v>107.0116</v>
      </c>
      <c r="BT37" s="17">
        <f ca="1">IFERROR(IF(BT$7=1,LN(OFFSET(DataSet!BR34,AddModel!BT$5,0)+(BT36*BT$6)),OFFSET(DataSet!BR34,AddModel!BT$5,0)+(BT36*BT$6)),0)</f>
        <v>1404845</v>
      </c>
      <c r="BU37" s="17">
        <f ca="1">IFERROR(IF(BU$7=1,LN(OFFSET(DataSet!BS34,AddModel!BU$5,0)+(BU36*BU$6)),OFFSET(DataSet!BS34,AddModel!BU$5,0)+(BU36*BU$6)),0)</f>
        <v>1166011.8870709301</v>
      </c>
      <c r="BV37" s="17">
        <f ca="1">IFERROR(IF(BV$7=1,LN(OFFSET(DataSet!BT34,AddModel!BV$5,0)+(BV36*BV$6)),OFFSET(DataSet!BT34,AddModel!BV$5,0)+(BV36*BV$6)),0)</f>
        <v>104.4087</v>
      </c>
      <c r="BW37" s="17">
        <f ca="1">IFERROR(IF(BW$7=1,LN(OFFSET(DataSet!BU34,AddModel!BW$5,0)+(BW36*BW$6)),OFFSET(DataSet!BU34,AddModel!BW$5,0)+(BW36*BW$6)),0)</f>
        <v>5.41</v>
      </c>
      <c r="BX37" s="17">
        <f ca="1">IFERROR(IF(BX$7=1,LN(OFFSET(DataSet!BV34,AddModel!BX$5,0)+(BX36*BX$6)),OFFSET(DataSet!BV34,AddModel!BX$5,0)+(BX36*BX$6)),0)</f>
        <v>5.3</v>
      </c>
      <c r="BY37" s="17">
        <f ca="1">IFERROR(IF(BY$7=1,LN(OFFSET(DataSet!BW34,AddModel!BY$5,0)+(BY36*BY$6)),OFFSET(DataSet!BW34,AddModel!BY$5,0)+(BY36*BY$6)),0)</f>
        <v>103.8</v>
      </c>
      <c r="BZ37" s="17">
        <f ca="1">IFERROR(IF(BZ$7=1,LN(OFFSET(DataSet!BX34,AddModel!BZ$5,0)+(BZ36*BZ$6)),OFFSET(DataSet!BX34,AddModel!BZ$5,0)+(BZ36*BZ$6)),0)</f>
        <v>4.6681449851494801</v>
      </c>
      <c r="CA37" s="17">
        <f ca="1">IFERROR(IF(CA$7=1,LN(OFFSET(DataSet!BY34,AddModel!CA$5,0)+(CA36*CA$6)),OFFSET(DataSet!BY34,AddModel!CA$5,0)+(CA36*CA$6)),0)</f>
        <v>103.8</v>
      </c>
      <c r="CB37" s="18">
        <f ca="1">IFERROR(IF(CB$7=1,LN(OFFSET(DataSet!BZ34,AddModel!CB$5,0)+(CB36*CB$6)),OFFSET(DataSet!BZ34,AddModel!CB$5,0)+(CB36*CB$6)),0)</f>
        <v>104.3</v>
      </c>
      <c r="CC37" s="30">
        <f ca="1">IFERROR(IF(CC$7=1,LN(OFFSET(DataSet!CA34,AddModel!CC$5,0)+(CC36*CC$6)),OFFSET(DataSet!CA34,AddModel!CC$5,0)+(CC36*CC$6)),0)</f>
        <v>-0.22314355131420971</v>
      </c>
      <c r="CD37" s="40">
        <f ca="1">IFERROR(IF(CD$7=1,LN(OFFSET(DataSet!CB34,AddModel!CD$5,0)+(CD36*CD$6)),OFFSET(DataSet!CB34,AddModel!CD$5,0)+(CD36*CD$6)),0)</f>
        <v>2.1633230256605378</v>
      </c>
      <c r="CE37" s="41">
        <f ca="1">IFERROR(IF(CE$7=1,LN(OFFSET(DataSet!CC34,AddModel!CE$5,0)+(CE36*CE$6)),OFFSET(DataSet!CC34,AddModel!CE$5,0)+(CE36*CE$6)),0)</f>
        <v>9.1620000000000008</v>
      </c>
      <c r="CF37" s="41">
        <f ca="1">IFERROR(IF(CF$7=1,LN(OFFSET(DataSet!CD34,AddModel!CF$5,0)+(CF36*CF$6)),OFFSET(DataSet!CD34,AddModel!CF$5,0)+(CF36*CF$6)),0)</f>
        <v>8.56</v>
      </c>
      <c r="CG37" s="41">
        <f ca="1">IFERROR(IF(CG$7=1,LN(OFFSET(DataSet!CE34,AddModel!CG$5,0)+(CG36*CG$6)),OFFSET(DataSet!CE34,AddModel!CG$5,0)+(CG36*CG$6)),0)</f>
        <v>9.5946613172021102</v>
      </c>
      <c r="CH37" s="6">
        <f ca="1">IFERROR(IF(CH$7=1,LN(OFFSET(DataSet!CF34,AddModel!CH$5,0)+(CH36*CH$6)),OFFSET(DataSet!CF34,AddModel!CH$5,0)+(CH36*CH$6)),0)</f>
        <v>0</v>
      </c>
      <c r="CI37" s="6">
        <f ca="1">IFERROR(IF(CI$7=1,LN(OFFSET(DataSet!CG34,AddModel!CI$5,0)+(CI36*CI$6)),OFFSET(DataSet!CG34,AddModel!CI$5,0)+(CI36*CI$6)),0)</f>
        <v>0.5714285714285714</v>
      </c>
      <c r="CJ37">
        <f ca="1">IFERROR(IF(CJ$7=1,LN(OFFSET(DataSet!CH34,AddModel!CJ$5,0)+(CJ36*CJ$6)),OFFSET(DataSet!CH34,AddModel!CJ$5,0)+(CJ36*CJ$6)),0)</f>
        <v>0</v>
      </c>
      <c r="CK37">
        <f ca="1">IFERROR(IF(CK$7=1,LN(OFFSET(DataSet!CI34,AddModel!CK$5,0)+(CK36*CK$6)),OFFSET(DataSet!CI34,AddModel!CK$5,0)+(CK36*CK$6)),0)</f>
        <v>0.5714285714285714</v>
      </c>
      <c r="CL37">
        <f ca="1">IFERROR(IF(CL$7=1,LN(OFFSET(DataSet!CJ34,AddModel!CL$5,0)+(CL36*CL$6)),OFFSET(DataSet!CJ34,AddModel!CL$5,0)+(CL36*CL$6)),0)</f>
        <v>0</v>
      </c>
      <c r="CM37" s="40">
        <f ca="1">IFERROR(IF(CM$7=1,LN(OFFSET(DataSet!CK34,AddModel!CM$5,0)+(CM36*CM$6)),OFFSET(DataSet!CK34,AddModel!CM$5,0)+(CM36*CM$6)),0)</f>
        <v>0</v>
      </c>
      <c r="CN37" s="41">
        <f ca="1">IFERROR(IF(CN$7=1,LN(OFFSET(DataSet!CL34,AddModel!CN$5,0)+(CN36*CN$6)),OFFSET(DataSet!CL34,AddModel!CN$5,0)+(CN36*CN$6)),0)</f>
        <v>16897.61072580174</v>
      </c>
      <c r="CO37" s="41">
        <f ca="1">IFERROR(IF(CO$7=1,LN(OFFSET(DataSet!CM34,AddModel!CO$5,0)+(CO36*CO$6)),OFFSET(DataSet!CM34,AddModel!CO$5,0)+(CO36*CO$6)),0)</f>
        <v>0</v>
      </c>
      <c r="CP37" s="41">
        <f ca="1">IFERROR(IF(CP$7=1,LN(OFFSET(DataSet!CN34,AddModel!CP$5,0)+(CP36*CP$6)),OFFSET(DataSet!CN34,AddModel!CP$5,0)+(CP36*CP$6)),0)</f>
        <v>0</v>
      </c>
      <c r="CQ37" s="17">
        <f ca="1">IFERROR(IF(CQ$7=1,LN(OFFSET(DataSet!CO34,AddModel!CQ$5,0)+(CQ36*CQ$6)),OFFSET(DataSet!CO34,AddModel!CQ$5,0)+(CQ36*CQ$6)),0)</f>
        <v>0</v>
      </c>
      <c r="CR37" s="17">
        <f ca="1">IFERROR(IF(CR$7=1,LN(OFFSET(DataSet!CP34,AddModel!CR$5,0)+(CR36*CR$6)),OFFSET(DataSet!CP34,AddModel!CR$5,0)+(CR36*CR$6)),0)</f>
        <v>0</v>
      </c>
      <c r="CS37" s="17">
        <f ca="1">IFERROR(IF(CS$7=1,LN(OFFSET(DataSet!CQ34,AddModel!CS$5,0)+(CS36*CS$6)),OFFSET(DataSet!CQ34,AddModel!CS$5,0)+(CS36*CS$6)),0)</f>
        <v>0</v>
      </c>
      <c r="CT37" s="17">
        <f ca="1">IFERROR(IF(CT$7=1,LN(OFFSET(DataSet!CR34,AddModel!CT$5,0)+(CT36*CT$6)),OFFSET(DataSet!CR34,AddModel!CT$5,0)+(CT36*CT$6)),0)</f>
        <v>0</v>
      </c>
      <c r="CU37" s="20">
        <f ca="1">IFERROR(IF(CU$7=1,LN(OFFSET(DataSet!CS34,AddModel!CU$5,0)+(CU36*CU$6)),OFFSET(DataSet!CS34,AddModel!CU$5,0)+(CU36*CU$6)),0)</f>
        <v>0</v>
      </c>
      <c r="CV37" s="20">
        <f ca="1">IFERROR(IF(CV$7=1,LN(OFFSET(DataSet!CT34,AddModel!CV$5,0)+(CV36*CV$6)),OFFSET(DataSet!CT34,AddModel!CV$5,0)+(CV36*CV$6)),0)</f>
        <v>0</v>
      </c>
      <c r="CW37" s="20">
        <f ca="1">IFERROR(IF(CW$7=1,LN(OFFSET(DataSet!CU34,AddModel!CW$5,0)+(CW36*CW$6)),OFFSET(DataSet!CU34,AddModel!CW$5,0)+(CW36*CW$6)),0)</f>
        <v>0</v>
      </c>
      <c r="CX37" s="20">
        <f ca="1">IFERROR(IF(CX$7=1,LN(OFFSET(DataSet!CV34,AddModel!CX$5,0)+(CX36*CX$6)),OFFSET(DataSet!CV34,AddModel!CX$5,0)+(CX36*CX$6)),0)</f>
        <v>0</v>
      </c>
      <c r="CY37" s="113">
        <f ca="1">IFERROR(IF(CY$7=1,LN(OFFSET(DataSet!CW34,AddModel!CY$5,0)+(CY36*CY$6)),OFFSET(DataSet!CW34,AddModel!CY$5,0)+(CY36*CY$6)),0)</f>
        <v>0</v>
      </c>
      <c r="CZ37" s="135">
        <f ca="1">IFERROR(IF(CZ$7=1,LN(OFFSET(DataSet!CX34,AddModel!CZ$5,0)+(CZ36*CZ$6)),OFFSET(DataSet!CX34,AddModel!CZ$5,0)+(CZ36*CZ$6)),0)</f>
        <v>1082394.9792333816</v>
      </c>
      <c r="DA37" s="136">
        <f ca="1">IFERROR(IF(DA$7=1,LN(OFFSET(DataSet!CY34,AddModel!DA$5,0)+(DA36*DA$6)),OFFSET(DataSet!CY34,AddModel!DA$5,0)+(DA36*DA$6)),0)</f>
        <v>217264.68194545747</v>
      </c>
      <c r="DB37" s="137">
        <f ca="1">IFERROR(IF(DB$7=1,LN(OFFSET(DataSet!CZ34,AddModel!DB$5,0)+(DB36*DB$6)),OFFSET(DataSet!CZ34,AddModel!DB$5,0)+(DB36*DB$6)),0)</f>
        <v>900235.26480785292</v>
      </c>
    </row>
    <row r="38" spans="1:106" x14ac:dyDescent="0.25">
      <c r="A38" s="134">
        <f ca="1">C38*DataSet!CB35</f>
        <v>2521194.8637542543</v>
      </c>
      <c r="B38" s="1">
        <f t="shared" si="1"/>
        <v>44033</v>
      </c>
      <c r="C38" s="87">
        <f t="shared" ca="1" si="3"/>
        <v>289792.51307520166</v>
      </c>
      <c r="D38" s="87">
        <f t="shared" ca="1" si="2"/>
        <v>291527.56520190067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IFERROR(IF(H$7=1,LN(OFFSET(DataSet!F35,AddModel!H$5,0)+(H37*H$6)),OFFSET(DataSet!F35,AddModel!H$5,0)+(H37*H$6)),0)</f>
        <v>0</v>
      </c>
      <c r="I38" s="13">
        <f ca="1">IFERROR(IF(I$7=1,LN(OFFSET(DataSet!G35,AddModel!I$5,0)+(I37*I$6)),OFFSET(DataSet!G35,AddModel!I$5,0)+(I37*I$6)),0)</f>
        <v>0</v>
      </c>
      <c r="J38" s="13">
        <f ca="1">IFERROR(IF(J$7=1,LN(OFFSET(DataSet!H35,AddModel!J$5,0)+(J37*J$6)),OFFSET(DataSet!H35,AddModel!J$5,0)+(J37*J$6)),0)</f>
        <v>0</v>
      </c>
      <c r="K38" s="13">
        <f ca="1">IFERROR(IF(K$7=1,LN(OFFSET(DataSet!I35,AddModel!K$5,0)+(K37*K$6)),OFFSET(DataSet!I35,AddModel!K$5,0)+(K37*K$6)),0)</f>
        <v>0</v>
      </c>
      <c r="L38" s="13">
        <f ca="1">IFERROR(IF(L$7=1,LN(OFFSET(DataSet!J35,AddModel!L$5,0)+(L37*L$6)),OFFSET(DataSet!J35,AddModel!L$5,0)+(L37*L$6)),0)</f>
        <v>0</v>
      </c>
      <c r="M38" s="13">
        <f ca="1">IFERROR(IF(M$7=1,LN(OFFSET(DataSet!K35,AddModel!M$5,0)+(M37*M$6)),OFFSET(DataSet!K35,AddModel!M$5,0)+(M37*M$6)),0)</f>
        <v>0</v>
      </c>
      <c r="N38" s="13">
        <f ca="1">IFERROR(IF(N$7=1,LN(OFFSET(DataSet!L35,AddModel!N$5,0)+(N37*N$6)),OFFSET(DataSet!L35,AddModel!N$5,0)+(N37*N$6)),0)</f>
        <v>1</v>
      </c>
      <c r="O38" s="13">
        <f ca="1">IFERROR(IF(O$7=1,LN(OFFSET(DataSet!M35,AddModel!O$5,0)+(O37*O$6)),OFFSET(DataSet!M35,AddModel!O$5,0)+(O37*O$6)),0)</f>
        <v>0</v>
      </c>
      <c r="P38" s="13">
        <f ca="1">IFERROR(IF(P$7=1,LN(OFFSET(DataSet!N35,AddModel!P$5,0)+(P37*P$6)),OFFSET(DataSet!N35,AddModel!P$5,0)+(P37*P$6)),0)</f>
        <v>0</v>
      </c>
      <c r="Q38" s="13">
        <f ca="1">IFERROR(IF(Q$7=1,LN(OFFSET(DataSet!O35,AddModel!Q$5,0)+(Q37*Q$6)),OFFSET(DataSet!O35,AddModel!Q$5,0)+(Q37*Q$6)),0)</f>
        <v>0</v>
      </c>
      <c r="R38" s="13">
        <f ca="1">IFERROR(IF(R$7=1,LN(OFFSET(DataSet!P35,AddModel!R$5,0)+(R37*R$6)),OFFSET(DataSet!P35,AddModel!R$5,0)+(R37*R$6)),0)</f>
        <v>0</v>
      </c>
      <c r="S38" s="13">
        <f ca="1">IFERROR(IF(S$7=1,LN(OFFSET(DataSet!Q35,AddModel!S$5,0)+(S37*S$6)),OFFSET(DataSet!Q35,AddModel!S$5,0)+(S37*S$6)),0)</f>
        <v>0</v>
      </c>
      <c r="T38" s="14">
        <f ca="1">IFERROR(IF(T$7=1,LN(OFFSET(DataSet!R35,AddModel!T$5,0)+(T37*T$6)),OFFSET(DataSet!R35,AddModel!T$5,0)+(T37*T$6)),0)</f>
        <v>0</v>
      </c>
      <c r="U38" s="14">
        <f ca="1">IFERROR(IF(U$7=1,LN(OFFSET(DataSet!S35,AddModel!U$5,0)+(U37*U$6)),OFFSET(DataSet!S35,AddModel!U$5,0)+(U37*U$6)),0)</f>
        <v>0.28571428571428498</v>
      </c>
      <c r="V38" s="14">
        <f ca="1">IFERROR(IF(V$7=1,LN(OFFSET(DataSet!T35,AddModel!V$5,0)+(V37*V$6)),OFFSET(DataSet!T35,AddModel!V$5,0)+(V37*V$6)),0)</f>
        <v>0</v>
      </c>
      <c r="W38" s="14">
        <f ca="1">IFERROR(IF(W$7=1,LN(OFFSET(DataSet!U35,AddModel!W$5,0)+(W37*W$6)),OFFSET(DataSet!U35,AddModel!W$5,0)+(W37*W$6)),0)</f>
        <v>0</v>
      </c>
      <c r="X38" s="14">
        <f ca="1">IFERROR(IF(X$7=1,LN(OFFSET(DataSet!V35,AddModel!X$5,0)+(X37*X$6)),OFFSET(DataSet!V35,AddModel!X$5,0)+(X37*X$6)),0)</f>
        <v>0</v>
      </c>
      <c r="Y38" s="14">
        <f ca="1">IFERROR(IF(Y$7=1,LN(OFFSET(DataSet!W35,AddModel!Y$5,0)+(Y37*Y$6)),OFFSET(DataSet!W35,AddModel!Y$5,0)+(Y37*Y$6)),0)</f>
        <v>0</v>
      </c>
      <c r="Z38" s="14">
        <f ca="1">IFERROR(IF(Z$7=1,LN(OFFSET(DataSet!X35,AddModel!Z$5,0)+(Z37*Z$6)),OFFSET(DataSet!X35,AddModel!Z$5,0)+(Z37*Z$6)),0)</f>
        <v>0</v>
      </c>
      <c r="AA38" s="14">
        <f ca="1">IFERROR(IF(AA$7=1,LN(OFFSET(DataSet!Y35,AddModel!AA$5,0)+(AA37*AA$6)),OFFSET(DataSet!Y35,AddModel!AA$5,0)+(AA37*AA$6)),0)</f>
        <v>1</v>
      </c>
      <c r="AB38" s="14">
        <f ca="1">IFERROR(IF(AB$7=1,LN(OFFSET(DataSet!Z35,AddModel!AB$5,0)+(AB37*AB$6)),OFFSET(DataSet!Z35,AddModel!AB$5,0)+(AB37*AB$6)),0)</f>
        <v>1</v>
      </c>
      <c r="AC38" s="15">
        <f ca="1">IFERROR(IF(AC$7=1,LN(OFFSET(DataSet!AA35,AddModel!AC$5,0)+(AC37*AC$6)),OFFSET(DataSet!AA35,AddModel!AC$5,0)+(AC37*AC$6)),0)</f>
        <v>0</v>
      </c>
      <c r="AD38" s="15">
        <f ca="1">IFERROR(IF(AD$7=1,LN(OFFSET(DataSet!AB35,AddModel!AD$5,0)+(AD37*AD$6)),OFFSET(DataSet!AB35,AddModel!AD$5,0)+(AD37*AD$6)),0)</f>
        <v>0</v>
      </c>
      <c r="AE38" s="15">
        <f ca="1">IFERROR(IF(AE$7=1,LN(OFFSET(DataSet!AC35,AddModel!AE$5,0)+(AE37*AE$6)),OFFSET(DataSet!AC35,AddModel!AE$5,0)+(AE37*AE$6)),0)</f>
        <v>0</v>
      </c>
      <c r="AF38" s="15">
        <f ca="1">IFERROR(IF(AF$7=1,LN(OFFSET(DataSet!AD35,AddModel!AF$5,0)+(AF37*AF$6)),OFFSET(DataSet!AD35,AddModel!AF$5,0)+(AF37*AF$6)),0)</f>
        <v>0</v>
      </c>
      <c r="AG38" s="15">
        <f ca="1">IFERROR(IF(AG$7=1,LN(OFFSET(DataSet!AE35,AddModel!AG$5,0)+(AG37*AG$6)),OFFSET(DataSet!AE35,AddModel!AG$5,0)+(AG37*AG$6)),0)</f>
        <v>0</v>
      </c>
      <c r="AH38" s="15">
        <f ca="1">IFERROR(IF(AH$7=1,LN(OFFSET(DataSet!AF35,AddModel!AH$5,0)+(AH37*AH$6)),OFFSET(DataSet!AF35,AddModel!AH$5,0)+(AH37*AH$6)),0)</f>
        <v>0</v>
      </c>
      <c r="AI38" s="15">
        <f ca="1">IFERROR(IF(AI$7=1,LN(OFFSET(DataSet!AG35,AddModel!AI$5,0)+(AI37*AI$6)),OFFSET(DataSet!AG35,AddModel!AI$5,0)+(AI37*AI$6)),0)</f>
        <v>0</v>
      </c>
      <c r="AJ38" s="15">
        <f ca="1">IFERROR(IF(AJ$7=1,LN(OFFSET(DataSet!AH35,AddModel!AJ$5,0)+(AJ37*AJ$6)),OFFSET(DataSet!AH35,AddModel!AJ$5,0)+(AJ37*AJ$6)),0)</f>
        <v>0</v>
      </c>
      <c r="AK38" s="15">
        <f ca="1">IFERROR(IF(AK$7=1,LN(OFFSET(DataSet!AI35,AddModel!AK$5,0)+(AK37*AK$6)),OFFSET(DataSet!AI35,AddModel!AK$5,0)+(AK37*AK$6)),0)</f>
        <v>0</v>
      </c>
      <c r="AL38" s="13">
        <f ca="1">IFERROR(IF(AL$7=1,LN(OFFSET(DataSet!AJ35,AddModel!AL$5,0)+(AL37*AL$6)),OFFSET(DataSet!AJ35,AddModel!AL$5,0)+(AL37*AL$6)),0)</f>
        <v>0</v>
      </c>
      <c r="AM38" s="13">
        <f ca="1">IFERROR(IF(AM$7=1,LN(OFFSET(DataSet!AK35,AddModel!AM$5,0)+(AM37*AM$6)),OFFSET(DataSet!AK35,AddModel!AM$5,0)+(AM37*AM$6)),0)</f>
        <v>0</v>
      </c>
      <c r="AN38" s="13">
        <f ca="1">IFERROR(IF(AN$7=1,LN(OFFSET(DataSet!AL35,AddModel!AN$5,0)+(AN37*AN$6)),OFFSET(DataSet!AL35,AddModel!AN$5,0)+(AN37*AN$6)),0)</f>
        <v>0</v>
      </c>
      <c r="AO38" s="17">
        <f ca="1">IFERROR(IF(AO$7=1,LN(OFFSET(DataSet!AM35,AddModel!AO$5,0)+(AO37*AO$6)),OFFSET(DataSet!AM35,AddModel!AO$5,0)+(AO37*AO$6)),0)</f>
        <v>29.428571428571299</v>
      </c>
      <c r="AP38" s="17">
        <f ca="1">IFERROR(IF(AP$7=1,LN(OFFSET(DataSet!AN35,AddModel!AP$5,0)+(AP37*AP$6)),OFFSET(DataSet!AN35,AddModel!AP$5,0)+(AP37*AP$6)),0)</f>
        <v>0</v>
      </c>
      <c r="AQ38" s="17">
        <f ca="1">IFERROR(IF(AQ$7=1,LN(OFFSET(DataSet!AO35,AddModel!AQ$5,0)+(AQ37*AQ$6)),OFFSET(DataSet!AO35,AddModel!AQ$5,0)+(AQ37*AQ$6)),0)</f>
        <v>0</v>
      </c>
      <c r="AR38" s="17">
        <f ca="1">IFERROR(IF(AR$7=1,LN(OFFSET(DataSet!AP35,AddModel!AR$5,0)+(AR37*AR$6)),OFFSET(DataSet!AP35,AddModel!AR$5,0)+(AR37*AR$6)),0)</f>
        <v>0</v>
      </c>
      <c r="AS38" s="18">
        <f ca="1">IFERROR(IF(AS$7=1,LN(OFFSET(DataSet!AQ35,AddModel!AS$5,0)+(AS37*AS$6)),OFFSET(DataSet!AQ35,AddModel!AS$5,0)+(AS37*AS$6)),0)</f>
        <v>0</v>
      </c>
      <c r="AT38" s="19">
        <f ca="1">IFERROR(IF(AT$7=1,LN(OFFSET(DataSet!AR35,AddModel!AT$5,0)+(AT37*AT$6)),OFFSET(DataSet!AR35,AddModel!AT$5,0)+(AT37*AT$6)),0)</f>
        <v>-1.5014909082994401</v>
      </c>
      <c r="AU38" s="20">
        <f ca="1">IFERROR(IF(AU$7=1,LN(OFFSET(DataSet!AS35,AddModel!AU$5,0)+(AU37*AU$6)),OFFSET(DataSet!AS35,AddModel!AU$5,0)+(AU37*AU$6)),0)</f>
        <v>-0.89383424024878899</v>
      </c>
      <c r="AV38" s="20">
        <f ca="1">IFERROR(IF(AV$7=1,LN(OFFSET(DataSet!AT35,AddModel!AV$5,0)+(AV37*AV$6)),OFFSET(DataSet!AT35,AddModel!AV$5,0)+(AV37*AV$6)),0)</f>
        <v>0.72182046580214698</v>
      </c>
      <c r="AW38" s="20">
        <f ca="1">IFERROR(IF(AW$7=1,LN(OFFSET(DataSet!AU35,AddModel!AW$5,0)+(AW37*AW$6)),OFFSET(DataSet!AU35,AddModel!AW$5,0)+(AW37*AW$6)),0)</f>
        <v>-0.56111423739515798</v>
      </c>
      <c r="AX38" s="20">
        <f ca="1">IFERROR(IF(AX$7=1,LN(OFFSET(DataSet!AV35,AddModel!AX$5,0)+(AX37*AX$6)),OFFSET(DataSet!AV35,AddModel!AX$5,0)+(AX37*AX$6)),0)</f>
        <v>18.975516882325401</v>
      </c>
      <c r="AY38" s="20">
        <f ca="1">IFERROR(IF(AY$7=1,LN(OFFSET(DataSet!AW35,AddModel!AY$5,0)+(AY37*AY$6)),OFFSET(DataSet!AW35,AddModel!AY$5,0)+(AY37*AY$6)),0)</f>
        <v>11.4250030788488</v>
      </c>
      <c r="AZ38" s="20">
        <f ca="1">IFERROR(IF(AZ$7=1,LN(OFFSET(DataSet!AX35,AddModel!AZ$5,0)+(AZ37*AZ$6)),OFFSET(DataSet!AX35,AddModel!AZ$5,0)+(AZ37*AZ$6)),0)</f>
        <v>5.0429324014286996</v>
      </c>
      <c r="BA38" s="20">
        <f ca="1">IFERROR(IF(BA$7=1,LN(OFFSET(DataSet!AY35,AddModel!BA$5,0)+(BA37*BA$6)),OFFSET(DataSet!AY35,AddModel!BA$5,0)+(BA37*BA$6)),0)</f>
        <v>17.474025974025899</v>
      </c>
      <c r="BB38" s="20">
        <f ca="1">IFERROR(IF(BB$7=1,LN(OFFSET(DataSet!AZ35,AddModel!BB$5,0)+(BB37*BB$6)),OFFSET(DataSet!AZ35,AddModel!BB$5,0)+(BB37*BB$6)),0)</f>
        <v>2.0470107177753598</v>
      </c>
      <c r="BC38" s="20">
        <f ca="1">IFERROR(IF(BC$7=1,LN(OFFSET(DataSet!BA35,AddModel!BC$5,0)+(BC37*BC$6)),OFFSET(DataSet!BA35,AddModel!BC$5,0)+(BC37*BC$6)),0)</f>
        <v>10.531168838599999</v>
      </c>
      <c r="BD38" s="20">
        <f ca="1">IFERROR(IF(BD$7=1,LN(OFFSET(DataSet!BB35,AddModel!BD$5,0)+(BD37*BD$6)),OFFSET(DataSet!BB35,AddModel!BD$5,0)+(BD37*BD$6)),0)</f>
        <v>2.7688311835775101</v>
      </c>
      <c r="BE38" s="21">
        <f ca="1">IFERROR(IF(BE$7=1,LN(OFFSET(DataSet!BC35,AddModel!BE$5,0)+(BE37*BE$6)),OFFSET(DataSet!BC35,AddModel!BE$5,0)+(BE37*BE$6)),0)</f>
        <v>4.4818181640335402</v>
      </c>
      <c r="BF38" s="16">
        <f ca="1">IFERROR(IF(BF$7=1,LN(OFFSET(DataSet!BD35,AddModel!BF$5,0)+(BF37*BF$6)),OFFSET(DataSet!BD35,AddModel!BF$5,0)+(BF37*BF$6)),0)</f>
        <v>-2</v>
      </c>
      <c r="BG38" s="17">
        <f ca="1">IFERROR(IF(BG$7=1,LN(OFFSET(DataSet!BE35,AddModel!BG$5,0)+(BG37*BG$6)),OFFSET(DataSet!BE35,AddModel!BG$5,0)+(BG37*BG$6)),0)</f>
        <v>-6</v>
      </c>
      <c r="BH38" s="17">
        <f ca="1">IFERROR(IF(BH$7=1,LN(OFFSET(DataSet!BF35,AddModel!BH$5,0)+(BH37*BH$6)),OFFSET(DataSet!BF35,AddModel!BH$5,0)+(BH37*BH$6)),0)</f>
        <v>-25</v>
      </c>
      <c r="BI38" s="17">
        <f ca="1">IFERROR(IF(BI$7=1,LN(OFFSET(DataSet!BG35,AddModel!BI$5,0)+(BI37*BI$6)),OFFSET(DataSet!BG35,AddModel!BI$5,0)+(BI37*BI$6)),0)</f>
        <v>-13</v>
      </c>
      <c r="BJ38" s="17">
        <f ca="1">IFERROR(IF(BJ$7=1,LN(OFFSET(DataSet!BH35,AddModel!BJ$5,0)+(BJ37*BJ$6)),OFFSET(DataSet!BH35,AddModel!BJ$5,0)+(BJ37*BJ$6)),0)</f>
        <v>3</v>
      </c>
      <c r="BK38" s="17">
        <f ca="1">IFERROR(IF(BK$7=1,LN(OFFSET(DataSet!BI35,AddModel!BK$5,0)+(BK37*BK$6)),OFFSET(DataSet!BI35,AddModel!BK$5,0)+(BK37*BK$6)),0)</f>
        <v>11</v>
      </c>
      <c r="BL38" s="17">
        <f ca="1">IFERROR(IF(BL$7=1,LN(OFFSET(DataSet!BJ35,AddModel!BL$5,0)+(BL37*BL$6)),OFFSET(DataSet!BJ35,AddModel!BL$5,0)+(BL37*BL$6)),0)</f>
        <v>101.60209999999999</v>
      </c>
      <c r="BM38" s="17">
        <f ca="1">IFERROR(IF(BM$7=1,LN(OFFSET(DataSet!BK35,AddModel!BM$5,0)+(BM37*BM$6)),OFFSET(DataSet!BK35,AddModel!BM$5,0)+(BM37*BM$6)),0)</f>
        <v>101.9858</v>
      </c>
      <c r="BN38" s="17">
        <f ca="1">IFERROR(IF(BN$7=1,LN(OFFSET(DataSet!BL35,AddModel!BN$5,0)+(BN37*BN$6)),OFFSET(DataSet!BL35,AddModel!BN$5,0)+(BN37*BN$6)),0)</f>
        <v>104.4087</v>
      </c>
      <c r="BO38" s="17">
        <f ca="1">IFERROR(IF(BO$7=1,LN(OFFSET(DataSet!BM35,AddModel!BO$5,0)+(BO37*BO$6)),OFFSET(DataSet!BM35,AddModel!BO$5,0)+(BO37*BO$6)),0)</f>
        <v>120.41</v>
      </c>
      <c r="BP38" s="17">
        <f ca="1">IFERROR(IF(BP$7=1,LN(OFFSET(DataSet!BN35,AddModel!BP$5,0)+(BP37*BP$6)),OFFSET(DataSet!BN35,AddModel!BP$5,0)+(BP37*BP$6)),0)</f>
        <v>105.5</v>
      </c>
      <c r="BQ38" s="17">
        <f ca="1">IFERROR(IF(BQ$7=1,LN(OFFSET(DataSet!BO35,AddModel!BQ$5,0)+(BQ37*BQ$6)),OFFSET(DataSet!BO35,AddModel!BQ$5,0)+(BQ37*BQ$6)),0)</f>
        <v>106.87390000000001</v>
      </c>
      <c r="BR38" s="17">
        <f ca="1">IFERROR(IF(BR$7=1,LN(OFFSET(DataSet!BP35,AddModel!BR$5,0)+(BR37*BR$6)),OFFSET(DataSet!BP35,AddModel!BR$5,0)+(BR37*BR$6)),0)</f>
        <v>102.7914</v>
      </c>
      <c r="BS38" s="17">
        <f ca="1">IFERROR(IF(BS$7=1,LN(OFFSET(DataSet!BQ35,AddModel!BS$5,0)+(BS37*BS$6)),OFFSET(DataSet!BQ35,AddModel!BS$5,0)+(BS37*BS$6)),0)</f>
        <v>107.0116</v>
      </c>
      <c r="BT38" s="17">
        <f ca="1">IFERROR(IF(BT$7=1,LN(OFFSET(DataSet!BR35,AddModel!BT$5,0)+(BT37*BT$6)),OFFSET(DataSet!BR35,AddModel!BT$5,0)+(BT37*BT$6)),0)</f>
        <v>1404845</v>
      </c>
      <c r="BU38" s="17">
        <f ca="1">IFERROR(IF(BU$7=1,LN(OFFSET(DataSet!BS35,AddModel!BU$5,0)+(BU37*BU$6)),OFFSET(DataSet!BS35,AddModel!BU$5,0)+(BU37*BU$6)),0)</f>
        <v>1166011.8870709301</v>
      </c>
      <c r="BV38" s="17">
        <f ca="1">IFERROR(IF(BV$7=1,LN(OFFSET(DataSet!BT35,AddModel!BV$5,0)+(BV37*BV$6)),OFFSET(DataSet!BT35,AddModel!BV$5,0)+(BV37*BV$6)),0)</f>
        <v>104.4087</v>
      </c>
      <c r="BW38" s="17">
        <f ca="1">IFERROR(IF(BW$7=1,LN(OFFSET(DataSet!BU35,AddModel!BW$5,0)+(BW37*BW$6)),OFFSET(DataSet!BU35,AddModel!BW$5,0)+(BW37*BW$6)),0)</f>
        <v>5.41</v>
      </c>
      <c r="BX38" s="17">
        <f ca="1">IFERROR(IF(BX$7=1,LN(OFFSET(DataSet!BV35,AddModel!BX$5,0)+(BX37*BX$6)),OFFSET(DataSet!BV35,AddModel!BX$5,0)+(BX37*BX$6)),0)</f>
        <v>5.3</v>
      </c>
      <c r="BY38" s="17">
        <f ca="1">IFERROR(IF(BY$7=1,LN(OFFSET(DataSet!BW35,AddModel!BY$5,0)+(BY37*BY$6)),OFFSET(DataSet!BW35,AddModel!BY$5,0)+(BY37*BY$6)),0)</f>
        <v>103.8</v>
      </c>
      <c r="BZ38" s="17">
        <f ca="1">IFERROR(IF(BZ$7=1,LN(OFFSET(DataSet!BX35,AddModel!BZ$5,0)+(BZ37*BZ$6)),OFFSET(DataSet!BX35,AddModel!BZ$5,0)+(BZ37*BZ$6)),0)</f>
        <v>4.6681449851494801</v>
      </c>
      <c r="CA38" s="17">
        <f ca="1">IFERROR(IF(CA$7=1,LN(OFFSET(DataSet!BY35,AddModel!CA$5,0)+(CA37*CA$6)),OFFSET(DataSet!BY35,AddModel!CA$5,0)+(CA37*CA$6)),0)</f>
        <v>103.8</v>
      </c>
      <c r="CB38" s="18">
        <f ca="1">IFERROR(IF(CB$7=1,LN(OFFSET(DataSet!BZ35,AddModel!CB$5,0)+(CB37*CB$6)),OFFSET(DataSet!BZ35,AddModel!CB$5,0)+(CB37*CB$6)),0)</f>
        <v>104.3</v>
      </c>
      <c r="CC38" s="30">
        <f ca="1">IFERROR(IF(CC$7=1,LN(OFFSET(DataSet!CA35,AddModel!CC$5,0)+(CC37*CC$6)),OFFSET(DataSet!CA35,AddModel!CC$5,0)+(CC37*CC$6)),0)</f>
        <v>-0.22314355131420971</v>
      </c>
      <c r="CD38" s="40">
        <f ca="1">IFERROR(IF(CD$7=1,LN(OFFSET(DataSet!CB35,AddModel!CD$5,0)+(CD37*CD$6)),OFFSET(DataSet!CB35,AddModel!CD$5,0)+(CD37*CD$6)),0)</f>
        <v>2.1633230256605378</v>
      </c>
      <c r="CE38" s="41">
        <f ca="1">IFERROR(IF(CE$7=1,LN(OFFSET(DataSet!CC35,AddModel!CE$5,0)+(CE37*CE$6)),OFFSET(DataSet!CC35,AddModel!CE$5,0)+(CE37*CE$6)),0)</f>
        <v>9.1620000000000008</v>
      </c>
      <c r="CF38" s="41">
        <f ca="1">IFERROR(IF(CF$7=1,LN(OFFSET(DataSet!CD35,AddModel!CF$5,0)+(CF37*CF$6)),OFFSET(DataSet!CD35,AddModel!CF$5,0)+(CF37*CF$6)),0)</f>
        <v>8.56</v>
      </c>
      <c r="CG38" s="41">
        <f ca="1">IFERROR(IF(CG$7=1,LN(OFFSET(DataSet!CE35,AddModel!CG$5,0)+(CG37*CG$6)),OFFSET(DataSet!CE35,AddModel!CG$5,0)+(CG37*CG$6)),0)</f>
        <v>9.5946613172021102</v>
      </c>
      <c r="CH38" s="6">
        <f ca="1">IFERROR(IF(CH$7=1,LN(OFFSET(DataSet!CF35,AddModel!CH$5,0)+(CH37*CH$6)),OFFSET(DataSet!CF35,AddModel!CH$5,0)+(CH37*CH$6)),0)</f>
        <v>0</v>
      </c>
      <c r="CI38" s="6">
        <f ca="1">IFERROR(IF(CI$7=1,LN(OFFSET(DataSet!CG35,AddModel!CI$5,0)+(CI37*CI$6)),OFFSET(DataSet!CG35,AddModel!CI$5,0)+(CI37*CI$6)),0)</f>
        <v>1</v>
      </c>
      <c r="CJ38">
        <f ca="1">IFERROR(IF(CJ$7=1,LN(OFFSET(DataSet!CH35,AddModel!CJ$5,0)+(CJ37*CJ$6)),OFFSET(DataSet!CH35,AddModel!CJ$5,0)+(CJ37*CJ$6)),0)</f>
        <v>0</v>
      </c>
      <c r="CK38">
        <f ca="1">IFERROR(IF(CK$7=1,LN(OFFSET(DataSet!CI35,AddModel!CK$5,0)+(CK37*CK$6)),OFFSET(DataSet!CI35,AddModel!CK$5,0)+(CK37*CK$6)),0)</f>
        <v>1</v>
      </c>
      <c r="CL38">
        <f ca="1">IFERROR(IF(CL$7=1,LN(OFFSET(DataSet!CJ35,AddModel!CL$5,0)+(CL37*CL$6)),OFFSET(DataSet!CJ35,AddModel!CL$5,0)+(CL37*CL$6)),0)</f>
        <v>0</v>
      </c>
      <c r="CM38" s="40">
        <f ca="1">IFERROR(IF(CM$7=1,LN(OFFSET(DataSet!CK35,AddModel!CM$5,0)+(CM37*CM$6)),OFFSET(DataSet!CK35,AddModel!CM$5,0)+(CM37*CM$6)),0)</f>
        <v>0</v>
      </c>
      <c r="CN38" s="41">
        <f ca="1">IFERROR(IF(CN$7=1,LN(OFFSET(DataSet!CL35,AddModel!CN$5,0)+(CN37*CN$6)),OFFSET(DataSet!CL35,AddModel!CN$5,0)+(CN37*CN$6)),0)</f>
        <v>11828.327508061217</v>
      </c>
      <c r="CO38" s="41">
        <f ca="1">IFERROR(IF(CO$7=1,LN(OFFSET(DataSet!CM35,AddModel!CO$5,0)+(CO37*CO$6)),OFFSET(DataSet!CM35,AddModel!CO$5,0)+(CO37*CO$6)),0)</f>
        <v>0</v>
      </c>
      <c r="CP38" s="41">
        <f ca="1">IFERROR(IF(CP$7=1,LN(OFFSET(DataSet!CN35,AddModel!CP$5,0)+(CP37*CP$6)),OFFSET(DataSet!CN35,AddModel!CP$5,0)+(CP37*CP$6)),0)</f>
        <v>0</v>
      </c>
      <c r="CQ38" s="17">
        <f ca="1">IFERROR(IF(CQ$7=1,LN(OFFSET(DataSet!CO35,AddModel!CQ$5,0)+(CQ37*CQ$6)),OFFSET(DataSet!CO35,AddModel!CQ$5,0)+(CQ37*CQ$6)),0)</f>
        <v>0</v>
      </c>
      <c r="CR38" s="17">
        <f ca="1">IFERROR(IF(CR$7=1,LN(OFFSET(DataSet!CP35,AddModel!CR$5,0)+(CR37*CR$6)),OFFSET(DataSet!CP35,AddModel!CR$5,0)+(CR37*CR$6)),0)</f>
        <v>0</v>
      </c>
      <c r="CS38" s="17">
        <f ca="1">IFERROR(IF(CS$7=1,LN(OFFSET(DataSet!CQ35,AddModel!CS$5,0)+(CS37*CS$6)),OFFSET(DataSet!CQ35,AddModel!CS$5,0)+(CS37*CS$6)),0)</f>
        <v>0</v>
      </c>
      <c r="CT38" s="17">
        <f ca="1">IFERROR(IF(CT$7=1,LN(OFFSET(DataSet!CR35,AddModel!CT$5,0)+(CT37*CT$6)),OFFSET(DataSet!CR35,AddModel!CT$5,0)+(CT37*CT$6)),0)</f>
        <v>0</v>
      </c>
      <c r="CU38" s="20">
        <f ca="1">IFERROR(IF(CU$7=1,LN(OFFSET(DataSet!CS35,AddModel!CU$5,0)+(CU37*CU$6)),OFFSET(DataSet!CS35,AddModel!CU$5,0)+(CU37*CU$6)),0)</f>
        <v>0</v>
      </c>
      <c r="CV38" s="20">
        <f ca="1">IFERROR(IF(CV$7=1,LN(OFFSET(DataSet!CT35,AddModel!CV$5,0)+(CV37*CV$6)),OFFSET(DataSet!CT35,AddModel!CV$5,0)+(CV37*CV$6)),0)</f>
        <v>0</v>
      </c>
      <c r="CW38" s="20">
        <f ca="1">IFERROR(IF(CW$7=1,LN(OFFSET(DataSet!CU35,AddModel!CW$5,0)+(CW37*CW$6)),OFFSET(DataSet!CU35,AddModel!CW$5,0)+(CW37*CW$6)),0)</f>
        <v>0</v>
      </c>
      <c r="CX38" s="20">
        <f ca="1">IFERROR(IF(CX$7=1,LN(OFFSET(DataSet!CV35,AddModel!CX$5,0)+(CX37*CX$6)),OFFSET(DataSet!CV35,AddModel!CX$5,0)+(CX37*CX$6)),0)</f>
        <v>0</v>
      </c>
      <c r="CY38" s="113">
        <f ca="1">IFERROR(IF(CY$7=1,LN(OFFSET(DataSet!CW35,AddModel!CY$5,0)+(CY37*CY$6)),OFFSET(DataSet!CW35,AddModel!CY$5,0)+(CY37*CY$6)),0)</f>
        <v>0</v>
      </c>
      <c r="CZ38" s="135">
        <f ca="1">IFERROR(IF(CZ$7=1,LN(OFFSET(DataSet!CX35,AddModel!CZ$5,0)+(CZ37*CZ$6)),OFFSET(DataSet!CX35,AddModel!CZ$5,0)+(CZ37*CZ$6)),0)</f>
        <v>1017957.9833867053</v>
      </c>
      <c r="DA38" s="136">
        <f ca="1">IFERROR(IF(DA$7=1,LN(OFFSET(DataSet!CY35,AddModel!DA$5,0)+(DA37*DA$6)),OFFSET(DataSet!CY35,AddModel!DA$5,0)+(DA37*DA$6)),0)</f>
        <v>286515.74555636599</v>
      </c>
      <c r="DB38" s="137">
        <f ca="1">IFERROR(IF(DB$7=1,LN(OFFSET(DataSet!CZ35,AddModel!DB$5,0)+(DB37*DB$6)),OFFSET(DataSet!CZ35,AddModel!DB$5,0)+(DB37*DB$6)),0)</f>
        <v>869427.21184628236</v>
      </c>
    </row>
    <row r="39" spans="1:106" x14ac:dyDescent="0.25">
      <c r="A39" s="134">
        <f ca="1">C39*DataSet!CB36</f>
        <v>2696960.9648250877</v>
      </c>
      <c r="B39" s="1">
        <f t="shared" si="1"/>
        <v>44040</v>
      </c>
      <c r="C39" s="87">
        <f t="shared" ca="1" si="3"/>
        <v>309995.51319828595</v>
      </c>
      <c r="D39" s="87">
        <f t="shared" ca="1" si="2"/>
        <v>315917.06894385064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IFERROR(IF(H$7=1,LN(OFFSET(DataSet!F36,AddModel!H$5,0)+(H38*H$6)),OFFSET(DataSet!F36,AddModel!H$5,0)+(H38*H$6)),0)</f>
        <v>0</v>
      </c>
      <c r="I39" s="13">
        <f ca="1">IFERROR(IF(I$7=1,LN(OFFSET(DataSet!G36,AddModel!I$5,0)+(I38*I$6)),OFFSET(DataSet!G36,AddModel!I$5,0)+(I38*I$6)),0)</f>
        <v>0</v>
      </c>
      <c r="J39" s="13">
        <f ca="1">IFERROR(IF(J$7=1,LN(OFFSET(DataSet!H36,AddModel!J$5,0)+(J38*J$6)),OFFSET(DataSet!H36,AddModel!J$5,0)+(J38*J$6)),0)</f>
        <v>0</v>
      </c>
      <c r="K39" s="13">
        <f ca="1">IFERROR(IF(K$7=1,LN(OFFSET(DataSet!I36,AddModel!K$5,0)+(K38*K$6)),OFFSET(DataSet!I36,AddModel!K$5,0)+(K38*K$6)),0)</f>
        <v>0</v>
      </c>
      <c r="L39" s="13">
        <f ca="1">IFERROR(IF(L$7=1,LN(OFFSET(DataSet!J36,AddModel!L$5,0)+(L38*L$6)),OFFSET(DataSet!J36,AddModel!L$5,0)+(L38*L$6)),0)</f>
        <v>0</v>
      </c>
      <c r="M39" s="13">
        <f ca="1">IFERROR(IF(M$7=1,LN(OFFSET(DataSet!K36,AddModel!M$5,0)+(M38*M$6)),OFFSET(DataSet!K36,AddModel!M$5,0)+(M38*M$6)),0)</f>
        <v>0</v>
      </c>
      <c r="N39" s="13">
        <f ca="1">IFERROR(IF(N$7=1,LN(OFFSET(DataSet!L36,AddModel!N$5,0)+(N38*N$6)),OFFSET(DataSet!L36,AddModel!N$5,0)+(N38*N$6)),0)</f>
        <v>0.42857142857142799</v>
      </c>
      <c r="O39" s="13">
        <f ca="1">IFERROR(IF(O$7=1,LN(OFFSET(DataSet!M36,AddModel!O$5,0)+(O38*O$6)),OFFSET(DataSet!M36,AddModel!O$5,0)+(O38*O$6)),0)</f>
        <v>0.57142857142857095</v>
      </c>
      <c r="P39" s="13">
        <f ca="1">IFERROR(IF(P$7=1,LN(OFFSET(DataSet!N36,AddModel!P$5,0)+(P38*P$6)),OFFSET(DataSet!N36,AddModel!P$5,0)+(P38*P$6)),0)</f>
        <v>0</v>
      </c>
      <c r="Q39" s="13">
        <f ca="1">IFERROR(IF(Q$7=1,LN(OFFSET(DataSet!O36,AddModel!Q$5,0)+(Q38*Q$6)),OFFSET(DataSet!O36,AddModel!Q$5,0)+(Q38*Q$6)),0)</f>
        <v>0</v>
      </c>
      <c r="R39" s="13">
        <f ca="1">IFERROR(IF(R$7=1,LN(OFFSET(DataSet!P36,AddModel!R$5,0)+(R38*R$6)),OFFSET(DataSet!P36,AddModel!R$5,0)+(R38*R$6)),0)</f>
        <v>0</v>
      </c>
      <c r="S39" s="13">
        <f ca="1">IFERROR(IF(S$7=1,LN(OFFSET(DataSet!Q36,AddModel!S$5,0)+(S38*S$6)),OFFSET(DataSet!Q36,AddModel!S$5,0)+(S38*S$6)),0)</f>
        <v>0</v>
      </c>
      <c r="T39" s="14">
        <f ca="1">IFERROR(IF(T$7=1,LN(OFFSET(DataSet!R36,AddModel!T$5,0)+(T38*T$6)),OFFSET(DataSet!R36,AddModel!T$5,0)+(T38*T$6)),0)</f>
        <v>0</v>
      </c>
      <c r="U39" s="14">
        <f ca="1">IFERROR(IF(U$7=1,LN(OFFSET(DataSet!S36,AddModel!U$5,0)+(U38*U$6)),OFFSET(DataSet!S36,AddModel!U$5,0)+(U38*U$6)),0)</f>
        <v>0.71428571428571397</v>
      </c>
      <c r="V39" s="14">
        <f ca="1">IFERROR(IF(V$7=1,LN(OFFSET(DataSet!T36,AddModel!V$5,0)+(V38*V$6)),OFFSET(DataSet!T36,AddModel!V$5,0)+(V38*V$6)),0)</f>
        <v>0</v>
      </c>
      <c r="W39" s="14">
        <f ca="1">IFERROR(IF(W$7=1,LN(OFFSET(DataSet!U36,AddModel!W$5,0)+(W38*W$6)),OFFSET(DataSet!U36,AddModel!W$5,0)+(W38*W$6)),0)</f>
        <v>0</v>
      </c>
      <c r="X39" s="14">
        <f ca="1">IFERROR(IF(X$7=1,LN(OFFSET(DataSet!V36,AddModel!X$5,0)+(X38*X$6)),OFFSET(DataSet!V36,AddModel!X$5,0)+(X38*X$6)),0)</f>
        <v>0</v>
      </c>
      <c r="Y39" s="14">
        <f ca="1">IFERROR(IF(Y$7=1,LN(OFFSET(DataSet!W36,AddModel!Y$5,0)+(Y38*Y$6)),OFFSET(DataSet!W36,AddModel!Y$5,0)+(Y38*Y$6)),0)</f>
        <v>0.71428571428571397</v>
      </c>
      <c r="Z39" s="14">
        <f ca="1">IFERROR(IF(Z$7=1,LN(OFFSET(DataSet!X36,AddModel!Z$5,0)+(Z38*Z$6)),OFFSET(DataSet!X36,AddModel!Z$5,0)+(Z38*Z$6)),0)</f>
        <v>0</v>
      </c>
      <c r="AA39" s="14">
        <f ca="1">IFERROR(IF(AA$7=1,LN(OFFSET(DataSet!Y36,AddModel!AA$5,0)+(AA38*AA$6)),OFFSET(DataSet!Y36,AddModel!AA$5,0)+(AA38*AA$6)),0)</f>
        <v>0</v>
      </c>
      <c r="AB39" s="14">
        <f ca="1">IFERROR(IF(AB$7=1,LN(OFFSET(DataSet!Z36,AddModel!AB$5,0)+(AB38*AB$6)),OFFSET(DataSet!Z36,AddModel!AB$5,0)+(AB38*AB$6)),0)</f>
        <v>0</v>
      </c>
      <c r="AC39" s="15">
        <f ca="1">IFERROR(IF(AC$7=1,LN(OFFSET(DataSet!AA36,AddModel!AC$5,0)+(AC38*AC$6)),OFFSET(DataSet!AA36,AddModel!AC$5,0)+(AC38*AC$6)),0)</f>
        <v>0</v>
      </c>
      <c r="AD39" s="15">
        <f ca="1">IFERROR(IF(AD$7=1,LN(OFFSET(DataSet!AB36,AddModel!AD$5,0)+(AD38*AD$6)),OFFSET(DataSet!AB36,AddModel!AD$5,0)+(AD38*AD$6)),0)</f>
        <v>0</v>
      </c>
      <c r="AE39" s="15">
        <f ca="1">IFERROR(IF(AE$7=1,LN(OFFSET(DataSet!AC36,AddModel!AE$5,0)+(AE38*AE$6)),OFFSET(DataSet!AC36,AddModel!AE$5,0)+(AE38*AE$6)),0)</f>
        <v>0</v>
      </c>
      <c r="AF39" s="15">
        <f ca="1">IFERROR(IF(AF$7=1,LN(OFFSET(DataSet!AD36,AddModel!AF$5,0)+(AF38*AF$6)),OFFSET(DataSet!AD36,AddModel!AF$5,0)+(AF38*AF$6)),0)</f>
        <v>0</v>
      </c>
      <c r="AG39" s="15">
        <f ca="1">IFERROR(IF(AG$7=1,LN(OFFSET(DataSet!AE36,AddModel!AG$5,0)+(AG38*AG$6)),OFFSET(DataSet!AE36,AddModel!AG$5,0)+(AG38*AG$6)),0)</f>
        <v>0</v>
      </c>
      <c r="AH39" s="15">
        <f ca="1">IFERROR(IF(AH$7=1,LN(OFFSET(DataSet!AF36,AddModel!AH$5,0)+(AH38*AH$6)),OFFSET(DataSet!AF36,AddModel!AH$5,0)+(AH38*AH$6)),0)</f>
        <v>0</v>
      </c>
      <c r="AI39" s="15">
        <f ca="1">IFERROR(IF(AI$7=1,LN(OFFSET(DataSet!AG36,AddModel!AI$5,0)+(AI38*AI$6)),OFFSET(DataSet!AG36,AddModel!AI$5,0)+(AI38*AI$6)),0)</f>
        <v>0</v>
      </c>
      <c r="AJ39" s="15">
        <f ca="1">IFERROR(IF(AJ$7=1,LN(OFFSET(DataSet!AH36,AddModel!AJ$5,0)+(AJ38*AJ$6)),OFFSET(DataSet!AH36,AddModel!AJ$5,0)+(AJ38*AJ$6)),0)</f>
        <v>0</v>
      </c>
      <c r="AK39" s="15">
        <f ca="1">IFERROR(IF(AK$7=1,LN(OFFSET(DataSet!AI36,AddModel!AK$5,0)+(AK38*AK$6)),OFFSET(DataSet!AI36,AddModel!AK$5,0)+(AK38*AK$6)),0)</f>
        <v>0</v>
      </c>
      <c r="AL39" s="13">
        <f ca="1">IFERROR(IF(AL$7=1,LN(OFFSET(DataSet!AJ36,AddModel!AL$5,0)+(AL38*AL$6)),OFFSET(DataSet!AJ36,AddModel!AL$5,0)+(AL38*AL$6)),0)</f>
        <v>0</v>
      </c>
      <c r="AM39" s="13">
        <f ca="1">IFERROR(IF(AM$7=1,LN(OFFSET(DataSet!AK36,AddModel!AM$5,0)+(AM38*AM$6)),OFFSET(DataSet!AK36,AddModel!AM$5,0)+(AM38*AM$6)),0)</f>
        <v>0</v>
      </c>
      <c r="AN39" s="13">
        <f ca="1">IFERROR(IF(AN$7=1,LN(OFFSET(DataSet!AL36,AddModel!AN$5,0)+(AN38*AN$6)),OFFSET(DataSet!AL36,AddModel!AN$5,0)+(AN38*AN$6)),0)</f>
        <v>0</v>
      </c>
      <c r="AO39" s="17">
        <f ca="1">IFERROR(IF(AO$7=1,LN(OFFSET(DataSet!AM36,AddModel!AO$5,0)+(AO38*AO$6)),OFFSET(DataSet!AM36,AddModel!AO$5,0)+(AO38*AO$6)),0)</f>
        <v>30.428571428571299</v>
      </c>
      <c r="AP39" s="17">
        <f ca="1">IFERROR(IF(AP$7=1,LN(OFFSET(DataSet!AN36,AddModel!AP$5,0)+(AP38*AP$6)),OFFSET(DataSet!AN36,AddModel!AP$5,0)+(AP38*AP$6)),0)</f>
        <v>0</v>
      </c>
      <c r="AQ39" s="17">
        <f ca="1">IFERROR(IF(AQ$7=1,LN(OFFSET(DataSet!AO36,AddModel!AQ$5,0)+(AQ38*AQ$6)),OFFSET(DataSet!AO36,AddModel!AQ$5,0)+(AQ38*AQ$6)),0)</f>
        <v>0</v>
      </c>
      <c r="AR39" s="17">
        <f ca="1">IFERROR(IF(AR$7=1,LN(OFFSET(DataSet!AP36,AddModel!AR$5,0)+(AR38*AR$6)),OFFSET(DataSet!AP36,AddModel!AR$5,0)+(AR38*AR$6)),0)</f>
        <v>0</v>
      </c>
      <c r="AS39" s="18">
        <f ca="1">IFERROR(IF(AS$7=1,LN(OFFSET(DataSet!AQ36,AddModel!AS$5,0)+(AS38*AS$6)),OFFSET(DataSet!AQ36,AddModel!AS$5,0)+(AS38*AS$6)),0)</f>
        <v>0</v>
      </c>
      <c r="AT39" s="19">
        <f ca="1">IFERROR(IF(AT$7=1,LN(OFFSET(DataSet!AR36,AddModel!AT$5,0)+(AT38*AT$6)),OFFSET(DataSet!AR36,AddModel!AT$5,0)+(AT38*AT$6)),0)</f>
        <v>-0.50741661177053099</v>
      </c>
      <c r="AU39" s="20">
        <f ca="1">IFERROR(IF(AU$7=1,LN(OFFSET(DataSet!AS36,AddModel!AU$5,0)+(AU38*AU$6)),OFFSET(DataSet!AS36,AddModel!AU$5,0)+(AU38*AU$6)),0)</f>
        <v>-1.8083359577756599</v>
      </c>
      <c r="AV39" s="20">
        <f ca="1">IFERROR(IF(AV$7=1,LN(OFFSET(DataSet!AT36,AddModel!AV$5,0)+(AV38*AV$6)),OFFSET(DataSet!AT36,AddModel!AV$5,0)+(AV38*AV$6)),0)</f>
        <v>-1.6256655156598101</v>
      </c>
      <c r="AW39" s="20">
        <f ca="1">IFERROR(IF(AW$7=1,LN(OFFSET(DataSet!AU36,AddModel!AW$5,0)+(AW38*AW$6)),OFFSET(DataSet!AU36,AddModel!AW$5,0)+(AW38*AW$6)),0)</f>
        <v>2.1101582659628701</v>
      </c>
      <c r="AX39" s="20">
        <f ca="1">IFERROR(IF(AX$7=1,LN(OFFSET(DataSet!AV36,AddModel!AX$5,0)+(AX38*AX$6)),OFFSET(DataSet!AV36,AddModel!AX$5,0)+(AX38*AX$6)),0)</f>
        <v>19.116507550586299</v>
      </c>
      <c r="AY39" s="20">
        <f ca="1">IFERROR(IF(AY$7=1,LN(OFFSET(DataSet!AW36,AddModel!AY$5,0)+(AY38*AY$6)),OFFSET(DataSet!AW36,AddModel!AY$5,0)+(AY38*AY$6)),0)</f>
        <v>11.6174268235177</v>
      </c>
      <c r="AZ39" s="20">
        <f ca="1">IFERROR(IF(AZ$7=1,LN(OFFSET(DataSet!AX36,AddModel!AZ$5,0)+(AZ38*AZ$6)),OFFSET(DataSet!AX36,AddModel!AZ$5,0)+(AZ38*AZ$6)),0)</f>
        <v>4.8560755088632401</v>
      </c>
      <c r="BA39" s="20">
        <f ca="1">IFERROR(IF(BA$7=1,LN(OFFSET(DataSet!AY36,AddModel!BA$5,0)+(BA38*BA$6)),OFFSET(DataSet!AY36,AddModel!BA$5,0)+(BA38*BA$6)),0)</f>
        <v>18.6090909388158</v>
      </c>
      <c r="BB39" s="20">
        <f ca="1">IFERROR(IF(BB$7=1,LN(OFFSET(DataSet!AZ36,AddModel!BB$5,0)+(BB38*BB$6)),OFFSET(DataSet!AZ36,AddModel!BB$5,0)+(BB38*BB$6)),0)</f>
        <v>2.1633278486582799</v>
      </c>
      <c r="BC39" s="20">
        <f ca="1">IFERROR(IF(BC$7=1,LN(OFFSET(DataSet!BA36,AddModel!BC$5,0)+(BC38*BC$6)),OFFSET(DataSet!BA36,AddModel!BC$5,0)+(BC38*BC$6)),0)</f>
        <v>9.8090908657420695</v>
      </c>
      <c r="BD39" s="20">
        <f ca="1">IFERROR(IF(BD$7=1,LN(OFFSET(DataSet!BB36,AddModel!BD$5,0)+(BD38*BD$6)),OFFSET(DataSet!BB36,AddModel!BD$5,0)+(BD38*BD$6)),0)</f>
        <v>0.537662332998467</v>
      </c>
      <c r="BE39" s="21">
        <f ca="1">IFERROR(IF(BE$7=1,LN(OFFSET(DataSet!BC36,AddModel!BE$5,0)+(BE38*BE$6)),OFFSET(DataSet!BC36,AddModel!BE$5,0)+(BE38*BE$6)),0)</f>
        <v>6.9662337748261196</v>
      </c>
      <c r="BF39" s="16">
        <f ca="1">IFERROR(IF(BF$7=1,LN(OFFSET(DataSet!BD36,AddModel!BF$5,0)+(BF38*BF$6)),OFFSET(DataSet!BD36,AddModel!BF$5,0)+(BF38*BF$6)),0)</f>
        <v>-2</v>
      </c>
      <c r="BG39" s="17">
        <f ca="1">IFERROR(IF(BG$7=1,LN(OFFSET(DataSet!BE36,AddModel!BG$5,0)+(BG38*BG$6)),OFFSET(DataSet!BE36,AddModel!BG$5,0)+(BG38*BG$6)),0)</f>
        <v>-6</v>
      </c>
      <c r="BH39" s="17">
        <f ca="1">IFERROR(IF(BH$7=1,LN(OFFSET(DataSet!BF36,AddModel!BH$5,0)+(BH38*BH$6)),OFFSET(DataSet!BF36,AddModel!BH$5,0)+(BH38*BH$6)),0)</f>
        <v>-25</v>
      </c>
      <c r="BI39" s="17">
        <f ca="1">IFERROR(IF(BI$7=1,LN(OFFSET(DataSet!BG36,AddModel!BI$5,0)+(BI38*BI$6)),OFFSET(DataSet!BG36,AddModel!BI$5,0)+(BI38*BI$6)),0)</f>
        <v>-13</v>
      </c>
      <c r="BJ39" s="17">
        <f ca="1">IFERROR(IF(BJ$7=1,LN(OFFSET(DataSet!BH36,AddModel!BJ$5,0)+(BJ38*BJ$6)),OFFSET(DataSet!BH36,AddModel!BJ$5,0)+(BJ38*BJ$6)),0)</f>
        <v>3</v>
      </c>
      <c r="BK39" s="17">
        <f ca="1">IFERROR(IF(BK$7=1,LN(OFFSET(DataSet!BI36,AddModel!BK$5,0)+(BK38*BK$6)),OFFSET(DataSet!BI36,AddModel!BK$5,0)+(BK38*BK$6)),0)</f>
        <v>11</v>
      </c>
      <c r="BL39" s="17">
        <f ca="1">IFERROR(IF(BL$7=1,LN(OFFSET(DataSet!BJ36,AddModel!BL$5,0)+(BL38*BL$6)),OFFSET(DataSet!BJ36,AddModel!BL$5,0)+(BL38*BL$6)),0)</f>
        <v>101.60209999999999</v>
      </c>
      <c r="BM39" s="17">
        <f ca="1">IFERROR(IF(BM$7=1,LN(OFFSET(DataSet!BK36,AddModel!BM$5,0)+(BM38*BM$6)),OFFSET(DataSet!BK36,AddModel!BM$5,0)+(BM38*BM$6)),0)</f>
        <v>101.9858</v>
      </c>
      <c r="BN39" s="17">
        <f ca="1">IFERROR(IF(BN$7=1,LN(OFFSET(DataSet!BL36,AddModel!BN$5,0)+(BN38*BN$6)),OFFSET(DataSet!BL36,AddModel!BN$5,0)+(BN38*BN$6)),0)</f>
        <v>104.4087</v>
      </c>
      <c r="BO39" s="17">
        <f ca="1">IFERROR(IF(BO$7=1,LN(OFFSET(DataSet!BM36,AddModel!BO$5,0)+(BO38*BO$6)),OFFSET(DataSet!BM36,AddModel!BO$5,0)+(BO38*BO$6)),0)</f>
        <v>120.41</v>
      </c>
      <c r="BP39" s="17">
        <f ca="1">IFERROR(IF(BP$7=1,LN(OFFSET(DataSet!BN36,AddModel!BP$5,0)+(BP38*BP$6)),OFFSET(DataSet!BN36,AddModel!BP$5,0)+(BP38*BP$6)),0)</f>
        <v>105.5</v>
      </c>
      <c r="BQ39" s="17">
        <f ca="1">IFERROR(IF(BQ$7=1,LN(OFFSET(DataSet!BO36,AddModel!BQ$5,0)+(BQ38*BQ$6)),OFFSET(DataSet!BO36,AddModel!BQ$5,0)+(BQ38*BQ$6)),0)</f>
        <v>106.87390000000001</v>
      </c>
      <c r="BR39" s="17">
        <f ca="1">IFERROR(IF(BR$7=1,LN(OFFSET(DataSet!BP36,AddModel!BR$5,0)+(BR38*BR$6)),OFFSET(DataSet!BP36,AddModel!BR$5,0)+(BR38*BR$6)),0)</f>
        <v>102.7914</v>
      </c>
      <c r="BS39" s="17">
        <f ca="1">IFERROR(IF(BS$7=1,LN(OFFSET(DataSet!BQ36,AddModel!BS$5,0)+(BS38*BS$6)),OFFSET(DataSet!BQ36,AddModel!BS$5,0)+(BS38*BS$6)),0)</f>
        <v>107.0116</v>
      </c>
      <c r="BT39" s="17">
        <f ca="1">IFERROR(IF(BT$7=1,LN(OFFSET(DataSet!BR36,AddModel!BT$5,0)+(BT38*BT$6)),OFFSET(DataSet!BR36,AddModel!BT$5,0)+(BT38*BT$6)),0)</f>
        <v>1404845</v>
      </c>
      <c r="BU39" s="17">
        <f ca="1">IFERROR(IF(BU$7=1,LN(OFFSET(DataSet!BS36,AddModel!BU$5,0)+(BU38*BU$6)),OFFSET(DataSet!BS36,AddModel!BU$5,0)+(BU38*BU$6)),0)</f>
        <v>1166011.8870709301</v>
      </c>
      <c r="BV39" s="17">
        <f ca="1">IFERROR(IF(BV$7=1,LN(OFFSET(DataSet!BT36,AddModel!BV$5,0)+(BV38*BV$6)),OFFSET(DataSet!BT36,AddModel!BV$5,0)+(BV38*BV$6)),0)</f>
        <v>104.4087</v>
      </c>
      <c r="BW39" s="17">
        <f ca="1">IFERROR(IF(BW$7=1,LN(OFFSET(DataSet!BU36,AddModel!BW$5,0)+(BW38*BW$6)),OFFSET(DataSet!BU36,AddModel!BW$5,0)+(BW38*BW$6)),0)</f>
        <v>5.41</v>
      </c>
      <c r="BX39" s="17">
        <f ca="1">IFERROR(IF(BX$7=1,LN(OFFSET(DataSet!BV36,AddModel!BX$5,0)+(BX38*BX$6)),OFFSET(DataSet!BV36,AddModel!BX$5,0)+(BX38*BX$6)),0)</f>
        <v>5.3</v>
      </c>
      <c r="BY39" s="17">
        <f ca="1">IFERROR(IF(BY$7=1,LN(OFFSET(DataSet!BW36,AddModel!BY$5,0)+(BY38*BY$6)),OFFSET(DataSet!BW36,AddModel!BY$5,0)+(BY38*BY$6)),0)</f>
        <v>103.8</v>
      </c>
      <c r="BZ39" s="17">
        <f ca="1">IFERROR(IF(BZ$7=1,LN(OFFSET(DataSet!BX36,AddModel!BZ$5,0)+(BZ38*BZ$6)),OFFSET(DataSet!BX36,AddModel!BZ$5,0)+(BZ38*BZ$6)),0)</f>
        <v>4.6681449851494801</v>
      </c>
      <c r="CA39" s="17">
        <f ca="1">IFERROR(IF(CA$7=1,LN(OFFSET(DataSet!BY36,AddModel!CA$5,0)+(CA38*CA$6)),OFFSET(DataSet!BY36,AddModel!CA$5,0)+(CA38*CA$6)),0)</f>
        <v>103.8</v>
      </c>
      <c r="CB39" s="18">
        <f ca="1">IFERROR(IF(CB$7=1,LN(OFFSET(DataSet!BZ36,AddModel!CB$5,0)+(CB38*CB$6)),OFFSET(DataSet!BZ36,AddModel!CB$5,0)+(CB38*CB$6)),0)</f>
        <v>104.3</v>
      </c>
      <c r="CC39" s="30">
        <f ca="1">IFERROR(IF(CC$7=1,LN(OFFSET(DataSet!CA36,AddModel!CC$5,0)+(CC38*CC$6)),OFFSET(DataSet!CA36,AddModel!CC$5,0)+(CC38*CC$6)),0)</f>
        <v>-0.22314355131420971</v>
      </c>
      <c r="CD39" s="40">
        <f ca="1">IFERROR(IF(CD$7=1,LN(OFFSET(DataSet!CB36,AddModel!CD$5,0)+(CD38*CD$6)),OFFSET(DataSet!CB36,AddModel!CD$5,0)+(CD38*CD$6)),0)</f>
        <v>2.1633230256605378</v>
      </c>
      <c r="CE39" s="41">
        <f ca="1">IFERROR(IF(CE$7=1,LN(OFFSET(DataSet!CC36,AddModel!CE$5,0)+(CE38*CE$6)),OFFSET(DataSet!CC36,AddModel!CE$5,0)+(CE38*CE$6)),0)</f>
        <v>9.1620000000000008</v>
      </c>
      <c r="CF39" s="41">
        <f ca="1">IFERROR(IF(CF$7=1,LN(OFFSET(DataSet!CD36,AddModel!CF$5,0)+(CF38*CF$6)),OFFSET(DataSet!CD36,AddModel!CF$5,0)+(CF38*CF$6)),0)</f>
        <v>8.56</v>
      </c>
      <c r="CG39" s="41">
        <f ca="1">IFERROR(IF(CG$7=1,LN(OFFSET(DataSet!CE36,AddModel!CG$5,0)+(CG38*CG$6)),OFFSET(DataSet!CE36,AddModel!CG$5,0)+(CG38*CG$6)),0)</f>
        <v>9.5946613172021102</v>
      </c>
      <c r="CH39" s="6">
        <f ca="1">IFERROR(IF(CH$7=1,LN(OFFSET(DataSet!CF36,AddModel!CH$5,0)+(CH38*CH$6)),OFFSET(DataSet!CF36,AddModel!CH$5,0)+(CH38*CH$6)),0)</f>
        <v>0.5714285714285714</v>
      </c>
      <c r="CI39" s="6">
        <f ca="1">IFERROR(IF(CI$7=1,LN(OFFSET(DataSet!CG36,AddModel!CI$5,0)+(CI38*CI$6)),OFFSET(DataSet!CG36,AddModel!CI$5,0)+(CI38*CI$6)),0)</f>
        <v>1</v>
      </c>
      <c r="CJ39">
        <f ca="1">IFERROR(IF(CJ$7=1,LN(OFFSET(DataSet!CH36,AddModel!CJ$5,0)+(CJ38*CJ$6)),OFFSET(DataSet!CH36,AddModel!CJ$5,0)+(CJ38*CJ$6)),0)</f>
        <v>0</v>
      </c>
      <c r="CK39">
        <f ca="1">IFERROR(IF(CK$7=1,LN(OFFSET(DataSet!CI36,AddModel!CK$5,0)+(CK38*CK$6)),OFFSET(DataSet!CI36,AddModel!CK$5,0)+(CK38*CK$6)),0)</f>
        <v>1</v>
      </c>
      <c r="CL39">
        <f ca="1">IFERROR(IF(CL$7=1,LN(OFFSET(DataSet!CJ36,AddModel!CL$5,0)+(CL38*CL$6)),OFFSET(DataSet!CJ36,AddModel!CL$5,0)+(CL38*CL$6)),0)</f>
        <v>0</v>
      </c>
      <c r="CM39" s="40">
        <f ca="1">IFERROR(IF(CM$7=1,LN(OFFSET(DataSet!CK36,AddModel!CM$5,0)+(CM38*CM$6)),OFFSET(DataSet!CK36,AddModel!CM$5,0)+(CM38*CM$6)),0)</f>
        <v>0</v>
      </c>
      <c r="CN39" s="41">
        <f ca="1">IFERROR(IF(CN$7=1,LN(OFFSET(DataSet!CL36,AddModel!CN$5,0)+(CN38*CN$6)),OFFSET(DataSet!CL36,AddModel!CN$5,0)+(CN38*CN$6)),0)</f>
        <v>8279.8292556428514</v>
      </c>
      <c r="CO39" s="41">
        <f ca="1">IFERROR(IF(CO$7=1,LN(OFFSET(DataSet!CM36,AddModel!CO$5,0)+(CO38*CO$6)),OFFSET(DataSet!CM36,AddModel!CO$5,0)+(CO38*CO$6)),0)</f>
        <v>0</v>
      </c>
      <c r="CP39" s="41">
        <f ca="1">IFERROR(IF(CP$7=1,LN(OFFSET(DataSet!CN36,AddModel!CP$5,0)+(CP38*CP$6)),OFFSET(DataSet!CN36,AddModel!CP$5,0)+(CP38*CP$6)),0)</f>
        <v>0</v>
      </c>
      <c r="CQ39" s="17">
        <f ca="1">IFERROR(IF(CQ$7=1,LN(OFFSET(DataSet!CO36,AddModel!CQ$5,0)+(CQ38*CQ$6)),OFFSET(DataSet!CO36,AddModel!CQ$5,0)+(CQ38*CQ$6)),0)</f>
        <v>0</v>
      </c>
      <c r="CR39" s="17">
        <f ca="1">IFERROR(IF(CR$7=1,LN(OFFSET(DataSet!CP36,AddModel!CR$5,0)+(CR38*CR$6)),OFFSET(DataSet!CP36,AddModel!CR$5,0)+(CR38*CR$6)),0)</f>
        <v>0</v>
      </c>
      <c r="CS39" s="17">
        <f ca="1">IFERROR(IF(CS$7=1,LN(OFFSET(DataSet!CQ36,AddModel!CS$5,0)+(CS38*CS$6)),OFFSET(DataSet!CQ36,AddModel!CS$5,0)+(CS38*CS$6)),0)</f>
        <v>0</v>
      </c>
      <c r="CT39" s="17">
        <f ca="1">IFERROR(IF(CT$7=1,LN(OFFSET(DataSet!CR36,AddModel!CT$5,0)+(CT38*CT$6)),OFFSET(DataSet!CR36,AddModel!CT$5,0)+(CT38*CT$6)),0)</f>
        <v>0</v>
      </c>
      <c r="CU39" s="20">
        <f ca="1">IFERROR(IF(CU$7=1,LN(OFFSET(DataSet!CS36,AddModel!CU$5,0)+(CU38*CU$6)),OFFSET(DataSet!CS36,AddModel!CU$5,0)+(CU38*CU$6)),0)</f>
        <v>0</v>
      </c>
      <c r="CV39" s="20">
        <f ca="1">IFERROR(IF(CV$7=1,LN(OFFSET(DataSet!CT36,AddModel!CV$5,0)+(CV38*CV$6)),OFFSET(DataSet!CT36,AddModel!CV$5,0)+(CV38*CV$6)),0)</f>
        <v>0</v>
      </c>
      <c r="CW39" s="20">
        <f ca="1">IFERROR(IF(CW$7=1,LN(OFFSET(DataSet!CU36,AddModel!CW$5,0)+(CW38*CW$6)),OFFSET(DataSet!CU36,AddModel!CW$5,0)+(CW38*CW$6)),0)</f>
        <v>0</v>
      </c>
      <c r="CX39" s="20">
        <f ca="1">IFERROR(IF(CX$7=1,LN(OFFSET(DataSet!CV36,AddModel!CX$5,0)+(CX38*CX$6)),OFFSET(DataSet!CV36,AddModel!CX$5,0)+(CX38*CX$6)),0)</f>
        <v>0</v>
      </c>
      <c r="CY39" s="113">
        <f ca="1">IFERROR(IF(CY$7=1,LN(OFFSET(DataSet!CW36,AddModel!CY$5,0)+(CY38*CY$6)),OFFSET(DataSet!CW36,AddModel!CY$5,0)+(CY38*CY$6)),0)</f>
        <v>0</v>
      </c>
      <c r="CZ39" s="135">
        <f ca="1">IFERROR(IF(CZ$7=1,LN(OFFSET(DataSet!CX36,AddModel!CZ$5,0)+(CZ38*CZ$6)),OFFSET(DataSet!CX36,AddModel!CZ$5,0)+(CZ38*CZ$6)),0)</f>
        <v>1397770.3867093641</v>
      </c>
      <c r="DA39" s="136">
        <f ca="1">IFERROR(IF(DA$7=1,LN(OFFSET(DataSet!CY36,AddModel!DA$5,0)+(DA38*DA$6)),OFFSET(DataSet!CY36,AddModel!DA$5,0)+(DA38*DA$6)),0)</f>
        <v>435800.59644509281</v>
      </c>
      <c r="DB39" s="137">
        <f ca="1">IFERROR(IF(DB$7=1,LN(OFFSET(DataSet!CZ36,AddModel!DB$5,0)+(DB38*DB$6)),OFFSET(DataSet!CZ36,AddModel!DB$5,0)+(DB38*DB$6)),0)</f>
        <v>902744.76947702595</v>
      </c>
    </row>
    <row r="40" spans="1:106" x14ac:dyDescent="0.25">
      <c r="A40" s="134">
        <f ca="1">C40*DataSet!CB37</f>
        <v>3147424.3558452115</v>
      </c>
      <c r="B40" s="1">
        <f t="shared" si="1"/>
        <v>44047</v>
      </c>
      <c r="C40" s="87">
        <f t="shared" ca="1" si="3"/>
        <v>361772.91446496686</v>
      </c>
      <c r="D40" s="87">
        <f t="shared" ca="1" si="2"/>
        <v>334906.05641394277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IFERROR(IF(H$7=1,LN(OFFSET(DataSet!F37,AddModel!H$5,0)+(H39*H$6)),OFFSET(DataSet!F37,AddModel!H$5,0)+(H39*H$6)),0)</f>
        <v>0</v>
      </c>
      <c r="I40" s="13">
        <f ca="1">IFERROR(IF(I$7=1,LN(OFFSET(DataSet!G37,AddModel!I$5,0)+(I39*I$6)),OFFSET(DataSet!G37,AddModel!I$5,0)+(I39*I$6)),0)</f>
        <v>0</v>
      </c>
      <c r="J40" s="13">
        <f ca="1">IFERROR(IF(J$7=1,LN(OFFSET(DataSet!H37,AddModel!J$5,0)+(J39*J$6)),OFFSET(DataSet!H37,AddModel!J$5,0)+(J39*J$6)),0)</f>
        <v>0</v>
      </c>
      <c r="K40" s="13">
        <f ca="1">IFERROR(IF(K$7=1,LN(OFFSET(DataSet!I37,AddModel!K$5,0)+(K39*K$6)),OFFSET(DataSet!I37,AddModel!K$5,0)+(K39*K$6)),0)</f>
        <v>0</v>
      </c>
      <c r="L40" s="13">
        <f ca="1">IFERROR(IF(L$7=1,LN(OFFSET(DataSet!J37,AddModel!L$5,0)+(L39*L$6)),OFFSET(DataSet!J37,AddModel!L$5,0)+(L39*L$6)),0)</f>
        <v>0</v>
      </c>
      <c r="M40" s="13">
        <f ca="1">IFERROR(IF(M$7=1,LN(OFFSET(DataSet!K37,AddModel!M$5,0)+(M39*M$6)),OFFSET(DataSet!K37,AddModel!M$5,0)+(M39*M$6)),0)</f>
        <v>0</v>
      </c>
      <c r="N40" s="13">
        <f ca="1">IFERROR(IF(N$7=1,LN(OFFSET(DataSet!L37,AddModel!N$5,0)+(N39*N$6)),OFFSET(DataSet!L37,AddModel!N$5,0)+(N39*N$6)),0)</f>
        <v>0</v>
      </c>
      <c r="O40" s="13">
        <f ca="1">IFERROR(IF(O$7=1,LN(OFFSET(DataSet!M37,AddModel!O$5,0)+(O39*O$6)),OFFSET(DataSet!M37,AddModel!O$5,0)+(O39*O$6)),0)</f>
        <v>1</v>
      </c>
      <c r="P40" s="13">
        <f ca="1">IFERROR(IF(P$7=1,LN(OFFSET(DataSet!N37,AddModel!P$5,0)+(P39*P$6)),OFFSET(DataSet!N37,AddModel!P$5,0)+(P39*P$6)),0)</f>
        <v>0</v>
      </c>
      <c r="Q40" s="13">
        <f ca="1">IFERROR(IF(Q$7=1,LN(OFFSET(DataSet!O37,AddModel!Q$5,0)+(Q39*Q$6)),OFFSET(DataSet!O37,AddModel!Q$5,0)+(Q39*Q$6)),0)</f>
        <v>0</v>
      </c>
      <c r="R40" s="13">
        <f ca="1">IFERROR(IF(R$7=1,LN(OFFSET(DataSet!P37,AddModel!R$5,0)+(R39*R$6)),OFFSET(DataSet!P37,AddModel!R$5,0)+(R39*R$6)),0)</f>
        <v>0</v>
      </c>
      <c r="S40" s="13">
        <f ca="1">IFERROR(IF(S$7=1,LN(OFFSET(DataSet!Q37,AddModel!S$5,0)+(S39*S$6)),OFFSET(DataSet!Q37,AddModel!S$5,0)+(S39*S$6)),0)</f>
        <v>0</v>
      </c>
      <c r="T40" s="14">
        <f ca="1">IFERROR(IF(T$7=1,LN(OFFSET(DataSet!R37,AddModel!T$5,0)+(T39*T$6)),OFFSET(DataSet!R37,AddModel!T$5,0)+(T39*T$6)),0)</f>
        <v>0</v>
      </c>
      <c r="U40" s="14">
        <f ca="1">IFERROR(IF(U$7=1,LN(OFFSET(DataSet!S37,AddModel!U$5,0)+(U39*U$6)),OFFSET(DataSet!S37,AddModel!U$5,0)+(U39*U$6)),0)</f>
        <v>0.71428571428571397</v>
      </c>
      <c r="V40" s="14">
        <f ca="1">IFERROR(IF(V$7=1,LN(OFFSET(DataSet!T37,AddModel!V$5,0)+(V39*V$6)),OFFSET(DataSet!T37,AddModel!V$5,0)+(V39*V$6)),0)</f>
        <v>0</v>
      </c>
      <c r="W40" s="14">
        <f ca="1">IFERROR(IF(W$7=1,LN(OFFSET(DataSet!U37,AddModel!W$5,0)+(W39*W$6)),OFFSET(DataSet!U37,AddModel!W$5,0)+(W39*W$6)),0)</f>
        <v>0</v>
      </c>
      <c r="X40" s="14">
        <f ca="1">IFERROR(IF(X$7=1,LN(OFFSET(DataSet!V37,AddModel!X$5,0)+(X39*X$6)),OFFSET(DataSet!V37,AddModel!X$5,0)+(X39*X$6)),0)</f>
        <v>0</v>
      </c>
      <c r="Y40" s="14">
        <f ca="1">IFERROR(IF(Y$7=1,LN(OFFSET(DataSet!W37,AddModel!Y$5,0)+(Y39*Y$6)),OFFSET(DataSet!W37,AddModel!Y$5,0)+(Y39*Y$6)),0)</f>
        <v>0.71428571428571397</v>
      </c>
      <c r="Z40" s="14">
        <f ca="1">IFERROR(IF(Z$7=1,LN(OFFSET(DataSet!X37,AddModel!Z$5,0)+(Z39*Z$6)),OFFSET(DataSet!X37,AddModel!Z$5,0)+(Z39*Z$6)),0)</f>
        <v>0</v>
      </c>
      <c r="AA40" s="14">
        <f ca="1">IFERROR(IF(AA$7=1,LN(OFFSET(DataSet!Y37,AddModel!AA$5,0)+(AA39*AA$6)),OFFSET(DataSet!Y37,AddModel!AA$5,0)+(AA39*AA$6)),0)</f>
        <v>0</v>
      </c>
      <c r="AB40" s="14">
        <f ca="1">IFERROR(IF(AB$7=1,LN(OFFSET(DataSet!Z37,AddModel!AB$5,0)+(AB39*AB$6)),OFFSET(DataSet!Z37,AddModel!AB$5,0)+(AB39*AB$6)),0)</f>
        <v>0</v>
      </c>
      <c r="AC40" s="15">
        <f ca="1">IFERROR(IF(AC$7=1,LN(OFFSET(DataSet!AA37,AddModel!AC$5,0)+(AC39*AC$6)),OFFSET(DataSet!AA37,AddModel!AC$5,0)+(AC39*AC$6)),0)</f>
        <v>0</v>
      </c>
      <c r="AD40" s="15">
        <f ca="1">IFERROR(IF(AD$7=1,LN(OFFSET(DataSet!AB37,AddModel!AD$5,0)+(AD39*AD$6)),OFFSET(DataSet!AB37,AddModel!AD$5,0)+(AD39*AD$6)),0)</f>
        <v>0</v>
      </c>
      <c r="AE40" s="15">
        <f ca="1">IFERROR(IF(AE$7=1,LN(OFFSET(DataSet!AC37,AddModel!AE$5,0)+(AE39*AE$6)),OFFSET(DataSet!AC37,AddModel!AE$5,0)+(AE39*AE$6)),0)</f>
        <v>0</v>
      </c>
      <c r="AF40" s="15">
        <f ca="1">IFERROR(IF(AF$7=1,LN(OFFSET(DataSet!AD37,AddModel!AF$5,0)+(AF39*AF$6)),OFFSET(DataSet!AD37,AddModel!AF$5,0)+(AF39*AF$6)),0)</f>
        <v>0</v>
      </c>
      <c r="AG40" s="15">
        <f ca="1">IFERROR(IF(AG$7=1,LN(OFFSET(DataSet!AE37,AddModel!AG$5,0)+(AG39*AG$6)),OFFSET(DataSet!AE37,AddModel!AG$5,0)+(AG39*AG$6)),0)</f>
        <v>0</v>
      </c>
      <c r="AH40" s="15">
        <f ca="1">IFERROR(IF(AH$7=1,LN(OFFSET(DataSet!AF37,AddModel!AH$5,0)+(AH39*AH$6)),OFFSET(DataSet!AF37,AddModel!AH$5,0)+(AH39*AH$6)),0)</f>
        <v>0</v>
      </c>
      <c r="AI40" s="15">
        <f ca="1">IFERROR(IF(AI$7=1,LN(OFFSET(DataSet!AG37,AddModel!AI$5,0)+(AI39*AI$6)),OFFSET(DataSet!AG37,AddModel!AI$5,0)+(AI39*AI$6)),0)</f>
        <v>0</v>
      </c>
      <c r="AJ40" s="15">
        <f ca="1">IFERROR(IF(AJ$7=1,LN(OFFSET(DataSet!AH37,AddModel!AJ$5,0)+(AJ39*AJ$6)),OFFSET(DataSet!AH37,AddModel!AJ$5,0)+(AJ39*AJ$6)),0)</f>
        <v>0</v>
      </c>
      <c r="AK40" s="15">
        <f ca="1">IFERROR(IF(AK$7=1,LN(OFFSET(DataSet!AI37,AddModel!AK$5,0)+(AK39*AK$6)),OFFSET(DataSet!AI37,AddModel!AK$5,0)+(AK39*AK$6)),0)</f>
        <v>0</v>
      </c>
      <c r="AL40" s="13">
        <f ca="1">IFERROR(IF(AL$7=1,LN(OFFSET(DataSet!AJ37,AddModel!AL$5,0)+(AL39*AL$6)),OFFSET(DataSet!AJ37,AddModel!AL$5,0)+(AL39*AL$6)),0)</f>
        <v>0</v>
      </c>
      <c r="AM40" s="13">
        <f ca="1">IFERROR(IF(AM$7=1,LN(OFFSET(DataSet!AK37,AddModel!AM$5,0)+(AM39*AM$6)),OFFSET(DataSet!AK37,AddModel!AM$5,0)+(AM39*AM$6)),0)</f>
        <v>0</v>
      </c>
      <c r="AN40" s="13">
        <f ca="1">IFERROR(IF(AN$7=1,LN(OFFSET(DataSet!AL37,AddModel!AN$5,0)+(AN39*AN$6)),OFFSET(DataSet!AL37,AddModel!AN$5,0)+(AN39*AN$6)),0)</f>
        <v>0</v>
      </c>
      <c r="AO40" s="17">
        <f ca="1">IFERROR(IF(AO$7=1,LN(OFFSET(DataSet!AM37,AddModel!AO$5,0)+(AO39*AO$6)),OFFSET(DataSet!AM37,AddModel!AO$5,0)+(AO39*AO$6)),0)</f>
        <v>31.428571428571299</v>
      </c>
      <c r="AP40" s="17">
        <f ca="1">IFERROR(IF(AP$7=1,LN(OFFSET(DataSet!AN37,AddModel!AP$5,0)+(AP39*AP$6)),OFFSET(DataSet!AN37,AddModel!AP$5,0)+(AP39*AP$6)),0)</f>
        <v>0</v>
      </c>
      <c r="AQ40" s="17">
        <f ca="1">IFERROR(IF(AQ$7=1,LN(OFFSET(DataSet!AO37,AddModel!AQ$5,0)+(AQ39*AQ$6)),OFFSET(DataSet!AO37,AddModel!AQ$5,0)+(AQ39*AQ$6)),0)</f>
        <v>0</v>
      </c>
      <c r="AR40" s="17">
        <f ca="1">IFERROR(IF(AR$7=1,LN(OFFSET(DataSet!AP37,AddModel!AR$5,0)+(AR39*AR$6)),OFFSET(DataSet!AP37,AddModel!AR$5,0)+(AR39*AR$6)),0)</f>
        <v>0</v>
      </c>
      <c r="AS40" s="18">
        <f ca="1">IFERROR(IF(AS$7=1,LN(OFFSET(DataSet!AQ37,AddModel!AS$5,0)+(AS39*AS$6)),OFFSET(DataSet!AQ37,AddModel!AS$5,0)+(AS39*AS$6)),0)</f>
        <v>0</v>
      </c>
      <c r="AT40" s="19">
        <f ca="1">IFERROR(IF(AT$7=1,LN(OFFSET(DataSet!AR37,AddModel!AT$5,0)+(AT39*AT$6)),OFFSET(DataSet!AR37,AddModel!AT$5,0)+(AT39*AT$6)),0)</f>
        <v>-0.15762965576512999</v>
      </c>
      <c r="AU40" s="20">
        <f ca="1">IFERROR(IF(AU$7=1,LN(OFFSET(DataSet!AS37,AddModel!AU$5,0)+(AU39*AU$6)),OFFSET(DataSet!AS37,AddModel!AU$5,0)+(AU39*AU$6)),0)</f>
        <v>-1.8841254113878001</v>
      </c>
      <c r="AV40" s="20">
        <f ca="1">IFERROR(IF(AV$7=1,LN(OFFSET(DataSet!AT37,AddModel!AV$5,0)+(AV39*AV$6)),OFFSET(DataSet!AT37,AddModel!AV$5,0)+(AV39*AV$6)),0)</f>
        <v>-0.66034079566151704</v>
      </c>
      <c r="AW40" s="20">
        <f ca="1">IFERROR(IF(AW$7=1,LN(OFFSET(DataSet!AU37,AddModel!AW$5,0)+(AW39*AW$6)),OFFSET(DataSet!AU37,AddModel!AW$5,0)+(AW39*AW$6)),0)</f>
        <v>3.0689703476180901</v>
      </c>
      <c r="AX40" s="20">
        <f ca="1">IFERROR(IF(AX$7=1,LN(OFFSET(DataSet!AV37,AddModel!AX$5,0)+(AX39*AX$6)),OFFSET(DataSet!AV37,AddModel!AX$5,0)+(AX39*AX$6)),0)</f>
        <v>18.952434835707798</v>
      </c>
      <c r="AY40" s="20">
        <f ca="1">IFERROR(IF(AY$7=1,LN(OFFSET(DataSet!AW37,AddModel!AY$5,0)+(AY39*AY$6)),OFFSET(DataSet!AW37,AddModel!AY$5,0)+(AY39*AY$6)),0)</f>
        <v>11.562047455869299</v>
      </c>
      <c r="AZ40" s="20">
        <f ca="1">IFERROR(IF(AZ$7=1,LN(OFFSET(DataSet!AX37,AddModel!AZ$5,0)+(AZ39*AZ$6)),OFFSET(DataSet!AX37,AddModel!AZ$5,0)+(AZ39*AZ$6)),0)</f>
        <v>4.7453153546112201</v>
      </c>
      <c r="BA40" s="20">
        <f ca="1">IFERROR(IF(BA$7=1,LN(OFFSET(DataSet!AY37,AddModel!BA$5,0)+(BA39*BA$6)),OFFSET(DataSet!AY37,AddModel!BA$5,0)+(BA39*BA$6)),0)</f>
        <v>18.794805179942699</v>
      </c>
      <c r="BB40" s="20">
        <f ca="1">IFERROR(IF(BB$7=1,LN(OFFSET(DataSet!AZ37,AddModel!BB$5,0)+(BB39*BB$6)),OFFSET(DataSet!AZ37,AddModel!BB$5,0)+(BB39*BB$6)),0)</f>
        <v>2.1889122152728899</v>
      </c>
      <c r="BC40" s="20">
        <f ca="1">IFERROR(IF(BC$7=1,LN(OFFSET(DataSet!BA37,AddModel!BC$5,0)+(BC39*BC$6)),OFFSET(DataSet!BA37,AddModel!BC$5,0)+(BC39*BC$6)),0)</f>
        <v>9.6779220444815497</v>
      </c>
      <c r="BD40" s="20">
        <f ca="1">IFERROR(IF(BD$7=1,LN(OFFSET(DataSet!BB37,AddModel!BD$5,0)+(BD39*BD$6)),OFFSET(DataSet!BB37,AddModel!BD$5,0)+(BD39*BD$6)),0)</f>
        <v>1.52857141961138</v>
      </c>
      <c r="BE40" s="21">
        <f ca="1">IFERROR(IF(BE$7=1,LN(OFFSET(DataSet!BC37,AddModel!BE$5,0)+(BE39*BE$6)),OFFSET(DataSet!BC37,AddModel!BE$5,0)+(BE39*BE$6)),0)</f>
        <v>7.81428570222932</v>
      </c>
      <c r="BF40" s="16">
        <f ca="1">IFERROR(IF(BF$7=1,LN(OFFSET(DataSet!BD37,AddModel!BF$5,0)+(BF39*BF$6)),OFFSET(DataSet!BD37,AddModel!BF$5,0)+(BF39*BF$6)),0)</f>
        <v>4</v>
      </c>
      <c r="BG40" s="17">
        <f ca="1">IFERROR(IF(BG$7=1,LN(OFFSET(DataSet!BE37,AddModel!BG$5,0)+(BG39*BG$6)),OFFSET(DataSet!BE37,AddModel!BG$5,0)+(BG39*BG$6)),0)</f>
        <v>-4</v>
      </c>
      <c r="BH40" s="17">
        <f ca="1">IFERROR(IF(BH$7=1,LN(OFFSET(DataSet!BF37,AddModel!BH$5,0)+(BH39*BH$6)),OFFSET(DataSet!BF37,AddModel!BH$5,0)+(BH39*BH$6)),0)</f>
        <v>-25</v>
      </c>
      <c r="BI40" s="17">
        <f ca="1">IFERROR(IF(BI$7=1,LN(OFFSET(DataSet!BG37,AddModel!BI$5,0)+(BI39*BI$6)),OFFSET(DataSet!BG37,AddModel!BI$5,0)+(BI39*BI$6)),0)</f>
        <v>-15</v>
      </c>
      <c r="BJ40" s="17">
        <f ca="1">IFERROR(IF(BJ$7=1,LN(OFFSET(DataSet!BH37,AddModel!BJ$5,0)+(BJ39*BJ$6)),OFFSET(DataSet!BH37,AddModel!BJ$5,0)+(BJ39*BJ$6)),0)</f>
        <v>3</v>
      </c>
      <c r="BK40" s="17">
        <f ca="1">IFERROR(IF(BK$7=1,LN(OFFSET(DataSet!BI37,AddModel!BK$5,0)+(BK39*BK$6)),OFFSET(DataSet!BI37,AddModel!BK$5,0)+(BK39*BK$6)),0)</f>
        <v>12</v>
      </c>
      <c r="BL40" s="17">
        <f ca="1">IFERROR(IF(BL$7=1,LN(OFFSET(DataSet!BJ37,AddModel!BL$5,0)+(BL39*BL$6)),OFFSET(DataSet!BJ37,AddModel!BL$5,0)+(BL39*BL$6)),0)</f>
        <v>101.4871</v>
      </c>
      <c r="BM40" s="17">
        <f ca="1">IFERROR(IF(BM$7=1,LN(OFFSET(DataSet!BK37,AddModel!BM$5,0)+(BM39*BM$6)),OFFSET(DataSet!BK37,AddModel!BM$5,0)+(BM39*BM$6)),0)</f>
        <v>102.01300000000001</v>
      </c>
      <c r="BN40" s="17">
        <f ca="1">IFERROR(IF(BN$7=1,LN(OFFSET(DataSet!BL37,AddModel!BN$5,0)+(BN39*BN$6)),OFFSET(DataSet!BL37,AddModel!BN$5,0)+(BN39*BN$6)),0)</f>
        <v>104.70869999999999</v>
      </c>
      <c r="BO40" s="17">
        <f ca="1">IFERROR(IF(BO$7=1,LN(OFFSET(DataSet!BM37,AddModel!BO$5,0)+(BO39*BO$6)),OFFSET(DataSet!BM37,AddModel!BO$5,0)+(BO39*BO$6)),0)</f>
        <v>119.51</v>
      </c>
      <c r="BP40" s="17">
        <f ca="1">IFERROR(IF(BP$7=1,LN(OFFSET(DataSet!BN37,AddModel!BP$5,0)+(BP39*BP$6)),OFFSET(DataSet!BN37,AddModel!BP$5,0)+(BP39*BP$6)),0)</f>
        <v>106.1</v>
      </c>
      <c r="BQ40" s="17">
        <f ca="1">IFERROR(IF(BQ$7=1,LN(OFFSET(DataSet!BO37,AddModel!BQ$5,0)+(BQ39*BQ$6)),OFFSET(DataSet!BO37,AddModel!BQ$5,0)+(BQ39*BQ$6)),0)</f>
        <v>106.89960000000001</v>
      </c>
      <c r="BR40" s="17">
        <f ca="1">IFERROR(IF(BR$7=1,LN(OFFSET(DataSet!BP37,AddModel!BR$5,0)+(BR39*BR$6)),OFFSET(DataSet!BP37,AddModel!BR$5,0)+(BR39*BR$6)),0)</f>
        <v>103.2914</v>
      </c>
      <c r="BS40" s="17">
        <f ca="1">IFERROR(IF(BS$7=1,LN(OFFSET(DataSet!BQ37,AddModel!BS$5,0)+(BS39*BS$6)),OFFSET(DataSet!BQ37,AddModel!BS$5,0)+(BS39*BS$6)),0)</f>
        <v>107.6087</v>
      </c>
      <c r="BT40" s="17">
        <f ca="1">IFERROR(IF(BT$7=1,LN(OFFSET(DataSet!BR37,AddModel!BT$5,0)+(BT39*BT$6)),OFFSET(DataSet!BR37,AddModel!BT$5,0)+(BT39*BT$6)),0)</f>
        <v>1404845</v>
      </c>
      <c r="BU40" s="17">
        <f ca="1">IFERROR(IF(BU$7=1,LN(OFFSET(DataSet!BS37,AddModel!BU$5,0)+(BU39*BU$6)),OFFSET(DataSet!BS37,AddModel!BU$5,0)+(BU39*BU$6)),0)</f>
        <v>1166011.8870709301</v>
      </c>
      <c r="BV40" s="17">
        <f ca="1">IFERROR(IF(BV$7=1,LN(OFFSET(DataSet!BT37,AddModel!BV$5,0)+(BV39*BV$6)),OFFSET(DataSet!BT37,AddModel!BV$5,0)+(BV39*BV$6)),0)</f>
        <v>104.70869999999999</v>
      </c>
      <c r="BW40" s="17">
        <f ca="1">IFERROR(IF(BW$7=1,LN(OFFSET(DataSet!BU37,AddModel!BW$5,0)+(BW39*BW$6)),OFFSET(DataSet!BU37,AddModel!BW$5,0)+(BW39*BW$6)),0)</f>
        <v>5.15</v>
      </c>
      <c r="BX40" s="17">
        <f ca="1">IFERROR(IF(BX$7=1,LN(OFFSET(DataSet!BV37,AddModel!BX$5,0)+(BX39*BX$6)),OFFSET(DataSet!BV37,AddModel!BX$5,0)+(BX39*BX$6)),0)</f>
        <v>5.3</v>
      </c>
      <c r="BY40" s="17">
        <f ca="1">IFERROR(IF(BY$7=1,LN(OFFSET(DataSet!BW37,AddModel!BY$5,0)+(BY39*BY$6)),OFFSET(DataSet!BW37,AddModel!BY$5,0)+(BY39*BY$6)),0)</f>
        <v>103.3</v>
      </c>
      <c r="BZ40" s="17">
        <f ca="1">IFERROR(IF(BZ$7=1,LN(OFFSET(DataSet!BX37,AddModel!BZ$5,0)+(BZ39*BZ$6)),OFFSET(DataSet!BX37,AddModel!BZ$5,0)+(BZ39*BZ$6)),0)</f>
        <v>4.6653241088078383</v>
      </c>
      <c r="CA40" s="17">
        <f ca="1">IFERROR(IF(CA$7=1,LN(OFFSET(DataSet!BY37,AddModel!CA$5,0)+(CA39*CA$6)),OFFSET(DataSet!BY37,AddModel!CA$5,0)+(CA39*CA$6)),0)</f>
        <v>104</v>
      </c>
      <c r="CB40" s="18">
        <f ca="1">IFERROR(IF(CB$7=1,LN(OFFSET(DataSet!BZ37,AddModel!CB$5,0)+(CB39*CB$6)),OFFSET(DataSet!BZ37,AddModel!CB$5,0)+(CB39*CB$6)),0)</f>
        <v>104.6</v>
      </c>
      <c r="CC40" s="30">
        <f ca="1">IFERROR(IF(CC$7=1,LN(OFFSET(DataSet!CA37,AddModel!CC$5,0)+(CC39*CC$6)),OFFSET(DataSet!CA37,AddModel!CC$5,0)+(CC39*CC$6)),0)</f>
        <v>-0.22314355131420971</v>
      </c>
      <c r="CD40" s="40">
        <f ca="1">IFERROR(IF(CD$7=1,LN(OFFSET(DataSet!CB37,AddModel!CD$5,0)+(CD39*CD$6)),OFFSET(DataSet!CB37,AddModel!CD$5,0)+(CD39*CD$6)),0)</f>
        <v>2.1633230256605378</v>
      </c>
      <c r="CE40" s="41">
        <f ca="1">IFERROR(IF(CE$7=1,LN(OFFSET(DataSet!CC37,AddModel!CE$5,0)+(CE39*CE$6)),OFFSET(DataSet!CC37,AddModel!CE$5,0)+(CE39*CE$6)),0)</f>
        <v>9.1620000000000008</v>
      </c>
      <c r="CF40" s="41">
        <f ca="1">IFERROR(IF(CF$7=1,LN(OFFSET(DataSet!CD37,AddModel!CF$5,0)+(CF39*CF$6)),OFFSET(DataSet!CD37,AddModel!CF$5,0)+(CF39*CF$6)),0)</f>
        <v>8.56</v>
      </c>
      <c r="CG40" s="41">
        <f ca="1">IFERROR(IF(CG$7=1,LN(OFFSET(DataSet!CE37,AddModel!CG$5,0)+(CG39*CG$6)),OFFSET(DataSet!CE37,AddModel!CG$5,0)+(CG39*CG$6)),0)</f>
        <v>9.5946613172021102</v>
      </c>
      <c r="CH40" s="6">
        <f ca="1">IFERROR(IF(CH$7=1,LN(OFFSET(DataSet!CF37,AddModel!CH$5,0)+(CH39*CH$6)),OFFSET(DataSet!CF37,AddModel!CH$5,0)+(CH39*CH$6)),0)</f>
        <v>1</v>
      </c>
      <c r="CI40" s="6">
        <f ca="1">IFERROR(IF(CI$7=1,LN(OFFSET(DataSet!CG37,AddModel!CI$5,0)+(CI39*CI$6)),OFFSET(DataSet!CG37,AddModel!CI$5,0)+(CI39*CI$6)),0)</f>
        <v>1</v>
      </c>
      <c r="CJ40">
        <f ca="1">IFERROR(IF(CJ$7=1,LN(OFFSET(DataSet!CH37,AddModel!CJ$5,0)+(CJ39*CJ$6)),OFFSET(DataSet!CH37,AddModel!CJ$5,0)+(CJ39*CJ$6)),0)</f>
        <v>0</v>
      </c>
      <c r="CK40">
        <f ca="1">IFERROR(IF(CK$7=1,LN(OFFSET(DataSet!CI37,AddModel!CK$5,0)+(CK39*CK$6)),OFFSET(DataSet!CI37,AddModel!CK$5,0)+(CK39*CK$6)),0)</f>
        <v>1</v>
      </c>
      <c r="CL40">
        <f ca="1">IFERROR(IF(CL$7=1,LN(OFFSET(DataSet!CJ37,AddModel!CL$5,0)+(CL39*CL$6)),OFFSET(DataSet!CJ37,AddModel!CL$5,0)+(CL39*CL$6)),0)</f>
        <v>0</v>
      </c>
      <c r="CM40" s="40">
        <f ca="1">IFERROR(IF(CM$7=1,LN(OFFSET(DataSet!CK37,AddModel!CM$5,0)+(CM39*CM$6)),OFFSET(DataSet!CK37,AddModel!CM$5,0)+(CM39*CM$6)),0)</f>
        <v>0</v>
      </c>
      <c r="CN40" s="41">
        <f ca="1">IFERROR(IF(CN$7=1,LN(OFFSET(DataSet!CL37,AddModel!CN$5,0)+(CN39*CN$6)),OFFSET(DataSet!CL37,AddModel!CN$5,0)+(CN39*CN$6)),0)</f>
        <v>5795.8804789499954</v>
      </c>
      <c r="CO40" s="41">
        <f ca="1">IFERROR(IF(CO$7=1,LN(OFFSET(DataSet!CM37,AddModel!CO$5,0)+(CO39*CO$6)),OFFSET(DataSet!CM37,AddModel!CO$5,0)+(CO39*CO$6)),0)</f>
        <v>0</v>
      </c>
      <c r="CP40" s="41">
        <f ca="1">IFERROR(IF(CP$7=1,LN(OFFSET(DataSet!CN37,AddModel!CP$5,0)+(CP39*CP$6)),OFFSET(DataSet!CN37,AddModel!CP$5,0)+(CP39*CP$6)),0)</f>
        <v>0</v>
      </c>
      <c r="CQ40" s="17">
        <f ca="1">IFERROR(IF(CQ$7=1,LN(OFFSET(DataSet!CO37,AddModel!CQ$5,0)+(CQ39*CQ$6)),OFFSET(DataSet!CO37,AddModel!CQ$5,0)+(CQ39*CQ$6)),0)</f>
        <v>0</v>
      </c>
      <c r="CR40" s="17">
        <f ca="1">IFERROR(IF(CR$7=1,LN(OFFSET(DataSet!CP37,AddModel!CR$5,0)+(CR39*CR$6)),OFFSET(DataSet!CP37,AddModel!CR$5,0)+(CR39*CR$6)),0)</f>
        <v>0</v>
      </c>
      <c r="CS40" s="17">
        <f ca="1">IFERROR(IF(CS$7=1,LN(OFFSET(DataSet!CQ37,AddModel!CS$5,0)+(CS39*CS$6)),OFFSET(DataSet!CQ37,AddModel!CS$5,0)+(CS39*CS$6)),0)</f>
        <v>0</v>
      </c>
      <c r="CT40" s="17">
        <f ca="1">IFERROR(IF(CT$7=1,LN(OFFSET(DataSet!CR37,AddModel!CT$5,0)+(CT39*CT$6)),OFFSET(DataSet!CR37,AddModel!CT$5,0)+(CT39*CT$6)),0)</f>
        <v>0</v>
      </c>
      <c r="CU40" s="20">
        <f ca="1">IFERROR(IF(CU$7=1,LN(OFFSET(DataSet!CS37,AddModel!CU$5,0)+(CU39*CU$6)),OFFSET(DataSet!CS37,AddModel!CU$5,0)+(CU39*CU$6)),0)</f>
        <v>0</v>
      </c>
      <c r="CV40" s="20">
        <f ca="1">IFERROR(IF(CV$7=1,LN(OFFSET(DataSet!CT37,AddModel!CV$5,0)+(CV39*CV$6)),OFFSET(DataSet!CT37,AddModel!CV$5,0)+(CV39*CV$6)),0)</f>
        <v>0</v>
      </c>
      <c r="CW40" s="20">
        <f ca="1">IFERROR(IF(CW$7=1,LN(OFFSET(DataSet!CU37,AddModel!CW$5,0)+(CW39*CW$6)),OFFSET(DataSet!CU37,AddModel!CW$5,0)+(CW39*CW$6)),0)</f>
        <v>0</v>
      </c>
      <c r="CX40" s="20">
        <f ca="1">IFERROR(IF(CX$7=1,LN(OFFSET(DataSet!CV37,AddModel!CX$5,0)+(CX39*CX$6)),OFFSET(DataSet!CV37,AddModel!CX$5,0)+(CX39*CX$6)),0)</f>
        <v>0</v>
      </c>
      <c r="CY40" s="113">
        <f ca="1">IFERROR(IF(CY$7=1,LN(OFFSET(DataSet!CW37,AddModel!CY$5,0)+(CY39*CY$6)),OFFSET(DataSet!CW37,AddModel!CY$5,0)+(CY39*CY$6)),0)</f>
        <v>0</v>
      </c>
      <c r="CZ40" s="135">
        <f ca="1">IFERROR(IF(CZ$7=1,LN(OFFSET(DataSet!CX37,AddModel!CZ$5,0)+(CZ39*CZ$6)),OFFSET(DataSet!CX37,AddModel!CZ$5,0)+(CZ39*CZ$6)),0)</f>
        <v>1149624.3093674914</v>
      </c>
      <c r="DA40" s="136">
        <f ca="1">IFERROR(IF(DA$7=1,LN(OFFSET(DataSet!CY37,AddModel!DA$5,0)+(DA39*DA$6)),OFFSET(DataSet!CY37,AddModel!DA$5,0)+(DA39*DA$6)),0)</f>
        <v>471672.47715607425</v>
      </c>
      <c r="DB40" s="137">
        <f ca="1">IFERROR(IF(DB$7=1,LN(OFFSET(DataSet!CZ37,AddModel!DB$5,0)+(DB39*DB$6)),OFFSET(DataSet!CZ37,AddModel!DB$5,0)+(DB39*DB$6)),0)</f>
        <v>969751.81558162079</v>
      </c>
    </row>
    <row r="41" spans="1:106" x14ac:dyDescent="0.25">
      <c r="A41" s="134">
        <f ca="1">C41*DataSet!CB38</f>
        <v>2312854.1319617913</v>
      </c>
      <c r="B41" s="1">
        <f t="shared" si="1"/>
        <v>44054</v>
      </c>
      <c r="C41" s="87">
        <f t="shared" ca="1" si="3"/>
        <v>265845.30252434383</v>
      </c>
      <c r="D41" s="87">
        <f t="shared" ca="1" si="2"/>
        <v>272688.93833537243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IFERROR(IF(H$7=1,LN(OFFSET(DataSet!F38,AddModel!H$5,0)+(H40*H$6)),OFFSET(DataSet!F38,AddModel!H$5,0)+(H40*H$6)),0)</f>
        <v>0</v>
      </c>
      <c r="I41" s="13">
        <f ca="1">IFERROR(IF(I$7=1,LN(OFFSET(DataSet!G38,AddModel!I$5,0)+(I40*I$6)),OFFSET(DataSet!G38,AddModel!I$5,0)+(I40*I$6)),0)</f>
        <v>0</v>
      </c>
      <c r="J41" s="13">
        <f ca="1">IFERROR(IF(J$7=1,LN(OFFSET(DataSet!H38,AddModel!J$5,0)+(J40*J$6)),OFFSET(DataSet!H38,AddModel!J$5,0)+(J40*J$6)),0)</f>
        <v>0</v>
      </c>
      <c r="K41" s="13">
        <f ca="1">IFERROR(IF(K$7=1,LN(OFFSET(DataSet!I38,AddModel!K$5,0)+(K40*K$6)),OFFSET(DataSet!I38,AddModel!K$5,0)+(K40*K$6)),0)</f>
        <v>0</v>
      </c>
      <c r="L41" s="13">
        <f ca="1">IFERROR(IF(L$7=1,LN(OFFSET(DataSet!J38,AddModel!L$5,0)+(L40*L$6)),OFFSET(DataSet!J38,AddModel!L$5,0)+(L40*L$6)),0)</f>
        <v>0</v>
      </c>
      <c r="M41" s="13">
        <f ca="1">IFERROR(IF(M$7=1,LN(OFFSET(DataSet!K38,AddModel!M$5,0)+(M40*M$6)),OFFSET(DataSet!K38,AddModel!M$5,0)+(M40*M$6)),0)</f>
        <v>0</v>
      </c>
      <c r="N41" s="13">
        <f ca="1">IFERROR(IF(N$7=1,LN(OFFSET(DataSet!L38,AddModel!N$5,0)+(N40*N$6)),OFFSET(DataSet!L38,AddModel!N$5,0)+(N40*N$6)),0)</f>
        <v>0</v>
      </c>
      <c r="O41" s="13">
        <f ca="1">IFERROR(IF(O$7=1,LN(OFFSET(DataSet!M38,AddModel!O$5,0)+(O40*O$6)),OFFSET(DataSet!M38,AddModel!O$5,0)+(O40*O$6)),0)</f>
        <v>1</v>
      </c>
      <c r="P41" s="13">
        <f ca="1">IFERROR(IF(P$7=1,LN(OFFSET(DataSet!N38,AddModel!P$5,0)+(P40*P$6)),OFFSET(DataSet!N38,AddModel!P$5,0)+(P40*P$6)),0)</f>
        <v>0</v>
      </c>
      <c r="Q41" s="13">
        <f ca="1">IFERROR(IF(Q$7=1,LN(OFFSET(DataSet!O38,AddModel!Q$5,0)+(Q40*Q$6)),OFFSET(DataSet!O38,AddModel!Q$5,0)+(Q40*Q$6)),0)</f>
        <v>0</v>
      </c>
      <c r="R41" s="13">
        <f ca="1">IFERROR(IF(R$7=1,LN(OFFSET(DataSet!P38,AddModel!R$5,0)+(R40*R$6)),OFFSET(DataSet!P38,AddModel!R$5,0)+(R40*R$6)),0)</f>
        <v>0</v>
      </c>
      <c r="S41" s="13">
        <f ca="1">IFERROR(IF(S$7=1,LN(OFFSET(DataSet!Q38,AddModel!S$5,0)+(S40*S$6)),OFFSET(DataSet!Q38,AddModel!S$5,0)+(S40*S$6)),0)</f>
        <v>0</v>
      </c>
      <c r="T41" s="14">
        <f ca="1">IFERROR(IF(T$7=1,LN(OFFSET(DataSet!R38,AddModel!T$5,0)+(T40*T$6)),OFFSET(DataSet!R38,AddModel!T$5,0)+(T40*T$6)),0)</f>
        <v>0</v>
      </c>
      <c r="U41" s="14">
        <f ca="1">IFERROR(IF(U$7=1,LN(OFFSET(DataSet!S38,AddModel!U$5,0)+(U40*U$6)),OFFSET(DataSet!S38,AddModel!U$5,0)+(U40*U$6)),0)</f>
        <v>0.71428571428571397</v>
      </c>
      <c r="V41" s="14">
        <f ca="1">IFERROR(IF(V$7=1,LN(OFFSET(DataSet!T38,AddModel!V$5,0)+(V40*V$6)),OFFSET(DataSet!T38,AddModel!V$5,0)+(V40*V$6)),0)</f>
        <v>0</v>
      </c>
      <c r="W41" s="14">
        <f ca="1">IFERROR(IF(W$7=1,LN(OFFSET(DataSet!U38,AddModel!W$5,0)+(W40*W$6)),OFFSET(DataSet!U38,AddModel!W$5,0)+(W40*W$6)),0)</f>
        <v>0</v>
      </c>
      <c r="X41" s="14">
        <f ca="1">IFERROR(IF(X$7=1,LN(OFFSET(DataSet!V38,AddModel!X$5,0)+(X40*X$6)),OFFSET(DataSet!V38,AddModel!X$5,0)+(X40*X$6)),0)</f>
        <v>0</v>
      </c>
      <c r="Y41" s="14">
        <f ca="1">IFERROR(IF(Y$7=1,LN(OFFSET(DataSet!W38,AddModel!Y$5,0)+(Y40*Y$6)),OFFSET(DataSet!W38,AddModel!Y$5,0)+(Y40*Y$6)),0)</f>
        <v>0.71428571428571397</v>
      </c>
      <c r="Z41" s="14">
        <f ca="1">IFERROR(IF(Z$7=1,LN(OFFSET(DataSet!X38,AddModel!Z$5,0)+(Z40*Z$6)),OFFSET(DataSet!X38,AddModel!Z$5,0)+(Z40*Z$6)),0)</f>
        <v>0</v>
      </c>
      <c r="AA41" s="14">
        <f ca="1">IFERROR(IF(AA$7=1,LN(OFFSET(DataSet!Y38,AddModel!AA$5,0)+(AA40*AA$6)),OFFSET(DataSet!Y38,AddModel!AA$5,0)+(AA40*AA$6)),0)</f>
        <v>0</v>
      </c>
      <c r="AB41" s="14">
        <f ca="1">IFERROR(IF(AB$7=1,LN(OFFSET(DataSet!Z38,AddModel!AB$5,0)+(AB40*AB$6)),OFFSET(DataSet!Z38,AddModel!AB$5,0)+(AB40*AB$6)),0)</f>
        <v>0</v>
      </c>
      <c r="AC41" s="15">
        <f ca="1">IFERROR(IF(AC$7=1,LN(OFFSET(DataSet!AA38,AddModel!AC$5,0)+(AC40*AC$6)),OFFSET(DataSet!AA38,AddModel!AC$5,0)+(AC40*AC$6)),0)</f>
        <v>0</v>
      </c>
      <c r="AD41" s="15">
        <f ca="1">IFERROR(IF(AD$7=1,LN(OFFSET(DataSet!AB38,AddModel!AD$5,0)+(AD40*AD$6)),OFFSET(DataSet!AB38,AddModel!AD$5,0)+(AD40*AD$6)),0)</f>
        <v>0</v>
      </c>
      <c r="AE41" s="15">
        <f ca="1">IFERROR(IF(AE$7=1,LN(OFFSET(DataSet!AC38,AddModel!AE$5,0)+(AE40*AE$6)),OFFSET(DataSet!AC38,AddModel!AE$5,0)+(AE40*AE$6)),0)</f>
        <v>0</v>
      </c>
      <c r="AF41" s="15">
        <f ca="1">IFERROR(IF(AF$7=1,LN(OFFSET(DataSet!AD38,AddModel!AF$5,0)+(AF40*AF$6)),OFFSET(DataSet!AD38,AddModel!AF$5,0)+(AF40*AF$6)),0)</f>
        <v>0</v>
      </c>
      <c r="AG41" s="15">
        <f ca="1">IFERROR(IF(AG$7=1,LN(OFFSET(DataSet!AE38,AddModel!AG$5,0)+(AG40*AG$6)),OFFSET(DataSet!AE38,AddModel!AG$5,0)+(AG40*AG$6)),0)</f>
        <v>0</v>
      </c>
      <c r="AH41" s="15">
        <f ca="1">IFERROR(IF(AH$7=1,LN(OFFSET(DataSet!AF38,AddModel!AH$5,0)+(AH40*AH$6)),OFFSET(DataSet!AF38,AddModel!AH$5,0)+(AH40*AH$6)),0)</f>
        <v>0</v>
      </c>
      <c r="AI41" s="15">
        <f ca="1">IFERROR(IF(AI$7=1,LN(OFFSET(DataSet!AG38,AddModel!AI$5,0)+(AI40*AI$6)),OFFSET(DataSet!AG38,AddModel!AI$5,0)+(AI40*AI$6)),0)</f>
        <v>0</v>
      </c>
      <c r="AJ41" s="15">
        <f ca="1">IFERROR(IF(AJ$7=1,LN(OFFSET(DataSet!AH38,AddModel!AJ$5,0)+(AJ40*AJ$6)),OFFSET(DataSet!AH38,AddModel!AJ$5,0)+(AJ40*AJ$6)),0)</f>
        <v>0</v>
      </c>
      <c r="AK41" s="15">
        <f ca="1">IFERROR(IF(AK$7=1,LN(OFFSET(DataSet!AI38,AddModel!AK$5,0)+(AK40*AK$6)),OFFSET(DataSet!AI38,AddModel!AK$5,0)+(AK40*AK$6)),0)</f>
        <v>0</v>
      </c>
      <c r="AL41" s="13">
        <f ca="1">IFERROR(IF(AL$7=1,LN(OFFSET(DataSet!AJ38,AddModel!AL$5,0)+(AL40*AL$6)),OFFSET(DataSet!AJ38,AddModel!AL$5,0)+(AL40*AL$6)),0)</f>
        <v>0</v>
      </c>
      <c r="AM41" s="13">
        <f ca="1">IFERROR(IF(AM$7=1,LN(OFFSET(DataSet!AK38,AddModel!AM$5,0)+(AM40*AM$6)),OFFSET(DataSet!AK38,AddModel!AM$5,0)+(AM40*AM$6)),0)</f>
        <v>0</v>
      </c>
      <c r="AN41" s="13">
        <f ca="1">IFERROR(IF(AN$7=1,LN(OFFSET(DataSet!AL38,AddModel!AN$5,0)+(AN40*AN$6)),OFFSET(DataSet!AL38,AddModel!AN$5,0)+(AN40*AN$6)),0)</f>
        <v>0</v>
      </c>
      <c r="AO41" s="17">
        <f ca="1">IFERROR(IF(AO$7=1,LN(OFFSET(DataSet!AM38,AddModel!AO$5,0)+(AO40*AO$6)),OFFSET(DataSet!AM38,AddModel!AO$5,0)+(AO40*AO$6)),0)</f>
        <v>32.428571428571303</v>
      </c>
      <c r="AP41" s="17">
        <f ca="1">IFERROR(IF(AP$7=1,LN(OFFSET(DataSet!AN38,AddModel!AP$5,0)+(AP40*AP$6)),OFFSET(DataSet!AN38,AddModel!AP$5,0)+(AP40*AP$6)),0)</f>
        <v>0</v>
      </c>
      <c r="AQ41" s="17">
        <f ca="1">IFERROR(IF(AQ$7=1,LN(OFFSET(DataSet!AO38,AddModel!AQ$5,0)+(AQ40*AQ$6)),OFFSET(DataSet!AO38,AddModel!AQ$5,0)+(AQ40*AQ$6)),0)</f>
        <v>0</v>
      </c>
      <c r="AR41" s="17">
        <f ca="1">IFERROR(IF(AR$7=1,LN(OFFSET(DataSet!AP38,AddModel!AR$5,0)+(AR40*AR$6)),OFFSET(DataSet!AP38,AddModel!AR$5,0)+(AR40*AR$6)),0)</f>
        <v>0</v>
      </c>
      <c r="AS41" s="18">
        <f ca="1">IFERROR(IF(AS$7=1,LN(OFFSET(DataSet!AQ38,AddModel!AS$5,0)+(AS40*AS$6)),OFFSET(DataSet!AQ38,AddModel!AS$5,0)+(AS40*AS$6)),0)</f>
        <v>0</v>
      </c>
      <c r="AT41" s="19">
        <f ca="1">IFERROR(IF(AT$7=1,LN(OFFSET(DataSet!AR38,AddModel!AT$5,0)+(AT40*AT$6)),OFFSET(DataSet!AR38,AddModel!AT$5,0)+(AT40*AT$6)),0)</f>
        <v>-1.8036258285632301</v>
      </c>
      <c r="AU41" s="20">
        <f ca="1">IFERROR(IF(AU$7=1,LN(OFFSET(DataSet!AS38,AddModel!AU$5,0)+(AU40*AU$6)),OFFSET(DataSet!AS38,AddModel!AU$5,0)+(AU40*AU$6)),0)</f>
        <v>-0.48583089007404101</v>
      </c>
      <c r="AV41" s="20">
        <f ca="1">IFERROR(IF(AV$7=1,LN(OFFSET(DataSet!AT38,AddModel!AV$5,0)+(AV40*AV$6)),OFFSET(DataSet!AT38,AddModel!AV$5,0)+(AV40*AV$6)),0)</f>
        <v>2.1025152697643601</v>
      </c>
      <c r="AW41" s="20">
        <f ca="1">IFERROR(IF(AW$7=1,LN(OFFSET(DataSet!AU38,AddModel!AW$5,0)+(AW40*AW$6)),OFFSET(DataSet!AU38,AddModel!AW$5,0)+(AW40*AW$6)),0)</f>
        <v>-1.7441577791102301</v>
      </c>
      <c r="AX41" s="20">
        <f ca="1">IFERROR(IF(AX$7=1,LN(OFFSET(DataSet!AV38,AddModel!AX$5,0)+(AX40*AX$6)),OFFSET(DataSet!AV38,AddModel!AX$5,0)+(AX40*AX$6)),0)</f>
        <v>18.5399894624498</v>
      </c>
      <c r="AY41" s="20">
        <f ca="1">IFERROR(IF(AY$7=1,LN(OFFSET(DataSet!AW38,AddModel!AY$5,0)+(AY40*AY$6)),OFFSET(DataSet!AW38,AddModel!AY$5,0)+(AY40*AY$6)),0)</f>
        <v>11.241675080597201</v>
      </c>
      <c r="AZ41" s="20">
        <f ca="1">IFERROR(IF(AZ$7=1,LN(OFFSET(DataSet!AX38,AddModel!AZ$5,0)+(AZ40*AZ$6)),OFFSET(DataSet!AX38,AddModel!AZ$5,0)+(AZ40*AZ$6)),0)</f>
        <v>4.7337681517487802</v>
      </c>
      <c r="BA41" s="20">
        <f ca="1">IFERROR(IF(BA$7=1,LN(OFFSET(DataSet!AY38,AddModel!BA$5,0)+(BA40*BA$6)),OFFSET(DataSet!AY38,AddModel!BA$5,0)+(BA40*BA$6)),0)</f>
        <v>16.736363633886501</v>
      </c>
      <c r="BB41" s="20">
        <f ca="1">IFERROR(IF(BB$7=1,LN(OFFSET(DataSet!AZ38,AddModel!BB$5,0)+(BB40*BB$6)),OFFSET(DataSet!AZ38,AddModel!BB$5,0)+(BB40*BB$6)),0)</f>
        <v>2.1221600464540602</v>
      </c>
      <c r="BC41" s="20">
        <f ca="1">IFERROR(IF(BC$7=1,LN(OFFSET(DataSet!BA38,AddModel!BC$5,0)+(BC40*BC$6)),OFFSET(DataSet!BA38,AddModel!BC$5,0)+(BC40*BC$6)),0)</f>
        <v>10.755844190523201</v>
      </c>
      <c r="BD41" s="20">
        <f ca="1">IFERROR(IF(BD$7=1,LN(OFFSET(DataSet!BB38,AddModel!BD$5,0)+(BD40*BD$6)),OFFSET(DataSet!BB38,AddModel!BD$5,0)+(BD40*BD$6)),0)</f>
        <v>4.2246753162184296</v>
      </c>
      <c r="BE41" s="21">
        <f ca="1">IFERROR(IF(BE$7=1,LN(OFFSET(DataSet!BC38,AddModel!BE$5,0)+(BE40*BE$6)),OFFSET(DataSet!BC38,AddModel!BE$5,0)+(BE40*BE$6)),0)</f>
        <v>2.9896103726385399</v>
      </c>
      <c r="BF41" s="16">
        <f ca="1">IFERROR(IF(BF$7=1,LN(OFFSET(DataSet!BD38,AddModel!BF$5,0)+(BF40*BF$6)),OFFSET(DataSet!BD38,AddModel!BF$5,0)+(BF40*BF$6)),0)</f>
        <v>4</v>
      </c>
      <c r="BG41" s="17">
        <f ca="1">IFERROR(IF(BG$7=1,LN(OFFSET(DataSet!BE38,AddModel!BG$5,0)+(BG40*BG$6)),OFFSET(DataSet!BE38,AddModel!BG$5,0)+(BG40*BG$6)),0)</f>
        <v>-4</v>
      </c>
      <c r="BH41" s="17">
        <f ca="1">IFERROR(IF(BH$7=1,LN(OFFSET(DataSet!BF38,AddModel!BH$5,0)+(BH40*BH$6)),OFFSET(DataSet!BF38,AddModel!BH$5,0)+(BH40*BH$6)),0)</f>
        <v>-25</v>
      </c>
      <c r="BI41" s="17">
        <f ca="1">IFERROR(IF(BI$7=1,LN(OFFSET(DataSet!BG38,AddModel!BI$5,0)+(BI40*BI$6)),OFFSET(DataSet!BG38,AddModel!BI$5,0)+(BI40*BI$6)),0)</f>
        <v>-15</v>
      </c>
      <c r="BJ41" s="17">
        <f ca="1">IFERROR(IF(BJ$7=1,LN(OFFSET(DataSet!BH38,AddModel!BJ$5,0)+(BJ40*BJ$6)),OFFSET(DataSet!BH38,AddModel!BJ$5,0)+(BJ40*BJ$6)),0)</f>
        <v>3</v>
      </c>
      <c r="BK41" s="17">
        <f ca="1">IFERROR(IF(BK$7=1,LN(OFFSET(DataSet!BI38,AddModel!BK$5,0)+(BK40*BK$6)),OFFSET(DataSet!BI38,AddModel!BK$5,0)+(BK40*BK$6)),0)</f>
        <v>12</v>
      </c>
      <c r="BL41" s="17">
        <f ca="1">IFERROR(IF(BL$7=1,LN(OFFSET(DataSet!BJ38,AddModel!BL$5,0)+(BL40*BL$6)),OFFSET(DataSet!BJ38,AddModel!BL$5,0)+(BL40*BL$6)),0)</f>
        <v>101.4871</v>
      </c>
      <c r="BM41" s="17">
        <f ca="1">IFERROR(IF(BM$7=1,LN(OFFSET(DataSet!BK38,AddModel!BM$5,0)+(BM40*BM$6)),OFFSET(DataSet!BK38,AddModel!BM$5,0)+(BM40*BM$6)),0)</f>
        <v>102.01300000000001</v>
      </c>
      <c r="BN41" s="17">
        <f ca="1">IFERROR(IF(BN$7=1,LN(OFFSET(DataSet!BL38,AddModel!BN$5,0)+(BN40*BN$6)),OFFSET(DataSet!BL38,AddModel!BN$5,0)+(BN40*BN$6)),0)</f>
        <v>104.70869999999999</v>
      </c>
      <c r="BO41" s="17">
        <f ca="1">IFERROR(IF(BO$7=1,LN(OFFSET(DataSet!BM38,AddModel!BO$5,0)+(BO40*BO$6)),OFFSET(DataSet!BM38,AddModel!BO$5,0)+(BO40*BO$6)),0)</f>
        <v>119.51</v>
      </c>
      <c r="BP41" s="17">
        <f ca="1">IFERROR(IF(BP$7=1,LN(OFFSET(DataSet!BN38,AddModel!BP$5,0)+(BP40*BP$6)),OFFSET(DataSet!BN38,AddModel!BP$5,0)+(BP40*BP$6)),0)</f>
        <v>106.1</v>
      </c>
      <c r="BQ41" s="17">
        <f ca="1">IFERROR(IF(BQ$7=1,LN(OFFSET(DataSet!BO38,AddModel!BQ$5,0)+(BQ40*BQ$6)),OFFSET(DataSet!BO38,AddModel!BQ$5,0)+(BQ40*BQ$6)),0)</f>
        <v>106.89960000000001</v>
      </c>
      <c r="BR41" s="17">
        <f ca="1">IFERROR(IF(BR$7=1,LN(OFFSET(DataSet!BP38,AddModel!BR$5,0)+(BR40*BR$6)),OFFSET(DataSet!BP38,AddModel!BR$5,0)+(BR40*BR$6)),0)</f>
        <v>103.2914</v>
      </c>
      <c r="BS41" s="17">
        <f ca="1">IFERROR(IF(BS$7=1,LN(OFFSET(DataSet!BQ38,AddModel!BS$5,0)+(BS40*BS$6)),OFFSET(DataSet!BQ38,AddModel!BS$5,0)+(BS40*BS$6)),0)</f>
        <v>107.6087</v>
      </c>
      <c r="BT41" s="17">
        <f ca="1">IFERROR(IF(BT$7=1,LN(OFFSET(DataSet!BR38,AddModel!BT$5,0)+(BT40*BT$6)),OFFSET(DataSet!BR38,AddModel!BT$5,0)+(BT40*BT$6)),0)</f>
        <v>1404845</v>
      </c>
      <c r="BU41" s="17">
        <f ca="1">IFERROR(IF(BU$7=1,LN(OFFSET(DataSet!BS38,AddModel!BU$5,0)+(BU40*BU$6)),OFFSET(DataSet!BS38,AddModel!BU$5,0)+(BU40*BU$6)),0)</f>
        <v>1166011.8870709301</v>
      </c>
      <c r="BV41" s="17">
        <f ca="1">IFERROR(IF(BV$7=1,LN(OFFSET(DataSet!BT38,AddModel!BV$5,0)+(BV40*BV$6)),OFFSET(DataSet!BT38,AddModel!BV$5,0)+(BV40*BV$6)),0)</f>
        <v>104.70869999999999</v>
      </c>
      <c r="BW41" s="17">
        <f ca="1">IFERROR(IF(BW$7=1,LN(OFFSET(DataSet!BU38,AddModel!BW$5,0)+(BW40*BW$6)),OFFSET(DataSet!BU38,AddModel!BW$5,0)+(BW40*BW$6)),0)</f>
        <v>5.15</v>
      </c>
      <c r="BX41" s="17">
        <f ca="1">IFERROR(IF(BX$7=1,LN(OFFSET(DataSet!BV38,AddModel!BX$5,0)+(BX40*BX$6)),OFFSET(DataSet!BV38,AddModel!BX$5,0)+(BX40*BX$6)),0)</f>
        <v>5.3</v>
      </c>
      <c r="BY41" s="17">
        <f ca="1">IFERROR(IF(BY$7=1,LN(OFFSET(DataSet!BW38,AddModel!BY$5,0)+(BY40*BY$6)),OFFSET(DataSet!BW38,AddModel!BY$5,0)+(BY40*BY$6)),0)</f>
        <v>103.3</v>
      </c>
      <c r="BZ41" s="17">
        <f ca="1">IFERROR(IF(BZ$7=1,LN(OFFSET(DataSet!BX38,AddModel!BZ$5,0)+(BZ40*BZ$6)),OFFSET(DataSet!BX38,AddModel!BZ$5,0)+(BZ40*BZ$6)),0)</f>
        <v>4.6653241088078383</v>
      </c>
      <c r="CA41" s="17">
        <f ca="1">IFERROR(IF(CA$7=1,LN(OFFSET(DataSet!BY38,AddModel!CA$5,0)+(CA40*CA$6)),OFFSET(DataSet!BY38,AddModel!CA$5,0)+(CA40*CA$6)),0)</f>
        <v>104</v>
      </c>
      <c r="CB41" s="18">
        <f ca="1">IFERROR(IF(CB$7=1,LN(OFFSET(DataSet!BZ38,AddModel!CB$5,0)+(CB40*CB$6)),OFFSET(DataSet!BZ38,AddModel!CB$5,0)+(CB40*CB$6)),0)</f>
        <v>104.6</v>
      </c>
      <c r="CC41" s="30">
        <f ca="1">IFERROR(IF(CC$7=1,LN(OFFSET(DataSet!CA38,AddModel!CC$5,0)+(CC40*CC$6)),OFFSET(DataSet!CA38,AddModel!CC$5,0)+(CC40*CC$6)),0)</f>
        <v>-0.22314355131420971</v>
      </c>
      <c r="CD41" s="40">
        <f ca="1">IFERROR(IF(CD$7=1,LN(OFFSET(DataSet!CB38,AddModel!CD$5,0)+(CD40*CD$6)),OFFSET(DataSet!CB38,AddModel!CD$5,0)+(CD40*CD$6)),0)</f>
        <v>2.1633230256605378</v>
      </c>
      <c r="CE41" s="41">
        <f ca="1">IFERROR(IF(CE$7=1,LN(OFFSET(DataSet!CC38,AddModel!CE$5,0)+(CE40*CE$6)),OFFSET(DataSet!CC38,AddModel!CE$5,0)+(CE40*CE$6)),0)</f>
        <v>9.1620000000000008</v>
      </c>
      <c r="CF41" s="41">
        <f ca="1">IFERROR(IF(CF$7=1,LN(OFFSET(DataSet!CD38,AddModel!CF$5,0)+(CF40*CF$6)),OFFSET(DataSet!CD38,AddModel!CF$5,0)+(CF40*CF$6)),0)</f>
        <v>8.56</v>
      </c>
      <c r="CG41" s="41">
        <f ca="1">IFERROR(IF(CG$7=1,LN(OFFSET(DataSet!CE38,AddModel!CG$5,0)+(CG40*CG$6)),OFFSET(DataSet!CE38,AddModel!CG$5,0)+(CG40*CG$6)),0)</f>
        <v>9.5946613172021102</v>
      </c>
      <c r="CH41" s="6">
        <f ca="1">IFERROR(IF(CH$7=1,LN(OFFSET(DataSet!CF38,AddModel!CH$5,0)+(CH40*CH$6)),OFFSET(DataSet!CF38,AddModel!CH$5,0)+(CH40*CH$6)),0)</f>
        <v>0.42857142857142855</v>
      </c>
      <c r="CI41" s="6">
        <f ca="1">IFERROR(IF(CI$7=1,LN(OFFSET(DataSet!CG38,AddModel!CI$5,0)+(CI40*CI$6)),OFFSET(DataSet!CG38,AddModel!CI$5,0)+(CI40*CI$6)),0)</f>
        <v>1</v>
      </c>
      <c r="CJ41">
        <f ca="1">IFERROR(IF(CJ$7=1,LN(OFFSET(DataSet!CH38,AddModel!CJ$5,0)+(CJ40*CJ$6)),OFFSET(DataSet!CH38,AddModel!CJ$5,0)+(CJ40*CJ$6)),0)</f>
        <v>0</v>
      </c>
      <c r="CK41">
        <f ca="1">IFERROR(IF(CK$7=1,LN(OFFSET(DataSet!CI38,AddModel!CK$5,0)+(CK40*CK$6)),OFFSET(DataSet!CI38,AddModel!CK$5,0)+(CK40*CK$6)),0)</f>
        <v>0.42857142857142855</v>
      </c>
      <c r="CL41">
        <f ca="1">IFERROR(IF(CL$7=1,LN(OFFSET(DataSet!CJ38,AddModel!CL$5,0)+(CL40*CL$6)),OFFSET(DataSet!CJ38,AddModel!CL$5,0)+(CL40*CL$6)),0)</f>
        <v>0</v>
      </c>
      <c r="CM41" s="40">
        <f ca="1">IFERROR(IF(CM$7=1,LN(OFFSET(DataSet!CK38,AddModel!CM$5,0)+(CM40*CM$6)),OFFSET(DataSet!CK38,AddModel!CM$5,0)+(CM40*CM$6)),0)</f>
        <v>0</v>
      </c>
      <c r="CN41" s="41">
        <f ca="1">IFERROR(IF(CN$7=1,LN(OFFSET(DataSet!CL38,AddModel!CN$5,0)+(CN40*CN$6)),OFFSET(DataSet!CL38,AddModel!CN$5,0)+(CN40*CN$6)),0)</f>
        <v>4057.1163352649965</v>
      </c>
      <c r="CO41" s="41">
        <f ca="1">IFERROR(IF(CO$7=1,LN(OFFSET(DataSet!CM38,AddModel!CO$5,0)+(CO40*CO$6)),OFFSET(DataSet!CM38,AddModel!CO$5,0)+(CO40*CO$6)),0)</f>
        <v>0</v>
      </c>
      <c r="CP41" s="41">
        <f ca="1">IFERROR(IF(CP$7=1,LN(OFFSET(DataSet!CN38,AddModel!CP$5,0)+(CP40*CP$6)),OFFSET(DataSet!CN38,AddModel!CP$5,0)+(CP40*CP$6)),0)</f>
        <v>0</v>
      </c>
      <c r="CQ41" s="17">
        <f ca="1">IFERROR(IF(CQ$7=1,LN(OFFSET(DataSet!CO38,AddModel!CQ$5,0)+(CQ40*CQ$6)),OFFSET(DataSet!CO38,AddModel!CQ$5,0)+(CQ40*CQ$6)),0)</f>
        <v>0</v>
      </c>
      <c r="CR41" s="17">
        <f ca="1">IFERROR(IF(CR$7=1,LN(OFFSET(DataSet!CP38,AddModel!CR$5,0)+(CR40*CR$6)),OFFSET(DataSet!CP38,AddModel!CR$5,0)+(CR40*CR$6)),0)</f>
        <v>0</v>
      </c>
      <c r="CS41" s="17">
        <f ca="1">IFERROR(IF(CS$7=1,LN(OFFSET(DataSet!CQ38,AddModel!CS$5,0)+(CS40*CS$6)),OFFSET(DataSet!CQ38,AddModel!CS$5,0)+(CS40*CS$6)),0)</f>
        <v>0</v>
      </c>
      <c r="CT41" s="17">
        <f ca="1">IFERROR(IF(CT$7=1,LN(OFFSET(DataSet!CR38,AddModel!CT$5,0)+(CT40*CT$6)),OFFSET(DataSet!CR38,AddModel!CT$5,0)+(CT40*CT$6)),0)</f>
        <v>0</v>
      </c>
      <c r="CU41" s="20">
        <f ca="1">IFERROR(IF(CU$7=1,LN(OFFSET(DataSet!CS38,AddModel!CU$5,0)+(CU40*CU$6)),OFFSET(DataSet!CS38,AddModel!CU$5,0)+(CU40*CU$6)),0)</f>
        <v>0</v>
      </c>
      <c r="CV41" s="20">
        <f ca="1">IFERROR(IF(CV$7=1,LN(OFFSET(DataSet!CT38,AddModel!CV$5,0)+(CV40*CV$6)),OFFSET(DataSet!CT38,AddModel!CV$5,0)+(CV40*CV$6)),0)</f>
        <v>0</v>
      </c>
      <c r="CW41" s="20">
        <f ca="1">IFERROR(IF(CW$7=1,LN(OFFSET(DataSet!CU38,AddModel!CW$5,0)+(CW40*CW$6)),OFFSET(DataSet!CU38,AddModel!CW$5,0)+(CW40*CW$6)),0)</f>
        <v>0</v>
      </c>
      <c r="CX41" s="20">
        <f ca="1">IFERROR(IF(CX$7=1,LN(OFFSET(DataSet!CV38,AddModel!CX$5,0)+(CX40*CX$6)),OFFSET(DataSet!CV38,AddModel!CX$5,0)+(CX40*CX$6)),0)</f>
        <v>0</v>
      </c>
      <c r="CY41" s="113">
        <f ca="1">IFERROR(IF(CY$7=1,LN(OFFSET(DataSet!CW38,AddModel!CY$5,0)+(CY40*CY$6)),OFFSET(DataSet!CW38,AddModel!CY$5,0)+(CY40*CY$6)),0)</f>
        <v>0</v>
      </c>
      <c r="CZ41" s="135">
        <f ca="1">IFERROR(IF(CZ$7=1,LN(OFFSET(DataSet!CX38,AddModel!CZ$5,0)+(CZ40*CZ$6)),OFFSET(DataSet!CX38,AddModel!CZ$5,0)+(CZ40*CZ$6)),0)</f>
        <v>1063952.4474939932</v>
      </c>
      <c r="DA41" s="136">
        <f ca="1">IFERROR(IF(DA$7=1,LN(OFFSET(DataSet!CY38,AddModel!DA$5,0)+(DA40*DA$6)),OFFSET(DataSet!CY38,AddModel!DA$5,0)+(DA40*DA$6)),0)</f>
        <v>472408.98172485945</v>
      </c>
      <c r="DB41" s="137">
        <f ca="1">IFERROR(IF(DB$7=1,LN(OFFSET(DataSet!CZ38,AddModel!DB$5,0)+(DB40*DB$6)),OFFSET(DataSet!CZ38,AddModel!DB$5,0)+(DB40*DB$6)),0)</f>
        <v>1035820.4524652967</v>
      </c>
    </row>
    <row r="42" spans="1:106" x14ac:dyDescent="0.25">
      <c r="A42" s="134">
        <f ca="1">C42*DataSet!CB39</f>
        <v>2968101.6535526076</v>
      </c>
      <c r="B42" s="1">
        <f t="shared" si="1"/>
        <v>44061</v>
      </c>
      <c r="C42" s="87">
        <f t="shared" ca="1" si="3"/>
        <v>341161.10960374802</v>
      </c>
      <c r="D42" s="87">
        <f t="shared" ca="1" si="2"/>
        <v>307359.36209555937</v>
      </c>
      <c r="E42" s="98">
        <v>0.10433720430228553</v>
      </c>
      <c r="F42" s="60">
        <v>1</v>
      </c>
      <c r="G42" s="59">
        <f>DataSet!D39</f>
        <v>0.9</v>
      </c>
      <c r="H42" s="13">
        <f ca="1">IFERROR(IF(H$7=1,LN(OFFSET(DataSet!F39,AddModel!H$5,0)+(H41*H$6)),OFFSET(DataSet!F39,AddModel!H$5,0)+(H41*H$6)),0)</f>
        <v>0</v>
      </c>
      <c r="I42" s="13">
        <f ca="1">IFERROR(IF(I$7=1,LN(OFFSET(DataSet!G39,AddModel!I$5,0)+(I41*I$6)),OFFSET(DataSet!G39,AddModel!I$5,0)+(I41*I$6)),0)</f>
        <v>0</v>
      </c>
      <c r="J42" s="13">
        <f ca="1">IFERROR(IF(J$7=1,LN(OFFSET(DataSet!H39,AddModel!J$5,0)+(J41*J$6)),OFFSET(DataSet!H39,AddModel!J$5,0)+(J41*J$6)),0)</f>
        <v>0</v>
      </c>
      <c r="K42" s="13">
        <f ca="1">IFERROR(IF(K$7=1,LN(OFFSET(DataSet!I39,AddModel!K$5,0)+(K41*K$6)),OFFSET(DataSet!I39,AddModel!K$5,0)+(K41*K$6)),0)</f>
        <v>0</v>
      </c>
      <c r="L42" s="13">
        <f ca="1">IFERROR(IF(L$7=1,LN(OFFSET(DataSet!J39,AddModel!L$5,0)+(L41*L$6)),OFFSET(DataSet!J39,AddModel!L$5,0)+(L41*L$6)),0)</f>
        <v>0</v>
      </c>
      <c r="M42" s="13">
        <f ca="1">IFERROR(IF(M$7=1,LN(OFFSET(DataSet!K39,AddModel!M$5,0)+(M41*M$6)),OFFSET(DataSet!K39,AddModel!M$5,0)+(M41*M$6)),0)</f>
        <v>0</v>
      </c>
      <c r="N42" s="13">
        <f ca="1">IFERROR(IF(N$7=1,LN(OFFSET(DataSet!L39,AddModel!N$5,0)+(N41*N$6)),OFFSET(DataSet!L39,AddModel!N$5,0)+(N41*N$6)),0)</f>
        <v>0</v>
      </c>
      <c r="O42" s="13">
        <f ca="1">IFERROR(IF(O$7=1,LN(OFFSET(DataSet!M39,AddModel!O$5,0)+(O41*O$6)),OFFSET(DataSet!M39,AddModel!O$5,0)+(O41*O$6)),0)</f>
        <v>1</v>
      </c>
      <c r="P42" s="13">
        <f ca="1">IFERROR(IF(P$7=1,LN(OFFSET(DataSet!N39,AddModel!P$5,0)+(P41*P$6)),OFFSET(DataSet!N39,AddModel!P$5,0)+(P41*P$6)),0)</f>
        <v>0</v>
      </c>
      <c r="Q42" s="13">
        <f ca="1">IFERROR(IF(Q$7=1,LN(OFFSET(DataSet!O39,AddModel!Q$5,0)+(Q41*Q$6)),OFFSET(DataSet!O39,AddModel!Q$5,0)+(Q41*Q$6)),0)</f>
        <v>0</v>
      </c>
      <c r="R42" s="13">
        <f ca="1">IFERROR(IF(R$7=1,LN(OFFSET(DataSet!P39,AddModel!R$5,0)+(R41*R$6)),OFFSET(DataSet!P39,AddModel!R$5,0)+(R41*R$6)),0)</f>
        <v>0</v>
      </c>
      <c r="S42" s="13">
        <f ca="1">IFERROR(IF(S$7=1,LN(OFFSET(DataSet!Q39,AddModel!S$5,0)+(S41*S$6)),OFFSET(DataSet!Q39,AddModel!S$5,0)+(S41*S$6)),0)</f>
        <v>0</v>
      </c>
      <c r="T42" s="14">
        <f ca="1">IFERROR(IF(T$7=1,LN(OFFSET(DataSet!R39,AddModel!T$5,0)+(T41*T$6)),OFFSET(DataSet!R39,AddModel!T$5,0)+(T41*T$6)),0)</f>
        <v>0</v>
      </c>
      <c r="U42" s="14">
        <f ca="1">IFERROR(IF(U$7=1,LN(OFFSET(DataSet!S39,AddModel!U$5,0)+(U41*U$6)),OFFSET(DataSet!S39,AddModel!U$5,0)+(U41*U$6)),0)</f>
        <v>0.71428571428571397</v>
      </c>
      <c r="V42" s="14">
        <f ca="1">IFERROR(IF(V$7=1,LN(OFFSET(DataSet!T39,AddModel!V$5,0)+(V41*V$6)),OFFSET(DataSet!T39,AddModel!V$5,0)+(V41*V$6)),0)</f>
        <v>0</v>
      </c>
      <c r="W42" s="14">
        <f ca="1">IFERROR(IF(W$7=1,LN(OFFSET(DataSet!U39,AddModel!W$5,0)+(W41*W$6)),OFFSET(DataSet!U39,AddModel!W$5,0)+(W41*W$6)),0)</f>
        <v>0</v>
      </c>
      <c r="X42" s="14">
        <f ca="1">IFERROR(IF(X$7=1,LN(OFFSET(DataSet!V39,AddModel!X$5,0)+(X41*X$6)),OFFSET(DataSet!V39,AddModel!X$5,0)+(X41*X$6)),0)</f>
        <v>0</v>
      </c>
      <c r="Y42" s="14">
        <f ca="1">IFERROR(IF(Y$7=1,LN(OFFSET(DataSet!W39,AddModel!Y$5,0)+(Y41*Y$6)),OFFSET(DataSet!W39,AddModel!Y$5,0)+(Y41*Y$6)),0)</f>
        <v>0.71428571428571397</v>
      </c>
      <c r="Z42" s="14">
        <f ca="1">IFERROR(IF(Z$7=1,LN(OFFSET(DataSet!X39,AddModel!Z$5,0)+(Z41*Z$6)),OFFSET(DataSet!X39,AddModel!Z$5,0)+(Z41*Z$6)),0)</f>
        <v>0</v>
      </c>
      <c r="AA42" s="14">
        <f ca="1">IFERROR(IF(AA$7=1,LN(OFFSET(DataSet!Y39,AddModel!AA$5,0)+(AA41*AA$6)),OFFSET(DataSet!Y39,AddModel!AA$5,0)+(AA41*AA$6)),0)</f>
        <v>1</v>
      </c>
      <c r="AB42" s="14">
        <f ca="1">IFERROR(IF(AB$7=1,LN(OFFSET(DataSet!Z39,AddModel!AB$5,0)+(AB41*AB$6)),OFFSET(DataSet!Z39,AddModel!AB$5,0)+(AB41*AB$6)),0)</f>
        <v>0</v>
      </c>
      <c r="AC42" s="15">
        <f ca="1">IFERROR(IF(AC$7=1,LN(OFFSET(DataSet!AA39,AddModel!AC$5,0)+(AC41*AC$6)),OFFSET(DataSet!AA39,AddModel!AC$5,0)+(AC41*AC$6)),0)</f>
        <v>0</v>
      </c>
      <c r="AD42" s="15">
        <f ca="1">IFERROR(IF(AD$7=1,LN(OFFSET(DataSet!AB39,AddModel!AD$5,0)+(AD41*AD$6)),OFFSET(DataSet!AB39,AddModel!AD$5,0)+(AD41*AD$6)),0)</f>
        <v>0</v>
      </c>
      <c r="AE42" s="15">
        <f ca="1">IFERROR(IF(AE$7=1,LN(OFFSET(DataSet!AC39,AddModel!AE$5,0)+(AE41*AE$6)),OFFSET(DataSet!AC39,AddModel!AE$5,0)+(AE41*AE$6)),0)</f>
        <v>0</v>
      </c>
      <c r="AF42" s="15">
        <f ca="1">IFERROR(IF(AF$7=1,LN(OFFSET(DataSet!AD39,AddModel!AF$5,0)+(AF41*AF$6)),OFFSET(DataSet!AD39,AddModel!AF$5,0)+(AF41*AF$6)),0)</f>
        <v>0</v>
      </c>
      <c r="AG42" s="15">
        <f ca="1">IFERROR(IF(AG$7=1,LN(OFFSET(DataSet!AE39,AddModel!AG$5,0)+(AG41*AG$6)),OFFSET(DataSet!AE39,AddModel!AG$5,0)+(AG41*AG$6)),0)</f>
        <v>0</v>
      </c>
      <c r="AH42" s="15">
        <f ca="1">IFERROR(IF(AH$7=1,LN(OFFSET(DataSet!AF39,AddModel!AH$5,0)+(AH41*AH$6)),OFFSET(DataSet!AF39,AddModel!AH$5,0)+(AH41*AH$6)),0)</f>
        <v>0</v>
      </c>
      <c r="AI42" s="15">
        <f ca="1">IFERROR(IF(AI$7=1,LN(OFFSET(DataSet!AG39,AddModel!AI$5,0)+(AI41*AI$6)),OFFSET(DataSet!AG39,AddModel!AI$5,0)+(AI41*AI$6)),0)</f>
        <v>0</v>
      </c>
      <c r="AJ42" s="15">
        <f ca="1">IFERROR(IF(AJ$7=1,LN(OFFSET(DataSet!AH39,AddModel!AJ$5,0)+(AJ41*AJ$6)),OFFSET(DataSet!AH39,AddModel!AJ$5,0)+(AJ41*AJ$6)),0)</f>
        <v>0</v>
      </c>
      <c r="AK42" s="15">
        <f ca="1">IFERROR(IF(AK$7=1,LN(OFFSET(DataSet!AI39,AddModel!AK$5,0)+(AK41*AK$6)),OFFSET(DataSet!AI39,AddModel!AK$5,0)+(AK41*AK$6)),0)</f>
        <v>0</v>
      </c>
      <c r="AL42" s="13">
        <f ca="1">IFERROR(IF(AL$7=1,LN(OFFSET(DataSet!AJ39,AddModel!AL$5,0)+(AL41*AL$6)),OFFSET(DataSet!AJ39,AddModel!AL$5,0)+(AL41*AL$6)),0)</f>
        <v>0</v>
      </c>
      <c r="AM42" s="13">
        <f ca="1">IFERROR(IF(AM$7=1,LN(OFFSET(DataSet!AK39,AddModel!AM$5,0)+(AM41*AM$6)),OFFSET(DataSet!AK39,AddModel!AM$5,0)+(AM41*AM$6)),0)</f>
        <v>0</v>
      </c>
      <c r="AN42" s="13">
        <f ca="1">IFERROR(IF(AN$7=1,LN(OFFSET(DataSet!AL39,AddModel!AN$5,0)+(AN41*AN$6)),OFFSET(DataSet!AL39,AddModel!AN$5,0)+(AN41*AN$6)),0)</f>
        <v>0</v>
      </c>
      <c r="AO42" s="17">
        <f ca="1">IFERROR(IF(AO$7=1,LN(OFFSET(DataSet!AM39,AddModel!AO$5,0)+(AO41*AO$6)),OFFSET(DataSet!AM39,AddModel!AO$5,0)+(AO41*AO$6)),0)</f>
        <v>33.428571428571303</v>
      </c>
      <c r="AP42" s="17">
        <f ca="1">IFERROR(IF(AP$7=1,LN(OFFSET(DataSet!AN39,AddModel!AP$5,0)+(AP41*AP$6)),OFFSET(DataSet!AN39,AddModel!AP$5,0)+(AP41*AP$6)),0)</f>
        <v>0</v>
      </c>
      <c r="AQ42" s="17">
        <f ca="1">IFERROR(IF(AQ$7=1,LN(OFFSET(DataSet!AO39,AddModel!AQ$5,0)+(AQ41*AQ$6)),OFFSET(DataSet!AO39,AddModel!AQ$5,0)+(AQ41*AQ$6)),0)</f>
        <v>0</v>
      </c>
      <c r="AR42" s="17">
        <f ca="1">IFERROR(IF(AR$7=1,LN(OFFSET(DataSet!AP39,AddModel!AR$5,0)+(AR41*AR$6)),OFFSET(DataSet!AP39,AddModel!AR$5,0)+(AR41*AR$6)),0)</f>
        <v>0</v>
      </c>
      <c r="AS42" s="18">
        <f ca="1">IFERROR(IF(AS$7=1,LN(OFFSET(DataSet!AQ39,AddModel!AS$5,0)+(AS41*AS$6)),OFFSET(DataSet!AQ39,AddModel!AS$5,0)+(AS41*AS$6)),0)</f>
        <v>0</v>
      </c>
      <c r="AT42" s="19">
        <f ca="1">IFERROR(IF(AT$7=1,LN(OFFSET(DataSet!AR39,AddModel!AT$5,0)+(AT41*AT$6)),OFFSET(DataSet!AR39,AddModel!AT$5,0)+(AT41*AT$6)),0)</f>
        <v>-0.34022307707078198</v>
      </c>
      <c r="AU42" s="20">
        <f ca="1">IFERROR(IF(AU$7=1,LN(OFFSET(DataSet!AS39,AddModel!AU$5,0)+(AU41*AU$6)),OFFSET(DataSet!AS39,AddModel!AU$5,0)+(AU41*AU$6)),0)</f>
        <v>-3.4305720456116899E-2</v>
      </c>
      <c r="AV42" s="20">
        <f ca="1">IFERROR(IF(AV$7=1,LN(OFFSET(DataSet!AT39,AddModel!AV$5,0)+(AV41*AV$6)),OFFSET(DataSet!AT39,AddModel!AV$5,0)+(AV41*AV$6)),0)</f>
        <v>-1.45403155382293</v>
      </c>
      <c r="AW42" s="20">
        <f ca="1">IFERROR(IF(AW$7=1,LN(OFFSET(DataSet!AU39,AddModel!AW$5,0)+(AW41*AW$6)),OFFSET(DataSet!AU39,AddModel!AW$5,0)+(AW41*AW$6)),0)</f>
        <v>2.7074593991268402E-2</v>
      </c>
      <c r="AX42" s="20">
        <f ca="1">IFERROR(IF(AX$7=1,LN(OFFSET(DataSet!AV39,AddModel!AX$5,0)+(AX41*AX$6)),OFFSET(DataSet!AV39,AddModel!AX$5,0)+(AX41*AX$6)),0)</f>
        <v>18.10126208022</v>
      </c>
      <c r="AY42" s="20">
        <f ca="1">IFERROR(IF(AY$7=1,LN(OFFSET(DataSet!AW39,AddModel!AY$5,0)+(AY41*AY$6)),OFFSET(DataSet!AW39,AddModel!AY$5,0)+(AY41*AY$6)),0)</f>
        <v>10.7472927099109</v>
      </c>
      <c r="AZ42" s="20">
        <f ca="1">IFERROR(IF(AZ$7=1,LN(OFFSET(DataSet!AX39,AddModel!AZ$5,0)+(AZ41*AZ$6)),OFFSET(DataSet!AX39,AddModel!AZ$5,0)+(AZ41*AZ$6)),0)</f>
        <v>4.7742241114100903</v>
      </c>
      <c r="BA42" s="20">
        <f ca="1">IFERROR(IF(BA$7=1,LN(OFFSET(DataSet!AY39,AddModel!BA$5,0)+(BA41*BA$6)),OFFSET(DataSet!AY39,AddModel!BA$5,0)+(BA41*BA$6)),0)</f>
        <v>17.7610390031492</v>
      </c>
      <c r="BB42" s="20">
        <f ca="1">IFERROR(IF(BB$7=1,LN(OFFSET(DataSet!AZ39,AddModel!BB$5,0)+(BB41*BB$6)),OFFSET(DataSet!AZ39,AddModel!BB$5,0)+(BB41*BB$6)),0)</f>
        <v>2.0592263628107599</v>
      </c>
      <c r="BC42" s="20">
        <f ca="1">IFERROR(IF(BC$7=1,LN(OFFSET(DataSet!BA39,AddModel!BC$5,0)+(BC41*BC$6)),OFFSET(DataSet!BA39,AddModel!BC$5,0)+(BC41*BC$6)),0)</f>
        <v>10.7129869894547</v>
      </c>
      <c r="BD42" s="20">
        <f ca="1">IFERROR(IF(BD$7=1,LN(OFFSET(DataSet!BB39,AddModel!BD$5,0)+(BD41*BD$6)),OFFSET(DataSet!BB39,AddModel!BD$5,0)+(BD41*BD$6)),0)</f>
        <v>0.60519480898782796</v>
      </c>
      <c r="BE42" s="21">
        <f ca="1">IFERROR(IF(BE$7=1,LN(OFFSET(DataSet!BC39,AddModel!BE$5,0)+(BE41*BE$6)),OFFSET(DataSet!BC39,AddModel!BE$5,0)+(BE41*BE$6)),0)</f>
        <v>4.8012987054013498</v>
      </c>
      <c r="BF42" s="16">
        <f ca="1">IFERROR(IF(BF$7=1,LN(OFFSET(DataSet!BD39,AddModel!BF$5,0)+(BF41*BF$6)),OFFSET(DataSet!BD39,AddModel!BF$5,0)+(BF41*BF$6)),0)</f>
        <v>4</v>
      </c>
      <c r="BG42" s="17">
        <f ca="1">IFERROR(IF(BG$7=1,LN(OFFSET(DataSet!BE39,AddModel!BG$5,0)+(BG41*BG$6)),OFFSET(DataSet!BE39,AddModel!BG$5,0)+(BG41*BG$6)),0)</f>
        <v>-4</v>
      </c>
      <c r="BH42" s="17">
        <f ca="1">IFERROR(IF(BH$7=1,LN(OFFSET(DataSet!BF39,AddModel!BH$5,0)+(BH41*BH$6)),OFFSET(DataSet!BF39,AddModel!BH$5,0)+(BH41*BH$6)),0)</f>
        <v>-25</v>
      </c>
      <c r="BI42" s="17">
        <f ca="1">IFERROR(IF(BI$7=1,LN(OFFSET(DataSet!BG39,AddModel!BI$5,0)+(BI41*BI$6)),OFFSET(DataSet!BG39,AddModel!BI$5,0)+(BI41*BI$6)),0)</f>
        <v>-15</v>
      </c>
      <c r="BJ42" s="17">
        <f ca="1">IFERROR(IF(BJ$7=1,LN(OFFSET(DataSet!BH39,AddModel!BJ$5,0)+(BJ41*BJ$6)),OFFSET(DataSet!BH39,AddModel!BJ$5,0)+(BJ41*BJ$6)),0)</f>
        <v>3</v>
      </c>
      <c r="BK42" s="17">
        <f ca="1">IFERROR(IF(BK$7=1,LN(OFFSET(DataSet!BI39,AddModel!BK$5,0)+(BK41*BK$6)),OFFSET(DataSet!BI39,AddModel!BK$5,0)+(BK41*BK$6)),0)</f>
        <v>12</v>
      </c>
      <c r="BL42" s="17">
        <f ca="1">IFERROR(IF(BL$7=1,LN(OFFSET(DataSet!BJ39,AddModel!BL$5,0)+(BL41*BL$6)),OFFSET(DataSet!BJ39,AddModel!BL$5,0)+(BL41*BL$6)),0)</f>
        <v>101.4871</v>
      </c>
      <c r="BM42" s="17">
        <f ca="1">IFERROR(IF(BM$7=1,LN(OFFSET(DataSet!BK39,AddModel!BM$5,0)+(BM41*BM$6)),OFFSET(DataSet!BK39,AddModel!BM$5,0)+(BM41*BM$6)),0)</f>
        <v>102.01300000000001</v>
      </c>
      <c r="BN42" s="17">
        <f ca="1">IFERROR(IF(BN$7=1,LN(OFFSET(DataSet!BL39,AddModel!BN$5,0)+(BN41*BN$6)),OFFSET(DataSet!BL39,AddModel!BN$5,0)+(BN41*BN$6)),0)</f>
        <v>104.70869999999999</v>
      </c>
      <c r="BO42" s="17">
        <f ca="1">IFERROR(IF(BO$7=1,LN(OFFSET(DataSet!BM39,AddModel!BO$5,0)+(BO41*BO$6)),OFFSET(DataSet!BM39,AddModel!BO$5,0)+(BO41*BO$6)),0)</f>
        <v>119.51</v>
      </c>
      <c r="BP42" s="17">
        <f ca="1">IFERROR(IF(BP$7=1,LN(OFFSET(DataSet!BN39,AddModel!BP$5,0)+(BP41*BP$6)),OFFSET(DataSet!BN39,AddModel!BP$5,0)+(BP41*BP$6)),0)</f>
        <v>106.1</v>
      </c>
      <c r="BQ42" s="17">
        <f ca="1">IFERROR(IF(BQ$7=1,LN(OFFSET(DataSet!BO39,AddModel!BQ$5,0)+(BQ41*BQ$6)),OFFSET(DataSet!BO39,AddModel!BQ$5,0)+(BQ41*BQ$6)),0)</f>
        <v>106.89960000000001</v>
      </c>
      <c r="BR42" s="17">
        <f ca="1">IFERROR(IF(BR$7=1,LN(OFFSET(DataSet!BP39,AddModel!BR$5,0)+(BR41*BR$6)),OFFSET(DataSet!BP39,AddModel!BR$5,0)+(BR41*BR$6)),0)</f>
        <v>103.2914</v>
      </c>
      <c r="BS42" s="17">
        <f ca="1">IFERROR(IF(BS$7=1,LN(OFFSET(DataSet!BQ39,AddModel!BS$5,0)+(BS41*BS$6)),OFFSET(DataSet!BQ39,AddModel!BS$5,0)+(BS41*BS$6)),0)</f>
        <v>107.6087</v>
      </c>
      <c r="BT42" s="17">
        <f ca="1">IFERROR(IF(BT$7=1,LN(OFFSET(DataSet!BR39,AddModel!BT$5,0)+(BT41*BT$6)),OFFSET(DataSet!BR39,AddModel!BT$5,0)+(BT41*BT$6)),0)</f>
        <v>1404845</v>
      </c>
      <c r="BU42" s="17">
        <f ca="1">IFERROR(IF(BU$7=1,LN(OFFSET(DataSet!BS39,AddModel!BU$5,0)+(BU41*BU$6)),OFFSET(DataSet!BS39,AddModel!BU$5,0)+(BU41*BU$6)),0)</f>
        <v>1166011.8870709301</v>
      </c>
      <c r="BV42" s="17">
        <f ca="1">IFERROR(IF(BV$7=1,LN(OFFSET(DataSet!BT39,AddModel!BV$5,0)+(BV41*BV$6)),OFFSET(DataSet!BT39,AddModel!BV$5,0)+(BV41*BV$6)),0)</f>
        <v>104.70869999999999</v>
      </c>
      <c r="BW42" s="17">
        <f ca="1">IFERROR(IF(BW$7=1,LN(OFFSET(DataSet!BU39,AddModel!BW$5,0)+(BW41*BW$6)),OFFSET(DataSet!BU39,AddModel!BW$5,0)+(BW41*BW$6)),0)</f>
        <v>5.15</v>
      </c>
      <c r="BX42" s="17">
        <f ca="1">IFERROR(IF(BX$7=1,LN(OFFSET(DataSet!BV39,AddModel!BX$5,0)+(BX41*BX$6)),OFFSET(DataSet!BV39,AddModel!BX$5,0)+(BX41*BX$6)),0)</f>
        <v>5.3</v>
      </c>
      <c r="BY42" s="17">
        <f ca="1">IFERROR(IF(BY$7=1,LN(OFFSET(DataSet!BW39,AddModel!BY$5,0)+(BY41*BY$6)),OFFSET(DataSet!BW39,AddModel!BY$5,0)+(BY41*BY$6)),0)</f>
        <v>103.3</v>
      </c>
      <c r="BZ42" s="17">
        <f ca="1">IFERROR(IF(BZ$7=1,LN(OFFSET(DataSet!BX39,AddModel!BZ$5,0)+(BZ41*BZ$6)),OFFSET(DataSet!BX39,AddModel!BZ$5,0)+(BZ41*BZ$6)),0)</f>
        <v>4.6653241088078383</v>
      </c>
      <c r="CA42" s="17">
        <f ca="1">IFERROR(IF(CA$7=1,LN(OFFSET(DataSet!BY39,AddModel!CA$5,0)+(CA41*CA$6)),OFFSET(DataSet!BY39,AddModel!CA$5,0)+(CA41*CA$6)),0)</f>
        <v>104</v>
      </c>
      <c r="CB42" s="18">
        <f ca="1">IFERROR(IF(CB$7=1,LN(OFFSET(DataSet!BZ39,AddModel!CB$5,0)+(CB41*CB$6)),OFFSET(DataSet!BZ39,AddModel!CB$5,0)+(CB41*CB$6)),0)</f>
        <v>104.6</v>
      </c>
      <c r="CC42" s="30">
        <f ca="1">IFERROR(IF(CC$7=1,LN(OFFSET(DataSet!CA39,AddModel!CC$5,0)+(CC41*CC$6)),OFFSET(DataSet!CA39,AddModel!CC$5,0)+(CC41*CC$6)),0)</f>
        <v>-0.22314355131420971</v>
      </c>
      <c r="CD42" s="40">
        <f ca="1">IFERROR(IF(CD$7=1,LN(OFFSET(DataSet!CB39,AddModel!CD$5,0)+(CD41*CD$6)),OFFSET(DataSet!CB39,AddModel!CD$5,0)+(CD41*CD$6)),0)</f>
        <v>2.1633230256605378</v>
      </c>
      <c r="CE42" s="41">
        <f ca="1">IFERROR(IF(CE$7=1,LN(OFFSET(DataSet!CC39,AddModel!CE$5,0)+(CE41*CE$6)),OFFSET(DataSet!CC39,AddModel!CE$5,0)+(CE41*CE$6)),0)</f>
        <v>9.1620000000000008</v>
      </c>
      <c r="CF42" s="41">
        <f ca="1">IFERROR(IF(CF$7=1,LN(OFFSET(DataSet!CD39,AddModel!CF$5,0)+(CF41*CF$6)),OFFSET(DataSet!CD39,AddModel!CF$5,0)+(CF41*CF$6)),0)</f>
        <v>8.56</v>
      </c>
      <c r="CG42" s="41">
        <f ca="1">IFERROR(IF(CG$7=1,LN(OFFSET(DataSet!CE39,AddModel!CG$5,0)+(CG41*CG$6)),OFFSET(DataSet!CE39,AddModel!CG$5,0)+(CG41*CG$6)),0)</f>
        <v>9.5946613172021102</v>
      </c>
      <c r="CH42" s="6">
        <f ca="1">IFERROR(IF(CH$7=1,LN(OFFSET(DataSet!CF39,AddModel!CH$5,0)+(CH41*CH$6)),OFFSET(DataSet!CF39,AddModel!CH$5,0)+(CH41*CH$6)),0)</f>
        <v>0</v>
      </c>
      <c r="CI42" s="6">
        <f ca="1">IFERROR(IF(CI$7=1,LN(OFFSET(DataSet!CG39,AddModel!CI$5,0)+(CI41*CI$6)),OFFSET(DataSet!CG39,AddModel!CI$5,0)+(CI41*CI$6)),0)</f>
        <v>1</v>
      </c>
      <c r="CJ42">
        <f ca="1">IFERROR(IF(CJ$7=1,LN(OFFSET(DataSet!CH39,AddModel!CJ$5,0)+(CJ41*CJ$6)),OFFSET(DataSet!CH39,AddModel!CJ$5,0)+(CJ41*CJ$6)),0)</f>
        <v>0</v>
      </c>
      <c r="CK42">
        <f ca="1">IFERROR(IF(CK$7=1,LN(OFFSET(DataSet!CI39,AddModel!CK$5,0)+(CK41*CK$6)),OFFSET(DataSet!CI39,AddModel!CK$5,0)+(CK41*CK$6)),0)</f>
        <v>0</v>
      </c>
      <c r="CL42">
        <f ca="1">IFERROR(IF(CL$7=1,LN(OFFSET(DataSet!CJ39,AddModel!CL$5,0)+(CL41*CL$6)),OFFSET(DataSet!CJ39,AddModel!CL$5,0)+(CL41*CL$6)),0)</f>
        <v>0</v>
      </c>
      <c r="CM42" s="40">
        <f ca="1">IFERROR(IF(CM$7=1,LN(OFFSET(DataSet!CK39,AddModel!CM$5,0)+(CM41*CM$6)),OFFSET(DataSet!CK39,AddModel!CM$5,0)+(CM41*CM$6)),0)</f>
        <v>0</v>
      </c>
      <c r="CN42" s="41">
        <f ca="1">IFERROR(IF(CN$7=1,LN(OFFSET(DataSet!CL39,AddModel!CN$5,0)+(CN41*CN$6)),OFFSET(DataSet!CL39,AddModel!CN$5,0)+(CN41*CN$6)),0)</f>
        <v>2839.9814346854973</v>
      </c>
      <c r="CO42" s="41">
        <f ca="1">IFERROR(IF(CO$7=1,LN(OFFSET(DataSet!CM39,AddModel!CO$5,0)+(CO41*CO$6)),OFFSET(DataSet!CM39,AddModel!CO$5,0)+(CO41*CO$6)),0)</f>
        <v>0</v>
      </c>
      <c r="CP42" s="41">
        <f ca="1">IFERROR(IF(CP$7=1,LN(OFFSET(DataSet!CN39,AddModel!CP$5,0)+(CP41*CP$6)),OFFSET(DataSet!CN39,AddModel!CP$5,0)+(CP41*CP$6)),0)</f>
        <v>0</v>
      </c>
      <c r="CQ42" s="17">
        <f ca="1">IFERROR(IF(CQ$7=1,LN(OFFSET(DataSet!CO39,AddModel!CQ$5,0)+(CQ41*CQ$6)),OFFSET(DataSet!CO39,AddModel!CQ$5,0)+(CQ41*CQ$6)),0)</f>
        <v>0</v>
      </c>
      <c r="CR42" s="17">
        <f ca="1">IFERROR(IF(CR$7=1,LN(OFFSET(DataSet!CP39,AddModel!CR$5,0)+(CR41*CR$6)),OFFSET(DataSet!CP39,AddModel!CR$5,0)+(CR41*CR$6)),0)</f>
        <v>0</v>
      </c>
      <c r="CS42" s="17">
        <f ca="1">IFERROR(IF(CS$7=1,LN(OFFSET(DataSet!CQ39,AddModel!CS$5,0)+(CS41*CS$6)),OFFSET(DataSet!CQ39,AddModel!CS$5,0)+(CS41*CS$6)),0)</f>
        <v>0</v>
      </c>
      <c r="CT42" s="17">
        <f ca="1">IFERROR(IF(CT$7=1,LN(OFFSET(DataSet!CR39,AddModel!CT$5,0)+(CT41*CT$6)),OFFSET(DataSet!CR39,AddModel!CT$5,0)+(CT41*CT$6)),0)</f>
        <v>0</v>
      </c>
      <c r="CU42" s="20">
        <f ca="1">IFERROR(IF(CU$7=1,LN(OFFSET(DataSet!CS39,AddModel!CU$5,0)+(CU41*CU$6)),OFFSET(DataSet!CS39,AddModel!CU$5,0)+(CU41*CU$6)),0)</f>
        <v>0</v>
      </c>
      <c r="CV42" s="20">
        <f ca="1">IFERROR(IF(CV$7=1,LN(OFFSET(DataSet!CT39,AddModel!CV$5,0)+(CV41*CV$6)),OFFSET(DataSet!CT39,AddModel!CV$5,0)+(CV41*CV$6)),0)</f>
        <v>0</v>
      </c>
      <c r="CW42" s="20">
        <f ca="1">IFERROR(IF(CW$7=1,LN(OFFSET(DataSet!CU39,AddModel!CW$5,0)+(CW41*CW$6)),OFFSET(DataSet!CU39,AddModel!CW$5,0)+(CW41*CW$6)),0)</f>
        <v>0</v>
      </c>
      <c r="CX42" s="20">
        <f ca="1">IFERROR(IF(CX$7=1,LN(OFFSET(DataSet!CV39,AddModel!CX$5,0)+(CX41*CX$6)),OFFSET(DataSet!CV39,AddModel!CX$5,0)+(CX41*CX$6)),0)</f>
        <v>0</v>
      </c>
      <c r="CY42" s="113">
        <f ca="1">IFERROR(IF(CY$7=1,LN(OFFSET(DataSet!CW39,AddModel!CY$5,0)+(CY41*CY$6)),OFFSET(DataSet!CW39,AddModel!CY$5,0)+(CY41*CY$6)),0)</f>
        <v>0</v>
      </c>
      <c r="CZ42" s="135">
        <f ca="1">IFERROR(IF(CZ$7=1,LN(OFFSET(DataSet!CX39,AddModel!CZ$5,0)+(CZ41*CZ$6)),OFFSET(DataSet!CX39,AddModel!CZ$5,0)+(CZ41*CZ$6)),0)</f>
        <v>986840.95799519459</v>
      </c>
      <c r="DA42" s="136">
        <f ca="1">IFERROR(IF(DA$7=1,LN(OFFSET(DataSet!CY39,AddModel!DA$5,0)+(DA41*DA$6)),OFFSET(DataSet!CY39,AddModel!DA$5,0)+(DA41*DA$6)),0)</f>
        <v>443627.18537988758</v>
      </c>
      <c r="DB42" s="137">
        <f ca="1">IFERROR(IF(DB$7=1,LN(OFFSET(DataSet!CZ39,AddModel!DB$5,0)+(DB41*DB$6)),OFFSET(DataSet!CZ39,AddModel!DB$5,0)+(DB41*DB$6)),0)</f>
        <v>1076044.3619722375</v>
      </c>
    </row>
    <row r="43" spans="1:106" x14ac:dyDescent="0.25">
      <c r="A43" s="134">
        <f ca="1">C43*DataSet!CB40</f>
        <v>2463513.6902961438</v>
      </c>
      <c r="B43" s="1">
        <f t="shared" si="1"/>
        <v>44068</v>
      </c>
      <c r="C43" s="87">
        <f t="shared" ca="1" si="3"/>
        <v>283162.49313748779</v>
      </c>
      <c r="D43" s="87">
        <f t="shared" ca="1" si="2"/>
        <v>286250.84030975332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IFERROR(IF(H$7=1,LN(OFFSET(DataSet!F40,AddModel!H$5,0)+(H42*H$6)),OFFSET(DataSet!F40,AddModel!H$5,0)+(H42*H$6)),0)</f>
        <v>0</v>
      </c>
      <c r="I43" s="13">
        <f ca="1">IFERROR(IF(I$7=1,LN(OFFSET(DataSet!G40,AddModel!I$5,0)+(I42*I$6)),OFFSET(DataSet!G40,AddModel!I$5,0)+(I42*I$6)),0)</f>
        <v>0</v>
      </c>
      <c r="J43" s="13">
        <f ca="1">IFERROR(IF(J$7=1,LN(OFFSET(DataSet!H40,AddModel!J$5,0)+(J42*J$6)),OFFSET(DataSet!H40,AddModel!J$5,0)+(J42*J$6)),0)</f>
        <v>0</v>
      </c>
      <c r="K43" s="13">
        <f ca="1">IFERROR(IF(K$7=1,LN(OFFSET(DataSet!I40,AddModel!K$5,0)+(K42*K$6)),OFFSET(DataSet!I40,AddModel!K$5,0)+(K42*K$6)),0)</f>
        <v>0</v>
      </c>
      <c r="L43" s="13">
        <f ca="1">IFERROR(IF(L$7=1,LN(OFFSET(DataSet!J40,AddModel!L$5,0)+(L42*L$6)),OFFSET(DataSet!J40,AddModel!L$5,0)+(L42*L$6)),0)</f>
        <v>0</v>
      </c>
      <c r="M43" s="13">
        <f ca="1">IFERROR(IF(M$7=1,LN(OFFSET(DataSet!K40,AddModel!M$5,0)+(M42*M$6)),OFFSET(DataSet!K40,AddModel!M$5,0)+(M42*M$6)),0)</f>
        <v>0</v>
      </c>
      <c r="N43" s="13">
        <f ca="1">IFERROR(IF(N$7=1,LN(OFFSET(DataSet!L40,AddModel!N$5,0)+(N42*N$6)),OFFSET(DataSet!L40,AddModel!N$5,0)+(N42*N$6)),0)</f>
        <v>0</v>
      </c>
      <c r="O43" s="13">
        <f ca="1">IFERROR(IF(O$7=1,LN(OFFSET(DataSet!M40,AddModel!O$5,0)+(O42*O$6)),OFFSET(DataSet!M40,AddModel!O$5,0)+(O42*O$6)),0)</f>
        <v>0.85714285714285698</v>
      </c>
      <c r="P43" s="13">
        <f ca="1">IFERROR(IF(P$7=1,LN(OFFSET(DataSet!N40,AddModel!P$5,0)+(P42*P$6)),OFFSET(DataSet!N40,AddModel!P$5,0)+(P42*P$6)),0)</f>
        <v>0.14285714285714199</v>
      </c>
      <c r="Q43" s="13">
        <f ca="1">IFERROR(IF(Q$7=1,LN(OFFSET(DataSet!O40,AddModel!Q$5,0)+(Q42*Q$6)),OFFSET(DataSet!O40,AddModel!Q$5,0)+(Q42*Q$6)),0)</f>
        <v>0</v>
      </c>
      <c r="R43" s="13">
        <f ca="1">IFERROR(IF(R$7=1,LN(OFFSET(DataSet!P40,AddModel!R$5,0)+(R42*R$6)),OFFSET(DataSet!P40,AddModel!R$5,0)+(R42*R$6)),0)</f>
        <v>0</v>
      </c>
      <c r="S43" s="13">
        <f ca="1">IFERROR(IF(S$7=1,LN(OFFSET(DataSet!Q40,AddModel!S$5,0)+(S42*S$6)),OFFSET(DataSet!Q40,AddModel!S$5,0)+(S42*S$6)),0)</f>
        <v>0</v>
      </c>
      <c r="T43" s="14">
        <f ca="1">IFERROR(IF(T$7=1,LN(OFFSET(DataSet!R40,AddModel!T$5,0)+(T42*T$6)),OFFSET(DataSet!R40,AddModel!T$5,0)+(T42*T$6)),0)</f>
        <v>0</v>
      </c>
      <c r="U43" s="14">
        <f ca="1">IFERROR(IF(U$7=1,LN(OFFSET(DataSet!S40,AddModel!U$5,0)+(U42*U$6)),OFFSET(DataSet!S40,AddModel!U$5,0)+(U42*U$6)),0)</f>
        <v>0.71428571428571397</v>
      </c>
      <c r="V43" s="14">
        <f ca="1">IFERROR(IF(V$7=1,LN(OFFSET(DataSet!T40,AddModel!V$5,0)+(V42*V$6)),OFFSET(DataSet!T40,AddModel!V$5,0)+(V42*V$6)),0)</f>
        <v>0</v>
      </c>
      <c r="W43" s="14">
        <f ca="1">IFERROR(IF(W$7=1,LN(OFFSET(DataSet!U40,AddModel!W$5,0)+(W42*W$6)),OFFSET(DataSet!U40,AddModel!W$5,0)+(W42*W$6)),0)</f>
        <v>0</v>
      </c>
      <c r="X43" s="14">
        <f ca="1">IFERROR(IF(X$7=1,LN(OFFSET(DataSet!V40,AddModel!X$5,0)+(X42*X$6)),OFFSET(DataSet!V40,AddModel!X$5,0)+(X42*X$6)),0)</f>
        <v>0</v>
      </c>
      <c r="Y43" s="14">
        <f ca="1">IFERROR(IF(Y$7=1,LN(OFFSET(DataSet!W40,AddModel!Y$5,0)+(Y42*Y$6)),OFFSET(DataSet!W40,AddModel!Y$5,0)+(Y42*Y$6)),0)</f>
        <v>0.71428571428571397</v>
      </c>
      <c r="Z43" s="14">
        <f ca="1">IFERROR(IF(Z$7=1,LN(OFFSET(DataSet!X40,AddModel!Z$5,0)+(Z42*Z$6)),OFFSET(DataSet!X40,AddModel!Z$5,0)+(Z42*Z$6)),0)</f>
        <v>0</v>
      </c>
      <c r="AA43" s="14">
        <f ca="1">IFERROR(IF(AA$7=1,LN(OFFSET(DataSet!Y40,AddModel!AA$5,0)+(AA42*AA$6)),OFFSET(DataSet!Y40,AddModel!AA$5,0)+(AA42*AA$6)),0)</f>
        <v>0</v>
      </c>
      <c r="AB43" s="14">
        <f ca="1">IFERROR(IF(AB$7=1,LN(OFFSET(DataSet!Z40,AddModel!AB$5,0)+(AB42*AB$6)),OFFSET(DataSet!Z40,AddModel!AB$5,0)+(AB42*AB$6)),0)</f>
        <v>1</v>
      </c>
      <c r="AC43" s="15">
        <f ca="1">IFERROR(IF(AC$7=1,LN(OFFSET(DataSet!AA40,AddModel!AC$5,0)+(AC42*AC$6)),OFFSET(DataSet!AA40,AddModel!AC$5,0)+(AC42*AC$6)),0)</f>
        <v>1</v>
      </c>
      <c r="AD43" s="15">
        <f ca="1">IFERROR(IF(AD$7=1,LN(OFFSET(DataSet!AB40,AddModel!AD$5,0)+(AD42*AD$6)),OFFSET(DataSet!AB40,AddModel!AD$5,0)+(AD42*AD$6)),0)</f>
        <v>0</v>
      </c>
      <c r="AE43" s="15">
        <f ca="1">IFERROR(IF(AE$7=1,LN(OFFSET(DataSet!AC40,AddModel!AE$5,0)+(AE42*AE$6)),OFFSET(DataSet!AC40,AddModel!AE$5,0)+(AE42*AE$6)),0)</f>
        <v>0</v>
      </c>
      <c r="AF43" s="15">
        <f ca="1">IFERROR(IF(AF$7=1,LN(OFFSET(DataSet!AD40,AddModel!AF$5,0)+(AF42*AF$6)),OFFSET(DataSet!AD40,AddModel!AF$5,0)+(AF42*AF$6)),0)</f>
        <v>0</v>
      </c>
      <c r="AG43" s="15">
        <f ca="1">IFERROR(IF(AG$7=1,LN(OFFSET(DataSet!AE40,AddModel!AG$5,0)+(AG42*AG$6)),OFFSET(DataSet!AE40,AddModel!AG$5,0)+(AG42*AG$6)),0)</f>
        <v>0</v>
      </c>
      <c r="AH43" s="15">
        <f ca="1">IFERROR(IF(AH$7=1,LN(OFFSET(DataSet!AF40,AddModel!AH$5,0)+(AH42*AH$6)),OFFSET(DataSet!AF40,AddModel!AH$5,0)+(AH42*AH$6)),0)</f>
        <v>0</v>
      </c>
      <c r="AI43" s="15">
        <f ca="1">IFERROR(IF(AI$7=1,LN(OFFSET(DataSet!AG40,AddModel!AI$5,0)+(AI42*AI$6)),OFFSET(DataSet!AG40,AddModel!AI$5,0)+(AI42*AI$6)),0)</f>
        <v>0</v>
      </c>
      <c r="AJ43" s="15">
        <f ca="1">IFERROR(IF(AJ$7=1,LN(OFFSET(DataSet!AH40,AddModel!AJ$5,0)+(AJ42*AJ$6)),OFFSET(DataSet!AH40,AddModel!AJ$5,0)+(AJ42*AJ$6)),0)</f>
        <v>0</v>
      </c>
      <c r="AK43" s="15">
        <f ca="1">IFERROR(IF(AK$7=1,LN(OFFSET(DataSet!AI40,AddModel!AK$5,0)+(AK42*AK$6)),OFFSET(DataSet!AI40,AddModel!AK$5,0)+(AK42*AK$6)),0)</f>
        <v>0</v>
      </c>
      <c r="AL43" s="13">
        <f ca="1">IFERROR(IF(AL$7=1,LN(OFFSET(DataSet!AJ40,AddModel!AL$5,0)+(AL42*AL$6)),OFFSET(DataSet!AJ40,AddModel!AL$5,0)+(AL42*AL$6)),0)</f>
        <v>0</v>
      </c>
      <c r="AM43" s="13">
        <f ca="1">IFERROR(IF(AM$7=1,LN(OFFSET(DataSet!AK40,AddModel!AM$5,0)+(AM42*AM$6)),OFFSET(DataSet!AK40,AddModel!AM$5,0)+(AM42*AM$6)),0)</f>
        <v>0</v>
      </c>
      <c r="AN43" s="13">
        <f ca="1">IFERROR(IF(AN$7=1,LN(OFFSET(DataSet!AL40,AddModel!AN$5,0)+(AN42*AN$6)),OFFSET(DataSet!AL40,AddModel!AN$5,0)+(AN42*AN$6)),0)</f>
        <v>0</v>
      </c>
      <c r="AO43" s="17">
        <f ca="1">IFERROR(IF(AO$7=1,LN(OFFSET(DataSet!AM40,AddModel!AO$5,0)+(AO42*AO$6)),OFFSET(DataSet!AM40,AddModel!AO$5,0)+(AO42*AO$6)),0)</f>
        <v>34.428571428571402</v>
      </c>
      <c r="AP43" s="17">
        <f ca="1">IFERROR(IF(AP$7=1,LN(OFFSET(DataSet!AN40,AddModel!AP$5,0)+(AP42*AP$6)),OFFSET(DataSet!AN40,AddModel!AP$5,0)+(AP42*AP$6)),0)</f>
        <v>0</v>
      </c>
      <c r="AQ43" s="17">
        <f ca="1">IFERROR(IF(AQ$7=1,LN(OFFSET(DataSet!AO40,AddModel!AQ$5,0)+(AQ42*AQ$6)),OFFSET(DataSet!AO40,AddModel!AQ$5,0)+(AQ42*AQ$6)),0)</f>
        <v>0</v>
      </c>
      <c r="AR43" s="17">
        <f ca="1">IFERROR(IF(AR$7=1,LN(OFFSET(DataSet!AP40,AddModel!AR$5,0)+(AR42*AR$6)),OFFSET(DataSet!AP40,AddModel!AR$5,0)+(AR42*AR$6)),0)</f>
        <v>0</v>
      </c>
      <c r="AS43" s="18">
        <f ca="1">IFERROR(IF(AS$7=1,LN(OFFSET(DataSet!AQ40,AddModel!AS$5,0)+(AS42*AS$6)),OFFSET(DataSet!AQ40,AddModel!AS$5,0)+(AS42*AS$6)),0)</f>
        <v>0</v>
      </c>
      <c r="AT43" s="19">
        <f ca="1">IFERROR(IF(AT$7=1,LN(OFFSET(DataSet!AR40,AddModel!AT$5,0)+(AT42*AT$6)),OFFSET(DataSet!AR40,AddModel!AT$5,0)+(AT42*AT$6)),0)</f>
        <v>-0.69601499950016499</v>
      </c>
      <c r="AU43" s="20">
        <f ca="1">IFERROR(IF(AU$7=1,LN(OFFSET(DataSet!AS40,AddModel!AU$5,0)+(AU42*AU$6)),OFFSET(DataSet!AS40,AddModel!AU$5,0)+(AU42*AU$6)),0)</f>
        <v>-0.27312787509564102</v>
      </c>
      <c r="AV43" s="20">
        <f ca="1">IFERROR(IF(AV$7=1,LN(OFFSET(DataSet!AT40,AddModel!AV$5,0)+(AV42*AV$6)),OFFSET(DataSet!AT40,AddModel!AV$5,0)+(AV42*AV$6)),0)</f>
        <v>-1.7630964637305999</v>
      </c>
      <c r="AW43" s="20">
        <f ca="1">IFERROR(IF(AW$7=1,LN(OFFSET(DataSet!AU40,AddModel!AW$5,0)+(AW42*AW$6)),OFFSET(DataSet!AU40,AddModel!AW$5,0)+(AW42*AW$6)),0)</f>
        <v>-0.92722509137209896</v>
      </c>
      <c r="AX43" s="20">
        <f ca="1">IFERROR(IF(AX$7=1,LN(OFFSET(DataSet!AV40,AddModel!AX$5,0)+(AX42*AX$6)),OFFSET(DataSet!AV40,AddModel!AX$5,0)+(AX42*AX$6)),0)</f>
        <v>17.946664439324199</v>
      </c>
      <c r="AY43" s="20">
        <f ca="1">IFERROR(IF(AY$7=1,LN(OFFSET(DataSet!AW40,AddModel!AY$5,0)+(AY42*AY$6)),OFFSET(DataSet!AW40,AddModel!AY$5,0)+(AY42*AY$6)),0)</f>
        <v>10.460140858393</v>
      </c>
      <c r="AZ43" s="20">
        <f ca="1">IFERROR(IF(AZ$7=1,LN(OFFSET(DataSet!AX40,AddModel!AZ$5,0)+(AZ42*AZ$6)),OFFSET(DataSet!AX40,AddModel!AZ$5,0)+(AZ42*AZ$6)),0)</f>
        <v>4.7531991363305899</v>
      </c>
      <c r="BA43" s="20">
        <f ca="1">IFERROR(IF(BA$7=1,LN(OFFSET(DataSet!AY40,AddModel!BA$5,0)+(BA42*BA$6)),OFFSET(DataSet!AY40,AddModel!BA$5,0)+(BA42*BA$6)),0)</f>
        <v>17.250649439823999</v>
      </c>
      <c r="BB43" s="20">
        <f ca="1">IFERROR(IF(BB$7=1,LN(OFFSET(DataSet!AZ40,AddModel!BB$5,0)+(BB42*BB$6)),OFFSET(DataSet!AZ40,AddModel!BB$5,0)+(BB42*BB$6)),0)</f>
        <v>1.91634321645484</v>
      </c>
      <c r="BC43" s="20">
        <f ca="1">IFERROR(IF(BC$7=1,LN(OFFSET(DataSet!BA40,AddModel!BC$5,0)+(BC42*BC$6)),OFFSET(DataSet!BA40,AddModel!BC$5,0)+(BC42*BC$6)),0)</f>
        <v>10.187012983297301</v>
      </c>
      <c r="BD43" s="20">
        <f ca="1">IFERROR(IF(BD$7=1,LN(OFFSET(DataSet!BB40,AddModel!BD$5,0)+(BD42*BD$6)),OFFSET(DataSet!BB40,AddModel!BD$5,0)+(BD42*BD$6)),0)</f>
        <v>0.15324675272424501</v>
      </c>
      <c r="BE43" s="21">
        <f ca="1">IFERROR(IF(BE$7=1,LN(OFFSET(DataSet!BC40,AddModel!BE$5,0)+(BE42*BE$6)),OFFSET(DataSet!BC40,AddModel!BE$5,0)+(BE42*BE$6)),0)</f>
        <v>3.8259740449584898</v>
      </c>
      <c r="BF43" s="16">
        <f ca="1">IFERROR(IF(BF$7=1,LN(OFFSET(DataSet!BD40,AddModel!BF$5,0)+(BF42*BF$6)),OFFSET(DataSet!BD40,AddModel!BF$5,0)+(BF42*BF$6)),0)</f>
        <v>4</v>
      </c>
      <c r="BG43" s="17">
        <f ca="1">IFERROR(IF(BG$7=1,LN(OFFSET(DataSet!BE40,AddModel!BG$5,0)+(BG42*BG$6)),OFFSET(DataSet!BE40,AddModel!BG$5,0)+(BG42*BG$6)),0)</f>
        <v>-4</v>
      </c>
      <c r="BH43" s="17">
        <f ca="1">IFERROR(IF(BH$7=1,LN(OFFSET(DataSet!BF40,AddModel!BH$5,0)+(BH42*BH$6)),OFFSET(DataSet!BF40,AddModel!BH$5,0)+(BH42*BH$6)),0)</f>
        <v>-25</v>
      </c>
      <c r="BI43" s="17">
        <f ca="1">IFERROR(IF(BI$7=1,LN(OFFSET(DataSet!BG40,AddModel!BI$5,0)+(BI42*BI$6)),OFFSET(DataSet!BG40,AddModel!BI$5,0)+(BI42*BI$6)),0)</f>
        <v>-15</v>
      </c>
      <c r="BJ43" s="17">
        <f ca="1">IFERROR(IF(BJ$7=1,LN(OFFSET(DataSet!BH40,AddModel!BJ$5,0)+(BJ42*BJ$6)),OFFSET(DataSet!BH40,AddModel!BJ$5,0)+(BJ42*BJ$6)),0)</f>
        <v>3</v>
      </c>
      <c r="BK43" s="17">
        <f ca="1">IFERROR(IF(BK$7=1,LN(OFFSET(DataSet!BI40,AddModel!BK$5,0)+(BK42*BK$6)),OFFSET(DataSet!BI40,AddModel!BK$5,0)+(BK42*BK$6)),0)</f>
        <v>12</v>
      </c>
      <c r="BL43" s="17">
        <f ca="1">IFERROR(IF(BL$7=1,LN(OFFSET(DataSet!BJ40,AddModel!BL$5,0)+(BL42*BL$6)),OFFSET(DataSet!BJ40,AddModel!BL$5,0)+(BL42*BL$6)),0)</f>
        <v>101.4871</v>
      </c>
      <c r="BM43" s="17">
        <f ca="1">IFERROR(IF(BM$7=1,LN(OFFSET(DataSet!BK40,AddModel!BM$5,0)+(BM42*BM$6)),OFFSET(DataSet!BK40,AddModel!BM$5,0)+(BM42*BM$6)),0)</f>
        <v>102.01300000000001</v>
      </c>
      <c r="BN43" s="17">
        <f ca="1">IFERROR(IF(BN$7=1,LN(OFFSET(DataSet!BL40,AddModel!BN$5,0)+(BN42*BN$6)),OFFSET(DataSet!BL40,AddModel!BN$5,0)+(BN42*BN$6)),0)</f>
        <v>104.70869999999999</v>
      </c>
      <c r="BO43" s="17">
        <f ca="1">IFERROR(IF(BO$7=1,LN(OFFSET(DataSet!BM40,AddModel!BO$5,0)+(BO42*BO$6)),OFFSET(DataSet!BM40,AddModel!BO$5,0)+(BO42*BO$6)),0)</f>
        <v>119.51</v>
      </c>
      <c r="BP43" s="17">
        <f ca="1">IFERROR(IF(BP$7=1,LN(OFFSET(DataSet!BN40,AddModel!BP$5,0)+(BP42*BP$6)),OFFSET(DataSet!BN40,AddModel!BP$5,0)+(BP42*BP$6)),0)</f>
        <v>106.1</v>
      </c>
      <c r="BQ43" s="17">
        <f ca="1">IFERROR(IF(BQ$7=1,LN(OFFSET(DataSet!BO40,AddModel!BQ$5,0)+(BQ42*BQ$6)),OFFSET(DataSet!BO40,AddModel!BQ$5,0)+(BQ42*BQ$6)),0)</f>
        <v>106.89960000000001</v>
      </c>
      <c r="BR43" s="17">
        <f ca="1">IFERROR(IF(BR$7=1,LN(OFFSET(DataSet!BP40,AddModel!BR$5,0)+(BR42*BR$6)),OFFSET(DataSet!BP40,AddModel!BR$5,0)+(BR42*BR$6)),0)</f>
        <v>103.2914</v>
      </c>
      <c r="BS43" s="17">
        <f ca="1">IFERROR(IF(BS$7=1,LN(OFFSET(DataSet!BQ40,AddModel!BS$5,0)+(BS42*BS$6)),OFFSET(DataSet!BQ40,AddModel!BS$5,0)+(BS42*BS$6)),0)</f>
        <v>107.6087</v>
      </c>
      <c r="BT43" s="17">
        <f ca="1">IFERROR(IF(BT$7=1,LN(OFFSET(DataSet!BR40,AddModel!BT$5,0)+(BT42*BT$6)),OFFSET(DataSet!BR40,AddModel!BT$5,0)+(BT42*BT$6)),0)</f>
        <v>1404845</v>
      </c>
      <c r="BU43" s="17">
        <f ca="1">IFERROR(IF(BU$7=1,LN(OFFSET(DataSet!BS40,AddModel!BU$5,0)+(BU42*BU$6)),OFFSET(DataSet!BS40,AddModel!BU$5,0)+(BU42*BU$6)),0)</f>
        <v>1166011.8870709301</v>
      </c>
      <c r="BV43" s="17">
        <f ca="1">IFERROR(IF(BV$7=1,LN(OFFSET(DataSet!BT40,AddModel!BV$5,0)+(BV42*BV$6)),OFFSET(DataSet!BT40,AddModel!BV$5,0)+(BV42*BV$6)),0)</f>
        <v>104.70869999999999</v>
      </c>
      <c r="BW43" s="17">
        <f ca="1">IFERROR(IF(BW$7=1,LN(OFFSET(DataSet!BU40,AddModel!BW$5,0)+(BW42*BW$6)),OFFSET(DataSet!BU40,AddModel!BW$5,0)+(BW42*BW$6)),0)</f>
        <v>5.15</v>
      </c>
      <c r="BX43" s="17">
        <f ca="1">IFERROR(IF(BX$7=1,LN(OFFSET(DataSet!BV40,AddModel!BX$5,0)+(BX42*BX$6)),OFFSET(DataSet!BV40,AddModel!BX$5,0)+(BX42*BX$6)),0)</f>
        <v>5.3</v>
      </c>
      <c r="BY43" s="17">
        <f ca="1">IFERROR(IF(BY$7=1,LN(OFFSET(DataSet!BW40,AddModel!BY$5,0)+(BY42*BY$6)),OFFSET(DataSet!BW40,AddModel!BY$5,0)+(BY42*BY$6)),0)</f>
        <v>103.3</v>
      </c>
      <c r="BZ43" s="17">
        <f ca="1">IFERROR(IF(BZ$7=1,LN(OFFSET(DataSet!BX40,AddModel!BZ$5,0)+(BZ42*BZ$6)),OFFSET(DataSet!BX40,AddModel!BZ$5,0)+(BZ42*BZ$6)),0)</f>
        <v>4.6653241088078383</v>
      </c>
      <c r="CA43" s="17">
        <f ca="1">IFERROR(IF(CA$7=1,LN(OFFSET(DataSet!BY40,AddModel!CA$5,0)+(CA42*CA$6)),OFFSET(DataSet!BY40,AddModel!CA$5,0)+(CA42*CA$6)),0)</f>
        <v>104</v>
      </c>
      <c r="CB43" s="18">
        <f ca="1">IFERROR(IF(CB$7=1,LN(OFFSET(DataSet!BZ40,AddModel!CB$5,0)+(CB42*CB$6)),OFFSET(DataSet!BZ40,AddModel!CB$5,0)+(CB42*CB$6)),0)</f>
        <v>104.6</v>
      </c>
      <c r="CC43" s="30">
        <f ca="1">IFERROR(IF(CC$7=1,LN(OFFSET(DataSet!CA40,AddModel!CC$5,0)+(CC42*CC$6)),OFFSET(DataSet!CA40,AddModel!CC$5,0)+(CC42*CC$6)),0)</f>
        <v>-0.22314355131420971</v>
      </c>
      <c r="CD43" s="40">
        <f ca="1">IFERROR(IF(CD$7=1,LN(OFFSET(DataSet!CB40,AddModel!CD$5,0)+(CD42*CD$6)),OFFSET(DataSet!CB40,AddModel!CD$5,0)+(CD42*CD$6)),0)</f>
        <v>2.1633230256605378</v>
      </c>
      <c r="CE43" s="41">
        <f ca="1">IFERROR(IF(CE$7=1,LN(OFFSET(DataSet!CC40,AddModel!CE$5,0)+(CE42*CE$6)),OFFSET(DataSet!CC40,AddModel!CE$5,0)+(CE42*CE$6)),0)</f>
        <v>9.1620000000000008</v>
      </c>
      <c r="CF43" s="41">
        <f ca="1">IFERROR(IF(CF$7=1,LN(OFFSET(DataSet!CD40,AddModel!CF$5,0)+(CF42*CF$6)),OFFSET(DataSet!CD40,AddModel!CF$5,0)+(CF42*CF$6)),0)</f>
        <v>8.56</v>
      </c>
      <c r="CG43" s="41">
        <f ca="1">IFERROR(IF(CG$7=1,LN(OFFSET(DataSet!CE40,AddModel!CG$5,0)+(CG42*CG$6)),OFFSET(DataSet!CE40,AddModel!CG$5,0)+(CG42*CG$6)),0)</f>
        <v>9.5946613172021102</v>
      </c>
      <c r="CH43" s="6">
        <f ca="1">IFERROR(IF(CH$7=1,LN(OFFSET(DataSet!CF40,AddModel!CH$5,0)+(CH42*CH$6)),OFFSET(DataSet!CF40,AddModel!CH$5,0)+(CH42*CH$6)),0)</f>
        <v>0</v>
      </c>
      <c r="CI43" s="6">
        <f ca="1">IFERROR(IF(CI$7=1,LN(OFFSET(DataSet!CG40,AddModel!CI$5,0)+(CI42*CI$6)),OFFSET(DataSet!CG40,AddModel!CI$5,0)+(CI42*CI$6)),0)</f>
        <v>1</v>
      </c>
      <c r="CJ43">
        <f ca="1">IFERROR(IF(CJ$7=1,LN(OFFSET(DataSet!CH40,AddModel!CJ$5,0)+(CJ42*CJ$6)),OFFSET(DataSet!CH40,AddModel!CJ$5,0)+(CJ42*CJ$6)),0)</f>
        <v>0</v>
      </c>
      <c r="CK43">
        <f ca="1">IFERROR(IF(CK$7=1,LN(OFFSET(DataSet!CI40,AddModel!CK$5,0)+(CK42*CK$6)),OFFSET(DataSet!CI40,AddModel!CK$5,0)+(CK42*CK$6)),0)</f>
        <v>0</v>
      </c>
      <c r="CL43">
        <f ca="1">IFERROR(IF(CL$7=1,LN(OFFSET(DataSet!CJ40,AddModel!CL$5,0)+(CL42*CL$6)),OFFSET(DataSet!CJ40,AddModel!CL$5,0)+(CL42*CL$6)),0)</f>
        <v>0</v>
      </c>
      <c r="CM43" s="40">
        <f ca="1">IFERROR(IF(CM$7=1,LN(OFFSET(DataSet!CK40,AddModel!CM$5,0)+(CM42*CM$6)),OFFSET(DataSet!CK40,AddModel!CM$5,0)+(CM42*CM$6)),0)</f>
        <v>0</v>
      </c>
      <c r="CN43" s="41">
        <f ca="1">IFERROR(IF(CN$7=1,LN(OFFSET(DataSet!CL40,AddModel!CN$5,0)+(CN42*CN$6)),OFFSET(DataSet!CL40,AddModel!CN$5,0)+(CN42*CN$6)),0)</f>
        <v>91560.113004279847</v>
      </c>
      <c r="CO43" s="41">
        <f ca="1">IFERROR(IF(CO$7=1,LN(OFFSET(DataSet!CM40,AddModel!CO$5,0)+(CO42*CO$6)),OFFSET(DataSet!CM40,AddModel!CO$5,0)+(CO42*CO$6)),0)</f>
        <v>0</v>
      </c>
      <c r="CP43" s="41">
        <f ca="1">IFERROR(IF(CP$7=1,LN(OFFSET(DataSet!CN40,AddModel!CP$5,0)+(CP42*CP$6)),OFFSET(DataSet!CN40,AddModel!CP$5,0)+(CP42*CP$6)),0)</f>
        <v>89572.126000000004</v>
      </c>
      <c r="CQ43" s="17">
        <f ca="1">IFERROR(IF(CQ$7=1,LN(OFFSET(DataSet!CO40,AddModel!CQ$5,0)+(CQ42*CQ$6)),OFFSET(DataSet!CO40,AddModel!CQ$5,0)+(CQ42*CQ$6)),0)</f>
        <v>0</v>
      </c>
      <c r="CR43" s="17">
        <f ca="1">IFERROR(IF(CR$7=1,LN(OFFSET(DataSet!CP40,AddModel!CR$5,0)+(CR42*CR$6)),OFFSET(DataSet!CP40,AddModel!CR$5,0)+(CR42*CR$6)),0)</f>
        <v>0</v>
      </c>
      <c r="CS43" s="17">
        <f ca="1">IFERROR(IF(CS$7=1,LN(OFFSET(DataSet!CQ40,AddModel!CS$5,0)+(CS42*CS$6)),OFFSET(DataSet!CQ40,AddModel!CS$5,0)+(CS42*CS$6)),0)</f>
        <v>0</v>
      </c>
      <c r="CT43" s="17">
        <f ca="1">IFERROR(IF(CT$7=1,LN(OFFSET(DataSet!CR40,AddModel!CT$5,0)+(CT42*CT$6)),OFFSET(DataSet!CR40,AddModel!CT$5,0)+(CT42*CT$6)),0)</f>
        <v>0</v>
      </c>
      <c r="CU43" s="20">
        <f ca="1">IFERROR(IF(CU$7=1,LN(OFFSET(DataSet!CS40,AddModel!CU$5,0)+(CU42*CU$6)),OFFSET(DataSet!CS40,AddModel!CU$5,0)+(CU42*CU$6)),0)</f>
        <v>0</v>
      </c>
      <c r="CV43" s="20">
        <f ca="1">IFERROR(IF(CV$7=1,LN(OFFSET(DataSet!CT40,AddModel!CV$5,0)+(CV42*CV$6)),OFFSET(DataSet!CT40,AddModel!CV$5,0)+(CV42*CV$6)),0)</f>
        <v>0</v>
      </c>
      <c r="CW43" s="20">
        <f ca="1">IFERROR(IF(CW$7=1,LN(OFFSET(DataSet!CU40,AddModel!CW$5,0)+(CW42*CW$6)),OFFSET(DataSet!CU40,AddModel!CW$5,0)+(CW42*CW$6)),0)</f>
        <v>0</v>
      </c>
      <c r="CX43" s="20">
        <f ca="1">IFERROR(IF(CX$7=1,LN(OFFSET(DataSet!CV40,AddModel!CX$5,0)+(CX42*CX$6)),OFFSET(DataSet!CV40,AddModel!CX$5,0)+(CX42*CX$6)),0)</f>
        <v>0</v>
      </c>
      <c r="CY43" s="113">
        <f ca="1">IFERROR(IF(CY$7=1,LN(OFFSET(DataSet!CW40,AddModel!CY$5,0)+(CY42*CY$6)),OFFSET(DataSet!CW40,AddModel!CY$5,0)+(CY42*CY$6)),0)</f>
        <v>179144.25200000001</v>
      </c>
      <c r="CZ43" s="135">
        <f ca="1">IFERROR(IF(CZ$7=1,LN(OFFSET(DataSet!CX40,AddModel!CZ$5,0)+(CZ42*CZ$6)),OFFSET(DataSet!CX40,AddModel!CZ$5,0)+(CZ42*CZ$6)),0)</f>
        <v>1128795.7663961556</v>
      </c>
      <c r="DA43" s="136">
        <f ca="1">IFERROR(IF(DA$7=1,LN(OFFSET(DataSet!CY40,AddModel!DA$5,0)+(DA42*DA$6)),OFFSET(DataSet!CY40,AddModel!DA$5,0)+(DA42*DA$6)),0)</f>
        <v>461934.74830391008</v>
      </c>
      <c r="DB43" s="137">
        <f ca="1">IFERROR(IF(DB$7=1,LN(OFFSET(DataSet!CZ40,AddModel!DB$5,0)+(DB42*DB$6)),OFFSET(DataSet!CZ40,AddModel!DB$5,0)+(DB42*DB$6)),0)</f>
        <v>1389909.48957779</v>
      </c>
    </row>
    <row r="44" spans="1:106" x14ac:dyDescent="0.25">
      <c r="A44" s="134">
        <f ca="1">C44*DataSet!CB41</f>
        <v>3043191.9197109411</v>
      </c>
      <c r="B44" s="1">
        <f t="shared" si="1"/>
        <v>44075</v>
      </c>
      <c r="C44" s="87">
        <f t="shared" ca="1" si="3"/>
        <v>349792.17467941856</v>
      </c>
      <c r="D44" s="87">
        <f t="shared" ca="1" si="2"/>
        <v>333089.40159881377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IFERROR(IF(H$7=1,LN(OFFSET(DataSet!F41,AddModel!H$5,0)+(H43*H$6)),OFFSET(DataSet!F41,AddModel!H$5,0)+(H43*H$6)),0)</f>
        <v>0</v>
      </c>
      <c r="I44" s="13">
        <f ca="1">IFERROR(IF(I$7=1,LN(OFFSET(DataSet!G41,AddModel!I$5,0)+(I43*I$6)),OFFSET(DataSet!G41,AddModel!I$5,0)+(I43*I$6)),0)</f>
        <v>0</v>
      </c>
      <c r="J44" s="13">
        <f ca="1">IFERROR(IF(J$7=1,LN(OFFSET(DataSet!H41,AddModel!J$5,0)+(J43*J$6)),OFFSET(DataSet!H41,AddModel!J$5,0)+(J43*J$6)),0)</f>
        <v>0</v>
      </c>
      <c r="K44" s="13">
        <f ca="1">IFERROR(IF(K$7=1,LN(OFFSET(DataSet!I41,AddModel!K$5,0)+(K43*K$6)),OFFSET(DataSet!I41,AddModel!K$5,0)+(K43*K$6)),0)</f>
        <v>0</v>
      </c>
      <c r="L44" s="13">
        <f ca="1">IFERROR(IF(L$7=1,LN(OFFSET(DataSet!J41,AddModel!L$5,0)+(L43*L$6)),OFFSET(DataSet!J41,AddModel!L$5,0)+(L43*L$6)),0)</f>
        <v>0</v>
      </c>
      <c r="M44" s="13">
        <f ca="1">IFERROR(IF(M$7=1,LN(OFFSET(DataSet!K41,AddModel!M$5,0)+(M43*M$6)),OFFSET(DataSet!K41,AddModel!M$5,0)+(M43*M$6)),0)</f>
        <v>0</v>
      </c>
      <c r="N44" s="13">
        <f ca="1">IFERROR(IF(N$7=1,LN(OFFSET(DataSet!L41,AddModel!N$5,0)+(N43*N$6)),OFFSET(DataSet!L41,AddModel!N$5,0)+(N43*N$6)),0)</f>
        <v>0</v>
      </c>
      <c r="O44" s="13">
        <f ca="1">IFERROR(IF(O$7=1,LN(OFFSET(DataSet!M41,AddModel!O$5,0)+(O43*O$6)),OFFSET(DataSet!M41,AddModel!O$5,0)+(O43*O$6)),0)</f>
        <v>0</v>
      </c>
      <c r="P44" s="13">
        <f ca="1">IFERROR(IF(P$7=1,LN(OFFSET(DataSet!N41,AddModel!P$5,0)+(P43*P$6)),OFFSET(DataSet!N41,AddModel!P$5,0)+(P43*P$6)),0)</f>
        <v>1</v>
      </c>
      <c r="Q44" s="13">
        <f ca="1">IFERROR(IF(Q$7=1,LN(OFFSET(DataSet!O41,AddModel!Q$5,0)+(Q43*Q$6)),OFFSET(DataSet!O41,AddModel!Q$5,0)+(Q43*Q$6)),0)</f>
        <v>0</v>
      </c>
      <c r="R44" s="13">
        <f ca="1">IFERROR(IF(R$7=1,LN(OFFSET(DataSet!P41,AddModel!R$5,0)+(R43*R$6)),OFFSET(DataSet!P41,AddModel!R$5,0)+(R43*R$6)),0)</f>
        <v>0</v>
      </c>
      <c r="S44" s="13">
        <f ca="1">IFERROR(IF(S$7=1,LN(OFFSET(DataSet!Q41,AddModel!S$5,0)+(S43*S$6)),OFFSET(DataSet!Q41,AddModel!S$5,0)+(S43*S$6)),0)</f>
        <v>0</v>
      </c>
      <c r="T44" s="14">
        <f ca="1">IFERROR(IF(T$7=1,LN(OFFSET(DataSet!R41,AddModel!T$5,0)+(T43*T$6)),OFFSET(DataSet!R41,AddModel!T$5,0)+(T43*T$6)),0)</f>
        <v>0</v>
      </c>
      <c r="U44" s="14">
        <f ca="1">IFERROR(IF(U$7=1,LN(OFFSET(DataSet!S41,AddModel!U$5,0)+(U43*U$6)),OFFSET(DataSet!S41,AddModel!U$5,0)+(U43*U$6)),0)</f>
        <v>0</v>
      </c>
      <c r="V44" s="14">
        <f ca="1">IFERROR(IF(V$7=1,LN(OFFSET(DataSet!T41,AddModel!V$5,0)+(V43*V$6)),OFFSET(DataSet!T41,AddModel!V$5,0)+(V43*V$6)),0)</f>
        <v>0</v>
      </c>
      <c r="W44" s="14">
        <f ca="1">IFERROR(IF(W$7=1,LN(OFFSET(DataSet!U41,AddModel!W$5,0)+(W43*W$6)),OFFSET(DataSet!U41,AddModel!W$5,0)+(W43*W$6)),0)</f>
        <v>0</v>
      </c>
      <c r="X44" s="14">
        <f ca="1">IFERROR(IF(X$7=1,LN(OFFSET(DataSet!V41,AddModel!X$5,0)+(X43*X$6)),OFFSET(DataSet!V41,AddModel!X$5,0)+(X43*X$6)),0)</f>
        <v>0</v>
      </c>
      <c r="Y44" s="14">
        <f ca="1">IFERROR(IF(Y$7=1,LN(OFFSET(DataSet!W41,AddModel!Y$5,0)+(Y43*Y$6)),OFFSET(DataSet!W41,AddModel!Y$5,0)+(Y43*Y$6)),0)</f>
        <v>0</v>
      </c>
      <c r="Z44" s="14">
        <f ca="1">IFERROR(IF(Z$7=1,LN(OFFSET(DataSet!X41,AddModel!Z$5,0)+(Z43*Z$6)),OFFSET(DataSet!X41,AddModel!Z$5,0)+(Z43*Z$6)),0)</f>
        <v>0</v>
      </c>
      <c r="AA44" s="14">
        <f ca="1">IFERROR(IF(AA$7=1,LN(OFFSET(DataSet!Y41,AddModel!AA$5,0)+(AA43*AA$6)),OFFSET(DataSet!Y41,AddModel!AA$5,0)+(AA43*AA$6)),0)</f>
        <v>0</v>
      </c>
      <c r="AB44" s="14">
        <f ca="1">IFERROR(IF(AB$7=1,LN(OFFSET(DataSet!Z41,AddModel!AB$5,0)+(AB43*AB$6)),OFFSET(DataSet!Z41,AddModel!AB$5,0)+(AB43*AB$6)),0)</f>
        <v>0</v>
      </c>
      <c r="AC44" s="15">
        <f ca="1">IFERROR(IF(AC$7=1,LN(OFFSET(DataSet!AA41,AddModel!AC$5,0)+(AC43*AC$6)),OFFSET(DataSet!AA41,AddModel!AC$5,0)+(AC43*AC$6)),0)</f>
        <v>0</v>
      </c>
      <c r="AD44" s="15">
        <f ca="1">IFERROR(IF(AD$7=1,LN(OFFSET(DataSet!AB41,AddModel!AD$5,0)+(AD43*AD$6)),OFFSET(DataSet!AB41,AddModel!AD$5,0)+(AD43*AD$6)),0)</f>
        <v>0</v>
      </c>
      <c r="AE44" s="15">
        <f ca="1">IFERROR(IF(AE$7=1,LN(OFFSET(DataSet!AC41,AddModel!AE$5,0)+(AE43*AE$6)),OFFSET(DataSet!AC41,AddModel!AE$5,0)+(AE43*AE$6)),0)</f>
        <v>0</v>
      </c>
      <c r="AF44" s="15">
        <f ca="1">IFERROR(IF(AF$7=1,LN(OFFSET(DataSet!AD41,AddModel!AF$5,0)+(AF43*AF$6)),OFFSET(DataSet!AD41,AddModel!AF$5,0)+(AF43*AF$6)),0)</f>
        <v>0</v>
      </c>
      <c r="AG44" s="15">
        <f ca="1">IFERROR(IF(AG$7=1,LN(OFFSET(DataSet!AE41,AddModel!AG$5,0)+(AG43*AG$6)),OFFSET(DataSet!AE41,AddModel!AG$5,0)+(AG43*AG$6)),0)</f>
        <v>0</v>
      </c>
      <c r="AH44" s="15">
        <f ca="1">IFERROR(IF(AH$7=1,LN(OFFSET(DataSet!AF41,AddModel!AH$5,0)+(AH43*AH$6)),OFFSET(DataSet!AF41,AddModel!AH$5,0)+(AH43*AH$6)),0)</f>
        <v>0</v>
      </c>
      <c r="AI44" s="15">
        <f ca="1">IFERROR(IF(AI$7=1,LN(OFFSET(DataSet!AG41,AddModel!AI$5,0)+(AI43*AI$6)),OFFSET(DataSet!AG41,AddModel!AI$5,0)+(AI43*AI$6)),0)</f>
        <v>0</v>
      </c>
      <c r="AJ44" s="15">
        <f ca="1">IFERROR(IF(AJ$7=1,LN(OFFSET(DataSet!AH41,AddModel!AJ$5,0)+(AJ43*AJ$6)),OFFSET(DataSet!AH41,AddModel!AJ$5,0)+(AJ43*AJ$6)),0)</f>
        <v>0</v>
      </c>
      <c r="AK44" s="15">
        <f ca="1">IFERROR(IF(AK$7=1,LN(OFFSET(DataSet!AI41,AddModel!AK$5,0)+(AK43*AK$6)),OFFSET(DataSet!AI41,AddModel!AK$5,0)+(AK43*AK$6)),0)</f>
        <v>0</v>
      </c>
      <c r="AL44" s="13">
        <f ca="1">IFERROR(IF(AL$7=1,LN(OFFSET(DataSet!AJ41,AddModel!AL$5,0)+(AL43*AL$6)),OFFSET(DataSet!AJ41,AddModel!AL$5,0)+(AL43*AL$6)),0)</f>
        <v>0</v>
      </c>
      <c r="AM44" s="13">
        <f ca="1">IFERROR(IF(AM$7=1,LN(OFFSET(DataSet!AK41,AddModel!AM$5,0)+(AM43*AM$6)),OFFSET(DataSet!AK41,AddModel!AM$5,0)+(AM43*AM$6)),0)</f>
        <v>0</v>
      </c>
      <c r="AN44" s="13">
        <f ca="1">IFERROR(IF(AN$7=1,LN(OFFSET(DataSet!AL41,AddModel!AN$5,0)+(AN43*AN$6)),OFFSET(DataSet!AL41,AddModel!AN$5,0)+(AN43*AN$6)),0)</f>
        <v>0</v>
      </c>
      <c r="AO44" s="17">
        <f ca="1">IFERROR(IF(AO$7=1,LN(OFFSET(DataSet!AM41,AddModel!AO$5,0)+(AO43*AO$6)),OFFSET(DataSet!AM41,AddModel!AO$5,0)+(AO43*AO$6)),0)</f>
        <v>35.428571428571402</v>
      </c>
      <c r="AP44" s="17">
        <f ca="1">IFERROR(IF(AP$7=1,LN(OFFSET(DataSet!AN41,AddModel!AP$5,0)+(AP43*AP$6)),OFFSET(DataSet!AN41,AddModel!AP$5,0)+(AP43*AP$6)),0)</f>
        <v>0</v>
      </c>
      <c r="AQ44" s="17">
        <f ca="1">IFERROR(IF(AQ$7=1,LN(OFFSET(DataSet!AO41,AddModel!AQ$5,0)+(AQ43*AQ$6)),OFFSET(DataSet!AO41,AddModel!AQ$5,0)+(AQ43*AQ$6)),0)</f>
        <v>0</v>
      </c>
      <c r="AR44" s="17">
        <f ca="1">IFERROR(IF(AR$7=1,LN(OFFSET(DataSet!AP41,AddModel!AR$5,0)+(AR43*AR$6)),OFFSET(DataSet!AP41,AddModel!AR$5,0)+(AR43*AR$6)),0)</f>
        <v>0</v>
      </c>
      <c r="AS44" s="18">
        <f ca="1">IFERROR(IF(AS$7=1,LN(OFFSET(DataSet!AQ41,AddModel!AS$5,0)+(AS43*AS$6)),OFFSET(DataSet!AQ41,AddModel!AS$5,0)+(AS43*AS$6)),0)</f>
        <v>0</v>
      </c>
      <c r="AT44" s="19">
        <f ca="1">IFERROR(IF(AT$7=1,LN(OFFSET(DataSet!AR41,AddModel!AT$5,0)+(AT43*AT$6)),OFFSET(DataSet!AR41,AddModel!AT$5,0)+(AT43*AT$6)),0)</f>
        <v>0.62981705807464095</v>
      </c>
      <c r="AU44" s="20">
        <f ca="1">IFERROR(IF(AU$7=1,LN(OFFSET(DataSet!AS41,AddModel!AU$5,0)+(AU43*AU$6)),OFFSET(DataSet!AS41,AddModel!AU$5,0)+(AU43*AU$6)),0)</f>
        <v>0.190954192931547</v>
      </c>
      <c r="AV44" s="20">
        <f ca="1">IFERROR(IF(AV$7=1,LN(OFFSET(DataSet!AT41,AddModel!AV$5,0)+(AV43*AV$6)),OFFSET(DataSet!AT41,AddModel!AV$5,0)+(AV43*AV$6)),0)</f>
        <v>-1.59443674098967</v>
      </c>
      <c r="AW44" s="20">
        <f ca="1">IFERROR(IF(AW$7=1,LN(OFFSET(DataSet!AU41,AddModel!AW$5,0)+(AW43*AW$6)),OFFSET(DataSet!AU41,AddModel!AW$5,0)+(AW43*AW$6)),0)</f>
        <v>-1.8703904943653199E-3</v>
      </c>
      <c r="AX44" s="20">
        <f ca="1">IFERROR(IF(AX$7=1,LN(OFFSET(DataSet!AV41,AddModel!AX$5,0)+(AX43*AX$6)),OFFSET(DataSet!AV41,AddModel!AX$5,0)+(AX43*AX$6)),0)</f>
        <v>17.629923263592499</v>
      </c>
      <c r="AY44" s="20">
        <f ca="1">IFERROR(IF(AY$7=1,LN(OFFSET(DataSet!AW41,AddModel!AY$5,0)+(AY43*AY$6)),OFFSET(DataSet!AW41,AddModel!AY$5,0)+(AY43*AY$6)),0)</f>
        <v>10.135019813225799</v>
      </c>
      <c r="AZ44" s="20">
        <f ca="1">IFERROR(IF(AZ$7=1,LN(OFFSET(DataSet!AX41,AddModel!AZ$5,0)+(AZ43*AZ$6)),OFFSET(DataSet!AX41,AddModel!AZ$5,0)+(AZ43*AZ$6)),0)</f>
        <v>4.6382340212458697</v>
      </c>
      <c r="BA44" s="20">
        <f ca="1">IFERROR(IF(BA$7=1,LN(OFFSET(DataSet!AY41,AddModel!BA$5,0)+(BA43*BA$6)),OFFSET(DataSet!AY41,AddModel!BA$5,0)+(BA43*BA$6)),0)</f>
        <v>18.259740321667099</v>
      </c>
      <c r="BB44" s="20">
        <f ca="1">IFERROR(IF(BB$7=1,LN(OFFSET(DataSet!AZ41,AddModel!BB$5,0)+(BB43*BB$6)),OFFSET(DataSet!AZ41,AddModel!BB$5,0)+(BB43*BB$6)),0)</f>
        <v>1.81781336479204</v>
      </c>
      <c r="BC44" s="20">
        <f ca="1">IFERROR(IF(BC$7=1,LN(OFFSET(DataSet!BA41,AddModel!BC$5,0)+(BC43*BC$6)),OFFSET(DataSet!BA41,AddModel!BC$5,0)+(BC43*BC$6)),0)</f>
        <v>10.3259740061574</v>
      </c>
      <c r="BD44" s="20">
        <f ca="1">IFERROR(IF(BD$7=1,LN(OFFSET(DataSet!BB41,AddModel!BD$5,0)+(BD43*BD$6)),OFFSET(DataSet!BB41,AddModel!BD$5,0)+(BD43*BD$6)),0)</f>
        <v>0.22337662380237</v>
      </c>
      <c r="BE44" s="21">
        <f ca="1">IFERROR(IF(BE$7=1,LN(OFFSET(DataSet!BC41,AddModel!BE$5,0)+(BE43*BE$6)),OFFSET(DataSet!BC41,AddModel!BE$5,0)+(BE43*BE$6)),0)</f>
        <v>4.6363636307515099</v>
      </c>
      <c r="BF44" s="16">
        <f ca="1">IFERROR(IF(BF$7=1,LN(OFFSET(DataSet!BD41,AddModel!BF$5,0)+(BF43*BF$6)),OFFSET(DataSet!BD41,AddModel!BF$5,0)+(BF43*BF$6)),0)</f>
        <v>-3</v>
      </c>
      <c r="BG44" s="17">
        <f ca="1">IFERROR(IF(BG$7=1,LN(OFFSET(DataSet!BE41,AddModel!BG$5,0)+(BG43*BG$6)),OFFSET(DataSet!BE41,AddModel!BG$5,0)+(BG43*BG$6)),0)</f>
        <v>-7</v>
      </c>
      <c r="BH44" s="17">
        <f ca="1">IFERROR(IF(BH$7=1,LN(OFFSET(DataSet!BF41,AddModel!BH$5,0)+(BH43*BH$6)),OFFSET(DataSet!BF41,AddModel!BH$5,0)+(BH43*BH$6)),0)</f>
        <v>-29</v>
      </c>
      <c r="BI44" s="17">
        <f ca="1">IFERROR(IF(BI$7=1,LN(OFFSET(DataSet!BG41,AddModel!BI$5,0)+(BI43*BI$6)),OFFSET(DataSet!BG41,AddModel!BI$5,0)+(BI43*BI$6)),0)</f>
        <v>-19</v>
      </c>
      <c r="BJ44" s="17">
        <f ca="1">IFERROR(IF(BJ$7=1,LN(OFFSET(DataSet!BH41,AddModel!BJ$5,0)+(BJ43*BJ$6)),OFFSET(DataSet!BH41,AddModel!BJ$5,0)+(BJ43*BJ$6)),0)</f>
        <v>4</v>
      </c>
      <c r="BK44" s="17">
        <f ca="1">IFERROR(IF(BK$7=1,LN(OFFSET(DataSet!BI41,AddModel!BK$5,0)+(BK43*BK$6)),OFFSET(DataSet!BI41,AddModel!BK$5,0)+(BK43*BK$6)),0)</f>
        <v>12</v>
      </c>
      <c r="BL44" s="17">
        <f ca="1">IFERROR(IF(BL$7=1,LN(OFFSET(DataSet!BJ41,AddModel!BL$5,0)+(BL43*BL$6)),OFFSET(DataSet!BJ41,AddModel!BL$5,0)+(BL43*BL$6)),0)</f>
        <v>101.63379999999999</v>
      </c>
      <c r="BM44" s="17">
        <f ca="1">IFERROR(IF(BM$7=1,LN(OFFSET(DataSet!BK41,AddModel!BM$5,0)+(BM43*BM$6)),OFFSET(DataSet!BK41,AddModel!BM$5,0)+(BM43*BM$6)),0)</f>
        <v>101.95</v>
      </c>
      <c r="BN44" s="17">
        <f ca="1">IFERROR(IF(BN$7=1,LN(OFFSET(DataSet!BL41,AddModel!BN$5,0)+(BN43*BN$6)),OFFSET(DataSet!BL41,AddModel!BN$5,0)+(BN43*BN$6)),0)</f>
        <v>104.8087</v>
      </c>
      <c r="BO44" s="17">
        <f ca="1">IFERROR(IF(BO$7=1,LN(OFFSET(DataSet!BM41,AddModel!BO$5,0)+(BO43*BO$6)),OFFSET(DataSet!BM41,AddModel!BO$5,0)+(BO43*BO$6)),0)</f>
        <v>119.0099</v>
      </c>
      <c r="BP44" s="17">
        <f ca="1">IFERROR(IF(BP$7=1,LN(OFFSET(DataSet!BN41,AddModel!BP$5,0)+(BP43*BP$6)),OFFSET(DataSet!BN41,AddModel!BP$5,0)+(BP43*BP$6)),0)</f>
        <v>107.4</v>
      </c>
      <c r="BQ44" s="17">
        <f ca="1">IFERROR(IF(BQ$7=1,LN(OFFSET(DataSet!BO41,AddModel!BQ$5,0)+(BQ43*BQ$6)),OFFSET(DataSet!BO41,AddModel!BQ$5,0)+(BQ43*BQ$6)),0)</f>
        <v>106.9769</v>
      </c>
      <c r="BR44" s="17">
        <f ca="1">IFERROR(IF(BR$7=1,LN(OFFSET(DataSet!BP41,AddModel!BR$5,0)+(BR43*BR$6)),OFFSET(DataSet!BP41,AddModel!BR$5,0)+(BR43*BR$6)),0)</f>
        <v>103.1914</v>
      </c>
      <c r="BS44" s="17">
        <f ca="1">IFERROR(IF(BS$7=1,LN(OFFSET(DataSet!BQ41,AddModel!BS$5,0)+(BS43*BS$6)),OFFSET(DataSet!BQ41,AddModel!BS$5,0)+(BS43*BS$6)),0)</f>
        <v>106.9359</v>
      </c>
      <c r="BT44" s="17">
        <f ca="1">IFERROR(IF(BT$7=1,LN(OFFSET(DataSet!BR41,AddModel!BT$5,0)+(BT43*BT$6)),OFFSET(DataSet!BR41,AddModel!BT$5,0)+(BT43*BT$6)),0)</f>
        <v>1404845</v>
      </c>
      <c r="BU44" s="17">
        <f ca="1">IFERROR(IF(BU$7=1,LN(OFFSET(DataSet!BS41,AddModel!BU$5,0)+(BU43*BU$6)),OFFSET(DataSet!BS41,AddModel!BU$5,0)+(BU43*BU$6)),0)</f>
        <v>1166011.8870709301</v>
      </c>
      <c r="BV44" s="17">
        <f ca="1">IFERROR(IF(BV$7=1,LN(OFFSET(DataSet!BT41,AddModel!BV$5,0)+(BV43*BV$6)),OFFSET(DataSet!BT41,AddModel!BV$5,0)+(BV43*BV$6)),0)</f>
        <v>104.8087</v>
      </c>
      <c r="BW44" s="17">
        <f ca="1">IFERROR(IF(BW$7=1,LN(OFFSET(DataSet!BU41,AddModel!BW$5,0)+(BW43*BW$6)),OFFSET(DataSet!BU41,AddModel!BW$5,0)+(BW43*BW$6)),0)</f>
        <v>4.99</v>
      </c>
      <c r="BX44" s="17">
        <f ca="1">IFERROR(IF(BX$7=1,LN(OFFSET(DataSet!BV41,AddModel!BX$5,0)+(BX43*BX$6)),OFFSET(DataSet!BV41,AddModel!BX$5,0)+(BX43*BX$6)),0)</f>
        <v>5.2</v>
      </c>
      <c r="BY44" s="17">
        <f ca="1">IFERROR(IF(BY$7=1,LN(OFFSET(DataSet!BW41,AddModel!BY$5,0)+(BY43*BY$6)),OFFSET(DataSet!BW41,AddModel!BY$5,0)+(BY43*BY$6)),0)</f>
        <v>103.9</v>
      </c>
      <c r="BZ44" s="17">
        <f ca="1">IFERROR(IF(BZ$7=1,LN(OFFSET(DataSet!BX41,AddModel!BZ$5,0)+(BZ43*BZ$6)),OFFSET(DataSet!BX41,AddModel!BZ$5,0)+(BZ43*BZ$6)),0)</f>
        <v>4.6756286496366526</v>
      </c>
      <c r="CA44" s="17">
        <f ca="1">IFERROR(IF(CA$7=1,LN(OFFSET(DataSet!BY41,AddModel!CA$5,0)+(CA43*CA$6)),OFFSET(DataSet!BY41,AddModel!CA$5,0)+(CA43*CA$6)),0)</f>
        <v>104.6</v>
      </c>
      <c r="CB44" s="18">
        <f ca="1">IFERROR(IF(CB$7=1,LN(OFFSET(DataSet!BZ41,AddModel!CB$5,0)+(CB43*CB$6)),OFFSET(DataSet!BZ41,AddModel!CB$5,0)+(CB43*CB$6)),0)</f>
        <v>104.9</v>
      </c>
      <c r="CC44" s="30">
        <f ca="1">IFERROR(IF(CC$7=1,LN(OFFSET(DataSet!CA41,AddModel!CC$5,0)+(CC43*CC$6)),OFFSET(DataSet!CA41,AddModel!CC$5,0)+(CC43*CC$6)),0)</f>
        <v>-0.22314355131420971</v>
      </c>
      <c r="CD44" s="40">
        <f ca="1">IFERROR(IF(CD$7=1,LN(OFFSET(DataSet!CB41,AddModel!CD$5,0)+(CD43*CD$6)),OFFSET(DataSet!CB41,AddModel!CD$5,0)+(CD43*CD$6)),0)</f>
        <v>2.1633230256605378</v>
      </c>
      <c r="CE44" s="41">
        <f ca="1">IFERROR(IF(CE$7=1,LN(OFFSET(DataSet!CC41,AddModel!CE$5,0)+(CE43*CE$6)),OFFSET(DataSet!CC41,AddModel!CE$5,0)+(CE43*CE$6)),0)</f>
        <v>9.1620000000000008</v>
      </c>
      <c r="CF44" s="41">
        <f ca="1">IFERROR(IF(CF$7=1,LN(OFFSET(DataSet!CD41,AddModel!CF$5,0)+(CF43*CF$6)),OFFSET(DataSet!CD41,AddModel!CF$5,0)+(CF43*CF$6)),0)</f>
        <v>8.56</v>
      </c>
      <c r="CG44" s="41">
        <f ca="1">IFERROR(IF(CG$7=1,LN(OFFSET(DataSet!CE41,AddModel!CG$5,0)+(CG43*CG$6)),OFFSET(DataSet!CE41,AddModel!CG$5,0)+(CG43*CG$6)),0)</f>
        <v>9.5946613172021102</v>
      </c>
      <c r="CH44" s="6">
        <f ca="1">IFERROR(IF(CH$7=1,LN(OFFSET(DataSet!CF41,AddModel!CH$5,0)+(CH43*CH$6)),OFFSET(DataSet!CF41,AddModel!CH$5,0)+(CH43*CH$6)),0)</f>
        <v>0.5714285714285714</v>
      </c>
      <c r="CI44" s="6">
        <f ca="1">IFERROR(IF(CI$7=1,LN(OFFSET(DataSet!CG41,AddModel!CI$5,0)+(CI43*CI$6)),OFFSET(DataSet!CG41,AddModel!CI$5,0)+(CI43*CI$6)),0)</f>
        <v>1</v>
      </c>
      <c r="CJ44">
        <f ca="1">IFERROR(IF(CJ$7=1,LN(OFFSET(DataSet!CH41,AddModel!CJ$5,0)+(CJ43*CJ$6)),OFFSET(DataSet!CH41,AddModel!CJ$5,0)+(CJ43*CJ$6)),0)</f>
        <v>0</v>
      </c>
      <c r="CK44">
        <f ca="1">IFERROR(IF(CK$7=1,LN(OFFSET(DataSet!CI41,AddModel!CK$5,0)+(CK43*CK$6)),OFFSET(DataSet!CI41,AddModel!CK$5,0)+(CK43*CK$6)),0)</f>
        <v>0</v>
      </c>
      <c r="CL44">
        <f ca="1">IFERROR(IF(CL$7=1,LN(OFFSET(DataSet!CJ41,AddModel!CL$5,0)+(CL43*CL$6)),OFFSET(DataSet!CJ41,AddModel!CL$5,0)+(CL43*CL$6)),0)</f>
        <v>0</v>
      </c>
      <c r="CM44" s="40">
        <f ca="1">IFERROR(IF(CM$7=1,LN(OFFSET(DataSet!CK41,AddModel!CM$5,0)+(CM43*CM$6)),OFFSET(DataSet!CK41,AddModel!CM$5,0)+(CM43*CM$6)),0)</f>
        <v>0</v>
      </c>
      <c r="CN44" s="41">
        <f ca="1">IFERROR(IF(CN$7=1,LN(OFFSET(DataSet!CL41,AddModel!CN$5,0)+(CN43*CN$6)),OFFSET(DataSet!CL41,AddModel!CN$5,0)+(CN43*CN$6)),0)</f>
        <v>64092.079102995885</v>
      </c>
      <c r="CO44" s="41">
        <f ca="1">IFERROR(IF(CO$7=1,LN(OFFSET(DataSet!CM41,AddModel!CO$5,0)+(CO43*CO$6)),OFFSET(DataSet!CM41,AddModel!CO$5,0)+(CO43*CO$6)),0)</f>
        <v>0</v>
      </c>
      <c r="CP44" s="41">
        <f ca="1">IFERROR(IF(CP$7=1,LN(OFFSET(DataSet!CN41,AddModel!CP$5,0)+(CP43*CP$6)),OFFSET(DataSet!CN41,AddModel!CP$5,0)+(CP43*CP$6)),0)</f>
        <v>0</v>
      </c>
      <c r="CQ44" s="17">
        <f ca="1">IFERROR(IF(CQ$7=1,LN(OFFSET(DataSet!CO41,AddModel!CQ$5,0)+(CQ43*CQ$6)),OFFSET(DataSet!CO41,AddModel!CQ$5,0)+(CQ43*CQ$6)),0)</f>
        <v>0</v>
      </c>
      <c r="CR44" s="17">
        <f ca="1">IFERROR(IF(CR$7=1,LN(OFFSET(DataSet!CP41,AddModel!CR$5,0)+(CR43*CR$6)),OFFSET(DataSet!CP41,AddModel!CR$5,0)+(CR43*CR$6)),0)</f>
        <v>0</v>
      </c>
      <c r="CS44" s="17">
        <f ca="1">IFERROR(IF(CS$7=1,LN(OFFSET(DataSet!CQ41,AddModel!CS$5,0)+(CS43*CS$6)),OFFSET(DataSet!CQ41,AddModel!CS$5,0)+(CS43*CS$6)),0)</f>
        <v>0</v>
      </c>
      <c r="CT44" s="17">
        <f ca="1">IFERROR(IF(CT$7=1,LN(OFFSET(DataSet!CR41,AddModel!CT$5,0)+(CT43*CT$6)),OFFSET(DataSet!CR41,AddModel!CT$5,0)+(CT43*CT$6)),0)</f>
        <v>0</v>
      </c>
      <c r="CU44" s="20">
        <f ca="1">IFERROR(IF(CU$7=1,LN(OFFSET(DataSet!CS41,AddModel!CU$5,0)+(CU43*CU$6)),OFFSET(DataSet!CS41,AddModel!CU$5,0)+(CU43*CU$6)),0)</f>
        <v>0</v>
      </c>
      <c r="CV44" s="20">
        <f ca="1">IFERROR(IF(CV$7=1,LN(OFFSET(DataSet!CT41,AddModel!CV$5,0)+(CV43*CV$6)),OFFSET(DataSet!CT41,AddModel!CV$5,0)+(CV43*CV$6)),0)</f>
        <v>0</v>
      </c>
      <c r="CW44" s="20">
        <f ca="1">IFERROR(IF(CW$7=1,LN(OFFSET(DataSet!CU41,AddModel!CW$5,0)+(CW43*CW$6)),OFFSET(DataSet!CU41,AddModel!CW$5,0)+(CW43*CW$6)),0)</f>
        <v>0</v>
      </c>
      <c r="CX44" s="20">
        <f ca="1">IFERROR(IF(CX$7=1,LN(OFFSET(DataSet!CV41,AddModel!CX$5,0)+(CX43*CX$6)),OFFSET(DataSet!CV41,AddModel!CX$5,0)+(CX43*CX$6)),0)</f>
        <v>0</v>
      </c>
      <c r="CY44" s="113">
        <f ca="1">IFERROR(IF(CY$7=1,LN(OFFSET(DataSet!CW41,AddModel!CY$5,0)+(CY43*CY$6)),OFFSET(DataSet!CW41,AddModel!CY$5,0)+(CY43*CY$6)),0)</f>
        <v>0</v>
      </c>
      <c r="CZ44" s="135">
        <f ca="1">IFERROR(IF(CZ$7=1,LN(OFFSET(DataSet!CX41,AddModel!CZ$5,0)+(CZ43*CZ$6)),OFFSET(DataSet!CX41,AddModel!CZ$5,0)+(CZ43*CZ$6)),0)</f>
        <v>1142349.6131169247</v>
      </c>
      <c r="DA44" s="136">
        <f ca="1">IFERROR(IF(DA$7=1,LN(OFFSET(DataSet!CY41,AddModel!DA$5,0)+(DA43*DA$6)),OFFSET(DataSet!CY41,AddModel!DA$5,0)+(DA43*DA$6)),0)</f>
        <v>369547.79864312807</v>
      </c>
      <c r="DB44" s="137">
        <f ca="1">IFERROR(IF(DB$7=1,LN(OFFSET(DataSet!CZ41,AddModel!DB$5,0)+(DB43*DB$6)),OFFSET(DataSet!CZ41,AddModel!DB$5,0)+(DB43*DB$6)),0)</f>
        <v>1425285.5916622321</v>
      </c>
    </row>
    <row r="45" spans="1:106" x14ac:dyDescent="0.25">
      <c r="A45" s="134">
        <f ca="1">C45*DataSet!CB42</f>
        <v>3247939.7221438061</v>
      </c>
      <c r="B45" s="1">
        <f t="shared" si="1"/>
        <v>44082</v>
      </c>
      <c r="C45" s="87">
        <f t="shared" ca="1" si="3"/>
        <v>373326.40484411566</v>
      </c>
      <c r="D45" s="87">
        <f t="shared" ca="1" si="2"/>
        <v>360432.77373680525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IFERROR(IF(H$7=1,LN(OFFSET(DataSet!F42,AddModel!H$5,0)+(H44*H$6)),OFFSET(DataSet!F42,AddModel!H$5,0)+(H44*H$6)),0)</f>
        <v>0</v>
      </c>
      <c r="I45" s="13">
        <f ca="1">IFERROR(IF(I$7=1,LN(OFFSET(DataSet!G42,AddModel!I$5,0)+(I44*I$6)),OFFSET(DataSet!G42,AddModel!I$5,0)+(I44*I$6)),0)</f>
        <v>0</v>
      </c>
      <c r="J45" s="13">
        <f ca="1">IFERROR(IF(J$7=1,LN(OFFSET(DataSet!H42,AddModel!J$5,0)+(J44*J$6)),OFFSET(DataSet!H42,AddModel!J$5,0)+(J44*J$6)),0)</f>
        <v>0</v>
      </c>
      <c r="K45" s="13">
        <f ca="1">IFERROR(IF(K$7=1,LN(OFFSET(DataSet!I42,AddModel!K$5,0)+(K44*K$6)),OFFSET(DataSet!I42,AddModel!K$5,0)+(K44*K$6)),0)</f>
        <v>0</v>
      </c>
      <c r="L45" s="13">
        <f ca="1">IFERROR(IF(L$7=1,LN(OFFSET(DataSet!J42,AddModel!L$5,0)+(L44*L$6)),OFFSET(DataSet!J42,AddModel!L$5,0)+(L44*L$6)),0)</f>
        <v>0</v>
      </c>
      <c r="M45" s="13">
        <f ca="1">IFERROR(IF(M$7=1,LN(OFFSET(DataSet!K42,AddModel!M$5,0)+(M44*M$6)),OFFSET(DataSet!K42,AddModel!M$5,0)+(M44*M$6)),0)</f>
        <v>0</v>
      </c>
      <c r="N45" s="13">
        <f ca="1">IFERROR(IF(N$7=1,LN(OFFSET(DataSet!L42,AddModel!N$5,0)+(N44*N$6)),OFFSET(DataSet!L42,AddModel!N$5,0)+(N44*N$6)),0)</f>
        <v>0</v>
      </c>
      <c r="O45" s="13">
        <f ca="1">IFERROR(IF(O$7=1,LN(OFFSET(DataSet!M42,AddModel!O$5,0)+(O44*O$6)),OFFSET(DataSet!M42,AddModel!O$5,0)+(O44*O$6)),0)</f>
        <v>0</v>
      </c>
      <c r="P45" s="13">
        <f ca="1">IFERROR(IF(P$7=1,LN(OFFSET(DataSet!N42,AddModel!P$5,0)+(P44*P$6)),OFFSET(DataSet!N42,AddModel!P$5,0)+(P44*P$6)),0)</f>
        <v>1</v>
      </c>
      <c r="Q45" s="13">
        <f ca="1">IFERROR(IF(Q$7=1,LN(OFFSET(DataSet!O42,AddModel!Q$5,0)+(Q44*Q$6)),OFFSET(DataSet!O42,AddModel!Q$5,0)+(Q44*Q$6)),0)</f>
        <v>0</v>
      </c>
      <c r="R45" s="13">
        <f ca="1">IFERROR(IF(R$7=1,LN(OFFSET(DataSet!P42,AddModel!R$5,0)+(R44*R$6)),OFFSET(DataSet!P42,AddModel!R$5,0)+(R44*R$6)),0)</f>
        <v>0</v>
      </c>
      <c r="S45" s="13">
        <f ca="1">IFERROR(IF(S$7=1,LN(OFFSET(DataSet!Q42,AddModel!S$5,0)+(S44*S$6)),OFFSET(DataSet!Q42,AddModel!S$5,0)+(S44*S$6)),0)</f>
        <v>0</v>
      </c>
      <c r="T45" s="14">
        <f ca="1">IFERROR(IF(T$7=1,LN(OFFSET(DataSet!R42,AddModel!T$5,0)+(T44*T$6)),OFFSET(DataSet!R42,AddModel!T$5,0)+(T44*T$6)),0)</f>
        <v>0</v>
      </c>
      <c r="U45" s="14">
        <f ca="1">IFERROR(IF(U$7=1,LN(OFFSET(DataSet!S42,AddModel!U$5,0)+(U44*U$6)),OFFSET(DataSet!S42,AddModel!U$5,0)+(U44*U$6)),0)</f>
        <v>0</v>
      </c>
      <c r="V45" s="14">
        <f ca="1">IFERROR(IF(V$7=1,LN(OFFSET(DataSet!T42,AddModel!V$5,0)+(V44*V$6)),OFFSET(DataSet!T42,AddModel!V$5,0)+(V44*V$6)),0)</f>
        <v>0</v>
      </c>
      <c r="W45" s="14">
        <f ca="1">IFERROR(IF(W$7=1,LN(OFFSET(DataSet!U42,AddModel!W$5,0)+(W44*W$6)),OFFSET(DataSet!U42,AddModel!W$5,0)+(W44*W$6)),0)</f>
        <v>0</v>
      </c>
      <c r="X45" s="14">
        <f ca="1">IFERROR(IF(X$7=1,LN(OFFSET(DataSet!V42,AddModel!X$5,0)+(X44*X$6)),OFFSET(DataSet!V42,AddModel!X$5,0)+(X44*X$6)),0)</f>
        <v>0</v>
      </c>
      <c r="Y45" s="14">
        <f ca="1">IFERROR(IF(Y$7=1,LN(OFFSET(DataSet!W42,AddModel!Y$5,0)+(Y44*Y$6)),OFFSET(DataSet!W42,AddModel!Y$5,0)+(Y44*Y$6)),0)</f>
        <v>0</v>
      </c>
      <c r="Z45" s="14">
        <f ca="1">IFERROR(IF(Z$7=1,LN(OFFSET(DataSet!X42,AddModel!Z$5,0)+(Z44*Z$6)),OFFSET(DataSet!X42,AddModel!Z$5,0)+(Z44*Z$6)),0)</f>
        <v>0</v>
      </c>
      <c r="AA45" s="14">
        <f ca="1">IFERROR(IF(AA$7=1,LN(OFFSET(DataSet!Y42,AddModel!AA$5,0)+(AA44*AA$6)),OFFSET(DataSet!Y42,AddModel!AA$5,0)+(AA44*AA$6)),0)</f>
        <v>0</v>
      </c>
      <c r="AB45" s="14">
        <f ca="1">IFERROR(IF(AB$7=1,LN(OFFSET(DataSet!Z42,AddModel!AB$5,0)+(AB44*AB$6)),OFFSET(DataSet!Z42,AddModel!AB$5,0)+(AB44*AB$6)),0)</f>
        <v>0</v>
      </c>
      <c r="AC45" s="15">
        <f ca="1">IFERROR(IF(AC$7=1,LN(OFFSET(DataSet!AA42,AddModel!AC$5,0)+(AC44*AC$6)),OFFSET(DataSet!AA42,AddModel!AC$5,0)+(AC44*AC$6)),0)</f>
        <v>0</v>
      </c>
      <c r="AD45" s="15">
        <f ca="1">IFERROR(IF(AD$7=1,LN(OFFSET(DataSet!AB42,AddModel!AD$5,0)+(AD44*AD$6)),OFFSET(DataSet!AB42,AddModel!AD$5,0)+(AD44*AD$6)),0)</f>
        <v>0</v>
      </c>
      <c r="AE45" s="15">
        <f ca="1">IFERROR(IF(AE$7=1,LN(OFFSET(DataSet!AC42,AddModel!AE$5,0)+(AE44*AE$6)),OFFSET(DataSet!AC42,AddModel!AE$5,0)+(AE44*AE$6)),0)</f>
        <v>0</v>
      </c>
      <c r="AF45" s="15">
        <f ca="1">IFERROR(IF(AF$7=1,LN(OFFSET(DataSet!AD42,AddModel!AF$5,0)+(AF44*AF$6)),OFFSET(DataSet!AD42,AddModel!AF$5,0)+(AF44*AF$6)),0)</f>
        <v>0</v>
      </c>
      <c r="AG45" s="15">
        <f ca="1">IFERROR(IF(AG$7=1,LN(OFFSET(DataSet!AE42,AddModel!AG$5,0)+(AG44*AG$6)),OFFSET(DataSet!AE42,AddModel!AG$5,0)+(AG44*AG$6)),0)</f>
        <v>0</v>
      </c>
      <c r="AH45" s="15">
        <f ca="1">IFERROR(IF(AH$7=1,LN(OFFSET(DataSet!AF42,AddModel!AH$5,0)+(AH44*AH$6)),OFFSET(DataSet!AF42,AddModel!AH$5,0)+(AH44*AH$6)),0)</f>
        <v>0</v>
      </c>
      <c r="AI45" s="15">
        <f ca="1">IFERROR(IF(AI$7=1,LN(OFFSET(DataSet!AG42,AddModel!AI$5,0)+(AI44*AI$6)),OFFSET(DataSet!AG42,AddModel!AI$5,0)+(AI44*AI$6)),0)</f>
        <v>0</v>
      </c>
      <c r="AJ45" s="15">
        <f ca="1">IFERROR(IF(AJ$7=1,LN(OFFSET(DataSet!AH42,AddModel!AJ$5,0)+(AJ44*AJ$6)),OFFSET(DataSet!AH42,AddModel!AJ$5,0)+(AJ44*AJ$6)),0)</f>
        <v>0</v>
      </c>
      <c r="AK45" s="15">
        <f ca="1">IFERROR(IF(AK$7=1,LN(OFFSET(DataSet!AI42,AddModel!AK$5,0)+(AK44*AK$6)),OFFSET(DataSet!AI42,AddModel!AK$5,0)+(AK44*AK$6)),0)</f>
        <v>0</v>
      </c>
      <c r="AL45" s="13">
        <f ca="1">IFERROR(IF(AL$7=1,LN(OFFSET(DataSet!AJ42,AddModel!AL$5,0)+(AL44*AL$6)),OFFSET(DataSet!AJ42,AddModel!AL$5,0)+(AL44*AL$6)),0)</f>
        <v>0</v>
      </c>
      <c r="AM45" s="13">
        <f ca="1">IFERROR(IF(AM$7=1,LN(OFFSET(DataSet!AK42,AddModel!AM$5,0)+(AM44*AM$6)),OFFSET(DataSet!AK42,AddModel!AM$5,0)+(AM44*AM$6)),0)</f>
        <v>0</v>
      </c>
      <c r="AN45" s="13">
        <f ca="1">IFERROR(IF(AN$7=1,LN(OFFSET(DataSet!AL42,AddModel!AN$5,0)+(AN44*AN$6)),OFFSET(DataSet!AL42,AddModel!AN$5,0)+(AN44*AN$6)),0)</f>
        <v>0</v>
      </c>
      <c r="AO45" s="17">
        <f ca="1">IFERROR(IF(AO$7=1,LN(OFFSET(DataSet!AM42,AddModel!AO$5,0)+(AO44*AO$6)),OFFSET(DataSet!AM42,AddModel!AO$5,0)+(AO44*AO$6)),0)</f>
        <v>36.428571428571402</v>
      </c>
      <c r="AP45" s="17">
        <f ca="1">IFERROR(IF(AP$7=1,LN(OFFSET(DataSet!AN42,AddModel!AP$5,0)+(AP44*AP$6)),OFFSET(DataSet!AN42,AddModel!AP$5,0)+(AP44*AP$6)),0)</f>
        <v>0</v>
      </c>
      <c r="AQ45" s="17">
        <f ca="1">IFERROR(IF(AQ$7=1,LN(OFFSET(DataSet!AO42,AddModel!AQ$5,0)+(AQ44*AQ$6)),OFFSET(DataSet!AO42,AddModel!AQ$5,0)+(AQ44*AQ$6)),0)</f>
        <v>0</v>
      </c>
      <c r="AR45" s="17">
        <f ca="1">IFERROR(IF(AR$7=1,LN(OFFSET(DataSet!AP42,AddModel!AR$5,0)+(AR44*AR$6)),OFFSET(DataSet!AP42,AddModel!AR$5,0)+(AR44*AR$6)),0)</f>
        <v>0</v>
      </c>
      <c r="AS45" s="18">
        <f ca="1">IFERROR(IF(AS$7=1,LN(OFFSET(DataSet!AQ42,AddModel!AS$5,0)+(AS44*AS$6)),OFFSET(DataSet!AQ42,AddModel!AS$5,0)+(AS44*AS$6)),0)</f>
        <v>0</v>
      </c>
      <c r="AT45" s="19">
        <f ca="1">IFERROR(IF(AT$7=1,LN(OFFSET(DataSet!AR42,AddModel!AT$5,0)+(AT44*AT$6)),OFFSET(DataSet!AR42,AddModel!AT$5,0)+(AT44*AT$6)),0)</f>
        <v>0.58212904980608704</v>
      </c>
      <c r="AU45" s="20">
        <f ca="1">IFERROR(IF(AU$7=1,LN(OFFSET(DataSet!AS42,AddModel!AU$5,0)+(AU44*AU$6)),OFFSET(DataSet!AS42,AddModel!AU$5,0)+(AU44*AU$6)),0)</f>
        <v>-0.53671462935356196</v>
      </c>
      <c r="AV45" s="20">
        <f ca="1">IFERROR(IF(AV$7=1,LN(OFFSET(DataSet!AT42,AddModel!AV$5,0)+(AV44*AV$6)),OFFSET(DataSet!AT42,AddModel!AV$5,0)+(AV44*AV$6)),0)</f>
        <v>-1.56021694635131</v>
      </c>
      <c r="AW45" s="20">
        <f ca="1">IFERROR(IF(AW$7=1,LN(OFFSET(DataSet!AU42,AddModel!AW$5,0)+(AW44*AW$6)),OFFSET(DataSet!AU42,AddModel!AW$5,0)+(AW44*AW$6)),0)</f>
        <v>0.72291363354068305</v>
      </c>
      <c r="AX45" s="20">
        <f ca="1">IFERROR(IF(AX$7=1,LN(OFFSET(DataSet!AV42,AddModel!AX$5,0)+(AX44*AX$6)),OFFSET(DataSet!AV42,AddModel!AX$5,0)+(AX44*AX$6)),0)</f>
        <v>17.0594294115689</v>
      </c>
      <c r="AY45" s="20">
        <f ca="1">IFERROR(IF(AY$7=1,LN(OFFSET(DataSet!AW42,AddModel!AY$5,0)+(AY44*AY$6)),OFFSET(DataSet!AW42,AddModel!AY$5,0)+(AY44*AY$6)),0)</f>
        <v>9.8406107236509897</v>
      </c>
      <c r="AZ45" s="20">
        <f ca="1">IFERROR(IF(AZ$7=1,LN(OFFSET(DataSet!AX42,AddModel!AZ$5,0)+(AZ44*AZ$6)),OFFSET(DataSet!AX42,AddModel!AZ$5,0)+(AZ44*AZ$6)),0)</f>
        <v>4.293969537393</v>
      </c>
      <c r="BA45" s="20">
        <f ca="1">IFERROR(IF(BA$7=1,LN(OFFSET(DataSet!AY42,AddModel!BA$5,0)+(BA44*BA$6)),OFFSET(DataSet!AY42,AddModel!BA$5,0)+(BA44*BA$6)),0)</f>
        <v>17.641558461374999</v>
      </c>
      <c r="BB45" s="20">
        <f ca="1">IFERROR(IF(BB$7=1,LN(OFFSET(DataSet!AZ42,AddModel!BB$5,0)+(BB44*BB$6)),OFFSET(DataSet!AZ42,AddModel!BB$5,0)+(BB44*BB$6)),0)</f>
        <v>1.9017753837103399</v>
      </c>
      <c r="BC45" s="20">
        <f ca="1">IFERROR(IF(BC$7=1,LN(OFFSET(DataSet!BA42,AddModel!BC$5,0)+(BC44*BC$6)),OFFSET(DataSet!BA42,AddModel!BC$5,0)+(BC44*BC$6)),0)</f>
        <v>9.3038960942974303</v>
      </c>
      <c r="BD45" s="20">
        <f ca="1">IFERROR(IF(BD$7=1,LN(OFFSET(DataSet!BB42,AddModel!BD$5,0)+(BD44*BD$6)),OFFSET(DataSet!BB42,AddModel!BD$5,0)+(BD44*BD$6)),0)</f>
        <v>0.34155843735902303</v>
      </c>
      <c r="BE45" s="21">
        <f ca="1">IFERROR(IF(BE$7=1,LN(OFFSET(DataSet!BC42,AddModel!BE$5,0)+(BE44*BE$6)),OFFSET(DataSet!BC42,AddModel!BE$5,0)+(BE44*BE$6)),0)</f>
        <v>5.0168831709336903</v>
      </c>
      <c r="BF45" s="16">
        <f ca="1">IFERROR(IF(BF$7=1,LN(OFFSET(DataSet!BD42,AddModel!BF$5,0)+(BF44*BF$6)),OFFSET(DataSet!BD42,AddModel!BF$5,0)+(BF44*BF$6)),0)</f>
        <v>-3</v>
      </c>
      <c r="BG45" s="17">
        <f ca="1">IFERROR(IF(BG$7=1,LN(OFFSET(DataSet!BE42,AddModel!BG$5,0)+(BG44*BG$6)),OFFSET(DataSet!BE42,AddModel!BG$5,0)+(BG44*BG$6)),0)</f>
        <v>-7</v>
      </c>
      <c r="BH45" s="17">
        <f ca="1">IFERROR(IF(BH$7=1,LN(OFFSET(DataSet!BF42,AddModel!BH$5,0)+(BH44*BH$6)),OFFSET(DataSet!BF42,AddModel!BH$5,0)+(BH44*BH$6)),0)</f>
        <v>-29</v>
      </c>
      <c r="BI45" s="17">
        <f ca="1">IFERROR(IF(BI$7=1,LN(OFFSET(DataSet!BG42,AddModel!BI$5,0)+(BI44*BI$6)),OFFSET(DataSet!BG42,AddModel!BI$5,0)+(BI44*BI$6)),0)</f>
        <v>-19</v>
      </c>
      <c r="BJ45" s="17">
        <f ca="1">IFERROR(IF(BJ$7=1,LN(OFFSET(DataSet!BH42,AddModel!BJ$5,0)+(BJ44*BJ$6)),OFFSET(DataSet!BH42,AddModel!BJ$5,0)+(BJ44*BJ$6)),0)</f>
        <v>4</v>
      </c>
      <c r="BK45" s="17">
        <f ca="1">IFERROR(IF(BK$7=1,LN(OFFSET(DataSet!BI42,AddModel!BK$5,0)+(BK44*BK$6)),OFFSET(DataSet!BI42,AddModel!BK$5,0)+(BK44*BK$6)),0)</f>
        <v>12</v>
      </c>
      <c r="BL45" s="17">
        <f ca="1">IFERROR(IF(BL$7=1,LN(OFFSET(DataSet!BJ42,AddModel!BL$5,0)+(BL44*BL$6)),OFFSET(DataSet!BJ42,AddModel!BL$5,0)+(BL44*BL$6)),0)</f>
        <v>101.63379999999999</v>
      </c>
      <c r="BM45" s="17">
        <f ca="1">IFERROR(IF(BM$7=1,LN(OFFSET(DataSet!BK42,AddModel!BM$5,0)+(BM44*BM$6)),OFFSET(DataSet!BK42,AddModel!BM$5,0)+(BM44*BM$6)),0)</f>
        <v>101.95</v>
      </c>
      <c r="BN45" s="17">
        <f ca="1">IFERROR(IF(BN$7=1,LN(OFFSET(DataSet!BL42,AddModel!BN$5,0)+(BN44*BN$6)),OFFSET(DataSet!BL42,AddModel!BN$5,0)+(BN44*BN$6)),0)</f>
        <v>104.8087</v>
      </c>
      <c r="BO45" s="17">
        <f ca="1">IFERROR(IF(BO$7=1,LN(OFFSET(DataSet!BM42,AddModel!BO$5,0)+(BO44*BO$6)),OFFSET(DataSet!BM42,AddModel!BO$5,0)+(BO44*BO$6)),0)</f>
        <v>119.0099</v>
      </c>
      <c r="BP45" s="17">
        <f ca="1">IFERROR(IF(BP$7=1,LN(OFFSET(DataSet!BN42,AddModel!BP$5,0)+(BP44*BP$6)),OFFSET(DataSet!BN42,AddModel!BP$5,0)+(BP44*BP$6)),0)</f>
        <v>107.4</v>
      </c>
      <c r="BQ45" s="17">
        <f ca="1">IFERROR(IF(BQ$7=1,LN(OFFSET(DataSet!BO42,AddModel!BQ$5,0)+(BQ44*BQ$6)),OFFSET(DataSet!BO42,AddModel!BQ$5,0)+(BQ44*BQ$6)),0)</f>
        <v>106.9769</v>
      </c>
      <c r="BR45" s="17">
        <f ca="1">IFERROR(IF(BR$7=1,LN(OFFSET(DataSet!BP42,AddModel!BR$5,0)+(BR44*BR$6)),OFFSET(DataSet!BP42,AddModel!BR$5,0)+(BR44*BR$6)),0)</f>
        <v>103.1914</v>
      </c>
      <c r="BS45" s="17">
        <f ca="1">IFERROR(IF(BS$7=1,LN(OFFSET(DataSet!BQ42,AddModel!BS$5,0)+(BS44*BS$6)),OFFSET(DataSet!BQ42,AddModel!BS$5,0)+(BS44*BS$6)),0)</f>
        <v>106.9359</v>
      </c>
      <c r="BT45" s="17">
        <f ca="1">IFERROR(IF(BT$7=1,LN(OFFSET(DataSet!BR42,AddModel!BT$5,0)+(BT44*BT$6)),OFFSET(DataSet!BR42,AddModel!BT$5,0)+(BT44*BT$6)),0)</f>
        <v>1404845</v>
      </c>
      <c r="BU45" s="17">
        <f ca="1">IFERROR(IF(BU$7=1,LN(OFFSET(DataSet!BS42,AddModel!BU$5,0)+(BU44*BU$6)),OFFSET(DataSet!BS42,AddModel!BU$5,0)+(BU44*BU$6)),0)</f>
        <v>1166011.8870709301</v>
      </c>
      <c r="BV45" s="17">
        <f ca="1">IFERROR(IF(BV$7=1,LN(OFFSET(DataSet!BT42,AddModel!BV$5,0)+(BV44*BV$6)),OFFSET(DataSet!BT42,AddModel!BV$5,0)+(BV44*BV$6)),0)</f>
        <v>104.8087</v>
      </c>
      <c r="BW45" s="17">
        <f ca="1">IFERROR(IF(BW$7=1,LN(OFFSET(DataSet!BU42,AddModel!BW$5,0)+(BW44*BW$6)),OFFSET(DataSet!BU42,AddModel!BW$5,0)+(BW44*BW$6)),0)</f>
        <v>4.99</v>
      </c>
      <c r="BX45" s="17">
        <f ca="1">IFERROR(IF(BX$7=1,LN(OFFSET(DataSet!BV42,AddModel!BX$5,0)+(BX44*BX$6)),OFFSET(DataSet!BV42,AddModel!BX$5,0)+(BX44*BX$6)),0)</f>
        <v>5.2</v>
      </c>
      <c r="BY45" s="17">
        <f ca="1">IFERROR(IF(BY$7=1,LN(OFFSET(DataSet!BW42,AddModel!BY$5,0)+(BY44*BY$6)),OFFSET(DataSet!BW42,AddModel!BY$5,0)+(BY44*BY$6)),0)</f>
        <v>103.9</v>
      </c>
      <c r="BZ45" s="17">
        <f ca="1">IFERROR(IF(BZ$7=1,LN(OFFSET(DataSet!BX42,AddModel!BZ$5,0)+(BZ44*BZ$6)),OFFSET(DataSet!BX42,AddModel!BZ$5,0)+(BZ44*BZ$6)),0)</f>
        <v>4.6756286496366526</v>
      </c>
      <c r="CA45" s="17">
        <f ca="1">IFERROR(IF(CA$7=1,LN(OFFSET(DataSet!BY42,AddModel!CA$5,0)+(CA44*CA$6)),OFFSET(DataSet!BY42,AddModel!CA$5,0)+(CA44*CA$6)),0)</f>
        <v>104.6</v>
      </c>
      <c r="CB45" s="18">
        <f ca="1">IFERROR(IF(CB$7=1,LN(OFFSET(DataSet!BZ42,AddModel!CB$5,0)+(CB44*CB$6)),OFFSET(DataSet!BZ42,AddModel!CB$5,0)+(CB44*CB$6)),0)</f>
        <v>104.9</v>
      </c>
      <c r="CC45" s="30">
        <f ca="1">IFERROR(IF(CC$7=1,LN(OFFSET(DataSet!CA42,AddModel!CC$5,0)+(CC44*CC$6)),OFFSET(DataSet!CA42,AddModel!CC$5,0)+(CC44*CC$6)),0)</f>
        <v>-0.22314355131420971</v>
      </c>
      <c r="CD45" s="40">
        <f ca="1">IFERROR(IF(CD$7=1,LN(OFFSET(DataSet!CB42,AddModel!CD$5,0)+(CD44*CD$6)),OFFSET(DataSet!CB42,AddModel!CD$5,0)+(CD44*CD$6)),0)</f>
        <v>2.1633230256605378</v>
      </c>
      <c r="CE45" s="41">
        <f ca="1">IFERROR(IF(CE$7=1,LN(OFFSET(DataSet!CC42,AddModel!CE$5,0)+(CE44*CE$6)),OFFSET(DataSet!CC42,AddModel!CE$5,0)+(CE44*CE$6)),0)</f>
        <v>9.1620000000000008</v>
      </c>
      <c r="CF45" s="41">
        <f ca="1">IFERROR(IF(CF$7=1,LN(OFFSET(DataSet!CD42,AddModel!CF$5,0)+(CF44*CF$6)),OFFSET(DataSet!CD42,AddModel!CF$5,0)+(CF44*CF$6)),0)</f>
        <v>8.56</v>
      </c>
      <c r="CG45" s="41">
        <f ca="1">IFERROR(IF(CG$7=1,LN(OFFSET(DataSet!CE42,AddModel!CG$5,0)+(CG44*CG$6)),OFFSET(DataSet!CE42,AddModel!CG$5,0)+(CG44*CG$6)),0)</f>
        <v>9.5946613172021102</v>
      </c>
      <c r="CH45" s="6">
        <f ca="1">IFERROR(IF(CH$7=1,LN(OFFSET(DataSet!CF42,AddModel!CH$5,0)+(CH44*CH$6)),OFFSET(DataSet!CF42,AddModel!CH$5,0)+(CH44*CH$6)),0)</f>
        <v>1</v>
      </c>
      <c r="CI45" s="6">
        <f ca="1">IFERROR(IF(CI$7=1,LN(OFFSET(DataSet!CG42,AddModel!CI$5,0)+(CI44*CI$6)),OFFSET(DataSet!CG42,AddModel!CI$5,0)+(CI44*CI$6)),0)</f>
        <v>0.42857142857142855</v>
      </c>
      <c r="CJ45">
        <f ca="1">IFERROR(IF(CJ$7=1,LN(OFFSET(DataSet!CH42,AddModel!CJ$5,0)+(CJ44*CJ$6)),OFFSET(DataSet!CH42,AddModel!CJ$5,0)+(CJ44*CJ$6)),0)</f>
        <v>0</v>
      </c>
      <c r="CK45">
        <f ca="1">IFERROR(IF(CK$7=1,LN(OFFSET(DataSet!CI42,AddModel!CK$5,0)+(CK44*CK$6)),OFFSET(DataSet!CI42,AddModel!CK$5,0)+(CK44*CK$6)),0)</f>
        <v>0</v>
      </c>
      <c r="CL45">
        <f ca="1">IFERROR(IF(CL$7=1,LN(OFFSET(DataSet!CJ42,AddModel!CL$5,0)+(CL44*CL$6)),OFFSET(DataSet!CJ42,AddModel!CL$5,0)+(CL44*CL$6)),0)</f>
        <v>0</v>
      </c>
      <c r="CM45" s="40">
        <f ca="1">IFERROR(IF(CM$7=1,LN(OFFSET(DataSet!CK42,AddModel!CM$5,0)+(CM44*CM$6)),OFFSET(DataSet!CK42,AddModel!CM$5,0)+(CM44*CM$6)),0)</f>
        <v>0</v>
      </c>
      <c r="CN45" s="41">
        <f ca="1">IFERROR(IF(CN$7=1,LN(OFFSET(DataSet!CL42,AddModel!CN$5,0)+(CN44*CN$6)),OFFSET(DataSet!CL42,AddModel!CN$5,0)+(CN44*CN$6)),0)</f>
        <v>110112.7397470971</v>
      </c>
      <c r="CO45" s="41">
        <f ca="1">IFERROR(IF(CO$7=1,LN(OFFSET(DataSet!CM42,AddModel!CO$5,0)+(CO44*CO$6)),OFFSET(DataSet!CM42,AddModel!CO$5,0)+(CO44*CO$6)),0)</f>
        <v>0</v>
      </c>
      <c r="CP45" s="41">
        <f ca="1">IFERROR(IF(CP$7=1,LN(OFFSET(DataSet!CN42,AddModel!CP$5,0)+(CP44*CP$6)),OFFSET(DataSet!CN42,AddModel!CP$5,0)+(CP44*CP$6)),0)</f>
        <v>65248.284374999996</v>
      </c>
      <c r="CQ45" s="17">
        <f ca="1">IFERROR(IF(CQ$7=1,LN(OFFSET(DataSet!CO42,AddModel!CQ$5,0)+(CQ44*CQ$6)),OFFSET(DataSet!CO42,AddModel!CQ$5,0)+(CQ44*CQ$6)),0)</f>
        <v>0</v>
      </c>
      <c r="CR45" s="17">
        <f ca="1">IFERROR(IF(CR$7=1,LN(OFFSET(DataSet!CP42,AddModel!CR$5,0)+(CR44*CR$6)),OFFSET(DataSet!CP42,AddModel!CR$5,0)+(CR44*CR$6)),0)</f>
        <v>0</v>
      </c>
      <c r="CS45" s="17">
        <f ca="1">IFERROR(IF(CS$7=1,LN(OFFSET(DataSet!CQ42,AddModel!CS$5,0)+(CS44*CS$6)),OFFSET(DataSet!CQ42,AddModel!CS$5,0)+(CS44*CS$6)),0)</f>
        <v>0</v>
      </c>
      <c r="CT45" s="17">
        <f ca="1">IFERROR(IF(CT$7=1,LN(OFFSET(DataSet!CR42,AddModel!CT$5,0)+(CT44*CT$6)),OFFSET(DataSet!CR42,AddModel!CT$5,0)+(CT44*CT$6)),0)</f>
        <v>0</v>
      </c>
      <c r="CU45" s="20">
        <f ca="1">IFERROR(IF(CU$7=1,LN(OFFSET(DataSet!CS42,AddModel!CU$5,0)+(CU44*CU$6)),OFFSET(DataSet!CS42,AddModel!CU$5,0)+(CU44*CU$6)),0)</f>
        <v>0</v>
      </c>
      <c r="CV45" s="20">
        <f ca="1">IFERROR(IF(CV$7=1,LN(OFFSET(DataSet!CT42,AddModel!CV$5,0)+(CV44*CV$6)),OFFSET(DataSet!CT42,AddModel!CV$5,0)+(CV44*CV$6)),0)</f>
        <v>0</v>
      </c>
      <c r="CW45" s="20">
        <f ca="1">IFERROR(IF(CW$7=1,LN(OFFSET(DataSet!CU42,AddModel!CW$5,0)+(CW44*CW$6)),OFFSET(DataSet!CU42,AddModel!CW$5,0)+(CW44*CW$6)),0)</f>
        <v>0</v>
      </c>
      <c r="CX45" s="20">
        <f ca="1">IFERROR(IF(CX$7=1,LN(OFFSET(DataSet!CV42,AddModel!CX$5,0)+(CX44*CX$6)),OFFSET(DataSet!CV42,AddModel!CX$5,0)+(CX44*CX$6)),0)</f>
        <v>0</v>
      </c>
      <c r="CY45" s="113">
        <f ca="1">IFERROR(IF(CY$7=1,LN(OFFSET(DataSet!CW42,AddModel!CY$5,0)+(CY44*CY$6)),OFFSET(DataSet!CW42,AddModel!CY$5,0)+(CY44*CY$6)),0)</f>
        <v>130496.56874999999</v>
      </c>
      <c r="CZ45" s="135">
        <f ca="1">IFERROR(IF(CZ$7=1,LN(OFFSET(DataSet!CX42,AddModel!CZ$5,0)+(CZ44*CZ$6)),OFFSET(DataSet!CX42,AddModel!CZ$5,0)+(CZ44*CZ$6)),0)</f>
        <v>1286726.6904935399</v>
      </c>
      <c r="DA45" s="136">
        <f ca="1">IFERROR(IF(DA$7=1,LN(OFFSET(DataSet!CY42,AddModel!DA$5,0)+(DA44*DA$6)),OFFSET(DataSet!CY42,AddModel!DA$5,0)+(DA44*DA$6)),0)</f>
        <v>295638.23891450249</v>
      </c>
      <c r="DB45" s="137">
        <f ca="1">IFERROR(IF(DB$7=1,LN(OFFSET(DataSet!CZ42,AddModel!DB$5,0)+(DB44*DB$6)),OFFSET(DataSet!CZ42,AddModel!DB$5,0)+(DB44*DB$6)),0)</f>
        <v>1315002.4733297857</v>
      </c>
    </row>
    <row r="46" spans="1:106" x14ac:dyDescent="0.25">
      <c r="A46" s="134">
        <f ca="1">C46*DataSet!CB43</f>
        <v>2927230.5464492142</v>
      </c>
      <c r="B46" s="1">
        <f t="shared" si="1"/>
        <v>44089</v>
      </c>
      <c r="C46" s="87">
        <f t="shared" ca="1" si="3"/>
        <v>336463.28120105912</v>
      </c>
      <c r="D46" s="87">
        <f t="shared" ca="1" si="2"/>
        <v>344078.23079768516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IFERROR(IF(H$7=1,LN(OFFSET(DataSet!F43,AddModel!H$5,0)+(H45*H$6)),OFFSET(DataSet!F43,AddModel!H$5,0)+(H45*H$6)),0)</f>
        <v>0</v>
      </c>
      <c r="I46" s="13">
        <f ca="1">IFERROR(IF(I$7=1,LN(OFFSET(DataSet!G43,AddModel!I$5,0)+(I45*I$6)),OFFSET(DataSet!G43,AddModel!I$5,0)+(I45*I$6)),0)</f>
        <v>0</v>
      </c>
      <c r="J46" s="13">
        <f ca="1">IFERROR(IF(J$7=1,LN(OFFSET(DataSet!H43,AddModel!J$5,0)+(J45*J$6)),OFFSET(DataSet!H43,AddModel!J$5,0)+(J45*J$6)),0)</f>
        <v>0</v>
      </c>
      <c r="K46" s="13">
        <f ca="1">IFERROR(IF(K$7=1,LN(OFFSET(DataSet!I43,AddModel!K$5,0)+(K45*K$6)),OFFSET(DataSet!I43,AddModel!K$5,0)+(K45*K$6)),0)</f>
        <v>0</v>
      </c>
      <c r="L46" s="13">
        <f ca="1">IFERROR(IF(L$7=1,LN(OFFSET(DataSet!J43,AddModel!L$5,0)+(L45*L$6)),OFFSET(DataSet!J43,AddModel!L$5,0)+(L45*L$6)),0)</f>
        <v>0</v>
      </c>
      <c r="M46" s="13">
        <f ca="1">IFERROR(IF(M$7=1,LN(OFFSET(DataSet!K43,AddModel!M$5,0)+(M45*M$6)),OFFSET(DataSet!K43,AddModel!M$5,0)+(M45*M$6)),0)</f>
        <v>0</v>
      </c>
      <c r="N46" s="13">
        <f ca="1">IFERROR(IF(N$7=1,LN(OFFSET(DataSet!L43,AddModel!N$5,0)+(N45*N$6)),OFFSET(DataSet!L43,AddModel!N$5,0)+(N45*N$6)),0)</f>
        <v>0</v>
      </c>
      <c r="O46" s="13">
        <f ca="1">IFERROR(IF(O$7=1,LN(OFFSET(DataSet!M43,AddModel!O$5,0)+(O45*O$6)),OFFSET(DataSet!M43,AddModel!O$5,0)+(O45*O$6)),0)</f>
        <v>0</v>
      </c>
      <c r="P46" s="13">
        <f ca="1">IFERROR(IF(P$7=1,LN(OFFSET(DataSet!N43,AddModel!P$5,0)+(P45*P$6)),OFFSET(DataSet!N43,AddModel!P$5,0)+(P45*P$6)),0)</f>
        <v>1</v>
      </c>
      <c r="Q46" s="13">
        <f ca="1">IFERROR(IF(Q$7=1,LN(OFFSET(DataSet!O43,AddModel!Q$5,0)+(Q45*Q$6)),OFFSET(DataSet!O43,AddModel!Q$5,0)+(Q45*Q$6)),0)</f>
        <v>0</v>
      </c>
      <c r="R46" s="13">
        <f ca="1">IFERROR(IF(R$7=1,LN(OFFSET(DataSet!P43,AddModel!R$5,0)+(R45*R$6)),OFFSET(DataSet!P43,AddModel!R$5,0)+(R45*R$6)),0)</f>
        <v>0</v>
      </c>
      <c r="S46" s="13">
        <f ca="1">IFERROR(IF(S$7=1,LN(OFFSET(DataSet!Q43,AddModel!S$5,0)+(S45*S$6)),OFFSET(DataSet!Q43,AddModel!S$5,0)+(S45*S$6)),0)</f>
        <v>0</v>
      </c>
      <c r="T46" s="14">
        <f ca="1">IFERROR(IF(T$7=1,LN(OFFSET(DataSet!R43,AddModel!T$5,0)+(T45*T$6)),OFFSET(DataSet!R43,AddModel!T$5,0)+(T45*T$6)),0)</f>
        <v>0</v>
      </c>
      <c r="U46" s="14">
        <f ca="1">IFERROR(IF(U$7=1,LN(OFFSET(DataSet!S43,AddModel!U$5,0)+(U45*U$6)),OFFSET(DataSet!S43,AddModel!U$5,0)+(U45*U$6)),0)</f>
        <v>0</v>
      </c>
      <c r="V46" s="14">
        <f ca="1">IFERROR(IF(V$7=1,LN(OFFSET(DataSet!T43,AddModel!V$5,0)+(V45*V$6)),OFFSET(DataSet!T43,AddModel!V$5,0)+(V45*V$6)),0)</f>
        <v>0</v>
      </c>
      <c r="W46" s="14">
        <f ca="1">IFERROR(IF(W$7=1,LN(OFFSET(DataSet!U43,AddModel!W$5,0)+(W45*W$6)),OFFSET(DataSet!U43,AddModel!W$5,0)+(W45*W$6)),0)</f>
        <v>0</v>
      </c>
      <c r="X46" s="14">
        <f ca="1">IFERROR(IF(X$7=1,LN(OFFSET(DataSet!V43,AddModel!X$5,0)+(X45*X$6)),OFFSET(DataSet!V43,AddModel!X$5,0)+(X45*X$6)),0)</f>
        <v>0</v>
      </c>
      <c r="Y46" s="14">
        <f ca="1">IFERROR(IF(Y$7=1,LN(OFFSET(DataSet!W43,AddModel!Y$5,0)+(Y45*Y$6)),OFFSET(DataSet!W43,AddModel!Y$5,0)+(Y45*Y$6)),0)</f>
        <v>0</v>
      </c>
      <c r="Z46" s="14">
        <f ca="1">IFERROR(IF(Z$7=1,LN(OFFSET(DataSet!X43,AddModel!Z$5,0)+(Z45*Z$6)),OFFSET(DataSet!X43,AddModel!Z$5,0)+(Z45*Z$6)),0)</f>
        <v>0</v>
      </c>
      <c r="AA46" s="14">
        <f ca="1">IFERROR(IF(AA$7=1,LN(OFFSET(DataSet!Y43,AddModel!AA$5,0)+(AA45*AA$6)),OFFSET(DataSet!Y43,AddModel!AA$5,0)+(AA45*AA$6)),0)</f>
        <v>0</v>
      </c>
      <c r="AB46" s="14">
        <f ca="1">IFERROR(IF(AB$7=1,LN(OFFSET(DataSet!Z43,AddModel!AB$5,0)+(AB45*AB$6)),OFFSET(DataSet!Z43,AddModel!AB$5,0)+(AB45*AB$6)),0)</f>
        <v>0</v>
      </c>
      <c r="AC46" s="15">
        <f ca="1">IFERROR(IF(AC$7=1,LN(OFFSET(DataSet!AA43,AddModel!AC$5,0)+(AC45*AC$6)),OFFSET(DataSet!AA43,AddModel!AC$5,0)+(AC45*AC$6)),0)</f>
        <v>0</v>
      </c>
      <c r="AD46" s="15">
        <f ca="1">IFERROR(IF(AD$7=1,LN(OFFSET(DataSet!AB43,AddModel!AD$5,0)+(AD45*AD$6)),OFFSET(DataSet!AB43,AddModel!AD$5,0)+(AD45*AD$6)),0)</f>
        <v>0</v>
      </c>
      <c r="AE46" s="15">
        <f ca="1">IFERROR(IF(AE$7=1,LN(OFFSET(DataSet!AC43,AddModel!AE$5,0)+(AE45*AE$6)),OFFSET(DataSet!AC43,AddModel!AE$5,0)+(AE45*AE$6)),0)</f>
        <v>0</v>
      </c>
      <c r="AF46" s="15">
        <f ca="1">IFERROR(IF(AF$7=1,LN(OFFSET(DataSet!AD43,AddModel!AF$5,0)+(AF45*AF$6)),OFFSET(DataSet!AD43,AddModel!AF$5,0)+(AF45*AF$6)),0)</f>
        <v>0</v>
      </c>
      <c r="AG46" s="15">
        <f ca="1">IFERROR(IF(AG$7=1,LN(OFFSET(DataSet!AE43,AddModel!AG$5,0)+(AG45*AG$6)),OFFSET(DataSet!AE43,AddModel!AG$5,0)+(AG45*AG$6)),0)</f>
        <v>0</v>
      </c>
      <c r="AH46" s="15">
        <f ca="1">IFERROR(IF(AH$7=1,LN(OFFSET(DataSet!AF43,AddModel!AH$5,0)+(AH45*AH$6)),OFFSET(DataSet!AF43,AddModel!AH$5,0)+(AH45*AH$6)),0)</f>
        <v>0</v>
      </c>
      <c r="AI46" s="15">
        <f ca="1">IFERROR(IF(AI$7=1,LN(OFFSET(DataSet!AG43,AddModel!AI$5,0)+(AI45*AI$6)),OFFSET(DataSet!AG43,AddModel!AI$5,0)+(AI45*AI$6)),0)</f>
        <v>0</v>
      </c>
      <c r="AJ46" s="15">
        <f ca="1">IFERROR(IF(AJ$7=1,LN(OFFSET(DataSet!AH43,AddModel!AJ$5,0)+(AJ45*AJ$6)),OFFSET(DataSet!AH43,AddModel!AJ$5,0)+(AJ45*AJ$6)),0)</f>
        <v>0</v>
      </c>
      <c r="AK46" s="15">
        <f ca="1">IFERROR(IF(AK$7=1,LN(OFFSET(DataSet!AI43,AddModel!AK$5,0)+(AK45*AK$6)),OFFSET(DataSet!AI43,AddModel!AK$5,0)+(AK45*AK$6)),0)</f>
        <v>0</v>
      </c>
      <c r="AL46" s="13">
        <f ca="1">IFERROR(IF(AL$7=1,LN(OFFSET(DataSet!AJ43,AddModel!AL$5,0)+(AL45*AL$6)),OFFSET(DataSet!AJ43,AddModel!AL$5,0)+(AL45*AL$6)),0)</f>
        <v>0</v>
      </c>
      <c r="AM46" s="13">
        <f ca="1">IFERROR(IF(AM$7=1,LN(OFFSET(DataSet!AK43,AddModel!AM$5,0)+(AM45*AM$6)),OFFSET(DataSet!AK43,AddModel!AM$5,0)+(AM45*AM$6)),0)</f>
        <v>0</v>
      </c>
      <c r="AN46" s="13">
        <f ca="1">IFERROR(IF(AN$7=1,LN(OFFSET(DataSet!AL43,AddModel!AN$5,0)+(AN45*AN$6)),OFFSET(DataSet!AL43,AddModel!AN$5,0)+(AN45*AN$6)),0)</f>
        <v>0</v>
      </c>
      <c r="AO46" s="17">
        <f ca="1">IFERROR(IF(AO$7=1,LN(OFFSET(DataSet!AM43,AddModel!AO$5,0)+(AO45*AO$6)),OFFSET(DataSet!AM43,AddModel!AO$5,0)+(AO45*AO$6)),0)</f>
        <v>37.428571428571402</v>
      </c>
      <c r="AP46" s="17">
        <f ca="1">IFERROR(IF(AP$7=1,LN(OFFSET(DataSet!AN43,AddModel!AP$5,0)+(AP45*AP$6)),OFFSET(DataSet!AN43,AddModel!AP$5,0)+(AP45*AP$6)),0)</f>
        <v>0</v>
      </c>
      <c r="AQ46" s="17">
        <f ca="1">IFERROR(IF(AQ$7=1,LN(OFFSET(DataSet!AO43,AddModel!AQ$5,0)+(AQ45*AQ$6)),OFFSET(DataSet!AO43,AddModel!AQ$5,0)+(AQ45*AQ$6)),0)</f>
        <v>0</v>
      </c>
      <c r="AR46" s="17">
        <f ca="1">IFERROR(IF(AR$7=1,LN(OFFSET(DataSet!AP43,AddModel!AR$5,0)+(AR45*AR$6)),OFFSET(DataSet!AP43,AddModel!AR$5,0)+(AR45*AR$6)),0)</f>
        <v>0</v>
      </c>
      <c r="AS46" s="18">
        <f ca="1">IFERROR(IF(AS$7=1,LN(OFFSET(DataSet!AQ43,AddModel!AS$5,0)+(AS45*AS$6)),OFFSET(DataSet!AQ43,AddModel!AS$5,0)+(AS45*AS$6)),0)</f>
        <v>0</v>
      </c>
      <c r="AT46" s="19">
        <f ca="1">IFERROR(IF(AT$7=1,LN(OFFSET(DataSet!AR43,AddModel!AT$5,0)+(AT45*AT$6)),OFFSET(DataSet!AR43,AddModel!AT$5,0)+(AT45*AT$6)),0)</f>
        <v>-0.64617268082939106</v>
      </c>
      <c r="AU46" s="20">
        <f ca="1">IFERROR(IF(AU$7=1,LN(OFFSET(DataSet!AS43,AddModel!AU$5,0)+(AU45*AU$6)),OFFSET(DataSet!AS43,AddModel!AU$5,0)+(AU45*AU$6)),0)</f>
        <v>-0.65004923027295403</v>
      </c>
      <c r="AV46" s="20">
        <f ca="1">IFERROR(IF(AV$7=1,LN(OFFSET(DataSet!AT43,AddModel!AV$5,0)+(AV45*AV$6)),OFFSET(DataSet!AT43,AddModel!AV$5,0)+(AV45*AV$6)),0)</f>
        <v>-0.26675402408166199</v>
      </c>
      <c r="AW46" s="20">
        <f ca="1">IFERROR(IF(AW$7=1,LN(OFFSET(DataSet!AU43,AddModel!AW$5,0)+(AW45*AW$6)),OFFSET(DataSet!AU43,AddModel!AW$5,0)+(AW45*AW$6)),0)</f>
        <v>-0.77206529714681904</v>
      </c>
      <c r="AX46" s="20">
        <f ca="1">IFERROR(IF(AX$7=1,LN(OFFSET(DataSet!AV43,AddModel!AX$5,0)+(AX45*AX$6)),OFFSET(DataSet!AV43,AddModel!AX$5,0)+(AX45*AX$6)),0)</f>
        <v>16.187731095139899</v>
      </c>
      <c r="AY46" s="20">
        <f ca="1">IFERROR(IF(AY$7=1,LN(OFFSET(DataSet!AW43,AddModel!AY$5,0)+(AY45*AY$6)),OFFSET(DataSet!AW43,AddModel!AY$5,0)+(AY45*AY$6)),0)</f>
        <v>9.2993998523370607</v>
      </c>
      <c r="AZ46" s="20">
        <f ca="1">IFERROR(IF(AZ$7=1,LN(OFFSET(DataSet!AX43,AddModel!AZ$5,0)+(AZ45*AZ$6)),OFFSET(DataSet!AX43,AddModel!AZ$5,0)+(AZ45*AZ$6)),0)</f>
        <v>3.8746626763087502</v>
      </c>
      <c r="BA46" s="20">
        <f ca="1">IFERROR(IF(BA$7=1,LN(OFFSET(DataSet!AY43,AddModel!BA$5,0)+(BA45*BA$6)),OFFSET(DataSet!AY43,AddModel!BA$5,0)+(BA45*BA$6)),0)</f>
        <v>15.5415584143106</v>
      </c>
      <c r="BB46" s="20">
        <f ca="1">IFERROR(IF(BB$7=1,LN(OFFSET(DataSet!AZ43,AddModel!BB$5,0)+(BB45*BB$6)),OFFSET(DataSet!AZ43,AddModel!BB$5,0)+(BB45*BB$6)),0)</f>
        <v>2.0758449408747301</v>
      </c>
      <c r="BC46" s="20">
        <f ca="1">IFERROR(IF(BC$7=1,LN(OFFSET(DataSet!BA43,AddModel!BC$5,0)+(BC45*BC$6)),OFFSET(DataSet!BA43,AddModel!BC$5,0)+(BC45*BC$6)),0)</f>
        <v>8.6493506220640999</v>
      </c>
      <c r="BD46" s="20">
        <f ca="1">IFERROR(IF(BD$7=1,LN(OFFSET(DataSet!BB43,AddModel!BD$5,0)+(BD45*BD$6)),OFFSET(DataSet!BB43,AddModel!BD$5,0)+(BD45*BD$6)),0)</f>
        <v>1.80909091679306</v>
      </c>
      <c r="BE46" s="21">
        <f ca="1">IFERROR(IF(BE$7=1,LN(OFFSET(DataSet!BC43,AddModel!BE$5,0)+(BE45*BE$6)),OFFSET(DataSet!BC43,AddModel!BE$5,0)+(BE45*BE$6)),0)</f>
        <v>3.1025973791619399</v>
      </c>
      <c r="BF46" s="16">
        <f ca="1">IFERROR(IF(BF$7=1,LN(OFFSET(DataSet!BD43,AddModel!BF$5,0)+(BF45*BF$6)),OFFSET(DataSet!BD43,AddModel!BF$5,0)+(BF45*BF$6)),0)</f>
        <v>-3</v>
      </c>
      <c r="BG46" s="17">
        <f ca="1">IFERROR(IF(BG$7=1,LN(OFFSET(DataSet!BE43,AddModel!BG$5,0)+(BG45*BG$6)),OFFSET(DataSet!BE43,AddModel!BG$5,0)+(BG45*BG$6)),0)</f>
        <v>-7</v>
      </c>
      <c r="BH46" s="17">
        <f ca="1">IFERROR(IF(BH$7=1,LN(OFFSET(DataSet!BF43,AddModel!BH$5,0)+(BH45*BH$6)),OFFSET(DataSet!BF43,AddModel!BH$5,0)+(BH45*BH$6)),0)</f>
        <v>-29</v>
      </c>
      <c r="BI46" s="17">
        <f ca="1">IFERROR(IF(BI$7=1,LN(OFFSET(DataSet!BG43,AddModel!BI$5,0)+(BI45*BI$6)),OFFSET(DataSet!BG43,AddModel!BI$5,0)+(BI45*BI$6)),0)</f>
        <v>-19</v>
      </c>
      <c r="BJ46" s="17">
        <f ca="1">IFERROR(IF(BJ$7=1,LN(OFFSET(DataSet!BH43,AddModel!BJ$5,0)+(BJ45*BJ$6)),OFFSET(DataSet!BH43,AddModel!BJ$5,0)+(BJ45*BJ$6)),0)</f>
        <v>4</v>
      </c>
      <c r="BK46" s="17">
        <f ca="1">IFERROR(IF(BK$7=1,LN(OFFSET(DataSet!BI43,AddModel!BK$5,0)+(BK45*BK$6)),OFFSET(DataSet!BI43,AddModel!BK$5,0)+(BK45*BK$6)),0)</f>
        <v>12</v>
      </c>
      <c r="BL46" s="17">
        <f ca="1">IFERROR(IF(BL$7=1,LN(OFFSET(DataSet!BJ43,AddModel!BL$5,0)+(BL45*BL$6)),OFFSET(DataSet!BJ43,AddModel!BL$5,0)+(BL45*BL$6)),0)</f>
        <v>101.63379999999999</v>
      </c>
      <c r="BM46" s="17">
        <f ca="1">IFERROR(IF(BM$7=1,LN(OFFSET(DataSet!BK43,AddModel!BM$5,0)+(BM45*BM$6)),OFFSET(DataSet!BK43,AddModel!BM$5,0)+(BM45*BM$6)),0)</f>
        <v>101.95</v>
      </c>
      <c r="BN46" s="17">
        <f ca="1">IFERROR(IF(BN$7=1,LN(OFFSET(DataSet!BL43,AddModel!BN$5,0)+(BN45*BN$6)),OFFSET(DataSet!BL43,AddModel!BN$5,0)+(BN45*BN$6)),0)</f>
        <v>104.8087</v>
      </c>
      <c r="BO46" s="17">
        <f ca="1">IFERROR(IF(BO$7=1,LN(OFFSET(DataSet!BM43,AddModel!BO$5,0)+(BO45*BO$6)),OFFSET(DataSet!BM43,AddModel!BO$5,0)+(BO45*BO$6)),0)</f>
        <v>119.0099</v>
      </c>
      <c r="BP46" s="17">
        <f ca="1">IFERROR(IF(BP$7=1,LN(OFFSET(DataSet!BN43,AddModel!BP$5,0)+(BP45*BP$6)),OFFSET(DataSet!BN43,AddModel!BP$5,0)+(BP45*BP$6)),0)</f>
        <v>107.4</v>
      </c>
      <c r="BQ46" s="17">
        <f ca="1">IFERROR(IF(BQ$7=1,LN(OFFSET(DataSet!BO43,AddModel!BQ$5,0)+(BQ45*BQ$6)),OFFSET(DataSet!BO43,AddModel!BQ$5,0)+(BQ45*BQ$6)),0)</f>
        <v>106.9769</v>
      </c>
      <c r="BR46" s="17">
        <f ca="1">IFERROR(IF(BR$7=1,LN(OFFSET(DataSet!BP43,AddModel!BR$5,0)+(BR45*BR$6)),OFFSET(DataSet!BP43,AddModel!BR$5,0)+(BR45*BR$6)),0)</f>
        <v>103.1914</v>
      </c>
      <c r="BS46" s="17">
        <f ca="1">IFERROR(IF(BS$7=1,LN(OFFSET(DataSet!BQ43,AddModel!BS$5,0)+(BS45*BS$6)),OFFSET(DataSet!BQ43,AddModel!BS$5,0)+(BS45*BS$6)),0)</f>
        <v>106.9359</v>
      </c>
      <c r="BT46" s="17">
        <f ca="1">IFERROR(IF(BT$7=1,LN(OFFSET(DataSet!BR43,AddModel!BT$5,0)+(BT45*BT$6)),OFFSET(DataSet!BR43,AddModel!BT$5,0)+(BT45*BT$6)),0)</f>
        <v>1404845</v>
      </c>
      <c r="BU46" s="17">
        <f ca="1">IFERROR(IF(BU$7=1,LN(OFFSET(DataSet!BS43,AddModel!BU$5,0)+(BU45*BU$6)),OFFSET(DataSet!BS43,AddModel!BU$5,0)+(BU45*BU$6)),0)</f>
        <v>1166011.8870709301</v>
      </c>
      <c r="BV46" s="17">
        <f ca="1">IFERROR(IF(BV$7=1,LN(OFFSET(DataSet!BT43,AddModel!BV$5,0)+(BV45*BV$6)),OFFSET(DataSet!BT43,AddModel!BV$5,0)+(BV45*BV$6)),0)</f>
        <v>104.8087</v>
      </c>
      <c r="BW46" s="17">
        <f ca="1">IFERROR(IF(BW$7=1,LN(OFFSET(DataSet!BU43,AddModel!BW$5,0)+(BW45*BW$6)),OFFSET(DataSet!BU43,AddModel!BW$5,0)+(BW45*BW$6)),0)</f>
        <v>4.99</v>
      </c>
      <c r="BX46" s="17">
        <f ca="1">IFERROR(IF(BX$7=1,LN(OFFSET(DataSet!BV43,AddModel!BX$5,0)+(BX45*BX$6)),OFFSET(DataSet!BV43,AddModel!BX$5,0)+(BX45*BX$6)),0)</f>
        <v>5.2</v>
      </c>
      <c r="BY46" s="17">
        <f ca="1">IFERROR(IF(BY$7=1,LN(OFFSET(DataSet!BW43,AddModel!BY$5,0)+(BY45*BY$6)),OFFSET(DataSet!BW43,AddModel!BY$5,0)+(BY45*BY$6)),0)</f>
        <v>103.9</v>
      </c>
      <c r="BZ46" s="17">
        <f ca="1">IFERROR(IF(BZ$7=1,LN(OFFSET(DataSet!BX43,AddModel!BZ$5,0)+(BZ45*BZ$6)),OFFSET(DataSet!BX43,AddModel!BZ$5,0)+(BZ45*BZ$6)),0)</f>
        <v>4.6756286496366526</v>
      </c>
      <c r="CA46" s="17">
        <f ca="1">IFERROR(IF(CA$7=1,LN(OFFSET(DataSet!BY43,AddModel!CA$5,0)+(CA45*CA$6)),OFFSET(DataSet!BY43,AddModel!CA$5,0)+(CA45*CA$6)),0)</f>
        <v>104.6</v>
      </c>
      <c r="CB46" s="18">
        <f ca="1">IFERROR(IF(CB$7=1,LN(OFFSET(DataSet!BZ43,AddModel!CB$5,0)+(CB45*CB$6)),OFFSET(DataSet!BZ43,AddModel!CB$5,0)+(CB45*CB$6)),0)</f>
        <v>104.9</v>
      </c>
      <c r="CC46" s="30">
        <f ca="1">IFERROR(IF(CC$7=1,LN(OFFSET(DataSet!CA43,AddModel!CC$5,0)+(CC45*CC$6)),OFFSET(DataSet!CA43,AddModel!CC$5,0)+(CC45*CC$6)),0)</f>
        <v>-0.22314355131420971</v>
      </c>
      <c r="CD46" s="40">
        <f ca="1">IFERROR(IF(CD$7=1,LN(OFFSET(DataSet!CB43,AddModel!CD$5,0)+(CD45*CD$6)),OFFSET(DataSet!CB43,AddModel!CD$5,0)+(CD45*CD$6)),0)</f>
        <v>2.1633230256605378</v>
      </c>
      <c r="CE46" s="41">
        <f ca="1">IFERROR(IF(CE$7=1,LN(OFFSET(DataSet!CC43,AddModel!CE$5,0)+(CE45*CE$6)),OFFSET(DataSet!CC43,AddModel!CE$5,0)+(CE45*CE$6)),0)</f>
        <v>9.1620000000000008</v>
      </c>
      <c r="CF46" s="41">
        <f ca="1">IFERROR(IF(CF$7=1,LN(OFFSET(DataSet!CD43,AddModel!CF$5,0)+(CF45*CF$6)),OFFSET(DataSet!CD43,AddModel!CF$5,0)+(CF45*CF$6)),0)</f>
        <v>8.56</v>
      </c>
      <c r="CG46" s="41">
        <f ca="1">IFERROR(IF(CG$7=1,LN(OFFSET(DataSet!CE43,AddModel!CG$5,0)+(CG45*CG$6)),OFFSET(DataSet!CE43,AddModel!CG$5,0)+(CG45*CG$6)),0)</f>
        <v>9.5946613172021102</v>
      </c>
      <c r="CH46" s="6">
        <f ca="1">IFERROR(IF(CH$7=1,LN(OFFSET(DataSet!CF43,AddModel!CH$5,0)+(CH45*CH$6)),OFFSET(DataSet!CF43,AddModel!CH$5,0)+(CH45*CH$6)),0)</f>
        <v>1</v>
      </c>
      <c r="CI46" s="6">
        <f ca="1">IFERROR(IF(CI$7=1,LN(OFFSET(DataSet!CG43,AddModel!CI$5,0)+(CI45*CI$6)),OFFSET(DataSet!CG43,AddModel!CI$5,0)+(CI45*CI$6)),0)</f>
        <v>0</v>
      </c>
      <c r="CJ46">
        <f ca="1">IFERROR(IF(CJ$7=1,LN(OFFSET(DataSet!CH43,AddModel!CJ$5,0)+(CJ45*CJ$6)),OFFSET(DataSet!CH43,AddModel!CJ$5,0)+(CJ45*CJ$6)),0)</f>
        <v>0</v>
      </c>
      <c r="CK46">
        <f ca="1">IFERROR(IF(CK$7=1,LN(OFFSET(DataSet!CI43,AddModel!CK$5,0)+(CK45*CK$6)),OFFSET(DataSet!CI43,AddModel!CK$5,0)+(CK45*CK$6)),0)</f>
        <v>0</v>
      </c>
      <c r="CL46">
        <f ca="1">IFERROR(IF(CL$7=1,LN(OFFSET(DataSet!CJ43,AddModel!CL$5,0)+(CL45*CL$6)),OFFSET(DataSet!CJ43,AddModel!CL$5,0)+(CL45*CL$6)),0)</f>
        <v>0</v>
      </c>
      <c r="CM46" s="40">
        <f ca="1">IFERROR(IF(CM$7=1,LN(OFFSET(DataSet!CK43,AddModel!CM$5,0)+(CM45*CM$6)),OFFSET(DataSet!CK43,AddModel!CM$5,0)+(CM45*CM$6)),0)</f>
        <v>0</v>
      </c>
      <c r="CN46" s="41">
        <f ca="1">IFERROR(IF(CN$7=1,LN(OFFSET(DataSet!CL43,AddModel!CN$5,0)+(CN45*CN$6)),OFFSET(DataSet!CL43,AddModel!CN$5,0)+(CN45*CN$6)),0)</f>
        <v>147882.82132296797</v>
      </c>
      <c r="CO46" s="41">
        <f ca="1">IFERROR(IF(CO$7=1,LN(OFFSET(DataSet!CM43,AddModel!CO$5,0)+(CO45*CO$6)),OFFSET(DataSet!CM43,AddModel!CO$5,0)+(CO45*CO$6)),0)</f>
        <v>0</v>
      </c>
      <c r="CP46" s="41">
        <f ca="1">IFERROR(IF(CP$7=1,LN(OFFSET(DataSet!CN43,AddModel!CP$5,0)+(CP45*CP$6)),OFFSET(DataSet!CN43,AddModel!CP$5,0)+(CP45*CP$6)),0)</f>
        <v>70803.9035</v>
      </c>
      <c r="CQ46" s="17">
        <f ca="1">IFERROR(IF(CQ$7=1,LN(OFFSET(DataSet!CO43,AddModel!CQ$5,0)+(CQ45*CQ$6)),OFFSET(DataSet!CO43,AddModel!CQ$5,0)+(CQ45*CQ$6)),0)</f>
        <v>0</v>
      </c>
      <c r="CR46" s="17">
        <f ca="1">IFERROR(IF(CR$7=1,LN(OFFSET(DataSet!CP43,AddModel!CR$5,0)+(CR45*CR$6)),OFFSET(DataSet!CP43,AddModel!CR$5,0)+(CR45*CR$6)),0)</f>
        <v>0</v>
      </c>
      <c r="CS46" s="17">
        <f ca="1">IFERROR(IF(CS$7=1,LN(OFFSET(DataSet!CQ43,AddModel!CS$5,0)+(CS45*CS$6)),OFFSET(DataSet!CQ43,AddModel!CS$5,0)+(CS45*CS$6)),0)</f>
        <v>0</v>
      </c>
      <c r="CT46" s="17">
        <f ca="1">IFERROR(IF(CT$7=1,LN(OFFSET(DataSet!CR43,AddModel!CT$5,0)+(CT45*CT$6)),OFFSET(DataSet!CR43,AddModel!CT$5,0)+(CT45*CT$6)),0)</f>
        <v>0</v>
      </c>
      <c r="CU46" s="20">
        <f ca="1">IFERROR(IF(CU$7=1,LN(OFFSET(DataSet!CS43,AddModel!CU$5,0)+(CU45*CU$6)),OFFSET(DataSet!CS43,AddModel!CU$5,0)+(CU45*CU$6)),0)</f>
        <v>0</v>
      </c>
      <c r="CV46" s="20">
        <f ca="1">IFERROR(IF(CV$7=1,LN(OFFSET(DataSet!CT43,AddModel!CV$5,0)+(CV45*CV$6)),OFFSET(DataSet!CT43,AddModel!CV$5,0)+(CV45*CV$6)),0)</f>
        <v>0</v>
      </c>
      <c r="CW46" s="20">
        <f ca="1">IFERROR(IF(CW$7=1,LN(OFFSET(DataSet!CU43,AddModel!CW$5,0)+(CW45*CW$6)),OFFSET(DataSet!CU43,AddModel!CW$5,0)+(CW45*CW$6)),0)</f>
        <v>0</v>
      </c>
      <c r="CX46" s="20">
        <f ca="1">IFERROR(IF(CX$7=1,LN(OFFSET(DataSet!CV43,AddModel!CX$5,0)+(CX45*CX$6)),OFFSET(DataSet!CV43,AddModel!CX$5,0)+(CX45*CX$6)),0)</f>
        <v>0</v>
      </c>
      <c r="CY46" s="113">
        <f ca="1">IFERROR(IF(CY$7=1,LN(OFFSET(DataSet!CW43,AddModel!CY$5,0)+(CY45*CY$6)),OFFSET(DataSet!CW43,AddModel!CY$5,0)+(CY45*CY$6)),0)</f>
        <v>141607.807</v>
      </c>
      <c r="CZ46" s="135">
        <f ca="1">IFERROR(IF(CZ$7=1,LN(OFFSET(DataSet!CX43,AddModel!CZ$5,0)+(CZ45*CZ$6)),OFFSET(DataSet!CX43,AddModel!CZ$5,0)+(CZ45*CZ$6)),0)</f>
        <v>1370547.3523948318</v>
      </c>
      <c r="DA46" s="136">
        <f ca="1">IFERROR(IF(DA$7=1,LN(OFFSET(DataSet!CY43,AddModel!DA$5,0)+(DA45*DA$6)),OFFSET(DataSet!CY43,AddModel!DA$5,0)+(DA45*DA$6)),0)</f>
        <v>236510.59113160201</v>
      </c>
      <c r="DB46" s="137">
        <f ca="1">IFERROR(IF(DB$7=1,LN(OFFSET(DataSet!CZ43,AddModel!DB$5,0)+(DB45*DB$6)),OFFSET(DataSet!CZ43,AddModel!DB$5,0)+(DB45*DB$6)),0)</f>
        <v>1275599.9786638287</v>
      </c>
    </row>
    <row r="47" spans="1:106" x14ac:dyDescent="0.25">
      <c r="A47" s="134">
        <f ca="1">C47*DataSet!CB44</f>
        <v>3053730.8596124044</v>
      </c>
      <c r="B47" s="1">
        <f t="shared" si="1"/>
        <v>44096</v>
      </c>
      <c r="C47" s="87">
        <f t="shared" ca="1" si="3"/>
        <v>351003.54708188557</v>
      </c>
      <c r="D47" s="87">
        <f t="shared" ca="1" si="2"/>
        <v>371512.29361326474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IFERROR(IF(H$7=1,LN(OFFSET(DataSet!F44,AddModel!H$5,0)+(H46*H$6)),OFFSET(DataSet!F44,AddModel!H$5,0)+(H46*H$6)),0)</f>
        <v>0</v>
      </c>
      <c r="I47" s="13">
        <f ca="1">IFERROR(IF(I$7=1,LN(OFFSET(DataSet!G44,AddModel!I$5,0)+(I46*I$6)),OFFSET(DataSet!G44,AddModel!I$5,0)+(I46*I$6)),0)</f>
        <v>0</v>
      </c>
      <c r="J47" s="13">
        <f ca="1">IFERROR(IF(J$7=1,LN(OFFSET(DataSet!H44,AddModel!J$5,0)+(J46*J$6)),OFFSET(DataSet!H44,AddModel!J$5,0)+(J46*J$6)),0)</f>
        <v>0</v>
      </c>
      <c r="K47" s="13">
        <f ca="1">IFERROR(IF(K$7=1,LN(OFFSET(DataSet!I44,AddModel!K$5,0)+(K46*K$6)),OFFSET(DataSet!I44,AddModel!K$5,0)+(K46*K$6)),0)</f>
        <v>0</v>
      </c>
      <c r="L47" s="13">
        <f ca="1">IFERROR(IF(L$7=1,LN(OFFSET(DataSet!J44,AddModel!L$5,0)+(L46*L$6)),OFFSET(DataSet!J44,AddModel!L$5,0)+(L46*L$6)),0)</f>
        <v>0</v>
      </c>
      <c r="M47" s="13">
        <f ca="1">IFERROR(IF(M$7=1,LN(OFFSET(DataSet!K44,AddModel!M$5,0)+(M46*M$6)),OFFSET(DataSet!K44,AddModel!M$5,0)+(M46*M$6)),0)</f>
        <v>0</v>
      </c>
      <c r="N47" s="13">
        <f ca="1">IFERROR(IF(N$7=1,LN(OFFSET(DataSet!L44,AddModel!N$5,0)+(N46*N$6)),OFFSET(DataSet!L44,AddModel!N$5,0)+(N46*N$6)),0)</f>
        <v>0</v>
      </c>
      <c r="O47" s="13">
        <f ca="1">IFERROR(IF(O$7=1,LN(OFFSET(DataSet!M44,AddModel!O$5,0)+(O46*O$6)),OFFSET(DataSet!M44,AddModel!O$5,0)+(O46*O$6)),0)</f>
        <v>0</v>
      </c>
      <c r="P47" s="13">
        <f ca="1">IFERROR(IF(P$7=1,LN(OFFSET(DataSet!N44,AddModel!P$5,0)+(P46*P$6)),OFFSET(DataSet!N44,AddModel!P$5,0)+(P46*P$6)),0)</f>
        <v>1</v>
      </c>
      <c r="Q47" s="13">
        <f ca="1">IFERROR(IF(Q$7=1,LN(OFFSET(DataSet!O44,AddModel!Q$5,0)+(Q46*Q$6)),OFFSET(DataSet!O44,AddModel!Q$5,0)+(Q46*Q$6)),0)</f>
        <v>0</v>
      </c>
      <c r="R47" s="13">
        <f ca="1">IFERROR(IF(R$7=1,LN(OFFSET(DataSet!P44,AddModel!R$5,0)+(R46*R$6)),OFFSET(DataSet!P44,AddModel!R$5,0)+(R46*R$6)),0)</f>
        <v>0</v>
      </c>
      <c r="S47" s="13">
        <f ca="1">IFERROR(IF(S$7=1,LN(OFFSET(DataSet!Q44,AddModel!S$5,0)+(S46*S$6)),OFFSET(DataSet!Q44,AddModel!S$5,0)+(S46*S$6)),0)</f>
        <v>0</v>
      </c>
      <c r="T47" s="14">
        <f ca="1">IFERROR(IF(T$7=1,LN(OFFSET(DataSet!R44,AddModel!T$5,0)+(T46*T$6)),OFFSET(DataSet!R44,AddModel!T$5,0)+(T46*T$6)),0)</f>
        <v>0</v>
      </c>
      <c r="U47" s="14">
        <f ca="1">IFERROR(IF(U$7=1,LN(OFFSET(DataSet!S44,AddModel!U$5,0)+(U46*U$6)),OFFSET(DataSet!S44,AddModel!U$5,0)+(U46*U$6)),0)</f>
        <v>0</v>
      </c>
      <c r="V47" s="14">
        <f ca="1">IFERROR(IF(V$7=1,LN(OFFSET(DataSet!T44,AddModel!V$5,0)+(V46*V$6)),OFFSET(DataSet!T44,AddModel!V$5,0)+(V46*V$6)),0)</f>
        <v>0</v>
      </c>
      <c r="W47" s="14">
        <f ca="1">IFERROR(IF(W$7=1,LN(OFFSET(DataSet!U44,AddModel!W$5,0)+(W46*W$6)),OFFSET(DataSet!U44,AddModel!W$5,0)+(W46*W$6)),0)</f>
        <v>0</v>
      </c>
      <c r="X47" s="14">
        <f ca="1">IFERROR(IF(X$7=1,LN(OFFSET(DataSet!V44,AddModel!X$5,0)+(X46*X$6)),OFFSET(DataSet!V44,AddModel!X$5,0)+(X46*X$6)),0)</f>
        <v>0</v>
      </c>
      <c r="Y47" s="14">
        <f ca="1">IFERROR(IF(Y$7=1,LN(OFFSET(DataSet!W44,AddModel!Y$5,0)+(Y46*Y$6)),OFFSET(DataSet!W44,AddModel!Y$5,0)+(Y46*Y$6)),0)</f>
        <v>0</v>
      </c>
      <c r="Z47" s="14">
        <f ca="1">IFERROR(IF(Z$7=1,LN(OFFSET(DataSet!X44,AddModel!Z$5,0)+(Z46*Z$6)),OFFSET(DataSet!X44,AddModel!Z$5,0)+(Z46*Z$6)),0)</f>
        <v>0</v>
      </c>
      <c r="AA47" s="14">
        <f ca="1">IFERROR(IF(AA$7=1,LN(OFFSET(DataSet!Y44,AddModel!AA$5,0)+(AA46*AA$6)),OFFSET(DataSet!Y44,AddModel!AA$5,0)+(AA46*AA$6)),0)</f>
        <v>1</v>
      </c>
      <c r="AB47" s="14">
        <f ca="1">IFERROR(IF(AB$7=1,LN(OFFSET(DataSet!Z44,AddModel!AB$5,0)+(AB46*AB$6)),OFFSET(DataSet!Z44,AddModel!AB$5,0)+(AB46*AB$6)),0)</f>
        <v>1</v>
      </c>
      <c r="AC47" s="15">
        <f ca="1">IFERROR(IF(AC$7=1,LN(OFFSET(DataSet!AA44,AddModel!AC$5,0)+(AC46*AC$6)),OFFSET(DataSet!AA44,AddModel!AC$5,0)+(AC46*AC$6)),0)</f>
        <v>0</v>
      </c>
      <c r="AD47" s="15">
        <f ca="1">IFERROR(IF(AD$7=1,LN(OFFSET(DataSet!AB44,AddModel!AD$5,0)+(AD46*AD$6)),OFFSET(DataSet!AB44,AddModel!AD$5,0)+(AD46*AD$6)),0)</f>
        <v>0</v>
      </c>
      <c r="AE47" s="15">
        <f ca="1">IFERROR(IF(AE$7=1,LN(OFFSET(DataSet!AC44,AddModel!AE$5,0)+(AE46*AE$6)),OFFSET(DataSet!AC44,AddModel!AE$5,0)+(AE46*AE$6)),0)</f>
        <v>0</v>
      </c>
      <c r="AF47" s="15">
        <f ca="1">IFERROR(IF(AF$7=1,LN(OFFSET(DataSet!AD44,AddModel!AF$5,0)+(AF46*AF$6)),OFFSET(DataSet!AD44,AddModel!AF$5,0)+(AF46*AF$6)),0)</f>
        <v>0</v>
      </c>
      <c r="AG47" s="15">
        <f ca="1">IFERROR(IF(AG$7=1,LN(OFFSET(DataSet!AE44,AddModel!AG$5,0)+(AG46*AG$6)),OFFSET(DataSet!AE44,AddModel!AG$5,0)+(AG46*AG$6)),0)</f>
        <v>0</v>
      </c>
      <c r="AH47" s="15">
        <f ca="1">IFERROR(IF(AH$7=1,LN(OFFSET(DataSet!AF44,AddModel!AH$5,0)+(AH46*AH$6)),OFFSET(DataSet!AF44,AddModel!AH$5,0)+(AH46*AH$6)),0)</f>
        <v>0</v>
      </c>
      <c r="AI47" s="15">
        <f ca="1">IFERROR(IF(AI$7=1,LN(OFFSET(DataSet!AG44,AddModel!AI$5,0)+(AI46*AI$6)),OFFSET(DataSet!AG44,AddModel!AI$5,0)+(AI46*AI$6)),0)</f>
        <v>0</v>
      </c>
      <c r="AJ47" s="15">
        <f ca="1">IFERROR(IF(AJ$7=1,LN(OFFSET(DataSet!AH44,AddModel!AJ$5,0)+(AJ46*AJ$6)),OFFSET(DataSet!AH44,AddModel!AJ$5,0)+(AJ46*AJ$6)),0)</f>
        <v>0</v>
      </c>
      <c r="AK47" s="15">
        <f ca="1">IFERROR(IF(AK$7=1,LN(OFFSET(DataSet!AI44,AddModel!AK$5,0)+(AK46*AK$6)),OFFSET(DataSet!AI44,AddModel!AK$5,0)+(AK46*AK$6)),0)</f>
        <v>0</v>
      </c>
      <c r="AL47" s="13">
        <f ca="1">IFERROR(IF(AL$7=1,LN(OFFSET(DataSet!AJ44,AddModel!AL$5,0)+(AL46*AL$6)),OFFSET(DataSet!AJ44,AddModel!AL$5,0)+(AL46*AL$6)),0)</f>
        <v>0</v>
      </c>
      <c r="AM47" s="13">
        <f ca="1">IFERROR(IF(AM$7=1,LN(OFFSET(DataSet!AK44,AddModel!AM$5,0)+(AM46*AM$6)),OFFSET(DataSet!AK44,AddModel!AM$5,0)+(AM46*AM$6)),0)</f>
        <v>0</v>
      </c>
      <c r="AN47" s="13">
        <f ca="1">IFERROR(IF(AN$7=1,LN(OFFSET(DataSet!AL44,AddModel!AN$5,0)+(AN46*AN$6)),OFFSET(DataSet!AL44,AddModel!AN$5,0)+(AN46*AN$6)),0)</f>
        <v>0</v>
      </c>
      <c r="AO47" s="17">
        <f ca="1">IFERROR(IF(AO$7=1,LN(OFFSET(DataSet!AM44,AddModel!AO$5,0)+(AO46*AO$6)),OFFSET(DataSet!AM44,AddModel!AO$5,0)+(AO46*AO$6)),0)</f>
        <v>38.428571428571402</v>
      </c>
      <c r="AP47" s="17">
        <f ca="1">IFERROR(IF(AP$7=1,LN(OFFSET(DataSet!AN44,AddModel!AP$5,0)+(AP46*AP$6)),OFFSET(DataSet!AN44,AddModel!AP$5,0)+(AP46*AP$6)),0)</f>
        <v>0</v>
      </c>
      <c r="AQ47" s="17">
        <f ca="1">IFERROR(IF(AQ$7=1,LN(OFFSET(DataSet!AO44,AddModel!AQ$5,0)+(AQ46*AQ$6)),OFFSET(DataSet!AO44,AddModel!AQ$5,0)+(AQ46*AQ$6)),0)</f>
        <v>0</v>
      </c>
      <c r="AR47" s="17">
        <f ca="1">IFERROR(IF(AR$7=1,LN(OFFSET(DataSet!AP44,AddModel!AR$5,0)+(AR46*AR$6)),OFFSET(DataSet!AP44,AddModel!AR$5,0)+(AR46*AR$6)),0)</f>
        <v>0</v>
      </c>
      <c r="AS47" s="18">
        <f ca="1">IFERROR(IF(AS$7=1,LN(OFFSET(DataSet!AQ44,AddModel!AS$5,0)+(AS46*AS$6)),OFFSET(DataSet!AQ44,AddModel!AS$5,0)+(AS46*AS$6)),0)</f>
        <v>0</v>
      </c>
      <c r="AT47" s="19">
        <f ca="1">IFERROR(IF(AT$7=1,LN(OFFSET(DataSet!AR44,AddModel!AT$5,0)+(AT46*AT$6)),OFFSET(DataSet!AR44,AddModel!AT$5,0)+(AT46*AT$6)),0)</f>
        <v>-1.81796919990451</v>
      </c>
      <c r="AU47" s="20">
        <f ca="1">IFERROR(IF(AU$7=1,LN(OFFSET(DataSet!AS44,AddModel!AU$5,0)+(AU46*AU$6)),OFFSET(DataSet!AS44,AddModel!AU$5,0)+(AU46*AU$6)),0)</f>
        <v>-0.88448794072042802</v>
      </c>
      <c r="AV47" s="20">
        <f ca="1">IFERROR(IF(AV$7=1,LN(OFFSET(DataSet!AT44,AddModel!AV$5,0)+(AV46*AV$6)),OFFSET(DataSet!AT44,AddModel!AV$5,0)+(AV46*AV$6)),0)</f>
        <v>0.173116192897043</v>
      </c>
      <c r="AW47" s="20">
        <f ca="1">IFERROR(IF(AW$7=1,LN(OFFSET(DataSet!AU44,AddModel!AW$5,0)+(AW46*AW$6)),OFFSET(DataSet!AU44,AddModel!AW$5,0)+(AW46*AW$6)),0)</f>
        <v>-0.60259032899978404</v>
      </c>
      <c r="AX47" s="20">
        <f ca="1">IFERROR(IF(AX$7=1,LN(OFFSET(DataSet!AV44,AddModel!AX$5,0)+(AX46*AX$6)),OFFSET(DataSet!AV44,AddModel!AX$5,0)+(AX46*AX$6)),0)</f>
        <v>15.2880990551719</v>
      </c>
      <c r="AY47" s="20">
        <f ca="1">IFERROR(IF(AY$7=1,LN(OFFSET(DataSet!AW44,AddModel!AY$5,0)+(AY46*AY$6)),OFFSET(DataSet!AW44,AddModel!AY$5,0)+(AY46*AY$6)),0)</f>
        <v>8.7273450763011606</v>
      </c>
      <c r="AZ47" s="20">
        <f ca="1">IFERROR(IF(AZ$7=1,LN(OFFSET(DataSet!AX44,AddModel!AZ$5,0)+(AZ46*AZ$6)),OFFSET(DataSet!AX44,AddModel!AZ$5,0)+(AZ46*AZ$6)),0)</f>
        <v>3.4857072121166599</v>
      </c>
      <c r="BA47" s="20">
        <f ca="1">IFERROR(IF(BA$7=1,LN(OFFSET(DataSet!AY44,AddModel!BA$5,0)+(BA46*BA$6)),OFFSET(DataSet!AY44,AddModel!BA$5,0)+(BA46*BA$6)),0)</f>
        <v>13.4701298552674</v>
      </c>
      <c r="BB47" s="20">
        <f ca="1">IFERROR(IF(BB$7=1,LN(OFFSET(DataSet!AZ44,AddModel!BB$5,0)+(BB46*BB$6)),OFFSET(DataSet!AZ44,AddModel!BB$5,0)+(BB46*BB$6)),0)</f>
        <v>2.0866240643274301</v>
      </c>
      <c r="BC47" s="20">
        <f ca="1">IFERROR(IF(BC$7=1,LN(OFFSET(DataSet!BA44,AddModel!BC$5,0)+(BC46*BC$6)),OFFSET(DataSet!BA44,AddModel!BC$5,0)+(BC46*BC$6)),0)</f>
        <v>7.8428571355807302</v>
      </c>
      <c r="BD47" s="20">
        <f ca="1">IFERROR(IF(BD$7=1,LN(OFFSET(DataSet!BB44,AddModel!BD$5,0)+(BD46*BD$6)),OFFSET(DataSet!BB44,AddModel!BD$5,0)+(BD46*BD$6)),0)</f>
        <v>2.25974025722447</v>
      </c>
      <c r="BE47" s="21">
        <f ca="1">IFERROR(IF(BE$7=1,LN(OFFSET(DataSet!BC44,AddModel!BE$5,0)+(BE46*BE$6)),OFFSET(DataSet!BC44,AddModel!BE$5,0)+(BE46*BE$6)),0)</f>
        <v>2.8831168831168799</v>
      </c>
      <c r="BF47" s="16">
        <f ca="1">IFERROR(IF(BF$7=1,LN(OFFSET(DataSet!BD44,AddModel!BF$5,0)+(BF46*BF$6)),OFFSET(DataSet!BD44,AddModel!BF$5,0)+(BF46*BF$6)),0)</f>
        <v>-3</v>
      </c>
      <c r="BG47" s="17">
        <f ca="1">IFERROR(IF(BG$7=1,LN(OFFSET(DataSet!BE44,AddModel!BG$5,0)+(BG46*BG$6)),OFFSET(DataSet!BE44,AddModel!BG$5,0)+(BG46*BG$6)),0)</f>
        <v>-7</v>
      </c>
      <c r="BH47" s="17">
        <f ca="1">IFERROR(IF(BH$7=1,LN(OFFSET(DataSet!BF44,AddModel!BH$5,0)+(BH46*BH$6)),OFFSET(DataSet!BF44,AddModel!BH$5,0)+(BH46*BH$6)),0)</f>
        <v>-29</v>
      </c>
      <c r="BI47" s="17">
        <f ca="1">IFERROR(IF(BI$7=1,LN(OFFSET(DataSet!BG44,AddModel!BI$5,0)+(BI46*BI$6)),OFFSET(DataSet!BG44,AddModel!BI$5,0)+(BI46*BI$6)),0)</f>
        <v>-19</v>
      </c>
      <c r="BJ47" s="17">
        <f ca="1">IFERROR(IF(BJ$7=1,LN(OFFSET(DataSet!BH44,AddModel!BJ$5,0)+(BJ46*BJ$6)),OFFSET(DataSet!BH44,AddModel!BJ$5,0)+(BJ46*BJ$6)),0)</f>
        <v>4</v>
      </c>
      <c r="BK47" s="17">
        <f ca="1">IFERROR(IF(BK$7=1,LN(OFFSET(DataSet!BI44,AddModel!BK$5,0)+(BK46*BK$6)),OFFSET(DataSet!BI44,AddModel!BK$5,0)+(BK46*BK$6)),0)</f>
        <v>12</v>
      </c>
      <c r="BL47" s="17">
        <f ca="1">IFERROR(IF(BL$7=1,LN(OFFSET(DataSet!BJ44,AddModel!BL$5,0)+(BL46*BL$6)),OFFSET(DataSet!BJ44,AddModel!BL$5,0)+(BL46*BL$6)),0)</f>
        <v>101.63379999999999</v>
      </c>
      <c r="BM47" s="17">
        <f ca="1">IFERROR(IF(BM$7=1,LN(OFFSET(DataSet!BK44,AddModel!BM$5,0)+(BM46*BM$6)),OFFSET(DataSet!BK44,AddModel!BM$5,0)+(BM46*BM$6)),0)</f>
        <v>101.95</v>
      </c>
      <c r="BN47" s="17">
        <f ca="1">IFERROR(IF(BN$7=1,LN(OFFSET(DataSet!BL44,AddModel!BN$5,0)+(BN46*BN$6)),OFFSET(DataSet!BL44,AddModel!BN$5,0)+(BN46*BN$6)),0)</f>
        <v>104.8087</v>
      </c>
      <c r="BO47" s="17">
        <f ca="1">IFERROR(IF(BO$7=1,LN(OFFSET(DataSet!BM44,AddModel!BO$5,0)+(BO46*BO$6)),OFFSET(DataSet!BM44,AddModel!BO$5,0)+(BO46*BO$6)),0)</f>
        <v>119.0099</v>
      </c>
      <c r="BP47" s="17">
        <f ca="1">IFERROR(IF(BP$7=1,LN(OFFSET(DataSet!BN44,AddModel!BP$5,0)+(BP46*BP$6)),OFFSET(DataSet!BN44,AddModel!BP$5,0)+(BP46*BP$6)),0)</f>
        <v>107.4</v>
      </c>
      <c r="BQ47" s="17">
        <f ca="1">IFERROR(IF(BQ$7=1,LN(OFFSET(DataSet!BO44,AddModel!BQ$5,0)+(BQ46*BQ$6)),OFFSET(DataSet!BO44,AddModel!BQ$5,0)+(BQ46*BQ$6)),0)</f>
        <v>106.9769</v>
      </c>
      <c r="BR47" s="17">
        <f ca="1">IFERROR(IF(BR$7=1,LN(OFFSET(DataSet!BP44,AddModel!BR$5,0)+(BR46*BR$6)),OFFSET(DataSet!BP44,AddModel!BR$5,0)+(BR46*BR$6)),0)</f>
        <v>103.1914</v>
      </c>
      <c r="BS47" s="17">
        <f ca="1">IFERROR(IF(BS$7=1,LN(OFFSET(DataSet!BQ44,AddModel!BS$5,0)+(BS46*BS$6)),OFFSET(DataSet!BQ44,AddModel!BS$5,0)+(BS46*BS$6)),0)</f>
        <v>106.9359</v>
      </c>
      <c r="BT47" s="17">
        <f ca="1">IFERROR(IF(BT$7=1,LN(OFFSET(DataSet!BR44,AddModel!BT$5,0)+(BT46*BT$6)),OFFSET(DataSet!BR44,AddModel!BT$5,0)+(BT46*BT$6)),0)</f>
        <v>1404845</v>
      </c>
      <c r="BU47" s="17">
        <f ca="1">IFERROR(IF(BU$7=1,LN(OFFSET(DataSet!BS44,AddModel!BU$5,0)+(BU46*BU$6)),OFFSET(DataSet!BS44,AddModel!BU$5,0)+(BU46*BU$6)),0)</f>
        <v>1166011.8870709301</v>
      </c>
      <c r="BV47" s="17">
        <f ca="1">IFERROR(IF(BV$7=1,LN(OFFSET(DataSet!BT44,AddModel!BV$5,0)+(BV46*BV$6)),OFFSET(DataSet!BT44,AddModel!BV$5,0)+(BV46*BV$6)),0)</f>
        <v>104.8087</v>
      </c>
      <c r="BW47" s="17">
        <f ca="1">IFERROR(IF(BW$7=1,LN(OFFSET(DataSet!BU44,AddModel!BW$5,0)+(BW46*BW$6)),OFFSET(DataSet!BU44,AddModel!BW$5,0)+(BW46*BW$6)),0)</f>
        <v>4.99</v>
      </c>
      <c r="BX47" s="17">
        <f ca="1">IFERROR(IF(BX$7=1,LN(OFFSET(DataSet!BV44,AddModel!BX$5,0)+(BX46*BX$6)),OFFSET(DataSet!BV44,AddModel!BX$5,0)+(BX46*BX$6)),0)</f>
        <v>5.2</v>
      </c>
      <c r="BY47" s="17">
        <f ca="1">IFERROR(IF(BY$7=1,LN(OFFSET(DataSet!BW44,AddModel!BY$5,0)+(BY46*BY$6)),OFFSET(DataSet!BW44,AddModel!BY$5,0)+(BY46*BY$6)),0)</f>
        <v>103.9</v>
      </c>
      <c r="BZ47" s="17">
        <f ca="1">IFERROR(IF(BZ$7=1,LN(OFFSET(DataSet!BX44,AddModel!BZ$5,0)+(BZ46*BZ$6)),OFFSET(DataSet!BX44,AddModel!BZ$5,0)+(BZ46*BZ$6)),0)</f>
        <v>4.6756286496366526</v>
      </c>
      <c r="CA47" s="17">
        <f ca="1">IFERROR(IF(CA$7=1,LN(OFFSET(DataSet!BY44,AddModel!CA$5,0)+(CA46*CA$6)),OFFSET(DataSet!BY44,AddModel!CA$5,0)+(CA46*CA$6)),0)</f>
        <v>104.6</v>
      </c>
      <c r="CB47" s="18">
        <f ca="1">IFERROR(IF(CB$7=1,LN(OFFSET(DataSet!BZ44,AddModel!CB$5,0)+(CB46*CB$6)),OFFSET(DataSet!BZ44,AddModel!CB$5,0)+(CB46*CB$6)),0)</f>
        <v>104.9</v>
      </c>
      <c r="CC47" s="30">
        <f ca="1">IFERROR(IF(CC$7=1,LN(OFFSET(DataSet!CA44,AddModel!CC$5,0)+(CC46*CC$6)),OFFSET(DataSet!CA44,AddModel!CC$5,0)+(CC46*CC$6)),0)</f>
        <v>-0.22314355131420971</v>
      </c>
      <c r="CD47" s="40">
        <f ca="1">IFERROR(IF(CD$7=1,LN(OFFSET(DataSet!CB44,AddModel!CD$5,0)+(CD46*CD$6)),OFFSET(DataSet!CB44,AddModel!CD$5,0)+(CD46*CD$6)),0)</f>
        <v>2.1633230256605378</v>
      </c>
      <c r="CE47" s="41">
        <f ca="1">IFERROR(IF(CE$7=1,LN(OFFSET(DataSet!CC44,AddModel!CE$5,0)+(CE46*CE$6)),OFFSET(DataSet!CC44,AddModel!CE$5,0)+(CE46*CE$6)),0)</f>
        <v>9.1620000000000008</v>
      </c>
      <c r="CF47" s="41">
        <f ca="1">IFERROR(IF(CF$7=1,LN(OFFSET(DataSet!CD44,AddModel!CF$5,0)+(CF46*CF$6)),OFFSET(DataSet!CD44,AddModel!CF$5,0)+(CF46*CF$6)),0)</f>
        <v>8.56</v>
      </c>
      <c r="CG47" s="41">
        <f ca="1">IFERROR(IF(CG$7=1,LN(OFFSET(DataSet!CE44,AddModel!CG$5,0)+(CG46*CG$6)),OFFSET(DataSet!CE44,AddModel!CG$5,0)+(CG46*CG$6)),0)</f>
        <v>9.5946613172021102</v>
      </c>
      <c r="CH47" s="6">
        <f ca="1">IFERROR(IF(CH$7=1,LN(OFFSET(DataSet!CF44,AddModel!CH$5,0)+(CH46*CH$6)),OFFSET(DataSet!CF44,AddModel!CH$5,0)+(CH46*CH$6)),0)</f>
        <v>1</v>
      </c>
      <c r="CI47" s="6">
        <f ca="1">IFERROR(IF(CI$7=1,LN(OFFSET(DataSet!CG44,AddModel!CI$5,0)+(CI46*CI$6)),OFFSET(DataSet!CG44,AddModel!CI$5,0)+(CI46*CI$6)),0)</f>
        <v>0</v>
      </c>
      <c r="CJ47">
        <f ca="1">IFERROR(IF(CJ$7=1,LN(OFFSET(DataSet!CH44,AddModel!CJ$5,0)+(CJ46*CJ$6)),OFFSET(DataSet!CH44,AddModel!CJ$5,0)+(CJ46*CJ$6)),0)</f>
        <v>0</v>
      </c>
      <c r="CK47">
        <f ca="1">IFERROR(IF(CK$7=1,LN(OFFSET(DataSet!CI44,AddModel!CK$5,0)+(CK46*CK$6)),OFFSET(DataSet!CI44,AddModel!CK$5,0)+(CK46*CK$6)),0)</f>
        <v>0</v>
      </c>
      <c r="CL47">
        <f ca="1">IFERROR(IF(CL$7=1,LN(OFFSET(DataSet!CJ44,AddModel!CL$5,0)+(CL46*CL$6)),OFFSET(DataSet!CJ44,AddModel!CL$5,0)+(CL46*CL$6)),0)</f>
        <v>0</v>
      </c>
      <c r="CM47" s="40">
        <f ca="1">IFERROR(IF(CM$7=1,LN(OFFSET(DataSet!CK44,AddModel!CM$5,0)+(CM46*CM$6)),OFFSET(DataSet!CK44,AddModel!CM$5,0)+(CM46*CM$6)),0)</f>
        <v>108542.65426651959</v>
      </c>
      <c r="CN47" s="41">
        <f ca="1">IFERROR(IF(CN$7=1,LN(OFFSET(DataSet!CL44,AddModel!CN$5,0)+(CN46*CN$6)),OFFSET(DataSet!CL44,AddModel!CN$5,0)+(CN46*CN$6)),0)</f>
        <v>150956.92542607756</v>
      </c>
      <c r="CO47" s="41">
        <f ca="1">IFERROR(IF(CO$7=1,LN(OFFSET(DataSet!CM44,AddModel!CO$5,0)+(CO46*CO$6)),OFFSET(DataSet!CM44,AddModel!CO$5,0)+(CO46*CO$6)),0)</f>
        <v>0</v>
      </c>
      <c r="CP47" s="41">
        <f ca="1">IFERROR(IF(CP$7=1,LN(OFFSET(DataSet!CN44,AddModel!CP$5,0)+(CP46*CP$6)),OFFSET(DataSet!CN44,AddModel!CP$5,0)+(CP46*CP$6)),0)</f>
        <v>155981.60476651959</v>
      </c>
      <c r="CQ47" s="17">
        <f ca="1">IFERROR(IF(CQ$7=1,LN(OFFSET(DataSet!CO44,AddModel!CQ$5,0)+(CQ46*CQ$6)),OFFSET(DataSet!CO44,AddModel!CQ$5,0)+(CQ46*CQ$6)),0)</f>
        <v>0</v>
      </c>
      <c r="CR47" s="17">
        <f ca="1">IFERROR(IF(CR$7=1,LN(OFFSET(DataSet!CP44,AddModel!CR$5,0)+(CR46*CR$6)),OFFSET(DataSet!CP44,AddModel!CR$5,0)+(CR46*CR$6)),0)</f>
        <v>0</v>
      </c>
      <c r="CS47" s="17">
        <f ca="1">IFERROR(IF(CS$7=1,LN(OFFSET(DataSet!CQ44,AddModel!CS$5,0)+(CS46*CS$6)),OFFSET(DataSet!CQ44,AddModel!CS$5,0)+(CS46*CS$6)),0)</f>
        <v>0</v>
      </c>
      <c r="CT47" s="17">
        <f ca="1">IFERROR(IF(CT$7=1,LN(OFFSET(DataSet!CR44,AddModel!CT$5,0)+(CT46*CT$6)),OFFSET(DataSet!CR44,AddModel!CT$5,0)+(CT46*CT$6)),0)</f>
        <v>0</v>
      </c>
      <c r="CU47" s="20">
        <f ca="1">IFERROR(IF(CU$7=1,LN(OFFSET(DataSet!CS44,AddModel!CU$5,0)+(CU46*CU$6)),OFFSET(DataSet!CS44,AddModel!CU$5,0)+(CU46*CU$6)),0)</f>
        <v>0</v>
      </c>
      <c r="CV47" s="20">
        <f ca="1">IFERROR(IF(CV$7=1,LN(OFFSET(DataSet!CT44,AddModel!CV$5,0)+(CV46*CV$6)),OFFSET(DataSet!CT44,AddModel!CV$5,0)+(CV46*CV$6)),0)</f>
        <v>0</v>
      </c>
      <c r="CW47" s="20">
        <f ca="1">IFERROR(IF(CW$7=1,LN(OFFSET(DataSet!CU44,AddModel!CW$5,0)+(CW46*CW$6)),OFFSET(DataSet!CU44,AddModel!CW$5,0)+(CW46*CW$6)),0)</f>
        <v>0</v>
      </c>
      <c r="CX47" s="20">
        <f ca="1">IFERROR(IF(CX$7=1,LN(OFFSET(DataSet!CV44,AddModel!CX$5,0)+(CX46*CX$6)),OFFSET(DataSet!CV44,AddModel!CX$5,0)+(CX46*CX$6)),0)</f>
        <v>0</v>
      </c>
      <c r="CY47" s="113">
        <f ca="1">IFERROR(IF(CY$7=1,LN(OFFSET(DataSet!CW44,AddModel!CY$5,0)+(CY46*CY$6)),OFFSET(DataSet!CW44,AddModel!CY$5,0)+(CY46*CY$6)),0)</f>
        <v>311963.20953303919</v>
      </c>
      <c r="CZ47" s="135">
        <f ca="1">IFERROR(IF(CZ$7=1,LN(OFFSET(DataSet!CX44,AddModel!CZ$5,0)+(CZ46*CZ$6)),OFFSET(DataSet!CX44,AddModel!CZ$5,0)+(CZ46*CZ$6)),0)</f>
        <v>1139370.8819158655</v>
      </c>
      <c r="DA47" s="136">
        <f ca="1">IFERROR(IF(DA$7=1,LN(OFFSET(DataSet!CY44,AddModel!DA$5,0)+(DA46*DA$6)),OFFSET(DataSet!CY44,AddModel!DA$5,0)+(DA46*DA$6)),0)</f>
        <v>189208.47290528161</v>
      </c>
      <c r="DB47" s="137">
        <f ca="1">IFERROR(IF(DB$7=1,LN(OFFSET(DataSet!CZ44,AddModel!DB$5,0)+(DB46*DB$6)),OFFSET(DataSet!CZ44,AddModel!DB$5,0)+(DB46*DB$6)),0)</f>
        <v>1412096.982931063</v>
      </c>
    </row>
    <row r="48" spans="1:106" x14ac:dyDescent="0.25">
      <c r="A48" s="134">
        <f ca="1">C48*DataSet!CB45</f>
        <v>3548681.6923272558</v>
      </c>
      <c r="B48" s="1">
        <f t="shared" si="1"/>
        <v>44103</v>
      </c>
      <c r="C48" s="87">
        <f t="shared" ca="1" si="3"/>
        <v>407894.4473939375</v>
      </c>
      <c r="D48" s="87">
        <f t="shared" ca="1" si="2"/>
        <v>411943.67102385225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IFERROR(IF(H$7=1,LN(OFFSET(DataSet!F45,AddModel!H$5,0)+(H47*H$6)),OFFSET(DataSet!F45,AddModel!H$5,0)+(H47*H$6)),0)</f>
        <v>0</v>
      </c>
      <c r="I48" s="13">
        <f ca="1">IFERROR(IF(I$7=1,LN(OFFSET(DataSet!G45,AddModel!I$5,0)+(I47*I$6)),OFFSET(DataSet!G45,AddModel!I$5,0)+(I47*I$6)),0)</f>
        <v>0</v>
      </c>
      <c r="J48" s="13">
        <f ca="1">IFERROR(IF(J$7=1,LN(OFFSET(DataSet!H45,AddModel!J$5,0)+(J47*J$6)),OFFSET(DataSet!H45,AddModel!J$5,0)+(J47*J$6)),0)</f>
        <v>0</v>
      </c>
      <c r="K48" s="13">
        <f ca="1">IFERROR(IF(K$7=1,LN(OFFSET(DataSet!I45,AddModel!K$5,0)+(K47*K$6)),OFFSET(DataSet!I45,AddModel!K$5,0)+(K47*K$6)),0)</f>
        <v>0</v>
      </c>
      <c r="L48" s="13">
        <f ca="1">IFERROR(IF(L$7=1,LN(OFFSET(DataSet!J45,AddModel!L$5,0)+(L47*L$6)),OFFSET(DataSet!J45,AddModel!L$5,0)+(L47*L$6)),0)</f>
        <v>0</v>
      </c>
      <c r="M48" s="13">
        <f ca="1">IFERROR(IF(M$7=1,LN(OFFSET(DataSet!K45,AddModel!M$5,0)+(M47*M$6)),OFFSET(DataSet!K45,AddModel!M$5,0)+(M47*M$6)),0)</f>
        <v>0</v>
      </c>
      <c r="N48" s="13">
        <f ca="1">IFERROR(IF(N$7=1,LN(OFFSET(DataSet!L45,AddModel!N$5,0)+(N47*N$6)),OFFSET(DataSet!L45,AddModel!N$5,0)+(N47*N$6)),0)</f>
        <v>0</v>
      </c>
      <c r="O48" s="13">
        <f ca="1">IFERROR(IF(O$7=1,LN(OFFSET(DataSet!M45,AddModel!O$5,0)+(O47*O$6)),OFFSET(DataSet!M45,AddModel!O$5,0)+(O47*O$6)),0)</f>
        <v>0</v>
      </c>
      <c r="P48" s="13">
        <f ca="1">IFERROR(IF(P$7=1,LN(OFFSET(DataSet!N45,AddModel!P$5,0)+(P47*P$6)),OFFSET(DataSet!N45,AddModel!P$5,0)+(P47*P$6)),0)</f>
        <v>0.14285714285714199</v>
      </c>
      <c r="Q48" s="13">
        <f ca="1">IFERROR(IF(Q$7=1,LN(OFFSET(DataSet!O45,AddModel!Q$5,0)+(Q47*Q$6)),OFFSET(DataSet!O45,AddModel!Q$5,0)+(Q47*Q$6)),0)</f>
        <v>0.85714285714285698</v>
      </c>
      <c r="R48" s="13">
        <f ca="1">IFERROR(IF(R$7=1,LN(OFFSET(DataSet!P45,AddModel!R$5,0)+(R47*R$6)),OFFSET(DataSet!P45,AddModel!R$5,0)+(R47*R$6)),0)</f>
        <v>0</v>
      </c>
      <c r="S48" s="13">
        <f ca="1">IFERROR(IF(S$7=1,LN(OFFSET(DataSet!Q45,AddModel!S$5,0)+(S47*S$6)),OFFSET(DataSet!Q45,AddModel!S$5,0)+(S47*S$6)),0)</f>
        <v>0</v>
      </c>
      <c r="T48" s="14">
        <f ca="1">IFERROR(IF(T$7=1,LN(OFFSET(DataSet!R45,AddModel!T$5,0)+(T47*T$6)),OFFSET(DataSet!R45,AddModel!T$5,0)+(T47*T$6)),0)</f>
        <v>0</v>
      </c>
      <c r="U48" s="14">
        <f ca="1">IFERROR(IF(U$7=1,LN(OFFSET(DataSet!S45,AddModel!U$5,0)+(U47*U$6)),OFFSET(DataSet!S45,AddModel!U$5,0)+(U47*U$6)),0)</f>
        <v>0</v>
      </c>
      <c r="V48" s="14">
        <f ca="1">IFERROR(IF(V$7=1,LN(OFFSET(DataSet!T45,AddModel!V$5,0)+(V47*V$6)),OFFSET(DataSet!T45,AddModel!V$5,0)+(V47*V$6)),0)</f>
        <v>0</v>
      </c>
      <c r="W48" s="14">
        <f ca="1">IFERROR(IF(W$7=1,LN(OFFSET(DataSet!U45,AddModel!W$5,0)+(W47*W$6)),OFFSET(DataSet!U45,AddModel!W$5,0)+(W47*W$6)),0)</f>
        <v>0</v>
      </c>
      <c r="X48" s="14">
        <f ca="1">IFERROR(IF(X$7=1,LN(OFFSET(DataSet!V45,AddModel!X$5,0)+(X47*X$6)),OFFSET(DataSet!V45,AddModel!X$5,0)+(X47*X$6)),0)</f>
        <v>0</v>
      </c>
      <c r="Y48" s="14">
        <f ca="1">IFERROR(IF(Y$7=1,LN(OFFSET(DataSet!W45,AddModel!Y$5,0)+(Y47*Y$6)),OFFSET(DataSet!W45,AddModel!Y$5,0)+(Y47*Y$6)),0)</f>
        <v>0</v>
      </c>
      <c r="Z48" s="14">
        <f ca="1">IFERROR(IF(Z$7=1,LN(OFFSET(DataSet!X45,AddModel!Z$5,0)+(Z47*Z$6)),OFFSET(DataSet!X45,AddModel!Z$5,0)+(Z47*Z$6)),0)</f>
        <v>0</v>
      </c>
      <c r="AA48" s="14">
        <f ca="1">IFERROR(IF(AA$7=1,LN(OFFSET(DataSet!Y45,AddModel!AA$5,0)+(AA47*AA$6)),OFFSET(DataSet!Y45,AddModel!AA$5,0)+(AA47*AA$6)),0)</f>
        <v>0</v>
      </c>
      <c r="AB48" s="14">
        <f ca="1">IFERROR(IF(AB$7=1,LN(OFFSET(DataSet!Z45,AddModel!AB$5,0)+(AB47*AB$6)),OFFSET(DataSet!Z45,AddModel!AB$5,0)+(AB47*AB$6)),0)</f>
        <v>0</v>
      </c>
      <c r="AC48" s="15">
        <f ca="1">IFERROR(IF(AC$7=1,LN(OFFSET(DataSet!AA45,AddModel!AC$5,0)+(AC47*AC$6)),OFFSET(DataSet!AA45,AddModel!AC$5,0)+(AC47*AC$6)),0)</f>
        <v>0</v>
      </c>
      <c r="AD48" s="15">
        <f ca="1">IFERROR(IF(AD$7=1,LN(OFFSET(DataSet!AB45,AddModel!AD$5,0)+(AD47*AD$6)),OFFSET(DataSet!AB45,AddModel!AD$5,0)+(AD47*AD$6)),0)</f>
        <v>0</v>
      </c>
      <c r="AE48" s="15">
        <f ca="1">IFERROR(IF(AE$7=1,LN(OFFSET(DataSet!AC45,AddModel!AE$5,0)+(AE47*AE$6)),OFFSET(DataSet!AC45,AddModel!AE$5,0)+(AE47*AE$6)),0)</f>
        <v>0</v>
      </c>
      <c r="AF48" s="15">
        <f ca="1">IFERROR(IF(AF$7=1,LN(OFFSET(DataSet!AD45,AddModel!AF$5,0)+(AF47*AF$6)),OFFSET(DataSet!AD45,AddModel!AF$5,0)+(AF47*AF$6)),0)</f>
        <v>0</v>
      </c>
      <c r="AG48" s="15">
        <f ca="1">IFERROR(IF(AG$7=1,LN(OFFSET(DataSet!AE45,AddModel!AG$5,0)+(AG47*AG$6)),OFFSET(DataSet!AE45,AddModel!AG$5,0)+(AG47*AG$6)),0)</f>
        <v>0</v>
      </c>
      <c r="AH48" s="15">
        <f ca="1">IFERROR(IF(AH$7=1,LN(OFFSET(DataSet!AF45,AddModel!AH$5,0)+(AH47*AH$6)),OFFSET(DataSet!AF45,AddModel!AH$5,0)+(AH47*AH$6)),0)</f>
        <v>0</v>
      </c>
      <c r="AI48" s="15">
        <f ca="1">IFERROR(IF(AI$7=1,LN(OFFSET(DataSet!AG45,AddModel!AI$5,0)+(AI47*AI$6)),OFFSET(DataSet!AG45,AddModel!AI$5,0)+(AI47*AI$6)),0)</f>
        <v>0</v>
      </c>
      <c r="AJ48" s="15">
        <f ca="1">IFERROR(IF(AJ$7=1,LN(OFFSET(DataSet!AH45,AddModel!AJ$5,0)+(AJ47*AJ$6)),OFFSET(DataSet!AH45,AddModel!AJ$5,0)+(AJ47*AJ$6)),0)</f>
        <v>0</v>
      </c>
      <c r="AK48" s="15">
        <f ca="1">IFERROR(IF(AK$7=1,LN(OFFSET(DataSet!AI45,AddModel!AK$5,0)+(AK47*AK$6)),OFFSET(DataSet!AI45,AddModel!AK$5,0)+(AK47*AK$6)),0)</f>
        <v>0</v>
      </c>
      <c r="AL48" s="13">
        <f ca="1">IFERROR(IF(AL$7=1,LN(OFFSET(DataSet!AJ45,AddModel!AL$5,0)+(AL47*AL$6)),OFFSET(DataSet!AJ45,AddModel!AL$5,0)+(AL47*AL$6)),0)</f>
        <v>0</v>
      </c>
      <c r="AM48" s="13">
        <f ca="1">IFERROR(IF(AM$7=1,LN(OFFSET(DataSet!AK45,AddModel!AM$5,0)+(AM47*AM$6)),OFFSET(DataSet!AK45,AddModel!AM$5,0)+(AM47*AM$6)),0)</f>
        <v>0</v>
      </c>
      <c r="AN48" s="13">
        <f ca="1">IFERROR(IF(AN$7=1,LN(OFFSET(DataSet!AL45,AddModel!AN$5,0)+(AN47*AN$6)),OFFSET(DataSet!AL45,AddModel!AN$5,0)+(AN47*AN$6)),0)</f>
        <v>0</v>
      </c>
      <c r="AO48" s="17">
        <f ca="1">IFERROR(IF(AO$7=1,LN(OFFSET(DataSet!AM45,AddModel!AO$5,0)+(AO47*AO$6)),OFFSET(DataSet!AM45,AddModel!AO$5,0)+(AO47*AO$6)),0)</f>
        <v>39.428571428571502</v>
      </c>
      <c r="AP48" s="17">
        <f ca="1">IFERROR(IF(AP$7=1,LN(OFFSET(DataSet!AN45,AddModel!AP$5,0)+(AP47*AP$6)),OFFSET(DataSet!AN45,AddModel!AP$5,0)+(AP47*AP$6)),0)</f>
        <v>0</v>
      </c>
      <c r="AQ48" s="17">
        <f ca="1">IFERROR(IF(AQ$7=1,LN(OFFSET(DataSet!AO45,AddModel!AQ$5,0)+(AQ47*AQ$6)),OFFSET(DataSet!AO45,AddModel!AQ$5,0)+(AQ47*AQ$6)),0)</f>
        <v>0</v>
      </c>
      <c r="AR48" s="17">
        <f ca="1">IFERROR(IF(AR$7=1,LN(OFFSET(DataSet!AP45,AddModel!AR$5,0)+(AR47*AR$6)),OFFSET(DataSet!AP45,AddModel!AR$5,0)+(AR47*AR$6)),0)</f>
        <v>0</v>
      </c>
      <c r="AS48" s="18">
        <f ca="1">IFERROR(IF(AS$7=1,LN(OFFSET(DataSet!AQ45,AddModel!AS$5,0)+(AS47*AS$6)),OFFSET(DataSet!AQ45,AddModel!AS$5,0)+(AS47*AS$6)),0)</f>
        <v>0</v>
      </c>
      <c r="AT48" s="19">
        <f ca="1">IFERROR(IF(AT$7=1,LN(OFFSET(DataSet!AR45,AddModel!AT$5,0)+(AT47*AT$6)),OFFSET(DataSet!AR45,AddModel!AT$5,0)+(AT47*AT$6)),0)</f>
        <v>0.13798343706401001</v>
      </c>
      <c r="AU48" s="20">
        <f ca="1">IFERROR(IF(AU$7=1,LN(OFFSET(DataSet!AS45,AddModel!AU$5,0)+(AU47*AU$6)),OFFSET(DataSet!AS45,AddModel!AU$5,0)+(AU47*AU$6)),0)</f>
        <v>-0.99630371044101296</v>
      </c>
      <c r="AV48" s="20">
        <f ca="1">IFERROR(IF(AV$7=1,LN(OFFSET(DataSet!AT45,AddModel!AV$5,0)+(AV47*AV$6)),OFFSET(DataSet!AT45,AddModel!AV$5,0)+(AV47*AV$6)),0)</f>
        <v>-1.3542957037996199</v>
      </c>
      <c r="AW48" s="20">
        <f ca="1">IFERROR(IF(AW$7=1,LN(OFFSET(DataSet!AU45,AddModel!AW$5,0)+(AW47*AW$6)),OFFSET(DataSet!AU45,AddModel!AW$5,0)+(AW47*AW$6)),0)</f>
        <v>0.48524244238825598</v>
      </c>
      <c r="AX48" s="20">
        <f ca="1">IFERROR(IF(AX$7=1,LN(OFFSET(DataSet!AV45,AddModel!AX$5,0)+(AX47*AX$6)),OFFSET(DataSet!AV45,AddModel!AX$5,0)+(AX47*AX$6)),0)</f>
        <v>14.513964607452801</v>
      </c>
      <c r="AY48" s="20">
        <f ca="1">IFERROR(IF(AY$7=1,LN(OFFSET(DataSet!AW45,AddModel!AY$5,0)+(AY47*AY$6)),OFFSET(DataSet!AW45,AddModel!AY$5,0)+(AY47*AY$6)),0)</f>
        <v>8.1794205814821499</v>
      </c>
      <c r="AZ48" s="20">
        <f ca="1">IFERROR(IF(AZ$7=1,LN(OFFSET(DataSet!AX45,AddModel!AZ$5,0)+(AZ47*AZ$6)),OFFSET(DataSet!AX45,AddModel!AZ$5,0)+(AZ47*AZ$6)),0)</f>
        <v>3.20047186341356</v>
      </c>
      <c r="BA48" s="20">
        <f ca="1">IFERROR(IF(BA$7=1,LN(OFFSET(DataSet!AY45,AddModel!BA$5,0)+(BA47*BA$6)),OFFSET(DataSet!AY45,AddModel!BA$5,0)+(BA47*BA$6)),0)</f>
        <v>14.6519480445168</v>
      </c>
      <c r="BB48" s="20">
        <f ca="1">IFERROR(IF(BB$7=1,LN(OFFSET(DataSet!AZ45,AddModel!BB$5,0)+(BB47*BB$6)),OFFSET(DataSet!AZ45,AddModel!BB$5,0)+(BB47*BB$6)),0)</f>
        <v>2.2491009011012402</v>
      </c>
      <c r="BC48" s="20">
        <f ca="1">IFERROR(IF(BC$7=1,LN(OFFSET(DataSet!BA45,AddModel!BC$5,0)+(BC47*BC$6)),OFFSET(DataSet!BA45,AddModel!BC$5,0)+(BC47*BC$6)),0)</f>
        <v>7.1831168710411299</v>
      </c>
      <c r="BD48" s="20">
        <f ca="1">IFERROR(IF(BD$7=1,LN(OFFSET(DataSet!BB45,AddModel!BD$5,0)+(BD47*BD$6)),OFFSET(DataSet!BB45,AddModel!BD$5,0)+(BD47*BD$6)),0)</f>
        <v>0.894805197301623</v>
      </c>
      <c r="BE48" s="21">
        <f ca="1">IFERROR(IF(BE$7=1,LN(OFFSET(DataSet!BC45,AddModel!BE$5,0)+(BE47*BE$6)),OFFSET(DataSet!BC45,AddModel!BE$5,0)+(BE47*BE$6)),0)</f>
        <v>3.6857143058018198</v>
      </c>
      <c r="BF48" s="16">
        <f ca="1">IFERROR(IF(BF$7=1,LN(OFFSET(DataSet!BD45,AddModel!BF$5,0)+(BF47*BF$6)),OFFSET(DataSet!BD45,AddModel!BF$5,0)+(BF47*BF$6)),0)</f>
        <v>-3</v>
      </c>
      <c r="BG48" s="17">
        <f ca="1">IFERROR(IF(BG$7=1,LN(OFFSET(DataSet!BE45,AddModel!BG$5,0)+(BG47*BG$6)),OFFSET(DataSet!BE45,AddModel!BG$5,0)+(BG47*BG$6)),0)</f>
        <v>-7</v>
      </c>
      <c r="BH48" s="17">
        <f ca="1">IFERROR(IF(BH$7=1,LN(OFFSET(DataSet!BF45,AddModel!BH$5,0)+(BH47*BH$6)),OFFSET(DataSet!BF45,AddModel!BH$5,0)+(BH47*BH$6)),0)</f>
        <v>-29</v>
      </c>
      <c r="BI48" s="17">
        <f ca="1">IFERROR(IF(BI$7=1,LN(OFFSET(DataSet!BG45,AddModel!BI$5,0)+(BI47*BI$6)),OFFSET(DataSet!BG45,AddModel!BI$5,0)+(BI47*BI$6)),0)</f>
        <v>-19</v>
      </c>
      <c r="BJ48" s="17">
        <f ca="1">IFERROR(IF(BJ$7=1,LN(OFFSET(DataSet!BH45,AddModel!BJ$5,0)+(BJ47*BJ$6)),OFFSET(DataSet!BH45,AddModel!BJ$5,0)+(BJ47*BJ$6)),0)</f>
        <v>4</v>
      </c>
      <c r="BK48" s="17">
        <f ca="1">IFERROR(IF(BK$7=1,LN(OFFSET(DataSet!BI45,AddModel!BK$5,0)+(BK47*BK$6)),OFFSET(DataSet!BI45,AddModel!BK$5,0)+(BK47*BK$6)),0)</f>
        <v>12</v>
      </c>
      <c r="BL48" s="17">
        <f ca="1">IFERROR(IF(BL$7=1,LN(OFFSET(DataSet!BJ45,AddModel!BL$5,0)+(BL47*BL$6)),OFFSET(DataSet!BJ45,AddModel!BL$5,0)+(BL47*BL$6)),0)</f>
        <v>101.63379999999999</v>
      </c>
      <c r="BM48" s="17">
        <f ca="1">IFERROR(IF(BM$7=1,LN(OFFSET(DataSet!BK45,AddModel!BM$5,0)+(BM47*BM$6)),OFFSET(DataSet!BK45,AddModel!BM$5,0)+(BM47*BM$6)),0)</f>
        <v>101.95</v>
      </c>
      <c r="BN48" s="17">
        <f ca="1">IFERROR(IF(BN$7=1,LN(OFFSET(DataSet!BL45,AddModel!BN$5,0)+(BN47*BN$6)),OFFSET(DataSet!BL45,AddModel!BN$5,0)+(BN47*BN$6)),0)</f>
        <v>104.8087</v>
      </c>
      <c r="BO48" s="17">
        <f ca="1">IFERROR(IF(BO$7=1,LN(OFFSET(DataSet!BM45,AddModel!BO$5,0)+(BO47*BO$6)),OFFSET(DataSet!BM45,AddModel!BO$5,0)+(BO47*BO$6)),0)</f>
        <v>119.0099</v>
      </c>
      <c r="BP48" s="17">
        <f ca="1">IFERROR(IF(BP$7=1,LN(OFFSET(DataSet!BN45,AddModel!BP$5,0)+(BP47*BP$6)),OFFSET(DataSet!BN45,AddModel!BP$5,0)+(BP47*BP$6)),0)</f>
        <v>107.4</v>
      </c>
      <c r="BQ48" s="17">
        <f ca="1">IFERROR(IF(BQ$7=1,LN(OFFSET(DataSet!BO45,AddModel!BQ$5,0)+(BQ47*BQ$6)),OFFSET(DataSet!BO45,AddModel!BQ$5,0)+(BQ47*BQ$6)),0)</f>
        <v>106.9769</v>
      </c>
      <c r="BR48" s="17">
        <f ca="1">IFERROR(IF(BR$7=1,LN(OFFSET(DataSet!BP45,AddModel!BR$5,0)+(BR47*BR$6)),OFFSET(DataSet!BP45,AddModel!BR$5,0)+(BR47*BR$6)),0)</f>
        <v>103.1914</v>
      </c>
      <c r="BS48" s="17">
        <f ca="1">IFERROR(IF(BS$7=1,LN(OFFSET(DataSet!BQ45,AddModel!BS$5,0)+(BS47*BS$6)),OFFSET(DataSet!BQ45,AddModel!BS$5,0)+(BS47*BS$6)),0)</f>
        <v>106.9359</v>
      </c>
      <c r="BT48" s="17">
        <f ca="1">IFERROR(IF(BT$7=1,LN(OFFSET(DataSet!BR45,AddModel!BT$5,0)+(BT47*BT$6)),OFFSET(DataSet!BR45,AddModel!BT$5,0)+(BT47*BT$6)),0)</f>
        <v>1404845</v>
      </c>
      <c r="BU48" s="17">
        <f ca="1">IFERROR(IF(BU$7=1,LN(OFFSET(DataSet!BS45,AddModel!BU$5,0)+(BU47*BU$6)),OFFSET(DataSet!BS45,AddModel!BU$5,0)+(BU47*BU$6)),0)</f>
        <v>1166011.8870709301</v>
      </c>
      <c r="BV48" s="17">
        <f ca="1">IFERROR(IF(BV$7=1,LN(OFFSET(DataSet!BT45,AddModel!BV$5,0)+(BV47*BV$6)),OFFSET(DataSet!BT45,AddModel!BV$5,0)+(BV47*BV$6)),0)</f>
        <v>104.8087</v>
      </c>
      <c r="BW48" s="17">
        <f ca="1">IFERROR(IF(BW$7=1,LN(OFFSET(DataSet!BU45,AddModel!BW$5,0)+(BW47*BW$6)),OFFSET(DataSet!BU45,AddModel!BW$5,0)+(BW47*BW$6)),0)</f>
        <v>4.99</v>
      </c>
      <c r="BX48" s="17">
        <f ca="1">IFERROR(IF(BX$7=1,LN(OFFSET(DataSet!BV45,AddModel!BX$5,0)+(BX47*BX$6)),OFFSET(DataSet!BV45,AddModel!BX$5,0)+(BX47*BX$6)),0)</f>
        <v>5.2</v>
      </c>
      <c r="BY48" s="17">
        <f ca="1">IFERROR(IF(BY$7=1,LN(OFFSET(DataSet!BW45,AddModel!BY$5,0)+(BY47*BY$6)),OFFSET(DataSet!BW45,AddModel!BY$5,0)+(BY47*BY$6)),0)</f>
        <v>103.9</v>
      </c>
      <c r="BZ48" s="17">
        <f ca="1">IFERROR(IF(BZ$7=1,LN(OFFSET(DataSet!BX45,AddModel!BZ$5,0)+(BZ47*BZ$6)),OFFSET(DataSet!BX45,AddModel!BZ$5,0)+(BZ47*BZ$6)),0)</f>
        <v>4.6756286496366526</v>
      </c>
      <c r="CA48" s="17">
        <f ca="1">IFERROR(IF(CA$7=1,LN(OFFSET(DataSet!BY45,AddModel!CA$5,0)+(CA47*CA$6)),OFFSET(DataSet!BY45,AddModel!CA$5,0)+(CA47*CA$6)),0)</f>
        <v>104.6</v>
      </c>
      <c r="CB48" s="18">
        <f ca="1">IFERROR(IF(CB$7=1,LN(OFFSET(DataSet!BZ45,AddModel!CB$5,0)+(CB47*CB$6)),OFFSET(DataSet!BZ45,AddModel!CB$5,0)+(CB47*CB$6)),0)</f>
        <v>104.9</v>
      </c>
      <c r="CC48" s="30">
        <f ca="1">IFERROR(IF(CC$7=1,LN(OFFSET(DataSet!CA45,AddModel!CC$5,0)+(CC47*CC$6)),OFFSET(DataSet!CA45,AddModel!CC$5,0)+(CC47*CC$6)),0)</f>
        <v>-0.22314355131420971</v>
      </c>
      <c r="CD48" s="40">
        <f ca="1">IFERROR(IF(CD$7=1,LN(OFFSET(DataSet!CB45,AddModel!CD$5,0)+(CD47*CD$6)),OFFSET(DataSet!CB45,AddModel!CD$5,0)+(CD47*CD$6)),0)</f>
        <v>2.1633230256605378</v>
      </c>
      <c r="CE48" s="41">
        <f ca="1">IFERROR(IF(CE$7=1,LN(OFFSET(DataSet!CC45,AddModel!CE$5,0)+(CE47*CE$6)),OFFSET(DataSet!CC45,AddModel!CE$5,0)+(CE47*CE$6)),0)</f>
        <v>9.1620000000000008</v>
      </c>
      <c r="CF48" s="41">
        <f ca="1">IFERROR(IF(CF$7=1,LN(OFFSET(DataSet!CD45,AddModel!CF$5,0)+(CF47*CF$6)),OFFSET(DataSet!CD45,AddModel!CF$5,0)+(CF47*CF$6)),0)</f>
        <v>8.56</v>
      </c>
      <c r="CG48" s="41">
        <f ca="1">IFERROR(IF(CG$7=1,LN(OFFSET(DataSet!CE45,AddModel!CG$5,0)+(CG47*CG$6)),OFFSET(DataSet!CE45,AddModel!CG$5,0)+(CG47*CG$6)),0)</f>
        <v>9.5946613172021102</v>
      </c>
      <c r="CH48" s="6">
        <f ca="1">IFERROR(IF(CH$7=1,LN(OFFSET(DataSet!CF45,AddModel!CH$5,0)+(CH47*CH$6)),OFFSET(DataSet!CF45,AddModel!CH$5,0)+(CH47*CH$6)),0)</f>
        <v>1</v>
      </c>
      <c r="CI48" s="6">
        <f ca="1">IFERROR(IF(CI$7=1,LN(OFFSET(DataSet!CG45,AddModel!CI$5,0)+(CI47*CI$6)),OFFSET(DataSet!CG45,AddModel!CI$5,0)+(CI47*CI$6)),0)</f>
        <v>0</v>
      </c>
      <c r="CJ48">
        <f ca="1">IFERROR(IF(CJ$7=1,LN(OFFSET(DataSet!CH45,AddModel!CJ$5,0)+(CJ47*CJ$6)),OFFSET(DataSet!CH45,AddModel!CJ$5,0)+(CJ47*CJ$6)),0)</f>
        <v>0</v>
      </c>
      <c r="CK48">
        <f ca="1">IFERROR(IF(CK$7=1,LN(OFFSET(DataSet!CI45,AddModel!CK$5,0)+(CK47*CK$6)),OFFSET(DataSet!CI45,AddModel!CK$5,0)+(CK47*CK$6)),0)</f>
        <v>0</v>
      </c>
      <c r="CL48">
        <f ca="1">IFERROR(IF(CL$7=1,LN(OFFSET(DataSet!CJ45,AddModel!CL$5,0)+(CL47*CL$6)),OFFSET(DataSet!CJ45,AddModel!CL$5,0)+(CL47*CL$6)),0)</f>
        <v>0</v>
      </c>
      <c r="CM48" s="40">
        <f ca="1">IFERROR(IF(CM$7=1,LN(OFFSET(DataSet!CK45,AddModel!CM$5,0)+(CM47*CM$6)),OFFSET(DataSet!CK45,AddModel!CM$5,0)+(CM47*CM$6)),0)</f>
        <v>500703.74529228918</v>
      </c>
      <c r="CN48" s="41">
        <f ca="1">IFERROR(IF(CN$7=1,LN(OFFSET(DataSet!CL45,AddModel!CN$5,0)+(CN47*CN$6)),OFFSET(DataSet!CL45,AddModel!CN$5,0)+(CN47*CN$6)),0)</f>
        <v>156167.89820525429</v>
      </c>
      <c r="CO48" s="41">
        <f ca="1">IFERROR(IF(CO$7=1,LN(OFFSET(DataSet!CM45,AddModel!CO$5,0)+(CO47*CO$6)),OFFSET(DataSet!CM45,AddModel!CO$5,0)+(CO47*CO$6)),0)</f>
        <v>63932.543874999996</v>
      </c>
      <c r="CP48" s="41">
        <f ca="1">IFERROR(IF(CP$7=1,LN(OFFSET(DataSet!CN45,AddModel!CP$5,0)+(CP47*CP$6)),OFFSET(DataSet!CN45,AddModel!CP$5,0)+(CP47*CP$6)),0)</f>
        <v>528300.21616107353</v>
      </c>
      <c r="CQ48" s="17">
        <f ca="1">IFERROR(IF(CQ$7=1,LN(OFFSET(DataSet!CO45,AddModel!CQ$5,0)+(CQ47*CQ$6)),OFFSET(DataSet!CO45,AddModel!CQ$5,0)+(CQ47*CQ$6)),0)</f>
        <v>0</v>
      </c>
      <c r="CR48" s="17">
        <f ca="1">IFERROR(IF(CR$7=1,LN(OFFSET(DataSet!CP45,AddModel!CR$5,0)+(CR47*CR$6)),OFFSET(DataSet!CP45,AddModel!CR$5,0)+(CR47*CR$6)),0)</f>
        <v>0</v>
      </c>
      <c r="CS48" s="17">
        <f ca="1">IFERROR(IF(CS$7=1,LN(OFFSET(DataSet!CQ45,AddModel!CS$5,0)+(CS47*CS$6)),OFFSET(DataSet!CQ45,AddModel!CS$5,0)+(CS47*CS$6)),0)</f>
        <v>0</v>
      </c>
      <c r="CT48" s="17">
        <f ca="1">IFERROR(IF(CT$7=1,LN(OFFSET(DataSet!CR45,AddModel!CT$5,0)+(CT47*CT$6)),OFFSET(DataSet!CR45,AddModel!CT$5,0)+(CT47*CT$6)),0)</f>
        <v>0</v>
      </c>
      <c r="CU48" s="20">
        <f ca="1">IFERROR(IF(CU$7=1,LN(OFFSET(DataSet!CS45,AddModel!CU$5,0)+(CU47*CU$6)),OFFSET(DataSet!CS45,AddModel!CU$5,0)+(CU47*CU$6)),0)</f>
        <v>0</v>
      </c>
      <c r="CV48" s="20">
        <f ca="1">IFERROR(IF(CV$7=1,LN(OFFSET(DataSet!CT45,AddModel!CV$5,0)+(CV47*CV$6)),OFFSET(DataSet!CT45,AddModel!CV$5,0)+(CV47*CV$6)),0)</f>
        <v>0</v>
      </c>
      <c r="CW48" s="20">
        <f ca="1">IFERROR(IF(CW$7=1,LN(OFFSET(DataSet!CU45,AddModel!CW$5,0)+(CW47*CW$6)),OFFSET(DataSet!CU45,AddModel!CW$5,0)+(CW47*CW$6)),0)</f>
        <v>0</v>
      </c>
      <c r="CX48" s="20">
        <f ca="1">IFERROR(IF(CX$7=1,LN(OFFSET(DataSet!CV45,AddModel!CX$5,0)+(CX47*CX$6)),OFFSET(DataSet!CV45,AddModel!CX$5,0)+(CX47*CX$6)),0)</f>
        <v>0</v>
      </c>
      <c r="CY48" s="113">
        <f ca="1">IFERROR(IF(CY$7=1,LN(OFFSET(DataSet!CW45,AddModel!CY$5,0)+(CY47*CY$6)),OFFSET(DataSet!CW45,AddModel!CY$5,0)+(CY47*CY$6)),0)</f>
        <v>1056600.4323221471</v>
      </c>
      <c r="CZ48" s="135">
        <f ca="1">IFERROR(IF(CZ$7=1,LN(OFFSET(DataSet!CX45,AddModel!CZ$5,0)+(CZ47*CZ$6)),OFFSET(DataSet!CX45,AddModel!CZ$5,0)+(CZ47*CZ$6)),0)</f>
        <v>1173405.7055326924</v>
      </c>
      <c r="DA48" s="136">
        <f ca="1">IFERROR(IF(DA$7=1,LN(OFFSET(DataSet!CY45,AddModel!DA$5,0)+(DA47*DA$6)),OFFSET(DataSet!CY45,AddModel!DA$5,0)+(DA47*DA$6)),0)</f>
        <v>151366.77832422531</v>
      </c>
      <c r="DB48" s="137">
        <f ca="1">IFERROR(IF(DB$7=1,LN(OFFSET(DataSet!CZ45,AddModel!DB$5,0)+(DB47*DB$6)),OFFSET(DataSet!CZ45,AddModel!DB$5,0)+(DB47*DB$6)),0)</f>
        <v>1408380.5863448505</v>
      </c>
    </row>
    <row r="49" spans="1:106" x14ac:dyDescent="0.25">
      <c r="A49" s="134">
        <f ca="1">C49*DataSet!CB46</f>
        <v>3233800.5669333711</v>
      </c>
      <c r="B49" s="1">
        <f t="shared" si="1"/>
        <v>44110</v>
      </c>
      <c r="C49" s="87">
        <f t="shared" ca="1" si="3"/>
        <v>371701.21459004271</v>
      </c>
      <c r="D49" s="87">
        <f t="shared" ca="1" si="2"/>
        <v>410376.59891999129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IFERROR(IF(H$7=1,LN(OFFSET(DataSet!F46,AddModel!H$5,0)+(H48*H$6)),OFFSET(DataSet!F46,AddModel!H$5,0)+(H48*H$6)),0)</f>
        <v>0</v>
      </c>
      <c r="I49" s="13">
        <f ca="1">IFERROR(IF(I$7=1,LN(OFFSET(DataSet!G46,AddModel!I$5,0)+(I48*I$6)),OFFSET(DataSet!G46,AddModel!I$5,0)+(I48*I$6)),0)</f>
        <v>0</v>
      </c>
      <c r="J49" s="13">
        <f ca="1">IFERROR(IF(J$7=1,LN(OFFSET(DataSet!H46,AddModel!J$5,0)+(J48*J$6)),OFFSET(DataSet!H46,AddModel!J$5,0)+(J48*J$6)),0)</f>
        <v>0</v>
      </c>
      <c r="K49" s="13">
        <f ca="1">IFERROR(IF(K$7=1,LN(OFFSET(DataSet!I46,AddModel!K$5,0)+(K48*K$6)),OFFSET(DataSet!I46,AddModel!K$5,0)+(K48*K$6)),0)</f>
        <v>0</v>
      </c>
      <c r="L49" s="13">
        <f ca="1">IFERROR(IF(L$7=1,LN(OFFSET(DataSet!J46,AddModel!L$5,0)+(L48*L$6)),OFFSET(DataSet!J46,AddModel!L$5,0)+(L48*L$6)),0)</f>
        <v>0</v>
      </c>
      <c r="M49" s="13">
        <f ca="1">IFERROR(IF(M$7=1,LN(OFFSET(DataSet!K46,AddModel!M$5,0)+(M48*M$6)),OFFSET(DataSet!K46,AddModel!M$5,0)+(M48*M$6)),0)</f>
        <v>0</v>
      </c>
      <c r="N49" s="13">
        <f ca="1">IFERROR(IF(N$7=1,LN(OFFSET(DataSet!L46,AddModel!N$5,0)+(N48*N$6)),OFFSET(DataSet!L46,AddModel!N$5,0)+(N48*N$6)),0)</f>
        <v>0</v>
      </c>
      <c r="O49" s="13">
        <f ca="1">IFERROR(IF(O$7=1,LN(OFFSET(DataSet!M46,AddModel!O$5,0)+(O48*O$6)),OFFSET(DataSet!M46,AddModel!O$5,0)+(O48*O$6)),0)</f>
        <v>0</v>
      </c>
      <c r="P49" s="13">
        <f ca="1">IFERROR(IF(P$7=1,LN(OFFSET(DataSet!N46,AddModel!P$5,0)+(P48*P$6)),OFFSET(DataSet!N46,AddModel!P$5,0)+(P48*P$6)),0)</f>
        <v>0</v>
      </c>
      <c r="Q49" s="13">
        <f ca="1">IFERROR(IF(Q$7=1,LN(OFFSET(DataSet!O46,AddModel!Q$5,0)+(Q48*Q$6)),OFFSET(DataSet!O46,AddModel!Q$5,0)+(Q48*Q$6)),0)</f>
        <v>1</v>
      </c>
      <c r="R49" s="13">
        <f ca="1">IFERROR(IF(R$7=1,LN(OFFSET(DataSet!P46,AddModel!R$5,0)+(R48*R$6)),OFFSET(DataSet!P46,AddModel!R$5,0)+(R48*R$6)),0)</f>
        <v>0</v>
      </c>
      <c r="S49" s="13">
        <f ca="1">IFERROR(IF(S$7=1,LN(OFFSET(DataSet!Q46,AddModel!S$5,0)+(S48*S$6)),OFFSET(DataSet!Q46,AddModel!S$5,0)+(S48*S$6)),0)</f>
        <v>0</v>
      </c>
      <c r="T49" s="14">
        <f ca="1">IFERROR(IF(T$7=1,LN(OFFSET(DataSet!R46,AddModel!T$5,0)+(T48*T$6)),OFFSET(DataSet!R46,AddModel!T$5,0)+(T48*T$6)),0)</f>
        <v>0</v>
      </c>
      <c r="U49" s="14">
        <f ca="1">IFERROR(IF(U$7=1,LN(OFFSET(DataSet!S46,AddModel!U$5,0)+(U48*U$6)),OFFSET(DataSet!S46,AddModel!U$5,0)+(U48*U$6)),0)</f>
        <v>0</v>
      </c>
      <c r="V49" s="14">
        <f ca="1">IFERROR(IF(V$7=1,LN(OFFSET(DataSet!T46,AddModel!V$5,0)+(V48*V$6)),OFFSET(DataSet!T46,AddModel!V$5,0)+(V48*V$6)),0)</f>
        <v>0</v>
      </c>
      <c r="W49" s="14">
        <f ca="1">IFERROR(IF(W$7=1,LN(OFFSET(DataSet!U46,AddModel!W$5,0)+(W48*W$6)),OFFSET(DataSet!U46,AddModel!W$5,0)+(W48*W$6)),0)</f>
        <v>0</v>
      </c>
      <c r="X49" s="14">
        <f ca="1">IFERROR(IF(X$7=1,LN(OFFSET(DataSet!V46,AddModel!X$5,0)+(X48*X$6)),OFFSET(DataSet!V46,AddModel!X$5,0)+(X48*X$6)),0)</f>
        <v>0</v>
      </c>
      <c r="Y49" s="14">
        <f ca="1">IFERROR(IF(Y$7=1,LN(OFFSET(DataSet!W46,AddModel!Y$5,0)+(Y48*Y$6)),OFFSET(DataSet!W46,AddModel!Y$5,0)+(Y48*Y$6)),0)</f>
        <v>0</v>
      </c>
      <c r="Z49" s="14">
        <f ca="1">IFERROR(IF(Z$7=1,LN(OFFSET(DataSet!X46,AddModel!Z$5,0)+(Z48*Z$6)),OFFSET(DataSet!X46,AddModel!Z$5,0)+(Z48*Z$6)),0)</f>
        <v>0</v>
      </c>
      <c r="AA49" s="14">
        <f ca="1">IFERROR(IF(AA$7=1,LN(OFFSET(DataSet!Y46,AddModel!AA$5,0)+(AA48*AA$6)),OFFSET(DataSet!Y46,AddModel!AA$5,0)+(AA48*AA$6)),0)</f>
        <v>0</v>
      </c>
      <c r="AB49" s="14">
        <f ca="1">IFERROR(IF(AB$7=1,LN(OFFSET(DataSet!Z46,AddModel!AB$5,0)+(AB48*AB$6)),OFFSET(DataSet!Z46,AddModel!AB$5,0)+(AB48*AB$6)),0)</f>
        <v>0</v>
      </c>
      <c r="AC49" s="15">
        <f ca="1">IFERROR(IF(AC$7=1,LN(OFFSET(DataSet!AA46,AddModel!AC$5,0)+(AC48*AC$6)),OFFSET(DataSet!AA46,AddModel!AC$5,0)+(AC48*AC$6)),0)</f>
        <v>0</v>
      </c>
      <c r="AD49" s="15">
        <f ca="1">IFERROR(IF(AD$7=1,LN(OFFSET(DataSet!AB46,AddModel!AD$5,0)+(AD48*AD$6)),OFFSET(DataSet!AB46,AddModel!AD$5,0)+(AD48*AD$6)),0)</f>
        <v>0</v>
      </c>
      <c r="AE49" s="15">
        <f ca="1">IFERROR(IF(AE$7=1,LN(OFFSET(DataSet!AC46,AddModel!AE$5,0)+(AE48*AE$6)),OFFSET(DataSet!AC46,AddModel!AE$5,0)+(AE48*AE$6)),0)</f>
        <v>0</v>
      </c>
      <c r="AF49" s="15">
        <f ca="1">IFERROR(IF(AF$7=1,LN(OFFSET(DataSet!AD46,AddModel!AF$5,0)+(AF48*AF$6)),OFFSET(DataSet!AD46,AddModel!AF$5,0)+(AF48*AF$6)),0)</f>
        <v>0</v>
      </c>
      <c r="AG49" s="15">
        <f ca="1">IFERROR(IF(AG$7=1,LN(OFFSET(DataSet!AE46,AddModel!AG$5,0)+(AG48*AG$6)),OFFSET(DataSet!AE46,AddModel!AG$5,0)+(AG48*AG$6)),0)</f>
        <v>0</v>
      </c>
      <c r="AH49" s="15">
        <f ca="1">IFERROR(IF(AH$7=1,LN(OFFSET(DataSet!AF46,AddModel!AH$5,0)+(AH48*AH$6)),OFFSET(DataSet!AF46,AddModel!AH$5,0)+(AH48*AH$6)),0)</f>
        <v>0</v>
      </c>
      <c r="AI49" s="15">
        <f ca="1">IFERROR(IF(AI$7=1,LN(OFFSET(DataSet!AG46,AddModel!AI$5,0)+(AI48*AI$6)),OFFSET(DataSet!AG46,AddModel!AI$5,0)+(AI48*AI$6)),0)</f>
        <v>0</v>
      </c>
      <c r="AJ49" s="15">
        <f ca="1">IFERROR(IF(AJ$7=1,LN(OFFSET(DataSet!AH46,AddModel!AJ$5,0)+(AJ48*AJ$6)),OFFSET(DataSet!AH46,AddModel!AJ$5,0)+(AJ48*AJ$6)),0)</f>
        <v>0</v>
      </c>
      <c r="AK49" s="15">
        <f ca="1">IFERROR(IF(AK$7=1,LN(OFFSET(DataSet!AI46,AddModel!AK$5,0)+(AK48*AK$6)),OFFSET(DataSet!AI46,AddModel!AK$5,0)+(AK48*AK$6)),0)</f>
        <v>0</v>
      </c>
      <c r="AL49" s="13">
        <f ca="1">IFERROR(IF(AL$7=1,LN(OFFSET(DataSet!AJ46,AddModel!AL$5,0)+(AL48*AL$6)),OFFSET(DataSet!AJ46,AddModel!AL$5,0)+(AL48*AL$6)),0)</f>
        <v>0</v>
      </c>
      <c r="AM49" s="13">
        <f ca="1">IFERROR(IF(AM$7=1,LN(OFFSET(DataSet!AK46,AddModel!AM$5,0)+(AM48*AM$6)),OFFSET(DataSet!AK46,AddModel!AM$5,0)+(AM48*AM$6)),0)</f>
        <v>0</v>
      </c>
      <c r="AN49" s="13">
        <f ca="1">IFERROR(IF(AN$7=1,LN(OFFSET(DataSet!AL46,AddModel!AN$5,0)+(AN48*AN$6)),OFFSET(DataSet!AL46,AddModel!AN$5,0)+(AN48*AN$6)),0)</f>
        <v>0</v>
      </c>
      <c r="AO49" s="17">
        <f ca="1">IFERROR(IF(AO$7=1,LN(OFFSET(DataSet!AM46,AddModel!AO$5,0)+(AO48*AO$6)),OFFSET(DataSet!AM46,AddModel!AO$5,0)+(AO48*AO$6)),0)</f>
        <v>40.428571428571502</v>
      </c>
      <c r="AP49" s="17">
        <f ca="1">IFERROR(IF(AP$7=1,LN(OFFSET(DataSet!AN46,AddModel!AP$5,0)+(AP48*AP$6)),OFFSET(DataSet!AN46,AddModel!AP$5,0)+(AP48*AP$6)),0)</f>
        <v>0</v>
      </c>
      <c r="AQ49" s="17">
        <f ca="1">IFERROR(IF(AQ$7=1,LN(OFFSET(DataSet!AO46,AddModel!AQ$5,0)+(AQ48*AQ$6)),OFFSET(DataSet!AO46,AddModel!AQ$5,0)+(AQ48*AQ$6)),0)</f>
        <v>0</v>
      </c>
      <c r="AR49" s="17">
        <f ca="1">IFERROR(IF(AR$7=1,LN(OFFSET(DataSet!AP46,AddModel!AR$5,0)+(AR48*AR$6)),OFFSET(DataSet!AP46,AddModel!AR$5,0)+(AR48*AR$6)),0)</f>
        <v>0</v>
      </c>
      <c r="AS49" s="18">
        <f ca="1">IFERROR(IF(AS$7=1,LN(OFFSET(DataSet!AQ46,AddModel!AS$5,0)+(AS48*AS$6)),OFFSET(DataSet!AQ46,AddModel!AS$5,0)+(AS48*AS$6)),0)</f>
        <v>0</v>
      </c>
      <c r="AT49" s="19">
        <f ca="1">IFERROR(IF(AT$7=1,LN(OFFSET(DataSet!AR46,AddModel!AT$5,0)+(AT48*AT$6)),OFFSET(DataSet!AR46,AddModel!AT$5,0)+(AT48*AT$6)),0)</f>
        <v>1.2024361272458399</v>
      </c>
      <c r="AU49" s="20">
        <f ca="1">IFERROR(IF(AU$7=1,LN(OFFSET(DataSet!AS46,AddModel!AU$5,0)+(AU48*AU$6)),OFFSET(DataSet!AS46,AddModel!AU$5,0)+(AU48*AU$6)),0)</f>
        <v>1.5635148062966699</v>
      </c>
      <c r="AV49" s="20">
        <f ca="1">IFERROR(IF(AV$7=1,LN(OFFSET(DataSet!AT46,AddModel!AV$5,0)+(AV48*AV$6)),OFFSET(DataSet!AT46,AddModel!AV$5,0)+(AV48*AV$6)),0)</f>
        <v>-0.88755255788783605</v>
      </c>
      <c r="AW49" s="20">
        <f ca="1">IFERROR(IF(AW$7=1,LN(OFFSET(DataSet!AU46,AddModel!AW$5,0)+(AW48*AW$6)),OFFSET(DataSet!AU46,AddModel!AW$5,0)+(AW48*AW$6)),0)</f>
        <v>-1.3250122484031699</v>
      </c>
      <c r="AX49" s="20">
        <f ca="1">IFERROR(IF(AX$7=1,LN(OFFSET(DataSet!AV46,AddModel!AX$5,0)+(AX48*AX$6)),OFFSET(DataSet!AV46,AddModel!AX$5,0)+(AX48*AX$6)),0)</f>
        <v>13.6092521596717</v>
      </c>
      <c r="AY49" s="20">
        <f ca="1">IFERROR(IF(AY$7=1,LN(OFFSET(DataSet!AW46,AddModel!AY$5,0)+(AY48*AY$6)),OFFSET(DataSet!AW46,AddModel!AY$5,0)+(AY48*AY$6)),0)</f>
        <v>7.3741475226958899</v>
      </c>
      <c r="AZ49" s="20">
        <f ca="1">IFERROR(IF(AZ$7=1,LN(OFFSET(DataSet!AX46,AddModel!AZ$5,0)+(AZ48*AZ$6)),OFFSET(DataSet!AX46,AddModel!AZ$5,0)+(AZ48*AZ$6)),0)</f>
        <v>3.1172200306445998</v>
      </c>
      <c r="BA49" s="20">
        <f ca="1">IFERROR(IF(BA$7=1,LN(OFFSET(DataSet!AY46,AddModel!BA$5,0)+(BA48*BA$6)),OFFSET(DataSet!AY46,AddModel!BA$5,0)+(BA48*BA$6)),0)</f>
        <v>14.8116882869175</v>
      </c>
      <c r="BB49" s="20">
        <f ca="1">IFERROR(IF(BB$7=1,LN(OFFSET(DataSet!AZ46,AddModel!BB$5,0)+(BB48*BB$6)),OFFSET(DataSet!AZ46,AddModel!BB$5,0)+(BB48*BB$6)),0)</f>
        <v>2.569370728385</v>
      </c>
      <c r="BC49" s="20">
        <f ca="1">IFERROR(IF(BC$7=1,LN(OFFSET(DataSet!BA46,AddModel!BC$5,0)+(BC48*BC$6)),OFFSET(DataSet!BA46,AddModel!BC$5,0)+(BC48*BC$6)),0)</f>
        <v>8.9376623289925696</v>
      </c>
      <c r="BD49" s="20">
        <f ca="1">IFERROR(IF(BD$7=1,LN(OFFSET(DataSet!BB46,AddModel!BD$5,0)+(BD48*BD$6)),OFFSET(DataSet!BB46,AddModel!BD$5,0)+(BD48*BD$6)),0)</f>
        <v>1.68181817049716</v>
      </c>
      <c r="BE49" s="21">
        <f ca="1">IFERROR(IF(BE$7=1,LN(OFFSET(DataSet!BC46,AddModel!BE$5,0)+(BE48*BE$6)),OFFSET(DataSet!BC46,AddModel!BE$5,0)+(BE48*BE$6)),0)</f>
        <v>1.79220778224143</v>
      </c>
      <c r="BF49" s="16">
        <f ca="1">IFERROR(IF(BF$7=1,LN(OFFSET(DataSet!BD46,AddModel!BF$5,0)+(BF48*BF$6)),OFFSET(DataSet!BD46,AddModel!BF$5,0)+(BF48*BF$6)),0)</f>
        <v>-5</v>
      </c>
      <c r="BG49" s="17">
        <f ca="1">IFERROR(IF(BG$7=1,LN(OFFSET(DataSet!BE46,AddModel!BG$5,0)+(BG48*BG$6)),OFFSET(DataSet!BE46,AddModel!BG$5,0)+(BG48*BG$6)),0)</f>
        <v>-8</v>
      </c>
      <c r="BH49" s="17">
        <f ca="1">IFERROR(IF(BH$7=1,LN(OFFSET(DataSet!BF46,AddModel!BH$5,0)+(BH48*BH$6)),OFFSET(DataSet!BF46,AddModel!BH$5,0)+(BH48*BH$6)),0)</f>
        <v>-30</v>
      </c>
      <c r="BI49" s="17">
        <f ca="1">IFERROR(IF(BI$7=1,LN(OFFSET(DataSet!BG46,AddModel!BI$5,0)+(BI48*BI$6)),OFFSET(DataSet!BG46,AddModel!BI$5,0)+(BI48*BI$6)),0)</f>
        <v>-17</v>
      </c>
      <c r="BJ49" s="17">
        <f ca="1">IFERROR(IF(BJ$7=1,LN(OFFSET(DataSet!BH46,AddModel!BJ$5,0)+(BJ48*BJ$6)),OFFSET(DataSet!BH46,AddModel!BJ$5,0)+(BJ48*BJ$6)),0)</f>
        <v>2</v>
      </c>
      <c r="BK49" s="17">
        <f ca="1">IFERROR(IF(BK$7=1,LN(OFFSET(DataSet!BI46,AddModel!BK$5,0)+(BK48*BK$6)),OFFSET(DataSet!BI46,AddModel!BK$5,0)+(BK48*BK$6)),0)</f>
        <v>13</v>
      </c>
      <c r="BL49" s="17">
        <f ca="1">IFERROR(IF(BL$7=1,LN(OFFSET(DataSet!BJ46,AddModel!BL$5,0)+(BL48*BL$6)),OFFSET(DataSet!BJ46,AddModel!BL$5,0)+(BL48*BL$6)),0)</f>
        <v>101.7163</v>
      </c>
      <c r="BM49" s="17">
        <f ca="1">IFERROR(IF(BM$7=1,LN(OFFSET(DataSet!BK46,AddModel!BM$5,0)+(BM48*BM$6)),OFFSET(DataSet!BK46,AddModel!BM$5,0)+(BM48*BM$6)),0)</f>
        <v>101.8095</v>
      </c>
      <c r="BN49" s="17">
        <f ca="1">IFERROR(IF(BN$7=1,LN(OFFSET(DataSet!BL46,AddModel!BN$5,0)+(BN48*BN$6)),OFFSET(DataSet!BL46,AddModel!BN$5,0)+(BN48*BN$6)),0)</f>
        <v>105.30880000000001</v>
      </c>
      <c r="BO49" s="17">
        <f ca="1">IFERROR(IF(BO$7=1,LN(OFFSET(DataSet!BM46,AddModel!BO$5,0)+(BO48*BO$6)),OFFSET(DataSet!BM46,AddModel!BO$5,0)+(BO48*BO$6)),0)</f>
        <v>120.7101</v>
      </c>
      <c r="BP49" s="17">
        <f ca="1">IFERROR(IF(BP$7=1,LN(OFFSET(DataSet!BN46,AddModel!BP$5,0)+(BP48*BP$6)),OFFSET(DataSet!BN46,AddModel!BP$5,0)+(BP48*BP$6)),0)</f>
        <v>109.1</v>
      </c>
      <c r="BQ49" s="17">
        <f ca="1">IFERROR(IF(BQ$7=1,LN(OFFSET(DataSet!BO46,AddModel!BQ$5,0)+(BQ48*BQ$6)),OFFSET(DataSet!BO46,AddModel!BQ$5,0)+(BQ48*BQ$6)),0)</f>
        <v>107.4254</v>
      </c>
      <c r="BR49" s="17">
        <f ca="1">IFERROR(IF(BR$7=1,LN(OFFSET(DataSet!BP46,AddModel!BR$5,0)+(BR48*BR$6)),OFFSET(DataSet!BP46,AddModel!BR$5,0)+(BR48*BR$6)),0)</f>
        <v>103.4914</v>
      </c>
      <c r="BS49" s="17">
        <f ca="1">IFERROR(IF(BS$7=1,LN(OFFSET(DataSet!BQ46,AddModel!BS$5,0)+(BS48*BS$6)),OFFSET(DataSet!BQ46,AddModel!BS$5,0)+(BS48*BS$6)),0)</f>
        <v>107.6844</v>
      </c>
      <c r="BT49" s="17">
        <f ca="1">IFERROR(IF(BT$7=1,LN(OFFSET(DataSet!BR46,AddModel!BT$5,0)+(BT48*BT$6)),OFFSET(DataSet!BR46,AddModel!BT$5,0)+(BT48*BT$6)),0)</f>
        <v>1404845</v>
      </c>
      <c r="BU49" s="17">
        <f ca="1">IFERROR(IF(BU$7=1,LN(OFFSET(DataSet!BS46,AddModel!BU$5,0)+(BU48*BU$6)),OFFSET(DataSet!BS46,AddModel!BU$5,0)+(BU48*BU$6)),0)</f>
        <v>1166011.8870709301</v>
      </c>
      <c r="BV49" s="17">
        <f ca="1">IFERROR(IF(BV$7=1,LN(OFFSET(DataSet!BT46,AddModel!BV$5,0)+(BV48*BV$6)),OFFSET(DataSet!BT46,AddModel!BV$5,0)+(BV48*BV$6)),0)</f>
        <v>105.30880000000001</v>
      </c>
      <c r="BW49" s="17">
        <f ca="1">IFERROR(IF(BW$7=1,LN(OFFSET(DataSet!BU46,AddModel!BW$5,0)+(BW48*BW$6)),OFFSET(DataSet!BU46,AddModel!BW$5,0)+(BW48*BW$6)),0)</f>
        <v>4.96</v>
      </c>
      <c r="BX49" s="17">
        <f ca="1">IFERROR(IF(BX$7=1,LN(OFFSET(DataSet!BV46,AddModel!BX$5,0)+(BX48*BX$6)),OFFSET(DataSet!BV46,AddModel!BX$5,0)+(BX48*BX$6)),0)</f>
        <v>5.2</v>
      </c>
      <c r="BY49" s="17">
        <f ca="1">IFERROR(IF(BY$7=1,LN(OFFSET(DataSet!BW46,AddModel!BY$5,0)+(BY48*BY$6)),OFFSET(DataSet!BW46,AddModel!BY$5,0)+(BY48*BY$6)),0)</f>
        <v>103.3</v>
      </c>
      <c r="BZ49" s="17">
        <f ca="1">IFERROR(IF(BZ$7=1,LN(OFFSET(DataSet!BX46,AddModel!BZ$5,0)+(BZ48*BZ$6)),OFFSET(DataSet!BX46,AddModel!BZ$5,0)+(BZ48*BZ$6)),0)</f>
        <v>4.6700211583077076</v>
      </c>
      <c r="CA49" s="17">
        <f ca="1">IFERROR(IF(CA$7=1,LN(OFFSET(DataSet!BY46,AddModel!CA$5,0)+(CA48*CA$6)),OFFSET(DataSet!BY46,AddModel!CA$5,0)+(CA48*CA$6)),0)</f>
        <v>104.3</v>
      </c>
      <c r="CB49" s="18">
        <f ca="1">IFERROR(IF(CB$7=1,LN(OFFSET(DataSet!BZ46,AddModel!CB$5,0)+(CB48*CB$6)),OFFSET(DataSet!BZ46,AddModel!CB$5,0)+(CB48*CB$6)),0)</f>
        <v>104.3</v>
      </c>
      <c r="CC49" s="30">
        <f ca="1">IFERROR(IF(CC$7=1,LN(OFFSET(DataSet!CA46,AddModel!CC$5,0)+(CC48*CC$6)),OFFSET(DataSet!CA46,AddModel!CC$5,0)+(CC48*CC$6)),0)</f>
        <v>-0.22314355131420971</v>
      </c>
      <c r="CD49" s="40">
        <f ca="1">IFERROR(IF(CD$7=1,LN(OFFSET(DataSet!CB46,AddModel!CD$5,0)+(CD48*CD$6)),OFFSET(DataSet!CB46,AddModel!CD$5,0)+(CD48*CD$6)),0)</f>
        <v>2.1633230256605378</v>
      </c>
      <c r="CE49" s="41">
        <f ca="1">IFERROR(IF(CE$7=1,LN(OFFSET(DataSet!CC46,AddModel!CE$5,0)+(CE48*CE$6)),OFFSET(DataSet!CC46,AddModel!CE$5,0)+(CE48*CE$6)),0)</f>
        <v>9.1620000000000008</v>
      </c>
      <c r="CF49" s="41">
        <f ca="1">IFERROR(IF(CF$7=1,LN(OFFSET(DataSet!CD46,AddModel!CF$5,0)+(CF48*CF$6)),OFFSET(DataSet!CD46,AddModel!CF$5,0)+(CF48*CF$6)),0)</f>
        <v>8.56</v>
      </c>
      <c r="CG49" s="41">
        <f ca="1">IFERROR(IF(CG$7=1,LN(OFFSET(DataSet!CE46,AddModel!CG$5,0)+(CG48*CG$6)),OFFSET(DataSet!CE46,AddModel!CG$5,0)+(CG48*CG$6)),0)</f>
        <v>9.5946613172021102</v>
      </c>
      <c r="CH49" s="6">
        <f ca="1">IFERROR(IF(CH$7=1,LN(OFFSET(DataSet!CF46,AddModel!CH$5,0)+(CH48*CH$6)),OFFSET(DataSet!CF46,AddModel!CH$5,0)+(CH48*CH$6)),0)</f>
        <v>0.42857142857142855</v>
      </c>
      <c r="CI49" s="6">
        <f ca="1">IFERROR(IF(CI$7=1,LN(OFFSET(DataSet!CG46,AddModel!CI$5,0)+(CI48*CI$6)),OFFSET(DataSet!CG46,AddModel!CI$5,0)+(CI48*CI$6)),0)</f>
        <v>0.5714285714285714</v>
      </c>
      <c r="CJ49">
        <f ca="1">IFERROR(IF(CJ$7=1,LN(OFFSET(DataSet!CH46,AddModel!CJ$5,0)+(CJ48*CJ$6)),OFFSET(DataSet!CH46,AddModel!CJ$5,0)+(CJ48*CJ$6)),0)</f>
        <v>0</v>
      </c>
      <c r="CK49">
        <f ca="1">IFERROR(IF(CK$7=1,LN(OFFSET(DataSet!CI46,AddModel!CK$5,0)+(CK48*CK$6)),OFFSET(DataSet!CI46,AddModel!CK$5,0)+(CK48*CK$6)),0)</f>
        <v>0</v>
      </c>
      <c r="CL49">
        <f ca="1">IFERROR(IF(CL$7=1,LN(OFFSET(DataSet!CJ46,AddModel!CL$5,0)+(CL48*CL$6)),OFFSET(DataSet!CJ46,AddModel!CL$5,0)+(CL48*CL$6)),0)</f>
        <v>0.5714285714285714</v>
      </c>
      <c r="CM49" s="40">
        <f ca="1">IFERROR(IF(CM$7=1,LN(OFFSET(DataSet!CK46,AddModel!CM$5,0)+(CM48*CM$6)),OFFSET(DataSet!CK46,AddModel!CM$5,0)+(CM48*CM$6)),0)</f>
        <v>771394.50831645448</v>
      </c>
      <c r="CN49" s="41">
        <f ca="1">IFERROR(IF(CN$7=1,LN(OFFSET(DataSet!CL46,AddModel!CN$5,0)+(CN48*CN$6)),OFFSET(DataSet!CL46,AddModel!CN$5,0)+(CN48*CN$6)),0)</f>
        <v>125754.20915067798</v>
      </c>
      <c r="CO49" s="41">
        <f ca="1">IFERROR(IF(CO$7=1,LN(OFFSET(DataSet!CM46,AddModel!CO$5,0)+(CO48*CO$6)),OFFSET(DataSet!CM46,AddModel!CO$5,0)+(CO48*CO$6)),0)</f>
        <v>88775.063137499994</v>
      </c>
      <c r="CP49" s="41">
        <f ca="1">IFERROR(IF(CP$7=1,LN(OFFSET(DataSet!CN46,AddModel!CP$5,0)+(CP48*CP$6)),OFFSET(DataSet!CN46,AddModel!CP$5,0)+(CP48*CP$6)),0)</f>
        <v>437683.72930212307</v>
      </c>
      <c r="CQ49" s="17">
        <f ca="1">IFERROR(IF(CQ$7=1,LN(OFFSET(DataSet!CO46,AddModel!CQ$5,0)+(CQ48*CQ$6)),OFFSET(DataSet!CO46,AddModel!CQ$5,0)+(CQ48*CQ$6)),0)</f>
        <v>0</v>
      </c>
      <c r="CR49" s="17">
        <f ca="1">IFERROR(IF(CR$7=1,LN(OFFSET(DataSet!CP46,AddModel!CR$5,0)+(CR48*CR$6)),OFFSET(DataSet!CP46,AddModel!CR$5,0)+(CR48*CR$6)),0)</f>
        <v>0</v>
      </c>
      <c r="CS49" s="17">
        <f ca="1">IFERROR(IF(CS$7=1,LN(OFFSET(DataSet!CQ46,AddModel!CS$5,0)+(CS48*CS$6)),OFFSET(DataSet!CQ46,AddModel!CS$5,0)+(CS48*CS$6)),0)</f>
        <v>0</v>
      </c>
      <c r="CT49" s="17">
        <f ca="1">IFERROR(IF(CT$7=1,LN(OFFSET(DataSet!CR46,AddModel!CT$5,0)+(CT48*CT$6)),OFFSET(DataSet!CR46,AddModel!CT$5,0)+(CT48*CT$6)),0)</f>
        <v>0</v>
      </c>
      <c r="CU49" s="20">
        <f ca="1">IFERROR(IF(CU$7=1,LN(OFFSET(DataSet!CS46,AddModel!CU$5,0)+(CU48*CU$6)),OFFSET(DataSet!CS46,AddModel!CU$5,0)+(CU48*CU$6)),0)</f>
        <v>0</v>
      </c>
      <c r="CV49" s="20">
        <f ca="1">IFERROR(IF(CV$7=1,LN(OFFSET(DataSet!CT46,AddModel!CV$5,0)+(CV48*CV$6)),OFFSET(DataSet!CT46,AddModel!CV$5,0)+(CV48*CV$6)),0)</f>
        <v>0</v>
      </c>
      <c r="CW49" s="20">
        <f ca="1">IFERROR(IF(CW$7=1,LN(OFFSET(DataSet!CU46,AddModel!CW$5,0)+(CW48*CW$6)),OFFSET(DataSet!CU46,AddModel!CW$5,0)+(CW48*CW$6)),0)</f>
        <v>0</v>
      </c>
      <c r="CX49" s="20">
        <f ca="1">IFERROR(IF(CX$7=1,LN(OFFSET(DataSet!CV46,AddModel!CX$5,0)+(CX48*CX$6)),OFFSET(DataSet!CV46,AddModel!CX$5,0)+(CX48*CX$6)),0)</f>
        <v>0</v>
      </c>
      <c r="CY49" s="113">
        <f ca="1">IFERROR(IF(CY$7=1,LN(OFFSET(DataSet!CW46,AddModel!CY$5,0)+(CY48*CY$6)),OFFSET(DataSet!CW46,AddModel!CY$5,0)+(CY48*CY$6)),0)</f>
        <v>875367.45860424615</v>
      </c>
      <c r="CZ49" s="135">
        <f ca="1">IFERROR(IF(CZ$7=1,LN(OFFSET(DataSet!CX46,AddModel!CZ$5,0)+(CZ48*CZ$6)),OFFSET(DataSet!CX46,AddModel!CZ$5,0)+(CZ48*CZ$6)),0)</f>
        <v>1180208.5644261539</v>
      </c>
      <c r="DA49" s="136">
        <f ca="1">IFERROR(IF(DA$7=1,LN(OFFSET(DataSet!CY46,AddModel!DA$5,0)+(DA48*DA$6)),OFFSET(DataSet!CY46,AddModel!DA$5,0)+(DA48*DA$6)),0)</f>
        <v>234645.42265938025</v>
      </c>
      <c r="DB49" s="137">
        <f ca="1">IFERROR(IF(DB$7=1,LN(OFFSET(DataSet!CZ46,AddModel!DB$5,0)+(DB48*DB$6)),OFFSET(DataSet!CZ46,AddModel!DB$5,0)+(DB48*DB$6)),0)</f>
        <v>1341768.4690758805</v>
      </c>
    </row>
    <row r="50" spans="1:106" x14ac:dyDescent="0.25">
      <c r="A50" s="134">
        <f ca="1">C50*DataSet!CB47</f>
        <v>3126409.3148725703</v>
      </c>
      <c r="B50" s="1">
        <f t="shared" si="1"/>
        <v>44117</v>
      </c>
      <c r="C50" s="87">
        <f t="shared" ca="1" si="3"/>
        <v>359357.3925140886</v>
      </c>
      <c r="D50" s="87">
        <f t="shared" ca="1" si="2"/>
        <v>396790.56122376176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IFERROR(IF(H$7=1,LN(OFFSET(DataSet!F47,AddModel!H$5,0)+(H49*H$6)),OFFSET(DataSet!F47,AddModel!H$5,0)+(H49*H$6)),0)</f>
        <v>0</v>
      </c>
      <c r="I50" s="13">
        <f ca="1">IFERROR(IF(I$7=1,LN(OFFSET(DataSet!G47,AddModel!I$5,0)+(I49*I$6)),OFFSET(DataSet!G47,AddModel!I$5,0)+(I49*I$6)),0)</f>
        <v>0</v>
      </c>
      <c r="J50" s="13">
        <f ca="1">IFERROR(IF(J$7=1,LN(OFFSET(DataSet!H47,AddModel!J$5,0)+(J49*J$6)),OFFSET(DataSet!H47,AddModel!J$5,0)+(J49*J$6)),0)</f>
        <v>0</v>
      </c>
      <c r="K50" s="13">
        <f ca="1">IFERROR(IF(K$7=1,LN(OFFSET(DataSet!I47,AddModel!K$5,0)+(K49*K$6)),OFFSET(DataSet!I47,AddModel!K$5,0)+(K49*K$6)),0)</f>
        <v>0</v>
      </c>
      <c r="L50" s="13">
        <f ca="1">IFERROR(IF(L$7=1,LN(OFFSET(DataSet!J47,AddModel!L$5,0)+(L49*L$6)),OFFSET(DataSet!J47,AddModel!L$5,0)+(L49*L$6)),0)</f>
        <v>0</v>
      </c>
      <c r="M50" s="13">
        <f ca="1">IFERROR(IF(M$7=1,LN(OFFSET(DataSet!K47,AddModel!M$5,0)+(M49*M$6)),OFFSET(DataSet!K47,AddModel!M$5,0)+(M49*M$6)),0)</f>
        <v>0</v>
      </c>
      <c r="N50" s="13">
        <f ca="1">IFERROR(IF(N$7=1,LN(OFFSET(DataSet!L47,AddModel!N$5,0)+(N49*N$6)),OFFSET(DataSet!L47,AddModel!N$5,0)+(N49*N$6)),0)</f>
        <v>0</v>
      </c>
      <c r="O50" s="13">
        <f ca="1">IFERROR(IF(O$7=1,LN(OFFSET(DataSet!M47,AddModel!O$5,0)+(O49*O$6)),OFFSET(DataSet!M47,AddModel!O$5,0)+(O49*O$6)),0)</f>
        <v>0</v>
      </c>
      <c r="P50" s="13">
        <f ca="1">IFERROR(IF(P$7=1,LN(OFFSET(DataSet!N47,AddModel!P$5,0)+(P49*P$6)),OFFSET(DataSet!N47,AddModel!P$5,0)+(P49*P$6)),0)</f>
        <v>0</v>
      </c>
      <c r="Q50" s="13">
        <f ca="1">IFERROR(IF(Q$7=1,LN(OFFSET(DataSet!O47,AddModel!Q$5,0)+(Q49*Q$6)),OFFSET(DataSet!O47,AddModel!Q$5,0)+(Q49*Q$6)),0)</f>
        <v>1</v>
      </c>
      <c r="R50" s="13">
        <f ca="1">IFERROR(IF(R$7=1,LN(OFFSET(DataSet!P47,AddModel!R$5,0)+(R49*R$6)),OFFSET(DataSet!P47,AddModel!R$5,0)+(R49*R$6)),0)</f>
        <v>0</v>
      </c>
      <c r="S50" s="13">
        <f ca="1">IFERROR(IF(S$7=1,LN(OFFSET(DataSet!Q47,AddModel!S$5,0)+(S49*S$6)),OFFSET(DataSet!Q47,AddModel!S$5,0)+(S49*S$6)),0)</f>
        <v>0</v>
      </c>
      <c r="T50" s="14">
        <f ca="1">IFERROR(IF(T$7=1,LN(OFFSET(DataSet!R47,AddModel!T$5,0)+(T49*T$6)),OFFSET(DataSet!R47,AddModel!T$5,0)+(T49*T$6)),0)</f>
        <v>0</v>
      </c>
      <c r="U50" s="14">
        <f ca="1">IFERROR(IF(U$7=1,LN(OFFSET(DataSet!S47,AddModel!U$5,0)+(U49*U$6)),OFFSET(DataSet!S47,AddModel!U$5,0)+(U49*U$6)),0)</f>
        <v>0</v>
      </c>
      <c r="V50" s="14">
        <f ca="1">IFERROR(IF(V$7=1,LN(OFFSET(DataSet!T47,AddModel!V$5,0)+(V49*V$6)),OFFSET(DataSet!T47,AddModel!V$5,0)+(V49*V$6)),0)</f>
        <v>0</v>
      </c>
      <c r="W50" s="14">
        <f ca="1">IFERROR(IF(W$7=1,LN(OFFSET(DataSet!U47,AddModel!W$5,0)+(W49*W$6)),OFFSET(DataSet!U47,AddModel!W$5,0)+(W49*W$6)),0)</f>
        <v>0</v>
      </c>
      <c r="X50" s="14">
        <f ca="1">IFERROR(IF(X$7=1,LN(OFFSET(DataSet!V47,AddModel!X$5,0)+(X49*X$6)),OFFSET(DataSet!V47,AddModel!X$5,0)+(X49*X$6)),0)</f>
        <v>0</v>
      </c>
      <c r="Y50" s="14">
        <f ca="1">IFERROR(IF(Y$7=1,LN(OFFSET(DataSet!W47,AddModel!Y$5,0)+(Y49*Y$6)),OFFSET(DataSet!W47,AddModel!Y$5,0)+(Y49*Y$6)),0)</f>
        <v>0</v>
      </c>
      <c r="Z50" s="14">
        <f ca="1">IFERROR(IF(Z$7=1,LN(OFFSET(DataSet!X47,AddModel!Z$5,0)+(Z49*Z$6)),OFFSET(DataSet!X47,AddModel!Z$5,0)+(Z49*Z$6)),0)</f>
        <v>0</v>
      </c>
      <c r="AA50" s="14">
        <f ca="1">IFERROR(IF(AA$7=1,LN(OFFSET(DataSet!Y47,AddModel!AA$5,0)+(AA49*AA$6)),OFFSET(DataSet!Y47,AddModel!AA$5,0)+(AA49*AA$6)),0)</f>
        <v>0</v>
      </c>
      <c r="AB50" s="14">
        <f ca="1">IFERROR(IF(AB$7=1,LN(OFFSET(DataSet!Z47,AddModel!AB$5,0)+(AB49*AB$6)),OFFSET(DataSet!Z47,AddModel!AB$5,0)+(AB49*AB$6)),0)</f>
        <v>0</v>
      </c>
      <c r="AC50" s="15">
        <f ca="1">IFERROR(IF(AC$7=1,LN(OFFSET(DataSet!AA47,AddModel!AC$5,0)+(AC49*AC$6)),OFFSET(DataSet!AA47,AddModel!AC$5,0)+(AC49*AC$6)),0)</f>
        <v>0</v>
      </c>
      <c r="AD50" s="15">
        <f ca="1">IFERROR(IF(AD$7=1,LN(OFFSET(DataSet!AB47,AddModel!AD$5,0)+(AD49*AD$6)),OFFSET(DataSet!AB47,AddModel!AD$5,0)+(AD49*AD$6)),0)</f>
        <v>0</v>
      </c>
      <c r="AE50" s="15">
        <f ca="1">IFERROR(IF(AE$7=1,LN(OFFSET(DataSet!AC47,AddModel!AE$5,0)+(AE49*AE$6)),OFFSET(DataSet!AC47,AddModel!AE$5,0)+(AE49*AE$6)),0)</f>
        <v>0</v>
      </c>
      <c r="AF50" s="15">
        <f ca="1">IFERROR(IF(AF$7=1,LN(OFFSET(DataSet!AD47,AddModel!AF$5,0)+(AF49*AF$6)),OFFSET(DataSet!AD47,AddModel!AF$5,0)+(AF49*AF$6)),0)</f>
        <v>0</v>
      </c>
      <c r="AG50" s="15">
        <f ca="1">IFERROR(IF(AG$7=1,LN(OFFSET(DataSet!AE47,AddModel!AG$5,0)+(AG49*AG$6)),OFFSET(DataSet!AE47,AddModel!AG$5,0)+(AG49*AG$6)),0)</f>
        <v>0</v>
      </c>
      <c r="AH50" s="15">
        <f ca="1">IFERROR(IF(AH$7=1,LN(OFFSET(DataSet!AF47,AddModel!AH$5,0)+(AH49*AH$6)),OFFSET(DataSet!AF47,AddModel!AH$5,0)+(AH49*AH$6)),0)</f>
        <v>0</v>
      </c>
      <c r="AI50" s="15">
        <f ca="1">IFERROR(IF(AI$7=1,LN(OFFSET(DataSet!AG47,AddModel!AI$5,0)+(AI49*AI$6)),OFFSET(DataSet!AG47,AddModel!AI$5,0)+(AI49*AI$6)),0)</f>
        <v>0</v>
      </c>
      <c r="AJ50" s="15">
        <f ca="1">IFERROR(IF(AJ$7=1,LN(OFFSET(DataSet!AH47,AddModel!AJ$5,0)+(AJ49*AJ$6)),OFFSET(DataSet!AH47,AddModel!AJ$5,0)+(AJ49*AJ$6)),0)</f>
        <v>0</v>
      </c>
      <c r="AK50" s="15">
        <f ca="1">IFERROR(IF(AK$7=1,LN(OFFSET(DataSet!AI47,AddModel!AK$5,0)+(AK49*AK$6)),OFFSET(DataSet!AI47,AddModel!AK$5,0)+(AK49*AK$6)),0)</f>
        <v>0</v>
      </c>
      <c r="AL50" s="13">
        <f ca="1">IFERROR(IF(AL$7=1,LN(OFFSET(DataSet!AJ47,AddModel!AL$5,0)+(AL49*AL$6)),OFFSET(DataSet!AJ47,AddModel!AL$5,0)+(AL49*AL$6)),0)</f>
        <v>0</v>
      </c>
      <c r="AM50" s="13">
        <f ca="1">IFERROR(IF(AM$7=1,LN(OFFSET(DataSet!AK47,AddModel!AM$5,0)+(AM49*AM$6)),OFFSET(DataSet!AK47,AddModel!AM$5,0)+(AM49*AM$6)),0)</f>
        <v>0</v>
      </c>
      <c r="AN50" s="13">
        <f ca="1">IFERROR(IF(AN$7=1,LN(OFFSET(DataSet!AL47,AddModel!AN$5,0)+(AN49*AN$6)),OFFSET(DataSet!AL47,AddModel!AN$5,0)+(AN49*AN$6)),0)</f>
        <v>0</v>
      </c>
      <c r="AO50" s="17">
        <f ca="1">IFERROR(IF(AO$7=1,LN(OFFSET(DataSet!AM47,AddModel!AO$5,0)+(AO49*AO$6)),OFFSET(DataSet!AM47,AddModel!AO$5,0)+(AO49*AO$6)),0)</f>
        <v>41.428571428571502</v>
      </c>
      <c r="AP50" s="17">
        <f ca="1">IFERROR(IF(AP$7=1,LN(OFFSET(DataSet!AN47,AddModel!AP$5,0)+(AP49*AP$6)),OFFSET(DataSet!AN47,AddModel!AP$5,0)+(AP49*AP$6)),0)</f>
        <v>0</v>
      </c>
      <c r="AQ50" s="17">
        <f ca="1">IFERROR(IF(AQ$7=1,LN(OFFSET(DataSet!AO47,AddModel!AQ$5,0)+(AQ49*AQ$6)),OFFSET(DataSet!AO47,AddModel!AQ$5,0)+(AQ49*AQ$6)),0)</f>
        <v>0</v>
      </c>
      <c r="AR50" s="17">
        <f ca="1">IFERROR(IF(AR$7=1,LN(OFFSET(DataSet!AP47,AddModel!AR$5,0)+(AR49*AR$6)),OFFSET(DataSet!AP47,AddModel!AR$5,0)+(AR49*AR$6)),0)</f>
        <v>0</v>
      </c>
      <c r="AS50" s="18">
        <f ca="1">IFERROR(IF(AS$7=1,LN(OFFSET(DataSet!AQ47,AddModel!AS$5,0)+(AS49*AS$6)),OFFSET(DataSet!AQ47,AddModel!AS$5,0)+(AS49*AS$6)),0)</f>
        <v>0</v>
      </c>
      <c r="AT50" s="19">
        <f ca="1">IFERROR(IF(AT$7=1,LN(OFFSET(DataSet!AR47,AddModel!AT$5,0)+(AT49*AT$6)),OFFSET(DataSet!AR47,AddModel!AT$5,0)+(AT49*AT$6)),0)</f>
        <v>0.299342600830866</v>
      </c>
      <c r="AU50" s="20">
        <f ca="1">IFERROR(IF(AU$7=1,LN(OFFSET(DataSet!AS47,AddModel!AU$5,0)+(AU49*AU$6)),OFFSET(DataSet!AS47,AddModel!AU$5,0)+(AU49*AU$6)),0)</f>
        <v>-0.86370132735459904</v>
      </c>
      <c r="AV50" s="20">
        <f ca="1">IFERROR(IF(AV$7=1,LN(OFFSET(DataSet!AT47,AddModel!AV$5,0)+(AV49*AV$6)),OFFSET(DataSet!AT47,AddModel!AV$5,0)+(AV49*AV$6)),0)</f>
        <v>-1.46343244689412</v>
      </c>
      <c r="AW50" s="20">
        <f ca="1">IFERROR(IF(AW$7=1,LN(OFFSET(DataSet!AU47,AddModel!AW$5,0)+(AW49*AW$6)),OFFSET(DataSet!AU47,AddModel!AW$5,0)+(AW49*AW$6)),0)</f>
        <v>0.97392007981963202</v>
      </c>
      <c r="AX50" s="20">
        <f ca="1">IFERROR(IF(AX$7=1,LN(OFFSET(DataSet!AV47,AddModel!AX$5,0)+(AX49*AX$6)),OFFSET(DataSet!AV47,AddModel!AX$5,0)+(AX49*AX$6)),0)</f>
        <v>12.9603976836801</v>
      </c>
      <c r="AY50" s="20">
        <f ca="1">IFERROR(IF(AY$7=1,LN(OFFSET(DataSet!AW47,AddModel!AY$5,0)+(AY49*AY$6)),OFFSET(DataSet!AW47,AddModel!AY$5,0)+(AY49*AY$6)),0)</f>
        <v>6.8221428601158403</v>
      </c>
      <c r="AZ50" s="20">
        <f ca="1">IFERROR(IF(AZ$7=1,LN(OFFSET(DataSet!AX47,AddModel!AZ$5,0)+(AZ49*AZ$6)),OFFSET(DataSet!AX47,AddModel!AZ$5,0)+(AZ49*AZ$6)),0)</f>
        <v>2.9221838157617501</v>
      </c>
      <c r="BA50" s="20">
        <f ca="1">IFERROR(IF(BA$7=1,LN(OFFSET(DataSet!AY47,AddModel!BA$5,0)+(BA49*BA$6)),OFFSET(DataSet!AY47,AddModel!BA$5,0)+(BA49*BA$6)),0)</f>
        <v>13.259740284511</v>
      </c>
      <c r="BB50" s="20">
        <f ca="1">IFERROR(IF(BB$7=1,LN(OFFSET(DataSet!AZ47,AddModel!BB$5,0)+(BB49*BB$6)),OFFSET(DataSet!AZ47,AddModel!BB$5,0)+(BB49*BB$6)),0)</f>
        <v>2.6777181606960299</v>
      </c>
      <c r="BC50" s="20">
        <f ca="1">IFERROR(IF(BC$7=1,LN(OFFSET(DataSet!BA47,AddModel!BC$5,0)+(BC49*BC$6)),OFFSET(DataSet!BA47,AddModel!BC$5,0)+(BC49*BC$6)),0)</f>
        <v>5.9584415327612401</v>
      </c>
      <c r="BD50" s="20">
        <f ca="1">IFERROR(IF(BD$7=1,LN(OFFSET(DataSet!BB47,AddModel!BD$5,0)+(BD49*BD$6)),OFFSET(DataSet!BB47,AddModel!BD$5,0)+(BD49*BD$6)),0)</f>
        <v>1.2142857138019101</v>
      </c>
      <c r="BE50" s="21">
        <f ca="1">IFERROR(IF(BE$7=1,LN(OFFSET(DataSet!BC47,AddModel!BE$5,0)+(BE49*BE$6)),OFFSET(DataSet!BC47,AddModel!BE$5,0)+(BE49*BE$6)),0)</f>
        <v>3.8961038955813798</v>
      </c>
      <c r="BF50" s="16">
        <f ca="1">IFERROR(IF(BF$7=1,LN(OFFSET(DataSet!BD47,AddModel!BF$5,0)+(BF49*BF$6)),OFFSET(DataSet!BD47,AddModel!BF$5,0)+(BF49*BF$6)),0)</f>
        <v>-5</v>
      </c>
      <c r="BG50" s="17">
        <f ca="1">IFERROR(IF(BG$7=1,LN(OFFSET(DataSet!BE47,AddModel!BG$5,0)+(BG49*BG$6)),OFFSET(DataSet!BE47,AddModel!BG$5,0)+(BG49*BG$6)),0)</f>
        <v>-8</v>
      </c>
      <c r="BH50" s="17">
        <f ca="1">IFERROR(IF(BH$7=1,LN(OFFSET(DataSet!BF47,AddModel!BH$5,0)+(BH49*BH$6)),OFFSET(DataSet!BF47,AddModel!BH$5,0)+(BH49*BH$6)),0)</f>
        <v>-30</v>
      </c>
      <c r="BI50" s="17">
        <f ca="1">IFERROR(IF(BI$7=1,LN(OFFSET(DataSet!BG47,AddModel!BI$5,0)+(BI49*BI$6)),OFFSET(DataSet!BG47,AddModel!BI$5,0)+(BI49*BI$6)),0)</f>
        <v>-17</v>
      </c>
      <c r="BJ50" s="17">
        <f ca="1">IFERROR(IF(BJ$7=1,LN(OFFSET(DataSet!BH47,AddModel!BJ$5,0)+(BJ49*BJ$6)),OFFSET(DataSet!BH47,AddModel!BJ$5,0)+(BJ49*BJ$6)),0)</f>
        <v>2</v>
      </c>
      <c r="BK50" s="17">
        <f ca="1">IFERROR(IF(BK$7=1,LN(OFFSET(DataSet!BI47,AddModel!BK$5,0)+(BK49*BK$6)),OFFSET(DataSet!BI47,AddModel!BK$5,0)+(BK49*BK$6)),0)</f>
        <v>13</v>
      </c>
      <c r="BL50" s="17">
        <f ca="1">IFERROR(IF(BL$7=1,LN(OFFSET(DataSet!BJ47,AddModel!BL$5,0)+(BL49*BL$6)),OFFSET(DataSet!BJ47,AddModel!BL$5,0)+(BL49*BL$6)),0)</f>
        <v>101.7163</v>
      </c>
      <c r="BM50" s="17">
        <f ca="1">IFERROR(IF(BM$7=1,LN(OFFSET(DataSet!BK47,AddModel!BM$5,0)+(BM49*BM$6)),OFFSET(DataSet!BK47,AddModel!BM$5,0)+(BM49*BM$6)),0)</f>
        <v>101.8095</v>
      </c>
      <c r="BN50" s="17">
        <f ca="1">IFERROR(IF(BN$7=1,LN(OFFSET(DataSet!BL47,AddModel!BN$5,0)+(BN49*BN$6)),OFFSET(DataSet!BL47,AddModel!BN$5,0)+(BN49*BN$6)),0)</f>
        <v>105.30880000000001</v>
      </c>
      <c r="BO50" s="17">
        <f ca="1">IFERROR(IF(BO$7=1,LN(OFFSET(DataSet!BM47,AddModel!BO$5,0)+(BO49*BO$6)),OFFSET(DataSet!BM47,AddModel!BO$5,0)+(BO49*BO$6)),0)</f>
        <v>120.7101</v>
      </c>
      <c r="BP50" s="17">
        <f ca="1">IFERROR(IF(BP$7=1,LN(OFFSET(DataSet!BN47,AddModel!BP$5,0)+(BP49*BP$6)),OFFSET(DataSet!BN47,AddModel!BP$5,0)+(BP49*BP$6)),0)</f>
        <v>109.1</v>
      </c>
      <c r="BQ50" s="17">
        <f ca="1">IFERROR(IF(BQ$7=1,LN(OFFSET(DataSet!BO47,AddModel!BQ$5,0)+(BQ49*BQ$6)),OFFSET(DataSet!BO47,AddModel!BQ$5,0)+(BQ49*BQ$6)),0)</f>
        <v>107.4254</v>
      </c>
      <c r="BR50" s="17">
        <f ca="1">IFERROR(IF(BR$7=1,LN(OFFSET(DataSet!BP47,AddModel!BR$5,0)+(BR49*BR$6)),OFFSET(DataSet!BP47,AddModel!BR$5,0)+(BR49*BR$6)),0)</f>
        <v>103.4914</v>
      </c>
      <c r="BS50" s="17">
        <f ca="1">IFERROR(IF(BS$7=1,LN(OFFSET(DataSet!BQ47,AddModel!BS$5,0)+(BS49*BS$6)),OFFSET(DataSet!BQ47,AddModel!BS$5,0)+(BS49*BS$6)),0)</f>
        <v>107.6844</v>
      </c>
      <c r="BT50" s="17">
        <f ca="1">IFERROR(IF(BT$7=1,LN(OFFSET(DataSet!BR47,AddModel!BT$5,0)+(BT49*BT$6)),OFFSET(DataSet!BR47,AddModel!BT$5,0)+(BT49*BT$6)),0)</f>
        <v>1404845</v>
      </c>
      <c r="BU50" s="17">
        <f ca="1">IFERROR(IF(BU$7=1,LN(OFFSET(DataSet!BS47,AddModel!BU$5,0)+(BU49*BU$6)),OFFSET(DataSet!BS47,AddModel!BU$5,0)+(BU49*BU$6)),0)</f>
        <v>1166011.8870709301</v>
      </c>
      <c r="BV50" s="17">
        <f ca="1">IFERROR(IF(BV$7=1,LN(OFFSET(DataSet!BT47,AddModel!BV$5,0)+(BV49*BV$6)),OFFSET(DataSet!BT47,AddModel!BV$5,0)+(BV49*BV$6)),0)</f>
        <v>105.30880000000001</v>
      </c>
      <c r="BW50" s="17">
        <f ca="1">IFERROR(IF(BW$7=1,LN(OFFSET(DataSet!BU47,AddModel!BW$5,0)+(BW49*BW$6)),OFFSET(DataSet!BU47,AddModel!BW$5,0)+(BW49*BW$6)),0)</f>
        <v>4.96</v>
      </c>
      <c r="BX50" s="17">
        <f ca="1">IFERROR(IF(BX$7=1,LN(OFFSET(DataSet!BV47,AddModel!BX$5,0)+(BX49*BX$6)),OFFSET(DataSet!BV47,AddModel!BX$5,0)+(BX49*BX$6)),0)</f>
        <v>5.2</v>
      </c>
      <c r="BY50" s="17">
        <f ca="1">IFERROR(IF(BY$7=1,LN(OFFSET(DataSet!BW47,AddModel!BY$5,0)+(BY49*BY$6)),OFFSET(DataSet!BW47,AddModel!BY$5,0)+(BY49*BY$6)),0)</f>
        <v>103.3</v>
      </c>
      <c r="BZ50" s="17">
        <f ca="1">IFERROR(IF(BZ$7=1,LN(OFFSET(DataSet!BX47,AddModel!BZ$5,0)+(BZ49*BZ$6)),OFFSET(DataSet!BX47,AddModel!BZ$5,0)+(BZ49*BZ$6)),0)</f>
        <v>4.6700211583077076</v>
      </c>
      <c r="CA50" s="17">
        <f ca="1">IFERROR(IF(CA$7=1,LN(OFFSET(DataSet!BY47,AddModel!CA$5,0)+(CA49*CA$6)),OFFSET(DataSet!BY47,AddModel!CA$5,0)+(CA49*CA$6)),0)</f>
        <v>104.3</v>
      </c>
      <c r="CB50" s="18">
        <f ca="1">IFERROR(IF(CB$7=1,LN(OFFSET(DataSet!BZ47,AddModel!CB$5,0)+(CB49*CB$6)),OFFSET(DataSet!BZ47,AddModel!CB$5,0)+(CB49*CB$6)),0)</f>
        <v>104.3</v>
      </c>
      <c r="CC50" s="30">
        <f ca="1">IFERROR(IF(CC$7=1,LN(OFFSET(DataSet!CA47,AddModel!CC$5,0)+(CC49*CC$6)),OFFSET(DataSet!CA47,AddModel!CC$5,0)+(CC49*CC$6)),0)</f>
        <v>-0.22314355131420971</v>
      </c>
      <c r="CD50" s="40">
        <f ca="1">IFERROR(IF(CD$7=1,LN(OFFSET(DataSet!CB47,AddModel!CD$5,0)+(CD49*CD$6)),OFFSET(DataSet!CB47,AddModel!CD$5,0)+(CD49*CD$6)),0)</f>
        <v>2.1633230256605378</v>
      </c>
      <c r="CE50" s="41">
        <f ca="1">IFERROR(IF(CE$7=1,LN(OFFSET(DataSet!CC47,AddModel!CE$5,0)+(CE49*CE$6)),OFFSET(DataSet!CC47,AddModel!CE$5,0)+(CE49*CE$6)),0)</f>
        <v>9.1620000000000008</v>
      </c>
      <c r="CF50" s="41">
        <f ca="1">IFERROR(IF(CF$7=1,LN(OFFSET(DataSet!CD47,AddModel!CF$5,0)+(CF49*CF$6)),OFFSET(DataSet!CD47,AddModel!CF$5,0)+(CF49*CF$6)),0)</f>
        <v>8.56</v>
      </c>
      <c r="CG50" s="41">
        <f ca="1">IFERROR(IF(CG$7=1,LN(OFFSET(DataSet!CE47,AddModel!CG$5,0)+(CG49*CG$6)),OFFSET(DataSet!CE47,AddModel!CG$5,0)+(CG49*CG$6)),0)</f>
        <v>9.5946613172021102</v>
      </c>
      <c r="CH50" s="6">
        <f ca="1">IFERROR(IF(CH$7=1,LN(OFFSET(DataSet!CF47,AddModel!CH$5,0)+(CH49*CH$6)),OFFSET(DataSet!CF47,AddModel!CH$5,0)+(CH49*CH$6)),0)</f>
        <v>0</v>
      </c>
      <c r="CI50" s="6">
        <f ca="1">IFERROR(IF(CI$7=1,LN(OFFSET(DataSet!CG47,AddModel!CI$5,0)+(CI49*CI$6)),OFFSET(DataSet!CG47,AddModel!CI$5,0)+(CI49*CI$6)),0)</f>
        <v>1</v>
      </c>
      <c r="CJ50">
        <f ca="1">IFERROR(IF(CJ$7=1,LN(OFFSET(DataSet!CH47,AddModel!CJ$5,0)+(CJ49*CJ$6)),OFFSET(DataSet!CH47,AddModel!CJ$5,0)+(CJ49*CJ$6)),0)</f>
        <v>0</v>
      </c>
      <c r="CK50">
        <f ca="1">IFERROR(IF(CK$7=1,LN(OFFSET(DataSet!CI47,AddModel!CK$5,0)+(CK49*CK$6)),OFFSET(DataSet!CI47,AddModel!CK$5,0)+(CK49*CK$6)),0)</f>
        <v>0</v>
      </c>
      <c r="CL50">
        <f ca="1">IFERROR(IF(CL$7=1,LN(OFFSET(DataSet!CJ47,AddModel!CL$5,0)+(CL49*CL$6)),OFFSET(DataSet!CJ47,AddModel!CL$5,0)+(CL49*CL$6)),0)</f>
        <v>1</v>
      </c>
      <c r="CM50" s="40">
        <f ca="1">IFERROR(IF(CM$7=1,LN(OFFSET(DataSet!CK47,AddModel!CM$5,0)+(CM49*CM$6)),OFFSET(DataSet!CK47,AddModel!CM$5,0)+(CM49*CM$6)),0)</f>
        <v>617115.60665316356</v>
      </c>
      <c r="CN50" s="41">
        <f ca="1">IFERROR(IF(CN$7=1,LN(OFFSET(DataSet!CL47,AddModel!CN$5,0)+(CN49*CN$6)),OFFSET(DataSet!CL47,AddModel!CN$5,0)+(CN49*CN$6)),0)</f>
        <v>108605.82681247458</v>
      </c>
      <c r="CO50" s="41">
        <f ca="1">IFERROR(IF(CO$7=1,LN(OFFSET(DataSet!CM47,AddModel!CO$5,0)+(CO49*CO$6)),OFFSET(DataSet!CM47,AddModel!CO$5,0)+(CO49*CO$6)),0)</f>
        <v>54106.219132499995</v>
      </c>
      <c r="CP50" s="41">
        <f ca="1">IFERROR(IF(CP$7=1,LN(OFFSET(DataSet!CN47,AddModel!CP$5,0)+(CP49*CP$6)),OFFSET(DataSet!CN47,AddModel!CP$5,0)+(CP49*CP$6)),0)</f>
        <v>21419.061657000002</v>
      </c>
      <c r="CQ50" s="17">
        <f ca="1">IFERROR(IF(CQ$7=1,LN(OFFSET(DataSet!CO47,AddModel!CQ$5,0)+(CQ49*CQ$6)),OFFSET(DataSet!CO47,AddModel!CQ$5,0)+(CQ49*CQ$6)),0)</f>
        <v>0</v>
      </c>
      <c r="CR50" s="17">
        <f ca="1">IFERROR(IF(CR$7=1,LN(OFFSET(DataSet!CP47,AddModel!CR$5,0)+(CR49*CR$6)),OFFSET(DataSet!CP47,AddModel!CR$5,0)+(CR49*CR$6)),0)</f>
        <v>0</v>
      </c>
      <c r="CS50" s="17">
        <f ca="1">IFERROR(IF(CS$7=1,LN(OFFSET(DataSet!CQ47,AddModel!CS$5,0)+(CS49*CS$6)),OFFSET(DataSet!CQ47,AddModel!CS$5,0)+(CS49*CS$6)),0)</f>
        <v>0</v>
      </c>
      <c r="CT50" s="17">
        <f ca="1">IFERROR(IF(CT$7=1,LN(OFFSET(DataSet!CR47,AddModel!CT$5,0)+(CT49*CT$6)),OFFSET(DataSet!CR47,AddModel!CT$5,0)+(CT49*CT$6)),0)</f>
        <v>0</v>
      </c>
      <c r="CU50" s="20">
        <f ca="1">IFERROR(IF(CU$7=1,LN(OFFSET(DataSet!CS47,AddModel!CU$5,0)+(CU49*CU$6)),OFFSET(DataSet!CS47,AddModel!CU$5,0)+(CU49*CU$6)),0)</f>
        <v>0</v>
      </c>
      <c r="CV50" s="20">
        <f ca="1">IFERROR(IF(CV$7=1,LN(OFFSET(DataSet!CT47,AddModel!CV$5,0)+(CV49*CV$6)),OFFSET(DataSet!CT47,AddModel!CV$5,0)+(CV49*CV$6)),0)</f>
        <v>0</v>
      </c>
      <c r="CW50" s="20">
        <f ca="1">IFERROR(IF(CW$7=1,LN(OFFSET(DataSet!CU47,AddModel!CW$5,0)+(CW49*CW$6)),OFFSET(DataSet!CU47,AddModel!CW$5,0)+(CW49*CW$6)),0)</f>
        <v>0</v>
      </c>
      <c r="CX50" s="20">
        <f ca="1">IFERROR(IF(CX$7=1,LN(OFFSET(DataSet!CV47,AddModel!CX$5,0)+(CX49*CX$6)),OFFSET(DataSet!CV47,AddModel!CX$5,0)+(CX49*CX$6)),0)</f>
        <v>0</v>
      </c>
      <c r="CY50" s="113">
        <f ca="1">IFERROR(IF(CY$7=1,LN(OFFSET(DataSet!CW47,AddModel!CY$5,0)+(CY49*CY$6)),OFFSET(DataSet!CW47,AddModel!CY$5,0)+(CY49*CY$6)),0)</f>
        <v>42838.123314000004</v>
      </c>
      <c r="CZ50" s="135">
        <f ca="1">IFERROR(IF(CZ$7=1,LN(OFFSET(DataSet!CX47,AddModel!CZ$5,0)+(CZ49*CZ$6)),OFFSET(DataSet!CX47,AddModel!CZ$5,0)+(CZ49*CZ$6)),0)</f>
        <v>1161297.8515409231</v>
      </c>
      <c r="DA50" s="136">
        <f ca="1">IFERROR(IF(DA$7=1,LN(OFFSET(DataSet!CY47,AddModel!DA$5,0)+(DA49*DA$6)),OFFSET(DataSet!CY47,AddModel!DA$5,0)+(DA49*DA$6)),0)</f>
        <v>373868.33812750422</v>
      </c>
      <c r="DB50" s="137">
        <f ca="1">IFERROR(IF(DB$7=1,LN(OFFSET(DataSet!CZ47,AddModel!DB$5,0)+(DB49*DB$6)),OFFSET(DataSet!CZ47,AddModel!DB$5,0)+(DB49*DB$6)),0)</f>
        <v>1282505.7752607043</v>
      </c>
    </row>
    <row r="51" spans="1:106" x14ac:dyDescent="0.25">
      <c r="A51" s="134">
        <f ca="1">C51*DataSet!CB48</f>
        <v>3507412.1230076007</v>
      </c>
      <c r="B51" s="1">
        <f t="shared" si="1"/>
        <v>44124</v>
      </c>
      <c r="C51" s="87">
        <f t="shared" ca="1" si="3"/>
        <v>403150.81873650587</v>
      </c>
      <c r="D51" s="87">
        <f t="shared" ca="1" si="2"/>
        <v>406481.35322003713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IFERROR(IF(H$7=1,LN(OFFSET(DataSet!F48,AddModel!H$5,0)+(H50*H$6)),OFFSET(DataSet!F48,AddModel!H$5,0)+(H50*H$6)),0)</f>
        <v>0</v>
      </c>
      <c r="I51" s="13">
        <f ca="1">IFERROR(IF(I$7=1,LN(OFFSET(DataSet!G48,AddModel!I$5,0)+(I50*I$6)),OFFSET(DataSet!G48,AddModel!I$5,0)+(I50*I$6)),0)</f>
        <v>0</v>
      </c>
      <c r="J51" s="13">
        <f ca="1">IFERROR(IF(J$7=1,LN(OFFSET(DataSet!H48,AddModel!J$5,0)+(J50*J$6)),OFFSET(DataSet!H48,AddModel!J$5,0)+(J50*J$6)),0)</f>
        <v>0</v>
      </c>
      <c r="K51" s="13">
        <f ca="1">IFERROR(IF(K$7=1,LN(OFFSET(DataSet!I48,AddModel!K$5,0)+(K50*K$6)),OFFSET(DataSet!I48,AddModel!K$5,0)+(K50*K$6)),0)</f>
        <v>0</v>
      </c>
      <c r="L51" s="13">
        <f ca="1">IFERROR(IF(L$7=1,LN(OFFSET(DataSet!J48,AddModel!L$5,0)+(L50*L$6)),OFFSET(DataSet!J48,AddModel!L$5,0)+(L50*L$6)),0)</f>
        <v>0</v>
      </c>
      <c r="M51" s="13">
        <f ca="1">IFERROR(IF(M$7=1,LN(OFFSET(DataSet!K48,AddModel!M$5,0)+(M50*M$6)),OFFSET(DataSet!K48,AddModel!M$5,0)+(M50*M$6)),0)</f>
        <v>0</v>
      </c>
      <c r="N51" s="13">
        <f ca="1">IFERROR(IF(N$7=1,LN(OFFSET(DataSet!L48,AddModel!N$5,0)+(N50*N$6)),OFFSET(DataSet!L48,AddModel!N$5,0)+(N50*N$6)),0)</f>
        <v>0</v>
      </c>
      <c r="O51" s="13">
        <f ca="1">IFERROR(IF(O$7=1,LN(OFFSET(DataSet!M48,AddModel!O$5,0)+(O50*O$6)),OFFSET(DataSet!M48,AddModel!O$5,0)+(O50*O$6)),0)</f>
        <v>0</v>
      </c>
      <c r="P51" s="13">
        <f ca="1">IFERROR(IF(P$7=1,LN(OFFSET(DataSet!N48,AddModel!P$5,0)+(P50*P$6)),OFFSET(DataSet!N48,AddModel!P$5,0)+(P50*P$6)),0)</f>
        <v>0</v>
      </c>
      <c r="Q51" s="13">
        <f ca="1">IFERROR(IF(Q$7=1,LN(OFFSET(DataSet!O48,AddModel!Q$5,0)+(Q50*Q$6)),OFFSET(DataSet!O48,AddModel!Q$5,0)+(Q50*Q$6)),0)</f>
        <v>1</v>
      </c>
      <c r="R51" s="13">
        <f ca="1">IFERROR(IF(R$7=1,LN(OFFSET(DataSet!P48,AddModel!R$5,0)+(R50*R$6)),OFFSET(DataSet!P48,AddModel!R$5,0)+(R50*R$6)),0)</f>
        <v>0</v>
      </c>
      <c r="S51" s="13">
        <f ca="1">IFERROR(IF(S$7=1,LN(OFFSET(DataSet!Q48,AddModel!S$5,0)+(S50*S$6)),OFFSET(DataSet!Q48,AddModel!S$5,0)+(S50*S$6)),0)</f>
        <v>0</v>
      </c>
      <c r="T51" s="14">
        <f ca="1">IFERROR(IF(T$7=1,LN(OFFSET(DataSet!R48,AddModel!T$5,0)+(T50*T$6)),OFFSET(DataSet!R48,AddModel!T$5,0)+(T50*T$6)),0)</f>
        <v>0</v>
      </c>
      <c r="U51" s="14">
        <f ca="1">IFERROR(IF(U$7=1,LN(OFFSET(DataSet!S48,AddModel!U$5,0)+(U50*U$6)),OFFSET(DataSet!S48,AddModel!U$5,0)+(U50*U$6)),0)</f>
        <v>0.71428571428571397</v>
      </c>
      <c r="V51" s="14">
        <f ca="1">IFERROR(IF(V$7=1,LN(OFFSET(DataSet!T48,AddModel!V$5,0)+(V50*V$6)),OFFSET(DataSet!T48,AddModel!V$5,0)+(V50*V$6)),0)</f>
        <v>0</v>
      </c>
      <c r="W51" s="14">
        <f ca="1">IFERROR(IF(W$7=1,LN(OFFSET(DataSet!U48,AddModel!W$5,0)+(W50*W$6)),OFFSET(DataSet!U48,AddModel!W$5,0)+(W50*W$6)),0)</f>
        <v>0</v>
      </c>
      <c r="X51" s="14">
        <f ca="1">IFERROR(IF(X$7=1,LN(OFFSET(DataSet!V48,AddModel!X$5,0)+(X50*X$6)),OFFSET(DataSet!V48,AddModel!X$5,0)+(X50*X$6)),0)</f>
        <v>0.71428571428571397</v>
      </c>
      <c r="Y51" s="14">
        <f ca="1">IFERROR(IF(Y$7=1,LN(OFFSET(DataSet!W48,AddModel!Y$5,0)+(Y50*Y$6)),OFFSET(DataSet!W48,AddModel!Y$5,0)+(Y50*Y$6)),0)</f>
        <v>0</v>
      </c>
      <c r="Z51" s="14">
        <f ca="1">IFERROR(IF(Z$7=1,LN(OFFSET(DataSet!X48,AddModel!Z$5,0)+(Z50*Z$6)),OFFSET(DataSet!X48,AddModel!Z$5,0)+(Z50*Z$6)),0)</f>
        <v>0</v>
      </c>
      <c r="AA51" s="14">
        <f ca="1">IFERROR(IF(AA$7=1,LN(OFFSET(DataSet!Y48,AddModel!AA$5,0)+(AA50*AA$6)),OFFSET(DataSet!Y48,AddModel!AA$5,0)+(AA50*AA$6)),0)</f>
        <v>1</v>
      </c>
      <c r="AB51" s="14">
        <f ca="1">IFERROR(IF(AB$7=1,LN(OFFSET(DataSet!Z48,AddModel!AB$5,0)+(AB50*AB$6)),OFFSET(DataSet!Z48,AddModel!AB$5,0)+(AB50*AB$6)),0)</f>
        <v>1</v>
      </c>
      <c r="AC51" s="15">
        <f ca="1">IFERROR(IF(AC$7=1,LN(OFFSET(DataSet!AA48,AddModel!AC$5,0)+(AC50*AC$6)),OFFSET(DataSet!AA48,AddModel!AC$5,0)+(AC50*AC$6)),0)</f>
        <v>0</v>
      </c>
      <c r="AD51" s="15">
        <f ca="1">IFERROR(IF(AD$7=1,LN(OFFSET(DataSet!AB48,AddModel!AD$5,0)+(AD50*AD$6)),OFFSET(DataSet!AB48,AddModel!AD$5,0)+(AD50*AD$6)),0)</f>
        <v>0</v>
      </c>
      <c r="AE51" s="15">
        <f ca="1">IFERROR(IF(AE$7=1,LN(OFFSET(DataSet!AC48,AddModel!AE$5,0)+(AE50*AE$6)),OFFSET(DataSet!AC48,AddModel!AE$5,0)+(AE50*AE$6)),0)</f>
        <v>0</v>
      </c>
      <c r="AF51" s="15">
        <f ca="1">IFERROR(IF(AF$7=1,LN(OFFSET(DataSet!AD48,AddModel!AF$5,0)+(AF50*AF$6)),OFFSET(DataSet!AD48,AddModel!AF$5,0)+(AF50*AF$6)),0)</f>
        <v>0</v>
      </c>
      <c r="AG51" s="15">
        <f ca="1">IFERROR(IF(AG$7=1,LN(OFFSET(DataSet!AE48,AddModel!AG$5,0)+(AG50*AG$6)),OFFSET(DataSet!AE48,AddModel!AG$5,0)+(AG50*AG$6)),0)</f>
        <v>0</v>
      </c>
      <c r="AH51" s="15">
        <f ca="1">IFERROR(IF(AH$7=1,LN(OFFSET(DataSet!AF48,AddModel!AH$5,0)+(AH50*AH$6)),OFFSET(DataSet!AF48,AddModel!AH$5,0)+(AH50*AH$6)),0)</f>
        <v>0</v>
      </c>
      <c r="AI51" s="15">
        <f ca="1">IFERROR(IF(AI$7=1,LN(OFFSET(DataSet!AG48,AddModel!AI$5,0)+(AI50*AI$6)),OFFSET(DataSet!AG48,AddModel!AI$5,0)+(AI50*AI$6)),0)</f>
        <v>0</v>
      </c>
      <c r="AJ51" s="15">
        <f ca="1">IFERROR(IF(AJ$7=1,LN(OFFSET(DataSet!AH48,AddModel!AJ$5,0)+(AJ50*AJ$6)),OFFSET(DataSet!AH48,AddModel!AJ$5,0)+(AJ50*AJ$6)),0)</f>
        <v>0</v>
      </c>
      <c r="AK51" s="15">
        <f ca="1">IFERROR(IF(AK$7=1,LN(OFFSET(DataSet!AI48,AddModel!AK$5,0)+(AK50*AK$6)),OFFSET(DataSet!AI48,AddModel!AK$5,0)+(AK50*AK$6)),0)</f>
        <v>0</v>
      </c>
      <c r="AL51" s="13">
        <f ca="1">IFERROR(IF(AL$7=1,LN(OFFSET(DataSet!AJ48,AddModel!AL$5,0)+(AL50*AL$6)),OFFSET(DataSet!AJ48,AddModel!AL$5,0)+(AL50*AL$6)),0)</f>
        <v>0</v>
      </c>
      <c r="AM51" s="13">
        <f ca="1">IFERROR(IF(AM$7=1,LN(OFFSET(DataSet!AK48,AddModel!AM$5,0)+(AM50*AM$6)),OFFSET(DataSet!AK48,AddModel!AM$5,0)+(AM50*AM$6)),0)</f>
        <v>0</v>
      </c>
      <c r="AN51" s="13">
        <f ca="1">IFERROR(IF(AN$7=1,LN(OFFSET(DataSet!AL48,AddModel!AN$5,0)+(AN50*AN$6)),OFFSET(DataSet!AL48,AddModel!AN$5,0)+(AN50*AN$6)),0)</f>
        <v>0</v>
      </c>
      <c r="AO51" s="17">
        <f ca="1">IFERROR(IF(AO$7=1,LN(OFFSET(DataSet!AM48,AddModel!AO$5,0)+(AO50*AO$6)),OFFSET(DataSet!AM48,AddModel!AO$5,0)+(AO50*AO$6)),0)</f>
        <v>42.428571428571502</v>
      </c>
      <c r="AP51" s="17">
        <f ca="1">IFERROR(IF(AP$7=1,LN(OFFSET(DataSet!AN48,AddModel!AP$5,0)+(AP50*AP$6)),OFFSET(DataSet!AN48,AddModel!AP$5,0)+(AP50*AP$6)),0)</f>
        <v>0</v>
      </c>
      <c r="AQ51" s="17">
        <f ca="1">IFERROR(IF(AQ$7=1,LN(OFFSET(DataSet!AO48,AddModel!AQ$5,0)+(AQ50*AQ$6)),OFFSET(DataSet!AO48,AddModel!AQ$5,0)+(AQ50*AQ$6)),0)</f>
        <v>0</v>
      </c>
      <c r="AR51" s="17">
        <f ca="1">IFERROR(IF(AR$7=1,LN(OFFSET(DataSet!AP48,AddModel!AR$5,0)+(AR50*AR$6)),OFFSET(DataSet!AP48,AddModel!AR$5,0)+(AR50*AR$6)),0)</f>
        <v>0</v>
      </c>
      <c r="AS51" s="18">
        <f ca="1">IFERROR(IF(AS$7=1,LN(OFFSET(DataSet!AQ48,AddModel!AS$5,0)+(AS50*AS$6)),OFFSET(DataSet!AQ48,AddModel!AS$5,0)+(AS50*AS$6)),0)</f>
        <v>0</v>
      </c>
      <c r="AT51" s="19">
        <f ca="1">IFERROR(IF(AT$7=1,LN(OFFSET(DataSet!AR48,AddModel!AT$5,0)+(AT50*AT$6)),OFFSET(DataSet!AR48,AddModel!AT$5,0)+(AT50*AT$6)),0)</f>
        <v>-0.65614236472816501</v>
      </c>
      <c r="AU51" s="20">
        <f ca="1">IFERROR(IF(AU$7=1,LN(OFFSET(DataSet!AS48,AddModel!AU$5,0)+(AU50*AU$6)),OFFSET(DataSet!AS48,AddModel!AU$5,0)+(AU50*AU$6)),0)</f>
        <v>-1.5472807150008401</v>
      </c>
      <c r="AV51" s="20">
        <f ca="1">IFERROR(IF(AV$7=1,LN(OFFSET(DataSet!AT48,AddModel!AV$5,0)+(AV50*AV$6)),OFFSET(DataSet!AT48,AddModel!AV$5,0)+(AV50*AV$6)),0)</f>
        <v>-1.9650340248826601</v>
      </c>
      <c r="AW51" s="20">
        <f ca="1">IFERROR(IF(AW$7=1,LN(OFFSET(DataSet!AU48,AddModel!AW$5,0)+(AW50*AW$6)),OFFSET(DataSet!AU48,AddModel!AW$5,0)+(AW50*AW$6)),0)</f>
        <v>-0.49970705726338799</v>
      </c>
      <c r="AX51" s="20">
        <f ca="1">IFERROR(IF(AX$7=1,LN(OFFSET(DataSet!AV48,AddModel!AX$5,0)+(AX50*AX$6)),OFFSET(DataSet!AV48,AddModel!AX$5,0)+(AX50*AX$6)),0)</f>
        <v>12.1808176968347</v>
      </c>
      <c r="AY51" s="20">
        <f ca="1">IFERROR(IF(AY$7=1,LN(OFFSET(DataSet!AW48,AddModel!AY$5,0)+(AY50*AY$6)),OFFSET(DataSet!AW48,AddModel!AY$5,0)+(AY50*AY$6)),0)</f>
        <v>6.2005274628870399</v>
      </c>
      <c r="AZ51" s="20">
        <f ca="1">IFERROR(IF(AZ$7=1,LN(OFFSET(DataSet!AX48,AddModel!AZ$5,0)+(AZ50*AZ$6)),OFFSET(DataSet!AX48,AddModel!AZ$5,0)+(AZ50*AZ$6)),0)</f>
        <v>2.82308367945953</v>
      </c>
      <c r="BA51" s="20">
        <f ca="1">IFERROR(IF(BA$7=1,LN(OFFSET(DataSet!AY48,AddModel!BA$5,0)+(BA50*BA$6)),OFFSET(DataSet!AY48,AddModel!BA$5,0)+(BA50*BA$6)),0)</f>
        <v>11.524675332106501</v>
      </c>
      <c r="BB51" s="20">
        <f ca="1">IFERROR(IF(BB$7=1,LN(OFFSET(DataSet!AZ48,AddModel!BB$5,0)+(BB50*BB$6)),OFFSET(DataSet!AZ48,AddModel!BB$5,0)+(BB50*BB$6)),0)</f>
        <v>2.7208781901513199</v>
      </c>
      <c r="BC51" s="20">
        <f ca="1">IFERROR(IF(BC$7=1,LN(OFFSET(DataSet!BA48,AddModel!BC$5,0)+(BC50*BC$6)),OFFSET(DataSet!BA48,AddModel!BC$5,0)+(BC50*BC$6)),0)</f>
        <v>4.6532467478862003</v>
      </c>
      <c r="BD51" s="20">
        <f ca="1">IFERROR(IF(BD$7=1,LN(OFFSET(DataSet!BB48,AddModel!BD$5,0)+(BD50*BD$6)),OFFSET(DataSet!BB48,AddModel!BD$5,0)+(BD50*BD$6)),0)</f>
        <v>0.75584416526865605</v>
      </c>
      <c r="BE51" s="21">
        <f ca="1">IFERROR(IF(BE$7=1,LN(OFFSET(DataSet!BC48,AddModel!BE$5,0)+(BE50*BE$6)),OFFSET(DataSet!BC48,AddModel!BE$5,0)+(BE50*BE$6)),0)</f>
        <v>2.3233766221961401</v>
      </c>
      <c r="BF51" s="16">
        <f ca="1">IFERROR(IF(BF$7=1,LN(OFFSET(DataSet!BD48,AddModel!BF$5,0)+(BF50*BF$6)),OFFSET(DataSet!BD48,AddModel!BF$5,0)+(BF50*BF$6)),0)</f>
        <v>-5</v>
      </c>
      <c r="BG51" s="17">
        <f ca="1">IFERROR(IF(BG$7=1,LN(OFFSET(DataSet!BE48,AddModel!BG$5,0)+(BG50*BG$6)),OFFSET(DataSet!BE48,AddModel!BG$5,0)+(BG50*BG$6)),0)</f>
        <v>-8</v>
      </c>
      <c r="BH51" s="17">
        <f ca="1">IFERROR(IF(BH$7=1,LN(OFFSET(DataSet!BF48,AddModel!BH$5,0)+(BH50*BH$6)),OFFSET(DataSet!BF48,AddModel!BH$5,0)+(BH50*BH$6)),0)</f>
        <v>-30</v>
      </c>
      <c r="BI51" s="17">
        <f ca="1">IFERROR(IF(BI$7=1,LN(OFFSET(DataSet!BG48,AddModel!BI$5,0)+(BI50*BI$6)),OFFSET(DataSet!BG48,AddModel!BI$5,0)+(BI50*BI$6)),0)</f>
        <v>-17</v>
      </c>
      <c r="BJ51" s="17">
        <f ca="1">IFERROR(IF(BJ$7=1,LN(OFFSET(DataSet!BH48,AddModel!BJ$5,0)+(BJ50*BJ$6)),OFFSET(DataSet!BH48,AddModel!BJ$5,0)+(BJ50*BJ$6)),0)</f>
        <v>2</v>
      </c>
      <c r="BK51" s="17">
        <f ca="1">IFERROR(IF(BK$7=1,LN(OFFSET(DataSet!BI48,AddModel!BK$5,0)+(BK50*BK$6)),OFFSET(DataSet!BI48,AddModel!BK$5,0)+(BK50*BK$6)),0)</f>
        <v>13</v>
      </c>
      <c r="BL51" s="17">
        <f ca="1">IFERROR(IF(BL$7=1,LN(OFFSET(DataSet!BJ48,AddModel!BL$5,0)+(BL50*BL$6)),OFFSET(DataSet!BJ48,AddModel!BL$5,0)+(BL50*BL$6)),0)</f>
        <v>101.7163</v>
      </c>
      <c r="BM51" s="17">
        <f ca="1">IFERROR(IF(BM$7=1,LN(OFFSET(DataSet!BK48,AddModel!BM$5,0)+(BM50*BM$6)),OFFSET(DataSet!BK48,AddModel!BM$5,0)+(BM50*BM$6)),0)</f>
        <v>101.8095</v>
      </c>
      <c r="BN51" s="17">
        <f ca="1">IFERROR(IF(BN$7=1,LN(OFFSET(DataSet!BL48,AddModel!BN$5,0)+(BN50*BN$6)),OFFSET(DataSet!BL48,AddModel!BN$5,0)+(BN50*BN$6)),0)</f>
        <v>105.30880000000001</v>
      </c>
      <c r="BO51" s="17">
        <f ca="1">IFERROR(IF(BO$7=1,LN(OFFSET(DataSet!BM48,AddModel!BO$5,0)+(BO50*BO$6)),OFFSET(DataSet!BM48,AddModel!BO$5,0)+(BO50*BO$6)),0)</f>
        <v>120.7101</v>
      </c>
      <c r="BP51" s="17">
        <f ca="1">IFERROR(IF(BP$7=1,LN(OFFSET(DataSet!BN48,AddModel!BP$5,0)+(BP50*BP$6)),OFFSET(DataSet!BN48,AddModel!BP$5,0)+(BP50*BP$6)),0)</f>
        <v>109.1</v>
      </c>
      <c r="BQ51" s="17">
        <f ca="1">IFERROR(IF(BQ$7=1,LN(OFFSET(DataSet!BO48,AddModel!BQ$5,0)+(BQ50*BQ$6)),OFFSET(DataSet!BO48,AddModel!BQ$5,0)+(BQ50*BQ$6)),0)</f>
        <v>107.4254</v>
      </c>
      <c r="BR51" s="17">
        <f ca="1">IFERROR(IF(BR$7=1,LN(OFFSET(DataSet!BP48,AddModel!BR$5,0)+(BR50*BR$6)),OFFSET(DataSet!BP48,AddModel!BR$5,0)+(BR50*BR$6)),0)</f>
        <v>103.4914</v>
      </c>
      <c r="BS51" s="17">
        <f ca="1">IFERROR(IF(BS$7=1,LN(OFFSET(DataSet!BQ48,AddModel!BS$5,0)+(BS50*BS$6)),OFFSET(DataSet!BQ48,AddModel!BS$5,0)+(BS50*BS$6)),0)</f>
        <v>107.6844</v>
      </c>
      <c r="BT51" s="17">
        <f ca="1">IFERROR(IF(BT$7=1,LN(OFFSET(DataSet!BR48,AddModel!BT$5,0)+(BT50*BT$6)),OFFSET(DataSet!BR48,AddModel!BT$5,0)+(BT50*BT$6)),0)</f>
        <v>1404845</v>
      </c>
      <c r="BU51" s="17">
        <f ca="1">IFERROR(IF(BU$7=1,LN(OFFSET(DataSet!BS48,AddModel!BU$5,0)+(BU50*BU$6)),OFFSET(DataSet!BS48,AddModel!BU$5,0)+(BU50*BU$6)),0)</f>
        <v>1166011.8870709301</v>
      </c>
      <c r="BV51" s="17">
        <f ca="1">IFERROR(IF(BV$7=1,LN(OFFSET(DataSet!BT48,AddModel!BV$5,0)+(BV50*BV$6)),OFFSET(DataSet!BT48,AddModel!BV$5,0)+(BV50*BV$6)),0)</f>
        <v>105.30880000000001</v>
      </c>
      <c r="BW51" s="17">
        <f ca="1">IFERROR(IF(BW$7=1,LN(OFFSET(DataSet!BU48,AddModel!BW$5,0)+(BW50*BW$6)),OFFSET(DataSet!BU48,AddModel!BW$5,0)+(BW50*BW$6)),0)</f>
        <v>4.96</v>
      </c>
      <c r="BX51" s="17">
        <f ca="1">IFERROR(IF(BX$7=1,LN(OFFSET(DataSet!BV48,AddModel!BX$5,0)+(BX50*BX$6)),OFFSET(DataSet!BV48,AddModel!BX$5,0)+(BX50*BX$6)),0)</f>
        <v>5.2</v>
      </c>
      <c r="BY51" s="17">
        <f ca="1">IFERROR(IF(BY$7=1,LN(OFFSET(DataSet!BW48,AddModel!BY$5,0)+(BY50*BY$6)),OFFSET(DataSet!BW48,AddModel!BY$5,0)+(BY50*BY$6)),0)</f>
        <v>103.3</v>
      </c>
      <c r="BZ51" s="17">
        <f ca="1">IFERROR(IF(BZ$7=1,LN(OFFSET(DataSet!BX48,AddModel!BZ$5,0)+(BZ50*BZ$6)),OFFSET(DataSet!BX48,AddModel!BZ$5,0)+(BZ50*BZ$6)),0)</f>
        <v>4.6700211583077076</v>
      </c>
      <c r="CA51" s="17">
        <f ca="1">IFERROR(IF(CA$7=1,LN(OFFSET(DataSet!BY48,AddModel!CA$5,0)+(CA50*CA$6)),OFFSET(DataSet!BY48,AddModel!CA$5,0)+(CA50*CA$6)),0)</f>
        <v>104.3</v>
      </c>
      <c r="CB51" s="18">
        <f ca="1">IFERROR(IF(CB$7=1,LN(OFFSET(DataSet!BZ48,AddModel!CB$5,0)+(CB50*CB$6)),OFFSET(DataSet!BZ48,AddModel!CB$5,0)+(CB50*CB$6)),0)</f>
        <v>104.3</v>
      </c>
      <c r="CC51" s="30">
        <f ca="1">IFERROR(IF(CC$7=1,LN(OFFSET(DataSet!CA48,AddModel!CC$5,0)+(CC50*CC$6)),OFFSET(DataSet!CA48,AddModel!CC$5,0)+(CC50*CC$6)),0)</f>
        <v>-0.22314355131420971</v>
      </c>
      <c r="CD51" s="40">
        <f ca="1">IFERROR(IF(CD$7=1,LN(OFFSET(DataSet!CB48,AddModel!CD$5,0)+(CD50*CD$6)),OFFSET(DataSet!CB48,AddModel!CD$5,0)+(CD50*CD$6)),0)</f>
        <v>2.1633230256605378</v>
      </c>
      <c r="CE51" s="41">
        <f ca="1">IFERROR(IF(CE$7=1,LN(OFFSET(DataSet!CC48,AddModel!CE$5,0)+(CE50*CE$6)),OFFSET(DataSet!CC48,AddModel!CE$5,0)+(CE50*CE$6)),0)</f>
        <v>9.1620000000000008</v>
      </c>
      <c r="CF51" s="41">
        <f ca="1">IFERROR(IF(CF$7=1,LN(OFFSET(DataSet!CD48,AddModel!CF$5,0)+(CF50*CF$6)),OFFSET(DataSet!CD48,AddModel!CF$5,0)+(CF50*CF$6)),0)</f>
        <v>8.56</v>
      </c>
      <c r="CG51" s="41">
        <f ca="1">IFERROR(IF(CG$7=1,LN(OFFSET(DataSet!CE48,AddModel!CG$5,0)+(CG50*CG$6)),OFFSET(DataSet!CE48,AddModel!CG$5,0)+(CG50*CG$6)),0)</f>
        <v>9.5946613172021102</v>
      </c>
      <c r="CH51" s="6">
        <f ca="1">IFERROR(IF(CH$7=1,LN(OFFSET(DataSet!CF48,AddModel!CH$5,0)+(CH50*CH$6)),OFFSET(DataSet!CF48,AddModel!CH$5,0)+(CH50*CH$6)),0)</f>
        <v>0</v>
      </c>
      <c r="CI51" s="6">
        <f ca="1">IFERROR(IF(CI$7=1,LN(OFFSET(DataSet!CG48,AddModel!CI$5,0)+(CI50*CI$6)),OFFSET(DataSet!CG48,AddModel!CI$5,0)+(CI50*CI$6)),0)</f>
        <v>1</v>
      </c>
      <c r="CJ51">
        <f ca="1">IFERROR(IF(CJ$7=1,LN(OFFSET(DataSet!CH48,AddModel!CJ$5,0)+(CJ50*CJ$6)),OFFSET(DataSet!CH48,AddModel!CJ$5,0)+(CJ50*CJ$6)),0)</f>
        <v>0</v>
      </c>
      <c r="CK51">
        <f ca="1">IFERROR(IF(CK$7=1,LN(OFFSET(DataSet!CI48,AddModel!CK$5,0)+(CK50*CK$6)),OFFSET(DataSet!CI48,AddModel!CK$5,0)+(CK50*CK$6)),0)</f>
        <v>0</v>
      </c>
      <c r="CL51">
        <f ca="1">IFERROR(IF(CL$7=1,LN(OFFSET(DataSet!CJ48,AddModel!CL$5,0)+(CL50*CL$6)),OFFSET(DataSet!CJ48,AddModel!CL$5,0)+(CL50*CL$6)),0)</f>
        <v>1</v>
      </c>
      <c r="CM51" s="40">
        <f ca="1">IFERROR(IF(CM$7=1,LN(OFFSET(DataSet!CK48,AddModel!CM$5,0)+(CM50*CM$6)),OFFSET(DataSet!CK48,AddModel!CM$5,0)+(CM50*CM$6)),0)</f>
        <v>673965.32258313452</v>
      </c>
      <c r="CN51" s="41">
        <f ca="1">IFERROR(IF(CN$7=1,LN(OFFSET(DataSet!CL48,AddModel!CN$5,0)+(CN50*CN$6)),OFFSET(DataSet!CL48,AddModel!CN$5,0)+(CN50*CN$6)),0)</f>
        <v>95739.209175732205</v>
      </c>
      <c r="CO51" s="41">
        <f ca="1">IFERROR(IF(CO$7=1,LN(OFFSET(DataSet!CM48,AddModel!CO$5,0)+(CO50*CO$6)),OFFSET(DataSet!CM48,AddModel!CO$5,0)+(CO50*CO$6)),0)</f>
        <v>33304.912729499993</v>
      </c>
      <c r="CP51" s="41">
        <f ca="1">IFERROR(IF(CP$7=1,LN(OFFSET(DataSet!CN48,AddModel!CP$5,0)+(CP50*CP$6)),OFFSET(DataSet!CN48,AddModel!CP$5,0)+(CP50*CP$6)),0)</f>
        <v>200829.1489176036</v>
      </c>
      <c r="CQ51" s="17">
        <f ca="1">IFERROR(IF(CQ$7=1,LN(OFFSET(DataSet!CO48,AddModel!CQ$5,0)+(CQ50*CQ$6)),OFFSET(DataSet!CO48,AddModel!CQ$5,0)+(CQ50*CQ$6)),0)</f>
        <v>0</v>
      </c>
      <c r="CR51" s="17">
        <f ca="1">IFERROR(IF(CR$7=1,LN(OFFSET(DataSet!CP48,AddModel!CR$5,0)+(CR50*CR$6)),OFFSET(DataSet!CP48,AddModel!CR$5,0)+(CR50*CR$6)),0)</f>
        <v>0</v>
      </c>
      <c r="CS51" s="17">
        <f ca="1">IFERROR(IF(CS$7=1,LN(OFFSET(DataSet!CQ48,AddModel!CS$5,0)+(CS50*CS$6)),OFFSET(DataSet!CQ48,AddModel!CS$5,0)+(CS50*CS$6)),0)</f>
        <v>0</v>
      </c>
      <c r="CT51" s="17">
        <f ca="1">IFERROR(IF(CT$7=1,LN(OFFSET(DataSet!CR48,AddModel!CT$5,0)+(CT50*CT$6)),OFFSET(DataSet!CR48,AddModel!CT$5,0)+(CT50*CT$6)),0)</f>
        <v>0</v>
      </c>
      <c r="CU51" s="20">
        <f ca="1">IFERROR(IF(CU$7=1,LN(OFFSET(DataSet!CS48,AddModel!CU$5,0)+(CU50*CU$6)),OFFSET(DataSet!CS48,AddModel!CU$5,0)+(CU50*CU$6)),0)</f>
        <v>0</v>
      </c>
      <c r="CV51" s="20">
        <f ca="1">IFERROR(IF(CV$7=1,LN(OFFSET(DataSet!CT48,AddModel!CV$5,0)+(CV50*CV$6)),OFFSET(DataSet!CT48,AddModel!CV$5,0)+(CV50*CV$6)),0)</f>
        <v>0</v>
      </c>
      <c r="CW51" s="20">
        <f ca="1">IFERROR(IF(CW$7=1,LN(OFFSET(DataSet!CU48,AddModel!CW$5,0)+(CW50*CW$6)),OFFSET(DataSet!CU48,AddModel!CW$5,0)+(CW50*CW$6)),0)</f>
        <v>0</v>
      </c>
      <c r="CX51" s="20">
        <f ca="1">IFERROR(IF(CX$7=1,LN(OFFSET(DataSet!CV48,AddModel!CX$5,0)+(CX50*CX$6)),OFFSET(DataSet!CV48,AddModel!CX$5,0)+(CX50*CX$6)),0)</f>
        <v>0</v>
      </c>
      <c r="CY51" s="113">
        <f ca="1">IFERROR(IF(CY$7=1,LN(OFFSET(DataSet!CW48,AddModel!CY$5,0)+(CY50*CY$6)),OFFSET(DataSet!CW48,AddModel!CY$5,0)+(CY50*CY$6)),0)</f>
        <v>401658.2978352072</v>
      </c>
      <c r="CZ51" s="135">
        <f ca="1">IFERROR(IF(CZ$7=1,LN(OFFSET(DataSet!CX48,AddModel!CZ$5,0)+(CZ50*CZ$6)),OFFSET(DataSet!CX48,AddModel!CZ$5,0)+(CZ50*CZ$6)),0)</f>
        <v>1175704.2812327384</v>
      </c>
      <c r="DA51" s="136">
        <f ca="1">IFERROR(IF(DA$7=1,LN(OFFSET(DataSet!CY48,AddModel!DA$5,0)+(DA50*DA$6)),OFFSET(DataSet!CY48,AddModel!DA$5,0)+(DA50*DA$6)),0)</f>
        <v>335524.6705020034</v>
      </c>
      <c r="DB51" s="137">
        <f ca="1">IFERROR(IF(DB$7=1,LN(OFFSET(DataSet!CZ48,AddModel!DB$5,0)+(DB50*DB$6)),OFFSET(DataSet!CZ48,AddModel!DB$5,0)+(DB50*DB$6)),0)</f>
        <v>1255356.6202085635</v>
      </c>
    </row>
    <row r="52" spans="1:106" x14ac:dyDescent="0.25">
      <c r="A52" s="134">
        <f ca="1">C52*DataSet!CB49</f>
        <v>3386473.06342994</v>
      </c>
      <c r="B52" s="1">
        <f t="shared" si="1"/>
        <v>44131</v>
      </c>
      <c r="C52" s="87">
        <f t="shared" ca="1" si="3"/>
        <v>389249.77740574029</v>
      </c>
      <c r="D52" s="87">
        <f t="shared" ca="1" si="2"/>
        <v>399031.71362698165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IFERROR(IF(H$7=1,LN(OFFSET(DataSet!F49,AddModel!H$5,0)+(H51*H$6)),OFFSET(DataSet!F49,AddModel!H$5,0)+(H51*H$6)),0)</f>
        <v>0</v>
      </c>
      <c r="I52" s="13">
        <f ca="1">IFERROR(IF(I$7=1,LN(OFFSET(DataSet!G49,AddModel!I$5,0)+(I51*I$6)),OFFSET(DataSet!G49,AddModel!I$5,0)+(I51*I$6)),0)</f>
        <v>0</v>
      </c>
      <c r="J52" s="13">
        <f ca="1">IFERROR(IF(J$7=1,LN(OFFSET(DataSet!H49,AddModel!J$5,0)+(J51*J$6)),OFFSET(DataSet!H49,AddModel!J$5,0)+(J51*J$6)),0)</f>
        <v>0</v>
      </c>
      <c r="K52" s="13">
        <f ca="1">IFERROR(IF(K$7=1,LN(OFFSET(DataSet!I49,AddModel!K$5,0)+(K51*K$6)),OFFSET(DataSet!I49,AddModel!K$5,0)+(K51*K$6)),0)</f>
        <v>0</v>
      </c>
      <c r="L52" s="13">
        <f ca="1">IFERROR(IF(L$7=1,LN(OFFSET(DataSet!J49,AddModel!L$5,0)+(L51*L$6)),OFFSET(DataSet!J49,AddModel!L$5,0)+(L51*L$6)),0)</f>
        <v>0</v>
      </c>
      <c r="M52" s="13">
        <f ca="1">IFERROR(IF(M$7=1,LN(OFFSET(DataSet!K49,AddModel!M$5,0)+(M51*M$6)),OFFSET(DataSet!K49,AddModel!M$5,0)+(M51*M$6)),0)</f>
        <v>0</v>
      </c>
      <c r="N52" s="13">
        <f ca="1">IFERROR(IF(N$7=1,LN(OFFSET(DataSet!L49,AddModel!N$5,0)+(N51*N$6)),OFFSET(DataSet!L49,AddModel!N$5,0)+(N51*N$6)),0)</f>
        <v>0</v>
      </c>
      <c r="O52" s="13">
        <f ca="1">IFERROR(IF(O$7=1,LN(OFFSET(DataSet!M49,AddModel!O$5,0)+(O51*O$6)),OFFSET(DataSet!M49,AddModel!O$5,0)+(O51*O$6)),0)</f>
        <v>0</v>
      </c>
      <c r="P52" s="13">
        <f ca="1">IFERROR(IF(P$7=1,LN(OFFSET(DataSet!N49,AddModel!P$5,0)+(P51*P$6)),OFFSET(DataSet!N49,AddModel!P$5,0)+(P51*P$6)),0)</f>
        <v>0</v>
      </c>
      <c r="Q52" s="13">
        <f ca="1">IFERROR(IF(Q$7=1,LN(OFFSET(DataSet!O49,AddModel!Q$5,0)+(Q51*Q$6)),OFFSET(DataSet!O49,AddModel!Q$5,0)+(Q51*Q$6)),0)</f>
        <v>0.57142857142857095</v>
      </c>
      <c r="R52" s="13">
        <f ca="1">IFERROR(IF(R$7=1,LN(OFFSET(DataSet!P49,AddModel!R$5,0)+(R51*R$6)),OFFSET(DataSet!P49,AddModel!R$5,0)+(R51*R$6)),0)</f>
        <v>0.42857142857142799</v>
      </c>
      <c r="S52" s="13">
        <f ca="1">IFERROR(IF(S$7=1,LN(OFFSET(DataSet!Q49,AddModel!S$5,0)+(S51*S$6)),OFFSET(DataSet!Q49,AddModel!S$5,0)+(S51*S$6)),0)</f>
        <v>0</v>
      </c>
      <c r="T52" s="14">
        <f ca="1">IFERROR(IF(T$7=1,LN(OFFSET(DataSet!R49,AddModel!T$5,0)+(T51*T$6)),OFFSET(DataSet!R49,AddModel!T$5,0)+(T51*T$6)),0)</f>
        <v>0</v>
      </c>
      <c r="U52" s="14">
        <f ca="1">IFERROR(IF(U$7=1,LN(OFFSET(DataSet!S49,AddModel!U$5,0)+(U51*U$6)),OFFSET(DataSet!S49,AddModel!U$5,0)+(U51*U$6)),0)</f>
        <v>0</v>
      </c>
      <c r="V52" s="14">
        <f ca="1">IFERROR(IF(V$7=1,LN(OFFSET(DataSet!T49,AddModel!V$5,0)+(V51*V$6)),OFFSET(DataSet!T49,AddModel!V$5,0)+(V51*V$6)),0)</f>
        <v>0</v>
      </c>
      <c r="W52" s="14">
        <f ca="1">IFERROR(IF(W$7=1,LN(OFFSET(DataSet!U49,AddModel!W$5,0)+(W51*W$6)),OFFSET(DataSet!U49,AddModel!W$5,0)+(W51*W$6)),0)</f>
        <v>0</v>
      </c>
      <c r="X52" s="14">
        <f ca="1">IFERROR(IF(X$7=1,LN(OFFSET(DataSet!V49,AddModel!X$5,0)+(X51*X$6)),OFFSET(DataSet!V49,AddModel!X$5,0)+(X51*X$6)),0)</f>
        <v>0</v>
      </c>
      <c r="Y52" s="14">
        <f ca="1">IFERROR(IF(Y$7=1,LN(OFFSET(DataSet!W49,AddModel!Y$5,0)+(Y51*Y$6)),OFFSET(DataSet!W49,AddModel!Y$5,0)+(Y51*Y$6)),0)</f>
        <v>0</v>
      </c>
      <c r="Z52" s="14">
        <f ca="1">IFERROR(IF(Z$7=1,LN(OFFSET(DataSet!X49,AddModel!Z$5,0)+(Z51*Z$6)),OFFSET(DataSet!X49,AddModel!Z$5,0)+(Z51*Z$6)),0)</f>
        <v>0</v>
      </c>
      <c r="AA52" s="14">
        <f ca="1">IFERROR(IF(AA$7=1,LN(OFFSET(DataSet!Y49,AddModel!AA$5,0)+(AA51*AA$6)),OFFSET(DataSet!Y49,AddModel!AA$5,0)+(AA51*AA$6)),0)</f>
        <v>0</v>
      </c>
      <c r="AB52" s="14">
        <f ca="1">IFERROR(IF(AB$7=1,LN(OFFSET(DataSet!Z49,AddModel!AB$5,0)+(AB51*AB$6)),OFFSET(DataSet!Z49,AddModel!AB$5,0)+(AB51*AB$6)),0)</f>
        <v>0</v>
      </c>
      <c r="AC52" s="15">
        <f ca="1">IFERROR(IF(AC$7=1,LN(OFFSET(DataSet!AA49,AddModel!AC$5,0)+(AC51*AC$6)),OFFSET(DataSet!AA49,AddModel!AC$5,0)+(AC51*AC$6)),0)</f>
        <v>0</v>
      </c>
      <c r="AD52" s="15">
        <f ca="1">IFERROR(IF(AD$7=1,LN(OFFSET(DataSet!AB49,AddModel!AD$5,0)+(AD51*AD$6)),OFFSET(DataSet!AB49,AddModel!AD$5,0)+(AD51*AD$6)),0)</f>
        <v>0</v>
      </c>
      <c r="AE52" s="15">
        <f ca="1">IFERROR(IF(AE$7=1,LN(OFFSET(DataSet!AC49,AddModel!AE$5,0)+(AE51*AE$6)),OFFSET(DataSet!AC49,AddModel!AE$5,0)+(AE51*AE$6)),0)</f>
        <v>0</v>
      </c>
      <c r="AF52" s="15">
        <f ca="1">IFERROR(IF(AF$7=1,LN(OFFSET(DataSet!AD49,AddModel!AF$5,0)+(AF51*AF$6)),OFFSET(DataSet!AD49,AddModel!AF$5,0)+(AF51*AF$6)),0)</f>
        <v>0</v>
      </c>
      <c r="AG52" s="15">
        <f ca="1">IFERROR(IF(AG$7=1,LN(OFFSET(DataSet!AE49,AddModel!AG$5,0)+(AG51*AG$6)),OFFSET(DataSet!AE49,AddModel!AG$5,0)+(AG51*AG$6)),0)</f>
        <v>0</v>
      </c>
      <c r="AH52" s="15">
        <f ca="1">IFERROR(IF(AH$7=1,LN(OFFSET(DataSet!AF49,AddModel!AH$5,0)+(AH51*AH$6)),OFFSET(DataSet!AF49,AddModel!AH$5,0)+(AH51*AH$6)),0)</f>
        <v>0</v>
      </c>
      <c r="AI52" s="15">
        <f ca="1">IFERROR(IF(AI$7=1,LN(OFFSET(DataSet!AG49,AddModel!AI$5,0)+(AI51*AI$6)),OFFSET(DataSet!AG49,AddModel!AI$5,0)+(AI51*AI$6)),0)</f>
        <v>0</v>
      </c>
      <c r="AJ52" s="15">
        <f ca="1">IFERROR(IF(AJ$7=1,LN(OFFSET(DataSet!AH49,AddModel!AJ$5,0)+(AJ51*AJ$6)),OFFSET(DataSet!AH49,AddModel!AJ$5,0)+(AJ51*AJ$6)),0)</f>
        <v>0</v>
      </c>
      <c r="AK52" s="15">
        <f ca="1">IFERROR(IF(AK$7=1,LN(OFFSET(DataSet!AI49,AddModel!AK$5,0)+(AK51*AK$6)),OFFSET(DataSet!AI49,AddModel!AK$5,0)+(AK51*AK$6)),0)</f>
        <v>0</v>
      </c>
      <c r="AL52" s="13">
        <f ca="1">IFERROR(IF(AL$7=1,LN(OFFSET(DataSet!AJ49,AddModel!AL$5,0)+(AL51*AL$6)),OFFSET(DataSet!AJ49,AddModel!AL$5,0)+(AL51*AL$6)),0)</f>
        <v>0</v>
      </c>
      <c r="AM52" s="13">
        <f ca="1">IFERROR(IF(AM$7=1,LN(OFFSET(DataSet!AK49,AddModel!AM$5,0)+(AM51*AM$6)),OFFSET(DataSet!AK49,AddModel!AM$5,0)+(AM51*AM$6)),0)</f>
        <v>0</v>
      </c>
      <c r="AN52" s="13">
        <f ca="1">IFERROR(IF(AN$7=1,LN(OFFSET(DataSet!AL49,AddModel!AN$5,0)+(AN51*AN$6)),OFFSET(DataSet!AL49,AddModel!AN$5,0)+(AN51*AN$6)),0)</f>
        <v>0</v>
      </c>
      <c r="AO52" s="17">
        <f ca="1">IFERROR(IF(AO$7=1,LN(OFFSET(DataSet!AM49,AddModel!AO$5,0)+(AO51*AO$6)),OFFSET(DataSet!AM49,AddModel!AO$5,0)+(AO51*AO$6)),0)</f>
        <v>43.428571428571502</v>
      </c>
      <c r="AP52" s="17">
        <f ca="1">IFERROR(IF(AP$7=1,LN(OFFSET(DataSet!AN49,AddModel!AP$5,0)+(AP51*AP$6)),OFFSET(DataSet!AN49,AddModel!AP$5,0)+(AP51*AP$6)),0)</f>
        <v>0</v>
      </c>
      <c r="AQ52" s="17">
        <f ca="1">IFERROR(IF(AQ$7=1,LN(OFFSET(DataSet!AO49,AddModel!AQ$5,0)+(AQ51*AQ$6)),OFFSET(DataSet!AO49,AddModel!AQ$5,0)+(AQ51*AQ$6)),0)</f>
        <v>0</v>
      </c>
      <c r="AR52" s="17">
        <f ca="1">IFERROR(IF(AR$7=1,LN(OFFSET(DataSet!AP49,AddModel!AR$5,0)+(AR51*AR$6)),OFFSET(DataSet!AP49,AddModel!AR$5,0)+(AR51*AR$6)),0)</f>
        <v>0</v>
      </c>
      <c r="AS52" s="18">
        <f ca="1">IFERROR(IF(AS$7=1,LN(OFFSET(DataSet!AQ49,AddModel!AS$5,0)+(AS51*AS$6)),OFFSET(DataSet!AQ49,AddModel!AS$5,0)+(AS51*AS$6)),0)</f>
        <v>0</v>
      </c>
      <c r="AT52" s="19">
        <f ca="1">IFERROR(IF(AT$7=1,LN(OFFSET(DataSet!AR49,AddModel!AT$5,0)+(AT51*AT$6)),OFFSET(DataSet!AR49,AddModel!AT$5,0)+(AT51*AT$6)),0)</f>
        <v>1.65061668208958</v>
      </c>
      <c r="AU52" s="20">
        <f ca="1">IFERROR(IF(AU$7=1,LN(OFFSET(DataSet!AS49,AddModel!AU$5,0)+(AU51*AU$6)),OFFSET(DataSet!AS49,AddModel!AU$5,0)+(AU51*AU$6)),0)</f>
        <v>1.78897399702784</v>
      </c>
      <c r="AV52" s="20">
        <f ca="1">IFERROR(IF(AV$7=1,LN(OFFSET(DataSet!AT49,AddModel!AV$5,0)+(AV51*AV$6)),OFFSET(DataSet!AT49,AddModel!AV$5,0)+(AV51*AV$6)),0)</f>
        <v>-1.9544952919762799</v>
      </c>
      <c r="AW52" s="20">
        <f ca="1">IFERROR(IF(AW$7=1,LN(OFFSET(DataSet!AU49,AddModel!AW$5,0)+(AW51*AW$6)),OFFSET(DataSet!AU49,AddModel!AW$5,0)+(AW51*AW$6)),0)</f>
        <v>0.54255532330859102</v>
      </c>
      <c r="AX52" s="20">
        <f ca="1">IFERROR(IF(AX$7=1,LN(OFFSET(DataSet!AV49,AddModel!AX$5,0)+(AX51*AX$6)),OFFSET(DataSet!AV49,AddModel!AX$5,0)+(AX51*AX$6)),0)</f>
        <v>11.5169157804887</v>
      </c>
      <c r="AY52" s="20">
        <f ca="1">IFERROR(IF(AY$7=1,LN(OFFSET(DataSet!AW49,AddModel!AY$5,0)+(AY51*AY$6)),OFFSET(DataSet!AW49,AddModel!AY$5,0)+(AY51*AY$6)),0)</f>
        <v>5.7629740425348199</v>
      </c>
      <c r="AZ52" s="20">
        <f ca="1">IFERROR(IF(AZ$7=1,LN(OFFSET(DataSet!AX49,AddModel!AZ$5,0)+(AZ51*AZ$6)),OFFSET(DataSet!AX49,AddModel!AZ$5,0)+(AZ51*AZ$6)),0)</f>
        <v>2.5899122055207302</v>
      </c>
      <c r="BA52" s="20">
        <f ca="1">IFERROR(IF(BA$7=1,LN(OFFSET(DataSet!AY49,AddModel!BA$5,0)+(BA51*BA$6)),OFFSET(DataSet!AY49,AddModel!BA$5,0)+(BA51*BA$6)),0)</f>
        <v>13.167532462578301</v>
      </c>
      <c r="BB52" s="20">
        <f ca="1">IFERROR(IF(BB$7=1,LN(OFFSET(DataSet!AZ49,AddModel!BB$5,0)+(BB51*BB$6)),OFFSET(DataSet!AZ49,AddModel!BB$5,0)+(BB51*BB$6)),0)</f>
        <v>2.77007972358428</v>
      </c>
      <c r="BC52" s="20">
        <f ca="1">IFERROR(IF(BC$7=1,LN(OFFSET(DataSet!BA49,AddModel!BC$5,0)+(BC51*BC$6)),OFFSET(DataSet!BA49,AddModel!BC$5,0)+(BC51*BC$6)),0)</f>
        <v>7.5519480395626699</v>
      </c>
      <c r="BD52" s="20">
        <f ca="1">IFERROR(IF(BD$7=1,LN(OFFSET(DataSet!BB49,AddModel!BD$5,0)+(BD51*BD$6)),OFFSET(DataSet!BB49,AddModel!BD$5,0)+(BD51*BD$6)),0)</f>
        <v>0.81558443160800098</v>
      </c>
      <c r="BE52" s="21">
        <f ca="1">IFERROR(IF(BE$7=1,LN(OFFSET(DataSet!BC49,AddModel!BE$5,0)+(BE51*BE$6)),OFFSET(DataSet!BC49,AddModel!BE$5,0)+(BE51*BE$6)),0)</f>
        <v>3.13246752882932</v>
      </c>
      <c r="BF52" s="16">
        <f ca="1">IFERROR(IF(BF$7=1,LN(OFFSET(DataSet!BD49,AddModel!BF$5,0)+(BF51*BF$6)),OFFSET(DataSet!BD49,AddModel!BF$5,0)+(BF51*BF$6)),0)</f>
        <v>-5</v>
      </c>
      <c r="BG52" s="17">
        <f ca="1">IFERROR(IF(BG$7=1,LN(OFFSET(DataSet!BE49,AddModel!BG$5,0)+(BG51*BG$6)),OFFSET(DataSet!BE49,AddModel!BG$5,0)+(BG51*BG$6)),0)</f>
        <v>-8</v>
      </c>
      <c r="BH52" s="17">
        <f ca="1">IFERROR(IF(BH$7=1,LN(OFFSET(DataSet!BF49,AddModel!BH$5,0)+(BH51*BH$6)),OFFSET(DataSet!BF49,AddModel!BH$5,0)+(BH51*BH$6)),0)</f>
        <v>-30</v>
      </c>
      <c r="BI52" s="17">
        <f ca="1">IFERROR(IF(BI$7=1,LN(OFFSET(DataSet!BG49,AddModel!BI$5,0)+(BI51*BI$6)),OFFSET(DataSet!BG49,AddModel!BI$5,0)+(BI51*BI$6)),0)</f>
        <v>-17</v>
      </c>
      <c r="BJ52" s="17">
        <f ca="1">IFERROR(IF(BJ$7=1,LN(OFFSET(DataSet!BH49,AddModel!BJ$5,0)+(BJ51*BJ$6)),OFFSET(DataSet!BH49,AddModel!BJ$5,0)+(BJ51*BJ$6)),0)</f>
        <v>2</v>
      </c>
      <c r="BK52" s="17">
        <f ca="1">IFERROR(IF(BK$7=1,LN(OFFSET(DataSet!BI49,AddModel!BK$5,0)+(BK51*BK$6)),OFFSET(DataSet!BI49,AddModel!BK$5,0)+(BK51*BK$6)),0)</f>
        <v>13</v>
      </c>
      <c r="BL52" s="17">
        <f ca="1">IFERROR(IF(BL$7=1,LN(OFFSET(DataSet!BJ49,AddModel!BL$5,0)+(BL51*BL$6)),OFFSET(DataSet!BJ49,AddModel!BL$5,0)+(BL51*BL$6)),0)</f>
        <v>101.7163</v>
      </c>
      <c r="BM52" s="17">
        <f ca="1">IFERROR(IF(BM$7=1,LN(OFFSET(DataSet!BK49,AddModel!BM$5,0)+(BM51*BM$6)),OFFSET(DataSet!BK49,AddModel!BM$5,0)+(BM51*BM$6)),0)</f>
        <v>101.8095</v>
      </c>
      <c r="BN52" s="17">
        <f ca="1">IFERROR(IF(BN$7=1,LN(OFFSET(DataSet!BL49,AddModel!BN$5,0)+(BN51*BN$6)),OFFSET(DataSet!BL49,AddModel!BN$5,0)+(BN51*BN$6)),0)</f>
        <v>105.30880000000001</v>
      </c>
      <c r="BO52" s="17">
        <f ca="1">IFERROR(IF(BO$7=1,LN(OFFSET(DataSet!BM49,AddModel!BO$5,0)+(BO51*BO$6)),OFFSET(DataSet!BM49,AddModel!BO$5,0)+(BO51*BO$6)),0)</f>
        <v>120.7101</v>
      </c>
      <c r="BP52" s="17">
        <f ca="1">IFERROR(IF(BP$7=1,LN(OFFSET(DataSet!BN49,AddModel!BP$5,0)+(BP51*BP$6)),OFFSET(DataSet!BN49,AddModel!BP$5,0)+(BP51*BP$6)),0)</f>
        <v>109.1</v>
      </c>
      <c r="BQ52" s="17">
        <f ca="1">IFERROR(IF(BQ$7=1,LN(OFFSET(DataSet!BO49,AddModel!BQ$5,0)+(BQ51*BQ$6)),OFFSET(DataSet!BO49,AddModel!BQ$5,0)+(BQ51*BQ$6)),0)</f>
        <v>107.4254</v>
      </c>
      <c r="BR52" s="17">
        <f ca="1">IFERROR(IF(BR$7=1,LN(OFFSET(DataSet!BP49,AddModel!BR$5,0)+(BR51*BR$6)),OFFSET(DataSet!BP49,AddModel!BR$5,0)+(BR51*BR$6)),0)</f>
        <v>103.4914</v>
      </c>
      <c r="BS52" s="17">
        <f ca="1">IFERROR(IF(BS$7=1,LN(OFFSET(DataSet!BQ49,AddModel!BS$5,0)+(BS51*BS$6)),OFFSET(DataSet!BQ49,AddModel!BS$5,0)+(BS51*BS$6)),0)</f>
        <v>107.6844</v>
      </c>
      <c r="BT52" s="17">
        <f ca="1">IFERROR(IF(BT$7=1,LN(OFFSET(DataSet!BR49,AddModel!BT$5,0)+(BT51*BT$6)),OFFSET(DataSet!BR49,AddModel!BT$5,0)+(BT51*BT$6)),0)</f>
        <v>1404845</v>
      </c>
      <c r="BU52" s="17">
        <f ca="1">IFERROR(IF(BU$7=1,LN(OFFSET(DataSet!BS49,AddModel!BU$5,0)+(BU51*BU$6)),OFFSET(DataSet!BS49,AddModel!BU$5,0)+(BU51*BU$6)),0)</f>
        <v>1166011.8870709301</v>
      </c>
      <c r="BV52" s="17">
        <f ca="1">IFERROR(IF(BV$7=1,LN(OFFSET(DataSet!BT49,AddModel!BV$5,0)+(BV51*BV$6)),OFFSET(DataSet!BT49,AddModel!BV$5,0)+(BV51*BV$6)),0)</f>
        <v>105.30880000000001</v>
      </c>
      <c r="BW52" s="17">
        <f ca="1">IFERROR(IF(BW$7=1,LN(OFFSET(DataSet!BU49,AddModel!BW$5,0)+(BW51*BW$6)),OFFSET(DataSet!BU49,AddModel!BW$5,0)+(BW51*BW$6)),0)</f>
        <v>4.96</v>
      </c>
      <c r="BX52" s="17">
        <f ca="1">IFERROR(IF(BX$7=1,LN(OFFSET(DataSet!BV49,AddModel!BX$5,0)+(BX51*BX$6)),OFFSET(DataSet!BV49,AddModel!BX$5,0)+(BX51*BX$6)),0)</f>
        <v>5.2</v>
      </c>
      <c r="BY52" s="17">
        <f ca="1">IFERROR(IF(BY$7=1,LN(OFFSET(DataSet!BW49,AddModel!BY$5,0)+(BY51*BY$6)),OFFSET(DataSet!BW49,AddModel!BY$5,0)+(BY51*BY$6)),0)</f>
        <v>103.3</v>
      </c>
      <c r="BZ52" s="17">
        <f ca="1">IFERROR(IF(BZ$7=1,LN(OFFSET(DataSet!BX49,AddModel!BZ$5,0)+(BZ51*BZ$6)),OFFSET(DataSet!BX49,AddModel!BZ$5,0)+(BZ51*BZ$6)),0)</f>
        <v>4.6700211583077076</v>
      </c>
      <c r="CA52" s="17">
        <f ca="1">IFERROR(IF(CA$7=1,LN(OFFSET(DataSet!BY49,AddModel!CA$5,0)+(CA51*CA$6)),OFFSET(DataSet!BY49,AddModel!CA$5,0)+(CA51*CA$6)),0)</f>
        <v>104.3</v>
      </c>
      <c r="CB52" s="18">
        <f ca="1">IFERROR(IF(CB$7=1,LN(OFFSET(DataSet!BZ49,AddModel!CB$5,0)+(CB51*CB$6)),OFFSET(DataSet!BZ49,AddModel!CB$5,0)+(CB51*CB$6)),0)</f>
        <v>104.3</v>
      </c>
      <c r="CC52" s="30">
        <f ca="1">IFERROR(IF(CC$7=1,LN(OFFSET(DataSet!CA49,AddModel!CC$5,0)+(CC51*CC$6)),OFFSET(DataSet!CA49,AddModel!CC$5,0)+(CC51*CC$6)),0)</f>
        <v>-0.22314355131420971</v>
      </c>
      <c r="CD52" s="40">
        <f ca="1">IFERROR(IF(CD$7=1,LN(OFFSET(DataSet!CB49,AddModel!CD$5,0)+(CD51*CD$6)),OFFSET(DataSet!CB49,AddModel!CD$5,0)+(CD51*CD$6)),0)</f>
        <v>2.1633230256605378</v>
      </c>
      <c r="CE52" s="41">
        <f ca="1">IFERROR(IF(CE$7=1,LN(OFFSET(DataSet!CC49,AddModel!CE$5,0)+(CE51*CE$6)),OFFSET(DataSet!CC49,AddModel!CE$5,0)+(CE51*CE$6)),0)</f>
        <v>9.1620000000000008</v>
      </c>
      <c r="CF52" s="41">
        <f ca="1">IFERROR(IF(CF$7=1,LN(OFFSET(DataSet!CD49,AddModel!CF$5,0)+(CF51*CF$6)),OFFSET(DataSet!CD49,AddModel!CF$5,0)+(CF51*CF$6)),0)</f>
        <v>8.56</v>
      </c>
      <c r="CG52" s="41">
        <f ca="1">IFERROR(IF(CG$7=1,LN(OFFSET(DataSet!CE49,AddModel!CG$5,0)+(CG51*CG$6)),OFFSET(DataSet!CE49,AddModel!CG$5,0)+(CG51*CG$6)),0)</f>
        <v>9.5946613172021102</v>
      </c>
      <c r="CH52" s="6">
        <f ca="1">IFERROR(IF(CH$7=1,LN(OFFSET(DataSet!CF49,AddModel!CH$5,0)+(CH51*CH$6)),OFFSET(DataSet!CF49,AddModel!CH$5,0)+(CH51*CH$6)),0)</f>
        <v>0</v>
      </c>
      <c r="CI52" s="6">
        <f ca="1">IFERROR(IF(CI$7=1,LN(OFFSET(DataSet!CG49,AddModel!CI$5,0)+(CI51*CI$6)),OFFSET(DataSet!CG49,AddModel!CI$5,0)+(CI51*CI$6)),0)</f>
        <v>1</v>
      </c>
      <c r="CJ52">
        <f ca="1">IFERROR(IF(CJ$7=1,LN(OFFSET(DataSet!CH49,AddModel!CJ$5,0)+(CJ51*CJ$6)),OFFSET(DataSet!CH49,AddModel!CJ$5,0)+(CJ51*CJ$6)),0)</f>
        <v>0</v>
      </c>
      <c r="CK52">
        <f ca="1">IFERROR(IF(CK$7=1,LN(OFFSET(DataSet!CI49,AddModel!CK$5,0)+(CK51*CK$6)),OFFSET(DataSet!CI49,AddModel!CK$5,0)+(CK51*CK$6)),0)</f>
        <v>0</v>
      </c>
      <c r="CL52">
        <f ca="1">IFERROR(IF(CL$7=1,LN(OFFSET(DataSet!CJ49,AddModel!CL$5,0)+(CL51*CL$6)),OFFSET(DataSet!CJ49,AddModel!CL$5,0)+(CL51*CL$6)),0)</f>
        <v>1</v>
      </c>
      <c r="CM52" s="40">
        <f ca="1">IFERROR(IF(CM$7=1,LN(OFFSET(DataSet!CK49,AddModel!CM$5,0)+(CM51*CM$6)),OFFSET(DataSet!CK49,AddModel!CM$5,0)+(CM51*CM$6)),0)</f>
        <v>539172.25806650764</v>
      </c>
      <c r="CN52" s="41">
        <f ca="1">IFERROR(IF(CN$7=1,LN(OFFSET(DataSet!CL49,AddModel!CN$5,0)+(CN51*CN$6)),OFFSET(DataSet!CL49,AddModel!CN$5,0)+(CN51*CN$6)),0)</f>
        <v>82239.806205012545</v>
      </c>
      <c r="CO52" s="41">
        <f ca="1">IFERROR(IF(CO$7=1,LN(OFFSET(DataSet!CM49,AddModel!CO$5,0)+(CO51*CO$6)),OFFSET(DataSet!CM49,AddModel!CO$5,0)+(CO51*CO$6)),0)</f>
        <v>20824.128887699997</v>
      </c>
      <c r="CP52" s="41">
        <f ca="1">IFERROR(IF(CP$7=1,LN(OFFSET(DataSet!CN49,AddModel!CP$5,0)+(CP51*CP$6)),OFFSET(DataSet!CN49,AddModel!CP$5,0)+(CP51*CP$6)),0)</f>
        <v>16063.541031999999</v>
      </c>
      <c r="CQ52" s="17">
        <f ca="1">IFERROR(IF(CQ$7=1,LN(OFFSET(DataSet!CO49,AddModel!CQ$5,0)+(CQ51*CQ$6)),OFFSET(DataSet!CO49,AddModel!CQ$5,0)+(CQ51*CQ$6)),0)</f>
        <v>0</v>
      </c>
      <c r="CR52" s="17">
        <f ca="1">IFERROR(IF(CR$7=1,LN(OFFSET(DataSet!CP49,AddModel!CR$5,0)+(CR51*CR$6)),OFFSET(DataSet!CP49,AddModel!CR$5,0)+(CR51*CR$6)),0)</f>
        <v>0</v>
      </c>
      <c r="CS52" s="17">
        <f ca="1">IFERROR(IF(CS$7=1,LN(OFFSET(DataSet!CQ49,AddModel!CS$5,0)+(CS51*CS$6)),OFFSET(DataSet!CQ49,AddModel!CS$5,0)+(CS51*CS$6)),0)</f>
        <v>0</v>
      </c>
      <c r="CT52" s="17">
        <f ca="1">IFERROR(IF(CT$7=1,LN(OFFSET(DataSet!CR49,AddModel!CT$5,0)+(CT51*CT$6)),OFFSET(DataSet!CR49,AddModel!CT$5,0)+(CT51*CT$6)),0)</f>
        <v>0</v>
      </c>
      <c r="CU52" s="20">
        <f ca="1">IFERROR(IF(CU$7=1,LN(OFFSET(DataSet!CS49,AddModel!CU$5,0)+(CU51*CU$6)),OFFSET(DataSet!CS49,AddModel!CU$5,0)+(CU51*CU$6)),0)</f>
        <v>0</v>
      </c>
      <c r="CV52" s="20">
        <f ca="1">IFERROR(IF(CV$7=1,LN(OFFSET(DataSet!CT49,AddModel!CV$5,0)+(CV51*CV$6)),OFFSET(DataSet!CT49,AddModel!CV$5,0)+(CV51*CV$6)),0)</f>
        <v>0</v>
      </c>
      <c r="CW52" s="20">
        <f ca="1">IFERROR(IF(CW$7=1,LN(OFFSET(DataSet!CU49,AddModel!CW$5,0)+(CW51*CW$6)),OFFSET(DataSet!CU49,AddModel!CW$5,0)+(CW51*CW$6)),0)</f>
        <v>0</v>
      </c>
      <c r="CX52" s="20">
        <f ca="1">IFERROR(IF(CX$7=1,LN(OFFSET(DataSet!CV49,AddModel!CX$5,0)+(CX51*CX$6)),OFFSET(DataSet!CV49,AddModel!CX$5,0)+(CX51*CX$6)),0)</f>
        <v>0</v>
      </c>
      <c r="CY52" s="113">
        <f ca="1">IFERROR(IF(CY$7=1,LN(OFFSET(DataSet!CW49,AddModel!CY$5,0)+(CY51*CY$6)),OFFSET(DataSet!CW49,AddModel!CY$5,0)+(CY51*CY$6)),0)</f>
        <v>32127.082063999998</v>
      </c>
      <c r="CZ52" s="135">
        <f ca="1">IFERROR(IF(CZ$7=1,LN(OFFSET(DataSet!CX49,AddModel!CZ$5,0)+(CZ51*CZ$6)),OFFSET(DataSet!CX49,AddModel!CZ$5,0)+(CZ51*CZ$6)),0)</f>
        <v>1227941.4249861906</v>
      </c>
      <c r="DA52" s="136">
        <f ca="1">IFERROR(IF(DA$7=1,LN(OFFSET(DataSet!CY49,AddModel!DA$5,0)+(DA51*DA$6)),OFFSET(DataSet!CY49,AddModel!DA$5,0)+(DA51*DA$6)),0)</f>
        <v>282599.73640160274</v>
      </c>
      <c r="DB52" s="137">
        <f ca="1">IFERROR(IF(DB$7=1,LN(OFFSET(DataSet!CZ49,AddModel!DB$5,0)+(DB51*DB$6)),OFFSET(DataSet!CZ49,AddModel!DB$5,0)+(DB51*DB$6)),0)</f>
        <v>1393320.2961668507</v>
      </c>
    </row>
    <row r="53" spans="1:106" x14ac:dyDescent="0.25">
      <c r="A53" s="134">
        <f ca="1">C53*DataSet!CB50</f>
        <v>3112994.3552915775</v>
      </c>
      <c r="B53" s="1">
        <f t="shared" si="1"/>
        <v>44138</v>
      </c>
      <c r="C53" s="87">
        <f t="shared" ca="1" si="3"/>
        <v>337765.22987066681</v>
      </c>
      <c r="D53" s="87">
        <f t="shared" ca="1" si="2"/>
        <v>350076.16429312318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IFERROR(IF(H$7=1,LN(OFFSET(DataSet!F50,AddModel!H$5,0)+(H52*H$6)),OFFSET(DataSet!F50,AddModel!H$5,0)+(H52*H$6)),0)</f>
        <v>0</v>
      </c>
      <c r="I53" s="13">
        <f ca="1">IFERROR(IF(I$7=1,LN(OFFSET(DataSet!G50,AddModel!I$5,0)+(I52*I$6)),OFFSET(DataSet!G50,AddModel!I$5,0)+(I52*I$6)),0)</f>
        <v>0</v>
      </c>
      <c r="J53" s="13">
        <f ca="1">IFERROR(IF(J$7=1,LN(OFFSET(DataSet!H50,AddModel!J$5,0)+(J52*J$6)),OFFSET(DataSet!H50,AddModel!J$5,0)+(J52*J$6)),0)</f>
        <v>0</v>
      </c>
      <c r="K53" s="13">
        <f ca="1">IFERROR(IF(K$7=1,LN(OFFSET(DataSet!I50,AddModel!K$5,0)+(K52*K$6)),OFFSET(DataSet!I50,AddModel!K$5,0)+(K52*K$6)),0)</f>
        <v>0</v>
      </c>
      <c r="L53" s="13">
        <f ca="1">IFERROR(IF(L$7=1,LN(OFFSET(DataSet!J50,AddModel!L$5,0)+(L52*L$6)),OFFSET(DataSet!J50,AddModel!L$5,0)+(L52*L$6)),0)</f>
        <v>0</v>
      </c>
      <c r="M53" s="13">
        <f ca="1">IFERROR(IF(M$7=1,LN(OFFSET(DataSet!K50,AddModel!M$5,0)+(M52*M$6)),OFFSET(DataSet!K50,AddModel!M$5,0)+(M52*M$6)),0)</f>
        <v>0</v>
      </c>
      <c r="N53" s="13">
        <f ca="1">IFERROR(IF(N$7=1,LN(OFFSET(DataSet!L50,AddModel!N$5,0)+(N52*N$6)),OFFSET(DataSet!L50,AddModel!N$5,0)+(N52*N$6)),0)</f>
        <v>0</v>
      </c>
      <c r="O53" s="13">
        <f ca="1">IFERROR(IF(O$7=1,LN(OFFSET(DataSet!M50,AddModel!O$5,0)+(O52*O$6)),OFFSET(DataSet!M50,AddModel!O$5,0)+(O52*O$6)),0)</f>
        <v>0</v>
      </c>
      <c r="P53" s="13">
        <f ca="1">IFERROR(IF(P$7=1,LN(OFFSET(DataSet!N50,AddModel!P$5,0)+(P52*P$6)),OFFSET(DataSet!N50,AddModel!P$5,0)+(P52*P$6)),0)</f>
        <v>0</v>
      </c>
      <c r="Q53" s="13">
        <f ca="1">IFERROR(IF(Q$7=1,LN(OFFSET(DataSet!O50,AddModel!Q$5,0)+(Q52*Q$6)),OFFSET(DataSet!O50,AddModel!Q$5,0)+(Q52*Q$6)),0)</f>
        <v>0</v>
      </c>
      <c r="R53" s="13">
        <f ca="1">IFERROR(IF(R$7=1,LN(OFFSET(DataSet!P50,AddModel!R$5,0)+(R52*R$6)),OFFSET(DataSet!P50,AddModel!R$5,0)+(R52*R$6)),0)</f>
        <v>1</v>
      </c>
      <c r="S53" s="13">
        <f ca="1">IFERROR(IF(S$7=1,LN(OFFSET(DataSet!Q50,AddModel!S$5,0)+(S52*S$6)),OFFSET(DataSet!Q50,AddModel!S$5,0)+(S52*S$6)),0)</f>
        <v>0</v>
      </c>
      <c r="T53" s="14">
        <f ca="1">IFERROR(IF(T$7=1,LN(OFFSET(DataSet!R50,AddModel!T$5,0)+(T52*T$6)),OFFSET(DataSet!R50,AddModel!T$5,0)+(T52*T$6)),0)</f>
        <v>0</v>
      </c>
      <c r="U53" s="14">
        <f ca="1">IFERROR(IF(U$7=1,LN(OFFSET(DataSet!S50,AddModel!U$5,0)+(U52*U$6)),OFFSET(DataSet!S50,AddModel!U$5,0)+(U52*U$6)),0)</f>
        <v>0</v>
      </c>
      <c r="V53" s="14">
        <f ca="1">IFERROR(IF(V$7=1,LN(OFFSET(DataSet!T50,AddModel!V$5,0)+(V52*V$6)),OFFSET(DataSet!T50,AddModel!V$5,0)+(V52*V$6)),0)</f>
        <v>0</v>
      </c>
      <c r="W53" s="14">
        <f ca="1">IFERROR(IF(W$7=1,LN(OFFSET(DataSet!U50,AddModel!W$5,0)+(W52*W$6)),OFFSET(DataSet!U50,AddModel!W$5,0)+(W52*W$6)),0)</f>
        <v>0</v>
      </c>
      <c r="X53" s="14">
        <f ca="1">IFERROR(IF(X$7=1,LN(OFFSET(DataSet!V50,AddModel!X$5,0)+(X52*X$6)),OFFSET(DataSet!V50,AddModel!X$5,0)+(X52*X$6)),0)</f>
        <v>0</v>
      </c>
      <c r="Y53" s="14">
        <f ca="1">IFERROR(IF(Y$7=1,LN(OFFSET(DataSet!W50,AddModel!Y$5,0)+(Y52*Y$6)),OFFSET(DataSet!W50,AddModel!Y$5,0)+(Y52*Y$6)),0)</f>
        <v>0</v>
      </c>
      <c r="Z53" s="14">
        <f ca="1">IFERROR(IF(Z$7=1,LN(OFFSET(DataSet!X50,AddModel!Z$5,0)+(Z52*Z$6)),OFFSET(DataSet!X50,AddModel!Z$5,0)+(Z52*Z$6)),0)</f>
        <v>0</v>
      </c>
      <c r="AA53" s="14">
        <f ca="1">IFERROR(IF(AA$7=1,LN(OFFSET(DataSet!Y50,AddModel!AA$5,0)+(AA52*AA$6)),OFFSET(DataSet!Y50,AddModel!AA$5,0)+(AA52*AA$6)),0)</f>
        <v>0</v>
      </c>
      <c r="AB53" s="14">
        <f ca="1">IFERROR(IF(AB$7=1,LN(OFFSET(DataSet!Z50,AddModel!AB$5,0)+(AB52*AB$6)),OFFSET(DataSet!Z50,AddModel!AB$5,0)+(AB52*AB$6)),0)</f>
        <v>0</v>
      </c>
      <c r="AC53" s="15">
        <f ca="1">IFERROR(IF(AC$7=1,LN(OFFSET(DataSet!AA50,AddModel!AC$5,0)+(AC52*AC$6)),OFFSET(DataSet!AA50,AddModel!AC$5,0)+(AC52*AC$6)),0)</f>
        <v>0</v>
      </c>
      <c r="AD53" s="15">
        <f ca="1">IFERROR(IF(AD$7=1,LN(OFFSET(DataSet!AB50,AddModel!AD$5,0)+(AD52*AD$6)),OFFSET(DataSet!AB50,AddModel!AD$5,0)+(AD52*AD$6)),0)</f>
        <v>0</v>
      </c>
      <c r="AE53" s="15">
        <f ca="1">IFERROR(IF(AE$7=1,LN(OFFSET(DataSet!AC50,AddModel!AE$5,0)+(AE52*AE$6)),OFFSET(DataSet!AC50,AddModel!AE$5,0)+(AE52*AE$6)),0)</f>
        <v>0</v>
      </c>
      <c r="AF53" s="15">
        <f ca="1">IFERROR(IF(AF$7=1,LN(OFFSET(DataSet!AD50,AddModel!AF$5,0)+(AF52*AF$6)),OFFSET(DataSet!AD50,AddModel!AF$5,0)+(AF52*AF$6)),0)</f>
        <v>0</v>
      </c>
      <c r="AG53" s="15">
        <f ca="1">IFERROR(IF(AG$7=1,LN(OFFSET(DataSet!AE50,AddModel!AG$5,0)+(AG52*AG$6)),OFFSET(DataSet!AE50,AddModel!AG$5,0)+(AG52*AG$6)),0)</f>
        <v>0</v>
      </c>
      <c r="AH53" s="15">
        <f ca="1">IFERROR(IF(AH$7=1,LN(OFFSET(DataSet!AF50,AddModel!AH$5,0)+(AH52*AH$6)),OFFSET(DataSet!AF50,AddModel!AH$5,0)+(AH52*AH$6)),0)</f>
        <v>0</v>
      </c>
      <c r="AI53" s="15">
        <f ca="1">IFERROR(IF(AI$7=1,LN(OFFSET(DataSet!AG50,AddModel!AI$5,0)+(AI52*AI$6)),OFFSET(DataSet!AG50,AddModel!AI$5,0)+(AI52*AI$6)),0)</f>
        <v>0</v>
      </c>
      <c r="AJ53" s="15">
        <f ca="1">IFERROR(IF(AJ$7=1,LN(OFFSET(DataSet!AH50,AddModel!AJ$5,0)+(AJ52*AJ$6)),OFFSET(DataSet!AH50,AddModel!AJ$5,0)+(AJ52*AJ$6)),0)</f>
        <v>0</v>
      </c>
      <c r="AK53" s="15">
        <f ca="1">IFERROR(IF(AK$7=1,LN(OFFSET(DataSet!AI50,AddModel!AK$5,0)+(AK52*AK$6)),OFFSET(DataSet!AI50,AddModel!AK$5,0)+(AK52*AK$6)),0)</f>
        <v>0</v>
      </c>
      <c r="AL53" s="13">
        <f ca="1">IFERROR(IF(AL$7=1,LN(OFFSET(DataSet!AJ50,AddModel!AL$5,0)+(AL52*AL$6)),OFFSET(DataSet!AJ50,AddModel!AL$5,0)+(AL52*AL$6)),0)</f>
        <v>0</v>
      </c>
      <c r="AM53" s="13">
        <f ca="1">IFERROR(IF(AM$7=1,LN(OFFSET(DataSet!AK50,AddModel!AM$5,0)+(AM52*AM$6)),OFFSET(DataSet!AK50,AddModel!AM$5,0)+(AM52*AM$6)),0)</f>
        <v>0</v>
      </c>
      <c r="AN53" s="13">
        <f ca="1">IFERROR(IF(AN$7=1,LN(OFFSET(DataSet!AL50,AddModel!AN$5,0)+(AN52*AN$6)),OFFSET(DataSet!AL50,AddModel!AN$5,0)+(AN52*AN$6)),0)</f>
        <v>0</v>
      </c>
      <c r="AO53" s="17">
        <f ca="1">IFERROR(IF(AO$7=1,LN(OFFSET(DataSet!AM50,AddModel!AO$5,0)+(AO52*AO$6)),OFFSET(DataSet!AM50,AddModel!AO$5,0)+(AO52*AO$6)),0)</f>
        <v>44.428571428571601</v>
      </c>
      <c r="AP53" s="17">
        <f ca="1">IFERROR(IF(AP$7=1,LN(OFFSET(DataSet!AN50,AddModel!AP$5,0)+(AP52*AP$6)),OFFSET(DataSet!AN50,AddModel!AP$5,0)+(AP52*AP$6)),0)</f>
        <v>0</v>
      </c>
      <c r="AQ53" s="17">
        <f ca="1">IFERROR(IF(AQ$7=1,LN(OFFSET(DataSet!AO50,AddModel!AQ$5,0)+(AQ52*AQ$6)),OFFSET(DataSet!AO50,AddModel!AQ$5,0)+(AQ52*AQ$6)),0)</f>
        <v>0</v>
      </c>
      <c r="AR53" s="17">
        <f ca="1">IFERROR(IF(AR$7=1,LN(OFFSET(DataSet!AP50,AddModel!AR$5,0)+(AR52*AR$6)),OFFSET(DataSet!AP50,AddModel!AR$5,0)+(AR52*AR$6)),0)</f>
        <v>0</v>
      </c>
      <c r="AS53" s="18">
        <f ca="1">IFERROR(IF(AS$7=1,LN(OFFSET(DataSet!AQ50,AddModel!AS$5,0)+(AS52*AS$6)),OFFSET(DataSet!AQ50,AddModel!AS$5,0)+(AS52*AS$6)),0)</f>
        <v>0</v>
      </c>
      <c r="AT53" s="19">
        <f ca="1">IFERROR(IF(AT$7=1,LN(OFFSET(DataSet!AR50,AddModel!AT$5,0)+(AT52*AT$6)),OFFSET(DataSet!AR50,AddModel!AT$5,0)+(AT52*AT$6)),0)</f>
        <v>1.03067425147842</v>
      </c>
      <c r="AU53" s="20">
        <f ca="1">IFERROR(IF(AU$7=1,LN(OFFSET(DataSet!AS50,AddModel!AU$5,0)+(AU52*AU$6)),OFFSET(DataSet!AS50,AddModel!AU$5,0)+(AU52*AU$6)),0)</f>
        <v>0.29996957582792899</v>
      </c>
      <c r="AV53" s="20">
        <f ca="1">IFERROR(IF(AV$7=1,LN(OFFSET(DataSet!AT50,AddModel!AV$5,0)+(AV52*AV$6)),OFFSET(DataSet!AT50,AddModel!AV$5,0)+(AV52*AV$6)),0)</f>
        <v>-1.9170470940268001</v>
      </c>
      <c r="AW53" s="20">
        <f ca="1">IFERROR(IF(AW$7=1,LN(OFFSET(DataSet!AU50,AddModel!AW$5,0)+(AW52*AW$6)),OFFSET(DataSet!AU50,AddModel!AW$5,0)+(AW52*AW$6)),0)</f>
        <v>0.124328872568538</v>
      </c>
      <c r="AX53" s="20">
        <f ca="1">IFERROR(IF(AX$7=1,LN(OFFSET(DataSet!AV50,AddModel!AX$5,0)+(AX52*AX$6)),OFFSET(DataSet!AV50,AddModel!AX$5,0)+(AX52*AX$6)),0)</f>
        <v>10.5576374269249</v>
      </c>
      <c r="AY53" s="20">
        <f ca="1">IFERROR(IF(AY$7=1,LN(OFFSET(DataSet!AW50,AddModel!AY$5,0)+(AY52*AY$6)),OFFSET(DataSet!AW50,AddModel!AY$5,0)+(AY52*AY$6)),0)</f>
        <v>4.97405641708575</v>
      </c>
      <c r="AZ53" s="20">
        <f ca="1">IFERROR(IF(AZ$7=1,LN(OFFSET(DataSet!AX50,AddModel!AZ$5,0)+(AZ52*AZ$6)),OFFSET(DataSet!AX50,AddModel!AZ$5,0)+(AZ52*AZ$6)),0)</f>
        <v>2.4328139845549601</v>
      </c>
      <c r="BA53" s="20">
        <f ca="1">IFERROR(IF(BA$7=1,LN(OFFSET(DataSet!AY50,AddModel!BA$5,0)+(BA52*BA$6)),OFFSET(DataSet!AY50,AddModel!BA$5,0)+(BA52*BA$6)),0)</f>
        <v>11.588311678403301</v>
      </c>
      <c r="BB53" s="20">
        <f ca="1">IFERROR(IF(BB$7=1,LN(OFFSET(DataSet!AZ50,AddModel!BB$5,0)+(BB52*BB$6)),OFFSET(DataSet!AZ50,AddModel!BB$5,0)+(BB52*BB$6)),0)</f>
        <v>2.7079561850133</v>
      </c>
      <c r="BC53" s="20">
        <f ca="1">IFERROR(IF(BC$7=1,LN(OFFSET(DataSet!BA50,AddModel!BC$5,0)+(BC52*BC$6)),OFFSET(DataSet!BA50,AddModel!BC$5,0)+(BC52*BC$6)),0)</f>
        <v>5.2740259929136704</v>
      </c>
      <c r="BD53" s="20">
        <f ca="1">IFERROR(IF(BD$7=1,LN(OFFSET(DataSet!BB50,AddModel!BD$5,0)+(BD52*BD$6)),OFFSET(DataSet!BB50,AddModel!BD$5,0)+(BD52*BD$6)),0)</f>
        <v>0.79090909098649897</v>
      </c>
      <c r="BE53" s="21">
        <f ca="1">IFERROR(IF(BE$7=1,LN(OFFSET(DataSet!BC50,AddModel!BE$5,0)+(BE52*BE$6)),OFFSET(DataSet!BC50,AddModel!BE$5,0)+(BE52*BE$6)),0)</f>
        <v>2.5571428571235</v>
      </c>
      <c r="BF53" s="16">
        <f ca="1">IFERROR(IF(BF$7=1,LN(OFFSET(DataSet!BD50,AddModel!BF$5,0)+(BF52*BF$6)),OFFSET(DataSet!BD50,AddModel!BF$5,0)+(BF52*BF$6)),0)</f>
        <v>-7</v>
      </c>
      <c r="BG53" s="17">
        <f ca="1">IFERROR(IF(BG$7=1,LN(OFFSET(DataSet!BE50,AddModel!BG$5,0)+(BG52*BG$6)),OFFSET(DataSet!BE50,AddModel!BG$5,0)+(BG52*BG$6)),0)</f>
        <v>-10</v>
      </c>
      <c r="BH53" s="17">
        <f ca="1">IFERROR(IF(BH$7=1,LN(OFFSET(DataSet!BF50,AddModel!BH$5,0)+(BH52*BH$6)),OFFSET(DataSet!BF50,AddModel!BH$5,0)+(BH52*BH$6)),0)</f>
        <v>-32</v>
      </c>
      <c r="BI53" s="17">
        <f ca="1">IFERROR(IF(BI$7=1,LN(OFFSET(DataSet!BG50,AddModel!BI$5,0)+(BI52*BI$6)),OFFSET(DataSet!BG50,AddModel!BI$5,0)+(BI52*BI$6)),0)</f>
        <v>-21</v>
      </c>
      <c r="BJ53" s="17">
        <f ca="1">IFERROR(IF(BJ$7=1,LN(OFFSET(DataSet!BH50,AddModel!BJ$5,0)+(BJ52*BJ$6)),OFFSET(DataSet!BH50,AddModel!BJ$5,0)+(BJ52*BJ$6)),0)</f>
        <v>0</v>
      </c>
      <c r="BK53" s="17">
        <f ca="1">IFERROR(IF(BK$7=1,LN(OFFSET(DataSet!BI50,AddModel!BK$5,0)+(BK52*BK$6)),OFFSET(DataSet!BI50,AddModel!BK$5,0)+(BK52*BK$6)),0)</f>
        <v>9</v>
      </c>
      <c r="BL53" s="17">
        <f ca="1">IFERROR(IF(BL$7=1,LN(OFFSET(DataSet!BJ50,AddModel!BL$5,0)+(BL52*BL$6)),OFFSET(DataSet!BJ50,AddModel!BL$5,0)+(BL52*BL$6)),0)</f>
        <v>101.6712</v>
      </c>
      <c r="BM53" s="17">
        <f ca="1">IFERROR(IF(BM$7=1,LN(OFFSET(DataSet!BK50,AddModel!BM$5,0)+(BM52*BM$6)),OFFSET(DataSet!BK50,AddModel!BM$5,0)+(BM52*BM$6)),0)</f>
        <v>101.5291</v>
      </c>
      <c r="BN53" s="17">
        <f ca="1">IFERROR(IF(BN$7=1,LN(OFFSET(DataSet!BL50,AddModel!BN$5,0)+(BN52*BN$6)),OFFSET(DataSet!BL50,AddModel!BN$5,0)+(BN52*BN$6)),0)</f>
        <v>105.6088</v>
      </c>
      <c r="BO53" s="17">
        <f ca="1">IFERROR(IF(BO$7=1,LN(OFFSET(DataSet!BM50,AddModel!BO$5,0)+(BO52*BO$6)),OFFSET(DataSet!BM50,AddModel!BO$5,0)+(BO52*BO$6)),0)</f>
        <v>123.5103</v>
      </c>
      <c r="BP53" s="17">
        <f ca="1">IFERROR(IF(BP$7=1,LN(OFFSET(DataSet!BN50,AddModel!BP$5,0)+(BP52*BP$6)),OFFSET(DataSet!BN50,AddModel!BP$5,0)+(BP52*BP$6)),0)</f>
        <v>110.1</v>
      </c>
      <c r="BQ53" s="17">
        <f ca="1">IFERROR(IF(BQ$7=1,LN(OFFSET(DataSet!BO50,AddModel!BQ$5,0)+(BQ52*BQ$6)),OFFSET(DataSet!BO50,AddModel!BQ$5,0)+(BQ52*BQ$6)),0)</f>
        <v>107.57689999999999</v>
      </c>
      <c r="BR53" s="17">
        <f ca="1">IFERROR(IF(BR$7=1,LN(OFFSET(DataSet!BP50,AddModel!BR$5,0)+(BR52*BR$6)),OFFSET(DataSet!BP50,AddModel!BR$5,0)+(BR52*BR$6)),0)</f>
        <v>103.59139999999999</v>
      </c>
      <c r="BS53" s="17">
        <f ca="1">IFERROR(IF(BS$7=1,LN(OFFSET(DataSet!BQ50,AddModel!BS$5,0)+(BS52*BS$6)),OFFSET(DataSet!BQ50,AddModel!BS$5,0)+(BS52*BS$6)),0)</f>
        <v>107.4238</v>
      </c>
      <c r="BT53" s="17">
        <f ca="1">IFERROR(IF(BT$7=1,LN(OFFSET(DataSet!BR50,AddModel!BT$5,0)+(BT52*BT$6)),OFFSET(DataSet!BR50,AddModel!BT$5,0)+(BT52*BT$6)),0)</f>
        <v>1404845</v>
      </c>
      <c r="BU53" s="17">
        <f ca="1">IFERROR(IF(BU$7=1,LN(OFFSET(DataSet!BS50,AddModel!BU$5,0)+(BU52*BU$6)),OFFSET(DataSet!BS50,AddModel!BU$5,0)+(BU52*BU$6)),0)</f>
        <v>1166011.8870709301</v>
      </c>
      <c r="BV53" s="17">
        <f ca="1">IFERROR(IF(BV$7=1,LN(OFFSET(DataSet!BT50,AddModel!BV$5,0)+(BV52*BV$6)),OFFSET(DataSet!BT50,AddModel!BV$5,0)+(BV52*BV$6)),0)</f>
        <v>105.6088</v>
      </c>
      <c r="BW53" s="17">
        <f ca="1">IFERROR(IF(BW$7=1,LN(OFFSET(DataSet!BU50,AddModel!BW$5,0)+(BW52*BW$6)),OFFSET(DataSet!BU50,AddModel!BW$5,0)+(BW52*BW$6)),0)</f>
        <v>4.7300000000000004</v>
      </c>
      <c r="BX53" s="17">
        <f ca="1">IFERROR(IF(BX$7=1,LN(OFFSET(DataSet!BV50,AddModel!BX$5,0)+(BX52*BX$6)),OFFSET(DataSet!BV50,AddModel!BX$5,0)+(BX52*BX$6)),0)</f>
        <v>5.0999999999999899</v>
      </c>
      <c r="BY53" s="17">
        <f ca="1">IFERROR(IF(BY$7=1,LN(OFFSET(DataSet!BW50,AddModel!BY$5,0)+(BY52*BY$6)),OFFSET(DataSet!BW50,AddModel!BY$5,0)+(BY52*BY$6)),0)</f>
        <v>104</v>
      </c>
      <c r="BZ53" s="17">
        <f ca="1">IFERROR(IF(BZ$7=1,LN(OFFSET(DataSet!BX50,AddModel!BZ$5,0)+(BZ52*BZ$6)),OFFSET(DataSet!BX50,AddModel!BZ$5,0)+(BZ52*BZ$6)),0)</f>
        <v>4.6802776584748971</v>
      </c>
      <c r="CA53" s="17">
        <f ca="1">IFERROR(IF(CA$7=1,LN(OFFSET(DataSet!BY50,AddModel!CA$5,0)+(CA52*CA$6)),OFFSET(DataSet!BY50,AddModel!CA$5,0)+(CA52*CA$6)),0)</f>
        <v>105.1</v>
      </c>
      <c r="CB53" s="18">
        <f ca="1">IFERROR(IF(CB$7=1,LN(OFFSET(DataSet!BZ50,AddModel!CB$5,0)+(CB52*CB$6)),OFFSET(DataSet!BZ50,AddModel!CB$5,0)+(CB52*CB$6)),0)</f>
        <v>105.1</v>
      </c>
      <c r="CC53" s="30">
        <f ca="1">IFERROR(IF(CC$7=1,LN(OFFSET(DataSet!CA50,AddModel!CC$5,0)+(CC52*CC$6)),OFFSET(DataSet!CA50,AddModel!CC$5,0)+(CC52*CC$6)),0)</f>
        <v>-0.22314355131420971</v>
      </c>
      <c r="CD53" s="40">
        <f ca="1">IFERROR(IF(CD$7=1,LN(OFFSET(DataSet!CB50,AddModel!CD$5,0)+(CD52*CD$6)),OFFSET(DataSet!CB50,AddModel!CD$5,0)+(CD52*CD$6)),0)</f>
        <v>2.220989289205495</v>
      </c>
      <c r="CE53" s="41">
        <f ca="1">IFERROR(IF(CE$7=1,LN(OFFSET(DataSet!CC50,AddModel!CE$5,0)+(CE52*CE$6)),OFFSET(DataSet!CC50,AddModel!CE$5,0)+(CE52*CE$6)),0)</f>
        <v>9.3149999999999995</v>
      </c>
      <c r="CF53" s="41">
        <f ca="1">IFERROR(IF(CF$7=1,LN(OFFSET(DataSet!CD50,AddModel!CF$5,0)+(CF52*CF$6)),OFFSET(DataSet!CD50,AddModel!CF$5,0)+(CF52*CF$6)),0)</f>
        <v>9.0322618097686824</v>
      </c>
      <c r="CG53" s="41">
        <f ca="1">IFERROR(IF(CG$7=1,LN(OFFSET(DataSet!CE50,AddModel!CG$5,0)+(CG52*CG$6)),OFFSET(DataSet!CE50,AddModel!CG$5,0)+(CG52*CG$6)),0)</f>
        <v>10.143398268398267</v>
      </c>
      <c r="CH53" s="6">
        <f ca="1">IFERROR(IF(CH$7=1,LN(OFFSET(DataSet!CF50,AddModel!CH$5,0)+(CH52*CH$6)),OFFSET(DataSet!CF50,AddModel!CH$5,0)+(CH52*CH$6)),0)</f>
        <v>0</v>
      </c>
      <c r="CI53" s="6">
        <f ca="1">IFERROR(IF(CI$7=1,LN(OFFSET(DataSet!CG50,AddModel!CI$5,0)+(CI52*CI$6)),OFFSET(DataSet!CG50,AddModel!CI$5,0)+(CI52*CI$6)),0)</f>
        <v>1</v>
      </c>
      <c r="CJ53">
        <f ca="1">IFERROR(IF(CJ$7=1,LN(OFFSET(DataSet!CH50,AddModel!CJ$5,0)+(CJ52*CJ$6)),OFFSET(DataSet!CH50,AddModel!CJ$5,0)+(CJ52*CJ$6)),0)</f>
        <v>0</v>
      </c>
      <c r="CK53">
        <f ca="1">IFERROR(IF(CK$7=1,LN(OFFSET(DataSet!CI50,AddModel!CK$5,0)+(CK52*CK$6)),OFFSET(DataSet!CI50,AddModel!CK$5,0)+(CK52*CK$6)),0)</f>
        <v>0</v>
      </c>
      <c r="CL53">
        <f ca="1">IFERROR(IF(CL$7=1,LN(OFFSET(DataSet!CJ50,AddModel!CL$5,0)+(CL52*CL$6)),OFFSET(DataSet!CJ50,AddModel!CL$5,0)+(CL52*CL$6)),0)</f>
        <v>0.42857142857142855</v>
      </c>
      <c r="CM53" s="40">
        <f ca="1">IFERROR(IF(CM$7=1,LN(OFFSET(DataSet!CK50,AddModel!CM$5,0)+(CM52*CM$6)),OFFSET(DataSet!CK50,AddModel!CM$5,0)+(CM52*CM$6)),0)</f>
        <v>625144.64050514635</v>
      </c>
      <c r="CN53" s="41">
        <f ca="1">IFERROR(IF(CN$7=1,LN(OFFSET(DataSet!CL50,AddModel!CN$5,0)+(CN52*CN$6)),OFFSET(DataSet!CL50,AddModel!CN$5,0)+(CN52*CN$6)),0)</f>
        <v>66514.581843508786</v>
      </c>
      <c r="CO53" s="41">
        <f ca="1">IFERROR(IF(CO$7=1,LN(OFFSET(DataSet!CM50,AddModel!CO$5,0)+(CO52*CO$6)),OFFSET(DataSet!CM50,AddModel!CO$5,0)+(CO52*CO$6)),0)</f>
        <v>12494.477332619997</v>
      </c>
      <c r="CP53" s="41">
        <f ca="1">IFERROR(IF(CP$7=1,LN(OFFSET(DataSet!CN50,AddModel!CP$5,0)+(CP52*CP$6)),OFFSET(DataSet!CN50,AddModel!CP$5,0)+(CP52*CP$6)),0)</f>
        <v>202753.55155194021</v>
      </c>
      <c r="CQ53" s="17">
        <f ca="1">IFERROR(IF(CQ$7=1,LN(OFFSET(DataSet!CO50,AddModel!CQ$5,0)+(CQ52*CQ$6)),OFFSET(DataSet!CO50,AddModel!CQ$5,0)+(CQ52*CQ$6)),0)</f>
        <v>0</v>
      </c>
      <c r="CR53" s="17">
        <f ca="1">IFERROR(IF(CR$7=1,LN(OFFSET(DataSet!CP50,AddModel!CR$5,0)+(CR52*CR$6)),OFFSET(DataSet!CP50,AddModel!CR$5,0)+(CR52*CR$6)),0)</f>
        <v>0</v>
      </c>
      <c r="CS53" s="17">
        <f ca="1">IFERROR(IF(CS$7=1,LN(OFFSET(DataSet!CQ50,AddModel!CS$5,0)+(CS52*CS$6)),OFFSET(DataSet!CQ50,AddModel!CS$5,0)+(CS52*CS$6)),0)</f>
        <v>0</v>
      </c>
      <c r="CT53" s="17">
        <f ca="1">IFERROR(IF(CT$7=1,LN(OFFSET(DataSet!CR50,AddModel!CT$5,0)+(CT52*CT$6)),OFFSET(DataSet!CR50,AddModel!CT$5,0)+(CT52*CT$6)),0)</f>
        <v>0</v>
      </c>
      <c r="CU53" s="20">
        <f ca="1">IFERROR(IF(CU$7=1,LN(OFFSET(DataSet!CS50,AddModel!CU$5,0)+(CU52*CU$6)),OFFSET(DataSet!CS50,AddModel!CU$5,0)+(CU52*CU$6)),0)</f>
        <v>0</v>
      </c>
      <c r="CV53" s="20">
        <f ca="1">IFERROR(IF(CV$7=1,LN(OFFSET(DataSet!CT50,AddModel!CV$5,0)+(CV52*CV$6)),OFFSET(DataSet!CT50,AddModel!CV$5,0)+(CV52*CV$6)),0)</f>
        <v>0</v>
      </c>
      <c r="CW53" s="20">
        <f ca="1">IFERROR(IF(CW$7=1,LN(OFFSET(DataSet!CU50,AddModel!CW$5,0)+(CW52*CW$6)),OFFSET(DataSet!CU50,AddModel!CW$5,0)+(CW52*CW$6)),0)</f>
        <v>0</v>
      </c>
      <c r="CX53" s="20">
        <f ca="1">IFERROR(IF(CX$7=1,LN(OFFSET(DataSet!CV50,AddModel!CX$5,0)+(CX52*CX$6)),OFFSET(DataSet!CV50,AddModel!CX$5,0)+(CX52*CX$6)),0)</f>
        <v>0</v>
      </c>
      <c r="CY53" s="113">
        <f ca="1">IFERROR(IF(CY$7=1,LN(OFFSET(DataSet!CW50,AddModel!CY$5,0)+(CY52*CY$6)),OFFSET(DataSet!CW50,AddModel!CY$5,0)+(CY52*CY$6)),0)</f>
        <v>405507.10310388042</v>
      </c>
      <c r="CZ53" s="135">
        <f ca="1">IFERROR(IF(CZ$7=1,LN(OFFSET(DataSet!CX50,AddModel!CZ$5,0)+(CZ52*CZ$6)),OFFSET(DataSet!CX50,AddModel!CZ$5,0)+(CZ52*CZ$6)),0)</f>
        <v>1134887.1399889525</v>
      </c>
      <c r="DA53" s="136">
        <f ca="1">IFERROR(IF(DA$7=1,LN(OFFSET(DataSet!CY50,AddModel!DA$5,0)+(DA52*DA$6)),OFFSET(DataSet!CY50,AddModel!DA$5,0)+(DA52*DA$6)),0)</f>
        <v>331474.78912128217</v>
      </c>
      <c r="DB53" s="137">
        <f ca="1">IFERROR(IF(DB$7=1,LN(OFFSET(DataSet!CZ50,AddModel!DB$5,0)+(DB52*DB$6)),OFFSET(DataSet!CZ50,AddModel!DB$5,0)+(DB52*DB$6)),0)</f>
        <v>1518980.2369334807</v>
      </c>
    </row>
    <row r="54" spans="1:106" x14ac:dyDescent="0.25">
      <c r="A54" s="134">
        <f ca="1">C54*DataSet!CB51</f>
        <v>2962021.7343614041</v>
      </c>
      <c r="B54" s="1">
        <f t="shared" si="1"/>
        <v>44145</v>
      </c>
      <c r="C54" s="87">
        <f t="shared" ca="1" si="3"/>
        <v>321384.4414102005</v>
      </c>
      <c r="D54" s="87">
        <f t="shared" ca="1" si="2"/>
        <v>315240.55361285975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IFERROR(IF(H$7=1,LN(OFFSET(DataSet!F51,AddModel!H$5,0)+(H53*H$6)),OFFSET(DataSet!F51,AddModel!H$5,0)+(H53*H$6)),0)</f>
        <v>0</v>
      </c>
      <c r="I54" s="13">
        <f ca="1">IFERROR(IF(I$7=1,LN(OFFSET(DataSet!G51,AddModel!I$5,0)+(I53*I$6)),OFFSET(DataSet!G51,AddModel!I$5,0)+(I53*I$6)),0)</f>
        <v>0</v>
      </c>
      <c r="J54" s="13">
        <f ca="1">IFERROR(IF(J$7=1,LN(OFFSET(DataSet!H51,AddModel!J$5,0)+(J53*J$6)),OFFSET(DataSet!H51,AddModel!J$5,0)+(J53*J$6)),0)</f>
        <v>0</v>
      </c>
      <c r="K54" s="13">
        <f ca="1">IFERROR(IF(K$7=1,LN(OFFSET(DataSet!I51,AddModel!K$5,0)+(K53*K$6)),OFFSET(DataSet!I51,AddModel!K$5,0)+(K53*K$6)),0)</f>
        <v>0</v>
      </c>
      <c r="L54" s="13">
        <f ca="1">IFERROR(IF(L$7=1,LN(OFFSET(DataSet!J51,AddModel!L$5,0)+(L53*L$6)),OFFSET(DataSet!J51,AddModel!L$5,0)+(L53*L$6)),0)</f>
        <v>0</v>
      </c>
      <c r="M54" s="13">
        <f ca="1">IFERROR(IF(M$7=1,LN(OFFSET(DataSet!K51,AddModel!M$5,0)+(M53*M$6)),OFFSET(DataSet!K51,AddModel!M$5,0)+(M53*M$6)),0)</f>
        <v>0</v>
      </c>
      <c r="N54" s="13">
        <f ca="1">IFERROR(IF(N$7=1,LN(OFFSET(DataSet!L51,AddModel!N$5,0)+(N53*N$6)),OFFSET(DataSet!L51,AddModel!N$5,0)+(N53*N$6)),0)</f>
        <v>0</v>
      </c>
      <c r="O54" s="13">
        <f ca="1">IFERROR(IF(O$7=1,LN(OFFSET(DataSet!M51,AddModel!O$5,0)+(O53*O$6)),OFFSET(DataSet!M51,AddModel!O$5,0)+(O53*O$6)),0)</f>
        <v>0</v>
      </c>
      <c r="P54" s="13">
        <f ca="1">IFERROR(IF(P$7=1,LN(OFFSET(DataSet!N51,AddModel!P$5,0)+(P53*P$6)),OFFSET(DataSet!N51,AddModel!P$5,0)+(P53*P$6)),0)</f>
        <v>0</v>
      </c>
      <c r="Q54" s="13">
        <f ca="1">IFERROR(IF(Q$7=1,LN(OFFSET(DataSet!O51,AddModel!Q$5,0)+(Q53*Q$6)),OFFSET(DataSet!O51,AddModel!Q$5,0)+(Q53*Q$6)),0)</f>
        <v>0</v>
      </c>
      <c r="R54" s="13">
        <f ca="1">IFERROR(IF(R$7=1,LN(OFFSET(DataSet!P51,AddModel!R$5,0)+(R53*R$6)),OFFSET(DataSet!P51,AddModel!R$5,0)+(R53*R$6)),0)</f>
        <v>1</v>
      </c>
      <c r="S54" s="13">
        <f ca="1">IFERROR(IF(S$7=1,LN(OFFSET(DataSet!Q51,AddModel!S$5,0)+(S53*S$6)),OFFSET(DataSet!Q51,AddModel!S$5,0)+(S53*S$6)),0)</f>
        <v>0</v>
      </c>
      <c r="T54" s="14">
        <f ca="1">IFERROR(IF(T$7=1,LN(OFFSET(DataSet!R51,AddModel!T$5,0)+(T53*T$6)),OFFSET(DataSet!R51,AddModel!T$5,0)+(T53*T$6)),0)</f>
        <v>0</v>
      </c>
      <c r="U54" s="14">
        <f ca="1">IFERROR(IF(U$7=1,LN(OFFSET(DataSet!S51,AddModel!U$5,0)+(U53*U$6)),OFFSET(DataSet!S51,AddModel!U$5,0)+(U53*U$6)),0)</f>
        <v>0</v>
      </c>
      <c r="V54" s="14">
        <f ca="1">IFERROR(IF(V$7=1,LN(OFFSET(DataSet!T51,AddModel!V$5,0)+(V53*V$6)),OFFSET(DataSet!T51,AddModel!V$5,0)+(V53*V$6)),0)</f>
        <v>0</v>
      </c>
      <c r="W54" s="14">
        <f ca="1">IFERROR(IF(W$7=1,LN(OFFSET(DataSet!U51,AddModel!W$5,0)+(W53*W$6)),OFFSET(DataSet!U51,AddModel!W$5,0)+(W53*W$6)),0)</f>
        <v>0</v>
      </c>
      <c r="X54" s="14">
        <f ca="1">IFERROR(IF(X$7=1,LN(OFFSET(DataSet!V51,AddModel!X$5,0)+(X53*X$6)),OFFSET(DataSet!V51,AddModel!X$5,0)+(X53*X$6)),0)</f>
        <v>0</v>
      </c>
      <c r="Y54" s="14">
        <f ca="1">IFERROR(IF(Y$7=1,LN(OFFSET(DataSet!W51,AddModel!Y$5,0)+(Y53*Y$6)),OFFSET(DataSet!W51,AddModel!Y$5,0)+(Y53*Y$6)),0)</f>
        <v>0</v>
      </c>
      <c r="Z54" s="14">
        <f ca="1">IFERROR(IF(Z$7=1,LN(OFFSET(DataSet!X51,AddModel!Z$5,0)+(Z53*Z$6)),OFFSET(DataSet!X51,AddModel!Z$5,0)+(Z53*Z$6)),0)</f>
        <v>0</v>
      </c>
      <c r="AA54" s="14">
        <f ca="1">IFERROR(IF(AA$7=1,LN(OFFSET(DataSet!Y51,AddModel!AA$5,0)+(AA53*AA$6)),OFFSET(DataSet!Y51,AddModel!AA$5,0)+(AA53*AA$6)),0)</f>
        <v>0</v>
      </c>
      <c r="AB54" s="14">
        <f ca="1">IFERROR(IF(AB$7=1,LN(OFFSET(DataSet!Z51,AddModel!AB$5,0)+(AB53*AB$6)),OFFSET(DataSet!Z51,AddModel!AB$5,0)+(AB53*AB$6)),0)</f>
        <v>0</v>
      </c>
      <c r="AC54" s="15">
        <f ca="1">IFERROR(IF(AC$7=1,LN(OFFSET(DataSet!AA51,AddModel!AC$5,0)+(AC53*AC$6)),OFFSET(DataSet!AA51,AddModel!AC$5,0)+(AC53*AC$6)),0)</f>
        <v>0</v>
      </c>
      <c r="AD54" s="15">
        <f ca="1">IFERROR(IF(AD$7=1,LN(OFFSET(DataSet!AB51,AddModel!AD$5,0)+(AD53*AD$6)),OFFSET(DataSet!AB51,AddModel!AD$5,0)+(AD53*AD$6)),0)</f>
        <v>0</v>
      </c>
      <c r="AE54" s="15">
        <f ca="1">IFERROR(IF(AE$7=1,LN(OFFSET(DataSet!AC51,AddModel!AE$5,0)+(AE53*AE$6)),OFFSET(DataSet!AC51,AddModel!AE$5,0)+(AE53*AE$6)),0)</f>
        <v>0</v>
      </c>
      <c r="AF54" s="15">
        <f ca="1">IFERROR(IF(AF$7=1,LN(OFFSET(DataSet!AD51,AddModel!AF$5,0)+(AF53*AF$6)),OFFSET(DataSet!AD51,AddModel!AF$5,0)+(AF53*AF$6)),0)</f>
        <v>0</v>
      </c>
      <c r="AG54" s="15">
        <f ca="1">IFERROR(IF(AG$7=1,LN(OFFSET(DataSet!AE51,AddModel!AG$5,0)+(AG53*AG$6)),OFFSET(DataSet!AE51,AddModel!AG$5,0)+(AG53*AG$6)),0)</f>
        <v>0</v>
      </c>
      <c r="AH54" s="15">
        <f ca="1">IFERROR(IF(AH$7=1,LN(OFFSET(DataSet!AF51,AddModel!AH$5,0)+(AH53*AH$6)),OFFSET(DataSet!AF51,AddModel!AH$5,0)+(AH53*AH$6)),0)</f>
        <v>0</v>
      </c>
      <c r="AI54" s="15">
        <f ca="1">IFERROR(IF(AI$7=1,LN(OFFSET(DataSet!AG51,AddModel!AI$5,0)+(AI53*AI$6)),OFFSET(DataSet!AG51,AddModel!AI$5,0)+(AI53*AI$6)),0)</f>
        <v>0</v>
      </c>
      <c r="AJ54" s="15">
        <f ca="1">IFERROR(IF(AJ$7=1,LN(OFFSET(DataSet!AH51,AddModel!AJ$5,0)+(AJ53*AJ$6)),OFFSET(DataSet!AH51,AddModel!AJ$5,0)+(AJ53*AJ$6)),0)</f>
        <v>0</v>
      </c>
      <c r="AK54" s="15">
        <f ca="1">IFERROR(IF(AK$7=1,LN(OFFSET(DataSet!AI51,AddModel!AK$5,0)+(AK53*AK$6)),OFFSET(DataSet!AI51,AddModel!AK$5,0)+(AK53*AK$6)),0)</f>
        <v>0</v>
      </c>
      <c r="AL54" s="13">
        <f ca="1">IFERROR(IF(AL$7=1,LN(OFFSET(DataSet!AJ51,AddModel!AL$5,0)+(AL53*AL$6)),OFFSET(DataSet!AJ51,AddModel!AL$5,0)+(AL53*AL$6)),0)</f>
        <v>0</v>
      </c>
      <c r="AM54" s="13">
        <f ca="1">IFERROR(IF(AM$7=1,LN(OFFSET(DataSet!AK51,AddModel!AM$5,0)+(AM53*AM$6)),OFFSET(DataSet!AK51,AddModel!AM$5,0)+(AM53*AM$6)),0)</f>
        <v>0</v>
      </c>
      <c r="AN54" s="13">
        <f ca="1">IFERROR(IF(AN$7=1,LN(OFFSET(DataSet!AL51,AddModel!AN$5,0)+(AN53*AN$6)),OFFSET(DataSet!AL51,AddModel!AN$5,0)+(AN53*AN$6)),0)</f>
        <v>0</v>
      </c>
      <c r="AO54" s="17">
        <f ca="1">IFERROR(IF(AO$7=1,LN(OFFSET(DataSet!AM51,AddModel!AO$5,0)+(AO53*AO$6)),OFFSET(DataSet!AM51,AddModel!AO$5,0)+(AO53*AO$6)),0)</f>
        <v>45.428571428571601</v>
      </c>
      <c r="AP54" s="17">
        <f ca="1">IFERROR(IF(AP$7=1,LN(OFFSET(DataSet!AN51,AddModel!AP$5,0)+(AP53*AP$6)),OFFSET(DataSet!AN51,AddModel!AP$5,0)+(AP53*AP$6)),0)</f>
        <v>0</v>
      </c>
      <c r="AQ54" s="17">
        <f ca="1">IFERROR(IF(AQ$7=1,LN(OFFSET(DataSet!AO51,AddModel!AQ$5,0)+(AQ53*AQ$6)),OFFSET(DataSet!AO51,AddModel!AQ$5,0)+(AQ53*AQ$6)),0)</f>
        <v>0</v>
      </c>
      <c r="AR54" s="17">
        <f ca="1">IFERROR(IF(AR$7=1,LN(OFFSET(DataSet!AP51,AddModel!AR$5,0)+(AR53*AR$6)),OFFSET(DataSet!AP51,AddModel!AR$5,0)+(AR53*AR$6)),0)</f>
        <v>0</v>
      </c>
      <c r="AS54" s="18">
        <f ca="1">IFERROR(IF(AS$7=1,LN(OFFSET(DataSet!AQ51,AddModel!AS$5,0)+(AS53*AS$6)),OFFSET(DataSet!AQ51,AddModel!AS$5,0)+(AS53*AS$6)),0)</f>
        <v>0</v>
      </c>
      <c r="AT54" s="19">
        <f ca="1">IFERROR(IF(AT$7=1,LN(OFFSET(DataSet!AR51,AddModel!AT$5,0)+(AT53*AT$6)),OFFSET(DataSet!AR51,AddModel!AT$5,0)+(AT53*AT$6)),0)</f>
        <v>-1.04280963155936</v>
      </c>
      <c r="AU54" s="20">
        <f ca="1">IFERROR(IF(AU$7=1,LN(OFFSET(DataSet!AS51,AddModel!AU$5,0)+(AU53*AU$6)),OFFSET(DataSet!AS51,AddModel!AU$5,0)+(AU53*AU$6)),0)</f>
        <v>-2.43727380398298</v>
      </c>
      <c r="AV54" s="20">
        <f ca="1">IFERROR(IF(AV$7=1,LN(OFFSET(DataSet!AT51,AddModel!AV$5,0)+(AV53*AV$6)),OFFSET(DataSet!AT51,AddModel!AV$5,0)+(AV53*AV$6)),0)</f>
        <v>-0.97901010270099298</v>
      </c>
      <c r="AW54" s="20">
        <f ca="1">IFERROR(IF(AW$7=1,LN(OFFSET(DataSet!AU51,AddModel!AW$5,0)+(AW53*AW$6)),OFFSET(DataSet!AU51,AddModel!AW$5,0)+(AW53*AW$6)),0)</f>
        <v>0.31565701531162299</v>
      </c>
      <c r="AX54" s="20">
        <f ca="1">IFERROR(IF(AX$7=1,LN(OFFSET(DataSet!AV51,AddModel!AX$5,0)+(AX53*AX$6)),OFFSET(DataSet!AV51,AddModel!AX$5,0)+(AX53*AX$6)),0)</f>
        <v>9.6272252035895693</v>
      </c>
      <c r="AY54" s="20">
        <f ca="1">IFERROR(IF(AY$7=1,LN(OFFSET(DataSet!AW51,AddModel!AY$5,0)+(AY53*AY$6)),OFFSET(DataSet!AW51,AddModel!AY$5,0)+(AY53*AY$6)),0)</f>
        <v>4.1411699141104803</v>
      </c>
      <c r="AZ54" s="20">
        <f ca="1">IFERROR(IF(AZ$7=1,LN(OFFSET(DataSet!AX51,AddModel!AZ$5,0)+(AZ53*AZ$6)),OFFSET(DataSet!AX51,AddModel!AZ$5,0)+(AZ53*AZ$6)),0)</f>
        <v>2.1090183098862001</v>
      </c>
      <c r="BA54" s="20">
        <f ca="1">IFERROR(IF(BA$7=1,LN(OFFSET(DataSet!AY51,AddModel!BA$5,0)+(BA53*BA$6)),OFFSET(DataSet!AY51,AddModel!BA$5,0)+(BA53*BA$6)),0)</f>
        <v>8.5844155720301991</v>
      </c>
      <c r="BB54" s="20">
        <f ca="1">IFERROR(IF(BB$7=1,LN(OFFSET(DataSet!AZ51,AddModel!BB$5,0)+(BB53*BB$6)),OFFSET(DataSet!AZ51,AddModel!BB$5,0)+(BB53*BB$6)),0)</f>
        <v>2.6036854363944202</v>
      </c>
      <c r="BC54" s="20">
        <f ca="1">IFERROR(IF(BC$7=1,LN(OFFSET(DataSet!BA51,AddModel!BC$5,0)+(BC53*BC$6)),OFFSET(DataSet!BA51,AddModel!BC$5,0)+(BC53*BC$6)),0)</f>
        <v>1.7038961101274901</v>
      </c>
      <c r="BD54" s="20">
        <f ca="1">IFERROR(IF(BD$7=1,LN(OFFSET(DataSet!BB51,AddModel!BD$5,0)+(BD53*BD$6)),OFFSET(DataSet!BB51,AddModel!BD$5,0)+(BD53*BD$6)),0)</f>
        <v>1.6246753336934301</v>
      </c>
      <c r="BE54" s="21">
        <f ca="1">IFERROR(IF(BE$7=1,LN(OFFSET(DataSet!BC51,AddModel!BE$5,0)+(BE53*BE$6)),OFFSET(DataSet!BC51,AddModel!BE$5,0)+(BE53*BE$6)),0)</f>
        <v>2.4246753251978301</v>
      </c>
      <c r="BF54" s="16">
        <f ca="1">IFERROR(IF(BF$7=1,LN(OFFSET(DataSet!BD51,AddModel!BF$5,0)+(BF53*BF$6)),OFFSET(DataSet!BD51,AddModel!BF$5,0)+(BF53*BF$6)),0)</f>
        <v>-7</v>
      </c>
      <c r="BG54" s="17">
        <f ca="1">IFERROR(IF(BG$7=1,LN(OFFSET(DataSet!BE51,AddModel!BG$5,0)+(BG53*BG$6)),OFFSET(DataSet!BE51,AddModel!BG$5,0)+(BG53*BG$6)),0)</f>
        <v>-10</v>
      </c>
      <c r="BH54" s="17">
        <f ca="1">IFERROR(IF(BH$7=1,LN(OFFSET(DataSet!BF51,AddModel!BH$5,0)+(BH53*BH$6)),OFFSET(DataSet!BF51,AddModel!BH$5,0)+(BH53*BH$6)),0)</f>
        <v>-32</v>
      </c>
      <c r="BI54" s="17">
        <f ca="1">IFERROR(IF(BI$7=1,LN(OFFSET(DataSet!BG51,AddModel!BI$5,0)+(BI53*BI$6)),OFFSET(DataSet!BG51,AddModel!BI$5,0)+(BI53*BI$6)),0)</f>
        <v>-21</v>
      </c>
      <c r="BJ54" s="17">
        <f ca="1">IFERROR(IF(BJ$7=1,LN(OFFSET(DataSet!BH51,AddModel!BJ$5,0)+(BJ53*BJ$6)),OFFSET(DataSet!BH51,AddModel!BJ$5,0)+(BJ53*BJ$6)),0)</f>
        <v>0</v>
      </c>
      <c r="BK54" s="17">
        <f ca="1">IFERROR(IF(BK$7=1,LN(OFFSET(DataSet!BI51,AddModel!BK$5,0)+(BK53*BK$6)),OFFSET(DataSet!BI51,AddModel!BK$5,0)+(BK53*BK$6)),0)</f>
        <v>9</v>
      </c>
      <c r="BL54" s="17">
        <f ca="1">IFERROR(IF(BL$7=1,LN(OFFSET(DataSet!BJ51,AddModel!BL$5,0)+(BL53*BL$6)),OFFSET(DataSet!BJ51,AddModel!BL$5,0)+(BL53*BL$6)),0)</f>
        <v>101.6712</v>
      </c>
      <c r="BM54" s="17">
        <f ca="1">IFERROR(IF(BM$7=1,LN(OFFSET(DataSet!BK51,AddModel!BM$5,0)+(BM53*BM$6)),OFFSET(DataSet!BK51,AddModel!BM$5,0)+(BM53*BM$6)),0)</f>
        <v>101.5291</v>
      </c>
      <c r="BN54" s="17">
        <f ca="1">IFERROR(IF(BN$7=1,LN(OFFSET(DataSet!BL51,AddModel!BN$5,0)+(BN53*BN$6)),OFFSET(DataSet!BL51,AddModel!BN$5,0)+(BN53*BN$6)),0)</f>
        <v>105.6088</v>
      </c>
      <c r="BO54" s="17">
        <f ca="1">IFERROR(IF(BO$7=1,LN(OFFSET(DataSet!BM51,AddModel!BO$5,0)+(BO53*BO$6)),OFFSET(DataSet!BM51,AddModel!BO$5,0)+(BO53*BO$6)),0)</f>
        <v>123.5103</v>
      </c>
      <c r="BP54" s="17">
        <f ca="1">IFERROR(IF(BP$7=1,LN(OFFSET(DataSet!BN51,AddModel!BP$5,0)+(BP53*BP$6)),OFFSET(DataSet!BN51,AddModel!BP$5,0)+(BP53*BP$6)),0)</f>
        <v>110.1</v>
      </c>
      <c r="BQ54" s="17">
        <f ca="1">IFERROR(IF(BQ$7=1,LN(OFFSET(DataSet!BO51,AddModel!BQ$5,0)+(BQ53*BQ$6)),OFFSET(DataSet!BO51,AddModel!BQ$5,0)+(BQ53*BQ$6)),0)</f>
        <v>107.57689999999999</v>
      </c>
      <c r="BR54" s="17">
        <f ca="1">IFERROR(IF(BR$7=1,LN(OFFSET(DataSet!BP51,AddModel!BR$5,0)+(BR53*BR$6)),OFFSET(DataSet!BP51,AddModel!BR$5,0)+(BR53*BR$6)),0)</f>
        <v>103.59139999999999</v>
      </c>
      <c r="BS54" s="17">
        <f ca="1">IFERROR(IF(BS$7=1,LN(OFFSET(DataSet!BQ51,AddModel!BS$5,0)+(BS53*BS$6)),OFFSET(DataSet!BQ51,AddModel!BS$5,0)+(BS53*BS$6)),0)</f>
        <v>107.4238</v>
      </c>
      <c r="BT54" s="17">
        <f ca="1">IFERROR(IF(BT$7=1,LN(OFFSET(DataSet!BR51,AddModel!BT$5,0)+(BT53*BT$6)),OFFSET(DataSet!BR51,AddModel!BT$5,0)+(BT53*BT$6)),0)</f>
        <v>1404845</v>
      </c>
      <c r="BU54" s="17">
        <f ca="1">IFERROR(IF(BU$7=1,LN(OFFSET(DataSet!BS51,AddModel!BU$5,0)+(BU53*BU$6)),OFFSET(DataSet!BS51,AddModel!BU$5,0)+(BU53*BU$6)),0)</f>
        <v>1166011.8870709301</v>
      </c>
      <c r="BV54" s="17">
        <f ca="1">IFERROR(IF(BV$7=1,LN(OFFSET(DataSet!BT51,AddModel!BV$5,0)+(BV53*BV$6)),OFFSET(DataSet!BT51,AddModel!BV$5,0)+(BV53*BV$6)),0)</f>
        <v>105.6088</v>
      </c>
      <c r="BW54" s="17">
        <f ca="1">IFERROR(IF(BW$7=1,LN(OFFSET(DataSet!BU51,AddModel!BW$5,0)+(BW53*BW$6)),OFFSET(DataSet!BU51,AddModel!BW$5,0)+(BW53*BW$6)),0)</f>
        <v>4.7300000000000004</v>
      </c>
      <c r="BX54" s="17">
        <f ca="1">IFERROR(IF(BX$7=1,LN(OFFSET(DataSet!BV51,AddModel!BX$5,0)+(BX53*BX$6)),OFFSET(DataSet!BV51,AddModel!BX$5,0)+(BX53*BX$6)),0)</f>
        <v>5.0999999999999899</v>
      </c>
      <c r="BY54" s="17">
        <f ca="1">IFERROR(IF(BY$7=1,LN(OFFSET(DataSet!BW51,AddModel!BY$5,0)+(BY53*BY$6)),OFFSET(DataSet!BW51,AddModel!BY$5,0)+(BY53*BY$6)),0)</f>
        <v>104</v>
      </c>
      <c r="BZ54" s="17">
        <f ca="1">IFERROR(IF(BZ$7=1,LN(OFFSET(DataSet!BX51,AddModel!BZ$5,0)+(BZ53*BZ$6)),OFFSET(DataSet!BX51,AddModel!BZ$5,0)+(BZ53*BZ$6)),0)</f>
        <v>4.6802776584748971</v>
      </c>
      <c r="CA54" s="17">
        <f ca="1">IFERROR(IF(CA$7=1,LN(OFFSET(DataSet!BY51,AddModel!CA$5,0)+(CA53*CA$6)),OFFSET(DataSet!BY51,AddModel!CA$5,0)+(CA53*CA$6)),0)</f>
        <v>105.1</v>
      </c>
      <c r="CB54" s="18">
        <f ca="1">IFERROR(IF(CB$7=1,LN(OFFSET(DataSet!BZ51,AddModel!CB$5,0)+(CB53*CB$6)),OFFSET(DataSet!BZ51,AddModel!CB$5,0)+(CB53*CB$6)),0)</f>
        <v>105.1</v>
      </c>
      <c r="CC54" s="30">
        <f ca="1">IFERROR(IF(CC$7=1,LN(OFFSET(DataSet!CA51,AddModel!CC$5,0)+(CC53*CC$6)),OFFSET(DataSet!CA51,AddModel!CC$5,0)+(CC53*CC$6)),0)</f>
        <v>-0.22314355131420971</v>
      </c>
      <c r="CD54" s="40">
        <f ca="1">IFERROR(IF(CD$7=1,LN(OFFSET(DataSet!CB51,AddModel!CD$5,0)+(CD53*CD$6)),OFFSET(DataSet!CB51,AddModel!CD$5,0)+(CD53*CD$6)),0)</f>
        <v>2.220989289205495</v>
      </c>
      <c r="CE54" s="41">
        <f ca="1">IFERROR(IF(CE$7=1,LN(OFFSET(DataSet!CC51,AddModel!CE$5,0)+(CE53*CE$6)),OFFSET(DataSet!CC51,AddModel!CE$5,0)+(CE53*CE$6)),0)</f>
        <v>9.3149999999999995</v>
      </c>
      <c r="CF54" s="41">
        <f ca="1">IFERROR(IF(CF$7=1,LN(OFFSET(DataSet!CD51,AddModel!CF$5,0)+(CF53*CF$6)),OFFSET(DataSet!CD51,AddModel!CF$5,0)+(CF53*CF$6)),0)</f>
        <v>9.0322618097686824</v>
      </c>
      <c r="CG54" s="41">
        <f ca="1">IFERROR(IF(CG$7=1,LN(OFFSET(DataSet!CE51,AddModel!CG$5,0)+(CG53*CG$6)),OFFSET(DataSet!CE51,AddModel!CG$5,0)+(CG53*CG$6)),0)</f>
        <v>10.143398268398267</v>
      </c>
      <c r="CH54" s="6">
        <f ca="1">IFERROR(IF(CH$7=1,LN(OFFSET(DataSet!CF51,AddModel!CH$5,0)+(CH53*CH$6)),OFFSET(DataSet!CF51,AddModel!CH$5,0)+(CH53*CH$6)),0)</f>
        <v>0</v>
      </c>
      <c r="CI54" s="6">
        <f ca="1">IFERROR(IF(CI$7=1,LN(OFFSET(DataSet!CG51,AddModel!CI$5,0)+(CI53*CI$6)),OFFSET(DataSet!CG51,AddModel!CI$5,0)+(CI53*CI$6)),0)</f>
        <v>1</v>
      </c>
      <c r="CJ54">
        <f ca="1">IFERROR(IF(CJ$7=1,LN(OFFSET(DataSet!CH51,AddModel!CJ$5,0)+(CJ53*CJ$6)),OFFSET(DataSet!CH51,AddModel!CJ$5,0)+(CJ53*CJ$6)),0)</f>
        <v>0</v>
      </c>
      <c r="CK54">
        <f ca="1">IFERROR(IF(CK$7=1,LN(OFFSET(DataSet!CI51,AddModel!CK$5,0)+(CK53*CK$6)),OFFSET(DataSet!CI51,AddModel!CK$5,0)+(CK53*CK$6)),0)</f>
        <v>0</v>
      </c>
      <c r="CL54">
        <f ca="1">IFERROR(IF(CL$7=1,LN(OFFSET(DataSet!CJ51,AddModel!CL$5,0)+(CL53*CL$6)),OFFSET(DataSet!CJ51,AddModel!CL$5,0)+(CL53*CL$6)),0)</f>
        <v>0</v>
      </c>
      <c r="CM54" s="40">
        <f ca="1">IFERROR(IF(CM$7=1,LN(OFFSET(DataSet!CK51,AddModel!CM$5,0)+(CM53*CM$6)),OFFSET(DataSet!CK51,AddModel!CM$5,0)+(CM53*CM$6)),0)</f>
        <v>507153.39073561213</v>
      </c>
      <c r="CN54" s="41">
        <f ca="1">IFERROR(IF(CN$7=1,LN(OFFSET(DataSet!CL51,AddModel!CN$5,0)+(CN53*CN$6)),OFFSET(DataSet!CL51,AddModel!CN$5,0)+(CN53*CN$6)),0)</f>
        <v>49536.694790456153</v>
      </c>
      <c r="CO54" s="41">
        <f ca="1">IFERROR(IF(CO$7=1,LN(OFFSET(DataSet!CM51,AddModel!CO$5,0)+(CO53*CO$6)),OFFSET(DataSet!CM51,AddModel!CO$5,0)+(CO53*CO$6)),0)</f>
        <v>7496.6863995719978</v>
      </c>
      <c r="CP54" s="41">
        <f ca="1">IFERROR(IF(CP$7=1,LN(OFFSET(DataSet!CN51,AddModel!CP$5,0)+(CP53*CP$6)),OFFSET(DataSet!CN51,AddModel!CP$5,0)+(CP53*CP$6)),0)</f>
        <v>10014.165831495036</v>
      </c>
      <c r="CQ54" s="17">
        <f ca="1">IFERROR(IF(CQ$7=1,LN(OFFSET(DataSet!CO51,AddModel!CQ$5,0)+(CQ53*CQ$6)),OFFSET(DataSet!CO51,AddModel!CQ$5,0)+(CQ53*CQ$6)),0)</f>
        <v>0</v>
      </c>
      <c r="CR54" s="17">
        <f ca="1">IFERROR(IF(CR$7=1,LN(OFFSET(DataSet!CP51,AddModel!CR$5,0)+(CR53*CR$6)),OFFSET(DataSet!CP51,AddModel!CR$5,0)+(CR53*CR$6)),0)</f>
        <v>0</v>
      </c>
      <c r="CS54" s="17">
        <f ca="1">IFERROR(IF(CS$7=1,LN(OFFSET(DataSet!CQ51,AddModel!CS$5,0)+(CS53*CS$6)),OFFSET(DataSet!CQ51,AddModel!CS$5,0)+(CS53*CS$6)),0)</f>
        <v>0</v>
      </c>
      <c r="CT54" s="17">
        <f ca="1">IFERROR(IF(CT$7=1,LN(OFFSET(DataSet!CR51,AddModel!CT$5,0)+(CT53*CT$6)),OFFSET(DataSet!CR51,AddModel!CT$5,0)+(CT53*CT$6)),0)</f>
        <v>0</v>
      </c>
      <c r="CU54" s="20">
        <f ca="1">IFERROR(IF(CU$7=1,LN(OFFSET(DataSet!CS51,AddModel!CU$5,0)+(CU53*CU$6)),OFFSET(DataSet!CS51,AddModel!CU$5,0)+(CU53*CU$6)),0)</f>
        <v>0</v>
      </c>
      <c r="CV54" s="20">
        <f ca="1">IFERROR(IF(CV$7=1,LN(OFFSET(DataSet!CT51,AddModel!CV$5,0)+(CV53*CV$6)),OFFSET(DataSet!CT51,AddModel!CV$5,0)+(CV53*CV$6)),0)</f>
        <v>0</v>
      </c>
      <c r="CW54" s="20">
        <f ca="1">IFERROR(IF(CW$7=1,LN(OFFSET(DataSet!CU51,AddModel!CW$5,0)+(CW53*CW$6)),OFFSET(DataSet!CU51,AddModel!CW$5,0)+(CW53*CW$6)),0)</f>
        <v>0</v>
      </c>
      <c r="CX54" s="20">
        <f ca="1">IFERROR(IF(CX$7=1,LN(OFFSET(DataSet!CV51,AddModel!CX$5,0)+(CX53*CX$6)),OFFSET(DataSet!CV51,AddModel!CX$5,0)+(CX53*CX$6)),0)</f>
        <v>0</v>
      </c>
      <c r="CY54" s="113">
        <f ca="1">IFERROR(IF(CY$7=1,LN(OFFSET(DataSet!CW51,AddModel!CY$5,0)+(CY53*CY$6)),OFFSET(DataSet!CW51,AddModel!CY$5,0)+(CY53*CY$6)),0)</f>
        <v>20028.331662990073</v>
      </c>
      <c r="CZ54" s="135">
        <f ca="1">IFERROR(IF(CZ$7=1,LN(OFFSET(DataSet!CX51,AddModel!CZ$5,0)+(CZ53*CZ$6)),OFFSET(DataSet!CX51,AddModel!CZ$5,0)+(CZ53*CZ$6)),0)</f>
        <v>1113100.711991162</v>
      </c>
      <c r="DA54" s="136">
        <f ca="1">IFERROR(IF(DA$7=1,LN(OFFSET(DataSet!CY51,AddModel!DA$5,0)+(DA53*DA$6)),OFFSET(DataSet!CY51,AddModel!DA$5,0)+(DA53*DA$6)),0)</f>
        <v>400936.83129702572</v>
      </c>
      <c r="DB54" s="137">
        <f ca="1">IFERROR(IF(DB$7=1,LN(OFFSET(DataSet!CZ51,AddModel!DB$5,0)+(DB53*DB$6)),OFFSET(DataSet!CZ51,AddModel!DB$5,0)+(DB53*DB$6)),0)</f>
        <v>1756860.1895467846</v>
      </c>
    </row>
    <row r="55" spans="1:106" x14ac:dyDescent="0.25">
      <c r="A55" s="134">
        <f ca="1">C55*DataSet!CB52</f>
        <v>2823648.0156505322</v>
      </c>
      <c r="B55" s="1">
        <f t="shared" si="1"/>
        <v>44152</v>
      </c>
      <c r="C55" s="87">
        <f t="shared" ca="1" si="3"/>
        <v>306370.65546195745</v>
      </c>
      <c r="D55" s="87">
        <f t="shared" ca="1" si="2"/>
        <v>289537.37761921278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IFERROR(IF(H$7=1,LN(OFFSET(DataSet!F52,AddModel!H$5,0)+(H54*H$6)),OFFSET(DataSet!F52,AddModel!H$5,0)+(H54*H$6)),0)</f>
        <v>0</v>
      </c>
      <c r="I55" s="13">
        <f ca="1">IFERROR(IF(I$7=1,LN(OFFSET(DataSet!G52,AddModel!I$5,0)+(I54*I$6)),OFFSET(DataSet!G52,AddModel!I$5,0)+(I54*I$6)),0)</f>
        <v>0</v>
      </c>
      <c r="J55" s="13">
        <f ca="1">IFERROR(IF(J$7=1,LN(OFFSET(DataSet!H52,AddModel!J$5,0)+(J54*J$6)),OFFSET(DataSet!H52,AddModel!J$5,0)+(J54*J$6)),0)</f>
        <v>0</v>
      </c>
      <c r="K55" s="13">
        <f ca="1">IFERROR(IF(K$7=1,LN(OFFSET(DataSet!I52,AddModel!K$5,0)+(K54*K$6)),OFFSET(DataSet!I52,AddModel!K$5,0)+(K54*K$6)),0)</f>
        <v>0</v>
      </c>
      <c r="L55" s="13">
        <f ca="1">IFERROR(IF(L$7=1,LN(OFFSET(DataSet!J52,AddModel!L$5,0)+(L54*L$6)),OFFSET(DataSet!J52,AddModel!L$5,0)+(L54*L$6)),0)</f>
        <v>0</v>
      </c>
      <c r="M55" s="13">
        <f ca="1">IFERROR(IF(M$7=1,LN(OFFSET(DataSet!K52,AddModel!M$5,0)+(M54*M$6)),OFFSET(DataSet!K52,AddModel!M$5,0)+(M54*M$6)),0)</f>
        <v>0</v>
      </c>
      <c r="N55" s="13">
        <f ca="1">IFERROR(IF(N$7=1,LN(OFFSET(DataSet!L52,AddModel!N$5,0)+(N54*N$6)),OFFSET(DataSet!L52,AddModel!N$5,0)+(N54*N$6)),0)</f>
        <v>0</v>
      </c>
      <c r="O55" s="13">
        <f ca="1">IFERROR(IF(O$7=1,LN(OFFSET(DataSet!M52,AddModel!O$5,0)+(O54*O$6)),OFFSET(DataSet!M52,AddModel!O$5,0)+(O54*O$6)),0)</f>
        <v>0</v>
      </c>
      <c r="P55" s="13">
        <f ca="1">IFERROR(IF(P$7=1,LN(OFFSET(DataSet!N52,AddModel!P$5,0)+(P54*P$6)),OFFSET(DataSet!N52,AddModel!P$5,0)+(P54*P$6)),0)</f>
        <v>0</v>
      </c>
      <c r="Q55" s="13">
        <f ca="1">IFERROR(IF(Q$7=1,LN(OFFSET(DataSet!O52,AddModel!Q$5,0)+(Q54*Q$6)),OFFSET(DataSet!O52,AddModel!Q$5,0)+(Q54*Q$6)),0)</f>
        <v>0</v>
      </c>
      <c r="R55" s="13">
        <f ca="1">IFERROR(IF(R$7=1,LN(OFFSET(DataSet!P52,AddModel!R$5,0)+(R54*R$6)),OFFSET(DataSet!P52,AddModel!R$5,0)+(R54*R$6)),0)</f>
        <v>1</v>
      </c>
      <c r="S55" s="13">
        <f ca="1">IFERROR(IF(S$7=1,LN(OFFSET(DataSet!Q52,AddModel!S$5,0)+(S54*S$6)),OFFSET(DataSet!Q52,AddModel!S$5,0)+(S54*S$6)),0)</f>
        <v>0</v>
      </c>
      <c r="T55" s="14">
        <f ca="1">IFERROR(IF(T$7=1,LN(OFFSET(DataSet!R52,AddModel!T$5,0)+(T54*T$6)),OFFSET(DataSet!R52,AddModel!T$5,0)+(T54*T$6)),0)</f>
        <v>0</v>
      </c>
      <c r="U55" s="14">
        <f ca="1">IFERROR(IF(U$7=1,LN(OFFSET(DataSet!S52,AddModel!U$5,0)+(U54*U$6)),OFFSET(DataSet!S52,AddModel!U$5,0)+(U54*U$6)),0)</f>
        <v>0</v>
      </c>
      <c r="V55" s="14">
        <f ca="1">IFERROR(IF(V$7=1,LN(OFFSET(DataSet!T52,AddModel!V$5,0)+(V54*V$6)),OFFSET(DataSet!T52,AddModel!V$5,0)+(V54*V$6)),0)</f>
        <v>0</v>
      </c>
      <c r="W55" s="14">
        <f ca="1">IFERROR(IF(W$7=1,LN(OFFSET(DataSet!U52,AddModel!W$5,0)+(W54*W$6)),OFFSET(DataSet!U52,AddModel!W$5,0)+(W54*W$6)),0)</f>
        <v>0</v>
      </c>
      <c r="X55" s="14">
        <f ca="1">IFERROR(IF(X$7=1,LN(OFFSET(DataSet!V52,AddModel!X$5,0)+(X54*X$6)),OFFSET(DataSet!V52,AddModel!X$5,0)+(X54*X$6)),0)</f>
        <v>0</v>
      </c>
      <c r="Y55" s="14">
        <f ca="1">IFERROR(IF(Y$7=1,LN(OFFSET(DataSet!W52,AddModel!Y$5,0)+(Y54*Y$6)),OFFSET(DataSet!W52,AddModel!Y$5,0)+(Y54*Y$6)),0)</f>
        <v>0</v>
      </c>
      <c r="Z55" s="14">
        <f ca="1">IFERROR(IF(Z$7=1,LN(OFFSET(DataSet!X52,AddModel!Z$5,0)+(Z54*Z$6)),OFFSET(DataSet!X52,AddModel!Z$5,0)+(Z54*Z$6)),0)</f>
        <v>0</v>
      </c>
      <c r="AA55" s="14">
        <f ca="1">IFERROR(IF(AA$7=1,LN(OFFSET(DataSet!Y52,AddModel!AA$5,0)+(AA54*AA$6)),OFFSET(DataSet!Y52,AddModel!AA$5,0)+(AA54*AA$6)),0)</f>
        <v>0</v>
      </c>
      <c r="AB55" s="14">
        <f ca="1">IFERROR(IF(AB$7=1,LN(OFFSET(DataSet!Z52,AddModel!AB$5,0)+(AB54*AB$6)),OFFSET(DataSet!Z52,AddModel!AB$5,0)+(AB54*AB$6)),0)</f>
        <v>0</v>
      </c>
      <c r="AC55" s="15">
        <f ca="1">IFERROR(IF(AC$7=1,LN(OFFSET(DataSet!AA52,AddModel!AC$5,0)+(AC54*AC$6)),OFFSET(DataSet!AA52,AddModel!AC$5,0)+(AC54*AC$6)),0)</f>
        <v>0</v>
      </c>
      <c r="AD55" s="15">
        <f ca="1">IFERROR(IF(AD$7=1,LN(OFFSET(DataSet!AB52,AddModel!AD$5,0)+(AD54*AD$6)),OFFSET(DataSet!AB52,AddModel!AD$5,0)+(AD54*AD$6)),0)</f>
        <v>0</v>
      </c>
      <c r="AE55" s="15">
        <f ca="1">IFERROR(IF(AE$7=1,LN(OFFSET(DataSet!AC52,AddModel!AE$5,0)+(AE54*AE$6)),OFFSET(DataSet!AC52,AddModel!AE$5,0)+(AE54*AE$6)),0)</f>
        <v>0</v>
      </c>
      <c r="AF55" s="15">
        <f ca="1">IFERROR(IF(AF$7=1,LN(OFFSET(DataSet!AD52,AddModel!AF$5,0)+(AF54*AF$6)),OFFSET(DataSet!AD52,AddModel!AF$5,0)+(AF54*AF$6)),0)</f>
        <v>0</v>
      </c>
      <c r="AG55" s="15">
        <f ca="1">IFERROR(IF(AG$7=1,LN(OFFSET(DataSet!AE52,AddModel!AG$5,0)+(AG54*AG$6)),OFFSET(DataSet!AE52,AddModel!AG$5,0)+(AG54*AG$6)),0)</f>
        <v>0</v>
      </c>
      <c r="AH55" s="15">
        <f ca="1">IFERROR(IF(AH$7=1,LN(OFFSET(DataSet!AF52,AddModel!AH$5,0)+(AH54*AH$6)),OFFSET(DataSet!AF52,AddModel!AH$5,0)+(AH54*AH$6)),0)</f>
        <v>0</v>
      </c>
      <c r="AI55" s="15">
        <f ca="1">IFERROR(IF(AI$7=1,LN(OFFSET(DataSet!AG52,AddModel!AI$5,0)+(AI54*AI$6)),OFFSET(DataSet!AG52,AddModel!AI$5,0)+(AI54*AI$6)),0)</f>
        <v>0</v>
      </c>
      <c r="AJ55" s="15">
        <f ca="1">IFERROR(IF(AJ$7=1,LN(OFFSET(DataSet!AH52,AddModel!AJ$5,0)+(AJ54*AJ$6)),OFFSET(DataSet!AH52,AddModel!AJ$5,0)+(AJ54*AJ$6)),0)</f>
        <v>0</v>
      </c>
      <c r="AK55" s="15">
        <f ca="1">IFERROR(IF(AK$7=1,LN(OFFSET(DataSet!AI52,AddModel!AK$5,0)+(AK54*AK$6)),OFFSET(DataSet!AI52,AddModel!AK$5,0)+(AK54*AK$6)),0)</f>
        <v>0</v>
      </c>
      <c r="AL55" s="13">
        <f ca="1">IFERROR(IF(AL$7=1,LN(OFFSET(DataSet!AJ52,AddModel!AL$5,0)+(AL54*AL$6)),OFFSET(DataSet!AJ52,AddModel!AL$5,0)+(AL54*AL$6)),0)</f>
        <v>0</v>
      </c>
      <c r="AM55" s="13">
        <f ca="1">IFERROR(IF(AM$7=1,LN(OFFSET(DataSet!AK52,AddModel!AM$5,0)+(AM54*AM$6)),OFFSET(DataSet!AK52,AddModel!AM$5,0)+(AM54*AM$6)),0)</f>
        <v>0</v>
      </c>
      <c r="AN55" s="13">
        <f ca="1">IFERROR(IF(AN$7=1,LN(OFFSET(DataSet!AL52,AddModel!AN$5,0)+(AN54*AN$6)),OFFSET(DataSet!AL52,AddModel!AN$5,0)+(AN54*AN$6)),0)</f>
        <v>0</v>
      </c>
      <c r="AO55" s="17">
        <f ca="1">IFERROR(IF(AO$7=1,LN(OFFSET(DataSet!AM52,AddModel!AO$5,0)+(AO54*AO$6)),OFFSET(DataSet!AM52,AddModel!AO$5,0)+(AO54*AO$6)),0)</f>
        <v>46.428571428571601</v>
      </c>
      <c r="AP55" s="17">
        <f ca="1">IFERROR(IF(AP$7=1,LN(OFFSET(DataSet!AN52,AddModel!AP$5,0)+(AP54*AP$6)),OFFSET(DataSet!AN52,AddModel!AP$5,0)+(AP54*AP$6)),0)</f>
        <v>0</v>
      </c>
      <c r="AQ55" s="17">
        <f ca="1">IFERROR(IF(AQ$7=1,LN(OFFSET(DataSet!AO52,AddModel!AQ$5,0)+(AQ54*AQ$6)),OFFSET(DataSet!AO52,AddModel!AQ$5,0)+(AQ54*AQ$6)),0)</f>
        <v>0</v>
      </c>
      <c r="AR55" s="17">
        <f ca="1">IFERROR(IF(AR$7=1,LN(OFFSET(DataSet!AP52,AddModel!AR$5,0)+(AR54*AR$6)),OFFSET(DataSet!AP52,AddModel!AR$5,0)+(AR54*AR$6)),0)</f>
        <v>0</v>
      </c>
      <c r="AS55" s="18">
        <f ca="1">IFERROR(IF(AS$7=1,LN(OFFSET(DataSet!AQ52,AddModel!AS$5,0)+(AS54*AS$6)),OFFSET(DataSet!AQ52,AddModel!AS$5,0)+(AS54*AS$6)),0)</f>
        <v>0</v>
      </c>
      <c r="AT55" s="19">
        <f ca="1">IFERROR(IF(AT$7=1,LN(OFFSET(DataSet!AR52,AddModel!AT$5,0)+(AT54*AT$6)),OFFSET(DataSet!AR52,AddModel!AT$5,0)+(AT54*AT$6)),0)</f>
        <v>-1.1308566156933799</v>
      </c>
      <c r="AU55" s="20">
        <f ca="1">IFERROR(IF(AU$7=1,LN(OFFSET(DataSet!AS52,AddModel!AU$5,0)+(AU54*AU$6)),OFFSET(DataSet!AS52,AddModel!AU$5,0)+(AU54*AU$6)),0)</f>
        <v>-0.82101027635371604</v>
      </c>
      <c r="AV55" s="20">
        <f ca="1">IFERROR(IF(AV$7=1,LN(OFFSET(DataSet!AT52,AddModel!AV$5,0)+(AV54*AV$6)),OFFSET(DataSet!AT52,AddModel!AV$5,0)+(AV54*AV$6)),0)</f>
        <v>1.88393551731786</v>
      </c>
      <c r="AW55" s="20">
        <f ca="1">IFERROR(IF(AW$7=1,LN(OFFSET(DataSet!AU52,AddModel!AW$5,0)+(AW54*AW$6)),OFFSET(DataSet!AU52,AddModel!AW$5,0)+(AW54*AW$6)),0)</f>
        <v>-0.48292008871963099</v>
      </c>
      <c r="AX55" s="20">
        <f ca="1">IFERROR(IF(AX$7=1,LN(OFFSET(DataSet!AV52,AddModel!AX$5,0)+(AX54*AX$6)),OFFSET(DataSet!AV52,AddModel!AX$5,0)+(AX54*AX$6)),0)</f>
        <v>9.0620254381924497</v>
      </c>
      <c r="AY55" s="20">
        <f ca="1">IFERROR(IF(AY$7=1,LN(OFFSET(DataSet!AW52,AddModel!AY$5,0)+(AY54*AY$6)),OFFSET(DataSet!AW52,AddModel!AY$5,0)+(AY54*AY$6)),0)</f>
        <v>3.6275037886722199</v>
      </c>
      <c r="AZ55" s="20">
        <f ca="1">IFERROR(IF(AZ$7=1,LN(OFFSET(DataSet!AX52,AddModel!AZ$5,0)+(AZ54*AZ$6)),OFFSET(DataSet!AX52,AddModel!AZ$5,0)+(AZ54*AZ$6)),0)</f>
        <v>1.89460840741342</v>
      </c>
      <c r="BA55" s="20">
        <f ca="1">IFERROR(IF(BA$7=1,LN(OFFSET(DataSet!AY52,AddModel!BA$5,0)+(BA54*BA$6)),OFFSET(DataSet!AY52,AddModel!BA$5,0)+(BA54*BA$6)),0)</f>
        <v>7.9311688224990604</v>
      </c>
      <c r="BB55" s="20">
        <f ca="1">IFERROR(IF(BB$7=1,LN(OFFSET(DataSet!AZ52,AddModel!BB$5,0)+(BB54*BB$6)),OFFSET(DataSet!AZ52,AddModel!BB$5,0)+(BB54*BB$6)),0)</f>
        <v>2.5342462992577199</v>
      </c>
      <c r="BC55" s="20">
        <f ca="1">IFERROR(IF(BC$7=1,LN(OFFSET(DataSet!BA52,AddModel!BC$5,0)+(BC54*BC$6)),OFFSET(DataSet!BA52,AddModel!BC$5,0)+(BC54*BC$6)),0)</f>
        <v>2.8064935123185002</v>
      </c>
      <c r="BD55" s="20">
        <f ca="1">IFERROR(IF(BD$7=1,LN(OFFSET(DataSet!BB52,AddModel!BD$5,0)+(BD54*BD$6)),OFFSET(DataSet!BB52,AddModel!BD$5,0)+(BD54*BD$6)),0)</f>
        <v>4.4181818165755802</v>
      </c>
      <c r="BE55" s="21">
        <f ca="1">IFERROR(IF(BE$7=1,LN(OFFSET(DataSet!BC52,AddModel!BE$5,0)+(BE54*BE$6)),OFFSET(DataSet!BC52,AddModel!BE$5,0)+(BE54*BE$6)),0)</f>
        <v>1.4116883186937901</v>
      </c>
      <c r="BF55" s="16">
        <f ca="1">IFERROR(IF(BF$7=1,LN(OFFSET(DataSet!BD52,AddModel!BF$5,0)+(BF54*BF$6)),OFFSET(DataSet!BD52,AddModel!BF$5,0)+(BF54*BF$6)),0)</f>
        <v>-7</v>
      </c>
      <c r="BG55" s="17">
        <f ca="1">IFERROR(IF(BG$7=1,LN(OFFSET(DataSet!BE52,AddModel!BG$5,0)+(BG54*BG$6)),OFFSET(DataSet!BE52,AddModel!BG$5,0)+(BG54*BG$6)),0)</f>
        <v>-10</v>
      </c>
      <c r="BH55" s="17">
        <f ca="1">IFERROR(IF(BH$7=1,LN(OFFSET(DataSet!BF52,AddModel!BH$5,0)+(BH54*BH$6)),OFFSET(DataSet!BF52,AddModel!BH$5,0)+(BH54*BH$6)),0)</f>
        <v>-32</v>
      </c>
      <c r="BI55" s="17">
        <f ca="1">IFERROR(IF(BI$7=1,LN(OFFSET(DataSet!BG52,AddModel!BI$5,0)+(BI54*BI$6)),OFFSET(DataSet!BG52,AddModel!BI$5,0)+(BI54*BI$6)),0)</f>
        <v>-21</v>
      </c>
      <c r="BJ55" s="17">
        <f ca="1">IFERROR(IF(BJ$7=1,LN(OFFSET(DataSet!BH52,AddModel!BJ$5,0)+(BJ54*BJ$6)),OFFSET(DataSet!BH52,AddModel!BJ$5,0)+(BJ54*BJ$6)),0)</f>
        <v>0</v>
      </c>
      <c r="BK55" s="17">
        <f ca="1">IFERROR(IF(BK$7=1,LN(OFFSET(DataSet!BI52,AddModel!BK$5,0)+(BK54*BK$6)),OFFSET(DataSet!BI52,AddModel!BK$5,0)+(BK54*BK$6)),0)</f>
        <v>9</v>
      </c>
      <c r="BL55" s="17">
        <f ca="1">IFERROR(IF(BL$7=1,LN(OFFSET(DataSet!BJ52,AddModel!BL$5,0)+(BL54*BL$6)),OFFSET(DataSet!BJ52,AddModel!BL$5,0)+(BL54*BL$6)),0)</f>
        <v>101.6712</v>
      </c>
      <c r="BM55" s="17">
        <f ca="1">IFERROR(IF(BM$7=1,LN(OFFSET(DataSet!BK52,AddModel!BM$5,0)+(BM54*BM$6)),OFFSET(DataSet!BK52,AddModel!BM$5,0)+(BM54*BM$6)),0)</f>
        <v>101.5291</v>
      </c>
      <c r="BN55" s="17">
        <f ca="1">IFERROR(IF(BN$7=1,LN(OFFSET(DataSet!BL52,AddModel!BN$5,0)+(BN54*BN$6)),OFFSET(DataSet!BL52,AddModel!BN$5,0)+(BN54*BN$6)),0)</f>
        <v>105.6088</v>
      </c>
      <c r="BO55" s="17">
        <f ca="1">IFERROR(IF(BO$7=1,LN(OFFSET(DataSet!BM52,AddModel!BO$5,0)+(BO54*BO$6)),OFFSET(DataSet!BM52,AddModel!BO$5,0)+(BO54*BO$6)),0)</f>
        <v>123.5103</v>
      </c>
      <c r="BP55" s="17">
        <f ca="1">IFERROR(IF(BP$7=1,LN(OFFSET(DataSet!BN52,AddModel!BP$5,0)+(BP54*BP$6)),OFFSET(DataSet!BN52,AddModel!BP$5,0)+(BP54*BP$6)),0)</f>
        <v>110.1</v>
      </c>
      <c r="BQ55" s="17">
        <f ca="1">IFERROR(IF(BQ$7=1,LN(OFFSET(DataSet!BO52,AddModel!BQ$5,0)+(BQ54*BQ$6)),OFFSET(DataSet!BO52,AddModel!BQ$5,0)+(BQ54*BQ$6)),0)</f>
        <v>107.57689999999999</v>
      </c>
      <c r="BR55" s="17">
        <f ca="1">IFERROR(IF(BR$7=1,LN(OFFSET(DataSet!BP52,AddModel!BR$5,0)+(BR54*BR$6)),OFFSET(DataSet!BP52,AddModel!BR$5,0)+(BR54*BR$6)),0)</f>
        <v>103.59139999999999</v>
      </c>
      <c r="BS55" s="17">
        <f ca="1">IFERROR(IF(BS$7=1,LN(OFFSET(DataSet!BQ52,AddModel!BS$5,0)+(BS54*BS$6)),OFFSET(DataSet!BQ52,AddModel!BS$5,0)+(BS54*BS$6)),0)</f>
        <v>107.4238</v>
      </c>
      <c r="BT55" s="17">
        <f ca="1">IFERROR(IF(BT$7=1,LN(OFFSET(DataSet!BR52,AddModel!BT$5,0)+(BT54*BT$6)),OFFSET(DataSet!BR52,AddModel!BT$5,0)+(BT54*BT$6)),0)</f>
        <v>1404845</v>
      </c>
      <c r="BU55" s="17">
        <f ca="1">IFERROR(IF(BU$7=1,LN(OFFSET(DataSet!BS52,AddModel!BU$5,0)+(BU54*BU$6)),OFFSET(DataSet!BS52,AddModel!BU$5,0)+(BU54*BU$6)),0)</f>
        <v>1166011.8870709301</v>
      </c>
      <c r="BV55" s="17">
        <f ca="1">IFERROR(IF(BV$7=1,LN(OFFSET(DataSet!BT52,AddModel!BV$5,0)+(BV54*BV$6)),OFFSET(DataSet!BT52,AddModel!BV$5,0)+(BV54*BV$6)),0)</f>
        <v>105.6088</v>
      </c>
      <c r="BW55" s="17">
        <f ca="1">IFERROR(IF(BW$7=1,LN(OFFSET(DataSet!BU52,AddModel!BW$5,0)+(BW54*BW$6)),OFFSET(DataSet!BU52,AddModel!BW$5,0)+(BW54*BW$6)),0)</f>
        <v>4.7300000000000004</v>
      </c>
      <c r="BX55" s="17">
        <f ca="1">IFERROR(IF(BX$7=1,LN(OFFSET(DataSet!BV52,AddModel!BX$5,0)+(BX54*BX$6)),OFFSET(DataSet!BV52,AddModel!BX$5,0)+(BX54*BX$6)),0)</f>
        <v>5.0999999999999899</v>
      </c>
      <c r="BY55" s="17">
        <f ca="1">IFERROR(IF(BY$7=1,LN(OFFSET(DataSet!BW52,AddModel!BY$5,0)+(BY54*BY$6)),OFFSET(DataSet!BW52,AddModel!BY$5,0)+(BY54*BY$6)),0)</f>
        <v>104</v>
      </c>
      <c r="BZ55" s="17">
        <f ca="1">IFERROR(IF(BZ$7=1,LN(OFFSET(DataSet!BX52,AddModel!BZ$5,0)+(BZ54*BZ$6)),OFFSET(DataSet!BX52,AddModel!BZ$5,0)+(BZ54*BZ$6)),0)</f>
        <v>4.6802776584748971</v>
      </c>
      <c r="CA55" s="17">
        <f ca="1">IFERROR(IF(CA$7=1,LN(OFFSET(DataSet!BY52,AddModel!CA$5,0)+(CA54*CA$6)),OFFSET(DataSet!BY52,AddModel!CA$5,0)+(CA54*CA$6)),0)</f>
        <v>105.1</v>
      </c>
      <c r="CB55" s="18">
        <f ca="1">IFERROR(IF(CB$7=1,LN(OFFSET(DataSet!BZ52,AddModel!CB$5,0)+(CB54*CB$6)),OFFSET(DataSet!BZ52,AddModel!CB$5,0)+(CB54*CB$6)),0)</f>
        <v>105.1</v>
      </c>
      <c r="CC55" s="30">
        <f ca="1">IFERROR(IF(CC$7=1,LN(OFFSET(DataSet!CA52,AddModel!CC$5,0)+(CC54*CC$6)),OFFSET(DataSet!CA52,AddModel!CC$5,0)+(CC54*CC$6)),0)</f>
        <v>-0.22314355131420971</v>
      </c>
      <c r="CD55" s="40">
        <f ca="1">IFERROR(IF(CD$7=1,LN(OFFSET(DataSet!CB52,AddModel!CD$5,0)+(CD54*CD$6)),OFFSET(DataSet!CB52,AddModel!CD$5,0)+(CD54*CD$6)),0)</f>
        <v>2.220989289205495</v>
      </c>
      <c r="CE55" s="41">
        <f ca="1">IFERROR(IF(CE$7=1,LN(OFFSET(DataSet!CC52,AddModel!CE$5,0)+(CE54*CE$6)),OFFSET(DataSet!CC52,AddModel!CE$5,0)+(CE54*CE$6)),0)</f>
        <v>9.3149999999999995</v>
      </c>
      <c r="CF55" s="41">
        <f ca="1">IFERROR(IF(CF$7=1,LN(OFFSET(DataSet!CD52,AddModel!CF$5,0)+(CF54*CF$6)),OFFSET(DataSet!CD52,AddModel!CF$5,0)+(CF54*CF$6)),0)</f>
        <v>9.0322618097686824</v>
      </c>
      <c r="CG55" s="41">
        <f ca="1">IFERROR(IF(CG$7=1,LN(OFFSET(DataSet!CE52,AddModel!CG$5,0)+(CG54*CG$6)),OFFSET(DataSet!CE52,AddModel!CG$5,0)+(CG54*CG$6)),0)</f>
        <v>10.143398268398267</v>
      </c>
      <c r="CH55" s="6">
        <f ca="1">IFERROR(IF(CH$7=1,LN(OFFSET(DataSet!CF52,AddModel!CH$5,0)+(CH54*CH$6)),OFFSET(DataSet!CF52,AddModel!CH$5,0)+(CH54*CH$6)),0)</f>
        <v>0</v>
      </c>
      <c r="CI55" s="6">
        <f ca="1">IFERROR(IF(CI$7=1,LN(OFFSET(DataSet!CG52,AddModel!CI$5,0)+(CI54*CI$6)),OFFSET(DataSet!CG52,AddModel!CI$5,0)+(CI54*CI$6)),0)</f>
        <v>1</v>
      </c>
      <c r="CJ55">
        <f ca="1">IFERROR(IF(CJ$7=1,LN(OFFSET(DataSet!CH52,AddModel!CJ$5,0)+(CJ54*CJ$6)),OFFSET(DataSet!CH52,AddModel!CJ$5,0)+(CJ54*CJ$6)),0)</f>
        <v>0</v>
      </c>
      <c r="CK55">
        <f ca="1">IFERROR(IF(CK$7=1,LN(OFFSET(DataSet!CI52,AddModel!CK$5,0)+(CK54*CK$6)),OFFSET(DataSet!CI52,AddModel!CK$5,0)+(CK54*CK$6)),0)</f>
        <v>0</v>
      </c>
      <c r="CL55">
        <f ca="1">IFERROR(IF(CL$7=1,LN(OFFSET(DataSet!CJ52,AddModel!CL$5,0)+(CL54*CL$6)),OFFSET(DataSet!CJ52,AddModel!CL$5,0)+(CL54*CL$6)),0)</f>
        <v>0</v>
      </c>
      <c r="CM55" s="40">
        <f ca="1">IFERROR(IF(CM$7=1,LN(OFFSET(DataSet!CK52,AddModel!CM$5,0)+(CM54*CM$6)),OFFSET(DataSet!CK52,AddModel!CM$5,0)+(CM54*CM$6)),0)</f>
        <v>405722.71258848975</v>
      </c>
      <c r="CN55" s="41">
        <f ca="1">IFERROR(IF(CN$7=1,LN(OFFSET(DataSet!CL52,AddModel!CN$5,0)+(CN54*CN$6)),OFFSET(DataSet!CL52,AddModel!CN$5,0)+(CN54*CN$6)),0)</f>
        <v>34675.686353319303</v>
      </c>
      <c r="CO55" s="41">
        <f ca="1">IFERROR(IF(CO$7=1,LN(OFFSET(DataSet!CM52,AddModel!CO$5,0)+(CO54*CO$6)),OFFSET(DataSet!CM52,AddModel!CO$5,0)+(CO54*CO$6)),0)</f>
        <v>4498.0118397431988</v>
      </c>
      <c r="CP55" s="41">
        <f ca="1">IFERROR(IF(CP$7=1,LN(OFFSET(DataSet!CN52,AddModel!CP$5,0)+(CP54*CP$6)),OFFSET(DataSet!CN52,AddModel!CP$5,0)+(CP54*CP$6)),0)</f>
        <v>0</v>
      </c>
      <c r="CQ55" s="17">
        <f ca="1">IFERROR(IF(CQ$7=1,LN(OFFSET(DataSet!CO52,AddModel!CQ$5,0)+(CQ54*CQ$6)),OFFSET(DataSet!CO52,AddModel!CQ$5,0)+(CQ54*CQ$6)),0)</f>
        <v>0</v>
      </c>
      <c r="CR55" s="17">
        <f ca="1">IFERROR(IF(CR$7=1,LN(OFFSET(DataSet!CP52,AddModel!CR$5,0)+(CR54*CR$6)),OFFSET(DataSet!CP52,AddModel!CR$5,0)+(CR54*CR$6)),0)</f>
        <v>0</v>
      </c>
      <c r="CS55" s="17">
        <f ca="1">IFERROR(IF(CS$7=1,LN(OFFSET(DataSet!CQ52,AddModel!CS$5,0)+(CS54*CS$6)),OFFSET(DataSet!CQ52,AddModel!CS$5,0)+(CS54*CS$6)),0)</f>
        <v>0</v>
      </c>
      <c r="CT55" s="17">
        <f ca="1">IFERROR(IF(CT$7=1,LN(OFFSET(DataSet!CR52,AddModel!CT$5,0)+(CT54*CT$6)),OFFSET(DataSet!CR52,AddModel!CT$5,0)+(CT54*CT$6)),0)</f>
        <v>0</v>
      </c>
      <c r="CU55" s="20">
        <f ca="1">IFERROR(IF(CU$7=1,LN(OFFSET(DataSet!CS52,AddModel!CU$5,0)+(CU54*CU$6)),OFFSET(DataSet!CS52,AddModel!CU$5,0)+(CU54*CU$6)),0)</f>
        <v>0</v>
      </c>
      <c r="CV55" s="20">
        <f ca="1">IFERROR(IF(CV$7=1,LN(OFFSET(DataSet!CT52,AddModel!CV$5,0)+(CV54*CV$6)),OFFSET(DataSet!CT52,AddModel!CV$5,0)+(CV54*CV$6)),0)</f>
        <v>0</v>
      </c>
      <c r="CW55" s="20">
        <f ca="1">IFERROR(IF(CW$7=1,LN(OFFSET(DataSet!CU52,AddModel!CW$5,0)+(CW54*CW$6)),OFFSET(DataSet!CU52,AddModel!CW$5,0)+(CW54*CW$6)),0)</f>
        <v>0</v>
      </c>
      <c r="CX55" s="20">
        <f ca="1">IFERROR(IF(CX$7=1,LN(OFFSET(DataSet!CV52,AddModel!CX$5,0)+(CX54*CX$6)),OFFSET(DataSet!CV52,AddModel!CX$5,0)+(CX54*CX$6)),0)</f>
        <v>0</v>
      </c>
      <c r="CY55" s="113">
        <f ca="1">IFERROR(IF(CY$7=1,LN(OFFSET(DataSet!CW52,AddModel!CY$5,0)+(CY54*CY$6)),OFFSET(DataSet!CW52,AddModel!CY$5,0)+(CY54*CY$6)),0)</f>
        <v>0</v>
      </c>
      <c r="CZ55" s="135">
        <f ca="1">IFERROR(IF(CZ$7=1,LN(OFFSET(DataSet!CX52,AddModel!CZ$5,0)+(CZ54*CZ$6)),OFFSET(DataSet!CX52,AddModel!CZ$5,0)+(CZ54*CZ$6)),0)</f>
        <v>1060318.5695929297</v>
      </c>
      <c r="DA55" s="136">
        <f ca="1">IFERROR(IF(DA$7=1,LN(OFFSET(DataSet!CY52,AddModel!DA$5,0)+(DA54*DA$6)),OFFSET(DataSet!CY52,AddModel!DA$5,0)+(DA54*DA$6)),0)</f>
        <v>433775.46503762063</v>
      </c>
      <c r="DB55" s="137">
        <f ca="1">IFERROR(IF(DB$7=1,LN(OFFSET(DataSet!CZ52,AddModel!DB$5,0)+(DB54*DB$6)),OFFSET(DataSet!CZ52,AddModel!DB$5,0)+(DB54*DB$6)),0)</f>
        <v>1923804.1516374277</v>
      </c>
    </row>
    <row r="56" spans="1:106" x14ac:dyDescent="0.25">
      <c r="A56" s="134">
        <f ca="1">C56*DataSet!CB53</f>
        <v>2760509.9948628293</v>
      </c>
      <c r="B56" s="1">
        <f t="shared" si="1"/>
        <v>44159</v>
      </c>
      <c r="C56" s="87">
        <f t="shared" ca="1" si="3"/>
        <v>299520.07185306429</v>
      </c>
      <c r="D56" s="87">
        <f t="shared" ca="1" si="2"/>
        <v>299216.08120677742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IFERROR(IF(H$7=1,LN(OFFSET(DataSet!F53,AddModel!H$5,0)+(H55*H$6)),OFFSET(DataSet!F53,AddModel!H$5,0)+(H55*H$6)),0)</f>
        <v>0</v>
      </c>
      <c r="I56" s="13">
        <f ca="1">IFERROR(IF(I$7=1,LN(OFFSET(DataSet!G53,AddModel!I$5,0)+(I55*I$6)),OFFSET(DataSet!G53,AddModel!I$5,0)+(I55*I$6)),0)</f>
        <v>0</v>
      </c>
      <c r="J56" s="13">
        <f ca="1">IFERROR(IF(J$7=1,LN(OFFSET(DataSet!H53,AddModel!J$5,0)+(J55*J$6)),OFFSET(DataSet!H53,AddModel!J$5,0)+(J55*J$6)),0)</f>
        <v>0</v>
      </c>
      <c r="K56" s="13">
        <f ca="1">IFERROR(IF(K$7=1,LN(OFFSET(DataSet!I53,AddModel!K$5,0)+(K55*K$6)),OFFSET(DataSet!I53,AddModel!K$5,0)+(K55*K$6)),0)</f>
        <v>0</v>
      </c>
      <c r="L56" s="13">
        <f ca="1">IFERROR(IF(L$7=1,LN(OFFSET(DataSet!J53,AddModel!L$5,0)+(L55*L$6)),OFFSET(DataSet!J53,AddModel!L$5,0)+(L55*L$6)),0)</f>
        <v>0</v>
      </c>
      <c r="M56" s="13">
        <f ca="1">IFERROR(IF(M$7=1,LN(OFFSET(DataSet!K53,AddModel!M$5,0)+(M55*M$6)),OFFSET(DataSet!K53,AddModel!M$5,0)+(M55*M$6)),0)</f>
        <v>0</v>
      </c>
      <c r="N56" s="13">
        <f ca="1">IFERROR(IF(N$7=1,LN(OFFSET(DataSet!L53,AddModel!N$5,0)+(N55*N$6)),OFFSET(DataSet!L53,AddModel!N$5,0)+(N55*N$6)),0)</f>
        <v>0</v>
      </c>
      <c r="O56" s="13">
        <f ca="1">IFERROR(IF(O$7=1,LN(OFFSET(DataSet!M53,AddModel!O$5,0)+(O55*O$6)),OFFSET(DataSet!M53,AddModel!O$5,0)+(O55*O$6)),0)</f>
        <v>0</v>
      </c>
      <c r="P56" s="13">
        <f ca="1">IFERROR(IF(P$7=1,LN(OFFSET(DataSet!N53,AddModel!P$5,0)+(P55*P$6)),OFFSET(DataSet!N53,AddModel!P$5,0)+(P55*P$6)),0)</f>
        <v>0</v>
      </c>
      <c r="Q56" s="13">
        <f ca="1">IFERROR(IF(Q$7=1,LN(OFFSET(DataSet!O53,AddModel!Q$5,0)+(Q55*Q$6)),OFFSET(DataSet!O53,AddModel!Q$5,0)+(Q55*Q$6)),0)</f>
        <v>0</v>
      </c>
      <c r="R56" s="13">
        <f ca="1">IFERROR(IF(R$7=1,LN(OFFSET(DataSet!P53,AddModel!R$5,0)+(R55*R$6)),OFFSET(DataSet!P53,AddModel!R$5,0)+(R55*R$6)),0)</f>
        <v>0.85714285714285698</v>
      </c>
      <c r="S56" s="13">
        <f ca="1">IFERROR(IF(S$7=1,LN(OFFSET(DataSet!Q53,AddModel!S$5,0)+(S55*S$6)),OFFSET(DataSet!Q53,AddModel!S$5,0)+(S55*S$6)),0)</f>
        <v>0.14285714285714199</v>
      </c>
      <c r="T56" s="14">
        <f ca="1">IFERROR(IF(T$7=1,LN(OFFSET(DataSet!R53,AddModel!T$5,0)+(T55*T$6)),OFFSET(DataSet!R53,AddModel!T$5,0)+(T55*T$6)),0)</f>
        <v>0</v>
      </c>
      <c r="U56" s="14">
        <f ca="1">IFERROR(IF(U$7=1,LN(OFFSET(DataSet!S53,AddModel!U$5,0)+(U55*U$6)),OFFSET(DataSet!S53,AddModel!U$5,0)+(U55*U$6)),0)</f>
        <v>0</v>
      </c>
      <c r="V56" s="14">
        <f ca="1">IFERROR(IF(V$7=1,LN(OFFSET(DataSet!T53,AddModel!V$5,0)+(V55*V$6)),OFFSET(DataSet!T53,AddModel!V$5,0)+(V55*V$6)),0)</f>
        <v>0</v>
      </c>
      <c r="W56" s="14">
        <f ca="1">IFERROR(IF(W$7=1,LN(OFFSET(DataSet!U53,AddModel!W$5,0)+(W55*W$6)),OFFSET(DataSet!U53,AddModel!W$5,0)+(W55*W$6)),0)</f>
        <v>0</v>
      </c>
      <c r="X56" s="14">
        <f ca="1">IFERROR(IF(X$7=1,LN(OFFSET(DataSet!V53,AddModel!X$5,0)+(X55*X$6)),OFFSET(DataSet!V53,AddModel!X$5,0)+(X55*X$6)),0)</f>
        <v>0</v>
      </c>
      <c r="Y56" s="14">
        <f ca="1">IFERROR(IF(Y$7=1,LN(OFFSET(DataSet!W53,AddModel!Y$5,0)+(Y55*Y$6)),OFFSET(DataSet!W53,AddModel!Y$5,0)+(Y55*Y$6)),0)</f>
        <v>0</v>
      </c>
      <c r="Z56" s="14">
        <f ca="1">IFERROR(IF(Z$7=1,LN(OFFSET(DataSet!X53,AddModel!Z$5,0)+(Z55*Z$6)),OFFSET(DataSet!X53,AddModel!Z$5,0)+(Z55*Z$6)),0)</f>
        <v>0</v>
      </c>
      <c r="AA56" s="14">
        <f ca="1">IFERROR(IF(AA$7=1,LN(OFFSET(DataSet!Y53,AddModel!AA$5,0)+(AA55*AA$6)),OFFSET(DataSet!Y53,AddModel!AA$5,0)+(AA55*AA$6)),0)</f>
        <v>1</v>
      </c>
      <c r="AB56" s="14">
        <f ca="1">IFERROR(IF(AB$7=1,LN(OFFSET(DataSet!Z53,AddModel!AB$5,0)+(AB55*AB$6)),OFFSET(DataSet!Z53,AddModel!AB$5,0)+(AB55*AB$6)),0)</f>
        <v>1</v>
      </c>
      <c r="AC56" s="15">
        <f ca="1">IFERROR(IF(AC$7=1,LN(OFFSET(DataSet!AA53,AddModel!AC$5,0)+(AC55*AC$6)),OFFSET(DataSet!AA53,AddModel!AC$5,0)+(AC55*AC$6)),0)</f>
        <v>0</v>
      </c>
      <c r="AD56" s="15">
        <f ca="1">IFERROR(IF(AD$7=1,LN(OFFSET(DataSet!AB53,AddModel!AD$5,0)+(AD55*AD$6)),OFFSET(DataSet!AB53,AddModel!AD$5,0)+(AD55*AD$6)),0)</f>
        <v>0</v>
      </c>
      <c r="AE56" s="15">
        <f ca="1">IFERROR(IF(AE$7=1,LN(OFFSET(DataSet!AC53,AddModel!AE$5,0)+(AE55*AE$6)),OFFSET(DataSet!AC53,AddModel!AE$5,0)+(AE55*AE$6)),0)</f>
        <v>0</v>
      </c>
      <c r="AF56" s="15">
        <f ca="1">IFERROR(IF(AF$7=1,LN(OFFSET(DataSet!AD53,AddModel!AF$5,0)+(AF55*AF$6)),OFFSET(DataSet!AD53,AddModel!AF$5,0)+(AF55*AF$6)),0)</f>
        <v>0</v>
      </c>
      <c r="AG56" s="15">
        <f ca="1">IFERROR(IF(AG$7=1,LN(OFFSET(DataSet!AE53,AddModel!AG$5,0)+(AG55*AG$6)),OFFSET(DataSet!AE53,AddModel!AG$5,0)+(AG55*AG$6)),0)</f>
        <v>0</v>
      </c>
      <c r="AH56" s="15">
        <f ca="1">IFERROR(IF(AH$7=1,LN(OFFSET(DataSet!AF53,AddModel!AH$5,0)+(AH55*AH$6)),OFFSET(DataSet!AF53,AddModel!AH$5,0)+(AH55*AH$6)),0)</f>
        <v>0</v>
      </c>
      <c r="AI56" s="15">
        <f ca="1">IFERROR(IF(AI$7=1,LN(OFFSET(DataSet!AG53,AddModel!AI$5,0)+(AI55*AI$6)),OFFSET(DataSet!AG53,AddModel!AI$5,0)+(AI55*AI$6)),0)</f>
        <v>0</v>
      </c>
      <c r="AJ56" s="15">
        <f ca="1">IFERROR(IF(AJ$7=1,LN(OFFSET(DataSet!AH53,AddModel!AJ$5,0)+(AJ55*AJ$6)),OFFSET(DataSet!AH53,AddModel!AJ$5,0)+(AJ55*AJ$6)),0)</f>
        <v>0</v>
      </c>
      <c r="AK56" s="15">
        <f ca="1">IFERROR(IF(AK$7=1,LN(OFFSET(DataSet!AI53,AddModel!AK$5,0)+(AK55*AK$6)),OFFSET(DataSet!AI53,AddModel!AK$5,0)+(AK55*AK$6)),0)</f>
        <v>0</v>
      </c>
      <c r="AL56" s="13">
        <f ca="1">IFERROR(IF(AL$7=1,LN(OFFSET(DataSet!AJ53,AddModel!AL$5,0)+(AL55*AL$6)),OFFSET(DataSet!AJ53,AddModel!AL$5,0)+(AL55*AL$6)),0)</f>
        <v>0</v>
      </c>
      <c r="AM56" s="13">
        <f ca="1">IFERROR(IF(AM$7=1,LN(OFFSET(DataSet!AK53,AddModel!AM$5,0)+(AM55*AM$6)),OFFSET(DataSet!AK53,AddModel!AM$5,0)+(AM55*AM$6)),0)</f>
        <v>0</v>
      </c>
      <c r="AN56" s="13">
        <f ca="1">IFERROR(IF(AN$7=1,LN(OFFSET(DataSet!AL53,AddModel!AN$5,0)+(AN55*AN$6)),OFFSET(DataSet!AL53,AddModel!AN$5,0)+(AN55*AN$6)),0)</f>
        <v>0</v>
      </c>
      <c r="AO56" s="17">
        <f ca="1">IFERROR(IF(AO$7=1,LN(OFFSET(DataSet!AM53,AddModel!AO$5,0)+(AO55*AO$6)),OFFSET(DataSet!AM53,AddModel!AO$5,0)+(AO55*AO$6)),0)</f>
        <v>47.428571428571601</v>
      </c>
      <c r="AP56" s="17">
        <f ca="1">IFERROR(IF(AP$7=1,LN(OFFSET(DataSet!AN53,AddModel!AP$5,0)+(AP55*AP$6)),OFFSET(DataSet!AN53,AddModel!AP$5,0)+(AP55*AP$6)),0)</f>
        <v>0</v>
      </c>
      <c r="AQ56" s="17">
        <f ca="1">IFERROR(IF(AQ$7=1,LN(OFFSET(DataSet!AO53,AddModel!AQ$5,0)+(AQ55*AQ$6)),OFFSET(DataSet!AO53,AddModel!AQ$5,0)+(AQ55*AQ$6)),0)</f>
        <v>0</v>
      </c>
      <c r="AR56" s="17">
        <f ca="1">IFERROR(IF(AR$7=1,LN(OFFSET(DataSet!AP53,AddModel!AR$5,0)+(AR55*AR$6)),OFFSET(DataSet!AP53,AddModel!AR$5,0)+(AR55*AR$6)),0)</f>
        <v>0</v>
      </c>
      <c r="AS56" s="18">
        <f ca="1">IFERROR(IF(AS$7=1,LN(OFFSET(DataSet!AQ53,AddModel!AS$5,0)+(AS55*AS$6)),OFFSET(DataSet!AQ53,AddModel!AS$5,0)+(AS55*AS$6)),0)</f>
        <v>0</v>
      </c>
      <c r="AT56" s="19">
        <f ca="1">IFERROR(IF(AT$7=1,LN(OFFSET(DataSet!AR53,AddModel!AT$5,0)+(AT55*AT$6)),OFFSET(DataSet!AR53,AddModel!AT$5,0)+(AT55*AT$6)),0)</f>
        <v>0.92549560375183704</v>
      </c>
      <c r="AU56" s="20">
        <f ca="1">IFERROR(IF(AU$7=1,LN(OFFSET(DataSet!AS53,AddModel!AU$5,0)+(AU55*AU$6)),OFFSET(DataSet!AS53,AddModel!AU$5,0)+(AU55*AU$6)),0)</f>
        <v>1.2901613353097801</v>
      </c>
      <c r="AV56" s="20">
        <f ca="1">IFERROR(IF(AV$7=1,LN(OFFSET(DataSet!AT53,AddModel!AV$5,0)+(AV55*AV$6)),OFFSET(DataSet!AT53,AddModel!AV$5,0)+(AV55*AV$6)),0)</f>
        <v>0.94416874021585895</v>
      </c>
      <c r="AW56" s="20">
        <f ca="1">IFERROR(IF(AW$7=1,LN(OFFSET(DataSet!AU53,AddModel!AW$5,0)+(AW55*AW$6)),OFFSET(DataSet!AU53,AddModel!AW$5,0)+(AW55*AW$6)),0)</f>
        <v>-0.52684884786355801</v>
      </c>
      <c r="AX56" s="20">
        <f ca="1">IFERROR(IF(AX$7=1,LN(OFFSET(DataSet!AV53,AddModel!AX$5,0)+(AX55*AX$6)),OFFSET(DataSet!AV53,AddModel!AX$5,0)+(AX55*AX$6)),0)</f>
        <v>8.6965823505280699</v>
      </c>
      <c r="AY56" s="20">
        <f ca="1">IFERROR(IF(AY$7=1,LN(OFFSET(DataSet!AW53,AddModel!AY$5,0)+(AY55*AY$6)),OFFSET(DataSet!AW53,AddModel!AY$5,0)+(AY55*AY$6)),0)</f>
        <v>3.3436048900963198</v>
      </c>
      <c r="AZ56" s="20">
        <f ca="1">IFERROR(IF(AZ$7=1,LN(OFFSET(DataSet!AX53,AddModel!AZ$5,0)+(AZ55*AZ$6)),OFFSET(DataSet!AX53,AddModel!AZ$5,0)+(AZ55*AZ$6)),0)</f>
        <v>1.7112644316405199</v>
      </c>
      <c r="BA56" s="20">
        <f ca="1">IFERROR(IF(BA$7=1,LN(OFFSET(DataSet!AY53,AddModel!BA$5,0)+(BA55*BA$6)),OFFSET(DataSet!AY53,AddModel!BA$5,0)+(BA55*BA$6)),0)</f>
        <v>9.6220779542799093</v>
      </c>
      <c r="BB56" s="20">
        <f ca="1">IFERROR(IF(BB$7=1,LN(OFFSET(DataSet!AZ53,AddModel!BB$5,0)+(BB55*BB$6)),OFFSET(DataSet!AZ53,AddModel!BB$5,0)+(BB55*BB$6)),0)</f>
        <v>2.4285585403877401</v>
      </c>
      <c r="BC56" s="20">
        <f ca="1">IFERROR(IF(BC$7=1,LN(OFFSET(DataSet!BA53,AddModel!BC$5,0)+(BC55*BC$6)),OFFSET(DataSet!BA53,AddModel!BC$5,0)+(BC55*BC$6)),0)</f>
        <v>4.6337662254060996</v>
      </c>
      <c r="BD56" s="20">
        <f ca="1">IFERROR(IF(BD$7=1,LN(OFFSET(DataSet!BB53,AddModel!BD$5,0)+(BD55*BD$6)),OFFSET(DataSet!BB53,AddModel!BD$5,0)+(BD55*BD$6)),0)</f>
        <v>3.3727272806036002</v>
      </c>
      <c r="BE56" s="21">
        <f ca="1">IFERROR(IF(BE$7=1,LN(OFFSET(DataSet!BC53,AddModel!BE$5,0)+(BE55*BE$6)),OFFSET(DataSet!BC53,AddModel!BE$5,0)+(BE55*BE$6)),0)</f>
        <v>1.1844155837769601</v>
      </c>
      <c r="BF56" s="16">
        <f ca="1">IFERROR(IF(BF$7=1,LN(OFFSET(DataSet!BD53,AddModel!BF$5,0)+(BF55*BF$6)),OFFSET(DataSet!BD53,AddModel!BF$5,0)+(BF55*BF$6)),0)</f>
        <v>-7</v>
      </c>
      <c r="BG56" s="17">
        <f ca="1">IFERROR(IF(BG$7=1,LN(OFFSET(DataSet!BE53,AddModel!BG$5,0)+(BG55*BG$6)),OFFSET(DataSet!BE53,AddModel!BG$5,0)+(BG55*BG$6)),0)</f>
        <v>-10</v>
      </c>
      <c r="BH56" s="17">
        <f ca="1">IFERROR(IF(BH$7=1,LN(OFFSET(DataSet!BF53,AddModel!BH$5,0)+(BH55*BH$6)),OFFSET(DataSet!BF53,AddModel!BH$5,0)+(BH55*BH$6)),0)</f>
        <v>-32</v>
      </c>
      <c r="BI56" s="17">
        <f ca="1">IFERROR(IF(BI$7=1,LN(OFFSET(DataSet!BG53,AddModel!BI$5,0)+(BI55*BI$6)),OFFSET(DataSet!BG53,AddModel!BI$5,0)+(BI55*BI$6)),0)</f>
        <v>-21</v>
      </c>
      <c r="BJ56" s="17">
        <f ca="1">IFERROR(IF(BJ$7=1,LN(OFFSET(DataSet!BH53,AddModel!BJ$5,0)+(BJ55*BJ$6)),OFFSET(DataSet!BH53,AddModel!BJ$5,0)+(BJ55*BJ$6)),0)</f>
        <v>0</v>
      </c>
      <c r="BK56" s="17">
        <f ca="1">IFERROR(IF(BK$7=1,LN(OFFSET(DataSet!BI53,AddModel!BK$5,0)+(BK55*BK$6)),OFFSET(DataSet!BI53,AddModel!BK$5,0)+(BK55*BK$6)),0)</f>
        <v>9</v>
      </c>
      <c r="BL56" s="17">
        <f ca="1">IFERROR(IF(BL$7=1,LN(OFFSET(DataSet!BJ53,AddModel!BL$5,0)+(BL55*BL$6)),OFFSET(DataSet!BJ53,AddModel!BL$5,0)+(BL55*BL$6)),0)</f>
        <v>101.6712</v>
      </c>
      <c r="BM56" s="17">
        <f ca="1">IFERROR(IF(BM$7=1,LN(OFFSET(DataSet!BK53,AddModel!BM$5,0)+(BM55*BM$6)),OFFSET(DataSet!BK53,AddModel!BM$5,0)+(BM55*BM$6)),0)</f>
        <v>101.5291</v>
      </c>
      <c r="BN56" s="17">
        <f ca="1">IFERROR(IF(BN$7=1,LN(OFFSET(DataSet!BL53,AddModel!BN$5,0)+(BN55*BN$6)),OFFSET(DataSet!BL53,AddModel!BN$5,0)+(BN55*BN$6)),0)</f>
        <v>105.6088</v>
      </c>
      <c r="BO56" s="17">
        <f ca="1">IFERROR(IF(BO$7=1,LN(OFFSET(DataSet!BM53,AddModel!BO$5,0)+(BO55*BO$6)),OFFSET(DataSet!BM53,AddModel!BO$5,0)+(BO55*BO$6)),0)</f>
        <v>123.5103</v>
      </c>
      <c r="BP56" s="17">
        <f ca="1">IFERROR(IF(BP$7=1,LN(OFFSET(DataSet!BN53,AddModel!BP$5,0)+(BP55*BP$6)),OFFSET(DataSet!BN53,AddModel!BP$5,0)+(BP55*BP$6)),0)</f>
        <v>110.1</v>
      </c>
      <c r="BQ56" s="17">
        <f ca="1">IFERROR(IF(BQ$7=1,LN(OFFSET(DataSet!BO53,AddModel!BQ$5,0)+(BQ55*BQ$6)),OFFSET(DataSet!BO53,AddModel!BQ$5,0)+(BQ55*BQ$6)),0)</f>
        <v>107.57689999999999</v>
      </c>
      <c r="BR56" s="17">
        <f ca="1">IFERROR(IF(BR$7=1,LN(OFFSET(DataSet!BP53,AddModel!BR$5,0)+(BR55*BR$6)),OFFSET(DataSet!BP53,AddModel!BR$5,0)+(BR55*BR$6)),0)</f>
        <v>103.59139999999999</v>
      </c>
      <c r="BS56" s="17">
        <f ca="1">IFERROR(IF(BS$7=1,LN(OFFSET(DataSet!BQ53,AddModel!BS$5,0)+(BS55*BS$6)),OFFSET(DataSet!BQ53,AddModel!BS$5,0)+(BS55*BS$6)),0)</f>
        <v>107.4238</v>
      </c>
      <c r="BT56" s="17">
        <f ca="1">IFERROR(IF(BT$7=1,LN(OFFSET(DataSet!BR53,AddModel!BT$5,0)+(BT55*BT$6)),OFFSET(DataSet!BR53,AddModel!BT$5,0)+(BT55*BT$6)),0)</f>
        <v>1404845</v>
      </c>
      <c r="BU56" s="17">
        <f ca="1">IFERROR(IF(BU$7=1,LN(OFFSET(DataSet!BS53,AddModel!BU$5,0)+(BU55*BU$6)),OFFSET(DataSet!BS53,AddModel!BU$5,0)+(BU55*BU$6)),0)</f>
        <v>1166011.8870709301</v>
      </c>
      <c r="BV56" s="17">
        <f ca="1">IFERROR(IF(BV$7=1,LN(OFFSET(DataSet!BT53,AddModel!BV$5,0)+(BV55*BV$6)),OFFSET(DataSet!BT53,AddModel!BV$5,0)+(BV55*BV$6)),0)</f>
        <v>105.6088</v>
      </c>
      <c r="BW56" s="17">
        <f ca="1">IFERROR(IF(BW$7=1,LN(OFFSET(DataSet!BU53,AddModel!BW$5,0)+(BW55*BW$6)),OFFSET(DataSet!BU53,AddModel!BW$5,0)+(BW55*BW$6)),0)</f>
        <v>4.7300000000000004</v>
      </c>
      <c r="BX56" s="17">
        <f ca="1">IFERROR(IF(BX$7=1,LN(OFFSET(DataSet!BV53,AddModel!BX$5,0)+(BX55*BX$6)),OFFSET(DataSet!BV53,AddModel!BX$5,0)+(BX55*BX$6)),0)</f>
        <v>5.0999999999999899</v>
      </c>
      <c r="BY56" s="17">
        <f ca="1">IFERROR(IF(BY$7=1,LN(OFFSET(DataSet!BW53,AddModel!BY$5,0)+(BY55*BY$6)),OFFSET(DataSet!BW53,AddModel!BY$5,0)+(BY55*BY$6)),0)</f>
        <v>104</v>
      </c>
      <c r="BZ56" s="17">
        <f ca="1">IFERROR(IF(BZ$7=1,LN(OFFSET(DataSet!BX53,AddModel!BZ$5,0)+(BZ55*BZ$6)),OFFSET(DataSet!BX53,AddModel!BZ$5,0)+(BZ55*BZ$6)),0)</f>
        <v>4.6802776584748971</v>
      </c>
      <c r="CA56" s="17">
        <f ca="1">IFERROR(IF(CA$7=1,LN(OFFSET(DataSet!BY53,AddModel!CA$5,0)+(CA55*CA$6)),OFFSET(DataSet!BY53,AddModel!CA$5,0)+(CA55*CA$6)),0)</f>
        <v>105.1</v>
      </c>
      <c r="CB56" s="18">
        <f ca="1">IFERROR(IF(CB$7=1,LN(OFFSET(DataSet!BZ53,AddModel!CB$5,0)+(CB55*CB$6)),OFFSET(DataSet!BZ53,AddModel!CB$5,0)+(CB55*CB$6)),0)</f>
        <v>105.1</v>
      </c>
      <c r="CC56" s="30">
        <f ca="1">IFERROR(IF(CC$7=1,LN(OFFSET(DataSet!CA53,AddModel!CC$5,0)+(CC55*CC$6)),OFFSET(DataSet!CA53,AddModel!CC$5,0)+(CC55*CC$6)),0)</f>
        <v>-0.22314355131420971</v>
      </c>
      <c r="CD56" s="40">
        <f ca="1">IFERROR(IF(CD$7=1,LN(OFFSET(DataSet!CB53,AddModel!CD$5,0)+(CD55*CD$6)),OFFSET(DataSet!CB53,AddModel!CD$5,0)+(CD55*CD$6)),0)</f>
        <v>2.220989289205495</v>
      </c>
      <c r="CE56" s="41">
        <f ca="1">IFERROR(IF(CE$7=1,LN(OFFSET(DataSet!CC53,AddModel!CE$5,0)+(CE55*CE$6)),OFFSET(DataSet!CC53,AddModel!CE$5,0)+(CE55*CE$6)),0)</f>
        <v>9.3149999999999995</v>
      </c>
      <c r="CF56" s="41">
        <f ca="1">IFERROR(IF(CF$7=1,LN(OFFSET(DataSet!CD53,AddModel!CF$5,0)+(CF55*CF$6)),OFFSET(DataSet!CD53,AddModel!CF$5,0)+(CF55*CF$6)),0)</f>
        <v>9.0322618097686824</v>
      </c>
      <c r="CG56" s="41">
        <f ca="1">IFERROR(IF(CG$7=1,LN(OFFSET(DataSet!CE53,AddModel!CG$5,0)+(CG55*CG$6)),OFFSET(DataSet!CE53,AddModel!CG$5,0)+(CG55*CG$6)),0)</f>
        <v>10.143398268398267</v>
      </c>
      <c r="CH56" s="6">
        <f ca="1">IFERROR(IF(CH$7=1,LN(OFFSET(DataSet!CF53,AddModel!CH$5,0)+(CH55*CH$6)),OFFSET(DataSet!CF53,AddModel!CH$5,0)+(CH55*CH$6)),0)</f>
        <v>0</v>
      </c>
      <c r="CI56" s="6">
        <f ca="1">IFERROR(IF(CI$7=1,LN(OFFSET(DataSet!CG53,AddModel!CI$5,0)+(CI55*CI$6)),OFFSET(DataSet!CG53,AddModel!CI$5,0)+(CI55*CI$6)),0)</f>
        <v>1</v>
      </c>
      <c r="CJ56">
        <f ca="1">IFERROR(IF(CJ$7=1,LN(OFFSET(DataSet!CH53,AddModel!CJ$5,0)+(CJ55*CJ$6)),OFFSET(DataSet!CH53,AddModel!CJ$5,0)+(CJ55*CJ$6)),0)</f>
        <v>0</v>
      </c>
      <c r="CK56">
        <f ca="1">IFERROR(IF(CK$7=1,LN(OFFSET(DataSet!CI53,AddModel!CK$5,0)+(CK55*CK$6)),OFFSET(DataSet!CI53,AddModel!CK$5,0)+(CK55*CK$6)),0)</f>
        <v>0</v>
      </c>
      <c r="CL56">
        <f ca="1">IFERROR(IF(CL$7=1,LN(OFFSET(DataSet!CJ53,AddModel!CL$5,0)+(CL55*CL$6)),OFFSET(DataSet!CJ53,AddModel!CL$5,0)+(CL55*CL$6)),0)</f>
        <v>0</v>
      </c>
      <c r="CM56" s="40">
        <f ca="1">IFERROR(IF(CM$7=1,LN(OFFSET(DataSet!CK53,AddModel!CM$5,0)+(CM55*CM$6)),OFFSET(DataSet!CK53,AddModel!CM$5,0)+(CM55*CM$6)),0)</f>
        <v>324578.17007079185</v>
      </c>
      <c r="CN56" s="41">
        <f ca="1">IFERROR(IF(CN$7=1,LN(OFFSET(DataSet!CL53,AddModel!CN$5,0)+(CN55*CN$6)),OFFSET(DataSet!CL53,AddModel!CN$5,0)+(CN55*CN$6)),0)</f>
        <v>24272.980447323509</v>
      </c>
      <c r="CO56" s="41">
        <f ca="1">IFERROR(IF(CO$7=1,LN(OFFSET(DataSet!CM53,AddModel!CO$5,0)+(CO55*CO$6)),OFFSET(DataSet!CM53,AddModel!CO$5,0)+(CO55*CO$6)),0)</f>
        <v>2698.8071038459193</v>
      </c>
      <c r="CP56" s="41">
        <f ca="1">IFERROR(IF(CP$7=1,LN(OFFSET(DataSet!CN53,AddModel!CP$5,0)+(CP55*CP$6)),OFFSET(DataSet!CN53,AddModel!CP$5,0)+(CP55*CP$6)),0)</f>
        <v>0</v>
      </c>
      <c r="CQ56" s="17">
        <f ca="1">IFERROR(IF(CQ$7=1,LN(OFFSET(DataSet!CO53,AddModel!CQ$5,0)+(CQ55*CQ$6)),OFFSET(DataSet!CO53,AddModel!CQ$5,0)+(CQ55*CQ$6)),0)</f>
        <v>0</v>
      </c>
      <c r="CR56" s="17">
        <f ca="1">IFERROR(IF(CR$7=1,LN(OFFSET(DataSet!CP53,AddModel!CR$5,0)+(CR55*CR$6)),OFFSET(DataSet!CP53,AddModel!CR$5,0)+(CR55*CR$6)),0)</f>
        <v>0</v>
      </c>
      <c r="CS56" s="17">
        <f ca="1">IFERROR(IF(CS$7=1,LN(OFFSET(DataSet!CQ53,AddModel!CS$5,0)+(CS55*CS$6)),OFFSET(DataSet!CQ53,AddModel!CS$5,0)+(CS55*CS$6)),0)</f>
        <v>0</v>
      </c>
      <c r="CT56" s="17">
        <f ca="1">IFERROR(IF(CT$7=1,LN(OFFSET(DataSet!CR53,AddModel!CT$5,0)+(CT55*CT$6)),OFFSET(DataSet!CR53,AddModel!CT$5,0)+(CT55*CT$6)),0)</f>
        <v>0</v>
      </c>
      <c r="CU56" s="20">
        <f ca="1">IFERROR(IF(CU$7=1,LN(OFFSET(DataSet!CS53,AddModel!CU$5,0)+(CU55*CU$6)),OFFSET(DataSet!CS53,AddModel!CU$5,0)+(CU55*CU$6)),0)</f>
        <v>0</v>
      </c>
      <c r="CV56" s="20">
        <f ca="1">IFERROR(IF(CV$7=1,LN(OFFSET(DataSet!CT53,AddModel!CV$5,0)+(CV55*CV$6)),OFFSET(DataSet!CT53,AddModel!CV$5,0)+(CV55*CV$6)),0)</f>
        <v>0</v>
      </c>
      <c r="CW56" s="20">
        <f ca="1">IFERROR(IF(CW$7=1,LN(OFFSET(DataSet!CU53,AddModel!CW$5,0)+(CW55*CW$6)),OFFSET(DataSet!CU53,AddModel!CW$5,0)+(CW55*CW$6)),0)</f>
        <v>0</v>
      </c>
      <c r="CX56" s="20">
        <f ca="1">IFERROR(IF(CX$7=1,LN(OFFSET(DataSet!CV53,AddModel!CX$5,0)+(CX55*CX$6)),OFFSET(DataSet!CV53,AddModel!CX$5,0)+(CX55*CX$6)),0)</f>
        <v>0</v>
      </c>
      <c r="CY56" s="113">
        <f ca="1">IFERROR(IF(CY$7=1,LN(OFFSET(DataSet!CW53,AddModel!CY$5,0)+(CY55*CY$6)),OFFSET(DataSet!CW53,AddModel!CY$5,0)+(CY55*CY$6)),0)</f>
        <v>0</v>
      </c>
      <c r="CZ56" s="135">
        <f ca="1">IFERROR(IF(CZ$7=1,LN(OFFSET(DataSet!CX53,AddModel!CZ$5,0)+(CZ55*CZ$6)),OFFSET(DataSet!CX53,AddModel!CZ$5,0)+(CZ55*CZ$6)),0)</f>
        <v>2009659.8556743436</v>
      </c>
      <c r="DA56" s="136">
        <f ca="1">IFERROR(IF(DA$7=1,LN(OFFSET(DataSet!CY53,AddModel!DA$5,0)+(DA55*DA$6)),OFFSET(DataSet!CY53,AddModel!DA$5,0)+(DA55*DA$6)),0)</f>
        <v>469446.37203009654</v>
      </c>
      <c r="DB56" s="137">
        <f ca="1">IFERROR(IF(DB$7=1,LN(OFFSET(DataSet!CZ53,AddModel!DB$5,0)+(DB55*DB$6)),OFFSET(DataSet!CZ53,AddModel!DB$5,0)+(DB55*DB$6)),0)</f>
        <v>2140487.3213099423</v>
      </c>
    </row>
    <row r="57" spans="1:106" x14ac:dyDescent="0.25">
      <c r="A57" s="134">
        <f ca="1">C57*DataSet!CB54</f>
        <v>1850533.2238730923</v>
      </c>
      <c r="B57" s="1">
        <f t="shared" si="1"/>
        <v>44166</v>
      </c>
      <c r="C57" s="87">
        <f t="shared" ca="1" si="3"/>
        <v>200786.03055682589</v>
      </c>
      <c r="D57" s="87">
        <f t="shared" ca="1" si="2"/>
        <v>196561.90725173353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IFERROR(IF(H$7=1,LN(OFFSET(DataSet!F54,AddModel!H$5,0)+(H56*H$6)),OFFSET(DataSet!F54,AddModel!H$5,0)+(H56*H$6)),0)</f>
        <v>0</v>
      </c>
      <c r="I57" s="13">
        <f ca="1">IFERROR(IF(I$7=1,LN(OFFSET(DataSet!G54,AddModel!I$5,0)+(I56*I$6)),OFFSET(DataSet!G54,AddModel!I$5,0)+(I56*I$6)),0)</f>
        <v>0</v>
      </c>
      <c r="J57" s="13">
        <f ca="1">IFERROR(IF(J$7=1,LN(OFFSET(DataSet!H54,AddModel!J$5,0)+(J56*J$6)),OFFSET(DataSet!H54,AddModel!J$5,0)+(J56*J$6)),0)</f>
        <v>0</v>
      </c>
      <c r="K57" s="13">
        <f ca="1">IFERROR(IF(K$7=1,LN(OFFSET(DataSet!I54,AddModel!K$5,0)+(K56*K$6)),OFFSET(DataSet!I54,AddModel!K$5,0)+(K56*K$6)),0)</f>
        <v>0</v>
      </c>
      <c r="L57" s="13">
        <f ca="1">IFERROR(IF(L$7=1,LN(OFFSET(DataSet!J54,AddModel!L$5,0)+(L56*L$6)),OFFSET(DataSet!J54,AddModel!L$5,0)+(L56*L$6)),0)</f>
        <v>0</v>
      </c>
      <c r="M57" s="13">
        <f ca="1">IFERROR(IF(M$7=1,LN(OFFSET(DataSet!K54,AddModel!M$5,0)+(M56*M$6)),OFFSET(DataSet!K54,AddModel!M$5,0)+(M56*M$6)),0)</f>
        <v>0</v>
      </c>
      <c r="N57" s="13">
        <f ca="1">IFERROR(IF(N$7=1,LN(OFFSET(DataSet!L54,AddModel!N$5,0)+(N56*N$6)),OFFSET(DataSet!L54,AddModel!N$5,0)+(N56*N$6)),0)</f>
        <v>0</v>
      </c>
      <c r="O57" s="13">
        <f ca="1">IFERROR(IF(O$7=1,LN(OFFSET(DataSet!M54,AddModel!O$5,0)+(O56*O$6)),OFFSET(DataSet!M54,AddModel!O$5,0)+(O56*O$6)),0)</f>
        <v>0</v>
      </c>
      <c r="P57" s="13">
        <f ca="1">IFERROR(IF(P$7=1,LN(OFFSET(DataSet!N54,AddModel!P$5,0)+(P56*P$6)),OFFSET(DataSet!N54,AddModel!P$5,0)+(P56*P$6)),0)</f>
        <v>0</v>
      </c>
      <c r="Q57" s="13">
        <f ca="1">IFERROR(IF(Q$7=1,LN(OFFSET(DataSet!O54,AddModel!Q$5,0)+(Q56*Q$6)),OFFSET(DataSet!O54,AddModel!Q$5,0)+(Q56*Q$6)),0)</f>
        <v>0</v>
      </c>
      <c r="R57" s="13">
        <f ca="1">IFERROR(IF(R$7=1,LN(OFFSET(DataSet!P54,AddModel!R$5,0)+(R56*R$6)),OFFSET(DataSet!P54,AddModel!R$5,0)+(R56*R$6)),0)</f>
        <v>0</v>
      </c>
      <c r="S57" s="13">
        <f ca="1">IFERROR(IF(S$7=1,LN(OFFSET(DataSet!Q54,AddModel!S$5,0)+(S56*S$6)),OFFSET(DataSet!Q54,AddModel!S$5,0)+(S56*S$6)),0)</f>
        <v>1</v>
      </c>
      <c r="T57" s="14">
        <f ca="1">IFERROR(IF(T$7=1,LN(OFFSET(DataSet!R54,AddModel!T$5,0)+(T56*T$6)),OFFSET(DataSet!R54,AddModel!T$5,0)+(T56*T$6)),0)</f>
        <v>0</v>
      </c>
      <c r="U57" s="14">
        <f ca="1">IFERROR(IF(U$7=1,LN(OFFSET(DataSet!S54,AddModel!U$5,0)+(U56*U$6)),OFFSET(DataSet!S54,AddModel!U$5,0)+(U56*U$6)),0)</f>
        <v>0</v>
      </c>
      <c r="V57" s="14">
        <f ca="1">IFERROR(IF(V$7=1,LN(OFFSET(DataSet!T54,AddModel!V$5,0)+(V56*V$6)),OFFSET(DataSet!T54,AddModel!V$5,0)+(V56*V$6)),0)</f>
        <v>0</v>
      </c>
      <c r="W57" s="14">
        <f ca="1">IFERROR(IF(W$7=1,LN(OFFSET(DataSet!U54,AddModel!W$5,0)+(W56*W$6)),OFFSET(DataSet!U54,AddModel!W$5,0)+(W56*W$6)),0)</f>
        <v>0</v>
      </c>
      <c r="X57" s="14">
        <f ca="1">IFERROR(IF(X$7=1,LN(OFFSET(DataSet!V54,AddModel!X$5,0)+(X56*X$6)),OFFSET(DataSet!V54,AddModel!X$5,0)+(X56*X$6)),0)</f>
        <v>0</v>
      </c>
      <c r="Y57" s="14">
        <f ca="1">IFERROR(IF(Y$7=1,LN(OFFSET(DataSet!W54,AddModel!Y$5,0)+(Y56*Y$6)),OFFSET(DataSet!W54,AddModel!Y$5,0)+(Y56*Y$6)),0)</f>
        <v>0</v>
      </c>
      <c r="Z57" s="14">
        <f ca="1">IFERROR(IF(Z$7=1,LN(OFFSET(DataSet!X54,AddModel!Z$5,0)+(Z56*Z$6)),OFFSET(DataSet!X54,AddModel!Z$5,0)+(Z56*Z$6)),0)</f>
        <v>0</v>
      </c>
      <c r="AA57" s="14">
        <f ca="1">IFERROR(IF(AA$7=1,LN(OFFSET(DataSet!Y54,AddModel!AA$5,0)+(AA56*AA$6)),OFFSET(DataSet!Y54,AddModel!AA$5,0)+(AA56*AA$6)),0)</f>
        <v>0</v>
      </c>
      <c r="AB57" s="14">
        <f ca="1">IFERROR(IF(AB$7=1,LN(OFFSET(DataSet!Z54,AddModel!AB$5,0)+(AB56*AB$6)),OFFSET(DataSet!Z54,AddModel!AB$5,0)+(AB56*AB$6)),0)</f>
        <v>0</v>
      </c>
      <c r="AC57" s="15">
        <f ca="1">IFERROR(IF(AC$7=1,LN(OFFSET(DataSet!AA54,AddModel!AC$5,0)+(AC56*AC$6)),OFFSET(DataSet!AA54,AddModel!AC$5,0)+(AC56*AC$6)),0)</f>
        <v>0</v>
      </c>
      <c r="AD57" s="15">
        <f ca="1">IFERROR(IF(AD$7=1,LN(OFFSET(DataSet!AB54,AddModel!AD$5,0)+(AD56*AD$6)),OFFSET(DataSet!AB54,AddModel!AD$5,0)+(AD56*AD$6)),0)</f>
        <v>0</v>
      </c>
      <c r="AE57" s="15">
        <f ca="1">IFERROR(IF(AE$7=1,LN(OFFSET(DataSet!AC54,AddModel!AE$5,0)+(AE56*AE$6)),OFFSET(DataSet!AC54,AddModel!AE$5,0)+(AE56*AE$6)),0)</f>
        <v>0</v>
      </c>
      <c r="AF57" s="15">
        <f ca="1">IFERROR(IF(AF$7=1,LN(OFFSET(DataSet!AD54,AddModel!AF$5,0)+(AF56*AF$6)),OFFSET(DataSet!AD54,AddModel!AF$5,0)+(AF56*AF$6)),0)</f>
        <v>0</v>
      </c>
      <c r="AG57" s="15">
        <f ca="1">IFERROR(IF(AG$7=1,LN(OFFSET(DataSet!AE54,AddModel!AG$5,0)+(AG56*AG$6)),OFFSET(DataSet!AE54,AddModel!AG$5,0)+(AG56*AG$6)),0)</f>
        <v>0</v>
      </c>
      <c r="AH57" s="15">
        <f ca="1">IFERROR(IF(AH$7=1,LN(OFFSET(DataSet!AF54,AddModel!AH$5,0)+(AH56*AH$6)),OFFSET(DataSet!AF54,AddModel!AH$5,0)+(AH56*AH$6)),0)</f>
        <v>0</v>
      </c>
      <c r="AI57" s="15">
        <f ca="1">IFERROR(IF(AI$7=1,LN(OFFSET(DataSet!AG54,AddModel!AI$5,0)+(AI56*AI$6)),OFFSET(DataSet!AG54,AddModel!AI$5,0)+(AI56*AI$6)),0)</f>
        <v>0</v>
      </c>
      <c r="AJ57" s="15">
        <f ca="1">IFERROR(IF(AJ$7=1,LN(OFFSET(DataSet!AH54,AddModel!AJ$5,0)+(AJ56*AJ$6)),OFFSET(DataSet!AH54,AddModel!AJ$5,0)+(AJ56*AJ$6)),0)</f>
        <v>0</v>
      </c>
      <c r="AK57" s="15">
        <f ca="1">IFERROR(IF(AK$7=1,LN(OFFSET(DataSet!AI54,AddModel!AK$5,0)+(AK56*AK$6)),OFFSET(DataSet!AI54,AddModel!AK$5,0)+(AK56*AK$6)),0)</f>
        <v>0</v>
      </c>
      <c r="AL57" s="13">
        <f ca="1">IFERROR(IF(AL$7=1,LN(OFFSET(DataSet!AJ54,AddModel!AL$5,0)+(AL56*AL$6)),OFFSET(DataSet!AJ54,AddModel!AL$5,0)+(AL56*AL$6)),0)</f>
        <v>0</v>
      </c>
      <c r="AM57" s="13">
        <f ca="1">IFERROR(IF(AM$7=1,LN(OFFSET(DataSet!AK54,AddModel!AM$5,0)+(AM56*AM$6)),OFFSET(DataSet!AK54,AddModel!AM$5,0)+(AM56*AM$6)),0)</f>
        <v>0</v>
      </c>
      <c r="AN57" s="13">
        <f ca="1">IFERROR(IF(AN$7=1,LN(OFFSET(DataSet!AL54,AddModel!AN$5,0)+(AN56*AN$6)),OFFSET(DataSet!AL54,AddModel!AN$5,0)+(AN56*AN$6)),0)</f>
        <v>0</v>
      </c>
      <c r="AO57" s="17">
        <f ca="1">IFERROR(IF(AO$7=1,LN(OFFSET(DataSet!AM54,AddModel!AO$5,0)+(AO56*AO$6)),OFFSET(DataSet!AM54,AddModel!AO$5,0)+(AO56*AO$6)),0)</f>
        <v>48.428571428571701</v>
      </c>
      <c r="AP57" s="17">
        <f ca="1">IFERROR(IF(AP$7=1,LN(OFFSET(DataSet!AN54,AddModel!AP$5,0)+(AP56*AP$6)),OFFSET(DataSet!AN54,AddModel!AP$5,0)+(AP56*AP$6)),0)</f>
        <v>0</v>
      </c>
      <c r="AQ57" s="17">
        <f ca="1">IFERROR(IF(AQ$7=1,LN(OFFSET(DataSet!AO54,AddModel!AQ$5,0)+(AQ56*AQ$6)),OFFSET(DataSet!AO54,AddModel!AQ$5,0)+(AQ56*AQ$6)),0)</f>
        <v>0</v>
      </c>
      <c r="AR57" s="17">
        <f ca="1">IFERROR(IF(AR$7=1,LN(OFFSET(DataSet!AP54,AddModel!AR$5,0)+(AR56*AR$6)),OFFSET(DataSet!AP54,AddModel!AR$5,0)+(AR56*AR$6)),0)</f>
        <v>0</v>
      </c>
      <c r="AS57" s="18">
        <f ca="1">IFERROR(IF(AS$7=1,LN(OFFSET(DataSet!AQ54,AddModel!AS$5,0)+(AS56*AS$6)),OFFSET(DataSet!AQ54,AddModel!AS$5,0)+(AS56*AS$6)),0)</f>
        <v>0</v>
      </c>
      <c r="AT57" s="19">
        <f ca="1">IFERROR(IF(AT$7=1,LN(OFFSET(DataSet!AR54,AddModel!AT$5,0)+(AT56*AT$6)),OFFSET(DataSet!AR54,AddModel!AT$5,0)+(AT56*AT$6)),0)</f>
        <v>2.00548520266292</v>
      </c>
      <c r="AU57" s="20">
        <f ca="1">IFERROR(IF(AU$7=1,LN(OFFSET(DataSet!AS54,AddModel!AU$5,0)+(AU56*AU$6)),OFFSET(DataSet!AS54,AddModel!AU$5,0)+(AU56*AU$6)),0)</f>
        <v>2.2210074799433799</v>
      </c>
      <c r="AV57" s="20">
        <f ca="1">IFERROR(IF(AV$7=1,LN(OFFSET(DataSet!AT54,AddModel!AV$5,0)+(AV56*AV$6)),OFFSET(DataSet!AT54,AddModel!AV$5,0)+(AV56*AV$6)),0)</f>
        <v>2.3982727497988701</v>
      </c>
      <c r="AW57" s="20">
        <f ca="1">IFERROR(IF(AW$7=1,LN(OFFSET(DataSet!AU54,AddModel!AW$5,0)+(AW56*AW$6)),OFFSET(DataSet!AU54,AddModel!AW$5,0)+(AW56*AW$6)),0)</f>
        <v>-0.83516640153947996</v>
      </c>
      <c r="AX57" s="20">
        <f ca="1">IFERROR(IF(AX$7=1,LN(OFFSET(DataSet!AV54,AddModel!AX$5,0)+(AX56*AX$6)),OFFSET(DataSet!AV54,AddModel!AX$5,0)+(AX56*AX$6)),0)</f>
        <v>8.2308784312236298</v>
      </c>
      <c r="AY57" s="20">
        <f ca="1">IFERROR(IF(AY$7=1,LN(OFFSET(DataSet!AW54,AddModel!AY$5,0)+(AY56*AY$6)),OFFSET(DataSet!AW54,AddModel!AY$5,0)+(AY56*AY$6)),0)</f>
        <v>2.9452262825747701</v>
      </c>
      <c r="AZ57" s="20">
        <f ca="1">IFERROR(IF(AZ$7=1,LN(OFFSET(DataSet!AX54,AddModel!AZ$5,0)+(AZ56*AZ$6)),OFFSET(DataSet!AX54,AddModel!AZ$5,0)+(AZ56*AZ$6)),0)</f>
        <v>1.68062094207857</v>
      </c>
      <c r="BA57" s="20">
        <f ca="1">IFERROR(IF(BA$7=1,LN(OFFSET(DataSet!AY54,AddModel!BA$5,0)+(BA56*BA$6)),OFFSET(DataSet!AY54,AddModel!BA$5,0)+(BA56*BA$6)),0)</f>
        <v>10.2363636338865</v>
      </c>
      <c r="BB57" s="20">
        <f ca="1">IFERROR(IF(BB$7=1,LN(OFFSET(DataSet!AZ54,AddModel!BB$5,0)+(BB56*BB$6)),OFFSET(DataSet!AZ54,AddModel!BB$5,0)+(BB56*BB$6)),0)</f>
        <v>2.34848055539788</v>
      </c>
      <c r="BC57" s="20">
        <f ca="1">IFERROR(IF(BC$7=1,LN(OFFSET(DataSet!BA54,AddModel!BC$5,0)+(BC56*BC$6)),OFFSET(DataSet!BA54,AddModel!BC$5,0)+(BC56*BC$6)),0)</f>
        <v>5.16623376251815</v>
      </c>
      <c r="BD57" s="20">
        <f ca="1">IFERROR(IF(BD$7=1,LN(OFFSET(DataSet!BB54,AddModel!BD$5,0)+(BD56*BD$6)),OFFSET(DataSet!BB54,AddModel!BD$5,0)+(BD56*BD$6)),0)</f>
        <v>4.7467533051967603</v>
      </c>
      <c r="BE57" s="21">
        <f ca="1">IFERROR(IF(BE$7=1,LN(OFFSET(DataSet!BC54,AddModel!BE$5,0)+(BE56*BE$6)),OFFSET(DataSet!BC54,AddModel!BE$5,0)+(BE56*BE$6)),0)</f>
        <v>0.84545454053909697</v>
      </c>
      <c r="BF57" s="16">
        <f ca="1">IFERROR(IF(BF$7=1,LN(OFFSET(DataSet!BD54,AddModel!BF$5,0)+(BF56*BF$6)),OFFSET(DataSet!BD54,AddModel!BF$5,0)+(BF56*BF$6)),0)</f>
        <v>-14</v>
      </c>
      <c r="BG57" s="17">
        <f ca="1">IFERROR(IF(BG$7=1,LN(OFFSET(DataSet!BE54,AddModel!BG$5,0)+(BG56*BG$6)),OFFSET(DataSet!BE54,AddModel!BG$5,0)+(BG56*BG$6)),0)</f>
        <v>-14</v>
      </c>
      <c r="BH57" s="17">
        <f ca="1">IFERROR(IF(BH$7=1,LN(OFFSET(DataSet!BF54,AddModel!BH$5,0)+(BH56*BH$6)),OFFSET(DataSet!BF54,AddModel!BH$5,0)+(BH56*BH$6)),0)</f>
        <v>-36</v>
      </c>
      <c r="BI57" s="17">
        <f ca="1">IFERROR(IF(BI$7=1,LN(OFFSET(DataSet!BG54,AddModel!BI$5,0)+(BI56*BI$6)),OFFSET(DataSet!BG54,AddModel!BI$5,0)+(BI56*BI$6)),0)</f>
        <v>-26</v>
      </c>
      <c r="BJ57" s="17">
        <f ca="1">IFERROR(IF(BJ$7=1,LN(OFFSET(DataSet!BH54,AddModel!BJ$5,0)+(BJ56*BJ$6)),OFFSET(DataSet!BH54,AddModel!BJ$5,0)+(BJ56*BJ$6)),0)</f>
        <v>-1</v>
      </c>
      <c r="BK57" s="17">
        <f ca="1">IFERROR(IF(BK$7=1,LN(OFFSET(DataSet!BI54,AddModel!BK$5,0)+(BK56*BK$6)),OFFSET(DataSet!BI54,AddModel!BK$5,0)+(BK56*BK$6)),0)</f>
        <v>8</v>
      </c>
      <c r="BL57" s="17">
        <f ca="1">IFERROR(IF(BL$7=1,LN(OFFSET(DataSet!BJ54,AddModel!BL$5,0)+(BL56*BL$6)),OFFSET(DataSet!BJ54,AddModel!BL$5,0)+(BL56*BL$6)),0)</f>
        <v>101.6147</v>
      </c>
      <c r="BM57" s="17">
        <f ca="1">IFERROR(IF(BM$7=1,LN(OFFSET(DataSet!BK54,AddModel!BM$5,0)+(BM56*BM$6)),OFFSET(DataSet!BK54,AddModel!BM$5,0)+(BM56*BM$6)),0)</f>
        <v>101.19589999999999</v>
      </c>
      <c r="BN57" s="17">
        <f ca="1">IFERROR(IF(BN$7=1,LN(OFFSET(DataSet!BL54,AddModel!BN$5,0)+(BN56*BN$6)),OFFSET(DataSet!BL54,AddModel!BN$5,0)+(BN56*BN$6)),0)</f>
        <v>106.2088</v>
      </c>
      <c r="BO57" s="17">
        <f ca="1">IFERROR(IF(BO$7=1,LN(OFFSET(DataSet!BM54,AddModel!BO$5,0)+(BO56*BO$6)),OFFSET(DataSet!BM54,AddModel!BO$5,0)+(BO56*BO$6)),0)</f>
        <v>124.8104</v>
      </c>
      <c r="BP57" s="17">
        <f ca="1">IFERROR(IF(BP$7=1,LN(OFFSET(DataSet!BN54,AddModel!BP$5,0)+(BP56*BP$6)),OFFSET(DataSet!BN54,AddModel!BP$5,0)+(BP56*BP$6)),0)</f>
        <v>111.1</v>
      </c>
      <c r="BQ57" s="17">
        <f ca="1">IFERROR(IF(BQ$7=1,LN(OFFSET(DataSet!BO54,AddModel!BQ$5,0)+(BQ56*BQ$6)),OFFSET(DataSet!BO54,AddModel!BQ$5,0)+(BQ56*BQ$6)),0)</f>
        <v>107.7315</v>
      </c>
      <c r="BR57" s="17">
        <f ca="1">IFERROR(IF(BR$7=1,LN(OFFSET(DataSet!BP54,AddModel!BR$5,0)+(BR56*BR$6)),OFFSET(DataSet!BP54,AddModel!BR$5,0)+(BR56*BR$6)),0)</f>
        <v>104.0913</v>
      </c>
      <c r="BS57" s="17">
        <f ca="1">IFERROR(IF(BS$7=1,LN(OFFSET(DataSet!BQ54,AddModel!BS$5,0)+(BS56*BS$6)),OFFSET(DataSet!BQ54,AddModel!BS$5,0)+(BS56*BS$6)),0)</f>
        <v>108.1965</v>
      </c>
      <c r="BT57" s="17">
        <f ca="1">IFERROR(IF(BT$7=1,LN(OFFSET(DataSet!BR54,AddModel!BT$5,0)+(BT56*BT$6)),OFFSET(DataSet!BR54,AddModel!BT$5,0)+(BT56*BT$6)),0)</f>
        <v>1404845</v>
      </c>
      <c r="BU57" s="17">
        <f ca="1">IFERROR(IF(BU$7=1,LN(OFFSET(DataSet!BS54,AddModel!BU$5,0)+(BU56*BU$6)),OFFSET(DataSet!BS54,AddModel!BU$5,0)+(BU56*BU$6)),0)</f>
        <v>1166011.8870709301</v>
      </c>
      <c r="BV57" s="17">
        <f ca="1">IFERROR(IF(BV$7=1,LN(OFFSET(DataSet!BT54,AddModel!BV$5,0)+(BV56*BV$6)),OFFSET(DataSet!BT54,AddModel!BV$5,0)+(BV56*BV$6)),0)</f>
        <v>106.2088</v>
      </c>
      <c r="BW57" s="17">
        <f ca="1">IFERROR(IF(BW$7=1,LN(OFFSET(DataSet!BU54,AddModel!BW$5,0)+(BW56*BW$6)),OFFSET(DataSet!BU54,AddModel!BW$5,0)+(BW56*BW$6)),0)</f>
        <v>4.6900000000000004</v>
      </c>
      <c r="BX57" s="17">
        <f ca="1">IFERROR(IF(BX$7=1,LN(OFFSET(DataSet!BV54,AddModel!BX$5,0)+(BX56*BX$6)),OFFSET(DataSet!BV54,AddModel!BX$5,0)+(BX56*BX$6)),0)</f>
        <v>5.0999999999999899</v>
      </c>
      <c r="BY57" s="17">
        <f ca="1">IFERROR(IF(BY$7=1,LN(OFFSET(DataSet!BW54,AddModel!BY$5,0)+(BY56*BY$6)),OFFSET(DataSet!BW54,AddModel!BY$5,0)+(BY56*BY$6)),0)</f>
        <v>102.6</v>
      </c>
      <c r="BZ57" s="17">
        <f ca="1">IFERROR(IF(BZ$7=1,LN(OFFSET(DataSet!BX54,AddModel!BZ$5,0)+(BZ56*BZ$6)),OFFSET(DataSet!BX54,AddModel!BZ$5,0)+(BZ56*BZ$6)),0)</f>
        <v>4.6681449851494801</v>
      </c>
      <c r="CA57" s="17">
        <f ca="1">IFERROR(IF(CA$7=1,LN(OFFSET(DataSet!BY54,AddModel!CA$5,0)+(CA56*CA$6)),OFFSET(DataSet!BY54,AddModel!CA$5,0)+(CA56*CA$6)),0)</f>
        <v>104.4</v>
      </c>
      <c r="CB57" s="18">
        <f ca="1">IFERROR(IF(CB$7=1,LN(OFFSET(DataSet!BZ54,AddModel!CB$5,0)+(CB56*CB$6)),OFFSET(DataSet!BZ54,AddModel!CB$5,0)+(CB56*CB$6)),0)</f>
        <v>104.2</v>
      </c>
      <c r="CC57" s="30">
        <f ca="1">IFERROR(IF(CC$7=1,LN(OFFSET(DataSet!CA54,AddModel!CC$5,0)+(CC56*CC$6)),OFFSET(DataSet!CA54,AddModel!CC$5,0)+(CC56*CC$6)),0)</f>
        <v>-0.22314355131420971</v>
      </c>
      <c r="CD57" s="40">
        <f ca="1">IFERROR(IF(CD$7=1,LN(OFFSET(DataSet!CB54,AddModel!CD$5,0)+(CD56*CD$6)),OFFSET(DataSet!CB54,AddModel!CD$5,0)+(CD56*CD$6)),0)</f>
        <v>2.220989289205495</v>
      </c>
      <c r="CE57" s="41">
        <f ca="1">IFERROR(IF(CE$7=1,LN(OFFSET(DataSet!CC54,AddModel!CE$5,0)+(CE56*CE$6)),OFFSET(DataSet!CC54,AddModel!CE$5,0)+(CE56*CE$6)),0)</f>
        <v>9.3149999999999995</v>
      </c>
      <c r="CF57" s="41">
        <f ca="1">IFERROR(IF(CF$7=1,LN(OFFSET(DataSet!CD54,AddModel!CF$5,0)+(CF56*CF$6)),OFFSET(DataSet!CD54,AddModel!CF$5,0)+(CF56*CF$6)),0)</f>
        <v>9.0322618097686824</v>
      </c>
      <c r="CG57" s="41">
        <f ca="1">IFERROR(IF(CG$7=1,LN(OFFSET(DataSet!CE54,AddModel!CG$5,0)+(CG56*CG$6)),OFFSET(DataSet!CE54,AddModel!CG$5,0)+(CG56*CG$6)),0)</f>
        <v>10.143398268398267</v>
      </c>
      <c r="CH57" s="6">
        <f ca="1">IFERROR(IF(CH$7=1,LN(OFFSET(DataSet!CF54,AddModel!CH$5,0)+(CH56*CH$6)),OFFSET(DataSet!CF54,AddModel!CH$5,0)+(CH56*CH$6)),0)</f>
        <v>0</v>
      </c>
      <c r="CI57" s="6">
        <f ca="1">IFERROR(IF(CI$7=1,LN(OFFSET(DataSet!CG54,AddModel!CI$5,0)+(CI56*CI$6)),OFFSET(DataSet!CG54,AddModel!CI$5,0)+(CI56*CI$6)),0)</f>
        <v>1</v>
      </c>
      <c r="CJ57">
        <f ca="1">IFERROR(IF(CJ$7=1,LN(OFFSET(DataSet!CH54,AddModel!CJ$5,0)+(CJ56*CJ$6)),OFFSET(DataSet!CH54,AddModel!CJ$5,0)+(CJ56*CJ$6)),0)</f>
        <v>0</v>
      </c>
      <c r="CK57">
        <f ca="1">IFERROR(IF(CK$7=1,LN(OFFSET(DataSet!CI54,AddModel!CK$5,0)+(CK56*CK$6)),OFFSET(DataSet!CI54,AddModel!CK$5,0)+(CK56*CK$6)),0)</f>
        <v>0.5714285714285714</v>
      </c>
      <c r="CL57">
        <f ca="1">IFERROR(IF(CL$7=1,LN(OFFSET(DataSet!CJ54,AddModel!CL$5,0)+(CL56*CL$6)),OFFSET(DataSet!CJ54,AddModel!CL$5,0)+(CL56*CL$6)),0)</f>
        <v>0</v>
      </c>
      <c r="CM57" s="40">
        <f ca="1">IFERROR(IF(CM$7=1,LN(OFFSET(DataSet!CK54,AddModel!CM$5,0)+(CM56*CM$6)),OFFSET(DataSet!CK54,AddModel!CM$5,0)+(CM56*CM$6)),0)</f>
        <v>259662.53605663349</v>
      </c>
      <c r="CN57" s="41">
        <f ca="1">IFERROR(IF(CN$7=1,LN(OFFSET(DataSet!CL54,AddModel!CN$5,0)+(CN56*CN$6)),OFFSET(DataSet!CL54,AddModel!CN$5,0)+(CN56*CN$6)),0)</f>
        <v>16991.086313126456</v>
      </c>
      <c r="CO57" s="41">
        <f ca="1">IFERROR(IF(CO$7=1,LN(OFFSET(DataSet!CM54,AddModel!CO$5,0)+(CO56*CO$6)),OFFSET(DataSet!CM54,AddModel!CO$5,0)+(CO56*CO$6)),0)</f>
        <v>1619.2842623075514</v>
      </c>
      <c r="CP57" s="41">
        <f ca="1">IFERROR(IF(CP$7=1,LN(OFFSET(DataSet!CN54,AddModel!CP$5,0)+(CP56*CP$6)),OFFSET(DataSet!CN54,AddModel!CP$5,0)+(CP56*CP$6)),0)</f>
        <v>0</v>
      </c>
      <c r="CQ57" s="17">
        <f ca="1">IFERROR(IF(CQ$7=1,LN(OFFSET(DataSet!CO54,AddModel!CQ$5,0)+(CQ56*CQ$6)),OFFSET(DataSet!CO54,AddModel!CQ$5,0)+(CQ56*CQ$6)),0)</f>
        <v>0</v>
      </c>
      <c r="CR57" s="17">
        <f ca="1">IFERROR(IF(CR$7=1,LN(OFFSET(DataSet!CP54,AddModel!CR$5,0)+(CR56*CR$6)),OFFSET(DataSet!CP54,AddModel!CR$5,0)+(CR56*CR$6)),0)</f>
        <v>0</v>
      </c>
      <c r="CS57" s="17">
        <f ca="1">IFERROR(IF(CS$7=1,LN(OFFSET(DataSet!CQ54,AddModel!CS$5,0)+(CS56*CS$6)),OFFSET(DataSet!CQ54,AddModel!CS$5,0)+(CS56*CS$6)),0)</f>
        <v>0</v>
      </c>
      <c r="CT57" s="17">
        <f ca="1">IFERROR(IF(CT$7=1,LN(OFFSET(DataSet!CR54,AddModel!CT$5,0)+(CT56*CT$6)),OFFSET(DataSet!CR54,AddModel!CT$5,0)+(CT56*CT$6)),0)</f>
        <v>0</v>
      </c>
      <c r="CU57" s="20">
        <f ca="1">IFERROR(IF(CU$7=1,LN(OFFSET(DataSet!CS54,AddModel!CU$5,0)+(CU56*CU$6)),OFFSET(DataSet!CS54,AddModel!CU$5,0)+(CU56*CU$6)),0)</f>
        <v>0</v>
      </c>
      <c r="CV57" s="20">
        <f ca="1">IFERROR(IF(CV$7=1,LN(OFFSET(DataSet!CT54,AddModel!CV$5,0)+(CV56*CV$6)),OFFSET(DataSet!CT54,AddModel!CV$5,0)+(CV56*CV$6)),0)</f>
        <v>0</v>
      </c>
      <c r="CW57" s="20">
        <f ca="1">IFERROR(IF(CW$7=1,LN(OFFSET(DataSet!CU54,AddModel!CW$5,0)+(CW56*CW$6)),OFFSET(DataSet!CU54,AddModel!CW$5,0)+(CW56*CW$6)),0)</f>
        <v>0</v>
      </c>
      <c r="CX57" s="20">
        <f ca="1">IFERROR(IF(CX$7=1,LN(OFFSET(DataSet!CV54,AddModel!CX$5,0)+(CX56*CX$6)),OFFSET(DataSet!CV54,AddModel!CX$5,0)+(CX56*CX$6)),0)</f>
        <v>0</v>
      </c>
      <c r="CY57" s="113">
        <f ca="1">IFERROR(IF(CY$7=1,LN(OFFSET(DataSet!CW54,AddModel!CY$5,0)+(CY56*CY$6)),OFFSET(DataSet!CW54,AddModel!CY$5,0)+(CY56*CY$6)),0)</f>
        <v>0</v>
      </c>
      <c r="CZ57" s="135">
        <f ca="1">IFERROR(IF(CZ$7=1,LN(OFFSET(DataSet!CX54,AddModel!CZ$5,0)+(CZ56*CZ$6)),OFFSET(DataSet!CX54,AddModel!CZ$5,0)+(CZ56*CZ$6)),0)</f>
        <v>1762854.884539475</v>
      </c>
      <c r="DA57" s="136">
        <f ca="1">IFERROR(IF(DA$7=1,LN(OFFSET(DataSet!CY54,AddModel!DA$5,0)+(DA56*DA$6)),OFFSET(DataSet!CY54,AddModel!DA$5,0)+(DA56*DA$6)),0)</f>
        <v>375557.09762407723</v>
      </c>
      <c r="DB57" s="137">
        <f ca="1">IFERROR(IF(DB$7=1,LN(OFFSET(DataSet!CZ54,AddModel!DB$5,0)+(DB56*DB$6)),OFFSET(DataSet!CZ54,AddModel!DB$5,0)+(DB56*DB$6)),0)</f>
        <v>2232517.8570479536</v>
      </c>
    </row>
    <row r="58" spans="1:106" x14ac:dyDescent="0.25">
      <c r="A58" s="134">
        <f ca="1">C58*DataSet!CB55</f>
        <v>1965688.4479479552</v>
      </c>
      <c r="B58" s="1">
        <f t="shared" si="1"/>
        <v>44173</v>
      </c>
      <c r="C58" s="87">
        <f t="shared" ca="1" si="3"/>
        <v>213280.56999096856</v>
      </c>
      <c r="D58" s="87">
        <f t="shared" ca="1" si="2"/>
        <v>208398.93402056501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IFERROR(IF(H$7=1,LN(OFFSET(DataSet!F55,AddModel!H$5,0)+(H57*H$6)),OFFSET(DataSet!F55,AddModel!H$5,0)+(H57*H$6)),0)</f>
        <v>0</v>
      </c>
      <c r="I58" s="13">
        <f ca="1">IFERROR(IF(I$7=1,LN(OFFSET(DataSet!G55,AddModel!I$5,0)+(I57*I$6)),OFFSET(DataSet!G55,AddModel!I$5,0)+(I57*I$6)),0)</f>
        <v>0</v>
      </c>
      <c r="J58" s="13">
        <f ca="1">IFERROR(IF(J$7=1,LN(OFFSET(DataSet!H55,AddModel!J$5,0)+(J57*J$6)),OFFSET(DataSet!H55,AddModel!J$5,0)+(J57*J$6)),0)</f>
        <v>0</v>
      </c>
      <c r="K58" s="13">
        <f ca="1">IFERROR(IF(K$7=1,LN(OFFSET(DataSet!I55,AddModel!K$5,0)+(K57*K$6)),OFFSET(DataSet!I55,AddModel!K$5,0)+(K57*K$6)),0)</f>
        <v>0</v>
      </c>
      <c r="L58" s="13">
        <f ca="1">IFERROR(IF(L$7=1,LN(OFFSET(DataSet!J55,AddModel!L$5,0)+(L57*L$6)),OFFSET(DataSet!J55,AddModel!L$5,0)+(L57*L$6)),0)</f>
        <v>0</v>
      </c>
      <c r="M58" s="13">
        <f ca="1">IFERROR(IF(M$7=1,LN(OFFSET(DataSet!K55,AddModel!M$5,0)+(M57*M$6)),OFFSET(DataSet!K55,AddModel!M$5,0)+(M57*M$6)),0)</f>
        <v>0</v>
      </c>
      <c r="N58" s="13">
        <f ca="1">IFERROR(IF(N$7=1,LN(OFFSET(DataSet!L55,AddModel!N$5,0)+(N57*N$6)),OFFSET(DataSet!L55,AddModel!N$5,0)+(N57*N$6)),0)</f>
        <v>0</v>
      </c>
      <c r="O58" s="13">
        <f ca="1">IFERROR(IF(O$7=1,LN(OFFSET(DataSet!M55,AddModel!O$5,0)+(O57*O$6)),OFFSET(DataSet!M55,AddModel!O$5,0)+(O57*O$6)),0)</f>
        <v>0</v>
      </c>
      <c r="P58" s="13">
        <f ca="1">IFERROR(IF(P$7=1,LN(OFFSET(DataSet!N55,AddModel!P$5,0)+(P57*P$6)),OFFSET(DataSet!N55,AddModel!P$5,0)+(P57*P$6)),0)</f>
        <v>0</v>
      </c>
      <c r="Q58" s="13">
        <f ca="1">IFERROR(IF(Q$7=1,LN(OFFSET(DataSet!O55,AddModel!Q$5,0)+(Q57*Q$6)),OFFSET(DataSet!O55,AddModel!Q$5,0)+(Q57*Q$6)),0)</f>
        <v>0</v>
      </c>
      <c r="R58" s="13">
        <f ca="1">IFERROR(IF(R$7=1,LN(OFFSET(DataSet!P55,AddModel!R$5,0)+(R57*R$6)),OFFSET(DataSet!P55,AddModel!R$5,0)+(R57*R$6)),0)</f>
        <v>0</v>
      </c>
      <c r="S58" s="13">
        <f ca="1">IFERROR(IF(S$7=1,LN(OFFSET(DataSet!Q55,AddModel!S$5,0)+(S57*S$6)),OFFSET(DataSet!Q55,AddModel!S$5,0)+(S57*S$6)),0)</f>
        <v>1</v>
      </c>
      <c r="T58" s="14">
        <f ca="1">IFERROR(IF(T$7=1,LN(OFFSET(DataSet!R55,AddModel!T$5,0)+(T57*T$6)),OFFSET(DataSet!R55,AddModel!T$5,0)+(T57*T$6)),0)</f>
        <v>0</v>
      </c>
      <c r="U58" s="14">
        <f ca="1">IFERROR(IF(U$7=1,LN(OFFSET(DataSet!S55,AddModel!U$5,0)+(U57*U$6)),OFFSET(DataSet!S55,AddModel!U$5,0)+(U57*U$6)),0)</f>
        <v>0</v>
      </c>
      <c r="V58" s="14">
        <f ca="1">IFERROR(IF(V$7=1,LN(OFFSET(DataSet!T55,AddModel!V$5,0)+(V57*V$6)),OFFSET(DataSet!T55,AddModel!V$5,0)+(V57*V$6)),0)</f>
        <v>0</v>
      </c>
      <c r="W58" s="14">
        <f ca="1">IFERROR(IF(W$7=1,LN(OFFSET(DataSet!U55,AddModel!W$5,0)+(W57*W$6)),OFFSET(DataSet!U55,AddModel!W$5,0)+(W57*W$6)),0)</f>
        <v>0</v>
      </c>
      <c r="X58" s="14">
        <f ca="1">IFERROR(IF(X$7=1,LN(OFFSET(DataSet!V55,AddModel!X$5,0)+(X57*X$6)),OFFSET(DataSet!V55,AddModel!X$5,0)+(X57*X$6)),0)</f>
        <v>0</v>
      </c>
      <c r="Y58" s="14">
        <f ca="1">IFERROR(IF(Y$7=1,LN(OFFSET(DataSet!W55,AddModel!Y$5,0)+(Y57*Y$6)),OFFSET(DataSet!W55,AddModel!Y$5,0)+(Y57*Y$6)),0)</f>
        <v>0</v>
      </c>
      <c r="Z58" s="14">
        <f ca="1">IFERROR(IF(Z$7=1,LN(OFFSET(DataSet!X55,AddModel!Z$5,0)+(Z57*Z$6)),OFFSET(DataSet!X55,AddModel!Z$5,0)+(Z57*Z$6)),0)</f>
        <v>0</v>
      </c>
      <c r="AA58" s="14">
        <f ca="1">IFERROR(IF(AA$7=1,LN(OFFSET(DataSet!Y55,AddModel!AA$5,0)+(AA57*AA$6)),OFFSET(DataSet!Y55,AddModel!AA$5,0)+(AA57*AA$6)),0)</f>
        <v>0</v>
      </c>
      <c r="AB58" s="14">
        <f ca="1">IFERROR(IF(AB$7=1,LN(OFFSET(DataSet!Z55,AddModel!AB$5,0)+(AB57*AB$6)),OFFSET(DataSet!Z55,AddModel!AB$5,0)+(AB57*AB$6)),0)</f>
        <v>0</v>
      </c>
      <c r="AC58" s="15">
        <f ca="1">IFERROR(IF(AC$7=1,LN(OFFSET(DataSet!AA55,AddModel!AC$5,0)+(AC57*AC$6)),OFFSET(DataSet!AA55,AddModel!AC$5,0)+(AC57*AC$6)),0)</f>
        <v>0</v>
      </c>
      <c r="AD58" s="15">
        <f ca="1">IFERROR(IF(AD$7=1,LN(OFFSET(DataSet!AB55,AddModel!AD$5,0)+(AD57*AD$6)),OFFSET(DataSet!AB55,AddModel!AD$5,0)+(AD57*AD$6)),0)</f>
        <v>0</v>
      </c>
      <c r="AE58" s="15">
        <f ca="1">IFERROR(IF(AE$7=1,LN(OFFSET(DataSet!AC55,AddModel!AE$5,0)+(AE57*AE$6)),OFFSET(DataSet!AC55,AddModel!AE$5,0)+(AE57*AE$6)),0)</f>
        <v>0</v>
      </c>
      <c r="AF58" s="15">
        <f ca="1">IFERROR(IF(AF$7=1,LN(OFFSET(DataSet!AD55,AddModel!AF$5,0)+(AF57*AF$6)),OFFSET(DataSet!AD55,AddModel!AF$5,0)+(AF57*AF$6)),0)</f>
        <v>0</v>
      </c>
      <c r="AG58" s="15">
        <f ca="1">IFERROR(IF(AG$7=1,LN(OFFSET(DataSet!AE55,AddModel!AG$5,0)+(AG57*AG$6)),OFFSET(DataSet!AE55,AddModel!AG$5,0)+(AG57*AG$6)),0)</f>
        <v>0</v>
      </c>
      <c r="AH58" s="15">
        <f ca="1">IFERROR(IF(AH$7=1,LN(OFFSET(DataSet!AF55,AddModel!AH$5,0)+(AH57*AH$6)),OFFSET(DataSet!AF55,AddModel!AH$5,0)+(AH57*AH$6)),0)</f>
        <v>0</v>
      </c>
      <c r="AI58" s="15">
        <f ca="1">IFERROR(IF(AI$7=1,LN(OFFSET(DataSet!AG55,AddModel!AI$5,0)+(AI57*AI$6)),OFFSET(DataSet!AG55,AddModel!AI$5,0)+(AI57*AI$6)),0)</f>
        <v>0</v>
      </c>
      <c r="AJ58" s="15">
        <f ca="1">IFERROR(IF(AJ$7=1,LN(OFFSET(DataSet!AH55,AddModel!AJ$5,0)+(AJ57*AJ$6)),OFFSET(DataSet!AH55,AddModel!AJ$5,0)+(AJ57*AJ$6)),0)</f>
        <v>0</v>
      </c>
      <c r="AK58" s="15">
        <f ca="1">IFERROR(IF(AK$7=1,LN(OFFSET(DataSet!AI55,AddModel!AK$5,0)+(AK57*AK$6)),OFFSET(DataSet!AI55,AddModel!AK$5,0)+(AK57*AK$6)),0)</f>
        <v>0</v>
      </c>
      <c r="AL58" s="13">
        <f ca="1">IFERROR(IF(AL$7=1,LN(OFFSET(DataSet!AJ55,AddModel!AL$5,0)+(AL57*AL$6)),OFFSET(DataSet!AJ55,AddModel!AL$5,0)+(AL57*AL$6)),0)</f>
        <v>0</v>
      </c>
      <c r="AM58" s="13">
        <f ca="1">IFERROR(IF(AM$7=1,LN(OFFSET(DataSet!AK55,AddModel!AM$5,0)+(AM57*AM$6)),OFFSET(DataSet!AK55,AddModel!AM$5,0)+(AM57*AM$6)),0)</f>
        <v>0</v>
      </c>
      <c r="AN58" s="13">
        <f ca="1">IFERROR(IF(AN$7=1,LN(OFFSET(DataSet!AL55,AddModel!AN$5,0)+(AN57*AN$6)),OFFSET(DataSet!AL55,AddModel!AN$5,0)+(AN57*AN$6)),0)</f>
        <v>0</v>
      </c>
      <c r="AO58" s="17">
        <f ca="1">IFERROR(IF(AO$7=1,LN(OFFSET(DataSet!AM55,AddModel!AO$5,0)+(AO57*AO$6)),OFFSET(DataSet!AM55,AddModel!AO$5,0)+(AO57*AO$6)),0)</f>
        <v>49.428571428571701</v>
      </c>
      <c r="AP58" s="17">
        <f ca="1">IFERROR(IF(AP$7=1,LN(OFFSET(DataSet!AN55,AddModel!AP$5,0)+(AP57*AP$6)),OFFSET(DataSet!AN55,AddModel!AP$5,0)+(AP57*AP$6)),0)</f>
        <v>0</v>
      </c>
      <c r="AQ58" s="17">
        <f ca="1">IFERROR(IF(AQ$7=1,LN(OFFSET(DataSet!AO55,AddModel!AQ$5,0)+(AQ57*AQ$6)),OFFSET(DataSet!AO55,AddModel!AQ$5,0)+(AQ57*AQ$6)),0)</f>
        <v>0</v>
      </c>
      <c r="AR58" s="17">
        <f ca="1">IFERROR(IF(AR$7=1,LN(OFFSET(DataSet!AP55,AddModel!AR$5,0)+(AR57*AR$6)),OFFSET(DataSet!AP55,AddModel!AR$5,0)+(AR57*AR$6)),0)</f>
        <v>0</v>
      </c>
      <c r="AS58" s="18">
        <f ca="1">IFERROR(IF(AS$7=1,LN(OFFSET(DataSet!AQ55,AddModel!AS$5,0)+(AS57*AS$6)),OFFSET(DataSet!AQ55,AddModel!AS$5,0)+(AS57*AS$6)),0)</f>
        <v>0</v>
      </c>
      <c r="AT58" s="19">
        <f ca="1">IFERROR(IF(AT$7=1,LN(OFFSET(DataSet!AR55,AddModel!AT$5,0)+(AT57*AT$6)),OFFSET(DataSet!AR55,AddModel!AT$5,0)+(AT57*AT$6)),0)</f>
        <v>-1.5993537828311899</v>
      </c>
      <c r="AU58" s="20">
        <f ca="1">IFERROR(IF(AU$7=1,LN(OFFSET(DataSet!AS55,AddModel!AU$5,0)+(AU57*AU$6)),OFFSET(DataSet!AS55,AddModel!AU$5,0)+(AU57*AU$6)),0)</f>
        <v>-1.42826704639914</v>
      </c>
      <c r="AV58" s="20">
        <f ca="1">IFERROR(IF(AV$7=1,LN(OFFSET(DataSet!AT55,AddModel!AV$5,0)+(AV57*AV$6)),OFFSET(DataSet!AT55,AddModel!AV$5,0)+(AV57*AV$6)),0)</f>
        <v>-1.81439592821639</v>
      </c>
      <c r="AW58" s="20">
        <f ca="1">IFERROR(IF(AW$7=1,LN(OFFSET(DataSet!AU55,AddModel!AW$5,0)+(AW57*AW$6)),OFFSET(DataSet!AU55,AddModel!AW$5,0)+(AW57*AW$6)),0)</f>
        <v>0.39090276924123801</v>
      </c>
      <c r="AX58" s="20">
        <f ca="1">IFERROR(IF(AX$7=1,LN(OFFSET(DataSet!AV55,AddModel!AX$5,0)+(AX57*AX$6)),OFFSET(DataSet!AV55,AddModel!AX$5,0)+(AX57*AX$6)),0)</f>
        <v>7.4188343289402798</v>
      </c>
      <c r="AY58" s="20">
        <f ca="1">IFERROR(IF(AY$7=1,LN(OFFSET(DataSet!AW55,AddModel!AY$5,0)+(AY57*AY$6)),OFFSET(DataSet!AW55,AddModel!AY$5,0)+(AY57*AY$6)),0)</f>
        <v>2.10489042226778</v>
      </c>
      <c r="AZ58" s="20">
        <f ca="1">IFERROR(IF(AZ$7=1,LN(OFFSET(DataSet!AX55,AddModel!AZ$5,0)+(AZ57*AZ$6)),OFFSET(DataSet!AX55,AddModel!AZ$5,0)+(AZ57*AZ$6)),0)</f>
        <v>1.67143488580066</v>
      </c>
      <c r="BA58" s="20">
        <f ca="1">IFERROR(IF(BA$7=1,LN(OFFSET(DataSet!AY55,AddModel!BA$5,0)+(BA57*BA$6)),OFFSET(DataSet!AY55,AddModel!BA$5,0)+(BA57*BA$6)),0)</f>
        <v>5.8194805461090802</v>
      </c>
      <c r="BB58" s="20">
        <f ca="1">IFERROR(IF(BB$7=1,LN(OFFSET(DataSet!AZ55,AddModel!BB$5,0)+(BB57*BB$6)),OFFSET(DataSet!AZ55,AddModel!BB$5,0)+(BB57*BB$6)),0)</f>
        <v>2.3092011311688401</v>
      </c>
      <c r="BC58" s="20">
        <f ca="1">IFERROR(IF(BC$7=1,LN(OFFSET(DataSet!BA55,AddModel!BC$5,0)+(BC57*BC$6)),OFFSET(DataSet!BA55,AddModel!BC$5,0)+(BC57*BC$6)),0)</f>
        <v>0.67662337586864196</v>
      </c>
      <c r="BD58" s="20">
        <f ca="1">IFERROR(IF(BD$7=1,LN(OFFSET(DataSet!BB55,AddModel!BD$5,0)+(BD57*BD$6)),OFFSET(DataSet!BB55,AddModel!BD$5,0)+(BD57*BD$6)),0)</f>
        <v>0.494805202952453</v>
      </c>
      <c r="BE58" s="21">
        <f ca="1">IFERROR(IF(BE$7=1,LN(OFFSET(DataSet!BC55,AddModel!BE$5,0)+(BE57*BE$6)),OFFSET(DataSet!BC55,AddModel!BE$5,0)+(BE57*BE$6)),0)</f>
        <v>2.0623376550418899</v>
      </c>
      <c r="BF58" s="16">
        <f ca="1">IFERROR(IF(BF$7=1,LN(OFFSET(DataSet!BD55,AddModel!BF$5,0)+(BF57*BF$6)),OFFSET(DataSet!BD55,AddModel!BF$5,0)+(BF57*BF$6)),0)</f>
        <v>-14</v>
      </c>
      <c r="BG58" s="17">
        <f ca="1">IFERROR(IF(BG$7=1,LN(OFFSET(DataSet!BE55,AddModel!BG$5,0)+(BG57*BG$6)),OFFSET(DataSet!BE55,AddModel!BG$5,0)+(BG57*BG$6)),0)</f>
        <v>-14</v>
      </c>
      <c r="BH58" s="17">
        <f ca="1">IFERROR(IF(BH$7=1,LN(OFFSET(DataSet!BF55,AddModel!BH$5,0)+(BH57*BH$6)),OFFSET(DataSet!BF55,AddModel!BH$5,0)+(BH57*BH$6)),0)</f>
        <v>-36</v>
      </c>
      <c r="BI58" s="17">
        <f ca="1">IFERROR(IF(BI$7=1,LN(OFFSET(DataSet!BG55,AddModel!BI$5,0)+(BI57*BI$6)),OFFSET(DataSet!BG55,AddModel!BI$5,0)+(BI57*BI$6)),0)</f>
        <v>-26</v>
      </c>
      <c r="BJ58" s="17">
        <f ca="1">IFERROR(IF(BJ$7=1,LN(OFFSET(DataSet!BH55,AddModel!BJ$5,0)+(BJ57*BJ$6)),OFFSET(DataSet!BH55,AddModel!BJ$5,0)+(BJ57*BJ$6)),0)</f>
        <v>-1</v>
      </c>
      <c r="BK58" s="17">
        <f ca="1">IFERROR(IF(BK$7=1,LN(OFFSET(DataSet!BI55,AddModel!BK$5,0)+(BK57*BK$6)),OFFSET(DataSet!BI55,AddModel!BK$5,0)+(BK57*BK$6)),0)</f>
        <v>8</v>
      </c>
      <c r="BL58" s="17">
        <f ca="1">IFERROR(IF(BL$7=1,LN(OFFSET(DataSet!BJ55,AddModel!BL$5,0)+(BL57*BL$6)),OFFSET(DataSet!BJ55,AddModel!BL$5,0)+(BL57*BL$6)),0)</f>
        <v>101.6147</v>
      </c>
      <c r="BM58" s="17">
        <f ca="1">IFERROR(IF(BM$7=1,LN(OFFSET(DataSet!BK55,AddModel!BM$5,0)+(BM57*BM$6)),OFFSET(DataSet!BK55,AddModel!BM$5,0)+(BM57*BM$6)),0)</f>
        <v>101.19589999999999</v>
      </c>
      <c r="BN58" s="17">
        <f ca="1">IFERROR(IF(BN$7=1,LN(OFFSET(DataSet!BL55,AddModel!BN$5,0)+(BN57*BN$6)),OFFSET(DataSet!BL55,AddModel!BN$5,0)+(BN57*BN$6)),0)</f>
        <v>106.2088</v>
      </c>
      <c r="BO58" s="17">
        <f ca="1">IFERROR(IF(BO$7=1,LN(OFFSET(DataSet!BM55,AddModel!BO$5,0)+(BO57*BO$6)),OFFSET(DataSet!BM55,AddModel!BO$5,0)+(BO57*BO$6)),0)</f>
        <v>124.8104</v>
      </c>
      <c r="BP58" s="17">
        <f ca="1">IFERROR(IF(BP$7=1,LN(OFFSET(DataSet!BN55,AddModel!BP$5,0)+(BP57*BP$6)),OFFSET(DataSet!BN55,AddModel!BP$5,0)+(BP57*BP$6)),0)</f>
        <v>111.1</v>
      </c>
      <c r="BQ58" s="17">
        <f ca="1">IFERROR(IF(BQ$7=1,LN(OFFSET(DataSet!BO55,AddModel!BQ$5,0)+(BQ57*BQ$6)),OFFSET(DataSet!BO55,AddModel!BQ$5,0)+(BQ57*BQ$6)),0)</f>
        <v>107.7315</v>
      </c>
      <c r="BR58" s="17">
        <f ca="1">IFERROR(IF(BR$7=1,LN(OFFSET(DataSet!BP55,AddModel!BR$5,0)+(BR57*BR$6)),OFFSET(DataSet!BP55,AddModel!BR$5,0)+(BR57*BR$6)),0)</f>
        <v>104.0913</v>
      </c>
      <c r="BS58" s="17">
        <f ca="1">IFERROR(IF(BS$7=1,LN(OFFSET(DataSet!BQ55,AddModel!BS$5,0)+(BS57*BS$6)),OFFSET(DataSet!BQ55,AddModel!BS$5,0)+(BS57*BS$6)),0)</f>
        <v>108.1965</v>
      </c>
      <c r="BT58" s="17">
        <f ca="1">IFERROR(IF(BT$7=1,LN(OFFSET(DataSet!BR55,AddModel!BT$5,0)+(BT57*BT$6)),OFFSET(DataSet!BR55,AddModel!BT$5,0)+(BT57*BT$6)),0)</f>
        <v>1404845</v>
      </c>
      <c r="BU58" s="17">
        <f ca="1">IFERROR(IF(BU$7=1,LN(OFFSET(DataSet!BS55,AddModel!BU$5,0)+(BU57*BU$6)),OFFSET(DataSet!BS55,AddModel!BU$5,0)+(BU57*BU$6)),0)</f>
        <v>1166011.8870709301</v>
      </c>
      <c r="BV58" s="17">
        <f ca="1">IFERROR(IF(BV$7=1,LN(OFFSET(DataSet!BT55,AddModel!BV$5,0)+(BV57*BV$6)),OFFSET(DataSet!BT55,AddModel!BV$5,0)+(BV57*BV$6)),0)</f>
        <v>106.2088</v>
      </c>
      <c r="BW58" s="17">
        <f ca="1">IFERROR(IF(BW$7=1,LN(OFFSET(DataSet!BU55,AddModel!BW$5,0)+(BW57*BW$6)),OFFSET(DataSet!BU55,AddModel!BW$5,0)+(BW57*BW$6)),0)</f>
        <v>4.6900000000000004</v>
      </c>
      <c r="BX58" s="17">
        <f ca="1">IFERROR(IF(BX$7=1,LN(OFFSET(DataSet!BV55,AddModel!BX$5,0)+(BX57*BX$6)),OFFSET(DataSet!BV55,AddModel!BX$5,0)+(BX57*BX$6)),0)</f>
        <v>5.0999999999999899</v>
      </c>
      <c r="BY58" s="17">
        <f ca="1">IFERROR(IF(BY$7=1,LN(OFFSET(DataSet!BW55,AddModel!BY$5,0)+(BY57*BY$6)),OFFSET(DataSet!BW55,AddModel!BY$5,0)+(BY57*BY$6)),0)</f>
        <v>102.6</v>
      </c>
      <c r="BZ58" s="17">
        <f ca="1">IFERROR(IF(BZ$7=1,LN(OFFSET(DataSet!BX55,AddModel!BZ$5,0)+(BZ57*BZ$6)),OFFSET(DataSet!BX55,AddModel!BZ$5,0)+(BZ57*BZ$6)),0)</f>
        <v>4.6681449851494801</v>
      </c>
      <c r="CA58" s="17">
        <f ca="1">IFERROR(IF(CA$7=1,LN(OFFSET(DataSet!BY55,AddModel!CA$5,0)+(CA57*CA$6)),OFFSET(DataSet!BY55,AddModel!CA$5,0)+(CA57*CA$6)),0)</f>
        <v>104.4</v>
      </c>
      <c r="CB58" s="18">
        <f ca="1">IFERROR(IF(CB$7=1,LN(OFFSET(DataSet!BZ55,AddModel!CB$5,0)+(CB57*CB$6)),OFFSET(DataSet!BZ55,AddModel!CB$5,0)+(CB57*CB$6)),0)</f>
        <v>104.2</v>
      </c>
      <c r="CC58" s="30">
        <f ca="1">IFERROR(IF(CC$7=1,LN(OFFSET(DataSet!CA55,AddModel!CC$5,0)+(CC57*CC$6)),OFFSET(DataSet!CA55,AddModel!CC$5,0)+(CC57*CC$6)),0)</f>
        <v>-0.22314355131420971</v>
      </c>
      <c r="CD58" s="40">
        <f ca="1">IFERROR(IF(CD$7=1,LN(OFFSET(DataSet!CB55,AddModel!CD$5,0)+(CD57*CD$6)),OFFSET(DataSet!CB55,AddModel!CD$5,0)+(CD57*CD$6)),0)</f>
        <v>2.220989289205495</v>
      </c>
      <c r="CE58" s="41">
        <f ca="1">IFERROR(IF(CE$7=1,LN(OFFSET(DataSet!CC55,AddModel!CE$5,0)+(CE57*CE$6)),OFFSET(DataSet!CC55,AddModel!CE$5,0)+(CE57*CE$6)),0)</f>
        <v>9.3149999999999995</v>
      </c>
      <c r="CF58" s="41">
        <f ca="1">IFERROR(IF(CF$7=1,LN(OFFSET(DataSet!CD55,AddModel!CF$5,0)+(CF57*CF$6)),OFFSET(DataSet!CD55,AddModel!CF$5,0)+(CF57*CF$6)),0)</f>
        <v>9.0322618097686824</v>
      </c>
      <c r="CG58" s="41">
        <f ca="1">IFERROR(IF(CG$7=1,LN(OFFSET(DataSet!CE55,AddModel!CG$5,0)+(CG57*CG$6)),OFFSET(DataSet!CE55,AddModel!CG$5,0)+(CG57*CG$6)),0)</f>
        <v>10.143398268398267</v>
      </c>
      <c r="CH58" s="6">
        <f ca="1">IFERROR(IF(CH$7=1,LN(OFFSET(DataSet!CF55,AddModel!CH$5,0)+(CH57*CH$6)),OFFSET(DataSet!CF55,AddModel!CH$5,0)+(CH57*CH$6)),0)</f>
        <v>0</v>
      </c>
      <c r="CI58" s="6">
        <f ca="1">IFERROR(IF(CI$7=1,LN(OFFSET(DataSet!CG55,AddModel!CI$5,0)+(CI57*CI$6)),OFFSET(DataSet!CG55,AddModel!CI$5,0)+(CI57*CI$6)),0)</f>
        <v>1</v>
      </c>
      <c r="CJ58">
        <f ca="1">IFERROR(IF(CJ$7=1,LN(OFFSET(DataSet!CH55,AddModel!CJ$5,0)+(CJ57*CJ$6)),OFFSET(DataSet!CH55,AddModel!CJ$5,0)+(CJ57*CJ$6)),0)</f>
        <v>0</v>
      </c>
      <c r="CK58">
        <f ca="1">IFERROR(IF(CK$7=1,LN(OFFSET(DataSet!CI55,AddModel!CK$5,0)+(CK57*CK$6)),OFFSET(DataSet!CI55,AddModel!CK$5,0)+(CK57*CK$6)),0)</f>
        <v>1</v>
      </c>
      <c r="CL58">
        <f ca="1">IFERROR(IF(CL$7=1,LN(OFFSET(DataSet!CJ55,AddModel!CL$5,0)+(CL57*CL$6)),OFFSET(DataSet!CJ55,AddModel!CL$5,0)+(CL57*CL$6)),0)</f>
        <v>0</v>
      </c>
      <c r="CM58" s="40">
        <f ca="1">IFERROR(IF(CM$7=1,LN(OFFSET(DataSet!CK55,AddModel!CM$5,0)+(CM57*CM$6)),OFFSET(DataSet!CK55,AddModel!CM$5,0)+(CM57*CM$6)),0)</f>
        <v>207730.02884530681</v>
      </c>
      <c r="CN58" s="41">
        <f ca="1">IFERROR(IF(CN$7=1,LN(OFFSET(DataSet!CL55,AddModel!CN$5,0)+(CN57*CN$6)),OFFSET(DataSet!CL55,AddModel!CN$5,0)+(CN57*CN$6)),0)</f>
        <v>11893.760419188518</v>
      </c>
      <c r="CO58" s="41">
        <f ca="1">IFERROR(IF(CO$7=1,LN(OFFSET(DataSet!CM55,AddModel!CO$5,0)+(CO57*CO$6)),OFFSET(DataSet!CM55,AddModel!CO$5,0)+(CO57*CO$6)),0)</f>
        <v>971.57055738453084</v>
      </c>
      <c r="CP58" s="41">
        <f ca="1">IFERROR(IF(CP$7=1,LN(OFFSET(DataSet!CN55,AddModel!CP$5,0)+(CP57*CP$6)),OFFSET(DataSet!CN55,AddModel!CP$5,0)+(CP57*CP$6)),0)</f>
        <v>0</v>
      </c>
      <c r="CQ58" s="17">
        <f ca="1">IFERROR(IF(CQ$7=1,LN(OFFSET(DataSet!CO55,AddModel!CQ$5,0)+(CQ57*CQ$6)),OFFSET(DataSet!CO55,AddModel!CQ$5,0)+(CQ57*CQ$6)),0)</f>
        <v>0</v>
      </c>
      <c r="CR58" s="17">
        <f ca="1">IFERROR(IF(CR$7=1,LN(OFFSET(DataSet!CP55,AddModel!CR$5,0)+(CR57*CR$6)),OFFSET(DataSet!CP55,AddModel!CR$5,0)+(CR57*CR$6)),0)</f>
        <v>0</v>
      </c>
      <c r="CS58" s="17">
        <f ca="1">IFERROR(IF(CS$7=1,LN(OFFSET(DataSet!CQ55,AddModel!CS$5,0)+(CS57*CS$6)),OFFSET(DataSet!CQ55,AddModel!CS$5,0)+(CS57*CS$6)),0)</f>
        <v>0</v>
      </c>
      <c r="CT58" s="17">
        <f ca="1">IFERROR(IF(CT$7=1,LN(OFFSET(DataSet!CR55,AddModel!CT$5,0)+(CT57*CT$6)),OFFSET(DataSet!CR55,AddModel!CT$5,0)+(CT57*CT$6)),0)</f>
        <v>0</v>
      </c>
      <c r="CU58" s="20">
        <f ca="1">IFERROR(IF(CU$7=1,LN(OFFSET(DataSet!CS55,AddModel!CU$5,0)+(CU57*CU$6)),OFFSET(DataSet!CS55,AddModel!CU$5,0)+(CU57*CU$6)),0)</f>
        <v>0</v>
      </c>
      <c r="CV58" s="20">
        <f ca="1">IFERROR(IF(CV$7=1,LN(OFFSET(DataSet!CT55,AddModel!CV$5,0)+(CV57*CV$6)),OFFSET(DataSet!CT55,AddModel!CV$5,0)+(CV57*CV$6)),0)</f>
        <v>0</v>
      </c>
      <c r="CW58" s="20">
        <f ca="1">IFERROR(IF(CW$7=1,LN(OFFSET(DataSet!CU55,AddModel!CW$5,0)+(CW57*CW$6)),OFFSET(DataSet!CU55,AddModel!CW$5,0)+(CW57*CW$6)),0)</f>
        <v>0</v>
      </c>
      <c r="CX58" s="20">
        <f ca="1">IFERROR(IF(CX$7=1,LN(OFFSET(DataSet!CV55,AddModel!CX$5,0)+(CX57*CX$6)),OFFSET(DataSet!CV55,AddModel!CX$5,0)+(CX57*CX$6)),0)</f>
        <v>0</v>
      </c>
      <c r="CY58" s="113">
        <f ca="1">IFERROR(IF(CY$7=1,LN(OFFSET(DataSet!CW55,AddModel!CY$5,0)+(CY57*CY$6)),OFFSET(DataSet!CW55,AddModel!CY$5,0)+(CY57*CY$6)),0)</f>
        <v>0</v>
      </c>
      <c r="CZ58" s="135">
        <f ca="1">IFERROR(IF(CZ$7=1,LN(OFFSET(DataSet!CX55,AddModel!CZ$5,0)+(CZ57*CZ$6)),OFFSET(DataSet!CX55,AddModel!CZ$5,0)+(CZ57*CZ$6)),0)</f>
        <v>1540609.90763158</v>
      </c>
      <c r="DA58" s="136">
        <f ca="1">IFERROR(IF(DA$7=1,LN(OFFSET(DataSet!CY55,AddModel!DA$5,0)+(DA57*DA$6)),OFFSET(DataSet!CY55,AddModel!DA$5,0)+(DA57*DA$6)),0)</f>
        <v>300445.67809926177</v>
      </c>
      <c r="DB58" s="137">
        <f ca="1">IFERROR(IF(DB$7=1,LN(OFFSET(DataSet!CZ55,AddModel!DB$5,0)+(DB57*DB$6)),OFFSET(DataSet!CZ55,AddModel!DB$5,0)+(DB57*DB$6)),0)</f>
        <v>2175447.2856383631</v>
      </c>
    </row>
    <row r="59" spans="1:106" x14ac:dyDescent="0.25">
      <c r="A59" s="134">
        <f ca="1">C59*DataSet!CB56</f>
        <v>1831177.4992957055</v>
      </c>
      <c r="B59" s="1">
        <f t="shared" si="1"/>
        <v>44180</v>
      </c>
      <c r="C59" s="87">
        <f t="shared" ca="1" si="3"/>
        <v>198685.90122312459</v>
      </c>
      <c r="D59" s="87">
        <f t="shared" ca="1" si="2"/>
        <v>208552.64096208481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IFERROR(IF(H$7=1,LN(OFFSET(DataSet!F56,AddModel!H$5,0)+(H58*H$6)),OFFSET(DataSet!F56,AddModel!H$5,0)+(H58*H$6)),0)</f>
        <v>0</v>
      </c>
      <c r="I59" s="13">
        <f ca="1">IFERROR(IF(I$7=1,LN(OFFSET(DataSet!G56,AddModel!I$5,0)+(I58*I$6)),OFFSET(DataSet!G56,AddModel!I$5,0)+(I58*I$6)),0)</f>
        <v>0</v>
      </c>
      <c r="J59" s="13">
        <f ca="1">IFERROR(IF(J$7=1,LN(OFFSET(DataSet!H56,AddModel!J$5,0)+(J58*J$6)),OFFSET(DataSet!H56,AddModel!J$5,0)+(J58*J$6)),0)</f>
        <v>0</v>
      </c>
      <c r="K59" s="13">
        <f ca="1">IFERROR(IF(K$7=1,LN(OFFSET(DataSet!I56,AddModel!K$5,0)+(K58*K$6)),OFFSET(DataSet!I56,AddModel!K$5,0)+(K58*K$6)),0)</f>
        <v>0</v>
      </c>
      <c r="L59" s="13">
        <f ca="1">IFERROR(IF(L$7=1,LN(OFFSET(DataSet!J56,AddModel!L$5,0)+(L58*L$6)),OFFSET(DataSet!J56,AddModel!L$5,0)+(L58*L$6)),0)</f>
        <v>0</v>
      </c>
      <c r="M59" s="13">
        <f ca="1">IFERROR(IF(M$7=1,LN(OFFSET(DataSet!K56,AddModel!M$5,0)+(M58*M$6)),OFFSET(DataSet!K56,AddModel!M$5,0)+(M58*M$6)),0)</f>
        <v>0</v>
      </c>
      <c r="N59" s="13">
        <f ca="1">IFERROR(IF(N$7=1,LN(OFFSET(DataSet!L56,AddModel!N$5,0)+(N58*N$6)),OFFSET(DataSet!L56,AddModel!N$5,0)+(N58*N$6)),0)</f>
        <v>0</v>
      </c>
      <c r="O59" s="13">
        <f ca="1">IFERROR(IF(O$7=1,LN(OFFSET(DataSet!M56,AddModel!O$5,0)+(O58*O$6)),OFFSET(DataSet!M56,AddModel!O$5,0)+(O58*O$6)),0)</f>
        <v>0</v>
      </c>
      <c r="P59" s="13">
        <f ca="1">IFERROR(IF(P$7=1,LN(OFFSET(DataSet!N56,AddModel!P$5,0)+(P58*P$6)),OFFSET(DataSet!N56,AddModel!P$5,0)+(P58*P$6)),0)</f>
        <v>0</v>
      </c>
      <c r="Q59" s="13">
        <f ca="1">IFERROR(IF(Q$7=1,LN(OFFSET(DataSet!O56,AddModel!Q$5,0)+(Q58*Q$6)),OFFSET(DataSet!O56,AddModel!Q$5,0)+(Q58*Q$6)),0)</f>
        <v>0</v>
      </c>
      <c r="R59" s="13">
        <f ca="1">IFERROR(IF(R$7=1,LN(OFFSET(DataSet!P56,AddModel!R$5,0)+(R58*R$6)),OFFSET(DataSet!P56,AddModel!R$5,0)+(R58*R$6)),0)</f>
        <v>0</v>
      </c>
      <c r="S59" s="13">
        <f ca="1">IFERROR(IF(S$7=1,LN(OFFSET(DataSet!Q56,AddModel!S$5,0)+(S58*S$6)),OFFSET(DataSet!Q56,AddModel!S$5,0)+(S58*S$6)),0)</f>
        <v>1</v>
      </c>
      <c r="T59" s="14">
        <f ca="1">IFERROR(IF(T$7=1,LN(OFFSET(DataSet!R56,AddModel!T$5,0)+(T58*T$6)),OFFSET(DataSet!R56,AddModel!T$5,0)+(T58*T$6)),0)</f>
        <v>0</v>
      </c>
      <c r="U59" s="14">
        <f ca="1">IFERROR(IF(U$7=1,LN(OFFSET(DataSet!S56,AddModel!U$5,0)+(U58*U$6)),OFFSET(DataSet!S56,AddModel!U$5,0)+(U58*U$6)),0)</f>
        <v>0</v>
      </c>
      <c r="V59" s="14">
        <f ca="1">IFERROR(IF(V$7=1,LN(OFFSET(DataSet!T56,AddModel!V$5,0)+(V58*V$6)),OFFSET(DataSet!T56,AddModel!V$5,0)+(V58*V$6)),0)</f>
        <v>0</v>
      </c>
      <c r="W59" s="14">
        <f ca="1">IFERROR(IF(W$7=1,LN(OFFSET(DataSet!U56,AddModel!W$5,0)+(W58*W$6)),OFFSET(DataSet!U56,AddModel!W$5,0)+(W58*W$6)),0)</f>
        <v>0</v>
      </c>
      <c r="X59" s="14">
        <f ca="1">IFERROR(IF(X$7=1,LN(OFFSET(DataSet!V56,AddModel!X$5,0)+(X58*X$6)),OFFSET(DataSet!V56,AddModel!X$5,0)+(X58*X$6)),0)</f>
        <v>0</v>
      </c>
      <c r="Y59" s="14">
        <f ca="1">IFERROR(IF(Y$7=1,LN(OFFSET(DataSet!W56,AddModel!Y$5,0)+(Y58*Y$6)),OFFSET(DataSet!W56,AddModel!Y$5,0)+(Y58*Y$6)),0)</f>
        <v>0</v>
      </c>
      <c r="Z59" s="14">
        <f ca="1">IFERROR(IF(Z$7=1,LN(OFFSET(DataSet!X56,AddModel!Z$5,0)+(Z58*Z$6)),OFFSET(DataSet!X56,AddModel!Z$5,0)+(Z58*Z$6)),0)</f>
        <v>0</v>
      </c>
      <c r="AA59" s="14">
        <f ca="1">IFERROR(IF(AA$7=1,LN(OFFSET(DataSet!Y56,AddModel!AA$5,0)+(AA58*AA$6)),OFFSET(DataSet!Y56,AddModel!AA$5,0)+(AA58*AA$6)),0)</f>
        <v>0</v>
      </c>
      <c r="AB59" s="14">
        <f ca="1">IFERROR(IF(AB$7=1,LN(OFFSET(DataSet!Z56,AddModel!AB$5,0)+(AB58*AB$6)),OFFSET(DataSet!Z56,AddModel!AB$5,0)+(AB58*AB$6)),0)</f>
        <v>0</v>
      </c>
      <c r="AC59" s="15">
        <f ca="1">IFERROR(IF(AC$7=1,LN(OFFSET(DataSet!AA56,AddModel!AC$5,0)+(AC58*AC$6)),OFFSET(DataSet!AA56,AddModel!AC$5,0)+(AC58*AC$6)),0)</f>
        <v>0</v>
      </c>
      <c r="AD59" s="15">
        <f ca="1">IFERROR(IF(AD$7=1,LN(OFFSET(DataSet!AB56,AddModel!AD$5,0)+(AD58*AD$6)),OFFSET(DataSet!AB56,AddModel!AD$5,0)+(AD58*AD$6)),0)</f>
        <v>0</v>
      </c>
      <c r="AE59" s="15">
        <f ca="1">IFERROR(IF(AE$7=1,LN(OFFSET(DataSet!AC56,AddModel!AE$5,0)+(AE58*AE$6)),OFFSET(DataSet!AC56,AddModel!AE$5,0)+(AE58*AE$6)),0)</f>
        <v>0</v>
      </c>
      <c r="AF59" s="15">
        <f ca="1">IFERROR(IF(AF$7=1,LN(OFFSET(DataSet!AD56,AddModel!AF$5,0)+(AF58*AF$6)),OFFSET(DataSet!AD56,AddModel!AF$5,0)+(AF58*AF$6)),0)</f>
        <v>0</v>
      </c>
      <c r="AG59" s="15">
        <f ca="1">IFERROR(IF(AG$7=1,LN(OFFSET(DataSet!AE56,AddModel!AG$5,0)+(AG58*AG$6)),OFFSET(DataSet!AE56,AddModel!AG$5,0)+(AG58*AG$6)),0)</f>
        <v>0</v>
      </c>
      <c r="AH59" s="15">
        <f ca="1">IFERROR(IF(AH$7=1,LN(OFFSET(DataSet!AF56,AddModel!AH$5,0)+(AH58*AH$6)),OFFSET(DataSet!AF56,AddModel!AH$5,0)+(AH58*AH$6)),0)</f>
        <v>0</v>
      </c>
      <c r="AI59" s="15">
        <f ca="1">IFERROR(IF(AI$7=1,LN(OFFSET(DataSet!AG56,AddModel!AI$5,0)+(AI58*AI$6)),OFFSET(DataSet!AG56,AddModel!AI$5,0)+(AI58*AI$6)),0)</f>
        <v>0</v>
      </c>
      <c r="AJ59" s="15">
        <f ca="1">IFERROR(IF(AJ$7=1,LN(OFFSET(DataSet!AH56,AddModel!AJ$5,0)+(AJ58*AJ$6)),OFFSET(DataSet!AH56,AddModel!AJ$5,0)+(AJ58*AJ$6)),0)</f>
        <v>0</v>
      </c>
      <c r="AK59" s="15">
        <f ca="1">IFERROR(IF(AK$7=1,LN(OFFSET(DataSet!AI56,AddModel!AK$5,0)+(AK58*AK$6)),OFFSET(DataSet!AI56,AddModel!AK$5,0)+(AK58*AK$6)),0)</f>
        <v>0</v>
      </c>
      <c r="AL59" s="13">
        <f ca="1">IFERROR(IF(AL$7=1,LN(OFFSET(DataSet!AJ56,AddModel!AL$5,0)+(AL58*AL$6)),OFFSET(DataSet!AJ56,AddModel!AL$5,0)+(AL58*AL$6)),0)</f>
        <v>0</v>
      </c>
      <c r="AM59" s="13">
        <f ca="1">IFERROR(IF(AM$7=1,LN(OFFSET(DataSet!AK56,AddModel!AM$5,0)+(AM58*AM$6)),OFFSET(DataSet!AK56,AddModel!AM$5,0)+(AM58*AM$6)),0)</f>
        <v>0</v>
      </c>
      <c r="AN59" s="13">
        <f ca="1">IFERROR(IF(AN$7=1,LN(OFFSET(DataSet!AL56,AddModel!AN$5,0)+(AN58*AN$6)),OFFSET(DataSet!AL56,AddModel!AN$5,0)+(AN58*AN$6)),0)</f>
        <v>0</v>
      </c>
      <c r="AO59" s="17">
        <f ca="1">IFERROR(IF(AO$7=1,LN(OFFSET(DataSet!AM56,AddModel!AO$5,0)+(AO58*AO$6)),OFFSET(DataSet!AM56,AddModel!AO$5,0)+(AO58*AO$6)),0)</f>
        <v>50.428571428571701</v>
      </c>
      <c r="AP59" s="17">
        <f ca="1">IFERROR(IF(AP$7=1,LN(OFFSET(DataSet!AN56,AddModel!AP$5,0)+(AP58*AP$6)),OFFSET(DataSet!AN56,AddModel!AP$5,0)+(AP58*AP$6)),0)</f>
        <v>0</v>
      </c>
      <c r="AQ59" s="17">
        <f ca="1">IFERROR(IF(AQ$7=1,LN(OFFSET(DataSet!AO56,AddModel!AQ$5,0)+(AQ58*AQ$6)),OFFSET(DataSet!AO56,AddModel!AQ$5,0)+(AQ58*AQ$6)),0)</f>
        <v>0</v>
      </c>
      <c r="AR59" s="17">
        <f ca="1">IFERROR(IF(AR$7=1,LN(OFFSET(DataSet!AP56,AddModel!AR$5,0)+(AR58*AR$6)),OFFSET(DataSet!AP56,AddModel!AR$5,0)+(AR58*AR$6)),0)</f>
        <v>0</v>
      </c>
      <c r="AS59" s="18">
        <f ca="1">IFERROR(IF(AS$7=1,LN(OFFSET(DataSet!AQ56,AddModel!AS$5,0)+(AS58*AS$6)),OFFSET(DataSet!AQ56,AddModel!AS$5,0)+(AS58*AS$6)),0)</f>
        <v>0</v>
      </c>
      <c r="AT59" s="19">
        <f ca="1">IFERROR(IF(AT$7=1,LN(OFFSET(DataSet!AR56,AddModel!AT$5,0)+(AT58*AT$6)),OFFSET(DataSet!AR56,AddModel!AT$5,0)+(AT58*AT$6)),0)</f>
        <v>-2.6689562600121701</v>
      </c>
      <c r="AU59" s="20">
        <f ca="1">IFERROR(IF(AU$7=1,LN(OFFSET(DataSet!AS56,AddModel!AU$5,0)+(AU58*AU$6)),OFFSET(DataSet!AS56,AddModel!AU$5,0)+(AU58*AU$6)),0)</f>
        <v>-2.8941770614537199</v>
      </c>
      <c r="AV59" s="20">
        <f ca="1">IFERROR(IF(AV$7=1,LN(OFFSET(DataSet!AT56,AddModel!AV$5,0)+(AV58*AV$6)),OFFSET(DataSet!AT56,AddModel!AV$5,0)+(AV58*AV$6)),0)</f>
        <v>-2.0035270241705798</v>
      </c>
      <c r="AW59" s="20">
        <f ca="1">IFERROR(IF(AW$7=1,LN(OFFSET(DataSet!AU56,AddModel!AW$5,0)+(AW58*AW$6)),OFFSET(DataSet!AU56,AddModel!AW$5,0)+(AW58*AW$6)),0)</f>
        <v>0.159458341140813</v>
      </c>
      <c r="AX59" s="20">
        <f ca="1">IFERROR(IF(AX$7=1,LN(OFFSET(DataSet!AV56,AddModel!AX$5,0)+(AX58*AX$6)),OFFSET(DataSet!AV56,AddModel!AX$5,0)+(AX58*AX$6)),0)</f>
        <v>6.8118133982247899</v>
      </c>
      <c r="AY59" s="20">
        <f ca="1">IFERROR(IF(AY$7=1,LN(OFFSET(DataSet!AW56,AddModel!AY$5,0)+(AY58*AY$6)),OFFSET(DataSet!AW56,AddModel!AY$5,0)+(AY58*AY$6)),0)</f>
        <v>1.5993718754150601</v>
      </c>
      <c r="AZ59" s="20">
        <f ca="1">IFERROR(IF(AZ$7=1,LN(OFFSET(DataSet!AX56,AddModel!AZ$5,0)+(AZ58*AZ$6)),OFFSET(DataSet!AX56,AddModel!AZ$5,0)+(AZ58*AZ$6)),0)</f>
        <v>1.57690529700322</v>
      </c>
      <c r="BA59" s="20">
        <f ca="1">IFERROR(IF(BA$7=1,LN(OFFSET(DataSet!AY56,AddModel!BA$5,0)+(BA58*BA$6)),OFFSET(DataSet!AY56,AddModel!BA$5,0)+(BA58*BA$6)),0)</f>
        <v>4.1428571382126202</v>
      </c>
      <c r="BB59" s="20">
        <f ca="1">IFERROR(IF(BB$7=1,LN(OFFSET(DataSet!AZ56,AddModel!BB$5,0)+(BB58*BB$6)),OFFSET(DataSet!AZ56,AddModel!BB$5,0)+(BB58*BB$6)),0)</f>
        <v>2.2022283239943099</v>
      </c>
      <c r="BC59" s="20">
        <f ca="1">IFERROR(IF(BC$7=1,LN(OFFSET(DataSet!BA56,AddModel!BC$5,0)+(BC58*BC$6)),OFFSET(DataSet!BA56,AddModel!BC$5,0)+(BC58*BC$6)),0)</f>
        <v>-1.29480518603866</v>
      </c>
      <c r="BD59" s="20">
        <f ca="1">IFERROR(IF(BD$7=1,LN(OFFSET(DataSet!BB56,AddModel!BD$5,0)+(BD58*BD$6)),OFFSET(DataSet!BB56,AddModel!BD$5,0)+(BD58*BD$6)),0)</f>
        <v>0.198701299823723</v>
      </c>
      <c r="BE59" s="21">
        <f ca="1">IFERROR(IF(BE$7=1,LN(OFFSET(DataSet!BC56,AddModel!BE$5,0)+(BE58*BE$6)),OFFSET(DataSet!BC56,AddModel!BE$5,0)+(BE58*BE$6)),0)</f>
        <v>1.7363636381440299</v>
      </c>
      <c r="BF59" s="16">
        <f ca="1">IFERROR(IF(BF$7=1,LN(OFFSET(DataSet!BD56,AddModel!BF$5,0)+(BF58*BF$6)),OFFSET(DataSet!BD56,AddModel!BF$5,0)+(BF58*BF$6)),0)</f>
        <v>-14</v>
      </c>
      <c r="BG59" s="17">
        <f ca="1">IFERROR(IF(BG$7=1,LN(OFFSET(DataSet!BE56,AddModel!BG$5,0)+(BG58*BG$6)),OFFSET(DataSet!BE56,AddModel!BG$5,0)+(BG58*BG$6)),0)</f>
        <v>-14</v>
      </c>
      <c r="BH59" s="17">
        <f ca="1">IFERROR(IF(BH$7=1,LN(OFFSET(DataSet!BF56,AddModel!BH$5,0)+(BH58*BH$6)),OFFSET(DataSet!BF56,AddModel!BH$5,0)+(BH58*BH$6)),0)</f>
        <v>-36</v>
      </c>
      <c r="BI59" s="17">
        <f ca="1">IFERROR(IF(BI$7=1,LN(OFFSET(DataSet!BG56,AddModel!BI$5,0)+(BI58*BI$6)),OFFSET(DataSet!BG56,AddModel!BI$5,0)+(BI58*BI$6)),0)</f>
        <v>-26</v>
      </c>
      <c r="BJ59" s="17">
        <f ca="1">IFERROR(IF(BJ$7=1,LN(OFFSET(DataSet!BH56,AddModel!BJ$5,0)+(BJ58*BJ$6)),OFFSET(DataSet!BH56,AddModel!BJ$5,0)+(BJ58*BJ$6)),0)</f>
        <v>-1</v>
      </c>
      <c r="BK59" s="17">
        <f ca="1">IFERROR(IF(BK$7=1,LN(OFFSET(DataSet!BI56,AddModel!BK$5,0)+(BK58*BK$6)),OFFSET(DataSet!BI56,AddModel!BK$5,0)+(BK58*BK$6)),0)</f>
        <v>8</v>
      </c>
      <c r="BL59" s="17">
        <f ca="1">IFERROR(IF(BL$7=1,LN(OFFSET(DataSet!BJ56,AddModel!BL$5,0)+(BL58*BL$6)),OFFSET(DataSet!BJ56,AddModel!BL$5,0)+(BL58*BL$6)),0)</f>
        <v>101.6147</v>
      </c>
      <c r="BM59" s="17">
        <f ca="1">IFERROR(IF(BM$7=1,LN(OFFSET(DataSet!BK56,AddModel!BM$5,0)+(BM58*BM$6)),OFFSET(DataSet!BK56,AddModel!BM$5,0)+(BM58*BM$6)),0)</f>
        <v>101.19589999999999</v>
      </c>
      <c r="BN59" s="17">
        <f ca="1">IFERROR(IF(BN$7=1,LN(OFFSET(DataSet!BL56,AddModel!BN$5,0)+(BN58*BN$6)),OFFSET(DataSet!BL56,AddModel!BN$5,0)+(BN58*BN$6)),0)</f>
        <v>106.2088</v>
      </c>
      <c r="BO59" s="17">
        <f ca="1">IFERROR(IF(BO$7=1,LN(OFFSET(DataSet!BM56,AddModel!BO$5,0)+(BO58*BO$6)),OFFSET(DataSet!BM56,AddModel!BO$5,0)+(BO58*BO$6)),0)</f>
        <v>124.8104</v>
      </c>
      <c r="BP59" s="17">
        <f ca="1">IFERROR(IF(BP$7=1,LN(OFFSET(DataSet!BN56,AddModel!BP$5,0)+(BP58*BP$6)),OFFSET(DataSet!BN56,AddModel!BP$5,0)+(BP58*BP$6)),0)</f>
        <v>111.1</v>
      </c>
      <c r="BQ59" s="17">
        <f ca="1">IFERROR(IF(BQ$7=1,LN(OFFSET(DataSet!BO56,AddModel!BQ$5,0)+(BQ58*BQ$6)),OFFSET(DataSet!BO56,AddModel!BQ$5,0)+(BQ58*BQ$6)),0)</f>
        <v>107.7315</v>
      </c>
      <c r="BR59" s="17">
        <f ca="1">IFERROR(IF(BR$7=1,LN(OFFSET(DataSet!BP56,AddModel!BR$5,0)+(BR58*BR$6)),OFFSET(DataSet!BP56,AddModel!BR$5,0)+(BR58*BR$6)),0)</f>
        <v>104.0913</v>
      </c>
      <c r="BS59" s="17">
        <f ca="1">IFERROR(IF(BS$7=1,LN(OFFSET(DataSet!BQ56,AddModel!BS$5,0)+(BS58*BS$6)),OFFSET(DataSet!BQ56,AddModel!BS$5,0)+(BS58*BS$6)),0)</f>
        <v>108.1965</v>
      </c>
      <c r="BT59" s="17">
        <f ca="1">IFERROR(IF(BT$7=1,LN(OFFSET(DataSet!BR56,AddModel!BT$5,0)+(BT58*BT$6)),OFFSET(DataSet!BR56,AddModel!BT$5,0)+(BT58*BT$6)),0)</f>
        <v>1404845</v>
      </c>
      <c r="BU59" s="17">
        <f ca="1">IFERROR(IF(BU$7=1,LN(OFFSET(DataSet!BS56,AddModel!BU$5,0)+(BU58*BU$6)),OFFSET(DataSet!BS56,AddModel!BU$5,0)+(BU58*BU$6)),0)</f>
        <v>1166011.8870709301</v>
      </c>
      <c r="BV59" s="17">
        <f ca="1">IFERROR(IF(BV$7=1,LN(OFFSET(DataSet!BT56,AddModel!BV$5,0)+(BV58*BV$6)),OFFSET(DataSet!BT56,AddModel!BV$5,0)+(BV58*BV$6)),0)</f>
        <v>106.2088</v>
      </c>
      <c r="BW59" s="17">
        <f ca="1">IFERROR(IF(BW$7=1,LN(OFFSET(DataSet!BU56,AddModel!BW$5,0)+(BW58*BW$6)),OFFSET(DataSet!BU56,AddModel!BW$5,0)+(BW58*BW$6)),0)</f>
        <v>4.6900000000000004</v>
      </c>
      <c r="BX59" s="17">
        <f ca="1">IFERROR(IF(BX$7=1,LN(OFFSET(DataSet!BV56,AddModel!BX$5,0)+(BX58*BX$6)),OFFSET(DataSet!BV56,AddModel!BX$5,0)+(BX58*BX$6)),0)</f>
        <v>5.0999999999999899</v>
      </c>
      <c r="BY59" s="17">
        <f ca="1">IFERROR(IF(BY$7=1,LN(OFFSET(DataSet!BW56,AddModel!BY$5,0)+(BY58*BY$6)),OFFSET(DataSet!BW56,AddModel!BY$5,0)+(BY58*BY$6)),0)</f>
        <v>102.6</v>
      </c>
      <c r="BZ59" s="17">
        <f ca="1">IFERROR(IF(BZ$7=1,LN(OFFSET(DataSet!BX56,AddModel!BZ$5,0)+(BZ58*BZ$6)),OFFSET(DataSet!BX56,AddModel!BZ$5,0)+(BZ58*BZ$6)),0)</f>
        <v>4.6681449851494801</v>
      </c>
      <c r="CA59" s="17">
        <f ca="1">IFERROR(IF(CA$7=1,LN(OFFSET(DataSet!BY56,AddModel!CA$5,0)+(CA58*CA$6)),OFFSET(DataSet!BY56,AddModel!CA$5,0)+(CA58*CA$6)),0)</f>
        <v>104.4</v>
      </c>
      <c r="CB59" s="18">
        <f ca="1">IFERROR(IF(CB$7=1,LN(OFFSET(DataSet!BZ56,AddModel!CB$5,0)+(CB58*CB$6)),OFFSET(DataSet!BZ56,AddModel!CB$5,0)+(CB58*CB$6)),0)</f>
        <v>104.2</v>
      </c>
      <c r="CC59" s="30">
        <f ca="1">IFERROR(IF(CC$7=1,LN(OFFSET(DataSet!CA56,AddModel!CC$5,0)+(CC58*CC$6)),OFFSET(DataSet!CA56,AddModel!CC$5,0)+(CC58*CC$6)),0)</f>
        <v>-0.21072103131565253</v>
      </c>
      <c r="CD59" s="40">
        <f ca="1">IFERROR(IF(CD$7=1,LN(OFFSET(DataSet!CB56,AddModel!CD$5,0)+(CD58*CD$6)),OFFSET(DataSet!CB56,AddModel!CD$5,0)+(CD58*CD$6)),0)</f>
        <v>2.220989289205495</v>
      </c>
      <c r="CE59" s="41">
        <f ca="1">IFERROR(IF(CE$7=1,LN(OFFSET(DataSet!CC56,AddModel!CE$5,0)+(CE58*CE$6)),OFFSET(DataSet!CC56,AddModel!CE$5,0)+(CE58*CE$6)),0)</f>
        <v>9.3149999999999995</v>
      </c>
      <c r="CF59" s="41">
        <f ca="1">IFERROR(IF(CF$7=1,LN(OFFSET(DataSet!CD56,AddModel!CF$5,0)+(CF58*CF$6)),OFFSET(DataSet!CD56,AddModel!CF$5,0)+(CF58*CF$6)),0)</f>
        <v>9.0322618097686824</v>
      </c>
      <c r="CG59" s="41">
        <f ca="1">IFERROR(IF(CG$7=1,LN(OFFSET(DataSet!CE56,AddModel!CG$5,0)+(CG58*CG$6)),OFFSET(DataSet!CE56,AddModel!CG$5,0)+(CG58*CG$6)),0)</f>
        <v>10.143398268398267</v>
      </c>
      <c r="CH59" s="6">
        <f ca="1">IFERROR(IF(CH$7=1,LN(OFFSET(DataSet!CF56,AddModel!CH$5,0)+(CH58*CH$6)),OFFSET(DataSet!CF56,AddModel!CH$5,0)+(CH58*CH$6)),0)</f>
        <v>0</v>
      </c>
      <c r="CI59" s="6">
        <f ca="1">IFERROR(IF(CI$7=1,LN(OFFSET(DataSet!CG56,AddModel!CI$5,0)+(CI58*CI$6)),OFFSET(DataSet!CG56,AddModel!CI$5,0)+(CI58*CI$6)),0)</f>
        <v>1</v>
      </c>
      <c r="CJ59">
        <f ca="1">IFERROR(IF(CJ$7=1,LN(OFFSET(DataSet!CH56,AddModel!CJ$5,0)+(CJ58*CJ$6)),OFFSET(DataSet!CH56,AddModel!CJ$5,0)+(CJ58*CJ$6)),0)</f>
        <v>0</v>
      </c>
      <c r="CK59">
        <f ca="1">IFERROR(IF(CK$7=1,LN(OFFSET(DataSet!CI56,AddModel!CK$5,0)+(CK58*CK$6)),OFFSET(DataSet!CI56,AddModel!CK$5,0)+(CK58*CK$6)),0)</f>
        <v>1</v>
      </c>
      <c r="CL59">
        <f ca="1">IFERROR(IF(CL$7=1,LN(OFFSET(DataSet!CJ56,AddModel!CL$5,0)+(CL58*CL$6)),OFFSET(DataSet!CJ56,AddModel!CL$5,0)+(CL58*CL$6)),0)</f>
        <v>0</v>
      </c>
      <c r="CM59" s="40">
        <f ca="1">IFERROR(IF(CM$7=1,LN(OFFSET(DataSet!CK56,AddModel!CM$5,0)+(CM58*CM$6)),OFFSET(DataSet!CK56,AddModel!CM$5,0)+(CM58*CM$6)),0)</f>
        <v>166184.02307624544</v>
      </c>
      <c r="CN59" s="41">
        <f ca="1">IFERROR(IF(CN$7=1,LN(OFFSET(DataSet!CL56,AddModel!CN$5,0)+(CN58*CN$6)),OFFSET(DataSet!CL56,AddModel!CN$5,0)+(CN58*CN$6)),0)</f>
        <v>8325.6322934319633</v>
      </c>
      <c r="CO59" s="41">
        <f ca="1">IFERROR(IF(CO$7=1,LN(OFFSET(DataSet!CM56,AddModel!CO$5,0)+(CO58*CO$6)),OFFSET(DataSet!CM56,AddModel!CO$5,0)+(CO58*CO$6)),0)</f>
        <v>582.94233443071846</v>
      </c>
      <c r="CP59" s="41">
        <f ca="1">IFERROR(IF(CP$7=1,LN(OFFSET(DataSet!CN56,AddModel!CP$5,0)+(CP58*CP$6)),OFFSET(DataSet!CN56,AddModel!CP$5,0)+(CP58*CP$6)),0)</f>
        <v>0</v>
      </c>
      <c r="CQ59" s="17">
        <f ca="1">IFERROR(IF(CQ$7=1,LN(OFFSET(DataSet!CO56,AddModel!CQ$5,0)+(CQ58*CQ$6)),OFFSET(DataSet!CO56,AddModel!CQ$5,0)+(CQ58*CQ$6)),0)</f>
        <v>0</v>
      </c>
      <c r="CR59" s="17">
        <f ca="1">IFERROR(IF(CR$7=1,LN(OFFSET(DataSet!CP56,AddModel!CR$5,0)+(CR58*CR$6)),OFFSET(DataSet!CP56,AddModel!CR$5,0)+(CR58*CR$6)),0)</f>
        <v>0</v>
      </c>
      <c r="CS59" s="17">
        <f ca="1">IFERROR(IF(CS$7=1,LN(OFFSET(DataSet!CQ56,AddModel!CS$5,0)+(CS58*CS$6)),OFFSET(DataSet!CQ56,AddModel!CS$5,0)+(CS58*CS$6)),0)</f>
        <v>0</v>
      </c>
      <c r="CT59" s="17">
        <f ca="1">IFERROR(IF(CT$7=1,LN(OFFSET(DataSet!CR56,AddModel!CT$5,0)+(CT58*CT$6)),OFFSET(DataSet!CR56,AddModel!CT$5,0)+(CT58*CT$6)),0)</f>
        <v>0</v>
      </c>
      <c r="CU59" s="20">
        <f ca="1">IFERROR(IF(CU$7=1,LN(OFFSET(DataSet!CS56,AddModel!CU$5,0)+(CU58*CU$6)),OFFSET(DataSet!CS56,AddModel!CU$5,0)+(CU58*CU$6)),0)</f>
        <v>0</v>
      </c>
      <c r="CV59" s="20">
        <f ca="1">IFERROR(IF(CV$7=1,LN(OFFSET(DataSet!CT56,AddModel!CV$5,0)+(CV58*CV$6)),OFFSET(DataSet!CT56,AddModel!CV$5,0)+(CV58*CV$6)),0)</f>
        <v>0</v>
      </c>
      <c r="CW59" s="20">
        <f ca="1">IFERROR(IF(CW$7=1,LN(OFFSET(DataSet!CU56,AddModel!CW$5,0)+(CW58*CW$6)),OFFSET(DataSet!CU56,AddModel!CW$5,0)+(CW58*CW$6)),0)</f>
        <v>0</v>
      </c>
      <c r="CX59" s="20">
        <f ca="1">IFERROR(IF(CX$7=1,LN(OFFSET(DataSet!CV56,AddModel!CX$5,0)+(CX58*CX$6)),OFFSET(DataSet!CV56,AddModel!CX$5,0)+(CX58*CX$6)),0)</f>
        <v>0</v>
      </c>
      <c r="CY59" s="113">
        <f ca="1">IFERROR(IF(CY$7=1,LN(OFFSET(DataSet!CW56,AddModel!CY$5,0)+(CY58*CY$6)),OFFSET(DataSet!CW56,AddModel!CY$5,0)+(CY58*CY$6)),0)</f>
        <v>0</v>
      </c>
      <c r="CZ59" s="135">
        <f ca="1">IFERROR(IF(CZ$7=1,LN(OFFSET(DataSet!CX56,AddModel!CZ$5,0)+(CZ58*CZ$6)),OFFSET(DataSet!CX56,AddModel!CZ$5,0)+(CZ58*CZ$6)),0)</f>
        <v>1372530.9261052641</v>
      </c>
      <c r="DA59" s="136">
        <f ca="1">IFERROR(IF(DA$7=1,LN(OFFSET(DataSet!CY56,AddModel!DA$5,0)+(DA58*DA$6)),OFFSET(DataSet!CY56,AddModel!DA$5,0)+(DA58*DA$6)),0)</f>
        <v>240356.54247940943</v>
      </c>
      <c r="DB59" s="137">
        <f ca="1">IFERROR(IF(DB$7=1,LN(OFFSET(DataSet!CZ56,AddModel!DB$5,0)+(DB58*DB$6)),OFFSET(DataSet!CZ56,AddModel!DB$5,0)+(DB58*DB$6)),0)</f>
        <v>2109609.8285106905</v>
      </c>
    </row>
    <row r="60" spans="1:106" x14ac:dyDescent="0.25">
      <c r="A60" s="134">
        <f ca="1">C60*DataSet!CB57</f>
        <v>1112591.5355988713</v>
      </c>
      <c r="B60" s="1">
        <f t="shared" si="1"/>
        <v>44187</v>
      </c>
      <c r="C60" s="87">
        <f t="shared" ca="1" si="3"/>
        <v>120718.09097081136</v>
      </c>
      <c r="D60" s="87">
        <f t="shared" ca="1" si="2"/>
        <v>120895.32347450056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IFERROR(IF(H$7=1,LN(OFFSET(DataSet!F57,AddModel!H$5,0)+(H59*H$6)),OFFSET(DataSet!F57,AddModel!H$5,0)+(H59*H$6)),0)</f>
        <v>0</v>
      </c>
      <c r="I60" s="13">
        <f ca="1">IFERROR(IF(I$7=1,LN(OFFSET(DataSet!G57,AddModel!I$5,0)+(I59*I$6)),OFFSET(DataSet!G57,AddModel!I$5,0)+(I59*I$6)),0)</f>
        <v>0</v>
      </c>
      <c r="J60" s="13">
        <f ca="1">IFERROR(IF(J$7=1,LN(OFFSET(DataSet!H57,AddModel!J$5,0)+(J59*J$6)),OFFSET(DataSet!H57,AddModel!J$5,0)+(J59*J$6)),0)</f>
        <v>0</v>
      </c>
      <c r="K60" s="13">
        <f ca="1">IFERROR(IF(K$7=1,LN(OFFSET(DataSet!I57,AddModel!K$5,0)+(K59*K$6)),OFFSET(DataSet!I57,AddModel!K$5,0)+(K59*K$6)),0)</f>
        <v>0</v>
      </c>
      <c r="L60" s="13">
        <f ca="1">IFERROR(IF(L$7=1,LN(OFFSET(DataSet!J57,AddModel!L$5,0)+(L59*L$6)),OFFSET(DataSet!J57,AddModel!L$5,0)+(L59*L$6)),0)</f>
        <v>0</v>
      </c>
      <c r="M60" s="13">
        <f ca="1">IFERROR(IF(M$7=1,LN(OFFSET(DataSet!K57,AddModel!M$5,0)+(M59*M$6)),OFFSET(DataSet!K57,AddModel!M$5,0)+(M59*M$6)),0)</f>
        <v>0</v>
      </c>
      <c r="N60" s="13">
        <f ca="1">IFERROR(IF(N$7=1,LN(OFFSET(DataSet!L57,AddModel!N$5,0)+(N59*N$6)),OFFSET(DataSet!L57,AddModel!N$5,0)+(N59*N$6)),0)</f>
        <v>0</v>
      </c>
      <c r="O60" s="13">
        <f ca="1">IFERROR(IF(O$7=1,LN(OFFSET(DataSet!M57,AddModel!O$5,0)+(O59*O$6)),OFFSET(DataSet!M57,AddModel!O$5,0)+(O59*O$6)),0)</f>
        <v>0</v>
      </c>
      <c r="P60" s="13">
        <f ca="1">IFERROR(IF(P$7=1,LN(OFFSET(DataSet!N57,AddModel!P$5,0)+(P59*P$6)),OFFSET(DataSet!N57,AddModel!P$5,0)+(P59*P$6)),0)</f>
        <v>0</v>
      </c>
      <c r="Q60" s="13">
        <f ca="1">IFERROR(IF(Q$7=1,LN(OFFSET(DataSet!O57,AddModel!Q$5,0)+(Q59*Q$6)),OFFSET(DataSet!O57,AddModel!Q$5,0)+(Q59*Q$6)),0)</f>
        <v>0</v>
      </c>
      <c r="R60" s="13">
        <f ca="1">IFERROR(IF(R$7=1,LN(OFFSET(DataSet!P57,AddModel!R$5,0)+(R59*R$6)),OFFSET(DataSet!P57,AddModel!R$5,0)+(R59*R$6)),0)</f>
        <v>0</v>
      </c>
      <c r="S60" s="13">
        <f ca="1">IFERROR(IF(S$7=1,LN(OFFSET(DataSet!Q57,AddModel!S$5,0)+(S59*S$6)),OFFSET(DataSet!Q57,AddModel!S$5,0)+(S59*S$6)),0)</f>
        <v>1</v>
      </c>
      <c r="T60" s="14">
        <f ca="1">IFERROR(IF(T$7=1,LN(OFFSET(DataSet!R57,AddModel!T$5,0)+(T59*T$6)),OFFSET(DataSet!R57,AddModel!T$5,0)+(T59*T$6)),0)</f>
        <v>0</v>
      </c>
      <c r="U60" s="14">
        <f ca="1">IFERROR(IF(U$7=1,LN(OFFSET(DataSet!S57,AddModel!U$5,0)+(U59*U$6)),OFFSET(DataSet!S57,AddModel!U$5,0)+(U59*U$6)),0)</f>
        <v>0.71428571428571397</v>
      </c>
      <c r="V60" s="14">
        <f ca="1">IFERROR(IF(V$7=1,LN(OFFSET(DataSet!T57,AddModel!V$5,0)+(V59*V$6)),OFFSET(DataSet!T57,AddModel!V$5,0)+(V59*V$6)),0)</f>
        <v>0</v>
      </c>
      <c r="W60" s="14">
        <f ca="1">IFERROR(IF(W$7=1,LN(OFFSET(DataSet!U57,AddModel!W$5,0)+(W59*W$6)),OFFSET(DataSet!U57,AddModel!W$5,0)+(W59*W$6)),0)</f>
        <v>0</v>
      </c>
      <c r="X60" s="14">
        <f ca="1">IFERROR(IF(X$7=1,LN(OFFSET(DataSet!V57,AddModel!X$5,0)+(X59*X$6)),OFFSET(DataSet!V57,AddModel!X$5,0)+(X59*X$6)),0)</f>
        <v>0</v>
      </c>
      <c r="Y60" s="14">
        <f ca="1">IFERROR(IF(Y$7=1,LN(OFFSET(DataSet!W57,AddModel!Y$5,0)+(Y59*Y$6)),OFFSET(DataSet!W57,AddModel!Y$5,0)+(Y59*Y$6)),0)</f>
        <v>0</v>
      </c>
      <c r="Z60" s="14">
        <f ca="1">IFERROR(IF(Z$7=1,LN(OFFSET(DataSet!X57,AddModel!Z$5,0)+(Z59*Z$6)),OFFSET(DataSet!X57,AddModel!Z$5,0)+(Z59*Z$6)),0)</f>
        <v>0.71428571428571397</v>
      </c>
      <c r="AA60" s="14">
        <f ca="1">IFERROR(IF(AA$7=1,LN(OFFSET(DataSet!Y57,AddModel!AA$5,0)+(AA59*AA$6)),OFFSET(DataSet!Y57,AddModel!AA$5,0)+(AA59*AA$6)),0)</f>
        <v>1</v>
      </c>
      <c r="AB60" s="14">
        <f ca="1">IFERROR(IF(AB$7=1,LN(OFFSET(DataSet!Z57,AddModel!AB$5,0)+(AB59*AB$6)),OFFSET(DataSet!Z57,AddModel!AB$5,0)+(AB59*AB$6)),0)</f>
        <v>1</v>
      </c>
      <c r="AC60" s="15">
        <f ca="1">IFERROR(IF(AC$7=1,LN(OFFSET(DataSet!AA57,AddModel!AC$5,0)+(AC59*AC$6)),OFFSET(DataSet!AA57,AddModel!AC$5,0)+(AC59*AC$6)),0)</f>
        <v>0</v>
      </c>
      <c r="AD60" s="15">
        <f ca="1">IFERROR(IF(AD$7=1,LN(OFFSET(DataSet!AB57,AddModel!AD$5,0)+(AD59*AD$6)),OFFSET(DataSet!AB57,AddModel!AD$5,0)+(AD59*AD$6)),0)</f>
        <v>1</v>
      </c>
      <c r="AE60" s="15">
        <f ca="1">IFERROR(IF(AE$7=1,LN(OFFSET(DataSet!AC57,AddModel!AE$5,0)+(AE59*AE$6)),OFFSET(DataSet!AC57,AddModel!AE$5,0)+(AE59*AE$6)),0)</f>
        <v>0</v>
      </c>
      <c r="AF60" s="15">
        <f ca="1">IFERROR(IF(AF$7=1,LN(OFFSET(DataSet!AD57,AddModel!AF$5,0)+(AF59*AF$6)),OFFSET(DataSet!AD57,AddModel!AF$5,0)+(AF59*AF$6)),0)</f>
        <v>0</v>
      </c>
      <c r="AG60" s="15">
        <f ca="1">IFERROR(IF(AG$7=1,LN(OFFSET(DataSet!AE57,AddModel!AG$5,0)+(AG59*AG$6)),OFFSET(DataSet!AE57,AddModel!AG$5,0)+(AG59*AG$6)),0)</f>
        <v>0</v>
      </c>
      <c r="AH60" s="15">
        <f ca="1">IFERROR(IF(AH$7=1,LN(OFFSET(DataSet!AF57,AddModel!AH$5,0)+(AH59*AH$6)),OFFSET(DataSet!AF57,AddModel!AH$5,0)+(AH59*AH$6)),0)</f>
        <v>0</v>
      </c>
      <c r="AI60" s="15">
        <f ca="1">IFERROR(IF(AI$7=1,LN(OFFSET(DataSet!AG57,AddModel!AI$5,0)+(AI59*AI$6)),OFFSET(DataSet!AG57,AddModel!AI$5,0)+(AI59*AI$6)),0)</f>
        <v>0</v>
      </c>
      <c r="AJ60" s="15">
        <f ca="1">IFERROR(IF(AJ$7=1,LN(OFFSET(DataSet!AH57,AddModel!AJ$5,0)+(AJ59*AJ$6)),OFFSET(DataSet!AH57,AddModel!AJ$5,0)+(AJ59*AJ$6)),0)</f>
        <v>0</v>
      </c>
      <c r="AK60" s="15">
        <f ca="1">IFERROR(IF(AK$7=1,LN(OFFSET(DataSet!AI57,AddModel!AK$5,0)+(AK59*AK$6)),OFFSET(DataSet!AI57,AddModel!AK$5,0)+(AK59*AK$6)),0)</f>
        <v>1</v>
      </c>
      <c r="AL60" s="13">
        <f ca="1">IFERROR(IF(AL$7=1,LN(OFFSET(DataSet!AJ57,AddModel!AL$5,0)+(AL59*AL$6)),OFFSET(DataSet!AJ57,AddModel!AL$5,0)+(AL59*AL$6)),0)</f>
        <v>0</v>
      </c>
      <c r="AM60" s="13">
        <f ca="1">IFERROR(IF(AM$7=1,LN(OFFSET(DataSet!AK57,AddModel!AM$5,0)+(AM59*AM$6)),OFFSET(DataSet!AK57,AddModel!AM$5,0)+(AM59*AM$6)),0)</f>
        <v>0</v>
      </c>
      <c r="AN60" s="13">
        <f ca="1">IFERROR(IF(AN$7=1,LN(OFFSET(DataSet!AL57,AddModel!AN$5,0)+(AN59*AN$6)),OFFSET(DataSet!AL57,AddModel!AN$5,0)+(AN59*AN$6)),0)</f>
        <v>0</v>
      </c>
      <c r="AO60" s="17">
        <f ca="1">IFERROR(IF(AO$7=1,LN(OFFSET(DataSet!AM57,AddModel!AO$5,0)+(AO59*AO$6)),OFFSET(DataSet!AM57,AddModel!AO$5,0)+(AO59*AO$6)),0)</f>
        <v>51.428571428571701</v>
      </c>
      <c r="AP60" s="17">
        <f ca="1">IFERROR(IF(AP$7=1,LN(OFFSET(DataSet!AN57,AddModel!AP$5,0)+(AP59*AP$6)),OFFSET(DataSet!AN57,AddModel!AP$5,0)+(AP59*AP$6)),0)</f>
        <v>0</v>
      </c>
      <c r="AQ60" s="17">
        <f ca="1">IFERROR(IF(AQ$7=1,LN(OFFSET(DataSet!AO57,AddModel!AQ$5,0)+(AQ59*AQ$6)),OFFSET(DataSet!AO57,AddModel!AQ$5,0)+(AQ59*AQ$6)),0)</f>
        <v>0</v>
      </c>
      <c r="AR60" s="17">
        <f ca="1">IFERROR(IF(AR$7=1,LN(OFFSET(DataSet!AP57,AddModel!AR$5,0)+(AR59*AR$6)),OFFSET(DataSet!AP57,AddModel!AR$5,0)+(AR59*AR$6)),0)</f>
        <v>0</v>
      </c>
      <c r="AS60" s="18">
        <f ca="1">IFERROR(IF(AS$7=1,LN(OFFSET(DataSet!AQ57,AddModel!AS$5,0)+(AS59*AS$6)),OFFSET(DataSet!AQ57,AddModel!AS$5,0)+(AS59*AS$6)),0)</f>
        <v>0</v>
      </c>
      <c r="AT60" s="19">
        <f ca="1">IFERROR(IF(AT$7=1,LN(OFFSET(DataSet!AR57,AddModel!AT$5,0)+(AT59*AT$6)),OFFSET(DataSet!AR57,AddModel!AT$5,0)+(AT59*AT$6)),0)</f>
        <v>2.2402650502097901</v>
      </c>
      <c r="AU60" s="20">
        <f ca="1">IFERROR(IF(AU$7=1,LN(OFFSET(DataSet!AS57,AddModel!AU$5,0)+(AU59*AU$6)),OFFSET(DataSet!AS57,AddModel!AU$5,0)+(AU59*AU$6)),0)</f>
        <v>1.3789574122291499</v>
      </c>
      <c r="AV60" s="20">
        <f ca="1">IFERROR(IF(AV$7=1,LN(OFFSET(DataSet!AT57,AddModel!AV$5,0)+(AV59*AV$6)),OFFSET(DataSet!AT57,AddModel!AV$5,0)+(AV59*AV$6)),0)</f>
        <v>0.87510824025808298</v>
      </c>
      <c r="AW60" s="20">
        <f ca="1">IFERROR(IF(AW$7=1,LN(OFFSET(DataSet!AU57,AddModel!AW$5,0)+(AW59*AW$6)),OFFSET(DataSet!AU57,AddModel!AW$5,0)+(AW59*AW$6)),0)</f>
        <v>-0.40913582536299098</v>
      </c>
      <c r="AX60" s="20">
        <f ca="1">IFERROR(IF(AX$7=1,LN(OFFSET(DataSet!AV57,AddModel!AX$5,0)+(AX59*AX$6)),OFFSET(DataSet!AV57,AddModel!AX$5,0)+(AX59*AX$6)),0)</f>
        <v>6.5402544724199796</v>
      </c>
      <c r="AY60" s="20">
        <f ca="1">IFERROR(IF(AY$7=1,LN(OFFSET(DataSet!AW57,AddModel!AY$5,0)+(AY59*AY$6)),OFFSET(DataSet!AW57,AddModel!AY$5,0)+(AY59*AY$6)),0)</f>
        <v>1.30675685380398</v>
      </c>
      <c r="AZ60" s="20">
        <f ca="1">IFERROR(IF(AZ$7=1,LN(OFFSET(DataSet!AX57,AddModel!AZ$5,0)+(AZ59*AZ$6)),OFFSET(DataSet!AX57,AddModel!AZ$5,0)+(AZ59*AZ$6)),0)</f>
        <v>1.5532916661515599</v>
      </c>
      <c r="BA60" s="20">
        <f ca="1">IFERROR(IF(BA$7=1,LN(OFFSET(DataSet!AY57,AddModel!BA$5,0)+(BA59*BA$6)),OFFSET(DataSet!AY57,AddModel!BA$5,0)+(BA59*BA$6)),0)</f>
        <v>8.7805195226297705</v>
      </c>
      <c r="BB60" s="20">
        <f ca="1">IFERROR(IF(BB$7=1,LN(OFFSET(DataSet!AZ57,AddModel!BB$5,0)+(BB59*BB$6)),OFFSET(DataSet!AZ57,AddModel!BB$5,0)+(BB59*BB$6)),0)</f>
        <v>2.15346317915977</v>
      </c>
      <c r="BC60" s="20">
        <f ca="1">IFERROR(IF(BC$7=1,LN(OFFSET(DataSet!BA57,AddModel!BC$5,0)+(BC59*BC$6)),OFFSET(DataSet!BA57,AddModel!BC$5,0)+(BC59*BC$6)),0)</f>
        <v>2.6857142660331399</v>
      </c>
      <c r="BD60" s="20">
        <f ca="1">IFERROR(IF(BD$7=1,LN(OFFSET(DataSet!BB57,AddModel!BD$5,0)+(BD59*BD$6)),OFFSET(DataSet!BB57,AddModel!BD$5,0)+(BD59*BD$6)),0)</f>
        <v>3.0285714194178501</v>
      </c>
      <c r="BE60" s="21">
        <f ca="1">IFERROR(IF(BE$7=1,LN(OFFSET(DataSet!BC57,AddModel!BE$5,0)+(BE59*BE$6)),OFFSET(DataSet!BC57,AddModel!BE$5,0)+(BE59*BE$6)),0)</f>
        <v>1.1441558407885599</v>
      </c>
      <c r="BF60" s="16">
        <f ca="1">IFERROR(IF(BF$7=1,LN(OFFSET(DataSet!BD57,AddModel!BF$5,0)+(BF59*BF$6)),OFFSET(DataSet!BD57,AddModel!BF$5,0)+(BF59*BF$6)),0)</f>
        <v>-14</v>
      </c>
      <c r="BG60" s="17">
        <f ca="1">IFERROR(IF(BG$7=1,LN(OFFSET(DataSet!BE57,AddModel!BG$5,0)+(BG59*BG$6)),OFFSET(DataSet!BE57,AddModel!BG$5,0)+(BG59*BG$6)),0)</f>
        <v>-14</v>
      </c>
      <c r="BH60" s="17">
        <f ca="1">IFERROR(IF(BH$7=1,LN(OFFSET(DataSet!BF57,AddModel!BH$5,0)+(BH59*BH$6)),OFFSET(DataSet!BF57,AddModel!BH$5,0)+(BH59*BH$6)),0)</f>
        <v>-36</v>
      </c>
      <c r="BI60" s="17">
        <f ca="1">IFERROR(IF(BI$7=1,LN(OFFSET(DataSet!BG57,AddModel!BI$5,0)+(BI59*BI$6)),OFFSET(DataSet!BG57,AddModel!BI$5,0)+(BI59*BI$6)),0)</f>
        <v>-26</v>
      </c>
      <c r="BJ60" s="17">
        <f ca="1">IFERROR(IF(BJ$7=1,LN(OFFSET(DataSet!BH57,AddModel!BJ$5,0)+(BJ59*BJ$6)),OFFSET(DataSet!BH57,AddModel!BJ$5,0)+(BJ59*BJ$6)),0)</f>
        <v>-1</v>
      </c>
      <c r="BK60" s="17">
        <f ca="1">IFERROR(IF(BK$7=1,LN(OFFSET(DataSet!BI57,AddModel!BK$5,0)+(BK59*BK$6)),OFFSET(DataSet!BI57,AddModel!BK$5,0)+(BK59*BK$6)),0)</f>
        <v>8</v>
      </c>
      <c r="BL60" s="17">
        <f ca="1">IFERROR(IF(BL$7=1,LN(OFFSET(DataSet!BJ57,AddModel!BL$5,0)+(BL59*BL$6)),OFFSET(DataSet!BJ57,AddModel!BL$5,0)+(BL59*BL$6)),0)</f>
        <v>101.6147</v>
      </c>
      <c r="BM60" s="17">
        <f ca="1">IFERROR(IF(BM$7=1,LN(OFFSET(DataSet!BK57,AddModel!BM$5,0)+(BM59*BM$6)),OFFSET(DataSet!BK57,AddModel!BM$5,0)+(BM59*BM$6)),0)</f>
        <v>101.19589999999999</v>
      </c>
      <c r="BN60" s="17">
        <f ca="1">IFERROR(IF(BN$7=1,LN(OFFSET(DataSet!BL57,AddModel!BN$5,0)+(BN59*BN$6)),OFFSET(DataSet!BL57,AddModel!BN$5,0)+(BN59*BN$6)),0)</f>
        <v>106.2088</v>
      </c>
      <c r="BO60" s="17">
        <f ca="1">IFERROR(IF(BO$7=1,LN(OFFSET(DataSet!BM57,AddModel!BO$5,0)+(BO59*BO$6)),OFFSET(DataSet!BM57,AddModel!BO$5,0)+(BO59*BO$6)),0)</f>
        <v>124.8104</v>
      </c>
      <c r="BP60" s="17">
        <f ca="1">IFERROR(IF(BP$7=1,LN(OFFSET(DataSet!BN57,AddModel!BP$5,0)+(BP59*BP$6)),OFFSET(DataSet!BN57,AddModel!BP$5,0)+(BP59*BP$6)),0)</f>
        <v>111.1</v>
      </c>
      <c r="BQ60" s="17">
        <f ca="1">IFERROR(IF(BQ$7=1,LN(OFFSET(DataSet!BO57,AddModel!BQ$5,0)+(BQ59*BQ$6)),OFFSET(DataSet!BO57,AddModel!BQ$5,0)+(BQ59*BQ$6)),0)</f>
        <v>107.7315</v>
      </c>
      <c r="BR60" s="17">
        <f ca="1">IFERROR(IF(BR$7=1,LN(OFFSET(DataSet!BP57,AddModel!BR$5,0)+(BR59*BR$6)),OFFSET(DataSet!BP57,AddModel!BR$5,0)+(BR59*BR$6)),0)</f>
        <v>104.0913</v>
      </c>
      <c r="BS60" s="17">
        <f ca="1">IFERROR(IF(BS$7=1,LN(OFFSET(DataSet!BQ57,AddModel!BS$5,0)+(BS59*BS$6)),OFFSET(DataSet!BQ57,AddModel!BS$5,0)+(BS59*BS$6)),0)</f>
        <v>108.1965</v>
      </c>
      <c r="BT60" s="17">
        <f ca="1">IFERROR(IF(BT$7=1,LN(OFFSET(DataSet!BR57,AddModel!BT$5,0)+(BT59*BT$6)),OFFSET(DataSet!BR57,AddModel!BT$5,0)+(BT59*BT$6)),0)</f>
        <v>1404845</v>
      </c>
      <c r="BU60" s="17">
        <f ca="1">IFERROR(IF(BU$7=1,LN(OFFSET(DataSet!BS57,AddModel!BU$5,0)+(BU59*BU$6)),OFFSET(DataSet!BS57,AddModel!BU$5,0)+(BU59*BU$6)),0)</f>
        <v>1166011.8870709301</v>
      </c>
      <c r="BV60" s="17">
        <f ca="1">IFERROR(IF(BV$7=1,LN(OFFSET(DataSet!BT57,AddModel!BV$5,0)+(BV59*BV$6)),OFFSET(DataSet!BT57,AddModel!BV$5,0)+(BV59*BV$6)),0)</f>
        <v>106.2088</v>
      </c>
      <c r="BW60" s="17">
        <f ca="1">IFERROR(IF(BW$7=1,LN(OFFSET(DataSet!BU57,AddModel!BW$5,0)+(BW59*BW$6)),OFFSET(DataSet!BU57,AddModel!BW$5,0)+(BW59*BW$6)),0)</f>
        <v>4.6900000000000004</v>
      </c>
      <c r="BX60" s="17">
        <f ca="1">IFERROR(IF(BX$7=1,LN(OFFSET(DataSet!BV57,AddModel!BX$5,0)+(BX59*BX$6)),OFFSET(DataSet!BV57,AddModel!BX$5,0)+(BX59*BX$6)),0)</f>
        <v>5.0999999999999899</v>
      </c>
      <c r="BY60" s="17">
        <f ca="1">IFERROR(IF(BY$7=1,LN(OFFSET(DataSet!BW57,AddModel!BY$5,0)+(BY59*BY$6)),OFFSET(DataSet!BW57,AddModel!BY$5,0)+(BY59*BY$6)),0)</f>
        <v>102.6</v>
      </c>
      <c r="BZ60" s="17">
        <f ca="1">IFERROR(IF(BZ$7=1,LN(OFFSET(DataSet!BX57,AddModel!BZ$5,0)+(BZ59*BZ$6)),OFFSET(DataSet!BX57,AddModel!BZ$5,0)+(BZ59*BZ$6)),0)</f>
        <v>4.6681449851494801</v>
      </c>
      <c r="CA60" s="17">
        <f ca="1">IFERROR(IF(CA$7=1,LN(OFFSET(DataSet!BY57,AddModel!CA$5,0)+(CA59*CA$6)),OFFSET(DataSet!BY57,AddModel!CA$5,0)+(CA59*CA$6)),0)</f>
        <v>104.4</v>
      </c>
      <c r="CB60" s="18">
        <f ca="1">IFERROR(IF(CB$7=1,LN(OFFSET(DataSet!BZ57,AddModel!CB$5,0)+(CB59*CB$6)),OFFSET(DataSet!BZ57,AddModel!CB$5,0)+(CB59*CB$6)),0)</f>
        <v>104.2</v>
      </c>
      <c r="CC60" s="30">
        <f ca="1">IFERROR(IF(CC$7=1,LN(OFFSET(DataSet!CA57,AddModel!CC$5,0)+(CC59*CC$6)),OFFSET(DataSet!CA57,AddModel!CC$5,0)+(CC59*CC$6)),0)</f>
        <v>-0.21072103131565253</v>
      </c>
      <c r="CD60" s="40">
        <f ca="1">IFERROR(IF(CD$7=1,LN(OFFSET(DataSet!CB57,AddModel!CD$5,0)+(CD59*CD$6)),OFFSET(DataSet!CB57,AddModel!CD$5,0)+(CD59*CD$6)),0)</f>
        <v>2.220989289205495</v>
      </c>
      <c r="CE60" s="41">
        <f ca="1">IFERROR(IF(CE$7=1,LN(OFFSET(DataSet!CC57,AddModel!CE$5,0)+(CE59*CE$6)),OFFSET(DataSet!CC57,AddModel!CE$5,0)+(CE59*CE$6)),0)</f>
        <v>9.3149999999999995</v>
      </c>
      <c r="CF60" s="41">
        <f ca="1">IFERROR(IF(CF$7=1,LN(OFFSET(DataSet!CD57,AddModel!CF$5,0)+(CF59*CF$6)),OFFSET(DataSet!CD57,AddModel!CF$5,0)+(CF59*CF$6)),0)</f>
        <v>9.0322618097686824</v>
      </c>
      <c r="CG60" s="41">
        <f ca="1">IFERROR(IF(CG$7=1,LN(OFFSET(DataSet!CE57,AddModel!CG$5,0)+(CG59*CG$6)),OFFSET(DataSet!CE57,AddModel!CG$5,0)+(CG59*CG$6)),0)</f>
        <v>10.143398268398267</v>
      </c>
      <c r="CH60" s="6">
        <f ca="1">IFERROR(IF(CH$7=1,LN(OFFSET(DataSet!CF57,AddModel!CH$5,0)+(CH59*CH$6)),OFFSET(DataSet!CF57,AddModel!CH$5,0)+(CH59*CH$6)),0)</f>
        <v>0.5714285714285714</v>
      </c>
      <c r="CI60" s="6">
        <f ca="1">IFERROR(IF(CI$7=1,LN(OFFSET(DataSet!CG57,AddModel!CI$5,0)+(CI59*CI$6)),OFFSET(DataSet!CG57,AddModel!CI$5,0)+(CI59*CI$6)),0)</f>
        <v>1</v>
      </c>
      <c r="CJ60">
        <f ca="1">IFERROR(IF(CJ$7=1,LN(OFFSET(DataSet!CH57,AddModel!CJ$5,0)+(CJ59*CJ$6)),OFFSET(DataSet!CH57,AddModel!CJ$5,0)+(CJ59*CJ$6)),0)</f>
        <v>0</v>
      </c>
      <c r="CK60">
        <f ca="1">IFERROR(IF(CK$7=1,LN(OFFSET(DataSet!CI57,AddModel!CK$5,0)+(CK59*CK$6)),OFFSET(DataSet!CI57,AddModel!CK$5,0)+(CK59*CK$6)),0)</f>
        <v>1</v>
      </c>
      <c r="CL60">
        <f ca="1">IFERROR(IF(CL$7=1,LN(OFFSET(DataSet!CJ57,AddModel!CL$5,0)+(CL59*CL$6)),OFFSET(DataSet!CJ57,AddModel!CL$5,0)+(CL59*CL$6)),0)</f>
        <v>0</v>
      </c>
      <c r="CM60" s="40">
        <f ca="1">IFERROR(IF(CM$7=1,LN(OFFSET(DataSet!CK57,AddModel!CM$5,0)+(CM59*CM$6)),OFFSET(DataSet!CK57,AddModel!CM$5,0)+(CM59*CM$6)),0)</f>
        <v>132947.21846099637</v>
      </c>
      <c r="CN60" s="41">
        <f ca="1">IFERROR(IF(CN$7=1,LN(OFFSET(DataSet!CL57,AddModel!CN$5,0)+(CN59*CN$6)),OFFSET(DataSet!CL57,AddModel!CN$5,0)+(CN59*CN$6)),0)</f>
        <v>5827.9426054023743</v>
      </c>
      <c r="CO60" s="41">
        <f ca="1">IFERROR(IF(CO$7=1,LN(OFFSET(DataSet!CM57,AddModel!CO$5,0)+(CO59*CO$6)),OFFSET(DataSet!CM57,AddModel!CO$5,0)+(CO59*CO$6)),0)</f>
        <v>349.76540065843108</v>
      </c>
      <c r="CP60" s="41">
        <f ca="1">IFERROR(IF(CP$7=1,LN(OFFSET(DataSet!CN57,AddModel!CP$5,0)+(CP59*CP$6)),OFFSET(DataSet!CN57,AddModel!CP$5,0)+(CP59*CP$6)),0)</f>
        <v>0</v>
      </c>
      <c r="CQ60" s="17">
        <f ca="1">IFERROR(IF(CQ$7=1,LN(OFFSET(DataSet!CO57,AddModel!CQ$5,0)+(CQ59*CQ$6)),OFFSET(DataSet!CO57,AddModel!CQ$5,0)+(CQ59*CQ$6)),0)</f>
        <v>0</v>
      </c>
      <c r="CR60" s="17">
        <f ca="1">IFERROR(IF(CR$7=1,LN(OFFSET(DataSet!CP57,AddModel!CR$5,0)+(CR59*CR$6)),OFFSET(DataSet!CP57,AddModel!CR$5,0)+(CR59*CR$6)),0)</f>
        <v>0</v>
      </c>
      <c r="CS60" s="17">
        <f ca="1">IFERROR(IF(CS$7=1,LN(OFFSET(DataSet!CQ57,AddModel!CS$5,0)+(CS59*CS$6)),OFFSET(DataSet!CQ57,AddModel!CS$5,0)+(CS59*CS$6)),0)</f>
        <v>0</v>
      </c>
      <c r="CT60" s="17">
        <f ca="1">IFERROR(IF(CT$7=1,LN(OFFSET(DataSet!CR57,AddModel!CT$5,0)+(CT59*CT$6)),OFFSET(DataSet!CR57,AddModel!CT$5,0)+(CT59*CT$6)),0)</f>
        <v>0</v>
      </c>
      <c r="CU60" s="20">
        <f ca="1">IFERROR(IF(CU$7=1,LN(OFFSET(DataSet!CS57,AddModel!CU$5,0)+(CU59*CU$6)),OFFSET(DataSet!CS57,AddModel!CU$5,0)+(CU59*CU$6)),0)</f>
        <v>0</v>
      </c>
      <c r="CV60" s="20">
        <f ca="1">IFERROR(IF(CV$7=1,LN(OFFSET(DataSet!CT57,AddModel!CV$5,0)+(CV59*CV$6)),OFFSET(DataSet!CT57,AddModel!CV$5,0)+(CV59*CV$6)),0)</f>
        <v>0</v>
      </c>
      <c r="CW60" s="20">
        <f ca="1">IFERROR(IF(CW$7=1,LN(OFFSET(DataSet!CU57,AddModel!CW$5,0)+(CW59*CW$6)),OFFSET(DataSet!CU57,AddModel!CW$5,0)+(CW59*CW$6)),0)</f>
        <v>0</v>
      </c>
      <c r="CX60" s="20">
        <f ca="1">IFERROR(IF(CX$7=1,LN(OFFSET(DataSet!CV57,AddModel!CX$5,0)+(CX59*CX$6)),OFFSET(DataSet!CV57,AddModel!CX$5,0)+(CX59*CX$6)),0)</f>
        <v>0</v>
      </c>
      <c r="CY60" s="113">
        <f ca="1">IFERROR(IF(CY$7=1,LN(OFFSET(DataSet!CW57,AddModel!CY$5,0)+(CY59*CY$6)),OFFSET(DataSet!CW57,AddModel!CY$5,0)+(CY59*CY$6)),0)</f>
        <v>0</v>
      </c>
      <c r="CZ60" s="135">
        <f ca="1">IFERROR(IF(CZ$7=1,LN(OFFSET(DataSet!CX57,AddModel!CZ$5,0)+(CZ59*CZ$6)),OFFSET(DataSet!CX57,AddModel!CZ$5,0)+(CZ59*CZ$6)),0)</f>
        <v>1098024.7408842114</v>
      </c>
      <c r="DA60" s="136">
        <f ca="1">IFERROR(IF(DA$7=1,LN(OFFSET(DataSet!CY57,AddModel!DA$5,0)+(DA59*DA$6)),OFFSET(DataSet!CY57,AddModel!DA$5,0)+(DA59*DA$6)),0)</f>
        <v>192285.23398352755</v>
      </c>
      <c r="DB60" s="137">
        <f ca="1">IFERROR(IF(DB$7=1,LN(OFFSET(DataSet!CZ57,AddModel!DB$5,0)+(DB59*DB$6)),OFFSET(DataSet!CZ57,AddModel!DB$5,0)+(DB59*DB$6)),0)</f>
        <v>1994601.8628085526</v>
      </c>
    </row>
    <row r="61" spans="1:106" x14ac:dyDescent="0.25">
      <c r="A61" s="134">
        <f ca="1">C61*DataSet!CB58</f>
        <v>1378837.7715275197</v>
      </c>
      <c r="B61" s="1">
        <f t="shared" si="1"/>
        <v>44194</v>
      </c>
      <c r="C61" s="87">
        <f t="shared" ca="1" si="3"/>
        <v>149606.2644838072</v>
      </c>
      <c r="D61" s="87">
        <f t="shared" ca="1" si="2"/>
        <v>148625.80854974675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IFERROR(IF(H$7=1,LN(OFFSET(DataSet!F58,AddModel!H$5,0)+(H60*H$6)),OFFSET(DataSet!F58,AddModel!H$5,0)+(H60*H$6)),0)</f>
        <v>0.71428571428571397</v>
      </c>
      <c r="I61" s="13">
        <f ca="1">IFERROR(IF(I$7=1,LN(OFFSET(DataSet!G58,AddModel!I$5,0)+(I60*I$6)),OFFSET(DataSet!G58,AddModel!I$5,0)+(I60*I$6)),0)</f>
        <v>0</v>
      </c>
      <c r="J61" s="13">
        <f ca="1">IFERROR(IF(J$7=1,LN(OFFSET(DataSet!H58,AddModel!J$5,0)+(J60*J$6)),OFFSET(DataSet!H58,AddModel!J$5,0)+(J60*J$6)),0)</f>
        <v>0</v>
      </c>
      <c r="K61" s="13">
        <f ca="1">IFERROR(IF(K$7=1,LN(OFFSET(DataSet!I58,AddModel!K$5,0)+(K60*K$6)),OFFSET(DataSet!I58,AddModel!K$5,0)+(K60*K$6)),0)</f>
        <v>0</v>
      </c>
      <c r="L61" s="13">
        <f ca="1">IFERROR(IF(L$7=1,LN(OFFSET(DataSet!J58,AddModel!L$5,0)+(L60*L$6)),OFFSET(DataSet!J58,AddModel!L$5,0)+(L60*L$6)),0)</f>
        <v>0</v>
      </c>
      <c r="M61" s="13">
        <f ca="1">IFERROR(IF(M$7=1,LN(OFFSET(DataSet!K58,AddModel!M$5,0)+(M60*M$6)),OFFSET(DataSet!K58,AddModel!M$5,0)+(M60*M$6)),0)</f>
        <v>0</v>
      </c>
      <c r="N61" s="13">
        <f ca="1">IFERROR(IF(N$7=1,LN(OFFSET(DataSet!L58,AddModel!N$5,0)+(N60*N$6)),OFFSET(DataSet!L58,AddModel!N$5,0)+(N60*N$6)),0)</f>
        <v>0</v>
      </c>
      <c r="O61" s="13">
        <f ca="1">IFERROR(IF(O$7=1,LN(OFFSET(DataSet!M58,AddModel!O$5,0)+(O60*O$6)),OFFSET(DataSet!M58,AddModel!O$5,0)+(O60*O$6)),0)</f>
        <v>0</v>
      </c>
      <c r="P61" s="13">
        <f ca="1">IFERROR(IF(P$7=1,LN(OFFSET(DataSet!N58,AddModel!P$5,0)+(P60*P$6)),OFFSET(DataSet!N58,AddModel!P$5,0)+(P60*P$6)),0)</f>
        <v>0</v>
      </c>
      <c r="Q61" s="13">
        <f ca="1">IFERROR(IF(Q$7=1,LN(OFFSET(DataSet!O58,AddModel!Q$5,0)+(Q60*Q$6)),OFFSET(DataSet!O58,AddModel!Q$5,0)+(Q60*Q$6)),0)</f>
        <v>0</v>
      </c>
      <c r="R61" s="13">
        <f ca="1">IFERROR(IF(R$7=1,LN(OFFSET(DataSet!P58,AddModel!R$5,0)+(R60*R$6)),OFFSET(DataSet!P58,AddModel!R$5,0)+(R60*R$6)),0)</f>
        <v>0</v>
      </c>
      <c r="S61" s="13">
        <f ca="1">IFERROR(IF(S$7=1,LN(OFFSET(DataSet!Q58,AddModel!S$5,0)+(S60*S$6)),OFFSET(DataSet!Q58,AddModel!S$5,0)+(S60*S$6)),0)</f>
        <v>0.28571428571428498</v>
      </c>
      <c r="T61" s="14">
        <f ca="1">IFERROR(IF(T$7=1,LN(OFFSET(DataSet!R58,AddModel!T$5,0)+(T60*T$6)),OFFSET(DataSet!R58,AddModel!T$5,0)+(T60*T$6)),0)</f>
        <v>0</v>
      </c>
      <c r="U61" s="14">
        <f ca="1">IFERROR(IF(U$7=1,LN(OFFSET(DataSet!S58,AddModel!U$5,0)+(U60*U$6)),OFFSET(DataSet!S58,AddModel!U$5,0)+(U60*U$6)),0)</f>
        <v>0.71428571428571397</v>
      </c>
      <c r="V61" s="14">
        <f ca="1">IFERROR(IF(V$7=1,LN(OFFSET(DataSet!T58,AddModel!V$5,0)+(V60*V$6)),OFFSET(DataSet!T58,AddModel!V$5,0)+(V60*V$6)),0)</f>
        <v>0</v>
      </c>
      <c r="W61" s="14">
        <f ca="1">IFERROR(IF(W$7=1,LN(OFFSET(DataSet!U58,AddModel!W$5,0)+(W60*W$6)),OFFSET(DataSet!U58,AddModel!W$5,0)+(W60*W$6)),0)</f>
        <v>0</v>
      </c>
      <c r="X61" s="14">
        <f ca="1">IFERROR(IF(X$7=1,LN(OFFSET(DataSet!V58,AddModel!X$5,0)+(X60*X$6)),OFFSET(DataSet!V58,AddModel!X$5,0)+(X60*X$6)),0)</f>
        <v>0</v>
      </c>
      <c r="Y61" s="14">
        <f ca="1">IFERROR(IF(Y$7=1,LN(OFFSET(DataSet!W58,AddModel!Y$5,0)+(Y60*Y$6)),OFFSET(DataSet!W58,AddModel!Y$5,0)+(Y60*Y$6)),0)</f>
        <v>0</v>
      </c>
      <c r="Z61" s="14">
        <f ca="1">IFERROR(IF(Z$7=1,LN(OFFSET(DataSet!X58,AddModel!Z$5,0)+(Z60*Z$6)),OFFSET(DataSet!X58,AddModel!Z$5,0)+(Z60*Z$6)),0)</f>
        <v>0.71428571428571397</v>
      </c>
      <c r="AA61" s="14">
        <f ca="1">IFERROR(IF(AA$7=1,LN(OFFSET(DataSet!Y58,AddModel!AA$5,0)+(AA60*AA$6)),OFFSET(DataSet!Y58,AddModel!AA$5,0)+(AA60*AA$6)),0)</f>
        <v>0</v>
      </c>
      <c r="AB61" s="14">
        <f ca="1">IFERROR(IF(AB$7=1,LN(OFFSET(DataSet!Z58,AddModel!AB$5,0)+(AB60*AB$6)),OFFSET(DataSet!Z58,AddModel!AB$5,0)+(AB60*AB$6)),0)</f>
        <v>0</v>
      </c>
      <c r="AC61" s="15">
        <f ca="1">IFERROR(IF(AC$7=1,LN(OFFSET(DataSet!AA58,AddModel!AC$5,0)+(AC60*AC$6)),OFFSET(DataSet!AA58,AddModel!AC$5,0)+(AC60*AC$6)),0)</f>
        <v>0</v>
      </c>
      <c r="AD61" s="15">
        <f ca="1">IFERROR(IF(AD$7=1,LN(OFFSET(DataSet!AB58,AddModel!AD$5,0)+(AD60*AD$6)),OFFSET(DataSet!AB58,AddModel!AD$5,0)+(AD60*AD$6)),0)</f>
        <v>0</v>
      </c>
      <c r="AE61" s="15">
        <f ca="1">IFERROR(IF(AE$7=1,LN(OFFSET(DataSet!AC58,AddModel!AE$5,0)+(AE60*AE$6)),OFFSET(DataSet!AC58,AddModel!AE$5,0)+(AE60*AE$6)),0)</f>
        <v>0</v>
      </c>
      <c r="AF61" s="15">
        <f ca="1">IFERROR(IF(AF$7=1,LN(OFFSET(DataSet!AD58,AddModel!AF$5,0)+(AF60*AF$6)),OFFSET(DataSet!AD58,AddModel!AF$5,0)+(AF60*AF$6)),0)</f>
        <v>0</v>
      </c>
      <c r="AG61" s="15">
        <f ca="1">IFERROR(IF(AG$7=1,LN(OFFSET(DataSet!AE58,AddModel!AG$5,0)+(AG60*AG$6)),OFFSET(DataSet!AE58,AddModel!AG$5,0)+(AG60*AG$6)),0)</f>
        <v>0</v>
      </c>
      <c r="AH61" s="15">
        <f ca="1">IFERROR(IF(AH$7=1,LN(OFFSET(DataSet!AF58,AddModel!AH$5,0)+(AH60*AH$6)),OFFSET(DataSet!AF58,AddModel!AH$5,0)+(AH60*AH$6)),0)</f>
        <v>0</v>
      </c>
      <c r="AI61" s="15">
        <f ca="1">IFERROR(IF(AI$7=1,LN(OFFSET(DataSet!AG58,AddModel!AI$5,0)+(AI60*AI$6)),OFFSET(DataSet!AG58,AddModel!AI$5,0)+(AI60*AI$6)),0)</f>
        <v>0</v>
      </c>
      <c r="AJ61" s="15">
        <f ca="1">IFERROR(IF(AJ$7=1,LN(OFFSET(DataSet!AH58,AddModel!AJ$5,0)+(AJ60*AJ$6)),OFFSET(DataSet!AH58,AddModel!AJ$5,0)+(AJ60*AJ$6)),0)</f>
        <v>1</v>
      </c>
      <c r="AK61" s="15">
        <f ca="1">IFERROR(IF(AK$7=1,LN(OFFSET(DataSet!AI58,AddModel!AK$5,0)+(AK60*AK$6)),OFFSET(DataSet!AI58,AddModel!AK$5,0)+(AK60*AK$6)),0)</f>
        <v>0</v>
      </c>
      <c r="AL61" s="13">
        <f ca="1">IFERROR(IF(AL$7=1,LN(OFFSET(DataSet!AJ58,AddModel!AL$5,0)+(AL60*AL$6)),OFFSET(DataSet!AJ58,AddModel!AL$5,0)+(AL60*AL$6)),0)</f>
        <v>0</v>
      </c>
      <c r="AM61" s="13">
        <f ca="1">IFERROR(IF(AM$7=1,LN(OFFSET(DataSet!AK58,AddModel!AM$5,0)+(AM60*AM$6)),OFFSET(DataSet!AK58,AddModel!AM$5,0)+(AM60*AM$6)),0)</f>
        <v>0</v>
      </c>
      <c r="AN61" s="13">
        <f ca="1">IFERROR(IF(AN$7=1,LN(OFFSET(DataSet!AL58,AddModel!AN$5,0)+(AN60*AN$6)),OFFSET(DataSet!AL58,AddModel!AN$5,0)+(AN60*AN$6)),0)</f>
        <v>0</v>
      </c>
      <c r="AO61" s="17">
        <f ca="1">IFERROR(IF(AO$7=1,LN(OFFSET(DataSet!AM58,AddModel!AO$5,0)+(AO60*AO$6)),OFFSET(DataSet!AM58,AddModel!AO$5,0)+(AO60*AO$6)),0)</f>
        <v>52.1224489795921</v>
      </c>
      <c r="AP61" s="17">
        <f ca="1">IFERROR(IF(AP$7=1,LN(OFFSET(DataSet!AN58,AddModel!AP$5,0)+(AP60*AP$6)),OFFSET(DataSet!AN58,AddModel!AP$5,0)+(AP60*AP$6)),0)</f>
        <v>0.30612244897959101</v>
      </c>
      <c r="AQ61" s="17">
        <f ca="1">IFERROR(IF(AQ$7=1,LN(OFFSET(DataSet!AO58,AddModel!AQ$5,0)+(AQ60*AQ$6)),OFFSET(DataSet!AO58,AddModel!AQ$5,0)+(AQ60*AQ$6)),0)</f>
        <v>0</v>
      </c>
      <c r="AR61" s="17">
        <f ca="1">IFERROR(IF(AR$7=1,LN(OFFSET(DataSet!AP58,AddModel!AR$5,0)+(AR60*AR$6)),OFFSET(DataSet!AP58,AddModel!AR$5,0)+(AR60*AR$6)),0)</f>
        <v>0</v>
      </c>
      <c r="AS61" s="18">
        <f ca="1">IFERROR(IF(AS$7=1,LN(OFFSET(DataSet!AQ58,AddModel!AS$5,0)+(AS60*AS$6)),OFFSET(DataSet!AQ58,AddModel!AS$5,0)+(AS60*AS$6)),0)</f>
        <v>0</v>
      </c>
      <c r="AT61" s="19">
        <f ca="1">IFERROR(IF(AT$7=1,LN(OFFSET(DataSet!AR58,AddModel!AT$5,0)+(AT60*AT$6)),OFFSET(DataSet!AR58,AddModel!AT$5,0)+(AT60*AT$6)),0)</f>
        <v>-3.2429849422327899E-2</v>
      </c>
      <c r="AU61" s="20">
        <f ca="1">IFERROR(IF(AU$7=1,LN(OFFSET(DataSet!AS58,AddModel!AU$5,0)+(AU60*AU$6)),OFFSET(DataSet!AS58,AddModel!AU$5,0)+(AU60*AU$6)),0)</f>
        <v>0.88699164051258195</v>
      </c>
      <c r="AV61" s="20">
        <f ca="1">IFERROR(IF(AV$7=1,LN(OFFSET(DataSet!AT58,AddModel!AV$5,0)+(AV60*AV$6)),OFFSET(DataSet!AT58,AddModel!AV$5,0)+(AV60*AV$6)),0)</f>
        <v>1.68486695515975E-2</v>
      </c>
      <c r="AW61" s="20">
        <f ca="1">IFERROR(IF(AW$7=1,LN(OFFSET(DataSet!AU58,AddModel!AW$5,0)+(AW60*AW$6)),OFFSET(DataSet!AU58,AddModel!AW$5,0)+(AW60*AW$6)),0)</f>
        <v>-1.08390849442245</v>
      </c>
      <c r="AX61" s="20">
        <f ca="1">IFERROR(IF(AX$7=1,LN(OFFSET(DataSet!AV58,AddModel!AX$5,0)+(AX60*AX$6)),OFFSET(DataSet!AV58,AddModel!AX$5,0)+(AX60*AX$6)),0)</f>
        <v>6.7207415470230503</v>
      </c>
      <c r="AY61" s="20">
        <f ca="1">IFERROR(IF(AY$7=1,LN(OFFSET(DataSet!AW58,AddModel!AY$5,0)+(AY60*AY$6)),OFFSET(DataSet!AW58,AddModel!AY$5,0)+(AY60*AY$6)),0)</f>
        <v>1.5766447444498499</v>
      </c>
      <c r="AZ61" s="20">
        <f ca="1">IFERROR(IF(AZ$7=1,LN(OFFSET(DataSet!AX58,AddModel!AZ$5,0)+(AZ60*AZ$6)),OFFSET(DataSet!AX58,AddModel!AZ$5,0)+(AZ60*AZ$6)),0)</f>
        <v>1.59299940268122</v>
      </c>
      <c r="BA61" s="20">
        <f ca="1">IFERROR(IF(BA$7=1,LN(OFFSET(DataSet!AY58,AddModel!BA$5,0)+(BA60*BA$6)),OFFSET(DataSet!AY58,AddModel!BA$5,0)+(BA60*BA$6)),0)</f>
        <v>6.68831169760072</v>
      </c>
      <c r="BB61" s="20">
        <f ca="1">IFERROR(IF(BB$7=1,LN(OFFSET(DataSet!AZ58,AddModel!BB$5,0)+(BB60*BB$6)),OFFSET(DataSet!AZ58,AddModel!BB$5,0)+(BB60*BB$6)),0)</f>
        <v>2.3143201580370798</v>
      </c>
      <c r="BC61" s="20">
        <f ca="1">IFERROR(IF(BC$7=1,LN(OFFSET(DataSet!BA58,AddModel!BC$5,0)+(BC60*BC$6)),OFFSET(DataSet!BA58,AddModel!BC$5,0)+(BC60*BC$6)),0)</f>
        <v>2.4636363849624399</v>
      </c>
      <c r="BD61" s="20">
        <f ca="1">IFERROR(IF(BD$7=1,LN(OFFSET(DataSet!BB58,AddModel!BD$5,0)+(BD60*BD$6)),OFFSET(DataSet!BB58,AddModel!BD$5,0)+(BD60*BD$6)),0)</f>
        <v>2.3311688275886802</v>
      </c>
      <c r="BE61" s="21">
        <f ca="1">IFERROR(IF(BE$7=1,LN(OFFSET(DataSet!BC58,AddModel!BE$5,0)+(BE60*BE$6)),OFFSET(DataSet!BC58,AddModel!BE$5,0)+(BE60*BE$6)),0)</f>
        <v>0.50909090825876602</v>
      </c>
      <c r="BF61" s="16">
        <f ca="1">IFERROR(IF(BF$7=1,LN(OFFSET(DataSet!BD58,AddModel!BF$5,0)+(BF60*BF$6)),OFFSET(DataSet!BD58,AddModel!BF$5,0)+(BF60*BF$6)),0)</f>
        <v>-14</v>
      </c>
      <c r="BG61" s="17">
        <f ca="1">IFERROR(IF(BG$7=1,LN(OFFSET(DataSet!BE58,AddModel!BG$5,0)+(BG60*BG$6)),OFFSET(DataSet!BE58,AddModel!BG$5,0)+(BG60*BG$6)),0)</f>
        <v>-14</v>
      </c>
      <c r="BH61" s="17">
        <f ca="1">IFERROR(IF(BH$7=1,LN(OFFSET(DataSet!BF58,AddModel!BH$5,0)+(BH60*BH$6)),OFFSET(DataSet!BF58,AddModel!BH$5,0)+(BH60*BH$6)),0)</f>
        <v>-36</v>
      </c>
      <c r="BI61" s="17">
        <f ca="1">IFERROR(IF(BI$7=1,LN(OFFSET(DataSet!BG58,AddModel!BI$5,0)+(BI60*BI$6)),OFFSET(DataSet!BG58,AddModel!BI$5,0)+(BI60*BI$6)),0)</f>
        <v>-26</v>
      </c>
      <c r="BJ61" s="17">
        <f ca="1">IFERROR(IF(BJ$7=1,LN(OFFSET(DataSet!BH58,AddModel!BJ$5,0)+(BJ60*BJ$6)),OFFSET(DataSet!BH58,AddModel!BJ$5,0)+(BJ60*BJ$6)),0)</f>
        <v>-1</v>
      </c>
      <c r="BK61" s="17">
        <f ca="1">IFERROR(IF(BK$7=1,LN(OFFSET(DataSet!BI58,AddModel!BK$5,0)+(BK60*BK$6)),OFFSET(DataSet!BI58,AddModel!BK$5,0)+(BK60*BK$6)),0)</f>
        <v>8</v>
      </c>
      <c r="BL61" s="17">
        <f ca="1">IFERROR(IF(BL$7=1,LN(OFFSET(DataSet!BJ58,AddModel!BL$5,0)+(BL60*BL$6)),OFFSET(DataSet!BJ58,AddModel!BL$5,0)+(BL60*BL$6)),0)</f>
        <v>101.6147</v>
      </c>
      <c r="BM61" s="17">
        <f ca="1">IFERROR(IF(BM$7=1,LN(OFFSET(DataSet!BK58,AddModel!BM$5,0)+(BM60*BM$6)),OFFSET(DataSet!BK58,AddModel!BM$5,0)+(BM60*BM$6)),0)</f>
        <v>101.19589999999999</v>
      </c>
      <c r="BN61" s="17">
        <f ca="1">IFERROR(IF(BN$7=1,LN(OFFSET(DataSet!BL58,AddModel!BN$5,0)+(BN60*BN$6)),OFFSET(DataSet!BL58,AddModel!BN$5,0)+(BN60*BN$6)),0)</f>
        <v>106.2088</v>
      </c>
      <c r="BO61" s="17">
        <f ca="1">IFERROR(IF(BO$7=1,LN(OFFSET(DataSet!BM58,AddModel!BO$5,0)+(BO60*BO$6)),OFFSET(DataSet!BM58,AddModel!BO$5,0)+(BO60*BO$6)),0)</f>
        <v>124.8104</v>
      </c>
      <c r="BP61" s="17">
        <f ca="1">IFERROR(IF(BP$7=1,LN(OFFSET(DataSet!BN58,AddModel!BP$5,0)+(BP60*BP$6)),OFFSET(DataSet!BN58,AddModel!BP$5,0)+(BP60*BP$6)),0)</f>
        <v>111.1</v>
      </c>
      <c r="BQ61" s="17">
        <f ca="1">IFERROR(IF(BQ$7=1,LN(OFFSET(DataSet!BO58,AddModel!BQ$5,0)+(BQ60*BQ$6)),OFFSET(DataSet!BO58,AddModel!BQ$5,0)+(BQ60*BQ$6)),0)</f>
        <v>107.7315</v>
      </c>
      <c r="BR61" s="17">
        <f ca="1">IFERROR(IF(BR$7=1,LN(OFFSET(DataSet!BP58,AddModel!BR$5,0)+(BR60*BR$6)),OFFSET(DataSet!BP58,AddModel!BR$5,0)+(BR60*BR$6)),0)</f>
        <v>104.0913</v>
      </c>
      <c r="BS61" s="17">
        <f ca="1">IFERROR(IF(BS$7=1,LN(OFFSET(DataSet!BQ58,AddModel!BS$5,0)+(BS60*BS$6)),OFFSET(DataSet!BQ58,AddModel!BS$5,0)+(BS60*BS$6)),0)</f>
        <v>108.1965</v>
      </c>
      <c r="BT61" s="17">
        <f ca="1">IFERROR(IF(BT$7=1,LN(OFFSET(DataSet!BR58,AddModel!BT$5,0)+(BT60*BT$6)),OFFSET(DataSet!BR58,AddModel!BT$5,0)+(BT60*BT$6)),0)</f>
        <v>1404845</v>
      </c>
      <c r="BU61" s="17">
        <f ca="1">IFERROR(IF(BU$7=1,LN(OFFSET(DataSet!BS58,AddModel!BU$5,0)+(BU60*BU$6)),OFFSET(DataSet!BS58,AddModel!BU$5,0)+(BU60*BU$6)),0)</f>
        <v>1166011.8870709301</v>
      </c>
      <c r="BV61" s="17">
        <f ca="1">IFERROR(IF(BV$7=1,LN(OFFSET(DataSet!BT58,AddModel!BV$5,0)+(BV60*BV$6)),OFFSET(DataSet!BT58,AddModel!BV$5,0)+(BV60*BV$6)),0)</f>
        <v>106.2088</v>
      </c>
      <c r="BW61" s="17">
        <f ca="1">IFERROR(IF(BW$7=1,LN(OFFSET(DataSet!BU58,AddModel!BW$5,0)+(BW60*BW$6)),OFFSET(DataSet!BU58,AddModel!BW$5,0)+(BW60*BW$6)),0)</f>
        <v>4.6900000000000004</v>
      </c>
      <c r="BX61" s="17">
        <f ca="1">IFERROR(IF(BX$7=1,LN(OFFSET(DataSet!BV58,AddModel!BX$5,0)+(BX60*BX$6)),OFFSET(DataSet!BV58,AddModel!BX$5,0)+(BX60*BX$6)),0)</f>
        <v>5.0999999999999899</v>
      </c>
      <c r="BY61" s="17">
        <f ca="1">IFERROR(IF(BY$7=1,LN(OFFSET(DataSet!BW58,AddModel!BY$5,0)+(BY60*BY$6)),OFFSET(DataSet!BW58,AddModel!BY$5,0)+(BY60*BY$6)),0)</f>
        <v>102.6</v>
      </c>
      <c r="BZ61" s="17">
        <f ca="1">IFERROR(IF(BZ$7=1,LN(OFFSET(DataSet!BX58,AddModel!BZ$5,0)+(BZ60*BZ$6)),OFFSET(DataSet!BX58,AddModel!BZ$5,0)+(BZ60*BZ$6)),0)</f>
        <v>4.6681449851494801</v>
      </c>
      <c r="CA61" s="17">
        <f ca="1">IFERROR(IF(CA$7=1,LN(OFFSET(DataSet!BY58,AddModel!CA$5,0)+(CA60*CA$6)),OFFSET(DataSet!BY58,AddModel!CA$5,0)+(CA60*CA$6)),0)</f>
        <v>104.4</v>
      </c>
      <c r="CB61" s="18">
        <f ca="1">IFERROR(IF(CB$7=1,LN(OFFSET(DataSet!BZ58,AddModel!CB$5,0)+(CB60*CB$6)),OFFSET(DataSet!BZ58,AddModel!CB$5,0)+(CB60*CB$6)),0)</f>
        <v>104.2</v>
      </c>
      <c r="CC61" s="30">
        <f ca="1">IFERROR(IF(CC$7=1,LN(OFFSET(DataSet!CA58,AddModel!CC$5,0)+(CC60*CC$6)),OFFSET(DataSet!CA58,AddModel!CC$5,0)+(CC60*CC$6)),0)</f>
        <v>-0.21072103131565253</v>
      </c>
      <c r="CD61" s="40">
        <f ca="1">IFERROR(IF(CD$7=1,LN(OFFSET(DataSet!CB58,AddModel!CD$5,0)+(CD60*CD$6)),OFFSET(DataSet!CB58,AddModel!CD$5,0)+(CD60*CD$6)),0)</f>
        <v>2.220989289205495</v>
      </c>
      <c r="CE61" s="41">
        <f ca="1">IFERROR(IF(CE$7=1,LN(OFFSET(DataSet!CC58,AddModel!CE$5,0)+(CE60*CE$6)),OFFSET(DataSet!CC58,AddModel!CE$5,0)+(CE60*CE$6)),0)</f>
        <v>9.3149999999999995</v>
      </c>
      <c r="CF61" s="41">
        <f ca="1">IFERROR(IF(CF$7=1,LN(OFFSET(DataSet!CD58,AddModel!CF$5,0)+(CF60*CF$6)),OFFSET(DataSet!CD58,AddModel!CF$5,0)+(CF60*CF$6)),0)</f>
        <v>9.0322618097686824</v>
      </c>
      <c r="CG61" s="41">
        <f ca="1">IFERROR(IF(CG$7=1,LN(OFFSET(DataSet!CE58,AddModel!CG$5,0)+(CG60*CG$6)),OFFSET(DataSet!CE58,AddModel!CG$5,0)+(CG60*CG$6)),0)</f>
        <v>10.143398268398267</v>
      </c>
      <c r="CH61" s="6">
        <f ca="1">IFERROR(IF(CH$7=1,LN(OFFSET(DataSet!CF58,AddModel!CH$5,0)+(CH60*CH$6)),OFFSET(DataSet!CF58,AddModel!CH$5,0)+(CH60*CH$6)),0)</f>
        <v>1</v>
      </c>
      <c r="CI61" s="6">
        <f ca="1">IFERROR(IF(CI$7=1,LN(OFFSET(DataSet!CG58,AddModel!CI$5,0)+(CI60*CI$6)),OFFSET(DataSet!CG58,AddModel!CI$5,0)+(CI60*CI$6)),0)</f>
        <v>0.42857142857142855</v>
      </c>
      <c r="CJ61">
        <f ca="1">IFERROR(IF(CJ$7=1,LN(OFFSET(DataSet!CH58,AddModel!CJ$5,0)+(CJ60*CJ$6)),OFFSET(DataSet!CH58,AddModel!CJ$5,0)+(CJ60*CJ$6)),0)</f>
        <v>0</v>
      </c>
      <c r="CK61">
        <f ca="1">IFERROR(IF(CK$7=1,LN(OFFSET(DataSet!CI58,AddModel!CK$5,0)+(CK60*CK$6)),OFFSET(DataSet!CI58,AddModel!CK$5,0)+(CK60*CK$6)),0)</f>
        <v>0.42857142857142855</v>
      </c>
      <c r="CL61">
        <f ca="1">IFERROR(IF(CL$7=1,LN(OFFSET(DataSet!CJ58,AddModel!CL$5,0)+(CL60*CL$6)),OFFSET(DataSet!CJ58,AddModel!CL$5,0)+(CL60*CL$6)),0)</f>
        <v>0</v>
      </c>
      <c r="CM61" s="40">
        <f ca="1">IFERROR(IF(CM$7=1,LN(OFFSET(DataSet!CK58,AddModel!CM$5,0)+(CM60*CM$6)),OFFSET(DataSet!CK58,AddModel!CM$5,0)+(CM60*CM$6)),0)</f>
        <v>106357.7747687971</v>
      </c>
      <c r="CN61" s="41">
        <f ca="1">IFERROR(IF(CN$7=1,LN(OFFSET(DataSet!CL58,AddModel!CN$5,0)+(CN60*CN$6)),OFFSET(DataSet!CL58,AddModel!CN$5,0)+(CN60*CN$6)),0)</f>
        <v>4079.5598237816616</v>
      </c>
      <c r="CO61" s="41">
        <f ca="1">IFERROR(IF(CO$7=1,LN(OFFSET(DataSet!CM58,AddModel!CO$5,0)+(CO60*CO$6)),OFFSET(DataSet!CM58,AddModel!CO$5,0)+(CO60*CO$6)),0)</f>
        <v>209.85924039505863</v>
      </c>
      <c r="CP61" s="41">
        <f ca="1">IFERROR(IF(CP$7=1,LN(OFFSET(DataSet!CN58,AddModel!CP$5,0)+(CP60*CP$6)),OFFSET(DataSet!CN58,AddModel!CP$5,0)+(CP60*CP$6)),0)</f>
        <v>0</v>
      </c>
      <c r="CQ61" s="17">
        <f ca="1">IFERROR(IF(CQ$7=1,LN(OFFSET(DataSet!CO58,AddModel!CQ$5,0)+(CQ60*CQ$6)),OFFSET(DataSet!CO58,AddModel!CQ$5,0)+(CQ60*CQ$6)),0)</f>
        <v>0</v>
      </c>
      <c r="CR61" s="17">
        <f ca="1">IFERROR(IF(CR$7=1,LN(OFFSET(DataSet!CP58,AddModel!CR$5,0)+(CR60*CR$6)),OFFSET(DataSet!CP58,AddModel!CR$5,0)+(CR60*CR$6)),0)</f>
        <v>0</v>
      </c>
      <c r="CS61" s="17">
        <f ca="1">IFERROR(IF(CS$7=1,LN(OFFSET(DataSet!CQ58,AddModel!CS$5,0)+(CS60*CS$6)),OFFSET(DataSet!CQ58,AddModel!CS$5,0)+(CS60*CS$6)),0)</f>
        <v>0</v>
      </c>
      <c r="CT61" s="17">
        <f ca="1">IFERROR(IF(CT$7=1,LN(OFFSET(DataSet!CR58,AddModel!CT$5,0)+(CT60*CT$6)),OFFSET(DataSet!CR58,AddModel!CT$5,0)+(CT60*CT$6)),0)</f>
        <v>0</v>
      </c>
      <c r="CU61" s="20">
        <f ca="1">IFERROR(IF(CU$7=1,LN(OFFSET(DataSet!CS58,AddModel!CU$5,0)+(CU60*CU$6)),OFFSET(DataSet!CS58,AddModel!CU$5,0)+(CU60*CU$6)),0)</f>
        <v>0</v>
      </c>
      <c r="CV61" s="20">
        <f ca="1">IFERROR(IF(CV$7=1,LN(OFFSET(DataSet!CT58,AddModel!CV$5,0)+(CV60*CV$6)),OFFSET(DataSet!CT58,AddModel!CV$5,0)+(CV60*CV$6)),0)</f>
        <v>0</v>
      </c>
      <c r="CW61" s="20">
        <f ca="1">IFERROR(IF(CW$7=1,LN(OFFSET(DataSet!CU58,AddModel!CW$5,0)+(CW60*CW$6)),OFFSET(DataSet!CU58,AddModel!CW$5,0)+(CW60*CW$6)),0)</f>
        <v>0</v>
      </c>
      <c r="CX61" s="20">
        <f ca="1">IFERROR(IF(CX$7=1,LN(OFFSET(DataSet!CV58,AddModel!CX$5,0)+(CX60*CX$6)),OFFSET(DataSet!CV58,AddModel!CX$5,0)+(CX60*CX$6)),0)</f>
        <v>0</v>
      </c>
      <c r="CY61" s="113">
        <f ca="1">IFERROR(IF(CY$7=1,LN(OFFSET(DataSet!CW58,AddModel!CY$5,0)+(CY60*CY$6)),OFFSET(DataSet!CW58,AddModel!CY$5,0)+(CY60*CY$6)),0)</f>
        <v>0</v>
      </c>
      <c r="CZ61" s="135">
        <f ca="1">IFERROR(IF(CZ$7=1,LN(OFFSET(DataSet!CX58,AddModel!CZ$5,0)+(CZ60*CZ$6)),OFFSET(DataSet!CX58,AddModel!CZ$5,0)+(CZ60*CZ$6)),0)</f>
        <v>1103037.7927073692</v>
      </c>
      <c r="DA61" s="136">
        <f ca="1">IFERROR(IF(DA$7=1,LN(OFFSET(DataSet!CY58,AddModel!DA$5,0)+(DA60*DA$6)),OFFSET(DataSet!CY58,AddModel!DA$5,0)+(DA60*DA$6)),0)</f>
        <v>205096.18718682203</v>
      </c>
      <c r="DB61" s="137">
        <f ca="1">IFERROR(IF(DB$7=1,LN(OFFSET(DataSet!CZ58,AddModel!DB$5,0)+(DB60*DB$6)),OFFSET(DataSet!CZ58,AddModel!DB$5,0)+(DB60*DB$6)),0)</f>
        <v>1868260.4902468421</v>
      </c>
    </row>
    <row r="62" spans="1:106" x14ac:dyDescent="0.25">
      <c r="A62" s="134">
        <f ca="1">C62*DataSet!CB59</f>
        <v>2458718.741235517</v>
      </c>
      <c r="B62" s="1">
        <f t="shared" si="1"/>
        <v>44201</v>
      </c>
      <c r="C62" s="87">
        <f t="shared" ca="1" si="3"/>
        <v>266775.20291968063</v>
      </c>
      <c r="D62" s="87">
        <f t="shared" ca="1" si="2"/>
        <v>243719.75074427755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IFERROR(IF(H$7=1,LN(OFFSET(DataSet!F59,AddModel!H$5,0)+(H61*H$6)),OFFSET(DataSet!F59,AddModel!H$5,0)+(H61*H$6)),0)</f>
        <v>1</v>
      </c>
      <c r="I62" s="13">
        <f ca="1">IFERROR(IF(I$7=1,LN(OFFSET(DataSet!G59,AddModel!I$5,0)+(I61*I$6)),OFFSET(DataSet!G59,AddModel!I$5,0)+(I61*I$6)),0)</f>
        <v>0</v>
      </c>
      <c r="J62" s="13">
        <f ca="1">IFERROR(IF(J$7=1,LN(OFFSET(DataSet!H59,AddModel!J$5,0)+(J61*J$6)),OFFSET(DataSet!H59,AddModel!J$5,0)+(J61*J$6)),0)</f>
        <v>0</v>
      </c>
      <c r="K62" s="13">
        <f ca="1">IFERROR(IF(K$7=1,LN(OFFSET(DataSet!I59,AddModel!K$5,0)+(K61*K$6)),OFFSET(DataSet!I59,AddModel!K$5,0)+(K61*K$6)),0)</f>
        <v>0</v>
      </c>
      <c r="L62" s="13">
        <f ca="1">IFERROR(IF(L$7=1,LN(OFFSET(DataSet!J59,AddModel!L$5,0)+(L61*L$6)),OFFSET(DataSet!J59,AddModel!L$5,0)+(L61*L$6)),0)</f>
        <v>0</v>
      </c>
      <c r="M62" s="13">
        <f ca="1">IFERROR(IF(M$7=1,LN(OFFSET(DataSet!K59,AddModel!M$5,0)+(M61*M$6)),OFFSET(DataSet!K59,AddModel!M$5,0)+(M61*M$6)),0)</f>
        <v>0</v>
      </c>
      <c r="N62" s="13">
        <f ca="1">IFERROR(IF(N$7=1,LN(OFFSET(DataSet!L59,AddModel!N$5,0)+(N61*N$6)),OFFSET(DataSet!L59,AddModel!N$5,0)+(N61*N$6)),0)</f>
        <v>0</v>
      </c>
      <c r="O62" s="13">
        <f ca="1">IFERROR(IF(O$7=1,LN(OFFSET(DataSet!M59,AddModel!O$5,0)+(O61*O$6)),OFFSET(DataSet!M59,AddModel!O$5,0)+(O61*O$6)),0)</f>
        <v>0</v>
      </c>
      <c r="P62" s="13">
        <f ca="1">IFERROR(IF(P$7=1,LN(OFFSET(DataSet!N59,AddModel!P$5,0)+(P61*P$6)),OFFSET(DataSet!N59,AddModel!P$5,0)+(P61*P$6)),0)</f>
        <v>0</v>
      </c>
      <c r="Q62" s="13">
        <f ca="1">IFERROR(IF(Q$7=1,LN(OFFSET(DataSet!O59,AddModel!Q$5,0)+(Q61*Q$6)),OFFSET(DataSet!O59,AddModel!Q$5,0)+(Q61*Q$6)),0)</f>
        <v>0</v>
      </c>
      <c r="R62" s="13">
        <f ca="1">IFERROR(IF(R$7=1,LN(OFFSET(DataSet!P59,AddModel!R$5,0)+(R61*R$6)),OFFSET(DataSet!P59,AddModel!R$5,0)+(R61*R$6)),0)</f>
        <v>0</v>
      </c>
      <c r="S62" s="13">
        <f ca="1">IFERROR(IF(S$7=1,LN(OFFSET(DataSet!Q59,AddModel!S$5,0)+(S61*S$6)),OFFSET(DataSet!Q59,AddModel!S$5,0)+(S61*S$6)),0)</f>
        <v>0</v>
      </c>
      <c r="T62" s="14">
        <f ca="1">IFERROR(IF(T$7=1,LN(OFFSET(DataSet!R59,AddModel!T$5,0)+(T61*T$6)),OFFSET(DataSet!R59,AddModel!T$5,0)+(T61*T$6)),0)</f>
        <v>0</v>
      </c>
      <c r="U62" s="14">
        <f ca="1">IFERROR(IF(U$7=1,LN(OFFSET(DataSet!S59,AddModel!U$5,0)+(U61*U$6)),OFFSET(DataSet!S59,AddModel!U$5,0)+(U61*U$6)),0)</f>
        <v>0</v>
      </c>
      <c r="V62" s="14">
        <f ca="1">IFERROR(IF(V$7=1,LN(OFFSET(DataSet!T59,AddModel!V$5,0)+(V61*V$6)),OFFSET(DataSet!T59,AddModel!V$5,0)+(V61*V$6)),0)</f>
        <v>0</v>
      </c>
      <c r="W62" s="14">
        <f ca="1">IFERROR(IF(W$7=1,LN(OFFSET(DataSet!U59,AddModel!W$5,0)+(W61*W$6)),OFFSET(DataSet!U59,AddModel!W$5,0)+(W61*W$6)),0)</f>
        <v>0</v>
      </c>
      <c r="X62" s="14">
        <f ca="1">IFERROR(IF(X$7=1,LN(OFFSET(DataSet!V59,AddModel!X$5,0)+(X61*X$6)),OFFSET(DataSet!V59,AddModel!X$5,0)+(X61*X$6)),0)</f>
        <v>0</v>
      </c>
      <c r="Y62" s="14">
        <f ca="1">IFERROR(IF(Y$7=1,LN(OFFSET(DataSet!W59,AddModel!Y$5,0)+(Y61*Y$6)),OFFSET(DataSet!W59,AddModel!Y$5,0)+(Y61*Y$6)),0)</f>
        <v>0</v>
      </c>
      <c r="Z62" s="14">
        <f ca="1">IFERROR(IF(Z$7=1,LN(OFFSET(DataSet!X59,AddModel!Z$5,0)+(Z61*Z$6)),OFFSET(DataSet!X59,AddModel!Z$5,0)+(Z61*Z$6)),0)</f>
        <v>0</v>
      </c>
      <c r="AA62" s="14">
        <f ca="1">IFERROR(IF(AA$7=1,LN(OFFSET(DataSet!Y59,AddModel!AA$5,0)+(AA61*AA$6)),OFFSET(DataSet!Y59,AddModel!AA$5,0)+(AA61*AA$6)),0)</f>
        <v>0</v>
      </c>
      <c r="AB62" s="14">
        <f ca="1">IFERROR(IF(AB$7=1,LN(OFFSET(DataSet!Z59,AddModel!AB$5,0)+(AB61*AB$6)),OFFSET(DataSet!Z59,AddModel!AB$5,0)+(AB61*AB$6)),0)</f>
        <v>0</v>
      </c>
      <c r="AC62" s="15">
        <f ca="1">IFERROR(IF(AC$7=1,LN(OFFSET(DataSet!AA59,AddModel!AC$5,0)+(AC61*AC$6)),OFFSET(DataSet!AA59,AddModel!AC$5,0)+(AC61*AC$6)),0)</f>
        <v>0</v>
      </c>
      <c r="AD62" s="15">
        <f ca="1">IFERROR(IF(AD$7=1,LN(OFFSET(DataSet!AB59,AddModel!AD$5,0)+(AD61*AD$6)),OFFSET(DataSet!AB59,AddModel!AD$5,0)+(AD61*AD$6)),0)</f>
        <v>0</v>
      </c>
      <c r="AE62" s="15">
        <f ca="1">IFERROR(IF(AE$7=1,LN(OFFSET(DataSet!AC59,AddModel!AE$5,0)+(AE61*AE$6)),OFFSET(DataSet!AC59,AddModel!AE$5,0)+(AE61*AE$6)),0)</f>
        <v>0</v>
      </c>
      <c r="AF62" s="15">
        <f ca="1">IFERROR(IF(AF$7=1,LN(OFFSET(DataSet!AD59,AddModel!AF$5,0)+(AF61*AF$6)),OFFSET(DataSet!AD59,AddModel!AF$5,0)+(AF61*AF$6)),0)</f>
        <v>0</v>
      </c>
      <c r="AG62" s="15">
        <f ca="1">IFERROR(IF(AG$7=1,LN(OFFSET(DataSet!AE59,AddModel!AG$5,0)+(AG61*AG$6)),OFFSET(DataSet!AE59,AddModel!AG$5,0)+(AG61*AG$6)),0)</f>
        <v>0</v>
      </c>
      <c r="AH62" s="15">
        <f ca="1">IFERROR(IF(AH$7=1,LN(OFFSET(DataSet!AF59,AddModel!AH$5,0)+(AH61*AH$6)),OFFSET(DataSet!AF59,AddModel!AH$5,0)+(AH61*AH$6)),0)</f>
        <v>0</v>
      </c>
      <c r="AI62" s="15">
        <f ca="1">IFERROR(IF(AI$7=1,LN(OFFSET(DataSet!AG59,AddModel!AI$5,0)+(AI61*AI$6)),OFFSET(DataSet!AG59,AddModel!AI$5,0)+(AI61*AI$6)),0)</f>
        <v>0</v>
      </c>
      <c r="AJ62" s="15">
        <f ca="1">IFERROR(IF(AJ$7=1,LN(OFFSET(DataSet!AH59,AddModel!AJ$5,0)+(AJ61*AJ$6)),OFFSET(DataSet!AH59,AddModel!AJ$5,0)+(AJ61*AJ$6)),0)</f>
        <v>0</v>
      </c>
      <c r="AK62" s="15">
        <f ca="1">IFERROR(IF(AK$7=1,LN(OFFSET(DataSet!AI59,AddModel!AK$5,0)+(AK61*AK$6)),OFFSET(DataSet!AI59,AddModel!AK$5,0)+(AK61*AK$6)),0)</f>
        <v>0</v>
      </c>
      <c r="AL62" s="13">
        <f ca="1">IFERROR(IF(AL$7=1,LN(OFFSET(DataSet!AJ59,AddModel!AL$5,0)+(AL61*AL$6)),OFFSET(DataSet!AJ59,AddModel!AL$5,0)+(AL61*AL$6)),0)</f>
        <v>0</v>
      </c>
      <c r="AM62" s="13">
        <f ca="1">IFERROR(IF(AM$7=1,LN(OFFSET(DataSet!AK59,AddModel!AM$5,0)+(AM61*AM$6)),OFFSET(DataSet!AK59,AddModel!AM$5,0)+(AM61*AM$6)),0)</f>
        <v>0</v>
      </c>
      <c r="AN62" s="13">
        <f ca="1">IFERROR(IF(AN$7=1,LN(OFFSET(DataSet!AL59,AddModel!AN$5,0)+(AN61*AN$6)),OFFSET(DataSet!AL59,AddModel!AN$5,0)+(AN61*AN$6)),0)</f>
        <v>0</v>
      </c>
      <c r="AO62" s="17">
        <f ca="1">IFERROR(IF(AO$7=1,LN(OFFSET(DataSet!AM59,AddModel!AO$5,0)+(AO61*AO$6)),OFFSET(DataSet!AM59,AddModel!AO$5,0)+(AO61*AO$6)),0)</f>
        <v>52.142857142857402</v>
      </c>
      <c r="AP62" s="17">
        <f ca="1">IFERROR(IF(AP$7=1,LN(OFFSET(DataSet!AN59,AddModel!AP$5,0)+(AP61*AP$6)),OFFSET(DataSet!AN59,AddModel!AP$5,0)+(AP61*AP$6)),0)</f>
        <v>1.28571428571428</v>
      </c>
      <c r="AQ62" s="17">
        <f ca="1">IFERROR(IF(AQ$7=1,LN(OFFSET(DataSet!AO59,AddModel!AQ$5,0)+(AQ61*AQ$6)),OFFSET(DataSet!AO59,AddModel!AQ$5,0)+(AQ61*AQ$6)),0)</f>
        <v>0</v>
      </c>
      <c r="AR62" s="17">
        <f ca="1">IFERROR(IF(AR$7=1,LN(OFFSET(DataSet!AP59,AddModel!AR$5,0)+(AR61*AR$6)),OFFSET(DataSet!AP59,AddModel!AR$5,0)+(AR61*AR$6)),0)</f>
        <v>0</v>
      </c>
      <c r="AS62" s="18">
        <f ca="1">IFERROR(IF(AS$7=1,LN(OFFSET(DataSet!AQ59,AddModel!AS$5,0)+(AS61*AS$6)),OFFSET(DataSet!AQ59,AddModel!AS$5,0)+(AS61*AS$6)),0)</f>
        <v>0</v>
      </c>
      <c r="AT62" s="19">
        <f ca="1">IFERROR(IF(AT$7=1,LN(OFFSET(DataSet!AR59,AddModel!AT$5,0)+(AT61*AT$6)),OFFSET(DataSet!AR59,AddModel!AT$5,0)+(AT61*AT$6)),0)</f>
        <v>0.75501336117059303</v>
      </c>
      <c r="AU62" s="20">
        <f ca="1">IFERROR(IF(AU$7=1,LN(OFFSET(DataSet!AS59,AddModel!AU$5,0)+(AU61*AU$6)),OFFSET(DataSet!AS59,AddModel!AU$5,0)+(AU61*AU$6)),0)</f>
        <v>-0.155526735060211</v>
      </c>
      <c r="AV62" s="20">
        <f ca="1">IFERROR(IF(AV$7=1,LN(OFFSET(DataSet!AT59,AddModel!AV$5,0)+(AV61*AV$6)),OFFSET(DataSet!AT59,AddModel!AV$5,0)+(AV61*AV$6)),0)</f>
        <v>2.6368024511511901</v>
      </c>
      <c r="AW62" s="20">
        <f ca="1">IFERROR(IF(AW$7=1,LN(OFFSET(DataSet!AU59,AddModel!AW$5,0)+(AW61*AW$6)),OFFSET(DataSet!AU59,AddModel!AW$5,0)+(AW61*AW$6)),0)</f>
        <v>0.18414082480465199</v>
      </c>
      <c r="AX62" s="20">
        <f ca="1">IFERROR(IF(AX$7=1,LN(OFFSET(DataSet!AV59,AddModel!AX$5,0)+(AX61*AX$6)),OFFSET(DataSet!AV59,AddModel!AX$5,0)+(AX61*AX$6)),0)</f>
        <v>7.1566749139808401</v>
      </c>
      <c r="AY62" s="20">
        <f ca="1">IFERROR(IF(AY$7=1,LN(OFFSET(DataSet!AW59,AddModel!AY$5,0)+(AY61*AY$6)),OFFSET(DataSet!AW59,AddModel!AY$5,0)+(AY61*AY$6)),0)</f>
        <v>2.00098127676043</v>
      </c>
      <c r="AZ62" s="20">
        <f ca="1">IFERROR(IF(AZ$7=1,LN(OFFSET(DataSet!AX59,AddModel!AZ$5,0)+(AZ61*AZ$6)),OFFSET(DataSet!AX59,AddModel!AZ$5,0)+(AZ61*AZ$6)),0)</f>
        <v>1.63274229167207</v>
      </c>
      <c r="BA62" s="20">
        <f ca="1">IFERROR(IF(BA$7=1,LN(OFFSET(DataSet!AY59,AddModel!BA$5,0)+(BA61*BA$6)),OFFSET(DataSet!AY59,AddModel!BA$5,0)+(BA61*BA$6)),0)</f>
        <v>7.9116882751514304</v>
      </c>
      <c r="BB62" s="20">
        <f ca="1">IFERROR(IF(BB$7=1,LN(OFFSET(DataSet!AZ59,AddModel!BB$5,0)+(BB61*BB$6)),OFFSET(DataSet!AZ59,AddModel!BB$5,0)+(BB61*BB$6)),0)</f>
        <v>2.3034572985717499</v>
      </c>
      <c r="BC62" s="20">
        <f ca="1">IFERROR(IF(BC$7=1,LN(OFFSET(DataSet!BA59,AddModel!BC$5,0)+(BC61*BC$6)),OFFSET(DataSet!BA59,AddModel!BC$5,0)+(BC61*BC$6)),0)</f>
        <v>1.8454545417002199</v>
      </c>
      <c r="BD62" s="20">
        <f ca="1">IFERROR(IF(BD$7=1,LN(OFFSET(DataSet!BB59,AddModel!BD$5,0)+(BD61*BD$6)),OFFSET(DataSet!BB59,AddModel!BD$5,0)+(BD61*BD$6)),0)</f>
        <v>4.9402597497229399</v>
      </c>
      <c r="BE62" s="21">
        <f ca="1">IFERROR(IF(BE$7=1,LN(OFFSET(DataSet!BC59,AddModel!BE$5,0)+(BE61*BE$6)),OFFSET(DataSet!BC59,AddModel!BE$5,0)+(BE61*BE$6)),0)</f>
        <v>1.8168831164767201</v>
      </c>
      <c r="BF62" s="16">
        <f ca="1">IFERROR(IF(BF$7=1,LN(OFFSET(DataSet!BD59,AddModel!BF$5,0)+(BF61*BF$6)),OFFSET(DataSet!BD59,AddModel!BF$5,0)+(BF61*BF$6)),0)</f>
        <v>-13</v>
      </c>
      <c r="BG62" s="17">
        <f ca="1">IFERROR(IF(BG$7=1,LN(OFFSET(DataSet!BE59,AddModel!BG$5,0)+(BG61*BG$6)),OFFSET(DataSet!BE59,AddModel!BG$5,0)+(BG61*BG$6)),0)</f>
        <v>-13</v>
      </c>
      <c r="BH62" s="17">
        <f ca="1">IFERROR(IF(BH$7=1,LN(OFFSET(DataSet!BF59,AddModel!BH$5,0)+(BH61*BH$6)),OFFSET(DataSet!BF59,AddModel!BH$5,0)+(BH61*BH$6)),0)</f>
        <v>-36</v>
      </c>
      <c r="BI62" s="17">
        <f ca="1">IFERROR(IF(BI$7=1,LN(OFFSET(DataSet!BG59,AddModel!BI$5,0)+(BI61*BI$6)),OFFSET(DataSet!BG59,AddModel!BI$5,0)+(BI61*BI$6)),0)</f>
        <v>-26</v>
      </c>
      <c r="BJ62" s="17">
        <f ca="1">IFERROR(IF(BJ$7=1,LN(OFFSET(DataSet!BH59,AddModel!BJ$5,0)+(BJ61*BJ$6)),OFFSET(DataSet!BH59,AddModel!BJ$5,0)+(BJ61*BJ$6)),0)</f>
        <v>2</v>
      </c>
      <c r="BK62" s="17">
        <f ca="1">IFERROR(IF(BK$7=1,LN(OFFSET(DataSet!BI59,AddModel!BK$5,0)+(BK61*BK$6)),OFFSET(DataSet!BI59,AddModel!BK$5,0)+(BK61*BK$6)),0)</f>
        <v>7</v>
      </c>
      <c r="BL62" s="17">
        <f ca="1">IFERROR(IF(BL$7=1,LN(OFFSET(DataSet!BJ59,AddModel!BL$5,0)+(BL61*BL$6)),OFFSET(DataSet!BJ59,AddModel!BL$5,0)+(BL61*BL$6)),0)</f>
        <v>101.5774</v>
      </c>
      <c r="BM62" s="17">
        <f ca="1">IFERROR(IF(BM$7=1,LN(OFFSET(DataSet!BK59,AddModel!BM$5,0)+(BM61*BM$6)),OFFSET(DataSet!BK59,AddModel!BM$5,0)+(BM61*BM$6)),0)</f>
        <v>100.7946</v>
      </c>
      <c r="BN62" s="17">
        <f ca="1">IFERROR(IF(BN$7=1,LN(OFFSET(DataSet!BL59,AddModel!BN$5,0)+(BN61*BN$6)),OFFSET(DataSet!BL59,AddModel!BN$5,0)+(BN61*BN$6)),0)</f>
        <v>105.50879999999999</v>
      </c>
      <c r="BO62" s="17">
        <f ca="1">IFERROR(IF(BO$7=1,LN(OFFSET(DataSet!BM59,AddModel!BO$5,0)+(BO61*BO$6)),OFFSET(DataSet!BM59,AddModel!BO$5,0)+(BO61*BO$6)),0)</f>
        <v>126.01049999999999</v>
      </c>
      <c r="BP62" s="17">
        <f ca="1">IFERROR(IF(BP$7=1,LN(OFFSET(DataSet!BN59,AddModel!BP$5,0)+(BP61*BP$6)),OFFSET(DataSet!BN59,AddModel!BP$5,0)+(BP61*BP$6)),0)</f>
        <v>110.8</v>
      </c>
      <c r="BQ62" s="17">
        <f ca="1">IFERROR(IF(BQ$7=1,LN(OFFSET(DataSet!BO59,AddModel!BQ$5,0)+(BQ61*BQ$6)),OFFSET(DataSet!BO59,AddModel!BQ$5,0)+(BQ61*BQ$6)),0)</f>
        <v>108.4418</v>
      </c>
      <c r="BR62" s="17">
        <f ca="1">IFERROR(IF(BR$7=1,LN(OFFSET(DataSet!BP59,AddModel!BR$5,0)+(BR61*BR$6)),OFFSET(DataSet!BP59,AddModel!BR$5,0)+(BR61*BR$6)),0)</f>
        <v>103.09139999999999</v>
      </c>
      <c r="BS62" s="17">
        <f ca="1">IFERROR(IF(BS$7=1,LN(OFFSET(DataSet!BQ59,AddModel!BS$5,0)+(BS61*BS$6)),OFFSET(DataSet!BQ59,AddModel!BS$5,0)+(BS61*BS$6)),0)</f>
        <v>107.9995</v>
      </c>
      <c r="BT62" s="17">
        <f ca="1">IFERROR(IF(BT$7=1,LN(OFFSET(DataSet!BR59,AddModel!BT$5,0)+(BT61*BT$6)),OFFSET(DataSet!BR59,AddModel!BT$5,0)+(BT61*BT$6)),0)</f>
        <v>1445580</v>
      </c>
      <c r="BU62" s="17">
        <f ca="1">IFERROR(IF(BU$7=1,LN(OFFSET(DataSet!BS59,AddModel!BU$5,0)+(BU61*BU$6)),OFFSET(DataSet!BS59,AddModel!BU$5,0)+(BU61*BU$6)),0)</f>
        <v>1165251.08903842</v>
      </c>
      <c r="BV62" s="17">
        <f ca="1">IFERROR(IF(BV$7=1,LN(OFFSET(DataSet!BT59,AddModel!BV$5,0)+(BV61*BV$6)),OFFSET(DataSet!BT59,AddModel!BV$5,0)+(BV61*BV$6)),0)</f>
        <v>105.50879999999999</v>
      </c>
      <c r="BW62" s="17">
        <f ca="1">IFERROR(IF(BW$7=1,LN(OFFSET(DataSet!BU59,AddModel!BW$5,0)+(BW61*BW$6)),OFFSET(DataSet!BU59,AddModel!BW$5,0)+(BW61*BW$6)),0)</f>
        <v>4.49</v>
      </c>
      <c r="BX62" s="17">
        <f ca="1">IFERROR(IF(BX$7=1,LN(OFFSET(DataSet!BV59,AddModel!BX$5,0)+(BX61*BX$6)),OFFSET(DataSet!BV59,AddModel!BX$5,0)+(BX61*BX$6)),0)</f>
        <v>5.0999999999999899</v>
      </c>
      <c r="BY62" s="17">
        <f ca="1">IFERROR(IF(BY$7=1,LN(OFFSET(DataSet!BW59,AddModel!BY$5,0)+(BY61*BY$6)),OFFSET(DataSet!BW59,AddModel!BY$5,0)+(BY61*BY$6)),0)</f>
        <v>104</v>
      </c>
      <c r="BZ62" s="17">
        <f ca="1">IFERROR(IF(BZ$7=1,LN(OFFSET(DataSet!BX59,AddModel!BZ$5,0)+(BZ61*BZ$6)),OFFSET(DataSet!BX59,AddModel!BZ$5,0)+(BZ61*BZ$6)),0)</f>
        <v>4.677490847567717</v>
      </c>
      <c r="CA62" s="17">
        <f ca="1">IFERROR(IF(CA$7=1,LN(OFFSET(DataSet!BY59,AddModel!CA$5,0)+(CA61*CA$6)),OFFSET(DataSet!BY59,AddModel!CA$5,0)+(CA61*CA$6)),0)</f>
        <v>106</v>
      </c>
      <c r="CB62" s="18">
        <f ca="1">IFERROR(IF(CB$7=1,LN(OFFSET(DataSet!BZ59,AddModel!CB$5,0)+(CB61*CB$6)),OFFSET(DataSet!BZ59,AddModel!CB$5,0)+(CB61*CB$6)),0)</f>
        <v>105.5</v>
      </c>
      <c r="CC62" s="30">
        <f ca="1">IFERROR(IF(CC$7=1,LN(OFFSET(DataSet!CA59,AddModel!CC$5,0)+(CC61*CC$6)),OFFSET(DataSet!CA59,AddModel!CC$5,0)+(CC61*CC$6)),0)</f>
        <v>-0.21072103131565253</v>
      </c>
      <c r="CD62" s="40">
        <f ca="1">IFERROR(IF(CD$7=1,LN(OFFSET(DataSet!CB59,AddModel!CD$5,0)+(CD61*CD$6)),OFFSET(DataSet!CB59,AddModel!CD$5,0)+(CD61*CD$6)),0)</f>
        <v>2.220989289205495</v>
      </c>
      <c r="CE62" s="41">
        <f ca="1">IFERROR(IF(CE$7=1,LN(OFFSET(DataSet!CC59,AddModel!CE$5,0)+(CE61*CE$6)),OFFSET(DataSet!CC59,AddModel!CE$5,0)+(CE61*CE$6)),0)</f>
        <v>9.3149999999999995</v>
      </c>
      <c r="CF62" s="41">
        <f ca="1">IFERROR(IF(CF$7=1,LN(OFFSET(DataSet!CD59,AddModel!CF$5,0)+(CF61*CF$6)),OFFSET(DataSet!CD59,AddModel!CF$5,0)+(CF61*CF$6)),0)</f>
        <v>9.0322618097686824</v>
      </c>
      <c r="CG62" s="41">
        <f ca="1">IFERROR(IF(CG$7=1,LN(OFFSET(DataSet!CE59,AddModel!CG$5,0)+(CG61*CG$6)),OFFSET(DataSet!CE59,AddModel!CG$5,0)+(CG61*CG$6)),0)</f>
        <v>10.143398268398267</v>
      </c>
      <c r="CH62" s="6">
        <f ca="1">IFERROR(IF(CH$7=1,LN(OFFSET(DataSet!CF59,AddModel!CH$5,0)+(CH61*CH$6)),OFFSET(DataSet!CF59,AddModel!CH$5,0)+(CH61*CH$6)),0)</f>
        <v>1</v>
      </c>
      <c r="CI62" s="6">
        <f ca="1">IFERROR(IF(CI$7=1,LN(OFFSET(DataSet!CG59,AddModel!CI$5,0)+(CI61*CI$6)),OFFSET(DataSet!CG59,AddModel!CI$5,0)+(CI61*CI$6)),0)</f>
        <v>0</v>
      </c>
      <c r="CJ62">
        <f ca="1">IFERROR(IF(CJ$7=1,LN(OFFSET(DataSet!CH59,AddModel!CJ$5,0)+(CJ61*CJ$6)),OFFSET(DataSet!CH59,AddModel!CJ$5,0)+(CJ61*CJ$6)),0)</f>
        <v>0</v>
      </c>
      <c r="CK62">
        <f ca="1">IFERROR(IF(CK$7=1,LN(OFFSET(DataSet!CI59,AddModel!CK$5,0)+(CK61*CK$6)),OFFSET(DataSet!CI59,AddModel!CK$5,0)+(CK61*CK$6)),0)</f>
        <v>0</v>
      </c>
      <c r="CL62">
        <f ca="1">IFERROR(IF(CL$7=1,LN(OFFSET(DataSet!CJ59,AddModel!CL$5,0)+(CL61*CL$6)),OFFSET(DataSet!CJ59,AddModel!CL$5,0)+(CL61*CL$6)),0)</f>
        <v>0</v>
      </c>
      <c r="CM62" s="40">
        <f ca="1">IFERROR(IF(CM$7=1,LN(OFFSET(DataSet!CK59,AddModel!CM$5,0)+(CM61*CM$6)),OFFSET(DataSet!CK59,AddModel!CM$5,0)+(CM61*CM$6)),0)</f>
        <v>85086.219815037679</v>
      </c>
      <c r="CN62" s="41">
        <f ca="1">IFERROR(IF(CN$7=1,LN(OFFSET(DataSet!CL59,AddModel!CN$5,0)+(CN61*CN$6)),OFFSET(DataSet!CL59,AddModel!CN$5,0)+(CN61*CN$6)),0)</f>
        <v>2855.6918766471631</v>
      </c>
      <c r="CO62" s="41">
        <f ca="1">IFERROR(IF(CO$7=1,LN(OFFSET(DataSet!CM59,AddModel!CO$5,0)+(CO61*CO$6)),OFFSET(DataSet!CM59,AddModel!CO$5,0)+(CO61*CO$6)),0)</f>
        <v>125.91554423703518</v>
      </c>
      <c r="CP62" s="41">
        <f ca="1">IFERROR(IF(CP$7=1,LN(OFFSET(DataSet!CN59,AddModel!CP$5,0)+(CP61*CP$6)),OFFSET(DataSet!CN59,AddModel!CP$5,0)+(CP61*CP$6)),0)</f>
        <v>0</v>
      </c>
      <c r="CQ62" s="17">
        <f ca="1">IFERROR(IF(CQ$7=1,LN(OFFSET(DataSet!CO59,AddModel!CQ$5,0)+(CQ61*CQ$6)),OFFSET(DataSet!CO59,AddModel!CQ$5,0)+(CQ61*CQ$6)),0)</f>
        <v>0</v>
      </c>
      <c r="CR62" s="17">
        <f ca="1">IFERROR(IF(CR$7=1,LN(OFFSET(DataSet!CP59,AddModel!CR$5,0)+(CR61*CR$6)),OFFSET(DataSet!CP59,AddModel!CR$5,0)+(CR61*CR$6)),0)</f>
        <v>0</v>
      </c>
      <c r="CS62" s="17">
        <f ca="1">IFERROR(IF(CS$7=1,LN(OFFSET(DataSet!CQ59,AddModel!CS$5,0)+(CS61*CS$6)),OFFSET(DataSet!CQ59,AddModel!CS$5,0)+(CS61*CS$6)),0)</f>
        <v>0</v>
      </c>
      <c r="CT62" s="17">
        <f ca="1">IFERROR(IF(CT$7=1,LN(OFFSET(DataSet!CR59,AddModel!CT$5,0)+(CT61*CT$6)),OFFSET(DataSet!CR59,AddModel!CT$5,0)+(CT61*CT$6)),0)</f>
        <v>0</v>
      </c>
      <c r="CU62" s="20">
        <f ca="1">IFERROR(IF(CU$7=1,LN(OFFSET(DataSet!CS59,AddModel!CU$5,0)+(CU61*CU$6)),OFFSET(DataSet!CS59,AddModel!CU$5,0)+(CU61*CU$6)),0)</f>
        <v>0</v>
      </c>
      <c r="CV62" s="20">
        <f ca="1">IFERROR(IF(CV$7=1,LN(OFFSET(DataSet!CT59,AddModel!CV$5,0)+(CV61*CV$6)),OFFSET(DataSet!CT59,AddModel!CV$5,0)+(CV61*CV$6)),0)</f>
        <v>0</v>
      </c>
      <c r="CW62" s="20">
        <f ca="1">IFERROR(IF(CW$7=1,LN(OFFSET(DataSet!CU59,AddModel!CW$5,0)+(CW61*CW$6)),OFFSET(DataSet!CU59,AddModel!CW$5,0)+(CW61*CW$6)),0)</f>
        <v>0</v>
      </c>
      <c r="CX62" s="20">
        <f ca="1">IFERROR(IF(CX$7=1,LN(OFFSET(DataSet!CV59,AddModel!CX$5,0)+(CX61*CX$6)),OFFSET(DataSet!CV59,AddModel!CX$5,0)+(CX61*CX$6)),0)</f>
        <v>0</v>
      </c>
      <c r="CY62" s="113">
        <f ca="1">IFERROR(IF(CY$7=1,LN(OFFSET(DataSet!CW59,AddModel!CY$5,0)+(CY61*CY$6)),OFFSET(DataSet!CW59,AddModel!CY$5,0)+(CY61*CY$6)),0)</f>
        <v>0</v>
      </c>
      <c r="CZ62" s="135">
        <f ca="1">IFERROR(IF(CZ$7=1,LN(OFFSET(DataSet!CX59,AddModel!CZ$5,0)+(CZ61*CZ$6)),OFFSET(DataSet!CX59,AddModel!CZ$5,0)+(CZ61*CZ$6)),0)</f>
        <v>1020908.2341658954</v>
      </c>
      <c r="DA62" s="136">
        <f ca="1">IFERROR(IF(DA$7=1,LN(OFFSET(DataSet!CY59,AddModel!DA$5,0)+(DA61*DA$6)),OFFSET(DataSet!CY59,AddModel!DA$5,0)+(DA61*DA$6)),0)</f>
        <v>280224.94974945765</v>
      </c>
      <c r="DB62" s="137">
        <f ca="1">IFERROR(IF(DB$7=1,LN(OFFSET(DataSet!CZ59,AddModel!DB$5,0)+(DB61*DB$6)),OFFSET(DataSet!CZ59,AddModel!DB$5,0)+(DB61*DB$6)),0)</f>
        <v>1668434.3921974739</v>
      </c>
    </row>
    <row r="63" spans="1:106" x14ac:dyDescent="0.25">
      <c r="A63" s="134">
        <f ca="1">C63*DataSet!CB60</f>
        <v>2206732.9555205982</v>
      </c>
      <c r="B63" s="1">
        <f t="shared" si="1"/>
        <v>44208</v>
      </c>
      <c r="C63" s="87">
        <f t="shared" ca="1" si="3"/>
        <v>239434.31272774577</v>
      </c>
      <c r="D63" s="87">
        <f t="shared" ca="1" si="2"/>
        <v>241590.5677300473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IFERROR(IF(H$7=1,LN(OFFSET(DataSet!F60,AddModel!H$5,0)+(H62*H$6)),OFFSET(DataSet!F60,AddModel!H$5,0)+(H62*H$6)),0)</f>
        <v>1</v>
      </c>
      <c r="I63" s="13">
        <f ca="1">IFERROR(IF(I$7=1,LN(OFFSET(DataSet!G60,AddModel!I$5,0)+(I62*I$6)),OFFSET(DataSet!G60,AddModel!I$5,0)+(I62*I$6)),0)</f>
        <v>0</v>
      </c>
      <c r="J63" s="13">
        <f ca="1">IFERROR(IF(J$7=1,LN(OFFSET(DataSet!H60,AddModel!J$5,0)+(J62*J$6)),OFFSET(DataSet!H60,AddModel!J$5,0)+(J62*J$6)),0)</f>
        <v>0</v>
      </c>
      <c r="K63" s="13">
        <f ca="1">IFERROR(IF(K$7=1,LN(OFFSET(DataSet!I60,AddModel!K$5,0)+(K62*K$6)),OFFSET(DataSet!I60,AddModel!K$5,0)+(K62*K$6)),0)</f>
        <v>0</v>
      </c>
      <c r="L63" s="13">
        <f ca="1">IFERROR(IF(L$7=1,LN(OFFSET(DataSet!J60,AddModel!L$5,0)+(L62*L$6)),OFFSET(DataSet!J60,AddModel!L$5,0)+(L62*L$6)),0)</f>
        <v>0</v>
      </c>
      <c r="M63" s="13">
        <f ca="1">IFERROR(IF(M$7=1,LN(OFFSET(DataSet!K60,AddModel!M$5,0)+(M62*M$6)),OFFSET(DataSet!K60,AddModel!M$5,0)+(M62*M$6)),0)</f>
        <v>0</v>
      </c>
      <c r="N63" s="13">
        <f ca="1">IFERROR(IF(N$7=1,LN(OFFSET(DataSet!L60,AddModel!N$5,0)+(N62*N$6)),OFFSET(DataSet!L60,AddModel!N$5,0)+(N62*N$6)),0)</f>
        <v>0</v>
      </c>
      <c r="O63" s="13">
        <f ca="1">IFERROR(IF(O$7=1,LN(OFFSET(DataSet!M60,AddModel!O$5,0)+(O62*O$6)),OFFSET(DataSet!M60,AddModel!O$5,0)+(O62*O$6)),0)</f>
        <v>0</v>
      </c>
      <c r="P63" s="13">
        <f ca="1">IFERROR(IF(P$7=1,LN(OFFSET(DataSet!N60,AddModel!P$5,0)+(P62*P$6)),OFFSET(DataSet!N60,AddModel!P$5,0)+(P62*P$6)),0)</f>
        <v>0</v>
      </c>
      <c r="Q63" s="13">
        <f ca="1">IFERROR(IF(Q$7=1,LN(OFFSET(DataSet!O60,AddModel!Q$5,0)+(Q62*Q$6)),OFFSET(DataSet!O60,AddModel!Q$5,0)+(Q62*Q$6)),0)</f>
        <v>0</v>
      </c>
      <c r="R63" s="13">
        <f ca="1">IFERROR(IF(R$7=1,LN(OFFSET(DataSet!P60,AddModel!R$5,0)+(R62*R$6)),OFFSET(DataSet!P60,AddModel!R$5,0)+(R62*R$6)),0)</f>
        <v>0</v>
      </c>
      <c r="S63" s="13">
        <f ca="1">IFERROR(IF(S$7=1,LN(OFFSET(DataSet!Q60,AddModel!S$5,0)+(S62*S$6)),OFFSET(DataSet!Q60,AddModel!S$5,0)+(S62*S$6)),0)</f>
        <v>0</v>
      </c>
      <c r="T63" s="14">
        <f ca="1">IFERROR(IF(T$7=1,LN(OFFSET(DataSet!R60,AddModel!T$5,0)+(T62*T$6)),OFFSET(DataSet!R60,AddModel!T$5,0)+(T62*T$6)),0)</f>
        <v>0</v>
      </c>
      <c r="U63" s="14">
        <f ca="1">IFERROR(IF(U$7=1,LN(OFFSET(DataSet!S60,AddModel!U$5,0)+(U62*U$6)),OFFSET(DataSet!S60,AddModel!U$5,0)+(U62*U$6)),0)</f>
        <v>0</v>
      </c>
      <c r="V63" s="14">
        <f ca="1">IFERROR(IF(V$7=1,LN(OFFSET(DataSet!T60,AddModel!V$5,0)+(V62*V$6)),OFFSET(DataSet!T60,AddModel!V$5,0)+(V62*V$6)),0)</f>
        <v>0</v>
      </c>
      <c r="W63" s="14">
        <f ca="1">IFERROR(IF(W$7=1,LN(OFFSET(DataSet!U60,AddModel!W$5,0)+(W62*W$6)),OFFSET(DataSet!U60,AddModel!W$5,0)+(W62*W$6)),0)</f>
        <v>0</v>
      </c>
      <c r="X63" s="14">
        <f ca="1">IFERROR(IF(X$7=1,LN(OFFSET(DataSet!V60,AddModel!X$5,0)+(X62*X$6)),OFFSET(DataSet!V60,AddModel!X$5,0)+(X62*X$6)),0)</f>
        <v>0</v>
      </c>
      <c r="Y63" s="14">
        <f ca="1">IFERROR(IF(Y$7=1,LN(OFFSET(DataSet!W60,AddModel!Y$5,0)+(Y62*Y$6)),OFFSET(DataSet!W60,AddModel!Y$5,0)+(Y62*Y$6)),0)</f>
        <v>0</v>
      </c>
      <c r="Z63" s="14">
        <f ca="1">IFERROR(IF(Z$7=1,LN(OFFSET(DataSet!X60,AddModel!Z$5,0)+(Z62*Z$6)),OFFSET(DataSet!X60,AddModel!Z$5,0)+(Z62*Z$6)),0)</f>
        <v>0</v>
      </c>
      <c r="AA63" s="14">
        <f ca="1">IFERROR(IF(AA$7=1,LN(OFFSET(DataSet!Y60,AddModel!AA$5,0)+(AA62*AA$6)),OFFSET(DataSet!Y60,AddModel!AA$5,0)+(AA62*AA$6)),0)</f>
        <v>0</v>
      </c>
      <c r="AB63" s="14">
        <f ca="1">IFERROR(IF(AB$7=1,LN(OFFSET(DataSet!Z60,AddModel!AB$5,0)+(AB62*AB$6)),OFFSET(DataSet!Z60,AddModel!AB$5,0)+(AB62*AB$6)),0)</f>
        <v>0</v>
      </c>
      <c r="AC63" s="15">
        <f ca="1">IFERROR(IF(AC$7=1,LN(OFFSET(DataSet!AA60,AddModel!AC$5,0)+(AC62*AC$6)),OFFSET(DataSet!AA60,AddModel!AC$5,0)+(AC62*AC$6)),0)</f>
        <v>0</v>
      </c>
      <c r="AD63" s="15">
        <f ca="1">IFERROR(IF(AD$7=1,LN(OFFSET(DataSet!AB60,AddModel!AD$5,0)+(AD62*AD$6)),OFFSET(DataSet!AB60,AddModel!AD$5,0)+(AD62*AD$6)),0)</f>
        <v>0</v>
      </c>
      <c r="AE63" s="15">
        <f ca="1">IFERROR(IF(AE$7=1,LN(OFFSET(DataSet!AC60,AddModel!AE$5,0)+(AE62*AE$6)),OFFSET(DataSet!AC60,AddModel!AE$5,0)+(AE62*AE$6)),0)</f>
        <v>0</v>
      </c>
      <c r="AF63" s="15">
        <f ca="1">IFERROR(IF(AF$7=1,LN(OFFSET(DataSet!AD60,AddModel!AF$5,0)+(AF62*AF$6)),OFFSET(DataSet!AD60,AddModel!AF$5,0)+(AF62*AF$6)),0)</f>
        <v>0</v>
      </c>
      <c r="AG63" s="15">
        <f ca="1">IFERROR(IF(AG$7=1,LN(OFFSET(DataSet!AE60,AddModel!AG$5,0)+(AG62*AG$6)),OFFSET(DataSet!AE60,AddModel!AG$5,0)+(AG62*AG$6)),0)</f>
        <v>0</v>
      </c>
      <c r="AH63" s="15">
        <f ca="1">IFERROR(IF(AH$7=1,LN(OFFSET(DataSet!AF60,AddModel!AH$5,0)+(AH62*AH$6)),OFFSET(DataSet!AF60,AddModel!AH$5,0)+(AH62*AH$6)),0)</f>
        <v>0</v>
      </c>
      <c r="AI63" s="15">
        <f ca="1">IFERROR(IF(AI$7=1,LN(OFFSET(DataSet!AG60,AddModel!AI$5,0)+(AI62*AI$6)),OFFSET(DataSet!AG60,AddModel!AI$5,0)+(AI62*AI$6)),0)</f>
        <v>0</v>
      </c>
      <c r="AJ63" s="15">
        <f ca="1">IFERROR(IF(AJ$7=1,LN(OFFSET(DataSet!AH60,AddModel!AJ$5,0)+(AJ62*AJ$6)),OFFSET(DataSet!AH60,AddModel!AJ$5,0)+(AJ62*AJ$6)),0)</f>
        <v>0</v>
      </c>
      <c r="AK63" s="15">
        <f ca="1">IFERROR(IF(AK$7=1,LN(OFFSET(DataSet!AI60,AddModel!AK$5,0)+(AK62*AK$6)),OFFSET(DataSet!AI60,AddModel!AK$5,0)+(AK62*AK$6)),0)</f>
        <v>0</v>
      </c>
      <c r="AL63" s="13">
        <f ca="1">IFERROR(IF(AL$7=1,LN(OFFSET(DataSet!AJ60,AddModel!AL$5,0)+(AL62*AL$6)),OFFSET(DataSet!AJ60,AddModel!AL$5,0)+(AL62*AL$6)),0)</f>
        <v>0</v>
      </c>
      <c r="AM63" s="13">
        <f ca="1">IFERROR(IF(AM$7=1,LN(OFFSET(DataSet!AK60,AddModel!AM$5,0)+(AM62*AM$6)),OFFSET(DataSet!AK60,AddModel!AM$5,0)+(AM62*AM$6)),0)</f>
        <v>0</v>
      </c>
      <c r="AN63" s="13">
        <f ca="1">IFERROR(IF(AN$7=1,LN(OFFSET(DataSet!AL60,AddModel!AN$5,0)+(AN62*AN$6)),OFFSET(DataSet!AL60,AddModel!AN$5,0)+(AN62*AN$6)),0)</f>
        <v>0</v>
      </c>
      <c r="AO63" s="17">
        <f ca="1">IFERROR(IF(AO$7=1,LN(OFFSET(DataSet!AM60,AddModel!AO$5,0)+(AO62*AO$6)),OFFSET(DataSet!AM60,AddModel!AO$5,0)+(AO62*AO$6)),0)</f>
        <v>52.142857142857402</v>
      </c>
      <c r="AP63" s="17">
        <f ca="1">IFERROR(IF(AP$7=1,LN(OFFSET(DataSet!AN60,AddModel!AP$5,0)+(AP62*AP$6)),OFFSET(DataSet!AN60,AddModel!AP$5,0)+(AP62*AP$6)),0)</f>
        <v>2.2857142857142798</v>
      </c>
      <c r="AQ63" s="17">
        <f ca="1">IFERROR(IF(AQ$7=1,LN(OFFSET(DataSet!AO60,AddModel!AQ$5,0)+(AQ62*AQ$6)),OFFSET(DataSet!AO60,AddModel!AQ$5,0)+(AQ62*AQ$6)),0)</f>
        <v>0</v>
      </c>
      <c r="AR63" s="17">
        <f ca="1">IFERROR(IF(AR$7=1,LN(OFFSET(DataSet!AP60,AddModel!AR$5,0)+(AR62*AR$6)),OFFSET(DataSet!AP60,AddModel!AR$5,0)+(AR62*AR$6)),0)</f>
        <v>0</v>
      </c>
      <c r="AS63" s="18">
        <f ca="1">IFERROR(IF(AS$7=1,LN(OFFSET(DataSet!AQ60,AddModel!AS$5,0)+(AS62*AS$6)),OFFSET(DataSet!AQ60,AddModel!AS$5,0)+(AS62*AS$6)),0)</f>
        <v>0</v>
      </c>
      <c r="AT63" s="19">
        <f ca="1">IFERROR(IF(AT$7=1,LN(OFFSET(DataSet!AR60,AddModel!AT$5,0)+(AT62*AT$6)),OFFSET(DataSet!AR60,AddModel!AT$5,0)+(AT62*AT$6)),0)</f>
        <v>1.7603038539938001</v>
      </c>
      <c r="AU63" s="20">
        <f ca="1">IFERROR(IF(AU$7=1,LN(OFFSET(DataSet!AS60,AddModel!AU$5,0)+(AU62*AU$6)),OFFSET(DataSet!AS60,AddModel!AU$5,0)+(AU62*AU$6)),0)</f>
        <v>1.6651774744999199</v>
      </c>
      <c r="AV63" s="20">
        <f ca="1">IFERROR(IF(AV$7=1,LN(OFFSET(DataSet!AT60,AddModel!AV$5,0)+(AV62*AV$6)),OFFSET(DataSet!AT60,AddModel!AV$5,0)+(AV62*AV$6)),0)</f>
        <v>2.9861187706561498</v>
      </c>
      <c r="AW63" s="20">
        <f ca="1">IFERROR(IF(AW$7=1,LN(OFFSET(DataSet!AU60,AddModel!AW$5,0)+(AW62*AW$6)),OFFSET(DataSet!AU60,AddModel!AW$5,0)+(AW62*AW$6)),0)</f>
        <v>-1.1675856579700401</v>
      </c>
      <c r="AX63" s="20">
        <f ca="1">IFERROR(IF(AX$7=1,LN(OFFSET(DataSet!AV60,AddModel!AX$5,0)+(AX62*AX$6)),OFFSET(DataSet!AV60,AddModel!AX$5,0)+(AX62*AX$6)),0)</f>
        <v>7.4059298961389599</v>
      </c>
      <c r="AY63" s="20">
        <f ca="1">IFERROR(IF(AY$7=1,LN(OFFSET(DataSet!AW60,AddModel!AY$5,0)+(AY62*AY$6)),OFFSET(DataSet!AW60,AddModel!AY$5,0)+(AY62*AY$6)),0)</f>
        <v>2.2737835492309602</v>
      </c>
      <c r="AZ63" s="20">
        <f ca="1">IFERROR(IF(AZ$7=1,LN(OFFSET(DataSet!AX60,AddModel!AZ$5,0)+(AZ62*AZ$6)),OFFSET(DataSet!AX60,AddModel!AZ$5,0)+(AZ62*AZ$6)),0)</f>
        <v>1.73511813163714</v>
      </c>
      <c r="BA63" s="20">
        <f ca="1">IFERROR(IF(BA$7=1,LN(OFFSET(DataSet!AY60,AddModel!BA$5,0)+(BA62*BA$6)),OFFSET(DataSet!AY60,AddModel!BA$5,0)+(BA62*BA$6)),0)</f>
        <v>9.1662337501327702</v>
      </c>
      <c r="BB63" s="20">
        <f ca="1">IFERROR(IF(BB$7=1,LN(OFFSET(DataSet!AZ60,AddModel!BB$5,0)+(BB62*BB$6)),OFFSET(DataSet!AZ60,AddModel!BB$5,0)+(BB62*BB$6)),0)</f>
        <v>2.16063446260863</v>
      </c>
      <c r="BC63" s="20">
        <f ca="1">IFERROR(IF(BC$7=1,LN(OFFSET(DataSet!BA60,AddModel!BC$5,0)+(BC62*BC$6)),OFFSET(DataSet!BA60,AddModel!BC$5,0)+(BC62*BC$6)),0)</f>
        <v>3.9389610237308901</v>
      </c>
      <c r="BD63" s="20">
        <f ca="1">IFERROR(IF(BD$7=1,LN(OFFSET(DataSet!BB60,AddModel!BD$5,0)+(BD62*BD$6)),OFFSET(DataSet!BB60,AddModel!BD$5,0)+(BD62*BD$6)),0)</f>
        <v>5.1467532332647901</v>
      </c>
      <c r="BE63" s="21">
        <f ca="1">IFERROR(IF(BE$7=1,LN(OFFSET(DataSet!BC60,AddModel!BE$5,0)+(BE62*BE$6)),OFFSET(DataSet!BC60,AddModel!BE$5,0)+(BE62*BE$6)),0)</f>
        <v>0.56753247366710102</v>
      </c>
      <c r="BF63" s="16">
        <f ca="1">IFERROR(IF(BF$7=1,LN(OFFSET(DataSet!BD60,AddModel!BF$5,0)+(BF62*BF$6)),OFFSET(DataSet!BD60,AddModel!BF$5,0)+(BF62*BF$6)),0)</f>
        <v>-13</v>
      </c>
      <c r="BG63" s="17">
        <f ca="1">IFERROR(IF(BG$7=1,LN(OFFSET(DataSet!BE60,AddModel!BG$5,0)+(BG62*BG$6)),OFFSET(DataSet!BE60,AddModel!BG$5,0)+(BG62*BG$6)),0)</f>
        <v>-13</v>
      </c>
      <c r="BH63" s="17">
        <f ca="1">IFERROR(IF(BH$7=1,LN(OFFSET(DataSet!BF60,AddModel!BH$5,0)+(BH62*BH$6)),OFFSET(DataSet!BF60,AddModel!BH$5,0)+(BH62*BH$6)),0)</f>
        <v>-36</v>
      </c>
      <c r="BI63" s="17">
        <f ca="1">IFERROR(IF(BI$7=1,LN(OFFSET(DataSet!BG60,AddModel!BI$5,0)+(BI62*BI$6)),OFFSET(DataSet!BG60,AddModel!BI$5,0)+(BI62*BI$6)),0)</f>
        <v>-26</v>
      </c>
      <c r="BJ63" s="17">
        <f ca="1">IFERROR(IF(BJ$7=1,LN(OFFSET(DataSet!BH60,AddModel!BJ$5,0)+(BJ62*BJ$6)),OFFSET(DataSet!BH60,AddModel!BJ$5,0)+(BJ62*BJ$6)),0)</f>
        <v>2</v>
      </c>
      <c r="BK63" s="17">
        <f ca="1">IFERROR(IF(BK$7=1,LN(OFFSET(DataSet!BI60,AddModel!BK$5,0)+(BK62*BK$6)),OFFSET(DataSet!BI60,AddModel!BK$5,0)+(BK62*BK$6)),0)</f>
        <v>7</v>
      </c>
      <c r="BL63" s="17">
        <f ca="1">IFERROR(IF(BL$7=1,LN(OFFSET(DataSet!BJ60,AddModel!BL$5,0)+(BL62*BL$6)),OFFSET(DataSet!BJ60,AddModel!BL$5,0)+(BL62*BL$6)),0)</f>
        <v>101.5774</v>
      </c>
      <c r="BM63" s="17">
        <f ca="1">IFERROR(IF(BM$7=1,LN(OFFSET(DataSet!BK60,AddModel!BM$5,0)+(BM62*BM$6)),OFFSET(DataSet!BK60,AddModel!BM$5,0)+(BM62*BM$6)),0)</f>
        <v>100.7946</v>
      </c>
      <c r="BN63" s="17">
        <f ca="1">IFERROR(IF(BN$7=1,LN(OFFSET(DataSet!BL60,AddModel!BN$5,0)+(BN62*BN$6)),OFFSET(DataSet!BL60,AddModel!BN$5,0)+(BN62*BN$6)),0)</f>
        <v>105.50879999999999</v>
      </c>
      <c r="BO63" s="17">
        <f ca="1">IFERROR(IF(BO$7=1,LN(OFFSET(DataSet!BM60,AddModel!BO$5,0)+(BO62*BO$6)),OFFSET(DataSet!BM60,AddModel!BO$5,0)+(BO62*BO$6)),0)</f>
        <v>126.01049999999999</v>
      </c>
      <c r="BP63" s="17">
        <f ca="1">IFERROR(IF(BP$7=1,LN(OFFSET(DataSet!BN60,AddModel!BP$5,0)+(BP62*BP$6)),OFFSET(DataSet!BN60,AddModel!BP$5,0)+(BP62*BP$6)),0)</f>
        <v>110.8</v>
      </c>
      <c r="BQ63" s="17">
        <f ca="1">IFERROR(IF(BQ$7=1,LN(OFFSET(DataSet!BO60,AddModel!BQ$5,0)+(BQ62*BQ$6)),OFFSET(DataSet!BO60,AddModel!BQ$5,0)+(BQ62*BQ$6)),0)</f>
        <v>108.4418</v>
      </c>
      <c r="BR63" s="17">
        <f ca="1">IFERROR(IF(BR$7=1,LN(OFFSET(DataSet!BP60,AddModel!BR$5,0)+(BR62*BR$6)),OFFSET(DataSet!BP60,AddModel!BR$5,0)+(BR62*BR$6)),0)</f>
        <v>103.09139999999999</v>
      </c>
      <c r="BS63" s="17">
        <f ca="1">IFERROR(IF(BS$7=1,LN(OFFSET(DataSet!BQ60,AddModel!BS$5,0)+(BS62*BS$6)),OFFSET(DataSet!BQ60,AddModel!BS$5,0)+(BS62*BS$6)),0)</f>
        <v>107.9995</v>
      </c>
      <c r="BT63" s="17">
        <f ca="1">IFERROR(IF(BT$7=1,LN(OFFSET(DataSet!BR60,AddModel!BT$5,0)+(BT62*BT$6)),OFFSET(DataSet!BR60,AddModel!BT$5,0)+(BT62*BT$6)),0)</f>
        <v>1445580</v>
      </c>
      <c r="BU63" s="17">
        <f ca="1">IFERROR(IF(BU$7=1,LN(OFFSET(DataSet!BS60,AddModel!BU$5,0)+(BU62*BU$6)),OFFSET(DataSet!BS60,AddModel!BU$5,0)+(BU62*BU$6)),0)</f>
        <v>1165251.08903842</v>
      </c>
      <c r="BV63" s="17">
        <f ca="1">IFERROR(IF(BV$7=1,LN(OFFSET(DataSet!BT60,AddModel!BV$5,0)+(BV62*BV$6)),OFFSET(DataSet!BT60,AddModel!BV$5,0)+(BV62*BV$6)),0)</f>
        <v>105.50879999999999</v>
      </c>
      <c r="BW63" s="17">
        <f ca="1">IFERROR(IF(BW$7=1,LN(OFFSET(DataSet!BU60,AddModel!BW$5,0)+(BW62*BW$6)),OFFSET(DataSet!BU60,AddModel!BW$5,0)+(BW62*BW$6)),0)</f>
        <v>4.49</v>
      </c>
      <c r="BX63" s="17">
        <f ca="1">IFERROR(IF(BX$7=1,LN(OFFSET(DataSet!BV60,AddModel!BX$5,0)+(BX62*BX$6)),OFFSET(DataSet!BV60,AddModel!BX$5,0)+(BX62*BX$6)),0)</f>
        <v>5.0999999999999899</v>
      </c>
      <c r="BY63" s="17">
        <f ca="1">IFERROR(IF(BY$7=1,LN(OFFSET(DataSet!BW60,AddModel!BY$5,0)+(BY62*BY$6)),OFFSET(DataSet!BW60,AddModel!BY$5,0)+(BY62*BY$6)),0)</f>
        <v>104</v>
      </c>
      <c r="BZ63" s="17">
        <f ca="1">IFERROR(IF(BZ$7=1,LN(OFFSET(DataSet!BX60,AddModel!BZ$5,0)+(BZ62*BZ$6)),OFFSET(DataSet!BX60,AddModel!BZ$5,0)+(BZ62*BZ$6)),0)</f>
        <v>4.677490847567717</v>
      </c>
      <c r="CA63" s="17">
        <f ca="1">IFERROR(IF(CA$7=1,LN(OFFSET(DataSet!BY60,AddModel!CA$5,0)+(CA62*CA$6)),OFFSET(DataSet!BY60,AddModel!CA$5,0)+(CA62*CA$6)),0)</f>
        <v>106</v>
      </c>
      <c r="CB63" s="18">
        <f ca="1">IFERROR(IF(CB$7=1,LN(OFFSET(DataSet!BZ60,AddModel!CB$5,0)+(CB62*CB$6)),OFFSET(DataSet!BZ60,AddModel!CB$5,0)+(CB62*CB$6)),0)</f>
        <v>105.5</v>
      </c>
      <c r="CC63" s="30">
        <f ca="1">IFERROR(IF(CC$7=1,LN(OFFSET(DataSet!CA60,AddModel!CC$5,0)+(CC62*CC$6)),OFFSET(DataSet!CA60,AddModel!CC$5,0)+(CC62*CC$6)),0)</f>
        <v>-0.21072103131565253</v>
      </c>
      <c r="CD63" s="40">
        <f ca="1">IFERROR(IF(CD$7=1,LN(OFFSET(DataSet!CB60,AddModel!CD$5,0)+(CD62*CD$6)),OFFSET(DataSet!CB60,AddModel!CD$5,0)+(CD62*CD$6)),0)</f>
        <v>2.220989289205495</v>
      </c>
      <c r="CE63" s="41">
        <f ca="1">IFERROR(IF(CE$7=1,LN(OFFSET(DataSet!CC60,AddModel!CE$5,0)+(CE62*CE$6)),OFFSET(DataSet!CC60,AddModel!CE$5,0)+(CE62*CE$6)),0)</f>
        <v>9.3149999999999995</v>
      </c>
      <c r="CF63" s="41">
        <f ca="1">IFERROR(IF(CF$7=1,LN(OFFSET(DataSet!CD60,AddModel!CF$5,0)+(CF62*CF$6)),OFFSET(DataSet!CD60,AddModel!CF$5,0)+(CF62*CF$6)),0)</f>
        <v>9.0322618097686824</v>
      </c>
      <c r="CG63" s="41">
        <f ca="1">IFERROR(IF(CG$7=1,LN(OFFSET(DataSet!CE60,AddModel!CG$5,0)+(CG62*CG$6)),OFFSET(DataSet!CE60,AddModel!CG$5,0)+(CG62*CG$6)),0)</f>
        <v>10.143398268398267</v>
      </c>
      <c r="CH63" s="6">
        <f ca="1">IFERROR(IF(CH$7=1,LN(OFFSET(DataSet!CF60,AddModel!CH$5,0)+(CH62*CH$6)),OFFSET(DataSet!CF60,AddModel!CH$5,0)+(CH62*CH$6)),0)</f>
        <v>1</v>
      </c>
      <c r="CI63" s="6">
        <f ca="1">IFERROR(IF(CI$7=1,LN(OFFSET(DataSet!CG60,AddModel!CI$5,0)+(CI62*CI$6)),OFFSET(DataSet!CG60,AddModel!CI$5,0)+(CI62*CI$6)),0)</f>
        <v>0</v>
      </c>
      <c r="CJ63">
        <f ca="1">IFERROR(IF(CJ$7=1,LN(OFFSET(DataSet!CH60,AddModel!CJ$5,0)+(CJ62*CJ$6)),OFFSET(DataSet!CH60,AddModel!CJ$5,0)+(CJ62*CJ$6)),0)</f>
        <v>0</v>
      </c>
      <c r="CK63">
        <f ca="1">IFERROR(IF(CK$7=1,LN(OFFSET(DataSet!CI60,AddModel!CK$5,0)+(CK62*CK$6)),OFFSET(DataSet!CI60,AddModel!CK$5,0)+(CK62*CK$6)),0)</f>
        <v>0</v>
      </c>
      <c r="CL63">
        <f ca="1">IFERROR(IF(CL$7=1,LN(OFFSET(DataSet!CJ60,AddModel!CL$5,0)+(CL62*CL$6)),OFFSET(DataSet!CJ60,AddModel!CL$5,0)+(CL62*CL$6)),0)</f>
        <v>0</v>
      </c>
      <c r="CM63" s="40">
        <f ca="1">IFERROR(IF(CM$7=1,LN(OFFSET(DataSet!CK60,AddModel!CM$5,0)+(CM62*CM$6)),OFFSET(DataSet!CK60,AddModel!CM$5,0)+(CM62*CM$6)),0)</f>
        <v>87016.571359901398</v>
      </c>
      <c r="CN63" s="41">
        <f ca="1">IFERROR(IF(CN$7=1,LN(OFFSET(DataSet!CL60,AddModel!CN$5,0)+(CN62*CN$6)),OFFSET(DataSet!CL60,AddModel!CN$5,0)+(CN62*CN$6)),0)</f>
        <v>1998.9843136530139</v>
      </c>
      <c r="CO63" s="41">
        <f ca="1">IFERROR(IF(CO$7=1,LN(OFFSET(DataSet!CM60,AddModel!CO$5,0)+(CO62*CO$6)),OFFSET(DataSet!CM60,AddModel!CO$5,0)+(CO62*CO$6)),0)</f>
        <v>75.54932654222111</v>
      </c>
      <c r="CP63" s="41">
        <f ca="1">IFERROR(IF(CP$7=1,LN(OFFSET(DataSet!CN60,AddModel!CP$5,0)+(CP62*CP$6)),OFFSET(DataSet!CN60,AddModel!CP$5,0)+(CP62*CP$6)),0)</f>
        <v>18947.59550787125</v>
      </c>
      <c r="CQ63" s="17">
        <f ca="1">IFERROR(IF(CQ$7=1,LN(OFFSET(DataSet!CO60,AddModel!CQ$5,0)+(CQ62*CQ$6)),OFFSET(DataSet!CO60,AddModel!CQ$5,0)+(CQ62*CQ$6)),0)</f>
        <v>0</v>
      </c>
      <c r="CR63" s="17">
        <f ca="1">IFERROR(IF(CR$7=1,LN(OFFSET(DataSet!CP60,AddModel!CR$5,0)+(CR62*CR$6)),OFFSET(DataSet!CP60,AddModel!CR$5,0)+(CR62*CR$6)),0)</f>
        <v>0</v>
      </c>
      <c r="CS63" s="17">
        <f ca="1">IFERROR(IF(CS$7=1,LN(OFFSET(DataSet!CQ60,AddModel!CS$5,0)+(CS62*CS$6)),OFFSET(DataSet!CQ60,AddModel!CS$5,0)+(CS62*CS$6)),0)</f>
        <v>0</v>
      </c>
      <c r="CT63" s="17">
        <f ca="1">IFERROR(IF(CT$7=1,LN(OFFSET(DataSet!CR60,AddModel!CT$5,0)+(CT62*CT$6)),OFFSET(DataSet!CR60,AddModel!CT$5,0)+(CT62*CT$6)),0)</f>
        <v>0</v>
      </c>
      <c r="CU63" s="20">
        <f ca="1">IFERROR(IF(CU$7=1,LN(OFFSET(DataSet!CS60,AddModel!CU$5,0)+(CU62*CU$6)),OFFSET(DataSet!CS60,AddModel!CU$5,0)+(CU62*CU$6)),0)</f>
        <v>0</v>
      </c>
      <c r="CV63" s="20">
        <f ca="1">IFERROR(IF(CV$7=1,LN(OFFSET(DataSet!CT60,AddModel!CV$5,0)+(CV62*CV$6)),OFFSET(DataSet!CT60,AddModel!CV$5,0)+(CV62*CV$6)),0)</f>
        <v>0</v>
      </c>
      <c r="CW63" s="20">
        <f ca="1">IFERROR(IF(CW$7=1,LN(OFFSET(DataSet!CU60,AddModel!CW$5,0)+(CW62*CW$6)),OFFSET(DataSet!CU60,AddModel!CW$5,0)+(CW62*CW$6)),0)</f>
        <v>0</v>
      </c>
      <c r="CX63" s="20">
        <f ca="1">IFERROR(IF(CX$7=1,LN(OFFSET(DataSet!CV60,AddModel!CX$5,0)+(CX62*CX$6)),OFFSET(DataSet!CV60,AddModel!CX$5,0)+(CX62*CX$6)),0)</f>
        <v>0</v>
      </c>
      <c r="CY63" s="113">
        <f ca="1">IFERROR(IF(CY$7=1,LN(OFFSET(DataSet!CW60,AddModel!CY$5,0)+(CY62*CY$6)),OFFSET(DataSet!CW60,AddModel!CY$5,0)+(CY62*CY$6)),0)</f>
        <v>37895.191015742501</v>
      </c>
      <c r="CZ63" s="135">
        <f ca="1">IFERROR(IF(CZ$7=1,LN(OFFSET(DataSet!CX60,AddModel!CZ$5,0)+(CZ62*CZ$6)),OFFSET(DataSet!CX60,AddModel!CZ$5,0)+(CZ62*CZ$6)),0)</f>
        <v>900585.58733271633</v>
      </c>
      <c r="DA63" s="136">
        <f ca="1">IFERROR(IF(DA$7=1,LN(OFFSET(DataSet!CY60,AddModel!DA$5,0)+(DA62*DA$6)),OFFSET(DataSet!CY60,AddModel!DA$5,0)+(DA62*DA$6)),0)</f>
        <v>330995.95979956613</v>
      </c>
      <c r="DB63" s="137">
        <f ca="1">IFERROR(IF(DB$7=1,LN(OFFSET(DataSet!CZ60,AddModel!DB$5,0)+(DB62*DB$6)),OFFSET(DataSet!CZ60,AddModel!DB$5,0)+(DB62*DB$6)),0)</f>
        <v>1706707.5137579793</v>
      </c>
    </row>
    <row r="64" spans="1:106" x14ac:dyDescent="0.25">
      <c r="A64" s="134">
        <f ca="1">C64*DataSet!CB61</f>
        <v>2527213.0267480081</v>
      </c>
      <c r="B64" s="1">
        <f t="shared" si="1"/>
        <v>44215</v>
      </c>
      <c r="C64" s="87">
        <f t="shared" ca="1" si="3"/>
        <v>274206.95044329175</v>
      </c>
      <c r="D64" s="87">
        <f t="shared" ca="1" si="2"/>
        <v>282511.77452781104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IFERROR(IF(H$7=1,LN(OFFSET(DataSet!F61,AddModel!H$5,0)+(H63*H$6)),OFFSET(DataSet!F61,AddModel!H$5,0)+(H63*H$6)),0)</f>
        <v>1</v>
      </c>
      <c r="I64" s="13">
        <f ca="1">IFERROR(IF(I$7=1,LN(OFFSET(DataSet!G61,AddModel!I$5,0)+(I63*I$6)),OFFSET(DataSet!G61,AddModel!I$5,0)+(I63*I$6)),0)</f>
        <v>0</v>
      </c>
      <c r="J64" s="13">
        <f ca="1">IFERROR(IF(J$7=1,LN(OFFSET(DataSet!H61,AddModel!J$5,0)+(J63*J$6)),OFFSET(DataSet!H61,AddModel!J$5,0)+(J63*J$6)),0)</f>
        <v>0</v>
      </c>
      <c r="K64" s="13">
        <f ca="1">IFERROR(IF(K$7=1,LN(OFFSET(DataSet!I61,AddModel!K$5,0)+(K63*K$6)),OFFSET(DataSet!I61,AddModel!K$5,0)+(K63*K$6)),0)</f>
        <v>0</v>
      </c>
      <c r="L64" s="13">
        <f ca="1">IFERROR(IF(L$7=1,LN(OFFSET(DataSet!J61,AddModel!L$5,0)+(L63*L$6)),OFFSET(DataSet!J61,AddModel!L$5,0)+(L63*L$6)),0)</f>
        <v>0</v>
      </c>
      <c r="M64" s="13">
        <f ca="1">IFERROR(IF(M$7=1,LN(OFFSET(DataSet!K61,AddModel!M$5,0)+(M63*M$6)),OFFSET(DataSet!K61,AddModel!M$5,0)+(M63*M$6)),0)</f>
        <v>0</v>
      </c>
      <c r="N64" s="13">
        <f ca="1">IFERROR(IF(N$7=1,LN(OFFSET(DataSet!L61,AddModel!N$5,0)+(N63*N$6)),OFFSET(DataSet!L61,AddModel!N$5,0)+(N63*N$6)),0)</f>
        <v>0</v>
      </c>
      <c r="O64" s="13">
        <f ca="1">IFERROR(IF(O$7=1,LN(OFFSET(DataSet!M61,AddModel!O$5,0)+(O63*O$6)),OFFSET(DataSet!M61,AddModel!O$5,0)+(O63*O$6)),0)</f>
        <v>0</v>
      </c>
      <c r="P64" s="13">
        <f ca="1">IFERROR(IF(P$7=1,LN(OFFSET(DataSet!N61,AddModel!P$5,0)+(P63*P$6)),OFFSET(DataSet!N61,AddModel!P$5,0)+(P63*P$6)),0)</f>
        <v>0</v>
      </c>
      <c r="Q64" s="13">
        <f ca="1">IFERROR(IF(Q$7=1,LN(OFFSET(DataSet!O61,AddModel!Q$5,0)+(Q63*Q$6)),OFFSET(DataSet!O61,AddModel!Q$5,0)+(Q63*Q$6)),0)</f>
        <v>0</v>
      </c>
      <c r="R64" s="13">
        <f ca="1">IFERROR(IF(R$7=1,LN(OFFSET(DataSet!P61,AddModel!R$5,0)+(R63*R$6)),OFFSET(DataSet!P61,AddModel!R$5,0)+(R63*R$6)),0)</f>
        <v>0</v>
      </c>
      <c r="S64" s="13">
        <f ca="1">IFERROR(IF(S$7=1,LN(OFFSET(DataSet!Q61,AddModel!S$5,0)+(S63*S$6)),OFFSET(DataSet!Q61,AddModel!S$5,0)+(S63*S$6)),0)</f>
        <v>0</v>
      </c>
      <c r="T64" s="14">
        <f ca="1">IFERROR(IF(T$7=1,LN(OFFSET(DataSet!R61,AddModel!T$5,0)+(T63*T$6)),OFFSET(DataSet!R61,AddModel!T$5,0)+(T63*T$6)),0)</f>
        <v>0</v>
      </c>
      <c r="U64" s="14">
        <f ca="1">IFERROR(IF(U$7=1,LN(OFFSET(DataSet!S61,AddModel!U$5,0)+(U63*U$6)),OFFSET(DataSet!S61,AddModel!U$5,0)+(U63*U$6)),0)</f>
        <v>0</v>
      </c>
      <c r="V64" s="14">
        <f ca="1">IFERROR(IF(V$7=1,LN(OFFSET(DataSet!T61,AddModel!V$5,0)+(V63*V$6)),OFFSET(DataSet!T61,AddModel!V$5,0)+(V63*V$6)),0)</f>
        <v>0</v>
      </c>
      <c r="W64" s="14">
        <f ca="1">IFERROR(IF(W$7=1,LN(OFFSET(DataSet!U61,AddModel!W$5,0)+(W63*W$6)),OFFSET(DataSet!U61,AddModel!W$5,0)+(W63*W$6)),0)</f>
        <v>0</v>
      </c>
      <c r="X64" s="14">
        <f ca="1">IFERROR(IF(X$7=1,LN(OFFSET(DataSet!V61,AddModel!X$5,0)+(X63*X$6)),OFFSET(DataSet!V61,AddModel!X$5,0)+(X63*X$6)),0)</f>
        <v>0</v>
      </c>
      <c r="Y64" s="14">
        <f ca="1">IFERROR(IF(Y$7=1,LN(OFFSET(DataSet!W61,AddModel!Y$5,0)+(Y63*Y$6)),OFFSET(DataSet!W61,AddModel!Y$5,0)+(Y63*Y$6)),0)</f>
        <v>0</v>
      </c>
      <c r="Z64" s="14">
        <f ca="1">IFERROR(IF(Z$7=1,LN(OFFSET(DataSet!X61,AddModel!Z$5,0)+(Z63*Z$6)),OFFSET(DataSet!X61,AddModel!Z$5,0)+(Z63*Z$6)),0)</f>
        <v>0</v>
      </c>
      <c r="AA64" s="14">
        <f ca="1">IFERROR(IF(AA$7=1,LN(OFFSET(DataSet!Y61,AddModel!AA$5,0)+(AA63*AA$6)),OFFSET(DataSet!Y61,AddModel!AA$5,0)+(AA63*AA$6)),0)</f>
        <v>1</v>
      </c>
      <c r="AB64" s="14">
        <f ca="1">IFERROR(IF(AB$7=1,LN(OFFSET(DataSet!Z61,AddModel!AB$5,0)+(AB63*AB$6)),OFFSET(DataSet!Z61,AddModel!AB$5,0)+(AB63*AB$6)),0)</f>
        <v>1</v>
      </c>
      <c r="AC64" s="15">
        <f ca="1">IFERROR(IF(AC$7=1,LN(OFFSET(DataSet!AA61,AddModel!AC$5,0)+(AC63*AC$6)),OFFSET(DataSet!AA61,AddModel!AC$5,0)+(AC63*AC$6)),0)</f>
        <v>0</v>
      </c>
      <c r="AD64" s="15">
        <f ca="1">IFERROR(IF(AD$7=1,LN(OFFSET(DataSet!AB61,AddModel!AD$5,0)+(AD63*AD$6)),OFFSET(DataSet!AB61,AddModel!AD$5,0)+(AD63*AD$6)),0)</f>
        <v>0</v>
      </c>
      <c r="AE64" s="15">
        <f ca="1">IFERROR(IF(AE$7=1,LN(OFFSET(DataSet!AC61,AddModel!AE$5,0)+(AE63*AE$6)),OFFSET(DataSet!AC61,AddModel!AE$5,0)+(AE63*AE$6)),0)</f>
        <v>0</v>
      </c>
      <c r="AF64" s="15">
        <f ca="1">IFERROR(IF(AF$7=1,LN(OFFSET(DataSet!AD61,AddModel!AF$5,0)+(AF63*AF$6)),OFFSET(DataSet!AD61,AddModel!AF$5,0)+(AF63*AF$6)),0)</f>
        <v>0</v>
      </c>
      <c r="AG64" s="15">
        <f ca="1">IFERROR(IF(AG$7=1,LN(OFFSET(DataSet!AE61,AddModel!AG$5,0)+(AG63*AG$6)),OFFSET(DataSet!AE61,AddModel!AG$5,0)+(AG63*AG$6)),0)</f>
        <v>0</v>
      </c>
      <c r="AH64" s="15">
        <f ca="1">IFERROR(IF(AH$7=1,LN(OFFSET(DataSet!AF61,AddModel!AH$5,0)+(AH63*AH$6)),OFFSET(DataSet!AF61,AddModel!AH$5,0)+(AH63*AH$6)),0)</f>
        <v>0</v>
      </c>
      <c r="AI64" s="15">
        <f ca="1">IFERROR(IF(AI$7=1,LN(OFFSET(DataSet!AG61,AddModel!AI$5,0)+(AI63*AI$6)),OFFSET(DataSet!AG61,AddModel!AI$5,0)+(AI63*AI$6)),0)</f>
        <v>0</v>
      </c>
      <c r="AJ64" s="15">
        <f ca="1">IFERROR(IF(AJ$7=1,LN(OFFSET(DataSet!AH61,AddModel!AJ$5,0)+(AJ63*AJ$6)),OFFSET(DataSet!AH61,AddModel!AJ$5,0)+(AJ63*AJ$6)),0)</f>
        <v>0</v>
      </c>
      <c r="AK64" s="15">
        <f ca="1">IFERROR(IF(AK$7=1,LN(OFFSET(DataSet!AI61,AddModel!AK$5,0)+(AK63*AK$6)),OFFSET(DataSet!AI61,AddModel!AK$5,0)+(AK63*AK$6)),0)</f>
        <v>0</v>
      </c>
      <c r="AL64" s="13">
        <f ca="1">IFERROR(IF(AL$7=1,LN(OFFSET(DataSet!AJ61,AddModel!AL$5,0)+(AL63*AL$6)),OFFSET(DataSet!AJ61,AddModel!AL$5,0)+(AL63*AL$6)),0)</f>
        <v>0</v>
      </c>
      <c r="AM64" s="13">
        <f ca="1">IFERROR(IF(AM$7=1,LN(OFFSET(DataSet!AK61,AddModel!AM$5,0)+(AM63*AM$6)),OFFSET(DataSet!AK61,AddModel!AM$5,0)+(AM63*AM$6)),0)</f>
        <v>0</v>
      </c>
      <c r="AN64" s="13">
        <f ca="1">IFERROR(IF(AN$7=1,LN(OFFSET(DataSet!AL61,AddModel!AN$5,0)+(AN63*AN$6)),OFFSET(DataSet!AL61,AddModel!AN$5,0)+(AN63*AN$6)),0)</f>
        <v>0</v>
      </c>
      <c r="AO64" s="17">
        <f ca="1">IFERROR(IF(AO$7=1,LN(OFFSET(DataSet!AM61,AddModel!AO$5,0)+(AO63*AO$6)),OFFSET(DataSet!AM61,AddModel!AO$5,0)+(AO63*AO$6)),0)</f>
        <v>52.142857142857402</v>
      </c>
      <c r="AP64" s="17">
        <f ca="1">IFERROR(IF(AP$7=1,LN(OFFSET(DataSet!AN61,AddModel!AP$5,0)+(AP63*AP$6)),OFFSET(DataSet!AN61,AddModel!AP$5,0)+(AP63*AP$6)),0)</f>
        <v>3.2857142857142798</v>
      </c>
      <c r="AQ64" s="17">
        <f ca="1">IFERROR(IF(AQ$7=1,LN(OFFSET(DataSet!AO61,AddModel!AQ$5,0)+(AQ63*AQ$6)),OFFSET(DataSet!AO61,AddModel!AQ$5,0)+(AQ63*AQ$6)),0)</f>
        <v>0</v>
      </c>
      <c r="AR64" s="17">
        <f ca="1">IFERROR(IF(AR$7=1,LN(OFFSET(DataSet!AP61,AddModel!AR$5,0)+(AR63*AR$6)),OFFSET(DataSet!AP61,AddModel!AR$5,0)+(AR63*AR$6)),0)</f>
        <v>0</v>
      </c>
      <c r="AS64" s="18">
        <f ca="1">IFERROR(IF(AS$7=1,LN(OFFSET(DataSet!AQ61,AddModel!AS$5,0)+(AS63*AS$6)),OFFSET(DataSet!AQ61,AddModel!AS$5,0)+(AS63*AS$6)),0)</f>
        <v>0</v>
      </c>
      <c r="AT64" s="19">
        <f ca="1">IFERROR(IF(AT$7=1,LN(OFFSET(DataSet!AR61,AddModel!AT$5,0)+(AT63*AT$6)),OFFSET(DataSet!AR61,AddModel!AT$5,0)+(AT63*AT$6)),0)</f>
        <v>2.3130230085757599</v>
      </c>
      <c r="AU64" s="20">
        <f ca="1">IFERROR(IF(AU$7=1,LN(OFFSET(DataSet!AS61,AddModel!AU$5,0)+(AU63*AU$6)),OFFSET(DataSet!AS61,AddModel!AU$5,0)+(AU63*AU$6)),0)</f>
        <v>2.0494096844909699</v>
      </c>
      <c r="AV64" s="20">
        <f ca="1">IFERROR(IF(AV$7=1,LN(OFFSET(DataSet!AT61,AddModel!AV$5,0)+(AV63*AV$6)),OFFSET(DataSet!AT61,AddModel!AV$5,0)+(AV63*AV$6)),0)</f>
        <v>0.49802374187878101</v>
      </c>
      <c r="AW64" s="20">
        <f ca="1">IFERROR(IF(AW$7=1,LN(OFFSET(DataSet!AU61,AddModel!AW$5,0)+(AW63*AW$6)),OFFSET(DataSet!AU61,AddModel!AW$5,0)+(AW63*AW$6)),0)</f>
        <v>-0.611967204136453</v>
      </c>
      <c r="AX64" s="20">
        <f ca="1">IFERROR(IF(AX$7=1,LN(OFFSET(DataSet!AV61,AddModel!AX$5,0)+(AX63*AX$6)),OFFSET(DataSet!AV61,AddModel!AX$5,0)+(AX63*AX$6)),0)</f>
        <v>7.4311328690206002</v>
      </c>
      <c r="AY64" s="20">
        <f ca="1">IFERROR(IF(AY$7=1,LN(OFFSET(DataSet!AW61,AddModel!AY$5,0)+(AY63*AY$6)),OFFSET(DataSet!AW61,AddModel!AY$5,0)+(AY63*AY$6)),0)</f>
        <v>2.3116292880238101</v>
      </c>
      <c r="AZ64" s="20">
        <f ca="1">IFERROR(IF(AZ$7=1,LN(OFFSET(DataSet!AX61,AddModel!AZ$5,0)+(AZ63*AZ$6)),OFFSET(DataSet!AX61,AddModel!AZ$5,0)+(AZ63*AZ$6)),0)</f>
        <v>1.8132659013712</v>
      </c>
      <c r="BA64" s="20">
        <f ca="1">IFERROR(IF(BA$7=1,LN(OFFSET(DataSet!AY61,AddModel!BA$5,0)+(BA63*BA$6)),OFFSET(DataSet!AY61,AddModel!BA$5,0)+(BA63*BA$6)),0)</f>
        <v>9.7441558775963699</v>
      </c>
      <c r="BB64" s="20">
        <f ca="1">IFERROR(IF(BB$7=1,LN(OFFSET(DataSet!AZ61,AddModel!BB$5,0)+(BB63*BB$6)),OFFSET(DataSet!AZ61,AddModel!BB$5,0)+(BB63*BB$6)),0)</f>
        <v>2.0837944433840798</v>
      </c>
      <c r="BC64" s="20">
        <f ca="1">IFERROR(IF(BC$7=1,LN(OFFSET(DataSet!BA61,AddModel!BC$5,0)+(BC63*BC$6)),OFFSET(DataSet!BA61,AddModel!BC$5,0)+(BC63*BC$6)),0)</f>
        <v>4.3610389725147902</v>
      </c>
      <c r="BD64" s="20">
        <f ca="1">IFERROR(IF(BD$7=1,LN(OFFSET(DataSet!BB61,AddModel!BD$5,0)+(BD63*BD$6)),OFFSET(DataSet!BB61,AddModel!BD$5,0)+(BD63*BD$6)),0)</f>
        <v>2.5818181852628599</v>
      </c>
      <c r="BE64" s="21">
        <f ca="1">IFERROR(IF(BE$7=1,LN(OFFSET(DataSet!BC61,AddModel!BE$5,0)+(BE63*BE$6)),OFFSET(DataSet!BC61,AddModel!BE$5,0)+(BE63*BE$6)),0)</f>
        <v>1.2012986972347399</v>
      </c>
      <c r="BF64" s="16">
        <f ca="1">IFERROR(IF(BF$7=1,LN(OFFSET(DataSet!BD61,AddModel!BF$5,0)+(BF63*BF$6)),OFFSET(DataSet!BD61,AddModel!BF$5,0)+(BF63*BF$6)),0)</f>
        <v>-13</v>
      </c>
      <c r="BG64" s="17">
        <f ca="1">IFERROR(IF(BG$7=1,LN(OFFSET(DataSet!BE61,AddModel!BG$5,0)+(BG63*BG$6)),OFFSET(DataSet!BE61,AddModel!BG$5,0)+(BG63*BG$6)),0)</f>
        <v>-13</v>
      </c>
      <c r="BH64" s="17">
        <f ca="1">IFERROR(IF(BH$7=1,LN(OFFSET(DataSet!BF61,AddModel!BH$5,0)+(BH63*BH$6)),OFFSET(DataSet!BF61,AddModel!BH$5,0)+(BH63*BH$6)),0)</f>
        <v>-36</v>
      </c>
      <c r="BI64" s="17">
        <f ca="1">IFERROR(IF(BI$7=1,LN(OFFSET(DataSet!BG61,AddModel!BI$5,0)+(BI63*BI$6)),OFFSET(DataSet!BG61,AddModel!BI$5,0)+(BI63*BI$6)),0)</f>
        <v>-26</v>
      </c>
      <c r="BJ64" s="17">
        <f ca="1">IFERROR(IF(BJ$7=1,LN(OFFSET(DataSet!BH61,AddModel!BJ$5,0)+(BJ63*BJ$6)),OFFSET(DataSet!BH61,AddModel!BJ$5,0)+(BJ63*BJ$6)),0)</f>
        <v>2</v>
      </c>
      <c r="BK64" s="17">
        <f ca="1">IFERROR(IF(BK$7=1,LN(OFFSET(DataSet!BI61,AddModel!BK$5,0)+(BK63*BK$6)),OFFSET(DataSet!BI61,AddModel!BK$5,0)+(BK63*BK$6)),0)</f>
        <v>7</v>
      </c>
      <c r="BL64" s="17">
        <f ca="1">IFERROR(IF(BL$7=1,LN(OFFSET(DataSet!BJ61,AddModel!BL$5,0)+(BL63*BL$6)),OFFSET(DataSet!BJ61,AddModel!BL$5,0)+(BL63*BL$6)),0)</f>
        <v>101.5774</v>
      </c>
      <c r="BM64" s="17">
        <f ca="1">IFERROR(IF(BM$7=1,LN(OFFSET(DataSet!BK61,AddModel!BM$5,0)+(BM63*BM$6)),OFFSET(DataSet!BK61,AddModel!BM$5,0)+(BM63*BM$6)),0)</f>
        <v>100.7946</v>
      </c>
      <c r="BN64" s="17">
        <f ca="1">IFERROR(IF(BN$7=1,LN(OFFSET(DataSet!BL61,AddModel!BN$5,0)+(BN63*BN$6)),OFFSET(DataSet!BL61,AddModel!BN$5,0)+(BN63*BN$6)),0)</f>
        <v>105.50879999999999</v>
      </c>
      <c r="BO64" s="17">
        <f ca="1">IFERROR(IF(BO$7=1,LN(OFFSET(DataSet!BM61,AddModel!BO$5,0)+(BO63*BO$6)),OFFSET(DataSet!BM61,AddModel!BO$5,0)+(BO63*BO$6)),0)</f>
        <v>126.01049999999999</v>
      </c>
      <c r="BP64" s="17">
        <f ca="1">IFERROR(IF(BP$7=1,LN(OFFSET(DataSet!BN61,AddModel!BP$5,0)+(BP63*BP$6)),OFFSET(DataSet!BN61,AddModel!BP$5,0)+(BP63*BP$6)),0)</f>
        <v>110.8</v>
      </c>
      <c r="BQ64" s="17">
        <f ca="1">IFERROR(IF(BQ$7=1,LN(OFFSET(DataSet!BO61,AddModel!BQ$5,0)+(BQ63*BQ$6)),OFFSET(DataSet!BO61,AddModel!BQ$5,0)+(BQ63*BQ$6)),0)</f>
        <v>108.4418</v>
      </c>
      <c r="BR64" s="17">
        <f ca="1">IFERROR(IF(BR$7=1,LN(OFFSET(DataSet!BP61,AddModel!BR$5,0)+(BR63*BR$6)),OFFSET(DataSet!BP61,AddModel!BR$5,0)+(BR63*BR$6)),0)</f>
        <v>103.09139999999999</v>
      </c>
      <c r="BS64" s="17">
        <f ca="1">IFERROR(IF(BS$7=1,LN(OFFSET(DataSet!BQ61,AddModel!BS$5,0)+(BS63*BS$6)),OFFSET(DataSet!BQ61,AddModel!BS$5,0)+(BS63*BS$6)),0)</f>
        <v>107.9995</v>
      </c>
      <c r="BT64" s="17">
        <f ca="1">IFERROR(IF(BT$7=1,LN(OFFSET(DataSet!BR61,AddModel!BT$5,0)+(BT63*BT$6)),OFFSET(DataSet!BR61,AddModel!BT$5,0)+(BT63*BT$6)),0)</f>
        <v>1445580</v>
      </c>
      <c r="BU64" s="17">
        <f ca="1">IFERROR(IF(BU$7=1,LN(OFFSET(DataSet!BS61,AddModel!BU$5,0)+(BU63*BU$6)),OFFSET(DataSet!BS61,AddModel!BU$5,0)+(BU63*BU$6)),0)</f>
        <v>1165251.08903842</v>
      </c>
      <c r="BV64" s="17">
        <f ca="1">IFERROR(IF(BV$7=1,LN(OFFSET(DataSet!BT61,AddModel!BV$5,0)+(BV63*BV$6)),OFFSET(DataSet!BT61,AddModel!BV$5,0)+(BV63*BV$6)),0)</f>
        <v>105.50879999999999</v>
      </c>
      <c r="BW64" s="17">
        <f ca="1">IFERROR(IF(BW$7=1,LN(OFFSET(DataSet!BU61,AddModel!BW$5,0)+(BW63*BW$6)),OFFSET(DataSet!BU61,AddModel!BW$5,0)+(BW63*BW$6)),0)</f>
        <v>4.49</v>
      </c>
      <c r="BX64" s="17">
        <f ca="1">IFERROR(IF(BX$7=1,LN(OFFSET(DataSet!BV61,AddModel!BX$5,0)+(BX63*BX$6)),OFFSET(DataSet!BV61,AddModel!BX$5,0)+(BX63*BX$6)),0)</f>
        <v>5.0999999999999899</v>
      </c>
      <c r="BY64" s="17">
        <f ca="1">IFERROR(IF(BY$7=1,LN(OFFSET(DataSet!BW61,AddModel!BY$5,0)+(BY63*BY$6)),OFFSET(DataSet!BW61,AddModel!BY$5,0)+(BY63*BY$6)),0)</f>
        <v>104</v>
      </c>
      <c r="BZ64" s="17">
        <f ca="1">IFERROR(IF(BZ$7=1,LN(OFFSET(DataSet!BX61,AddModel!BZ$5,0)+(BZ63*BZ$6)),OFFSET(DataSet!BX61,AddModel!BZ$5,0)+(BZ63*BZ$6)),0)</f>
        <v>4.677490847567717</v>
      </c>
      <c r="CA64" s="17">
        <f ca="1">IFERROR(IF(CA$7=1,LN(OFFSET(DataSet!BY61,AddModel!CA$5,0)+(CA63*CA$6)),OFFSET(DataSet!BY61,AddModel!CA$5,0)+(CA63*CA$6)),0)</f>
        <v>106</v>
      </c>
      <c r="CB64" s="18">
        <f ca="1">IFERROR(IF(CB$7=1,LN(OFFSET(DataSet!BZ61,AddModel!CB$5,0)+(CB63*CB$6)),OFFSET(DataSet!BZ61,AddModel!CB$5,0)+(CB63*CB$6)),0)</f>
        <v>105.5</v>
      </c>
      <c r="CC64" s="30">
        <f ca="1">IFERROR(IF(CC$7=1,LN(OFFSET(DataSet!CA61,AddModel!CC$5,0)+(CC63*CC$6)),OFFSET(DataSet!CA61,AddModel!CC$5,0)+(CC63*CC$6)),0)</f>
        <v>-0.21072103131565253</v>
      </c>
      <c r="CD64" s="40">
        <f ca="1">IFERROR(IF(CD$7=1,LN(OFFSET(DataSet!CB61,AddModel!CD$5,0)+(CD63*CD$6)),OFFSET(DataSet!CB61,AddModel!CD$5,0)+(CD63*CD$6)),0)</f>
        <v>2.220989289205495</v>
      </c>
      <c r="CE64" s="41">
        <f ca="1">IFERROR(IF(CE$7=1,LN(OFFSET(DataSet!CC61,AddModel!CE$5,0)+(CE63*CE$6)),OFFSET(DataSet!CC61,AddModel!CE$5,0)+(CE63*CE$6)),0)</f>
        <v>9.3149999999999995</v>
      </c>
      <c r="CF64" s="41">
        <f ca="1">IFERROR(IF(CF$7=1,LN(OFFSET(DataSet!CD61,AddModel!CF$5,0)+(CF63*CF$6)),OFFSET(DataSet!CD61,AddModel!CF$5,0)+(CF63*CF$6)),0)</f>
        <v>9.0322618097686824</v>
      </c>
      <c r="CG64" s="41">
        <f ca="1">IFERROR(IF(CG$7=1,LN(OFFSET(DataSet!CE61,AddModel!CG$5,0)+(CG63*CG$6)),OFFSET(DataSet!CE61,AddModel!CG$5,0)+(CG63*CG$6)),0)</f>
        <v>10.143398268398267</v>
      </c>
      <c r="CH64" s="6">
        <f ca="1">IFERROR(IF(CH$7=1,LN(OFFSET(DataSet!CF61,AddModel!CH$5,0)+(CH63*CH$6)),OFFSET(DataSet!CF61,AddModel!CH$5,0)+(CH63*CH$6)),0)</f>
        <v>1</v>
      </c>
      <c r="CI64" s="6">
        <f ca="1">IFERROR(IF(CI$7=1,LN(OFFSET(DataSet!CG61,AddModel!CI$5,0)+(CI63*CI$6)),OFFSET(DataSet!CG61,AddModel!CI$5,0)+(CI63*CI$6)),0)</f>
        <v>0</v>
      </c>
      <c r="CJ64">
        <f ca="1">IFERROR(IF(CJ$7=1,LN(OFFSET(DataSet!CH61,AddModel!CJ$5,0)+(CJ63*CJ$6)),OFFSET(DataSet!CH61,AddModel!CJ$5,0)+(CJ63*CJ$6)),0)</f>
        <v>0</v>
      </c>
      <c r="CK64">
        <f ca="1">IFERROR(IF(CK$7=1,LN(OFFSET(DataSet!CI61,AddModel!CK$5,0)+(CK63*CK$6)),OFFSET(DataSet!CI61,AddModel!CK$5,0)+(CK63*CK$6)),0)</f>
        <v>0</v>
      </c>
      <c r="CL64">
        <f ca="1">IFERROR(IF(CL$7=1,LN(OFFSET(DataSet!CJ61,AddModel!CL$5,0)+(CL63*CL$6)),OFFSET(DataSet!CJ61,AddModel!CL$5,0)+(CL63*CL$6)),0)</f>
        <v>0</v>
      </c>
      <c r="CM64" s="40">
        <f ca="1">IFERROR(IF(CM$7=1,LN(OFFSET(DataSet!CK61,AddModel!CM$5,0)+(CM63*CM$6)),OFFSET(DataSet!CK61,AddModel!CM$5,0)+(CM63*CM$6)),0)</f>
        <v>175449.11199617339</v>
      </c>
      <c r="CN64" s="41">
        <f ca="1">IFERROR(IF(CN$7=1,LN(OFFSET(DataSet!CL61,AddModel!CN$5,0)+(CN63*CN$6)),OFFSET(DataSet!CL61,AddModel!CN$5,0)+(CN63*CN$6)),0)</f>
        <v>1399.2890195571097</v>
      </c>
      <c r="CO64" s="41">
        <f ca="1">IFERROR(IF(CO$7=1,LN(OFFSET(DataSet!CM61,AddModel!CO$5,0)+(CO63*CO$6)),OFFSET(DataSet!CM61,AddModel!CO$5,0)+(CO63*CO$6)),0)</f>
        <v>45.329595925332661</v>
      </c>
      <c r="CP64" s="41">
        <f ca="1">IFERROR(IF(CP$7=1,LN(OFFSET(DataSet!CN61,AddModel!CP$5,0)+(CP63*CP$6)),OFFSET(DataSet!CN61,AddModel!CP$5,0)+(CP63*CP$6)),0)</f>
        <v>105835.85490825228</v>
      </c>
      <c r="CQ64" s="17">
        <f ca="1">IFERROR(IF(CQ$7=1,LN(OFFSET(DataSet!CO61,AddModel!CQ$5,0)+(CQ63*CQ$6)),OFFSET(DataSet!CO61,AddModel!CQ$5,0)+(CQ63*CQ$6)),0)</f>
        <v>0</v>
      </c>
      <c r="CR64" s="17">
        <f ca="1">IFERROR(IF(CR$7=1,LN(OFFSET(DataSet!CP61,AddModel!CR$5,0)+(CR63*CR$6)),OFFSET(DataSet!CP61,AddModel!CR$5,0)+(CR63*CR$6)),0)</f>
        <v>0</v>
      </c>
      <c r="CS64" s="17">
        <f ca="1">IFERROR(IF(CS$7=1,LN(OFFSET(DataSet!CQ61,AddModel!CS$5,0)+(CS63*CS$6)),OFFSET(DataSet!CQ61,AddModel!CS$5,0)+(CS63*CS$6)),0)</f>
        <v>0</v>
      </c>
      <c r="CT64" s="17">
        <f ca="1">IFERROR(IF(CT$7=1,LN(OFFSET(DataSet!CR61,AddModel!CT$5,0)+(CT63*CT$6)),OFFSET(DataSet!CR61,AddModel!CT$5,0)+(CT63*CT$6)),0)</f>
        <v>0</v>
      </c>
      <c r="CU64" s="20">
        <f ca="1">IFERROR(IF(CU$7=1,LN(OFFSET(DataSet!CS61,AddModel!CU$5,0)+(CU63*CU$6)),OFFSET(DataSet!CS61,AddModel!CU$5,0)+(CU63*CU$6)),0)</f>
        <v>0</v>
      </c>
      <c r="CV64" s="20">
        <f ca="1">IFERROR(IF(CV$7=1,LN(OFFSET(DataSet!CT61,AddModel!CV$5,0)+(CV63*CV$6)),OFFSET(DataSet!CT61,AddModel!CV$5,0)+(CV63*CV$6)),0)</f>
        <v>0</v>
      </c>
      <c r="CW64" s="20">
        <f ca="1">IFERROR(IF(CW$7=1,LN(OFFSET(DataSet!CU61,AddModel!CW$5,0)+(CW63*CW$6)),OFFSET(DataSet!CU61,AddModel!CW$5,0)+(CW63*CW$6)),0)</f>
        <v>0</v>
      </c>
      <c r="CX64" s="20">
        <f ca="1">IFERROR(IF(CX$7=1,LN(OFFSET(DataSet!CV61,AddModel!CX$5,0)+(CX63*CX$6)),OFFSET(DataSet!CV61,AddModel!CX$5,0)+(CX63*CX$6)),0)</f>
        <v>0</v>
      </c>
      <c r="CY64" s="113">
        <f ca="1">IFERROR(IF(CY$7=1,LN(OFFSET(DataSet!CW61,AddModel!CY$5,0)+(CY63*CY$6)),OFFSET(DataSet!CW61,AddModel!CY$5,0)+(CY63*CY$6)),0)</f>
        <v>211671.70981650456</v>
      </c>
      <c r="CZ64" s="135">
        <f ca="1">IFERROR(IF(CZ$7=1,LN(OFFSET(DataSet!CX61,AddModel!CZ$5,0)+(CZ63*CZ$6)),OFFSET(DataSet!CX61,AddModel!CZ$5,0)+(CZ63*CZ$6)),0)</f>
        <v>735671.46986617311</v>
      </c>
      <c r="DA64" s="136">
        <f ca="1">IFERROR(IF(DA$7=1,LN(OFFSET(DataSet!CY61,AddModel!DA$5,0)+(DA63*DA$6)),OFFSET(DataSet!CY61,AddModel!DA$5,0)+(DA63*DA$6)),0)</f>
        <v>303400.76783965289</v>
      </c>
      <c r="DB64" s="137">
        <f ca="1">IFERROR(IF(DB$7=1,LN(OFFSET(DataSet!CZ61,AddModel!DB$5,0)+(DB63*DB$6)),OFFSET(DataSet!CZ61,AddModel!DB$5,0)+(DB63*DB$6)),0)</f>
        <v>1613938.0110063835</v>
      </c>
    </row>
    <row r="65" spans="1:106" x14ac:dyDescent="0.25">
      <c r="A65" s="134">
        <f ca="1">C65*DataSet!CB62</f>
        <v>2257205.0474974937</v>
      </c>
      <c r="B65" s="1">
        <f t="shared" si="1"/>
        <v>44222</v>
      </c>
      <c r="C65" s="87">
        <f t="shared" ca="1" si="3"/>
        <v>244910.62132421049</v>
      </c>
      <c r="D65" s="87">
        <f t="shared" ca="1" si="2"/>
        <v>239232.94668024793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IFERROR(IF(H$7=1,LN(OFFSET(DataSet!F62,AddModel!H$5,0)+(H64*H$6)),OFFSET(DataSet!F62,AddModel!H$5,0)+(H64*H$6)),0)</f>
        <v>0.71428571428571397</v>
      </c>
      <c r="I65" s="13">
        <f ca="1">IFERROR(IF(I$7=1,LN(OFFSET(DataSet!G62,AddModel!I$5,0)+(I64*I$6)),OFFSET(DataSet!G62,AddModel!I$5,0)+(I64*I$6)),0)</f>
        <v>0.28571428571428498</v>
      </c>
      <c r="J65" s="13">
        <f ca="1">IFERROR(IF(J$7=1,LN(OFFSET(DataSet!H62,AddModel!J$5,0)+(J64*J$6)),OFFSET(DataSet!H62,AddModel!J$5,0)+(J64*J$6)),0)</f>
        <v>0</v>
      </c>
      <c r="K65" s="13">
        <f ca="1">IFERROR(IF(K$7=1,LN(OFFSET(DataSet!I62,AddModel!K$5,0)+(K64*K$6)),OFFSET(DataSet!I62,AddModel!K$5,0)+(K64*K$6)),0)</f>
        <v>0</v>
      </c>
      <c r="L65" s="13">
        <f ca="1">IFERROR(IF(L$7=1,LN(OFFSET(DataSet!J62,AddModel!L$5,0)+(L64*L$6)),OFFSET(DataSet!J62,AddModel!L$5,0)+(L64*L$6)),0)</f>
        <v>0</v>
      </c>
      <c r="M65" s="13">
        <f ca="1">IFERROR(IF(M$7=1,LN(OFFSET(DataSet!K62,AddModel!M$5,0)+(M64*M$6)),OFFSET(DataSet!K62,AddModel!M$5,0)+(M64*M$6)),0)</f>
        <v>0</v>
      </c>
      <c r="N65" s="13">
        <f ca="1">IFERROR(IF(N$7=1,LN(OFFSET(DataSet!L62,AddModel!N$5,0)+(N64*N$6)),OFFSET(DataSet!L62,AddModel!N$5,0)+(N64*N$6)),0)</f>
        <v>0</v>
      </c>
      <c r="O65" s="13">
        <f ca="1">IFERROR(IF(O$7=1,LN(OFFSET(DataSet!M62,AddModel!O$5,0)+(O64*O$6)),OFFSET(DataSet!M62,AddModel!O$5,0)+(O64*O$6)),0)</f>
        <v>0</v>
      </c>
      <c r="P65" s="13">
        <f ca="1">IFERROR(IF(P$7=1,LN(OFFSET(DataSet!N62,AddModel!P$5,0)+(P64*P$6)),OFFSET(DataSet!N62,AddModel!P$5,0)+(P64*P$6)),0)</f>
        <v>0</v>
      </c>
      <c r="Q65" s="13">
        <f ca="1">IFERROR(IF(Q$7=1,LN(OFFSET(DataSet!O62,AddModel!Q$5,0)+(Q64*Q$6)),OFFSET(DataSet!O62,AddModel!Q$5,0)+(Q64*Q$6)),0)</f>
        <v>0</v>
      </c>
      <c r="R65" s="13">
        <f ca="1">IFERROR(IF(R$7=1,LN(OFFSET(DataSet!P62,AddModel!R$5,0)+(R64*R$6)),OFFSET(DataSet!P62,AddModel!R$5,0)+(R64*R$6)),0)</f>
        <v>0</v>
      </c>
      <c r="S65" s="13">
        <f ca="1">IFERROR(IF(S$7=1,LN(OFFSET(DataSet!Q62,AddModel!S$5,0)+(S64*S$6)),OFFSET(DataSet!Q62,AddModel!S$5,0)+(S64*S$6)),0)</f>
        <v>0</v>
      </c>
      <c r="T65" s="14">
        <f ca="1">IFERROR(IF(T$7=1,LN(OFFSET(DataSet!R62,AddModel!T$5,0)+(T64*T$6)),OFFSET(DataSet!R62,AddModel!T$5,0)+(T64*T$6)),0)</f>
        <v>0</v>
      </c>
      <c r="U65" s="14">
        <f ca="1">IFERROR(IF(U$7=1,LN(OFFSET(DataSet!S62,AddModel!U$5,0)+(U64*U$6)),OFFSET(DataSet!S62,AddModel!U$5,0)+(U64*U$6)),0)</f>
        <v>0</v>
      </c>
      <c r="V65" s="14">
        <f ca="1">IFERROR(IF(V$7=1,LN(OFFSET(DataSet!T62,AddModel!V$5,0)+(V64*V$6)),OFFSET(DataSet!T62,AddModel!V$5,0)+(V64*V$6)),0)</f>
        <v>0</v>
      </c>
      <c r="W65" s="14">
        <f ca="1">IFERROR(IF(W$7=1,LN(OFFSET(DataSet!U62,AddModel!W$5,0)+(W64*W$6)),OFFSET(DataSet!U62,AddModel!W$5,0)+(W64*W$6)),0)</f>
        <v>0</v>
      </c>
      <c r="X65" s="14">
        <f ca="1">IFERROR(IF(X$7=1,LN(OFFSET(DataSet!V62,AddModel!X$5,0)+(X64*X$6)),OFFSET(DataSet!V62,AddModel!X$5,0)+(X64*X$6)),0)</f>
        <v>0</v>
      </c>
      <c r="Y65" s="14">
        <f ca="1">IFERROR(IF(Y$7=1,LN(OFFSET(DataSet!W62,AddModel!Y$5,0)+(Y64*Y$6)),OFFSET(DataSet!W62,AddModel!Y$5,0)+(Y64*Y$6)),0)</f>
        <v>0</v>
      </c>
      <c r="Z65" s="14">
        <f ca="1">IFERROR(IF(Z$7=1,LN(OFFSET(DataSet!X62,AddModel!Z$5,0)+(Z64*Z$6)),OFFSET(DataSet!X62,AddModel!Z$5,0)+(Z64*Z$6)),0)</f>
        <v>0</v>
      </c>
      <c r="AA65" s="14">
        <f ca="1">IFERROR(IF(AA$7=1,LN(OFFSET(DataSet!Y62,AddModel!AA$5,0)+(AA64*AA$6)),OFFSET(DataSet!Y62,AddModel!AA$5,0)+(AA64*AA$6)),0)</f>
        <v>0</v>
      </c>
      <c r="AB65" s="14">
        <f ca="1">IFERROR(IF(AB$7=1,LN(OFFSET(DataSet!Z62,AddModel!AB$5,0)+(AB64*AB$6)),OFFSET(DataSet!Z62,AddModel!AB$5,0)+(AB64*AB$6)),0)</f>
        <v>0</v>
      </c>
      <c r="AC65" s="15">
        <f ca="1">IFERROR(IF(AC$7=1,LN(OFFSET(DataSet!AA62,AddModel!AC$5,0)+(AC64*AC$6)),OFFSET(DataSet!AA62,AddModel!AC$5,0)+(AC64*AC$6)),0)</f>
        <v>0</v>
      </c>
      <c r="AD65" s="15">
        <f ca="1">IFERROR(IF(AD$7=1,LN(OFFSET(DataSet!AB62,AddModel!AD$5,0)+(AD64*AD$6)),OFFSET(DataSet!AB62,AddModel!AD$5,0)+(AD64*AD$6)),0)</f>
        <v>0</v>
      </c>
      <c r="AE65" s="15">
        <f ca="1">IFERROR(IF(AE$7=1,LN(OFFSET(DataSet!AC62,AddModel!AE$5,0)+(AE64*AE$6)),OFFSET(DataSet!AC62,AddModel!AE$5,0)+(AE64*AE$6)),0)</f>
        <v>0</v>
      </c>
      <c r="AF65" s="15">
        <f ca="1">IFERROR(IF(AF$7=1,LN(OFFSET(DataSet!AD62,AddModel!AF$5,0)+(AF64*AF$6)),OFFSET(DataSet!AD62,AddModel!AF$5,0)+(AF64*AF$6)),0)</f>
        <v>0</v>
      </c>
      <c r="AG65" s="15">
        <f ca="1">IFERROR(IF(AG$7=1,LN(OFFSET(DataSet!AE62,AddModel!AG$5,0)+(AG64*AG$6)),OFFSET(DataSet!AE62,AddModel!AG$5,0)+(AG64*AG$6)),0)</f>
        <v>0</v>
      </c>
      <c r="AH65" s="15">
        <f ca="1">IFERROR(IF(AH$7=1,LN(OFFSET(DataSet!AF62,AddModel!AH$5,0)+(AH64*AH$6)),OFFSET(DataSet!AF62,AddModel!AH$5,0)+(AH64*AH$6)),0)</f>
        <v>0</v>
      </c>
      <c r="AI65" s="15">
        <f ca="1">IFERROR(IF(AI$7=1,LN(OFFSET(DataSet!AG62,AddModel!AI$5,0)+(AI64*AI$6)),OFFSET(DataSet!AG62,AddModel!AI$5,0)+(AI64*AI$6)),0)</f>
        <v>0</v>
      </c>
      <c r="AJ65" s="15">
        <f ca="1">IFERROR(IF(AJ$7=1,LN(OFFSET(DataSet!AH62,AddModel!AJ$5,0)+(AJ64*AJ$6)),OFFSET(DataSet!AH62,AddModel!AJ$5,0)+(AJ64*AJ$6)),0)</f>
        <v>0</v>
      </c>
      <c r="AK65" s="15">
        <f ca="1">IFERROR(IF(AK$7=1,LN(OFFSET(DataSet!AI62,AddModel!AK$5,0)+(AK64*AK$6)),OFFSET(DataSet!AI62,AddModel!AK$5,0)+(AK64*AK$6)),0)</f>
        <v>0</v>
      </c>
      <c r="AL65" s="13">
        <f ca="1">IFERROR(IF(AL$7=1,LN(OFFSET(DataSet!AJ62,AddModel!AL$5,0)+(AL64*AL$6)),OFFSET(DataSet!AJ62,AddModel!AL$5,0)+(AL64*AL$6)),0)</f>
        <v>0</v>
      </c>
      <c r="AM65" s="13">
        <f ca="1">IFERROR(IF(AM$7=1,LN(OFFSET(DataSet!AK62,AddModel!AM$5,0)+(AM64*AM$6)),OFFSET(DataSet!AK62,AddModel!AM$5,0)+(AM64*AM$6)),0)</f>
        <v>0</v>
      </c>
      <c r="AN65" s="13">
        <f ca="1">IFERROR(IF(AN$7=1,LN(OFFSET(DataSet!AL62,AddModel!AN$5,0)+(AN64*AN$6)),OFFSET(DataSet!AL62,AddModel!AN$5,0)+(AN64*AN$6)),0)</f>
        <v>0</v>
      </c>
      <c r="AO65" s="17">
        <f ca="1">IFERROR(IF(AO$7=1,LN(OFFSET(DataSet!AM62,AddModel!AO$5,0)+(AO64*AO$6)),OFFSET(DataSet!AM62,AddModel!AO$5,0)+(AO64*AO$6)),0)</f>
        <v>52.142857142857402</v>
      </c>
      <c r="AP65" s="17">
        <f ca="1">IFERROR(IF(AP$7=1,LN(OFFSET(DataSet!AN62,AddModel!AP$5,0)+(AP64*AP$6)),OFFSET(DataSet!AN62,AddModel!AP$5,0)+(AP64*AP$6)),0)</f>
        <v>4.2857142857142803</v>
      </c>
      <c r="AQ65" s="17">
        <f ca="1">IFERROR(IF(AQ$7=1,LN(OFFSET(DataSet!AO62,AddModel!AQ$5,0)+(AQ64*AQ$6)),OFFSET(DataSet!AO62,AddModel!AQ$5,0)+(AQ64*AQ$6)),0)</f>
        <v>0</v>
      </c>
      <c r="AR65" s="17">
        <f ca="1">IFERROR(IF(AR$7=1,LN(OFFSET(DataSet!AP62,AddModel!AR$5,0)+(AR64*AR$6)),OFFSET(DataSet!AP62,AddModel!AR$5,0)+(AR64*AR$6)),0)</f>
        <v>0</v>
      </c>
      <c r="AS65" s="18">
        <f ca="1">IFERROR(IF(AS$7=1,LN(OFFSET(DataSet!AQ62,AddModel!AS$5,0)+(AS64*AS$6)),OFFSET(DataSet!AQ62,AddModel!AS$5,0)+(AS64*AS$6)),0)</f>
        <v>0</v>
      </c>
      <c r="AT65" s="19">
        <f ca="1">IFERROR(IF(AT$7=1,LN(OFFSET(DataSet!AR62,AddModel!AT$5,0)+(AT64*AT$6)),OFFSET(DataSet!AR62,AddModel!AT$5,0)+(AT64*AT$6)),0)</f>
        <v>0.302676640423514</v>
      </c>
      <c r="AU65" s="20">
        <f ca="1">IFERROR(IF(AU$7=1,LN(OFFSET(DataSet!AS62,AddModel!AU$5,0)+(AU64*AU$6)),OFFSET(DataSet!AS62,AddModel!AU$5,0)+(AU64*AU$6)),0)</f>
        <v>0.24147675963857301</v>
      </c>
      <c r="AV65" s="20">
        <f ca="1">IFERROR(IF(AV$7=1,LN(OFFSET(DataSet!AT62,AddModel!AV$5,0)+(AV64*AV$6)),OFFSET(DataSet!AT62,AddModel!AV$5,0)+(AV64*AV$6)),0)</f>
        <v>0.21501513693042501</v>
      </c>
      <c r="AW65" s="20">
        <f ca="1">IFERROR(IF(AW$7=1,LN(OFFSET(DataSet!AU62,AddModel!AW$5,0)+(AW64*AW$6)),OFFSET(DataSet!AU62,AddModel!AW$5,0)+(AW64*AW$6)),0)</f>
        <v>0.42465950813290099</v>
      </c>
      <c r="AX65" s="20">
        <f ca="1">IFERROR(IF(AX$7=1,LN(OFFSET(DataSet!AV62,AddModel!AX$5,0)+(AX64*AX$6)),OFFSET(DataSet!AV62,AddModel!AX$5,0)+(AX64*AX$6)),0)</f>
        <v>7.4025181548629799</v>
      </c>
      <c r="AY65" s="20">
        <f ca="1">IFERROR(IF(AY$7=1,LN(OFFSET(DataSet!AW62,AddModel!AY$5,0)+(AY64*AY$6)),OFFSET(DataSet!AW62,AddModel!AY$5,0)+(AY64*AY$6)),0)</f>
        <v>2.1442375147933999</v>
      </c>
      <c r="AZ65" s="20">
        <f ca="1">IFERROR(IF(AZ$7=1,LN(OFFSET(DataSet!AX62,AddModel!AZ$5,0)+(AZ64*AZ$6)),OFFSET(DataSet!AX62,AddModel!AZ$5,0)+(AZ64*AZ$6)),0)</f>
        <v>2.0298859495088899</v>
      </c>
      <c r="BA65" s="20">
        <f ca="1">IFERROR(IF(BA$7=1,LN(OFFSET(DataSet!AY62,AddModel!BA$5,0)+(BA64*BA$6)),OFFSET(DataSet!AY62,AddModel!BA$5,0)+(BA64*BA$6)),0)</f>
        <v>7.7051947952865003</v>
      </c>
      <c r="BB65" s="20">
        <f ca="1">IFERROR(IF(BB$7=1,LN(OFFSET(DataSet!AZ62,AddModel!BB$5,0)+(BB64*BB$6)),OFFSET(DataSet!AZ62,AddModel!BB$5,0)+(BB64*BB$6)),0)</f>
        <v>1.8927770774028101</v>
      </c>
      <c r="BC65" s="20">
        <f ca="1">IFERROR(IF(BC$7=1,LN(OFFSET(DataSet!BA62,AddModel!BC$5,0)+(BC64*BC$6)),OFFSET(DataSet!BA62,AddModel!BC$5,0)+(BC64*BC$6)),0)</f>
        <v>2.3857142744319701</v>
      </c>
      <c r="BD65" s="20">
        <f ca="1">IFERROR(IF(BD$7=1,LN(OFFSET(DataSet!BB62,AddModel!BD$5,0)+(BD64*BD$6)),OFFSET(DataSet!BB62,AddModel!BD$5,0)+(BD64*BD$6)),0)</f>
        <v>2.1077922143332302</v>
      </c>
      <c r="BE65" s="21">
        <f ca="1">IFERROR(IF(BE$7=1,LN(OFFSET(DataSet!BC62,AddModel!BE$5,0)+(BE64*BE$6)),OFFSET(DataSet!BC62,AddModel!BE$5,0)+(BE64*BE$6)),0)</f>
        <v>2.4545454576418</v>
      </c>
      <c r="BF65" s="16">
        <f ca="1">IFERROR(IF(BF$7=1,LN(OFFSET(DataSet!BD62,AddModel!BF$5,0)+(BF64*BF$6)),OFFSET(DataSet!BD62,AddModel!BF$5,0)+(BF64*BF$6)),0)</f>
        <v>-13</v>
      </c>
      <c r="BG65" s="17">
        <f ca="1">IFERROR(IF(BG$7=1,LN(OFFSET(DataSet!BE62,AddModel!BG$5,0)+(BG64*BG$6)),OFFSET(DataSet!BE62,AddModel!BG$5,0)+(BG64*BG$6)),0)</f>
        <v>-13</v>
      </c>
      <c r="BH65" s="17">
        <f ca="1">IFERROR(IF(BH$7=1,LN(OFFSET(DataSet!BF62,AddModel!BH$5,0)+(BH64*BH$6)),OFFSET(DataSet!BF62,AddModel!BH$5,0)+(BH64*BH$6)),0)</f>
        <v>-36</v>
      </c>
      <c r="BI65" s="17">
        <f ca="1">IFERROR(IF(BI$7=1,LN(OFFSET(DataSet!BG62,AddModel!BI$5,0)+(BI64*BI$6)),OFFSET(DataSet!BG62,AddModel!BI$5,0)+(BI64*BI$6)),0)</f>
        <v>-26</v>
      </c>
      <c r="BJ65" s="17">
        <f ca="1">IFERROR(IF(BJ$7=1,LN(OFFSET(DataSet!BH62,AddModel!BJ$5,0)+(BJ64*BJ$6)),OFFSET(DataSet!BH62,AddModel!BJ$5,0)+(BJ64*BJ$6)),0)</f>
        <v>2</v>
      </c>
      <c r="BK65" s="17">
        <f ca="1">IFERROR(IF(BK$7=1,LN(OFFSET(DataSet!BI62,AddModel!BK$5,0)+(BK64*BK$6)),OFFSET(DataSet!BI62,AddModel!BK$5,0)+(BK64*BK$6)),0)</f>
        <v>7</v>
      </c>
      <c r="BL65" s="17">
        <f ca="1">IFERROR(IF(BL$7=1,LN(OFFSET(DataSet!BJ62,AddModel!BL$5,0)+(BL64*BL$6)),OFFSET(DataSet!BJ62,AddModel!BL$5,0)+(BL64*BL$6)),0)</f>
        <v>101.5774</v>
      </c>
      <c r="BM65" s="17">
        <f ca="1">IFERROR(IF(BM$7=1,LN(OFFSET(DataSet!BK62,AddModel!BM$5,0)+(BM64*BM$6)),OFFSET(DataSet!BK62,AddModel!BM$5,0)+(BM64*BM$6)),0)</f>
        <v>100.7946</v>
      </c>
      <c r="BN65" s="17">
        <f ca="1">IFERROR(IF(BN$7=1,LN(OFFSET(DataSet!BL62,AddModel!BN$5,0)+(BN64*BN$6)),OFFSET(DataSet!BL62,AddModel!BN$5,0)+(BN64*BN$6)),0)</f>
        <v>105.50879999999999</v>
      </c>
      <c r="BO65" s="17">
        <f ca="1">IFERROR(IF(BO$7=1,LN(OFFSET(DataSet!BM62,AddModel!BO$5,0)+(BO64*BO$6)),OFFSET(DataSet!BM62,AddModel!BO$5,0)+(BO64*BO$6)),0)</f>
        <v>126.01049999999999</v>
      </c>
      <c r="BP65" s="17">
        <f ca="1">IFERROR(IF(BP$7=1,LN(OFFSET(DataSet!BN62,AddModel!BP$5,0)+(BP64*BP$6)),OFFSET(DataSet!BN62,AddModel!BP$5,0)+(BP64*BP$6)),0)</f>
        <v>110.8</v>
      </c>
      <c r="BQ65" s="17">
        <f ca="1">IFERROR(IF(BQ$7=1,LN(OFFSET(DataSet!BO62,AddModel!BQ$5,0)+(BQ64*BQ$6)),OFFSET(DataSet!BO62,AddModel!BQ$5,0)+(BQ64*BQ$6)),0)</f>
        <v>108.4418</v>
      </c>
      <c r="BR65" s="17">
        <f ca="1">IFERROR(IF(BR$7=1,LN(OFFSET(DataSet!BP62,AddModel!BR$5,0)+(BR64*BR$6)),OFFSET(DataSet!BP62,AddModel!BR$5,0)+(BR64*BR$6)),0)</f>
        <v>103.09139999999999</v>
      </c>
      <c r="BS65" s="17">
        <f ca="1">IFERROR(IF(BS$7=1,LN(OFFSET(DataSet!BQ62,AddModel!BS$5,0)+(BS64*BS$6)),OFFSET(DataSet!BQ62,AddModel!BS$5,0)+(BS64*BS$6)),0)</f>
        <v>107.9995</v>
      </c>
      <c r="BT65" s="17">
        <f ca="1">IFERROR(IF(BT$7=1,LN(OFFSET(DataSet!BR62,AddModel!BT$5,0)+(BT64*BT$6)),OFFSET(DataSet!BR62,AddModel!BT$5,0)+(BT64*BT$6)),0)</f>
        <v>1445580</v>
      </c>
      <c r="BU65" s="17">
        <f ca="1">IFERROR(IF(BU$7=1,LN(OFFSET(DataSet!BS62,AddModel!BU$5,0)+(BU64*BU$6)),OFFSET(DataSet!BS62,AddModel!BU$5,0)+(BU64*BU$6)),0)</f>
        <v>1165251.08903842</v>
      </c>
      <c r="BV65" s="17">
        <f ca="1">IFERROR(IF(BV$7=1,LN(OFFSET(DataSet!BT62,AddModel!BV$5,0)+(BV64*BV$6)),OFFSET(DataSet!BT62,AddModel!BV$5,0)+(BV64*BV$6)),0)</f>
        <v>105.50879999999999</v>
      </c>
      <c r="BW65" s="17">
        <f ca="1">IFERROR(IF(BW$7=1,LN(OFFSET(DataSet!BU62,AddModel!BW$5,0)+(BW64*BW$6)),OFFSET(DataSet!BU62,AddModel!BW$5,0)+(BW64*BW$6)),0)</f>
        <v>4.49</v>
      </c>
      <c r="BX65" s="17">
        <f ca="1">IFERROR(IF(BX$7=1,LN(OFFSET(DataSet!BV62,AddModel!BX$5,0)+(BX64*BX$6)),OFFSET(DataSet!BV62,AddModel!BX$5,0)+(BX64*BX$6)),0)</f>
        <v>5.0999999999999899</v>
      </c>
      <c r="BY65" s="17">
        <f ca="1">IFERROR(IF(BY$7=1,LN(OFFSET(DataSet!BW62,AddModel!BY$5,0)+(BY64*BY$6)),OFFSET(DataSet!BW62,AddModel!BY$5,0)+(BY64*BY$6)),0)</f>
        <v>104</v>
      </c>
      <c r="BZ65" s="17">
        <f ca="1">IFERROR(IF(BZ$7=1,LN(OFFSET(DataSet!BX62,AddModel!BZ$5,0)+(BZ64*BZ$6)),OFFSET(DataSet!BX62,AddModel!BZ$5,0)+(BZ64*BZ$6)),0)</f>
        <v>4.677490847567717</v>
      </c>
      <c r="CA65" s="17">
        <f ca="1">IFERROR(IF(CA$7=1,LN(OFFSET(DataSet!BY62,AddModel!CA$5,0)+(CA64*CA$6)),OFFSET(DataSet!BY62,AddModel!CA$5,0)+(CA64*CA$6)),0)</f>
        <v>106</v>
      </c>
      <c r="CB65" s="18">
        <f ca="1">IFERROR(IF(CB$7=1,LN(OFFSET(DataSet!BZ62,AddModel!CB$5,0)+(CB64*CB$6)),OFFSET(DataSet!BZ62,AddModel!CB$5,0)+(CB64*CB$6)),0)</f>
        <v>105.5</v>
      </c>
      <c r="CC65" s="30">
        <f ca="1">IFERROR(IF(CC$7=1,LN(OFFSET(DataSet!CA62,AddModel!CC$5,0)+(CC64*CC$6)),OFFSET(DataSet!CA62,AddModel!CC$5,0)+(CC64*CC$6)),0)</f>
        <v>-0.21072103131565253</v>
      </c>
      <c r="CD65" s="40">
        <f ca="1">IFERROR(IF(CD$7=1,LN(OFFSET(DataSet!CB62,AddModel!CD$5,0)+(CD64*CD$6)),OFFSET(DataSet!CB62,AddModel!CD$5,0)+(CD64*CD$6)),0)</f>
        <v>2.220989289205495</v>
      </c>
      <c r="CE65" s="41">
        <f ca="1">IFERROR(IF(CE$7=1,LN(OFFSET(DataSet!CC62,AddModel!CE$5,0)+(CE64*CE$6)),OFFSET(DataSet!CC62,AddModel!CE$5,0)+(CE64*CE$6)),0)</f>
        <v>9.3149999999999995</v>
      </c>
      <c r="CF65" s="41">
        <f ca="1">IFERROR(IF(CF$7=1,LN(OFFSET(DataSet!CD62,AddModel!CF$5,0)+(CF64*CF$6)),OFFSET(DataSet!CD62,AddModel!CF$5,0)+(CF64*CF$6)),0)</f>
        <v>9.0322618097686824</v>
      </c>
      <c r="CG65" s="41">
        <f ca="1">IFERROR(IF(CG$7=1,LN(OFFSET(DataSet!CE62,AddModel!CG$5,0)+(CG64*CG$6)),OFFSET(DataSet!CE62,AddModel!CG$5,0)+(CG64*CG$6)),0)</f>
        <v>10.143398268398267</v>
      </c>
      <c r="CH65" s="6">
        <f ca="1">IFERROR(IF(CH$7=1,LN(OFFSET(DataSet!CF62,AddModel!CH$5,0)+(CH64*CH$6)),OFFSET(DataSet!CF62,AddModel!CH$5,0)+(CH64*CH$6)),0)</f>
        <v>0.42857142857142855</v>
      </c>
      <c r="CI65" s="6">
        <f ca="1">IFERROR(IF(CI$7=1,LN(OFFSET(DataSet!CG62,AddModel!CI$5,0)+(CI64*CI$6)),OFFSET(DataSet!CG62,AddModel!CI$5,0)+(CI64*CI$6)),0)</f>
        <v>0.5714285714285714</v>
      </c>
      <c r="CJ65">
        <f ca="1">IFERROR(IF(CJ$7=1,LN(OFFSET(DataSet!CH62,AddModel!CJ$5,0)+(CJ64*CJ$6)),OFFSET(DataSet!CH62,AddModel!CJ$5,0)+(CJ64*CJ$6)),0)</f>
        <v>0</v>
      </c>
      <c r="CK65">
        <f ca="1">IFERROR(IF(CK$7=1,LN(OFFSET(DataSet!CI62,AddModel!CK$5,0)+(CK64*CK$6)),OFFSET(DataSet!CI62,AddModel!CK$5,0)+(CK64*CK$6)),0)</f>
        <v>0</v>
      </c>
      <c r="CL65">
        <f ca="1">IFERROR(IF(CL$7=1,LN(OFFSET(DataSet!CJ62,AddModel!CL$5,0)+(CL64*CL$6)),OFFSET(DataSet!CJ62,AddModel!CL$5,0)+(CL64*CL$6)),0)</f>
        <v>0</v>
      </c>
      <c r="CM65" s="40">
        <f ca="1">IFERROR(IF(CM$7=1,LN(OFFSET(DataSet!CK62,AddModel!CM$5,0)+(CM64*CM$6)),OFFSET(DataSet!CK62,AddModel!CM$5,0)+(CM64*CM$6)),0)</f>
        <v>140359.28959693873</v>
      </c>
      <c r="CN65" s="41">
        <f ca="1">IFERROR(IF(CN$7=1,LN(OFFSET(DataSet!CL62,AddModel!CN$5,0)+(CN64*CN$6)),OFFSET(DataSet!CL62,AddModel!CN$5,0)+(CN64*CN$6)),0)</f>
        <v>979.50231368997675</v>
      </c>
      <c r="CO65" s="41">
        <f ca="1">IFERROR(IF(CO$7=1,LN(OFFSET(DataSet!CM62,AddModel!CO$5,0)+(CO64*CO$6)),OFFSET(DataSet!CM62,AddModel!CO$5,0)+(CO64*CO$6)),0)</f>
        <v>27.197757555199598</v>
      </c>
      <c r="CP65" s="41">
        <f ca="1">IFERROR(IF(CP$7=1,LN(OFFSET(DataSet!CN62,AddModel!CP$5,0)+(CP64*CP$6)),OFFSET(DataSet!CN62,AddModel!CP$5,0)+(CP64*CP$6)),0)</f>
        <v>0</v>
      </c>
      <c r="CQ65" s="17">
        <f ca="1">IFERROR(IF(CQ$7=1,LN(OFFSET(DataSet!CO62,AddModel!CQ$5,0)+(CQ64*CQ$6)),OFFSET(DataSet!CO62,AddModel!CQ$5,0)+(CQ64*CQ$6)),0)</f>
        <v>0</v>
      </c>
      <c r="CR65" s="17">
        <f ca="1">IFERROR(IF(CR$7=1,LN(OFFSET(DataSet!CP62,AddModel!CR$5,0)+(CR64*CR$6)),OFFSET(DataSet!CP62,AddModel!CR$5,0)+(CR64*CR$6)),0)</f>
        <v>0</v>
      </c>
      <c r="CS65" s="17">
        <f ca="1">IFERROR(IF(CS$7=1,LN(OFFSET(DataSet!CQ62,AddModel!CS$5,0)+(CS64*CS$6)),OFFSET(DataSet!CQ62,AddModel!CS$5,0)+(CS64*CS$6)),0)</f>
        <v>0</v>
      </c>
      <c r="CT65" s="17">
        <f ca="1">IFERROR(IF(CT$7=1,LN(OFFSET(DataSet!CR62,AddModel!CT$5,0)+(CT64*CT$6)),OFFSET(DataSet!CR62,AddModel!CT$5,0)+(CT64*CT$6)),0)</f>
        <v>0</v>
      </c>
      <c r="CU65" s="20">
        <f ca="1">IFERROR(IF(CU$7=1,LN(OFFSET(DataSet!CS62,AddModel!CU$5,0)+(CU64*CU$6)),OFFSET(DataSet!CS62,AddModel!CU$5,0)+(CU64*CU$6)),0)</f>
        <v>0</v>
      </c>
      <c r="CV65" s="20">
        <f ca="1">IFERROR(IF(CV$7=1,LN(OFFSET(DataSet!CT62,AddModel!CV$5,0)+(CV64*CV$6)),OFFSET(DataSet!CT62,AddModel!CV$5,0)+(CV64*CV$6)),0)</f>
        <v>0</v>
      </c>
      <c r="CW65" s="20">
        <f ca="1">IFERROR(IF(CW$7=1,LN(OFFSET(DataSet!CU62,AddModel!CW$5,0)+(CW64*CW$6)),OFFSET(DataSet!CU62,AddModel!CW$5,0)+(CW64*CW$6)),0)</f>
        <v>0</v>
      </c>
      <c r="CX65" s="20">
        <f ca="1">IFERROR(IF(CX$7=1,LN(OFFSET(DataSet!CV62,AddModel!CX$5,0)+(CX64*CX$6)),OFFSET(DataSet!CV62,AddModel!CX$5,0)+(CX64*CX$6)),0)</f>
        <v>0</v>
      </c>
      <c r="CY65" s="113">
        <f ca="1">IFERROR(IF(CY$7=1,LN(OFFSET(DataSet!CW62,AddModel!CY$5,0)+(CY64*CY$6)),OFFSET(DataSet!CW62,AddModel!CY$5,0)+(CY64*CY$6)),0)</f>
        <v>0</v>
      </c>
      <c r="CZ65" s="135">
        <f ca="1">IFERROR(IF(CZ$7=1,LN(OFFSET(DataSet!CX62,AddModel!CZ$5,0)+(CZ64*CZ$6)),OFFSET(DataSet!CX62,AddModel!CZ$5,0)+(CZ64*CZ$6)),0)</f>
        <v>989642.17589293851</v>
      </c>
      <c r="DA65" s="136">
        <f ca="1">IFERROR(IF(DA$7=1,LN(OFFSET(DataSet!CY62,AddModel!DA$5,0)+(DA64*DA$6)),OFFSET(DataSet!CY62,AddModel!DA$5,0)+(DA64*DA$6)),0)</f>
        <v>420874.61427172233</v>
      </c>
      <c r="DB65" s="137">
        <f ca="1">IFERROR(IF(DB$7=1,LN(OFFSET(DataSet!CZ62,AddModel!DB$5,0)+(DB64*DB$6)),OFFSET(DataSet!CZ62,AddModel!DB$5,0)+(DB64*DB$6)),0)</f>
        <v>1683621.4088051068</v>
      </c>
    </row>
    <row r="66" spans="1:106" x14ac:dyDescent="0.25">
      <c r="A66" s="134">
        <f ca="1">C66*DataSet!CB63</f>
        <v>2986271.5700850287</v>
      </c>
      <c r="B66" s="1">
        <f t="shared" si="1"/>
        <v>44229</v>
      </c>
      <c r="C66" s="87">
        <f t="shared" ca="1" si="3"/>
        <v>324015.59020222869</v>
      </c>
      <c r="D66" s="87">
        <f t="shared" ca="1" si="2"/>
        <v>316151.87106794881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IFERROR(IF(H$7=1,LN(OFFSET(DataSet!F63,AddModel!H$5,0)+(H65*H$6)),OFFSET(DataSet!F63,AddModel!H$5,0)+(H65*H$6)),0)</f>
        <v>0</v>
      </c>
      <c r="I66" s="13">
        <f ca="1">IFERROR(IF(I$7=1,LN(OFFSET(DataSet!G63,AddModel!I$5,0)+(I65*I$6)),OFFSET(DataSet!G63,AddModel!I$5,0)+(I65*I$6)),0)</f>
        <v>1</v>
      </c>
      <c r="J66" s="13">
        <f ca="1">IFERROR(IF(J$7=1,LN(OFFSET(DataSet!H63,AddModel!J$5,0)+(J65*J$6)),OFFSET(DataSet!H63,AddModel!J$5,0)+(J65*J$6)),0)</f>
        <v>0</v>
      </c>
      <c r="K66" s="13">
        <f ca="1">IFERROR(IF(K$7=1,LN(OFFSET(DataSet!I63,AddModel!K$5,0)+(K65*K$6)),OFFSET(DataSet!I63,AddModel!K$5,0)+(K65*K$6)),0)</f>
        <v>0</v>
      </c>
      <c r="L66" s="13">
        <f ca="1">IFERROR(IF(L$7=1,LN(OFFSET(DataSet!J63,AddModel!L$5,0)+(L65*L$6)),OFFSET(DataSet!J63,AddModel!L$5,0)+(L65*L$6)),0)</f>
        <v>0</v>
      </c>
      <c r="M66" s="13">
        <f ca="1">IFERROR(IF(M$7=1,LN(OFFSET(DataSet!K63,AddModel!M$5,0)+(M65*M$6)),OFFSET(DataSet!K63,AddModel!M$5,0)+(M65*M$6)),0)</f>
        <v>0</v>
      </c>
      <c r="N66" s="13">
        <f ca="1">IFERROR(IF(N$7=1,LN(OFFSET(DataSet!L63,AddModel!N$5,0)+(N65*N$6)),OFFSET(DataSet!L63,AddModel!N$5,0)+(N65*N$6)),0)</f>
        <v>0</v>
      </c>
      <c r="O66" s="13">
        <f ca="1">IFERROR(IF(O$7=1,LN(OFFSET(DataSet!M63,AddModel!O$5,0)+(O65*O$6)),OFFSET(DataSet!M63,AddModel!O$5,0)+(O65*O$6)),0)</f>
        <v>0</v>
      </c>
      <c r="P66" s="13">
        <f ca="1">IFERROR(IF(P$7=1,LN(OFFSET(DataSet!N63,AddModel!P$5,0)+(P65*P$6)),OFFSET(DataSet!N63,AddModel!P$5,0)+(P65*P$6)),0)</f>
        <v>0</v>
      </c>
      <c r="Q66" s="13">
        <f ca="1">IFERROR(IF(Q$7=1,LN(OFFSET(DataSet!O63,AddModel!Q$5,0)+(Q65*Q$6)),OFFSET(DataSet!O63,AddModel!Q$5,0)+(Q65*Q$6)),0)</f>
        <v>0</v>
      </c>
      <c r="R66" s="13">
        <f ca="1">IFERROR(IF(R$7=1,LN(OFFSET(DataSet!P63,AddModel!R$5,0)+(R65*R$6)),OFFSET(DataSet!P63,AddModel!R$5,0)+(R65*R$6)),0)</f>
        <v>0</v>
      </c>
      <c r="S66" s="13">
        <f ca="1">IFERROR(IF(S$7=1,LN(OFFSET(DataSet!Q63,AddModel!S$5,0)+(S65*S$6)),OFFSET(DataSet!Q63,AddModel!S$5,0)+(S65*S$6)),0)</f>
        <v>0</v>
      </c>
      <c r="T66" s="14">
        <f ca="1">IFERROR(IF(T$7=1,LN(OFFSET(DataSet!R63,AddModel!T$5,0)+(T65*T$6)),OFFSET(DataSet!R63,AddModel!T$5,0)+(T65*T$6)),0)</f>
        <v>0</v>
      </c>
      <c r="U66" s="14">
        <f ca="1">IFERROR(IF(U$7=1,LN(OFFSET(DataSet!S63,AddModel!U$5,0)+(U65*U$6)),OFFSET(DataSet!S63,AddModel!U$5,0)+(U65*U$6)),0)</f>
        <v>0</v>
      </c>
      <c r="V66" s="14">
        <f ca="1">IFERROR(IF(V$7=1,LN(OFFSET(DataSet!T63,AddModel!V$5,0)+(V65*V$6)),OFFSET(DataSet!T63,AddModel!V$5,0)+(V65*V$6)),0)</f>
        <v>0</v>
      </c>
      <c r="W66" s="14">
        <f ca="1">IFERROR(IF(W$7=1,LN(OFFSET(DataSet!U63,AddModel!W$5,0)+(W65*W$6)),OFFSET(DataSet!U63,AddModel!W$5,0)+(W65*W$6)),0)</f>
        <v>0</v>
      </c>
      <c r="X66" s="14">
        <f ca="1">IFERROR(IF(X$7=1,LN(OFFSET(DataSet!V63,AddModel!X$5,0)+(X65*X$6)),OFFSET(DataSet!V63,AddModel!X$5,0)+(X65*X$6)),0)</f>
        <v>0</v>
      </c>
      <c r="Y66" s="14">
        <f ca="1">IFERROR(IF(Y$7=1,LN(OFFSET(DataSet!W63,AddModel!Y$5,0)+(Y65*Y$6)),OFFSET(DataSet!W63,AddModel!Y$5,0)+(Y65*Y$6)),0)</f>
        <v>0</v>
      </c>
      <c r="Z66" s="14">
        <f ca="1">IFERROR(IF(Z$7=1,LN(OFFSET(DataSet!X63,AddModel!Z$5,0)+(Z65*Z$6)),OFFSET(DataSet!X63,AddModel!Z$5,0)+(Z65*Z$6)),0)</f>
        <v>0</v>
      </c>
      <c r="AA66" s="14">
        <f ca="1">IFERROR(IF(AA$7=1,LN(OFFSET(DataSet!Y63,AddModel!AA$5,0)+(AA65*AA$6)),OFFSET(DataSet!Y63,AddModel!AA$5,0)+(AA65*AA$6)),0)</f>
        <v>0</v>
      </c>
      <c r="AB66" s="14">
        <f ca="1">IFERROR(IF(AB$7=1,LN(OFFSET(DataSet!Z63,AddModel!AB$5,0)+(AB65*AB$6)),OFFSET(DataSet!Z63,AddModel!AB$5,0)+(AB65*AB$6)),0)</f>
        <v>0</v>
      </c>
      <c r="AC66" s="15">
        <f ca="1">IFERROR(IF(AC$7=1,LN(OFFSET(DataSet!AA63,AddModel!AC$5,0)+(AC65*AC$6)),OFFSET(DataSet!AA63,AddModel!AC$5,0)+(AC65*AC$6)),0)</f>
        <v>0</v>
      </c>
      <c r="AD66" s="15">
        <f ca="1">IFERROR(IF(AD$7=1,LN(OFFSET(DataSet!AB63,AddModel!AD$5,0)+(AD65*AD$6)),OFFSET(DataSet!AB63,AddModel!AD$5,0)+(AD65*AD$6)),0)</f>
        <v>0</v>
      </c>
      <c r="AE66" s="15">
        <f ca="1">IFERROR(IF(AE$7=1,LN(OFFSET(DataSet!AC63,AddModel!AE$5,0)+(AE65*AE$6)),OFFSET(DataSet!AC63,AddModel!AE$5,0)+(AE65*AE$6)),0)</f>
        <v>0</v>
      </c>
      <c r="AF66" s="15">
        <f ca="1">IFERROR(IF(AF$7=1,LN(OFFSET(DataSet!AD63,AddModel!AF$5,0)+(AF65*AF$6)),OFFSET(DataSet!AD63,AddModel!AF$5,0)+(AF65*AF$6)),0)</f>
        <v>0</v>
      </c>
      <c r="AG66" s="15">
        <f ca="1">IFERROR(IF(AG$7=1,LN(OFFSET(DataSet!AE63,AddModel!AG$5,0)+(AG65*AG$6)),OFFSET(DataSet!AE63,AddModel!AG$5,0)+(AG65*AG$6)),0)</f>
        <v>0</v>
      </c>
      <c r="AH66" s="15">
        <f ca="1">IFERROR(IF(AH$7=1,LN(OFFSET(DataSet!AF63,AddModel!AH$5,0)+(AH65*AH$6)),OFFSET(DataSet!AF63,AddModel!AH$5,0)+(AH65*AH$6)),0)</f>
        <v>0</v>
      </c>
      <c r="AI66" s="15">
        <f ca="1">IFERROR(IF(AI$7=1,LN(OFFSET(DataSet!AG63,AddModel!AI$5,0)+(AI65*AI$6)),OFFSET(DataSet!AG63,AddModel!AI$5,0)+(AI65*AI$6)),0)</f>
        <v>0</v>
      </c>
      <c r="AJ66" s="15">
        <f ca="1">IFERROR(IF(AJ$7=1,LN(OFFSET(DataSet!AH63,AddModel!AJ$5,0)+(AJ65*AJ$6)),OFFSET(DataSet!AH63,AddModel!AJ$5,0)+(AJ65*AJ$6)),0)</f>
        <v>0</v>
      </c>
      <c r="AK66" s="15">
        <f ca="1">IFERROR(IF(AK$7=1,LN(OFFSET(DataSet!AI63,AddModel!AK$5,0)+(AK65*AK$6)),OFFSET(DataSet!AI63,AddModel!AK$5,0)+(AK65*AK$6)),0)</f>
        <v>0</v>
      </c>
      <c r="AL66" s="13">
        <f ca="1">IFERROR(IF(AL$7=1,LN(OFFSET(DataSet!AJ63,AddModel!AL$5,0)+(AL65*AL$6)),OFFSET(DataSet!AJ63,AddModel!AL$5,0)+(AL65*AL$6)),0)</f>
        <v>0</v>
      </c>
      <c r="AM66" s="13">
        <f ca="1">IFERROR(IF(AM$7=1,LN(OFFSET(DataSet!AK63,AddModel!AM$5,0)+(AM65*AM$6)),OFFSET(DataSet!AK63,AddModel!AM$5,0)+(AM65*AM$6)),0)</f>
        <v>0</v>
      </c>
      <c r="AN66" s="13">
        <f ca="1">IFERROR(IF(AN$7=1,LN(OFFSET(DataSet!AL63,AddModel!AN$5,0)+(AN65*AN$6)),OFFSET(DataSet!AL63,AddModel!AN$5,0)+(AN65*AN$6)),0)</f>
        <v>1</v>
      </c>
      <c r="AO66" s="17">
        <f ca="1">IFERROR(IF(AO$7=1,LN(OFFSET(DataSet!AM63,AddModel!AO$5,0)+(AO65*AO$6)),OFFSET(DataSet!AM63,AddModel!AO$5,0)+(AO65*AO$6)),0)</f>
        <v>52.142857142857402</v>
      </c>
      <c r="AP66" s="17">
        <f ca="1">IFERROR(IF(AP$7=1,LN(OFFSET(DataSet!AN63,AddModel!AP$5,0)+(AP65*AP$6)),OFFSET(DataSet!AN63,AddModel!AP$5,0)+(AP65*AP$6)),0)</f>
        <v>5.2857142857142803</v>
      </c>
      <c r="AQ66" s="17">
        <f ca="1">IFERROR(IF(AQ$7=1,LN(OFFSET(DataSet!AO63,AddModel!AQ$5,0)+(AQ65*AQ$6)),OFFSET(DataSet!AO63,AddModel!AQ$5,0)+(AQ65*AQ$6)),0)</f>
        <v>0</v>
      </c>
      <c r="AR66" s="17">
        <f ca="1">IFERROR(IF(AR$7=1,LN(OFFSET(DataSet!AP63,AddModel!AR$5,0)+(AR65*AR$6)),OFFSET(DataSet!AP63,AddModel!AR$5,0)+(AR65*AR$6)),0)</f>
        <v>0</v>
      </c>
      <c r="AS66" s="18">
        <f ca="1">IFERROR(IF(AS$7=1,LN(OFFSET(DataSet!AQ63,AddModel!AS$5,0)+(AS65*AS$6)),OFFSET(DataSet!AQ63,AddModel!AS$5,0)+(AS65*AS$6)),0)</f>
        <v>0</v>
      </c>
      <c r="AT66" s="19">
        <f ca="1">IFERROR(IF(AT$7=1,LN(OFFSET(DataSet!AR63,AddModel!AT$5,0)+(AT65*AT$6)),OFFSET(DataSet!AR63,AddModel!AT$5,0)+(AT65*AT$6)),0)</f>
        <v>2.1324268563694901</v>
      </c>
      <c r="AU66" s="20">
        <f ca="1">IFERROR(IF(AU$7=1,LN(OFFSET(DataSet!AS63,AddModel!AU$5,0)+(AU65*AU$6)),OFFSET(DataSet!AS63,AddModel!AU$5,0)+(AU65*AU$6)),0)</f>
        <v>0.58510697354948005</v>
      </c>
      <c r="AV66" s="20">
        <f ca="1">IFERROR(IF(AV$7=1,LN(OFFSET(DataSet!AT63,AddModel!AV$5,0)+(AV65*AV$6)),OFFSET(DataSet!AT63,AddModel!AV$5,0)+(AV65*AV$6)),0)</f>
        <v>5.6659075138032602E-2</v>
      </c>
      <c r="AW66" s="20">
        <f ca="1">IFERROR(IF(AW$7=1,LN(OFFSET(DataSet!AU63,AddModel!AW$5,0)+(AW65*AW$6)),OFFSET(DataSet!AU63,AddModel!AW$5,0)+(AW65*AW$6)),0)</f>
        <v>0.972903754027449</v>
      </c>
      <c r="AX66" s="20">
        <f ca="1">IFERROR(IF(AX$7=1,LN(OFFSET(DataSet!AV63,AddModel!AX$5,0)+(AX65*AX$6)),OFFSET(DataSet!AV63,AddModel!AX$5,0)+(AX65*AX$6)),0)</f>
        <v>7.6545860860561197</v>
      </c>
      <c r="AY66" s="20">
        <f ca="1">IFERROR(IF(AY$7=1,LN(OFFSET(DataSet!AW63,AddModel!AY$5,0)+(AY65*AY$6)),OFFSET(DataSet!AW63,AddModel!AY$5,0)+(AY65*AY$6)),0)</f>
        <v>2.0850228970835398</v>
      </c>
      <c r="AZ66" s="20">
        <f ca="1">IFERROR(IF(AZ$7=1,LN(OFFSET(DataSet!AX63,AddModel!AZ$5,0)+(AZ65*AZ$6)),OFFSET(DataSet!AX63,AddModel!AZ$5,0)+(AZ65*AZ$6)),0)</f>
        <v>2.3595637734278698</v>
      </c>
      <c r="BA66" s="20">
        <f ca="1">IFERROR(IF(BA$7=1,LN(OFFSET(DataSet!AY63,AddModel!BA$5,0)+(BA65*BA$6)),OFFSET(DataSet!AY63,AddModel!BA$5,0)+(BA65*BA$6)),0)</f>
        <v>9.7870129424256103</v>
      </c>
      <c r="BB66" s="20">
        <f ca="1">IFERROR(IF(BB$7=1,LN(OFFSET(DataSet!AZ63,AddModel!BB$5,0)+(BB65*BB$6)),OFFSET(DataSet!AZ63,AddModel!BB$5,0)+(BB65*BB$6)),0)</f>
        <v>1.66412014573794</v>
      </c>
      <c r="BC66" s="20">
        <f ca="1">IFERROR(IF(BC$7=1,LN(OFFSET(DataSet!BA63,AddModel!BC$5,0)+(BC65*BC$6)),OFFSET(DataSet!BA63,AddModel!BC$5,0)+(BC65*BC$6)),0)</f>
        <v>2.6701298706330201</v>
      </c>
      <c r="BD66" s="20">
        <f ca="1">IFERROR(IF(BD$7=1,LN(OFFSET(DataSet!BB63,AddModel!BD$5,0)+(BD65*BD$6)),OFFSET(DataSet!BB63,AddModel!BD$5,0)+(BD65*BD$6)),0)</f>
        <v>1.72077922087598</v>
      </c>
      <c r="BE66" s="21">
        <f ca="1">IFERROR(IF(BE$7=1,LN(OFFSET(DataSet!BC63,AddModel!BE$5,0)+(BE65*BE$6)),OFFSET(DataSet!BC63,AddModel!BE$5,0)+(BE65*BE$6)),0)</f>
        <v>3.3324675274553202</v>
      </c>
      <c r="BF66" s="16">
        <f ca="1">IFERROR(IF(BF$7=1,LN(OFFSET(DataSet!BD63,AddModel!BF$5,0)+(BF65*BF$6)),OFFSET(DataSet!BD63,AddModel!BF$5,0)+(BF65*BF$6)),0)</f>
        <v>-19</v>
      </c>
      <c r="BG66" s="17">
        <f ca="1">IFERROR(IF(BG$7=1,LN(OFFSET(DataSet!BE63,AddModel!BG$5,0)+(BG65*BG$6)),OFFSET(DataSet!BE63,AddModel!BG$5,0)+(BG65*BG$6)),0)</f>
        <v>-17</v>
      </c>
      <c r="BH66" s="17">
        <f ca="1">IFERROR(IF(BH$7=1,LN(OFFSET(DataSet!BF63,AddModel!BH$5,0)+(BH65*BH$6)),OFFSET(DataSet!BF63,AddModel!BH$5,0)+(BH65*BH$6)),0)</f>
        <v>-40</v>
      </c>
      <c r="BI66" s="17">
        <f ca="1">IFERROR(IF(BI$7=1,LN(OFFSET(DataSet!BG63,AddModel!BI$5,0)+(BI65*BI$6)),OFFSET(DataSet!BG63,AddModel!BI$5,0)+(BI65*BI$6)),0)</f>
        <v>-29</v>
      </c>
      <c r="BJ66" s="17">
        <f ca="1">IFERROR(IF(BJ$7=1,LN(OFFSET(DataSet!BH63,AddModel!BJ$5,0)+(BJ65*BJ$6)),OFFSET(DataSet!BH63,AddModel!BJ$5,0)+(BJ65*BJ$6)),0)</f>
        <v>-1</v>
      </c>
      <c r="BK66" s="17">
        <f ca="1">IFERROR(IF(BK$7=1,LN(OFFSET(DataSet!BI63,AddModel!BK$5,0)+(BK65*BK$6)),OFFSET(DataSet!BI63,AddModel!BK$5,0)+(BK65*BK$6)),0)</f>
        <v>6</v>
      </c>
      <c r="BL66" s="17">
        <f ca="1">IFERROR(IF(BL$7=1,LN(OFFSET(DataSet!BJ63,AddModel!BL$5,0)+(BL65*BL$6)),OFFSET(DataSet!BJ63,AddModel!BL$5,0)+(BL65*BL$6)),0)</f>
        <v>101.2508</v>
      </c>
      <c r="BM66" s="17">
        <f ca="1">IFERROR(IF(BM$7=1,LN(OFFSET(DataSet!BK63,AddModel!BM$5,0)+(BM65*BM$6)),OFFSET(DataSet!BK63,AddModel!BM$5,0)+(BM65*BM$6)),0)</f>
        <v>100.3454</v>
      </c>
      <c r="BN66" s="17">
        <f ca="1">IFERROR(IF(BN$7=1,LN(OFFSET(DataSet!BL63,AddModel!BN$5,0)+(BN65*BN$6)),OFFSET(DataSet!BL63,AddModel!BN$5,0)+(BN65*BN$6)),0)</f>
        <v>106.30889999999999</v>
      </c>
      <c r="BO66" s="17">
        <f ca="1">IFERROR(IF(BO$7=1,LN(OFFSET(DataSet!BM63,AddModel!BO$5,0)+(BO65*BO$6)),OFFSET(DataSet!BM63,AddModel!BO$5,0)+(BO65*BO$6)),0)</f>
        <v>132.511</v>
      </c>
      <c r="BP66" s="17">
        <f ca="1">IFERROR(IF(BP$7=1,LN(OFFSET(DataSet!BN63,AddModel!BP$5,0)+(BP65*BP$6)),OFFSET(DataSet!BN63,AddModel!BP$5,0)+(BP65*BP$6)),0)</f>
        <v>111.3</v>
      </c>
      <c r="BQ66" s="17">
        <f ca="1">IFERROR(IF(BQ$7=1,LN(OFFSET(DataSet!BO63,AddModel!BQ$5,0)+(BQ65*BQ$6)),OFFSET(DataSet!BO63,AddModel!BQ$5,0)+(BQ65*BQ$6)),0)</f>
        <v>108.5462</v>
      </c>
      <c r="BR66" s="17">
        <f ca="1">IFERROR(IF(BR$7=1,LN(OFFSET(DataSet!BP63,AddModel!BR$5,0)+(BR65*BR$6)),OFFSET(DataSet!BP63,AddModel!BR$5,0)+(BR65*BR$6)),0)</f>
        <v>103.3914</v>
      </c>
      <c r="BS66" s="17">
        <f ca="1">IFERROR(IF(BS$7=1,LN(OFFSET(DataSet!BQ63,AddModel!BS$5,0)+(BS65*BS$6)),OFFSET(DataSet!BQ63,AddModel!BS$5,0)+(BS65*BS$6)),0)</f>
        <v>107.77500000000001</v>
      </c>
      <c r="BT66" s="17">
        <f ca="1">IFERROR(IF(BT$7=1,LN(OFFSET(DataSet!BR63,AddModel!BT$5,0)+(BT65*BT$6)),OFFSET(DataSet!BR63,AddModel!BT$5,0)+(BT65*BT$6)),0)</f>
        <v>1445580</v>
      </c>
      <c r="BU66" s="17">
        <f ca="1">IFERROR(IF(BU$7=1,LN(OFFSET(DataSet!BS63,AddModel!BU$5,0)+(BU65*BU$6)),OFFSET(DataSet!BS63,AddModel!BU$5,0)+(BU65*BU$6)),0)</f>
        <v>1165251.08903842</v>
      </c>
      <c r="BV66" s="17">
        <f ca="1">IFERROR(IF(BV$7=1,LN(OFFSET(DataSet!BT63,AddModel!BV$5,0)+(BV65*BV$6)),OFFSET(DataSet!BT63,AddModel!BV$5,0)+(BV65*BV$6)),0)</f>
        <v>106.30889999999999</v>
      </c>
      <c r="BW66" s="17">
        <f ca="1">IFERROR(IF(BW$7=1,LN(OFFSET(DataSet!BU63,AddModel!BW$5,0)+(BW65*BW$6)),OFFSET(DataSet!BU63,AddModel!BW$5,0)+(BW65*BW$6)),0)</f>
        <v>4.62</v>
      </c>
      <c r="BX66" s="17">
        <f ca="1">IFERROR(IF(BX$7=1,LN(OFFSET(DataSet!BV63,AddModel!BX$5,0)+(BX65*BX$6)),OFFSET(DataSet!BV63,AddModel!BX$5,0)+(BX65*BX$6)),0)</f>
        <v>5.0999999999999899</v>
      </c>
      <c r="BY66" s="17">
        <f ca="1">IFERROR(IF(BY$7=1,LN(OFFSET(DataSet!BW63,AddModel!BY$5,0)+(BY65*BY$6)),OFFSET(DataSet!BW63,AddModel!BY$5,0)+(BY65*BY$6)),0)</f>
        <v>107.3</v>
      </c>
      <c r="BZ66" s="17">
        <f ca="1">IFERROR(IF(BZ$7=1,LN(OFFSET(DataSet!BX63,AddModel!BZ$5,0)+(BZ65*BZ$6)),OFFSET(DataSet!BX63,AddModel!BZ$5,0)+(BZ65*BZ$6)),0)</f>
        <v>4.7113303818164818</v>
      </c>
      <c r="CA66" s="17">
        <f ca="1">IFERROR(IF(CA$7=1,LN(OFFSET(DataSet!BY63,AddModel!CA$5,0)+(CA65*CA$6)),OFFSET(DataSet!BY63,AddModel!CA$5,0)+(CA65*CA$6)),0)</f>
        <v>108.2</v>
      </c>
      <c r="CB66" s="18">
        <f ca="1">IFERROR(IF(CB$7=1,LN(OFFSET(DataSet!BZ63,AddModel!CB$5,0)+(CB65*CB$6)),OFFSET(DataSet!BZ63,AddModel!CB$5,0)+(CB65*CB$6)),0)</f>
        <v>107.9</v>
      </c>
      <c r="CC66" s="30">
        <f ca="1">IFERROR(IF(CC$7=1,LN(OFFSET(DataSet!CA63,AddModel!CC$5,0)+(CC65*CC$6)),OFFSET(DataSet!CA63,AddModel!CC$5,0)+(CC65*CC$6)),0)</f>
        <v>-0.21072103131565253</v>
      </c>
      <c r="CD66" s="40">
        <f ca="1">IFERROR(IF(CD$7=1,LN(OFFSET(DataSet!CB63,AddModel!CD$5,0)+(CD65*CD$6)),OFFSET(DataSet!CB63,AddModel!CD$5,0)+(CD65*CD$6)),0)</f>
        <v>2.220989289205495</v>
      </c>
      <c r="CE66" s="41">
        <f ca="1">IFERROR(IF(CE$7=1,LN(OFFSET(DataSet!CC63,AddModel!CE$5,0)+(CE65*CE$6)),OFFSET(DataSet!CC63,AddModel!CE$5,0)+(CE65*CE$6)),0)</f>
        <v>9.3149999999999995</v>
      </c>
      <c r="CF66" s="41">
        <f ca="1">IFERROR(IF(CF$7=1,LN(OFFSET(DataSet!CD63,AddModel!CF$5,0)+(CF65*CF$6)),OFFSET(DataSet!CD63,AddModel!CF$5,0)+(CF65*CF$6)),0)</f>
        <v>9.0322618097686824</v>
      </c>
      <c r="CG66" s="41">
        <f ca="1">IFERROR(IF(CG$7=1,LN(OFFSET(DataSet!CE63,AddModel!CG$5,0)+(CG65*CG$6)),OFFSET(DataSet!CE63,AddModel!CG$5,0)+(CG65*CG$6)),0)</f>
        <v>10.143398268398267</v>
      </c>
      <c r="CH66" s="6">
        <f ca="1">IFERROR(IF(CH$7=1,LN(OFFSET(DataSet!CF63,AddModel!CH$5,0)+(CH65*CH$6)),OFFSET(DataSet!CF63,AddModel!CH$5,0)+(CH65*CH$6)),0)</f>
        <v>0</v>
      </c>
      <c r="CI66" s="6">
        <f ca="1">IFERROR(IF(CI$7=1,LN(OFFSET(DataSet!CG63,AddModel!CI$5,0)+(CI65*CI$6)),OFFSET(DataSet!CG63,AddModel!CI$5,0)+(CI65*CI$6)),0)</f>
        <v>1</v>
      </c>
      <c r="CJ66">
        <f ca="1">IFERROR(IF(CJ$7=1,LN(OFFSET(DataSet!CH63,AddModel!CJ$5,0)+(CJ65*CJ$6)),OFFSET(DataSet!CH63,AddModel!CJ$5,0)+(CJ65*CJ$6)),0)</f>
        <v>0</v>
      </c>
      <c r="CK66">
        <f ca="1">IFERROR(IF(CK$7=1,LN(OFFSET(DataSet!CI63,AddModel!CK$5,0)+(CK65*CK$6)),OFFSET(DataSet!CI63,AddModel!CK$5,0)+(CK65*CK$6)),0)</f>
        <v>0</v>
      </c>
      <c r="CL66">
        <f ca="1">IFERROR(IF(CL$7=1,LN(OFFSET(DataSet!CJ63,AddModel!CL$5,0)+(CL65*CL$6)),OFFSET(DataSet!CJ63,AddModel!CL$5,0)+(CL65*CL$6)),0)</f>
        <v>0</v>
      </c>
      <c r="CM66" s="40">
        <f ca="1">IFERROR(IF(CM$7=1,LN(OFFSET(DataSet!CK63,AddModel!CM$5,0)+(CM65*CM$6)),OFFSET(DataSet!CK63,AddModel!CM$5,0)+(CM65*CM$6)),0)</f>
        <v>112287.43167755099</v>
      </c>
      <c r="CN66" s="41">
        <f ca="1">IFERROR(IF(CN$7=1,LN(OFFSET(DataSet!CL63,AddModel!CN$5,0)+(CN65*CN$6)),OFFSET(DataSet!CL63,AddModel!CN$5,0)+(CN65*CN$6)),0)</f>
        <v>685.6516195829837</v>
      </c>
      <c r="CO66" s="41">
        <f ca="1">IFERROR(IF(CO$7=1,LN(OFFSET(DataSet!CM63,AddModel!CO$5,0)+(CO65*CO$6)),OFFSET(DataSet!CM63,AddModel!CO$5,0)+(CO65*CO$6)),0)</f>
        <v>16.318654533119759</v>
      </c>
      <c r="CP66" s="41">
        <f ca="1">IFERROR(IF(CP$7=1,LN(OFFSET(DataSet!CN63,AddModel!CP$5,0)+(CP65*CP$6)),OFFSET(DataSet!CN63,AddModel!CP$5,0)+(CP65*CP$6)),0)</f>
        <v>0</v>
      </c>
      <c r="CQ66" s="17">
        <f ca="1">IFERROR(IF(CQ$7=1,LN(OFFSET(DataSet!CO63,AddModel!CQ$5,0)+(CQ65*CQ$6)),OFFSET(DataSet!CO63,AddModel!CQ$5,0)+(CQ65*CQ$6)),0)</f>
        <v>0</v>
      </c>
      <c r="CR66" s="17">
        <f ca="1">IFERROR(IF(CR$7=1,LN(OFFSET(DataSet!CP63,AddModel!CR$5,0)+(CR65*CR$6)),OFFSET(DataSet!CP63,AddModel!CR$5,0)+(CR65*CR$6)),0)</f>
        <v>0</v>
      </c>
      <c r="CS66" s="17">
        <f ca="1">IFERROR(IF(CS$7=1,LN(OFFSET(DataSet!CQ63,AddModel!CS$5,0)+(CS65*CS$6)),OFFSET(DataSet!CQ63,AddModel!CS$5,0)+(CS65*CS$6)),0)</f>
        <v>0</v>
      </c>
      <c r="CT66" s="17">
        <f ca="1">IFERROR(IF(CT$7=1,LN(OFFSET(DataSet!CR63,AddModel!CT$5,0)+(CT65*CT$6)),OFFSET(DataSet!CR63,AddModel!CT$5,0)+(CT65*CT$6)),0)</f>
        <v>0</v>
      </c>
      <c r="CU66" s="20">
        <f ca="1">IFERROR(IF(CU$7=1,LN(OFFSET(DataSet!CS63,AddModel!CU$5,0)+(CU65*CU$6)),OFFSET(DataSet!CS63,AddModel!CU$5,0)+(CU65*CU$6)),0)</f>
        <v>0</v>
      </c>
      <c r="CV66" s="20">
        <f ca="1">IFERROR(IF(CV$7=1,LN(OFFSET(DataSet!CT63,AddModel!CV$5,0)+(CV65*CV$6)),OFFSET(DataSet!CT63,AddModel!CV$5,0)+(CV65*CV$6)),0)</f>
        <v>0</v>
      </c>
      <c r="CW66" s="20">
        <f ca="1">IFERROR(IF(CW$7=1,LN(OFFSET(DataSet!CU63,AddModel!CW$5,0)+(CW65*CW$6)),OFFSET(DataSet!CU63,AddModel!CW$5,0)+(CW65*CW$6)),0)</f>
        <v>0</v>
      </c>
      <c r="CX66" s="20">
        <f ca="1">IFERROR(IF(CX$7=1,LN(OFFSET(DataSet!CV63,AddModel!CX$5,0)+(CX65*CX$6)),OFFSET(DataSet!CV63,AddModel!CX$5,0)+(CX65*CX$6)),0)</f>
        <v>0</v>
      </c>
      <c r="CY66" s="113">
        <f ca="1">IFERROR(IF(CY$7=1,LN(OFFSET(DataSet!CW63,AddModel!CY$5,0)+(CY65*CY$6)),OFFSET(DataSet!CW63,AddModel!CY$5,0)+(CY65*CY$6)),0)</f>
        <v>0</v>
      </c>
      <c r="CZ66" s="135">
        <f ca="1">IFERROR(IF(CZ$7=1,LN(OFFSET(DataSet!CX63,AddModel!CZ$5,0)+(CZ65*CZ$6)),OFFSET(DataSet!CX63,AddModel!CZ$5,0)+(CZ65*CZ$6)),0)</f>
        <v>892848.74071435083</v>
      </c>
      <c r="DA66" s="136">
        <f ca="1">IFERROR(IF(DA$7=1,LN(OFFSET(DataSet!CY63,AddModel!DA$5,0)+(DA65*DA$6)),OFFSET(DataSet!CY63,AddModel!DA$5,0)+(DA65*DA$6)),0)</f>
        <v>456111.69141737791</v>
      </c>
      <c r="DB66" s="137">
        <f ca="1">IFERROR(IF(DB$7=1,LN(OFFSET(DataSet!CZ63,AddModel!DB$5,0)+(DB65*DB$6)),OFFSET(DataSet!CZ63,AddModel!DB$5,0)+(DB65*DB$6)),0)</f>
        <v>1780284.1270440854</v>
      </c>
    </row>
    <row r="67" spans="1:106" x14ac:dyDescent="0.25">
      <c r="A67" s="134">
        <f ca="1">C67*DataSet!CB64</f>
        <v>2321637.1018234063</v>
      </c>
      <c r="B67" s="1">
        <f t="shared" si="1"/>
        <v>44236</v>
      </c>
      <c r="C67" s="87">
        <f t="shared" ca="1" si="3"/>
        <v>251901.60979273691</v>
      </c>
      <c r="D67" s="87">
        <f t="shared" ca="1" si="2"/>
        <v>254930.65281350227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IFERROR(IF(H$7=1,LN(OFFSET(DataSet!F64,AddModel!H$5,0)+(H66*H$6)),OFFSET(DataSet!F64,AddModel!H$5,0)+(H66*H$6)),0)</f>
        <v>0</v>
      </c>
      <c r="I67" s="13">
        <f ca="1">IFERROR(IF(I$7=1,LN(OFFSET(DataSet!G64,AddModel!I$5,0)+(I66*I$6)),OFFSET(DataSet!G64,AddModel!I$5,0)+(I66*I$6)),0)</f>
        <v>1</v>
      </c>
      <c r="J67" s="13">
        <f ca="1">IFERROR(IF(J$7=1,LN(OFFSET(DataSet!H64,AddModel!J$5,0)+(J66*J$6)),OFFSET(DataSet!H64,AddModel!J$5,0)+(J66*J$6)),0)</f>
        <v>0</v>
      </c>
      <c r="K67" s="13">
        <f ca="1">IFERROR(IF(K$7=1,LN(OFFSET(DataSet!I64,AddModel!K$5,0)+(K66*K$6)),OFFSET(DataSet!I64,AddModel!K$5,0)+(K66*K$6)),0)</f>
        <v>0</v>
      </c>
      <c r="L67" s="13">
        <f ca="1">IFERROR(IF(L$7=1,LN(OFFSET(DataSet!J64,AddModel!L$5,0)+(L66*L$6)),OFFSET(DataSet!J64,AddModel!L$5,0)+(L66*L$6)),0)</f>
        <v>0</v>
      </c>
      <c r="M67" s="13">
        <f ca="1">IFERROR(IF(M$7=1,LN(OFFSET(DataSet!K64,AddModel!M$5,0)+(M66*M$6)),OFFSET(DataSet!K64,AddModel!M$5,0)+(M66*M$6)),0)</f>
        <v>0</v>
      </c>
      <c r="N67" s="13">
        <f ca="1">IFERROR(IF(N$7=1,LN(OFFSET(DataSet!L64,AddModel!N$5,0)+(N66*N$6)),OFFSET(DataSet!L64,AddModel!N$5,0)+(N66*N$6)),0)</f>
        <v>0</v>
      </c>
      <c r="O67" s="13">
        <f ca="1">IFERROR(IF(O$7=1,LN(OFFSET(DataSet!M64,AddModel!O$5,0)+(O66*O$6)),OFFSET(DataSet!M64,AddModel!O$5,0)+(O66*O$6)),0)</f>
        <v>0</v>
      </c>
      <c r="P67" s="13">
        <f ca="1">IFERROR(IF(P$7=1,LN(OFFSET(DataSet!N64,AddModel!P$5,0)+(P66*P$6)),OFFSET(DataSet!N64,AddModel!P$5,0)+(P66*P$6)),0)</f>
        <v>0</v>
      </c>
      <c r="Q67" s="13">
        <f ca="1">IFERROR(IF(Q$7=1,LN(OFFSET(DataSet!O64,AddModel!Q$5,0)+(Q66*Q$6)),OFFSET(DataSet!O64,AddModel!Q$5,0)+(Q66*Q$6)),0)</f>
        <v>0</v>
      </c>
      <c r="R67" s="13">
        <f ca="1">IFERROR(IF(R$7=1,LN(OFFSET(DataSet!P64,AddModel!R$5,0)+(R66*R$6)),OFFSET(DataSet!P64,AddModel!R$5,0)+(R66*R$6)),0)</f>
        <v>0</v>
      </c>
      <c r="S67" s="13">
        <f ca="1">IFERROR(IF(S$7=1,LN(OFFSET(DataSet!Q64,AddModel!S$5,0)+(S66*S$6)),OFFSET(DataSet!Q64,AddModel!S$5,0)+(S66*S$6)),0)</f>
        <v>0</v>
      </c>
      <c r="T67" s="14">
        <f ca="1">IFERROR(IF(T$7=1,LN(OFFSET(DataSet!R64,AddModel!T$5,0)+(T66*T$6)),OFFSET(DataSet!R64,AddModel!T$5,0)+(T66*T$6)),0)</f>
        <v>0</v>
      </c>
      <c r="U67" s="14">
        <f ca="1">IFERROR(IF(U$7=1,LN(OFFSET(DataSet!S64,AddModel!U$5,0)+(U66*U$6)),OFFSET(DataSet!S64,AddModel!U$5,0)+(U66*U$6)),0)</f>
        <v>0</v>
      </c>
      <c r="V67" s="14">
        <f ca="1">IFERROR(IF(V$7=1,LN(OFFSET(DataSet!T64,AddModel!V$5,0)+(V66*V$6)),OFFSET(DataSet!T64,AddModel!V$5,0)+(V66*V$6)),0)</f>
        <v>0</v>
      </c>
      <c r="W67" s="14">
        <f ca="1">IFERROR(IF(W$7=1,LN(OFFSET(DataSet!U64,AddModel!W$5,0)+(W66*W$6)),OFFSET(DataSet!U64,AddModel!W$5,0)+(W66*W$6)),0)</f>
        <v>0</v>
      </c>
      <c r="X67" s="14">
        <f ca="1">IFERROR(IF(X$7=1,LN(OFFSET(DataSet!V64,AddModel!X$5,0)+(X66*X$6)),OFFSET(DataSet!V64,AddModel!X$5,0)+(X66*X$6)),0)</f>
        <v>0</v>
      </c>
      <c r="Y67" s="14">
        <f ca="1">IFERROR(IF(Y$7=1,LN(OFFSET(DataSet!W64,AddModel!Y$5,0)+(Y66*Y$6)),OFFSET(DataSet!W64,AddModel!Y$5,0)+(Y66*Y$6)),0)</f>
        <v>0</v>
      </c>
      <c r="Z67" s="14">
        <f ca="1">IFERROR(IF(Z$7=1,LN(OFFSET(DataSet!X64,AddModel!Z$5,0)+(Z66*Z$6)),OFFSET(DataSet!X64,AddModel!Z$5,0)+(Z66*Z$6)),0)</f>
        <v>0</v>
      </c>
      <c r="AA67" s="14">
        <f ca="1">IFERROR(IF(AA$7=1,LN(OFFSET(DataSet!Y64,AddModel!AA$5,0)+(AA66*AA$6)),OFFSET(DataSet!Y64,AddModel!AA$5,0)+(AA66*AA$6)),0)</f>
        <v>0</v>
      </c>
      <c r="AB67" s="14">
        <f ca="1">IFERROR(IF(AB$7=1,LN(OFFSET(DataSet!Z64,AddModel!AB$5,0)+(AB66*AB$6)),OFFSET(DataSet!Z64,AddModel!AB$5,0)+(AB66*AB$6)),0)</f>
        <v>0</v>
      </c>
      <c r="AC67" s="15">
        <f ca="1">IFERROR(IF(AC$7=1,LN(OFFSET(DataSet!AA64,AddModel!AC$5,0)+(AC66*AC$6)),OFFSET(DataSet!AA64,AddModel!AC$5,0)+(AC66*AC$6)),0)</f>
        <v>0</v>
      </c>
      <c r="AD67" s="15">
        <f ca="1">IFERROR(IF(AD$7=1,LN(OFFSET(DataSet!AB64,AddModel!AD$5,0)+(AD66*AD$6)),OFFSET(DataSet!AB64,AddModel!AD$5,0)+(AD66*AD$6)),0)</f>
        <v>0</v>
      </c>
      <c r="AE67" s="15">
        <f ca="1">IFERROR(IF(AE$7=1,LN(OFFSET(DataSet!AC64,AddModel!AE$5,0)+(AE66*AE$6)),OFFSET(DataSet!AC64,AddModel!AE$5,0)+(AE66*AE$6)),0)</f>
        <v>0</v>
      </c>
      <c r="AF67" s="15">
        <f ca="1">IFERROR(IF(AF$7=1,LN(OFFSET(DataSet!AD64,AddModel!AF$5,0)+(AF66*AF$6)),OFFSET(DataSet!AD64,AddModel!AF$5,0)+(AF66*AF$6)),0)</f>
        <v>0</v>
      </c>
      <c r="AG67" s="15">
        <f ca="1">IFERROR(IF(AG$7=1,LN(OFFSET(DataSet!AE64,AddModel!AG$5,0)+(AG66*AG$6)),OFFSET(DataSet!AE64,AddModel!AG$5,0)+(AG66*AG$6)),0)</f>
        <v>0</v>
      </c>
      <c r="AH67" s="15">
        <f ca="1">IFERROR(IF(AH$7=1,LN(OFFSET(DataSet!AF64,AddModel!AH$5,0)+(AH66*AH$6)),OFFSET(DataSet!AF64,AddModel!AH$5,0)+(AH66*AH$6)),0)</f>
        <v>0</v>
      </c>
      <c r="AI67" s="15">
        <f ca="1">IFERROR(IF(AI$7=1,LN(OFFSET(DataSet!AG64,AddModel!AI$5,0)+(AI66*AI$6)),OFFSET(DataSet!AG64,AddModel!AI$5,0)+(AI66*AI$6)),0)</f>
        <v>0</v>
      </c>
      <c r="AJ67" s="15">
        <f ca="1">IFERROR(IF(AJ$7=1,LN(OFFSET(DataSet!AH64,AddModel!AJ$5,0)+(AJ66*AJ$6)),OFFSET(DataSet!AH64,AddModel!AJ$5,0)+(AJ66*AJ$6)),0)</f>
        <v>0</v>
      </c>
      <c r="AK67" s="15">
        <f ca="1">IFERROR(IF(AK$7=1,LN(OFFSET(DataSet!AI64,AddModel!AK$5,0)+(AK66*AK$6)),OFFSET(DataSet!AI64,AddModel!AK$5,0)+(AK66*AK$6)),0)</f>
        <v>0</v>
      </c>
      <c r="AL67" s="13">
        <f ca="1">IFERROR(IF(AL$7=1,LN(OFFSET(DataSet!AJ64,AddModel!AL$5,0)+(AL66*AL$6)),OFFSET(DataSet!AJ64,AddModel!AL$5,0)+(AL66*AL$6)),0)</f>
        <v>0</v>
      </c>
      <c r="AM67" s="13">
        <f ca="1">IFERROR(IF(AM$7=1,LN(OFFSET(DataSet!AK64,AddModel!AM$5,0)+(AM66*AM$6)),OFFSET(DataSet!AK64,AddModel!AM$5,0)+(AM66*AM$6)),0)</f>
        <v>0</v>
      </c>
      <c r="AN67" s="13">
        <f ca="1">IFERROR(IF(AN$7=1,LN(OFFSET(DataSet!AL64,AddModel!AN$5,0)+(AN66*AN$6)),OFFSET(DataSet!AL64,AddModel!AN$5,0)+(AN66*AN$6)),0)</f>
        <v>0</v>
      </c>
      <c r="AO67" s="17">
        <f ca="1">IFERROR(IF(AO$7=1,LN(OFFSET(DataSet!AM64,AddModel!AO$5,0)+(AO66*AO$6)),OFFSET(DataSet!AM64,AddModel!AO$5,0)+(AO66*AO$6)),0)</f>
        <v>52.142857142857402</v>
      </c>
      <c r="AP67" s="17">
        <f ca="1">IFERROR(IF(AP$7=1,LN(OFFSET(DataSet!AN64,AddModel!AP$5,0)+(AP66*AP$6)),OFFSET(DataSet!AN64,AddModel!AP$5,0)+(AP66*AP$6)),0)</f>
        <v>6.28571428571429</v>
      </c>
      <c r="AQ67" s="17">
        <f ca="1">IFERROR(IF(AQ$7=1,LN(OFFSET(DataSet!AO64,AddModel!AQ$5,0)+(AQ66*AQ$6)),OFFSET(DataSet!AO64,AddModel!AQ$5,0)+(AQ66*AQ$6)),0)</f>
        <v>0</v>
      </c>
      <c r="AR67" s="17">
        <f ca="1">IFERROR(IF(AR$7=1,LN(OFFSET(DataSet!AP64,AddModel!AR$5,0)+(AR66*AR$6)),OFFSET(DataSet!AP64,AddModel!AR$5,0)+(AR66*AR$6)),0)</f>
        <v>0</v>
      </c>
      <c r="AS67" s="18">
        <f ca="1">IFERROR(IF(AS$7=1,LN(OFFSET(DataSet!AQ64,AddModel!AS$5,0)+(AS66*AS$6)),OFFSET(DataSet!AQ64,AddModel!AS$5,0)+(AS66*AS$6)),0)</f>
        <v>0</v>
      </c>
      <c r="AT67" s="19">
        <f ca="1">IFERROR(IF(AT$7=1,LN(OFFSET(DataSet!AR64,AddModel!AT$5,0)+(AT66*AT$6)),OFFSET(DataSet!AR64,AddModel!AT$5,0)+(AT66*AT$6)),0)</f>
        <v>0.78072530764603798</v>
      </c>
      <c r="AU67" s="20">
        <f ca="1">IFERROR(IF(AU$7=1,LN(OFFSET(DataSet!AS64,AddModel!AU$5,0)+(AU66*AU$6)),OFFSET(DataSet!AS64,AddModel!AU$5,0)+(AU66*AU$6)),0)</f>
        <v>-2.3519133340362801</v>
      </c>
      <c r="AV67" s="20">
        <f ca="1">IFERROR(IF(AV$7=1,LN(OFFSET(DataSet!AT64,AddModel!AV$5,0)+(AV66*AV$6)),OFFSET(DataSet!AT64,AddModel!AV$5,0)+(AV66*AV$6)),0)</f>
        <v>-1.6945380611518801</v>
      </c>
      <c r="AW67" s="20">
        <f ca="1">IFERROR(IF(AW$7=1,LN(OFFSET(DataSet!AU64,AddModel!AW$5,0)+(AW66*AW$6)),OFFSET(DataSet!AU64,AddModel!AW$5,0)+(AW66*AW$6)),0)</f>
        <v>2.4343015662537399</v>
      </c>
      <c r="AX67" s="20">
        <f ca="1">IFERROR(IF(AX$7=1,LN(OFFSET(DataSet!AV64,AddModel!AX$5,0)+(AX66*AX$6)),OFFSET(DataSet!AV64,AddModel!AX$5,0)+(AX66*AX$6)),0)</f>
        <v>7.7894045141808403</v>
      </c>
      <c r="AY67" s="20">
        <f ca="1">IFERROR(IF(AY$7=1,LN(OFFSET(DataSet!AW64,AddModel!AY$5,0)+(AY66*AY$6)),OFFSET(DataSet!AW64,AddModel!AY$5,0)+(AY66*AY$6)),0)</f>
        <v>1.9064587923941101</v>
      </c>
      <c r="AZ67" s="20">
        <f ca="1">IFERROR(IF(AZ$7=1,LN(OFFSET(DataSet!AX64,AddModel!AZ$5,0)+(AZ66*AZ$6)),OFFSET(DataSet!AX64,AddModel!AZ$5,0)+(AZ66*AZ$6)),0)</f>
        <v>2.7371270433372801</v>
      </c>
      <c r="BA67" s="20">
        <f ca="1">IFERROR(IF(BA$7=1,LN(OFFSET(DataSet!AY64,AddModel!BA$5,0)+(BA66*BA$6)),OFFSET(DataSet!AY64,AddModel!BA$5,0)+(BA66*BA$6)),0)</f>
        <v>8.57012982182688</v>
      </c>
      <c r="BB67" s="20">
        <f ca="1">IFERROR(IF(BB$7=1,LN(OFFSET(DataSet!AZ64,AddModel!BB$5,0)+(BB66*BB$6)),OFFSET(DataSet!AZ64,AddModel!BB$5,0)+(BB66*BB$6)),0)</f>
        <v>1.7516809192429901</v>
      </c>
      <c r="BC67" s="20">
        <f ca="1">IFERROR(IF(BC$7=1,LN(OFFSET(DataSet!BA64,AddModel!BC$5,0)+(BC66*BC$6)),OFFSET(DataSet!BA64,AddModel!BC$5,0)+(BC66*BC$6)),0)</f>
        <v>-0.44545454164217002</v>
      </c>
      <c r="BD67" s="20">
        <f ca="1">IFERROR(IF(BD$7=1,LN(OFFSET(DataSet!BB64,AddModel!BD$5,0)+(BD66*BD$6)),OFFSET(DataSet!BB64,AddModel!BD$5,0)+(BD66*BD$6)),0)</f>
        <v>5.7142858091112803E-2</v>
      </c>
      <c r="BE67" s="21">
        <f ca="1">IFERROR(IF(BE$7=1,LN(OFFSET(DataSet!BC64,AddModel!BE$5,0)+(BE66*BE$6)),OFFSET(DataSet!BC64,AddModel!BE$5,0)+(BE66*BE$6)),0)</f>
        <v>5.17142860959102</v>
      </c>
      <c r="BF67" s="16">
        <f ca="1">IFERROR(IF(BF$7=1,LN(OFFSET(DataSet!BD64,AddModel!BF$5,0)+(BF66*BF$6)),OFFSET(DataSet!BD64,AddModel!BF$5,0)+(BF66*BF$6)),0)</f>
        <v>-19</v>
      </c>
      <c r="BG67" s="17">
        <f ca="1">IFERROR(IF(BG$7=1,LN(OFFSET(DataSet!BE64,AddModel!BG$5,0)+(BG66*BG$6)),OFFSET(DataSet!BE64,AddModel!BG$5,0)+(BG66*BG$6)),0)</f>
        <v>-17</v>
      </c>
      <c r="BH67" s="17">
        <f ca="1">IFERROR(IF(BH$7=1,LN(OFFSET(DataSet!BF64,AddModel!BH$5,0)+(BH66*BH$6)),OFFSET(DataSet!BF64,AddModel!BH$5,0)+(BH66*BH$6)),0)</f>
        <v>-40</v>
      </c>
      <c r="BI67" s="17">
        <f ca="1">IFERROR(IF(BI$7=1,LN(OFFSET(DataSet!BG64,AddModel!BI$5,0)+(BI66*BI$6)),OFFSET(DataSet!BG64,AddModel!BI$5,0)+(BI66*BI$6)),0)</f>
        <v>-29</v>
      </c>
      <c r="BJ67" s="17">
        <f ca="1">IFERROR(IF(BJ$7=1,LN(OFFSET(DataSet!BH64,AddModel!BJ$5,0)+(BJ66*BJ$6)),OFFSET(DataSet!BH64,AddModel!BJ$5,0)+(BJ66*BJ$6)),0)</f>
        <v>-1</v>
      </c>
      <c r="BK67" s="17">
        <f ca="1">IFERROR(IF(BK$7=1,LN(OFFSET(DataSet!BI64,AddModel!BK$5,0)+(BK66*BK$6)),OFFSET(DataSet!BI64,AddModel!BK$5,0)+(BK66*BK$6)),0)</f>
        <v>6</v>
      </c>
      <c r="BL67" s="17">
        <f ca="1">IFERROR(IF(BL$7=1,LN(OFFSET(DataSet!BJ64,AddModel!BL$5,0)+(BL66*BL$6)),OFFSET(DataSet!BJ64,AddModel!BL$5,0)+(BL66*BL$6)),0)</f>
        <v>101.2508</v>
      </c>
      <c r="BM67" s="17">
        <f ca="1">IFERROR(IF(BM$7=1,LN(OFFSET(DataSet!BK64,AddModel!BM$5,0)+(BM66*BM$6)),OFFSET(DataSet!BK64,AddModel!BM$5,0)+(BM66*BM$6)),0)</f>
        <v>100.3454</v>
      </c>
      <c r="BN67" s="17">
        <f ca="1">IFERROR(IF(BN$7=1,LN(OFFSET(DataSet!BL64,AddModel!BN$5,0)+(BN66*BN$6)),OFFSET(DataSet!BL64,AddModel!BN$5,0)+(BN66*BN$6)),0)</f>
        <v>106.30889999999999</v>
      </c>
      <c r="BO67" s="17">
        <f ca="1">IFERROR(IF(BO$7=1,LN(OFFSET(DataSet!BM64,AddModel!BO$5,0)+(BO66*BO$6)),OFFSET(DataSet!BM64,AddModel!BO$5,0)+(BO66*BO$6)),0)</f>
        <v>132.511</v>
      </c>
      <c r="BP67" s="17">
        <f ca="1">IFERROR(IF(BP$7=1,LN(OFFSET(DataSet!BN64,AddModel!BP$5,0)+(BP66*BP$6)),OFFSET(DataSet!BN64,AddModel!BP$5,0)+(BP66*BP$6)),0)</f>
        <v>111.3</v>
      </c>
      <c r="BQ67" s="17">
        <f ca="1">IFERROR(IF(BQ$7=1,LN(OFFSET(DataSet!BO64,AddModel!BQ$5,0)+(BQ66*BQ$6)),OFFSET(DataSet!BO64,AddModel!BQ$5,0)+(BQ66*BQ$6)),0)</f>
        <v>108.5462</v>
      </c>
      <c r="BR67" s="17">
        <f ca="1">IFERROR(IF(BR$7=1,LN(OFFSET(DataSet!BP64,AddModel!BR$5,0)+(BR66*BR$6)),OFFSET(DataSet!BP64,AddModel!BR$5,0)+(BR66*BR$6)),0)</f>
        <v>103.3914</v>
      </c>
      <c r="BS67" s="17">
        <f ca="1">IFERROR(IF(BS$7=1,LN(OFFSET(DataSet!BQ64,AddModel!BS$5,0)+(BS66*BS$6)),OFFSET(DataSet!BQ64,AddModel!BS$5,0)+(BS66*BS$6)),0)</f>
        <v>107.77500000000001</v>
      </c>
      <c r="BT67" s="17">
        <f ca="1">IFERROR(IF(BT$7=1,LN(OFFSET(DataSet!BR64,AddModel!BT$5,0)+(BT66*BT$6)),OFFSET(DataSet!BR64,AddModel!BT$5,0)+(BT66*BT$6)),0)</f>
        <v>1445580</v>
      </c>
      <c r="BU67" s="17">
        <f ca="1">IFERROR(IF(BU$7=1,LN(OFFSET(DataSet!BS64,AddModel!BU$5,0)+(BU66*BU$6)),OFFSET(DataSet!BS64,AddModel!BU$5,0)+(BU66*BU$6)),0)</f>
        <v>1165251.08903842</v>
      </c>
      <c r="BV67" s="17">
        <f ca="1">IFERROR(IF(BV$7=1,LN(OFFSET(DataSet!BT64,AddModel!BV$5,0)+(BV66*BV$6)),OFFSET(DataSet!BT64,AddModel!BV$5,0)+(BV66*BV$6)),0)</f>
        <v>106.30889999999999</v>
      </c>
      <c r="BW67" s="17">
        <f ca="1">IFERROR(IF(BW$7=1,LN(OFFSET(DataSet!BU64,AddModel!BW$5,0)+(BW66*BW$6)),OFFSET(DataSet!BU64,AddModel!BW$5,0)+(BW66*BW$6)),0)</f>
        <v>4.62</v>
      </c>
      <c r="BX67" s="17">
        <f ca="1">IFERROR(IF(BX$7=1,LN(OFFSET(DataSet!BV64,AddModel!BX$5,0)+(BX66*BX$6)),OFFSET(DataSet!BV64,AddModel!BX$5,0)+(BX66*BX$6)),0)</f>
        <v>5.0999999999999899</v>
      </c>
      <c r="BY67" s="17">
        <f ca="1">IFERROR(IF(BY$7=1,LN(OFFSET(DataSet!BW64,AddModel!BY$5,0)+(BY66*BY$6)),OFFSET(DataSet!BW64,AddModel!BY$5,0)+(BY66*BY$6)),0)</f>
        <v>107.3</v>
      </c>
      <c r="BZ67" s="17">
        <f ca="1">IFERROR(IF(BZ$7=1,LN(OFFSET(DataSet!BX64,AddModel!BZ$5,0)+(BZ66*BZ$6)),OFFSET(DataSet!BX64,AddModel!BZ$5,0)+(BZ66*BZ$6)),0)</f>
        <v>4.7113303818164818</v>
      </c>
      <c r="CA67" s="17">
        <f ca="1">IFERROR(IF(CA$7=1,LN(OFFSET(DataSet!BY64,AddModel!CA$5,0)+(CA66*CA$6)),OFFSET(DataSet!BY64,AddModel!CA$5,0)+(CA66*CA$6)),0)</f>
        <v>108.2</v>
      </c>
      <c r="CB67" s="18">
        <f ca="1">IFERROR(IF(CB$7=1,LN(OFFSET(DataSet!BZ64,AddModel!CB$5,0)+(CB66*CB$6)),OFFSET(DataSet!BZ64,AddModel!CB$5,0)+(CB66*CB$6)),0)</f>
        <v>107.9</v>
      </c>
      <c r="CC67" s="30">
        <f ca="1">IFERROR(IF(CC$7=1,LN(OFFSET(DataSet!CA64,AddModel!CC$5,0)+(CC66*CC$6)),OFFSET(DataSet!CA64,AddModel!CC$5,0)+(CC66*CC$6)),0)</f>
        <v>-0.21072103131565253</v>
      </c>
      <c r="CD67" s="40">
        <f ca="1">IFERROR(IF(CD$7=1,LN(OFFSET(DataSet!CB64,AddModel!CD$5,0)+(CD66*CD$6)),OFFSET(DataSet!CB64,AddModel!CD$5,0)+(CD66*CD$6)),0)</f>
        <v>2.220989289205495</v>
      </c>
      <c r="CE67" s="41">
        <f ca="1">IFERROR(IF(CE$7=1,LN(OFFSET(DataSet!CC64,AddModel!CE$5,0)+(CE66*CE$6)),OFFSET(DataSet!CC64,AddModel!CE$5,0)+(CE66*CE$6)),0)</f>
        <v>9.3149999999999995</v>
      </c>
      <c r="CF67" s="41">
        <f ca="1">IFERROR(IF(CF$7=1,LN(OFFSET(DataSet!CD64,AddModel!CF$5,0)+(CF66*CF$6)),OFFSET(DataSet!CD64,AddModel!CF$5,0)+(CF66*CF$6)),0)</f>
        <v>9.0322618097686824</v>
      </c>
      <c r="CG67" s="41">
        <f ca="1">IFERROR(IF(CG$7=1,LN(OFFSET(DataSet!CE64,AddModel!CG$5,0)+(CG66*CG$6)),OFFSET(DataSet!CE64,AddModel!CG$5,0)+(CG66*CG$6)),0)</f>
        <v>10.1433982683983</v>
      </c>
      <c r="CH67" s="6">
        <f ca="1">IFERROR(IF(CH$7=1,LN(OFFSET(DataSet!CF64,AddModel!CH$5,0)+(CH66*CH$6)),OFFSET(DataSet!CF64,AddModel!CH$5,0)+(CH66*CH$6)),0)</f>
        <v>0</v>
      </c>
      <c r="CI67" s="6">
        <f ca="1">IFERROR(IF(CI$7=1,LN(OFFSET(DataSet!CG64,AddModel!CI$5,0)+(CI66*CI$6)),OFFSET(DataSet!CG64,AddModel!CI$5,0)+(CI66*CI$6)),0)</f>
        <v>1</v>
      </c>
      <c r="CJ67">
        <f ca="1">IFERROR(IF(CJ$7=1,LN(OFFSET(DataSet!CH64,AddModel!CJ$5,0)+(CJ66*CJ$6)),OFFSET(DataSet!CH64,AddModel!CJ$5,0)+(CJ66*CJ$6)),0)</f>
        <v>0</v>
      </c>
      <c r="CK67">
        <f ca="1">IFERROR(IF(CK$7=1,LN(OFFSET(DataSet!CI64,AddModel!CK$5,0)+(CK66*CK$6)),OFFSET(DataSet!CI64,AddModel!CK$5,0)+(CK66*CK$6)),0)</f>
        <v>0</v>
      </c>
      <c r="CL67">
        <f ca="1">IFERROR(IF(CL$7=1,LN(OFFSET(DataSet!CJ64,AddModel!CL$5,0)+(CL66*CL$6)),OFFSET(DataSet!CJ64,AddModel!CL$5,0)+(CL66*CL$6)),0)</f>
        <v>0</v>
      </c>
      <c r="CM67" s="40">
        <f ca="1">IFERROR(IF(CM$7=1,LN(OFFSET(DataSet!CK64,AddModel!CM$5,0)+(CM66*CM$6)),OFFSET(DataSet!CK64,AddModel!CM$5,0)+(CM66*CM$6)),0)</f>
        <v>89829.945342040795</v>
      </c>
      <c r="CN67" s="41">
        <f ca="1">IFERROR(IF(CN$7=1,LN(OFFSET(DataSet!CL64,AddModel!CN$5,0)+(CN66*CN$6)),OFFSET(DataSet!CL64,AddModel!CN$5,0)+(CN66*CN$6)),0)</f>
        <v>479.95613370808854</v>
      </c>
      <c r="CO67" s="41">
        <f ca="1">IFERROR(IF(CO$7=1,LN(OFFSET(DataSet!CM64,AddModel!CO$5,0)+(CO66*CO$6)),OFFSET(DataSet!CM64,AddModel!CO$5,0)+(CO66*CO$6)),0)</f>
        <v>9.7911927198718551</v>
      </c>
      <c r="CP67" s="41">
        <f ca="1">IFERROR(IF(CP$7=1,LN(OFFSET(DataSet!CN64,AddModel!CP$5,0)+(CP66*CP$6)),OFFSET(DataSet!CN64,AddModel!CP$5,0)+(CP66*CP$6)),0)</f>
        <v>0</v>
      </c>
      <c r="CQ67" s="17">
        <f ca="1">IFERROR(IF(CQ$7=1,LN(OFFSET(DataSet!CO64,AddModel!CQ$5,0)+(CQ66*CQ$6)),OFFSET(DataSet!CO64,AddModel!CQ$5,0)+(CQ66*CQ$6)),0)</f>
        <v>0</v>
      </c>
      <c r="CR67" s="17">
        <f ca="1">IFERROR(IF(CR$7=1,LN(OFFSET(DataSet!CP64,AddModel!CR$5,0)+(CR66*CR$6)),OFFSET(DataSet!CP64,AddModel!CR$5,0)+(CR66*CR$6)),0)</f>
        <v>0</v>
      </c>
      <c r="CS67" s="17">
        <f ca="1">IFERROR(IF(CS$7=1,LN(OFFSET(DataSet!CQ64,AddModel!CS$5,0)+(CS66*CS$6)),OFFSET(DataSet!CQ64,AddModel!CS$5,0)+(CS66*CS$6)),0)</f>
        <v>0</v>
      </c>
      <c r="CT67" s="17">
        <f ca="1">IFERROR(IF(CT$7=1,LN(OFFSET(DataSet!CR64,AddModel!CT$5,0)+(CT66*CT$6)),OFFSET(DataSet!CR64,AddModel!CT$5,0)+(CT66*CT$6)),0)</f>
        <v>0</v>
      </c>
      <c r="CU67" s="20">
        <f ca="1">IFERROR(IF(CU$7=1,LN(OFFSET(DataSet!CS64,AddModel!CU$5,0)+(CU66*CU$6)),OFFSET(DataSet!CS64,AddModel!CU$5,0)+(CU66*CU$6)),0)</f>
        <v>0</v>
      </c>
      <c r="CV67" s="20">
        <f ca="1">IFERROR(IF(CV$7=1,LN(OFFSET(DataSet!CT64,AddModel!CV$5,0)+(CV66*CV$6)),OFFSET(DataSet!CT64,AddModel!CV$5,0)+(CV66*CV$6)),0)</f>
        <v>0</v>
      </c>
      <c r="CW67" s="20">
        <f ca="1">IFERROR(IF(CW$7=1,LN(OFFSET(DataSet!CU64,AddModel!CW$5,0)+(CW66*CW$6)),OFFSET(DataSet!CU64,AddModel!CW$5,0)+(CW66*CW$6)),0)</f>
        <v>0</v>
      </c>
      <c r="CX67" s="20">
        <f ca="1">IFERROR(IF(CX$7=1,LN(OFFSET(DataSet!CV64,AddModel!CX$5,0)+(CX66*CX$6)),OFFSET(DataSet!CV64,AddModel!CX$5,0)+(CX66*CX$6)),0)</f>
        <v>0</v>
      </c>
      <c r="CY67" s="113">
        <f ca="1">IFERROR(IF(CY$7=1,LN(OFFSET(DataSet!CW64,AddModel!CY$5,0)+(CY66*CY$6)),OFFSET(DataSet!CW64,AddModel!CY$5,0)+(CY66*CY$6)),0)</f>
        <v>0</v>
      </c>
      <c r="CZ67" s="135">
        <f ca="1">IFERROR(IF(CZ$7=1,LN(OFFSET(DataSet!CX64,AddModel!CZ$5,0)+(CZ66*CZ$6)),OFFSET(DataSet!CX64,AddModel!CZ$5,0)+(CZ66*CZ$6)),0)</f>
        <v>846758.99257148069</v>
      </c>
      <c r="DA67" s="136">
        <f ca="1">IFERROR(IF(DA$7=1,LN(OFFSET(DataSet!CY64,AddModel!DA$5,0)+(DA66*DA$6)),OFFSET(DataSet!CY64,AddModel!DA$5,0)+(DA66*DA$6)),0)</f>
        <v>458038.35313390236</v>
      </c>
      <c r="DB67" s="137">
        <f ca="1">IFERROR(IF(DB$7=1,LN(OFFSET(DataSet!CZ64,AddModel!DB$5,0)+(DB66*DB$6)),OFFSET(DataSet!CZ64,AddModel!DB$5,0)+(DB66*DB$6)),0)</f>
        <v>1757011.3016352684</v>
      </c>
    </row>
    <row r="68" spans="1:106" x14ac:dyDescent="0.25">
      <c r="A68" s="134">
        <f ca="1">C68*DataSet!CB65</f>
        <v>2359439.8638979322</v>
      </c>
      <c r="B68" s="1">
        <f t="shared" si="1"/>
        <v>44243</v>
      </c>
      <c r="C68" s="87">
        <f t="shared" ca="1" si="3"/>
        <v>256003.27435250205</v>
      </c>
      <c r="D68" s="87">
        <f t="shared" ca="1" si="2"/>
        <v>243038.5126982225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IFERROR(IF(H$7=1,LN(OFFSET(DataSet!F65,AddModel!H$5,0)+(H67*H$6)),OFFSET(DataSet!F65,AddModel!H$5,0)+(H67*H$6)),0)</f>
        <v>0</v>
      </c>
      <c r="I68" s="13">
        <f ca="1">IFERROR(IF(I$7=1,LN(OFFSET(DataSet!G65,AddModel!I$5,0)+(I67*I$6)),OFFSET(DataSet!G65,AddModel!I$5,0)+(I67*I$6)),0)</f>
        <v>1</v>
      </c>
      <c r="J68" s="13">
        <f ca="1">IFERROR(IF(J$7=1,LN(OFFSET(DataSet!H65,AddModel!J$5,0)+(J67*J$6)),OFFSET(DataSet!H65,AddModel!J$5,0)+(J67*J$6)),0)</f>
        <v>0</v>
      </c>
      <c r="K68" s="13">
        <f ca="1">IFERROR(IF(K$7=1,LN(OFFSET(DataSet!I65,AddModel!K$5,0)+(K67*K$6)),OFFSET(DataSet!I65,AddModel!K$5,0)+(K67*K$6)),0)</f>
        <v>0</v>
      </c>
      <c r="L68" s="13">
        <f ca="1">IFERROR(IF(L$7=1,LN(OFFSET(DataSet!J65,AddModel!L$5,0)+(L67*L$6)),OFFSET(DataSet!J65,AddModel!L$5,0)+(L67*L$6)),0)</f>
        <v>0</v>
      </c>
      <c r="M68" s="13">
        <f ca="1">IFERROR(IF(M$7=1,LN(OFFSET(DataSet!K65,AddModel!M$5,0)+(M67*M$6)),OFFSET(DataSet!K65,AddModel!M$5,0)+(M67*M$6)),0)</f>
        <v>0</v>
      </c>
      <c r="N68" s="13">
        <f ca="1">IFERROR(IF(N$7=1,LN(OFFSET(DataSet!L65,AddModel!N$5,0)+(N67*N$6)),OFFSET(DataSet!L65,AddModel!N$5,0)+(N67*N$6)),0)</f>
        <v>0</v>
      </c>
      <c r="O68" s="13">
        <f ca="1">IFERROR(IF(O$7=1,LN(OFFSET(DataSet!M65,AddModel!O$5,0)+(O67*O$6)),OFFSET(DataSet!M65,AddModel!O$5,0)+(O67*O$6)),0)</f>
        <v>0</v>
      </c>
      <c r="P68" s="13">
        <f ca="1">IFERROR(IF(P$7=1,LN(OFFSET(DataSet!N65,AddModel!P$5,0)+(P67*P$6)),OFFSET(DataSet!N65,AddModel!P$5,0)+(P67*P$6)),0)</f>
        <v>0</v>
      </c>
      <c r="Q68" s="13">
        <f ca="1">IFERROR(IF(Q$7=1,LN(OFFSET(DataSet!O65,AddModel!Q$5,0)+(Q67*Q$6)),OFFSET(DataSet!O65,AddModel!Q$5,0)+(Q67*Q$6)),0)</f>
        <v>0</v>
      </c>
      <c r="R68" s="13">
        <f ca="1">IFERROR(IF(R$7=1,LN(OFFSET(DataSet!P65,AddModel!R$5,0)+(R67*R$6)),OFFSET(DataSet!P65,AddModel!R$5,0)+(R67*R$6)),0)</f>
        <v>0</v>
      </c>
      <c r="S68" s="13">
        <f ca="1">IFERROR(IF(S$7=1,LN(OFFSET(DataSet!Q65,AddModel!S$5,0)+(S67*S$6)),OFFSET(DataSet!Q65,AddModel!S$5,0)+(S67*S$6)),0)</f>
        <v>0</v>
      </c>
      <c r="T68" s="14">
        <f ca="1">IFERROR(IF(T$7=1,LN(OFFSET(DataSet!R65,AddModel!T$5,0)+(T67*T$6)),OFFSET(DataSet!R65,AddModel!T$5,0)+(T67*T$6)),0)</f>
        <v>0</v>
      </c>
      <c r="U68" s="14">
        <f ca="1">IFERROR(IF(U$7=1,LN(OFFSET(DataSet!S65,AddModel!U$5,0)+(U67*U$6)),OFFSET(DataSet!S65,AddModel!U$5,0)+(U67*U$6)),0)</f>
        <v>0.71428571428571397</v>
      </c>
      <c r="V68" s="14">
        <f ca="1">IFERROR(IF(V$7=1,LN(OFFSET(DataSet!T65,AddModel!V$5,0)+(V67*V$6)),OFFSET(DataSet!T65,AddModel!V$5,0)+(V67*V$6)),0)</f>
        <v>0.71428571428571397</v>
      </c>
      <c r="W68" s="14">
        <f ca="1">IFERROR(IF(W$7=1,LN(OFFSET(DataSet!U65,AddModel!W$5,0)+(W67*W$6)),OFFSET(DataSet!U65,AddModel!W$5,0)+(W67*W$6)),0)</f>
        <v>0</v>
      </c>
      <c r="X68" s="14">
        <f ca="1">IFERROR(IF(X$7=1,LN(OFFSET(DataSet!V65,AddModel!X$5,0)+(X67*X$6)),OFFSET(DataSet!V65,AddModel!X$5,0)+(X67*X$6)),0)</f>
        <v>0</v>
      </c>
      <c r="Y68" s="14">
        <f ca="1">IFERROR(IF(Y$7=1,LN(OFFSET(DataSet!W65,AddModel!Y$5,0)+(Y67*Y$6)),OFFSET(DataSet!W65,AddModel!Y$5,0)+(Y67*Y$6)),0)</f>
        <v>0</v>
      </c>
      <c r="Z68" s="14">
        <f ca="1">IFERROR(IF(Z$7=1,LN(OFFSET(DataSet!X65,AddModel!Z$5,0)+(Z67*Z$6)),OFFSET(DataSet!X65,AddModel!Z$5,0)+(Z67*Z$6)),0)</f>
        <v>0</v>
      </c>
      <c r="AA68" s="14">
        <f ca="1">IFERROR(IF(AA$7=1,LN(OFFSET(DataSet!Y65,AddModel!AA$5,0)+(AA67*AA$6)),OFFSET(DataSet!Y65,AddModel!AA$5,0)+(AA67*AA$6)),0)</f>
        <v>0</v>
      </c>
      <c r="AB68" s="14">
        <f ca="1">IFERROR(IF(AB$7=1,LN(OFFSET(DataSet!Z65,AddModel!AB$5,0)+(AB67*AB$6)),OFFSET(DataSet!Z65,AddModel!AB$5,0)+(AB67*AB$6)),0)</f>
        <v>1</v>
      </c>
      <c r="AC68" s="15">
        <f ca="1">IFERROR(IF(AC$7=1,LN(OFFSET(DataSet!AA65,AddModel!AC$5,0)+(AC67*AC$6)),OFFSET(DataSet!AA65,AddModel!AC$5,0)+(AC67*AC$6)),0)</f>
        <v>0</v>
      </c>
      <c r="AD68" s="15">
        <f ca="1">IFERROR(IF(AD$7=1,LN(OFFSET(DataSet!AB65,AddModel!AD$5,0)+(AD67*AD$6)),OFFSET(DataSet!AB65,AddModel!AD$5,0)+(AD67*AD$6)),0)</f>
        <v>0</v>
      </c>
      <c r="AE68" s="15">
        <f ca="1">IFERROR(IF(AE$7=1,LN(OFFSET(DataSet!AC65,AddModel!AE$5,0)+(AE67*AE$6)),OFFSET(DataSet!AC65,AddModel!AE$5,0)+(AE67*AE$6)),0)</f>
        <v>0</v>
      </c>
      <c r="AF68" s="15">
        <f ca="1">IFERROR(IF(AF$7=1,LN(OFFSET(DataSet!AD65,AddModel!AF$5,0)+(AF67*AF$6)),OFFSET(DataSet!AD65,AddModel!AF$5,0)+(AF67*AF$6)),0)</f>
        <v>0</v>
      </c>
      <c r="AG68" s="15">
        <f ca="1">IFERROR(IF(AG$7=1,LN(OFFSET(DataSet!AE65,AddModel!AG$5,0)+(AG67*AG$6)),OFFSET(DataSet!AE65,AddModel!AG$5,0)+(AG67*AG$6)),0)</f>
        <v>0</v>
      </c>
      <c r="AH68" s="15">
        <f ca="1">IFERROR(IF(AH$7=1,LN(OFFSET(DataSet!AF65,AddModel!AH$5,0)+(AH67*AH$6)),OFFSET(DataSet!AF65,AddModel!AH$5,0)+(AH67*AH$6)),0)</f>
        <v>0</v>
      </c>
      <c r="AI68" s="15">
        <f ca="1">IFERROR(IF(AI$7=1,LN(OFFSET(DataSet!AG65,AddModel!AI$5,0)+(AI67*AI$6)),OFFSET(DataSet!AG65,AddModel!AI$5,0)+(AI67*AI$6)),0)</f>
        <v>0</v>
      </c>
      <c r="AJ68" s="15">
        <f ca="1">IFERROR(IF(AJ$7=1,LN(OFFSET(DataSet!AH65,AddModel!AJ$5,0)+(AJ67*AJ$6)),OFFSET(DataSet!AH65,AddModel!AJ$5,0)+(AJ67*AJ$6)),0)</f>
        <v>0</v>
      </c>
      <c r="AK68" s="15">
        <f ca="1">IFERROR(IF(AK$7=1,LN(OFFSET(DataSet!AI65,AddModel!AK$5,0)+(AK67*AK$6)),OFFSET(DataSet!AI65,AddModel!AK$5,0)+(AK67*AK$6)),0)</f>
        <v>0</v>
      </c>
      <c r="AL68" s="13">
        <f ca="1">IFERROR(IF(AL$7=1,LN(OFFSET(DataSet!AJ65,AddModel!AL$5,0)+(AL67*AL$6)),OFFSET(DataSet!AJ65,AddModel!AL$5,0)+(AL67*AL$6)),0)</f>
        <v>0</v>
      </c>
      <c r="AM68" s="13">
        <f ca="1">IFERROR(IF(AM$7=1,LN(OFFSET(DataSet!AK65,AddModel!AM$5,0)+(AM67*AM$6)),OFFSET(DataSet!AK65,AddModel!AM$5,0)+(AM67*AM$6)),0)</f>
        <v>0</v>
      </c>
      <c r="AN68" s="13">
        <f ca="1">IFERROR(IF(AN$7=1,LN(OFFSET(DataSet!AL65,AddModel!AN$5,0)+(AN67*AN$6)),OFFSET(DataSet!AL65,AddModel!AN$5,0)+(AN67*AN$6)),0)</f>
        <v>0</v>
      </c>
      <c r="AO68" s="17">
        <f ca="1">IFERROR(IF(AO$7=1,LN(OFFSET(DataSet!AM65,AddModel!AO$5,0)+(AO67*AO$6)),OFFSET(DataSet!AM65,AddModel!AO$5,0)+(AO67*AO$6)),0)</f>
        <v>52.142857142857402</v>
      </c>
      <c r="AP68" s="17">
        <f ca="1">IFERROR(IF(AP$7=1,LN(OFFSET(DataSet!AN65,AddModel!AP$5,0)+(AP67*AP$6)),OFFSET(DataSet!AN65,AddModel!AP$5,0)+(AP67*AP$6)),0)</f>
        <v>7.28571428571429</v>
      </c>
      <c r="AQ68" s="17">
        <f ca="1">IFERROR(IF(AQ$7=1,LN(OFFSET(DataSet!AO65,AddModel!AQ$5,0)+(AQ67*AQ$6)),OFFSET(DataSet!AO65,AddModel!AQ$5,0)+(AQ67*AQ$6)),0)</f>
        <v>0</v>
      </c>
      <c r="AR68" s="17">
        <f ca="1">IFERROR(IF(AR$7=1,LN(OFFSET(DataSet!AP65,AddModel!AR$5,0)+(AR67*AR$6)),OFFSET(DataSet!AP65,AddModel!AR$5,0)+(AR67*AR$6)),0)</f>
        <v>0</v>
      </c>
      <c r="AS68" s="18">
        <f ca="1">IFERROR(IF(AS$7=1,LN(OFFSET(DataSet!AQ65,AddModel!AS$5,0)+(AS67*AS$6)),OFFSET(DataSet!AQ65,AddModel!AS$5,0)+(AS67*AS$6)),0)</f>
        <v>0</v>
      </c>
      <c r="AT68" s="19">
        <f ca="1">IFERROR(IF(AT$7=1,LN(OFFSET(DataSet!AR65,AddModel!AT$5,0)+(AT67*AT$6)),OFFSET(DataSet!AR65,AddModel!AT$5,0)+(AT67*AT$6)),0)</f>
        <v>0.67643055074641401</v>
      </c>
      <c r="AU68" s="20">
        <f ca="1">IFERROR(IF(AU$7=1,LN(OFFSET(DataSet!AS65,AddModel!AU$5,0)+(AU67*AU$6)),OFFSET(DataSet!AS65,AddModel!AU$5,0)+(AU67*AU$6)),0)</f>
        <v>-2.15789877719059</v>
      </c>
      <c r="AV68" s="20">
        <f ca="1">IFERROR(IF(AV$7=1,LN(OFFSET(DataSet!AT65,AddModel!AV$5,0)+(AV67*AV$6)),OFFSET(DataSet!AT65,AddModel!AV$5,0)+(AV67*AV$6)),0)</f>
        <v>-1.12069891747876</v>
      </c>
      <c r="AW68" s="20">
        <f ca="1">IFERROR(IF(AW$7=1,LN(OFFSET(DataSet!AU65,AddModel!AW$5,0)+(AW67*AW$6)),OFFSET(DataSet!AU65,AddModel!AW$5,0)+(AW67*AW$6)),0)</f>
        <v>-2.5364378996825001E-2</v>
      </c>
      <c r="AX68" s="20">
        <f ca="1">IFERROR(IF(AX$7=1,LN(OFFSET(DataSet!AV65,AddModel!AX$5,0)+(AX67*AX$6)),OFFSET(DataSet!AV65,AddModel!AX$5,0)+(AX67*AX$6)),0)</f>
        <v>7.7859070936130896</v>
      </c>
      <c r="AY68" s="20">
        <f ca="1">IFERROR(IF(AY$7=1,LN(OFFSET(DataSet!AW65,AddModel!AY$5,0)+(AY67*AY$6)),OFFSET(DataSet!AW65,AddModel!AY$5,0)+(AY67*AY$6)),0)</f>
        <v>1.8163403261883</v>
      </c>
      <c r="AZ68" s="20">
        <f ca="1">IFERROR(IF(AZ$7=1,LN(OFFSET(DataSet!AX65,AddModel!AZ$5,0)+(AZ67*AZ$6)),OFFSET(DataSet!AX65,AddModel!AZ$5,0)+(AZ67*AZ$6)),0)</f>
        <v>2.8967929609916698</v>
      </c>
      <c r="BA68" s="20">
        <f ca="1">IFERROR(IF(BA$7=1,LN(OFFSET(DataSet!AY65,AddModel!BA$5,0)+(BA67*BA$6)),OFFSET(DataSet!AY65,AddModel!BA$5,0)+(BA67*BA$6)),0)</f>
        <v>8.4623376443595095</v>
      </c>
      <c r="BB68" s="20">
        <f ca="1">IFERROR(IF(BB$7=1,LN(OFFSET(DataSet!AZ65,AddModel!BB$5,0)+(BB67*BB$6)),OFFSET(DataSet!AZ65,AddModel!BB$5,0)+(BB67*BB$6)),0)</f>
        <v>1.7518677418936801</v>
      </c>
      <c r="BC68" s="20">
        <f ca="1">IFERROR(IF(BC$7=1,LN(OFFSET(DataSet!BA65,AddModel!BC$5,0)+(BC67*BC$6)),OFFSET(DataSet!BA65,AddModel!BC$5,0)+(BC67*BC$6)),0)</f>
        <v>-0.34155845100229398</v>
      </c>
      <c r="BD68" s="20">
        <f ca="1">IFERROR(IF(BD$7=1,LN(OFFSET(DataSet!BB65,AddModel!BD$5,0)+(BD67*BD$6)),OFFSET(DataSet!BB65,AddModel!BD$5,0)+(BD67*BD$6)),0)</f>
        <v>0.63116882441492805</v>
      </c>
      <c r="BE68" s="21">
        <f ca="1">IFERROR(IF(BE$7=1,LN(OFFSET(DataSet!BC65,AddModel!BE$5,0)+(BE67*BE$6)),OFFSET(DataSet!BC65,AddModel!BE$5,0)+(BE67*BE$6)),0)</f>
        <v>2.8714285819948402</v>
      </c>
      <c r="BF68" s="16">
        <f ca="1">IFERROR(IF(BF$7=1,LN(OFFSET(DataSet!BD65,AddModel!BF$5,0)+(BF67*BF$6)),OFFSET(DataSet!BD65,AddModel!BF$5,0)+(BF67*BF$6)),0)</f>
        <v>-19</v>
      </c>
      <c r="BG68" s="17">
        <f ca="1">IFERROR(IF(BG$7=1,LN(OFFSET(DataSet!BE65,AddModel!BG$5,0)+(BG67*BG$6)),OFFSET(DataSet!BE65,AddModel!BG$5,0)+(BG67*BG$6)),0)</f>
        <v>-17</v>
      </c>
      <c r="BH68" s="17">
        <f ca="1">IFERROR(IF(BH$7=1,LN(OFFSET(DataSet!BF65,AddModel!BH$5,0)+(BH67*BH$6)),OFFSET(DataSet!BF65,AddModel!BH$5,0)+(BH67*BH$6)),0)</f>
        <v>-40</v>
      </c>
      <c r="BI68" s="17">
        <f ca="1">IFERROR(IF(BI$7=1,LN(OFFSET(DataSet!BG65,AddModel!BI$5,0)+(BI67*BI$6)),OFFSET(DataSet!BG65,AddModel!BI$5,0)+(BI67*BI$6)),0)</f>
        <v>-29</v>
      </c>
      <c r="BJ68" s="17">
        <f ca="1">IFERROR(IF(BJ$7=1,LN(OFFSET(DataSet!BH65,AddModel!BJ$5,0)+(BJ67*BJ$6)),OFFSET(DataSet!BH65,AddModel!BJ$5,0)+(BJ67*BJ$6)),0)</f>
        <v>-1</v>
      </c>
      <c r="BK68" s="17">
        <f ca="1">IFERROR(IF(BK$7=1,LN(OFFSET(DataSet!BI65,AddModel!BK$5,0)+(BK67*BK$6)),OFFSET(DataSet!BI65,AddModel!BK$5,0)+(BK67*BK$6)),0)</f>
        <v>6</v>
      </c>
      <c r="BL68" s="17">
        <f ca="1">IFERROR(IF(BL$7=1,LN(OFFSET(DataSet!BJ65,AddModel!BL$5,0)+(BL67*BL$6)),OFFSET(DataSet!BJ65,AddModel!BL$5,0)+(BL67*BL$6)),0)</f>
        <v>101.2508</v>
      </c>
      <c r="BM68" s="17">
        <f ca="1">IFERROR(IF(BM$7=1,LN(OFFSET(DataSet!BK65,AddModel!BM$5,0)+(BM67*BM$6)),OFFSET(DataSet!BK65,AddModel!BM$5,0)+(BM67*BM$6)),0)</f>
        <v>100.3454</v>
      </c>
      <c r="BN68" s="17">
        <f ca="1">IFERROR(IF(BN$7=1,LN(OFFSET(DataSet!BL65,AddModel!BN$5,0)+(BN67*BN$6)),OFFSET(DataSet!BL65,AddModel!BN$5,0)+(BN67*BN$6)),0)</f>
        <v>106.30889999999999</v>
      </c>
      <c r="BO68" s="17">
        <f ca="1">IFERROR(IF(BO$7=1,LN(OFFSET(DataSet!BM65,AddModel!BO$5,0)+(BO67*BO$6)),OFFSET(DataSet!BM65,AddModel!BO$5,0)+(BO67*BO$6)),0)</f>
        <v>132.511</v>
      </c>
      <c r="BP68" s="17">
        <f ca="1">IFERROR(IF(BP$7=1,LN(OFFSET(DataSet!BN65,AddModel!BP$5,0)+(BP67*BP$6)),OFFSET(DataSet!BN65,AddModel!BP$5,0)+(BP67*BP$6)),0)</f>
        <v>111.3</v>
      </c>
      <c r="BQ68" s="17">
        <f ca="1">IFERROR(IF(BQ$7=1,LN(OFFSET(DataSet!BO65,AddModel!BQ$5,0)+(BQ67*BQ$6)),OFFSET(DataSet!BO65,AddModel!BQ$5,0)+(BQ67*BQ$6)),0)</f>
        <v>108.5462</v>
      </c>
      <c r="BR68" s="17">
        <f ca="1">IFERROR(IF(BR$7=1,LN(OFFSET(DataSet!BP65,AddModel!BR$5,0)+(BR67*BR$6)),OFFSET(DataSet!BP65,AddModel!BR$5,0)+(BR67*BR$6)),0)</f>
        <v>103.3914</v>
      </c>
      <c r="BS68" s="17">
        <f ca="1">IFERROR(IF(BS$7=1,LN(OFFSET(DataSet!BQ65,AddModel!BS$5,0)+(BS67*BS$6)),OFFSET(DataSet!BQ65,AddModel!BS$5,0)+(BS67*BS$6)),0)</f>
        <v>107.77500000000001</v>
      </c>
      <c r="BT68" s="17">
        <f ca="1">IFERROR(IF(BT$7=1,LN(OFFSET(DataSet!BR65,AddModel!BT$5,0)+(BT67*BT$6)),OFFSET(DataSet!BR65,AddModel!BT$5,0)+(BT67*BT$6)),0)</f>
        <v>1445580</v>
      </c>
      <c r="BU68" s="17">
        <f ca="1">IFERROR(IF(BU$7=1,LN(OFFSET(DataSet!BS65,AddModel!BU$5,0)+(BU67*BU$6)),OFFSET(DataSet!BS65,AddModel!BU$5,0)+(BU67*BU$6)),0)</f>
        <v>1165251.08903842</v>
      </c>
      <c r="BV68" s="17">
        <f ca="1">IFERROR(IF(BV$7=1,LN(OFFSET(DataSet!BT65,AddModel!BV$5,0)+(BV67*BV$6)),OFFSET(DataSet!BT65,AddModel!BV$5,0)+(BV67*BV$6)),0)</f>
        <v>106.30889999999999</v>
      </c>
      <c r="BW68" s="17">
        <f ca="1">IFERROR(IF(BW$7=1,LN(OFFSET(DataSet!BU65,AddModel!BW$5,0)+(BW67*BW$6)),OFFSET(DataSet!BU65,AddModel!BW$5,0)+(BW67*BW$6)),0)</f>
        <v>4.62</v>
      </c>
      <c r="BX68" s="17">
        <f ca="1">IFERROR(IF(BX$7=1,LN(OFFSET(DataSet!BV65,AddModel!BX$5,0)+(BX67*BX$6)),OFFSET(DataSet!BV65,AddModel!BX$5,0)+(BX67*BX$6)),0)</f>
        <v>5.0999999999999899</v>
      </c>
      <c r="BY68" s="17">
        <f ca="1">IFERROR(IF(BY$7=1,LN(OFFSET(DataSet!BW65,AddModel!BY$5,0)+(BY67*BY$6)),OFFSET(DataSet!BW65,AddModel!BY$5,0)+(BY67*BY$6)),0)</f>
        <v>107.3</v>
      </c>
      <c r="BZ68" s="17">
        <f ca="1">IFERROR(IF(BZ$7=1,LN(OFFSET(DataSet!BX65,AddModel!BZ$5,0)+(BZ67*BZ$6)),OFFSET(DataSet!BX65,AddModel!BZ$5,0)+(BZ67*BZ$6)),0)</f>
        <v>4.7113303818164818</v>
      </c>
      <c r="CA68" s="17">
        <f ca="1">IFERROR(IF(CA$7=1,LN(OFFSET(DataSet!BY65,AddModel!CA$5,0)+(CA67*CA$6)),OFFSET(DataSet!BY65,AddModel!CA$5,0)+(CA67*CA$6)),0)</f>
        <v>108.2</v>
      </c>
      <c r="CB68" s="18">
        <f ca="1">IFERROR(IF(CB$7=1,LN(OFFSET(DataSet!BZ65,AddModel!CB$5,0)+(CB67*CB$6)),OFFSET(DataSet!BZ65,AddModel!CB$5,0)+(CB67*CB$6)),0)</f>
        <v>107.9</v>
      </c>
      <c r="CC68" s="30">
        <f ca="1">IFERROR(IF(CC$7=1,LN(OFFSET(DataSet!CA65,AddModel!CC$5,0)+(CC67*CC$6)),OFFSET(DataSet!CA65,AddModel!CC$5,0)+(CC67*CC$6)),0)</f>
        <v>-0.21072103131565253</v>
      </c>
      <c r="CD68" s="40">
        <f ca="1">IFERROR(IF(CD$7=1,LN(OFFSET(DataSet!CB65,AddModel!CD$5,0)+(CD67*CD$6)),OFFSET(DataSet!CB65,AddModel!CD$5,0)+(CD67*CD$6)),0)</f>
        <v>2.220989289205495</v>
      </c>
      <c r="CE68" s="41">
        <f ca="1">IFERROR(IF(CE$7=1,LN(OFFSET(DataSet!CC65,AddModel!CE$5,0)+(CE67*CE$6)),OFFSET(DataSet!CC65,AddModel!CE$5,0)+(CE67*CE$6)),0)</f>
        <v>9.3149999999999995</v>
      </c>
      <c r="CF68" s="41">
        <f ca="1">IFERROR(IF(CF$7=1,LN(OFFSET(DataSet!CD65,AddModel!CF$5,0)+(CF67*CF$6)),OFFSET(DataSet!CD65,AddModel!CF$5,0)+(CF67*CF$6)),0)</f>
        <v>9.0322618097686824</v>
      </c>
      <c r="CG68" s="41">
        <f ca="1">IFERROR(IF(CG$7=1,LN(OFFSET(DataSet!CE65,AddModel!CG$5,0)+(CG67*CG$6)),OFFSET(DataSet!CE65,AddModel!CG$5,0)+(CG67*CG$6)),0)</f>
        <v>10.143398268398267</v>
      </c>
      <c r="CH68" s="6">
        <f ca="1">IFERROR(IF(CH$7=1,LN(OFFSET(DataSet!CF65,AddModel!CH$5,0)+(CH67*CH$6)),OFFSET(DataSet!CF65,AddModel!CH$5,0)+(CH67*CH$6)),0)</f>
        <v>0</v>
      </c>
      <c r="CI68" s="6">
        <f ca="1">IFERROR(IF(CI$7=1,LN(OFFSET(DataSet!CG65,AddModel!CI$5,0)+(CI67*CI$6)),OFFSET(DataSet!CG65,AddModel!CI$5,0)+(CI67*CI$6)),0)</f>
        <v>1</v>
      </c>
      <c r="CJ68">
        <f ca="1">IFERROR(IF(CJ$7=1,LN(OFFSET(DataSet!CH65,AddModel!CJ$5,0)+(CJ67*CJ$6)),OFFSET(DataSet!CH65,AddModel!CJ$5,0)+(CJ67*CJ$6)),0)</f>
        <v>0</v>
      </c>
      <c r="CK68">
        <f ca="1">IFERROR(IF(CK$7=1,LN(OFFSET(DataSet!CI65,AddModel!CK$5,0)+(CK67*CK$6)),OFFSET(DataSet!CI65,AddModel!CK$5,0)+(CK67*CK$6)),0)</f>
        <v>0</v>
      </c>
      <c r="CL68">
        <f ca="1">IFERROR(IF(CL$7=1,LN(OFFSET(DataSet!CJ65,AddModel!CL$5,0)+(CL67*CL$6)),OFFSET(DataSet!CJ65,AddModel!CL$5,0)+(CL67*CL$6)),0)</f>
        <v>0</v>
      </c>
      <c r="CM68" s="40">
        <f ca="1">IFERROR(IF(CM$7=1,LN(OFFSET(DataSet!CK65,AddModel!CM$5,0)+(CM67*CM$6)),OFFSET(DataSet!CK65,AddModel!CM$5,0)+(CM67*CM$6)),0)</f>
        <v>203414.40508542449</v>
      </c>
      <c r="CN68" s="41">
        <f ca="1">IFERROR(IF(CN$7=1,LN(OFFSET(DataSet!CL65,AddModel!CN$5,0)+(CN67*CN$6)),OFFSET(DataSet!CL65,AddModel!CN$5,0)+(CN67*CN$6)),0)</f>
        <v>53381.247793595663</v>
      </c>
      <c r="CO68" s="41">
        <f ca="1">IFERROR(IF(CO$7=1,LN(OFFSET(DataSet!CM65,AddModel!CO$5,0)+(CO67*CO$6)),OFFSET(DataSet!CM65,AddModel!CO$5,0)+(CO67*CO$6)),0)</f>
        <v>5.8747156319231131</v>
      </c>
      <c r="CP68" s="41">
        <f ca="1">IFERROR(IF(CP$7=1,LN(OFFSET(DataSet!CN65,AddModel!CP$5,0)+(CP67*CP$6)),OFFSET(DataSet!CN65,AddModel!CP$5,0)+(CP67*CP$6)),0)</f>
        <v>184595.72731179185</v>
      </c>
      <c r="CQ68" s="17">
        <f ca="1">IFERROR(IF(CQ$7=1,LN(OFFSET(DataSet!CO65,AddModel!CQ$5,0)+(CQ67*CQ$6)),OFFSET(DataSet!CO65,AddModel!CQ$5,0)+(CQ67*CQ$6)),0)</f>
        <v>0</v>
      </c>
      <c r="CR68" s="17">
        <f ca="1">IFERROR(IF(CR$7=1,LN(OFFSET(DataSet!CP65,AddModel!CR$5,0)+(CR67*CR$6)),OFFSET(DataSet!CP65,AddModel!CR$5,0)+(CR67*CR$6)),0)</f>
        <v>0</v>
      </c>
      <c r="CS68" s="17">
        <f ca="1">IFERROR(IF(CS$7=1,LN(OFFSET(DataSet!CQ65,AddModel!CS$5,0)+(CS67*CS$6)),OFFSET(DataSet!CQ65,AddModel!CS$5,0)+(CS67*CS$6)),0)</f>
        <v>0</v>
      </c>
      <c r="CT68" s="17">
        <f ca="1">IFERROR(IF(CT$7=1,LN(OFFSET(DataSet!CR65,AddModel!CT$5,0)+(CT67*CT$6)),OFFSET(DataSet!CR65,AddModel!CT$5,0)+(CT67*CT$6)),0)</f>
        <v>0</v>
      </c>
      <c r="CU68" s="20">
        <f ca="1">IFERROR(IF(CU$7=1,LN(OFFSET(DataSet!CS65,AddModel!CU$5,0)+(CU67*CU$6)),OFFSET(DataSet!CS65,AddModel!CU$5,0)+(CU67*CU$6)),0)</f>
        <v>0</v>
      </c>
      <c r="CV68" s="20">
        <f ca="1">IFERROR(IF(CV$7=1,LN(OFFSET(DataSet!CT65,AddModel!CV$5,0)+(CV67*CV$6)),OFFSET(DataSet!CT65,AddModel!CV$5,0)+(CV67*CV$6)),0)</f>
        <v>0</v>
      </c>
      <c r="CW68" s="20">
        <f ca="1">IFERROR(IF(CW$7=1,LN(OFFSET(DataSet!CU65,AddModel!CW$5,0)+(CW67*CW$6)),OFFSET(DataSet!CU65,AddModel!CW$5,0)+(CW67*CW$6)),0)</f>
        <v>0</v>
      </c>
      <c r="CX68" s="20">
        <f ca="1">IFERROR(IF(CX$7=1,LN(OFFSET(DataSet!CV65,AddModel!CX$5,0)+(CX67*CX$6)),OFFSET(DataSet!CV65,AddModel!CX$5,0)+(CX67*CX$6)),0)</f>
        <v>0</v>
      </c>
      <c r="CY68" s="113">
        <f ca="1">IFERROR(IF(CY$7=1,LN(OFFSET(DataSet!CW65,AddModel!CY$5,0)+(CY67*CY$6)),OFFSET(DataSet!CW65,AddModel!CY$5,0)+(CY67*CY$6)),0)</f>
        <v>369191.4546235837</v>
      </c>
      <c r="CZ68" s="135">
        <f ca="1">IFERROR(IF(CZ$7=1,LN(OFFSET(DataSet!CX65,AddModel!CZ$5,0)+(CZ67*CZ$6)),OFFSET(DataSet!CX65,AddModel!CZ$5,0)+(CZ67*CZ$6)),0)</f>
        <v>776128.19405718462</v>
      </c>
      <c r="DA68" s="136">
        <f ca="1">IFERROR(IF(DA$7=1,LN(OFFSET(DataSet!CY65,AddModel!DA$5,0)+(DA67*DA$6)),OFFSET(DataSet!CY65,AddModel!DA$5,0)+(DA67*DA$6)),0)</f>
        <v>423836.68250712194</v>
      </c>
      <c r="DB68" s="137">
        <f ca="1">IFERROR(IF(DB$7=1,LN(OFFSET(DataSet!CZ65,AddModel!DB$5,0)+(DB67*DB$6)),OFFSET(DataSet!CZ65,AddModel!DB$5,0)+(DB67*DB$6)),0)</f>
        <v>1785112.0413082149</v>
      </c>
    </row>
    <row r="69" spans="1:106" x14ac:dyDescent="0.25">
      <c r="A69" s="134">
        <f ca="1">C69*DataSet!CB66</f>
        <v>2757066.3446489647</v>
      </c>
      <c r="B69" s="1">
        <f t="shared" si="1"/>
        <v>44250</v>
      </c>
      <c r="C69" s="87">
        <f t="shared" ca="1" si="3"/>
        <v>299146.42989508802</v>
      </c>
      <c r="D69" s="87">
        <f t="shared" ca="1" si="2"/>
        <v>286147.6347504938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IFERROR(IF(H$7=1,LN(OFFSET(DataSet!F66,AddModel!H$5,0)+(H68*H$6)),OFFSET(DataSet!F66,AddModel!H$5,0)+(H68*H$6)),0)</f>
        <v>0</v>
      </c>
      <c r="I69" s="13">
        <f ca="1">IFERROR(IF(I$7=1,LN(OFFSET(DataSet!G66,AddModel!I$5,0)+(I68*I$6)),OFFSET(DataSet!G66,AddModel!I$5,0)+(I68*I$6)),0)</f>
        <v>0.85714285714285698</v>
      </c>
      <c r="J69" s="13">
        <f ca="1">IFERROR(IF(J$7=1,LN(OFFSET(DataSet!H66,AddModel!J$5,0)+(J68*J$6)),OFFSET(DataSet!H66,AddModel!J$5,0)+(J68*J$6)),0)</f>
        <v>0.14285714285714199</v>
      </c>
      <c r="K69" s="13">
        <f ca="1">IFERROR(IF(K$7=1,LN(OFFSET(DataSet!I66,AddModel!K$5,0)+(K68*K$6)),OFFSET(DataSet!I66,AddModel!K$5,0)+(K68*K$6)),0)</f>
        <v>0</v>
      </c>
      <c r="L69" s="13">
        <f ca="1">IFERROR(IF(L$7=1,LN(OFFSET(DataSet!J66,AddModel!L$5,0)+(L68*L$6)),OFFSET(DataSet!J66,AddModel!L$5,0)+(L68*L$6)),0)</f>
        <v>0</v>
      </c>
      <c r="M69" s="13">
        <f ca="1">IFERROR(IF(M$7=1,LN(OFFSET(DataSet!K66,AddModel!M$5,0)+(M68*M$6)),OFFSET(DataSet!K66,AddModel!M$5,0)+(M68*M$6)),0)</f>
        <v>0</v>
      </c>
      <c r="N69" s="13">
        <f ca="1">IFERROR(IF(N$7=1,LN(OFFSET(DataSet!L66,AddModel!N$5,0)+(N68*N$6)),OFFSET(DataSet!L66,AddModel!N$5,0)+(N68*N$6)),0)</f>
        <v>0</v>
      </c>
      <c r="O69" s="13">
        <f ca="1">IFERROR(IF(O$7=1,LN(OFFSET(DataSet!M66,AddModel!O$5,0)+(O68*O$6)),OFFSET(DataSet!M66,AddModel!O$5,0)+(O68*O$6)),0)</f>
        <v>0</v>
      </c>
      <c r="P69" s="13">
        <f ca="1">IFERROR(IF(P$7=1,LN(OFFSET(DataSet!N66,AddModel!P$5,0)+(P68*P$6)),OFFSET(DataSet!N66,AddModel!P$5,0)+(P68*P$6)),0)</f>
        <v>0</v>
      </c>
      <c r="Q69" s="13">
        <f ca="1">IFERROR(IF(Q$7=1,LN(OFFSET(DataSet!O66,AddModel!Q$5,0)+(Q68*Q$6)),OFFSET(DataSet!O66,AddModel!Q$5,0)+(Q68*Q$6)),0)</f>
        <v>0</v>
      </c>
      <c r="R69" s="13">
        <f ca="1">IFERROR(IF(R$7=1,LN(OFFSET(DataSet!P66,AddModel!R$5,0)+(R68*R$6)),OFFSET(DataSet!P66,AddModel!R$5,0)+(R68*R$6)),0)</f>
        <v>0</v>
      </c>
      <c r="S69" s="13">
        <f ca="1">IFERROR(IF(S$7=1,LN(OFFSET(DataSet!Q66,AddModel!S$5,0)+(S68*S$6)),OFFSET(DataSet!Q66,AddModel!S$5,0)+(S68*S$6)),0)</f>
        <v>0</v>
      </c>
      <c r="T69" s="14">
        <f ca="1">IFERROR(IF(T$7=1,LN(OFFSET(DataSet!R66,AddModel!T$5,0)+(T68*T$6)),OFFSET(DataSet!R66,AddModel!T$5,0)+(T68*T$6)),0)</f>
        <v>0</v>
      </c>
      <c r="U69" s="14">
        <f ca="1">IFERROR(IF(U$7=1,LN(OFFSET(DataSet!S66,AddModel!U$5,0)+(U68*U$6)),OFFSET(DataSet!S66,AddModel!U$5,0)+(U68*U$6)),0)</f>
        <v>0</v>
      </c>
      <c r="V69" s="14">
        <f ca="1">IFERROR(IF(V$7=1,LN(OFFSET(DataSet!T66,AddModel!V$5,0)+(V68*V$6)),OFFSET(DataSet!T66,AddModel!V$5,0)+(V68*V$6)),0)</f>
        <v>0</v>
      </c>
      <c r="W69" s="14">
        <f ca="1">IFERROR(IF(W$7=1,LN(OFFSET(DataSet!U66,AddModel!W$5,0)+(W68*W$6)),OFFSET(DataSet!U66,AddModel!W$5,0)+(W68*W$6)),0)</f>
        <v>0</v>
      </c>
      <c r="X69" s="14">
        <f ca="1">IFERROR(IF(X$7=1,LN(OFFSET(DataSet!V66,AddModel!X$5,0)+(X68*X$6)),OFFSET(DataSet!V66,AddModel!X$5,0)+(X68*X$6)),0)</f>
        <v>0</v>
      </c>
      <c r="Y69" s="14">
        <f ca="1">IFERROR(IF(Y$7=1,LN(OFFSET(DataSet!W66,AddModel!Y$5,0)+(Y68*Y$6)),OFFSET(DataSet!W66,AddModel!Y$5,0)+(Y68*Y$6)),0)</f>
        <v>0</v>
      </c>
      <c r="Z69" s="14">
        <f ca="1">IFERROR(IF(Z$7=1,LN(OFFSET(DataSet!X66,AddModel!Z$5,0)+(Z68*Z$6)),OFFSET(DataSet!X66,AddModel!Z$5,0)+(Z68*Z$6)),0)</f>
        <v>0</v>
      </c>
      <c r="AA69" s="14">
        <f ca="1">IFERROR(IF(AA$7=1,LN(OFFSET(DataSet!Y66,AddModel!AA$5,0)+(AA68*AA$6)),OFFSET(DataSet!Y66,AddModel!AA$5,0)+(AA68*AA$6)),0)</f>
        <v>1</v>
      </c>
      <c r="AB69" s="14">
        <f ca="1">IFERROR(IF(AB$7=1,LN(OFFSET(DataSet!Z66,AddModel!AB$5,0)+(AB68*AB$6)),OFFSET(DataSet!Z66,AddModel!AB$5,0)+(AB68*AB$6)),0)</f>
        <v>1</v>
      </c>
      <c r="AC69" s="15">
        <f ca="1">IFERROR(IF(AC$7=1,LN(OFFSET(DataSet!AA66,AddModel!AC$5,0)+(AC68*AC$6)),OFFSET(DataSet!AA66,AddModel!AC$5,0)+(AC68*AC$6)),0)</f>
        <v>0</v>
      </c>
      <c r="AD69" s="15">
        <f ca="1">IFERROR(IF(AD$7=1,LN(OFFSET(DataSet!AB66,AddModel!AD$5,0)+(AD68*AD$6)),OFFSET(DataSet!AB66,AddModel!AD$5,0)+(AD68*AD$6)),0)</f>
        <v>0</v>
      </c>
      <c r="AE69" s="15">
        <f ca="1">IFERROR(IF(AE$7=1,LN(OFFSET(DataSet!AC66,AddModel!AE$5,0)+(AE68*AE$6)),OFFSET(DataSet!AC66,AddModel!AE$5,0)+(AE68*AE$6)),0)</f>
        <v>0</v>
      </c>
      <c r="AF69" s="15">
        <f ca="1">IFERROR(IF(AF$7=1,LN(OFFSET(DataSet!AD66,AddModel!AF$5,0)+(AF68*AF$6)),OFFSET(DataSet!AD66,AddModel!AF$5,0)+(AF68*AF$6)),0)</f>
        <v>0</v>
      </c>
      <c r="AG69" s="15">
        <f ca="1">IFERROR(IF(AG$7=1,LN(OFFSET(DataSet!AE66,AddModel!AG$5,0)+(AG68*AG$6)),OFFSET(DataSet!AE66,AddModel!AG$5,0)+(AG68*AG$6)),0)</f>
        <v>0</v>
      </c>
      <c r="AH69" s="15">
        <f ca="1">IFERROR(IF(AH$7=1,LN(OFFSET(DataSet!AF66,AddModel!AH$5,0)+(AH68*AH$6)),OFFSET(DataSet!AF66,AddModel!AH$5,0)+(AH68*AH$6)),0)</f>
        <v>0</v>
      </c>
      <c r="AI69" s="15">
        <f ca="1">IFERROR(IF(AI$7=1,LN(OFFSET(DataSet!AG66,AddModel!AI$5,0)+(AI68*AI$6)),OFFSET(DataSet!AG66,AddModel!AI$5,0)+(AI68*AI$6)),0)</f>
        <v>0</v>
      </c>
      <c r="AJ69" s="15">
        <f ca="1">IFERROR(IF(AJ$7=1,LN(OFFSET(DataSet!AH66,AddModel!AJ$5,0)+(AJ68*AJ$6)),OFFSET(DataSet!AH66,AddModel!AJ$5,0)+(AJ68*AJ$6)),0)</f>
        <v>0</v>
      </c>
      <c r="AK69" s="15">
        <f ca="1">IFERROR(IF(AK$7=1,LN(OFFSET(DataSet!AI66,AddModel!AK$5,0)+(AK68*AK$6)),OFFSET(DataSet!AI66,AddModel!AK$5,0)+(AK68*AK$6)),0)</f>
        <v>0</v>
      </c>
      <c r="AL69" s="13">
        <f ca="1">IFERROR(IF(AL$7=1,LN(OFFSET(DataSet!AJ66,AddModel!AL$5,0)+(AL68*AL$6)),OFFSET(DataSet!AJ66,AddModel!AL$5,0)+(AL68*AL$6)),0)</f>
        <v>0</v>
      </c>
      <c r="AM69" s="13">
        <f ca="1">IFERROR(IF(AM$7=1,LN(OFFSET(DataSet!AK66,AddModel!AM$5,0)+(AM68*AM$6)),OFFSET(DataSet!AK66,AddModel!AM$5,0)+(AM68*AM$6)),0)</f>
        <v>0</v>
      </c>
      <c r="AN69" s="13">
        <f ca="1">IFERROR(IF(AN$7=1,LN(OFFSET(DataSet!AL66,AddModel!AN$5,0)+(AN68*AN$6)),OFFSET(DataSet!AL66,AddModel!AN$5,0)+(AN68*AN$6)),0)</f>
        <v>0</v>
      </c>
      <c r="AO69" s="17">
        <f ca="1">IFERROR(IF(AO$7=1,LN(OFFSET(DataSet!AM66,AddModel!AO$5,0)+(AO68*AO$6)),OFFSET(DataSet!AM66,AddModel!AO$5,0)+(AO68*AO$6)),0)</f>
        <v>52.142857142857402</v>
      </c>
      <c r="AP69" s="17">
        <f ca="1">IFERROR(IF(AP$7=1,LN(OFFSET(DataSet!AN66,AddModel!AP$5,0)+(AP68*AP$6)),OFFSET(DataSet!AN66,AddModel!AP$5,0)+(AP68*AP$6)),0)</f>
        <v>8.28571428571429</v>
      </c>
      <c r="AQ69" s="17">
        <f ca="1">IFERROR(IF(AQ$7=1,LN(OFFSET(DataSet!AO66,AddModel!AQ$5,0)+(AQ68*AQ$6)),OFFSET(DataSet!AO66,AddModel!AQ$5,0)+(AQ68*AQ$6)),0)</f>
        <v>0</v>
      </c>
      <c r="AR69" s="17">
        <f ca="1">IFERROR(IF(AR$7=1,LN(OFFSET(DataSet!AP66,AddModel!AR$5,0)+(AR68*AR$6)),OFFSET(DataSet!AP66,AddModel!AR$5,0)+(AR68*AR$6)),0)</f>
        <v>0</v>
      </c>
      <c r="AS69" s="18">
        <f ca="1">IFERROR(IF(AS$7=1,LN(OFFSET(DataSet!AQ66,AddModel!AS$5,0)+(AS68*AS$6)),OFFSET(DataSet!AQ66,AddModel!AS$5,0)+(AS68*AS$6)),0)</f>
        <v>0</v>
      </c>
      <c r="AT69" s="19">
        <f ca="1">IFERROR(IF(AT$7=1,LN(OFFSET(DataSet!AR66,AddModel!AT$5,0)+(AT68*AT$6)),OFFSET(DataSet!AR66,AddModel!AT$5,0)+(AT68*AT$6)),0)</f>
        <v>1.8564525935318501</v>
      </c>
      <c r="AU69" s="20">
        <f ca="1">IFERROR(IF(AU$7=1,LN(OFFSET(DataSet!AS66,AddModel!AU$5,0)+(AU68*AU$6)),OFFSET(DataSet!AS66,AddModel!AU$5,0)+(AU68*AU$6)),0)</f>
        <v>1.5337404344974299</v>
      </c>
      <c r="AV69" s="20">
        <f ca="1">IFERROR(IF(AV$7=1,LN(OFFSET(DataSet!AT66,AddModel!AV$5,0)+(AV68*AV$6)),OFFSET(DataSet!AT66,AddModel!AV$5,0)+(AV68*AV$6)),0)</f>
        <v>0.39362957092530598</v>
      </c>
      <c r="AW69" s="20">
        <f ca="1">IFERROR(IF(AW$7=1,LN(OFFSET(DataSet!AU66,AddModel!AW$5,0)+(AW68*AW$6)),OFFSET(DataSet!AU66,AddModel!AW$5,0)+(AW68*AW$6)),0)</f>
        <v>-0.132945543597903</v>
      </c>
      <c r="AX69" s="20">
        <f ca="1">IFERROR(IF(AX$7=1,LN(OFFSET(DataSet!AV66,AddModel!AX$5,0)+(AX68*AX$6)),OFFSET(DataSet!AV66,AddModel!AX$5,0)+(AX68*AX$6)),0)</f>
        <v>7.9331577613994604</v>
      </c>
      <c r="AY69" s="20">
        <f ca="1">IFERROR(IF(AY$7=1,LN(OFFSET(DataSet!AW66,AddModel!AY$5,0)+(AY68*AY$6)),OFFSET(DataSet!AW66,AddModel!AY$5,0)+(AY68*AY$6)),0)</f>
        <v>1.78703879425487</v>
      </c>
      <c r="AZ69" s="20">
        <f ca="1">IFERROR(IF(AZ$7=1,LN(OFFSET(DataSet!AX66,AddModel!AZ$5,0)+(AZ68*AZ$6)),OFFSET(DataSet!AX66,AddModel!AZ$5,0)+(AZ68*AZ$6)),0)</f>
        <v>3.0758027002144299</v>
      </c>
      <c r="BA69" s="20">
        <f ca="1">IFERROR(IF(BA$7=1,LN(OFFSET(DataSet!AY66,AddModel!BA$5,0)+(BA68*BA$6)),OFFSET(DataSet!AY66,AddModel!BA$5,0)+(BA68*BA$6)),0)</f>
        <v>9.7896103549313196</v>
      </c>
      <c r="BB69" s="20">
        <f ca="1">IFERROR(IF(BB$7=1,LN(OFFSET(DataSet!AZ66,AddModel!BB$5,0)+(BB68*BB$6)),OFFSET(DataSet!AZ66,AddModel!BB$5,0)+(BB68*BB$6)),0)</f>
        <v>1.61546135446012</v>
      </c>
      <c r="BC69" s="20">
        <f ca="1">IFERROR(IF(BC$7=1,LN(OFFSET(DataSet!BA66,AddModel!BC$5,0)+(BC68*BC$6)),OFFSET(DataSet!BA66,AddModel!BC$5,0)+(BC68*BC$6)),0)</f>
        <v>3.3207792287523001</v>
      </c>
      <c r="BD69" s="20">
        <f ca="1">IFERROR(IF(BD$7=1,LN(OFFSET(DataSet!BB66,AddModel!BD$5,0)+(BD68*BD$6)),OFFSET(DataSet!BB66,AddModel!BD$5,0)+(BD68*BD$6)),0)</f>
        <v>2.0090909253854199</v>
      </c>
      <c r="BE69" s="21">
        <f ca="1">IFERROR(IF(BE$7=1,LN(OFFSET(DataSet!BC66,AddModel!BE$5,0)+(BE68*BE$6)),OFFSET(DataSet!BC66,AddModel!BE$5,0)+(BE68*BE$6)),0)</f>
        <v>2.9428571566165198</v>
      </c>
      <c r="BF69" s="16">
        <f ca="1">IFERROR(IF(BF$7=1,LN(OFFSET(DataSet!BD66,AddModel!BF$5,0)+(BF68*BF$6)),OFFSET(DataSet!BD66,AddModel!BF$5,0)+(BF68*BF$6)),0)</f>
        <v>-19</v>
      </c>
      <c r="BG69" s="17">
        <f ca="1">IFERROR(IF(BG$7=1,LN(OFFSET(DataSet!BE66,AddModel!BG$5,0)+(BG68*BG$6)),OFFSET(DataSet!BE66,AddModel!BG$5,0)+(BG68*BG$6)),0)</f>
        <v>-17</v>
      </c>
      <c r="BH69" s="17">
        <f ca="1">IFERROR(IF(BH$7=1,LN(OFFSET(DataSet!BF66,AddModel!BH$5,0)+(BH68*BH$6)),OFFSET(DataSet!BF66,AddModel!BH$5,0)+(BH68*BH$6)),0)</f>
        <v>-40</v>
      </c>
      <c r="BI69" s="17">
        <f ca="1">IFERROR(IF(BI$7=1,LN(OFFSET(DataSet!BG66,AddModel!BI$5,0)+(BI68*BI$6)),OFFSET(DataSet!BG66,AddModel!BI$5,0)+(BI68*BI$6)),0)</f>
        <v>-29</v>
      </c>
      <c r="BJ69" s="17">
        <f ca="1">IFERROR(IF(BJ$7=1,LN(OFFSET(DataSet!BH66,AddModel!BJ$5,0)+(BJ68*BJ$6)),OFFSET(DataSet!BH66,AddModel!BJ$5,0)+(BJ68*BJ$6)),0)</f>
        <v>-1</v>
      </c>
      <c r="BK69" s="17">
        <f ca="1">IFERROR(IF(BK$7=1,LN(OFFSET(DataSet!BI66,AddModel!BK$5,0)+(BK68*BK$6)),OFFSET(DataSet!BI66,AddModel!BK$5,0)+(BK68*BK$6)),0)</f>
        <v>6</v>
      </c>
      <c r="BL69" s="17">
        <f ca="1">IFERROR(IF(BL$7=1,LN(OFFSET(DataSet!BJ66,AddModel!BL$5,0)+(BL68*BL$6)),OFFSET(DataSet!BJ66,AddModel!BL$5,0)+(BL68*BL$6)),0)</f>
        <v>101.2508</v>
      </c>
      <c r="BM69" s="17">
        <f ca="1">IFERROR(IF(BM$7=1,LN(OFFSET(DataSet!BK66,AddModel!BM$5,0)+(BM68*BM$6)),OFFSET(DataSet!BK66,AddModel!BM$5,0)+(BM68*BM$6)),0)</f>
        <v>100.3454</v>
      </c>
      <c r="BN69" s="17">
        <f ca="1">IFERROR(IF(BN$7=1,LN(OFFSET(DataSet!BL66,AddModel!BN$5,0)+(BN68*BN$6)),OFFSET(DataSet!BL66,AddModel!BN$5,0)+(BN68*BN$6)),0)</f>
        <v>106.30889999999999</v>
      </c>
      <c r="BO69" s="17">
        <f ca="1">IFERROR(IF(BO$7=1,LN(OFFSET(DataSet!BM66,AddModel!BO$5,0)+(BO68*BO$6)),OFFSET(DataSet!BM66,AddModel!BO$5,0)+(BO68*BO$6)),0)</f>
        <v>132.511</v>
      </c>
      <c r="BP69" s="17">
        <f ca="1">IFERROR(IF(BP$7=1,LN(OFFSET(DataSet!BN66,AddModel!BP$5,0)+(BP68*BP$6)),OFFSET(DataSet!BN66,AddModel!BP$5,0)+(BP68*BP$6)),0)</f>
        <v>111.3</v>
      </c>
      <c r="BQ69" s="17">
        <f ca="1">IFERROR(IF(BQ$7=1,LN(OFFSET(DataSet!BO66,AddModel!BQ$5,0)+(BQ68*BQ$6)),OFFSET(DataSet!BO66,AddModel!BQ$5,0)+(BQ68*BQ$6)),0)</f>
        <v>108.5462</v>
      </c>
      <c r="BR69" s="17">
        <f ca="1">IFERROR(IF(BR$7=1,LN(OFFSET(DataSet!BP66,AddModel!BR$5,0)+(BR68*BR$6)),OFFSET(DataSet!BP66,AddModel!BR$5,0)+(BR68*BR$6)),0)</f>
        <v>103.3914</v>
      </c>
      <c r="BS69" s="17">
        <f ca="1">IFERROR(IF(BS$7=1,LN(OFFSET(DataSet!BQ66,AddModel!BS$5,0)+(BS68*BS$6)),OFFSET(DataSet!BQ66,AddModel!BS$5,0)+(BS68*BS$6)),0)</f>
        <v>107.77500000000001</v>
      </c>
      <c r="BT69" s="17">
        <f ca="1">IFERROR(IF(BT$7=1,LN(OFFSET(DataSet!BR66,AddModel!BT$5,0)+(BT68*BT$6)),OFFSET(DataSet!BR66,AddModel!BT$5,0)+(BT68*BT$6)),0)</f>
        <v>1445580</v>
      </c>
      <c r="BU69" s="17">
        <f ca="1">IFERROR(IF(BU$7=1,LN(OFFSET(DataSet!BS66,AddModel!BU$5,0)+(BU68*BU$6)),OFFSET(DataSet!BS66,AddModel!BU$5,0)+(BU68*BU$6)),0)</f>
        <v>1165251.08903842</v>
      </c>
      <c r="BV69" s="17">
        <f ca="1">IFERROR(IF(BV$7=1,LN(OFFSET(DataSet!BT66,AddModel!BV$5,0)+(BV68*BV$6)),OFFSET(DataSet!BT66,AddModel!BV$5,0)+(BV68*BV$6)),0)</f>
        <v>106.30889999999999</v>
      </c>
      <c r="BW69" s="17">
        <f ca="1">IFERROR(IF(BW$7=1,LN(OFFSET(DataSet!BU66,AddModel!BW$5,0)+(BW68*BW$6)),OFFSET(DataSet!BU66,AddModel!BW$5,0)+(BW68*BW$6)),0)</f>
        <v>4.62</v>
      </c>
      <c r="BX69" s="17">
        <f ca="1">IFERROR(IF(BX$7=1,LN(OFFSET(DataSet!BV66,AddModel!BX$5,0)+(BX68*BX$6)),OFFSET(DataSet!BV66,AddModel!BX$5,0)+(BX68*BX$6)),0)</f>
        <v>5.0999999999999899</v>
      </c>
      <c r="BY69" s="17">
        <f ca="1">IFERROR(IF(BY$7=1,LN(OFFSET(DataSet!BW66,AddModel!BY$5,0)+(BY68*BY$6)),OFFSET(DataSet!BW66,AddModel!BY$5,0)+(BY68*BY$6)),0)</f>
        <v>107.3</v>
      </c>
      <c r="BZ69" s="17">
        <f ca="1">IFERROR(IF(BZ$7=1,LN(OFFSET(DataSet!BX66,AddModel!BZ$5,0)+(BZ68*BZ$6)),OFFSET(DataSet!BX66,AddModel!BZ$5,0)+(BZ68*BZ$6)),0)</f>
        <v>4.7113303818164818</v>
      </c>
      <c r="CA69" s="17">
        <f ca="1">IFERROR(IF(CA$7=1,LN(OFFSET(DataSet!BY66,AddModel!CA$5,0)+(CA68*CA$6)),OFFSET(DataSet!BY66,AddModel!CA$5,0)+(CA68*CA$6)),0)</f>
        <v>108.2</v>
      </c>
      <c r="CB69" s="18">
        <f ca="1">IFERROR(IF(CB$7=1,LN(OFFSET(DataSet!BZ66,AddModel!CB$5,0)+(CB68*CB$6)),OFFSET(DataSet!BZ66,AddModel!CB$5,0)+(CB68*CB$6)),0)</f>
        <v>107.9</v>
      </c>
      <c r="CC69" s="30">
        <f ca="1">IFERROR(IF(CC$7=1,LN(OFFSET(DataSet!CA66,AddModel!CC$5,0)+(CC68*CC$6)),OFFSET(DataSet!CA66,AddModel!CC$5,0)+(CC68*CC$6)),0)</f>
        <v>-0.21072103131565253</v>
      </c>
      <c r="CD69" s="40">
        <f ca="1">IFERROR(IF(CD$7=1,LN(OFFSET(DataSet!CB66,AddModel!CD$5,0)+(CD68*CD$6)),OFFSET(DataSet!CB66,AddModel!CD$5,0)+(CD68*CD$6)),0)</f>
        <v>2.220989289205495</v>
      </c>
      <c r="CE69" s="41">
        <f ca="1">IFERROR(IF(CE$7=1,LN(OFFSET(DataSet!CC66,AddModel!CE$5,0)+(CE68*CE$6)),OFFSET(DataSet!CC66,AddModel!CE$5,0)+(CE68*CE$6)),0)</f>
        <v>9.3149999999999995</v>
      </c>
      <c r="CF69" s="41">
        <f ca="1">IFERROR(IF(CF$7=1,LN(OFFSET(DataSet!CD66,AddModel!CF$5,0)+(CF68*CF$6)),OFFSET(DataSet!CD66,AddModel!CF$5,0)+(CF68*CF$6)),0)</f>
        <v>9.0322618097686824</v>
      </c>
      <c r="CG69" s="41">
        <f ca="1">IFERROR(IF(CG$7=1,LN(OFFSET(DataSet!CE66,AddModel!CG$5,0)+(CG68*CG$6)),OFFSET(DataSet!CE66,AddModel!CG$5,0)+(CG68*CG$6)),0)</f>
        <v>10.143398268398267</v>
      </c>
      <c r="CH69" s="6">
        <f ca="1">IFERROR(IF(CH$7=1,LN(OFFSET(DataSet!CF66,AddModel!CH$5,0)+(CH68*CH$6)),OFFSET(DataSet!CF66,AddModel!CH$5,0)+(CH68*CH$6)),0)</f>
        <v>0</v>
      </c>
      <c r="CI69" s="6">
        <f ca="1">IFERROR(IF(CI$7=1,LN(OFFSET(DataSet!CG66,AddModel!CI$5,0)+(CI68*CI$6)),OFFSET(DataSet!CG66,AddModel!CI$5,0)+(CI68*CI$6)),0)</f>
        <v>1</v>
      </c>
      <c r="CJ69">
        <f ca="1">IFERROR(IF(CJ$7=1,LN(OFFSET(DataSet!CH66,AddModel!CJ$5,0)+(CJ68*CJ$6)),OFFSET(DataSet!CH66,AddModel!CJ$5,0)+(CJ68*CJ$6)),0)</f>
        <v>0</v>
      </c>
      <c r="CK69">
        <f ca="1">IFERROR(IF(CK$7=1,LN(OFFSET(DataSet!CI66,AddModel!CK$5,0)+(CK68*CK$6)),OFFSET(DataSet!CI66,AddModel!CK$5,0)+(CK68*CK$6)),0)</f>
        <v>0</v>
      </c>
      <c r="CL69">
        <f ca="1">IFERROR(IF(CL$7=1,LN(OFFSET(DataSet!CJ66,AddModel!CL$5,0)+(CL68*CL$6)),OFFSET(DataSet!CJ66,AddModel!CL$5,0)+(CL68*CL$6)),0)</f>
        <v>0</v>
      </c>
      <c r="CM69" s="40">
        <f ca="1">IFERROR(IF(CM$7=1,LN(OFFSET(DataSet!CK66,AddModel!CM$5,0)+(CM68*CM$6)),OFFSET(DataSet!CK66,AddModel!CM$5,0)+(CM68*CM$6)),0)</f>
        <v>490524.92635451222</v>
      </c>
      <c r="CN69" s="41">
        <f ca="1">IFERROR(IF(CN$7=1,LN(OFFSET(DataSet!CL66,AddModel!CN$5,0)+(CN68*CN$6)),OFFSET(DataSet!CL66,AddModel!CN$5,0)+(CN68*CN$6)),0)</f>
        <v>115700.71870551696</v>
      </c>
      <c r="CO69" s="41">
        <f ca="1">IFERROR(IF(CO$7=1,LN(OFFSET(DataSet!CM66,AddModel!CO$5,0)+(CO68*CO$6)),OFFSET(DataSet!CM66,AddModel!CO$5,0)+(CO68*CO$6)),0)</f>
        <v>844.70607937915383</v>
      </c>
      <c r="CP69" s="41">
        <f ca="1">IFERROR(IF(CP$7=1,LN(OFFSET(DataSet!CN66,AddModel!CP$5,0)+(CP68*CP$6)),OFFSET(DataSet!CN66,AddModel!CP$5,0)+(CP68*CP$6)),0)</f>
        <v>406968.42878617265</v>
      </c>
      <c r="CQ69" s="17">
        <f ca="1">IFERROR(IF(CQ$7=1,LN(OFFSET(DataSet!CO66,AddModel!CQ$5,0)+(CQ68*CQ$6)),OFFSET(DataSet!CO66,AddModel!CQ$5,0)+(CQ68*CQ$6)),0)</f>
        <v>0</v>
      </c>
      <c r="CR69" s="17">
        <f ca="1">IFERROR(IF(CR$7=1,LN(OFFSET(DataSet!CP66,AddModel!CR$5,0)+(CR68*CR$6)),OFFSET(DataSet!CP66,AddModel!CR$5,0)+(CR68*CR$6)),0)</f>
        <v>0</v>
      </c>
      <c r="CS69" s="17">
        <f ca="1">IFERROR(IF(CS$7=1,LN(OFFSET(DataSet!CQ66,AddModel!CS$5,0)+(CS68*CS$6)),OFFSET(DataSet!CQ66,AddModel!CS$5,0)+(CS68*CS$6)),0)</f>
        <v>0</v>
      </c>
      <c r="CT69" s="17">
        <f ca="1">IFERROR(IF(CT$7=1,LN(OFFSET(DataSet!CR66,AddModel!CT$5,0)+(CT68*CT$6)),OFFSET(DataSet!CR66,AddModel!CT$5,0)+(CT68*CT$6)),0)</f>
        <v>0</v>
      </c>
      <c r="CU69" s="20">
        <f ca="1">IFERROR(IF(CU$7=1,LN(OFFSET(DataSet!CS66,AddModel!CU$5,0)+(CU68*CU$6)),OFFSET(DataSet!CS66,AddModel!CU$5,0)+(CU68*CU$6)),0)</f>
        <v>0</v>
      </c>
      <c r="CV69" s="20">
        <f ca="1">IFERROR(IF(CV$7=1,LN(OFFSET(DataSet!CT66,AddModel!CV$5,0)+(CV68*CV$6)),OFFSET(DataSet!CT66,AddModel!CV$5,0)+(CV68*CV$6)),0)</f>
        <v>0</v>
      </c>
      <c r="CW69" s="20">
        <f ca="1">IFERROR(IF(CW$7=1,LN(OFFSET(DataSet!CU66,AddModel!CW$5,0)+(CW68*CW$6)),OFFSET(DataSet!CU66,AddModel!CW$5,0)+(CW68*CW$6)),0)</f>
        <v>0</v>
      </c>
      <c r="CX69" s="20">
        <f ca="1">IFERROR(IF(CX$7=1,LN(OFFSET(DataSet!CV66,AddModel!CX$5,0)+(CX68*CX$6)),OFFSET(DataSet!CV66,AddModel!CX$5,0)+(CX68*CX$6)),0)</f>
        <v>0</v>
      </c>
      <c r="CY69" s="113">
        <f ca="1">IFERROR(IF(CY$7=1,LN(OFFSET(DataSet!CW66,AddModel!CY$5,0)+(CY68*CY$6)),OFFSET(DataSet!CW66,AddModel!CY$5,0)+(CY68*CY$6)),0)</f>
        <v>813936.8575723453</v>
      </c>
      <c r="CZ69" s="135">
        <f ca="1">IFERROR(IF(CZ$7=1,LN(OFFSET(DataSet!CX66,AddModel!CZ$5,0)+(CZ68*CZ$6)),OFFSET(DataSet!CX66,AddModel!CZ$5,0)+(CZ68*CZ$6)),0)</f>
        <v>907897.55524574767</v>
      </c>
      <c r="DA69" s="136">
        <f ca="1">IFERROR(IF(DA$7=1,LN(OFFSET(DataSet!CY66,AddModel!DA$5,0)+(DA68*DA$6)),OFFSET(DataSet!CY66,AddModel!DA$5,0)+(DA68*DA$6)),0)</f>
        <v>397665.34600569756</v>
      </c>
      <c r="DB69" s="137">
        <f ca="1">IFERROR(IF(DB$7=1,LN(OFFSET(DataSet!CZ66,AddModel!DB$5,0)+(DB68*DB$6)),OFFSET(DataSet!CZ66,AddModel!DB$5,0)+(DB68*DB$6)),0)</f>
        <v>1949093.6330465721</v>
      </c>
    </row>
    <row r="70" spans="1:106" x14ac:dyDescent="0.25">
      <c r="A70" s="134">
        <f ca="1">C70*DataSet!CB67</f>
        <v>3008296.1760660098</v>
      </c>
      <c r="B70" s="1">
        <f t="shared" si="1"/>
        <v>44257</v>
      </c>
      <c r="C70" s="87">
        <f t="shared" ca="1" si="3"/>
        <v>326405.29774838325</v>
      </c>
      <c r="D70" s="87">
        <f t="shared" ca="1" si="2"/>
        <v>311038.09560769814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IFERROR(IF(H$7=1,LN(OFFSET(DataSet!F67,AddModel!H$5,0)+(H69*H$6)),OFFSET(DataSet!F67,AddModel!H$5,0)+(H69*H$6)),0)</f>
        <v>0</v>
      </c>
      <c r="I70" s="13">
        <f ca="1">IFERROR(IF(I$7=1,LN(OFFSET(DataSet!G67,AddModel!I$5,0)+(I69*I$6)),OFFSET(DataSet!G67,AddModel!I$5,0)+(I69*I$6)),0)</f>
        <v>0</v>
      </c>
      <c r="J70" s="13">
        <f ca="1">IFERROR(IF(J$7=1,LN(OFFSET(DataSet!H67,AddModel!J$5,0)+(J69*J$6)),OFFSET(DataSet!H67,AddModel!J$5,0)+(J69*J$6)),0)</f>
        <v>1</v>
      </c>
      <c r="K70" s="13">
        <f ca="1">IFERROR(IF(K$7=1,LN(OFFSET(DataSet!I67,AddModel!K$5,0)+(K69*K$6)),OFFSET(DataSet!I67,AddModel!K$5,0)+(K69*K$6)),0)</f>
        <v>0</v>
      </c>
      <c r="L70" s="13">
        <f ca="1">IFERROR(IF(L$7=1,LN(OFFSET(DataSet!J67,AddModel!L$5,0)+(L69*L$6)),OFFSET(DataSet!J67,AddModel!L$5,0)+(L69*L$6)),0)</f>
        <v>0</v>
      </c>
      <c r="M70" s="13">
        <f ca="1">IFERROR(IF(M$7=1,LN(OFFSET(DataSet!K67,AddModel!M$5,0)+(M69*M$6)),OFFSET(DataSet!K67,AddModel!M$5,0)+(M69*M$6)),0)</f>
        <v>0</v>
      </c>
      <c r="N70" s="13">
        <f ca="1">IFERROR(IF(N$7=1,LN(OFFSET(DataSet!L67,AddModel!N$5,0)+(N69*N$6)),OFFSET(DataSet!L67,AddModel!N$5,0)+(N69*N$6)),0)</f>
        <v>0</v>
      </c>
      <c r="O70" s="13">
        <f ca="1">IFERROR(IF(O$7=1,LN(OFFSET(DataSet!M67,AddModel!O$5,0)+(O69*O$6)),OFFSET(DataSet!M67,AddModel!O$5,0)+(O69*O$6)),0)</f>
        <v>0</v>
      </c>
      <c r="P70" s="13">
        <f ca="1">IFERROR(IF(P$7=1,LN(OFFSET(DataSet!N67,AddModel!P$5,0)+(P69*P$6)),OFFSET(DataSet!N67,AddModel!P$5,0)+(P69*P$6)),0)</f>
        <v>0</v>
      </c>
      <c r="Q70" s="13">
        <f ca="1">IFERROR(IF(Q$7=1,LN(OFFSET(DataSet!O67,AddModel!Q$5,0)+(Q69*Q$6)),OFFSET(DataSet!O67,AddModel!Q$5,0)+(Q69*Q$6)),0)</f>
        <v>0</v>
      </c>
      <c r="R70" s="13">
        <f ca="1">IFERROR(IF(R$7=1,LN(OFFSET(DataSet!P67,AddModel!R$5,0)+(R69*R$6)),OFFSET(DataSet!P67,AddModel!R$5,0)+(R69*R$6)),0)</f>
        <v>0</v>
      </c>
      <c r="S70" s="13">
        <f ca="1">IFERROR(IF(S$7=1,LN(OFFSET(DataSet!Q67,AddModel!S$5,0)+(S69*S$6)),OFFSET(DataSet!Q67,AddModel!S$5,0)+(S69*S$6)),0)</f>
        <v>0</v>
      </c>
      <c r="T70" s="14">
        <f ca="1">IFERROR(IF(T$7=1,LN(OFFSET(DataSet!R67,AddModel!T$5,0)+(T69*T$6)),OFFSET(DataSet!R67,AddModel!T$5,0)+(T69*T$6)),0)</f>
        <v>0</v>
      </c>
      <c r="U70" s="14">
        <f ca="1">IFERROR(IF(U$7=1,LN(OFFSET(DataSet!S67,AddModel!U$5,0)+(U69*U$6)),OFFSET(DataSet!S67,AddModel!U$5,0)+(U69*U$6)),0)</f>
        <v>0</v>
      </c>
      <c r="V70" s="14">
        <f ca="1">IFERROR(IF(V$7=1,LN(OFFSET(DataSet!T67,AddModel!V$5,0)+(V69*V$6)),OFFSET(DataSet!T67,AddModel!V$5,0)+(V69*V$6)),0)</f>
        <v>0</v>
      </c>
      <c r="W70" s="14">
        <f ca="1">IFERROR(IF(W$7=1,LN(OFFSET(DataSet!U67,AddModel!W$5,0)+(W69*W$6)),OFFSET(DataSet!U67,AddModel!W$5,0)+(W69*W$6)),0)</f>
        <v>0</v>
      </c>
      <c r="X70" s="14">
        <f ca="1">IFERROR(IF(X$7=1,LN(OFFSET(DataSet!V67,AddModel!X$5,0)+(X69*X$6)),OFFSET(DataSet!V67,AddModel!X$5,0)+(X69*X$6)),0)</f>
        <v>0</v>
      </c>
      <c r="Y70" s="14">
        <f ca="1">IFERROR(IF(Y$7=1,LN(OFFSET(DataSet!W67,AddModel!Y$5,0)+(Y69*Y$6)),OFFSET(DataSet!W67,AddModel!Y$5,0)+(Y69*Y$6)),0)</f>
        <v>0</v>
      </c>
      <c r="Z70" s="14">
        <f ca="1">IFERROR(IF(Z$7=1,LN(OFFSET(DataSet!X67,AddModel!Z$5,0)+(Z69*Z$6)),OFFSET(DataSet!X67,AddModel!Z$5,0)+(Z69*Z$6)),0)</f>
        <v>0</v>
      </c>
      <c r="AA70" s="14">
        <f ca="1">IFERROR(IF(AA$7=1,LN(OFFSET(DataSet!Y67,AddModel!AA$5,0)+(AA69*AA$6)),OFFSET(DataSet!Y67,AddModel!AA$5,0)+(AA69*AA$6)),0)</f>
        <v>0</v>
      </c>
      <c r="AB70" s="14">
        <f ca="1">IFERROR(IF(AB$7=1,LN(OFFSET(DataSet!Z67,AddModel!AB$5,0)+(AB69*AB$6)),OFFSET(DataSet!Z67,AddModel!AB$5,0)+(AB69*AB$6)),0)</f>
        <v>0</v>
      </c>
      <c r="AC70" s="15">
        <f ca="1">IFERROR(IF(AC$7=1,LN(OFFSET(DataSet!AA67,AddModel!AC$5,0)+(AC69*AC$6)),OFFSET(DataSet!AA67,AddModel!AC$5,0)+(AC69*AC$6)),0)</f>
        <v>0</v>
      </c>
      <c r="AD70" s="15">
        <f ca="1">IFERROR(IF(AD$7=1,LN(OFFSET(DataSet!AB67,AddModel!AD$5,0)+(AD69*AD$6)),OFFSET(DataSet!AB67,AddModel!AD$5,0)+(AD69*AD$6)),0)</f>
        <v>0</v>
      </c>
      <c r="AE70" s="15">
        <f ca="1">IFERROR(IF(AE$7=1,LN(OFFSET(DataSet!AC67,AddModel!AE$5,0)+(AE69*AE$6)),OFFSET(DataSet!AC67,AddModel!AE$5,0)+(AE69*AE$6)),0)</f>
        <v>0</v>
      </c>
      <c r="AF70" s="15">
        <f ca="1">IFERROR(IF(AF$7=1,LN(OFFSET(DataSet!AD67,AddModel!AF$5,0)+(AF69*AF$6)),OFFSET(DataSet!AD67,AddModel!AF$5,0)+(AF69*AF$6)),0)</f>
        <v>0</v>
      </c>
      <c r="AG70" s="15">
        <f ca="1">IFERROR(IF(AG$7=1,LN(OFFSET(DataSet!AE67,AddModel!AG$5,0)+(AG69*AG$6)),OFFSET(DataSet!AE67,AddModel!AG$5,0)+(AG69*AG$6)),0)</f>
        <v>0</v>
      </c>
      <c r="AH70" s="15">
        <f ca="1">IFERROR(IF(AH$7=1,LN(OFFSET(DataSet!AF67,AddModel!AH$5,0)+(AH69*AH$6)),OFFSET(DataSet!AF67,AddModel!AH$5,0)+(AH69*AH$6)),0)</f>
        <v>0</v>
      </c>
      <c r="AI70" s="15">
        <f ca="1">IFERROR(IF(AI$7=1,LN(OFFSET(DataSet!AG67,AddModel!AI$5,0)+(AI69*AI$6)),OFFSET(DataSet!AG67,AddModel!AI$5,0)+(AI69*AI$6)),0)</f>
        <v>0</v>
      </c>
      <c r="AJ70" s="15">
        <f ca="1">IFERROR(IF(AJ$7=1,LN(OFFSET(DataSet!AH67,AddModel!AJ$5,0)+(AJ69*AJ$6)),OFFSET(DataSet!AH67,AddModel!AJ$5,0)+(AJ69*AJ$6)),0)</f>
        <v>0</v>
      </c>
      <c r="AK70" s="15">
        <f ca="1">IFERROR(IF(AK$7=1,LN(OFFSET(DataSet!AI67,AddModel!AK$5,0)+(AK69*AK$6)),OFFSET(DataSet!AI67,AddModel!AK$5,0)+(AK69*AK$6)),0)</f>
        <v>0</v>
      </c>
      <c r="AL70" s="13">
        <f ca="1">IFERROR(IF(AL$7=1,LN(OFFSET(DataSet!AJ67,AddModel!AL$5,0)+(AL69*AL$6)),OFFSET(DataSet!AJ67,AddModel!AL$5,0)+(AL69*AL$6)),0)</f>
        <v>0</v>
      </c>
      <c r="AM70" s="13">
        <f ca="1">IFERROR(IF(AM$7=1,LN(OFFSET(DataSet!AK67,AddModel!AM$5,0)+(AM69*AM$6)),OFFSET(DataSet!AK67,AddModel!AM$5,0)+(AM69*AM$6)),0)</f>
        <v>1</v>
      </c>
      <c r="AN70" s="13">
        <f ca="1">IFERROR(IF(AN$7=1,LN(OFFSET(DataSet!AL67,AddModel!AN$5,0)+(AN69*AN$6)),OFFSET(DataSet!AL67,AddModel!AN$5,0)+(AN69*AN$6)),0)</f>
        <v>0</v>
      </c>
      <c r="AO70" s="17">
        <f ca="1">IFERROR(IF(AO$7=1,LN(OFFSET(DataSet!AM67,AddModel!AO$5,0)+(AO69*AO$6)),OFFSET(DataSet!AM67,AddModel!AO$5,0)+(AO69*AO$6)),0)</f>
        <v>52.142857142857402</v>
      </c>
      <c r="AP70" s="17">
        <f ca="1">IFERROR(IF(AP$7=1,LN(OFFSET(DataSet!AN67,AddModel!AP$5,0)+(AP69*AP$6)),OFFSET(DataSet!AN67,AddModel!AP$5,0)+(AP69*AP$6)),0)</f>
        <v>9.28571428571429</v>
      </c>
      <c r="AQ70" s="17">
        <f ca="1">IFERROR(IF(AQ$7=1,LN(OFFSET(DataSet!AO67,AddModel!AQ$5,0)+(AQ69*AQ$6)),OFFSET(DataSet!AO67,AddModel!AQ$5,0)+(AQ69*AQ$6)),0)</f>
        <v>0</v>
      </c>
      <c r="AR70" s="17">
        <f ca="1">IFERROR(IF(AR$7=1,LN(OFFSET(DataSet!AP67,AddModel!AR$5,0)+(AR69*AR$6)),OFFSET(DataSet!AP67,AddModel!AR$5,0)+(AR69*AR$6)),0)</f>
        <v>0</v>
      </c>
      <c r="AS70" s="18">
        <f ca="1">IFERROR(IF(AS$7=1,LN(OFFSET(DataSet!AQ67,AddModel!AS$5,0)+(AS69*AS$6)),OFFSET(DataSet!AQ67,AddModel!AS$5,0)+(AS69*AS$6)),0)</f>
        <v>0</v>
      </c>
      <c r="AT70" s="19">
        <f ca="1">IFERROR(IF(AT$7=1,LN(OFFSET(DataSet!AR67,AddModel!AT$5,0)+(AT69*AT$6)),OFFSET(DataSet!AR67,AddModel!AT$5,0)+(AT69*AT$6)),0)</f>
        <v>0.31055719799293502</v>
      </c>
      <c r="AU70" s="20">
        <f ca="1">IFERROR(IF(AU$7=1,LN(OFFSET(DataSet!AS67,AddModel!AU$5,0)+(AU69*AU$6)),OFFSET(DataSet!AS67,AddModel!AU$5,0)+(AU69*AU$6)),0)</f>
        <v>4.1048365983363699E-2</v>
      </c>
      <c r="AV70" s="20">
        <f ca="1">IFERROR(IF(AV$7=1,LN(OFFSET(DataSet!AT67,AddModel!AV$5,0)+(AV69*AV$6)),OFFSET(DataSet!AT67,AddModel!AV$5,0)+(AV69*AV$6)),0)</f>
        <v>-0.19484587734556399</v>
      </c>
      <c r="AW70" s="20">
        <f ca="1">IFERROR(IF(AW$7=1,LN(OFFSET(DataSet!AU67,AddModel!AW$5,0)+(AW69*AW$6)),OFFSET(DataSet!AU67,AddModel!AW$5,0)+(AW69*AW$6)),0)</f>
        <v>0.48795902268344599</v>
      </c>
      <c r="AX70" s="20">
        <f ca="1">IFERROR(IF(AX$7=1,LN(OFFSET(DataSet!AV67,AddModel!AX$5,0)+(AX69*AX$6)),OFFSET(DataSet!AV67,AddModel!AX$5,0)+(AX69*AX$6)),0)</f>
        <v>8.4985337228640798</v>
      </c>
      <c r="AY70" s="20">
        <f ca="1">IFERROR(IF(AY$7=1,LN(OFFSET(DataSet!AW67,AddModel!AY$5,0)+(AY69*AY$6)),OFFSET(DataSet!AW67,AddModel!AY$5,0)+(AY69*AY$6)),0)</f>
        <v>2.24986072422905</v>
      </c>
      <c r="AZ70" s="20">
        <f ca="1">IFERROR(IF(AZ$7=1,LN(OFFSET(DataSet!AX67,AddModel!AZ$5,0)+(AZ69*AZ$6)),OFFSET(DataSet!AX67,AddModel!AZ$5,0)+(AZ69*AZ$6)),0)</f>
        <v>3.1315214818378498</v>
      </c>
      <c r="BA70" s="20">
        <f ca="1">IFERROR(IF(BA$7=1,LN(OFFSET(DataSet!AY67,AddModel!BA$5,0)+(BA69*BA$6)),OFFSET(DataSet!AY67,AddModel!BA$5,0)+(BA69*BA$6)),0)</f>
        <v>8.8090909208570203</v>
      </c>
      <c r="BB70" s="20">
        <f ca="1">IFERROR(IF(BB$7=1,LN(OFFSET(DataSet!AZ67,AddModel!BB$5,0)+(BB69*BB$6)),OFFSET(DataSet!AZ67,AddModel!BB$5,0)+(BB69*BB$6)),0)</f>
        <v>1.63380693078201</v>
      </c>
      <c r="BC70" s="20">
        <f ca="1">IFERROR(IF(BC$7=1,LN(OFFSET(DataSet!BA67,AddModel!BC$5,0)+(BC69*BC$6)),OFFSET(DataSet!BA67,AddModel!BC$5,0)+(BC69*BC$6)),0)</f>
        <v>2.2909090902124101</v>
      </c>
      <c r="BD70" s="20">
        <f ca="1">IFERROR(IF(BD$7=1,LN(OFFSET(DataSet!BB67,AddModel!BD$5,0)+(BD69*BD$6)),OFFSET(DataSet!BB67,AddModel!BD$5,0)+(BD69*BD$6)),0)</f>
        <v>1.4389610534364501</v>
      </c>
      <c r="BE70" s="21">
        <f ca="1">IFERROR(IF(BE$7=1,LN(OFFSET(DataSet!BC67,AddModel!BE$5,0)+(BE69*BE$6)),OFFSET(DataSet!BC67,AddModel!BE$5,0)+(BE69*BE$6)),0)</f>
        <v>3.6194805045213001</v>
      </c>
      <c r="BF70" s="16">
        <f ca="1">IFERROR(IF(BF$7=1,LN(OFFSET(DataSet!BD67,AddModel!BF$5,0)+(BF69*BF$6)),OFFSET(DataSet!BD67,AddModel!BF$5,0)+(BF69*BF$6)),0)</f>
        <v>-21</v>
      </c>
      <c r="BG70" s="17">
        <f ca="1">IFERROR(IF(BG$7=1,LN(OFFSET(DataSet!BE67,AddModel!BG$5,0)+(BG69*BG$6)),OFFSET(DataSet!BE67,AddModel!BG$5,0)+(BG69*BG$6)),0)</f>
        <v>-19</v>
      </c>
      <c r="BH70" s="17">
        <f ca="1">IFERROR(IF(BH$7=1,LN(OFFSET(DataSet!BF67,AddModel!BH$5,0)+(BH69*BH$6)),OFFSET(DataSet!BF67,AddModel!BH$5,0)+(BH69*BH$6)),0)</f>
        <v>-43</v>
      </c>
      <c r="BI70" s="17">
        <f ca="1">IFERROR(IF(BI$7=1,LN(OFFSET(DataSet!BG67,AddModel!BI$5,0)+(BI69*BI$6)),OFFSET(DataSet!BG67,AddModel!BI$5,0)+(BI69*BI$6)),0)</f>
        <v>-32</v>
      </c>
      <c r="BJ70" s="17">
        <f ca="1">IFERROR(IF(BJ$7=1,LN(OFFSET(DataSet!BH67,AddModel!BJ$5,0)+(BJ69*BJ$6)),OFFSET(DataSet!BH67,AddModel!BJ$5,0)+(BJ69*BJ$6)),0)</f>
        <v>-4</v>
      </c>
      <c r="BK70" s="17">
        <f ca="1">IFERROR(IF(BK$7=1,LN(OFFSET(DataSet!BI67,AddModel!BK$5,0)+(BK69*BK$6)),OFFSET(DataSet!BI67,AddModel!BK$5,0)+(BK69*BK$6)),0)</f>
        <v>4</v>
      </c>
      <c r="BL70" s="17">
        <f ca="1">IFERROR(IF(BL$7=1,LN(OFFSET(DataSet!BJ67,AddModel!BL$5,0)+(BL69*BL$6)),OFFSET(DataSet!BJ67,AddModel!BL$5,0)+(BL69*BL$6)),0)</f>
        <v>100.9555</v>
      </c>
      <c r="BM70" s="17">
        <f ca="1">IFERROR(IF(BM$7=1,LN(OFFSET(DataSet!BK67,AddModel!BM$5,0)+(BM69*BM$6)),OFFSET(DataSet!BK67,AddModel!BM$5,0)+(BM69*BM$6)),0)</f>
        <v>99.800240000000002</v>
      </c>
      <c r="BN70" s="17">
        <f ca="1">IFERROR(IF(BN$7=1,LN(OFFSET(DataSet!BL67,AddModel!BN$5,0)+(BN69*BN$6)),OFFSET(DataSet!BL67,AddModel!BN$5,0)+(BN69*BN$6)),0)</f>
        <v>106.7089</v>
      </c>
      <c r="BO70" s="17">
        <f ca="1">IFERROR(IF(BO$7=1,LN(OFFSET(DataSet!BM67,AddModel!BO$5,0)+(BO69*BO$6)),OFFSET(DataSet!BM67,AddModel!BO$5,0)+(BO69*BO$6)),0)</f>
        <v>134.6112</v>
      </c>
      <c r="BP70" s="17">
        <f ca="1">IFERROR(IF(BP$7=1,LN(OFFSET(DataSet!BN67,AddModel!BP$5,0)+(BP69*BP$6)),OFFSET(DataSet!BN67,AddModel!BP$5,0)+(BP69*BP$6)),0)</f>
        <v>111.8</v>
      </c>
      <c r="BQ70" s="17">
        <f ca="1">IFERROR(IF(BQ$7=1,LN(OFFSET(DataSet!BO67,AddModel!BQ$5,0)+(BQ69*BQ$6)),OFFSET(DataSet!BO67,AddModel!BQ$5,0)+(BQ69*BQ$6)),0)</f>
        <v>108.5984</v>
      </c>
      <c r="BR70" s="17">
        <f ca="1">IFERROR(IF(BR$7=1,LN(OFFSET(DataSet!BP67,AddModel!BR$5,0)+(BR69*BR$6)),OFFSET(DataSet!BP67,AddModel!BR$5,0)+(BR69*BR$6)),0)</f>
        <v>103.7914</v>
      </c>
      <c r="BS70" s="17">
        <f ca="1">IFERROR(IF(BS$7=1,LN(OFFSET(DataSet!BQ67,AddModel!BS$5,0)+(BS69*BS$6)),OFFSET(DataSet!BQ67,AddModel!BS$5,0)+(BS69*BS$6)),0)</f>
        <v>108.175</v>
      </c>
      <c r="BT70" s="17">
        <f ca="1">IFERROR(IF(BT$7=1,LN(OFFSET(DataSet!BR67,AddModel!BT$5,0)+(BT69*BT$6)),OFFSET(DataSet!BR67,AddModel!BT$5,0)+(BT69*BT$6)),0)</f>
        <v>1445580</v>
      </c>
      <c r="BU70" s="17">
        <f ca="1">IFERROR(IF(BU$7=1,LN(OFFSET(DataSet!BS67,AddModel!BU$5,0)+(BU69*BU$6)),OFFSET(DataSet!BS67,AddModel!BU$5,0)+(BU69*BU$6)),0)</f>
        <v>1165251.08903842</v>
      </c>
      <c r="BV70" s="17">
        <f ca="1">IFERROR(IF(BV$7=1,LN(OFFSET(DataSet!BT67,AddModel!BV$5,0)+(BV69*BV$6)),OFFSET(DataSet!BT67,AddModel!BV$5,0)+(BV69*BV$6)),0)</f>
        <v>106.7089</v>
      </c>
      <c r="BW70" s="17">
        <f ca="1">IFERROR(IF(BW$7=1,LN(OFFSET(DataSet!BU67,AddModel!BW$5,0)+(BW69*BW$6)),OFFSET(DataSet!BU67,AddModel!BW$5,0)+(BW69*BW$6)),0)</f>
        <v>4.4400000000000004</v>
      </c>
      <c r="BX70" s="17">
        <f ca="1">IFERROR(IF(BX$7=1,LN(OFFSET(DataSet!BV67,AddModel!BX$5,0)+(BX69*BX$6)),OFFSET(DataSet!BV67,AddModel!BX$5,0)+(BX69*BX$6)),0)</f>
        <v>5.2</v>
      </c>
      <c r="BY70" s="17">
        <f ca="1">IFERROR(IF(BY$7=1,LN(OFFSET(DataSet!BW67,AddModel!BY$5,0)+(BY69*BY$6)),OFFSET(DataSet!BW67,AddModel!BY$5,0)+(BY69*BY$6)),0)</f>
        <v>104.3</v>
      </c>
      <c r="BZ70" s="17">
        <f ca="1">IFERROR(IF(BZ$7=1,LN(OFFSET(DataSet!BX67,AddModel!BZ$5,0)+(BZ69*BZ$6)),OFFSET(DataSet!BX67,AddModel!BZ$5,0)+(BZ69*BZ$6)),0)</f>
        <v>4.6876714074998347</v>
      </c>
      <c r="CA70" s="17">
        <f ca="1">IFERROR(IF(CA$7=1,LN(OFFSET(DataSet!BY67,AddModel!CA$5,0)+(CA69*CA$6)),OFFSET(DataSet!BY67,AddModel!CA$5,0)+(CA69*CA$6)),0)</f>
        <v>106.3</v>
      </c>
      <c r="CB70" s="18">
        <f ca="1">IFERROR(IF(CB$7=1,LN(OFFSET(DataSet!BZ67,AddModel!CB$5,0)+(CB69*CB$6)),OFFSET(DataSet!BZ67,AddModel!CB$5,0)+(CB69*CB$6)),0)</f>
        <v>106</v>
      </c>
      <c r="CC70" s="30">
        <f ca="1">IFERROR(IF(CC$7=1,LN(OFFSET(DataSet!CA67,AddModel!CC$5,0)+(CC69*CC$6)),OFFSET(DataSet!CA67,AddModel!CC$5,0)+(CC69*CC$6)),0)</f>
        <v>-0.21072103131565253</v>
      </c>
      <c r="CD70" s="40">
        <f ca="1">IFERROR(IF(CD$7=1,LN(OFFSET(DataSet!CB67,AddModel!CD$5,0)+(CD69*CD$6)),OFFSET(DataSet!CB67,AddModel!CD$5,0)+(CD69*CD$6)),0)</f>
        <v>2.220989289205495</v>
      </c>
      <c r="CE70" s="41">
        <f ca="1">IFERROR(IF(CE$7=1,LN(OFFSET(DataSet!CC67,AddModel!CE$5,0)+(CE69*CE$6)),OFFSET(DataSet!CC67,AddModel!CE$5,0)+(CE69*CE$6)),0)</f>
        <v>9.3149999999999995</v>
      </c>
      <c r="CF70" s="41">
        <f ca="1">IFERROR(IF(CF$7=1,LN(OFFSET(DataSet!CD67,AddModel!CF$5,0)+(CF69*CF$6)),OFFSET(DataSet!CD67,AddModel!CF$5,0)+(CF69*CF$6)),0)</f>
        <v>9.0322618097686806</v>
      </c>
      <c r="CG70" s="41">
        <f ca="1">IFERROR(IF(CG$7=1,LN(OFFSET(DataSet!CE67,AddModel!CG$5,0)+(CG69*CG$6)),OFFSET(DataSet!CE67,AddModel!CG$5,0)+(CG69*CG$6)),0)</f>
        <v>10.1433982683984</v>
      </c>
      <c r="CH70" s="6">
        <f ca="1">IFERROR(IF(CH$7=1,LN(OFFSET(DataSet!CF67,AddModel!CH$5,0)+(CH69*CH$6)),OFFSET(DataSet!CF67,AddModel!CH$5,0)+(CH69*CH$6)),0)</f>
        <v>0</v>
      </c>
      <c r="CI70" s="6">
        <f ca="1">IFERROR(IF(CI$7=1,LN(OFFSET(DataSet!CG67,AddModel!CI$5,0)+(CI69*CI$6)),OFFSET(DataSet!CG67,AddModel!CI$5,0)+(CI69*CI$6)),0)</f>
        <v>1</v>
      </c>
      <c r="CJ70">
        <f ca="1">IFERROR(IF(CJ$7=1,LN(OFFSET(DataSet!CH67,AddModel!CJ$5,0)+(CJ69*CJ$6)),OFFSET(DataSet!CH67,AddModel!CJ$5,0)+(CJ69*CJ$6)),0)</f>
        <v>0</v>
      </c>
      <c r="CK70">
        <f ca="1">IFERROR(IF(CK$7=1,LN(OFFSET(DataSet!CI67,AddModel!CK$5,0)+(CK69*CK$6)),OFFSET(DataSet!CI67,AddModel!CK$5,0)+(CK69*CK$6)),0)</f>
        <v>0</v>
      </c>
      <c r="CL70">
        <f ca="1">IFERROR(IF(CL$7=1,LN(OFFSET(DataSet!CJ67,AddModel!CL$5,0)+(CL69*CL$6)),OFFSET(DataSet!CJ67,AddModel!CL$5,0)+(CL69*CL$6)),0)</f>
        <v>0</v>
      </c>
      <c r="CM70" s="40">
        <f ca="1">IFERROR(IF(CM$7=1,LN(OFFSET(DataSet!CK67,AddModel!CM$5,0)+(CM69*CM$6)),OFFSET(DataSet!CK67,AddModel!CM$5,0)+(CM69*CM$6)),0)</f>
        <v>594888.53308200545</v>
      </c>
      <c r="CN70" s="41">
        <f ca="1">IFERROR(IF(CN$7=1,LN(OFFSET(DataSet!CL67,AddModel!CN$5,0)+(CN69*CN$6)),OFFSET(DataSet!CL67,AddModel!CN$5,0)+(CN69*CN$6)),0)</f>
        <v>185241.05834761186</v>
      </c>
      <c r="CO70" s="41">
        <f ca="1">IFERROR(IF(CO$7=1,LN(OFFSET(DataSet!CM67,AddModel!CO$5,0)+(CO69*CO$6)),OFFSET(DataSet!CM67,AddModel!CO$5,0)+(CO69*CO$6)),0)</f>
        <v>1348.0048976274923</v>
      </c>
      <c r="CP70" s="41">
        <f ca="1">IFERROR(IF(CP$7=1,LN(OFFSET(DataSet!CN67,AddModel!CP$5,0)+(CP69*CP$6)),OFFSET(DataSet!CN67,AddModel!CP$5,0)+(CP69*CP$6)),0)</f>
        <v>307560.32850214565</v>
      </c>
      <c r="CQ70" s="17">
        <f ca="1">IFERROR(IF(CQ$7=1,LN(OFFSET(DataSet!CO67,AddModel!CQ$5,0)+(CQ69*CQ$6)),OFFSET(DataSet!CO67,AddModel!CQ$5,0)+(CQ69*CQ$6)),0)</f>
        <v>0</v>
      </c>
      <c r="CR70" s="17">
        <f ca="1">IFERROR(IF(CR$7=1,LN(OFFSET(DataSet!CP67,AddModel!CR$5,0)+(CR69*CR$6)),OFFSET(DataSet!CP67,AddModel!CR$5,0)+(CR69*CR$6)),0)</f>
        <v>0</v>
      </c>
      <c r="CS70" s="17">
        <f ca="1">IFERROR(IF(CS$7=1,LN(OFFSET(DataSet!CQ67,AddModel!CS$5,0)+(CS69*CS$6)),OFFSET(DataSet!CQ67,AddModel!CS$5,0)+(CS69*CS$6)),0)</f>
        <v>0</v>
      </c>
      <c r="CT70" s="17">
        <f ca="1">IFERROR(IF(CT$7=1,LN(OFFSET(DataSet!CR67,AddModel!CT$5,0)+(CT69*CT$6)),OFFSET(DataSet!CR67,AddModel!CT$5,0)+(CT69*CT$6)),0)</f>
        <v>0</v>
      </c>
      <c r="CU70" s="20">
        <f ca="1">IFERROR(IF(CU$7=1,LN(OFFSET(DataSet!CS67,AddModel!CU$5,0)+(CU69*CU$6)),OFFSET(DataSet!CS67,AddModel!CU$5,0)+(CU69*CU$6)),0)</f>
        <v>0</v>
      </c>
      <c r="CV70" s="20">
        <f ca="1">IFERROR(IF(CV$7=1,LN(OFFSET(DataSet!CT67,AddModel!CV$5,0)+(CV69*CV$6)),OFFSET(DataSet!CT67,AddModel!CV$5,0)+(CV69*CV$6)),0)</f>
        <v>0</v>
      </c>
      <c r="CW70" s="20">
        <f ca="1">IFERROR(IF(CW$7=1,LN(OFFSET(DataSet!CU67,AddModel!CW$5,0)+(CW69*CW$6)),OFFSET(DataSet!CU67,AddModel!CW$5,0)+(CW69*CW$6)),0)</f>
        <v>0</v>
      </c>
      <c r="CX70" s="20">
        <f ca="1">IFERROR(IF(CX$7=1,LN(OFFSET(DataSet!CV67,AddModel!CX$5,0)+(CX69*CX$6)),OFFSET(DataSet!CV67,AddModel!CX$5,0)+(CX69*CX$6)),0)</f>
        <v>0</v>
      </c>
      <c r="CY70" s="113">
        <f ca="1">IFERROR(IF(CY$7=1,LN(OFFSET(DataSet!CW67,AddModel!CY$5,0)+(CY69*CY$6)),OFFSET(DataSet!CW67,AddModel!CY$5,0)+(CY69*CY$6)),0)</f>
        <v>615120.65700429131</v>
      </c>
      <c r="CZ70" s="135">
        <f ca="1">IFERROR(IF(CZ$7=1,LN(OFFSET(DataSet!CX67,AddModel!CZ$5,0)+(CZ69*CZ$6)),OFFSET(DataSet!CX67,AddModel!CZ$5,0)+(CZ69*CZ$6)),0)</f>
        <v>917767.04419659823</v>
      </c>
      <c r="DA70" s="136">
        <f ca="1">IFERROR(IF(DA$7=1,LN(OFFSET(DataSet!CY67,AddModel!DA$5,0)+(DA69*DA$6)),OFFSET(DataSet!CY67,AddModel!DA$5,0)+(DA69*DA$6)),0)</f>
        <v>319696.27680455806</v>
      </c>
      <c r="DB70" s="137">
        <f ca="1">IFERROR(IF(DB$7=1,LN(OFFSET(DataSet!CZ67,AddModel!DB$5,0)+(DB69*DB$6)),OFFSET(DataSet!CZ67,AddModel!DB$5,0)+(DB69*DB$6)),0)</f>
        <v>1760332.9064372578</v>
      </c>
    </row>
    <row r="71" spans="1:106" x14ac:dyDescent="0.25">
      <c r="A71" s="134">
        <f ca="1">C71*DataSet!CB68</f>
        <v>2755791.7921736585</v>
      </c>
      <c r="B71" s="1">
        <f t="shared" si="1"/>
        <v>44264</v>
      </c>
      <c r="C71" s="87">
        <f t="shared" ca="1" si="3"/>
        <v>299008.13876421197</v>
      </c>
      <c r="D71" s="87">
        <f t="shared" ca="1" si="2"/>
        <v>294572.64180131396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IFERROR(IF(H$7=1,LN(OFFSET(DataSet!F68,AddModel!H$5,0)+(H70*H$6)),OFFSET(DataSet!F68,AddModel!H$5,0)+(H70*H$6)),0)</f>
        <v>0</v>
      </c>
      <c r="I71" s="13">
        <f ca="1">IFERROR(IF(I$7=1,LN(OFFSET(DataSet!G68,AddModel!I$5,0)+(I70*I$6)),OFFSET(DataSet!G68,AddModel!I$5,0)+(I70*I$6)),0)</f>
        <v>0</v>
      </c>
      <c r="J71" s="13">
        <f ca="1">IFERROR(IF(J$7=1,LN(OFFSET(DataSet!H68,AddModel!J$5,0)+(J70*J$6)),OFFSET(DataSet!H68,AddModel!J$5,0)+(J70*J$6)),0)</f>
        <v>1</v>
      </c>
      <c r="K71" s="13">
        <f ca="1">IFERROR(IF(K$7=1,LN(OFFSET(DataSet!I68,AddModel!K$5,0)+(K70*K$6)),OFFSET(DataSet!I68,AddModel!K$5,0)+(K70*K$6)),0)</f>
        <v>0</v>
      </c>
      <c r="L71" s="13">
        <f ca="1">IFERROR(IF(L$7=1,LN(OFFSET(DataSet!J68,AddModel!L$5,0)+(L70*L$6)),OFFSET(DataSet!J68,AddModel!L$5,0)+(L70*L$6)),0)</f>
        <v>0</v>
      </c>
      <c r="M71" s="13">
        <f ca="1">IFERROR(IF(M$7=1,LN(OFFSET(DataSet!K68,AddModel!M$5,0)+(M70*M$6)),OFFSET(DataSet!K68,AddModel!M$5,0)+(M70*M$6)),0)</f>
        <v>0</v>
      </c>
      <c r="N71" s="13">
        <f ca="1">IFERROR(IF(N$7=1,LN(OFFSET(DataSet!L68,AddModel!N$5,0)+(N70*N$6)),OFFSET(DataSet!L68,AddModel!N$5,0)+(N70*N$6)),0)</f>
        <v>0</v>
      </c>
      <c r="O71" s="13">
        <f ca="1">IFERROR(IF(O$7=1,LN(OFFSET(DataSet!M68,AddModel!O$5,0)+(O70*O$6)),OFFSET(DataSet!M68,AddModel!O$5,0)+(O70*O$6)),0)</f>
        <v>0</v>
      </c>
      <c r="P71" s="13">
        <f ca="1">IFERROR(IF(P$7=1,LN(OFFSET(DataSet!N68,AddModel!P$5,0)+(P70*P$6)),OFFSET(DataSet!N68,AddModel!P$5,0)+(P70*P$6)),0)</f>
        <v>0</v>
      </c>
      <c r="Q71" s="13">
        <f ca="1">IFERROR(IF(Q$7=1,LN(OFFSET(DataSet!O68,AddModel!Q$5,0)+(Q70*Q$6)),OFFSET(DataSet!O68,AddModel!Q$5,0)+(Q70*Q$6)),0)</f>
        <v>0</v>
      </c>
      <c r="R71" s="13">
        <f ca="1">IFERROR(IF(R$7=1,LN(OFFSET(DataSet!P68,AddModel!R$5,0)+(R70*R$6)),OFFSET(DataSet!P68,AddModel!R$5,0)+(R70*R$6)),0)</f>
        <v>0</v>
      </c>
      <c r="S71" s="13">
        <f ca="1">IFERROR(IF(S$7=1,LN(OFFSET(DataSet!Q68,AddModel!S$5,0)+(S70*S$6)),OFFSET(DataSet!Q68,AddModel!S$5,0)+(S70*S$6)),0)</f>
        <v>0</v>
      </c>
      <c r="T71" s="14">
        <f ca="1">IFERROR(IF(T$7=1,LN(OFFSET(DataSet!R68,AddModel!T$5,0)+(T70*T$6)),OFFSET(DataSet!R68,AddModel!T$5,0)+(T70*T$6)),0)</f>
        <v>0</v>
      </c>
      <c r="U71" s="14">
        <f ca="1">IFERROR(IF(U$7=1,LN(OFFSET(DataSet!S68,AddModel!U$5,0)+(U70*U$6)),OFFSET(DataSet!S68,AddModel!U$5,0)+(U70*U$6)),0)</f>
        <v>0</v>
      </c>
      <c r="V71" s="14">
        <f ca="1">IFERROR(IF(V$7=1,LN(OFFSET(DataSet!T68,AddModel!V$5,0)+(V70*V$6)),OFFSET(DataSet!T68,AddModel!V$5,0)+(V70*V$6)),0)</f>
        <v>0</v>
      </c>
      <c r="W71" s="14">
        <f ca="1">IFERROR(IF(W$7=1,LN(OFFSET(DataSet!U68,AddModel!W$5,0)+(W70*W$6)),OFFSET(DataSet!U68,AddModel!W$5,0)+(W70*W$6)),0)</f>
        <v>0</v>
      </c>
      <c r="X71" s="14">
        <f ca="1">IFERROR(IF(X$7=1,LN(OFFSET(DataSet!V68,AddModel!X$5,0)+(X70*X$6)),OFFSET(DataSet!V68,AddModel!X$5,0)+(X70*X$6)),0)</f>
        <v>0</v>
      </c>
      <c r="Y71" s="14">
        <f ca="1">IFERROR(IF(Y$7=1,LN(OFFSET(DataSet!W68,AddModel!Y$5,0)+(Y70*Y$6)),OFFSET(DataSet!W68,AddModel!Y$5,0)+(Y70*Y$6)),0)</f>
        <v>0</v>
      </c>
      <c r="Z71" s="14">
        <f ca="1">IFERROR(IF(Z$7=1,LN(OFFSET(DataSet!X68,AddModel!Z$5,0)+(Z70*Z$6)),OFFSET(DataSet!X68,AddModel!Z$5,0)+(Z70*Z$6)),0)</f>
        <v>0</v>
      </c>
      <c r="AA71" s="14">
        <f ca="1">IFERROR(IF(AA$7=1,LN(OFFSET(DataSet!Y68,AddModel!AA$5,0)+(AA70*AA$6)),OFFSET(DataSet!Y68,AddModel!AA$5,0)+(AA70*AA$6)),0)</f>
        <v>0</v>
      </c>
      <c r="AB71" s="14">
        <f ca="1">IFERROR(IF(AB$7=1,LN(OFFSET(DataSet!Z68,AddModel!AB$5,0)+(AB70*AB$6)),OFFSET(DataSet!Z68,AddModel!AB$5,0)+(AB70*AB$6)),0)</f>
        <v>0</v>
      </c>
      <c r="AC71" s="15">
        <f ca="1">IFERROR(IF(AC$7=1,LN(OFFSET(DataSet!AA68,AddModel!AC$5,0)+(AC70*AC$6)),OFFSET(DataSet!AA68,AddModel!AC$5,0)+(AC70*AC$6)),0)</f>
        <v>0</v>
      </c>
      <c r="AD71" s="15">
        <f ca="1">IFERROR(IF(AD$7=1,LN(OFFSET(DataSet!AB68,AddModel!AD$5,0)+(AD70*AD$6)),OFFSET(DataSet!AB68,AddModel!AD$5,0)+(AD70*AD$6)),0)</f>
        <v>0</v>
      </c>
      <c r="AE71" s="15">
        <f ca="1">IFERROR(IF(AE$7=1,LN(OFFSET(DataSet!AC68,AddModel!AE$5,0)+(AE70*AE$6)),OFFSET(DataSet!AC68,AddModel!AE$5,0)+(AE70*AE$6)),0)</f>
        <v>0</v>
      </c>
      <c r="AF71" s="15">
        <f ca="1">IFERROR(IF(AF$7=1,LN(OFFSET(DataSet!AD68,AddModel!AF$5,0)+(AF70*AF$6)),OFFSET(DataSet!AD68,AddModel!AF$5,0)+(AF70*AF$6)),0)</f>
        <v>0</v>
      </c>
      <c r="AG71" s="15">
        <f ca="1">IFERROR(IF(AG$7=1,LN(OFFSET(DataSet!AE68,AddModel!AG$5,0)+(AG70*AG$6)),OFFSET(DataSet!AE68,AddModel!AG$5,0)+(AG70*AG$6)),0)</f>
        <v>0</v>
      </c>
      <c r="AH71" s="15">
        <f ca="1">IFERROR(IF(AH$7=1,LN(OFFSET(DataSet!AF68,AddModel!AH$5,0)+(AH70*AH$6)),OFFSET(DataSet!AF68,AddModel!AH$5,0)+(AH70*AH$6)),0)</f>
        <v>0</v>
      </c>
      <c r="AI71" s="15">
        <f ca="1">IFERROR(IF(AI$7=1,LN(OFFSET(DataSet!AG68,AddModel!AI$5,0)+(AI70*AI$6)),OFFSET(DataSet!AG68,AddModel!AI$5,0)+(AI70*AI$6)),0)</f>
        <v>0</v>
      </c>
      <c r="AJ71" s="15">
        <f ca="1">IFERROR(IF(AJ$7=1,LN(OFFSET(DataSet!AH68,AddModel!AJ$5,0)+(AJ70*AJ$6)),OFFSET(DataSet!AH68,AddModel!AJ$5,0)+(AJ70*AJ$6)),0)</f>
        <v>0</v>
      </c>
      <c r="AK71" s="15">
        <f ca="1">IFERROR(IF(AK$7=1,LN(OFFSET(DataSet!AI68,AddModel!AK$5,0)+(AK70*AK$6)),OFFSET(DataSet!AI68,AddModel!AK$5,0)+(AK70*AK$6)),0)</f>
        <v>0</v>
      </c>
      <c r="AL71" s="13">
        <f ca="1">IFERROR(IF(AL$7=1,LN(OFFSET(DataSet!AJ68,AddModel!AL$5,0)+(AL70*AL$6)),OFFSET(DataSet!AJ68,AddModel!AL$5,0)+(AL70*AL$6)),0)</f>
        <v>0</v>
      </c>
      <c r="AM71" s="13">
        <f ca="1">IFERROR(IF(AM$7=1,LN(OFFSET(DataSet!AK68,AddModel!AM$5,0)+(AM70*AM$6)),OFFSET(DataSet!AK68,AddModel!AM$5,0)+(AM70*AM$6)),0)</f>
        <v>0</v>
      </c>
      <c r="AN71" s="13">
        <f ca="1">IFERROR(IF(AN$7=1,LN(OFFSET(DataSet!AL68,AddModel!AN$5,0)+(AN70*AN$6)),OFFSET(DataSet!AL68,AddModel!AN$5,0)+(AN70*AN$6)),0)</f>
        <v>0</v>
      </c>
      <c r="AO71" s="17">
        <f ca="1">IFERROR(IF(AO$7=1,LN(OFFSET(DataSet!AM68,AddModel!AO$5,0)+(AO70*AO$6)),OFFSET(DataSet!AM68,AddModel!AO$5,0)+(AO70*AO$6)),0)</f>
        <v>52.142857142857402</v>
      </c>
      <c r="AP71" s="17">
        <f ca="1">IFERROR(IF(AP$7=1,LN(OFFSET(DataSet!AN68,AddModel!AP$5,0)+(AP70*AP$6)),OFFSET(DataSet!AN68,AddModel!AP$5,0)+(AP70*AP$6)),0)</f>
        <v>10.285714285714199</v>
      </c>
      <c r="AQ71" s="17">
        <f ca="1">IFERROR(IF(AQ$7=1,LN(OFFSET(DataSet!AO68,AddModel!AQ$5,0)+(AQ70*AQ$6)),OFFSET(DataSet!AO68,AddModel!AQ$5,0)+(AQ70*AQ$6)),0)</f>
        <v>0</v>
      </c>
      <c r="AR71" s="17">
        <f ca="1">IFERROR(IF(AR$7=1,LN(OFFSET(DataSet!AP68,AddModel!AR$5,0)+(AR70*AR$6)),OFFSET(DataSet!AP68,AddModel!AR$5,0)+(AR70*AR$6)),0)</f>
        <v>0</v>
      </c>
      <c r="AS71" s="18">
        <f ca="1">IFERROR(IF(AS$7=1,LN(OFFSET(DataSet!AQ68,AddModel!AS$5,0)+(AS70*AS$6)),OFFSET(DataSet!AQ68,AddModel!AS$5,0)+(AS70*AS$6)),0)</f>
        <v>0</v>
      </c>
      <c r="AT71" s="19">
        <f ca="1">IFERROR(IF(AT$7=1,LN(OFFSET(DataSet!AR68,AddModel!AT$5,0)+(AT70*AT$6)),OFFSET(DataSet!AR68,AddModel!AT$5,0)+(AT70*AT$6)),0)</f>
        <v>-0.121783197726801</v>
      </c>
      <c r="AU71" s="20">
        <f ca="1">IFERROR(IF(AU$7=1,LN(OFFSET(DataSet!AS68,AddModel!AU$5,0)+(AU70*AU$6)),OFFSET(DataSet!AS68,AddModel!AU$5,0)+(AU70*AU$6)),0)</f>
        <v>0.80990926544411701</v>
      </c>
      <c r="AV71" s="20">
        <f ca="1">IFERROR(IF(AV$7=1,LN(OFFSET(DataSet!AT68,AddModel!AV$5,0)+(AV70*AV$6)),OFFSET(DataSet!AT68,AddModel!AV$5,0)+(AV70*AV$6)),0)</f>
        <v>2.4022263552827701</v>
      </c>
      <c r="AW71" s="20">
        <f ca="1">IFERROR(IF(AW$7=1,LN(OFFSET(DataSet!AU68,AddModel!AW$5,0)+(AW70*AW$6)),OFFSET(DataSet!AU68,AddModel!AW$5,0)+(AW70*AW$6)),0)</f>
        <v>-0.95964744269360902</v>
      </c>
      <c r="AX71" s="20">
        <f ca="1">IFERROR(IF(AX$7=1,LN(OFFSET(DataSet!AV68,AddModel!AX$5,0)+(AX70*AX$6)),OFFSET(DataSet!AV68,AddModel!AX$5,0)+(AX70*AX$6)),0)</f>
        <v>9.3204845236759297</v>
      </c>
      <c r="AY71" s="20">
        <f ca="1">IFERROR(IF(AY$7=1,LN(OFFSET(DataSet!AW68,AddModel!AY$5,0)+(AY70*AY$6)),OFFSET(DataSet!AW68,AddModel!AY$5,0)+(AY70*AY$6)),0)</f>
        <v>2.8303504850335601</v>
      </c>
      <c r="AZ71" s="20">
        <f ca="1">IFERROR(IF(AZ$7=1,LN(OFFSET(DataSet!AX68,AddModel!AZ$5,0)+(AZ70*AZ$6)),OFFSET(DataSet!AX68,AddModel!AZ$5,0)+(AZ70*AZ$6)),0)</f>
        <v>3.2934136742730402</v>
      </c>
      <c r="BA71" s="20">
        <f ca="1">IFERROR(IF(BA$7=1,LN(OFFSET(DataSet!AY68,AddModel!BA$5,0)+(BA70*BA$6)),OFFSET(DataSet!AY68,AddModel!BA$5,0)+(BA70*BA$6)),0)</f>
        <v>9.1987013259491306</v>
      </c>
      <c r="BB71" s="20">
        <f ca="1">IFERROR(IF(BB$7=1,LN(OFFSET(DataSet!AZ68,AddModel!BB$5,0)+(BB70*BB$6)),OFFSET(DataSet!AZ68,AddModel!BB$5,0)+(BB70*BB$6)),0)</f>
        <v>1.6556957116492099</v>
      </c>
      <c r="BC71" s="20">
        <f ca="1">IFERROR(IF(BC$7=1,LN(OFFSET(DataSet!BA68,AddModel!BC$5,0)+(BC70*BC$6)),OFFSET(DataSet!BA68,AddModel!BC$5,0)+(BC70*BC$6)),0)</f>
        <v>3.6402597504776701</v>
      </c>
      <c r="BD71" s="20">
        <f ca="1">IFERROR(IF(BD$7=1,LN(OFFSET(DataSet!BB68,AddModel!BD$5,0)+(BD70*BD$6)),OFFSET(DataSet!BB68,AddModel!BD$5,0)+(BD70*BD$6)),0)</f>
        <v>4.0579220669319804</v>
      </c>
      <c r="BE71" s="21">
        <f ca="1">IFERROR(IF(BE$7=1,LN(OFFSET(DataSet!BC68,AddModel!BE$5,0)+(BE70*BE$6)),OFFSET(DataSet!BC68,AddModel!BE$5,0)+(BE70*BE$6)),0)</f>
        <v>2.3337662315794399</v>
      </c>
      <c r="BF71" s="16">
        <f ca="1">IFERROR(IF(BF$7=1,LN(OFFSET(DataSet!BD68,AddModel!BF$5,0)+(BF70*BF$6)),OFFSET(DataSet!BD68,AddModel!BF$5,0)+(BF70*BF$6)),0)</f>
        <v>-21</v>
      </c>
      <c r="BG71" s="17">
        <f ca="1">IFERROR(IF(BG$7=1,LN(OFFSET(DataSet!BE68,AddModel!BG$5,0)+(BG70*BG$6)),OFFSET(DataSet!BE68,AddModel!BG$5,0)+(BG70*BG$6)),0)</f>
        <v>-19</v>
      </c>
      <c r="BH71" s="17">
        <f ca="1">IFERROR(IF(BH$7=1,LN(OFFSET(DataSet!BF68,AddModel!BH$5,0)+(BH70*BH$6)),OFFSET(DataSet!BF68,AddModel!BH$5,0)+(BH70*BH$6)),0)</f>
        <v>-43</v>
      </c>
      <c r="BI71" s="17">
        <f ca="1">IFERROR(IF(BI$7=1,LN(OFFSET(DataSet!BG68,AddModel!BI$5,0)+(BI70*BI$6)),OFFSET(DataSet!BG68,AddModel!BI$5,0)+(BI70*BI$6)),0)</f>
        <v>-32</v>
      </c>
      <c r="BJ71" s="17">
        <f ca="1">IFERROR(IF(BJ$7=1,LN(OFFSET(DataSet!BH68,AddModel!BJ$5,0)+(BJ70*BJ$6)),OFFSET(DataSet!BH68,AddModel!BJ$5,0)+(BJ70*BJ$6)),0)</f>
        <v>-4</v>
      </c>
      <c r="BK71" s="17">
        <f ca="1">IFERROR(IF(BK$7=1,LN(OFFSET(DataSet!BI68,AddModel!BK$5,0)+(BK70*BK$6)),OFFSET(DataSet!BI68,AddModel!BK$5,0)+(BK70*BK$6)),0)</f>
        <v>4</v>
      </c>
      <c r="BL71" s="17">
        <f ca="1">IFERROR(IF(BL$7=1,LN(OFFSET(DataSet!BJ68,AddModel!BL$5,0)+(BL70*BL$6)),OFFSET(DataSet!BJ68,AddModel!BL$5,0)+(BL70*BL$6)),0)</f>
        <v>100.9555</v>
      </c>
      <c r="BM71" s="17">
        <f ca="1">IFERROR(IF(BM$7=1,LN(OFFSET(DataSet!BK68,AddModel!BM$5,0)+(BM70*BM$6)),OFFSET(DataSet!BK68,AddModel!BM$5,0)+(BM70*BM$6)),0)</f>
        <v>99.800240000000002</v>
      </c>
      <c r="BN71" s="17">
        <f ca="1">IFERROR(IF(BN$7=1,LN(OFFSET(DataSet!BL68,AddModel!BN$5,0)+(BN70*BN$6)),OFFSET(DataSet!BL68,AddModel!BN$5,0)+(BN70*BN$6)),0)</f>
        <v>106.7089</v>
      </c>
      <c r="BO71" s="17">
        <f ca="1">IFERROR(IF(BO$7=1,LN(OFFSET(DataSet!BM68,AddModel!BO$5,0)+(BO70*BO$6)),OFFSET(DataSet!BM68,AddModel!BO$5,0)+(BO70*BO$6)),0)</f>
        <v>134.6112</v>
      </c>
      <c r="BP71" s="17">
        <f ca="1">IFERROR(IF(BP$7=1,LN(OFFSET(DataSet!BN68,AddModel!BP$5,0)+(BP70*BP$6)),OFFSET(DataSet!BN68,AddModel!BP$5,0)+(BP70*BP$6)),0)</f>
        <v>111.8</v>
      </c>
      <c r="BQ71" s="17">
        <f ca="1">IFERROR(IF(BQ$7=1,LN(OFFSET(DataSet!BO68,AddModel!BQ$5,0)+(BQ70*BQ$6)),OFFSET(DataSet!BO68,AddModel!BQ$5,0)+(BQ70*BQ$6)),0)</f>
        <v>108.5984</v>
      </c>
      <c r="BR71" s="17">
        <f ca="1">IFERROR(IF(BR$7=1,LN(OFFSET(DataSet!BP68,AddModel!BR$5,0)+(BR70*BR$6)),OFFSET(DataSet!BP68,AddModel!BR$5,0)+(BR70*BR$6)),0)</f>
        <v>103.7914</v>
      </c>
      <c r="BS71" s="17">
        <f ca="1">IFERROR(IF(BS$7=1,LN(OFFSET(DataSet!BQ68,AddModel!BS$5,0)+(BS70*BS$6)),OFFSET(DataSet!BQ68,AddModel!BS$5,0)+(BS70*BS$6)),0)</f>
        <v>108.175</v>
      </c>
      <c r="BT71" s="17">
        <f ca="1">IFERROR(IF(BT$7=1,LN(OFFSET(DataSet!BR68,AddModel!BT$5,0)+(BT70*BT$6)),OFFSET(DataSet!BR68,AddModel!BT$5,0)+(BT70*BT$6)),0)</f>
        <v>1445580</v>
      </c>
      <c r="BU71" s="17">
        <f ca="1">IFERROR(IF(BU$7=1,LN(OFFSET(DataSet!BS68,AddModel!BU$5,0)+(BU70*BU$6)),OFFSET(DataSet!BS68,AddModel!BU$5,0)+(BU70*BU$6)),0)</f>
        <v>1165251.08903842</v>
      </c>
      <c r="BV71" s="17">
        <f ca="1">IFERROR(IF(BV$7=1,LN(OFFSET(DataSet!BT68,AddModel!BV$5,0)+(BV70*BV$6)),OFFSET(DataSet!BT68,AddModel!BV$5,0)+(BV70*BV$6)),0)</f>
        <v>106.7089</v>
      </c>
      <c r="BW71" s="17">
        <f ca="1">IFERROR(IF(BW$7=1,LN(OFFSET(DataSet!BU68,AddModel!BW$5,0)+(BW70*BW$6)),OFFSET(DataSet!BU68,AddModel!BW$5,0)+(BW70*BW$6)),0)</f>
        <v>4.4400000000000004</v>
      </c>
      <c r="BX71" s="17">
        <f ca="1">IFERROR(IF(BX$7=1,LN(OFFSET(DataSet!BV68,AddModel!BX$5,0)+(BX70*BX$6)),OFFSET(DataSet!BV68,AddModel!BX$5,0)+(BX70*BX$6)),0)</f>
        <v>5.2</v>
      </c>
      <c r="BY71" s="17">
        <f ca="1">IFERROR(IF(BY$7=1,LN(OFFSET(DataSet!BW68,AddModel!BY$5,0)+(BY70*BY$6)),OFFSET(DataSet!BW68,AddModel!BY$5,0)+(BY70*BY$6)),0)</f>
        <v>104.3</v>
      </c>
      <c r="BZ71" s="17">
        <f ca="1">IFERROR(IF(BZ$7=1,LN(OFFSET(DataSet!BX68,AddModel!BZ$5,0)+(BZ70*BZ$6)),OFFSET(DataSet!BX68,AddModel!BZ$5,0)+(BZ70*BZ$6)),0)</f>
        <v>4.6876714074998347</v>
      </c>
      <c r="CA71" s="17">
        <f ca="1">IFERROR(IF(CA$7=1,LN(OFFSET(DataSet!BY68,AddModel!CA$5,0)+(CA70*CA$6)),OFFSET(DataSet!BY68,AddModel!CA$5,0)+(CA70*CA$6)),0)</f>
        <v>106.3</v>
      </c>
      <c r="CB71" s="18">
        <f ca="1">IFERROR(IF(CB$7=1,LN(OFFSET(DataSet!BZ68,AddModel!CB$5,0)+(CB70*CB$6)),OFFSET(DataSet!BZ68,AddModel!CB$5,0)+(CB70*CB$6)),0)</f>
        <v>106</v>
      </c>
      <c r="CC71" s="30">
        <f ca="1">IFERROR(IF(CC$7=1,LN(OFFSET(DataSet!CA68,AddModel!CC$5,0)+(CC70*CC$6)),OFFSET(DataSet!CA68,AddModel!CC$5,0)+(CC70*CC$6)),0)</f>
        <v>-0.21072103131565253</v>
      </c>
      <c r="CD71" s="40">
        <f ca="1">IFERROR(IF(CD$7=1,LN(OFFSET(DataSet!CB68,AddModel!CD$5,0)+(CD70*CD$6)),OFFSET(DataSet!CB68,AddModel!CD$5,0)+(CD70*CD$6)),0)</f>
        <v>2.220989289205495</v>
      </c>
      <c r="CE71" s="41">
        <f ca="1">IFERROR(IF(CE$7=1,LN(OFFSET(DataSet!CC68,AddModel!CE$5,0)+(CE70*CE$6)),OFFSET(DataSet!CC68,AddModel!CE$5,0)+(CE70*CE$6)),0)</f>
        <v>9.3149999999999995</v>
      </c>
      <c r="CF71" s="41">
        <f ca="1">IFERROR(IF(CF$7=1,LN(OFFSET(DataSet!CD68,AddModel!CF$5,0)+(CF70*CF$6)),OFFSET(DataSet!CD68,AddModel!CF$5,0)+(CF70*CF$6)),0)</f>
        <v>9.0322618097686806</v>
      </c>
      <c r="CG71" s="41">
        <f ca="1">IFERROR(IF(CG$7=1,LN(OFFSET(DataSet!CE68,AddModel!CG$5,0)+(CG70*CG$6)),OFFSET(DataSet!CE68,AddModel!CG$5,0)+(CG70*CG$6)),0)</f>
        <v>10.1433982683984</v>
      </c>
      <c r="CH71" s="6">
        <f ca="1">IFERROR(IF(CH$7=1,LN(OFFSET(DataSet!CF68,AddModel!CH$5,0)+(CH70*CH$6)),OFFSET(DataSet!CF68,AddModel!CH$5,0)+(CH70*CH$6)),0)</f>
        <v>0</v>
      </c>
      <c r="CI71" s="6">
        <f ca="1">IFERROR(IF(CI$7=1,LN(OFFSET(DataSet!CG68,AddModel!CI$5,0)+(CI70*CI$6)),OFFSET(DataSet!CG68,AddModel!CI$5,0)+(CI70*CI$6)),0)</f>
        <v>1</v>
      </c>
      <c r="CJ71">
        <f ca="1">IFERROR(IF(CJ$7=1,LN(OFFSET(DataSet!CH68,AddModel!CJ$5,0)+(CJ70*CJ$6)),OFFSET(DataSet!CH68,AddModel!CJ$5,0)+(CJ70*CJ$6)),0)</f>
        <v>0</v>
      </c>
      <c r="CK71">
        <f ca="1">IFERROR(IF(CK$7=1,LN(OFFSET(DataSet!CI68,AddModel!CK$5,0)+(CK70*CK$6)),OFFSET(DataSet!CI68,AddModel!CK$5,0)+(CK70*CK$6)),0)</f>
        <v>0</v>
      </c>
      <c r="CL71">
        <f ca="1">IFERROR(IF(CL$7=1,LN(OFFSET(DataSet!CJ68,AddModel!CL$5,0)+(CL70*CL$6)),OFFSET(DataSet!CJ68,AddModel!CL$5,0)+(CL70*CL$6)),0)</f>
        <v>0</v>
      </c>
      <c r="CM71" s="40">
        <f ca="1">IFERROR(IF(CM$7=1,LN(OFFSET(DataSet!CK68,AddModel!CM$5,0)+(CM70*CM$6)),OFFSET(DataSet!CK68,AddModel!CM$5,0)+(CM70*CM$6)),0)</f>
        <v>741177.16357580188</v>
      </c>
      <c r="CN71" s="41">
        <f ca="1">IFERROR(IF(CN$7=1,LN(OFFSET(DataSet!CL68,AddModel!CN$5,0)+(CN70*CN$6)),OFFSET(DataSet!CL68,AddModel!CN$5,0)+(CN70*CN$6)),0)</f>
        <v>155391.17686582831</v>
      </c>
      <c r="CO71" s="41">
        <f ca="1">IFERROR(IF(CO$7=1,LN(OFFSET(DataSet!CM68,AddModel!CO$5,0)+(CO70*CO$6)),OFFSET(DataSet!CM68,AddModel!CO$5,0)+(CO70*CO$6)),0)</f>
        <v>1649.9841885764954</v>
      </c>
      <c r="CP71" s="41">
        <f ca="1">IFERROR(IF(CP$7=1,LN(OFFSET(DataSet!CN68,AddModel!CP$5,0)+(CP70*CP$6)),OFFSET(DataSet!CN68,AddModel!CP$5,0)+(CP70*CP$6)),0)</f>
        <v>291829.95438269753</v>
      </c>
      <c r="CQ71" s="17">
        <f ca="1">IFERROR(IF(CQ$7=1,LN(OFFSET(DataSet!CO68,AddModel!CQ$5,0)+(CQ70*CQ$6)),OFFSET(DataSet!CO68,AddModel!CQ$5,0)+(CQ70*CQ$6)),0)</f>
        <v>0</v>
      </c>
      <c r="CR71" s="17">
        <f ca="1">IFERROR(IF(CR$7=1,LN(OFFSET(DataSet!CP68,AddModel!CR$5,0)+(CR70*CR$6)),OFFSET(DataSet!CP68,AddModel!CR$5,0)+(CR70*CR$6)),0)</f>
        <v>0</v>
      </c>
      <c r="CS71" s="17">
        <f ca="1">IFERROR(IF(CS$7=1,LN(OFFSET(DataSet!CQ68,AddModel!CS$5,0)+(CS70*CS$6)),OFFSET(DataSet!CQ68,AddModel!CS$5,0)+(CS70*CS$6)),0)</f>
        <v>0</v>
      </c>
      <c r="CT71" s="17">
        <f ca="1">IFERROR(IF(CT$7=1,LN(OFFSET(DataSet!CR68,AddModel!CT$5,0)+(CT70*CT$6)),OFFSET(DataSet!CR68,AddModel!CT$5,0)+(CT70*CT$6)),0)</f>
        <v>0</v>
      </c>
      <c r="CU71" s="20">
        <f ca="1">IFERROR(IF(CU$7=1,LN(OFFSET(DataSet!CS68,AddModel!CU$5,0)+(CU70*CU$6)),OFFSET(DataSet!CS68,AddModel!CU$5,0)+(CU70*CU$6)),0)</f>
        <v>0</v>
      </c>
      <c r="CV71" s="20">
        <f ca="1">IFERROR(IF(CV$7=1,LN(OFFSET(DataSet!CT68,AddModel!CV$5,0)+(CV70*CV$6)),OFFSET(DataSet!CT68,AddModel!CV$5,0)+(CV70*CV$6)),0)</f>
        <v>0</v>
      </c>
      <c r="CW71" s="20">
        <f ca="1">IFERROR(IF(CW$7=1,LN(OFFSET(DataSet!CU68,AddModel!CW$5,0)+(CW70*CW$6)),OFFSET(DataSet!CU68,AddModel!CW$5,0)+(CW70*CW$6)),0)</f>
        <v>0</v>
      </c>
      <c r="CX71" s="20">
        <f ca="1">IFERROR(IF(CX$7=1,LN(OFFSET(DataSet!CV68,AddModel!CX$5,0)+(CX70*CX$6)),OFFSET(DataSet!CV68,AddModel!CX$5,0)+(CX70*CX$6)),0)</f>
        <v>0</v>
      </c>
      <c r="CY71" s="113">
        <f ca="1">IFERROR(IF(CY$7=1,LN(OFFSET(DataSet!CW68,AddModel!CY$5,0)+(CY70*CY$6)),OFFSET(DataSet!CW68,AddModel!CY$5,0)+(CY70*CY$6)),0)</f>
        <v>583659.90876539506</v>
      </c>
      <c r="CZ71" s="135">
        <f ca="1">IFERROR(IF(CZ$7=1,LN(OFFSET(DataSet!CX68,AddModel!CZ$5,0)+(CZ70*CZ$6)),OFFSET(DataSet!CX68,AddModel!CZ$5,0)+(CZ70*CZ$6)),0)</f>
        <v>850195.63535727863</v>
      </c>
      <c r="DA71" s="136">
        <f ca="1">IFERROR(IF(DA$7=1,LN(OFFSET(DataSet!CY68,AddModel!DA$5,0)+(DA70*DA$6)),OFFSET(DataSet!CY68,AddModel!DA$5,0)+(DA70*DA$6)),0)</f>
        <v>256430.02144364646</v>
      </c>
      <c r="DB71" s="137">
        <f ca="1">IFERROR(IF(DB$7=1,LN(OFFSET(DataSet!CZ68,AddModel!DB$5,0)+(DB70*DB$6)),OFFSET(DataSet!CZ68,AddModel!DB$5,0)+(DB70*DB$6)),0)</f>
        <v>1597129.3251498062</v>
      </c>
    </row>
    <row r="72" spans="1:106" x14ac:dyDescent="0.25">
      <c r="A72" s="134">
        <f ca="1">C72*DataSet!CB69</f>
        <v>2945464.9069769634</v>
      </c>
      <c r="B72" s="1">
        <f t="shared" si="1"/>
        <v>44271</v>
      </c>
      <c r="C72" s="87">
        <f t="shared" ca="1" si="3"/>
        <v>319587.99722522194</v>
      </c>
      <c r="D72" s="87">
        <f t="shared" ca="1" si="2"/>
        <v>302364.20286445617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IFERROR(IF(H$7=1,LN(OFFSET(DataSet!F69,AddModel!H$5,0)+(H71*H$6)),OFFSET(DataSet!F69,AddModel!H$5,0)+(H71*H$6)),0)</f>
        <v>0</v>
      </c>
      <c r="I72" s="13">
        <f ca="1">IFERROR(IF(I$7=1,LN(OFFSET(DataSet!G69,AddModel!I$5,0)+(I71*I$6)),OFFSET(DataSet!G69,AddModel!I$5,0)+(I71*I$6)),0)</f>
        <v>0</v>
      </c>
      <c r="J72" s="13">
        <f ca="1">IFERROR(IF(J$7=1,LN(OFFSET(DataSet!H69,AddModel!J$5,0)+(J71*J$6)),OFFSET(DataSet!H69,AddModel!J$5,0)+(J71*J$6)),0)</f>
        <v>1</v>
      </c>
      <c r="K72" s="13">
        <f ca="1">IFERROR(IF(K$7=1,LN(OFFSET(DataSet!I69,AddModel!K$5,0)+(K71*K$6)),OFFSET(DataSet!I69,AddModel!K$5,0)+(K71*K$6)),0)</f>
        <v>0</v>
      </c>
      <c r="L72" s="13">
        <f ca="1">IFERROR(IF(L$7=1,LN(OFFSET(DataSet!J69,AddModel!L$5,0)+(L71*L$6)),OFFSET(DataSet!J69,AddModel!L$5,0)+(L71*L$6)),0)</f>
        <v>0</v>
      </c>
      <c r="M72" s="13">
        <f ca="1">IFERROR(IF(M$7=1,LN(OFFSET(DataSet!K69,AddModel!M$5,0)+(M71*M$6)),OFFSET(DataSet!K69,AddModel!M$5,0)+(M71*M$6)),0)</f>
        <v>0</v>
      </c>
      <c r="N72" s="13">
        <f ca="1">IFERROR(IF(N$7=1,LN(OFFSET(DataSet!L69,AddModel!N$5,0)+(N71*N$6)),OFFSET(DataSet!L69,AddModel!N$5,0)+(N71*N$6)),0)</f>
        <v>0</v>
      </c>
      <c r="O72" s="13">
        <f ca="1">IFERROR(IF(O$7=1,LN(OFFSET(DataSet!M69,AddModel!O$5,0)+(O71*O$6)),OFFSET(DataSet!M69,AddModel!O$5,0)+(O71*O$6)),0)</f>
        <v>0</v>
      </c>
      <c r="P72" s="13">
        <f ca="1">IFERROR(IF(P$7=1,LN(OFFSET(DataSet!N69,AddModel!P$5,0)+(P71*P$6)),OFFSET(DataSet!N69,AddModel!P$5,0)+(P71*P$6)),0)</f>
        <v>0</v>
      </c>
      <c r="Q72" s="13">
        <f ca="1">IFERROR(IF(Q$7=1,LN(OFFSET(DataSet!O69,AddModel!Q$5,0)+(Q71*Q$6)),OFFSET(DataSet!O69,AddModel!Q$5,0)+(Q71*Q$6)),0)</f>
        <v>0</v>
      </c>
      <c r="R72" s="13">
        <f ca="1">IFERROR(IF(R$7=1,LN(OFFSET(DataSet!P69,AddModel!R$5,0)+(R71*R$6)),OFFSET(DataSet!P69,AddModel!R$5,0)+(R71*R$6)),0)</f>
        <v>0</v>
      </c>
      <c r="S72" s="13">
        <f ca="1">IFERROR(IF(S$7=1,LN(OFFSET(DataSet!Q69,AddModel!S$5,0)+(S71*S$6)),OFFSET(DataSet!Q69,AddModel!S$5,0)+(S71*S$6)),0)</f>
        <v>0</v>
      </c>
      <c r="T72" s="14">
        <f ca="1">IFERROR(IF(T$7=1,LN(OFFSET(DataSet!R69,AddModel!T$5,0)+(T71*T$6)),OFFSET(DataSet!R69,AddModel!T$5,0)+(T71*T$6)),0)</f>
        <v>0</v>
      </c>
      <c r="U72" s="14">
        <f ca="1">IFERROR(IF(U$7=1,LN(OFFSET(DataSet!S69,AddModel!U$5,0)+(U71*U$6)),OFFSET(DataSet!S69,AddModel!U$5,0)+(U71*U$6)),0)</f>
        <v>0.14285714285714199</v>
      </c>
      <c r="V72" s="14">
        <f ca="1">IFERROR(IF(V$7=1,LN(OFFSET(DataSet!T69,AddModel!V$5,0)+(V71*V$6)),OFFSET(DataSet!T69,AddModel!V$5,0)+(V71*V$6)),0)</f>
        <v>0</v>
      </c>
      <c r="W72" s="14">
        <f ca="1">IFERROR(IF(W$7=1,LN(OFFSET(DataSet!U69,AddModel!W$5,0)+(W71*W$6)),OFFSET(DataSet!U69,AddModel!W$5,0)+(W71*W$6)),0)</f>
        <v>0</v>
      </c>
      <c r="X72" s="14">
        <f ca="1">IFERROR(IF(X$7=1,LN(OFFSET(DataSet!V69,AddModel!X$5,0)+(X71*X$6)),OFFSET(DataSet!V69,AddModel!X$5,0)+(X71*X$6)),0)</f>
        <v>0</v>
      </c>
      <c r="Y72" s="14">
        <f ca="1">IFERROR(IF(Y$7=1,LN(OFFSET(DataSet!W69,AddModel!Y$5,0)+(Y71*Y$6)),OFFSET(DataSet!W69,AddModel!Y$5,0)+(Y71*Y$6)),0)</f>
        <v>0</v>
      </c>
      <c r="Z72" s="14">
        <f ca="1">IFERROR(IF(Z$7=1,LN(OFFSET(DataSet!X69,AddModel!Z$5,0)+(Z71*Z$6)),OFFSET(DataSet!X69,AddModel!Z$5,0)+(Z71*Z$6)),0)</f>
        <v>0</v>
      </c>
      <c r="AA72" s="14">
        <f ca="1">IFERROR(IF(AA$7=1,LN(OFFSET(DataSet!Y69,AddModel!AA$5,0)+(AA71*AA$6)),OFFSET(DataSet!Y69,AddModel!AA$5,0)+(AA71*AA$6)),0)</f>
        <v>0</v>
      </c>
      <c r="AB72" s="14">
        <f ca="1">IFERROR(IF(AB$7=1,LN(OFFSET(DataSet!Z69,AddModel!AB$5,0)+(AB71*AB$6)),OFFSET(DataSet!Z69,AddModel!AB$5,0)+(AB71*AB$6)),0)</f>
        <v>0</v>
      </c>
      <c r="AC72" s="15">
        <f ca="1">IFERROR(IF(AC$7=1,LN(OFFSET(DataSet!AA69,AddModel!AC$5,0)+(AC71*AC$6)),OFFSET(DataSet!AA69,AddModel!AC$5,0)+(AC71*AC$6)),0)</f>
        <v>0</v>
      </c>
      <c r="AD72" s="15">
        <f ca="1">IFERROR(IF(AD$7=1,LN(OFFSET(DataSet!AB69,AddModel!AD$5,0)+(AD71*AD$6)),OFFSET(DataSet!AB69,AddModel!AD$5,0)+(AD71*AD$6)),0)</f>
        <v>0</v>
      </c>
      <c r="AE72" s="15">
        <f ca="1">IFERROR(IF(AE$7=1,LN(OFFSET(DataSet!AC69,AddModel!AE$5,0)+(AE71*AE$6)),OFFSET(DataSet!AC69,AddModel!AE$5,0)+(AE71*AE$6)),0)</f>
        <v>0</v>
      </c>
      <c r="AF72" s="15">
        <f ca="1">IFERROR(IF(AF$7=1,LN(OFFSET(DataSet!AD69,AddModel!AF$5,0)+(AF71*AF$6)),OFFSET(DataSet!AD69,AddModel!AF$5,0)+(AF71*AF$6)),0)</f>
        <v>0</v>
      </c>
      <c r="AG72" s="15">
        <f ca="1">IFERROR(IF(AG$7=1,LN(OFFSET(DataSet!AE69,AddModel!AG$5,0)+(AG71*AG$6)),OFFSET(DataSet!AE69,AddModel!AG$5,0)+(AG71*AG$6)),0)</f>
        <v>1</v>
      </c>
      <c r="AH72" s="15">
        <f ca="1">IFERROR(IF(AH$7=1,LN(OFFSET(DataSet!AF69,AddModel!AH$5,0)+(AH71*AH$6)),OFFSET(DataSet!AF69,AddModel!AH$5,0)+(AH71*AH$6)),0)</f>
        <v>0</v>
      </c>
      <c r="AI72" s="15">
        <f ca="1">IFERROR(IF(AI$7=1,LN(OFFSET(DataSet!AG69,AddModel!AI$5,0)+(AI71*AI$6)),OFFSET(DataSet!AG69,AddModel!AI$5,0)+(AI71*AI$6)),0)</f>
        <v>0</v>
      </c>
      <c r="AJ72" s="15">
        <f ca="1">IFERROR(IF(AJ$7=1,LN(OFFSET(DataSet!AH69,AddModel!AJ$5,0)+(AJ71*AJ$6)),OFFSET(DataSet!AH69,AddModel!AJ$5,0)+(AJ71*AJ$6)),0)</f>
        <v>0</v>
      </c>
      <c r="AK72" s="15">
        <f ca="1">IFERROR(IF(AK$7=1,LN(OFFSET(DataSet!AI69,AddModel!AK$5,0)+(AK71*AK$6)),OFFSET(DataSet!AI69,AddModel!AK$5,0)+(AK71*AK$6)),0)</f>
        <v>0</v>
      </c>
      <c r="AL72" s="13">
        <f ca="1">IFERROR(IF(AL$7=1,LN(OFFSET(DataSet!AJ69,AddModel!AL$5,0)+(AL71*AL$6)),OFFSET(DataSet!AJ69,AddModel!AL$5,0)+(AL71*AL$6)),0)</f>
        <v>0</v>
      </c>
      <c r="AM72" s="13">
        <f ca="1">IFERROR(IF(AM$7=1,LN(OFFSET(DataSet!AK69,AddModel!AM$5,0)+(AM71*AM$6)),OFFSET(DataSet!AK69,AddModel!AM$5,0)+(AM71*AM$6)),0)</f>
        <v>0</v>
      </c>
      <c r="AN72" s="13">
        <f ca="1">IFERROR(IF(AN$7=1,LN(OFFSET(DataSet!AL69,AddModel!AN$5,0)+(AN71*AN$6)),OFFSET(DataSet!AL69,AddModel!AN$5,0)+(AN71*AN$6)),0)</f>
        <v>0</v>
      </c>
      <c r="AO72" s="17">
        <f ca="1">IFERROR(IF(AO$7=1,LN(OFFSET(DataSet!AM69,AddModel!AO$5,0)+(AO71*AO$6)),OFFSET(DataSet!AM69,AddModel!AO$5,0)+(AO71*AO$6)),0)</f>
        <v>52.142857142857402</v>
      </c>
      <c r="AP72" s="17">
        <f ca="1">IFERROR(IF(AP$7=1,LN(OFFSET(DataSet!AN69,AddModel!AP$5,0)+(AP71*AP$6)),OFFSET(DataSet!AN69,AddModel!AP$5,0)+(AP71*AP$6)),0)</f>
        <v>11.285714285714199</v>
      </c>
      <c r="AQ72" s="17">
        <f ca="1">IFERROR(IF(AQ$7=1,LN(OFFSET(DataSet!AO69,AddModel!AQ$5,0)+(AQ71*AQ$6)),OFFSET(DataSet!AO69,AddModel!AQ$5,0)+(AQ71*AQ$6)),0)</f>
        <v>0</v>
      </c>
      <c r="AR72" s="17">
        <f ca="1">IFERROR(IF(AR$7=1,LN(OFFSET(DataSet!AP69,AddModel!AR$5,0)+(AR71*AR$6)),OFFSET(DataSet!AP69,AddModel!AR$5,0)+(AR71*AR$6)),0)</f>
        <v>0</v>
      </c>
      <c r="AS72" s="18">
        <f ca="1">IFERROR(IF(AS$7=1,LN(OFFSET(DataSet!AQ69,AddModel!AS$5,0)+(AS71*AS$6)),OFFSET(DataSet!AQ69,AddModel!AS$5,0)+(AS71*AS$6)),0)</f>
        <v>0</v>
      </c>
      <c r="AT72" s="19">
        <f ca="1">IFERROR(IF(AT$7=1,LN(OFFSET(DataSet!AR69,AddModel!AT$5,0)+(AT71*AT$6)),OFFSET(DataSet!AR69,AddModel!AT$5,0)+(AT71*AT$6)),0)</f>
        <v>-2.29726508670938</v>
      </c>
      <c r="AU72" s="20">
        <f ca="1">IFERROR(IF(AU$7=1,LN(OFFSET(DataSet!AS69,AddModel!AU$5,0)+(AU71*AU$6)),OFFSET(DataSet!AS69,AddModel!AU$5,0)+(AU71*AU$6)),0)</f>
        <v>-1.47558192616124</v>
      </c>
      <c r="AV72" s="20">
        <f ca="1">IFERROR(IF(AV$7=1,LN(OFFSET(DataSet!AT69,AddModel!AV$5,0)+(AV71*AV$6)),OFFSET(DataSet!AT69,AddModel!AV$5,0)+(AV71*AV$6)),0)</f>
        <v>-0.45860361554280299</v>
      </c>
      <c r="AW72" s="20">
        <f ca="1">IFERROR(IF(AW$7=1,LN(OFFSET(DataSet!AU69,AddModel!AW$5,0)+(AW71*AW$6)),OFFSET(DataSet!AU69,AddModel!AW$5,0)+(AW71*AW$6)),0)</f>
        <v>-0.19259242558096301</v>
      </c>
      <c r="AX72" s="20">
        <f ca="1">IFERROR(IF(AX$7=1,LN(OFFSET(DataSet!AV69,AddModel!AX$5,0)+(AX71*AX$6)),OFFSET(DataSet!AV69,AddModel!AX$5,0)+(AX71*AX$6)),0)</f>
        <v>9.9959664002731401</v>
      </c>
      <c r="AY72" s="20">
        <f ca="1">IFERROR(IF(AY$7=1,LN(OFFSET(DataSet!AW69,AddModel!AY$5,0)+(AY71*AY$6)),OFFSET(DataSet!AW69,AddModel!AY$5,0)+(AY71*AY$6)),0)</f>
        <v>3.4976598431495498</v>
      </c>
      <c r="AZ72" s="20">
        <f ca="1">IFERROR(IF(AZ$7=1,LN(OFFSET(DataSet!AX69,AddModel!AZ$5,0)+(AZ71*AZ$6)),OFFSET(DataSet!AX69,AddModel!AZ$5,0)+(AZ71*AZ$6)),0)</f>
        <v>3.3133716343231399</v>
      </c>
      <c r="BA72" s="20">
        <f ca="1">IFERROR(IF(BA$7=1,LN(OFFSET(DataSet!AY69,AddModel!BA$5,0)+(BA71*BA$6)),OFFSET(DataSet!AY69,AddModel!BA$5,0)+(BA71*BA$6)),0)</f>
        <v>7.6987013135637499</v>
      </c>
      <c r="BB72" s="20">
        <f ca="1">IFERROR(IF(BB$7=1,LN(OFFSET(DataSet!AZ69,AddModel!BB$5,0)+(BB71*BB$6)),OFFSET(DataSet!AZ69,AddModel!BB$5,0)+(BB71*BB$6)),0)</f>
        <v>1.5793828413052</v>
      </c>
      <c r="BC72" s="20">
        <f ca="1">IFERROR(IF(BC$7=1,LN(OFFSET(DataSet!BA69,AddModel!BC$5,0)+(BC71*BC$6)),OFFSET(DataSet!BA69,AddModel!BC$5,0)+(BC71*BC$6)),0)</f>
        <v>2.0220779169882999</v>
      </c>
      <c r="BD72" s="20">
        <f ca="1">IFERROR(IF(BD$7=1,LN(OFFSET(DataSet!BB69,AddModel!BD$5,0)+(BD71*BD$6)),OFFSET(DataSet!BB69,AddModel!BD$5,0)+(BD71*BD$6)),0)</f>
        <v>1.1207792257624001</v>
      </c>
      <c r="BE72" s="21">
        <f ca="1">IFERROR(IF(BE$7=1,LN(OFFSET(DataSet!BC69,AddModel!BE$5,0)+(BE71*BE$6)),OFFSET(DataSet!BC69,AddModel!BE$5,0)+(BE71*BE$6)),0)</f>
        <v>3.12077920874217</v>
      </c>
      <c r="BF72" s="16">
        <f ca="1">IFERROR(IF(BF$7=1,LN(OFFSET(DataSet!BD69,AddModel!BF$5,0)+(BF71*BF$6)),OFFSET(DataSet!BD69,AddModel!BF$5,0)+(BF71*BF$6)),0)</f>
        <v>-21</v>
      </c>
      <c r="BG72" s="17">
        <f ca="1">IFERROR(IF(BG$7=1,LN(OFFSET(DataSet!BE69,AddModel!BG$5,0)+(BG71*BG$6)),OFFSET(DataSet!BE69,AddModel!BG$5,0)+(BG71*BG$6)),0)</f>
        <v>-19</v>
      </c>
      <c r="BH72" s="17">
        <f ca="1">IFERROR(IF(BH$7=1,LN(OFFSET(DataSet!BF69,AddModel!BH$5,0)+(BH71*BH$6)),OFFSET(DataSet!BF69,AddModel!BH$5,0)+(BH71*BH$6)),0)</f>
        <v>-43</v>
      </c>
      <c r="BI72" s="17">
        <f ca="1">IFERROR(IF(BI$7=1,LN(OFFSET(DataSet!BG69,AddModel!BI$5,0)+(BI71*BI$6)),OFFSET(DataSet!BG69,AddModel!BI$5,0)+(BI71*BI$6)),0)</f>
        <v>-32</v>
      </c>
      <c r="BJ72" s="17">
        <f ca="1">IFERROR(IF(BJ$7=1,LN(OFFSET(DataSet!BH69,AddModel!BJ$5,0)+(BJ71*BJ$6)),OFFSET(DataSet!BH69,AddModel!BJ$5,0)+(BJ71*BJ$6)),0)</f>
        <v>-4</v>
      </c>
      <c r="BK72" s="17">
        <f ca="1">IFERROR(IF(BK$7=1,LN(OFFSET(DataSet!BI69,AddModel!BK$5,0)+(BK71*BK$6)),OFFSET(DataSet!BI69,AddModel!BK$5,0)+(BK71*BK$6)),0)</f>
        <v>4</v>
      </c>
      <c r="BL72" s="17">
        <f ca="1">IFERROR(IF(BL$7=1,LN(OFFSET(DataSet!BJ69,AddModel!BL$5,0)+(BL71*BL$6)),OFFSET(DataSet!BJ69,AddModel!BL$5,0)+(BL71*BL$6)),0)</f>
        <v>100.9555</v>
      </c>
      <c r="BM72" s="17">
        <f ca="1">IFERROR(IF(BM$7=1,LN(OFFSET(DataSet!BK69,AddModel!BM$5,0)+(BM71*BM$6)),OFFSET(DataSet!BK69,AddModel!BM$5,0)+(BM71*BM$6)),0)</f>
        <v>99.800240000000002</v>
      </c>
      <c r="BN72" s="17">
        <f ca="1">IFERROR(IF(BN$7=1,LN(OFFSET(DataSet!BL69,AddModel!BN$5,0)+(BN71*BN$6)),OFFSET(DataSet!BL69,AddModel!BN$5,0)+(BN71*BN$6)),0)</f>
        <v>106.7089</v>
      </c>
      <c r="BO72" s="17">
        <f ca="1">IFERROR(IF(BO$7=1,LN(OFFSET(DataSet!BM69,AddModel!BO$5,0)+(BO71*BO$6)),OFFSET(DataSet!BM69,AddModel!BO$5,0)+(BO71*BO$6)),0)</f>
        <v>134.6112</v>
      </c>
      <c r="BP72" s="17">
        <f ca="1">IFERROR(IF(BP$7=1,LN(OFFSET(DataSet!BN69,AddModel!BP$5,0)+(BP71*BP$6)),OFFSET(DataSet!BN69,AddModel!BP$5,0)+(BP71*BP$6)),0)</f>
        <v>111.8</v>
      </c>
      <c r="BQ72" s="17">
        <f ca="1">IFERROR(IF(BQ$7=1,LN(OFFSET(DataSet!BO69,AddModel!BQ$5,0)+(BQ71*BQ$6)),OFFSET(DataSet!BO69,AddModel!BQ$5,0)+(BQ71*BQ$6)),0)</f>
        <v>108.5984</v>
      </c>
      <c r="BR72" s="17">
        <f ca="1">IFERROR(IF(BR$7=1,LN(OFFSET(DataSet!BP69,AddModel!BR$5,0)+(BR71*BR$6)),OFFSET(DataSet!BP69,AddModel!BR$5,0)+(BR71*BR$6)),0)</f>
        <v>103.7914</v>
      </c>
      <c r="BS72" s="17">
        <f ca="1">IFERROR(IF(BS$7=1,LN(OFFSET(DataSet!BQ69,AddModel!BS$5,0)+(BS71*BS$6)),OFFSET(DataSet!BQ69,AddModel!BS$5,0)+(BS71*BS$6)),0)</f>
        <v>108.175</v>
      </c>
      <c r="BT72" s="17">
        <f ca="1">IFERROR(IF(BT$7=1,LN(OFFSET(DataSet!BR69,AddModel!BT$5,0)+(BT71*BT$6)),OFFSET(DataSet!BR69,AddModel!BT$5,0)+(BT71*BT$6)),0)</f>
        <v>1445580</v>
      </c>
      <c r="BU72" s="17">
        <f ca="1">IFERROR(IF(BU$7=1,LN(OFFSET(DataSet!BS69,AddModel!BU$5,0)+(BU71*BU$6)),OFFSET(DataSet!BS69,AddModel!BU$5,0)+(BU71*BU$6)),0)</f>
        <v>1165251.08903842</v>
      </c>
      <c r="BV72" s="17">
        <f ca="1">IFERROR(IF(BV$7=1,LN(OFFSET(DataSet!BT69,AddModel!BV$5,0)+(BV71*BV$6)),OFFSET(DataSet!BT69,AddModel!BV$5,0)+(BV71*BV$6)),0)</f>
        <v>106.7089</v>
      </c>
      <c r="BW72" s="17">
        <f ca="1">IFERROR(IF(BW$7=1,LN(OFFSET(DataSet!BU69,AddModel!BW$5,0)+(BW71*BW$6)),OFFSET(DataSet!BU69,AddModel!BW$5,0)+(BW71*BW$6)),0)</f>
        <v>4.4400000000000004</v>
      </c>
      <c r="BX72" s="17">
        <f ca="1">IFERROR(IF(BX$7=1,LN(OFFSET(DataSet!BV69,AddModel!BX$5,0)+(BX71*BX$6)),OFFSET(DataSet!BV69,AddModel!BX$5,0)+(BX71*BX$6)),0)</f>
        <v>5.2</v>
      </c>
      <c r="BY72" s="17">
        <f ca="1">IFERROR(IF(BY$7=1,LN(OFFSET(DataSet!BW69,AddModel!BY$5,0)+(BY71*BY$6)),OFFSET(DataSet!BW69,AddModel!BY$5,0)+(BY71*BY$6)),0)</f>
        <v>104.3</v>
      </c>
      <c r="BZ72" s="17">
        <f ca="1">IFERROR(IF(BZ$7=1,LN(OFFSET(DataSet!BX69,AddModel!BZ$5,0)+(BZ71*BZ$6)),OFFSET(DataSet!BX69,AddModel!BZ$5,0)+(BZ71*BZ$6)),0)</f>
        <v>4.6876714074998347</v>
      </c>
      <c r="CA72" s="17">
        <f ca="1">IFERROR(IF(CA$7=1,LN(OFFSET(DataSet!BY69,AddModel!CA$5,0)+(CA71*CA$6)),OFFSET(DataSet!BY69,AddModel!CA$5,0)+(CA71*CA$6)),0)</f>
        <v>106.3</v>
      </c>
      <c r="CB72" s="18">
        <f ca="1">IFERROR(IF(CB$7=1,LN(OFFSET(DataSet!BZ69,AddModel!CB$5,0)+(CB71*CB$6)),OFFSET(DataSet!BZ69,AddModel!CB$5,0)+(CB71*CB$6)),0)</f>
        <v>106</v>
      </c>
      <c r="CC72" s="30">
        <f ca="1">IFERROR(IF(CC$7=1,LN(OFFSET(DataSet!CA69,AddModel!CC$5,0)+(CC71*CC$6)),OFFSET(DataSet!CA69,AddModel!CC$5,0)+(CC71*CC$6)),0)</f>
        <v>-0.21072103131565253</v>
      </c>
      <c r="CD72" s="40">
        <f ca="1">IFERROR(IF(CD$7=1,LN(OFFSET(DataSet!CB69,AddModel!CD$5,0)+(CD71*CD$6)),OFFSET(DataSet!CB69,AddModel!CD$5,0)+(CD71*CD$6)),0)</f>
        <v>2.220989289205495</v>
      </c>
      <c r="CE72" s="41">
        <f ca="1">IFERROR(IF(CE$7=1,LN(OFFSET(DataSet!CC69,AddModel!CE$5,0)+(CE71*CE$6)),OFFSET(DataSet!CC69,AddModel!CE$5,0)+(CE71*CE$6)),0)</f>
        <v>9.3149999999999995</v>
      </c>
      <c r="CF72" s="41">
        <f ca="1">IFERROR(IF(CF$7=1,LN(OFFSET(DataSet!CD69,AddModel!CF$5,0)+(CF71*CF$6)),OFFSET(DataSet!CD69,AddModel!CF$5,0)+(CF71*CF$6)),0)</f>
        <v>9.0322618097686806</v>
      </c>
      <c r="CG72" s="41">
        <f ca="1">IFERROR(IF(CG$7=1,LN(OFFSET(DataSet!CE69,AddModel!CG$5,0)+(CG71*CG$6)),OFFSET(DataSet!CE69,AddModel!CG$5,0)+(CG71*CG$6)),0)</f>
        <v>10.143398268398499</v>
      </c>
      <c r="CH72" s="6">
        <f ca="1">IFERROR(IF(CH$7=1,LN(OFFSET(DataSet!CF69,AddModel!CH$5,0)+(CH71*CH$6)),OFFSET(DataSet!CF69,AddModel!CH$5,0)+(CH71*CH$6)),0)</f>
        <v>0</v>
      </c>
      <c r="CI72" s="6">
        <f ca="1">IFERROR(IF(CI$7=1,LN(OFFSET(DataSet!CG69,AddModel!CI$5,0)+(CI71*CI$6)),OFFSET(DataSet!CG69,AddModel!CI$5,0)+(CI71*CI$6)),0)</f>
        <v>1</v>
      </c>
      <c r="CJ72">
        <f ca="1">IFERROR(IF(CJ$7=1,LN(OFFSET(DataSet!CH69,AddModel!CJ$5,0)+(CJ71*CJ$6)),OFFSET(DataSet!CH69,AddModel!CJ$5,0)+(CJ71*CJ$6)),0)</f>
        <v>0</v>
      </c>
      <c r="CK72">
        <f ca="1">IFERROR(IF(CK$7=1,LN(OFFSET(DataSet!CI69,AddModel!CK$5,0)+(CK71*CK$6)),OFFSET(DataSet!CI69,AddModel!CK$5,0)+(CK71*CK$6)),0)</f>
        <v>0</v>
      </c>
      <c r="CL72">
        <f ca="1">IFERROR(IF(CL$7=1,LN(OFFSET(DataSet!CJ69,AddModel!CL$5,0)+(CL71*CL$6)),OFFSET(DataSet!CJ69,AddModel!CL$5,0)+(CL71*CL$6)),0)</f>
        <v>0</v>
      </c>
      <c r="CM72" s="40">
        <f ca="1">IFERROR(IF(CM$7=1,LN(OFFSET(DataSet!CK69,AddModel!CM$5,0)+(CM71*CM$6)),OFFSET(DataSet!CK69,AddModel!CM$5,0)+(CM71*CM$6)),0)</f>
        <v>595377.85028308211</v>
      </c>
      <c r="CN72" s="41">
        <f ca="1">IFERROR(IF(CN$7=1,LN(OFFSET(DataSet!CL69,AddModel!CN$5,0)+(CN71*CN$6)),OFFSET(DataSet!CL69,AddModel!CN$5,0)+(CN71*CN$6)),0)</f>
        <v>129599.07514107981</v>
      </c>
      <c r="CO72" s="41">
        <f ca="1">IFERROR(IF(CO$7=1,LN(OFFSET(DataSet!CM69,AddModel!CO$5,0)+(CO71*CO$6)),OFFSET(DataSet!CM69,AddModel!CO$5,0)+(CO71*CO$6)),0)</f>
        <v>1831.1717631458973</v>
      </c>
      <c r="CP72" s="41">
        <f ca="1">IFERROR(IF(CP$7=1,LN(OFFSET(DataSet!CN69,AddModel!CP$5,0)+(CP71*CP$6)),OFFSET(DataSet!CN69,AddModel!CP$5,0)+(CP71*CP$6)),0)</f>
        <v>24102.55200744059</v>
      </c>
      <c r="CQ72" s="17">
        <f ca="1">IFERROR(IF(CQ$7=1,LN(OFFSET(DataSet!CO69,AddModel!CQ$5,0)+(CQ71*CQ$6)),OFFSET(DataSet!CO69,AddModel!CQ$5,0)+(CQ71*CQ$6)),0)</f>
        <v>0</v>
      </c>
      <c r="CR72" s="17">
        <f ca="1">IFERROR(IF(CR$7=1,LN(OFFSET(DataSet!CP69,AddModel!CR$5,0)+(CR71*CR$6)),OFFSET(DataSet!CP69,AddModel!CR$5,0)+(CR71*CR$6)),0)</f>
        <v>0</v>
      </c>
      <c r="CS72" s="17">
        <f ca="1">IFERROR(IF(CS$7=1,LN(OFFSET(DataSet!CQ69,AddModel!CS$5,0)+(CS71*CS$6)),OFFSET(DataSet!CQ69,AddModel!CS$5,0)+(CS71*CS$6)),0)</f>
        <v>0</v>
      </c>
      <c r="CT72" s="17">
        <f ca="1">IFERROR(IF(CT$7=1,LN(OFFSET(DataSet!CR69,AddModel!CT$5,0)+(CT71*CT$6)),OFFSET(DataSet!CR69,AddModel!CT$5,0)+(CT71*CT$6)),0)</f>
        <v>0</v>
      </c>
      <c r="CU72" s="20">
        <f ca="1">IFERROR(IF(CU$7=1,LN(OFFSET(DataSet!CS69,AddModel!CU$5,0)+(CU71*CU$6)),OFFSET(DataSet!CS69,AddModel!CU$5,0)+(CU71*CU$6)),0)</f>
        <v>0</v>
      </c>
      <c r="CV72" s="20">
        <f ca="1">IFERROR(IF(CV$7=1,LN(OFFSET(DataSet!CT69,AddModel!CV$5,0)+(CV71*CV$6)),OFFSET(DataSet!CT69,AddModel!CV$5,0)+(CV71*CV$6)),0)</f>
        <v>0</v>
      </c>
      <c r="CW72" s="20">
        <f ca="1">IFERROR(IF(CW$7=1,LN(OFFSET(DataSet!CU69,AddModel!CW$5,0)+(CW71*CW$6)),OFFSET(DataSet!CU69,AddModel!CW$5,0)+(CW71*CW$6)),0)</f>
        <v>0</v>
      </c>
      <c r="CX72" s="20">
        <f ca="1">IFERROR(IF(CX$7=1,LN(OFFSET(DataSet!CV69,AddModel!CX$5,0)+(CX71*CX$6)),OFFSET(DataSet!CV69,AddModel!CX$5,0)+(CX71*CX$6)),0)</f>
        <v>0</v>
      </c>
      <c r="CY72" s="113">
        <f ca="1">IFERROR(IF(CY$7=1,LN(OFFSET(DataSet!CW69,AddModel!CY$5,0)+(CY71*CY$6)),OFFSET(DataSet!CW69,AddModel!CY$5,0)+(CY71*CY$6)),0)</f>
        <v>48205.104014881181</v>
      </c>
      <c r="CZ72" s="135">
        <f ca="1">IFERROR(IF(CZ$7=1,LN(OFFSET(DataSet!CX69,AddModel!CZ$5,0)+(CZ71*CZ$6)),OFFSET(DataSet!CX69,AddModel!CZ$5,0)+(CZ71*CZ$6)),0)</f>
        <v>701352.50828582293</v>
      </c>
      <c r="DA72" s="136">
        <f ca="1">IFERROR(IF(DA$7=1,LN(OFFSET(DataSet!CY69,AddModel!DA$5,0)+(DA71*DA$6)),OFFSET(DataSet!CY69,AddModel!DA$5,0)+(DA71*DA$6)),0)</f>
        <v>206520.01715491718</v>
      </c>
      <c r="DB72" s="137">
        <f ca="1">IFERROR(IF(DB$7=1,LN(OFFSET(DataSet!CZ69,AddModel!DB$5,0)+(DB71*DB$6)),OFFSET(DataSet!CZ69,AddModel!DB$5,0)+(DB71*DB$6)),0)</f>
        <v>1469070.4601198451</v>
      </c>
    </row>
    <row r="73" spans="1:106" x14ac:dyDescent="0.25">
      <c r="A73" s="134">
        <f ca="1">C73*DataSet!CB70</f>
        <v>3210155.5749150598</v>
      </c>
      <c r="B73" s="1">
        <f t="shared" si="1"/>
        <v>44278</v>
      </c>
      <c r="C73" s="87">
        <f t="shared" ca="1" si="3"/>
        <v>348307.38894167676</v>
      </c>
      <c r="D73" s="87">
        <f t="shared" ca="1" si="2"/>
        <v>344625.53684658656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IFERROR(IF(H$7=1,LN(OFFSET(DataSet!F70,AddModel!H$5,0)+(H72*H$6)),OFFSET(DataSet!F70,AddModel!H$5,0)+(H72*H$6)),0)</f>
        <v>0</v>
      </c>
      <c r="I73" s="13">
        <f ca="1">IFERROR(IF(I$7=1,LN(OFFSET(DataSet!G70,AddModel!I$5,0)+(I72*I$6)),OFFSET(DataSet!G70,AddModel!I$5,0)+(I72*I$6)),0)</f>
        <v>0</v>
      </c>
      <c r="J73" s="13">
        <f ca="1">IFERROR(IF(J$7=1,LN(OFFSET(DataSet!H70,AddModel!J$5,0)+(J72*J$6)),OFFSET(DataSet!H70,AddModel!J$5,0)+(J72*J$6)),0)</f>
        <v>1</v>
      </c>
      <c r="K73" s="13">
        <f ca="1">IFERROR(IF(K$7=1,LN(OFFSET(DataSet!I70,AddModel!K$5,0)+(K72*K$6)),OFFSET(DataSet!I70,AddModel!K$5,0)+(K72*K$6)),0)</f>
        <v>0</v>
      </c>
      <c r="L73" s="13">
        <f ca="1">IFERROR(IF(L$7=1,LN(OFFSET(DataSet!J70,AddModel!L$5,0)+(L72*L$6)),OFFSET(DataSet!J70,AddModel!L$5,0)+(L72*L$6)),0)</f>
        <v>0</v>
      </c>
      <c r="M73" s="13">
        <f ca="1">IFERROR(IF(M$7=1,LN(OFFSET(DataSet!K70,AddModel!M$5,0)+(M72*M$6)),OFFSET(DataSet!K70,AddModel!M$5,0)+(M72*M$6)),0)</f>
        <v>0</v>
      </c>
      <c r="N73" s="13">
        <f ca="1">IFERROR(IF(N$7=1,LN(OFFSET(DataSet!L70,AddModel!N$5,0)+(N72*N$6)),OFFSET(DataSet!L70,AddModel!N$5,0)+(N72*N$6)),0)</f>
        <v>0</v>
      </c>
      <c r="O73" s="13">
        <f ca="1">IFERROR(IF(O$7=1,LN(OFFSET(DataSet!M70,AddModel!O$5,0)+(O72*O$6)),OFFSET(DataSet!M70,AddModel!O$5,0)+(O72*O$6)),0)</f>
        <v>0</v>
      </c>
      <c r="P73" s="13">
        <f ca="1">IFERROR(IF(P$7=1,LN(OFFSET(DataSet!N70,AddModel!P$5,0)+(P72*P$6)),OFFSET(DataSet!N70,AddModel!P$5,0)+(P72*P$6)),0)</f>
        <v>0</v>
      </c>
      <c r="Q73" s="13">
        <f ca="1">IFERROR(IF(Q$7=1,LN(OFFSET(DataSet!O70,AddModel!Q$5,0)+(Q72*Q$6)),OFFSET(DataSet!O70,AddModel!Q$5,0)+(Q72*Q$6)),0)</f>
        <v>0</v>
      </c>
      <c r="R73" s="13">
        <f ca="1">IFERROR(IF(R$7=1,LN(OFFSET(DataSet!P70,AddModel!R$5,0)+(R72*R$6)),OFFSET(DataSet!P70,AddModel!R$5,0)+(R72*R$6)),0)</f>
        <v>0</v>
      </c>
      <c r="S73" s="13">
        <f ca="1">IFERROR(IF(S$7=1,LN(OFFSET(DataSet!Q70,AddModel!S$5,0)+(S72*S$6)),OFFSET(DataSet!Q70,AddModel!S$5,0)+(S72*S$6)),0)</f>
        <v>0</v>
      </c>
      <c r="T73" s="14">
        <f ca="1">IFERROR(IF(T$7=1,LN(OFFSET(DataSet!R70,AddModel!T$5,0)+(T72*T$6)),OFFSET(DataSet!R70,AddModel!T$5,0)+(T72*T$6)),0)</f>
        <v>0</v>
      </c>
      <c r="U73" s="14">
        <f ca="1">IFERROR(IF(U$7=1,LN(OFFSET(DataSet!S70,AddModel!U$5,0)+(U72*U$6)),OFFSET(DataSet!S70,AddModel!U$5,0)+(U72*U$6)),0)</f>
        <v>0.14285714285714199</v>
      </c>
      <c r="V73" s="14">
        <f ca="1">IFERROR(IF(V$7=1,LN(OFFSET(DataSet!T70,AddModel!V$5,0)+(V72*V$6)),OFFSET(DataSet!T70,AddModel!V$5,0)+(V72*V$6)),0)</f>
        <v>0</v>
      </c>
      <c r="W73" s="14">
        <f ca="1">IFERROR(IF(W$7=1,LN(OFFSET(DataSet!U70,AddModel!W$5,0)+(W72*W$6)),OFFSET(DataSet!U70,AddModel!W$5,0)+(W72*W$6)),0)</f>
        <v>0</v>
      </c>
      <c r="X73" s="14">
        <f ca="1">IFERROR(IF(X$7=1,LN(OFFSET(DataSet!V70,AddModel!X$5,0)+(X72*X$6)),OFFSET(DataSet!V70,AddModel!X$5,0)+(X72*X$6)),0)</f>
        <v>0</v>
      </c>
      <c r="Y73" s="14">
        <f ca="1">IFERROR(IF(Y$7=1,LN(OFFSET(DataSet!W70,AddModel!Y$5,0)+(Y72*Y$6)),OFFSET(DataSet!W70,AddModel!Y$5,0)+(Y72*Y$6)),0)</f>
        <v>0</v>
      </c>
      <c r="Z73" s="14">
        <f ca="1">IFERROR(IF(Z$7=1,LN(OFFSET(DataSet!X70,AddModel!Z$5,0)+(Z72*Z$6)),OFFSET(DataSet!X70,AddModel!Z$5,0)+(Z72*Z$6)),0)</f>
        <v>0</v>
      </c>
      <c r="AA73" s="14">
        <f ca="1">IFERROR(IF(AA$7=1,LN(OFFSET(DataSet!Y70,AddModel!AA$5,0)+(AA72*AA$6)),OFFSET(DataSet!Y70,AddModel!AA$5,0)+(AA72*AA$6)),0)</f>
        <v>1</v>
      </c>
      <c r="AB73" s="14">
        <f ca="1">IFERROR(IF(AB$7=1,LN(OFFSET(DataSet!Z70,AddModel!AB$5,0)+(AB72*AB$6)),OFFSET(DataSet!Z70,AddModel!AB$5,0)+(AB72*AB$6)),0)</f>
        <v>1</v>
      </c>
      <c r="AC73" s="15">
        <f ca="1">IFERROR(IF(AC$7=1,LN(OFFSET(DataSet!AA70,AddModel!AC$5,0)+(AC72*AC$6)),OFFSET(DataSet!AA70,AddModel!AC$5,0)+(AC72*AC$6)),0)</f>
        <v>0</v>
      </c>
      <c r="AD73" s="15">
        <f ca="1">IFERROR(IF(AD$7=1,LN(OFFSET(DataSet!AB70,AddModel!AD$5,0)+(AD72*AD$6)),OFFSET(DataSet!AB70,AddModel!AD$5,0)+(AD72*AD$6)),0)</f>
        <v>0</v>
      </c>
      <c r="AE73" s="15">
        <f ca="1">IFERROR(IF(AE$7=1,LN(OFFSET(DataSet!AC70,AddModel!AE$5,0)+(AE72*AE$6)),OFFSET(DataSet!AC70,AddModel!AE$5,0)+(AE72*AE$6)),0)</f>
        <v>1</v>
      </c>
      <c r="AF73" s="15">
        <f ca="1">IFERROR(IF(AF$7=1,LN(OFFSET(DataSet!AD70,AddModel!AF$5,0)+(AF72*AF$6)),OFFSET(DataSet!AD70,AddModel!AF$5,0)+(AF72*AF$6)),0)</f>
        <v>1</v>
      </c>
      <c r="AG73" s="15">
        <f ca="1">IFERROR(IF(AG$7=1,LN(OFFSET(DataSet!AE70,AddModel!AG$5,0)+(AG72*AG$6)),OFFSET(DataSet!AE70,AddModel!AG$5,0)+(AG72*AG$6)),0)</f>
        <v>0</v>
      </c>
      <c r="AH73" s="15">
        <f ca="1">IFERROR(IF(AH$7=1,LN(OFFSET(DataSet!AF70,AddModel!AH$5,0)+(AH72*AH$6)),OFFSET(DataSet!AF70,AddModel!AH$5,0)+(AH72*AH$6)),0)</f>
        <v>0</v>
      </c>
      <c r="AI73" s="15">
        <f ca="1">IFERROR(IF(AI$7=1,LN(OFFSET(DataSet!AG70,AddModel!AI$5,0)+(AI72*AI$6)),OFFSET(DataSet!AG70,AddModel!AI$5,0)+(AI72*AI$6)),0)</f>
        <v>0</v>
      </c>
      <c r="AJ73" s="15">
        <f ca="1">IFERROR(IF(AJ$7=1,LN(OFFSET(DataSet!AH70,AddModel!AJ$5,0)+(AJ72*AJ$6)),OFFSET(DataSet!AH70,AddModel!AJ$5,0)+(AJ72*AJ$6)),0)</f>
        <v>0</v>
      </c>
      <c r="AK73" s="15">
        <f ca="1">IFERROR(IF(AK$7=1,LN(OFFSET(DataSet!AI70,AddModel!AK$5,0)+(AK72*AK$6)),OFFSET(DataSet!AI70,AddModel!AK$5,0)+(AK72*AK$6)),0)</f>
        <v>0</v>
      </c>
      <c r="AL73" s="13">
        <f ca="1">IFERROR(IF(AL$7=1,LN(OFFSET(DataSet!AJ70,AddModel!AL$5,0)+(AL72*AL$6)),OFFSET(DataSet!AJ70,AddModel!AL$5,0)+(AL72*AL$6)),0)</f>
        <v>0</v>
      </c>
      <c r="AM73" s="13">
        <f ca="1">IFERROR(IF(AM$7=1,LN(OFFSET(DataSet!AK70,AddModel!AM$5,0)+(AM72*AM$6)),OFFSET(DataSet!AK70,AddModel!AM$5,0)+(AM72*AM$6)),0)</f>
        <v>0</v>
      </c>
      <c r="AN73" s="13">
        <f ca="1">IFERROR(IF(AN$7=1,LN(OFFSET(DataSet!AL70,AddModel!AN$5,0)+(AN72*AN$6)),OFFSET(DataSet!AL70,AddModel!AN$5,0)+(AN72*AN$6)),0)</f>
        <v>0</v>
      </c>
      <c r="AO73" s="17">
        <f ca="1">IFERROR(IF(AO$7=1,LN(OFFSET(DataSet!AM70,AddModel!AO$5,0)+(AO72*AO$6)),OFFSET(DataSet!AM70,AddModel!AO$5,0)+(AO72*AO$6)),0)</f>
        <v>52.142857142857402</v>
      </c>
      <c r="AP73" s="17">
        <f ca="1">IFERROR(IF(AP$7=1,LN(OFFSET(DataSet!AN70,AddModel!AP$5,0)+(AP72*AP$6)),OFFSET(DataSet!AN70,AddModel!AP$5,0)+(AP72*AP$6)),0)</f>
        <v>12.285714285714199</v>
      </c>
      <c r="AQ73" s="17">
        <f ca="1">IFERROR(IF(AQ$7=1,LN(OFFSET(DataSet!AO70,AddModel!AQ$5,0)+(AQ72*AQ$6)),OFFSET(DataSet!AO70,AddModel!AQ$5,0)+(AQ72*AQ$6)),0)</f>
        <v>0</v>
      </c>
      <c r="AR73" s="17">
        <f ca="1">IFERROR(IF(AR$7=1,LN(OFFSET(DataSet!AP70,AddModel!AR$5,0)+(AR72*AR$6)),OFFSET(DataSet!AP70,AddModel!AR$5,0)+(AR72*AR$6)),0)</f>
        <v>0</v>
      </c>
      <c r="AS73" s="18">
        <f ca="1">IFERROR(IF(AS$7=1,LN(OFFSET(DataSet!AQ70,AddModel!AS$5,0)+(AS72*AS$6)),OFFSET(DataSet!AQ70,AddModel!AS$5,0)+(AS72*AS$6)),0)</f>
        <v>0</v>
      </c>
      <c r="AT73" s="19">
        <f ca="1">IFERROR(IF(AT$7=1,LN(OFFSET(DataSet!AR70,AddModel!AT$5,0)+(AT72*AT$6)),OFFSET(DataSet!AR70,AddModel!AT$5,0)+(AT72*AT$6)),0)</f>
        <v>-2.5499129369870399</v>
      </c>
      <c r="AU73" s="20">
        <f ca="1">IFERROR(IF(AU$7=1,LN(OFFSET(DataSet!AS70,AddModel!AU$5,0)+(AU72*AU$6)),OFFSET(DataSet!AS70,AddModel!AU$5,0)+(AU72*AU$6)),0)</f>
        <v>-2.5468552274772098</v>
      </c>
      <c r="AV73" s="20">
        <f ca="1">IFERROR(IF(AV$7=1,LN(OFFSET(DataSet!AT70,AddModel!AV$5,0)+(AV72*AV$6)),OFFSET(DataSet!AT70,AddModel!AV$5,0)+(AV72*AV$6)),0)</f>
        <v>1.35677290836185</v>
      </c>
      <c r="AW73" s="20">
        <f ca="1">IFERROR(IF(AW$7=1,LN(OFFSET(DataSet!AU70,AddModel!AW$5,0)+(AW72*AW$6)),OFFSET(DataSet!AU70,AddModel!AW$5,0)+(AW72*AW$6)),0)</f>
        <v>-0.81558441868071696</v>
      </c>
      <c r="AX73" s="20">
        <f ca="1">IFERROR(IF(AX$7=1,LN(OFFSET(DataSet!AV70,AddModel!AX$5,0)+(AX72*AX$6)),OFFSET(DataSet!AV70,AddModel!AX$5,0)+(AX72*AX$6)),0)</f>
        <v>10.640821959776501</v>
      </c>
      <c r="AY73" s="20">
        <f ca="1">IFERROR(IF(AY$7=1,LN(OFFSET(DataSet!AW70,AddModel!AY$5,0)+(AY72*AY$6)),OFFSET(DataSet!AW70,AddModel!AY$5,0)+(AY72*AY$6)),0)</f>
        <v>3.9143876973899898</v>
      </c>
      <c r="AZ73" s="20">
        <f ca="1">IFERROR(IF(AZ$7=1,LN(OFFSET(DataSet!AX70,AddModel!AZ$5,0)+(AZ72*AZ$6)),OFFSET(DataSet!AX70,AddModel!AZ$5,0)+(AZ72*AZ$6)),0)</f>
        <v>3.6987013048939401</v>
      </c>
      <c r="BA73" s="20">
        <f ca="1">IFERROR(IF(BA$7=1,LN(OFFSET(DataSet!AY70,AddModel!BA$5,0)+(BA72*BA$6)),OFFSET(DataSet!AY70,AddModel!BA$5,0)+(BA72*BA$6)),0)</f>
        <v>8.0909090227894893</v>
      </c>
      <c r="BB73" s="20">
        <f ca="1">IFERROR(IF(BB$7=1,LN(OFFSET(DataSet!AZ70,AddModel!BB$5,0)+(BB72*BB$6)),OFFSET(DataSet!AZ70,AddModel!BB$5,0)+(BB72*BB$6)),0)</f>
        <v>1.4808894230110199</v>
      </c>
      <c r="BC73" s="20">
        <f ca="1">IFERROR(IF(BC$7=1,LN(OFFSET(DataSet!BA70,AddModel!BC$5,0)+(BC72*BC$6)),OFFSET(DataSet!BA70,AddModel!BC$5,0)+(BC72*BC$6)),0)</f>
        <v>1.36753246991278</v>
      </c>
      <c r="BD73" s="20">
        <f ca="1">IFERROR(IF(BD$7=1,LN(OFFSET(DataSet!BB70,AddModel!BD$5,0)+(BD72*BD$6)),OFFSET(DataSet!BB70,AddModel!BD$5,0)+(BD72*BD$6)),0)</f>
        <v>2.8376623313728802</v>
      </c>
      <c r="BE73" s="21">
        <f ca="1">IFERROR(IF(BE$7=1,LN(OFFSET(DataSet!BC70,AddModel!BE$5,0)+(BE72*BE$6)),OFFSET(DataSet!BC70,AddModel!BE$5,0)+(BE72*BE$6)),0)</f>
        <v>2.8831168862132199</v>
      </c>
      <c r="BF73" s="16">
        <f ca="1">IFERROR(IF(BF$7=1,LN(OFFSET(DataSet!BD70,AddModel!BF$5,0)+(BF72*BF$6)),OFFSET(DataSet!BD70,AddModel!BF$5,0)+(BF72*BF$6)),0)</f>
        <v>-21</v>
      </c>
      <c r="BG73" s="17">
        <f ca="1">IFERROR(IF(BG$7=1,LN(OFFSET(DataSet!BE70,AddModel!BG$5,0)+(BG72*BG$6)),OFFSET(DataSet!BE70,AddModel!BG$5,0)+(BG72*BG$6)),0)</f>
        <v>-19</v>
      </c>
      <c r="BH73" s="17">
        <f ca="1">IFERROR(IF(BH$7=1,LN(OFFSET(DataSet!BF70,AddModel!BH$5,0)+(BH72*BH$6)),OFFSET(DataSet!BF70,AddModel!BH$5,0)+(BH72*BH$6)),0)</f>
        <v>-43</v>
      </c>
      <c r="BI73" s="17">
        <f ca="1">IFERROR(IF(BI$7=1,LN(OFFSET(DataSet!BG70,AddModel!BI$5,0)+(BI72*BI$6)),OFFSET(DataSet!BG70,AddModel!BI$5,0)+(BI72*BI$6)),0)</f>
        <v>-32</v>
      </c>
      <c r="BJ73" s="17">
        <f ca="1">IFERROR(IF(BJ$7=1,LN(OFFSET(DataSet!BH70,AddModel!BJ$5,0)+(BJ72*BJ$6)),OFFSET(DataSet!BH70,AddModel!BJ$5,0)+(BJ72*BJ$6)),0)</f>
        <v>-4</v>
      </c>
      <c r="BK73" s="17">
        <f ca="1">IFERROR(IF(BK$7=1,LN(OFFSET(DataSet!BI70,AddModel!BK$5,0)+(BK72*BK$6)),OFFSET(DataSet!BI70,AddModel!BK$5,0)+(BK72*BK$6)),0)</f>
        <v>4</v>
      </c>
      <c r="BL73" s="17">
        <f ca="1">IFERROR(IF(BL$7=1,LN(OFFSET(DataSet!BJ70,AddModel!BL$5,0)+(BL72*BL$6)),OFFSET(DataSet!BJ70,AddModel!BL$5,0)+(BL72*BL$6)),0)</f>
        <v>100.9555</v>
      </c>
      <c r="BM73" s="17">
        <f ca="1">IFERROR(IF(BM$7=1,LN(OFFSET(DataSet!BK70,AddModel!BM$5,0)+(BM72*BM$6)),OFFSET(DataSet!BK70,AddModel!BM$5,0)+(BM72*BM$6)),0)</f>
        <v>99.800240000000002</v>
      </c>
      <c r="BN73" s="17">
        <f ca="1">IFERROR(IF(BN$7=1,LN(OFFSET(DataSet!BL70,AddModel!BN$5,0)+(BN72*BN$6)),OFFSET(DataSet!BL70,AddModel!BN$5,0)+(BN72*BN$6)),0)</f>
        <v>106.7089</v>
      </c>
      <c r="BO73" s="17">
        <f ca="1">IFERROR(IF(BO$7=1,LN(OFFSET(DataSet!BM70,AddModel!BO$5,0)+(BO72*BO$6)),OFFSET(DataSet!BM70,AddModel!BO$5,0)+(BO72*BO$6)),0)</f>
        <v>134.6112</v>
      </c>
      <c r="BP73" s="17">
        <f ca="1">IFERROR(IF(BP$7=1,LN(OFFSET(DataSet!BN70,AddModel!BP$5,0)+(BP72*BP$6)),OFFSET(DataSet!BN70,AddModel!BP$5,0)+(BP72*BP$6)),0)</f>
        <v>111.8</v>
      </c>
      <c r="BQ73" s="17">
        <f ca="1">IFERROR(IF(BQ$7=1,LN(OFFSET(DataSet!BO70,AddModel!BQ$5,0)+(BQ72*BQ$6)),OFFSET(DataSet!BO70,AddModel!BQ$5,0)+(BQ72*BQ$6)),0)</f>
        <v>108.5984</v>
      </c>
      <c r="BR73" s="17">
        <f ca="1">IFERROR(IF(BR$7=1,LN(OFFSET(DataSet!BP70,AddModel!BR$5,0)+(BR72*BR$6)),OFFSET(DataSet!BP70,AddModel!BR$5,0)+(BR72*BR$6)),0)</f>
        <v>103.7914</v>
      </c>
      <c r="BS73" s="17">
        <f ca="1">IFERROR(IF(BS$7=1,LN(OFFSET(DataSet!BQ70,AddModel!BS$5,0)+(BS72*BS$6)),OFFSET(DataSet!BQ70,AddModel!BS$5,0)+(BS72*BS$6)),0)</f>
        <v>108.175</v>
      </c>
      <c r="BT73" s="17">
        <f ca="1">IFERROR(IF(BT$7=1,LN(OFFSET(DataSet!BR70,AddModel!BT$5,0)+(BT72*BT$6)),OFFSET(DataSet!BR70,AddModel!BT$5,0)+(BT72*BT$6)),0)</f>
        <v>1445580</v>
      </c>
      <c r="BU73" s="17">
        <f ca="1">IFERROR(IF(BU$7=1,LN(OFFSET(DataSet!BS70,AddModel!BU$5,0)+(BU72*BU$6)),OFFSET(DataSet!BS70,AddModel!BU$5,0)+(BU72*BU$6)),0)</f>
        <v>1165251.08903842</v>
      </c>
      <c r="BV73" s="17">
        <f ca="1">IFERROR(IF(BV$7=1,LN(OFFSET(DataSet!BT70,AddModel!BV$5,0)+(BV72*BV$6)),OFFSET(DataSet!BT70,AddModel!BV$5,0)+(BV72*BV$6)),0)</f>
        <v>106.7089</v>
      </c>
      <c r="BW73" s="17">
        <f ca="1">IFERROR(IF(BW$7=1,LN(OFFSET(DataSet!BU70,AddModel!BW$5,0)+(BW72*BW$6)),OFFSET(DataSet!BU70,AddModel!BW$5,0)+(BW72*BW$6)),0)</f>
        <v>4.4400000000000004</v>
      </c>
      <c r="BX73" s="17">
        <f ca="1">IFERROR(IF(BX$7=1,LN(OFFSET(DataSet!BV70,AddModel!BX$5,0)+(BX72*BX$6)),OFFSET(DataSet!BV70,AddModel!BX$5,0)+(BX72*BX$6)),0)</f>
        <v>5.2</v>
      </c>
      <c r="BY73" s="17">
        <f ca="1">IFERROR(IF(BY$7=1,LN(OFFSET(DataSet!BW70,AddModel!BY$5,0)+(BY72*BY$6)),OFFSET(DataSet!BW70,AddModel!BY$5,0)+(BY72*BY$6)),0)</f>
        <v>104.3</v>
      </c>
      <c r="BZ73" s="17">
        <f ca="1">IFERROR(IF(BZ$7=1,LN(OFFSET(DataSet!BX70,AddModel!BZ$5,0)+(BZ72*BZ$6)),OFFSET(DataSet!BX70,AddModel!BZ$5,0)+(BZ72*BZ$6)),0)</f>
        <v>4.6876714074998347</v>
      </c>
      <c r="CA73" s="17">
        <f ca="1">IFERROR(IF(CA$7=1,LN(OFFSET(DataSet!BY70,AddModel!CA$5,0)+(CA72*CA$6)),OFFSET(DataSet!BY70,AddModel!CA$5,0)+(CA72*CA$6)),0)</f>
        <v>106.3</v>
      </c>
      <c r="CB73" s="18">
        <f ca="1">IFERROR(IF(CB$7=1,LN(OFFSET(DataSet!BZ70,AddModel!CB$5,0)+(CB72*CB$6)),OFFSET(DataSet!BZ70,AddModel!CB$5,0)+(CB72*CB$6)),0)</f>
        <v>106</v>
      </c>
      <c r="CC73" s="30">
        <f ca="1">IFERROR(IF(CC$7=1,LN(OFFSET(DataSet!CA70,AddModel!CC$5,0)+(CC72*CC$6)),OFFSET(DataSet!CA70,AddModel!CC$5,0)+(CC72*CC$6)),0)</f>
        <v>-0.21072103131565253</v>
      </c>
      <c r="CD73" s="40">
        <f ca="1">IFERROR(IF(CD$7=1,LN(OFFSET(DataSet!CB70,AddModel!CD$5,0)+(CD72*CD$6)),OFFSET(DataSet!CB70,AddModel!CD$5,0)+(CD72*CD$6)),0)</f>
        <v>2.220989289205495</v>
      </c>
      <c r="CE73" s="41">
        <f ca="1">IFERROR(IF(CE$7=1,LN(OFFSET(DataSet!CC70,AddModel!CE$5,0)+(CE72*CE$6)),OFFSET(DataSet!CC70,AddModel!CE$5,0)+(CE72*CE$6)),0)</f>
        <v>9.3149999999999995</v>
      </c>
      <c r="CF73" s="41">
        <f ca="1">IFERROR(IF(CF$7=1,LN(OFFSET(DataSet!CD70,AddModel!CF$5,0)+(CF72*CF$6)),OFFSET(DataSet!CD70,AddModel!CF$5,0)+(CF72*CF$6)),0)</f>
        <v>9.0322618097686806</v>
      </c>
      <c r="CG73" s="41">
        <f ca="1">IFERROR(IF(CG$7=1,LN(OFFSET(DataSet!CE70,AddModel!CG$5,0)+(CG72*CG$6)),OFFSET(DataSet!CE70,AddModel!CG$5,0)+(CG72*CG$6)),0)</f>
        <v>10.143398268398499</v>
      </c>
      <c r="CH73" s="6">
        <f ca="1">IFERROR(IF(CH$7=1,LN(OFFSET(DataSet!CF70,AddModel!CH$5,0)+(CH72*CH$6)),OFFSET(DataSet!CF70,AddModel!CH$5,0)+(CH72*CH$6)),0)</f>
        <v>0.5714285714285714</v>
      </c>
      <c r="CI73" s="6">
        <f ca="1">IFERROR(IF(CI$7=1,LN(OFFSET(DataSet!CG70,AddModel!CI$5,0)+(CI72*CI$6)),OFFSET(DataSet!CG70,AddModel!CI$5,0)+(CI72*CI$6)),0)</f>
        <v>0.42857142857142855</v>
      </c>
      <c r="CJ73">
        <f ca="1">IFERROR(IF(CJ$7=1,LN(OFFSET(DataSet!CH70,AddModel!CJ$5,0)+(CJ72*CJ$6)),OFFSET(DataSet!CH70,AddModel!CJ$5,0)+(CJ72*CJ$6)),0)</f>
        <v>0</v>
      </c>
      <c r="CK73">
        <f ca="1">IFERROR(IF(CK$7=1,LN(OFFSET(DataSet!CI70,AddModel!CK$5,0)+(CK72*CK$6)),OFFSET(DataSet!CI70,AddModel!CK$5,0)+(CK72*CK$6)),0)</f>
        <v>0</v>
      </c>
      <c r="CL73">
        <f ca="1">IFERROR(IF(CL$7=1,LN(OFFSET(DataSet!CJ70,AddModel!CL$5,0)+(CL72*CL$6)),OFFSET(DataSet!CJ70,AddModel!CL$5,0)+(CL72*CL$6)),0)</f>
        <v>0</v>
      </c>
      <c r="CM73" s="40">
        <f ca="1">IFERROR(IF(CM$7=1,LN(OFFSET(DataSet!CK70,AddModel!CM$5,0)+(CM72*CM$6)),OFFSET(DataSet!CK70,AddModel!CM$5,0)+(CM72*CM$6)),0)</f>
        <v>691222.14927289099</v>
      </c>
      <c r="CN73" s="41">
        <f ca="1">IFERROR(IF(CN$7=1,LN(OFFSET(DataSet!CL70,AddModel!CN$5,0)+(CN72*CN$6)),OFFSET(DataSet!CL70,AddModel!CN$5,0)+(CN72*CN$6)),0)</f>
        <v>111544.60393375586</v>
      </c>
      <c r="CO73" s="41">
        <f ca="1">IFERROR(IF(CO$7=1,LN(OFFSET(DataSet!CM70,AddModel!CO$5,0)+(CO72*CO$6)),OFFSET(DataSet!CM70,AddModel!CO$5,0)+(CO72*CO$6)),0)</f>
        <v>1939.8843078875384</v>
      </c>
      <c r="CP73" s="41">
        <f ca="1">IFERROR(IF(CP$7=1,LN(OFFSET(DataSet!CN70,AddModel!CP$5,0)+(CP72*CP$6)),OFFSET(DataSet!CN70,AddModel!CP$5,0)+(CP72*CP$6)),0)</f>
        <v>236586.30163142533</v>
      </c>
      <c r="CQ73" s="17">
        <f ca="1">IFERROR(IF(CQ$7=1,LN(OFFSET(DataSet!CO70,AddModel!CQ$5,0)+(CQ72*CQ$6)),OFFSET(DataSet!CO70,AddModel!CQ$5,0)+(CQ72*CQ$6)),0)</f>
        <v>0</v>
      </c>
      <c r="CR73" s="17">
        <f ca="1">IFERROR(IF(CR$7=1,LN(OFFSET(DataSet!CP70,AddModel!CR$5,0)+(CR72*CR$6)),OFFSET(DataSet!CP70,AddModel!CR$5,0)+(CR72*CR$6)),0)</f>
        <v>0</v>
      </c>
      <c r="CS73" s="17">
        <f ca="1">IFERROR(IF(CS$7=1,LN(OFFSET(DataSet!CQ70,AddModel!CS$5,0)+(CS72*CS$6)),OFFSET(DataSet!CQ70,AddModel!CS$5,0)+(CS72*CS$6)),0)</f>
        <v>0</v>
      </c>
      <c r="CT73" s="17">
        <f ca="1">IFERROR(IF(CT$7=1,LN(OFFSET(DataSet!CR70,AddModel!CT$5,0)+(CT72*CT$6)),OFFSET(DataSet!CR70,AddModel!CT$5,0)+(CT72*CT$6)),0)</f>
        <v>0</v>
      </c>
      <c r="CU73" s="20">
        <f ca="1">IFERROR(IF(CU$7=1,LN(OFFSET(DataSet!CS70,AddModel!CU$5,0)+(CU72*CU$6)),OFFSET(DataSet!CS70,AddModel!CU$5,0)+(CU72*CU$6)),0)</f>
        <v>0</v>
      </c>
      <c r="CV73" s="20">
        <f ca="1">IFERROR(IF(CV$7=1,LN(OFFSET(DataSet!CT70,AddModel!CV$5,0)+(CV72*CV$6)),OFFSET(DataSet!CT70,AddModel!CV$5,0)+(CV72*CV$6)),0)</f>
        <v>0</v>
      </c>
      <c r="CW73" s="20">
        <f ca="1">IFERROR(IF(CW$7=1,LN(OFFSET(DataSet!CU70,AddModel!CW$5,0)+(CW72*CW$6)),OFFSET(DataSet!CU70,AddModel!CW$5,0)+(CW72*CW$6)),0)</f>
        <v>0</v>
      </c>
      <c r="CX73" s="20">
        <f ca="1">IFERROR(IF(CX$7=1,LN(OFFSET(DataSet!CV70,AddModel!CX$5,0)+(CX72*CX$6)),OFFSET(DataSet!CV70,AddModel!CX$5,0)+(CX72*CX$6)),0)</f>
        <v>0</v>
      </c>
      <c r="CY73" s="113">
        <f ca="1">IFERROR(IF(CY$7=1,LN(OFFSET(DataSet!CW70,AddModel!CY$5,0)+(CY72*CY$6)),OFFSET(DataSet!CW70,AddModel!CY$5,0)+(CY72*CY$6)),0)</f>
        <v>473172.60326285067</v>
      </c>
      <c r="CZ73" s="135">
        <f ca="1">IFERROR(IF(CZ$7=1,LN(OFFSET(DataSet!CX70,AddModel!CZ$5,0)+(CZ72*CZ$6)),OFFSET(DataSet!CX70,AddModel!CZ$5,0)+(CZ72*CZ$6)),0)</f>
        <v>684103.00662865839</v>
      </c>
      <c r="DA73" s="136">
        <f ca="1">IFERROR(IF(DA$7=1,LN(OFFSET(DataSet!CY70,AddModel!DA$5,0)+(DA72*DA$6)),OFFSET(DataSet!CY70,AddModel!DA$5,0)+(DA72*DA$6)),0)</f>
        <v>165216.01372393375</v>
      </c>
      <c r="DB73" s="137">
        <f ca="1">IFERROR(IF(DB$7=1,LN(OFFSET(DataSet!CZ70,AddModel!DB$5,0)+(DB72*DB$6)),OFFSET(DataSet!CZ70,AddModel!DB$5,0)+(DB72*DB$6)),0)</f>
        <v>1374768.3680958762</v>
      </c>
    </row>
    <row r="74" spans="1:106" x14ac:dyDescent="0.25">
      <c r="A74" s="134">
        <f ca="1">C74*DataSet!CB71</f>
        <v>3443537.8894230057</v>
      </c>
      <c r="B74" s="1">
        <f t="shared" si="1"/>
        <v>44285</v>
      </c>
      <c r="C74" s="87">
        <f t="shared" ca="1" si="3"/>
        <v>373629.77058156929</v>
      </c>
      <c r="D74" s="87">
        <f t="shared" ca="1" si="2"/>
        <v>366108.01646885113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IFERROR(IF(H$7=1,LN(OFFSET(DataSet!F71,AddModel!H$5,0)+(H73*H$6)),OFFSET(DataSet!F71,AddModel!H$5,0)+(H73*H$6)),0)</f>
        <v>0</v>
      </c>
      <c r="I74" s="13">
        <f ca="1">IFERROR(IF(I$7=1,LN(OFFSET(DataSet!G71,AddModel!I$5,0)+(I73*I$6)),OFFSET(DataSet!G71,AddModel!I$5,0)+(I73*I$6)),0)</f>
        <v>0</v>
      </c>
      <c r="J74" s="13">
        <f ca="1">IFERROR(IF(J$7=1,LN(OFFSET(DataSet!H71,AddModel!J$5,0)+(J73*J$6)),OFFSET(DataSet!H71,AddModel!J$5,0)+(J73*J$6)),0)</f>
        <v>0.28571428571428498</v>
      </c>
      <c r="K74" s="13">
        <f ca="1">IFERROR(IF(K$7=1,LN(OFFSET(DataSet!I71,AddModel!K$5,0)+(K73*K$6)),OFFSET(DataSet!I71,AddModel!K$5,0)+(K73*K$6)),0)</f>
        <v>0.71428571428571397</v>
      </c>
      <c r="L74" s="13">
        <f ca="1">IFERROR(IF(L$7=1,LN(OFFSET(DataSet!J71,AddModel!L$5,0)+(L73*L$6)),OFFSET(DataSet!J71,AddModel!L$5,0)+(L73*L$6)),0)</f>
        <v>0</v>
      </c>
      <c r="M74" s="13">
        <f ca="1">IFERROR(IF(M$7=1,LN(OFFSET(DataSet!K71,AddModel!M$5,0)+(M73*M$6)),OFFSET(DataSet!K71,AddModel!M$5,0)+(M73*M$6)),0)</f>
        <v>0</v>
      </c>
      <c r="N74" s="13">
        <f ca="1">IFERROR(IF(N$7=1,LN(OFFSET(DataSet!L71,AddModel!N$5,0)+(N73*N$6)),OFFSET(DataSet!L71,AddModel!N$5,0)+(N73*N$6)),0)</f>
        <v>0</v>
      </c>
      <c r="O74" s="13">
        <f ca="1">IFERROR(IF(O$7=1,LN(OFFSET(DataSet!M71,AddModel!O$5,0)+(O73*O$6)),OFFSET(DataSet!M71,AddModel!O$5,0)+(O73*O$6)),0)</f>
        <v>0</v>
      </c>
      <c r="P74" s="13">
        <f ca="1">IFERROR(IF(P$7=1,LN(OFFSET(DataSet!N71,AddModel!P$5,0)+(P73*P$6)),OFFSET(DataSet!N71,AddModel!P$5,0)+(P73*P$6)),0)</f>
        <v>0</v>
      </c>
      <c r="Q74" s="13">
        <f ca="1">IFERROR(IF(Q$7=1,LN(OFFSET(DataSet!O71,AddModel!Q$5,0)+(Q73*Q$6)),OFFSET(DataSet!O71,AddModel!Q$5,0)+(Q73*Q$6)),0)</f>
        <v>0</v>
      </c>
      <c r="R74" s="13">
        <f ca="1">IFERROR(IF(R$7=1,LN(OFFSET(DataSet!P71,AddModel!R$5,0)+(R73*R$6)),OFFSET(DataSet!P71,AddModel!R$5,0)+(R73*R$6)),0)</f>
        <v>0</v>
      </c>
      <c r="S74" s="13">
        <f ca="1">IFERROR(IF(S$7=1,LN(OFFSET(DataSet!Q71,AddModel!S$5,0)+(S73*S$6)),OFFSET(DataSet!Q71,AddModel!S$5,0)+(S73*S$6)),0)</f>
        <v>0</v>
      </c>
      <c r="T74" s="14">
        <f ca="1">IFERROR(IF(T$7=1,LN(OFFSET(DataSet!R71,AddModel!T$5,0)+(T73*T$6)),OFFSET(DataSet!R71,AddModel!T$5,0)+(T73*T$6)),0)</f>
        <v>0</v>
      </c>
      <c r="U74" s="14">
        <f ca="1">IFERROR(IF(U$7=1,LN(OFFSET(DataSet!S71,AddModel!U$5,0)+(U73*U$6)),OFFSET(DataSet!S71,AddModel!U$5,0)+(U73*U$6)),0)</f>
        <v>0</v>
      </c>
      <c r="V74" s="14">
        <f ca="1">IFERROR(IF(V$7=1,LN(OFFSET(DataSet!T71,AddModel!V$5,0)+(V73*V$6)),OFFSET(DataSet!T71,AddModel!V$5,0)+(V73*V$6)),0)</f>
        <v>0</v>
      </c>
      <c r="W74" s="14">
        <f ca="1">IFERROR(IF(W$7=1,LN(OFFSET(DataSet!U71,AddModel!W$5,0)+(W73*W$6)),OFFSET(DataSet!U71,AddModel!W$5,0)+(W73*W$6)),0)</f>
        <v>0</v>
      </c>
      <c r="X74" s="14">
        <f ca="1">IFERROR(IF(X$7=1,LN(OFFSET(DataSet!V71,AddModel!X$5,0)+(X73*X$6)),OFFSET(DataSet!V71,AddModel!X$5,0)+(X73*X$6)),0)</f>
        <v>0</v>
      </c>
      <c r="Y74" s="14">
        <f ca="1">IFERROR(IF(Y$7=1,LN(OFFSET(DataSet!W71,AddModel!Y$5,0)+(Y73*Y$6)),OFFSET(DataSet!W71,AddModel!Y$5,0)+(Y73*Y$6)),0)</f>
        <v>0</v>
      </c>
      <c r="Z74" s="14">
        <f ca="1">IFERROR(IF(Z$7=1,LN(OFFSET(DataSet!X71,AddModel!Z$5,0)+(Z73*Z$6)),OFFSET(DataSet!X71,AddModel!Z$5,0)+(Z73*Z$6)),0)</f>
        <v>0</v>
      </c>
      <c r="AA74" s="14">
        <f ca="1">IFERROR(IF(AA$7=1,LN(OFFSET(DataSet!Y71,AddModel!AA$5,0)+(AA73*AA$6)),OFFSET(DataSet!Y71,AddModel!AA$5,0)+(AA73*AA$6)),0)</f>
        <v>0</v>
      </c>
      <c r="AB74" s="14">
        <f ca="1">IFERROR(IF(AB$7=1,LN(OFFSET(DataSet!Z71,AddModel!AB$5,0)+(AB73*AB$6)),OFFSET(DataSet!Z71,AddModel!AB$5,0)+(AB73*AB$6)),0)</f>
        <v>0</v>
      </c>
      <c r="AC74" s="15">
        <f ca="1">IFERROR(IF(AC$7=1,LN(OFFSET(DataSet!AA71,AddModel!AC$5,0)+(AC73*AC$6)),OFFSET(DataSet!AA71,AddModel!AC$5,0)+(AC73*AC$6)),0)</f>
        <v>0</v>
      </c>
      <c r="AD74" s="15">
        <f ca="1">IFERROR(IF(AD$7=1,LN(OFFSET(DataSet!AB71,AddModel!AD$5,0)+(AD73*AD$6)),OFFSET(DataSet!AB71,AddModel!AD$5,0)+(AD73*AD$6)),0)</f>
        <v>0</v>
      </c>
      <c r="AE74" s="15">
        <f ca="1">IFERROR(IF(AE$7=1,LN(OFFSET(DataSet!AC71,AddModel!AE$5,0)+(AE73*AE$6)),OFFSET(DataSet!AC71,AddModel!AE$5,0)+(AE73*AE$6)),0)</f>
        <v>0</v>
      </c>
      <c r="AF74" s="15">
        <f ca="1">IFERROR(IF(AF$7=1,LN(OFFSET(DataSet!AD71,AddModel!AF$5,0)+(AF73*AF$6)),OFFSET(DataSet!AD71,AddModel!AF$5,0)+(AF73*AF$6)),0)</f>
        <v>0</v>
      </c>
      <c r="AG74" s="15">
        <f ca="1">IFERROR(IF(AG$7=1,LN(OFFSET(DataSet!AE71,AddModel!AG$5,0)+(AG73*AG$6)),OFFSET(DataSet!AE71,AddModel!AG$5,0)+(AG73*AG$6)),0)</f>
        <v>0</v>
      </c>
      <c r="AH74" s="15">
        <f ca="1">IFERROR(IF(AH$7=1,LN(OFFSET(DataSet!AF71,AddModel!AH$5,0)+(AH73*AH$6)),OFFSET(DataSet!AF71,AddModel!AH$5,0)+(AH73*AH$6)),0)</f>
        <v>0</v>
      </c>
      <c r="AI74" s="15">
        <f ca="1">IFERROR(IF(AI$7=1,LN(OFFSET(DataSet!AG71,AddModel!AI$5,0)+(AI73*AI$6)),OFFSET(DataSet!AG71,AddModel!AI$5,0)+(AI73*AI$6)),0)</f>
        <v>0</v>
      </c>
      <c r="AJ74" s="15">
        <f ca="1">IFERROR(IF(AJ$7=1,LN(OFFSET(DataSet!AH71,AddModel!AJ$5,0)+(AJ73*AJ$6)),OFFSET(DataSet!AH71,AddModel!AJ$5,0)+(AJ73*AJ$6)),0)</f>
        <v>0</v>
      </c>
      <c r="AK74" s="15">
        <f ca="1">IFERROR(IF(AK$7=1,LN(OFFSET(DataSet!AI71,AddModel!AK$5,0)+(AK73*AK$6)),OFFSET(DataSet!AI71,AddModel!AK$5,0)+(AK73*AK$6)),0)</f>
        <v>0</v>
      </c>
      <c r="AL74" s="13">
        <f ca="1">IFERROR(IF(AL$7=1,LN(OFFSET(DataSet!AJ71,AddModel!AL$5,0)+(AL73*AL$6)),OFFSET(DataSet!AJ71,AddModel!AL$5,0)+(AL73*AL$6)),0)</f>
        <v>0</v>
      </c>
      <c r="AM74" s="13">
        <f ca="1">IFERROR(IF(AM$7=1,LN(OFFSET(DataSet!AK71,AddModel!AM$5,0)+(AM73*AM$6)),OFFSET(DataSet!AK71,AddModel!AM$5,0)+(AM73*AM$6)),0)</f>
        <v>0</v>
      </c>
      <c r="AN74" s="13">
        <f ca="1">IFERROR(IF(AN$7=1,LN(OFFSET(DataSet!AL71,AddModel!AN$5,0)+(AN73*AN$6)),OFFSET(DataSet!AL71,AddModel!AN$5,0)+(AN73*AN$6)),0)</f>
        <v>0</v>
      </c>
      <c r="AO74" s="17">
        <f ca="1">IFERROR(IF(AO$7=1,LN(OFFSET(DataSet!AM71,AddModel!AO$5,0)+(AO73*AO$6)),OFFSET(DataSet!AM71,AddModel!AO$5,0)+(AO73*AO$6)),0)</f>
        <v>52.142857142857402</v>
      </c>
      <c r="AP74" s="17">
        <f ca="1">IFERROR(IF(AP$7=1,LN(OFFSET(DataSet!AN71,AddModel!AP$5,0)+(AP73*AP$6)),OFFSET(DataSet!AN71,AddModel!AP$5,0)+(AP73*AP$6)),0)</f>
        <v>13.285714285714199</v>
      </c>
      <c r="AQ74" s="17">
        <f ca="1">IFERROR(IF(AQ$7=1,LN(OFFSET(DataSet!AO71,AddModel!AQ$5,0)+(AQ73*AQ$6)),OFFSET(DataSet!AO71,AddModel!AQ$5,0)+(AQ73*AQ$6)),0)</f>
        <v>0</v>
      </c>
      <c r="AR74" s="17">
        <f ca="1">IFERROR(IF(AR$7=1,LN(OFFSET(DataSet!AP71,AddModel!AR$5,0)+(AR73*AR$6)),OFFSET(DataSet!AP71,AddModel!AR$5,0)+(AR73*AR$6)),0)</f>
        <v>0</v>
      </c>
      <c r="AS74" s="18">
        <f ca="1">IFERROR(IF(AS$7=1,LN(OFFSET(DataSet!AQ71,AddModel!AS$5,0)+(AS73*AS$6)),OFFSET(DataSet!AQ71,AddModel!AS$5,0)+(AS73*AS$6)),0)</f>
        <v>0</v>
      </c>
      <c r="AT74" s="19">
        <f ca="1">IFERROR(IF(AT$7=1,LN(OFFSET(DataSet!AR71,AddModel!AT$5,0)+(AT73*AT$6)),OFFSET(DataSet!AR71,AddModel!AT$5,0)+(AT73*AT$6)),0)</f>
        <v>0.70315674912811998</v>
      </c>
      <c r="AU74" s="20">
        <f ca="1">IFERROR(IF(AU$7=1,LN(OFFSET(DataSet!AS71,AddModel!AU$5,0)+(AU73*AU$6)),OFFSET(DataSet!AS71,AddModel!AU$5,0)+(AU73*AU$6)),0)</f>
        <v>1.2317854580291201</v>
      </c>
      <c r="AV74" s="20">
        <f ca="1">IFERROR(IF(AV$7=1,LN(OFFSET(DataSet!AT71,AddModel!AV$5,0)+(AV73*AV$6)),OFFSET(DataSet!AT71,AddModel!AV$5,0)+(AV73*AV$6)),0)</f>
        <v>-0.58779036466045698</v>
      </c>
      <c r="AW74" s="20">
        <f ca="1">IFERROR(IF(AW$7=1,LN(OFFSET(DataSet!AU71,AddModel!AW$5,0)+(AW73*AW$6)),OFFSET(DataSet!AU71,AddModel!AW$5,0)+(AW73*AW$6)),0)</f>
        <v>0.207606582962791</v>
      </c>
      <c r="AX74" s="20">
        <f ca="1">IFERROR(IF(AX$7=1,LN(OFFSET(DataSet!AV71,AddModel!AX$5,0)+(AX73*AX$6)),OFFSET(DataSet!AV71,AddModel!AX$5,0)+(AX73*AX$6)),0)</f>
        <v>10.978661451268099</v>
      </c>
      <c r="AY74" s="20">
        <f ca="1">IFERROR(IF(AY$7=1,LN(OFFSET(DataSet!AW71,AddModel!AY$5,0)+(AY73*AY$6)),OFFSET(DataSet!AW71,AddModel!AY$5,0)+(AY73*AY$6)),0)</f>
        <v>3.9266560939681598</v>
      </c>
      <c r="AZ74" s="20">
        <f ca="1">IFERROR(IF(AZ$7=1,LN(OFFSET(DataSet!AX71,AddModel!AZ$5,0)+(AZ73*AZ$6)),OFFSET(DataSet!AX71,AddModel!AZ$5,0)+(AZ73*AZ$6)),0)</f>
        <v>4.1768090267267102</v>
      </c>
      <c r="BA74" s="20">
        <f ca="1">IFERROR(IF(BA$7=1,LN(OFFSET(DataSet!AY71,AddModel!BA$5,0)+(BA73*BA$6)),OFFSET(DataSet!AY71,AddModel!BA$5,0)+(BA73*BA$6)),0)</f>
        <v>11.681818200396201</v>
      </c>
      <c r="BB74" s="20">
        <f ca="1">IFERROR(IF(BB$7=1,LN(OFFSET(DataSet!AZ71,AddModel!BB$5,0)+(BB73*BB$6)),OFFSET(DataSet!AZ71,AddModel!BB$5,0)+(BB73*BB$6)),0)</f>
        <v>1.5644137422901401</v>
      </c>
      <c r="BC74" s="20">
        <f ca="1">IFERROR(IF(BC$7=1,LN(OFFSET(DataSet!BA71,AddModel!BC$5,0)+(BC73*BC$6)),OFFSET(DataSet!BA71,AddModel!BC$5,0)+(BC73*BC$6)),0)</f>
        <v>5.1584415519972904</v>
      </c>
      <c r="BD74" s="20">
        <f ca="1">IFERROR(IF(BD$7=1,LN(OFFSET(DataSet!BB71,AddModel!BD$5,0)+(BD73*BD$6)),OFFSET(DataSet!BB71,AddModel!BD$5,0)+(BD73*BD$6)),0)</f>
        <v>0.97662337762968798</v>
      </c>
      <c r="BE74" s="21">
        <f ca="1">IFERROR(IF(BE$7=1,LN(OFFSET(DataSet!BC71,AddModel!BE$5,0)+(BE73*BE$6)),OFFSET(DataSet!BC71,AddModel!BE$5,0)+(BE73*BE$6)),0)</f>
        <v>4.3844156096895004</v>
      </c>
      <c r="BF74" s="16">
        <f ca="1">IFERROR(IF(BF$7=1,LN(OFFSET(DataSet!BD71,AddModel!BF$5,0)+(BF73*BF$6)),OFFSET(DataSet!BD71,AddModel!BF$5,0)+(BF73*BF$6)),0)</f>
        <v>-21</v>
      </c>
      <c r="BG74" s="17">
        <f ca="1">IFERROR(IF(BG$7=1,LN(OFFSET(DataSet!BE71,AddModel!BG$5,0)+(BG73*BG$6)),OFFSET(DataSet!BE71,AddModel!BG$5,0)+(BG73*BG$6)),0)</f>
        <v>-19</v>
      </c>
      <c r="BH74" s="17">
        <f ca="1">IFERROR(IF(BH$7=1,LN(OFFSET(DataSet!BF71,AddModel!BH$5,0)+(BH73*BH$6)),OFFSET(DataSet!BF71,AddModel!BH$5,0)+(BH73*BH$6)),0)</f>
        <v>-43</v>
      </c>
      <c r="BI74" s="17">
        <f ca="1">IFERROR(IF(BI$7=1,LN(OFFSET(DataSet!BG71,AddModel!BI$5,0)+(BI73*BI$6)),OFFSET(DataSet!BG71,AddModel!BI$5,0)+(BI73*BI$6)),0)</f>
        <v>-32</v>
      </c>
      <c r="BJ74" s="17">
        <f ca="1">IFERROR(IF(BJ$7=1,LN(OFFSET(DataSet!BH71,AddModel!BJ$5,0)+(BJ73*BJ$6)),OFFSET(DataSet!BH71,AddModel!BJ$5,0)+(BJ73*BJ$6)),0)</f>
        <v>-4</v>
      </c>
      <c r="BK74" s="17">
        <f ca="1">IFERROR(IF(BK$7=1,LN(OFFSET(DataSet!BI71,AddModel!BK$5,0)+(BK73*BK$6)),OFFSET(DataSet!BI71,AddModel!BK$5,0)+(BK73*BK$6)),0)</f>
        <v>4</v>
      </c>
      <c r="BL74" s="17">
        <f ca="1">IFERROR(IF(BL$7=1,LN(OFFSET(DataSet!BJ71,AddModel!BL$5,0)+(BL73*BL$6)),OFFSET(DataSet!BJ71,AddModel!BL$5,0)+(BL73*BL$6)),0)</f>
        <v>100.9555</v>
      </c>
      <c r="BM74" s="17">
        <f ca="1">IFERROR(IF(BM$7=1,LN(OFFSET(DataSet!BK71,AddModel!BM$5,0)+(BM73*BM$6)),OFFSET(DataSet!BK71,AddModel!BM$5,0)+(BM73*BM$6)),0)</f>
        <v>99.800240000000002</v>
      </c>
      <c r="BN74" s="17">
        <f ca="1">IFERROR(IF(BN$7=1,LN(OFFSET(DataSet!BL71,AddModel!BN$5,0)+(BN73*BN$6)),OFFSET(DataSet!BL71,AddModel!BN$5,0)+(BN73*BN$6)),0)</f>
        <v>106.7089</v>
      </c>
      <c r="BO74" s="17">
        <f ca="1">IFERROR(IF(BO$7=1,LN(OFFSET(DataSet!BM71,AddModel!BO$5,0)+(BO73*BO$6)),OFFSET(DataSet!BM71,AddModel!BO$5,0)+(BO73*BO$6)),0)</f>
        <v>134.6112</v>
      </c>
      <c r="BP74" s="17">
        <f ca="1">IFERROR(IF(BP$7=1,LN(OFFSET(DataSet!BN71,AddModel!BP$5,0)+(BP73*BP$6)),OFFSET(DataSet!BN71,AddModel!BP$5,0)+(BP73*BP$6)),0)</f>
        <v>111.8</v>
      </c>
      <c r="BQ74" s="17">
        <f ca="1">IFERROR(IF(BQ$7=1,LN(OFFSET(DataSet!BO71,AddModel!BQ$5,0)+(BQ73*BQ$6)),OFFSET(DataSet!BO71,AddModel!BQ$5,0)+(BQ73*BQ$6)),0)</f>
        <v>108.5984</v>
      </c>
      <c r="BR74" s="17">
        <f ca="1">IFERROR(IF(BR$7=1,LN(OFFSET(DataSet!BP71,AddModel!BR$5,0)+(BR73*BR$6)),OFFSET(DataSet!BP71,AddModel!BR$5,0)+(BR73*BR$6)),0)</f>
        <v>103.7914</v>
      </c>
      <c r="BS74" s="17">
        <f ca="1">IFERROR(IF(BS$7=1,LN(OFFSET(DataSet!BQ71,AddModel!BS$5,0)+(BS73*BS$6)),OFFSET(DataSet!BQ71,AddModel!BS$5,0)+(BS73*BS$6)),0)</f>
        <v>108.175</v>
      </c>
      <c r="BT74" s="17">
        <f ca="1">IFERROR(IF(BT$7=1,LN(OFFSET(DataSet!BR71,AddModel!BT$5,0)+(BT73*BT$6)),OFFSET(DataSet!BR71,AddModel!BT$5,0)+(BT73*BT$6)),0)</f>
        <v>1445580</v>
      </c>
      <c r="BU74" s="17">
        <f ca="1">IFERROR(IF(BU$7=1,LN(OFFSET(DataSet!BS71,AddModel!BU$5,0)+(BU73*BU$6)),OFFSET(DataSet!BS71,AddModel!BU$5,0)+(BU73*BU$6)),0)</f>
        <v>1165251.08903842</v>
      </c>
      <c r="BV74" s="17">
        <f ca="1">IFERROR(IF(BV$7=1,LN(OFFSET(DataSet!BT71,AddModel!BV$5,0)+(BV73*BV$6)),OFFSET(DataSet!BT71,AddModel!BV$5,0)+(BV73*BV$6)),0)</f>
        <v>106.7089</v>
      </c>
      <c r="BW74" s="17">
        <f ca="1">IFERROR(IF(BW$7=1,LN(OFFSET(DataSet!BU71,AddModel!BW$5,0)+(BW73*BW$6)),OFFSET(DataSet!BU71,AddModel!BW$5,0)+(BW73*BW$6)),0)</f>
        <v>4.4400000000000004</v>
      </c>
      <c r="BX74" s="17">
        <f ca="1">IFERROR(IF(BX$7=1,LN(OFFSET(DataSet!BV71,AddModel!BX$5,0)+(BX73*BX$6)),OFFSET(DataSet!BV71,AddModel!BX$5,0)+(BX73*BX$6)),0)</f>
        <v>5.2</v>
      </c>
      <c r="BY74" s="17">
        <f ca="1">IFERROR(IF(BY$7=1,LN(OFFSET(DataSet!BW71,AddModel!BY$5,0)+(BY73*BY$6)),OFFSET(DataSet!BW71,AddModel!BY$5,0)+(BY73*BY$6)),0)</f>
        <v>104.3</v>
      </c>
      <c r="BZ74" s="17">
        <f ca="1">IFERROR(IF(BZ$7=1,LN(OFFSET(DataSet!BX71,AddModel!BZ$5,0)+(BZ73*BZ$6)),OFFSET(DataSet!BX71,AddModel!BZ$5,0)+(BZ73*BZ$6)),0)</f>
        <v>4.6876714074998347</v>
      </c>
      <c r="CA74" s="17">
        <f ca="1">IFERROR(IF(CA$7=1,LN(OFFSET(DataSet!BY71,AddModel!CA$5,0)+(CA73*CA$6)),OFFSET(DataSet!BY71,AddModel!CA$5,0)+(CA73*CA$6)),0)</f>
        <v>106.3</v>
      </c>
      <c r="CB74" s="18">
        <f ca="1">IFERROR(IF(CB$7=1,LN(OFFSET(DataSet!BZ71,AddModel!CB$5,0)+(CB73*CB$6)),OFFSET(DataSet!BZ71,AddModel!CB$5,0)+(CB73*CB$6)),0)</f>
        <v>106</v>
      </c>
      <c r="CC74" s="30">
        <f ca="1">IFERROR(IF(CC$7=1,LN(OFFSET(DataSet!CA71,AddModel!CC$5,0)+(CC73*CC$6)),OFFSET(DataSet!CA71,AddModel!CC$5,0)+(CC73*CC$6)),0)</f>
        <v>-0.21072103131565253</v>
      </c>
      <c r="CD74" s="40">
        <f ca="1">IFERROR(IF(CD$7=1,LN(OFFSET(DataSet!CB71,AddModel!CD$5,0)+(CD73*CD$6)),OFFSET(DataSet!CB71,AddModel!CD$5,0)+(CD73*CD$6)),0)</f>
        <v>2.220989289205495</v>
      </c>
      <c r="CE74" s="41">
        <f ca="1">IFERROR(IF(CE$7=1,LN(OFFSET(DataSet!CC71,AddModel!CE$5,0)+(CE73*CE$6)),OFFSET(DataSet!CC71,AddModel!CE$5,0)+(CE73*CE$6)),0)</f>
        <v>9.3149999999999995</v>
      </c>
      <c r="CF74" s="41">
        <f ca="1">IFERROR(IF(CF$7=1,LN(OFFSET(DataSet!CD71,AddModel!CF$5,0)+(CF73*CF$6)),OFFSET(DataSet!CD71,AddModel!CF$5,0)+(CF73*CF$6)),0)</f>
        <v>9.0322618097686806</v>
      </c>
      <c r="CG74" s="41">
        <f ca="1">IFERROR(IF(CG$7=1,LN(OFFSET(DataSet!CE71,AddModel!CG$5,0)+(CG73*CG$6)),OFFSET(DataSet!CE71,AddModel!CG$5,0)+(CG73*CG$6)),0)</f>
        <v>10.1433982683987</v>
      </c>
      <c r="CH74" s="6">
        <f ca="1">IFERROR(IF(CH$7=1,LN(OFFSET(DataSet!CF71,AddModel!CH$5,0)+(CH73*CH$6)),OFFSET(DataSet!CF71,AddModel!CH$5,0)+(CH73*CH$6)),0)</f>
        <v>1</v>
      </c>
      <c r="CI74" s="6">
        <f ca="1">IFERROR(IF(CI$7=1,LN(OFFSET(DataSet!CG71,AddModel!CI$5,0)+(CI73*CI$6)),OFFSET(DataSet!CG71,AddModel!CI$5,0)+(CI73*CI$6)),0)</f>
        <v>0</v>
      </c>
      <c r="CJ74">
        <f ca="1">IFERROR(IF(CJ$7=1,LN(OFFSET(DataSet!CH71,AddModel!CJ$5,0)+(CJ73*CJ$6)),OFFSET(DataSet!CH71,AddModel!CJ$5,0)+(CJ73*CJ$6)),0)</f>
        <v>0</v>
      </c>
      <c r="CK74">
        <f ca="1">IFERROR(IF(CK$7=1,LN(OFFSET(DataSet!CI71,AddModel!CK$5,0)+(CK73*CK$6)),OFFSET(DataSet!CI71,AddModel!CK$5,0)+(CK73*CK$6)),0)</f>
        <v>0</v>
      </c>
      <c r="CL74">
        <f ca="1">IFERROR(IF(CL$7=1,LN(OFFSET(DataSet!CJ71,AddModel!CL$5,0)+(CL73*CL$6)),OFFSET(DataSet!CJ71,AddModel!CL$5,0)+(CL73*CL$6)),0)</f>
        <v>0</v>
      </c>
      <c r="CM74" s="40">
        <f ca="1">IFERROR(IF(CM$7=1,LN(OFFSET(DataSet!CK71,AddModel!CM$5,0)+(CM73*CM$6)),OFFSET(DataSet!CK71,AddModel!CM$5,0)+(CM73*CM$6)),0)</f>
        <v>571113.27511870384</v>
      </c>
      <c r="CN74" s="41">
        <f ca="1">IFERROR(IF(CN$7=1,LN(OFFSET(DataSet!CL71,AddModel!CN$5,0)+(CN73*CN$6)),OFFSET(DataSet!CL71,AddModel!CN$5,0)+(CN73*CN$6)),0)</f>
        <v>92995.776122379102</v>
      </c>
      <c r="CO74" s="41">
        <f ca="1">IFERROR(IF(CO$7=1,LN(OFFSET(DataSet!CM71,AddModel!CO$5,0)+(CO73*CO$6)),OFFSET(DataSet!CM71,AddModel!CO$5,0)+(CO73*CO$6)),0)</f>
        <v>2005.1118347325228</v>
      </c>
      <c r="CP74" s="41">
        <f ca="1">IFERROR(IF(CP$7=1,LN(OFFSET(DataSet!CN71,AddModel!CP$5,0)+(CP73*CP$6)),OFFSET(DataSet!CN71,AddModel!CP$5,0)+(CP73*CP$6)),0)</f>
        <v>33891.290319141059</v>
      </c>
      <c r="CQ74" s="17">
        <f ca="1">IFERROR(IF(CQ$7=1,LN(OFFSET(DataSet!CO71,AddModel!CQ$5,0)+(CQ73*CQ$6)),OFFSET(DataSet!CO71,AddModel!CQ$5,0)+(CQ73*CQ$6)),0)</f>
        <v>0</v>
      </c>
      <c r="CR74" s="17">
        <f ca="1">IFERROR(IF(CR$7=1,LN(OFFSET(DataSet!CP71,AddModel!CR$5,0)+(CR73*CR$6)),OFFSET(DataSet!CP71,AddModel!CR$5,0)+(CR73*CR$6)),0)</f>
        <v>0</v>
      </c>
      <c r="CS74" s="17">
        <f ca="1">IFERROR(IF(CS$7=1,LN(OFFSET(DataSet!CQ71,AddModel!CS$5,0)+(CS73*CS$6)),OFFSET(DataSet!CQ71,AddModel!CS$5,0)+(CS73*CS$6)),0)</f>
        <v>0</v>
      </c>
      <c r="CT74" s="17">
        <f ca="1">IFERROR(IF(CT$7=1,LN(OFFSET(DataSet!CR71,AddModel!CT$5,0)+(CT73*CT$6)),OFFSET(DataSet!CR71,AddModel!CT$5,0)+(CT73*CT$6)),0)</f>
        <v>0</v>
      </c>
      <c r="CU74" s="20">
        <f ca="1">IFERROR(IF(CU$7=1,LN(OFFSET(DataSet!CS71,AddModel!CU$5,0)+(CU73*CU$6)),OFFSET(DataSet!CS71,AddModel!CU$5,0)+(CU73*CU$6)),0)</f>
        <v>0</v>
      </c>
      <c r="CV74" s="20">
        <f ca="1">IFERROR(IF(CV$7=1,LN(OFFSET(DataSet!CT71,AddModel!CV$5,0)+(CV73*CV$6)),OFFSET(DataSet!CT71,AddModel!CV$5,0)+(CV73*CV$6)),0)</f>
        <v>0</v>
      </c>
      <c r="CW74" s="20">
        <f ca="1">IFERROR(IF(CW$7=1,LN(OFFSET(DataSet!CU71,AddModel!CW$5,0)+(CW73*CW$6)),OFFSET(DataSet!CU71,AddModel!CW$5,0)+(CW73*CW$6)),0)</f>
        <v>0</v>
      </c>
      <c r="CX74" s="20">
        <f ca="1">IFERROR(IF(CX$7=1,LN(OFFSET(DataSet!CV71,AddModel!CX$5,0)+(CX73*CX$6)),OFFSET(DataSet!CV71,AddModel!CX$5,0)+(CX73*CX$6)),0)</f>
        <v>0</v>
      </c>
      <c r="CY74" s="113">
        <f ca="1">IFERROR(IF(CY$7=1,LN(OFFSET(DataSet!CW71,AddModel!CY$5,0)+(CY73*CY$6)),OFFSET(DataSet!CW71,AddModel!CY$5,0)+(CY73*CY$6)),0)</f>
        <v>67782.580638282117</v>
      </c>
      <c r="CZ74" s="135">
        <f ca="1">IFERROR(IF(CZ$7=1,LN(OFFSET(DataSet!CX71,AddModel!CZ$5,0)+(CZ73*CZ$6)),OFFSET(DataSet!CX71,AddModel!CZ$5,0)+(CZ73*CZ$6)),0)</f>
        <v>677406.40530292678</v>
      </c>
      <c r="DA74" s="136">
        <f ca="1">IFERROR(IF(DA$7=1,LN(OFFSET(DataSet!CY71,AddModel!DA$5,0)+(DA73*DA$6)),OFFSET(DataSet!CY71,AddModel!DA$5,0)+(DA73*DA$6)),0)</f>
        <v>132172.81097914701</v>
      </c>
      <c r="DB74" s="137">
        <f ca="1">IFERROR(IF(DB$7=1,LN(OFFSET(DataSet!CZ71,AddModel!DB$5,0)+(DB73*DB$6)),OFFSET(DataSet!CZ71,AddModel!DB$5,0)+(DB73*DB$6)),0)</f>
        <v>1464719.6944767011</v>
      </c>
    </row>
    <row r="75" spans="1:106" x14ac:dyDescent="0.25">
      <c r="A75" s="134">
        <f ca="1">C75*DataSet!CB72</f>
        <v>3168867.2253910666</v>
      </c>
      <c r="B75" s="1">
        <f t="shared" si="1"/>
        <v>44292</v>
      </c>
      <c r="C75" s="87">
        <f t="shared" ca="1" si="3"/>
        <v>343827.53216190246</v>
      </c>
      <c r="D75" s="87">
        <f t="shared" ca="1" si="2"/>
        <v>336866.20585401269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IFERROR(IF(H$7=1,LN(OFFSET(DataSet!F72,AddModel!H$5,0)+(H74*H$6)),OFFSET(DataSet!F72,AddModel!H$5,0)+(H74*H$6)),0)</f>
        <v>0</v>
      </c>
      <c r="I75" s="13">
        <f ca="1">IFERROR(IF(I$7=1,LN(OFFSET(DataSet!G72,AddModel!I$5,0)+(I74*I$6)),OFFSET(DataSet!G72,AddModel!I$5,0)+(I74*I$6)),0)</f>
        <v>0</v>
      </c>
      <c r="J75" s="13">
        <f ca="1">IFERROR(IF(J$7=1,LN(OFFSET(DataSet!H72,AddModel!J$5,0)+(J74*J$6)),OFFSET(DataSet!H72,AddModel!J$5,0)+(J74*J$6)),0)</f>
        <v>0</v>
      </c>
      <c r="K75" s="13">
        <f ca="1">IFERROR(IF(K$7=1,LN(OFFSET(DataSet!I72,AddModel!K$5,0)+(K74*K$6)),OFFSET(DataSet!I72,AddModel!K$5,0)+(K74*K$6)),0)</f>
        <v>1</v>
      </c>
      <c r="L75" s="13">
        <f ca="1">IFERROR(IF(L$7=1,LN(OFFSET(DataSet!J72,AddModel!L$5,0)+(L74*L$6)),OFFSET(DataSet!J72,AddModel!L$5,0)+(L74*L$6)),0)</f>
        <v>0</v>
      </c>
      <c r="M75" s="13">
        <f ca="1">IFERROR(IF(M$7=1,LN(OFFSET(DataSet!K72,AddModel!M$5,0)+(M74*M$6)),OFFSET(DataSet!K72,AddModel!M$5,0)+(M74*M$6)),0)</f>
        <v>0</v>
      </c>
      <c r="N75" s="13">
        <f ca="1">IFERROR(IF(N$7=1,LN(OFFSET(DataSet!L72,AddModel!N$5,0)+(N74*N$6)),OFFSET(DataSet!L72,AddModel!N$5,0)+(N74*N$6)),0)</f>
        <v>0</v>
      </c>
      <c r="O75" s="13">
        <f ca="1">IFERROR(IF(O$7=1,LN(OFFSET(DataSet!M72,AddModel!O$5,0)+(O74*O$6)),OFFSET(DataSet!M72,AddModel!O$5,0)+(O74*O$6)),0)</f>
        <v>0</v>
      </c>
      <c r="P75" s="13">
        <f ca="1">IFERROR(IF(P$7=1,LN(OFFSET(DataSet!N72,AddModel!P$5,0)+(P74*P$6)),OFFSET(DataSet!N72,AddModel!P$5,0)+(P74*P$6)),0)</f>
        <v>0</v>
      </c>
      <c r="Q75" s="13">
        <f ca="1">IFERROR(IF(Q$7=1,LN(OFFSET(DataSet!O72,AddModel!Q$5,0)+(Q74*Q$6)),OFFSET(DataSet!O72,AddModel!Q$5,0)+(Q74*Q$6)),0)</f>
        <v>0</v>
      </c>
      <c r="R75" s="13">
        <f ca="1">IFERROR(IF(R$7=1,LN(OFFSET(DataSet!P72,AddModel!R$5,0)+(R74*R$6)),OFFSET(DataSet!P72,AddModel!R$5,0)+(R74*R$6)),0)</f>
        <v>0</v>
      </c>
      <c r="S75" s="13">
        <f ca="1">IFERROR(IF(S$7=1,LN(OFFSET(DataSet!Q72,AddModel!S$5,0)+(S74*S$6)),OFFSET(DataSet!Q72,AddModel!S$5,0)+(S74*S$6)),0)</f>
        <v>0</v>
      </c>
      <c r="T75" s="14">
        <f ca="1">IFERROR(IF(T$7=1,LN(OFFSET(DataSet!R72,AddModel!T$5,0)+(T74*T$6)),OFFSET(DataSet!R72,AddModel!T$5,0)+(T74*T$6)),0)</f>
        <v>0.71428571428571397</v>
      </c>
      <c r="U75" s="14">
        <f ca="1">IFERROR(IF(U$7=1,LN(OFFSET(DataSet!S72,AddModel!U$5,0)+(U74*U$6)),OFFSET(DataSet!S72,AddModel!U$5,0)+(U74*U$6)),0)</f>
        <v>0.71428571428571397</v>
      </c>
      <c r="V75" s="14">
        <f ca="1">IFERROR(IF(V$7=1,LN(OFFSET(DataSet!T72,AddModel!V$5,0)+(V74*V$6)),OFFSET(DataSet!T72,AddModel!V$5,0)+(V74*V$6)),0)</f>
        <v>0</v>
      </c>
      <c r="W75" s="14">
        <f ca="1">IFERROR(IF(W$7=1,LN(OFFSET(DataSet!U72,AddModel!W$5,0)+(W74*W$6)),OFFSET(DataSet!U72,AddModel!W$5,0)+(W74*W$6)),0)</f>
        <v>0</v>
      </c>
      <c r="X75" s="14">
        <f ca="1">IFERROR(IF(X$7=1,LN(OFFSET(DataSet!V72,AddModel!X$5,0)+(X74*X$6)),OFFSET(DataSet!V72,AddModel!X$5,0)+(X74*X$6)),0)</f>
        <v>0</v>
      </c>
      <c r="Y75" s="14">
        <f ca="1">IFERROR(IF(Y$7=1,LN(OFFSET(DataSet!W72,AddModel!Y$5,0)+(Y74*Y$6)),OFFSET(DataSet!W72,AddModel!Y$5,0)+(Y74*Y$6)),0)</f>
        <v>0</v>
      </c>
      <c r="Z75" s="14">
        <f ca="1">IFERROR(IF(Z$7=1,LN(OFFSET(DataSet!X72,AddModel!Z$5,0)+(Z74*Z$6)),OFFSET(DataSet!X72,AddModel!Z$5,0)+(Z74*Z$6)),0)</f>
        <v>0</v>
      </c>
      <c r="AA75" s="14">
        <f ca="1">IFERROR(IF(AA$7=1,LN(OFFSET(DataSet!Y72,AddModel!AA$5,0)+(AA74*AA$6)),OFFSET(DataSet!Y72,AddModel!AA$5,0)+(AA74*AA$6)),0)</f>
        <v>0</v>
      </c>
      <c r="AB75" s="14">
        <f ca="1">IFERROR(IF(AB$7=1,LN(OFFSET(DataSet!Z72,AddModel!AB$5,0)+(AB74*AB$6)),OFFSET(DataSet!Z72,AddModel!AB$5,0)+(AB74*AB$6)),0)</f>
        <v>0</v>
      </c>
      <c r="AC75" s="15">
        <f ca="1">IFERROR(IF(AC$7=1,LN(OFFSET(DataSet!AA72,AddModel!AC$5,0)+(AC74*AC$6)),OFFSET(DataSet!AA72,AddModel!AC$5,0)+(AC74*AC$6)),0)</f>
        <v>0</v>
      </c>
      <c r="AD75" s="15">
        <f ca="1">IFERROR(IF(AD$7=1,LN(OFFSET(DataSet!AB72,AddModel!AD$5,0)+(AD74*AD$6)),OFFSET(DataSet!AB72,AddModel!AD$5,0)+(AD74*AD$6)),0)</f>
        <v>0</v>
      </c>
      <c r="AE75" s="15">
        <f ca="1">IFERROR(IF(AE$7=1,LN(OFFSET(DataSet!AC72,AddModel!AE$5,0)+(AE74*AE$6)),OFFSET(DataSet!AC72,AddModel!AE$5,0)+(AE74*AE$6)),0)</f>
        <v>0</v>
      </c>
      <c r="AF75" s="15">
        <f ca="1">IFERROR(IF(AF$7=1,LN(OFFSET(DataSet!AD72,AddModel!AF$5,0)+(AF74*AF$6)),OFFSET(DataSet!AD72,AddModel!AF$5,0)+(AF74*AF$6)),0)</f>
        <v>0</v>
      </c>
      <c r="AG75" s="15">
        <f ca="1">IFERROR(IF(AG$7=1,LN(OFFSET(DataSet!AE72,AddModel!AG$5,0)+(AG74*AG$6)),OFFSET(DataSet!AE72,AddModel!AG$5,0)+(AG74*AG$6)),0)</f>
        <v>0</v>
      </c>
      <c r="AH75" s="15">
        <f ca="1">IFERROR(IF(AH$7=1,LN(OFFSET(DataSet!AF72,AddModel!AH$5,0)+(AH74*AH$6)),OFFSET(DataSet!AF72,AddModel!AH$5,0)+(AH74*AH$6)),0)</f>
        <v>0</v>
      </c>
      <c r="AI75" s="15">
        <f ca="1">IFERROR(IF(AI$7=1,LN(OFFSET(DataSet!AG72,AddModel!AI$5,0)+(AI74*AI$6)),OFFSET(DataSet!AG72,AddModel!AI$5,0)+(AI74*AI$6)),0)</f>
        <v>0</v>
      </c>
      <c r="AJ75" s="15">
        <f ca="1">IFERROR(IF(AJ$7=1,LN(OFFSET(DataSet!AH72,AddModel!AJ$5,0)+(AJ74*AJ$6)),OFFSET(DataSet!AH72,AddModel!AJ$5,0)+(AJ74*AJ$6)),0)</f>
        <v>0</v>
      </c>
      <c r="AK75" s="15">
        <f ca="1">IFERROR(IF(AK$7=1,LN(OFFSET(DataSet!AI72,AddModel!AK$5,0)+(AK74*AK$6)),OFFSET(DataSet!AI72,AddModel!AK$5,0)+(AK74*AK$6)),0)</f>
        <v>0</v>
      </c>
      <c r="AL75" s="13">
        <f ca="1">IFERROR(IF(AL$7=1,LN(OFFSET(DataSet!AJ72,AddModel!AL$5,0)+(AL74*AL$6)),OFFSET(DataSet!AJ72,AddModel!AL$5,0)+(AL74*AL$6)),0)</f>
        <v>0</v>
      </c>
      <c r="AM75" s="13">
        <f ca="1">IFERROR(IF(AM$7=1,LN(OFFSET(DataSet!AK72,AddModel!AM$5,0)+(AM74*AM$6)),OFFSET(DataSet!AK72,AddModel!AM$5,0)+(AM74*AM$6)),0)</f>
        <v>0</v>
      </c>
      <c r="AN75" s="13">
        <f ca="1">IFERROR(IF(AN$7=1,LN(OFFSET(DataSet!AL72,AddModel!AN$5,0)+(AN74*AN$6)),OFFSET(DataSet!AL72,AddModel!AN$5,0)+(AN74*AN$6)),0)</f>
        <v>0</v>
      </c>
      <c r="AO75" s="17">
        <f ca="1">IFERROR(IF(AO$7=1,LN(OFFSET(DataSet!AM72,AddModel!AO$5,0)+(AO74*AO$6)),OFFSET(DataSet!AM72,AddModel!AO$5,0)+(AO74*AO$6)),0)</f>
        <v>52.142857142857402</v>
      </c>
      <c r="AP75" s="17">
        <f ca="1">IFERROR(IF(AP$7=1,LN(OFFSET(DataSet!AN72,AddModel!AP$5,0)+(AP74*AP$6)),OFFSET(DataSet!AN72,AddModel!AP$5,0)+(AP74*AP$6)),0)</f>
        <v>14.285714285714199</v>
      </c>
      <c r="AQ75" s="17">
        <f ca="1">IFERROR(IF(AQ$7=1,LN(OFFSET(DataSet!AO72,AddModel!AQ$5,0)+(AQ74*AQ$6)),OFFSET(DataSet!AO72,AddModel!AQ$5,0)+(AQ74*AQ$6)),0)</f>
        <v>0</v>
      </c>
      <c r="AR75" s="17">
        <f ca="1">IFERROR(IF(AR$7=1,LN(OFFSET(DataSet!AP72,AddModel!AR$5,0)+(AR74*AR$6)),OFFSET(DataSet!AP72,AddModel!AR$5,0)+(AR74*AR$6)),0)</f>
        <v>0</v>
      </c>
      <c r="AS75" s="18">
        <f ca="1">IFERROR(IF(AS$7=1,LN(OFFSET(DataSet!AQ72,AddModel!AS$5,0)+(AS74*AS$6)),OFFSET(DataSet!AQ72,AddModel!AS$5,0)+(AS74*AS$6)),0)</f>
        <v>0</v>
      </c>
      <c r="AT75" s="19">
        <f ca="1">IFERROR(IF(AT$7=1,LN(OFFSET(DataSet!AR72,AddModel!AT$5,0)+(AT74*AT$6)),OFFSET(DataSet!AR72,AddModel!AT$5,0)+(AT74*AT$6)),0)</f>
        <v>-2.6871149807338002</v>
      </c>
      <c r="AU75" s="20">
        <f ca="1">IFERROR(IF(AU$7=1,LN(OFFSET(DataSet!AS72,AddModel!AU$5,0)+(AU74*AU$6)),OFFSET(DataSet!AS72,AddModel!AU$5,0)+(AU74*AU$6)),0)</f>
        <v>-3.2160048325630402</v>
      </c>
      <c r="AV75" s="20">
        <f ca="1">IFERROR(IF(AV$7=1,LN(OFFSET(DataSet!AT72,AddModel!AV$5,0)+(AV74*AV$6)),OFFSET(DataSet!AT72,AddModel!AV$5,0)+(AV74*AV$6)),0)</f>
        <v>0.389245100479298</v>
      </c>
      <c r="AW75" s="20">
        <f ca="1">IFERROR(IF(AW$7=1,LN(OFFSET(DataSet!AU72,AddModel!AW$5,0)+(AW74*AW$6)),OFFSET(DataSet!AU72,AddModel!AW$5,0)+(AW74*AW$6)),0)</f>
        <v>0.23844613860519101</v>
      </c>
      <c r="AX75" s="20">
        <f ca="1">IFERROR(IF(AX$7=1,LN(OFFSET(DataSet!AV72,AddModel!AX$5,0)+(AX74*AX$6)),OFFSET(DataSet!AV72,AddModel!AX$5,0)+(AX74*AX$6)),0)</f>
        <v>11.2819201346672</v>
      </c>
      <c r="AY75" s="20">
        <f ca="1">IFERROR(IF(AY$7=1,LN(OFFSET(DataSet!AW72,AddModel!AY$5,0)+(AY74*AY$6)),OFFSET(DataSet!AW72,AddModel!AY$5,0)+(AY74*AY$6)),0)</f>
        <v>3.84457625598679</v>
      </c>
      <c r="AZ75" s="20">
        <f ca="1">IFERROR(IF(AZ$7=1,LN(OFFSET(DataSet!AX72,AddModel!AZ$5,0)+(AZ74*AZ$6)),OFFSET(DataSet!AX72,AddModel!AZ$5,0)+(AZ74*AZ$6)),0)</f>
        <v>4.6641512701848997</v>
      </c>
      <c r="BA75" s="20">
        <f ca="1">IFERROR(IF(BA$7=1,LN(OFFSET(DataSet!AY72,AddModel!BA$5,0)+(BA74*BA$6)),OFFSET(DataSet!AY72,AddModel!BA$5,0)+(BA74*BA$6)),0)</f>
        <v>8.5948051539334305</v>
      </c>
      <c r="BB75" s="20">
        <f ca="1">IFERROR(IF(BB$7=1,LN(OFFSET(DataSet!AZ72,AddModel!BB$5,0)+(BB74*BB$6)),OFFSET(DataSet!AZ72,AddModel!BB$5,0)+(BB74*BB$6)),0)</f>
        <v>1.6640016539479301</v>
      </c>
      <c r="BC75" s="20">
        <f ca="1">IFERROR(IF(BC$7=1,LN(OFFSET(DataSet!BA72,AddModel!BC$5,0)+(BC74*BC$6)),OFFSET(DataSet!BA72,AddModel!BC$5,0)+(BC74*BC$6)),0)</f>
        <v>0.62857142342375405</v>
      </c>
      <c r="BD75" s="20">
        <f ca="1">IFERROR(IF(BD$7=1,LN(OFFSET(DataSet!BB72,AddModel!BD$5,0)+(BD74*BD$6)),OFFSET(DataSet!BB72,AddModel!BD$5,0)+(BD74*BD$6)),0)</f>
        <v>2.0532467544272301</v>
      </c>
      <c r="BE75" s="21">
        <f ca="1">IFERROR(IF(BE$7=1,LN(OFFSET(DataSet!BC72,AddModel!BE$5,0)+(BE74*BE$6)),OFFSET(DataSet!BC72,AddModel!BE$5,0)+(BE74*BE$6)),0)</f>
        <v>4.9025974087900899</v>
      </c>
      <c r="BF75" s="16">
        <f ca="1">IFERROR(IF(BF$7=1,LN(OFFSET(DataSet!BD72,AddModel!BF$5,0)+(BF74*BF$6)),OFFSET(DataSet!BD72,AddModel!BF$5,0)+(BF74*BF$6)),0)</f>
        <v>-24</v>
      </c>
      <c r="BG75" s="17">
        <f ca="1">IFERROR(IF(BG$7=1,LN(OFFSET(DataSet!BE72,AddModel!BG$5,0)+(BG74*BG$6)),OFFSET(DataSet!BE72,AddModel!BG$5,0)+(BG74*BG$6)),0)</f>
        <v>-24</v>
      </c>
      <c r="BH75" s="17">
        <f ca="1">IFERROR(IF(BH$7=1,LN(OFFSET(DataSet!BF72,AddModel!BH$5,0)+(BH74*BH$6)),OFFSET(DataSet!BF72,AddModel!BH$5,0)+(BH74*BH$6)),0)</f>
        <v>-53</v>
      </c>
      <c r="BI75" s="17">
        <f ca="1">IFERROR(IF(BI$7=1,LN(OFFSET(DataSet!BG72,AddModel!BI$5,0)+(BI74*BI$6)),OFFSET(DataSet!BG72,AddModel!BI$5,0)+(BI74*BI$6)),0)</f>
        <v>-38</v>
      </c>
      <c r="BJ75" s="17">
        <f ca="1">IFERROR(IF(BJ$7=1,LN(OFFSET(DataSet!BH72,AddModel!BJ$5,0)+(BJ74*BJ$6)),OFFSET(DataSet!BH72,AddModel!BJ$5,0)+(BJ74*BJ$6)),0)</f>
        <v>-8</v>
      </c>
      <c r="BK75" s="17">
        <f ca="1">IFERROR(IF(BK$7=1,LN(OFFSET(DataSet!BI72,AddModel!BK$5,0)+(BK74*BK$6)),OFFSET(DataSet!BI72,AddModel!BK$5,0)+(BK74*BK$6)),0)</f>
        <v>0</v>
      </c>
      <c r="BL75" s="17">
        <f ca="1">IFERROR(IF(BL$7=1,LN(OFFSET(DataSet!BJ72,AddModel!BL$5,0)+(BL74*BL$6)),OFFSET(DataSet!BJ72,AddModel!BL$5,0)+(BL74*BL$6)),0)</f>
        <v>100.416</v>
      </c>
      <c r="BM75" s="17">
        <f ca="1">IFERROR(IF(BM$7=1,LN(OFFSET(DataSet!BK72,AddModel!BM$5,0)+(BM74*BM$6)),OFFSET(DataSet!BK72,AddModel!BM$5,0)+(BM74*BM$6)),0)</f>
        <v>99.017269999999996</v>
      </c>
      <c r="BN75" s="17">
        <f ca="1">IFERROR(IF(BN$7=1,LN(OFFSET(DataSet!BL72,AddModel!BN$5,0)+(BN74*BN$6)),OFFSET(DataSet!BL72,AddModel!BN$5,0)+(BN74*BN$6)),0)</f>
        <v>107.60899999999999</v>
      </c>
      <c r="BO75" s="17">
        <f ca="1">IFERROR(IF(BO$7=1,LN(OFFSET(DataSet!BM72,AddModel!BO$5,0)+(BO74*BO$6)),OFFSET(DataSet!BM72,AddModel!BO$5,0)+(BO74*BO$6)),0)</f>
        <v>137.7115</v>
      </c>
      <c r="BP75" s="17">
        <f ca="1">IFERROR(IF(BP$7=1,LN(OFFSET(DataSet!BN72,AddModel!BP$5,0)+(BP74*BP$6)),OFFSET(DataSet!BN72,AddModel!BP$5,0)+(BP74*BP$6)),0)</f>
        <v>113.2</v>
      </c>
      <c r="BQ75" s="17">
        <f ca="1">IFERROR(IF(BQ$7=1,LN(OFFSET(DataSet!BO72,AddModel!BQ$5,0)+(BQ74*BQ$6)),OFFSET(DataSet!BO72,AddModel!BQ$5,0)+(BQ74*BQ$6)),0)</f>
        <v>109.9071</v>
      </c>
      <c r="BR75" s="17">
        <f ca="1">IFERROR(IF(BR$7=1,LN(OFFSET(DataSet!BP72,AddModel!BR$5,0)+(BR74*BR$6)),OFFSET(DataSet!BP72,AddModel!BR$5,0)+(BR74*BR$6)),0)</f>
        <v>104.29130000000001</v>
      </c>
      <c r="BS75" s="17">
        <f ca="1">IFERROR(IF(BS$7=1,LN(OFFSET(DataSet!BQ72,AddModel!BS$5,0)+(BS74*BS$6)),OFFSET(DataSet!BQ72,AddModel!BS$5,0)+(BS74*BS$6)),0)</f>
        <v>108.9931</v>
      </c>
      <c r="BT75" s="17">
        <f ca="1">IFERROR(IF(BT$7=1,LN(OFFSET(DataSet!BR72,AddModel!BT$5,0)+(BT74*BT$6)),OFFSET(DataSet!BR72,AddModel!BT$5,0)+(BT74*BT$6)),0)</f>
        <v>1445580</v>
      </c>
      <c r="BU75" s="17">
        <f ca="1">IFERROR(IF(BU$7=1,LN(OFFSET(DataSet!BS72,AddModel!BU$5,0)+(BU74*BU$6)),OFFSET(DataSet!BS72,AddModel!BU$5,0)+(BU74*BU$6)),0)</f>
        <v>1165251.08903842</v>
      </c>
      <c r="BV75" s="17">
        <f ca="1">IFERROR(IF(BV$7=1,LN(OFFSET(DataSet!BT72,AddModel!BV$5,0)+(BV74*BV$6)),OFFSET(DataSet!BT72,AddModel!BV$5,0)+(BV74*BV$6)),0)</f>
        <v>107.60899999999999</v>
      </c>
      <c r="BW75" s="17">
        <f ca="1">IFERROR(IF(BW$7=1,LN(OFFSET(DataSet!BU72,AddModel!BW$5,0)+(BW74*BW$6)),OFFSET(DataSet!BU72,AddModel!BW$5,0)+(BW74*BW$6)),0)</f>
        <v>4.6399999999999899</v>
      </c>
      <c r="BX75" s="17">
        <f ca="1">IFERROR(IF(BX$7=1,LN(OFFSET(DataSet!BV72,AddModel!BX$5,0)+(BX74*BX$6)),OFFSET(DataSet!BV72,AddModel!BX$5,0)+(BX74*BX$6)),0)</f>
        <v>5.0999999999999899</v>
      </c>
      <c r="BY75" s="17">
        <f ca="1">IFERROR(IF(BY$7=1,LN(OFFSET(DataSet!BW72,AddModel!BY$5,0)+(BY74*BY$6)),OFFSET(DataSet!BW72,AddModel!BY$5,0)+(BY74*BY$6)),0)</f>
        <v>103.8</v>
      </c>
      <c r="BZ75" s="17">
        <f ca="1">IFERROR(IF(BZ$7=1,LN(OFFSET(DataSet!BX72,AddModel!BZ$5,0)+(BZ74*BZ$6)),OFFSET(DataSet!BX72,AddModel!BZ$5,0)+(BZ74*BZ$6)),0)</f>
        <v>4.6849051540069446</v>
      </c>
      <c r="CA75" s="17">
        <f ca="1">IFERROR(IF(CA$7=1,LN(OFFSET(DataSet!BY72,AddModel!CA$5,0)+(CA74*CA$6)),OFFSET(DataSet!BY72,AddModel!CA$5,0)+(CA74*CA$6)),0)</f>
        <v>106</v>
      </c>
      <c r="CB75" s="18">
        <f ca="1">IFERROR(IF(CB$7=1,LN(OFFSET(DataSet!BZ72,AddModel!CB$5,0)+(CB74*CB$6)),OFFSET(DataSet!BZ72,AddModel!CB$5,0)+(CB74*CB$6)),0)</f>
        <v>105.5</v>
      </c>
      <c r="CC75" s="30">
        <f ca="1">IFERROR(IF(CC$7=1,LN(OFFSET(DataSet!CA72,AddModel!CC$5,0)+(CC74*CC$6)),OFFSET(DataSet!CA72,AddModel!CC$5,0)+(CC74*CC$6)),0)</f>
        <v>-0.21072103131565253</v>
      </c>
      <c r="CD75" s="40">
        <f ca="1">IFERROR(IF(CD$7=1,LN(OFFSET(DataSet!CB72,AddModel!CD$5,0)+(CD74*CD$6)),OFFSET(DataSet!CB72,AddModel!CD$5,0)+(CD74*CD$6)),0)</f>
        <v>2.220989289205495</v>
      </c>
      <c r="CE75" s="41">
        <f ca="1">IFERROR(IF(CE$7=1,LN(OFFSET(DataSet!CC72,AddModel!CE$5,0)+(CE74*CE$6)),OFFSET(DataSet!CC72,AddModel!CE$5,0)+(CE74*CE$6)),0)</f>
        <v>9.3149999999999995</v>
      </c>
      <c r="CF75" s="41">
        <f ca="1">IFERROR(IF(CF$7=1,LN(OFFSET(DataSet!CD72,AddModel!CF$5,0)+(CF74*CF$6)),OFFSET(DataSet!CD72,AddModel!CF$5,0)+(CF74*CF$6)),0)</f>
        <v>9.0322618097686806</v>
      </c>
      <c r="CG75" s="41">
        <f ca="1">IFERROR(IF(CG$7=1,LN(OFFSET(DataSet!CE72,AddModel!CG$5,0)+(CG74*CG$6)),OFFSET(DataSet!CE72,AddModel!CG$5,0)+(CG74*CG$6)),0)</f>
        <v>10.1433982683988</v>
      </c>
      <c r="CH75" s="6">
        <f ca="1">IFERROR(IF(CH$7=1,LN(OFFSET(DataSet!CF72,AddModel!CH$5,0)+(CH74*CH$6)),OFFSET(DataSet!CF72,AddModel!CH$5,0)+(CH74*CH$6)),0)</f>
        <v>1</v>
      </c>
      <c r="CI75" s="6">
        <f ca="1">IFERROR(IF(CI$7=1,LN(OFFSET(DataSet!CG72,AddModel!CI$5,0)+(CI74*CI$6)),OFFSET(DataSet!CG72,AddModel!CI$5,0)+(CI74*CI$6)),0)</f>
        <v>0</v>
      </c>
      <c r="CJ75">
        <f ca="1">IFERROR(IF(CJ$7=1,LN(OFFSET(DataSet!CH72,AddModel!CJ$5,0)+(CJ74*CJ$6)),OFFSET(DataSet!CH72,AddModel!CJ$5,0)+(CJ74*CJ$6)),0)</f>
        <v>0</v>
      </c>
      <c r="CK75">
        <f ca="1">IFERROR(IF(CK$7=1,LN(OFFSET(DataSet!CI72,AddModel!CK$5,0)+(CK74*CK$6)),OFFSET(DataSet!CI72,AddModel!CK$5,0)+(CK74*CK$6)),0)</f>
        <v>0</v>
      </c>
      <c r="CL75">
        <f ca="1">IFERROR(IF(CL$7=1,LN(OFFSET(DataSet!CJ72,AddModel!CL$5,0)+(CL74*CL$6)),OFFSET(DataSet!CJ72,AddModel!CL$5,0)+(CL74*CL$6)),0)</f>
        <v>0</v>
      </c>
      <c r="CM75" s="40">
        <f ca="1">IFERROR(IF(CM$7=1,LN(OFFSET(DataSet!CK72,AddModel!CM$5,0)+(CM74*CM$6)),OFFSET(DataSet!CK72,AddModel!CM$5,0)+(CM74*CM$6)),0)</f>
        <v>594666.70743076981</v>
      </c>
      <c r="CN75" s="41">
        <f ca="1">IFERROR(IF(CN$7=1,LN(OFFSET(DataSet!CL72,AddModel!CN$5,0)+(CN74*CN$6)),OFFSET(DataSet!CL72,AddModel!CN$5,0)+(CN74*CN$6)),0)</f>
        <v>72132.726398165367</v>
      </c>
      <c r="CO75" s="41">
        <f ca="1">IFERROR(IF(CO$7=1,LN(OFFSET(DataSet!CM72,AddModel!CO$5,0)+(CO74*CO$6)),OFFSET(DataSet!CM72,AddModel!CO$5,0)+(CO74*CO$6)),0)</f>
        <v>1203.0671008395136</v>
      </c>
      <c r="CP75" s="41">
        <f ca="1">IFERROR(IF(CP$7=1,LN(OFFSET(DataSet!CN72,AddModel!CP$5,0)+(CP74*CP$6)),OFFSET(DataSet!CN72,AddModel!CP$5,0)+(CP74*CP$6)),0)</f>
        <v>144811.77044830666</v>
      </c>
      <c r="CQ75" s="17">
        <f ca="1">IFERROR(IF(CQ$7=1,LN(OFFSET(DataSet!CO72,AddModel!CQ$5,0)+(CQ74*CQ$6)),OFFSET(DataSet!CO72,AddModel!CQ$5,0)+(CQ74*CQ$6)),0)</f>
        <v>0</v>
      </c>
      <c r="CR75" s="17">
        <f ca="1">IFERROR(IF(CR$7=1,LN(OFFSET(DataSet!CP72,AddModel!CR$5,0)+(CR74*CR$6)),OFFSET(DataSet!CP72,AddModel!CR$5,0)+(CR74*CR$6)),0)</f>
        <v>0</v>
      </c>
      <c r="CS75" s="17">
        <f ca="1">IFERROR(IF(CS$7=1,LN(OFFSET(DataSet!CQ72,AddModel!CS$5,0)+(CS74*CS$6)),OFFSET(DataSet!CQ72,AddModel!CS$5,0)+(CS74*CS$6)),0)</f>
        <v>0</v>
      </c>
      <c r="CT75" s="17">
        <f ca="1">IFERROR(IF(CT$7=1,LN(OFFSET(DataSet!CR72,AddModel!CT$5,0)+(CT74*CT$6)),OFFSET(DataSet!CR72,AddModel!CT$5,0)+(CT74*CT$6)),0)</f>
        <v>0</v>
      </c>
      <c r="CU75" s="20">
        <f ca="1">IFERROR(IF(CU$7=1,LN(OFFSET(DataSet!CS72,AddModel!CU$5,0)+(CU74*CU$6)),OFFSET(DataSet!CS72,AddModel!CU$5,0)+(CU74*CU$6)),0)</f>
        <v>0</v>
      </c>
      <c r="CV75" s="20">
        <f ca="1">IFERROR(IF(CV$7=1,LN(OFFSET(DataSet!CT72,AddModel!CV$5,0)+(CV74*CV$6)),OFFSET(DataSet!CT72,AddModel!CV$5,0)+(CV74*CV$6)),0)</f>
        <v>0</v>
      </c>
      <c r="CW75" s="20">
        <f ca="1">IFERROR(IF(CW$7=1,LN(OFFSET(DataSet!CU72,AddModel!CW$5,0)+(CW74*CW$6)),OFFSET(DataSet!CU72,AddModel!CW$5,0)+(CW74*CW$6)),0)</f>
        <v>0</v>
      </c>
      <c r="CX75" s="20">
        <f ca="1">IFERROR(IF(CX$7=1,LN(OFFSET(DataSet!CV72,AddModel!CX$5,0)+(CX74*CX$6)),OFFSET(DataSet!CV72,AddModel!CX$5,0)+(CX74*CX$6)),0)</f>
        <v>0</v>
      </c>
      <c r="CY75" s="113">
        <f ca="1">IFERROR(IF(CY$7=1,LN(OFFSET(DataSet!CW72,AddModel!CY$5,0)+(CY74*CY$6)),OFFSET(DataSet!CW72,AddModel!CY$5,0)+(CY74*CY$6)),0)</f>
        <v>289623.54089661333</v>
      </c>
      <c r="CZ75" s="135">
        <f ca="1">IFERROR(IF(CZ$7=1,LN(OFFSET(DataSet!CX72,AddModel!CZ$5,0)+(CZ74*CZ$6)),OFFSET(DataSet!CX72,AddModel!CZ$5,0)+(CZ74*CZ$6)),0)</f>
        <v>555693.1242423415</v>
      </c>
      <c r="DA75" s="136">
        <f ca="1">IFERROR(IF(DA$7=1,LN(OFFSET(DataSet!CY72,AddModel!DA$5,0)+(DA74*DA$6)),OFFSET(DataSet!CY72,AddModel!DA$5,0)+(DA74*DA$6)),0)</f>
        <v>105738.24878331761</v>
      </c>
      <c r="DB75" s="137">
        <f ca="1">IFERROR(IF(DB$7=1,LN(OFFSET(DataSet!CZ72,AddModel!DB$5,0)+(DB74*DB$6)),OFFSET(DataSet!CZ72,AddModel!DB$5,0)+(DB74*DB$6)),0)</f>
        <v>1366136.755581361</v>
      </c>
    </row>
    <row r="76" spans="1:106" x14ac:dyDescent="0.25">
      <c r="A76" s="134">
        <f ca="1">C76*DataSet!CB73</f>
        <v>3146915.1696663755</v>
      </c>
      <c r="B76" s="1">
        <f t="shared" ref="B76:B139" si="4">B75+7</f>
        <v>44299</v>
      </c>
      <c r="C76" s="87">
        <f t="shared" ca="1" si="3"/>
        <v>341445.69644306146</v>
      </c>
      <c r="D76" s="87">
        <f t="shared" ca="1" si="2"/>
        <v>339017.14363438153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IFERROR(IF(H$7=1,LN(OFFSET(DataSet!F73,AddModel!H$5,0)+(H75*H$6)),OFFSET(DataSet!F73,AddModel!H$5,0)+(H75*H$6)),0)</f>
        <v>0</v>
      </c>
      <c r="I76" s="13">
        <f ca="1">IFERROR(IF(I$7=1,LN(OFFSET(DataSet!G73,AddModel!I$5,0)+(I75*I$6)),OFFSET(DataSet!G73,AddModel!I$5,0)+(I75*I$6)),0)</f>
        <v>0</v>
      </c>
      <c r="J76" s="13">
        <f ca="1">IFERROR(IF(J$7=1,LN(OFFSET(DataSet!H73,AddModel!J$5,0)+(J75*J$6)),OFFSET(DataSet!H73,AddModel!J$5,0)+(J75*J$6)),0)</f>
        <v>0</v>
      </c>
      <c r="K76" s="13">
        <f ca="1">IFERROR(IF(K$7=1,LN(OFFSET(DataSet!I73,AddModel!K$5,0)+(K75*K$6)),OFFSET(DataSet!I73,AddModel!K$5,0)+(K75*K$6)),0)</f>
        <v>1</v>
      </c>
      <c r="L76" s="13">
        <f ca="1">IFERROR(IF(L$7=1,LN(OFFSET(DataSet!J73,AddModel!L$5,0)+(L75*L$6)),OFFSET(DataSet!J73,AddModel!L$5,0)+(L75*L$6)),0)</f>
        <v>0</v>
      </c>
      <c r="M76" s="13">
        <f ca="1">IFERROR(IF(M$7=1,LN(OFFSET(DataSet!K73,AddModel!M$5,0)+(M75*M$6)),OFFSET(DataSet!K73,AddModel!M$5,0)+(M75*M$6)),0)</f>
        <v>0</v>
      </c>
      <c r="N76" s="13">
        <f ca="1">IFERROR(IF(N$7=1,LN(OFFSET(DataSet!L73,AddModel!N$5,0)+(N75*N$6)),OFFSET(DataSet!L73,AddModel!N$5,0)+(N75*N$6)),0)</f>
        <v>0</v>
      </c>
      <c r="O76" s="13">
        <f ca="1">IFERROR(IF(O$7=1,LN(OFFSET(DataSet!M73,AddModel!O$5,0)+(O75*O$6)),OFFSET(DataSet!M73,AddModel!O$5,0)+(O75*O$6)),0)</f>
        <v>0</v>
      </c>
      <c r="P76" s="13">
        <f ca="1">IFERROR(IF(P$7=1,LN(OFFSET(DataSet!N73,AddModel!P$5,0)+(P75*P$6)),OFFSET(DataSet!N73,AddModel!P$5,0)+(P75*P$6)),0)</f>
        <v>0</v>
      </c>
      <c r="Q76" s="13">
        <f ca="1">IFERROR(IF(Q$7=1,LN(OFFSET(DataSet!O73,AddModel!Q$5,0)+(Q75*Q$6)),OFFSET(DataSet!O73,AddModel!Q$5,0)+(Q75*Q$6)),0)</f>
        <v>0</v>
      </c>
      <c r="R76" s="13">
        <f ca="1">IFERROR(IF(R$7=1,LN(OFFSET(DataSet!P73,AddModel!R$5,0)+(R75*R$6)),OFFSET(DataSet!P73,AddModel!R$5,0)+(R75*R$6)),0)</f>
        <v>0</v>
      </c>
      <c r="S76" s="13">
        <f ca="1">IFERROR(IF(S$7=1,LN(OFFSET(DataSet!Q73,AddModel!S$5,0)+(S75*S$6)),OFFSET(DataSet!Q73,AddModel!S$5,0)+(S75*S$6)),0)</f>
        <v>0</v>
      </c>
      <c r="T76" s="14">
        <f ca="1">IFERROR(IF(T$7=1,LN(OFFSET(DataSet!R73,AddModel!T$5,0)+(T75*T$6)),OFFSET(DataSet!R73,AddModel!T$5,0)+(T75*T$6)),0)</f>
        <v>0.71428571428571397</v>
      </c>
      <c r="U76" s="14">
        <f ca="1">IFERROR(IF(U$7=1,LN(OFFSET(DataSet!S73,AddModel!U$5,0)+(U75*U$6)),OFFSET(DataSet!S73,AddModel!U$5,0)+(U75*U$6)),0)</f>
        <v>0.71428571428571397</v>
      </c>
      <c r="V76" s="14">
        <f ca="1">IFERROR(IF(V$7=1,LN(OFFSET(DataSet!T73,AddModel!V$5,0)+(V75*V$6)),OFFSET(DataSet!T73,AddModel!V$5,0)+(V75*V$6)),0)</f>
        <v>0</v>
      </c>
      <c r="W76" s="14">
        <f ca="1">IFERROR(IF(W$7=1,LN(OFFSET(DataSet!U73,AddModel!W$5,0)+(W75*W$6)),OFFSET(DataSet!U73,AddModel!W$5,0)+(W75*W$6)),0)</f>
        <v>0</v>
      </c>
      <c r="X76" s="14">
        <f ca="1">IFERROR(IF(X$7=1,LN(OFFSET(DataSet!V73,AddModel!X$5,0)+(X75*X$6)),OFFSET(DataSet!V73,AddModel!X$5,0)+(X75*X$6)),0)</f>
        <v>0</v>
      </c>
      <c r="Y76" s="14">
        <f ca="1">IFERROR(IF(Y$7=1,LN(OFFSET(DataSet!W73,AddModel!Y$5,0)+(Y75*Y$6)),OFFSET(DataSet!W73,AddModel!Y$5,0)+(Y75*Y$6)),0)</f>
        <v>0</v>
      </c>
      <c r="Z76" s="14">
        <f ca="1">IFERROR(IF(Z$7=1,LN(OFFSET(DataSet!X73,AddModel!Z$5,0)+(Z75*Z$6)),OFFSET(DataSet!X73,AddModel!Z$5,0)+(Z75*Z$6)),0)</f>
        <v>0</v>
      </c>
      <c r="AA76" s="14">
        <f ca="1">IFERROR(IF(AA$7=1,LN(OFFSET(DataSet!Y73,AddModel!AA$5,0)+(AA75*AA$6)),OFFSET(DataSet!Y73,AddModel!AA$5,0)+(AA75*AA$6)),0)</f>
        <v>0</v>
      </c>
      <c r="AB76" s="14">
        <f ca="1">IFERROR(IF(AB$7=1,LN(OFFSET(DataSet!Z73,AddModel!AB$5,0)+(AB75*AB$6)),OFFSET(DataSet!Z73,AddModel!AB$5,0)+(AB75*AB$6)),0)</f>
        <v>0</v>
      </c>
      <c r="AC76" s="15">
        <f ca="1">IFERROR(IF(AC$7=1,LN(OFFSET(DataSet!AA73,AddModel!AC$5,0)+(AC75*AC$6)),OFFSET(DataSet!AA73,AddModel!AC$5,0)+(AC75*AC$6)),0)</f>
        <v>0</v>
      </c>
      <c r="AD76" s="15">
        <f ca="1">IFERROR(IF(AD$7=1,LN(OFFSET(DataSet!AB73,AddModel!AD$5,0)+(AD75*AD$6)),OFFSET(DataSet!AB73,AddModel!AD$5,0)+(AD75*AD$6)),0)</f>
        <v>0</v>
      </c>
      <c r="AE76" s="15">
        <f ca="1">IFERROR(IF(AE$7=1,LN(OFFSET(DataSet!AC73,AddModel!AE$5,0)+(AE75*AE$6)),OFFSET(DataSet!AC73,AddModel!AE$5,0)+(AE75*AE$6)),0)</f>
        <v>0</v>
      </c>
      <c r="AF76" s="15">
        <f ca="1">IFERROR(IF(AF$7=1,LN(OFFSET(DataSet!AD73,AddModel!AF$5,0)+(AF75*AF$6)),OFFSET(DataSet!AD73,AddModel!AF$5,0)+(AF75*AF$6)),0)</f>
        <v>0</v>
      </c>
      <c r="AG76" s="15">
        <f ca="1">IFERROR(IF(AG$7=1,LN(OFFSET(DataSet!AE73,AddModel!AG$5,0)+(AG75*AG$6)),OFFSET(DataSet!AE73,AddModel!AG$5,0)+(AG75*AG$6)),0)</f>
        <v>0</v>
      </c>
      <c r="AH76" s="15">
        <f ca="1">IFERROR(IF(AH$7=1,LN(OFFSET(DataSet!AF73,AddModel!AH$5,0)+(AH75*AH$6)),OFFSET(DataSet!AF73,AddModel!AH$5,0)+(AH75*AH$6)),0)</f>
        <v>0</v>
      </c>
      <c r="AI76" s="15">
        <f ca="1">IFERROR(IF(AI$7=1,LN(OFFSET(DataSet!AG73,AddModel!AI$5,0)+(AI75*AI$6)),OFFSET(DataSet!AG73,AddModel!AI$5,0)+(AI75*AI$6)),0)</f>
        <v>0</v>
      </c>
      <c r="AJ76" s="15">
        <f ca="1">IFERROR(IF(AJ$7=1,LN(OFFSET(DataSet!AH73,AddModel!AJ$5,0)+(AJ75*AJ$6)),OFFSET(DataSet!AH73,AddModel!AJ$5,0)+(AJ75*AJ$6)),0)</f>
        <v>0</v>
      </c>
      <c r="AK76" s="15">
        <f ca="1">IFERROR(IF(AK$7=1,LN(OFFSET(DataSet!AI73,AddModel!AK$5,0)+(AK75*AK$6)),OFFSET(DataSet!AI73,AddModel!AK$5,0)+(AK75*AK$6)),0)</f>
        <v>0</v>
      </c>
      <c r="AL76" s="13">
        <f ca="1">IFERROR(IF(AL$7=1,LN(OFFSET(DataSet!AJ73,AddModel!AL$5,0)+(AL75*AL$6)),OFFSET(DataSet!AJ73,AddModel!AL$5,0)+(AL75*AL$6)),0)</f>
        <v>0</v>
      </c>
      <c r="AM76" s="13">
        <f ca="1">IFERROR(IF(AM$7=1,LN(OFFSET(DataSet!AK73,AddModel!AM$5,0)+(AM75*AM$6)),OFFSET(DataSet!AK73,AddModel!AM$5,0)+(AM75*AM$6)),0)</f>
        <v>0</v>
      </c>
      <c r="AN76" s="13">
        <f ca="1">IFERROR(IF(AN$7=1,LN(OFFSET(DataSet!AL73,AddModel!AN$5,0)+(AN75*AN$6)),OFFSET(DataSet!AL73,AddModel!AN$5,0)+(AN75*AN$6)),0)</f>
        <v>0</v>
      </c>
      <c r="AO76" s="17">
        <f ca="1">IFERROR(IF(AO$7=1,LN(OFFSET(DataSet!AM73,AddModel!AO$5,0)+(AO75*AO$6)),OFFSET(DataSet!AM73,AddModel!AO$5,0)+(AO75*AO$6)),0)</f>
        <v>52.142857142857402</v>
      </c>
      <c r="AP76" s="17">
        <f ca="1">IFERROR(IF(AP$7=1,LN(OFFSET(DataSet!AN73,AddModel!AP$5,0)+(AP75*AP$6)),OFFSET(DataSet!AN73,AddModel!AP$5,0)+(AP75*AP$6)),0)</f>
        <v>15.285714285714199</v>
      </c>
      <c r="AQ76" s="17">
        <f ca="1">IFERROR(IF(AQ$7=1,LN(OFFSET(DataSet!AO73,AddModel!AQ$5,0)+(AQ75*AQ$6)),OFFSET(DataSet!AO73,AddModel!AQ$5,0)+(AQ75*AQ$6)),0)</f>
        <v>0</v>
      </c>
      <c r="AR76" s="17">
        <f ca="1">IFERROR(IF(AR$7=1,LN(OFFSET(DataSet!AP73,AddModel!AR$5,0)+(AR75*AR$6)),OFFSET(DataSet!AP73,AddModel!AR$5,0)+(AR75*AR$6)),0)</f>
        <v>0</v>
      </c>
      <c r="AS76" s="18">
        <f ca="1">IFERROR(IF(AS$7=1,LN(OFFSET(DataSet!AQ73,AddModel!AS$5,0)+(AS75*AS$6)),OFFSET(DataSet!AQ73,AddModel!AS$5,0)+(AS75*AS$6)),0)</f>
        <v>0</v>
      </c>
      <c r="AT76" s="19">
        <f ca="1">IFERROR(IF(AT$7=1,LN(OFFSET(DataSet!AR73,AddModel!AT$5,0)+(AT75*AT$6)),OFFSET(DataSet!AR73,AddModel!AT$5,0)+(AT75*AT$6)),0)</f>
        <v>-2.5541844096022599</v>
      </c>
      <c r="AU76" s="20">
        <f ca="1">IFERROR(IF(AU$7=1,LN(OFFSET(DataSet!AS73,AddModel!AU$5,0)+(AU75*AU$6)),OFFSET(DataSet!AS73,AddModel!AU$5,0)+(AU75*AU$6)),0)</f>
        <v>-2.0341690840495898</v>
      </c>
      <c r="AV76" s="20">
        <f ca="1">IFERROR(IF(AV$7=1,LN(OFFSET(DataSet!AT73,AddModel!AV$5,0)+(AV75*AV$6)),OFFSET(DataSet!AT73,AddModel!AV$5,0)+(AV75*AV$6)),0)</f>
        <v>-0.64457377080029099</v>
      </c>
      <c r="AW76" s="20">
        <f ca="1">IFERROR(IF(AW$7=1,LN(OFFSET(DataSet!AU73,AddModel!AW$5,0)+(AW75*AW$6)),OFFSET(DataSet!AU73,AddModel!AW$5,0)+(AW75*AW$6)),0)</f>
        <v>6.4243681844276798E-2</v>
      </c>
      <c r="AX76" s="20">
        <f ca="1">IFERROR(IF(AX$7=1,LN(OFFSET(DataSet!AV73,AddModel!AX$5,0)+(AX75*AX$6)),OFFSET(DataSet!AV73,AddModel!AX$5,0)+(AX75*AX$6)),0)</f>
        <v>11.9074311479865</v>
      </c>
      <c r="AY76" s="20">
        <f ca="1">IFERROR(IF(AY$7=1,LN(OFFSET(DataSet!AW73,AddModel!AY$5,0)+(AY75*AY$6)),OFFSET(DataSet!AW73,AddModel!AY$5,0)+(AY75*AY$6)),0)</f>
        <v>4.2640392132810998</v>
      </c>
      <c r="AZ76" s="20">
        <f ca="1">IFERROR(IF(AZ$7=1,LN(OFFSET(DataSet!AX73,AddModel!AZ$5,0)+(AZ75*AZ$6)),OFFSET(DataSet!AX73,AddModel!AZ$5,0)+(AZ75*AZ$6)),0)</f>
        <v>4.7967952935733296</v>
      </c>
      <c r="BA76" s="20">
        <f ca="1">IFERROR(IF(BA$7=1,LN(OFFSET(DataSet!AY73,AddModel!BA$5,0)+(BA75*BA$6)),OFFSET(DataSet!AY73,AddModel!BA$5,0)+(BA75*BA$6)),0)</f>
        <v>9.3532467383842892</v>
      </c>
      <c r="BB76" s="20">
        <f ca="1">IFERROR(IF(BB$7=1,LN(OFFSET(DataSet!AZ73,AddModel!BB$5,0)+(BB75*BB$6)),OFFSET(DataSet!AZ73,AddModel!BB$5,0)+(BB75*BB$6)),0)</f>
        <v>1.63028806288143</v>
      </c>
      <c r="BC76" s="20">
        <f ca="1">IFERROR(IF(BC$7=1,LN(OFFSET(DataSet!BA73,AddModel!BC$5,0)+(BC75*BC$6)),OFFSET(DataSet!BA73,AddModel!BC$5,0)+(BC75*BC$6)),0)</f>
        <v>2.2298701292315002</v>
      </c>
      <c r="BD76" s="20">
        <f ca="1">IFERROR(IF(BD$7=1,LN(OFFSET(DataSet!BB73,AddModel!BD$5,0)+(BD75*BD$6)),OFFSET(DataSet!BB73,AddModel!BD$5,0)+(BD75*BD$6)),0)</f>
        <v>0.98571429208114503</v>
      </c>
      <c r="BE76" s="21">
        <f ca="1">IFERROR(IF(BE$7=1,LN(OFFSET(DataSet!BC73,AddModel!BE$5,0)+(BE75*BE$6)),OFFSET(DataSet!BC73,AddModel!BE$5,0)+(BE75*BE$6)),0)</f>
        <v>4.8610389754176104</v>
      </c>
      <c r="BF76" s="16">
        <f ca="1">IFERROR(IF(BF$7=1,LN(OFFSET(DataSet!BD73,AddModel!BF$5,0)+(BF75*BF$6)),OFFSET(DataSet!BD73,AddModel!BF$5,0)+(BF75*BF$6)),0)</f>
        <v>-24</v>
      </c>
      <c r="BG76" s="17">
        <f ca="1">IFERROR(IF(BG$7=1,LN(OFFSET(DataSet!BE73,AddModel!BG$5,0)+(BG75*BG$6)),OFFSET(DataSet!BE73,AddModel!BG$5,0)+(BG75*BG$6)),0)</f>
        <v>-24</v>
      </c>
      <c r="BH76" s="17">
        <f ca="1">IFERROR(IF(BH$7=1,LN(OFFSET(DataSet!BF73,AddModel!BH$5,0)+(BH75*BH$6)),OFFSET(DataSet!BF73,AddModel!BH$5,0)+(BH75*BH$6)),0)</f>
        <v>-53</v>
      </c>
      <c r="BI76" s="17">
        <f ca="1">IFERROR(IF(BI$7=1,LN(OFFSET(DataSet!BG73,AddModel!BI$5,0)+(BI75*BI$6)),OFFSET(DataSet!BG73,AddModel!BI$5,0)+(BI75*BI$6)),0)</f>
        <v>-38</v>
      </c>
      <c r="BJ76" s="17">
        <f ca="1">IFERROR(IF(BJ$7=1,LN(OFFSET(DataSet!BH73,AddModel!BJ$5,0)+(BJ75*BJ$6)),OFFSET(DataSet!BH73,AddModel!BJ$5,0)+(BJ75*BJ$6)),0)</f>
        <v>-8</v>
      </c>
      <c r="BK76" s="17">
        <f ca="1">IFERROR(IF(BK$7=1,LN(OFFSET(DataSet!BI73,AddModel!BK$5,0)+(BK75*BK$6)),OFFSET(DataSet!BI73,AddModel!BK$5,0)+(BK75*BK$6)),0)</f>
        <v>0</v>
      </c>
      <c r="BL76" s="17">
        <f ca="1">IFERROR(IF(BL$7=1,LN(OFFSET(DataSet!BJ73,AddModel!BL$5,0)+(BL75*BL$6)),OFFSET(DataSet!BJ73,AddModel!BL$5,0)+(BL75*BL$6)),0)</f>
        <v>100.416</v>
      </c>
      <c r="BM76" s="17">
        <f ca="1">IFERROR(IF(BM$7=1,LN(OFFSET(DataSet!BK73,AddModel!BM$5,0)+(BM75*BM$6)),OFFSET(DataSet!BK73,AddModel!BM$5,0)+(BM75*BM$6)),0)</f>
        <v>99.017269999999996</v>
      </c>
      <c r="BN76" s="17">
        <f ca="1">IFERROR(IF(BN$7=1,LN(OFFSET(DataSet!BL73,AddModel!BN$5,0)+(BN75*BN$6)),OFFSET(DataSet!BL73,AddModel!BN$5,0)+(BN75*BN$6)),0)</f>
        <v>107.60899999999999</v>
      </c>
      <c r="BO76" s="17">
        <f ca="1">IFERROR(IF(BO$7=1,LN(OFFSET(DataSet!BM73,AddModel!BO$5,0)+(BO75*BO$6)),OFFSET(DataSet!BM73,AddModel!BO$5,0)+(BO75*BO$6)),0)</f>
        <v>137.7115</v>
      </c>
      <c r="BP76" s="17">
        <f ca="1">IFERROR(IF(BP$7=1,LN(OFFSET(DataSet!BN73,AddModel!BP$5,0)+(BP75*BP$6)),OFFSET(DataSet!BN73,AddModel!BP$5,0)+(BP75*BP$6)),0)</f>
        <v>113.2</v>
      </c>
      <c r="BQ76" s="17">
        <f ca="1">IFERROR(IF(BQ$7=1,LN(OFFSET(DataSet!BO73,AddModel!BQ$5,0)+(BQ75*BQ$6)),OFFSET(DataSet!BO73,AddModel!BQ$5,0)+(BQ75*BQ$6)),0)</f>
        <v>109.9071</v>
      </c>
      <c r="BR76" s="17">
        <f ca="1">IFERROR(IF(BR$7=1,LN(OFFSET(DataSet!BP73,AddModel!BR$5,0)+(BR75*BR$6)),OFFSET(DataSet!BP73,AddModel!BR$5,0)+(BR75*BR$6)),0)</f>
        <v>104.29130000000001</v>
      </c>
      <c r="BS76" s="17">
        <f ca="1">IFERROR(IF(BS$7=1,LN(OFFSET(DataSet!BQ73,AddModel!BS$5,0)+(BS75*BS$6)),OFFSET(DataSet!BQ73,AddModel!BS$5,0)+(BS75*BS$6)),0)</f>
        <v>108.9931</v>
      </c>
      <c r="BT76" s="17">
        <f ca="1">IFERROR(IF(BT$7=1,LN(OFFSET(DataSet!BR73,AddModel!BT$5,0)+(BT75*BT$6)),OFFSET(DataSet!BR73,AddModel!BT$5,0)+(BT75*BT$6)),0)</f>
        <v>1445580</v>
      </c>
      <c r="BU76" s="17">
        <f ca="1">IFERROR(IF(BU$7=1,LN(OFFSET(DataSet!BS73,AddModel!BU$5,0)+(BU75*BU$6)),OFFSET(DataSet!BS73,AddModel!BU$5,0)+(BU75*BU$6)),0)</f>
        <v>1165251.08903842</v>
      </c>
      <c r="BV76" s="17">
        <f ca="1">IFERROR(IF(BV$7=1,LN(OFFSET(DataSet!BT73,AddModel!BV$5,0)+(BV75*BV$6)),OFFSET(DataSet!BT73,AddModel!BV$5,0)+(BV75*BV$6)),0)</f>
        <v>107.60899999999999</v>
      </c>
      <c r="BW76" s="17">
        <f ca="1">IFERROR(IF(BW$7=1,LN(OFFSET(DataSet!BU73,AddModel!BW$5,0)+(BW75*BW$6)),OFFSET(DataSet!BU73,AddModel!BW$5,0)+(BW75*BW$6)),0)</f>
        <v>4.6399999999999899</v>
      </c>
      <c r="BX76" s="17">
        <f ca="1">IFERROR(IF(BX$7=1,LN(OFFSET(DataSet!BV73,AddModel!BX$5,0)+(BX75*BX$6)),OFFSET(DataSet!BV73,AddModel!BX$5,0)+(BX75*BX$6)),0)</f>
        <v>5.0999999999999899</v>
      </c>
      <c r="BY76" s="17">
        <f ca="1">IFERROR(IF(BY$7=1,LN(OFFSET(DataSet!BW73,AddModel!BY$5,0)+(BY75*BY$6)),OFFSET(DataSet!BW73,AddModel!BY$5,0)+(BY75*BY$6)),0)</f>
        <v>103.8</v>
      </c>
      <c r="BZ76" s="17">
        <f ca="1">IFERROR(IF(BZ$7=1,LN(OFFSET(DataSet!BX73,AddModel!BZ$5,0)+(BZ75*BZ$6)),OFFSET(DataSet!BX73,AddModel!BZ$5,0)+(BZ75*BZ$6)),0)</f>
        <v>4.6849051540069446</v>
      </c>
      <c r="CA76" s="17">
        <f ca="1">IFERROR(IF(CA$7=1,LN(OFFSET(DataSet!BY73,AddModel!CA$5,0)+(CA75*CA$6)),OFFSET(DataSet!BY73,AddModel!CA$5,0)+(CA75*CA$6)),0)</f>
        <v>106</v>
      </c>
      <c r="CB76" s="18">
        <f ca="1">IFERROR(IF(CB$7=1,LN(OFFSET(DataSet!BZ73,AddModel!CB$5,0)+(CB75*CB$6)),OFFSET(DataSet!BZ73,AddModel!CB$5,0)+(CB75*CB$6)),0)</f>
        <v>105.5</v>
      </c>
      <c r="CC76" s="30">
        <f ca="1">IFERROR(IF(CC$7=1,LN(OFFSET(DataSet!CA73,AddModel!CC$5,0)+(CC75*CC$6)),OFFSET(DataSet!CA73,AddModel!CC$5,0)+(CC75*CC$6)),0)</f>
        <v>-0.21072103131565253</v>
      </c>
      <c r="CD76" s="40">
        <f ca="1">IFERROR(IF(CD$7=1,LN(OFFSET(DataSet!CB73,AddModel!CD$5,0)+(CD75*CD$6)),OFFSET(DataSet!CB73,AddModel!CD$5,0)+(CD75*CD$6)),0)</f>
        <v>2.220989289205495</v>
      </c>
      <c r="CE76" s="41">
        <f ca="1">IFERROR(IF(CE$7=1,LN(OFFSET(DataSet!CC73,AddModel!CE$5,0)+(CE75*CE$6)),OFFSET(DataSet!CC73,AddModel!CE$5,0)+(CE75*CE$6)),0)</f>
        <v>9.3149999999999995</v>
      </c>
      <c r="CF76" s="41">
        <f ca="1">IFERROR(IF(CF$7=1,LN(OFFSET(DataSet!CD73,AddModel!CF$5,0)+(CF75*CF$6)),OFFSET(DataSet!CD73,AddModel!CF$5,0)+(CF75*CF$6)),0)</f>
        <v>9.0322618097686806</v>
      </c>
      <c r="CG76" s="41">
        <f ca="1">IFERROR(IF(CG$7=1,LN(OFFSET(DataSet!CE73,AddModel!CG$5,0)+(CG75*CG$6)),OFFSET(DataSet!CE73,AddModel!CG$5,0)+(CG75*CG$6)),0)</f>
        <v>10.143398268398901</v>
      </c>
      <c r="CH76" s="6">
        <f ca="1">IFERROR(IF(CH$7=1,LN(OFFSET(DataSet!CF73,AddModel!CH$5,0)+(CH75*CH$6)),OFFSET(DataSet!CF73,AddModel!CH$5,0)+(CH75*CH$6)),0)</f>
        <v>1</v>
      </c>
      <c r="CI76" s="6">
        <f ca="1">IFERROR(IF(CI$7=1,LN(OFFSET(DataSet!CG73,AddModel!CI$5,0)+(CI75*CI$6)),OFFSET(DataSet!CG73,AddModel!CI$5,0)+(CI75*CI$6)),0)</f>
        <v>0</v>
      </c>
      <c r="CJ76">
        <f ca="1">IFERROR(IF(CJ$7=1,LN(OFFSET(DataSet!CH73,AddModel!CJ$5,0)+(CJ75*CJ$6)),OFFSET(DataSet!CH73,AddModel!CJ$5,0)+(CJ75*CJ$6)),0)</f>
        <v>0</v>
      </c>
      <c r="CK76">
        <f ca="1">IFERROR(IF(CK$7=1,LN(OFFSET(DataSet!CI73,AddModel!CK$5,0)+(CK75*CK$6)),OFFSET(DataSet!CI73,AddModel!CK$5,0)+(CK75*CK$6)),0)</f>
        <v>0</v>
      </c>
      <c r="CL76">
        <f ca="1">IFERROR(IF(CL$7=1,LN(OFFSET(DataSet!CJ73,AddModel!CL$5,0)+(CL75*CL$6)),OFFSET(DataSet!CJ73,AddModel!CL$5,0)+(CL75*CL$6)),0)</f>
        <v>0</v>
      </c>
      <c r="CM76" s="40">
        <f ca="1">IFERROR(IF(CM$7=1,LN(OFFSET(DataSet!CK73,AddModel!CM$5,0)+(CM75*CM$6)),OFFSET(DataSet!CK73,AddModel!CM$5,0)+(CM75*CM$6)),0)</f>
        <v>475733.36594461586</v>
      </c>
      <c r="CN76" s="41">
        <f ca="1">IFERROR(IF(CN$7=1,LN(OFFSET(DataSet!CL73,AddModel!CN$5,0)+(CN75*CN$6)),OFFSET(DataSet!CL73,AddModel!CN$5,0)+(CN75*CN$6)),0)</f>
        <v>56839.513166215758</v>
      </c>
      <c r="CO76" s="41">
        <f ca="1">IFERROR(IF(CO$7=1,LN(OFFSET(DataSet!CM73,AddModel!CO$5,0)+(CO75*CO$6)),OFFSET(DataSet!CM73,AddModel!CO$5,0)+(CO75*CO$6)),0)</f>
        <v>721.84026050370812</v>
      </c>
      <c r="CP76" s="41">
        <f ca="1">IFERROR(IF(CP$7=1,LN(OFFSET(DataSet!CN73,AddModel!CP$5,0)+(CP75*CP$6)),OFFSET(DataSet!CN73,AddModel!CP$5,0)+(CP75*CP$6)),0)</f>
        <v>6346.6046875000002</v>
      </c>
      <c r="CQ76" s="17">
        <f ca="1">IFERROR(IF(CQ$7=1,LN(OFFSET(DataSet!CO73,AddModel!CQ$5,0)+(CQ75*CQ$6)),OFFSET(DataSet!CO73,AddModel!CQ$5,0)+(CQ75*CQ$6)),0)</f>
        <v>0</v>
      </c>
      <c r="CR76" s="17">
        <f ca="1">IFERROR(IF(CR$7=1,LN(OFFSET(DataSet!CP73,AddModel!CR$5,0)+(CR75*CR$6)),OFFSET(DataSet!CP73,AddModel!CR$5,0)+(CR75*CR$6)),0)</f>
        <v>0</v>
      </c>
      <c r="CS76" s="17">
        <f ca="1">IFERROR(IF(CS$7=1,LN(OFFSET(DataSet!CQ73,AddModel!CS$5,0)+(CS75*CS$6)),OFFSET(DataSet!CQ73,AddModel!CS$5,0)+(CS75*CS$6)),0)</f>
        <v>0</v>
      </c>
      <c r="CT76" s="17">
        <f ca="1">IFERROR(IF(CT$7=1,LN(OFFSET(DataSet!CR73,AddModel!CT$5,0)+(CT75*CT$6)),OFFSET(DataSet!CR73,AddModel!CT$5,0)+(CT75*CT$6)),0)</f>
        <v>0</v>
      </c>
      <c r="CU76" s="20">
        <f ca="1">IFERROR(IF(CU$7=1,LN(OFFSET(DataSet!CS73,AddModel!CU$5,0)+(CU75*CU$6)),OFFSET(DataSet!CS73,AddModel!CU$5,0)+(CU75*CU$6)),0)</f>
        <v>0</v>
      </c>
      <c r="CV76" s="20">
        <f ca="1">IFERROR(IF(CV$7=1,LN(OFFSET(DataSet!CT73,AddModel!CV$5,0)+(CV75*CV$6)),OFFSET(DataSet!CT73,AddModel!CV$5,0)+(CV75*CV$6)),0)</f>
        <v>0</v>
      </c>
      <c r="CW76" s="20">
        <f ca="1">IFERROR(IF(CW$7=1,LN(OFFSET(DataSet!CU73,AddModel!CW$5,0)+(CW75*CW$6)),OFFSET(DataSet!CU73,AddModel!CW$5,0)+(CW75*CW$6)),0)</f>
        <v>0</v>
      </c>
      <c r="CX76" s="20">
        <f ca="1">IFERROR(IF(CX$7=1,LN(OFFSET(DataSet!CV73,AddModel!CX$5,0)+(CX75*CX$6)),OFFSET(DataSet!CV73,AddModel!CX$5,0)+(CX75*CX$6)),0)</f>
        <v>0</v>
      </c>
      <c r="CY76" s="113">
        <f ca="1">IFERROR(IF(CY$7=1,LN(OFFSET(DataSet!CW73,AddModel!CY$5,0)+(CY75*CY$6)),OFFSET(DataSet!CW73,AddModel!CY$5,0)+(CY75*CY$6)),0)</f>
        <v>12693.209375</v>
      </c>
      <c r="CZ76" s="135">
        <f ca="1">IFERROR(IF(CZ$7=1,LN(OFFSET(DataSet!CX73,AddModel!CZ$5,0)+(CZ75*CZ$6)),OFFSET(DataSet!CX73,AddModel!CZ$5,0)+(CZ75*CZ$6)),0)</f>
        <v>459913.49939387321</v>
      </c>
      <c r="DA76" s="136">
        <f ca="1">IFERROR(IF(DA$7=1,LN(OFFSET(DataSet!CY73,AddModel!DA$5,0)+(DA75*DA$6)),OFFSET(DataSet!CY73,AddModel!DA$5,0)+(DA75*DA$6)),0)</f>
        <v>84590.59902665409</v>
      </c>
      <c r="DB76" s="137">
        <f ca="1">IFERROR(IF(DB$7=1,LN(OFFSET(DataSet!CZ73,AddModel!DB$5,0)+(DB75*DB$6)),OFFSET(DataSet!CZ73,AddModel!DB$5,0)+(DB75*DB$6)),0)</f>
        <v>1278294.4044650889</v>
      </c>
    </row>
    <row r="77" spans="1:106" x14ac:dyDescent="0.25">
      <c r="A77" s="134">
        <f ca="1">C77*DataSet!CB74</f>
        <v>3548968.3590411367</v>
      </c>
      <c r="B77" s="1">
        <f t="shared" si="4"/>
        <v>44306</v>
      </c>
      <c r="C77" s="87">
        <f t="shared" ca="1" si="3"/>
        <v>385069.15746815584</v>
      </c>
      <c r="D77" s="87">
        <f t="shared" ca="1" si="2"/>
        <v>378608.29019826173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IFERROR(IF(H$7=1,LN(OFFSET(DataSet!F74,AddModel!H$5,0)+(H76*H$6)),OFFSET(DataSet!F74,AddModel!H$5,0)+(H76*H$6)),0)</f>
        <v>0</v>
      </c>
      <c r="I77" s="13">
        <f ca="1">IFERROR(IF(I$7=1,LN(OFFSET(DataSet!G74,AddModel!I$5,0)+(I76*I$6)),OFFSET(DataSet!G74,AddModel!I$5,0)+(I76*I$6)),0)</f>
        <v>0</v>
      </c>
      <c r="J77" s="13">
        <f ca="1">IFERROR(IF(J$7=1,LN(OFFSET(DataSet!H74,AddModel!J$5,0)+(J76*J$6)),OFFSET(DataSet!H74,AddModel!J$5,0)+(J76*J$6)),0)</f>
        <v>0</v>
      </c>
      <c r="K77" s="13">
        <f ca="1">IFERROR(IF(K$7=1,LN(OFFSET(DataSet!I74,AddModel!K$5,0)+(K76*K$6)),OFFSET(DataSet!I74,AddModel!K$5,0)+(K76*K$6)),0)</f>
        <v>1</v>
      </c>
      <c r="L77" s="13">
        <f ca="1">IFERROR(IF(L$7=1,LN(OFFSET(DataSet!J74,AddModel!L$5,0)+(L76*L$6)),OFFSET(DataSet!J74,AddModel!L$5,0)+(L76*L$6)),0)</f>
        <v>0</v>
      </c>
      <c r="M77" s="13">
        <f ca="1">IFERROR(IF(M$7=1,LN(OFFSET(DataSet!K74,AddModel!M$5,0)+(M76*M$6)),OFFSET(DataSet!K74,AddModel!M$5,0)+(M76*M$6)),0)</f>
        <v>0</v>
      </c>
      <c r="N77" s="13">
        <f ca="1">IFERROR(IF(N$7=1,LN(OFFSET(DataSet!L74,AddModel!N$5,0)+(N76*N$6)),OFFSET(DataSet!L74,AddModel!N$5,0)+(N76*N$6)),0)</f>
        <v>0</v>
      </c>
      <c r="O77" s="13">
        <f ca="1">IFERROR(IF(O$7=1,LN(OFFSET(DataSet!M74,AddModel!O$5,0)+(O76*O$6)),OFFSET(DataSet!M74,AddModel!O$5,0)+(O76*O$6)),0)</f>
        <v>0</v>
      </c>
      <c r="P77" s="13">
        <f ca="1">IFERROR(IF(P$7=1,LN(OFFSET(DataSet!N74,AddModel!P$5,0)+(P76*P$6)),OFFSET(DataSet!N74,AddModel!P$5,0)+(P76*P$6)),0)</f>
        <v>0</v>
      </c>
      <c r="Q77" s="13">
        <f ca="1">IFERROR(IF(Q$7=1,LN(OFFSET(DataSet!O74,AddModel!Q$5,0)+(Q76*Q$6)),OFFSET(DataSet!O74,AddModel!Q$5,0)+(Q76*Q$6)),0)</f>
        <v>0</v>
      </c>
      <c r="R77" s="13">
        <f ca="1">IFERROR(IF(R$7=1,LN(OFFSET(DataSet!P74,AddModel!R$5,0)+(R76*R$6)),OFFSET(DataSet!P74,AddModel!R$5,0)+(R76*R$6)),0)</f>
        <v>0</v>
      </c>
      <c r="S77" s="13">
        <f ca="1">IFERROR(IF(S$7=1,LN(OFFSET(DataSet!Q74,AddModel!S$5,0)+(S76*S$6)),OFFSET(DataSet!Q74,AddModel!S$5,0)+(S76*S$6)),0)</f>
        <v>0</v>
      </c>
      <c r="T77" s="14">
        <f ca="1">IFERROR(IF(T$7=1,LN(OFFSET(DataSet!R74,AddModel!T$5,0)+(T76*T$6)),OFFSET(DataSet!R74,AddModel!T$5,0)+(T76*T$6)),0)</f>
        <v>0</v>
      </c>
      <c r="U77" s="14">
        <f ca="1">IFERROR(IF(U$7=1,LN(OFFSET(DataSet!S74,AddModel!U$5,0)+(U76*U$6)),OFFSET(DataSet!S74,AddModel!U$5,0)+(U76*U$6)),0)</f>
        <v>0</v>
      </c>
      <c r="V77" s="14">
        <f ca="1">IFERROR(IF(V$7=1,LN(OFFSET(DataSet!T74,AddModel!V$5,0)+(V76*V$6)),OFFSET(DataSet!T74,AddModel!V$5,0)+(V76*V$6)),0)</f>
        <v>0</v>
      </c>
      <c r="W77" s="14">
        <f ca="1">IFERROR(IF(W$7=1,LN(OFFSET(DataSet!U74,AddModel!W$5,0)+(W76*W$6)),OFFSET(DataSet!U74,AddModel!W$5,0)+(W76*W$6)),0)</f>
        <v>0</v>
      </c>
      <c r="X77" s="14">
        <f ca="1">IFERROR(IF(X$7=1,LN(OFFSET(DataSet!V74,AddModel!X$5,0)+(X76*X$6)),OFFSET(DataSet!V74,AddModel!X$5,0)+(X76*X$6)),0)</f>
        <v>0</v>
      </c>
      <c r="Y77" s="14">
        <f ca="1">IFERROR(IF(Y$7=1,LN(OFFSET(DataSet!W74,AddModel!Y$5,0)+(Y76*Y$6)),OFFSET(DataSet!W74,AddModel!Y$5,0)+(Y76*Y$6)),0)</f>
        <v>0</v>
      </c>
      <c r="Z77" s="14">
        <f ca="1">IFERROR(IF(Z$7=1,LN(OFFSET(DataSet!X74,AddModel!Z$5,0)+(Z76*Z$6)),OFFSET(DataSet!X74,AddModel!Z$5,0)+(Z76*Z$6)),0)</f>
        <v>0</v>
      </c>
      <c r="AA77" s="14">
        <f ca="1">IFERROR(IF(AA$7=1,LN(OFFSET(DataSet!Y74,AddModel!AA$5,0)+(AA76*AA$6)),OFFSET(DataSet!Y74,AddModel!AA$5,0)+(AA76*AA$6)),0)</f>
        <v>1</v>
      </c>
      <c r="AB77" s="14">
        <f ca="1">IFERROR(IF(AB$7=1,LN(OFFSET(DataSet!Z74,AddModel!AB$5,0)+(AB76*AB$6)),OFFSET(DataSet!Z74,AddModel!AB$5,0)+(AB76*AB$6)),0)</f>
        <v>1</v>
      </c>
      <c r="AC77" s="15">
        <f ca="1">IFERROR(IF(AC$7=1,LN(OFFSET(DataSet!AA74,AddModel!AC$5,0)+(AC76*AC$6)),OFFSET(DataSet!AA74,AddModel!AC$5,0)+(AC76*AC$6)),0)</f>
        <v>0</v>
      </c>
      <c r="AD77" s="15">
        <f ca="1">IFERROR(IF(AD$7=1,LN(OFFSET(DataSet!AB74,AddModel!AD$5,0)+(AD76*AD$6)),OFFSET(DataSet!AB74,AddModel!AD$5,0)+(AD76*AD$6)),0)</f>
        <v>0</v>
      </c>
      <c r="AE77" s="15">
        <f ca="1">IFERROR(IF(AE$7=1,LN(OFFSET(DataSet!AC74,AddModel!AE$5,0)+(AE76*AE$6)),OFFSET(DataSet!AC74,AddModel!AE$5,0)+(AE76*AE$6)),0)</f>
        <v>0</v>
      </c>
      <c r="AF77" s="15">
        <f ca="1">IFERROR(IF(AF$7=1,LN(OFFSET(DataSet!AD74,AddModel!AF$5,0)+(AF76*AF$6)),OFFSET(DataSet!AD74,AddModel!AF$5,0)+(AF76*AF$6)),0)</f>
        <v>0</v>
      </c>
      <c r="AG77" s="15">
        <f ca="1">IFERROR(IF(AG$7=1,LN(OFFSET(DataSet!AE74,AddModel!AG$5,0)+(AG76*AG$6)),OFFSET(DataSet!AE74,AddModel!AG$5,0)+(AG76*AG$6)),0)</f>
        <v>0</v>
      </c>
      <c r="AH77" s="15">
        <f ca="1">IFERROR(IF(AH$7=1,LN(OFFSET(DataSet!AF74,AddModel!AH$5,0)+(AH76*AH$6)),OFFSET(DataSet!AF74,AddModel!AH$5,0)+(AH76*AH$6)),0)</f>
        <v>0</v>
      </c>
      <c r="AI77" s="15">
        <f ca="1">IFERROR(IF(AI$7=1,LN(OFFSET(DataSet!AG74,AddModel!AI$5,0)+(AI76*AI$6)),OFFSET(DataSet!AG74,AddModel!AI$5,0)+(AI76*AI$6)),0)</f>
        <v>0</v>
      </c>
      <c r="AJ77" s="15">
        <f ca="1">IFERROR(IF(AJ$7=1,LN(OFFSET(DataSet!AH74,AddModel!AJ$5,0)+(AJ76*AJ$6)),OFFSET(DataSet!AH74,AddModel!AJ$5,0)+(AJ76*AJ$6)),0)</f>
        <v>0</v>
      </c>
      <c r="AK77" s="15">
        <f ca="1">IFERROR(IF(AK$7=1,LN(OFFSET(DataSet!AI74,AddModel!AK$5,0)+(AK76*AK$6)),OFFSET(DataSet!AI74,AddModel!AK$5,0)+(AK76*AK$6)),0)</f>
        <v>0</v>
      </c>
      <c r="AL77" s="13">
        <f ca="1">IFERROR(IF(AL$7=1,LN(OFFSET(DataSet!AJ74,AddModel!AL$5,0)+(AL76*AL$6)),OFFSET(DataSet!AJ74,AddModel!AL$5,0)+(AL76*AL$6)),0)</f>
        <v>0</v>
      </c>
      <c r="AM77" s="13">
        <f ca="1">IFERROR(IF(AM$7=1,LN(OFFSET(DataSet!AK74,AddModel!AM$5,0)+(AM76*AM$6)),OFFSET(DataSet!AK74,AddModel!AM$5,0)+(AM76*AM$6)),0)</f>
        <v>0</v>
      </c>
      <c r="AN77" s="13">
        <f ca="1">IFERROR(IF(AN$7=1,LN(OFFSET(DataSet!AL74,AddModel!AN$5,0)+(AN76*AN$6)),OFFSET(DataSet!AL74,AddModel!AN$5,0)+(AN76*AN$6)),0)</f>
        <v>0</v>
      </c>
      <c r="AO77" s="17">
        <f ca="1">IFERROR(IF(AO$7=1,LN(OFFSET(DataSet!AM74,AddModel!AO$5,0)+(AO76*AO$6)),OFFSET(DataSet!AM74,AddModel!AO$5,0)+(AO76*AO$6)),0)</f>
        <v>52.142857142857402</v>
      </c>
      <c r="AP77" s="17">
        <f ca="1">IFERROR(IF(AP$7=1,LN(OFFSET(DataSet!AN74,AddModel!AP$5,0)+(AP76*AP$6)),OFFSET(DataSet!AN74,AddModel!AP$5,0)+(AP76*AP$6)),0)</f>
        <v>16.285714285714199</v>
      </c>
      <c r="AQ77" s="17">
        <f ca="1">IFERROR(IF(AQ$7=1,LN(OFFSET(DataSet!AO74,AddModel!AQ$5,0)+(AQ76*AQ$6)),OFFSET(DataSet!AO74,AddModel!AQ$5,0)+(AQ76*AQ$6)),0)</f>
        <v>0</v>
      </c>
      <c r="AR77" s="17">
        <f ca="1">IFERROR(IF(AR$7=1,LN(OFFSET(DataSet!AP74,AddModel!AR$5,0)+(AR76*AR$6)),OFFSET(DataSet!AP74,AddModel!AR$5,0)+(AR76*AR$6)),0)</f>
        <v>0</v>
      </c>
      <c r="AS77" s="18">
        <f ca="1">IFERROR(IF(AS$7=1,LN(OFFSET(DataSet!AQ74,AddModel!AS$5,0)+(AS76*AS$6)),OFFSET(DataSet!AQ74,AddModel!AS$5,0)+(AS76*AS$6)),0)</f>
        <v>0</v>
      </c>
      <c r="AT77" s="19">
        <f ca="1">IFERROR(IF(AT$7=1,LN(OFFSET(DataSet!AR74,AddModel!AT$5,0)+(AT76*AT$6)),OFFSET(DataSet!AR74,AddModel!AT$5,0)+(AT76*AT$6)),0)</f>
        <v>0.62151998549789</v>
      </c>
      <c r="AU77" s="20">
        <f ca="1">IFERROR(IF(AU$7=1,LN(OFFSET(DataSet!AS74,AddModel!AU$5,0)+(AU76*AU$6)),OFFSET(DataSet!AS74,AddModel!AU$5,0)+(AU76*AU$6)),0)</f>
        <v>0.77441725091800895</v>
      </c>
      <c r="AV77" s="20">
        <f ca="1">IFERROR(IF(AV$7=1,LN(OFFSET(DataSet!AT74,AddModel!AV$5,0)+(AV76*AV$6)),OFFSET(DataSet!AT74,AddModel!AV$5,0)+(AV76*AV$6)),0)</f>
        <v>-0.140614522893002</v>
      </c>
      <c r="AW77" s="20">
        <f ca="1">IFERROR(IF(AW$7=1,LN(OFFSET(DataSet!AU74,AddModel!AW$5,0)+(AW76*AW$6)),OFFSET(DataSet!AU74,AddModel!AW$5,0)+(AW76*AW$6)),0)</f>
        <v>-1.1799102591727799</v>
      </c>
      <c r="AX77" s="20">
        <f ca="1">IFERROR(IF(AX$7=1,LN(OFFSET(DataSet!AV74,AddModel!AX$5,0)+(AX76*AX$6)),OFFSET(DataSet!AV74,AddModel!AX$5,0)+(AX76*AX$6)),0)</f>
        <v>12.7551033168132</v>
      </c>
      <c r="AY77" s="20">
        <f ca="1">IFERROR(IF(AY$7=1,LN(OFFSET(DataSet!AW74,AddModel!AY$5,0)+(AY76*AY$6)),OFFSET(DataSet!AW74,AddModel!AY$5,0)+(AY76*AY$6)),0)</f>
        <v>5.1544139244774101</v>
      </c>
      <c r="AZ77" s="20">
        <f ca="1">IFERROR(IF(AZ$7=1,LN(OFFSET(DataSet!AX74,AddModel!AZ$5,0)+(AZ76*AZ$6)),OFFSET(DataSet!AX74,AddModel!AZ$5,0)+(AZ76*AZ$6)),0)</f>
        <v>4.9435466294469297</v>
      </c>
      <c r="BA77" s="20">
        <f ca="1">IFERROR(IF(BA$7=1,LN(OFFSET(DataSet!AY74,AddModel!BA$5,0)+(BA76*BA$6)),OFFSET(DataSet!AY74,AddModel!BA$5,0)+(BA76*BA$6)),0)</f>
        <v>13.376623302311</v>
      </c>
      <c r="BB77" s="20">
        <f ca="1">IFERROR(IF(BB$7=1,LN(OFFSET(DataSet!AZ74,AddModel!BB$5,0)+(BB76*BB$6)),OFFSET(DataSet!AZ74,AddModel!BB$5,0)+(BB76*BB$6)),0)</f>
        <v>1.55360154609795</v>
      </c>
      <c r="BC77" s="20">
        <f ca="1">IFERROR(IF(BC$7=1,LN(OFFSET(DataSet!BA74,AddModel!BC$5,0)+(BC76*BC$6)),OFFSET(DataSet!BA74,AddModel!BC$5,0)+(BC76*BC$6)),0)</f>
        <v>5.9288311753954197</v>
      </c>
      <c r="BD77" s="20">
        <f ca="1">IFERROR(IF(BD$7=1,LN(OFFSET(DataSet!BB74,AddModel!BD$5,0)+(BD76*BD$6)),OFFSET(DataSet!BB74,AddModel!BD$5,0)+(BD76*BD$6)),0)</f>
        <v>1.41298702320495</v>
      </c>
      <c r="BE77" s="21">
        <f ca="1">IFERROR(IF(BE$7=1,LN(OFFSET(DataSet!BC74,AddModel!BE$5,0)+(BE76*BE$6)),OFFSET(DataSet!BC74,AddModel!BE$5,0)+(BE76*BE$6)),0)</f>
        <v>3.76363637027415</v>
      </c>
      <c r="BF77" s="16">
        <f ca="1">IFERROR(IF(BF$7=1,LN(OFFSET(DataSet!BD74,AddModel!BF$5,0)+(BF76*BF$6)),OFFSET(DataSet!BD74,AddModel!BF$5,0)+(BF76*BF$6)),0)</f>
        <v>-24</v>
      </c>
      <c r="BG77" s="17">
        <f ca="1">IFERROR(IF(BG$7=1,LN(OFFSET(DataSet!BE74,AddModel!BG$5,0)+(BG76*BG$6)),OFFSET(DataSet!BE74,AddModel!BG$5,0)+(BG76*BG$6)),0)</f>
        <v>-24</v>
      </c>
      <c r="BH77" s="17">
        <f ca="1">IFERROR(IF(BH$7=1,LN(OFFSET(DataSet!BF74,AddModel!BH$5,0)+(BH76*BH$6)),OFFSET(DataSet!BF74,AddModel!BH$5,0)+(BH76*BH$6)),0)</f>
        <v>-53</v>
      </c>
      <c r="BI77" s="17">
        <f ca="1">IFERROR(IF(BI$7=1,LN(OFFSET(DataSet!BG74,AddModel!BI$5,0)+(BI76*BI$6)),OFFSET(DataSet!BG74,AddModel!BI$5,0)+(BI76*BI$6)),0)</f>
        <v>-38</v>
      </c>
      <c r="BJ77" s="17">
        <f ca="1">IFERROR(IF(BJ$7=1,LN(OFFSET(DataSet!BH74,AddModel!BJ$5,0)+(BJ76*BJ$6)),OFFSET(DataSet!BH74,AddModel!BJ$5,0)+(BJ76*BJ$6)),0)</f>
        <v>-8</v>
      </c>
      <c r="BK77" s="17">
        <f ca="1">IFERROR(IF(BK$7=1,LN(OFFSET(DataSet!BI74,AddModel!BK$5,0)+(BK76*BK$6)),OFFSET(DataSet!BI74,AddModel!BK$5,0)+(BK76*BK$6)),0)</f>
        <v>0</v>
      </c>
      <c r="BL77" s="17">
        <f ca="1">IFERROR(IF(BL$7=1,LN(OFFSET(DataSet!BJ74,AddModel!BL$5,0)+(BL76*BL$6)),OFFSET(DataSet!BJ74,AddModel!BL$5,0)+(BL76*BL$6)),0)</f>
        <v>100.416</v>
      </c>
      <c r="BM77" s="17">
        <f ca="1">IFERROR(IF(BM$7=1,LN(OFFSET(DataSet!BK74,AddModel!BM$5,0)+(BM76*BM$6)),OFFSET(DataSet!BK74,AddModel!BM$5,0)+(BM76*BM$6)),0)</f>
        <v>99.017269999999996</v>
      </c>
      <c r="BN77" s="17">
        <f ca="1">IFERROR(IF(BN$7=1,LN(OFFSET(DataSet!BL74,AddModel!BN$5,0)+(BN76*BN$6)),OFFSET(DataSet!BL74,AddModel!BN$5,0)+(BN76*BN$6)),0)</f>
        <v>107.60899999999999</v>
      </c>
      <c r="BO77" s="17">
        <f ca="1">IFERROR(IF(BO$7=1,LN(OFFSET(DataSet!BM74,AddModel!BO$5,0)+(BO76*BO$6)),OFFSET(DataSet!BM74,AddModel!BO$5,0)+(BO76*BO$6)),0)</f>
        <v>137.7115</v>
      </c>
      <c r="BP77" s="17">
        <f ca="1">IFERROR(IF(BP$7=1,LN(OFFSET(DataSet!BN74,AddModel!BP$5,0)+(BP76*BP$6)),OFFSET(DataSet!BN74,AddModel!BP$5,0)+(BP76*BP$6)),0)</f>
        <v>113.2</v>
      </c>
      <c r="BQ77" s="17">
        <f ca="1">IFERROR(IF(BQ$7=1,LN(OFFSET(DataSet!BO74,AddModel!BQ$5,0)+(BQ76*BQ$6)),OFFSET(DataSet!BO74,AddModel!BQ$5,0)+(BQ76*BQ$6)),0)</f>
        <v>109.9071</v>
      </c>
      <c r="BR77" s="17">
        <f ca="1">IFERROR(IF(BR$7=1,LN(OFFSET(DataSet!BP74,AddModel!BR$5,0)+(BR76*BR$6)),OFFSET(DataSet!BP74,AddModel!BR$5,0)+(BR76*BR$6)),0)</f>
        <v>104.29130000000001</v>
      </c>
      <c r="BS77" s="17">
        <f ca="1">IFERROR(IF(BS$7=1,LN(OFFSET(DataSet!BQ74,AddModel!BS$5,0)+(BS76*BS$6)),OFFSET(DataSet!BQ74,AddModel!BS$5,0)+(BS76*BS$6)),0)</f>
        <v>108.9931</v>
      </c>
      <c r="BT77" s="17">
        <f ca="1">IFERROR(IF(BT$7=1,LN(OFFSET(DataSet!BR74,AddModel!BT$5,0)+(BT76*BT$6)),OFFSET(DataSet!BR74,AddModel!BT$5,0)+(BT76*BT$6)),0)</f>
        <v>1445580</v>
      </c>
      <c r="BU77" s="17">
        <f ca="1">IFERROR(IF(BU$7=1,LN(OFFSET(DataSet!BS74,AddModel!BU$5,0)+(BU76*BU$6)),OFFSET(DataSet!BS74,AddModel!BU$5,0)+(BU76*BU$6)),0)</f>
        <v>1165251.08903842</v>
      </c>
      <c r="BV77" s="17">
        <f ca="1">IFERROR(IF(BV$7=1,LN(OFFSET(DataSet!BT74,AddModel!BV$5,0)+(BV76*BV$6)),OFFSET(DataSet!BT74,AddModel!BV$5,0)+(BV76*BV$6)),0)</f>
        <v>107.60899999999999</v>
      </c>
      <c r="BW77" s="17">
        <f ca="1">IFERROR(IF(BW$7=1,LN(OFFSET(DataSet!BU74,AddModel!BW$5,0)+(BW76*BW$6)),OFFSET(DataSet!BU74,AddModel!BW$5,0)+(BW76*BW$6)),0)</f>
        <v>4.6399999999999899</v>
      </c>
      <c r="BX77" s="17">
        <f ca="1">IFERROR(IF(BX$7=1,LN(OFFSET(DataSet!BV74,AddModel!BX$5,0)+(BX76*BX$6)),OFFSET(DataSet!BV74,AddModel!BX$5,0)+(BX76*BX$6)),0)</f>
        <v>5.0999999999999899</v>
      </c>
      <c r="BY77" s="17">
        <f ca="1">IFERROR(IF(BY$7=1,LN(OFFSET(DataSet!BW74,AddModel!BY$5,0)+(BY76*BY$6)),OFFSET(DataSet!BW74,AddModel!BY$5,0)+(BY76*BY$6)),0)</f>
        <v>103.8</v>
      </c>
      <c r="BZ77" s="17">
        <f ca="1">IFERROR(IF(BZ$7=1,LN(OFFSET(DataSet!BX74,AddModel!BZ$5,0)+(BZ76*BZ$6)),OFFSET(DataSet!BX74,AddModel!BZ$5,0)+(BZ76*BZ$6)),0)</f>
        <v>4.6849051540069446</v>
      </c>
      <c r="CA77" s="17">
        <f ca="1">IFERROR(IF(CA$7=1,LN(OFFSET(DataSet!BY74,AddModel!CA$5,0)+(CA76*CA$6)),OFFSET(DataSet!BY74,AddModel!CA$5,0)+(CA76*CA$6)),0)</f>
        <v>106</v>
      </c>
      <c r="CB77" s="18">
        <f ca="1">IFERROR(IF(CB$7=1,LN(OFFSET(DataSet!BZ74,AddModel!CB$5,0)+(CB76*CB$6)),OFFSET(DataSet!BZ74,AddModel!CB$5,0)+(CB76*CB$6)),0)</f>
        <v>105.5</v>
      </c>
      <c r="CC77" s="30">
        <f ca="1">IFERROR(IF(CC$7=1,LN(OFFSET(DataSet!CA74,AddModel!CC$5,0)+(CC76*CC$6)),OFFSET(DataSet!CA74,AddModel!CC$5,0)+(CC76*CC$6)),0)</f>
        <v>-0.21072103131565253</v>
      </c>
      <c r="CD77" s="40">
        <f ca="1">IFERROR(IF(CD$7=1,LN(OFFSET(DataSet!CB74,AddModel!CD$5,0)+(CD76*CD$6)),OFFSET(DataSet!CB74,AddModel!CD$5,0)+(CD76*CD$6)),0)</f>
        <v>2.220989289205495</v>
      </c>
      <c r="CE77" s="41">
        <f ca="1">IFERROR(IF(CE$7=1,LN(OFFSET(DataSet!CC74,AddModel!CE$5,0)+(CE76*CE$6)),OFFSET(DataSet!CC74,AddModel!CE$5,0)+(CE76*CE$6)),0)</f>
        <v>9.3149999999999995</v>
      </c>
      <c r="CF77" s="41">
        <f ca="1">IFERROR(IF(CF$7=1,LN(OFFSET(DataSet!CD74,AddModel!CF$5,0)+(CF76*CF$6)),OFFSET(DataSet!CD74,AddModel!CF$5,0)+(CF76*CF$6)),0)</f>
        <v>9.0322618097686806</v>
      </c>
      <c r="CG77" s="41">
        <f ca="1">IFERROR(IF(CG$7=1,LN(OFFSET(DataSet!CE74,AddModel!CG$5,0)+(CG76*CG$6)),OFFSET(DataSet!CE74,AddModel!CG$5,0)+(CG76*CG$6)),0)</f>
        <v>10.143398268399</v>
      </c>
      <c r="CH77" s="6">
        <f ca="1">IFERROR(IF(CH$7=1,LN(OFFSET(DataSet!CF74,AddModel!CH$5,0)+(CH76*CH$6)),OFFSET(DataSet!CF74,AddModel!CH$5,0)+(CH76*CH$6)),0)</f>
        <v>1</v>
      </c>
      <c r="CI77" s="6">
        <f ca="1">IFERROR(IF(CI$7=1,LN(OFFSET(DataSet!CG74,AddModel!CI$5,0)+(CI76*CI$6)),OFFSET(DataSet!CG74,AddModel!CI$5,0)+(CI76*CI$6)),0)</f>
        <v>0</v>
      </c>
      <c r="CJ77">
        <f ca="1">IFERROR(IF(CJ$7=1,LN(OFFSET(DataSet!CH74,AddModel!CJ$5,0)+(CJ76*CJ$6)),OFFSET(DataSet!CH74,AddModel!CJ$5,0)+(CJ76*CJ$6)),0)</f>
        <v>0</v>
      </c>
      <c r="CK77">
        <f ca="1">IFERROR(IF(CK$7=1,LN(OFFSET(DataSet!CI74,AddModel!CK$5,0)+(CK76*CK$6)),OFFSET(DataSet!CI74,AddModel!CK$5,0)+(CK76*CK$6)),0)</f>
        <v>0</v>
      </c>
      <c r="CL77">
        <f ca="1">IFERROR(IF(CL$7=1,LN(OFFSET(DataSet!CJ74,AddModel!CL$5,0)+(CL76*CL$6)),OFFSET(DataSet!CJ74,AddModel!CL$5,0)+(CL76*CL$6)),0)</f>
        <v>0</v>
      </c>
      <c r="CM77" s="40">
        <f ca="1">IFERROR(IF(CM$7=1,LN(OFFSET(DataSet!CK74,AddModel!CM$5,0)+(CM76*CM$6)),OFFSET(DataSet!CK74,AddModel!CM$5,0)+(CM76*CM$6)),0)</f>
        <v>380586.6927556927</v>
      </c>
      <c r="CN77" s="41">
        <f ca="1">IFERROR(IF(CN$7=1,LN(OFFSET(DataSet!CL74,AddModel!CN$5,0)+(CN76*CN$6)),OFFSET(DataSet!CL74,AddModel!CN$5,0)+(CN76*CN$6)),0)</f>
        <v>46134.263903851032</v>
      </c>
      <c r="CO77" s="41">
        <f ca="1">IFERROR(IF(CO$7=1,LN(OFFSET(DataSet!CM74,AddModel!CO$5,0)+(CO76*CO$6)),OFFSET(DataSet!CM74,AddModel!CO$5,0)+(CO76*CO$6)),0)</f>
        <v>433.10415630222485</v>
      </c>
      <c r="CP77" s="41">
        <f ca="1">IFERROR(IF(CP$7=1,LN(OFFSET(DataSet!CN74,AddModel!CP$5,0)+(CP76*CP$6)),OFFSET(DataSet!CN74,AddModel!CP$5,0)+(CP76*CP$6)),0)</f>
        <v>6346.6046875000002</v>
      </c>
      <c r="CQ77" s="17">
        <f ca="1">IFERROR(IF(CQ$7=1,LN(OFFSET(DataSet!CO74,AddModel!CQ$5,0)+(CQ76*CQ$6)),OFFSET(DataSet!CO74,AddModel!CQ$5,0)+(CQ76*CQ$6)),0)</f>
        <v>0</v>
      </c>
      <c r="CR77" s="17">
        <f ca="1">IFERROR(IF(CR$7=1,LN(OFFSET(DataSet!CP74,AddModel!CR$5,0)+(CR76*CR$6)),OFFSET(DataSet!CP74,AddModel!CR$5,0)+(CR76*CR$6)),0)</f>
        <v>0</v>
      </c>
      <c r="CS77" s="17">
        <f ca="1">IFERROR(IF(CS$7=1,LN(OFFSET(DataSet!CQ74,AddModel!CS$5,0)+(CS76*CS$6)),OFFSET(DataSet!CQ74,AddModel!CS$5,0)+(CS76*CS$6)),0)</f>
        <v>0</v>
      </c>
      <c r="CT77" s="17">
        <f ca="1">IFERROR(IF(CT$7=1,LN(OFFSET(DataSet!CR74,AddModel!CT$5,0)+(CT76*CT$6)),OFFSET(DataSet!CR74,AddModel!CT$5,0)+(CT76*CT$6)),0)</f>
        <v>0</v>
      </c>
      <c r="CU77" s="20">
        <f ca="1">IFERROR(IF(CU$7=1,LN(OFFSET(DataSet!CS74,AddModel!CU$5,0)+(CU76*CU$6)),OFFSET(DataSet!CS74,AddModel!CU$5,0)+(CU76*CU$6)),0)</f>
        <v>0</v>
      </c>
      <c r="CV77" s="20">
        <f ca="1">IFERROR(IF(CV$7=1,LN(OFFSET(DataSet!CT74,AddModel!CV$5,0)+(CV76*CV$6)),OFFSET(DataSet!CT74,AddModel!CV$5,0)+(CV76*CV$6)),0)</f>
        <v>0</v>
      </c>
      <c r="CW77" s="20">
        <f ca="1">IFERROR(IF(CW$7=1,LN(OFFSET(DataSet!CU74,AddModel!CW$5,0)+(CW76*CW$6)),OFFSET(DataSet!CU74,AddModel!CW$5,0)+(CW76*CW$6)),0)</f>
        <v>0</v>
      </c>
      <c r="CX77" s="20">
        <f ca="1">IFERROR(IF(CX$7=1,LN(OFFSET(DataSet!CV74,AddModel!CX$5,0)+(CX76*CX$6)),OFFSET(DataSet!CV74,AddModel!CX$5,0)+(CX76*CX$6)),0)</f>
        <v>0</v>
      </c>
      <c r="CY77" s="113">
        <f ca="1">IFERROR(IF(CY$7=1,LN(OFFSET(DataSet!CW74,AddModel!CY$5,0)+(CY76*CY$6)),OFFSET(DataSet!CW74,AddModel!CY$5,0)+(CY76*CY$6)),0)</f>
        <v>12693.209375</v>
      </c>
      <c r="CZ77" s="135">
        <f ca="1">IFERROR(IF(CZ$7=1,LN(OFFSET(DataSet!CX74,AddModel!CZ$5,0)+(CZ76*CZ$6)),OFFSET(DataSet!CX74,AddModel!CZ$5,0)+(CZ76*CZ$6)),0)</f>
        <v>553181.79951509857</v>
      </c>
      <c r="DA77" s="136">
        <f ca="1">IFERROR(IF(DA$7=1,LN(OFFSET(DataSet!CY74,AddModel!DA$5,0)+(DA76*DA$6)),OFFSET(DataSet!CY74,AddModel!DA$5,0)+(DA76*DA$6)),0)</f>
        <v>67672.479221323272</v>
      </c>
      <c r="DB77" s="137">
        <f ca="1">IFERROR(IF(DB$7=1,LN(OFFSET(DataSet!CZ74,AddModel!DB$5,0)+(DB76*DB$6)),OFFSET(DataSet!CZ74,AddModel!DB$5,0)+(DB76*DB$6)),0)</f>
        <v>1224832.523572071</v>
      </c>
    </row>
    <row r="78" spans="1:106" x14ac:dyDescent="0.25">
      <c r="A78" s="134">
        <f ca="1">C78*DataSet!CB75</f>
        <v>3176039.4849713584</v>
      </c>
      <c r="B78" s="1">
        <f t="shared" si="4"/>
        <v>44313</v>
      </c>
      <c r="C78" s="87">
        <f t="shared" ca="1" si="3"/>
        <v>344605.73463493667</v>
      </c>
      <c r="D78" s="87">
        <f t="shared" ca="1" si="2"/>
        <v>330642.370052338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IFERROR(IF(H$7=1,LN(OFFSET(DataSet!F75,AddModel!H$5,0)+(H77*H$6)),OFFSET(DataSet!F75,AddModel!H$5,0)+(H77*H$6)),0)</f>
        <v>0</v>
      </c>
      <c r="I78" s="13">
        <f ca="1">IFERROR(IF(I$7=1,LN(OFFSET(DataSet!G75,AddModel!I$5,0)+(I77*I$6)),OFFSET(DataSet!G75,AddModel!I$5,0)+(I77*I$6)),0)</f>
        <v>0</v>
      </c>
      <c r="J78" s="13">
        <f ca="1">IFERROR(IF(J$7=1,LN(OFFSET(DataSet!H75,AddModel!J$5,0)+(J77*J$6)),OFFSET(DataSet!H75,AddModel!J$5,0)+(J77*J$6)),0)</f>
        <v>0</v>
      </c>
      <c r="K78" s="13">
        <f ca="1">IFERROR(IF(K$7=1,LN(OFFSET(DataSet!I75,AddModel!K$5,0)+(K77*K$6)),OFFSET(DataSet!I75,AddModel!K$5,0)+(K77*K$6)),0)</f>
        <v>0.57142857142857095</v>
      </c>
      <c r="L78" s="13">
        <f ca="1">IFERROR(IF(L$7=1,LN(OFFSET(DataSet!J75,AddModel!L$5,0)+(L77*L$6)),OFFSET(DataSet!J75,AddModel!L$5,0)+(L77*L$6)),0)</f>
        <v>0.42857142857142799</v>
      </c>
      <c r="M78" s="13">
        <f ca="1">IFERROR(IF(M$7=1,LN(OFFSET(DataSet!K75,AddModel!M$5,0)+(M77*M$6)),OFFSET(DataSet!K75,AddModel!M$5,0)+(M77*M$6)),0)</f>
        <v>0</v>
      </c>
      <c r="N78" s="13">
        <f ca="1">IFERROR(IF(N$7=1,LN(OFFSET(DataSet!L75,AddModel!N$5,0)+(N77*N$6)),OFFSET(DataSet!L75,AddModel!N$5,0)+(N77*N$6)),0)</f>
        <v>0</v>
      </c>
      <c r="O78" s="13">
        <f ca="1">IFERROR(IF(O$7=1,LN(OFFSET(DataSet!M75,AddModel!O$5,0)+(O77*O$6)),OFFSET(DataSet!M75,AddModel!O$5,0)+(O77*O$6)),0)</f>
        <v>0</v>
      </c>
      <c r="P78" s="13">
        <f ca="1">IFERROR(IF(P$7=1,LN(OFFSET(DataSet!N75,AddModel!P$5,0)+(P77*P$6)),OFFSET(DataSet!N75,AddModel!P$5,0)+(P77*P$6)),0)</f>
        <v>0</v>
      </c>
      <c r="Q78" s="13">
        <f ca="1">IFERROR(IF(Q$7=1,LN(OFFSET(DataSet!O75,AddModel!Q$5,0)+(Q77*Q$6)),OFFSET(DataSet!O75,AddModel!Q$5,0)+(Q77*Q$6)),0)</f>
        <v>0</v>
      </c>
      <c r="R78" s="13">
        <f ca="1">IFERROR(IF(R$7=1,LN(OFFSET(DataSet!P75,AddModel!R$5,0)+(R77*R$6)),OFFSET(DataSet!P75,AddModel!R$5,0)+(R77*R$6)),0)</f>
        <v>0</v>
      </c>
      <c r="S78" s="13">
        <f ca="1">IFERROR(IF(S$7=1,LN(OFFSET(DataSet!Q75,AddModel!S$5,0)+(S77*S$6)),OFFSET(DataSet!Q75,AddModel!S$5,0)+(S77*S$6)),0)</f>
        <v>0</v>
      </c>
      <c r="T78" s="14">
        <f ca="1">IFERROR(IF(T$7=1,LN(OFFSET(DataSet!R75,AddModel!T$5,0)+(T77*T$6)),OFFSET(DataSet!R75,AddModel!T$5,0)+(T77*T$6)),0)</f>
        <v>0</v>
      </c>
      <c r="U78" s="14">
        <f ca="1">IFERROR(IF(U$7=1,LN(OFFSET(DataSet!S75,AddModel!U$5,0)+(U77*U$6)),OFFSET(DataSet!S75,AddModel!U$5,0)+(U77*U$6)),0)</f>
        <v>0</v>
      </c>
      <c r="V78" s="14">
        <f ca="1">IFERROR(IF(V$7=1,LN(OFFSET(DataSet!T75,AddModel!V$5,0)+(V77*V$6)),OFFSET(DataSet!T75,AddModel!V$5,0)+(V77*V$6)),0)</f>
        <v>0</v>
      </c>
      <c r="W78" s="14">
        <f ca="1">IFERROR(IF(W$7=1,LN(OFFSET(DataSet!U75,AddModel!W$5,0)+(W77*W$6)),OFFSET(DataSet!U75,AddModel!W$5,0)+(W77*W$6)),0)</f>
        <v>0</v>
      </c>
      <c r="X78" s="14">
        <f ca="1">IFERROR(IF(X$7=1,LN(OFFSET(DataSet!V75,AddModel!X$5,0)+(X77*X$6)),OFFSET(DataSet!V75,AddModel!X$5,0)+(X77*X$6)),0)</f>
        <v>0</v>
      </c>
      <c r="Y78" s="14">
        <f ca="1">IFERROR(IF(Y$7=1,LN(OFFSET(DataSet!W75,AddModel!Y$5,0)+(Y77*Y$6)),OFFSET(DataSet!W75,AddModel!Y$5,0)+(Y77*Y$6)),0)</f>
        <v>0</v>
      </c>
      <c r="Z78" s="14">
        <f ca="1">IFERROR(IF(Z$7=1,LN(OFFSET(DataSet!X75,AddModel!Z$5,0)+(Z77*Z$6)),OFFSET(DataSet!X75,AddModel!Z$5,0)+(Z77*Z$6)),0)</f>
        <v>0</v>
      </c>
      <c r="AA78" s="14">
        <f ca="1">IFERROR(IF(AA$7=1,LN(OFFSET(DataSet!Y75,AddModel!AA$5,0)+(AA77*AA$6)),OFFSET(DataSet!Y75,AddModel!AA$5,0)+(AA77*AA$6)),0)</f>
        <v>0</v>
      </c>
      <c r="AB78" s="14">
        <f ca="1">IFERROR(IF(AB$7=1,LN(OFFSET(DataSet!Z75,AddModel!AB$5,0)+(AB77*AB$6)),OFFSET(DataSet!Z75,AddModel!AB$5,0)+(AB77*AB$6)),0)</f>
        <v>0</v>
      </c>
      <c r="AC78" s="15">
        <f ca="1">IFERROR(IF(AC$7=1,LN(OFFSET(DataSet!AA75,AddModel!AC$5,0)+(AC77*AC$6)),OFFSET(DataSet!AA75,AddModel!AC$5,0)+(AC77*AC$6)),0)</f>
        <v>0</v>
      </c>
      <c r="AD78" s="15">
        <f ca="1">IFERROR(IF(AD$7=1,LN(OFFSET(DataSet!AB75,AddModel!AD$5,0)+(AD77*AD$6)),OFFSET(DataSet!AB75,AddModel!AD$5,0)+(AD77*AD$6)),0)</f>
        <v>0</v>
      </c>
      <c r="AE78" s="15">
        <f ca="1">IFERROR(IF(AE$7=1,LN(OFFSET(DataSet!AC75,AddModel!AE$5,0)+(AE77*AE$6)),OFFSET(DataSet!AC75,AddModel!AE$5,0)+(AE77*AE$6)),0)</f>
        <v>0</v>
      </c>
      <c r="AF78" s="15">
        <f ca="1">IFERROR(IF(AF$7=1,LN(OFFSET(DataSet!AD75,AddModel!AF$5,0)+(AF77*AF$6)),OFFSET(DataSet!AD75,AddModel!AF$5,0)+(AF77*AF$6)),0)</f>
        <v>0</v>
      </c>
      <c r="AG78" s="15">
        <f ca="1">IFERROR(IF(AG$7=1,LN(OFFSET(DataSet!AE75,AddModel!AG$5,0)+(AG77*AG$6)),OFFSET(DataSet!AE75,AddModel!AG$5,0)+(AG77*AG$6)),0)</f>
        <v>0</v>
      </c>
      <c r="AH78" s="15">
        <f ca="1">IFERROR(IF(AH$7=1,LN(OFFSET(DataSet!AF75,AddModel!AH$5,0)+(AH77*AH$6)),OFFSET(DataSet!AF75,AddModel!AH$5,0)+(AH77*AH$6)),0)</f>
        <v>0</v>
      </c>
      <c r="AI78" s="15">
        <f ca="1">IFERROR(IF(AI$7=1,LN(OFFSET(DataSet!AG75,AddModel!AI$5,0)+(AI77*AI$6)),OFFSET(DataSet!AG75,AddModel!AI$5,0)+(AI77*AI$6)),0)</f>
        <v>0</v>
      </c>
      <c r="AJ78" s="15">
        <f ca="1">IFERROR(IF(AJ$7=1,LN(OFFSET(DataSet!AH75,AddModel!AJ$5,0)+(AJ77*AJ$6)),OFFSET(DataSet!AH75,AddModel!AJ$5,0)+(AJ77*AJ$6)),0)</f>
        <v>0</v>
      </c>
      <c r="AK78" s="15">
        <f ca="1">IFERROR(IF(AK$7=1,LN(OFFSET(DataSet!AI75,AddModel!AK$5,0)+(AK77*AK$6)),OFFSET(DataSet!AI75,AddModel!AK$5,0)+(AK77*AK$6)),0)</f>
        <v>0</v>
      </c>
      <c r="AL78" s="13">
        <f ca="1">IFERROR(IF(AL$7=1,LN(OFFSET(DataSet!AJ75,AddModel!AL$5,0)+(AL77*AL$6)),OFFSET(DataSet!AJ75,AddModel!AL$5,0)+(AL77*AL$6)),0)</f>
        <v>0</v>
      </c>
      <c r="AM78" s="13">
        <f ca="1">IFERROR(IF(AM$7=1,LN(OFFSET(DataSet!AK75,AddModel!AM$5,0)+(AM77*AM$6)),OFFSET(DataSet!AK75,AddModel!AM$5,0)+(AM77*AM$6)),0)</f>
        <v>0</v>
      </c>
      <c r="AN78" s="13">
        <f ca="1">IFERROR(IF(AN$7=1,LN(OFFSET(DataSet!AL75,AddModel!AN$5,0)+(AN77*AN$6)),OFFSET(DataSet!AL75,AddModel!AN$5,0)+(AN77*AN$6)),0)</f>
        <v>0</v>
      </c>
      <c r="AO78" s="17">
        <f ca="1">IFERROR(IF(AO$7=1,LN(OFFSET(DataSet!AM75,AddModel!AO$5,0)+(AO77*AO$6)),OFFSET(DataSet!AM75,AddModel!AO$5,0)+(AO77*AO$6)),0)</f>
        <v>52.142857142857402</v>
      </c>
      <c r="AP78" s="17">
        <f ca="1">IFERROR(IF(AP$7=1,LN(OFFSET(DataSet!AN75,AddModel!AP$5,0)+(AP77*AP$6)),OFFSET(DataSet!AN75,AddModel!AP$5,0)+(AP77*AP$6)),0)</f>
        <v>17.285714285714199</v>
      </c>
      <c r="AQ78" s="17">
        <f ca="1">IFERROR(IF(AQ$7=1,LN(OFFSET(DataSet!AO75,AddModel!AQ$5,0)+(AQ77*AQ$6)),OFFSET(DataSet!AO75,AddModel!AQ$5,0)+(AQ77*AQ$6)),0)</f>
        <v>0</v>
      </c>
      <c r="AR78" s="17">
        <f ca="1">IFERROR(IF(AR$7=1,LN(OFFSET(DataSet!AP75,AddModel!AR$5,0)+(AR77*AR$6)),OFFSET(DataSet!AP75,AddModel!AR$5,0)+(AR77*AR$6)),0)</f>
        <v>0</v>
      </c>
      <c r="AS78" s="18">
        <f ca="1">IFERROR(IF(AS$7=1,LN(OFFSET(DataSet!AQ75,AddModel!AS$5,0)+(AS77*AS$6)),OFFSET(DataSet!AQ75,AddModel!AS$5,0)+(AS77*AS$6)),0)</f>
        <v>0</v>
      </c>
      <c r="AT78" s="19">
        <f ca="1">IFERROR(IF(AT$7=1,LN(OFFSET(DataSet!AR75,AddModel!AT$5,0)+(AT77*AT$6)),OFFSET(DataSet!AR75,AddModel!AT$5,0)+(AT77*AT$6)),0)</f>
        <v>-0.477798835424593</v>
      </c>
      <c r="AU78" s="20">
        <f ca="1">IFERROR(IF(AU$7=1,LN(OFFSET(DataSet!AS75,AddModel!AU$5,0)+(AU77*AU$6)),OFFSET(DataSet!AS75,AddModel!AU$5,0)+(AU77*AU$6)),0)</f>
        <v>-0.66037626342089994</v>
      </c>
      <c r="AV78" s="20">
        <f ca="1">IFERROR(IF(AV$7=1,LN(OFFSET(DataSet!AT75,AddModel!AV$5,0)+(AV77*AV$6)),OFFSET(DataSet!AT75,AddModel!AV$5,0)+(AV77*AV$6)),0)</f>
        <v>1.40015845862976</v>
      </c>
      <c r="AW78" s="20">
        <f ca="1">IFERROR(IF(AW$7=1,LN(OFFSET(DataSet!AU75,AddModel!AW$5,0)+(AW77*AW$6)),OFFSET(DataSet!AU75,AddModel!AW$5,0)+(AW77*AW$6)),0)</f>
        <v>-0.85880629572209699</v>
      </c>
      <c r="AX78" s="20">
        <f ca="1">IFERROR(IF(AX$7=1,LN(OFFSET(DataSet!AV75,AddModel!AX$5,0)+(AX77*AX$6)),OFFSET(DataSet!AV75,AddModel!AX$5,0)+(AX77*AX$6)),0)</f>
        <v>13.660915760651701</v>
      </c>
      <c r="AY78" s="20">
        <f ca="1">IFERROR(IF(AY$7=1,LN(OFFSET(DataSet!AW75,AddModel!AY$5,0)+(AY77*AY$6)),OFFSET(DataSet!AW75,AddModel!AY$5,0)+(AY77*AY$6)),0)</f>
        <v>6.07699959013119</v>
      </c>
      <c r="AZ78" s="20">
        <f ca="1">IFERROR(IF(AZ$7=1,LN(OFFSET(DataSet!AX75,AddModel!AZ$5,0)+(AZ77*AZ$6)),OFFSET(DataSet!AX75,AddModel!AZ$5,0)+(AZ77*AZ$6)),0)</f>
        <v>5.0977673268261601</v>
      </c>
      <c r="BA78" s="20">
        <f ca="1">IFERROR(IF(BA$7=1,LN(OFFSET(DataSet!AY75,AddModel!BA$5,0)+(BA77*BA$6)),OFFSET(DataSet!AY75,AddModel!BA$5,0)+(BA77*BA$6)),0)</f>
        <v>13.1831169252271</v>
      </c>
      <c r="BB78" s="20">
        <f ca="1">IFERROR(IF(BB$7=1,LN(OFFSET(DataSet!AZ75,AddModel!BB$5,0)+(BB77*BB$6)),OFFSET(DataSet!AZ75,AddModel!BB$5,0)+(BB77*BB$6)),0)</f>
        <v>1.6777636092291901</v>
      </c>
      <c r="BC78" s="20">
        <f ca="1">IFERROR(IF(BC$7=1,LN(OFFSET(DataSet!BA75,AddModel!BC$5,0)+(BC77*BC$6)),OFFSET(DataSet!BA75,AddModel!BC$5,0)+(BC77*BC$6)),0)</f>
        <v>5.4166233267102903</v>
      </c>
      <c r="BD78" s="20">
        <f ca="1">IFERROR(IF(BD$7=1,LN(OFFSET(DataSet!BB75,AddModel!BD$5,0)+(BD77*BD$6)),OFFSET(DataSet!BB75,AddModel!BD$5,0)+(BD77*BD$6)),0)</f>
        <v>3.0779220678589501</v>
      </c>
      <c r="BE78" s="21">
        <f ca="1">IFERROR(IF(BE$7=1,LN(OFFSET(DataSet!BC75,AddModel!BE$5,0)+(BE77*BE$6)),OFFSET(DataSet!BC75,AddModel!BE$5,0)+(BE77*BE$6)),0)</f>
        <v>4.2389610311040604</v>
      </c>
      <c r="BF78" s="16">
        <f ca="1">IFERROR(IF(BF$7=1,LN(OFFSET(DataSet!BD75,AddModel!BF$5,0)+(BF77*BF$6)),OFFSET(DataSet!BD75,AddModel!BF$5,0)+(BF77*BF$6)),0)</f>
        <v>-24</v>
      </c>
      <c r="BG78" s="17">
        <f ca="1">IFERROR(IF(BG$7=1,LN(OFFSET(DataSet!BE75,AddModel!BG$5,0)+(BG77*BG$6)),OFFSET(DataSet!BE75,AddModel!BG$5,0)+(BG77*BG$6)),0)</f>
        <v>-24</v>
      </c>
      <c r="BH78" s="17">
        <f ca="1">IFERROR(IF(BH$7=1,LN(OFFSET(DataSet!BF75,AddModel!BH$5,0)+(BH77*BH$6)),OFFSET(DataSet!BF75,AddModel!BH$5,0)+(BH77*BH$6)),0)</f>
        <v>-53</v>
      </c>
      <c r="BI78" s="17">
        <f ca="1">IFERROR(IF(BI$7=1,LN(OFFSET(DataSet!BG75,AddModel!BI$5,0)+(BI77*BI$6)),OFFSET(DataSet!BG75,AddModel!BI$5,0)+(BI77*BI$6)),0)</f>
        <v>-38</v>
      </c>
      <c r="BJ78" s="17">
        <f ca="1">IFERROR(IF(BJ$7=1,LN(OFFSET(DataSet!BH75,AddModel!BJ$5,0)+(BJ77*BJ$6)),OFFSET(DataSet!BH75,AddModel!BJ$5,0)+(BJ77*BJ$6)),0)</f>
        <v>-8</v>
      </c>
      <c r="BK78" s="17">
        <f ca="1">IFERROR(IF(BK$7=1,LN(OFFSET(DataSet!BI75,AddModel!BK$5,0)+(BK77*BK$6)),OFFSET(DataSet!BI75,AddModel!BK$5,0)+(BK77*BK$6)),0)</f>
        <v>0</v>
      </c>
      <c r="BL78" s="17">
        <f ca="1">IFERROR(IF(BL$7=1,LN(OFFSET(DataSet!BJ75,AddModel!BL$5,0)+(BL77*BL$6)),OFFSET(DataSet!BJ75,AddModel!BL$5,0)+(BL77*BL$6)),0)</f>
        <v>100.416</v>
      </c>
      <c r="BM78" s="17">
        <f ca="1">IFERROR(IF(BM$7=1,LN(OFFSET(DataSet!BK75,AddModel!BM$5,0)+(BM77*BM$6)),OFFSET(DataSet!BK75,AddModel!BM$5,0)+(BM77*BM$6)),0)</f>
        <v>99.017269999999996</v>
      </c>
      <c r="BN78" s="17">
        <f ca="1">IFERROR(IF(BN$7=1,LN(OFFSET(DataSet!BL75,AddModel!BN$5,0)+(BN77*BN$6)),OFFSET(DataSet!BL75,AddModel!BN$5,0)+(BN77*BN$6)),0)</f>
        <v>107.60899999999999</v>
      </c>
      <c r="BO78" s="17">
        <f ca="1">IFERROR(IF(BO$7=1,LN(OFFSET(DataSet!BM75,AddModel!BO$5,0)+(BO77*BO$6)),OFFSET(DataSet!BM75,AddModel!BO$5,0)+(BO77*BO$6)),0)</f>
        <v>137.7115</v>
      </c>
      <c r="BP78" s="17">
        <f ca="1">IFERROR(IF(BP$7=1,LN(OFFSET(DataSet!BN75,AddModel!BP$5,0)+(BP77*BP$6)),OFFSET(DataSet!BN75,AddModel!BP$5,0)+(BP77*BP$6)),0)</f>
        <v>113.2</v>
      </c>
      <c r="BQ78" s="17">
        <f ca="1">IFERROR(IF(BQ$7=1,LN(OFFSET(DataSet!BO75,AddModel!BQ$5,0)+(BQ77*BQ$6)),OFFSET(DataSet!BO75,AddModel!BQ$5,0)+(BQ77*BQ$6)),0)</f>
        <v>109.9071</v>
      </c>
      <c r="BR78" s="17">
        <f ca="1">IFERROR(IF(BR$7=1,LN(OFFSET(DataSet!BP75,AddModel!BR$5,0)+(BR77*BR$6)),OFFSET(DataSet!BP75,AddModel!BR$5,0)+(BR77*BR$6)),0)</f>
        <v>104.29130000000001</v>
      </c>
      <c r="BS78" s="17">
        <f ca="1">IFERROR(IF(BS$7=1,LN(OFFSET(DataSet!BQ75,AddModel!BS$5,0)+(BS77*BS$6)),OFFSET(DataSet!BQ75,AddModel!BS$5,0)+(BS77*BS$6)),0)</f>
        <v>108.9931</v>
      </c>
      <c r="BT78" s="17">
        <f ca="1">IFERROR(IF(BT$7=1,LN(OFFSET(DataSet!BR75,AddModel!BT$5,0)+(BT77*BT$6)),OFFSET(DataSet!BR75,AddModel!BT$5,0)+(BT77*BT$6)),0)</f>
        <v>1445580</v>
      </c>
      <c r="BU78" s="17">
        <f ca="1">IFERROR(IF(BU$7=1,LN(OFFSET(DataSet!BS75,AddModel!BU$5,0)+(BU77*BU$6)),OFFSET(DataSet!BS75,AddModel!BU$5,0)+(BU77*BU$6)),0)</f>
        <v>1165251.08903842</v>
      </c>
      <c r="BV78" s="17">
        <f ca="1">IFERROR(IF(BV$7=1,LN(OFFSET(DataSet!BT75,AddModel!BV$5,0)+(BV77*BV$6)),OFFSET(DataSet!BT75,AddModel!BV$5,0)+(BV77*BV$6)),0)</f>
        <v>107.60899999999999</v>
      </c>
      <c r="BW78" s="17">
        <f ca="1">IFERROR(IF(BW$7=1,LN(OFFSET(DataSet!BU75,AddModel!BW$5,0)+(BW77*BW$6)),OFFSET(DataSet!BU75,AddModel!BW$5,0)+(BW77*BW$6)),0)</f>
        <v>4.6399999999999899</v>
      </c>
      <c r="BX78" s="17">
        <f ca="1">IFERROR(IF(BX$7=1,LN(OFFSET(DataSet!BV75,AddModel!BX$5,0)+(BX77*BX$6)),OFFSET(DataSet!BV75,AddModel!BX$5,0)+(BX77*BX$6)),0)</f>
        <v>5.0999999999999899</v>
      </c>
      <c r="BY78" s="17">
        <f ca="1">IFERROR(IF(BY$7=1,LN(OFFSET(DataSet!BW75,AddModel!BY$5,0)+(BY77*BY$6)),OFFSET(DataSet!BW75,AddModel!BY$5,0)+(BY77*BY$6)),0)</f>
        <v>103.8</v>
      </c>
      <c r="BZ78" s="17">
        <f ca="1">IFERROR(IF(BZ$7=1,LN(OFFSET(DataSet!BX75,AddModel!BZ$5,0)+(BZ77*BZ$6)),OFFSET(DataSet!BX75,AddModel!BZ$5,0)+(BZ77*BZ$6)),0)</f>
        <v>4.6849051540069446</v>
      </c>
      <c r="CA78" s="17">
        <f ca="1">IFERROR(IF(CA$7=1,LN(OFFSET(DataSet!BY75,AddModel!CA$5,0)+(CA77*CA$6)),OFFSET(DataSet!BY75,AddModel!CA$5,0)+(CA77*CA$6)),0)</f>
        <v>106</v>
      </c>
      <c r="CB78" s="18">
        <f ca="1">IFERROR(IF(CB$7=1,LN(OFFSET(DataSet!BZ75,AddModel!CB$5,0)+(CB77*CB$6)),OFFSET(DataSet!BZ75,AddModel!CB$5,0)+(CB77*CB$6)),0)</f>
        <v>105.5</v>
      </c>
      <c r="CC78" s="30">
        <f ca="1">IFERROR(IF(CC$7=1,LN(OFFSET(DataSet!CA75,AddModel!CC$5,0)+(CC77*CC$6)),OFFSET(DataSet!CA75,AddModel!CC$5,0)+(CC77*CC$6)),0)</f>
        <v>-0.21072103131565253</v>
      </c>
      <c r="CD78" s="40">
        <f ca="1">IFERROR(IF(CD$7=1,LN(OFFSET(DataSet!CB75,AddModel!CD$5,0)+(CD77*CD$6)),OFFSET(DataSet!CB75,AddModel!CD$5,0)+(CD77*CD$6)),0)</f>
        <v>2.220989289205495</v>
      </c>
      <c r="CE78" s="41">
        <f ca="1">IFERROR(IF(CE$7=1,LN(OFFSET(DataSet!CC75,AddModel!CE$5,0)+(CE77*CE$6)),OFFSET(DataSet!CC75,AddModel!CE$5,0)+(CE77*CE$6)),0)</f>
        <v>9.3149999999999995</v>
      </c>
      <c r="CF78" s="41">
        <f ca="1">IFERROR(IF(CF$7=1,LN(OFFSET(DataSet!CD75,AddModel!CF$5,0)+(CF77*CF$6)),OFFSET(DataSet!CD75,AddModel!CF$5,0)+(CF77*CF$6)),0)</f>
        <v>9.0322618097686806</v>
      </c>
      <c r="CG78" s="41">
        <f ca="1">IFERROR(IF(CG$7=1,LN(OFFSET(DataSet!CE75,AddModel!CG$5,0)+(CG77*CG$6)),OFFSET(DataSet!CE75,AddModel!CG$5,0)+(CG77*CG$6)),0)</f>
        <v>10.1433982683991</v>
      </c>
      <c r="CH78" s="6">
        <f ca="1">IFERROR(IF(CH$7=1,LN(OFFSET(DataSet!CF75,AddModel!CH$5,0)+(CH77*CH$6)),OFFSET(DataSet!CF75,AddModel!CH$5,0)+(CH77*CH$6)),0)</f>
        <v>1</v>
      </c>
      <c r="CI78" s="6">
        <f ca="1">IFERROR(IF(CI$7=1,LN(OFFSET(DataSet!CG75,AddModel!CI$5,0)+(CI77*CI$6)),OFFSET(DataSet!CG75,AddModel!CI$5,0)+(CI77*CI$6)),0)</f>
        <v>0</v>
      </c>
      <c r="CJ78">
        <f ca="1">IFERROR(IF(CJ$7=1,LN(OFFSET(DataSet!CH75,AddModel!CJ$5,0)+(CJ77*CJ$6)),OFFSET(DataSet!CH75,AddModel!CJ$5,0)+(CJ77*CJ$6)),0)</f>
        <v>0</v>
      </c>
      <c r="CK78">
        <f ca="1">IFERROR(IF(CK$7=1,LN(OFFSET(DataSet!CI75,AddModel!CK$5,0)+(CK77*CK$6)),OFFSET(DataSet!CI75,AddModel!CK$5,0)+(CK77*CK$6)),0)</f>
        <v>0</v>
      </c>
      <c r="CL78">
        <f ca="1">IFERROR(IF(CL$7=1,LN(OFFSET(DataSet!CJ75,AddModel!CL$5,0)+(CL77*CL$6)),OFFSET(DataSet!CJ75,AddModel!CL$5,0)+(CL77*CL$6)),0)</f>
        <v>0</v>
      </c>
      <c r="CM78" s="40">
        <f ca="1">IFERROR(IF(CM$7=1,LN(OFFSET(DataSet!CK75,AddModel!CM$5,0)+(CM77*CM$6)),OFFSET(DataSet!CK75,AddModel!CM$5,0)+(CM77*CM$6)),0)</f>
        <v>304469.35420455417</v>
      </c>
      <c r="CN78" s="41">
        <f ca="1">IFERROR(IF(CN$7=1,LN(OFFSET(DataSet!CL75,AddModel!CN$5,0)+(CN77*CN$6)),OFFSET(DataSet!CL75,AddModel!CN$5,0)+(CN77*CN$6)),0)</f>
        <v>36052.33942019572</v>
      </c>
      <c r="CO78" s="41">
        <f ca="1">IFERROR(IF(CO$7=1,LN(OFFSET(DataSet!CM75,AddModel!CO$5,0)+(CO77*CO$6)),OFFSET(DataSet!CM75,AddModel!CO$5,0)+(CO77*CO$6)),0)</f>
        <v>259.86249378133488</v>
      </c>
      <c r="CP78" s="41">
        <f ca="1">IFERROR(IF(CP$7=1,LN(OFFSET(DataSet!CN75,AddModel!CP$5,0)+(CP77*CP$6)),OFFSET(DataSet!CN75,AddModel!CP$5,0)+(CP77*CP$6)),0)</f>
        <v>3758.3546875000002</v>
      </c>
      <c r="CQ78" s="17">
        <f ca="1">IFERROR(IF(CQ$7=1,LN(OFFSET(DataSet!CO75,AddModel!CQ$5,0)+(CQ77*CQ$6)),OFFSET(DataSet!CO75,AddModel!CQ$5,0)+(CQ77*CQ$6)),0)</f>
        <v>0</v>
      </c>
      <c r="CR78" s="17">
        <f ca="1">IFERROR(IF(CR$7=1,LN(OFFSET(DataSet!CP75,AddModel!CR$5,0)+(CR77*CR$6)),OFFSET(DataSet!CP75,AddModel!CR$5,0)+(CR77*CR$6)),0)</f>
        <v>0</v>
      </c>
      <c r="CS78" s="17">
        <f ca="1">IFERROR(IF(CS$7=1,LN(OFFSET(DataSet!CQ75,AddModel!CS$5,0)+(CS77*CS$6)),OFFSET(DataSet!CQ75,AddModel!CS$5,0)+(CS77*CS$6)),0)</f>
        <v>0</v>
      </c>
      <c r="CT78" s="17">
        <f ca="1">IFERROR(IF(CT$7=1,LN(OFFSET(DataSet!CR75,AddModel!CT$5,0)+(CT77*CT$6)),OFFSET(DataSet!CR75,AddModel!CT$5,0)+(CT77*CT$6)),0)</f>
        <v>0</v>
      </c>
      <c r="CU78" s="20">
        <f ca="1">IFERROR(IF(CU$7=1,LN(OFFSET(DataSet!CS75,AddModel!CU$5,0)+(CU77*CU$6)),OFFSET(DataSet!CS75,AddModel!CU$5,0)+(CU77*CU$6)),0)</f>
        <v>0</v>
      </c>
      <c r="CV78" s="20">
        <f ca="1">IFERROR(IF(CV$7=1,LN(OFFSET(DataSet!CT75,AddModel!CV$5,0)+(CV77*CV$6)),OFFSET(DataSet!CT75,AddModel!CV$5,0)+(CV77*CV$6)),0)</f>
        <v>0</v>
      </c>
      <c r="CW78" s="20">
        <f ca="1">IFERROR(IF(CW$7=1,LN(OFFSET(DataSet!CU75,AddModel!CW$5,0)+(CW77*CW$6)),OFFSET(DataSet!CU75,AddModel!CW$5,0)+(CW77*CW$6)),0)</f>
        <v>0</v>
      </c>
      <c r="CX78" s="20">
        <f ca="1">IFERROR(IF(CX$7=1,LN(OFFSET(DataSet!CV75,AddModel!CX$5,0)+(CX77*CX$6)),OFFSET(DataSet!CV75,AddModel!CX$5,0)+(CX77*CX$6)),0)</f>
        <v>0</v>
      </c>
      <c r="CY78" s="113">
        <f ca="1">IFERROR(IF(CY$7=1,LN(OFFSET(DataSet!CW75,AddModel!CY$5,0)+(CY77*CY$6)),OFFSET(DataSet!CW75,AddModel!CY$5,0)+(CY77*CY$6)),0)</f>
        <v>7516.7093750000004</v>
      </c>
      <c r="CZ78" s="135">
        <f ca="1">IFERROR(IF(CZ$7=1,LN(OFFSET(DataSet!CX75,AddModel!CZ$5,0)+(CZ77*CZ$6)),OFFSET(DataSet!CX75,AddModel!CZ$5,0)+(CZ77*CZ$6)),0)</f>
        <v>840359.43961207895</v>
      </c>
      <c r="DA78" s="136">
        <f ca="1">IFERROR(IF(DA$7=1,LN(OFFSET(DataSet!CY75,AddModel!DA$5,0)+(DA77*DA$6)),OFFSET(DataSet!CY75,AddModel!DA$5,0)+(DA77*DA$6)),0)</f>
        <v>54137.983377058619</v>
      </c>
      <c r="DB78" s="137">
        <f ca="1">IFERROR(IF(DB$7=1,LN(OFFSET(DataSet!CZ75,AddModel!DB$5,0)+(DB77*DB$6)),OFFSET(DataSet!CZ75,AddModel!DB$5,0)+(DB77*DB$6)),0)</f>
        <v>1219160.018857657</v>
      </c>
    </row>
    <row r="79" spans="1:106" x14ac:dyDescent="0.25">
      <c r="A79" s="134">
        <f ca="1">C79*DataSet!CB76</f>
        <v>3632855.3362469869</v>
      </c>
      <c r="B79" s="1">
        <f t="shared" si="4"/>
        <v>44320</v>
      </c>
      <c r="C79" s="87">
        <f t="shared" ca="1" si="3"/>
        <v>394171.03845644806</v>
      </c>
      <c r="D79" s="87">
        <f t="shared" ca="1" si="2"/>
        <v>390307.3433166272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IFERROR(IF(H$7=1,LN(OFFSET(DataSet!F76,AddModel!H$5,0)+(H78*H$6)),OFFSET(DataSet!F76,AddModel!H$5,0)+(H78*H$6)),0)</f>
        <v>0</v>
      </c>
      <c r="I79" s="13">
        <f ca="1">IFERROR(IF(I$7=1,LN(OFFSET(DataSet!G76,AddModel!I$5,0)+(I78*I$6)),OFFSET(DataSet!G76,AddModel!I$5,0)+(I78*I$6)),0)</f>
        <v>0</v>
      </c>
      <c r="J79" s="13">
        <f ca="1">IFERROR(IF(J$7=1,LN(OFFSET(DataSet!H76,AddModel!J$5,0)+(J78*J$6)),OFFSET(DataSet!H76,AddModel!J$5,0)+(J78*J$6)),0)</f>
        <v>0</v>
      </c>
      <c r="K79" s="13">
        <f ca="1">IFERROR(IF(K$7=1,LN(OFFSET(DataSet!I76,AddModel!K$5,0)+(K78*K$6)),OFFSET(DataSet!I76,AddModel!K$5,0)+(K78*K$6)),0)</f>
        <v>0</v>
      </c>
      <c r="L79" s="13">
        <f ca="1">IFERROR(IF(L$7=1,LN(OFFSET(DataSet!J76,AddModel!L$5,0)+(L78*L$6)),OFFSET(DataSet!J76,AddModel!L$5,0)+(L78*L$6)),0)</f>
        <v>1</v>
      </c>
      <c r="M79" s="13">
        <f ca="1">IFERROR(IF(M$7=1,LN(OFFSET(DataSet!K76,AddModel!M$5,0)+(M78*M$6)),OFFSET(DataSet!K76,AddModel!M$5,0)+(M78*M$6)),0)</f>
        <v>0</v>
      </c>
      <c r="N79" s="13">
        <f ca="1">IFERROR(IF(N$7=1,LN(OFFSET(DataSet!L76,AddModel!N$5,0)+(N78*N$6)),OFFSET(DataSet!L76,AddModel!N$5,0)+(N78*N$6)),0)</f>
        <v>0</v>
      </c>
      <c r="O79" s="13">
        <f ca="1">IFERROR(IF(O$7=1,LN(OFFSET(DataSet!M76,AddModel!O$5,0)+(O78*O$6)),OFFSET(DataSet!M76,AddModel!O$5,0)+(O78*O$6)),0)</f>
        <v>0</v>
      </c>
      <c r="P79" s="13">
        <f ca="1">IFERROR(IF(P$7=1,LN(OFFSET(DataSet!N76,AddModel!P$5,0)+(P78*P$6)),OFFSET(DataSet!N76,AddModel!P$5,0)+(P78*P$6)),0)</f>
        <v>0</v>
      </c>
      <c r="Q79" s="13">
        <f ca="1">IFERROR(IF(Q$7=1,LN(OFFSET(DataSet!O76,AddModel!Q$5,0)+(Q78*Q$6)),OFFSET(DataSet!O76,AddModel!Q$5,0)+(Q78*Q$6)),0)</f>
        <v>0</v>
      </c>
      <c r="R79" s="13">
        <f ca="1">IFERROR(IF(R$7=1,LN(OFFSET(DataSet!P76,AddModel!R$5,0)+(R78*R$6)),OFFSET(DataSet!P76,AddModel!R$5,0)+(R78*R$6)),0)</f>
        <v>0</v>
      </c>
      <c r="S79" s="13">
        <f ca="1">IFERROR(IF(S$7=1,LN(OFFSET(DataSet!Q76,AddModel!S$5,0)+(S78*S$6)),OFFSET(DataSet!Q76,AddModel!S$5,0)+(S78*S$6)),0)</f>
        <v>0</v>
      </c>
      <c r="T79" s="14">
        <f ca="1">IFERROR(IF(T$7=1,LN(OFFSET(DataSet!R76,AddModel!T$5,0)+(T78*T$6)),OFFSET(DataSet!R76,AddModel!T$5,0)+(T78*T$6)),0)</f>
        <v>0</v>
      </c>
      <c r="U79" s="14">
        <f ca="1">IFERROR(IF(U$7=1,LN(OFFSET(DataSet!S76,AddModel!U$5,0)+(U78*U$6)),OFFSET(DataSet!S76,AddModel!U$5,0)+(U78*U$6)),0)</f>
        <v>0.14285714285714199</v>
      </c>
      <c r="V79" s="14">
        <f ca="1">IFERROR(IF(V$7=1,LN(OFFSET(DataSet!T76,AddModel!V$5,0)+(V78*V$6)),OFFSET(DataSet!T76,AddModel!V$5,0)+(V78*V$6)),0)</f>
        <v>0</v>
      </c>
      <c r="W79" s="14">
        <f ca="1">IFERROR(IF(W$7=1,LN(OFFSET(DataSet!U76,AddModel!W$5,0)+(W78*W$6)),OFFSET(DataSet!U76,AddModel!W$5,0)+(W78*W$6)),0)</f>
        <v>0</v>
      </c>
      <c r="X79" s="14">
        <f ca="1">IFERROR(IF(X$7=1,LN(OFFSET(DataSet!V76,AddModel!X$5,0)+(X78*X$6)),OFFSET(DataSet!V76,AddModel!X$5,0)+(X78*X$6)),0)</f>
        <v>0</v>
      </c>
      <c r="Y79" s="14">
        <f ca="1">IFERROR(IF(Y$7=1,LN(OFFSET(DataSet!W76,AddModel!Y$5,0)+(Y78*Y$6)),OFFSET(DataSet!W76,AddModel!Y$5,0)+(Y78*Y$6)),0)</f>
        <v>0</v>
      </c>
      <c r="Z79" s="14">
        <f ca="1">IFERROR(IF(Z$7=1,LN(OFFSET(DataSet!X76,AddModel!Z$5,0)+(Z78*Z$6)),OFFSET(DataSet!X76,AddModel!Z$5,0)+(Z78*Z$6)),0)</f>
        <v>0</v>
      </c>
      <c r="AA79" s="14">
        <f ca="1">IFERROR(IF(AA$7=1,LN(OFFSET(DataSet!Y76,AddModel!AA$5,0)+(AA78*AA$6)),OFFSET(DataSet!Y76,AddModel!AA$5,0)+(AA78*AA$6)),0)</f>
        <v>0</v>
      </c>
      <c r="AB79" s="14">
        <f ca="1">IFERROR(IF(AB$7=1,LN(OFFSET(DataSet!Z76,AddModel!AB$5,0)+(AB78*AB$6)),OFFSET(DataSet!Z76,AddModel!AB$5,0)+(AB78*AB$6)),0)</f>
        <v>0</v>
      </c>
      <c r="AC79" s="15">
        <f ca="1">IFERROR(IF(AC$7=1,LN(OFFSET(DataSet!AA76,AddModel!AC$5,0)+(AC78*AC$6)),OFFSET(DataSet!AA76,AddModel!AC$5,0)+(AC78*AC$6)),0)</f>
        <v>0</v>
      </c>
      <c r="AD79" s="15">
        <f ca="1">IFERROR(IF(AD$7=1,LN(OFFSET(DataSet!AB76,AddModel!AD$5,0)+(AD78*AD$6)),OFFSET(DataSet!AB76,AddModel!AD$5,0)+(AD78*AD$6)),0)</f>
        <v>0</v>
      </c>
      <c r="AE79" s="15">
        <f ca="1">IFERROR(IF(AE$7=1,LN(OFFSET(DataSet!AC76,AddModel!AE$5,0)+(AE78*AE$6)),OFFSET(DataSet!AC76,AddModel!AE$5,0)+(AE78*AE$6)),0)</f>
        <v>0</v>
      </c>
      <c r="AF79" s="15">
        <f ca="1">IFERROR(IF(AF$7=1,LN(OFFSET(DataSet!AD76,AddModel!AF$5,0)+(AF78*AF$6)),OFFSET(DataSet!AD76,AddModel!AF$5,0)+(AF78*AF$6)),0)</f>
        <v>0</v>
      </c>
      <c r="AG79" s="15">
        <f ca="1">IFERROR(IF(AG$7=1,LN(OFFSET(DataSet!AE76,AddModel!AG$5,0)+(AG78*AG$6)),OFFSET(DataSet!AE76,AddModel!AG$5,0)+(AG78*AG$6)),0)</f>
        <v>0</v>
      </c>
      <c r="AH79" s="15">
        <f ca="1">IFERROR(IF(AH$7=1,LN(OFFSET(DataSet!AF76,AddModel!AH$5,0)+(AH78*AH$6)),OFFSET(DataSet!AF76,AddModel!AH$5,0)+(AH78*AH$6)),0)</f>
        <v>0</v>
      </c>
      <c r="AI79" s="15">
        <f ca="1">IFERROR(IF(AI$7=1,LN(OFFSET(DataSet!AG76,AddModel!AI$5,0)+(AI78*AI$6)),OFFSET(DataSet!AG76,AddModel!AI$5,0)+(AI78*AI$6)),0)</f>
        <v>1</v>
      </c>
      <c r="AJ79" s="15">
        <f ca="1">IFERROR(IF(AJ$7=1,LN(OFFSET(DataSet!AH76,AddModel!AJ$5,0)+(AJ78*AJ$6)),OFFSET(DataSet!AH76,AddModel!AJ$5,0)+(AJ78*AJ$6)),0)</f>
        <v>0</v>
      </c>
      <c r="AK79" s="15">
        <f ca="1">IFERROR(IF(AK$7=1,LN(OFFSET(DataSet!AI76,AddModel!AK$5,0)+(AK78*AK$6)),OFFSET(DataSet!AI76,AddModel!AK$5,0)+(AK78*AK$6)),0)</f>
        <v>0</v>
      </c>
      <c r="AL79" s="13">
        <f ca="1">IFERROR(IF(AL$7=1,LN(OFFSET(DataSet!AJ76,AddModel!AL$5,0)+(AL78*AL$6)),OFFSET(DataSet!AJ76,AddModel!AL$5,0)+(AL78*AL$6)),0)</f>
        <v>0</v>
      </c>
      <c r="AM79" s="13">
        <f ca="1">IFERROR(IF(AM$7=1,LN(OFFSET(DataSet!AK76,AddModel!AM$5,0)+(AM78*AM$6)),OFFSET(DataSet!AK76,AddModel!AM$5,0)+(AM78*AM$6)),0)</f>
        <v>0</v>
      </c>
      <c r="AN79" s="13">
        <f ca="1">IFERROR(IF(AN$7=1,LN(OFFSET(DataSet!AL76,AddModel!AN$5,0)+(AN78*AN$6)),OFFSET(DataSet!AL76,AddModel!AN$5,0)+(AN78*AN$6)),0)</f>
        <v>0</v>
      </c>
      <c r="AO79" s="17">
        <f ca="1">IFERROR(IF(AO$7=1,LN(OFFSET(DataSet!AM76,AddModel!AO$5,0)+(AO78*AO$6)),OFFSET(DataSet!AM76,AddModel!AO$5,0)+(AO78*AO$6)),0)</f>
        <v>52.142857142857402</v>
      </c>
      <c r="AP79" s="17">
        <f ca="1">IFERROR(IF(AP$7=1,LN(OFFSET(DataSet!AN76,AddModel!AP$5,0)+(AP78*AP$6)),OFFSET(DataSet!AN76,AddModel!AP$5,0)+(AP78*AP$6)),0)</f>
        <v>18.285714285714199</v>
      </c>
      <c r="AQ79" s="17">
        <f ca="1">IFERROR(IF(AQ$7=1,LN(OFFSET(DataSet!AO76,AddModel!AQ$5,0)+(AQ78*AQ$6)),OFFSET(DataSet!AO76,AddModel!AQ$5,0)+(AQ78*AQ$6)),0)</f>
        <v>0</v>
      </c>
      <c r="AR79" s="17">
        <f ca="1">IFERROR(IF(AR$7=1,LN(OFFSET(DataSet!AP76,AddModel!AR$5,0)+(AR78*AR$6)),OFFSET(DataSet!AP76,AddModel!AR$5,0)+(AR78*AR$6)),0)</f>
        <v>0</v>
      </c>
      <c r="AS79" s="18">
        <f ca="1">IFERROR(IF(AS$7=1,LN(OFFSET(DataSet!AQ76,AddModel!AS$5,0)+(AS78*AS$6)),OFFSET(DataSet!AQ76,AddModel!AS$5,0)+(AS78*AS$6)),0)</f>
        <v>0</v>
      </c>
      <c r="AT79" s="19">
        <f ca="1">IFERROR(IF(AT$7=1,LN(OFFSET(DataSet!AR76,AddModel!AT$5,0)+(AT78*AT$6)),OFFSET(DataSet!AR76,AddModel!AT$5,0)+(AT78*AT$6)),0)</f>
        <v>4.9442587265410998</v>
      </c>
      <c r="AU79" s="20">
        <f ca="1">IFERROR(IF(AU$7=1,LN(OFFSET(DataSet!AS76,AddModel!AU$5,0)+(AU78*AU$6)),OFFSET(DataSet!AS76,AddModel!AU$5,0)+(AU78*AU$6)),0)</f>
        <v>2.7577839506011599</v>
      </c>
      <c r="AV79" s="20">
        <f ca="1">IFERROR(IF(AV$7=1,LN(OFFSET(DataSet!AT76,AddModel!AV$5,0)+(AV78*AV$6)),OFFSET(DataSet!AT76,AddModel!AV$5,0)+(AV78*AV$6)),0)</f>
        <v>-1.11589135830954</v>
      </c>
      <c r="AW79" s="20">
        <f ca="1">IFERROR(IF(AW$7=1,LN(OFFSET(DataSet!AU76,AddModel!AW$5,0)+(AW78*AW$6)),OFFSET(DataSet!AU76,AddModel!AW$5,0)+(AW78*AW$6)),0)</f>
        <v>1.3157413074319899</v>
      </c>
      <c r="AX79" s="20">
        <f ca="1">IFERROR(IF(AX$7=1,LN(OFFSET(DataSet!AV76,AddModel!AX$5,0)+(AX78*AX$6)),OFFSET(DataSet!AV76,AddModel!AX$5,0)+(AX78*AX$6)),0)</f>
        <v>14.171325770786799</v>
      </c>
      <c r="AY79" s="20">
        <f ca="1">IFERROR(IF(AY$7=1,LN(OFFSET(DataSet!AW76,AddModel!AY$5,0)+(AY78*AY$6)),OFFSET(DataSet!AW76,AddModel!AY$5,0)+(AY78*AY$6)),0)</f>
        <v>6.5253329226074097</v>
      </c>
      <c r="AZ79" s="20">
        <f ca="1">IFERROR(IF(AZ$7=1,LN(OFFSET(DataSet!AX76,AddModel!AZ$5,0)+(AZ78*AZ$6)),OFFSET(DataSet!AX76,AddModel!AZ$5,0)+(AZ78*AZ$6)),0)</f>
        <v>5.2972457643855702</v>
      </c>
      <c r="BA79" s="20">
        <f ca="1">IFERROR(IF(BA$7=1,LN(OFFSET(DataSet!AY76,AddModel!BA$5,0)+(BA78*BA$6)),OFFSET(DataSet!AY76,AddModel!BA$5,0)+(BA78*BA$6)),0)</f>
        <v>19.115584497327902</v>
      </c>
      <c r="BB79" s="20">
        <f ca="1">IFERROR(IF(BB$7=1,LN(OFFSET(DataSet!AZ76,AddModel!BB$5,0)+(BB78*BB$6)),OFFSET(DataSet!AZ76,AddModel!BB$5,0)+(BB78*BB$6)),0)</f>
        <v>1.7704368185445301</v>
      </c>
      <c r="BC79" s="20">
        <f ca="1">IFERROR(IF(BC$7=1,LN(OFFSET(DataSet!BA76,AddModel!BC$5,0)+(BC78*BC$6)),OFFSET(DataSet!BA76,AddModel!BC$5,0)+(BC78*BC$6)),0)</f>
        <v>9.28311687320857</v>
      </c>
      <c r="BD79" s="20">
        <f ca="1">IFERROR(IF(BD$7=1,LN(OFFSET(DataSet!BB76,AddModel!BD$5,0)+(BD78*BD$6)),OFFSET(DataSet!BB76,AddModel!BD$5,0)+(BD78*BD$6)),0)</f>
        <v>0.65454546023498805</v>
      </c>
      <c r="BE79" s="21">
        <f ca="1">IFERROR(IF(BE$7=1,LN(OFFSET(DataSet!BC76,AddModel!BE$5,0)+(BE78*BE$6)),OFFSET(DataSet!BC76,AddModel!BE$5,0)+(BE78*BE$6)),0)</f>
        <v>6.6129870718175701</v>
      </c>
      <c r="BF79" s="16">
        <f ca="1">IFERROR(IF(BF$7=1,LN(OFFSET(DataSet!BD76,AddModel!BF$5,0)+(BF78*BF$6)),OFFSET(DataSet!BD76,AddModel!BF$5,0)+(BF78*BF$6)),0)</f>
        <v>-32</v>
      </c>
      <c r="BG79" s="17">
        <f ca="1">IFERROR(IF(BG$7=1,LN(OFFSET(DataSet!BE76,AddModel!BG$5,0)+(BG78*BG$6)),OFFSET(DataSet!BE76,AddModel!BG$5,0)+(BG78*BG$6)),0)</f>
        <v>-29</v>
      </c>
      <c r="BH79" s="17">
        <f ca="1">IFERROR(IF(BH$7=1,LN(OFFSET(DataSet!BF76,AddModel!BH$5,0)+(BH78*BH$6)),OFFSET(DataSet!BF76,AddModel!BH$5,0)+(BH78*BH$6)),0)</f>
        <v>-58</v>
      </c>
      <c r="BI79" s="17">
        <f ca="1">IFERROR(IF(BI$7=1,LN(OFFSET(DataSet!BG76,AddModel!BI$5,0)+(BI78*BI$6)),OFFSET(DataSet!BG76,AddModel!BI$5,0)+(BI78*BI$6)),0)</f>
        <v>-39</v>
      </c>
      <c r="BJ79" s="17">
        <f ca="1">IFERROR(IF(BJ$7=1,LN(OFFSET(DataSet!BH76,AddModel!BJ$5,0)+(BJ78*BJ$6)),OFFSET(DataSet!BH76,AddModel!BJ$5,0)+(BJ78*BJ$6)),0)</f>
        <v>-11</v>
      </c>
      <c r="BK79" s="17">
        <f ca="1">IFERROR(IF(BK$7=1,LN(OFFSET(DataSet!BI76,AddModel!BK$5,0)+(BK78*BK$6)),OFFSET(DataSet!BI76,AddModel!BK$5,0)+(BK78*BK$6)),0)</f>
        <v>-4</v>
      </c>
      <c r="BL79" s="17">
        <f ca="1">IFERROR(IF(BL$7=1,LN(OFFSET(DataSet!BJ76,AddModel!BL$5,0)+(BL78*BL$6)),OFFSET(DataSet!BJ76,AddModel!BL$5,0)+(BL78*BL$6)),0)</f>
        <v>99.987009999999998</v>
      </c>
      <c r="BM79" s="17">
        <f ca="1">IFERROR(IF(BM$7=1,LN(OFFSET(DataSet!BK76,AddModel!BM$5,0)+(BM78*BM$6)),OFFSET(DataSet!BK76,AddModel!BM$5,0)+(BM78*BM$6)),0)</f>
        <v>98.081209999999999</v>
      </c>
      <c r="BN79" s="17">
        <f ca="1">IFERROR(IF(BN$7=1,LN(OFFSET(DataSet!BL76,AddModel!BN$5,0)+(BN78*BN$6)),OFFSET(DataSet!BL76,AddModel!BN$5,0)+(BN78*BN$6)),0)</f>
        <v>108.309</v>
      </c>
      <c r="BO79" s="17">
        <f ca="1">IFERROR(IF(BO$7=1,LN(OFFSET(DataSet!BM76,AddModel!BO$5,0)+(BO78*BO$6)),OFFSET(DataSet!BM76,AddModel!BO$5,0)+(BO78*BO$6)),0)</f>
        <v>140.9117</v>
      </c>
      <c r="BP79" s="17">
        <f ca="1">IFERROR(IF(BP$7=1,LN(OFFSET(DataSet!BN76,AddModel!BP$5,0)+(BP78*BP$6)),OFFSET(DataSet!BN76,AddModel!BP$5,0)+(BP78*BP$6)),0)</f>
        <v>115.1</v>
      </c>
      <c r="BQ79" s="17">
        <f ca="1">IFERROR(IF(BQ$7=1,LN(OFFSET(DataSet!BO76,AddModel!BQ$5,0)+(BQ78*BQ$6)),OFFSET(DataSet!BO76,AddModel!BQ$5,0)+(BQ78*BQ$6)),0)</f>
        <v>109.9288</v>
      </c>
      <c r="BR79" s="17">
        <f ca="1">IFERROR(IF(BR$7=1,LN(OFFSET(DataSet!BP76,AddModel!BR$5,0)+(BR78*BR$6)),OFFSET(DataSet!BP76,AddModel!BR$5,0)+(BR78*BR$6)),0)</f>
        <v>104.5913</v>
      </c>
      <c r="BS79" s="17">
        <f ca="1">IFERROR(IF(BS$7=1,LN(OFFSET(DataSet!BQ76,AddModel!BS$5,0)+(BS78*BS$6)),OFFSET(DataSet!BQ76,AddModel!BS$5,0)+(BS78*BS$6)),0)</f>
        <v>109.40519999999999</v>
      </c>
      <c r="BT79" s="17">
        <f ca="1">IFERROR(IF(BT$7=1,LN(OFFSET(DataSet!BR76,AddModel!BT$5,0)+(BT78*BT$6)),OFFSET(DataSet!BR76,AddModel!BT$5,0)+(BT78*BT$6)),0)</f>
        <v>1445580</v>
      </c>
      <c r="BU79" s="17">
        <f ca="1">IFERROR(IF(BU$7=1,LN(OFFSET(DataSet!BS76,AddModel!BU$5,0)+(BU78*BU$6)),OFFSET(DataSet!BS76,AddModel!BU$5,0)+(BU78*BU$6)),0)</f>
        <v>1165251.08903842</v>
      </c>
      <c r="BV79" s="17">
        <f ca="1">IFERROR(IF(BV$7=1,LN(OFFSET(DataSet!BT76,AddModel!BV$5,0)+(BV78*BV$6)),OFFSET(DataSet!BT76,AddModel!BV$5,0)+(BV78*BV$6)),0)</f>
        <v>108.309</v>
      </c>
      <c r="BW79" s="17">
        <f ca="1">IFERROR(IF(BW$7=1,LN(OFFSET(DataSet!BU76,AddModel!BW$5,0)+(BW78*BW$6)),OFFSET(DataSet!BU76,AddModel!BW$5,0)+(BW78*BW$6)),0)</f>
        <v>4.87</v>
      </c>
      <c r="BX79" s="17">
        <f ca="1">IFERROR(IF(BX$7=1,LN(OFFSET(DataSet!BV76,AddModel!BX$5,0)+(BX78*BX$6)),OFFSET(DataSet!BV76,AddModel!BX$5,0)+(BX78*BX$6)),0)</f>
        <v>5.3</v>
      </c>
      <c r="BY79" s="17">
        <f ca="1">IFERROR(IF(BY$7=1,LN(OFFSET(DataSet!BW76,AddModel!BY$5,0)+(BY78*BY$6)),OFFSET(DataSet!BW76,AddModel!BY$5,0)+(BY78*BY$6)),0)</f>
        <v>108.6</v>
      </c>
      <c r="BZ79" s="17">
        <f ca="1">IFERROR(IF(BZ$7=1,LN(OFFSET(DataSet!BX76,AddModel!BZ$5,0)+(BZ78*BZ$6)),OFFSET(DataSet!BX76,AddModel!BZ$5,0)+(BZ78*BZ$6)),0)</f>
        <v>4.7318028369214575</v>
      </c>
      <c r="CA79" s="17">
        <f ca="1">IFERROR(IF(CA$7=1,LN(OFFSET(DataSet!BY76,AddModel!CA$5,0)+(CA78*CA$6)),OFFSET(DataSet!BY76,AddModel!CA$5,0)+(CA78*CA$6)),0)</f>
        <v>110.2</v>
      </c>
      <c r="CB79" s="18">
        <f ca="1">IFERROR(IF(CB$7=1,LN(OFFSET(DataSet!BZ76,AddModel!CB$5,0)+(CB78*CB$6)),OFFSET(DataSet!BZ76,AddModel!CB$5,0)+(CB78*CB$6)),0)</f>
        <v>109.2</v>
      </c>
      <c r="CC79" s="30">
        <f ca="1">IFERROR(IF(CC$7=1,LN(OFFSET(DataSet!CA76,AddModel!CC$5,0)+(CC78*CC$6)),OFFSET(DataSet!CA76,AddModel!CC$5,0)+(CC78*CC$6)),0)</f>
        <v>-0.21072103131565253</v>
      </c>
      <c r="CD79" s="40">
        <f ca="1">IFERROR(IF(CD$7=1,LN(OFFSET(DataSet!CB76,AddModel!CD$5,0)+(CD78*CD$6)),OFFSET(DataSet!CB76,AddModel!CD$5,0)+(CD78*CD$6)),0)</f>
        <v>2.220989289205495</v>
      </c>
      <c r="CE79" s="41">
        <f ca="1">IFERROR(IF(CE$7=1,LN(OFFSET(DataSet!CC76,AddModel!CE$5,0)+(CE78*CE$6)),OFFSET(DataSet!CC76,AddModel!CE$5,0)+(CE78*CE$6)),0)</f>
        <v>9.3149999999999995</v>
      </c>
      <c r="CF79" s="41">
        <f ca="1">IFERROR(IF(CF$7=1,LN(OFFSET(DataSet!CD76,AddModel!CF$5,0)+(CF78*CF$6)),OFFSET(DataSet!CD76,AddModel!CF$5,0)+(CF78*CF$6)),0)</f>
        <v>9.0322618097686806</v>
      </c>
      <c r="CG79" s="41">
        <f ca="1">IFERROR(IF(CG$7=1,LN(OFFSET(DataSet!CE76,AddModel!CG$5,0)+(CG78*CG$6)),OFFSET(DataSet!CE76,AddModel!CG$5,0)+(CG78*CG$6)),0)</f>
        <v>10.143398268399199</v>
      </c>
      <c r="CH79" s="6">
        <f ca="1">IFERROR(IF(CH$7=1,LN(OFFSET(DataSet!CF76,AddModel!CH$5,0)+(CH78*CH$6)),OFFSET(DataSet!CF76,AddModel!CH$5,0)+(CH78*CH$6)),0)</f>
        <v>1</v>
      </c>
      <c r="CI79" s="6">
        <f ca="1">IFERROR(IF(CI$7=1,LN(OFFSET(DataSet!CG76,AddModel!CI$5,0)+(CI78*CI$6)),OFFSET(DataSet!CG76,AddModel!CI$5,0)+(CI78*CI$6)),0)</f>
        <v>0</v>
      </c>
      <c r="CJ79">
        <f ca="1">IFERROR(IF(CJ$7=1,LN(OFFSET(DataSet!CH76,AddModel!CJ$5,0)+(CJ78*CJ$6)),OFFSET(DataSet!CH76,AddModel!CJ$5,0)+(CJ78*CJ$6)),0)</f>
        <v>0</v>
      </c>
      <c r="CK79">
        <f ca="1">IFERROR(IF(CK$7=1,LN(OFFSET(DataSet!CI76,AddModel!CK$5,0)+(CK78*CK$6)),OFFSET(DataSet!CI76,AddModel!CK$5,0)+(CK78*CK$6)),0)</f>
        <v>0</v>
      </c>
      <c r="CL79">
        <f ca="1">IFERROR(IF(CL$7=1,LN(OFFSET(DataSet!CJ76,AddModel!CL$5,0)+(CL78*CL$6)),OFFSET(DataSet!CJ76,AddModel!CL$5,0)+(CL78*CL$6)),0)</f>
        <v>0</v>
      </c>
      <c r="CM79" s="40">
        <f ca="1">IFERROR(IF(CM$7=1,LN(OFFSET(DataSet!CK76,AddModel!CM$5,0)+(CM78*CM$6)),OFFSET(DataSet!CK76,AddModel!CM$5,0)+(CM78*CM$6)),0)</f>
        <v>243575.48336364335</v>
      </c>
      <c r="CN79" s="41">
        <f ca="1">IFERROR(IF(CN$7=1,LN(OFFSET(DataSet!CL76,AddModel!CN$5,0)+(CN78*CN$6)),OFFSET(DataSet!CL76,AddModel!CN$5,0)+(CN78*CN$6)),0)</f>
        <v>28088.932231637002</v>
      </c>
      <c r="CO79" s="41">
        <f ca="1">IFERROR(IF(CO$7=1,LN(OFFSET(DataSet!CM76,AddModel!CO$5,0)+(CO78*CO$6)),OFFSET(DataSet!CM76,AddModel!CO$5,0)+(CO78*CO$6)),0)</f>
        <v>155.91749626880093</v>
      </c>
      <c r="CP79" s="41">
        <f ca="1">IFERROR(IF(CP$7=1,LN(OFFSET(DataSet!CN76,AddModel!CP$5,0)+(CP78*CP$6)),OFFSET(DataSet!CN76,AddModel!CP$5,0)+(CP78*CP$6)),0)</f>
        <v>2852.2946375000001</v>
      </c>
      <c r="CQ79" s="17">
        <f ca="1">IFERROR(IF(CQ$7=1,LN(OFFSET(DataSet!CO76,AddModel!CQ$5,0)+(CQ78*CQ$6)),OFFSET(DataSet!CO76,AddModel!CQ$5,0)+(CQ78*CQ$6)),0)</f>
        <v>0</v>
      </c>
      <c r="CR79" s="17">
        <f ca="1">IFERROR(IF(CR$7=1,LN(OFFSET(DataSet!CP76,AddModel!CR$5,0)+(CR78*CR$6)),OFFSET(DataSet!CP76,AddModel!CR$5,0)+(CR78*CR$6)),0)</f>
        <v>0</v>
      </c>
      <c r="CS79" s="17">
        <f ca="1">IFERROR(IF(CS$7=1,LN(OFFSET(DataSet!CQ76,AddModel!CS$5,0)+(CS78*CS$6)),OFFSET(DataSet!CQ76,AddModel!CS$5,0)+(CS78*CS$6)),0)</f>
        <v>0</v>
      </c>
      <c r="CT79" s="17">
        <f ca="1">IFERROR(IF(CT$7=1,LN(OFFSET(DataSet!CR76,AddModel!CT$5,0)+(CT78*CT$6)),OFFSET(DataSet!CR76,AddModel!CT$5,0)+(CT78*CT$6)),0)</f>
        <v>0</v>
      </c>
      <c r="CU79" s="20">
        <f ca="1">IFERROR(IF(CU$7=1,LN(OFFSET(DataSet!CS76,AddModel!CU$5,0)+(CU78*CU$6)),OFFSET(DataSet!CS76,AddModel!CU$5,0)+(CU78*CU$6)),0)</f>
        <v>0</v>
      </c>
      <c r="CV79" s="20">
        <f ca="1">IFERROR(IF(CV$7=1,LN(OFFSET(DataSet!CT76,AddModel!CV$5,0)+(CV78*CV$6)),OFFSET(DataSet!CT76,AddModel!CV$5,0)+(CV78*CV$6)),0)</f>
        <v>0</v>
      </c>
      <c r="CW79" s="20">
        <f ca="1">IFERROR(IF(CW$7=1,LN(OFFSET(DataSet!CU76,AddModel!CW$5,0)+(CW78*CW$6)),OFFSET(DataSet!CU76,AddModel!CW$5,0)+(CW78*CW$6)),0)</f>
        <v>0</v>
      </c>
      <c r="CX79" s="20">
        <f ca="1">IFERROR(IF(CX$7=1,LN(OFFSET(DataSet!CV76,AddModel!CX$5,0)+(CX78*CX$6)),OFFSET(DataSet!CV76,AddModel!CX$5,0)+(CX78*CX$6)),0)</f>
        <v>0</v>
      </c>
      <c r="CY79" s="113">
        <f ca="1">IFERROR(IF(CY$7=1,LN(OFFSET(DataSet!CW76,AddModel!CY$5,0)+(CY78*CY$6)),OFFSET(DataSet!CW76,AddModel!CY$5,0)+(CY78*CY$6)),0)</f>
        <v>5704.5892750000003</v>
      </c>
      <c r="CZ79" s="135">
        <f ca="1">IFERROR(IF(CZ$7=1,LN(OFFSET(DataSet!CX76,AddModel!CZ$5,0)+(CZ78*CZ$6)),OFFSET(DataSet!CX76,AddModel!CZ$5,0)+(CZ78*CZ$6)),0)</f>
        <v>827633.5516896632</v>
      </c>
      <c r="DA79" s="136">
        <f ca="1">IFERROR(IF(DA$7=1,LN(OFFSET(DataSet!CY76,AddModel!DA$5,0)+(DA78*DA$6)),OFFSET(DataSet!CY76,AddModel!DA$5,0)+(DA78*DA$6)),0)</f>
        <v>43310.386701646901</v>
      </c>
      <c r="DB79" s="137">
        <f ca="1">IFERROR(IF(DB$7=1,LN(OFFSET(DataSet!CZ76,AddModel!DB$5,0)+(DB78*DB$6)),OFFSET(DataSet!CZ76,AddModel!DB$5,0)+(DB78*DB$6)),0)</f>
        <v>1148669.0150861256</v>
      </c>
    </row>
    <row r="80" spans="1:106" x14ac:dyDescent="0.25">
      <c r="A80" s="134">
        <f ca="1">C80*DataSet!CB77</f>
        <v>3429637.993797583</v>
      </c>
      <c r="B80" s="1">
        <f t="shared" si="4"/>
        <v>44327</v>
      </c>
      <c r="C80" s="87">
        <f t="shared" ca="1" si="3"/>
        <v>372121.60805210035</v>
      </c>
      <c r="D80" s="87">
        <f t="shared" ca="1" si="2"/>
        <v>370721.62908686901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IFERROR(IF(H$7=1,LN(OFFSET(DataSet!F77,AddModel!H$5,0)+(H79*H$6)),OFFSET(DataSet!F77,AddModel!H$5,0)+(H79*H$6)),0)</f>
        <v>0</v>
      </c>
      <c r="I80" s="13">
        <f ca="1">IFERROR(IF(I$7=1,LN(OFFSET(DataSet!G77,AddModel!I$5,0)+(I79*I$6)),OFFSET(DataSet!G77,AddModel!I$5,0)+(I79*I$6)),0)</f>
        <v>0</v>
      </c>
      <c r="J80" s="13">
        <f ca="1">IFERROR(IF(J$7=1,LN(OFFSET(DataSet!H77,AddModel!J$5,0)+(J79*J$6)),OFFSET(DataSet!H77,AddModel!J$5,0)+(J79*J$6)),0)</f>
        <v>0</v>
      </c>
      <c r="K80" s="13">
        <f ca="1">IFERROR(IF(K$7=1,LN(OFFSET(DataSet!I77,AddModel!K$5,0)+(K79*K$6)),OFFSET(DataSet!I77,AddModel!K$5,0)+(K79*K$6)),0)</f>
        <v>0</v>
      </c>
      <c r="L80" s="13">
        <f ca="1">IFERROR(IF(L$7=1,LN(OFFSET(DataSet!J77,AddModel!L$5,0)+(L79*L$6)),OFFSET(DataSet!J77,AddModel!L$5,0)+(L79*L$6)),0)</f>
        <v>1</v>
      </c>
      <c r="M80" s="13">
        <f ca="1">IFERROR(IF(M$7=1,LN(OFFSET(DataSet!K77,AddModel!M$5,0)+(M79*M$6)),OFFSET(DataSet!K77,AddModel!M$5,0)+(M79*M$6)),0)</f>
        <v>0</v>
      </c>
      <c r="N80" s="13">
        <f ca="1">IFERROR(IF(N$7=1,LN(OFFSET(DataSet!L77,AddModel!N$5,0)+(N79*N$6)),OFFSET(DataSet!L77,AddModel!N$5,0)+(N79*N$6)),0)</f>
        <v>0</v>
      </c>
      <c r="O80" s="13">
        <f ca="1">IFERROR(IF(O$7=1,LN(OFFSET(DataSet!M77,AddModel!O$5,0)+(O79*O$6)),OFFSET(DataSet!M77,AddModel!O$5,0)+(O79*O$6)),0)</f>
        <v>0</v>
      </c>
      <c r="P80" s="13">
        <f ca="1">IFERROR(IF(P$7=1,LN(OFFSET(DataSet!N77,AddModel!P$5,0)+(P79*P$6)),OFFSET(DataSet!N77,AddModel!P$5,0)+(P79*P$6)),0)</f>
        <v>0</v>
      </c>
      <c r="Q80" s="13">
        <f ca="1">IFERROR(IF(Q$7=1,LN(OFFSET(DataSet!O77,AddModel!Q$5,0)+(Q79*Q$6)),OFFSET(DataSet!O77,AddModel!Q$5,0)+(Q79*Q$6)),0)</f>
        <v>0</v>
      </c>
      <c r="R80" s="13">
        <f ca="1">IFERROR(IF(R$7=1,LN(OFFSET(DataSet!P77,AddModel!R$5,0)+(R79*R$6)),OFFSET(DataSet!P77,AddModel!R$5,0)+(R79*R$6)),0)</f>
        <v>0</v>
      </c>
      <c r="S80" s="13">
        <f ca="1">IFERROR(IF(S$7=1,LN(OFFSET(DataSet!Q77,AddModel!S$5,0)+(S79*S$6)),OFFSET(DataSet!Q77,AddModel!S$5,0)+(S79*S$6)),0)</f>
        <v>0</v>
      </c>
      <c r="T80" s="14">
        <f ca="1">IFERROR(IF(T$7=1,LN(OFFSET(DataSet!R77,AddModel!T$5,0)+(T79*T$6)),OFFSET(DataSet!R77,AddModel!T$5,0)+(T79*T$6)),0)</f>
        <v>0</v>
      </c>
      <c r="U80" s="14">
        <f ca="1">IFERROR(IF(U$7=1,LN(OFFSET(DataSet!S77,AddModel!U$5,0)+(U79*U$6)),OFFSET(DataSet!S77,AddModel!U$5,0)+(U79*U$6)),0)</f>
        <v>0</v>
      </c>
      <c r="V80" s="14">
        <f ca="1">IFERROR(IF(V$7=1,LN(OFFSET(DataSet!T77,AddModel!V$5,0)+(V79*V$6)),OFFSET(DataSet!T77,AddModel!V$5,0)+(V79*V$6)),0)</f>
        <v>0</v>
      </c>
      <c r="W80" s="14">
        <f ca="1">IFERROR(IF(W$7=1,LN(OFFSET(DataSet!U77,AddModel!W$5,0)+(W79*W$6)),OFFSET(DataSet!U77,AddModel!W$5,0)+(W79*W$6)),0)</f>
        <v>0</v>
      </c>
      <c r="X80" s="14">
        <f ca="1">IFERROR(IF(X$7=1,LN(OFFSET(DataSet!V77,AddModel!X$5,0)+(X79*X$6)),OFFSET(DataSet!V77,AddModel!X$5,0)+(X79*X$6)),0)</f>
        <v>0</v>
      </c>
      <c r="Y80" s="14">
        <f ca="1">IFERROR(IF(Y$7=1,LN(OFFSET(DataSet!W77,AddModel!Y$5,0)+(Y79*Y$6)),OFFSET(DataSet!W77,AddModel!Y$5,0)+(Y79*Y$6)),0)</f>
        <v>0</v>
      </c>
      <c r="Z80" s="14">
        <f ca="1">IFERROR(IF(Z$7=1,LN(OFFSET(DataSet!X77,AddModel!Z$5,0)+(Z79*Z$6)),OFFSET(DataSet!X77,AddModel!Z$5,0)+(Z79*Z$6)),0)</f>
        <v>0</v>
      </c>
      <c r="AA80" s="14">
        <f ca="1">IFERROR(IF(AA$7=1,LN(OFFSET(DataSet!Y77,AddModel!AA$5,0)+(AA79*AA$6)),OFFSET(DataSet!Y77,AddModel!AA$5,0)+(AA79*AA$6)),0)</f>
        <v>0</v>
      </c>
      <c r="AB80" s="14">
        <f ca="1">IFERROR(IF(AB$7=1,LN(OFFSET(DataSet!Z77,AddModel!AB$5,0)+(AB79*AB$6)),OFFSET(DataSet!Z77,AddModel!AB$5,0)+(AB79*AB$6)),0)</f>
        <v>0</v>
      </c>
      <c r="AC80" s="15">
        <f ca="1">IFERROR(IF(AC$7=1,LN(OFFSET(DataSet!AA77,AddModel!AC$5,0)+(AC79*AC$6)),OFFSET(DataSet!AA77,AddModel!AC$5,0)+(AC79*AC$6)),0)</f>
        <v>0</v>
      </c>
      <c r="AD80" s="15">
        <f ca="1">IFERROR(IF(AD$7=1,LN(OFFSET(DataSet!AB77,AddModel!AD$5,0)+(AD79*AD$6)),OFFSET(DataSet!AB77,AddModel!AD$5,0)+(AD79*AD$6)),0)</f>
        <v>0</v>
      </c>
      <c r="AE80" s="15">
        <f ca="1">IFERROR(IF(AE$7=1,LN(OFFSET(DataSet!AC77,AddModel!AE$5,0)+(AE79*AE$6)),OFFSET(DataSet!AC77,AddModel!AE$5,0)+(AE79*AE$6)),0)</f>
        <v>0</v>
      </c>
      <c r="AF80" s="15">
        <f ca="1">IFERROR(IF(AF$7=1,LN(OFFSET(DataSet!AD77,AddModel!AF$5,0)+(AF79*AF$6)),OFFSET(DataSet!AD77,AddModel!AF$5,0)+(AF79*AF$6)),0)</f>
        <v>0</v>
      </c>
      <c r="AG80" s="15">
        <f ca="1">IFERROR(IF(AG$7=1,LN(OFFSET(DataSet!AE77,AddModel!AG$5,0)+(AG79*AG$6)),OFFSET(DataSet!AE77,AddModel!AG$5,0)+(AG79*AG$6)),0)</f>
        <v>0</v>
      </c>
      <c r="AH80" s="15">
        <f ca="1">IFERROR(IF(AH$7=1,LN(OFFSET(DataSet!AF77,AddModel!AH$5,0)+(AH79*AH$6)),OFFSET(DataSet!AF77,AddModel!AH$5,0)+(AH79*AH$6)),0)</f>
        <v>0</v>
      </c>
      <c r="AI80" s="15">
        <f ca="1">IFERROR(IF(AI$7=1,LN(OFFSET(DataSet!AG77,AddModel!AI$5,0)+(AI79*AI$6)),OFFSET(DataSet!AG77,AddModel!AI$5,0)+(AI79*AI$6)),0)</f>
        <v>0</v>
      </c>
      <c r="AJ80" s="15">
        <f ca="1">IFERROR(IF(AJ$7=1,LN(OFFSET(DataSet!AH77,AddModel!AJ$5,0)+(AJ79*AJ$6)),OFFSET(DataSet!AH77,AddModel!AJ$5,0)+(AJ79*AJ$6)),0)</f>
        <v>0</v>
      </c>
      <c r="AK80" s="15">
        <f ca="1">IFERROR(IF(AK$7=1,LN(OFFSET(DataSet!AI77,AddModel!AK$5,0)+(AK79*AK$6)),OFFSET(DataSet!AI77,AddModel!AK$5,0)+(AK79*AK$6)),0)</f>
        <v>0</v>
      </c>
      <c r="AL80" s="13">
        <f ca="1">IFERROR(IF(AL$7=1,LN(OFFSET(DataSet!AJ77,AddModel!AL$5,0)+(AL79*AL$6)),OFFSET(DataSet!AJ77,AddModel!AL$5,0)+(AL79*AL$6)),0)</f>
        <v>0</v>
      </c>
      <c r="AM80" s="13">
        <f ca="1">IFERROR(IF(AM$7=1,LN(OFFSET(DataSet!AK77,AddModel!AM$5,0)+(AM79*AM$6)),OFFSET(DataSet!AK77,AddModel!AM$5,0)+(AM79*AM$6)),0)</f>
        <v>0</v>
      </c>
      <c r="AN80" s="13">
        <f ca="1">IFERROR(IF(AN$7=1,LN(OFFSET(DataSet!AL77,AddModel!AN$5,0)+(AN79*AN$6)),OFFSET(DataSet!AL77,AddModel!AN$5,0)+(AN79*AN$6)),0)</f>
        <v>0</v>
      </c>
      <c r="AO80" s="17">
        <f ca="1">IFERROR(IF(AO$7=1,LN(OFFSET(DataSet!AM77,AddModel!AO$5,0)+(AO79*AO$6)),OFFSET(DataSet!AM77,AddModel!AO$5,0)+(AO79*AO$6)),0)</f>
        <v>52.142857142857402</v>
      </c>
      <c r="AP80" s="17">
        <f ca="1">IFERROR(IF(AP$7=1,LN(OFFSET(DataSet!AN77,AddModel!AP$5,0)+(AP79*AP$6)),OFFSET(DataSet!AN77,AddModel!AP$5,0)+(AP79*AP$6)),0)</f>
        <v>19.285714285714199</v>
      </c>
      <c r="AQ80" s="17">
        <f ca="1">IFERROR(IF(AQ$7=1,LN(OFFSET(DataSet!AO77,AddModel!AQ$5,0)+(AQ79*AQ$6)),OFFSET(DataSet!AO77,AddModel!AQ$5,0)+(AQ79*AQ$6)),0)</f>
        <v>0</v>
      </c>
      <c r="AR80" s="17">
        <f ca="1">IFERROR(IF(AR$7=1,LN(OFFSET(DataSet!AP77,AddModel!AR$5,0)+(AR79*AR$6)),OFFSET(DataSet!AP77,AddModel!AR$5,0)+(AR79*AR$6)),0)</f>
        <v>0</v>
      </c>
      <c r="AS80" s="18">
        <f ca="1">IFERROR(IF(AS$7=1,LN(OFFSET(DataSet!AQ77,AddModel!AS$5,0)+(AS79*AS$6)),OFFSET(DataSet!AQ77,AddModel!AS$5,0)+(AS79*AS$6)),0)</f>
        <v>0</v>
      </c>
      <c r="AT80" s="19">
        <f ca="1">IFERROR(IF(AT$7=1,LN(OFFSET(DataSet!AR77,AddModel!AT$5,0)+(AT79*AT$6)),OFFSET(DataSet!AR77,AddModel!AT$5,0)+(AT79*AT$6)),0)</f>
        <v>0.75579255050077399</v>
      </c>
      <c r="AU80" s="20">
        <f ca="1">IFERROR(IF(AU$7=1,LN(OFFSET(DataSet!AS77,AddModel!AU$5,0)+(AU79*AU$6)),OFFSET(DataSet!AS77,AddModel!AU$5,0)+(AU79*AU$6)),0)</f>
        <v>1.0871661926554801</v>
      </c>
      <c r="AV80" s="20">
        <f ca="1">IFERROR(IF(AV$7=1,LN(OFFSET(DataSet!AT77,AddModel!AV$5,0)+(AV79*AV$6)),OFFSET(DataSet!AT77,AddModel!AV$5,0)+(AV79*AV$6)),0)</f>
        <v>-1.28897910776295</v>
      </c>
      <c r="AW80" s="20">
        <f ca="1">IFERROR(IF(AW$7=1,LN(OFFSET(DataSet!AU77,AddModel!AW$5,0)+(AW79*AW$6)),OFFSET(DataSet!AU77,AddModel!AW$5,0)+(AW79*AW$6)),0)</f>
        <v>0.52436953792388696</v>
      </c>
      <c r="AX80" s="20">
        <f ca="1">IFERROR(IF(AX$7=1,LN(OFFSET(DataSet!AV77,AddModel!AX$5,0)+(AX79*AX$6)),OFFSET(DataSet!AV77,AddModel!AX$5,0)+(AX79*AX$6)),0)</f>
        <v>14.754597074751199</v>
      </c>
      <c r="AY80" s="20">
        <f ca="1">IFERROR(IF(AY$7=1,LN(OFFSET(DataSet!AW77,AddModel!AY$5,0)+(AY79*AY$6)),OFFSET(DataSet!AW77,AddModel!AY$5,0)+(AY79*AY$6)),0)</f>
        <v>7.0621844876586097</v>
      </c>
      <c r="AZ80" s="20">
        <f ca="1">IFERROR(IF(AZ$7=1,LN(OFFSET(DataSet!AX77,AddModel!AZ$5,0)+(AZ79*AZ$6)),OFFSET(DataSet!AX77,AddModel!AZ$5,0)+(AZ79*AZ$6)),0)</f>
        <v>5.3652408524605804</v>
      </c>
      <c r="BA80" s="20">
        <f ca="1">IFERROR(IF(BA$7=1,LN(OFFSET(DataSet!AY77,AddModel!BA$5,0)+(BA79*BA$6)),OFFSET(DataSet!AY77,AddModel!BA$5,0)+(BA79*BA$6)),0)</f>
        <v>15.510389625251999</v>
      </c>
      <c r="BB80" s="20">
        <f ca="1">IFERROR(IF(BB$7=1,LN(OFFSET(DataSet!AZ77,AddModel!BB$5,0)+(BB79*BB$6)),OFFSET(DataSet!AZ77,AddModel!BB$5,0)+(BB79*BB$6)),0)</f>
        <v>1.78118690285421</v>
      </c>
      <c r="BC80" s="20">
        <f ca="1">IFERROR(IF(BC$7=1,LN(OFFSET(DataSet!BA77,AddModel!BC$5,0)+(BC79*BC$6)),OFFSET(DataSet!BA77,AddModel!BC$5,0)+(BC79*BC$6)),0)</f>
        <v>8.1493506803141003</v>
      </c>
      <c r="BD80" s="20">
        <f ca="1">IFERROR(IF(BD$7=1,LN(OFFSET(DataSet!BB77,AddModel!BD$5,0)+(BD79*BD$6)),OFFSET(DataSet!BB77,AddModel!BD$5,0)+(BD79*BD$6)),0)</f>
        <v>0.492207795091263</v>
      </c>
      <c r="BE80" s="21">
        <f ca="1">IFERROR(IF(BE$7=1,LN(OFFSET(DataSet!BC77,AddModel!BE$5,0)+(BE79*BE$6)),OFFSET(DataSet!BC77,AddModel!BE$5,0)+(BE79*BE$6)),0)</f>
        <v>5.8896103903844699</v>
      </c>
      <c r="BF80" s="16">
        <f ca="1">IFERROR(IF(BF$7=1,LN(OFFSET(DataSet!BD77,AddModel!BF$5,0)+(BF79*BF$6)),OFFSET(DataSet!BD77,AddModel!BF$5,0)+(BF79*BF$6)),0)</f>
        <v>-32</v>
      </c>
      <c r="BG80" s="17">
        <f ca="1">IFERROR(IF(BG$7=1,LN(OFFSET(DataSet!BE77,AddModel!BG$5,0)+(BG79*BG$6)),OFFSET(DataSet!BE77,AddModel!BG$5,0)+(BG79*BG$6)),0)</f>
        <v>-29</v>
      </c>
      <c r="BH80" s="17">
        <f ca="1">IFERROR(IF(BH$7=1,LN(OFFSET(DataSet!BF77,AddModel!BH$5,0)+(BH79*BH$6)),OFFSET(DataSet!BF77,AddModel!BH$5,0)+(BH79*BH$6)),0)</f>
        <v>-58</v>
      </c>
      <c r="BI80" s="17">
        <f ca="1">IFERROR(IF(BI$7=1,LN(OFFSET(DataSet!BG77,AddModel!BI$5,0)+(BI79*BI$6)),OFFSET(DataSet!BG77,AddModel!BI$5,0)+(BI79*BI$6)),0)</f>
        <v>-39</v>
      </c>
      <c r="BJ80" s="17">
        <f ca="1">IFERROR(IF(BJ$7=1,LN(OFFSET(DataSet!BH77,AddModel!BJ$5,0)+(BJ79*BJ$6)),OFFSET(DataSet!BH77,AddModel!BJ$5,0)+(BJ79*BJ$6)),0)</f>
        <v>-11</v>
      </c>
      <c r="BK80" s="17">
        <f ca="1">IFERROR(IF(BK$7=1,LN(OFFSET(DataSet!BI77,AddModel!BK$5,0)+(BK79*BK$6)),OFFSET(DataSet!BI77,AddModel!BK$5,0)+(BK79*BK$6)),0)</f>
        <v>-4</v>
      </c>
      <c r="BL80" s="17">
        <f ca="1">IFERROR(IF(BL$7=1,LN(OFFSET(DataSet!BJ77,AddModel!BL$5,0)+(BL79*BL$6)),OFFSET(DataSet!BJ77,AddModel!BL$5,0)+(BL79*BL$6)),0)</f>
        <v>99.987009999999998</v>
      </c>
      <c r="BM80" s="17">
        <f ca="1">IFERROR(IF(BM$7=1,LN(OFFSET(DataSet!BK77,AddModel!BM$5,0)+(BM79*BM$6)),OFFSET(DataSet!BK77,AddModel!BM$5,0)+(BM79*BM$6)),0)</f>
        <v>98.081209999999999</v>
      </c>
      <c r="BN80" s="17">
        <f ca="1">IFERROR(IF(BN$7=1,LN(OFFSET(DataSet!BL77,AddModel!BN$5,0)+(BN79*BN$6)),OFFSET(DataSet!BL77,AddModel!BN$5,0)+(BN79*BN$6)),0)</f>
        <v>108.309</v>
      </c>
      <c r="BO80" s="17">
        <f ca="1">IFERROR(IF(BO$7=1,LN(OFFSET(DataSet!BM77,AddModel!BO$5,0)+(BO79*BO$6)),OFFSET(DataSet!BM77,AddModel!BO$5,0)+(BO79*BO$6)),0)</f>
        <v>140.9117</v>
      </c>
      <c r="BP80" s="17">
        <f ca="1">IFERROR(IF(BP$7=1,LN(OFFSET(DataSet!BN77,AddModel!BP$5,0)+(BP79*BP$6)),OFFSET(DataSet!BN77,AddModel!BP$5,0)+(BP79*BP$6)),0)</f>
        <v>115.1</v>
      </c>
      <c r="BQ80" s="17">
        <f ca="1">IFERROR(IF(BQ$7=1,LN(OFFSET(DataSet!BO77,AddModel!BQ$5,0)+(BQ79*BQ$6)),OFFSET(DataSet!BO77,AddModel!BQ$5,0)+(BQ79*BQ$6)),0)</f>
        <v>109.9288</v>
      </c>
      <c r="BR80" s="17">
        <f ca="1">IFERROR(IF(BR$7=1,LN(OFFSET(DataSet!BP77,AddModel!BR$5,0)+(BR79*BR$6)),OFFSET(DataSet!BP77,AddModel!BR$5,0)+(BR79*BR$6)),0)</f>
        <v>104.5913</v>
      </c>
      <c r="BS80" s="17">
        <f ca="1">IFERROR(IF(BS$7=1,LN(OFFSET(DataSet!BQ77,AddModel!BS$5,0)+(BS79*BS$6)),OFFSET(DataSet!BQ77,AddModel!BS$5,0)+(BS79*BS$6)),0)</f>
        <v>109.40519999999999</v>
      </c>
      <c r="BT80" s="17">
        <f ca="1">IFERROR(IF(BT$7=1,LN(OFFSET(DataSet!BR77,AddModel!BT$5,0)+(BT79*BT$6)),OFFSET(DataSet!BR77,AddModel!BT$5,0)+(BT79*BT$6)),0)</f>
        <v>1445580</v>
      </c>
      <c r="BU80" s="17">
        <f ca="1">IFERROR(IF(BU$7=1,LN(OFFSET(DataSet!BS77,AddModel!BU$5,0)+(BU79*BU$6)),OFFSET(DataSet!BS77,AddModel!BU$5,0)+(BU79*BU$6)),0)</f>
        <v>1165251.08903842</v>
      </c>
      <c r="BV80" s="17">
        <f ca="1">IFERROR(IF(BV$7=1,LN(OFFSET(DataSet!BT77,AddModel!BV$5,0)+(BV79*BV$6)),OFFSET(DataSet!BT77,AddModel!BV$5,0)+(BV79*BV$6)),0)</f>
        <v>108.309</v>
      </c>
      <c r="BW80" s="17">
        <f ca="1">IFERROR(IF(BW$7=1,LN(OFFSET(DataSet!BU77,AddModel!BW$5,0)+(BW79*BW$6)),OFFSET(DataSet!BU77,AddModel!BW$5,0)+(BW79*BW$6)),0)</f>
        <v>4.87</v>
      </c>
      <c r="BX80" s="17">
        <f ca="1">IFERROR(IF(BX$7=1,LN(OFFSET(DataSet!BV77,AddModel!BX$5,0)+(BX79*BX$6)),OFFSET(DataSet!BV77,AddModel!BX$5,0)+(BX79*BX$6)),0)</f>
        <v>5.3</v>
      </c>
      <c r="BY80" s="17">
        <f ca="1">IFERROR(IF(BY$7=1,LN(OFFSET(DataSet!BW77,AddModel!BY$5,0)+(BY79*BY$6)),OFFSET(DataSet!BW77,AddModel!BY$5,0)+(BY79*BY$6)),0)</f>
        <v>108.6</v>
      </c>
      <c r="BZ80" s="17">
        <f ca="1">IFERROR(IF(BZ$7=1,LN(OFFSET(DataSet!BX77,AddModel!BZ$5,0)+(BZ79*BZ$6)),OFFSET(DataSet!BX77,AddModel!BZ$5,0)+(BZ79*BZ$6)),0)</f>
        <v>4.7318028369214575</v>
      </c>
      <c r="CA80" s="17">
        <f ca="1">IFERROR(IF(CA$7=1,LN(OFFSET(DataSet!BY77,AddModel!CA$5,0)+(CA79*CA$6)),OFFSET(DataSet!BY77,AddModel!CA$5,0)+(CA79*CA$6)),0)</f>
        <v>110.2</v>
      </c>
      <c r="CB80" s="18">
        <f ca="1">IFERROR(IF(CB$7=1,LN(OFFSET(DataSet!BZ77,AddModel!CB$5,0)+(CB79*CB$6)),OFFSET(DataSet!BZ77,AddModel!CB$5,0)+(CB79*CB$6)),0)</f>
        <v>109.2</v>
      </c>
      <c r="CC80" s="30">
        <f ca="1">IFERROR(IF(CC$7=1,LN(OFFSET(DataSet!CA77,AddModel!CC$5,0)+(CC79*CC$6)),OFFSET(DataSet!CA77,AddModel!CC$5,0)+(CC79*CC$6)),0)</f>
        <v>-0.21072103131565253</v>
      </c>
      <c r="CD80" s="40">
        <f ca="1">IFERROR(IF(CD$7=1,LN(OFFSET(DataSet!CB77,AddModel!CD$5,0)+(CD79*CD$6)),OFFSET(DataSet!CB77,AddModel!CD$5,0)+(CD79*CD$6)),0)</f>
        <v>2.220989289205495</v>
      </c>
      <c r="CE80" s="41">
        <f ca="1">IFERROR(IF(CE$7=1,LN(OFFSET(DataSet!CC77,AddModel!CE$5,0)+(CE79*CE$6)),OFFSET(DataSet!CC77,AddModel!CE$5,0)+(CE79*CE$6)),0)</f>
        <v>9.3149999999999995</v>
      </c>
      <c r="CF80" s="41">
        <f ca="1">IFERROR(IF(CF$7=1,LN(OFFSET(DataSet!CD77,AddModel!CF$5,0)+(CF79*CF$6)),OFFSET(DataSet!CD77,AddModel!CF$5,0)+(CF79*CF$6)),0)</f>
        <v>9.0322618097686806</v>
      </c>
      <c r="CG80" s="41">
        <f ca="1">IFERROR(IF(CG$7=1,LN(OFFSET(DataSet!CE77,AddModel!CG$5,0)+(CG79*CG$6)),OFFSET(DataSet!CE77,AddModel!CG$5,0)+(CG79*CG$6)),0)</f>
        <v>10.1433982683993</v>
      </c>
      <c r="CH80" s="6">
        <f ca="1">IFERROR(IF(CH$7=1,LN(OFFSET(DataSet!CF77,AddModel!CH$5,0)+(CH79*CH$6)),OFFSET(DataSet!CF77,AddModel!CH$5,0)+(CH79*CH$6)),0)</f>
        <v>1</v>
      </c>
      <c r="CI80" s="6">
        <f ca="1">IFERROR(IF(CI$7=1,LN(OFFSET(DataSet!CG77,AddModel!CI$5,0)+(CI79*CI$6)),OFFSET(DataSet!CG77,AddModel!CI$5,0)+(CI79*CI$6)),0)</f>
        <v>0</v>
      </c>
      <c r="CJ80">
        <f ca="1">IFERROR(IF(CJ$7=1,LN(OFFSET(DataSet!CH77,AddModel!CJ$5,0)+(CJ79*CJ$6)),OFFSET(DataSet!CH77,AddModel!CJ$5,0)+(CJ79*CJ$6)),0)</f>
        <v>0</v>
      </c>
      <c r="CK80">
        <f ca="1">IFERROR(IF(CK$7=1,LN(OFFSET(DataSet!CI77,AddModel!CK$5,0)+(CK79*CK$6)),OFFSET(DataSet!CI77,AddModel!CK$5,0)+(CK79*CK$6)),0)</f>
        <v>0</v>
      </c>
      <c r="CL80">
        <f ca="1">IFERROR(IF(CL$7=1,LN(OFFSET(DataSet!CJ77,AddModel!CL$5,0)+(CL79*CL$6)),OFFSET(DataSet!CJ77,AddModel!CL$5,0)+(CL79*CL$6)),0)</f>
        <v>0</v>
      </c>
      <c r="CM80" s="40">
        <f ca="1">IFERROR(IF(CM$7=1,LN(OFFSET(DataSet!CK77,AddModel!CM$5,0)+(CM79*CM$6)),OFFSET(DataSet!CK77,AddModel!CM$5,0)+(CM79*CM$6)),0)</f>
        <v>194860.38669091469</v>
      </c>
      <c r="CN80" s="41">
        <f ca="1">IFERROR(IF(CN$7=1,LN(OFFSET(DataSet!CL77,AddModel!CN$5,0)+(CN79*CN$6)),OFFSET(DataSet!CL77,AddModel!CN$5,0)+(CN79*CN$6)),0)</f>
        <v>21020.911262145899</v>
      </c>
      <c r="CO80" s="41">
        <f ca="1">IFERROR(IF(CO$7=1,LN(OFFSET(DataSet!CM77,AddModel!CO$5,0)+(CO79*CO$6)),OFFSET(DataSet!CM77,AddModel!CO$5,0)+(CO79*CO$6)),0)</f>
        <v>93.550497761280553</v>
      </c>
      <c r="CP80" s="41">
        <f ca="1">IFERROR(IF(CP$7=1,LN(OFFSET(DataSet!CN77,AddModel!CP$5,0)+(CP79*CP$6)),OFFSET(DataSet!CN77,AddModel!CP$5,0)+(CP79*CP$6)),0)</f>
        <v>1358.6587</v>
      </c>
      <c r="CQ80" s="17">
        <f ca="1">IFERROR(IF(CQ$7=1,LN(OFFSET(DataSet!CO77,AddModel!CQ$5,0)+(CQ79*CQ$6)),OFFSET(DataSet!CO77,AddModel!CQ$5,0)+(CQ79*CQ$6)),0)</f>
        <v>0</v>
      </c>
      <c r="CR80" s="17">
        <f ca="1">IFERROR(IF(CR$7=1,LN(OFFSET(DataSet!CP77,AddModel!CR$5,0)+(CR79*CR$6)),OFFSET(DataSet!CP77,AddModel!CR$5,0)+(CR79*CR$6)),0)</f>
        <v>0</v>
      </c>
      <c r="CS80" s="17">
        <f ca="1">IFERROR(IF(CS$7=1,LN(OFFSET(DataSet!CQ77,AddModel!CS$5,0)+(CS79*CS$6)),OFFSET(DataSet!CQ77,AddModel!CS$5,0)+(CS79*CS$6)),0)</f>
        <v>0</v>
      </c>
      <c r="CT80" s="17">
        <f ca="1">IFERROR(IF(CT$7=1,LN(OFFSET(DataSet!CR77,AddModel!CT$5,0)+(CT79*CT$6)),OFFSET(DataSet!CR77,AddModel!CT$5,0)+(CT79*CT$6)),0)</f>
        <v>0</v>
      </c>
      <c r="CU80" s="20">
        <f ca="1">IFERROR(IF(CU$7=1,LN(OFFSET(DataSet!CS77,AddModel!CU$5,0)+(CU79*CU$6)),OFFSET(DataSet!CS77,AddModel!CU$5,0)+(CU79*CU$6)),0)</f>
        <v>0</v>
      </c>
      <c r="CV80" s="20">
        <f ca="1">IFERROR(IF(CV$7=1,LN(OFFSET(DataSet!CT77,AddModel!CV$5,0)+(CV79*CV$6)),OFFSET(DataSet!CT77,AddModel!CV$5,0)+(CV79*CV$6)),0)</f>
        <v>0</v>
      </c>
      <c r="CW80" s="20">
        <f ca="1">IFERROR(IF(CW$7=1,LN(OFFSET(DataSet!CU77,AddModel!CW$5,0)+(CW79*CW$6)),OFFSET(DataSet!CU77,AddModel!CW$5,0)+(CW79*CW$6)),0)</f>
        <v>0</v>
      </c>
      <c r="CX80" s="20">
        <f ca="1">IFERROR(IF(CX$7=1,LN(OFFSET(DataSet!CV77,AddModel!CX$5,0)+(CX79*CX$6)),OFFSET(DataSet!CV77,AddModel!CX$5,0)+(CX79*CX$6)),0)</f>
        <v>0</v>
      </c>
      <c r="CY80" s="113">
        <f ca="1">IFERROR(IF(CY$7=1,LN(OFFSET(DataSet!CW77,AddModel!CY$5,0)+(CY79*CY$6)),OFFSET(DataSet!CW77,AddModel!CY$5,0)+(CY79*CY$6)),0)</f>
        <v>2717.3173999999999</v>
      </c>
      <c r="CZ80" s="135">
        <f ca="1">IFERROR(IF(CZ$7=1,LN(OFFSET(DataSet!CX77,AddModel!CZ$5,0)+(CZ79*CZ$6)),OFFSET(DataSet!CX77,AddModel!CZ$5,0)+(CZ79*CZ$6)),0)</f>
        <v>709351.84135173063</v>
      </c>
      <c r="DA80" s="136">
        <f ca="1">IFERROR(IF(DA$7=1,LN(OFFSET(DataSet!CY77,AddModel!DA$5,0)+(DA79*DA$6)),OFFSET(DataSet!CY77,AddModel!DA$5,0)+(DA79*DA$6)),0)</f>
        <v>34648.309361317522</v>
      </c>
      <c r="DB80" s="137">
        <f ca="1">IFERROR(IF(DB$7=1,LN(OFFSET(DataSet!CZ77,AddModel!DB$5,0)+(DB79*DB$6)),OFFSET(DataSet!CZ77,AddModel!DB$5,0)+(DB79*DB$6)),0)</f>
        <v>1159741.2120689005</v>
      </c>
    </row>
    <row r="81" spans="1:106" x14ac:dyDescent="0.25">
      <c r="A81" s="134">
        <f ca="1">C81*DataSet!CB78</f>
        <v>3168487.5927322325</v>
      </c>
      <c r="B81" s="1">
        <f t="shared" si="4"/>
        <v>44334</v>
      </c>
      <c r="C81" s="87">
        <f t="shared" ca="1" si="3"/>
        <v>343786.34136691771</v>
      </c>
      <c r="D81" s="87">
        <f t="shared" ca="1" si="2"/>
        <v>332961.1230823294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IFERROR(IF(H$7=1,LN(OFFSET(DataSet!F78,AddModel!H$5,0)+(H80*H$6)),OFFSET(DataSet!F78,AddModel!H$5,0)+(H80*H$6)),0)</f>
        <v>0</v>
      </c>
      <c r="I81" s="13">
        <f ca="1">IFERROR(IF(I$7=1,LN(OFFSET(DataSet!G78,AddModel!I$5,0)+(I80*I$6)),OFFSET(DataSet!G78,AddModel!I$5,0)+(I80*I$6)),0)</f>
        <v>0</v>
      </c>
      <c r="J81" s="13">
        <f ca="1">IFERROR(IF(J$7=1,LN(OFFSET(DataSet!H78,AddModel!J$5,0)+(J80*J$6)),OFFSET(DataSet!H78,AddModel!J$5,0)+(J80*J$6)),0)</f>
        <v>0</v>
      </c>
      <c r="K81" s="13">
        <f ca="1">IFERROR(IF(K$7=1,LN(OFFSET(DataSet!I78,AddModel!K$5,0)+(K80*K$6)),OFFSET(DataSet!I78,AddModel!K$5,0)+(K80*K$6)),0)</f>
        <v>0</v>
      </c>
      <c r="L81" s="13">
        <f ca="1">IFERROR(IF(L$7=1,LN(OFFSET(DataSet!J78,AddModel!L$5,0)+(L80*L$6)),OFFSET(DataSet!J78,AddModel!L$5,0)+(L80*L$6)),0)</f>
        <v>1</v>
      </c>
      <c r="M81" s="13">
        <f ca="1">IFERROR(IF(M$7=1,LN(OFFSET(DataSet!K78,AddModel!M$5,0)+(M80*M$6)),OFFSET(DataSet!K78,AddModel!M$5,0)+(M80*M$6)),0)</f>
        <v>0</v>
      </c>
      <c r="N81" s="13">
        <f ca="1">IFERROR(IF(N$7=1,LN(OFFSET(DataSet!L78,AddModel!N$5,0)+(N80*N$6)),OFFSET(DataSet!L78,AddModel!N$5,0)+(N80*N$6)),0)</f>
        <v>0</v>
      </c>
      <c r="O81" s="13">
        <f ca="1">IFERROR(IF(O$7=1,LN(OFFSET(DataSet!M78,AddModel!O$5,0)+(O80*O$6)),OFFSET(DataSet!M78,AddModel!O$5,0)+(O80*O$6)),0)</f>
        <v>0</v>
      </c>
      <c r="P81" s="13">
        <f ca="1">IFERROR(IF(P$7=1,LN(OFFSET(DataSet!N78,AddModel!P$5,0)+(P80*P$6)),OFFSET(DataSet!N78,AddModel!P$5,0)+(P80*P$6)),0)</f>
        <v>0</v>
      </c>
      <c r="Q81" s="13">
        <f ca="1">IFERROR(IF(Q$7=1,LN(OFFSET(DataSet!O78,AddModel!Q$5,0)+(Q80*Q$6)),OFFSET(DataSet!O78,AddModel!Q$5,0)+(Q80*Q$6)),0)</f>
        <v>0</v>
      </c>
      <c r="R81" s="13">
        <f ca="1">IFERROR(IF(R$7=1,LN(OFFSET(DataSet!P78,AddModel!R$5,0)+(R80*R$6)),OFFSET(DataSet!P78,AddModel!R$5,0)+(R80*R$6)),0)</f>
        <v>0</v>
      </c>
      <c r="S81" s="13">
        <f ca="1">IFERROR(IF(S$7=1,LN(OFFSET(DataSet!Q78,AddModel!S$5,0)+(S80*S$6)),OFFSET(DataSet!Q78,AddModel!S$5,0)+(S80*S$6)),0)</f>
        <v>0</v>
      </c>
      <c r="T81" s="14">
        <f ca="1">IFERROR(IF(T$7=1,LN(OFFSET(DataSet!R78,AddModel!T$5,0)+(T80*T$6)),OFFSET(DataSet!R78,AddModel!T$5,0)+(T80*T$6)),0)</f>
        <v>0</v>
      </c>
      <c r="U81" s="14">
        <f ca="1">IFERROR(IF(U$7=1,LN(OFFSET(DataSet!S78,AddModel!U$5,0)+(U80*U$6)),OFFSET(DataSet!S78,AddModel!U$5,0)+(U80*U$6)),0)</f>
        <v>0</v>
      </c>
      <c r="V81" s="14">
        <f ca="1">IFERROR(IF(V$7=1,LN(OFFSET(DataSet!T78,AddModel!V$5,0)+(V80*V$6)),OFFSET(DataSet!T78,AddModel!V$5,0)+(V80*V$6)),0)</f>
        <v>0</v>
      </c>
      <c r="W81" s="14">
        <f ca="1">IFERROR(IF(W$7=1,LN(OFFSET(DataSet!U78,AddModel!W$5,0)+(W80*W$6)),OFFSET(DataSet!U78,AddModel!W$5,0)+(W80*W$6)),0)</f>
        <v>0</v>
      </c>
      <c r="X81" s="14">
        <f ca="1">IFERROR(IF(X$7=1,LN(OFFSET(DataSet!V78,AddModel!X$5,0)+(X80*X$6)),OFFSET(DataSet!V78,AddModel!X$5,0)+(X80*X$6)),0)</f>
        <v>0</v>
      </c>
      <c r="Y81" s="14">
        <f ca="1">IFERROR(IF(Y$7=1,LN(OFFSET(DataSet!W78,AddModel!Y$5,0)+(Y80*Y$6)),OFFSET(DataSet!W78,AddModel!Y$5,0)+(Y80*Y$6)),0)</f>
        <v>0</v>
      </c>
      <c r="Z81" s="14">
        <f ca="1">IFERROR(IF(Z$7=1,LN(OFFSET(DataSet!X78,AddModel!Z$5,0)+(Z80*Z$6)),OFFSET(DataSet!X78,AddModel!Z$5,0)+(Z80*Z$6)),0)</f>
        <v>0</v>
      </c>
      <c r="AA81" s="14">
        <f ca="1">IFERROR(IF(AA$7=1,LN(OFFSET(DataSet!Y78,AddModel!AA$5,0)+(AA80*AA$6)),OFFSET(DataSet!Y78,AddModel!AA$5,0)+(AA80*AA$6)),0)</f>
        <v>0</v>
      </c>
      <c r="AB81" s="14">
        <f ca="1">IFERROR(IF(AB$7=1,LN(OFFSET(DataSet!Z78,AddModel!AB$5,0)+(AB80*AB$6)),OFFSET(DataSet!Z78,AddModel!AB$5,0)+(AB80*AB$6)),0)</f>
        <v>0</v>
      </c>
      <c r="AC81" s="15">
        <f ca="1">IFERROR(IF(AC$7=1,LN(OFFSET(DataSet!AA78,AddModel!AC$5,0)+(AC80*AC$6)),OFFSET(DataSet!AA78,AddModel!AC$5,0)+(AC80*AC$6)),0)</f>
        <v>0</v>
      </c>
      <c r="AD81" s="15">
        <f ca="1">IFERROR(IF(AD$7=1,LN(OFFSET(DataSet!AB78,AddModel!AD$5,0)+(AD80*AD$6)),OFFSET(DataSet!AB78,AddModel!AD$5,0)+(AD80*AD$6)),0)</f>
        <v>0</v>
      </c>
      <c r="AE81" s="15">
        <f ca="1">IFERROR(IF(AE$7=1,LN(OFFSET(DataSet!AC78,AddModel!AE$5,0)+(AE80*AE$6)),OFFSET(DataSet!AC78,AddModel!AE$5,0)+(AE80*AE$6)),0)</f>
        <v>0</v>
      </c>
      <c r="AF81" s="15">
        <f ca="1">IFERROR(IF(AF$7=1,LN(OFFSET(DataSet!AD78,AddModel!AF$5,0)+(AF80*AF$6)),OFFSET(DataSet!AD78,AddModel!AF$5,0)+(AF80*AF$6)),0)</f>
        <v>0</v>
      </c>
      <c r="AG81" s="15">
        <f ca="1">IFERROR(IF(AG$7=1,LN(OFFSET(DataSet!AE78,AddModel!AG$5,0)+(AG80*AG$6)),OFFSET(DataSet!AE78,AddModel!AG$5,0)+(AG80*AG$6)),0)</f>
        <v>0</v>
      </c>
      <c r="AH81" s="15">
        <f ca="1">IFERROR(IF(AH$7=1,LN(OFFSET(DataSet!AF78,AddModel!AH$5,0)+(AH80*AH$6)),OFFSET(DataSet!AF78,AddModel!AH$5,0)+(AH80*AH$6)),0)</f>
        <v>0</v>
      </c>
      <c r="AI81" s="15">
        <f ca="1">IFERROR(IF(AI$7=1,LN(OFFSET(DataSet!AG78,AddModel!AI$5,0)+(AI80*AI$6)),OFFSET(DataSet!AG78,AddModel!AI$5,0)+(AI80*AI$6)),0)</f>
        <v>0</v>
      </c>
      <c r="AJ81" s="15">
        <f ca="1">IFERROR(IF(AJ$7=1,LN(OFFSET(DataSet!AH78,AddModel!AJ$5,0)+(AJ80*AJ$6)),OFFSET(DataSet!AH78,AddModel!AJ$5,0)+(AJ80*AJ$6)),0)</f>
        <v>0</v>
      </c>
      <c r="AK81" s="15">
        <f ca="1">IFERROR(IF(AK$7=1,LN(OFFSET(DataSet!AI78,AddModel!AK$5,0)+(AK80*AK$6)),OFFSET(DataSet!AI78,AddModel!AK$5,0)+(AK80*AK$6)),0)</f>
        <v>0</v>
      </c>
      <c r="AL81" s="13">
        <f ca="1">IFERROR(IF(AL$7=1,LN(OFFSET(DataSet!AJ78,AddModel!AL$5,0)+(AL80*AL$6)),OFFSET(DataSet!AJ78,AddModel!AL$5,0)+(AL80*AL$6)),0)</f>
        <v>0</v>
      </c>
      <c r="AM81" s="13">
        <f ca="1">IFERROR(IF(AM$7=1,LN(OFFSET(DataSet!AK78,AddModel!AM$5,0)+(AM80*AM$6)),OFFSET(DataSet!AK78,AddModel!AM$5,0)+(AM80*AM$6)),0)</f>
        <v>0</v>
      </c>
      <c r="AN81" s="13">
        <f ca="1">IFERROR(IF(AN$7=1,LN(OFFSET(DataSet!AL78,AddModel!AN$5,0)+(AN80*AN$6)),OFFSET(DataSet!AL78,AddModel!AN$5,0)+(AN80*AN$6)),0)</f>
        <v>0</v>
      </c>
      <c r="AO81" s="17">
        <f ca="1">IFERROR(IF(AO$7=1,LN(OFFSET(DataSet!AM78,AddModel!AO$5,0)+(AO80*AO$6)),OFFSET(DataSet!AM78,AddModel!AO$5,0)+(AO80*AO$6)),0)</f>
        <v>52.142857142857402</v>
      </c>
      <c r="AP81" s="17">
        <f ca="1">IFERROR(IF(AP$7=1,LN(OFFSET(DataSet!AN78,AddModel!AP$5,0)+(AP80*AP$6)),OFFSET(DataSet!AN78,AddModel!AP$5,0)+(AP80*AP$6)),0)</f>
        <v>20.285714285714199</v>
      </c>
      <c r="AQ81" s="17">
        <f ca="1">IFERROR(IF(AQ$7=1,LN(OFFSET(DataSet!AO78,AddModel!AQ$5,0)+(AQ80*AQ$6)),OFFSET(DataSet!AO78,AddModel!AQ$5,0)+(AQ80*AQ$6)),0)</f>
        <v>0</v>
      </c>
      <c r="AR81" s="17">
        <f ca="1">IFERROR(IF(AR$7=1,LN(OFFSET(DataSet!AP78,AddModel!AR$5,0)+(AR80*AR$6)),OFFSET(DataSet!AP78,AddModel!AR$5,0)+(AR80*AR$6)),0)</f>
        <v>0</v>
      </c>
      <c r="AS81" s="18">
        <f ca="1">IFERROR(IF(AS$7=1,LN(OFFSET(DataSet!AQ78,AddModel!AS$5,0)+(AS80*AS$6)),OFFSET(DataSet!AQ78,AddModel!AS$5,0)+(AS80*AS$6)),0)</f>
        <v>0</v>
      </c>
      <c r="AT81" s="19">
        <f ca="1">IFERROR(IF(AT$7=1,LN(OFFSET(DataSet!AR78,AddModel!AT$5,0)+(AT80*AT$6)),OFFSET(DataSet!AR78,AddModel!AT$5,0)+(AT80*AT$6)),0)</f>
        <v>-0.44568889982097698</v>
      </c>
      <c r="AU81" s="20">
        <f ca="1">IFERROR(IF(AU$7=1,LN(OFFSET(DataSet!AS78,AddModel!AU$5,0)+(AU80*AU$6)),OFFSET(DataSet!AS78,AddModel!AU$5,0)+(AU80*AU$6)),0)</f>
        <v>-1.21947928416773</v>
      </c>
      <c r="AV81" s="20">
        <f ca="1">IFERROR(IF(AV$7=1,LN(OFFSET(DataSet!AT78,AddModel!AV$5,0)+(AV80*AV$6)),OFFSET(DataSet!AT78,AddModel!AV$5,0)+(AV80*AV$6)),0)</f>
        <v>-1.40167145580814</v>
      </c>
      <c r="AW81" s="20">
        <f ca="1">IFERROR(IF(AW$7=1,LN(OFFSET(DataSet!AU78,AddModel!AW$5,0)+(AW80*AW$6)),OFFSET(DataSet!AU78,AddModel!AW$5,0)+(AW80*AW$6)),0)</f>
        <v>4.5885934177389003E-2</v>
      </c>
      <c r="AX81" s="20">
        <f ca="1">IFERROR(IF(AX$7=1,LN(OFFSET(DataSet!AV78,AddModel!AX$5,0)+(AX80*AX$6)),OFFSET(DataSet!AV78,AddModel!AX$5,0)+(AX80*AX$6)),0)</f>
        <v>15.188546040201</v>
      </c>
      <c r="AY81" s="20">
        <f ca="1">IFERROR(IF(AY$7=1,LN(OFFSET(DataSet!AW78,AddModel!AY$5,0)+(AY80*AY$6)),OFFSET(DataSet!AW78,AddModel!AY$5,0)+(AY80*AY$6)),0)</f>
        <v>7.53246628894943</v>
      </c>
      <c r="AZ81" s="20">
        <f ca="1">IFERROR(IF(AZ$7=1,LN(OFFSET(DataSet!AX78,AddModel!AZ$5,0)+(AZ80*AZ$6)),OFFSET(DataSet!AX78,AddModel!AZ$5,0)+(AZ80*AZ$6)),0)</f>
        <v>5.38658159225227</v>
      </c>
      <c r="BA81" s="20">
        <f ca="1">IFERROR(IF(BA$7=1,LN(OFFSET(DataSet!AY78,AddModel!BA$5,0)+(BA80*BA$6)),OFFSET(DataSet!AY78,AddModel!BA$5,0)+(BA80*BA$6)),0)</f>
        <v>14.74285714038</v>
      </c>
      <c r="BB81" s="20">
        <f ca="1">IFERROR(IF(BB$7=1,LN(OFFSET(DataSet!AZ78,AddModel!BB$5,0)+(BB80*BB$6)),OFFSET(DataSet!AZ78,AddModel!BB$5,0)+(BB80*BB$6)),0)</f>
        <v>1.8536195199093499</v>
      </c>
      <c r="BC81" s="20">
        <f ca="1">IFERROR(IF(BC$7=1,LN(OFFSET(DataSet!BA78,AddModel!BC$5,0)+(BC80*BC$6)),OFFSET(DataSet!BA78,AddModel!BC$5,0)+(BC80*BC$6)),0)</f>
        <v>6.3129870047816903</v>
      </c>
      <c r="BD81" s="20">
        <f ca="1">IFERROR(IF(BD$7=1,LN(OFFSET(DataSet!BB78,AddModel!BD$5,0)+(BD80*BD$6)),OFFSET(DataSet!BB78,AddModel!BD$5,0)+(BD80*BD$6)),0)</f>
        <v>0.45194806410120603</v>
      </c>
      <c r="BE81" s="21">
        <f ca="1">IFERROR(IF(BE$7=1,LN(OFFSET(DataSet!BC78,AddModel!BE$5,0)+(BE80*BE$6)),OFFSET(DataSet!BC78,AddModel!BE$5,0)+(BE80*BE$6)),0)</f>
        <v>5.43246752642965</v>
      </c>
      <c r="BF81" s="16">
        <f ca="1">IFERROR(IF(BF$7=1,LN(OFFSET(DataSet!BD78,AddModel!BF$5,0)+(BF80*BF$6)),OFFSET(DataSet!BD78,AddModel!BF$5,0)+(BF80*BF$6)),0)</f>
        <v>-32</v>
      </c>
      <c r="BG81" s="17">
        <f ca="1">IFERROR(IF(BG$7=1,LN(OFFSET(DataSet!BE78,AddModel!BG$5,0)+(BG80*BG$6)),OFFSET(DataSet!BE78,AddModel!BG$5,0)+(BG80*BG$6)),0)</f>
        <v>-29</v>
      </c>
      <c r="BH81" s="17">
        <f ca="1">IFERROR(IF(BH$7=1,LN(OFFSET(DataSet!BF78,AddModel!BH$5,0)+(BH80*BH$6)),OFFSET(DataSet!BF78,AddModel!BH$5,0)+(BH80*BH$6)),0)</f>
        <v>-58</v>
      </c>
      <c r="BI81" s="17">
        <f ca="1">IFERROR(IF(BI$7=1,LN(OFFSET(DataSet!BG78,AddModel!BI$5,0)+(BI80*BI$6)),OFFSET(DataSet!BG78,AddModel!BI$5,0)+(BI80*BI$6)),0)</f>
        <v>-39</v>
      </c>
      <c r="BJ81" s="17">
        <f ca="1">IFERROR(IF(BJ$7=1,LN(OFFSET(DataSet!BH78,AddModel!BJ$5,0)+(BJ80*BJ$6)),OFFSET(DataSet!BH78,AddModel!BJ$5,0)+(BJ80*BJ$6)),0)</f>
        <v>-11</v>
      </c>
      <c r="BK81" s="17">
        <f ca="1">IFERROR(IF(BK$7=1,LN(OFFSET(DataSet!BI78,AddModel!BK$5,0)+(BK80*BK$6)),OFFSET(DataSet!BI78,AddModel!BK$5,0)+(BK80*BK$6)),0)</f>
        <v>-4</v>
      </c>
      <c r="BL81" s="17">
        <f ca="1">IFERROR(IF(BL$7=1,LN(OFFSET(DataSet!BJ78,AddModel!BL$5,0)+(BL80*BL$6)),OFFSET(DataSet!BJ78,AddModel!BL$5,0)+(BL80*BL$6)),0)</f>
        <v>99.987009999999998</v>
      </c>
      <c r="BM81" s="17">
        <f ca="1">IFERROR(IF(BM$7=1,LN(OFFSET(DataSet!BK78,AddModel!BM$5,0)+(BM80*BM$6)),OFFSET(DataSet!BK78,AddModel!BM$5,0)+(BM80*BM$6)),0)</f>
        <v>98.081209999999999</v>
      </c>
      <c r="BN81" s="17">
        <f ca="1">IFERROR(IF(BN$7=1,LN(OFFSET(DataSet!BL78,AddModel!BN$5,0)+(BN80*BN$6)),OFFSET(DataSet!BL78,AddModel!BN$5,0)+(BN80*BN$6)),0)</f>
        <v>108.309</v>
      </c>
      <c r="BO81" s="17">
        <f ca="1">IFERROR(IF(BO$7=1,LN(OFFSET(DataSet!BM78,AddModel!BO$5,0)+(BO80*BO$6)),OFFSET(DataSet!BM78,AddModel!BO$5,0)+(BO80*BO$6)),0)</f>
        <v>140.9117</v>
      </c>
      <c r="BP81" s="17">
        <f ca="1">IFERROR(IF(BP$7=1,LN(OFFSET(DataSet!BN78,AddModel!BP$5,0)+(BP80*BP$6)),OFFSET(DataSet!BN78,AddModel!BP$5,0)+(BP80*BP$6)),0)</f>
        <v>115.1</v>
      </c>
      <c r="BQ81" s="17">
        <f ca="1">IFERROR(IF(BQ$7=1,LN(OFFSET(DataSet!BO78,AddModel!BQ$5,0)+(BQ80*BQ$6)),OFFSET(DataSet!BO78,AddModel!BQ$5,0)+(BQ80*BQ$6)),0)</f>
        <v>109.9288</v>
      </c>
      <c r="BR81" s="17">
        <f ca="1">IFERROR(IF(BR$7=1,LN(OFFSET(DataSet!BP78,AddModel!BR$5,0)+(BR80*BR$6)),OFFSET(DataSet!BP78,AddModel!BR$5,0)+(BR80*BR$6)),0)</f>
        <v>104.5913</v>
      </c>
      <c r="BS81" s="17">
        <f ca="1">IFERROR(IF(BS$7=1,LN(OFFSET(DataSet!BQ78,AddModel!BS$5,0)+(BS80*BS$6)),OFFSET(DataSet!BQ78,AddModel!BS$5,0)+(BS80*BS$6)),0)</f>
        <v>109.40519999999999</v>
      </c>
      <c r="BT81" s="17">
        <f ca="1">IFERROR(IF(BT$7=1,LN(OFFSET(DataSet!BR78,AddModel!BT$5,0)+(BT80*BT$6)),OFFSET(DataSet!BR78,AddModel!BT$5,0)+(BT80*BT$6)),0)</f>
        <v>1445580</v>
      </c>
      <c r="BU81" s="17">
        <f ca="1">IFERROR(IF(BU$7=1,LN(OFFSET(DataSet!BS78,AddModel!BU$5,0)+(BU80*BU$6)),OFFSET(DataSet!BS78,AddModel!BU$5,0)+(BU80*BU$6)),0)</f>
        <v>1165251.08903842</v>
      </c>
      <c r="BV81" s="17">
        <f ca="1">IFERROR(IF(BV$7=1,LN(OFFSET(DataSet!BT78,AddModel!BV$5,0)+(BV80*BV$6)),OFFSET(DataSet!BT78,AddModel!BV$5,0)+(BV80*BV$6)),0)</f>
        <v>108.309</v>
      </c>
      <c r="BW81" s="17">
        <f ca="1">IFERROR(IF(BW$7=1,LN(OFFSET(DataSet!BU78,AddModel!BW$5,0)+(BW80*BW$6)),OFFSET(DataSet!BU78,AddModel!BW$5,0)+(BW80*BW$6)),0)</f>
        <v>4.87</v>
      </c>
      <c r="BX81" s="17">
        <f ca="1">IFERROR(IF(BX$7=1,LN(OFFSET(DataSet!BV78,AddModel!BX$5,0)+(BX80*BX$6)),OFFSET(DataSet!BV78,AddModel!BX$5,0)+(BX80*BX$6)),0)</f>
        <v>5.3</v>
      </c>
      <c r="BY81" s="17">
        <f ca="1">IFERROR(IF(BY$7=1,LN(OFFSET(DataSet!BW78,AddModel!BY$5,0)+(BY80*BY$6)),OFFSET(DataSet!BW78,AddModel!BY$5,0)+(BY80*BY$6)),0)</f>
        <v>108.6</v>
      </c>
      <c r="BZ81" s="17">
        <f ca="1">IFERROR(IF(BZ$7=1,LN(OFFSET(DataSet!BX78,AddModel!BZ$5,0)+(BZ80*BZ$6)),OFFSET(DataSet!BX78,AddModel!BZ$5,0)+(BZ80*BZ$6)),0)</f>
        <v>4.7318028369214575</v>
      </c>
      <c r="CA81" s="17">
        <f ca="1">IFERROR(IF(CA$7=1,LN(OFFSET(DataSet!BY78,AddModel!CA$5,0)+(CA80*CA$6)),OFFSET(DataSet!BY78,AddModel!CA$5,0)+(CA80*CA$6)),0)</f>
        <v>110.2</v>
      </c>
      <c r="CB81" s="18">
        <f ca="1">IFERROR(IF(CB$7=1,LN(OFFSET(DataSet!BZ78,AddModel!CB$5,0)+(CB80*CB$6)),OFFSET(DataSet!BZ78,AddModel!CB$5,0)+(CB80*CB$6)),0)</f>
        <v>109.2</v>
      </c>
      <c r="CC81" s="30">
        <f ca="1">IFERROR(IF(CC$7=1,LN(OFFSET(DataSet!CA78,AddModel!CC$5,0)+(CC80*CC$6)),OFFSET(DataSet!CA78,AddModel!CC$5,0)+(CC80*CC$6)),0)</f>
        <v>-0.21072103131565253</v>
      </c>
      <c r="CD81" s="40">
        <f ca="1">IFERROR(IF(CD$7=1,LN(OFFSET(DataSet!CB78,AddModel!CD$5,0)+(CD80*CD$6)),OFFSET(DataSet!CB78,AddModel!CD$5,0)+(CD80*CD$6)),0)</f>
        <v>2.220989289205495</v>
      </c>
      <c r="CE81" s="41">
        <f ca="1">IFERROR(IF(CE$7=1,LN(OFFSET(DataSet!CC78,AddModel!CE$5,0)+(CE80*CE$6)),OFFSET(DataSet!CC78,AddModel!CE$5,0)+(CE80*CE$6)),0)</f>
        <v>9.3149999999999995</v>
      </c>
      <c r="CF81" s="41">
        <f ca="1">IFERROR(IF(CF$7=1,LN(OFFSET(DataSet!CD78,AddModel!CF$5,0)+(CF80*CF$6)),OFFSET(DataSet!CD78,AddModel!CF$5,0)+(CF80*CF$6)),0)</f>
        <v>9.0322618097686806</v>
      </c>
      <c r="CG81" s="41">
        <f ca="1">IFERROR(IF(CG$7=1,LN(OFFSET(DataSet!CE78,AddModel!CG$5,0)+(CG80*CG$6)),OFFSET(DataSet!CE78,AddModel!CG$5,0)+(CG80*CG$6)),0)</f>
        <v>10.1433982683994</v>
      </c>
      <c r="CH81" s="6">
        <f ca="1">IFERROR(IF(CH$7=1,LN(OFFSET(DataSet!CF78,AddModel!CH$5,0)+(CH80*CH$6)),OFFSET(DataSet!CF78,AddModel!CH$5,0)+(CH80*CH$6)),0)</f>
        <v>0.42857142857142855</v>
      </c>
      <c r="CI81" s="6">
        <f ca="1">IFERROR(IF(CI$7=1,LN(OFFSET(DataSet!CG78,AddModel!CI$5,0)+(CI80*CI$6)),OFFSET(DataSet!CG78,AddModel!CI$5,0)+(CI80*CI$6)),0)</f>
        <v>0.5714285714285714</v>
      </c>
      <c r="CJ81">
        <f ca="1">IFERROR(IF(CJ$7=1,LN(OFFSET(DataSet!CH78,AddModel!CJ$5,0)+(CJ80*CJ$6)),OFFSET(DataSet!CH78,AddModel!CJ$5,0)+(CJ80*CJ$6)),0)</f>
        <v>0</v>
      </c>
      <c r="CK81">
        <f ca="1">IFERROR(IF(CK$7=1,LN(OFFSET(DataSet!CI78,AddModel!CK$5,0)+(CK80*CK$6)),OFFSET(DataSet!CI78,AddModel!CK$5,0)+(CK80*CK$6)),0)</f>
        <v>0</v>
      </c>
      <c r="CL81">
        <f ca="1">IFERROR(IF(CL$7=1,LN(OFFSET(DataSet!CJ78,AddModel!CL$5,0)+(CL80*CL$6)),OFFSET(DataSet!CJ78,AddModel!CL$5,0)+(CL80*CL$6)),0)</f>
        <v>0</v>
      </c>
      <c r="CM81" s="40">
        <f ca="1">IFERROR(IF(CM$7=1,LN(OFFSET(DataSet!CK78,AddModel!CM$5,0)+(CM80*CM$6)),OFFSET(DataSet!CK78,AddModel!CM$5,0)+(CM80*CM$6)),0)</f>
        <v>155888.30935273177</v>
      </c>
      <c r="CN81" s="41">
        <f ca="1">IFERROR(IF(CN$7=1,LN(OFFSET(DataSet!CL78,AddModel!CN$5,0)+(CN80*CN$6)),OFFSET(DataSet!CL78,AddModel!CN$5,0)+(CN80*CN$6)),0)</f>
        <v>16073.296583502128</v>
      </c>
      <c r="CO81" s="41">
        <f ca="1">IFERROR(IF(CO$7=1,LN(OFFSET(DataSet!CM78,AddModel!CO$5,0)+(CO80*CO$6)),OFFSET(DataSet!CM78,AddModel!CO$5,0)+(CO80*CO$6)),0)</f>
        <v>56.130298656768332</v>
      </c>
      <c r="CP81" s="41">
        <f ca="1">IFERROR(IF(CP$7=1,LN(OFFSET(DataSet!CN78,AddModel!CP$5,0)+(CP80*CP$6)),OFFSET(DataSet!CN78,AddModel!CP$5,0)+(CP80*CP$6)),0)</f>
        <v>1358.6587</v>
      </c>
      <c r="CQ81" s="17">
        <f ca="1">IFERROR(IF(CQ$7=1,LN(OFFSET(DataSet!CO78,AddModel!CQ$5,0)+(CQ80*CQ$6)),OFFSET(DataSet!CO78,AddModel!CQ$5,0)+(CQ80*CQ$6)),0)</f>
        <v>0</v>
      </c>
      <c r="CR81" s="17">
        <f ca="1">IFERROR(IF(CR$7=1,LN(OFFSET(DataSet!CP78,AddModel!CR$5,0)+(CR80*CR$6)),OFFSET(DataSet!CP78,AddModel!CR$5,0)+(CR80*CR$6)),0)</f>
        <v>0</v>
      </c>
      <c r="CS81" s="17">
        <f ca="1">IFERROR(IF(CS$7=1,LN(OFFSET(DataSet!CQ78,AddModel!CS$5,0)+(CS80*CS$6)),OFFSET(DataSet!CQ78,AddModel!CS$5,0)+(CS80*CS$6)),0)</f>
        <v>0</v>
      </c>
      <c r="CT81" s="17">
        <f ca="1">IFERROR(IF(CT$7=1,LN(OFFSET(DataSet!CR78,AddModel!CT$5,0)+(CT80*CT$6)),OFFSET(DataSet!CR78,AddModel!CT$5,0)+(CT80*CT$6)),0)</f>
        <v>0</v>
      </c>
      <c r="CU81" s="20">
        <f ca="1">IFERROR(IF(CU$7=1,LN(OFFSET(DataSet!CS78,AddModel!CU$5,0)+(CU80*CU$6)),OFFSET(DataSet!CS78,AddModel!CU$5,0)+(CU80*CU$6)),0)</f>
        <v>0</v>
      </c>
      <c r="CV81" s="20">
        <f ca="1">IFERROR(IF(CV$7=1,LN(OFFSET(DataSet!CT78,AddModel!CV$5,0)+(CV80*CV$6)),OFFSET(DataSet!CT78,AddModel!CV$5,0)+(CV80*CV$6)),0)</f>
        <v>0</v>
      </c>
      <c r="CW81" s="20">
        <f ca="1">IFERROR(IF(CW$7=1,LN(OFFSET(DataSet!CU78,AddModel!CW$5,0)+(CW80*CW$6)),OFFSET(DataSet!CU78,AddModel!CW$5,0)+(CW80*CW$6)),0)</f>
        <v>0</v>
      </c>
      <c r="CX81" s="20">
        <f ca="1">IFERROR(IF(CX$7=1,LN(OFFSET(DataSet!CV78,AddModel!CX$5,0)+(CX80*CX$6)),OFFSET(DataSet!CV78,AddModel!CX$5,0)+(CX80*CX$6)),0)</f>
        <v>0</v>
      </c>
      <c r="CY81" s="113">
        <f ca="1">IFERROR(IF(CY$7=1,LN(OFFSET(DataSet!CW78,AddModel!CY$5,0)+(CY80*CY$6)),OFFSET(DataSet!CW78,AddModel!CY$5,0)+(CY80*CY$6)),0)</f>
        <v>2717.3173999999999</v>
      </c>
      <c r="CZ81" s="135">
        <f ca="1">IFERROR(IF(CZ$7=1,LN(OFFSET(DataSet!CX78,AddModel!CZ$5,0)+(CZ80*CZ$6)),OFFSET(DataSet!CX78,AddModel!CZ$5,0)+(CZ80*CZ$6)),0)</f>
        <v>737869.47308138455</v>
      </c>
      <c r="DA81" s="136">
        <f ca="1">IFERROR(IF(DA$7=1,LN(OFFSET(DataSet!CY78,AddModel!DA$5,0)+(DA80*DA$6)),OFFSET(DataSet!CY78,AddModel!DA$5,0)+(DA80*DA$6)),0)</f>
        <v>27718.647489054019</v>
      </c>
      <c r="DB81" s="137">
        <f ca="1">IFERROR(IF(DB$7=1,LN(OFFSET(DataSet!CZ78,AddModel!DB$5,0)+(DB80*DB$6)),OFFSET(DataSet!CZ78,AddModel!DB$5,0)+(DB80*DB$6)),0)</f>
        <v>1205260.9696551203</v>
      </c>
    </row>
    <row r="82" spans="1:106" x14ac:dyDescent="0.25">
      <c r="A82" s="134">
        <f ca="1">C82*DataSet!CB79</f>
        <v>2625876.0232795253</v>
      </c>
      <c r="B82" s="1">
        <f t="shared" si="4"/>
        <v>44341</v>
      </c>
      <c r="C82" s="87">
        <f t="shared" ca="1" si="3"/>
        <v>284912.05488607683</v>
      </c>
      <c r="D82" s="87">
        <f t="shared" ca="1" si="2"/>
        <v>298041.68447594682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IFERROR(IF(H$7=1,LN(OFFSET(DataSet!F79,AddModel!H$5,0)+(H81*H$6)),OFFSET(DataSet!F79,AddModel!H$5,0)+(H81*H$6)),0)</f>
        <v>0</v>
      </c>
      <c r="I82" s="13">
        <f ca="1">IFERROR(IF(I$7=1,LN(OFFSET(DataSet!G79,AddModel!I$5,0)+(I81*I$6)),OFFSET(DataSet!G79,AddModel!I$5,0)+(I81*I$6)),0)</f>
        <v>0</v>
      </c>
      <c r="J82" s="13">
        <f ca="1">IFERROR(IF(J$7=1,LN(OFFSET(DataSet!H79,AddModel!J$5,0)+(J81*J$6)),OFFSET(DataSet!H79,AddModel!J$5,0)+(J81*J$6)),0)</f>
        <v>0</v>
      </c>
      <c r="K82" s="13">
        <f ca="1">IFERROR(IF(K$7=1,LN(OFFSET(DataSet!I79,AddModel!K$5,0)+(K81*K$6)),OFFSET(DataSet!I79,AddModel!K$5,0)+(K81*K$6)),0)</f>
        <v>0</v>
      </c>
      <c r="L82" s="13">
        <f ca="1">IFERROR(IF(L$7=1,LN(OFFSET(DataSet!J79,AddModel!L$5,0)+(L81*L$6)),OFFSET(DataSet!J79,AddModel!L$5,0)+(L81*L$6)),0)</f>
        <v>1</v>
      </c>
      <c r="M82" s="13">
        <f ca="1">IFERROR(IF(M$7=1,LN(OFFSET(DataSet!K79,AddModel!M$5,0)+(M81*M$6)),OFFSET(DataSet!K79,AddModel!M$5,0)+(M81*M$6)),0)</f>
        <v>0</v>
      </c>
      <c r="N82" s="13">
        <f ca="1">IFERROR(IF(N$7=1,LN(OFFSET(DataSet!L79,AddModel!N$5,0)+(N81*N$6)),OFFSET(DataSet!L79,AddModel!N$5,0)+(N81*N$6)),0)</f>
        <v>0</v>
      </c>
      <c r="O82" s="13">
        <f ca="1">IFERROR(IF(O$7=1,LN(OFFSET(DataSet!M79,AddModel!O$5,0)+(O81*O$6)),OFFSET(DataSet!M79,AddModel!O$5,0)+(O81*O$6)),0)</f>
        <v>0</v>
      </c>
      <c r="P82" s="13">
        <f ca="1">IFERROR(IF(P$7=1,LN(OFFSET(DataSet!N79,AddModel!P$5,0)+(P81*P$6)),OFFSET(DataSet!N79,AddModel!P$5,0)+(P81*P$6)),0)</f>
        <v>0</v>
      </c>
      <c r="Q82" s="13">
        <f ca="1">IFERROR(IF(Q$7=1,LN(OFFSET(DataSet!O79,AddModel!Q$5,0)+(Q81*Q$6)),OFFSET(DataSet!O79,AddModel!Q$5,0)+(Q81*Q$6)),0)</f>
        <v>0</v>
      </c>
      <c r="R82" s="13">
        <f ca="1">IFERROR(IF(R$7=1,LN(OFFSET(DataSet!P79,AddModel!R$5,0)+(R81*R$6)),OFFSET(DataSet!P79,AddModel!R$5,0)+(R81*R$6)),0)</f>
        <v>0</v>
      </c>
      <c r="S82" s="13">
        <f ca="1">IFERROR(IF(S$7=1,LN(OFFSET(DataSet!Q79,AddModel!S$5,0)+(S81*S$6)),OFFSET(DataSet!Q79,AddModel!S$5,0)+(S81*S$6)),0)</f>
        <v>0</v>
      </c>
      <c r="T82" s="14">
        <f ca="1">IFERROR(IF(T$7=1,LN(OFFSET(DataSet!R79,AddModel!T$5,0)+(T81*T$6)),OFFSET(DataSet!R79,AddModel!T$5,0)+(T81*T$6)),0)</f>
        <v>0</v>
      </c>
      <c r="U82" s="14">
        <f ca="1">IFERROR(IF(U$7=1,LN(OFFSET(DataSet!S79,AddModel!U$5,0)+(U81*U$6)),OFFSET(DataSet!S79,AddModel!U$5,0)+(U81*U$6)),0)</f>
        <v>0.71428571428571397</v>
      </c>
      <c r="V82" s="14">
        <f ca="1">IFERROR(IF(V$7=1,LN(OFFSET(DataSet!T79,AddModel!V$5,0)+(V81*V$6)),OFFSET(DataSet!T79,AddModel!V$5,0)+(V81*V$6)),0)</f>
        <v>0</v>
      </c>
      <c r="W82" s="14">
        <f ca="1">IFERROR(IF(W$7=1,LN(OFFSET(DataSet!U79,AddModel!W$5,0)+(W81*W$6)),OFFSET(DataSet!U79,AddModel!W$5,0)+(W81*W$6)),0)</f>
        <v>0.71428571428571397</v>
      </c>
      <c r="X82" s="14">
        <f ca="1">IFERROR(IF(X$7=1,LN(OFFSET(DataSet!V79,AddModel!X$5,0)+(X81*X$6)),OFFSET(DataSet!V79,AddModel!X$5,0)+(X81*X$6)),0)</f>
        <v>0</v>
      </c>
      <c r="Y82" s="14">
        <f ca="1">IFERROR(IF(Y$7=1,LN(OFFSET(DataSet!W79,AddModel!Y$5,0)+(Y81*Y$6)),OFFSET(DataSet!W79,AddModel!Y$5,0)+(Y81*Y$6)),0)</f>
        <v>0</v>
      </c>
      <c r="Z82" s="14">
        <f ca="1">IFERROR(IF(Z$7=1,LN(OFFSET(DataSet!X79,AddModel!Z$5,0)+(Z81*Z$6)),OFFSET(DataSet!X79,AddModel!Z$5,0)+(Z81*Z$6)),0)</f>
        <v>0</v>
      </c>
      <c r="AA82" s="14">
        <f ca="1">IFERROR(IF(AA$7=1,LN(OFFSET(DataSet!Y79,AddModel!AA$5,0)+(AA81*AA$6)),OFFSET(DataSet!Y79,AddModel!AA$5,0)+(AA81*AA$6)),0)</f>
        <v>1</v>
      </c>
      <c r="AB82" s="14">
        <f ca="1">IFERROR(IF(AB$7=1,LN(OFFSET(DataSet!Z79,AddModel!AB$5,0)+(AB81*AB$6)),OFFSET(DataSet!Z79,AddModel!AB$5,0)+(AB81*AB$6)),0)</f>
        <v>1</v>
      </c>
      <c r="AC82" s="15">
        <f ca="1">IFERROR(IF(AC$7=1,LN(OFFSET(DataSet!AA79,AddModel!AC$5,0)+(AC81*AC$6)),OFFSET(DataSet!AA79,AddModel!AC$5,0)+(AC81*AC$6)),0)</f>
        <v>0</v>
      </c>
      <c r="AD82" s="15">
        <f ca="1">IFERROR(IF(AD$7=1,LN(OFFSET(DataSet!AB79,AddModel!AD$5,0)+(AD81*AD$6)),OFFSET(DataSet!AB79,AddModel!AD$5,0)+(AD81*AD$6)),0)</f>
        <v>0</v>
      </c>
      <c r="AE82" s="15">
        <f ca="1">IFERROR(IF(AE$7=1,LN(OFFSET(DataSet!AC79,AddModel!AE$5,0)+(AE81*AE$6)),OFFSET(DataSet!AC79,AddModel!AE$5,0)+(AE81*AE$6)),0)</f>
        <v>0</v>
      </c>
      <c r="AF82" s="15">
        <f ca="1">IFERROR(IF(AF$7=1,LN(OFFSET(DataSet!AD79,AddModel!AF$5,0)+(AF81*AF$6)),OFFSET(DataSet!AD79,AddModel!AF$5,0)+(AF81*AF$6)),0)</f>
        <v>0</v>
      </c>
      <c r="AG82" s="15">
        <f ca="1">IFERROR(IF(AG$7=1,LN(OFFSET(DataSet!AE79,AddModel!AG$5,0)+(AG81*AG$6)),OFFSET(DataSet!AE79,AddModel!AG$5,0)+(AG81*AG$6)),0)</f>
        <v>0</v>
      </c>
      <c r="AH82" s="15">
        <f ca="1">IFERROR(IF(AH$7=1,LN(OFFSET(DataSet!AF79,AddModel!AH$5,0)+(AH81*AH$6)),OFFSET(DataSet!AF79,AddModel!AH$5,0)+(AH81*AH$6)),0)</f>
        <v>1</v>
      </c>
      <c r="AI82" s="15">
        <f ca="1">IFERROR(IF(AI$7=1,LN(OFFSET(DataSet!AG79,AddModel!AI$5,0)+(AI81*AI$6)),OFFSET(DataSet!AG79,AddModel!AI$5,0)+(AI81*AI$6)),0)</f>
        <v>0</v>
      </c>
      <c r="AJ82" s="15">
        <f ca="1">IFERROR(IF(AJ$7=1,LN(OFFSET(DataSet!AH79,AddModel!AJ$5,0)+(AJ81*AJ$6)),OFFSET(DataSet!AH79,AddModel!AJ$5,0)+(AJ81*AJ$6)),0)</f>
        <v>0</v>
      </c>
      <c r="AK82" s="15">
        <f ca="1">IFERROR(IF(AK$7=1,LN(OFFSET(DataSet!AI79,AddModel!AK$5,0)+(AK81*AK$6)),OFFSET(DataSet!AI79,AddModel!AK$5,0)+(AK81*AK$6)),0)</f>
        <v>0</v>
      </c>
      <c r="AL82" s="13">
        <f ca="1">IFERROR(IF(AL$7=1,LN(OFFSET(DataSet!AJ79,AddModel!AL$5,0)+(AL81*AL$6)),OFFSET(DataSet!AJ79,AddModel!AL$5,0)+(AL81*AL$6)),0)</f>
        <v>0</v>
      </c>
      <c r="AM82" s="13">
        <f ca="1">IFERROR(IF(AM$7=1,LN(OFFSET(DataSet!AK79,AddModel!AM$5,0)+(AM81*AM$6)),OFFSET(DataSet!AK79,AddModel!AM$5,0)+(AM81*AM$6)),0)</f>
        <v>0</v>
      </c>
      <c r="AN82" s="13">
        <f ca="1">IFERROR(IF(AN$7=1,LN(OFFSET(DataSet!AL79,AddModel!AN$5,0)+(AN81*AN$6)),OFFSET(DataSet!AL79,AddModel!AN$5,0)+(AN81*AN$6)),0)</f>
        <v>0</v>
      </c>
      <c r="AO82" s="17">
        <f ca="1">IFERROR(IF(AO$7=1,LN(OFFSET(DataSet!AM79,AddModel!AO$5,0)+(AO81*AO$6)),OFFSET(DataSet!AM79,AddModel!AO$5,0)+(AO81*AO$6)),0)</f>
        <v>52.142857142857402</v>
      </c>
      <c r="AP82" s="17">
        <f ca="1">IFERROR(IF(AP$7=1,LN(OFFSET(DataSet!AN79,AddModel!AP$5,0)+(AP81*AP$6)),OFFSET(DataSet!AN79,AddModel!AP$5,0)+(AP81*AP$6)),0)</f>
        <v>21.285714285714199</v>
      </c>
      <c r="AQ82" s="17">
        <f ca="1">IFERROR(IF(AQ$7=1,LN(OFFSET(DataSet!AO79,AddModel!AQ$5,0)+(AQ81*AQ$6)),OFFSET(DataSet!AO79,AddModel!AQ$5,0)+(AQ81*AQ$6)),0)</f>
        <v>0</v>
      </c>
      <c r="AR82" s="17">
        <f ca="1">IFERROR(IF(AR$7=1,LN(OFFSET(DataSet!AP79,AddModel!AR$5,0)+(AR81*AR$6)),OFFSET(DataSet!AP79,AddModel!AR$5,0)+(AR81*AR$6)),0)</f>
        <v>0</v>
      </c>
      <c r="AS82" s="18">
        <f ca="1">IFERROR(IF(AS$7=1,LN(OFFSET(DataSet!AQ79,AddModel!AS$5,0)+(AS81*AS$6)),OFFSET(DataSet!AQ79,AddModel!AS$5,0)+(AS81*AS$6)),0)</f>
        <v>0</v>
      </c>
      <c r="AT82" s="19">
        <f ca="1">IFERROR(IF(AT$7=1,LN(OFFSET(DataSet!AR79,AddModel!AT$5,0)+(AT81*AT$6)),OFFSET(DataSet!AR79,AddModel!AT$5,0)+(AT81*AT$6)),0)</f>
        <v>-5.21549230252282E-2</v>
      </c>
      <c r="AU82" s="20">
        <f ca="1">IFERROR(IF(AU$7=1,LN(OFFSET(DataSet!AS79,AddModel!AU$5,0)+(AU81*AU$6)),OFFSET(DataSet!AS79,AddModel!AU$5,0)+(AU81*AU$6)),0)</f>
        <v>1.1158959338363701</v>
      </c>
      <c r="AV82" s="20">
        <f ca="1">IFERROR(IF(AV$7=1,LN(OFFSET(DataSet!AT79,AddModel!AV$5,0)+(AV81*AV$6)),OFFSET(DataSet!AT79,AddModel!AV$5,0)+(AV81*AV$6)),0)</f>
        <v>1.7250298635496999</v>
      </c>
      <c r="AW82" s="20">
        <f ca="1">IFERROR(IF(AW$7=1,LN(OFFSET(DataSet!AU79,AddModel!AW$5,0)+(AW81*AW$6)),OFFSET(DataSet!AU79,AddModel!AW$5,0)+(AW81*AW$6)),0)</f>
        <v>-2.27192624204051</v>
      </c>
      <c r="AX82" s="20">
        <f ca="1">IFERROR(IF(AX$7=1,LN(OFFSET(DataSet!AV79,AddModel!AX$5,0)+(AX81*AX$6)),OFFSET(DataSet!AV79,AddModel!AX$5,0)+(AX81*AX$6)),0)</f>
        <v>15.7781289564304</v>
      </c>
      <c r="AY82" s="20">
        <f ca="1">IFERROR(IF(AY$7=1,LN(OFFSET(DataSet!AW79,AddModel!AY$5,0)+(AY81*AY$6)),OFFSET(DataSet!AW79,AddModel!AY$5,0)+(AY81*AY$6)),0)</f>
        <v>8.0594287414883006</v>
      </c>
      <c r="AZ82" s="20">
        <f ca="1">IFERROR(IF(AZ$7=1,LN(OFFSET(DataSet!AX79,AddModel!AZ$5,0)+(AZ81*AZ$6)),OFFSET(DataSet!AX79,AddModel!AZ$5,0)+(AZ81*AZ$6)),0)</f>
        <v>5.47192624627864</v>
      </c>
      <c r="BA82" s="20">
        <f ca="1">IFERROR(IF(BA$7=1,LN(OFFSET(DataSet!AY79,AddModel!BA$5,0)+(BA81*BA$6)),OFFSET(DataSet!AY79,AddModel!BA$5,0)+(BA81*BA$6)),0)</f>
        <v>15.725974033405199</v>
      </c>
      <c r="BB82" s="20">
        <f ca="1">IFERROR(IF(BB$7=1,LN(OFFSET(DataSet!AZ79,AddModel!BB$5,0)+(BB81*BB$6)),OFFSET(DataSet!AZ79,AddModel!BB$5,0)+(BB81*BB$6)),0)</f>
        <v>1.9035415589064399</v>
      </c>
      <c r="BC82" s="20">
        <f ca="1">IFERROR(IF(BC$7=1,LN(OFFSET(DataSet!BA79,AddModel!BC$5,0)+(BC81*BC$6)),OFFSET(DataSet!BA79,AddModel!BC$5,0)+(BC81*BC$6)),0)</f>
        <v>9.1753246753246707</v>
      </c>
      <c r="BD82" s="20">
        <f ca="1">IFERROR(IF(BD$7=1,LN(OFFSET(DataSet!BB79,AddModel!BD$5,0)+(BD81*BD$6)),OFFSET(DataSet!BB79,AddModel!BD$5,0)+(BD81*BD$6)),0)</f>
        <v>3.6285714224561398</v>
      </c>
      <c r="BE82" s="21">
        <f ca="1">IFERROR(IF(BE$7=1,LN(OFFSET(DataSet!BC79,AddModel!BE$5,0)+(BE81*BE$6)),OFFSET(DataSet!BC79,AddModel!BE$5,0)+(BE81*BE$6)),0)</f>
        <v>3.2000000042381198</v>
      </c>
      <c r="BF82" s="16">
        <f ca="1">IFERROR(IF(BF$7=1,LN(OFFSET(DataSet!BD79,AddModel!BF$5,0)+(BF81*BF$6)),OFFSET(DataSet!BD79,AddModel!BF$5,0)+(BF81*BF$6)),0)</f>
        <v>-32</v>
      </c>
      <c r="BG82" s="17">
        <f ca="1">IFERROR(IF(BG$7=1,LN(OFFSET(DataSet!BE79,AddModel!BG$5,0)+(BG81*BG$6)),OFFSET(DataSet!BE79,AddModel!BG$5,0)+(BG81*BG$6)),0)</f>
        <v>-29</v>
      </c>
      <c r="BH82" s="17">
        <f ca="1">IFERROR(IF(BH$7=1,LN(OFFSET(DataSet!BF79,AddModel!BH$5,0)+(BH81*BH$6)),OFFSET(DataSet!BF79,AddModel!BH$5,0)+(BH81*BH$6)),0)</f>
        <v>-58</v>
      </c>
      <c r="BI82" s="17">
        <f ca="1">IFERROR(IF(BI$7=1,LN(OFFSET(DataSet!BG79,AddModel!BI$5,0)+(BI81*BI$6)),OFFSET(DataSet!BG79,AddModel!BI$5,0)+(BI81*BI$6)),0)</f>
        <v>-39</v>
      </c>
      <c r="BJ82" s="17">
        <f ca="1">IFERROR(IF(BJ$7=1,LN(OFFSET(DataSet!BH79,AddModel!BJ$5,0)+(BJ81*BJ$6)),OFFSET(DataSet!BH79,AddModel!BJ$5,0)+(BJ81*BJ$6)),0)</f>
        <v>-11</v>
      </c>
      <c r="BK82" s="17">
        <f ca="1">IFERROR(IF(BK$7=1,LN(OFFSET(DataSet!BI79,AddModel!BK$5,0)+(BK81*BK$6)),OFFSET(DataSet!BI79,AddModel!BK$5,0)+(BK81*BK$6)),0)</f>
        <v>-4</v>
      </c>
      <c r="BL82" s="17">
        <f ca="1">IFERROR(IF(BL$7=1,LN(OFFSET(DataSet!BJ79,AddModel!BL$5,0)+(BL81*BL$6)),OFFSET(DataSet!BJ79,AddModel!BL$5,0)+(BL81*BL$6)),0)</f>
        <v>99.987009999999998</v>
      </c>
      <c r="BM82" s="17">
        <f ca="1">IFERROR(IF(BM$7=1,LN(OFFSET(DataSet!BK79,AddModel!BM$5,0)+(BM81*BM$6)),OFFSET(DataSet!BK79,AddModel!BM$5,0)+(BM81*BM$6)),0)</f>
        <v>98.081209999999999</v>
      </c>
      <c r="BN82" s="17">
        <f ca="1">IFERROR(IF(BN$7=1,LN(OFFSET(DataSet!BL79,AddModel!BN$5,0)+(BN81*BN$6)),OFFSET(DataSet!BL79,AddModel!BN$5,0)+(BN81*BN$6)),0)</f>
        <v>108.309</v>
      </c>
      <c r="BO82" s="17">
        <f ca="1">IFERROR(IF(BO$7=1,LN(OFFSET(DataSet!BM79,AddModel!BO$5,0)+(BO81*BO$6)),OFFSET(DataSet!BM79,AddModel!BO$5,0)+(BO81*BO$6)),0)</f>
        <v>140.9117</v>
      </c>
      <c r="BP82" s="17">
        <f ca="1">IFERROR(IF(BP$7=1,LN(OFFSET(DataSet!BN79,AddModel!BP$5,0)+(BP81*BP$6)),OFFSET(DataSet!BN79,AddModel!BP$5,0)+(BP81*BP$6)),0)</f>
        <v>115.1</v>
      </c>
      <c r="BQ82" s="17">
        <f ca="1">IFERROR(IF(BQ$7=1,LN(OFFSET(DataSet!BO79,AddModel!BQ$5,0)+(BQ81*BQ$6)),OFFSET(DataSet!BO79,AddModel!BQ$5,0)+(BQ81*BQ$6)),0)</f>
        <v>109.9288</v>
      </c>
      <c r="BR82" s="17">
        <f ca="1">IFERROR(IF(BR$7=1,LN(OFFSET(DataSet!BP79,AddModel!BR$5,0)+(BR81*BR$6)),OFFSET(DataSet!BP79,AddModel!BR$5,0)+(BR81*BR$6)),0)</f>
        <v>104.5913</v>
      </c>
      <c r="BS82" s="17">
        <f ca="1">IFERROR(IF(BS$7=1,LN(OFFSET(DataSet!BQ79,AddModel!BS$5,0)+(BS81*BS$6)),OFFSET(DataSet!BQ79,AddModel!BS$5,0)+(BS81*BS$6)),0)</f>
        <v>109.40519999999999</v>
      </c>
      <c r="BT82" s="17">
        <f ca="1">IFERROR(IF(BT$7=1,LN(OFFSET(DataSet!BR79,AddModel!BT$5,0)+(BT81*BT$6)),OFFSET(DataSet!BR79,AddModel!BT$5,0)+(BT81*BT$6)),0)</f>
        <v>1445580</v>
      </c>
      <c r="BU82" s="17">
        <f ca="1">IFERROR(IF(BU$7=1,LN(OFFSET(DataSet!BS79,AddModel!BU$5,0)+(BU81*BU$6)),OFFSET(DataSet!BS79,AddModel!BU$5,0)+(BU81*BU$6)),0)</f>
        <v>1165251.08903842</v>
      </c>
      <c r="BV82" s="17">
        <f ca="1">IFERROR(IF(BV$7=1,LN(OFFSET(DataSet!BT79,AddModel!BV$5,0)+(BV81*BV$6)),OFFSET(DataSet!BT79,AddModel!BV$5,0)+(BV81*BV$6)),0)</f>
        <v>108.309</v>
      </c>
      <c r="BW82" s="17">
        <f ca="1">IFERROR(IF(BW$7=1,LN(OFFSET(DataSet!BU79,AddModel!BW$5,0)+(BW81*BW$6)),OFFSET(DataSet!BU79,AddModel!BW$5,0)+(BW81*BW$6)),0)</f>
        <v>4.87</v>
      </c>
      <c r="BX82" s="17">
        <f ca="1">IFERROR(IF(BX$7=1,LN(OFFSET(DataSet!BV79,AddModel!BX$5,0)+(BX81*BX$6)),OFFSET(DataSet!BV79,AddModel!BX$5,0)+(BX81*BX$6)),0)</f>
        <v>5.3</v>
      </c>
      <c r="BY82" s="17">
        <f ca="1">IFERROR(IF(BY$7=1,LN(OFFSET(DataSet!BW79,AddModel!BY$5,0)+(BY81*BY$6)),OFFSET(DataSet!BW79,AddModel!BY$5,0)+(BY81*BY$6)),0)</f>
        <v>108.6</v>
      </c>
      <c r="BZ82" s="17">
        <f ca="1">IFERROR(IF(BZ$7=1,LN(OFFSET(DataSet!BX79,AddModel!BZ$5,0)+(BZ81*BZ$6)),OFFSET(DataSet!BX79,AddModel!BZ$5,0)+(BZ81*BZ$6)),0)</f>
        <v>4.7318028369214575</v>
      </c>
      <c r="CA82" s="17">
        <f ca="1">IFERROR(IF(CA$7=1,LN(OFFSET(DataSet!BY79,AddModel!CA$5,0)+(CA81*CA$6)),OFFSET(DataSet!BY79,AddModel!CA$5,0)+(CA81*CA$6)),0)</f>
        <v>110.2</v>
      </c>
      <c r="CB82" s="18">
        <f ca="1">IFERROR(IF(CB$7=1,LN(OFFSET(DataSet!BZ79,AddModel!CB$5,0)+(CB81*CB$6)),OFFSET(DataSet!BZ79,AddModel!CB$5,0)+(CB81*CB$6)),0)</f>
        <v>109.2</v>
      </c>
      <c r="CC82" s="30">
        <f ca="1">IFERROR(IF(CC$7=1,LN(OFFSET(DataSet!CA79,AddModel!CC$5,0)+(CC81*CC$6)),OFFSET(DataSet!CA79,AddModel!CC$5,0)+(CC81*CC$6)),0)</f>
        <v>-0.21072103131565253</v>
      </c>
      <c r="CD82" s="40">
        <f ca="1">IFERROR(IF(CD$7=1,LN(OFFSET(DataSet!CB79,AddModel!CD$5,0)+(CD81*CD$6)),OFFSET(DataSet!CB79,AddModel!CD$5,0)+(CD81*CD$6)),0)</f>
        <v>2.220989289205495</v>
      </c>
      <c r="CE82" s="41">
        <f ca="1">IFERROR(IF(CE$7=1,LN(OFFSET(DataSet!CC79,AddModel!CE$5,0)+(CE81*CE$6)),OFFSET(DataSet!CC79,AddModel!CE$5,0)+(CE81*CE$6)),0)</f>
        <v>9.3149999999999995</v>
      </c>
      <c r="CF82" s="41">
        <f ca="1">IFERROR(IF(CF$7=1,LN(OFFSET(DataSet!CD79,AddModel!CF$5,0)+(CF81*CF$6)),OFFSET(DataSet!CD79,AddModel!CF$5,0)+(CF81*CF$6)),0)</f>
        <v>9.0322618097686806</v>
      </c>
      <c r="CG82" s="41">
        <f ca="1">IFERROR(IF(CG$7=1,LN(OFFSET(DataSet!CE79,AddModel!CG$5,0)+(CG81*CG$6)),OFFSET(DataSet!CE79,AddModel!CG$5,0)+(CG81*CG$6)),0)</f>
        <v>10.143398268399499</v>
      </c>
      <c r="CH82" s="6">
        <f ca="1">IFERROR(IF(CH$7=1,LN(OFFSET(DataSet!CF79,AddModel!CH$5,0)+(CH81*CH$6)),OFFSET(DataSet!CF79,AddModel!CH$5,0)+(CH81*CH$6)),0)</f>
        <v>0</v>
      </c>
      <c r="CI82" s="6">
        <f ca="1">IFERROR(IF(CI$7=1,LN(OFFSET(DataSet!CG79,AddModel!CI$5,0)+(CI81*CI$6)),OFFSET(DataSet!CG79,AddModel!CI$5,0)+(CI81*CI$6)),0)</f>
        <v>1</v>
      </c>
      <c r="CJ82">
        <f ca="1">IFERROR(IF(CJ$7=1,LN(OFFSET(DataSet!CH79,AddModel!CJ$5,0)+(CJ81*CJ$6)),OFFSET(DataSet!CH79,AddModel!CJ$5,0)+(CJ81*CJ$6)),0)</f>
        <v>0</v>
      </c>
      <c r="CK82">
        <f ca="1">IFERROR(IF(CK$7=1,LN(OFFSET(DataSet!CI79,AddModel!CK$5,0)+(CK81*CK$6)),OFFSET(DataSet!CI79,AddModel!CK$5,0)+(CK81*CK$6)),0)</f>
        <v>0</v>
      </c>
      <c r="CL82">
        <f ca="1">IFERROR(IF(CL$7=1,LN(OFFSET(DataSet!CJ79,AddModel!CL$5,0)+(CL81*CL$6)),OFFSET(DataSet!CJ79,AddModel!CL$5,0)+(CL81*CL$6)),0)</f>
        <v>0</v>
      </c>
      <c r="CM82" s="40">
        <f ca="1">IFERROR(IF(CM$7=1,LN(OFFSET(DataSet!CK79,AddModel!CM$5,0)+(CM81*CM$6)),OFFSET(DataSet!CK79,AddModel!CM$5,0)+(CM81*CM$6)),0)</f>
        <v>124710.64748218542</v>
      </c>
      <c r="CN82" s="41">
        <f ca="1">IFERROR(IF(CN$7=1,LN(OFFSET(DataSet!CL79,AddModel!CN$5,0)+(CN81*CN$6)),OFFSET(DataSet!CL79,AddModel!CN$5,0)+(CN81*CN$6)),0)</f>
        <v>44031.766308451493</v>
      </c>
      <c r="CO82" s="41">
        <f ca="1">IFERROR(IF(CO$7=1,LN(OFFSET(DataSet!CM79,AddModel!CO$5,0)+(CO81*CO$6)),OFFSET(DataSet!CM79,AddModel!CO$5,0)+(CO81*CO$6)),0)</f>
        <v>33.678179194060995</v>
      </c>
      <c r="CP82" s="41">
        <f ca="1">IFERROR(IF(CP$7=1,LN(OFFSET(DataSet!CN79,AddModel!CP$5,0)+(CP81*CP$6)),OFFSET(DataSet!CN79,AddModel!CP$5,0)+(CP81*CP$6)),0)</f>
        <v>32780.458700000003</v>
      </c>
      <c r="CQ82" s="17">
        <f ca="1">IFERROR(IF(CQ$7=1,LN(OFFSET(DataSet!CO79,AddModel!CQ$5,0)+(CQ81*CQ$6)),OFFSET(DataSet!CO79,AddModel!CQ$5,0)+(CQ81*CQ$6)),0)</f>
        <v>0</v>
      </c>
      <c r="CR82" s="17">
        <f ca="1">IFERROR(IF(CR$7=1,LN(OFFSET(DataSet!CP79,AddModel!CR$5,0)+(CR81*CR$6)),OFFSET(DataSet!CP79,AddModel!CR$5,0)+(CR81*CR$6)),0)</f>
        <v>0</v>
      </c>
      <c r="CS82" s="17">
        <f ca="1">IFERROR(IF(CS$7=1,LN(OFFSET(DataSet!CQ79,AddModel!CS$5,0)+(CS81*CS$6)),OFFSET(DataSet!CQ79,AddModel!CS$5,0)+(CS81*CS$6)),0)</f>
        <v>0</v>
      </c>
      <c r="CT82" s="17">
        <f ca="1">IFERROR(IF(CT$7=1,LN(OFFSET(DataSet!CR79,AddModel!CT$5,0)+(CT81*CT$6)),OFFSET(DataSet!CR79,AddModel!CT$5,0)+(CT81*CT$6)),0)</f>
        <v>0</v>
      </c>
      <c r="CU82" s="20">
        <f ca="1">IFERROR(IF(CU$7=1,LN(OFFSET(DataSet!CS79,AddModel!CU$5,0)+(CU81*CU$6)),OFFSET(DataSet!CS79,AddModel!CU$5,0)+(CU81*CU$6)),0)</f>
        <v>0</v>
      </c>
      <c r="CV82" s="20">
        <f ca="1">IFERROR(IF(CV$7=1,LN(OFFSET(DataSet!CT79,AddModel!CV$5,0)+(CV81*CV$6)),OFFSET(DataSet!CT79,AddModel!CV$5,0)+(CV81*CV$6)),0)</f>
        <v>0</v>
      </c>
      <c r="CW82" s="20">
        <f ca="1">IFERROR(IF(CW$7=1,LN(OFFSET(DataSet!CU79,AddModel!CW$5,0)+(CW81*CW$6)),OFFSET(DataSet!CU79,AddModel!CW$5,0)+(CW81*CW$6)),0)</f>
        <v>0</v>
      </c>
      <c r="CX82" s="20">
        <f ca="1">IFERROR(IF(CX$7=1,LN(OFFSET(DataSet!CV79,AddModel!CX$5,0)+(CX81*CX$6)),OFFSET(DataSet!CV79,AddModel!CX$5,0)+(CX81*CX$6)),0)</f>
        <v>0</v>
      </c>
      <c r="CY82" s="113">
        <f ca="1">IFERROR(IF(CY$7=1,LN(OFFSET(DataSet!CW79,AddModel!CY$5,0)+(CY81*CY$6)),OFFSET(DataSet!CW79,AddModel!CY$5,0)+(CY81*CY$6)),0)</f>
        <v>65560.917400000006</v>
      </c>
      <c r="CZ82" s="135">
        <f ca="1">IFERROR(IF(CZ$7=1,LN(OFFSET(DataSet!CX79,AddModel!CZ$5,0)+(CZ81*CZ$6)),OFFSET(DataSet!CX79,AddModel!CZ$5,0)+(CZ81*CZ$6)),0)</f>
        <v>1068139.5784651078</v>
      </c>
      <c r="DA82" s="136">
        <f ca="1">IFERROR(IF(DA$7=1,LN(OFFSET(DataSet!CY79,AddModel!DA$5,0)+(DA81*DA$6)),OFFSET(DataSet!CY79,AddModel!DA$5,0)+(DA81*DA$6)),0)</f>
        <v>22174.917991243216</v>
      </c>
      <c r="DB82" s="137">
        <f ca="1">IFERROR(IF(DB$7=1,LN(OFFSET(DataSet!CZ79,AddModel!DB$5,0)+(DB81*DB$6)),OFFSET(DataSet!CZ79,AddModel!DB$5,0)+(DB81*DB$6)),0)</f>
        <v>1417726.7757240962</v>
      </c>
    </row>
    <row r="83" spans="1:106" x14ac:dyDescent="0.25">
      <c r="A83" s="134">
        <f ca="1">C83*DataSet!CB80</f>
        <v>2390036.9185590581</v>
      </c>
      <c r="B83" s="1">
        <f t="shared" si="4"/>
        <v>44348</v>
      </c>
      <c r="C83" s="87">
        <f t="shared" ca="1" si="3"/>
        <v>259323.1072919397</v>
      </c>
      <c r="D83" s="87">
        <f t="shared" ca="1" si="2"/>
        <v>260602.7032450843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IFERROR(IF(H$7=1,LN(OFFSET(DataSet!F80,AddModel!H$5,0)+(H82*H$6)),OFFSET(DataSet!F80,AddModel!H$5,0)+(H82*H$6)),0)</f>
        <v>0</v>
      </c>
      <c r="I83" s="13">
        <f ca="1">IFERROR(IF(I$7=1,LN(OFFSET(DataSet!G80,AddModel!I$5,0)+(I82*I$6)),OFFSET(DataSet!G80,AddModel!I$5,0)+(I82*I$6)),0)</f>
        <v>0</v>
      </c>
      <c r="J83" s="13">
        <f ca="1">IFERROR(IF(J$7=1,LN(OFFSET(DataSet!H80,AddModel!J$5,0)+(J82*J$6)),OFFSET(DataSet!H80,AddModel!J$5,0)+(J82*J$6)),0)</f>
        <v>0</v>
      </c>
      <c r="K83" s="13">
        <f ca="1">IFERROR(IF(K$7=1,LN(OFFSET(DataSet!I80,AddModel!K$5,0)+(K82*K$6)),OFFSET(DataSet!I80,AddModel!K$5,0)+(K82*K$6)),0)</f>
        <v>0</v>
      </c>
      <c r="L83" s="13">
        <f ca="1">IFERROR(IF(L$7=1,LN(OFFSET(DataSet!J80,AddModel!L$5,0)+(L82*L$6)),OFFSET(DataSet!J80,AddModel!L$5,0)+(L82*L$6)),0)</f>
        <v>0</v>
      </c>
      <c r="M83" s="13">
        <f ca="1">IFERROR(IF(M$7=1,LN(OFFSET(DataSet!K80,AddModel!M$5,0)+(M82*M$6)),OFFSET(DataSet!K80,AddModel!M$5,0)+(M82*M$6)),0)</f>
        <v>1</v>
      </c>
      <c r="N83" s="13">
        <f ca="1">IFERROR(IF(N$7=1,LN(OFFSET(DataSet!L80,AddModel!N$5,0)+(N82*N$6)),OFFSET(DataSet!L80,AddModel!N$5,0)+(N82*N$6)),0)</f>
        <v>0</v>
      </c>
      <c r="O83" s="13">
        <f ca="1">IFERROR(IF(O$7=1,LN(OFFSET(DataSet!M80,AddModel!O$5,0)+(O82*O$6)),OFFSET(DataSet!M80,AddModel!O$5,0)+(O82*O$6)),0)</f>
        <v>0</v>
      </c>
      <c r="P83" s="13">
        <f ca="1">IFERROR(IF(P$7=1,LN(OFFSET(DataSet!N80,AddModel!P$5,0)+(P82*P$6)),OFFSET(DataSet!N80,AddModel!P$5,0)+(P82*P$6)),0)</f>
        <v>0</v>
      </c>
      <c r="Q83" s="13">
        <f ca="1">IFERROR(IF(Q$7=1,LN(OFFSET(DataSet!O80,AddModel!Q$5,0)+(Q82*Q$6)),OFFSET(DataSet!O80,AddModel!Q$5,0)+(Q82*Q$6)),0)</f>
        <v>0</v>
      </c>
      <c r="R83" s="13">
        <f ca="1">IFERROR(IF(R$7=1,LN(OFFSET(DataSet!P80,AddModel!R$5,0)+(R82*R$6)),OFFSET(DataSet!P80,AddModel!R$5,0)+(R82*R$6)),0)</f>
        <v>0</v>
      </c>
      <c r="S83" s="13">
        <f ca="1">IFERROR(IF(S$7=1,LN(OFFSET(DataSet!Q80,AddModel!S$5,0)+(S82*S$6)),OFFSET(DataSet!Q80,AddModel!S$5,0)+(S82*S$6)),0)</f>
        <v>0</v>
      </c>
      <c r="T83" s="14">
        <f ca="1">IFERROR(IF(T$7=1,LN(OFFSET(DataSet!R80,AddModel!T$5,0)+(T82*T$6)),OFFSET(DataSet!R80,AddModel!T$5,0)+(T82*T$6)),0)</f>
        <v>0</v>
      </c>
      <c r="U83" s="14">
        <f ca="1">IFERROR(IF(U$7=1,LN(OFFSET(DataSet!S80,AddModel!U$5,0)+(U82*U$6)),OFFSET(DataSet!S80,AddModel!U$5,0)+(U82*U$6)),0)</f>
        <v>0</v>
      </c>
      <c r="V83" s="14">
        <f ca="1">IFERROR(IF(V$7=1,LN(OFFSET(DataSet!T80,AddModel!V$5,0)+(V82*V$6)),OFFSET(DataSet!T80,AddModel!V$5,0)+(V82*V$6)),0)</f>
        <v>0</v>
      </c>
      <c r="W83" s="14">
        <f ca="1">IFERROR(IF(W$7=1,LN(OFFSET(DataSet!U80,AddModel!W$5,0)+(W82*W$6)),OFFSET(DataSet!U80,AddModel!W$5,0)+(W82*W$6)),0)</f>
        <v>0</v>
      </c>
      <c r="X83" s="14">
        <f ca="1">IFERROR(IF(X$7=1,LN(OFFSET(DataSet!V80,AddModel!X$5,0)+(X82*X$6)),OFFSET(DataSet!V80,AddModel!X$5,0)+(X82*X$6)),0)</f>
        <v>0</v>
      </c>
      <c r="Y83" s="14">
        <f ca="1">IFERROR(IF(Y$7=1,LN(OFFSET(DataSet!W80,AddModel!Y$5,0)+(Y82*Y$6)),OFFSET(DataSet!W80,AddModel!Y$5,0)+(Y82*Y$6)),0)</f>
        <v>0</v>
      </c>
      <c r="Z83" s="14">
        <f ca="1">IFERROR(IF(Z$7=1,LN(OFFSET(DataSet!X80,AddModel!Z$5,0)+(Z82*Z$6)),OFFSET(DataSet!X80,AddModel!Z$5,0)+(Z82*Z$6)),0)</f>
        <v>0</v>
      </c>
      <c r="AA83" s="14">
        <f ca="1">IFERROR(IF(AA$7=1,LN(OFFSET(DataSet!Y80,AddModel!AA$5,0)+(AA82*AA$6)),OFFSET(DataSet!Y80,AddModel!AA$5,0)+(AA82*AA$6)),0)</f>
        <v>0</v>
      </c>
      <c r="AB83" s="14">
        <f ca="1">IFERROR(IF(AB$7=1,LN(OFFSET(DataSet!Z80,AddModel!AB$5,0)+(AB82*AB$6)),OFFSET(DataSet!Z80,AddModel!AB$5,0)+(AB82*AB$6)),0)</f>
        <v>0</v>
      </c>
      <c r="AC83" s="15">
        <f ca="1">IFERROR(IF(AC$7=1,LN(OFFSET(DataSet!AA80,AddModel!AC$5,0)+(AC82*AC$6)),OFFSET(DataSet!AA80,AddModel!AC$5,0)+(AC82*AC$6)),0)</f>
        <v>0</v>
      </c>
      <c r="AD83" s="15">
        <f ca="1">IFERROR(IF(AD$7=1,LN(OFFSET(DataSet!AB80,AddModel!AD$5,0)+(AD82*AD$6)),OFFSET(DataSet!AB80,AddModel!AD$5,0)+(AD82*AD$6)),0)</f>
        <v>0</v>
      </c>
      <c r="AE83" s="15">
        <f ca="1">IFERROR(IF(AE$7=1,LN(OFFSET(DataSet!AC80,AddModel!AE$5,0)+(AE82*AE$6)),OFFSET(DataSet!AC80,AddModel!AE$5,0)+(AE82*AE$6)),0)</f>
        <v>0</v>
      </c>
      <c r="AF83" s="15">
        <f ca="1">IFERROR(IF(AF$7=1,LN(OFFSET(DataSet!AD80,AddModel!AF$5,0)+(AF82*AF$6)),OFFSET(DataSet!AD80,AddModel!AF$5,0)+(AF82*AF$6)),0)</f>
        <v>0</v>
      </c>
      <c r="AG83" s="15">
        <f ca="1">IFERROR(IF(AG$7=1,LN(OFFSET(DataSet!AE80,AddModel!AG$5,0)+(AG82*AG$6)),OFFSET(DataSet!AE80,AddModel!AG$5,0)+(AG82*AG$6)),0)</f>
        <v>0</v>
      </c>
      <c r="AH83" s="15">
        <f ca="1">IFERROR(IF(AH$7=1,LN(OFFSET(DataSet!AF80,AddModel!AH$5,0)+(AH82*AH$6)),OFFSET(DataSet!AF80,AddModel!AH$5,0)+(AH82*AH$6)),0)</f>
        <v>0</v>
      </c>
      <c r="AI83" s="15">
        <f ca="1">IFERROR(IF(AI$7=1,LN(OFFSET(DataSet!AG80,AddModel!AI$5,0)+(AI82*AI$6)),OFFSET(DataSet!AG80,AddModel!AI$5,0)+(AI82*AI$6)),0)</f>
        <v>0</v>
      </c>
      <c r="AJ83" s="15">
        <f ca="1">IFERROR(IF(AJ$7=1,LN(OFFSET(DataSet!AH80,AddModel!AJ$5,0)+(AJ82*AJ$6)),OFFSET(DataSet!AH80,AddModel!AJ$5,0)+(AJ82*AJ$6)),0)</f>
        <v>0</v>
      </c>
      <c r="AK83" s="15">
        <f ca="1">IFERROR(IF(AK$7=1,LN(OFFSET(DataSet!AI80,AddModel!AK$5,0)+(AK82*AK$6)),OFFSET(DataSet!AI80,AddModel!AK$5,0)+(AK82*AK$6)),0)</f>
        <v>0</v>
      </c>
      <c r="AL83" s="13">
        <f ca="1">IFERROR(IF(AL$7=1,LN(OFFSET(DataSet!AJ80,AddModel!AL$5,0)+(AL82*AL$6)),OFFSET(DataSet!AJ80,AddModel!AL$5,0)+(AL82*AL$6)),0)</f>
        <v>0</v>
      </c>
      <c r="AM83" s="13">
        <f ca="1">IFERROR(IF(AM$7=1,LN(OFFSET(DataSet!AK80,AddModel!AM$5,0)+(AM82*AM$6)),OFFSET(DataSet!AK80,AddModel!AM$5,0)+(AM82*AM$6)),0)</f>
        <v>0</v>
      </c>
      <c r="AN83" s="13">
        <f ca="1">IFERROR(IF(AN$7=1,LN(OFFSET(DataSet!AL80,AddModel!AN$5,0)+(AN82*AN$6)),OFFSET(DataSet!AL80,AddModel!AN$5,0)+(AN82*AN$6)),0)</f>
        <v>0</v>
      </c>
      <c r="AO83" s="17">
        <f ca="1">IFERROR(IF(AO$7=1,LN(OFFSET(DataSet!AM80,AddModel!AO$5,0)+(AO82*AO$6)),OFFSET(DataSet!AM80,AddModel!AO$5,0)+(AO82*AO$6)),0)</f>
        <v>52.142857142857402</v>
      </c>
      <c r="AP83" s="17">
        <f ca="1">IFERROR(IF(AP$7=1,LN(OFFSET(DataSet!AN80,AddModel!AP$5,0)+(AP82*AP$6)),OFFSET(DataSet!AN80,AddModel!AP$5,0)+(AP82*AP$6)),0)</f>
        <v>22.285714285714199</v>
      </c>
      <c r="AQ83" s="17">
        <f ca="1">IFERROR(IF(AQ$7=1,LN(OFFSET(DataSet!AO80,AddModel!AQ$5,0)+(AQ82*AQ$6)),OFFSET(DataSet!AO80,AddModel!AQ$5,0)+(AQ82*AQ$6)),0)</f>
        <v>0</v>
      </c>
      <c r="AR83" s="17">
        <f ca="1">IFERROR(IF(AR$7=1,LN(OFFSET(DataSet!AP80,AddModel!AR$5,0)+(AR82*AR$6)),OFFSET(DataSet!AP80,AddModel!AR$5,0)+(AR82*AR$6)),0)</f>
        <v>0</v>
      </c>
      <c r="AS83" s="18">
        <f ca="1">IFERROR(IF(AS$7=1,LN(OFFSET(DataSet!AQ80,AddModel!AS$5,0)+(AS82*AS$6)),OFFSET(DataSet!AQ80,AddModel!AS$5,0)+(AS82*AS$6)),0)</f>
        <v>0</v>
      </c>
      <c r="AT83" s="19">
        <f ca="1">IFERROR(IF(AT$7=1,LN(OFFSET(DataSet!AR80,AddModel!AT$5,0)+(AT82*AT$6)),OFFSET(DataSet!AR80,AddModel!AT$5,0)+(AT82*AT$6)),0)</f>
        <v>0.27407058736542</v>
      </c>
      <c r="AU83" s="20">
        <f ca="1">IFERROR(IF(AU$7=1,LN(OFFSET(DataSet!AS80,AddModel!AU$5,0)+(AU82*AU$6)),OFFSET(DataSet!AS80,AddModel!AU$5,0)+(AU82*AU$6)),0)</f>
        <v>0.31049026128851198</v>
      </c>
      <c r="AV83" s="20">
        <f ca="1">IFERROR(IF(AV$7=1,LN(OFFSET(DataSet!AT80,AddModel!AV$5,0)+(AV82*AV$6)),OFFSET(DataSet!AT80,AddModel!AV$5,0)+(AV82*AV$6)),0)</f>
        <v>0.17982094361296999</v>
      </c>
      <c r="AW83" s="20">
        <f ca="1">IFERROR(IF(AW$7=1,LN(OFFSET(DataSet!AU80,AddModel!AW$5,0)+(AW82*AW$6)),OFFSET(DataSet!AU80,AddModel!AW$5,0)+(AW82*AW$6)),0)</f>
        <v>-0.71956234186338797</v>
      </c>
      <c r="AX83" s="20">
        <f ca="1">IFERROR(IF(AX$7=1,LN(OFFSET(DataSet!AV80,AddModel!AX$5,0)+(AX82*AX$6)),OFFSET(DataSet!AV80,AddModel!AX$5,0)+(AX82*AX$6)),0)</f>
        <v>16.2934619520022</v>
      </c>
      <c r="AY83" s="20">
        <f ca="1">IFERROR(IF(AY$7=1,LN(OFFSET(DataSet!AW80,AddModel!AY$5,0)+(AY82*AY$6)),OFFSET(DataSet!AW80,AddModel!AY$5,0)+(AY82*AY$6)),0)</f>
        <v>8.5791201345145591</v>
      </c>
      <c r="AZ83" s="20">
        <f ca="1">IFERROR(IF(AZ$7=1,LN(OFFSET(DataSet!AX80,AddModel!AZ$5,0)+(AZ82*AZ$6)),OFFSET(DataSet!AX80,AddModel!AZ$5,0)+(AZ82*AZ$6)),0)</f>
        <v>5.4767052137719396</v>
      </c>
      <c r="BA83" s="20">
        <f ca="1">IFERROR(IF(BA$7=1,LN(OFFSET(DataSet!AY80,AddModel!BA$5,0)+(BA82*BA$6)),OFFSET(DataSet!AY80,AddModel!BA$5,0)+(BA82*BA$6)),0)</f>
        <v>16.567532539367601</v>
      </c>
      <c r="BB83" s="20">
        <f ca="1">IFERROR(IF(BB$7=1,LN(OFFSET(DataSet!AZ80,AddModel!BB$5,0)+(BB82*BB$6)),OFFSET(DataSet!AZ80,AddModel!BB$5,0)+(BB82*BB$6)),0)</f>
        <v>1.8136855818245801</v>
      </c>
      <c r="BC83" s="20">
        <f ca="1">IFERROR(IF(BC$7=1,LN(OFFSET(DataSet!BA80,AddModel!BC$5,0)+(BC82*BC$6)),OFFSET(DataSet!BA80,AddModel!BC$5,0)+(BC82*BC$6)),0)</f>
        <v>8.8896103958030803</v>
      </c>
      <c r="BD83" s="20">
        <f ca="1">IFERROR(IF(BD$7=1,LN(OFFSET(DataSet!BB80,AddModel!BD$5,0)+(BD82*BD$6)),OFFSET(DataSet!BB80,AddModel!BD$5,0)+(BD82*BD$6)),0)</f>
        <v>1.9935065254375499</v>
      </c>
      <c r="BE83" s="21">
        <f ca="1">IFERROR(IF(BE$7=1,LN(OFFSET(DataSet!BC80,AddModel!BE$5,0)+(BE82*BE$6)),OFFSET(DataSet!BC80,AddModel!BE$5,0)+(BE82*BE$6)),0)</f>
        <v>4.7571428719085498</v>
      </c>
      <c r="BF83" s="16">
        <f ca="1">IFERROR(IF(BF$7=1,LN(OFFSET(DataSet!BD80,AddModel!BF$5,0)+(BF82*BF$6)),OFFSET(DataSet!BD80,AddModel!BF$5,0)+(BF82*BF$6)),0)</f>
        <v>-35</v>
      </c>
      <c r="BG83" s="17">
        <f ca="1">IFERROR(IF(BG$7=1,LN(OFFSET(DataSet!BE80,AddModel!BG$5,0)+(BG82*BG$6)),OFFSET(DataSet!BE80,AddModel!BG$5,0)+(BG82*BG$6)),0)</f>
        <v>-34</v>
      </c>
      <c r="BH83" s="17">
        <f ca="1">IFERROR(IF(BH$7=1,LN(OFFSET(DataSet!BF80,AddModel!BH$5,0)+(BH82*BH$6)),OFFSET(DataSet!BF80,AddModel!BH$5,0)+(BH82*BH$6)),0)</f>
        <v>-66</v>
      </c>
      <c r="BI83" s="17">
        <f ca="1">IFERROR(IF(BI$7=1,LN(OFFSET(DataSet!BG80,AddModel!BI$5,0)+(BI82*BI$6)),OFFSET(DataSet!BG80,AddModel!BI$5,0)+(BI82*BI$6)),0)</f>
        <v>-45</v>
      </c>
      <c r="BJ83" s="17">
        <f ca="1">IFERROR(IF(BJ$7=1,LN(OFFSET(DataSet!BH80,AddModel!BJ$5,0)+(BJ82*BJ$6)),OFFSET(DataSet!BH80,AddModel!BJ$5,0)+(BJ82*BJ$6)),0)</f>
        <v>-17</v>
      </c>
      <c r="BK83" s="17">
        <f ca="1">IFERROR(IF(BK$7=1,LN(OFFSET(DataSet!BI80,AddModel!BK$5,0)+(BK82*BK$6)),OFFSET(DataSet!BI80,AddModel!BK$5,0)+(BK82*BK$6)),0)</f>
        <v>-9</v>
      </c>
      <c r="BL83" s="17">
        <f ca="1">IFERROR(IF(BL$7=1,LN(OFFSET(DataSet!BJ80,AddModel!BL$5,0)+(BL82*BL$6)),OFFSET(DataSet!BJ80,AddModel!BL$5,0)+(BL82*BL$6)),0)</f>
        <v>99.796959999999999</v>
      </c>
      <c r="BM83" s="17">
        <f ca="1">IFERROR(IF(BM$7=1,LN(OFFSET(DataSet!BK80,AddModel!BM$5,0)+(BM82*BM$6)),OFFSET(DataSet!BK80,AddModel!BM$5,0)+(BM82*BM$6)),0)</f>
        <v>96.966740000000001</v>
      </c>
      <c r="BN83" s="17">
        <f ca="1">IFERROR(IF(BN$7=1,LN(OFFSET(DataSet!BL80,AddModel!BN$5,0)+(BN82*BN$6)),OFFSET(DataSet!BL80,AddModel!BN$5,0)+(BN82*BN$6)),0)</f>
        <v>109.0091</v>
      </c>
      <c r="BO83" s="17">
        <f ca="1">IFERROR(IF(BO$7=1,LN(OFFSET(DataSet!BM80,AddModel!BO$5,0)+(BO82*BO$6)),OFFSET(DataSet!BM80,AddModel!BO$5,0)+(BO82*BO$6)),0)</f>
        <v>144.71209999999999</v>
      </c>
      <c r="BP83" s="17">
        <f ca="1">IFERROR(IF(BP$7=1,LN(OFFSET(DataSet!BN80,AddModel!BP$5,0)+(BP82*BP$6)),OFFSET(DataSet!BN80,AddModel!BP$5,0)+(BP82*BP$6)),0)</f>
        <v>117.5</v>
      </c>
      <c r="BQ83" s="17">
        <f ca="1">IFERROR(IF(BQ$7=1,LN(OFFSET(DataSet!BO80,AddModel!BQ$5,0)+(BQ82*BQ$6)),OFFSET(DataSet!BO80,AddModel!BQ$5,0)+(BQ82*BQ$6)),0)</f>
        <v>110.081</v>
      </c>
      <c r="BR83" s="17">
        <f ca="1">IFERROR(IF(BR$7=1,LN(OFFSET(DataSet!BP80,AddModel!BR$5,0)+(BR82*BR$6)),OFFSET(DataSet!BP80,AddModel!BR$5,0)+(BR82*BR$6)),0)</f>
        <v>104.99120000000001</v>
      </c>
      <c r="BS83" s="17">
        <f ca="1">IFERROR(IF(BS$7=1,LN(OFFSET(DataSet!BQ80,AddModel!BS$5,0)+(BS82*BS$6)),OFFSET(DataSet!BQ80,AddModel!BS$5,0)+(BS82*BS$6)),0)</f>
        <v>109.8295</v>
      </c>
      <c r="BT83" s="17">
        <f ca="1">IFERROR(IF(BT$7=1,LN(OFFSET(DataSet!BR80,AddModel!BT$5,0)+(BT82*BT$6)),OFFSET(DataSet!BR80,AddModel!BT$5,0)+(BT82*BT$6)),0)</f>
        <v>1445580</v>
      </c>
      <c r="BU83" s="17">
        <f ca="1">IFERROR(IF(BU$7=1,LN(OFFSET(DataSet!BS80,AddModel!BU$5,0)+(BU82*BU$6)),OFFSET(DataSet!BS80,AddModel!BU$5,0)+(BU82*BU$6)),0)</f>
        <v>1165251.08903842</v>
      </c>
      <c r="BV83" s="17">
        <f ca="1">IFERROR(IF(BV$7=1,LN(OFFSET(DataSet!BT80,AddModel!BV$5,0)+(BV82*BV$6)),OFFSET(DataSet!BT80,AddModel!BV$5,0)+(BV82*BV$6)),0)</f>
        <v>109.0091</v>
      </c>
      <c r="BW83" s="17">
        <f ca="1">IFERROR(IF(BW$7=1,LN(OFFSET(DataSet!BU80,AddModel!BW$5,0)+(BW82*BW$6)),OFFSET(DataSet!BU80,AddModel!BW$5,0)+(BW82*BW$6)),0)</f>
        <v>5.21</v>
      </c>
      <c r="BX83" s="17">
        <f ca="1">IFERROR(IF(BX$7=1,LN(OFFSET(DataSet!BV80,AddModel!BX$5,0)+(BX82*BX$6)),OFFSET(DataSet!BV80,AddModel!BX$5,0)+(BX82*BX$6)),0)</f>
        <v>5.4</v>
      </c>
      <c r="BY83" s="17">
        <f ca="1">IFERROR(IF(BY$7=1,LN(OFFSET(DataSet!BW80,AddModel!BY$5,0)+(BY82*BY$6)),OFFSET(DataSet!BW80,AddModel!BY$5,0)+(BY82*BY$6)),0)</f>
        <v>103.9</v>
      </c>
      <c r="BZ83" s="17">
        <f ca="1">IFERROR(IF(BZ$7=1,LN(OFFSET(DataSet!BX80,AddModel!BZ$5,0)+(BZ82*BZ$6)),OFFSET(DataSet!BX80,AddModel!BZ$5,0)+(BZ82*BZ$6)),0)</f>
        <v>4.6867501729805143</v>
      </c>
      <c r="CA83" s="17">
        <f ca="1">IFERROR(IF(CA$7=1,LN(OFFSET(DataSet!BY80,AddModel!CA$5,0)+(CA82*CA$6)),OFFSET(DataSet!BY80,AddModel!CA$5,0)+(CA82*CA$6)),0)</f>
        <v>106.6</v>
      </c>
      <c r="CB83" s="18">
        <f ca="1">IFERROR(IF(CB$7=1,LN(OFFSET(DataSet!BZ80,AddModel!CB$5,0)+(CB82*CB$6)),OFFSET(DataSet!BZ80,AddModel!CB$5,0)+(CB82*CB$6)),0)</f>
        <v>104.9</v>
      </c>
      <c r="CC83" s="30">
        <f ca="1">IFERROR(IF(CC$7=1,LN(OFFSET(DataSet!CA80,AddModel!CC$5,0)+(CC82*CC$6)),OFFSET(DataSet!CA80,AddModel!CC$5,0)+(CC82*CC$6)),0)</f>
        <v>-0.21072103131565253</v>
      </c>
      <c r="CD83" s="40">
        <f ca="1">IFERROR(IF(CD$7=1,LN(OFFSET(DataSet!CB80,AddModel!CD$5,0)+(CD82*CD$6)),OFFSET(DataSet!CB80,AddModel!CD$5,0)+(CD82*CD$6)),0)</f>
        <v>2.220989289205495</v>
      </c>
      <c r="CE83" s="41">
        <f ca="1">IFERROR(IF(CE$7=1,LN(OFFSET(DataSet!CC80,AddModel!CE$5,0)+(CE82*CE$6)),OFFSET(DataSet!CC80,AddModel!CE$5,0)+(CE82*CE$6)),0)</f>
        <v>9.3149999999999995</v>
      </c>
      <c r="CF83" s="41">
        <f ca="1">IFERROR(IF(CF$7=1,LN(OFFSET(DataSet!CD80,AddModel!CF$5,0)+(CF82*CF$6)),OFFSET(DataSet!CD80,AddModel!CF$5,0)+(CF82*CF$6)),0)</f>
        <v>9.0322618097686806</v>
      </c>
      <c r="CG83" s="41">
        <f ca="1">IFERROR(IF(CG$7=1,LN(OFFSET(DataSet!CE80,AddModel!CG$5,0)+(CG82*CG$6)),OFFSET(DataSet!CE80,AddModel!CG$5,0)+(CG82*CG$6)),0)</f>
        <v>10.143398268399601</v>
      </c>
      <c r="CH83" s="6">
        <f ca="1">IFERROR(IF(CH$7=1,LN(OFFSET(DataSet!CF80,AddModel!CH$5,0)+(CH82*CH$6)),OFFSET(DataSet!CF80,AddModel!CH$5,0)+(CH82*CH$6)),0)</f>
        <v>0</v>
      </c>
      <c r="CI83" s="6">
        <f ca="1">IFERROR(IF(CI$7=1,LN(OFFSET(DataSet!CG80,AddModel!CI$5,0)+(CI82*CI$6)),OFFSET(DataSet!CG80,AddModel!CI$5,0)+(CI82*CI$6)),0)</f>
        <v>1</v>
      </c>
      <c r="CJ83">
        <f ca="1">IFERROR(IF(CJ$7=1,LN(OFFSET(DataSet!CH80,AddModel!CJ$5,0)+(CJ82*CJ$6)),OFFSET(DataSet!CH80,AddModel!CJ$5,0)+(CJ82*CJ$6)),0)</f>
        <v>0</v>
      </c>
      <c r="CK83">
        <f ca="1">IFERROR(IF(CK$7=1,LN(OFFSET(DataSet!CI80,AddModel!CK$5,0)+(CK82*CK$6)),OFFSET(DataSet!CI80,AddModel!CK$5,0)+(CK82*CK$6)),0)</f>
        <v>0</v>
      </c>
      <c r="CL83">
        <f ca="1">IFERROR(IF(CL$7=1,LN(OFFSET(DataSet!CJ80,AddModel!CL$5,0)+(CL82*CL$6)),OFFSET(DataSet!CJ80,AddModel!CL$5,0)+(CL82*CL$6)),0)</f>
        <v>0</v>
      </c>
      <c r="CM83" s="40">
        <f ca="1">IFERROR(IF(CM$7=1,LN(OFFSET(DataSet!CK80,AddModel!CM$5,0)+(CM82*CM$6)),OFFSET(DataSet!CK80,AddModel!CM$5,0)+(CM82*CM$6)),0)</f>
        <v>99768.517985748345</v>
      </c>
      <c r="CN83" s="41">
        <f ca="1">IFERROR(IF(CN$7=1,LN(OFFSET(DataSet!CL80,AddModel!CN$5,0)+(CN82*CN$6)),OFFSET(DataSet!CL80,AddModel!CN$5,0)+(CN82*CN$6)),0)</f>
        <v>74076.625115916046</v>
      </c>
      <c r="CO83" s="41">
        <f ca="1">IFERROR(IF(CO$7=1,LN(OFFSET(DataSet!CM80,AddModel!CO$5,0)+(CO82*CO$6)),OFFSET(DataSet!CM80,AddModel!CO$5,0)+(CO82*CO$6)),0)</f>
        <v>20.206907516436598</v>
      </c>
      <c r="CP83" s="41">
        <f ca="1">IFERROR(IF(CP$7=1,LN(OFFSET(DataSet!CN80,AddModel!CP$5,0)+(CP82*CP$6)),OFFSET(DataSet!CN80,AddModel!CP$5,0)+(CP82*CP$6)),0)</f>
        <v>43254.388700000003</v>
      </c>
      <c r="CQ83" s="17">
        <f ca="1">IFERROR(IF(CQ$7=1,LN(OFFSET(DataSet!CO80,AddModel!CQ$5,0)+(CQ82*CQ$6)),OFFSET(DataSet!CO80,AddModel!CQ$5,0)+(CQ82*CQ$6)),0)</f>
        <v>0</v>
      </c>
      <c r="CR83" s="56">
        <f ca="1">IFERROR(IF(CR$7=1,LN(OFFSET(DataSet!CP80,AddModel!CR$5,0)+(CR82*CR$6)),OFFSET(DataSet!CP80,AddModel!CR$5,0)+(CR82*CR$6)),0)</f>
        <v>0</v>
      </c>
      <c r="CS83" s="17">
        <f ca="1">IFERROR(IF(CS$7=1,LN(OFFSET(DataSet!CQ80,AddModel!CS$5,0)+(CS82*CS$6)),OFFSET(DataSet!CQ80,AddModel!CS$5,0)+(CS82*CS$6)),0)</f>
        <v>0</v>
      </c>
      <c r="CT83" s="17">
        <f ca="1">IFERROR(IF(CT$7=1,LN(OFFSET(DataSet!CR80,AddModel!CT$5,0)+(CT82*CT$6)),OFFSET(DataSet!CR80,AddModel!CT$5,0)+(CT82*CT$6)),0)</f>
        <v>0</v>
      </c>
      <c r="CU83" s="20">
        <f ca="1">IFERROR(IF(CU$7=1,LN(OFFSET(DataSet!CS80,AddModel!CU$5,0)+(CU82*CU$6)),OFFSET(DataSet!CS80,AddModel!CU$5,0)+(CU82*CU$6)),0)</f>
        <v>0</v>
      </c>
      <c r="CV83" s="20">
        <f ca="1">IFERROR(IF(CV$7=1,LN(OFFSET(DataSet!CT80,AddModel!CV$5,0)+(CV82*CV$6)),OFFSET(DataSet!CT80,AddModel!CV$5,0)+(CV82*CV$6)),0)</f>
        <v>0</v>
      </c>
      <c r="CW83" s="20">
        <f ca="1">IFERROR(IF(CW$7=1,LN(OFFSET(DataSet!CU80,AddModel!CW$5,0)+(CW82*CW$6)),OFFSET(DataSet!CU80,AddModel!CW$5,0)+(CW82*CW$6)),0)</f>
        <v>0</v>
      </c>
      <c r="CX83" s="20">
        <f ca="1">IFERROR(IF(CX$7=1,LN(OFFSET(DataSet!CV80,AddModel!CX$5,0)+(CX82*CX$6)),OFFSET(DataSet!CV80,AddModel!CX$5,0)+(CX82*CX$6)),0)</f>
        <v>0</v>
      </c>
      <c r="CY83" s="113">
        <f ca="1">IFERROR(IF(CY$7=1,LN(OFFSET(DataSet!CW80,AddModel!CY$5,0)+(CY82*CY$6)),OFFSET(DataSet!CW80,AddModel!CY$5,0)+(CY82*CY$6)),0)</f>
        <v>86508.777400000006</v>
      </c>
      <c r="CZ83" s="135">
        <f ca="1">IFERROR(IF(CZ$7=1,LN(OFFSET(DataSet!CX80,AddModel!CZ$5,0)+(CZ82*CZ$6)),OFFSET(DataSet!CX80,AddModel!CZ$5,0)+(CZ82*CZ$6)),0)</f>
        <v>1042546.6627720863</v>
      </c>
      <c r="DA83" s="136">
        <f ca="1">IFERROR(IF(DA$7=1,LN(OFFSET(DataSet!CY80,AddModel!DA$5,0)+(DA82*DA$6)),OFFSET(DataSet!CY80,AddModel!DA$5,0)+(DA82*DA$6)),0)</f>
        <v>145737.93439299456</v>
      </c>
      <c r="DB83" s="137">
        <f ca="1">IFERROR(IF(DB$7=1,LN(OFFSET(DataSet!CZ80,AddModel!DB$5,0)+(DB82*DB$6)),OFFSET(DataSet!CZ80,AddModel!DB$5,0)+(DB82*DB$6)),0)</f>
        <v>1323179.420579277</v>
      </c>
    </row>
    <row r="84" spans="1:106" x14ac:dyDescent="0.25">
      <c r="A84" s="134">
        <f ca="1">C84*DataSet!CB81</f>
        <v>2667582.0645938148</v>
      </c>
      <c r="B84" s="1">
        <f t="shared" si="4"/>
        <v>44355</v>
      </c>
      <c r="C84" s="87">
        <f t="shared" ca="1" si="3"/>
        <v>289437.23194191413</v>
      </c>
      <c r="D84" s="87">
        <f t="shared" ca="1" si="2"/>
        <v>272532.07151519228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IFERROR(IF(H$7=1,LN(OFFSET(DataSet!F81,AddModel!H$5,0)+(H83*H$6)),OFFSET(DataSet!F81,AddModel!H$5,0)+(H83*H$6)),0)</f>
        <v>0</v>
      </c>
      <c r="I84" s="13">
        <f ca="1">IFERROR(IF(I$7=1,LN(OFFSET(DataSet!G81,AddModel!I$5,0)+(I83*I$6)),OFFSET(DataSet!G81,AddModel!I$5,0)+(I83*I$6)),0)</f>
        <v>0</v>
      </c>
      <c r="J84" s="13">
        <f ca="1">IFERROR(IF(J$7=1,LN(OFFSET(DataSet!H81,AddModel!J$5,0)+(J83*J$6)),OFFSET(DataSet!H81,AddModel!J$5,0)+(J83*J$6)),0)</f>
        <v>0</v>
      </c>
      <c r="K84" s="13">
        <f ca="1">IFERROR(IF(K$7=1,LN(OFFSET(DataSet!I81,AddModel!K$5,0)+(K83*K$6)),OFFSET(DataSet!I81,AddModel!K$5,0)+(K83*K$6)),0)</f>
        <v>0</v>
      </c>
      <c r="L84" s="13">
        <f ca="1">IFERROR(IF(L$7=1,LN(OFFSET(DataSet!J81,AddModel!L$5,0)+(L83*L$6)),OFFSET(DataSet!J81,AddModel!L$5,0)+(L83*L$6)),0)</f>
        <v>0</v>
      </c>
      <c r="M84" s="13">
        <f ca="1">IFERROR(IF(M$7=1,LN(OFFSET(DataSet!K81,AddModel!M$5,0)+(M83*M$6)),OFFSET(DataSet!K81,AddModel!M$5,0)+(M83*M$6)),0)</f>
        <v>1</v>
      </c>
      <c r="N84" s="13">
        <f ca="1">IFERROR(IF(N$7=1,LN(OFFSET(DataSet!L81,AddModel!N$5,0)+(N83*N$6)),OFFSET(DataSet!L81,AddModel!N$5,0)+(N83*N$6)),0)</f>
        <v>0</v>
      </c>
      <c r="O84" s="13">
        <f ca="1">IFERROR(IF(O$7=1,LN(OFFSET(DataSet!M81,AddModel!O$5,0)+(O83*O$6)),OFFSET(DataSet!M81,AddModel!O$5,0)+(O83*O$6)),0)</f>
        <v>0</v>
      </c>
      <c r="P84" s="13">
        <f ca="1">IFERROR(IF(P$7=1,LN(OFFSET(DataSet!N81,AddModel!P$5,0)+(P83*P$6)),OFFSET(DataSet!N81,AddModel!P$5,0)+(P83*P$6)),0)</f>
        <v>0</v>
      </c>
      <c r="Q84" s="13">
        <f ca="1">IFERROR(IF(Q$7=1,LN(OFFSET(DataSet!O81,AddModel!Q$5,0)+(Q83*Q$6)),OFFSET(DataSet!O81,AddModel!Q$5,0)+(Q83*Q$6)),0)</f>
        <v>0</v>
      </c>
      <c r="R84" s="13">
        <f ca="1">IFERROR(IF(R$7=1,LN(OFFSET(DataSet!P81,AddModel!R$5,0)+(R83*R$6)),OFFSET(DataSet!P81,AddModel!R$5,0)+(R83*R$6)),0)</f>
        <v>0</v>
      </c>
      <c r="S84" s="13">
        <f ca="1">IFERROR(IF(S$7=1,LN(OFFSET(DataSet!Q81,AddModel!S$5,0)+(S83*S$6)),OFFSET(DataSet!Q81,AddModel!S$5,0)+(S83*S$6)),0)</f>
        <v>0</v>
      </c>
      <c r="T84" s="14">
        <f ca="1">IFERROR(IF(T$7=1,LN(OFFSET(DataSet!R81,AddModel!T$5,0)+(T83*T$6)),OFFSET(DataSet!R81,AddModel!T$5,0)+(T83*T$6)),0)</f>
        <v>0</v>
      </c>
      <c r="U84" s="14">
        <f ca="1">IFERROR(IF(U$7=1,LN(OFFSET(DataSet!S81,AddModel!U$5,0)+(U83*U$6)),OFFSET(DataSet!S81,AddModel!U$5,0)+(U83*U$6)),0)</f>
        <v>0</v>
      </c>
      <c r="V84" s="14">
        <f ca="1">IFERROR(IF(V$7=1,LN(OFFSET(DataSet!T81,AddModel!V$5,0)+(V83*V$6)),OFFSET(DataSet!T81,AddModel!V$5,0)+(V83*V$6)),0)</f>
        <v>0</v>
      </c>
      <c r="W84" s="14">
        <f ca="1">IFERROR(IF(W$7=1,LN(OFFSET(DataSet!U81,AddModel!W$5,0)+(W83*W$6)),OFFSET(DataSet!U81,AddModel!W$5,0)+(W83*W$6)),0)</f>
        <v>0</v>
      </c>
      <c r="X84" s="14">
        <f ca="1">IFERROR(IF(X$7=1,LN(OFFSET(DataSet!V81,AddModel!X$5,0)+(X83*X$6)),OFFSET(DataSet!V81,AddModel!X$5,0)+(X83*X$6)),0)</f>
        <v>0</v>
      </c>
      <c r="Y84" s="14">
        <f ca="1">IFERROR(IF(Y$7=1,LN(OFFSET(DataSet!W81,AddModel!Y$5,0)+(Y83*Y$6)),OFFSET(DataSet!W81,AddModel!Y$5,0)+(Y83*Y$6)),0)</f>
        <v>0</v>
      </c>
      <c r="Z84" s="14">
        <f ca="1">IFERROR(IF(Z$7=1,LN(OFFSET(DataSet!X81,AddModel!Z$5,0)+(Z83*Z$6)),OFFSET(DataSet!X81,AddModel!Z$5,0)+(Z83*Z$6)),0)</f>
        <v>0</v>
      </c>
      <c r="AA84" s="14">
        <f ca="1">IFERROR(IF(AA$7=1,LN(OFFSET(DataSet!Y81,AddModel!AA$5,0)+(AA83*AA$6)),OFFSET(DataSet!Y81,AddModel!AA$5,0)+(AA83*AA$6)),0)</f>
        <v>0</v>
      </c>
      <c r="AB84" s="14">
        <f ca="1">IFERROR(IF(AB$7=1,LN(OFFSET(DataSet!Z81,AddModel!AB$5,0)+(AB83*AB$6)),OFFSET(DataSet!Z81,AddModel!AB$5,0)+(AB83*AB$6)),0)</f>
        <v>0</v>
      </c>
      <c r="AC84" s="15">
        <f ca="1">IFERROR(IF(AC$7=1,LN(OFFSET(DataSet!AA81,AddModel!AC$5,0)+(AC83*AC$6)),OFFSET(DataSet!AA81,AddModel!AC$5,0)+(AC83*AC$6)),0)</f>
        <v>0</v>
      </c>
      <c r="AD84" s="15">
        <f ca="1">IFERROR(IF(AD$7=1,LN(OFFSET(DataSet!AB81,AddModel!AD$5,0)+(AD83*AD$6)),OFFSET(DataSet!AB81,AddModel!AD$5,0)+(AD83*AD$6)),0)</f>
        <v>0</v>
      </c>
      <c r="AE84" s="15">
        <f ca="1">IFERROR(IF(AE$7=1,LN(OFFSET(DataSet!AC81,AddModel!AE$5,0)+(AE83*AE$6)),OFFSET(DataSet!AC81,AddModel!AE$5,0)+(AE83*AE$6)),0)</f>
        <v>0</v>
      </c>
      <c r="AF84" s="15">
        <f ca="1">IFERROR(IF(AF$7=1,LN(OFFSET(DataSet!AD81,AddModel!AF$5,0)+(AF83*AF$6)),OFFSET(DataSet!AD81,AddModel!AF$5,0)+(AF83*AF$6)),0)</f>
        <v>0</v>
      </c>
      <c r="AG84" s="15">
        <f ca="1">IFERROR(IF(AG$7=1,LN(OFFSET(DataSet!AE81,AddModel!AG$5,0)+(AG83*AG$6)),OFFSET(DataSet!AE81,AddModel!AG$5,0)+(AG83*AG$6)),0)</f>
        <v>0</v>
      </c>
      <c r="AH84" s="15">
        <f ca="1">IFERROR(IF(AH$7=1,LN(OFFSET(DataSet!AF81,AddModel!AH$5,0)+(AH83*AH$6)),OFFSET(DataSet!AF81,AddModel!AH$5,0)+(AH83*AH$6)),0)</f>
        <v>0</v>
      </c>
      <c r="AI84" s="15">
        <f ca="1">IFERROR(IF(AI$7=1,LN(OFFSET(DataSet!AG81,AddModel!AI$5,0)+(AI83*AI$6)),OFFSET(DataSet!AG81,AddModel!AI$5,0)+(AI83*AI$6)),0)</f>
        <v>0</v>
      </c>
      <c r="AJ84" s="15">
        <f ca="1">IFERROR(IF(AJ$7=1,LN(OFFSET(DataSet!AH81,AddModel!AJ$5,0)+(AJ83*AJ$6)),OFFSET(DataSet!AH81,AddModel!AJ$5,0)+(AJ83*AJ$6)),0)</f>
        <v>0</v>
      </c>
      <c r="AK84" s="15">
        <f ca="1">IFERROR(IF(AK$7=1,LN(OFFSET(DataSet!AI81,AddModel!AK$5,0)+(AK83*AK$6)),OFFSET(DataSet!AI81,AddModel!AK$5,0)+(AK83*AK$6)),0)</f>
        <v>0</v>
      </c>
      <c r="AL84" s="13">
        <f ca="1">IFERROR(IF(AL$7=1,LN(OFFSET(DataSet!AJ81,AddModel!AL$5,0)+(AL83*AL$6)),OFFSET(DataSet!AJ81,AddModel!AL$5,0)+(AL83*AL$6)),0)</f>
        <v>0</v>
      </c>
      <c r="AM84" s="13">
        <f ca="1">IFERROR(IF(AM$7=1,LN(OFFSET(DataSet!AK81,AddModel!AM$5,0)+(AM83*AM$6)),OFFSET(DataSet!AK81,AddModel!AM$5,0)+(AM83*AM$6)),0)</f>
        <v>0</v>
      </c>
      <c r="AN84" s="13">
        <f ca="1">IFERROR(IF(AN$7=1,LN(OFFSET(DataSet!AL81,AddModel!AN$5,0)+(AN83*AN$6)),OFFSET(DataSet!AL81,AddModel!AN$5,0)+(AN83*AN$6)),0)</f>
        <v>0</v>
      </c>
      <c r="AO84" s="17">
        <f ca="1">IFERROR(IF(AO$7=1,LN(OFFSET(DataSet!AM81,AddModel!AO$5,0)+(AO83*AO$6)),OFFSET(DataSet!AM81,AddModel!AO$5,0)+(AO83*AO$6)),0)</f>
        <v>52.142857142857402</v>
      </c>
      <c r="AP84" s="17">
        <f ca="1">IFERROR(IF(AP$7=1,LN(OFFSET(DataSet!AN81,AddModel!AP$5,0)+(AP83*AP$6)),OFFSET(DataSet!AN81,AddModel!AP$5,0)+(AP83*AP$6)),0)</f>
        <v>23.285714285714199</v>
      </c>
      <c r="AQ84" s="17">
        <f ca="1">IFERROR(IF(AQ$7=1,LN(OFFSET(DataSet!AO81,AddModel!AQ$5,0)+(AQ83*AQ$6)),OFFSET(DataSet!AO81,AddModel!AQ$5,0)+(AQ83*AQ$6)),0)</f>
        <v>0</v>
      </c>
      <c r="AR84" s="17">
        <f ca="1">IFERROR(IF(AR$7=1,LN(OFFSET(DataSet!AP81,AddModel!AR$5,0)+(AR83*AR$6)),OFFSET(DataSet!AP81,AddModel!AR$5,0)+(AR83*AR$6)),0)</f>
        <v>0</v>
      </c>
      <c r="AS84" s="18">
        <f ca="1">IFERROR(IF(AS$7=1,LN(OFFSET(DataSet!AQ81,AddModel!AS$5,0)+(AS83*AS$6)),OFFSET(DataSet!AQ81,AddModel!AS$5,0)+(AS83*AS$6)),0)</f>
        <v>0</v>
      </c>
      <c r="AT84" s="19">
        <f ca="1">IFERROR(IF(AT$7=1,LN(OFFSET(DataSet!AR81,AddModel!AT$5,0)+(AT83*AT$6)),OFFSET(DataSet!AR81,AddModel!AT$5,0)+(AT83*AT$6)),0)</f>
        <v>0.14134472912246099</v>
      </c>
      <c r="AU84" s="20">
        <f ca="1">IFERROR(IF(AU$7=1,LN(OFFSET(DataSet!AS81,AddModel!AU$5,0)+(AU83*AU$6)),OFFSET(DataSet!AS81,AddModel!AU$5,0)+(AU83*AU$6)),0)</f>
        <v>-0.37005336256294102</v>
      </c>
      <c r="AV84" s="20">
        <f ca="1">IFERROR(IF(AV$7=1,LN(OFFSET(DataSet!AT81,AddModel!AV$5,0)+(AV83*AV$6)),OFFSET(DataSet!AT81,AddModel!AV$5,0)+(AV83*AV$6)),0)</f>
        <v>-1.1269429121785299</v>
      </c>
      <c r="AW84" s="20">
        <f ca="1">IFERROR(IF(AW$7=1,LN(OFFSET(DataSet!AU81,AddModel!AW$5,0)+(AW83*AW$6)),OFFSET(DataSet!AU81,AddModel!AW$5,0)+(AW83*AW$6)),0)</f>
        <v>1.3671720050993501</v>
      </c>
      <c r="AX84" s="20">
        <f ca="1">IFERROR(IF(AX$7=1,LN(OFFSET(DataSet!AV81,AddModel!AX$5,0)+(AX83*AX$6)),OFFSET(DataSet!AV81,AddModel!AX$5,0)+(AX83*AX$6)),0)</f>
        <v>16.940473517099701</v>
      </c>
      <c r="AY84" s="20">
        <f ca="1">IFERROR(IF(AY$7=1,LN(OFFSET(DataSet!AW81,AddModel!AY$5,0)+(AY83*AY$6)),OFFSET(DataSet!AW81,AddModel!AY$5,0)+(AY83*AY$6)),0)</f>
        <v>9.2220014194651405</v>
      </c>
      <c r="AZ84" s="20">
        <f ca="1">IFERROR(IF(AZ$7=1,LN(OFFSET(DataSet!AX81,AddModel!AZ$5,0)+(AZ83*AZ$6)),OFFSET(DataSet!AX81,AddModel!AZ$5,0)+(AZ83*AZ$6)),0)</f>
        <v>5.4652955416113604</v>
      </c>
      <c r="BA84" s="20">
        <f ca="1">IFERROR(IF(BA$7=1,LN(OFFSET(DataSet!AY81,AddModel!BA$5,0)+(BA83*BA$6)),OFFSET(DataSet!AY81,AddModel!BA$5,0)+(BA83*BA$6)),0)</f>
        <v>17.081818246222099</v>
      </c>
      <c r="BB84" s="20">
        <f ca="1">IFERROR(IF(BB$7=1,LN(OFFSET(DataSet!AZ81,AddModel!BB$5,0)+(BB83*BB$6)),OFFSET(DataSet!AZ81,AddModel!BB$5,0)+(BB83*BB$6)),0)</f>
        <v>1.78928057453554</v>
      </c>
      <c r="BC84" s="20">
        <f ca="1">IFERROR(IF(BC$7=1,LN(OFFSET(DataSet!BA81,AddModel!BC$5,0)+(BC83*BC$6)),OFFSET(DataSet!BA81,AddModel!BC$5,0)+(BC83*BC$6)),0)</f>
        <v>8.8519480569022004</v>
      </c>
      <c r="BD84" s="20">
        <f ca="1">IFERROR(IF(BD$7=1,LN(OFFSET(DataSet!BB81,AddModel!BD$5,0)+(BD83*BD$6)),OFFSET(DataSet!BB81,AddModel!BD$5,0)+(BD83*BD$6)),0)</f>
        <v>0.66233766235701397</v>
      </c>
      <c r="BE84" s="21">
        <f ca="1">IFERROR(IF(BE$7=1,LN(OFFSET(DataSet!BC81,AddModel!BE$5,0)+(BE83*BE$6)),OFFSET(DataSet!BC81,AddModel!BE$5,0)+(BE83*BE$6)),0)</f>
        <v>6.8324675467107197</v>
      </c>
      <c r="BF84" s="16">
        <f ca="1">IFERROR(IF(BF$7=1,LN(OFFSET(DataSet!BD81,AddModel!BF$5,0)+(BF83*BF$6)),OFFSET(DataSet!BD81,AddModel!BF$5,0)+(BF83*BF$6)),0)</f>
        <v>-35</v>
      </c>
      <c r="BG84" s="17">
        <f ca="1">IFERROR(IF(BG$7=1,LN(OFFSET(DataSet!BE81,AddModel!BG$5,0)+(BG83*BG$6)),OFFSET(DataSet!BE81,AddModel!BG$5,0)+(BG83*BG$6)),0)</f>
        <v>-34</v>
      </c>
      <c r="BH84" s="17">
        <f ca="1">IFERROR(IF(BH$7=1,LN(OFFSET(DataSet!BF81,AddModel!BH$5,0)+(BH83*BH$6)),OFFSET(DataSet!BF81,AddModel!BH$5,0)+(BH83*BH$6)),0)</f>
        <v>-66</v>
      </c>
      <c r="BI84" s="17">
        <f ca="1">IFERROR(IF(BI$7=1,LN(OFFSET(DataSet!BG81,AddModel!BI$5,0)+(BI83*BI$6)),OFFSET(DataSet!BG81,AddModel!BI$5,0)+(BI83*BI$6)),0)</f>
        <v>-45</v>
      </c>
      <c r="BJ84" s="17">
        <f ca="1">IFERROR(IF(BJ$7=1,LN(OFFSET(DataSet!BH81,AddModel!BJ$5,0)+(BJ83*BJ$6)),OFFSET(DataSet!BH81,AddModel!BJ$5,0)+(BJ83*BJ$6)),0)</f>
        <v>-17</v>
      </c>
      <c r="BK84" s="17">
        <f ca="1">IFERROR(IF(BK$7=1,LN(OFFSET(DataSet!BI81,AddModel!BK$5,0)+(BK83*BK$6)),OFFSET(DataSet!BI81,AddModel!BK$5,0)+(BK83*BK$6)),0)</f>
        <v>-9</v>
      </c>
      <c r="BL84" s="17">
        <f ca="1">IFERROR(IF(BL$7=1,LN(OFFSET(DataSet!BJ81,AddModel!BL$5,0)+(BL83*BL$6)),OFFSET(DataSet!BJ81,AddModel!BL$5,0)+(BL83*BL$6)),0)</f>
        <v>99.796959999999999</v>
      </c>
      <c r="BM84" s="17">
        <f ca="1">IFERROR(IF(BM$7=1,LN(OFFSET(DataSet!BK81,AddModel!BM$5,0)+(BM83*BM$6)),OFFSET(DataSet!BK81,AddModel!BM$5,0)+(BM83*BM$6)),0)</f>
        <v>96.966740000000001</v>
      </c>
      <c r="BN84" s="17">
        <f ca="1">IFERROR(IF(BN$7=1,LN(OFFSET(DataSet!BL81,AddModel!BN$5,0)+(BN83*BN$6)),OFFSET(DataSet!BL81,AddModel!BN$5,0)+(BN83*BN$6)),0)</f>
        <v>109.0091</v>
      </c>
      <c r="BO84" s="17">
        <f ca="1">IFERROR(IF(BO$7=1,LN(OFFSET(DataSet!BM81,AddModel!BO$5,0)+(BO83*BO$6)),OFFSET(DataSet!BM81,AddModel!BO$5,0)+(BO83*BO$6)),0)</f>
        <v>144.71209999999999</v>
      </c>
      <c r="BP84" s="17">
        <f ca="1">IFERROR(IF(BP$7=1,LN(OFFSET(DataSet!BN81,AddModel!BP$5,0)+(BP83*BP$6)),OFFSET(DataSet!BN81,AddModel!BP$5,0)+(BP83*BP$6)),0)</f>
        <v>117.5</v>
      </c>
      <c r="BQ84" s="17">
        <f ca="1">IFERROR(IF(BQ$7=1,LN(OFFSET(DataSet!BO81,AddModel!BQ$5,0)+(BQ83*BQ$6)),OFFSET(DataSet!BO81,AddModel!BQ$5,0)+(BQ83*BQ$6)),0)</f>
        <v>110.081</v>
      </c>
      <c r="BR84" s="17">
        <f ca="1">IFERROR(IF(BR$7=1,LN(OFFSET(DataSet!BP81,AddModel!BR$5,0)+(BR83*BR$6)),OFFSET(DataSet!BP81,AddModel!BR$5,0)+(BR83*BR$6)),0)</f>
        <v>104.99120000000001</v>
      </c>
      <c r="BS84" s="17">
        <f ca="1">IFERROR(IF(BS$7=1,LN(OFFSET(DataSet!BQ81,AddModel!BS$5,0)+(BS83*BS$6)),OFFSET(DataSet!BQ81,AddModel!BS$5,0)+(BS83*BS$6)),0)</f>
        <v>109.8295</v>
      </c>
      <c r="BT84" s="17">
        <f ca="1">IFERROR(IF(BT$7=1,LN(OFFSET(DataSet!BR81,AddModel!BT$5,0)+(BT83*BT$6)),OFFSET(DataSet!BR81,AddModel!BT$5,0)+(BT83*BT$6)),0)</f>
        <v>1445580</v>
      </c>
      <c r="BU84" s="17">
        <f ca="1">IFERROR(IF(BU$7=1,LN(OFFSET(DataSet!BS81,AddModel!BU$5,0)+(BU83*BU$6)),OFFSET(DataSet!BS81,AddModel!BU$5,0)+(BU83*BU$6)),0)</f>
        <v>1165251.08903842</v>
      </c>
      <c r="BV84" s="17">
        <f ca="1">IFERROR(IF(BV$7=1,LN(OFFSET(DataSet!BT81,AddModel!BV$5,0)+(BV83*BV$6)),OFFSET(DataSet!BT81,AddModel!BV$5,0)+(BV83*BV$6)),0)</f>
        <v>109.0091</v>
      </c>
      <c r="BW84" s="17">
        <f ca="1">IFERROR(IF(BW$7=1,LN(OFFSET(DataSet!BU81,AddModel!BW$5,0)+(BW83*BW$6)),OFFSET(DataSet!BU81,AddModel!BW$5,0)+(BW83*BW$6)),0)</f>
        <v>5.21</v>
      </c>
      <c r="BX84" s="17">
        <f ca="1">IFERROR(IF(BX$7=1,LN(OFFSET(DataSet!BV81,AddModel!BX$5,0)+(BX83*BX$6)),OFFSET(DataSet!BV81,AddModel!BX$5,0)+(BX83*BX$6)),0)</f>
        <v>5.4</v>
      </c>
      <c r="BY84" s="17">
        <f ca="1">IFERROR(IF(BY$7=1,LN(OFFSET(DataSet!BW81,AddModel!BY$5,0)+(BY83*BY$6)),OFFSET(DataSet!BW81,AddModel!BY$5,0)+(BY83*BY$6)),0)</f>
        <v>103.9</v>
      </c>
      <c r="BZ84" s="17">
        <f ca="1">IFERROR(IF(BZ$7=1,LN(OFFSET(DataSet!BX81,AddModel!BZ$5,0)+(BZ83*BZ$6)),OFFSET(DataSet!BX81,AddModel!BZ$5,0)+(BZ83*BZ$6)),0)</f>
        <v>4.6867501729805143</v>
      </c>
      <c r="CA84" s="17">
        <f ca="1">IFERROR(IF(CA$7=1,LN(OFFSET(DataSet!BY81,AddModel!CA$5,0)+(CA83*CA$6)),OFFSET(DataSet!BY81,AddModel!CA$5,0)+(CA83*CA$6)),0)</f>
        <v>106.6</v>
      </c>
      <c r="CB84" s="18">
        <f ca="1">IFERROR(IF(CB$7=1,LN(OFFSET(DataSet!BZ81,AddModel!CB$5,0)+(CB83*CB$6)),OFFSET(DataSet!BZ81,AddModel!CB$5,0)+(CB83*CB$6)),0)</f>
        <v>104.9</v>
      </c>
      <c r="CC84" s="30">
        <f ca="1">IFERROR(IF(CC$7=1,LN(OFFSET(DataSet!CA81,AddModel!CC$5,0)+(CC83*CC$6)),OFFSET(DataSet!CA81,AddModel!CC$5,0)+(CC83*CC$6)),0)</f>
        <v>-0.21072103131565253</v>
      </c>
      <c r="CD84" s="40">
        <f ca="1">IFERROR(IF(CD$7=1,LN(OFFSET(DataSet!CB81,AddModel!CD$5,0)+(CD83*CD$6)),OFFSET(DataSet!CB81,AddModel!CD$5,0)+(CD83*CD$6)),0)</f>
        <v>2.220989289205495</v>
      </c>
      <c r="CE84" s="41">
        <f ca="1">IFERROR(IF(CE$7=1,LN(OFFSET(DataSet!CC81,AddModel!CE$5,0)+(CE83*CE$6)),OFFSET(DataSet!CC81,AddModel!CE$5,0)+(CE83*CE$6)),0)</f>
        <v>9.3149999999999995</v>
      </c>
      <c r="CF84" s="41">
        <f ca="1">IFERROR(IF(CF$7=1,LN(OFFSET(DataSet!CD81,AddModel!CF$5,0)+(CF83*CF$6)),OFFSET(DataSet!CD81,AddModel!CF$5,0)+(CF83*CF$6)),0)</f>
        <v>9.0322618097686806</v>
      </c>
      <c r="CG84" s="41">
        <f ca="1">IFERROR(IF(CG$7=1,LN(OFFSET(DataSet!CE81,AddModel!CG$5,0)+(CG83*CG$6)),OFFSET(DataSet!CE81,AddModel!CG$5,0)+(CG83*CG$6)),0)</f>
        <v>10.1433982683997</v>
      </c>
      <c r="CH84" s="6">
        <f ca="1">IFERROR(IF(CH$7=1,LN(OFFSET(DataSet!CF81,AddModel!CH$5,0)+(CH83*CH$6)),OFFSET(DataSet!CF81,AddModel!CH$5,0)+(CH83*CH$6)),0)</f>
        <v>0</v>
      </c>
      <c r="CI84" s="6">
        <f ca="1">IFERROR(IF(CI$7=1,LN(OFFSET(DataSet!CG81,AddModel!CI$5,0)+(CI83*CI$6)),OFFSET(DataSet!CG81,AddModel!CI$5,0)+(CI83*CI$6)),0)</f>
        <v>1</v>
      </c>
      <c r="CJ84">
        <f ca="1">IFERROR(IF(CJ$7=1,LN(OFFSET(DataSet!CH81,AddModel!CJ$5,0)+(CJ83*CJ$6)),OFFSET(DataSet!CH81,AddModel!CJ$5,0)+(CJ83*CJ$6)),0)</f>
        <v>0</v>
      </c>
      <c r="CK84">
        <f ca="1">IFERROR(IF(CK$7=1,LN(OFFSET(DataSet!CI81,AddModel!CK$5,0)+(CK83*CK$6)),OFFSET(DataSet!CI81,AddModel!CK$5,0)+(CK83*CK$6)),0)</f>
        <v>0</v>
      </c>
      <c r="CL84">
        <f ca="1">IFERROR(IF(CL$7=1,LN(OFFSET(DataSet!CJ81,AddModel!CL$5,0)+(CL83*CL$6)),OFFSET(DataSet!CJ81,AddModel!CL$5,0)+(CL83*CL$6)),0)</f>
        <v>0</v>
      </c>
      <c r="CM84" s="40">
        <f ca="1">IFERROR(IF(CM$7=1,LN(OFFSET(DataSet!CK81,AddModel!CM$5,0)+(CM83*CM$6)),OFFSET(DataSet!CK81,AddModel!CM$5,0)+(CM83*CM$6)),0)</f>
        <v>79814.814388598679</v>
      </c>
      <c r="CN84" s="41">
        <f ca="1">IFERROR(IF(CN$7=1,LN(OFFSET(DataSet!CL81,AddModel!CN$5,0)+(CN83*CN$6)),OFFSET(DataSet!CL81,AddModel!CN$5,0)+(CN83*CN$6)),0)</f>
        <v>51853.637581141229</v>
      </c>
      <c r="CO84" s="41">
        <f ca="1">IFERROR(IF(CO$7=1,LN(OFFSET(DataSet!CM81,AddModel!CO$5,0)+(CO83*CO$6)),OFFSET(DataSet!CM81,AddModel!CO$5,0)+(CO83*CO$6)),0)</f>
        <v>12.124144509861958</v>
      </c>
      <c r="CP84" s="41">
        <f ca="1">IFERROR(IF(CP$7=1,LN(OFFSET(DataSet!CN81,AddModel!CP$5,0)+(CP83*CP$6)),OFFSET(DataSet!CN81,AddModel!CP$5,0)+(CP83*CP$6)),0)</f>
        <v>0</v>
      </c>
      <c r="CQ84" s="17">
        <f ca="1">IFERROR(IF(CQ$7=1,LN(OFFSET(DataSet!CO81,AddModel!CQ$5,0)+(CQ83*CQ$6)),OFFSET(DataSet!CO81,AddModel!CQ$5,0)+(CQ83*CQ$6)),0)</f>
        <v>0</v>
      </c>
      <c r="CR84" s="56">
        <f ca="1">IFERROR(IF(CR$7=1,LN(OFFSET(DataSet!CP81,AddModel!CR$5,0)+(CR83*CR$6)),OFFSET(DataSet!CP81,AddModel!CR$5,0)+(CR83*CR$6)),0)</f>
        <v>0</v>
      </c>
      <c r="CS84" s="17">
        <f ca="1">IFERROR(IF(CS$7=1,LN(OFFSET(DataSet!CQ81,AddModel!CS$5,0)+(CS83*CS$6)),OFFSET(DataSet!CQ81,AddModel!CS$5,0)+(CS83*CS$6)),0)</f>
        <v>0</v>
      </c>
      <c r="CT84" s="17">
        <f ca="1">IFERROR(IF(CT$7=1,LN(OFFSET(DataSet!CR81,AddModel!CT$5,0)+(CT83*CT$6)),OFFSET(DataSet!CR81,AddModel!CT$5,0)+(CT83*CT$6)),0)</f>
        <v>0</v>
      </c>
      <c r="CU84" s="20">
        <f ca="1">IFERROR(IF(CU$7=1,LN(OFFSET(DataSet!CS81,AddModel!CU$5,0)+(CU83*CU$6)),OFFSET(DataSet!CS81,AddModel!CU$5,0)+(CU83*CU$6)),0)</f>
        <v>0</v>
      </c>
      <c r="CV84" s="20">
        <f ca="1">IFERROR(IF(CV$7=1,LN(OFFSET(DataSet!CT81,AddModel!CV$5,0)+(CV83*CV$6)),OFFSET(DataSet!CT81,AddModel!CV$5,0)+(CV83*CV$6)),0)</f>
        <v>0</v>
      </c>
      <c r="CW84" s="20">
        <f ca="1">IFERROR(IF(CW$7=1,LN(OFFSET(DataSet!CU81,AddModel!CW$5,0)+(CW83*CW$6)),OFFSET(DataSet!CU81,AddModel!CW$5,0)+(CW83*CW$6)),0)</f>
        <v>0</v>
      </c>
      <c r="CX84" s="20">
        <f ca="1">IFERROR(IF(CX$7=1,LN(OFFSET(DataSet!CV81,AddModel!CX$5,0)+(CX83*CX$6)),OFFSET(DataSet!CV81,AddModel!CX$5,0)+(CX83*CX$6)),0)</f>
        <v>0</v>
      </c>
      <c r="CY84" s="113">
        <f ca="1">IFERROR(IF(CY$7=1,LN(OFFSET(DataSet!CW81,AddModel!CY$5,0)+(CY83*CY$6)),OFFSET(DataSet!CW81,AddModel!CY$5,0)+(CY83*CY$6)),0)</f>
        <v>0</v>
      </c>
      <c r="CZ84" s="135">
        <f ca="1">IFERROR(IF(CZ$7=1,LN(OFFSET(DataSet!CX81,AddModel!CZ$5,0)+(CZ83*CZ$6)),OFFSET(DataSet!CX81,AddModel!CZ$5,0)+(CZ83*CZ$6)),0)</f>
        <v>887441.33021766914</v>
      </c>
      <c r="DA84" s="136">
        <f ca="1">IFERROR(IF(DA$7=1,LN(OFFSET(DataSet!CY81,AddModel!DA$5,0)+(DA83*DA$6)),OFFSET(DataSet!CY81,AddModel!DA$5,0)+(DA83*DA$6)),0)</f>
        <v>171656.34751439566</v>
      </c>
      <c r="DB84" s="137">
        <f ca="1">IFERROR(IF(DB$7=1,LN(OFFSET(DataSet!CZ81,AddModel!DB$5,0)+(DB83*DB$6)),OFFSET(DataSet!CZ81,AddModel!DB$5,0)+(DB83*DB$6)),0)</f>
        <v>1181935.5364634215</v>
      </c>
    </row>
    <row r="85" spans="1:106" x14ac:dyDescent="0.25">
      <c r="A85" s="134">
        <f ca="1">C85*DataSet!CB82</f>
        <v>2714598.3876562524</v>
      </c>
      <c r="B85" s="1">
        <f t="shared" si="4"/>
        <v>44362</v>
      </c>
      <c r="C85" s="87">
        <f t="shared" ca="1" si="3"/>
        <v>294538.58368059096</v>
      </c>
      <c r="D85" s="87">
        <f t="shared" ca="1" si="2"/>
        <v>293593.46548128087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IFERROR(IF(H$7=1,LN(OFFSET(DataSet!F82,AddModel!H$5,0)+(H84*H$6)),OFFSET(DataSet!F82,AddModel!H$5,0)+(H84*H$6)),0)</f>
        <v>0</v>
      </c>
      <c r="I85" s="13">
        <f ca="1">IFERROR(IF(I$7=1,LN(OFFSET(DataSet!G82,AddModel!I$5,0)+(I84*I$6)),OFFSET(DataSet!G82,AddModel!I$5,0)+(I84*I$6)),0)</f>
        <v>0</v>
      </c>
      <c r="J85" s="13">
        <f ca="1">IFERROR(IF(J$7=1,LN(OFFSET(DataSet!H82,AddModel!J$5,0)+(J84*J$6)),OFFSET(DataSet!H82,AddModel!J$5,0)+(J84*J$6)),0)</f>
        <v>0</v>
      </c>
      <c r="K85" s="13">
        <f ca="1">IFERROR(IF(K$7=1,LN(OFFSET(DataSet!I82,AddModel!K$5,0)+(K84*K$6)),OFFSET(DataSet!I82,AddModel!K$5,0)+(K84*K$6)),0)</f>
        <v>0</v>
      </c>
      <c r="L85" s="13">
        <f ca="1">IFERROR(IF(L$7=1,LN(OFFSET(DataSet!J82,AddModel!L$5,0)+(L84*L$6)),OFFSET(DataSet!J82,AddModel!L$5,0)+(L84*L$6)),0)</f>
        <v>0</v>
      </c>
      <c r="M85" s="13">
        <f ca="1">IFERROR(IF(M$7=1,LN(OFFSET(DataSet!K82,AddModel!M$5,0)+(M84*M$6)),OFFSET(DataSet!K82,AddModel!M$5,0)+(M84*M$6)),0)</f>
        <v>1</v>
      </c>
      <c r="N85" s="13">
        <f ca="1">IFERROR(IF(N$7=1,LN(OFFSET(DataSet!L82,AddModel!N$5,0)+(N84*N$6)),OFFSET(DataSet!L82,AddModel!N$5,0)+(N84*N$6)),0)</f>
        <v>0</v>
      </c>
      <c r="O85" s="13">
        <f ca="1">IFERROR(IF(O$7=1,LN(OFFSET(DataSet!M82,AddModel!O$5,0)+(O84*O$6)),OFFSET(DataSet!M82,AddModel!O$5,0)+(O84*O$6)),0)</f>
        <v>0</v>
      </c>
      <c r="P85" s="13">
        <f ca="1">IFERROR(IF(P$7=1,LN(OFFSET(DataSet!N82,AddModel!P$5,0)+(P84*P$6)),OFFSET(DataSet!N82,AddModel!P$5,0)+(P84*P$6)),0)</f>
        <v>0</v>
      </c>
      <c r="Q85" s="13">
        <f ca="1">IFERROR(IF(Q$7=1,LN(OFFSET(DataSet!O82,AddModel!Q$5,0)+(Q84*Q$6)),OFFSET(DataSet!O82,AddModel!Q$5,0)+(Q84*Q$6)),0)</f>
        <v>0</v>
      </c>
      <c r="R85" s="13">
        <f ca="1">IFERROR(IF(R$7=1,LN(OFFSET(DataSet!P82,AddModel!R$5,0)+(R84*R$6)),OFFSET(DataSet!P82,AddModel!R$5,0)+(R84*R$6)),0)</f>
        <v>0</v>
      </c>
      <c r="S85" s="13">
        <f ca="1">IFERROR(IF(S$7=1,LN(OFFSET(DataSet!Q82,AddModel!S$5,0)+(S84*S$6)),OFFSET(DataSet!Q82,AddModel!S$5,0)+(S84*S$6)),0)</f>
        <v>0</v>
      </c>
      <c r="T85" s="14">
        <f ca="1">IFERROR(IF(T$7=1,LN(OFFSET(DataSet!R82,AddModel!T$5,0)+(T84*T$6)),OFFSET(DataSet!R82,AddModel!T$5,0)+(T84*T$6)),0)</f>
        <v>0</v>
      </c>
      <c r="U85" s="14">
        <f ca="1">IFERROR(IF(U$7=1,LN(OFFSET(DataSet!S82,AddModel!U$5,0)+(U84*U$6)),OFFSET(DataSet!S82,AddModel!U$5,0)+(U84*U$6)),0)</f>
        <v>0</v>
      </c>
      <c r="V85" s="14">
        <f ca="1">IFERROR(IF(V$7=1,LN(OFFSET(DataSet!T82,AddModel!V$5,0)+(V84*V$6)),OFFSET(DataSet!T82,AddModel!V$5,0)+(V84*V$6)),0)</f>
        <v>0</v>
      </c>
      <c r="W85" s="14">
        <f ca="1">IFERROR(IF(W$7=1,LN(OFFSET(DataSet!U82,AddModel!W$5,0)+(W84*W$6)),OFFSET(DataSet!U82,AddModel!W$5,0)+(W84*W$6)),0)</f>
        <v>0</v>
      </c>
      <c r="X85" s="14">
        <f ca="1">IFERROR(IF(X$7=1,LN(OFFSET(DataSet!V82,AddModel!X$5,0)+(X84*X$6)),OFFSET(DataSet!V82,AddModel!X$5,0)+(X84*X$6)),0)</f>
        <v>0</v>
      </c>
      <c r="Y85" s="14">
        <f ca="1">IFERROR(IF(Y$7=1,LN(OFFSET(DataSet!W82,AddModel!Y$5,0)+(Y84*Y$6)),OFFSET(DataSet!W82,AddModel!Y$5,0)+(Y84*Y$6)),0)</f>
        <v>0</v>
      </c>
      <c r="Z85" s="14">
        <f ca="1">IFERROR(IF(Z$7=1,LN(OFFSET(DataSet!X82,AddModel!Z$5,0)+(Z84*Z$6)),OFFSET(DataSet!X82,AddModel!Z$5,0)+(Z84*Z$6)),0)</f>
        <v>0</v>
      </c>
      <c r="AA85" s="14">
        <f ca="1">IFERROR(IF(AA$7=1,LN(OFFSET(DataSet!Y82,AddModel!AA$5,0)+(AA84*AA$6)),OFFSET(DataSet!Y82,AddModel!AA$5,0)+(AA84*AA$6)),0)</f>
        <v>0</v>
      </c>
      <c r="AB85" s="14">
        <f ca="1">IFERROR(IF(AB$7=1,LN(OFFSET(DataSet!Z82,AddModel!AB$5,0)+(AB84*AB$6)),OFFSET(DataSet!Z82,AddModel!AB$5,0)+(AB84*AB$6)),0)</f>
        <v>0</v>
      </c>
      <c r="AC85" s="15">
        <f ca="1">IFERROR(IF(AC$7=1,LN(OFFSET(DataSet!AA82,AddModel!AC$5,0)+(AC84*AC$6)),OFFSET(DataSet!AA82,AddModel!AC$5,0)+(AC84*AC$6)),0)</f>
        <v>0</v>
      </c>
      <c r="AD85" s="15">
        <f ca="1">IFERROR(IF(AD$7=1,LN(OFFSET(DataSet!AB82,AddModel!AD$5,0)+(AD84*AD$6)),OFFSET(DataSet!AB82,AddModel!AD$5,0)+(AD84*AD$6)),0)</f>
        <v>0</v>
      </c>
      <c r="AE85" s="15">
        <f ca="1">IFERROR(IF(AE$7=1,LN(OFFSET(DataSet!AC82,AddModel!AE$5,0)+(AE84*AE$6)),OFFSET(DataSet!AC82,AddModel!AE$5,0)+(AE84*AE$6)),0)</f>
        <v>0</v>
      </c>
      <c r="AF85" s="15">
        <f ca="1">IFERROR(IF(AF$7=1,LN(OFFSET(DataSet!AD82,AddModel!AF$5,0)+(AF84*AF$6)),OFFSET(DataSet!AD82,AddModel!AF$5,0)+(AF84*AF$6)),0)</f>
        <v>0</v>
      </c>
      <c r="AG85" s="15">
        <f ca="1">IFERROR(IF(AG$7=1,LN(OFFSET(DataSet!AE82,AddModel!AG$5,0)+(AG84*AG$6)),OFFSET(DataSet!AE82,AddModel!AG$5,0)+(AG84*AG$6)),0)</f>
        <v>0</v>
      </c>
      <c r="AH85" s="15">
        <f ca="1">IFERROR(IF(AH$7=1,LN(OFFSET(DataSet!AF82,AddModel!AH$5,0)+(AH84*AH$6)),OFFSET(DataSet!AF82,AddModel!AH$5,0)+(AH84*AH$6)),0)</f>
        <v>0</v>
      </c>
      <c r="AI85" s="15">
        <f ca="1">IFERROR(IF(AI$7=1,LN(OFFSET(DataSet!AG82,AddModel!AI$5,0)+(AI84*AI$6)),OFFSET(DataSet!AG82,AddModel!AI$5,0)+(AI84*AI$6)),0)</f>
        <v>0</v>
      </c>
      <c r="AJ85" s="15">
        <f ca="1">IFERROR(IF(AJ$7=1,LN(OFFSET(DataSet!AH82,AddModel!AJ$5,0)+(AJ84*AJ$6)),OFFSET(DataSet!AH82,AddModel!AJ$5,0)+(AJ84*AJ$6)),0)</f>
        <v>0</v>
      </c>
      <c r="AK85" s="15">
        <f ca="1">IFERROR(IF(AK$7=1,LN(OFFSET(DataSet!AI82,AddModel!AK$5,0)+(AK84*AK$6)),OFFSET(DataSet!AI82,AddModel!AK$5,0)+(AK84*AK$6)),0)</f>
        <v>0</v>
      </c>
      <c r="AL85" s="13">
        <f ca="1">IFERROR(IF(AL$7=1,LN(OFFSET(DataSet!AJ82,AddModel!AL$5,0)+(AL84*AL$6)),OFFSET(DataSet!AJ82,AddModel!AL$5,0)+(AL84*AL$6)),0)</f>
        <v>1</v>
      </c>
      <c r="AM85" s="13">
        <f ca="1">IFERROR(IF(AM$7=1,LN(OFFSET(DataSet!AK82,AddModel!AM$5,0)+(AM84*AM$6)),OFFSET(DataSet!AK82,AddModel!AM$5,0)+(AM84*AM$6)),0)</f>
        <v>0</v>
      </c>
      <c r="AN85" s="13">
        <f ca="1">IFERROR(IF(AN$7=1,LN(OFFSET(DataSet!AL82,AddModel!AN$5,0)+(AN84*AN$6)),OFFSET(DataSet!AL82,AddModel!AN$5,0)+(AN84*AN$6)),0)</f>
        <v>0</v>
      </c>
      <c r="AO85" s="17">
        <f ca="1">IFERROR(IF(AO$7=1,LN(OFFSET(DataSet!AM82,AddModel!AO$5,0)+(AO84*AO$6)),OFFSET(DataSet!AM82,AddModel!AO$5,0)+(AO84*AO$6)),0)</f>
        <v>52.142857142857402</v>
      </c>
      <c r="AP85" s="17">
        <f ca="1">IFERROR(IF(AP$7=1,LN(OFFSET(DataSet!AN82,AddModel!AP$5,0)+(AP84*AP$6)),OFFSET(DataSet!AN82,AddModel!AP$5,0)+(AP84*AP$6)),0)</f>
        <v>24.285714285714199</v>
      </c>
      <c r="AQ85" s="17">
        <f ca="1">IFERROR(IF(AQ$7=1,LN(OFFSET(DataSet!AO82,AddModel!AQ$5,0)+(AQ84*AQ$6)),OFFSET(DataSet!AO82,AddModel!AQ$5,0)+(AQ84*AQ$6)),0)</f>
        <v>0</v>
      </c>
      <c r="AR85" s="17">
        <f ca="1">IFERROR(IF(AR$7=1,LN(OFFSET(DataSet!AP82,AddModel!AR$5,0)+(AR84*AR$6)),OFFSET(DataSet!AP82,AddModel!AR$5,0)+(AR84*AR$6)),0)</f>
        <v>0</v>
      </c>
      <c r="AS85" s="18">
        <f ca="1">IFERROR(IF(AS$7=1,LN(OFFSET(DataSet!AQ82,AddModel!AS$5,0)+(AS84*AS$6)),OFFSET(DataSet!AQ82,AddModel!AS$5,0)+(AS84*AS$6)),0)</f>
        <v>0</v>
      </c>
      <c r="AT85" s="19">
        <f ca="1">IFERROR(IF(AT$7=1,LN(OFFSET(DataSet!AR82,AddModel!AT$5,0)+(AT84*AT$6)),OFFSET(DataSet!AR82,AddModel!AT$5,0)+(AT84*AT$6)),0)</f>
        <v>-1.5137027158016301</v>
      </c>
      <c r="AU85" s="20">
        <f ca="1">IFERROR(IF(AU$7=1,LN(OFFSET(DataSet!AS82,AddModel!AU$5,0)+(AU84*AU$6)),OFFSET(DataSet!AS82,AddModel!AU$5,0)+(AU84*AU$6)),0)</f>
        <v>-1.64199174116164</v>
      </c>
      <c r="AV85" s="20">
        <f ca="1">IFERROR(IF(AV$7=1,LN(OFFSET(DataSet!AT82,AddModel!AV$5,0)+(AV84*AV$6)),OFFSET(DataSet!AT82,AddModel!AV$5,0)+(AV84*AV$6)),0)</f>
        <v>0.20099439860214799</v>
      </c>
      <c r="AW85" s="20">
        <f ca="1">IFERROR(IF(AW$7=1,LN(OFFSET(DataSet!AU82,AddModel!AW$5,0)+(AW84*AW$6)),OFFSET(DataSet!AU82,AddModel!AW$5,0)+(AW84*AW$6)),0)</f>
        <v>-0.68572318330693105</v>
      </c>
      <c r="AX85" s="20">
        <f ca="1">IFERROR(IF(AX$7=1,LN(OFFSET(DataSet!AV82,AddModel!AX$5,0)+(AX84*AX$6)),OFFSET(DataSet!AV82,AddModel!AX$5,0)+(AX84*AX$6)),0)</f>
        <v>17.405910579844601</v>
      </c>
      <c r="AY85" s="20">
        <f ca="1">IFERROR(IF(AY$7=1,LN(OFFSET(DataSet!AW82,AddModel!AY$5,0)+(AY84*AY$6)),OFFSET(DataSet!AW82,AddModel!AY$5,0)+(AY84*AY$6)),0)</f>
        <v>9.68355020191742</v>
      </c>
      <c r="AZ85" s="20">
        <f ca="1">IFERROR(IF(AZ$7=1,LN(OFFSET(DataSet!AX82,AddModel!AZ$5,0)+(AZ84*AZ$6)),OFFSET(DataSet!AX82,AddModel!AZ$5,0)+(AZ84*AZ$6)),0)</f>
        <v>5.5649439805639203</v>
      </c>
      <c r="BA85" s="20">
        <f ca="1">IFERROR(IF(BA$7=1,LN(OFFSET(DataSet!AY82,AddModel!BA$5,0)+(BA84*BA$6)),OFFSET(DataSet!AY82,AddModel!BA$5,0)+(BA84*BA$6)),0)</f>
        <v>15.892207864043</v>
      </c>
      <c r="BB85" s="20">
        <f ca="1">IFERROR(IF(BB$7=1,LN(OFFSET(DataSet!AZ82,AddModel!BB$5,0)+(BB84*BB$6)),OFFSET(DataSet!AZ82,AddModel!BB$5,0)+(BB84*BB$6)),0)</f>
        <v>1.8600445646235999</v>
      </c>
      <c r="BC85" s="20">
        <f ca="1">IFERROR(IF(BC$7=1,LN(OFFSET(DataSet!BA82,AddModel!BC$5,0)+(BC84*BC$6)),OFFSET(DataSet!BA82,AddModel!BC$5,0)+(BC84*BC$6)),0)</f>
        <v>8.0415584607557804</v>
      </c>
      <c r="BD85" s="20">
        <f ca="1">IFERROR(IF(BD$7=1,LN(OFFSET(DataSet!BB82,AddModel!BD$5,0)+(BD84*BD$6)),OFFSET(DataSet!BB82,AddModel!BD$5,0)+(BD84*BD$6)),0)</f>
        <v>2.0610389632257502</v>
      </c>
      <c r="BE85" s="21">
        <f ca="1">IFERROR(IF(BE$7=1,LN(OFFSET(DataSet!BC82,AddModel!BE$5,0)+(BE84*BE$6)),OFFSET(DataSet!BC82,AddModel!BE$5,0)+(BE84*BE$6)),0)</f>
        <v>4.8792207972569797</v>
      </c>
      <c r="BF85" s="16">
        <f ca="1">IFERROR(IF(BF$7=1,LN(OFFSET(DataSet!BD82,AddModel!BF$5,0)+(BF84*BF$6)),OFFSET(DataSet!BD82,AddModel!BF$5,0)+(BF84*BF$6)),0)</f>
        <v>-35</v>
      </c>
      <c r="BG85" s="17">
        <f ca="1">IFERROR(IF(BG$7=1,LN(OFFSET(DataSet!BE82,AddModel!BG$5,0)+(BG84*BG$6)),OFFSET(DataSet!BE82,AddModel!BG$5,0)+(BG84*BG$6)),0)</f>
        <v>-34</v>
      </c>
      <c r="BH85" s="17">
        <f ca="1">IFERROR(IF(BH$7=1,LN(OFFSET(DataSet!BF82,AddModel!BH$5,0)+(BH84*BH$6)),OFFSET(DataSet!BF82,AddModel!BH$5,0)+(BH84*BH$6)),0)</f>
        <v>-66</v>
      </c>
      <c r="BI85" s="17">
        <f ca="1">IFERROR(IF(BI$7=1,LN(OFFSET(DataSet!BG82,AddModel!BI$5,0)+(BI84*BI$6)),OFFSET(DataSet!BG82,AddModel!BI$5,0)+(BI84*BI$6)),0)</f>
        <v>-45</v>
      </c>
      <c r="BJ85" s="17">
        <f ca="1">IFERROR(IF(BJ$7=1,LN(OFFSET(DataSet!BH82,AddModel!BJ$5,0)+(BJ84*BJ$6)),OFFSET(DataSet!BH82,AddModel!BJ$5,0)+(BJ84*BJ$6)),0)</f>
        <v>-17</v>
      </c>
      <c r="BK85" s="17">
        <f ca="1">IFERROR(IF(BK$7=1,LN(OFFSET(DataSet!BI82,AddModel!BK$5,0)+(BK84*BK$6)),OFFSET(DataSet!BI82,AddModel!BK$5,0)+(BK84*BK$6)),0)</f>
        <v>-9</v>
      </c>
      <c r="BL85" s="17">
        <f ca="1">IFERROR(IF(BL$7=1,LN(OFFSET(DataSet!BJ82,AddModel!BL$5,0)+(BL84*BL$6)),OFFSET(DataSet!BJ82,AddModel!BL$5,0)+(BL84*BL$6)),0)</f>
        <v>99.796959999999999</v>
      </c>
      <c r="BM85" s="17">
        <f ca="1">IFERROR(IF(BM$7=1,LN(OFFSET(DataSet!BK82,AddModel!BM$5,0)+(BM84*BM$6)),OFFSET(DataSet!BK82,AddModel!BM$5,0)+(BM84*BM$6)),0)</f>
        <v>96.966740000000001</v>
      </c>
      <c r="BN85" s="17">
        <f ca="1">IFERROR(IF(BN$7=1,LN(OFFSET(DataSet!BL82,AddModel!BN$5,0)+(BN84*BN$6)),OFFSET(DataSet!BL82,AddModel!BN$5,0)+(BN84*BN$6)),0)</f>
        <v>109.0091</v>
      </c>
      <c r="BO85" s="17">
        <f ca="1">IFERROR(IF(BO$7=1,LN(OFFSET(DataSet!BM82,AddModel!BO$5,0)+(BO84*BO$6)),OFFSET(DataSet!BM82,AddModel!BO$5,0)+(BO84*BO$6)),0)</f>
        <v>144.71209999999999</v>
      </c>
      <c r="BP85" s="17">
        <f ca="1">IFERROR(IF(BP$7=1,LN(OFFSET(DataSet!BN82,AddModel!BP$5,0)+(BP84*BP$6)),OFFSET(DataSet!BN82,AddModel!BP$5,0)+(BP84*BP$6)),0)</f>
        <v>117.5</v>
      </c>
      <c r="BQ85" s="17">
        <f ca="1">IFERROR(IF(BQ$7=1,LN(OFFSET(DataSet!BO82,AddModel!BQ$5,0)+(BQ84*BQ$6)),OFFSET(DataSet!BO82,AddModel!BQ$5,0)+(BQ84*BQ$6)),0)</f>
        <v>110.081</v>
      </c>
      <c r="BR85" s="17">
        <f ca="1">IFERROR(IF(BR$7=1,LN(OFFSET(DataSet!BP82,AddModel!BR$5,0)+(BR84*BR$6)),OFFSET(DataSet!BP82,AddModel!BR$5,0)+(BR84*BR$6)),0)</f>
        <v>104.99120000000001</v>
      </c>
      <c r="BS85" s="17">
        <f ca="1">IFERROR(IF(BS$7=1,LN(OFFSET(DataSet!BQ82,AddModel!BS$5,0)+(BS84*BS$6)),OFFSET(DataSet!BQ82,AddModel!BS$5,0)+(BS84*BS$6)),0)</f>
        <v>109.8295</v>
      </c>
      <c r="BT85" s="17">
        <f ca="1">IFERROR(IF(BT$7=1,LN(OFFSET(DataSet!BR82,AddModel!BT$5,0)+(BT84*BT$6)),OFFSET(DataSet!BR82,AddModel!BT$5,0)+(BT84*BT$6)),0)</f>
        <v>1445580</v>
      </c>
      <c r="BU85" s="17">
        <f ca="1">IFERROR(IF(BU$7=1,LN(OFFSET(DataSet!BS82,AddModel!BU$5,0)+(BU84*BU$6)),OFFSET(DataSet!BS82,AddModel!BU$5,0)+(BU84*BU$6)),0)</f>
        <v>1165251.08903842</v>
      </c>
      <c r="BV85" s="17">
        <f ca="1">IFERROR(IF(BV$7=1,LN(OFFSET(DataSet!BT82,AddModel!BV$5,0)+(BV84*BV$6)),OFFSET(DataSet!BT82,AddModel!BV$5,0)+(BV84*BV$6)),0)</f>
        <v>109.0091</v>
      </c>
      <c r="BW85" s="17">
        <f ca="1">IFERROR(IF(BW$7=1,LN(OFFSET(DataSet!BU82,AddModel!BW$5,0)+(BW84*BW$6)),OFFSET(DataSet!BU82,AddModel!BW$5,0)+(BW84*BW$6)),0)</f>
        <v>5.21</v>
      </c>
      <c r="BX85" s="17">
        <f ca="1">IFERROR(IF(BX$7=1,LN(OFFSET(DataSet!BV82,AddModel!BX$5,0)+(BX84*BX$6)),OFFSET(DataSet!BV82,AddModel!BX$5,0)+(BX84*BX$6)),0)</f>
        <v>5.4</v>
      </c>
      <c r="BY85" s="17">
        <f ca="1">IFERROR(IF(BY$7=1,LN(OFFSET(DataSet!BW82,AddModel!BY$5,0)+(BY84*BY$6)),OFFSET(DataSet!BW82,AddModel!BY$5,0)+(BY84*BY$6)),0)</f>
        <v>103.9</v>
      </c>
      <c r="BZ85" s="17">
        <f ca="1">IFERROR(IF(BZ$7=1,LN(OFFSET(DataSet!BX82,AddModel!BZ$5,0)+(BZ84*BZ$6)),OFFSET(DataSet!BX82,AddModel!BZ$5,0)+(BZ84*BZ$6)),0)</f>
        <v>4.6867501729805143</v>
      </c>
      <c r="CA85" s="17">
        <f ca="1">IFERROR(IF(CA$7=1,LN(OFFSET(DataSet!BY82,AddModel!CA$5,0)+(CA84*CA$6)),OFFSET(DataSet!BY82,AddModel!CA$5,0)+(CA84*CA$6)),0)</f>
        <v>106.6</v>
      </c>
      <c r="CB85" s="18">
        <f ca="1">IFERROR(IF(CB$7=1,LN(OFFSET(DataSet!BZ82,AddModel!CB$5,0)+(CB84*CB$6)),OFFSET(DataSet!BZ82,AddModel!CB$5,0)+(CB84*CB$6)),0)</f>
        <v>104.9</v>
      </c>
      <c r="CC85" s="30">
        <f ca="1">IFERROR(IF(CC$7=1,LN(OFFSET(DataSet!CA82,AddModel!CC$5,0)+(CC84*CC$6)),OFFSET(DataSet!CA82,AddModel!CC$5,0)+(CC84*CC$6)),0)</f>
        <v>-0.21072103131565253</v>
      </c>
      <c r="CD85" s="40">
        <f ca="1">IFERROR(IF(CD$7=1,LN(OFFSET(DataSet!CB82,AddModel!CD$5,0)+(CD84*CD$6)),OFFSET(DataSet!CB82,AddModel!CD$5,0)+(CD84*CD$6)),0)</f>
        <v>2.220989289205495</v>
      </c>
      <c r="CE85" s="41">
        <f ca="1">IFERROR(IF(CE$7=1,LN(OFFSET(DataSet!CC82,AddModel!CE$5,0)+(CE84*CE$6)),OFFSET(DataSet!CC82,AddModel!CE$5,0)+(CE84*CE$6)),0)</f>
        <v>9.3149999999999995</v>
      </c>
      <c r="CF85" s="41">
        <f ca="1">IFERROR(IF(CF$7=1,LN(OFFSET(DataSet!CD82,AddModel!CF$5,0)+(CF84*CF$6)),OFFSET(DataSet!CD82,AddModel!CF$5,0)+(CF84*CF$6)),0)</f>
        <v>9.0322618097686806</v>
      </c>
      <c r="CG85" s="41">
        <f ca="1">IFERROR(IF(CG$7=1,LN(OFFSET(DataSet!CE82,AddModel!CG$5,0)+(CG84*CG$6)),OFFSET(DataSet!CE82,AddModel!CG$5,0)+(CG84*CG$6)),0)</f>
        <v>10.1433982683998</v>
      </c>
      <c r="CH85" s="6">
        <f ca="1">IFERROR(IF(CH$7=1,LN(OFFSET(DataSet!CF82,AddModel!CH$5,0)+(CH84*CH$6)),OFFSET(DataSet!CF82,AddModel!CH$5,0)+(CH84*CH$6)),0)</f>
        <v>0.5714285714285714</v>
      </c>
      <c r="CI85" s="6">
        <f ca="1">IFERROR(IF(CI$7=1,LN(OFFSET(DataSet!CG82,AddModel!CI$5,0)+(CI84*CI$6)),OFFSET(DataSet!CG82,AddModel!CI$5,0)+(CI84*CI$6)),0)</f>
        <v>0.42857142857142855</v>
      </c>
      <c r="CJ85">
        <f ca="1">IFERROR(IF(CJ$7=1,LN(OFFSET(DataSet!CH82,AddModel!CJ$5,0)+(CJ84*CJ$6)),OFFSET(DataSet!CH82,AddModel!CJ$5,0)+(CJ84*CJ$6)),0)</f>
        <v>0</v>
      </c>
      <c r="CK85">
        <f ca="1">IFERROR(IF(CK$7=1,LN(OFFSET(DataSet!CI82,AddModel!CK$5,0)+(CK84*CK$6)),OFFSET(DataSet!CI82,AddModel!CK$5,0)+(CK84*CK$6)),0)</f>
        <v>0</v>
      </c>
      <c r="CL85">
        <f ca="1">IFERROR(IF(CL$7=1,LN(OFFSET(DataSet!CJ82,AddModel!CL$5,0)+(CL84*CL$6)),OFFSET(DataSet!CJ82,AddModel!CL$5,0)+(CL84*CL$6)),0)</f>
        <v>0.5714285714285714</v>
      </c>
      <c r="CM85" s="40">
        <f ca="1">IFERROR(IF(CM$7=1,LN(OFFSET(DataSet!CK82,AddModel!CM$5,0)+(CM84*CM$6)),OFFSET(DataSet!CK82,AddModel!CM$5,0)+(CM84*CM$6)),0)</f>
        <v>63851.851510878943</v>
      </c>
      <c r="CN85" s="41">
        <f ca="1">IFERROR(IF(CN$7=1,LN(OFFSET(DataSet!CL82,AddModel!CN$5,0)+(CN84*CN$6)),OFFSET(DataSet!CL82,AddModel!CN$5,0)+(CN84*CN$6)),0)</f>
        <v>36297.54630679886</v>
      </c>
      <c r="CO85" s="41">
        <f ca="1">IFERROR(IF(CO$7=1,LN(OFFSET(DataSet!CM82,AddModel!CO$5,0)+(CO84*CO$6)),OFFSET(DataSet!CM82,AddModel!CO$5,0)+(CO84*CO$6)),0)</f>
        <v>7.2744867059171749</v>
      </c>
      <c r="CP85" s="41">
        <f ca="1">IFERROR(IF(CP$7=1,LN(OFFSET(DataSet!CN82,AddModel!CP$5,0)+(CP84*CP$6)),OFFSET(DataSet!CN82,AddModel!CP$5,0)+(CP84*CP$6)),0)</f>
        <v>0</v>
      </c>
      <c r="CQ85" s="17">
        <f ca="1">IFERROR(IF(CQ$7=1,LN(OFFSET(DataSet!CO82,AddModel!CQ$5,0)+(CQ84*CQ$6)),OFFSET(DataSet!CO82,AddModel!CQ$5,0)+(CQ84*CQ$6)),0)</f>
        <v>0</v>
      </c>
      <c r="CR85" s="56">
        <f ca="1">IFERROR(IF(CR$7=1,LN(OFFSET(DataSet!CP82,AddModel!CR$5,0)+(CR84*CR$6)),OFFSET(DataSet!CP82,AddModel!CR$5,0)+(CR84*CR$6)),0)</f>
        <v>0</v>
      </c>
      <c r="CS85" s="17">
        <f ca="1">IFERROR(IF(CS$7=1,LN(OFFSET(DataSet!CQ82,AddModel!CS$5,0)+(CS84*CS$6)),OFFSET(DataSet!CQ82,AddModel!CS$5,0)+(CS84*CS$6)),0)</f>
        <v>0</v>
      </c>
      <c r="CT85" s="17">
        <f ca="1">IFERROR(IF(CT$7=1,LN(OFFSET(DataSet!CR82,AddModel!CT$5,0)+(CT84*CT$6)),OFFSET(DataSet!CR82,AddModel!CT$5,0)+(CT84*CT$6)),0)</f>
        <v>0</v>
      </c>
      <c r="CU85" s="20">
        <f ca="1">IFERROR(IF(CU$7=1,LN(OFFSET(DataSet!CS82,AddModel!CU$5,0)+(CU84*CU$6)),OFFSET(DataSet!CS82,AddModel!CU$5,0)+(CU84*CU$6)),0)</f>
        <v>0</v>
      </c>
      <c r="CV85" s="20">
        <f ca="1">IFERROR(IF(CV$7=1,LN(OFFSET(DataSet!CT82,AddModel!CV$5,0)+(CV84*CV$6)),OFFSET(DataSet!CT82,AddModel!CV$5,0)+(CV84*CV$6)),0)</f>
        <v>0</v>
      </c>
      <c r="CW85" s="20">
        <f ca="1">IFERROR(IF(CW$7=1,LN(OFFSET(DataSet!CU82,AddModel!CW$5,0)+(CW84*CW$6)),OFFSET(DataSet!CU82,AddModel!CW$5,0)+(CW84*CW$6)),0)</f>
        <v>0</v>
      </c>
      <c r="CX85" s="20">
        <f ca="1">IFERROR(IF(CX$7=1,LN(OFFSET(DataSet!CV82,AddModel!CX$5,0)+(CX84*CX$6)),OFFSET(DataSet!CV82,AddModel!CX$5,0)+(CX84*CX$6)),0)</f>
        <v>0</v>
      </c>
      <c r="CY85" s="113">
        <f ca="1">IFERROR(IF(CY$7=1,LN(OFFSET(DataSet!CW82,AddModel!CY$5,0)+(CY84*CY$6)),OFFSET(DataSet!CW82,AddModel!CY$5,0)+(CY84*CY$6)),0)</f>
        <v>0</v>
      </c>
      <c r="CZ85" s="135">
        <f ca="1">IFERROR(IF(CZ$7=1,LN(OFFSET(DataSet!CX82,AddModel!CZ$5,0)+(CZ84*CZ$6)),OFFSET(DataSet!CX82,AddModel!CZ$5,0)+(CZ84*CZ$6)),0)</f>
        <v>920315.06417413533</v>
      </c>
      <c r="DA85" s="136">
        <f ca="1">IFERROR(IF(DA$7=1,LN(OFFSET(DataSet!CY82,AddModel!DA$5,0)+(DA84*DA$6)),OFFSET(DataSet!CY82,AddModel!DA$5,0)+(DA84*DA$6)),0)</f>
        <v>137989.07801151654</v>
      </c>
      <c r="DB85" s="137">
        <f ca="1">IFERROR(IF(DB$7=1,LN(OFFSET(DataSet!CZ82,AddModel!DB$5,0)+(DB84*DB$6)),OFFSET(DataSet!CZ82,AddModel!DB$5,0)+(DB84*DB$6)),0)</f>
        <v>1136563.4291707373</v>
      </c>
    </row>
    <row r="86" spans="1:106" x14ac:dyDescent="0.25">
      <c r="A86" s="134">
        <f ca="1">C86*DataSet!CB83</f>
        <v>3027348.5865259389</v>
      </c>
      <c r="B86" s="1">
        <f t="shared" si="4"/>
        <v>44369</v>
      </c>
      <c r="C86" s="87">
        <f t="shared" ca="1" si="3"/>
        <v>328472.51697981212</v>
      </c>
      <c r="D86" s="87">
        <f t="shared" ca="1" si="2"/>
        <v>352574.46589341573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IFERROR(IF(H$7=1,LN(OFFSET(DataSet!F83,AddModel!H$5,0)+(H85*H$6)),OFFSET(DataSet!F83,AddModel!H$5,0)+(H85*H$6)),0)</f>
        <v>0</v>
      </c>
      <c r="I86" s="13">
        <f ca="1">IFERROR(IF(I$7=1,LN(OFFSET(DataSet!G83,AddModel!I$5,0)+(I85*I$6)),OFFSET(DataSet!G83,AddModel!I$5,0)+(I85*I$6)),0)</f>
        <v>0</v>
      </c>
      <c r="J86" s="13">
        <f ca="1">IFERROR(IF(J$7=1,LN(OFFSET(DataSet!H83,AddModel!J$5,0)+(J85*J$6)),OFFSET(DataSet!H83,AddModel!J$5,0)+(J85*J$6)),0)</f>
        <v>0</v>
      </c>
      <c r="K86" s="13">
        <f ca="1">IFERROR(IF(K$7=1,LN(OFFSET(DataSet!I83,AddModel!K$5,0)+(K85*K$6)),OFFSET(DataSet!I83,AddModel!K$5,0)+(K85*K$6)),0)</f>
        <v>0</v>
      </c>
      <c r="L86" s="13">
        <f ca="1">IFERROR(IF(L$7=1,LN(OFFSET(DataSet!J83,AddModel!L$5,0)+(L85*L$6)),OFFSET(DataSet!J83,AddModel!L$5,0)+(L85*L$6)),0)</f>
        <v>0</v>
      </c>
      <c r="M86" s="13">
        <f ca="1">IFERROR(IF(M$7=1,LN(OFFSET(DataSet!K83,AddModel!M$5,0)+(M85*M$6)),OFFSET(DataSet!K83,AddModel!M$5,0)+(M85*M$6)),0)</f>
        <v>1</v>
      </c>
      <c r="N86" s="13">
        <f ca="1">IFERROR(IF(N$7=1,LN(OFFSET(DataSet!L83,AddModel!N$5,0)+(N85*N$6)),OFFSET(DataSet!L83,AddModel!N$5,0)+(N85*N$6)),0)</f>
        <v>0</v>
      </c>
      <c r="O86" s="13">
        <f ca="1">IFERROR(IF(O$7=1,LN(OFFSET(DataSet!M83,AddModel!O$5,0)+(O85*O$6)),OFFSET(DataSet!M83,AddModel!O$5,0)+(O85*O$6)),0)</f>
        <v>0</v>
      </c>
      <c r="P86" s="13">
        <f ca="1">IFERROR(IF(P$7=1,LN(OFFSET(DataSet!N83,AddModel!P$5,0)+(P85*P$6)),OFFSET(DataSet!N83,AddModel!P$5,0)+(P85*P$6)),0)</f>
        <v>0</v>
      </c>
      <c r="Q86" s="13">
        <f ca="1">IFERROR(IF(Q$7=1,LN(OFFSET(DataSet!O83,AddModel!Q$5,0)+(Q85*Q$6)),OFFSET(DataSet!O83,AddModel!Q$5,0)+(Q85*Q$6)),0)</f>
        <v>0</v>
      </c>
      <c r="R86" s="13">
        <f ca="1">IFERROR(IF(R$7=1,LN(OFFSET(DataSet!P83,AddModel!R$5,0)+(R85*R$6)),OFFSET(DataSet!P83,AddModel!R$5,0)+(R85*R$6)),0)</f>
        <v>0</v>
      </c>
      <c r="S86" s="13">
        <f ca="1">IFERROR(IF(S$7=1,LN(OFFSET(DataSet!Q83,AddModel!S$5,0)+(S85*S$6)),OFFSET(DataSet!Q83,AddModel!S$5,0)+(S85*S$6)),0)</f>
        <v>0</v>
      </c>
      <c r="T86" s="14">
        <f ca="1">IFERROR(IF(T$7=1,LN(OFFSET(DataSet!R83,AddModel!T$5,0)+(T85*T$6)),OFFSET(DataSet!R83,AddModel!T$5,0)+(T85*T$6)),0)</f>
        <v>0</v>
      </c>
      <c r="U86" s="14">
        <f ca="1">IFERROR(IF(U$7=1,LN(OFFSET(DataSet!S83,AddModel!U$5,0)+(U85*U$6)),OFFSET(DataSet!S83,AddModel!U$5,0)+(U85*U$6)),0)</f>
        <v>0</v>
      </c>
      <c r="V86" s="14">
        <f ca="1">IFERROR(IF(V$7=1,LN(OFFSET(DataSet!T83,AddModel!V$5,0)+(V85*V$6)),OFFSET(DataSet!T83,AddModel!V$5,0)+(V85*V$6)),0)</f>
        <v>0</v>
      </c>
      <c r="W86" s="14">
        <f ca="1">IFERROR(IF(W$7=1,LN(OFFSET(DataSet!U83,AddModel!W$5,0)+(W85*W$6)),OFFSET(DataSet!U83,AddModel!W$5,0)+(W85*W$6)),0)</f>
        <v>0</v>
      </c>
      <c r="X86" s="14">
        <f ca="1">IFERROR(IF(X$7=1,LN(OFFSET(DataSet!V83,AddModel!X$5,0)+(X85*X$6)),OFFSET(DataSet!V83,AddModel!X$5,0)+(X85*X$6)),0)</f>
        <v>0</v>
      </c>
      <c r="Y86" s="14">
        <f ca="1">IFERROR(IF(Y$7=1,LN(OFFSET(DataSet!W83,AddModel!Y$5,0)+(Y85*Y$6)),OFFSET(DataSet!W83,AddModel!Y$5,0)+(Y85*Y$6)),0)</f>
        <v>0</v>
      </c>
      <c r="Z86" s="14">
        <f ca="1">IFERROR(IF(Z$7=1,LN(OFFSET(DataSet!X83,AddModel!Z$5,0)+(Z85*Z$6)),OFFSET(DataSet!X83,AddModel!Z$5,0)+(Z85*Z$6)),0)</f>
        <v>0</v>
      </c>
      <c r="AA86" s="14">
        <f ca="1">IFERROR(IF(AA$7=1,LN(OFFSET(DataSet!Y83,AddModel!AA$5,0)+(AA85*AA$6)),OFFSET(DataSet!Y83,AddModel!AA$5,0)+(AA85*AA$6)),0)</f>
        <v>1</v>
      </c>
      <c r="AB86" s="14">
        <f ca="1">IFERROR(IF(AB$7=1,LN(OFFSET(DataSet!Z83,AddModel!AB$5,0)+(AB85*AB$6)),OFFSET(DataSet!Z83,AddModel!AB$5,0)+(AB85*AB$6)),0)</f>
        <v>1</v>
      </c>
      <c r="AC86" s="15">
        <f ca="1">IFERROR(IF(AC$7=1,LN(OFFSET(DataSet!AA83,AddModel!AC$5,0)+(AC85*AC$6)),OFFSET(DataSet!AA83,AddModel!AC$5,0)+(AC85*AC$6)),0)</f>
        <v>0</v>
      </c>
      <c r="AD86" s="15">
        <f ca="1">IFERROR(IF(AD$7=1,LN(OFFSET(DataSet!AB83,AddModel!AD$5,0)+(AD85*AD$6)),OFFSET(DataSet!AB83,AddModel!AD$5,0)+(AD85*AD$6)),0)</f>
        <v>0</v>
      </c>
      <c r="AE86" s="15">
        <f ca="1">IFERROR(IF(AE$7=1,LN(OFFSET(DataSet!AC83,AddModel!AE$5,0)+(AE85*AE$6)),OFFSET(DataSet!AC83,AddModel!AE$5,0)+(AE85*AE$6)),0)</f>
        <v>0</v>
      </c>
      <c r="AF86" s="15">
        <f ca="1">IFERROR(IF(AF$7=1,LN(OFFSET(DataSet!AD83,AddModel!AF$5,0)+(AF85*AF$6)),OFFSET(DataSet!AD83,AddModel!AF$5,0)+(AF85*AF$6)),0)</f>
        <v>0</v>
      </c>
      <c r="AG86" s="15">
        <f ca="1">IFERROR(IF(AG$7=1,LN(OFFSET(DataSet!AE83,AddModel!AG$5,0)+(AG85*AG$6)),OFFSET(DataSet!AE83,AddModel!AG$5,0)+(AG85*AG$6)),0)</f>
        <v>0</v>
      </c>
      <c r="AH86" s="15">
        <f ca="1">IFERROR(IF(AH$7=1,LN(OFFSET(DataSet!AF83,AddModel!AH$5,0)+(AH85*AH$6)),OFFSET(DataSet!AF83,AddModel!AH$5,0)+(AH85*AH$6)),0)</f>
        <v>0</v>
      </c>
      <c r="AI86" s="15">
        <f ca="1">IFERROR(IF(AI$7=1,LN(OFFSET(DataSet!AG83,AddModel!AI$5,0)+(AI85*AI$6)),OFFSET(DataSet!AG83,AddModel!AI$5,0)+(AI85*AI$6)),0)</f>
        <v>0</v>
      </c>
      <c r="AJ86" s="15">
        <f ca="1">IFERROR(IF(AJ$7=1,LN(OFFSET(DataSet!AH83,AddModel!AJ$5,0)+(AJ85*AJ$6)),OFFSET(DataSet!AH83,AddModel!AJ$5,0)+(AJ85*AJ$6)),0)</f>
        <v>0</v>
      </c>
      <c r="AK86" s="15">
        <f ca="1">IFERROR(IF(AK$7=1,LN(OFFSET(DataSet!AI83,AddModel!AK$5,0)+(AK85*AK$6)),OFFSET(DataSet!AI83,AddModel!AK$5,0)+(AK85*AK$6)),0)</f>
        <v>0</v>
      </c>
      <c r="AL86" s="13">
        <f ca="1">IFERROR(IF(AL$7=1,LN(OFFSET(DataSet!AJ83,AddModel!AL$5,0)+(AL85*AL$6)),OFFSET(DataSet!AJ83,AddModel!AL$5,0)+(AL85*AL$6)),0)</f>
        <v>0</v>
      </c>
      <c r="AM86" s="13">
        <f ca="1">IFERROR(IF(AM$7=1,LN(OFFSET(DataSet!AK83,AddModel!AM$5,0)+(AM85*AM$6)),OFFSET(DataSet!AK83,AddModel!AM$5,0)+(AM85*AM$6)),0)</f>
        <v>0</v>
      </c>
      <c r="AN86" s="13">
        <f ca="1">IFERROR(IF(AN$7=1,LN(OFFSET(DataSet!AL83,AddModel!AN$5,0)+(AN85*AN$6)),OFFSET(DataSet!AL83,AddModel!AN$5,0)+(AN85*AN$6)),0)</f>
        <v>0</v>
      </c>
      <c r="AO86" s="17">
        <f ca="1">IFERROR(IF(AO$7=1,LN(OFFSET(DataSet!AM83,AddModel!AO$5,0)+(AO85*AO$6)),OFFSET(DataSet!AM83,AddModel!AO$5,0)+(AO85*AO$6)),0)</f>
        <v>52.142857142857402</v>
      </c>
      <c r="AP86" s="17">
        <f ca="1">IFERROR(IF(AP$7=1,LN(OFFSET(DataSet!AN83,AddModel!AP$5,0)+(AP85*AP$6)),OFFSET(DataSet!AN83,AddModel!AP$5,0)+(AP85*AP$6)),0)</f>
        <v>25.285714285714199</v>
      </c>
      <c r="AQ86" s="17">
        <f ca="1">IFERROR(IF(AQ$7=1,LN(OFFSET(DataSet!AO83,AddModel!AQ$5,0)+(AQ85*AQ$6)),OFFSET(DataSet!AO83,AddModel!AQ$5,0)+(AQ85*AQ$6)),0)</f>
        <v>0</v>
      </c>
      <c r="AR86" s="17">
        <f ca="1">IFERROR(IF(AR$7=1,LN(OFFSET(DataSet!AP83,AddModel!AR$5,0)+(AR85*AR$6)),OFFSET(DataSet!AP83,AddModel!AR$5,0)+(AR85*AR$6)),0)</f>
        <v>0</v>
      </c>
      <c r="AS86" s="18">
        <f ca="1">IFERROR(IF(AS$7=1,LN(OFFSET(DataSet!AQ83,AddModel!AS$5,0)+(AS85*AS$6)),OFFSET(DataSet!AQ83,AddModel!AS$5,0)+(AS85*AS$6)),0)</f>
        <v>0</v>
      </c>
      <c r="AT86" s="19">
        <f ca="1">IFERROR(IF(AT$7=1,LN(OFFSET(DataSet!AR83,AddModel!AT$5,0)+(AT85*AT$6)),OFFSET(DataSet!AR83,AddModel!AT$5,0)+(AT85*AT$6)),0)</f>
        <v>-0.72609004958327705</v>
      </c>
      <c r="AU86" s="20">
        <f ca="1">IFERROR(IF(AU$7=1,LN(OFFSET(DataSet!AS83,AddModel!AU$5,0)+(AU85*AU$6)),OFFSET(DataSet!AS83,AddModel!AU$5,0)+(AU85*AU$6)),0)</f>
        <v>-0.40527916933709701</v>
      </c>
      <c r="AV86" s="20">
        <f ca="1">IFERROR(IF(AV$7=1,LN(OFFSET(DataSet!AT83,AddModel!AV$5,0)+(AV85*AV$6)),OFFSET(DataSet!AT83,AddModel!AV$5,0)+(AV85*AV$6)),0)</f>
        <v>-0.19637557167452699</v>
      </c>
      <c r="AW86" s="20">
        <f ca="1">IFERROR(IF(AW$7=1,LN(OFFSET(DataSet!AU83,AddModel!AW$5,0)+(AW85*AW$6)),OFFSET(DataSet!AU83,AddModel!AW$5,0)+(AW85*AW$6)),0)</f>
        <v>-0.26129661590598902</v>
      </c>
      <c r="AX86" s="20">
        <f ca="1">IFERROR(IF(AX$7=1,LN(OFFSET(DataSet!AV83,AddModel!AX$5,0)+(AX85*AX$6)),OFFSET(DataSet!AV83,AddModel!AX$5,0)+(AX85*AX$6)),0)</f>
        <v>17.884531630318499</v>
      </c>
      <c r="AY86" s="20">
        <f ca="1">IFERROR(IF(AY$7=1,LN(OFFSET(DataSet!AW83,AddModel!AY$5,0)+(AY85*AY$6)),OFFSET(DataSet!AW83,AddModel!AY$5,0)+(AY85*AY$6)),0)</f>
        <v>10.3039804407905</v>
      </c>
      <c r="AZ86" s="20">
        <f ca="1">IFERROR(IF(AZ$7=1,LN(OFFSET(DataSet!AX83,AddModel!AZ$5,0)+(AZ85*AZ$6)),OFFSET(DataSet!AX83,AddModel!AZ$5,0)+(AZ85*AZ$6)),0)</f>
        <v>5.2561018235029602</v>
      </c>
      <c r="BA86" s="20">
        <f ca="1">IFERROR(IF(BA$7=1,LN(OFFSET(DataSet!AY83,AddModel!BA$5,0)+(BA85*BA$6)),OFFSET(DataSet!AY83,AddModel!BA$5,0)+(BA85*BA$6)),0)</f>
        <v>17.1584415807352</v>
      </c>
      <c r="BB86" s="20">
        <f ca="1">IFERROR(IF(BB$7=1,LN(OFFSET(DataSet!AZ83,AddModel!BB$5,0)+(BB85*BB$6)),OFFSET(DataSet!AZ83,AddModel!BB$5,0)+(BB85*BB$6)),0)</f>
        <v>1.8794924526433201</v>
      </c>
      <c r="BC86" s="20">
        <f ca="1">IFERROR(IF(BC$7=1,LN(OFFSET(DataSet!BA83,AddModel!BC$5,0)+(BC85*BC$6)),OFFSET(DataSet!BA83,AddModel!BC$5,0)+(BC85*BC$6)),0)</f>
        <v>9.8987012714534597</v>
      </c>
      <c r="BD86" s="20">
        <f ca="1">IFERROR(IF(BD$7=1,LN(OFFSET(DataSet!BB83,AddModel!BD$5,0)+(BD85*BD$6)),OFFSET(DataSet!BB83,AddModel!BD$5,0)+(BD85*BD$6)),0)</f>
        <v>1.68311688096879</v>
      </c>
      <c r="BE86" s="21">
        <f ca="1">IFERROR(IF(BE$7=1,LN(OFFSET(DataSet!BC83,AddModel!BE$5,0)+(BE85*BE$6)),OFFSET(DataSet!BC83,AddModel!BE$5,0)+(BE85*BE$6)),0)</f>
        <v>4.9948052075969702</v>
      </c>
      <c r="BF86" s="16">
        <f ca="1">IFERROR(IF(BF$7=1,LN(OFFSET(DataSet!BD83,AddModel!BF$5,0)+(BF85*BF$6)),OFFSET(DataSet!BD83,AddModel!BF$5,0)+(BF85*BF$6)),0)</f>
        <v>-35</v>
      </c>
      <c r="BG86" s="17">
        <f ca="1">IFERROR(IF(BG$7=1,LN(OFFSET(DataSet!BE83,AddModel!BG$5,0)+(BG85*BG$6)),OFFSET(DataSet!BE83,AddModel!BG$5,0)+(BG85*BG$6)),0)</f>
        <v>-34</v>
      </c>
      <c r="BH86" s="17">
        <f ca="1">IFERROR(IF(BH$7=1,LN(OFFSET(DataSet!BF83,AddModel!BH$5,0)+(BH85*BH$6)),OFFSET(DataSet!BF83,AddModel!BH$5,0)+(BH85*BH$6)),0)</f>
        <v>-66</v>
      </c>
      <c r="BI86" s="17">
        <f ca="1">IFERROR(IF(BI$7=1,LN(OFFSET(DataSet!BG83,AddModel!BI$5,0)+(BI85*BI$6)),OFFSET(DataSet!BG83,AddModel!BI$5,0)+(BI85*BI$6)),0)</f>
        <v>-45</v>
      </c>
      <c r="BJ86" s="17">
        <f ca="1">IFERROR(IF(BJ$7=1,LN(OFFSET(DataSet!BH83,AddModel!BJ$5,0)+(BJ85*BJ$6)),OFFSET(DataSet!BH83,AddModel!BJ$5,0)+(BJ85*BJ$6)),0)</f>
        <v>-17</v>
      </c>
      <c r="BK86" s="17">
        <f ca="1">IFERROR(IF(BK$7=1,LN(OFFSET(DataSet!BI83,AddModel!BK$5,0)+(BK85*BK$6)),OFFSET(DataSet!BI83,AddModel!BK$5,0)+(BK85*BK$6)),0)</f>
        <v>-9</v>
      </c>
      <c r="BL86" s="17">
        <f ca="1">IFERROR(IF(BL$7=1,LN(OFFSET(DataSet!BJ83,AddModel!BL$5,0)+(BL85*BL$6)),OFFSET(DataSet!BJ83,AddModel!BL$5,0)+(BL85*BL$6)),0)</f>
        <v>99.796959999999999</v>
      </c>
      <c r="BM86" s="17">
        <f ca="1">IFERROR(IF(BM$7=1,LN(OFFSET(DataSet!BK83,AddModel!BM$5,0)+(BM85*BM$6)),OFFSET(DataSet!BK83,AddModel!BM$5,0)+(BM85*BM$6)),0)</f>
        <v>96.966740000000001</v>
      </c>
      <c r="BN86" s="17">
        <f ca="1">IFERROR(IF(BN$7=1,LN(OFFSET(DataSet!BL83,AddModel!BN$5,0)+(BN85*BN$6)),OFFSET(DataSet!BL83,AddModel!BN$5,0)+(BN85*BN$6)),0)</f>
        <v>109.0091</v>
      </c>
      <c r="BO86" s="17">
        <f ca="1">IFERROR(IF(BO$7=1,LN(OFFSET(DataSet!BM83,AddModel!BO$5,0)+(BO85*BO$6)),OFFSET(DataSet!BM83,AddModel!BO$5,0)+(BO85*BO$6)),0)</f>
        <v>144.71209999999999</v>
      </c>
      <c r="BP86" s="17">
        <f ca="1">IFERROR(IF(BP$7=1,LN(OFFSET(DataSet!BN83,AddModel!BP$5,0)+(BP85*BP$6)),OFFSET(DataSet!BN83,AddModel!BP$5,0)+(BP85*BP$6)),0)</f>
        <v>117.5</v>
      </c>
      <c r="BQ86" s="17">
        <f ca="1">IFERROR(IF(BQ$7=1,LN(OFFSET(DataSet!BO83,AddModel!BQ$5,0)+(BQ85*BQ$6)),OFFSET(DataSet!BO83,AddModel!BQ$5,0)+(BQ85*BQ$6)),0)</f>
        <v>110.081</v>
      </c>
      <c r="BR86" s="17">
        <f ca="1">IFERROR(IF(BR$7=1,LN(OFFSET(DataSet!BP83,AddModel!BR$5,0)+(BR85*BR$6)),OFFSET(DataSet!BP83,AddModel!BR$5,0)+(BR85*BR$6)),0)</f>
        <v>104.99120000000001</v>
      </c>
      <c r="BS86" s="17">
        <f ca="1">IFERROR(IF(BS$7=1,LN(OFFSET(DataSet!BQ83,AddModel!BS$5,0)+(BS85*BS$6)),OFFSET(DataSet!BQ83,AddModel!BS$5,0)+(BS85*BS$6)),0)</f>
        <v>109.8295</v>
      </c>
      <c r="BT86" s="17">
        <f ca="1">IFERROR(IF(BT$7=1,LN(OFFSET(DataSet!BR83,AddModel!BT$5,0)+(BT85*BT$6)),OFFSET(DataSet!BR83,AddModel!BT$5,0)+(BT85*BT$6)),0)</f>
        <v>1445580</v>
      </c>
      <c r="BU86" s="17">
        <f ca="1">IFERROR(IF(BU$7=1,LN(OFFSET(DataSet!BS83,AddModel!BU$5,0)+(BU85*BU$6)),OFFSET(DataSet!BS83,AddModel!BU$5,0)+(BU85*BU$6)),0)</f>
        <v>1165251.08903842</v>
      </c>
      <c r="BV86" s="17">
        <f ca="1">IFERROR(IF(BV$7=1,LN(OFFSET(DataSet!BT83,AddModel!BV$5,0)+(BV85*BV$6)),OFFSET(DataSet!BT83,AddModel!BV$5,0)+(BV85*BV$6)),0)</f>
        <v>109.0091</v>
      </c>
      <c r="BW86" s="17">
        <f ca="1">IFERROR(IF(BW$7=1,LN(OFFSET(DataSet!BU83,AddModel!BW$5,0)+(BW85*BW$6)),OFFSET(DataSet!BU83,AddModel!BW$5,0)+(BW85*BW$6)),0)</f>
        <v>5.21</v>
      </c>
      <c r="BX86" s="17">
        <f ca="1">IFERROR(IF(BX$7=1,LN(OFFSET(DataSet!BV83,AddModel!BX$5,0)+(BX85*BX$6)),OFFSET(DataSet!BV83,AddModel!BX$5,0)+(BX85*BX$6)),0)</f>
        <v>5.4</v>
      </c>
      <c r="BY86" s="17">
        <f ca="1">IFERROR(IF(BY$7=1,LN(OFFSET(DataSet!BW83,AddModel!BY$5,0)+(BY85*BY$6)),OFFSET(DataSet!BW83,AddModel!BY$5,0)+(BY85*BY$6)),0)</f>
        <v>103.9</v>
      </c>
      <c r="BZ86" s="17">
        <f ca="1">IFERROR(IF(BZ$7=1,LN(OFFSET(DataSet!BX83,AddModel!BZ$5,0)+(BZ85*BZ$6)),OFFSET(DataSet!BX83,AddModel!BZ$5,0)+(BZ85*BZ$6)),0)</f>
        <v>4.6867501729805143</v>
      </c>
      <c r="CA86" s="17">
        <f ca="1">IFERROR(IF(CA$7=1,LN(OFFSET(DataSet!BY83,AddModel!CA$5,0)+(CA85*CA$6)),OFFSET(DataSet!BY83,AddModel!CA$5,0)+(CA85*CA$6)),0)</f>
        <v>106.6</v>
      </c>
      <c r="CB86" s="18">
        <f ca="1">IFERROR(IF(CB$7=1,LN(OFFSET(DataSet!BZ83,AddModel!CB$5,0)+(CB85*CB$6)),OFFSET(DataSet!BZ83,AddModel!CB$5,0)+(CB85*CB$6)),0)</f>
        <v>104.9</v>
      </c>
      <c r="CC86" s="30">
        <f ca="1">IFERROR(IF(CC$7=1,LN(OFFSET(DataSet!CA83,AddModel!CC$5,0)+(CC85*CC$6)),OFFSET(DataSet!CA83,AddModel!CC$5,0)+(CC85*CC$6)),0)</f>
        <v>-0.21072103131565253</v>
      </c>
      <c r="CD86" s="40">
        <f ca="1">IFERROR(IF(CD$7=1,LN(OFFSET(DataSet!CB83,AddModel!CD$5,0)+(CD85*CD$6)),OFFSET(DataSet!CB83,AddModel!CD$5,0)+(CD85*CD$6)),0)</f>
        <v>2.220989289205495</v>
      </c>
      <c r="CE86" s="41">
        <f ca="1">IFERROR(IF(CE$7=1,LN(OFFSET(DataSet!CC83,AddModel!CE$5,0)+(CE85*CE$6)),OFFSET(DataSet!CC83,AddModel!CE$5,0)+(CE85*CE$6)),0)</f>
        <v>9.3149999999999995</v>
      </c>
      <c r="CF86" s="41">
        <f ca="1">IFERROR(IF(CF$7=1,LN(OFFSET(DataSet!CD83,AddModel!CF$5,0)+(CF85*CF$6)),OFFSET(DataSet!CD83,AddModel!CF$5,0)+(CF85*CF$6)),0)</f>
        <v>9.0322618097686806</v>
      </c>
      <c r="CG86" s="41">
        <f ca="1">IFERROR(IF(CG$7=1,LN(OFFSET(DataSet!CE83,AddModel!CG$5,0)+(CG85*CG$6)),OFFSET(DataSet!CE83,AddModel!CG$5,0)+(CG85*CG$6)),0)</f>
        <v>10.143398268399901</v>
      </c>
      <c r="CH86" s="6">
        <f ca="1">IFERROR(IF(CH$7=1,LN(OFFSET(DataSet!CF83,AddModel!CH$5,0)+(CH85*CH$6)),OFFSET(DataSet!CF83,AddModel!CH$5,0)+(CH85*CH$6)),0)</f>
        <v>1</v>
      </c>
      <c r="CI86" s="6">
        <f ca="1">IFERROR(IF(CI$7=1,LN(OFFSET(DataSet!CG83,AddModel!CI$5,0)+(CI85*CI$6)),OFFSET(DataSet!CG83,AddModel!CI$5,0)+(CI85*CI$6)),0)</f>
        <v>0</v>
      </c>
      <c r="CJ86">
        <f ca="1">IFERROR(IF(CJ$7=1,LN(OFFSET(DataSet!CH83,AddModel!CJ$5,0)+(CJ85*CJ$6)),OFFSET(DataSet!CH83,AddModel!CJ$5,0)+(CJ85*CJ$6)),0)</f>
        <v>0</v>
      </c>
      <c r="CK86">
        <f ca="1">IFERROR(IF(CK$7=1,LN(OFFSET(DataSet!CI83,AddModel!CK$5,0)+(CK85*CK$6)),OFFSET(DataSet!CI83,AddModel!CK$5,0)+(CK85*CK$6)),0)</f>
        <v>0</v>
      </c>
      <c r="CL86">
        <f ca="1">IFERROR(IF(CL$7=1,LN(OFFSET(DataSet!CJ83,AddModel!CL$5,0)+(CL85*CL$6)),OFFSET(DataSet!CJ83,AddModel!CL$5,0)+(CL85*CL$6)),0)</f>
        <v>1</v>
      </c>
      <c r="CM86" s="40">
        <f ca="1">IFERROR(IF(CM$7=1,LN(OFFSET(DataSet!CK83,AddModel!CM$5,0)+(CM85*CM$6)),OFFSET(DataSet!CK83,AddModel!CM$5,0)+(CM85*CM$6)),0)</f>
        <v>51081.481208703161</v>
      </c>
      <c r="CN86" s="41">
        <f ca="1">IFERROR(IF(CN$7=1,LN(OFFSET(DataSet!CL83,AddModel!CN$5,0)+(CN85*CN$6)),OFFSET(DataSet!CL83,AddModel!CN$5,0)+(CN85*CN$6)),0)</f>
        <v>25408.2824147592</v>
      </c>
      <c r="CO86" s="41">
        <f ca="1">IFERROR(IF(CO$7=1,LN(OFFSET(DataSet!CM83,AddModel!CO$5,0)+(CO85*CO$6)),OFFSET(DataSet!CM83,AddModel!CO$5,0)+(CO85*CO$6)),0)</f>
        <v>4.3646920235503046</v>
      </c>
      <c r="CP86" s="41">
        <f ca="1">IFERROR(IF(CP$7=1,LN(OFFSET(DataSet!CN83,AddModel!CP$5,0)+(CP85*CP$6)),OFFSET(DataSet!CN83,AddModel!CP$5,0)+(CP85*CP$6)),0)</f>
        <v>0</v>
      </c>
      <c r="CQ86" s="17">
        <f ca="1">IFERROR(IF(CQ$7=1,LN(OFFSET(DataSet!CO83,AddModel!CQ$5,0)+(CQ85*CQ$6)),OFFSET(DataSet!CO83,AddModel!CQ$5,0)+(CQ85*CQ$6)),0)</f>
        <v>0</v>
      </c>
      <c r="CR86" s="56">
        <f ca="1">IFERROR(IF(CR$7=1,LN(OFFSET(DataSet!CP83,AddModel!CR$5,0)+(CR85*CR$6)),OFFSET(DataSet!CP83,AddModel!CR$5,0)+(CR85*CR$6)),0)</f>
        <v>0</v>
      </c>
      <c r="CS86" s="17">
        <f ca="1">IFERROR(IF(CS$7=1,LN(OFFSET(DataSet!CQ83,AddModel!CS$5,0)+(CS85*CS$6)),OFFSET(DataSet!CQ83,AddModel!CS$5,0)+(CS85*CS$6)),0)</f>
        <v>0</v>
      </c>
      <c r="CT86" s="17">
        <f ca="1">IFERROR(IF(CT$7=1,LN(OFFSET(DataSet!CR83,AddModel!CT$5,0)+(CT85*CT$6)),OFFSET(DataSet!CR83,AddModel!CT$5,0)+(CT85*CT$6)),0)</f>
        <v>0</v>
      </c>
      <c r="CU86" s="20">
        <f ca="1">IFERROR(IF(CU$7=1,LN(OFFSET(DataSet!CS83,AddModel!CU$5,0)+(CU85*CU$6)),OFFSET(DataSet!CS83,AddModel!CU$5,0)+(CU85*CU$6)),0)</f>
        <v>0</v>
      </c>
      <c r="CV86" s="20">
        <f ca="1">IFERROR(IF(CV$7=1,LN(OFFSET(DataSet!CT83,AddModel!CV$5,0)+(CV85*CV$6)),OFFSET(DataSet!CT83,AddModel!CV$5,0)+(CV85*CV$6)),0)</f>
        <v>0</v>
      </c>
      <c r="CW86" s="20">
        <f ca="1">IFERROR(IF(CW$7=1,LN(OFFSET(DataSet!CU83,AddModel!CW$5,0)+(CW85*CW$6)),OFFSET(DataSet!CU83,AddModel!CW$5,0)+(CW85*CW$6)),0)</f>
        <v>0</v>
      </c>
      <c r="CX86" s="20">
        <f ca="1">IFERROR(IF(CX$7=1,LN(OFFSET(DataSet!CV83,AddModel!CX$5,0)+(CX85*CX$6)),OFFSET(DataSet!CV83,AddModel!CX$5,0)+(CX85*CX$6)),0)</f>
        <v>0</v>
      </c>
      <c r="CY86" s="113">
        <f ca="1">IFERROR(IF(CY$7=1,LN(OFFSET(DataSet!CW83,AddModel!CY$5,0)+(CY85*CY$6)),OFFSET(DataSet!CW83,AddModel!CY$5,0)+(CY85*CY$6)),0)</f>
        <v>0</v>
      </c>
      <c r="CZ86" s="135">
        <f ca="1">IFERROR(IF(CZ$7=1,LN(OFFSET(DataSet!CX83,AddModel!CZ$5,0)+(CZ85*CZ$6)),OFFSET(DataSet!CX83,AddModel!CZ$5,0)+(CZ85*CZ$6)),0)</f>
        <v>939236.05133930827</v>
      </c>
      <c r="DA86" s="136">
        <f ca="1">IFERROR(IF(DA$7=1,LN(OFFSET(DataSet!CY83,AddModel!DA$5,0)+(DA85*DA$6)),OFFSET(DataSet!CY83,AddModel!DA$5,0)+(DA85*DA$6)),0)</f>
        <v>110391.26240921323</v>
      </c>
      <c r="DB86" s="137">
        <f ca="1">IFERROR(IF(DB$7=1,LN(OFFSET(DataSet!CZ83,AddModel!DB$5,0)+(DB85*DB$6)),OFFSET(DataSet!CZ83,AddModel!DB$5,0)+(DB85*DB$6)),0)</f>
        <v>2139296.74333659</v>
      </c>
    </row>
    <row r="87" spans="1:106" x14ac:dyDescent="0.25">
      <c r="A87" s="134">
        <f ca="1">C87*DataSet!CB84</f>
        <v>2859088.7819763566</v>
      </c>
      <c r="B87" s="1">
        <f t="shared" si="4"/>
        <v>44376</v>
      </c>
      <c r="C87" s="87">
        <f t="shared" ca="1" si="3"/>
        <v>310216.03942948265</v>
      </c>
      <c r="D87" s="87">
        <f t="shared" ca="1" si="2"/>
        <v>322206.74633560382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IFERROR(IF(H$7=1,LN(OFFSET(DataSet!F84,AddModel!H$5,0)+(H86*H$6)),OFFSET(DataSet!F84,AddModel!H$5,0)+(H86*H$6)),0)</f>
        <v>0</v>
      </c>
      <c r="I87" s="13">
        <f ca="1">IFERROR(IF(I$7=1,LN(OFFSET(DataSet!G84,AddModel!I$5,0)+(I86*I$6)),OFFSET(DataSet!G84,AddModel!I$5,0)+(I86*I$6)),0)</f>
        <v>0</v>
      </c>
      <c r="J87" s="13">
        <f ca="1">IFERROR(IF(J$7=1,LN(OFFSET(DataSet!H84,AddModel!J$5,0)+(J86*J$6)),OFFSET(DataSet!H84,AddModel!J$5,0)+(J86*J$6)),0)</f>
        <v>0</v>
      </c>
      <c r="K87" s="13">
        <f ca="1">IFERROR(IF(K$7=1,LN(OFFSET(DataSet!I84,AddModel!K$5,0)+(K86*K$6)),OFFSET(DataSet!I84,AddModel!K$5,0)+(K86*K$6)),0)</f>
        <v>0</v>
      </c>
      <c r="L87" s="13">
        <f ca="1">IFERROR(IF(L$7=1,LN(OFFSET(DataSet!J84,AddModel!L$5,0)+(L86*L$6)),OFFSET(DataSet!J84,AddModel!L$5,0)+(L86*L$6)),0)</f>
        <v>0</v>
      </c>
      <c r="M87" s="13">
        <f ca="1">IFERROR(IF(M$7=1,LN(OFFSET(DataSet!K84,AddModel!M$5,0)+(M86*M$6)),OFFSET(DataSet!K84,AddModel!M$5,0)+(M86*M$6)),0)</f>
        <v>0.28571428571428498</v>
      </c>
      <c r="N87" s="13">
        <f ca="1">IFERROR(IF(N$7=1,LN(OFFSET(DataSet!L84,AddModel!N$5,0)+(N86*N$6)),OFFSET(DataSet!L84,AddModel!N$5,0)+(N86*N$6)),0)</f>
        <v>0.71428571428571397</v>
      </c>
      <c r="O87" s="13">
        <f ca="1">IFERROR(IF(O$7=1,LN(OFFSET(DataSet!M84,AddModel!O$5,0)+(O86*O$6)),OFFSET(DataSet!M84,AddModel!O$5,0)+(O86*O$6)),0)</f>
        <v>0</v>
      </c>
      <c r="P87" s="13">
        <f ca="1">IFERROR(IF(P$7=1,LN(OFFSET(DataSet!N84,AddModel!P$5,0)+(P86*P$6)),OFFSET(DataSet!N84,AddModel!P$5,0)+(P86*P$6)),0)</f>
        <v>0</v>
      </c>
      <c r="Q87" s="13">
        <f ca="1">IFERROR(IF(Q$7=1,LN(OFFSET(DataSet!O84,AddModel!Q$5,0)+(Q86*Q$6)),OFFSET(DataSet!O84,AddModel!Q$5,0)+(Q86*Q$6)),0)</f>
        <v>0</v>
      </c>
      <c r="R87" s="13">
        <f ca="1">IFERROR(IF(R$7=1,LN(OFFSET(DataSet!P84,AddModel!R$5,0)+(R86*R$6)),OFFSET(DataSet!P84,AddModel!R$5,0)+(R86*R$6)),0)</f>
        <v>0</v>
      </c>
      <c r="S87" s="13">
        <f ca="1">IFERROR(IF(S$7=1,LN(OFFSET(DataSet!Q84,AddModel!S$5,0)+(S86*S$6)),OFFSET(DataSet!Q84,AddModel!S$5,0)+(S86*S$6)),0)</f>
        <v>0</v>
      </c>
      <c r="T87" s="14">
        <f ca="1">IFERROR(IF(T$7=1,LN(OFFSET(DataSet!R84,AddModel!T$5,0)+(T86*T$6)),OFFSET(DataSet!R84,AddModel!T$5,0)+(T86*T$6)),0)</f>
        <v>0</v>
      </c>
      <c r="U87" s="14">
        <f ca="1">IFERROR(IF(U$7=1,LN(OFFSET(DataSet!S84,AddModel!U$5,0)+(U86*U$6)),OFFSET(DataSet!S84,AddModel!U$5,0)+(U86*U$6)),0)</f>
        <v>0</v>
      </c>
      <c r="V87" s="14">
        <f ca="1">IFERROR(IF(V$7=1,LN(OFFSET(DataSet!T84,AddModel!V$5,0)+(V86*V$6)),OFFSET(DataSet!T84,AddModel!V$5,0)+(V86*V$6)),0)</f>
        <v>0</v>
      </c>
      <c r="W87" s="14">
        <f ca="1">IFERROR(IF(W$7=1,LN(OFFSET(DataSet!U84,AddModel!W$5,0)+(W86*W$6)),OFFSET(DataSet!U84,AddModel!W$5,0)+(W86*W$6)),0)</f>
        <v>0</v>
      </c>
      <c r="X87" s="14">
        <f ca="1">IFERROR(IF(X$7=1,LN(OFFSET(DataSet!V84,AddModel!X$5,0)+(X86*X$6)),OFFSET(DataSet!V84,AddModel!X$5,0)+(X86*X$6)),0)</f>
        <v>0</v>
      </c>
      <c r="Y87" s="14">
        <f ca="1">IFERROR(IF(Y$7=1,LN(OFFSET(DataSet!W84,AddModel!Y$5,0)+(Y86*Y$6)),OFFSET(DataSet!W84,AddModel!Y$5,0)+(Y86*Y$6)),0)</f>
        <v>0</v>
      </c>
      <c r="Z87" s="14">
        <f ca="1">IFERROR(IF(Z$7=1,LN(OFFSET(DataSet!X84,AddModel!Z$5,0)+(Z86*Z$6)),OFFSET(DataSet!X84,AddModel!Z$5,0)+(Z86*Z$6)),0)</f>
        <v>0</v>
      </c>
      <c r="AA87" s="14">
        <f ca="1">IFERROR(IF(AA$7=1,LN(OFFSET(DataSet!Y84,AddModel!AA$5,0)+(AA86*AA$6)),OFFSET(DataSet!Y84,AddModel!AA$5,0)+(AA86*AA$6)),0)</f>
        <v>0</v>
      </c>
      <c r="AB87" s="14">
        <f ca="1">IFERROR(IF(AB$7=1,LN(OFFSET(DataSet!Z84,AddModel!AB$5,0)+(AB86*AB$6)),OFFSET(DataSet!Z84,AddModel!AB$5,0)+(AB86*AB$6)),0)</f>
        <v>0</v>
      </c>
      <c r="AC87" s="15">
        <f ca="1">IFERROR(IF(AC$7=1,LN(OFFSET(DataSet!AA84,AddModel!AC$5,0)+(AC86*AC$6)),OFFSET(DataSet!AA84,AddModel!AC$5,0)+(AC86*AC$6)),0)</f>
        <v>0</v>
      </c>
      <c r="AD87" s="15">
        <f ca="1">IFERROR(IF(AD$7=1,LN(OFFSET(DataSet!AB84,AddModel!AD$5,0)+(AD86*AD$6)),OFFSET(DataSet!AB84,AddModel!AD$5,0)+(AD86*AD$6)),0)</f>
        <v>0</v>
      </c>
      <c r="AE87" s="15">
        <f ca="1">IFERROR(IF(AE$7=1,LN(OFFSET(DataSet!AC84,AddModel!AE$5,0)+(AE86*AE$6)),OFFSET(DataSet!AC84,AddModel!AE$5,0)+(AE86*AE$6)),0)</f>
        <v>0</v>
      </c>
      <c r="AF87" s="15">
        <f ca="1">IFERROR(IF(AF$7=1,LN(OFFSET(DataSet!AD84,AddModel!AF$5,0)+(AF86*AF$6)),OFFSET(DataSet!AD84,AddModel!AF$5,0)+(AF86*AF$6)),0)</f>
        <v>0</v>
      </c>
      <c r="AG87" s="15">
        <f ca="1">IFERROR(IF(AG$7=1,LN(OFFSET(DataSet!AE84,AddModel!AG$5,0)+(AG86*AG$6)),OFFSET(DataSet!AE84,AddModel!AG$5,0)+(AG86*AG$6)),0)</f>
        <v>0</v>
      </c>
      <c r="AH87" s="15">
        <f ca="1">IFERROR(IF(AH$7=1,LN(OFFSET(DataSet!AF84,AddModel!AH$5,0)+(AH86*AH$6)),OFFSET(DataSet!AF84,AddModel!AH$5,0)+(AH86*AH$6)),0)</f>
        <v>0</v>
      </c>
      <c r="AI87" s="15">
        <f ca="1">IFERROR(IF(AI$7=1,LN(OFFSET(DataSet!AG84,AddModel!AI$5,0)+(AI86*AI$6)),OFFSET(DataSet!AG84,AddModel!AI$5,0)+(AI86*AI$6)),0)</f>
        <v>0</v>
      </c>
      <c r="AJ87" s="15">
        <f ca="1">IFERROR(IF(AJ$7=1,LN(OFFSET(DataSet!AH84,AddModel!AJ$5,0)+(AJ86*AJ$6)),OFFSET(DataSet!AH84,AddModel!AJ$5,0)+(AJ86*AJ$6)),0)</f>
        <v>0</v>
      </c>
      <c r="AK87" s="15">
        <f ca="1">IFERROR(IF(AK$7=1,LN(OFFSET(DataSet!AI84,AddModel!AK$5,0)+(AK86*AK$6)),OFFSET(DataSet!AI84,AddModel!AK$5,0)+(AK86*AK$6)),0)</f>
        <v>0</v>
      </c>
      <c r="AL87" s="13">
        <f ca="1">IFERROR(IF(AL$7=1,LN(OFFSET(DataSet!AJ84,AddModel!AL$5,0)+(AL86*AL$6)),OFFSET(DataSet!AJ84,AddModel!AL$5,0)+(AL86*AL$6)),0)</f>
        <v>0</v>
      </c>
      <c r="AM87" s="13">
        <f ca="1">IFERROR(IF(AM$7=1,LN(OFFSET(DataSet!AK84,AddModel!AM$5,0)+(AM86*AM$6)),OFFSET(DataSet!AK84,AddModel!AM$5,0)+(AM86*AM$6)),0)</f>
        <v>0</v>
      </c>
      <c r="AN87" s="13">
        <f ca="1">IFERROR(IF(AN$7=1,LN(OFFSET(DataSet!AL84,AddModel!AN$5,0)+(AN86*AN$6)),OFFSET(DataSet!AL84,AddModel!AN$5,0)+(AN86*AN$6)),0)</f>
        <v>0</v>
      </c>
      <c r="AO87" s="17">
        <f ca="1">IFERROR(IF(AO$7=1,LN(OFFSET(DataSet!AM84,AddModel!AO$5,0)+(AO86*AO$6)),OFFSET(DataSet!AM84,AddModel!AO$5,0)+(AO86*AO$6)),0)</f>
        <v>52.142857142857402</v>
      </c>
      <c r="AP87" s="17">
        <f ca="1">IFERROR(IF(AP$7=1,LN(OFFSET(DataSet!AN84,AddModel!AP$5,0)+(AP86*AP$6)),OFFSET(DataSet!AN84,AddModel!AP$5,0)+(AP86*AP$6)),0)</f>
        <v>26.285714285714199</v>
      </c>
      <c r="AQ87" s="17">
        <f ca="1">IFERROR(IF(AQ$7=1,LN(OFFSET(DataSet!AO84,AddModel!AQ$5,0)+(AQ86*AQ$6)),OFFSET(DataSet!AO84,AddModel!AQ$5,0)+(AQ86*AQ$6)),0)</f>
        <v>0</v>
      </c>
      <c r="AR87" s="17">
        <f ca="1">IFERROR(IF(AR$7=1,LN(OFFSET(DataSet!AP84,AddModel!AR$5,0)+(AR86*AR$6)),OFFSET(DataSet!AP84,AddModel!AR$5,0)+(AR86*AR$6)),0)</f>
        <v>0</v>
      </c>
      <c r="AS87" s="18">
        <f ca="1">IFERROR(IF(AS$7=1,LN(OFFSET(DataSet!AQ84,AddModel!AS$5,0)+(AS86*AS$6)),OFFSET(DataSet!AQ84,AddModel!AS$5,0)+(AS86*AS$6)),0)</f>
        <v>0</v>
      </c>
      <c r="AT87" s="19">
        <f ca="1">IFERROR(IF(AT$7=1,LN(OFFSET(DataSet!AR84,AddModel!AT$5,0)+(AT86*AT$6)),OFFSET(DataSet!AR84,AddModel!AT$5,0)+(AT86*AT$6)),0)</f>
        <v>0.15652886608303501</v>
      </c>
      <c r="AU87" s="20">
        <f ca="1">IFERROR(IF(AU$7=1,LN(OFFSET(DataSet!AS84,AddModel!AU$5,0)+(AU86*AU$6)),OFFSET(DataSet!AS84,AddModel!AU$5,0)+(AU86*AU$6)),0)</f>
        <v>-0.60318144398731199</v>
      </c>
      <c r="AV87" s="20">
        <f ca="1">IFERROR(IF(AV$7=1,LN(OFFSET(DataSet!AT84,AddModel!AV$5,0)+(AV86*AV$6)),OFFSET(DataSet!AT84,AddModel!AV$5,0)+(AV86*AV$6)),0)</f>
        <v>0.82305493641916305</v>
      </c>
      <c r="AW87" s="20">
        <f ca="1">IFERROR(IF(AW$7=1,LN(OFFSET(DataSet!AU84,AddModel!AW$5,0)+(AW86*AW$6)),OFFSET(DataSet!AU84,AddModel!AW$5,0)+(AW86*AW$6)),0)</f>
        <v>0.76100872675514597</v>
      </c>
      <c r="AX87" s="20">
        <f ca="1">IFERROR(IF(AX$7=1,LN(OFFSET(DataSet!AV84,AddModel!AX$5,0)+(AX86*AX$6)),OFFSET(DataSet!AV84,AddModel!AX$5,0)+(AX86*AX$6)),0)</f>
        <v>17.992821758496799</v>
      </c>
      <c r="AY87" s="20">
        <f ca="1">IFERROR(IF(AY$7=1,LN(OFFSET(DataSet!AW84,AddModel!AY$5,0)+(AY86*AY$6)),OFFSET(DataSet!AW84,AddModel!AY$5,0)+(AY86*AY$6)),0)</f>
        <v>10.6057788961262</v>
      </c>
      <c r="AZ87" s="20">
        <f ca="1">IFERROR(IF(AZ$7=1,LN(OFFSET(DataSet!AX84,AddModel!AZ$5,0)+(AZ86*AZ$6)),OFFSET(DataSet!AX84,AddModel!AZ$5,0)+(AZ86*AZ$6)),0)</f>
        <v>4.9688613957031</v>
      </c>
      <c r="BA87" s="20">
        <f ca="1">IFERROR(IF(BA$7=1,LN(OFFSET(DataSet!AY84,AddModel!BA$5,0)+(BA86*BA$6)),OFFSET(DataSet!AY84,AddModel!BA$5,0)+(BA86*BA$6)),0)</f>
        <v>18.1493506245798</v>
      </c>
      <c r="BB87" s="20">
        <f ca="1">IFERROR(IF(BB$7=1,LN(OFFSET(DataSet!AZ84,AddModel!BB$5,0)+(BB86*BB$6)),OFFSET(DataSet!AZ84,AddModel!BB$5,0)+(BB86*BB$6)),0)</f>
        <v>1.95356842516758</v>
      </c>
      <c r="BC87" s="20">
        <f ca="1">IFERROR(IF(BC$7=1,LN(OFFSET(DataSet!BA84,AddModel!BC$5,0)+(BC86*BC$6)),OFFSET(DataSet!BA84,AddModel!BC$5,0)+(BC86*BC$6)),0)</f>
        <v>10.0025974521389</v>
      </c>
      <c r="BD87" s="20">
        <f ca="1">IFERROR(IF(BD$7=1,LN(OFFSET(DataSet!BB84,AddModel!BD$5,0)+(BD86*BD$6)),OFFSET(DataSet!BB84,AddModel!BD$5,0)+(BD86*BD$6)),0)</f>
        <v>2.7766233615867502</v>
      </c>
      <c r="BE87" s="21">
        <f ca="1">IFERROR(IF(BE$7=1,LN(OFFSET(DataSet!BC84,AddModel!BE$5,0)+(BE86*BE$6)),OFFSET(DataSet!BC84,AddModel!BE$5,0)+(BE86*BE$6)),0)</f>
        <v>5.7298701224582498</v>
      </c>
      <c r="BF87" s="16">
        <f ca="1">IFERROR(IF(BF$7=1,LN(OFFSET(DataSet!BD84,AddModel!BF$5,0)+(BF86*BF$6)),OFFSET(DataSet!BD84,AddModel!BF$5,0)+(BF86*BF$6)),0)</f>
        <v>-35</v>
      </c>
      <c r="BG87" s="17">
        <f ca="1">IFERROR(IF(BG$7=1,LN(OFFSET(DataSet!BE84,AddModel!BG$5,0)+(BG86*BG$6)),OFFSET(DataSet!BE84,AddModel!BG$5,0)+(BG86*BG$6)),0)</f>
        <v>-34</v>
      </c>
      <c r="BH87" s="17">
        <f ca="1">IFERROR(IF(BH$7=1,LN(OFFSET(DataSet!BF84,AddModel!BH$5,0)+(BH86*BH$6)),OFFSET(DataSet!BF84,AddModel!BH$5,0)+(BH86*BH$6)),0)</f>
        <v>-66</v>
      </c>
      <c r="BI87" s="17">
        <f ca="1">IFERROR(IF(BI$7=1,LN(OFFSET(DataSet!BG84,AddModel!BI$5,0)+(BI86*BI$6)),OFFSET(DataSet!BG84,AddModel!BI$5,0)+(BI86*BI$6)),0)</f>
        <v>-45</v>
      </c>
      <c r="BJ87" s="17">
        <f ca="1">IFERROR(IF(BJ$7=1,LN(OFFSET(DataSet!BH84,AddModel!BJ$5,0)+(BJ86*BJ$6)),OFFSET(DataSet!BH84,AddModel!BJ$5,0)+(BJ86*BJ$6)),0)</f>
        <v>-17</v>
      </c>
      <c r="BK87" s="17">
        <f ca="1">IFERROR(IF(BK$7=1,LN(OFFSET(DataSet!BI84,AddModel!BK$5,0)+(BK86*BK$6)),OFFSET(DataSet!BI84,AddModel!BK$5,0)+(BK86*BK$6)),0)</f>
        <v>-9</v>
      </c>
      <c r="BL87" s="17">
        <f ca="1">IFERROR(IF(BL$7=1,LN(OFFSET(DataSet!BJ84,AddModel!BL$5,0)+(BL86*BL$6)),OFFSET(DataSet!BJ84,AddModel!BL$5,0)+(BL86*BL$6)),0)</f>
        <v>99.796959999999999</v>
      </c>
      <c r="BM87" s="17">
        <f ca="1">IFERROR(IF(BM$7=1,LN(OFFSET(DataSet!BK84,AddModel!BM$5,0)+(BM86*BM$6)),OFFSET(DataSet!BK84,AddModel!BM$5,0)+(BM86*BM$6)),0)</f>
        <v>96.966740000000001</v>
      </c>
      <c r="BN87" s="17">
        <f ca="1">IFERROR(IF(BN$7=1,LN(OFFSET(DataSet!BL84,AddModel!BN$5,0)+(BN86*BN$6)),OFFSET(DataSet!BL84,AddModel!BN$5,0)+(BN86*BN$6)),0)</f>
        <v>109.0091</v>
      </c>
      <c r="BO87" s="17">
        <f ca="1">IFERROR(IF(BO$7=1,LN(OFFSET(DataSet!BM84,AddModel!BO$5,0)+(BO86*BO$6)),OFFSET(DataSet!BM84,AddModel!BO$5,0)+(BO86*BO$6)),0)</f>
        <v>144.71209999999999</v>
      </c>
      <c r="BP87" s="17">
        <f ca="1">IFERROR(IF(BP$7=1,LN(OFFSET(DataSet!BN84,AddModel!BP$5,0)+(BP86*BP$6)),OFFSET(DataSet!BN84,AddModel!BP$5,0)+(BP86*BP$6)),0)</f>
        <v>117.5</v>
      </c>
      <c r="BQ87" s="17">
        <f ca="1">IFERROR(IF(BQ$7=1,LN(OFFSET(DataSet!BO84,AddModel!BQ$5,0)+(BQ86*BQ$6)),OFFSET(DataSet!BO84,AddModel!BQ$5,0)+(BQ86*BQ$6)),0)</f>
        <v>110.081</v>
      </c>
      <c r="BR87" s="17">
        <f ca="1">IFERROR(IF(BR$7=1,LN(OFFSET(DataSet!BP84,AddModel!BR$5,0)+(BR86*BR$6)),OFFSET(DataSet!BP84,AddModel!BR$5,0)+(BR86*BR$6)),0)</f>
        <v>104.99120000000001</v>
      </c>
      <c r="BS87" s="17">
        <f ca="1">IFERROR(IF(BS$7=1,LN(OFFSET(DataSet!BQ84,AddModel!BS$5,0)+(BS86*BS$6)),OFFSET(DataSet!BQ84,AddModel!BS$5,0)+(BS86*BS$6)),0)</f>
        <v>109.8295</v>
      </c>
      <c r="BT87" s="17">
        <f ca="1">IFERROR(IF(BT$7=1,LN(OFFSET(DataSet!BR84,AddModel!BT$5,0)+(BT86*BT$6)),OFFSET(DataSet!BR84,AddModel!BT$5,0)+(BT86*BT$6)),0)</f>
        <v>1445580</v>
      </c>
      <c r="BU87" s="17">
        <f ca="1">IFERROR(IF(BU$7=1,LN(OFFSET(DataSet!BS84,AddModel!BU$5,0)+(BU86*BU$6)),OFFSET(DataSet!BS84,AddModel!BU$5,0)+(BU86*BU$6)),0)</f>
        <v>1165251.08903842</v>
      </c>
      <c r="BV87" s="17">
        <f ca="1">IFERROR(IF(BV$7=1,LN(OFFSET(DataSet!BT84,AddModel!BV$5,0)+(BV86*BV$6)),OFFSET(DataSet!BT84,AddModel!BV$5,0)+(BV86*BV$6)),0)</f>
        <v>109.0091</v>
      </c>
      <c r="BW87" s="17">
        <f ca="1">IFERROR(IF(BW$7=1,LN(OFFSET(DataSet!BU84,AddModel!BW$5,0)+(BW86*BW$6)),OFFSET(DataSet!BU84,AddModel!BW$5,0)+(BW86*BW$6)),0)</f>
        <v>5.21</v>
      </c>
      <c r="BX87" s="17">
        <f ca="1">IFERROR(IF(BX$7=1,LN(OFFSET(DataSet!BV84,AddModel!BX$5,0)+(BX86*BX$6)),OFFSET(DataSet!BV84,AddModel!BX$5,0)+(BX86*BX$6)),0)</f>
        <v>5.4</v>
      </c>
      <c r="BY87" s="17">
        <f ca="1">IFERROR(IF(BY$7=1,LN(OFFSET(DataSet!BW84,AddModel!BY$5,0)+(BY86*BY$6)),OFFSET(DataSet!BW84,AddModel!BY$5,0)+(BY86*BY$6)),0)</f>
        <v>103.9</v>
      </c>
      <c r="BZ87" s="17">
        <f ca="1">IFERROR(IF(BZ$7=1,LN(OFFSET(DataSet!BX84,AddModel!BZ$5,0)+(BZ86*BZ$6)),OFFSET(DataSet!BX84,AddModel!BZ$5,0)+(BZ86*BZ$6)),0)</f>
        <v>4.6867501729805143</v>
      </c>
      <c r="CA87" s="17">
        <f ca="1">IFERROR(IF(CA$7=1,LN(OFFSET(DataSet!BY84,AddModel!CA$5,0)+(CA86*CA$6)),OFFSET(DataSet!BY84,AddModel!CA$5,0)+(CA86*CA$6)),0)</f>
        <v>106.6</v>
      </c>
      <c r="CB87" s="18">
        <f ca="1">IFERROR(IF(CB$7=1,LN(OFFSET(DataSet!BZ84,AddModel!CB$5,0)+(CB86*CB$6)),OFFSET(DataSet!BZ84,AddModel!CB$5,0)+(CB86*CB$6)),0)</f>
        <v>104.9</v>
      </c>
      <c r="CC87" s="30">
        <f ca="1">IFERROR(IF(CC$7=1,LN(OFFSET(DataSet!CA84,AddModel!CC$5,0)+(CC86*CC$6)),OFFSET(DataSet!CA84,AddModel!CC$5,0)+(CC86*CC$6)),0)</f>
        <v>-0.21072103131565253</v>
      </c>
      <c r="CD87" s="40">
        <f ca="1">IFERROR(IF(CD$7=1,LN(OFFSET(DataSet!CB84,AddModel!CD$5,0)+(CD86*CD$6)),OFFSET(DataSet!CB84,AddModel!CD$5,0)+(CD86*CD$6)),0)</f>
        <v>2.220989289205495</v>
      </c>
      <c r="CE87" s="41">
        <f ca="1">IFERROR(IF(CE$7=1,LN(OFFSET(DataSet!CC84,AddModel!CE$5,0)+(CE86*CE$6)),OFFSET(DataSet!CC84,AddModel!CE$5,0)+(CE86*CE$6)),0)</f>
        <v>9.3149999999999995</v>
      </c>
      <c r="CF87" s="41">
        <f ca="1">IFERROR(IF(CF$7=1,LN(OFFSET(DataSet!CD84,AddModel!CF$5,0)+(CF86*CF$6)),OFFSET(DataSet!CD84,AddModel!CF$5,0)+(CF86*CF$6)),0)</f>
        <v>9.0322618097686806</v>
      </c>
      <c r="CG87" s="41">
        <f ca="1">IFERROR(IF(CG$7=1,LN(OFFSET(DataSet!CE84,AddModel!CG$5,0)+(CG86*CG$6)),OFFSET(DataSet!CE84,AddModel!CG$5,0)+(CG86*CG$6)),0)</f>
        <v>10.1433982684</v>
      </c>
      <c r="CH87" s="6">
        <f ca="1">IFERROR(IF(CH$7=1,LN(OFFSET(DataSet!CF84,AddModel!CH$5,0)+(CH86*CH$6)),OFFSET(DataSet!CF84,AddModel!CH$5,0)+(CH86*CH$6)),0)</f>
        <v>1</v>
      </c>
      <c r="CI87" s="6">
        <f ca="1">IFERROR(IF(CI$7=1,LN(OFFSET(DataSet!CG84,AddModel!CI$5,0)+(CI86*CI$6)),OFFSET(DataSet!CG84,AddModel!CI$5,0)+(CI86*CI$6)),0)</f>
        <v>0</v>
      </c>
      <c r="CJ87">
        <f ca="1">IFERROR(IF(CJ$7=1,LN(OFFSET(DataSet!CH84,AddModel!CJ$5,0)+(CJ86*CJ$6)),OFFSET(DataSet!CH84,AddModel!CJ$5,0)+(CJ86*CJ$6)),0)</f>
        <v>0</v>
      </c>
      <c r="CK87">
        <f ca="1">IFERROR(IF(CK$7=1,LN(OFFSET(DataSet!CI84,AddModel!CK$5,0)+(CK86*CK$6)),OFFSET(DataSet!CI84,AddModel!CK$5,0)+(CK86*CK$6)),0)</f>
        <v>0</v>
      </c>
      <c r="CL87">
        <f ca="1">IFERROR(IF(CL$7=1,LN(OFFSET(DataSet!CJ84,AddModel!CL$5,0)+(CL86*CL$6)),OFFSET(DataSet!CJ84,AddModel!CL$5,0)+(CL86*CL$6)),0)</f>
        <v>1</v>
      </c>
      <c r="CM87" s="40">
        <f ca="1">IFERROR(IF(CM$7=1,LN(OFFSET(DataSet!CK84,AddModel!CM$5,0)+(CM86*CM$6)),OFFSET(DataSet!CK84,AddModel!CM$5,0)+(CM86*CM$6)),0)</f>
        <v>40865.18496696253</v>
      </c>
      <c r="CN87" s="41">
        <f ca="1">IFERROR(IF(CN$7=1,LN(OFFSET(DataSet!CL84,AddModel!CN$5,0)+(CN86*CN$6)),OFFSET(DataSet!CL84,AddModel!CN$5,0)+(CN86*CN$6)),0)</f>
        <v>17785.797690331437</v>
      </c>
      <c r="CO87" s="41">
        <f ca="1">IFERROR(IF(CO$7=1,LN(OFFSET(DataSet!CM84,AddModel!CO$5,0)+(CO86*CO$6)),OFFSET(DataSet!CM84,AddModel!CO$5,0)+(CO86*CO$6)),0)</f>
        <v>2.6188152141301826</v>
      </c>
      <c r="CP87" s="41">
        <f ca="1">IFERROR(IF(CP$7=1,LN(OFFSET(DataSet!CN84,AddModel!CP$5,0)+(CP86*CP$6)),OFFSET(DataSet!CN84,AddModel!CP$5,0)+(CP86*CP$6)),0)</f>
        <v>0</v>
      </c>
      <c r="CQ87" s="17">
        <f ca="1">IFERROR(IF(CQ$7=1,LN(OFFSET(DataSet!CO84,AddModel!CQ$5,0)+(CQ86*CQ$6)),OFFSET(DataSet!CO84,AddModel!CQ$5,0)+(CQ86*CQ$6)),0)</f>
        <v>0</v>
      </c>
      <c r="CR87" s="56">
        <f ca="1">IFERROR(IF(CR$7=1,LN(OFFSET(DataSet!CP84,AddModel!CR$5,0)+(CR86*CR$6)),OFFSET(DataSet!CP84,AddModel!CR$5,0)+(CR86*CR$6)),0)</f>
        <v>0</v>
      </c>
      <c r="CS87" s="17">
        <f ca="1">IFERROR(IF(CS$7=1,LN(OFFSET(DataSet!CQ84,AddModel!CS$5,0)+(CS86*CS$6)),OFFSET(DataSet!CQ84,AddModel!CS$5,0)+(CS86*CS$6)),0)</f>
        <v>0</v>
      </c>
      <c r="CT87" s="17">
        <f ca="1">IFERROR(IF(CT$7=1,LN(OFFSET(DataSet!CR84,AddModel!CT$5,0)+(CT86*CT$6)),OFFSET(DataSet!CR84,AddModel!CT$5,0)+(CT86*CT$6)),0)</f>
        <v>0</v>
      </c>
      <c r="CU87" s="20">
        <f ca="1">IFERROR(IF(CU$7=1,LN(OFFSET(DataSet!CS84,AddModel!CU$5,0)+(CU86*CU$6)),OFFSET(DataSet!CS84,AddModel!CU$5,0)+(CU86*CU$6)),0)</f>
        <v>0</v>
      </c>
      <c r="CV87" s="20">
        <f ca="1">IFERROR(IF(CV$7=1,LN(OFFSET(DataSet!CT84,AddModel!CV$5,0)+(CV86*CV$6)),OFFSET(DataSet!CT84,AddModel!CV$5,0)+(CV86*CV$6)),0)</f>
        <v>0</v>
      </c>
      <c r="CW87" s="20">
        <f ca="1">IFERROR(IF(CW$7=1,LN(OFFSET(DataSet!CU84,AddModel!CW$5,0)+(CW86*CW$6)),OFFSET(DataSet!CU84,AddModel!CW$5,0)+(CW86*CW$6)),0)</f>
        <v>0</v>
      </c>
      <c r="CX87" s="20">
        <f ca="1">IFERROR(IF(CX$7=1,LN(OFFSET(DataSet!CV84,AddModel!CX$5,0)+(CX86*CX$6)),OFFSET(DataSet!CV84,AddModel!CX$5,0)+(CX86*CX$6)),0)</f>
        <v>0</v>
      </c>
      <c r="CY87" s="113">
        <f ca="1">IFERROR(IF(CY$7=1,LN(OFFSET(DataSet!CW84,AddModel!CY$5,0)+(CY86*CY$6)),OFFSET(DataSet!CW84,AddModel!CY$5,0)+(CY86*CY$6)),0)</f>
        <v>0</v>
      </c>
      <c r="CZ87" s="135">
        <f ca="1">IFERROR(IF(CZ$7=1,LN(OFFSET(DataSet!CX84,AddModel!CZ$5,0)+(CZ86*CZ$6)),OFFSET(DataSet!CX84,AddModel!CZ$5,0)+(CZ86*CZ$6)),0)</f>
        <v>1193120.8410714467</v>
      </c>
      <c r="DA87" s="136">
        <f ca="1">IFERROR(IF(DA$7=1,LN(OFFSET(DataSet!CY84,AddModel!DA$5,0)+(DA86*DA$6)),OFFSET(DataSet!CY84,AddModel!DA$5,0)+(DA86*DA$6)),0)</f>
        <v>97543.009927370586</v>
      </c>
      <c r="DB87" s="137">
        <f ca="1">IFERROR(IF(DB$7=1,LN(OFFSET(DataSet!CZ84,AddModel!DB$5,0)+(DB86*DB$6)),OFFSET(DataSet!CZ84,AddModel!DB$5,0)+(DB86*DB$6)),0)</f>
        <v>2184299.394669272</v>
      </c>
    </row>
    <row r="88" spans="1:106" x14ac:dyDescent="0.25">
      <c r="A88" s="134">
        <f ca="1">C88*DataSet!CB85</f>
        <v>2752722.9048965853</v>
      </c>
      <c r="B88" s="1">
        <f t="shared" si="4"/>
        <v>44383</v>
      </c>
      <c r="C88" s="87">
        <f t="shared" ca="1" si="3"/>
        <v>298675.15922802174</v>
      </c>
      <c r="D88" s="87">
        <f t="shared" ca="1" si="2"/>
        <v>297110.06448180554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IFERROR(IF(H$7=1,LN(OFFSET(DataSet!F85,AddModel!H$5,0)+(H87*H$6)),OFFSET(DataSet!F85,AddModel!H$5,0)+(H87*H$6)),0)</f>
        <v>0</v>
      </c>
      <c r="I88" s="13">
        <f ca="1">IFERROR(IF(I$7=1,LN(OFFSET(DataSet!G85,AddModel!I$5,0)+(I87*I$6)),OFFSET(DataSet!G85,AddModel!I$5,0)+(I87*I$6)),0)</f>
        <v>0</v>
      </c>
      <c r="J88" s="13">
        <f ca="1">IFERROR(IF(J$7=1,LN(OFFSET(DataSet!H85,AddModel!J$5,0)+(J87*J$6)),OFFSET(DataSet!H85,AddModel!J$5,0)+(J87*J$6)),0)</f>
        <v>0</v>
      </c>
      <c r="K88" s="13">
        <f ca="1">IFERROR(IF(K$7=1,LN(OFFSET(DataSet!I85,AddModel!K$5,0)+(K87*K$6)),OFFSET(DataSet!I85,AddModel!K$5,0)+(K87*K$6)),0)</f>
        <v>0</v>
      </c>
      <c r="L88" s="13">
        <f ca="1">IFERROR(IF(L$7=1,LN(OFFSET(DataSet!J85,AddModel!L$5,0)+(L87*L$6)),OFFSET(DataSet!J85,AddModel!L$5,0)+(L87*L$6)),0)</f>
        <v>0</v>
      </c>
      <c r="M88" s="13">
        <f ca="1">IFERROR(IF(M$7=1,LN(OFFSET(DataSet!K85,AddModel!M$5,0)+(M87*M$6)),OFFSET(DataSet!K85,AddModel!M$5,0)+(M87*M$6)),0)</f>
        <v>0</v>
      </c>
      <c r="N88" s="13">
        <f ca="1">IFERROR(IF(N$7=1,LN(OFFSET(DataSet!L85,AddModel!N$5,0)+(N87*N$6)),OFFSET(DataSet!L85,AddModel!N$5,0)+(N87*N$6)),0)</f>
        <v>1</v>
      </c>
      <c r="O88" s="13">
        <f ca="1">IFERROR(IF(O$7=1,LN(OFFSET(DataSet!M85,AddModel!O$5,0)+(O87*O$6)),OFFSET(DataSet!M85,AddModel!O$5,0)+(O87*O$6)),0)</f>
        <v>0</v>
      </c>
      <c r="P88" s="13">
        <f ca="1">IFERROR(IF(P$7=1,LN(OFFSET(DataSet!N85,AddModel!P$5,0)+(P87*P$6)),OFFSET(DataSet!N85,AddModel!P$5,0)+(P87*P$6)),0)</f>
        <v>0</v>
      </c>
      <c r="Q88" s="13">
        <f ca="1">IFERROR(IF(Q$7=1,LN(OFFSET(DataSet!O85,AddModel!Q$5,0)+(Q87*Q$6)),OFFSET(DataSet!O85,AddModel!Q$5,0)+(Q87*Q$6)),0)</f>
        <v>0</v>
      </c>
      <c r="R88" s="13">
        <f ca="1">IFERROR(IF(R$7=1,LN(OFFSET(DataSet!P85,AddModel!R$5,0)+(R87*R$6)),OFFSET(DataSet!P85,AddModel!R$5,0)+(R87*R$6)),0)</f>
        <v>0</v>
      </c>
      <c r="S88" s="13">
        <f ca="1">IFERROR(IF(S$7=1,LN(OFFSET(DataSet!Q85,AddModel!S$5,0)+(S87*S$6)),OFFSET(DataSet!Q85,AddModel!S$5,0)+(S87*S$6)),0)</f>
        <v>0</v>
      </c>
      <c r="T88" s="14">
        <f ca="1">IFERROR(IF(T$7=1,LN(OFFSET(DataSet!R85,AddModel!T$5,0)+(T87*T$6)),OFFSET(DataSet!R85,AddModel!T$5,0)+(T87*T$6)),0)</f>
        <v>0</v>
      </c>
      <c r="U88" s="14">
        <f ca="1">IFERROR(IF(U$7=1,LN(OFFSET(DataSet!S85,AddModel!U$5,0)+(U87*U$6)),OFFSET(DataSet!S85,AddModel!U$5,0)+(U87*U$6)),0)</f>
        <v>0</v>
      </c>
      <c r="V88" s="14">
        <f ca="1">IFERROR(IF(V$7=1,LN(OFFSET(DataSet!T85,AddModel!V$5,0)+(V87*V$6)),OFFSET(DataSet!T85,AddModel!V$5,0)+(V87*V$6)),0)</f>
        <v>0</v>
      </c>
      <c r="W88" s="14">
        <f ca="1">IFERROR(IF(W$7=1,LN(OFFSET(DataSet!U85,AddModel!W$5,0)+(W87*W$6)),OFFSET(DataSet!U85,AddModel!W$5,0)+(W87*W$6)),0)</f>
        <v>0</v>
      </c>
      <c r="X88" s="14">
        <f ca="1">IFERROR(IF(X$7=1,LN(OFFSET(DataSet!V85,AddModel!X$5,0)+(X87*X$6)),OFFSET(DataSet!V85,AddModel!X$5,0)+(X87*X$6)),0)</f>
        <v>0</v>
      </c>
      <c r="Y88" s="14">
        <f ca="1">IFERROR(IF(Y$7=1,LN(OFFSET(DataSet!W85,AddModel!Y$5,0)+(Y87*Y$6)),OFFSET(DataSet!W85,AddModel!Y$5,0)+(Y87*Y$6)),0)</f>
        <v>0</v>
      </c>
      <c r="Z88" s="14">
        <f ca="1">IFERROR(IF(Z$7=1,LN(OFFSET(DataSet!X85,AddModel!Z$5,0)+(Z87*Z$6)),OFFSET(DataSet!X85,AddModel!Z$5,0)+(Z87*Z$6)),0)</f>
        <v>0</v>
      </c>
      <c r="AA88" s="14">
        <f ca="1">IFERROR(IF(AA$7=1,LN(OFFSET(DataSet!Y85,AddModel!AA$5,0)+(AA87*AA$6)),OFFSET(DataSet!Y85,AddModel!AA$5,0)+(AA87*AA$6)),0)</f>
        <v>0</v>
      </c>
      <c r="AB88" s="14">
        <f ca="1">IFERROR(IF(AB$7=1,LN(OFFSET(DataSet!Z85,AddModel!AB$5,0)+(AB87*AB$6)),OFFSET(DataSet!Z85,AddModel!AB$5,0)+(AB87*AB$6)),0)</f>
        <v>0</v>
      </c>
      <c r="AC88" s="15">
        <f ca="1">IFERROR(IF(AC$7=1,LN(OFFSET(DataSet!AA85,AddModel!AC$5,0)+(AC87*AC$6)),OFFSET(DataSet!AA85,AddModel!AC$5,0)+(AC87*AC$6)),0)</f>
        <v>0</v>
      </c>
      <c r="AD88" s="15">
        <f ca="1">IFERROR(IF(AD$7=1,LN(OFFSET(DataSet!AB85,AddModel!AD$5,0)+(AD87*AD$6)),OFFSET(DataSet!AB85,AddModel!AD$5,0)+(AD87*AD$6)),0)</f>
        <v>0</v>
      </c>
      <c r="AE88" s="15">
        <f ca="1">IFERROR(IF(AE$7=1,LN(OFFSET(DataSet!AC85,AddModel!AE$5,0)+(AE87*AE$6)),OFFSET(DataSet!AC85,AddModel!AE$5,0)+(AE87*AE$6)),0)</f>
        <v>0</v>
      </c>
      <c r="AF88" s="15">
        <f ca="1">IFERROR(IF(AF$7=1,LN(OFFSET(DataSet!AD85,AddModel!AF$5,0)+(AF87*AF$6)),OFFSET(DataSet!AD85,AddModel!AF$5,0)+(AF87*AF$6)),0)</f>
        <v>0</v>
      </c>
      <c r="AG88" s="15">
        <f ca="1">IFERROR(IF(AG$7=1,LN(OFFSET(DataSet!AE85,AddModel!AG$5,0)+(AG87*AG$6)),OFFSET(DataSet!AE85,AddModel!AG$5,0)+(AG87*AG$6)),0)</f>
        <v>0</v>
      </c>
      <c r="AH88" s="15">
        <f ca="1">IFERROR(IF(AH$7=1,LN(OFFSET(DataSet!AF85,AddModel!AH$5,0)+(AH87*AH$6)),OFFSET(DataSet!AF85,AddModel!AH$5,0)+(AH87*AH$6)),0)</f>
        <v>0</v>
      </c>
      <c r="AI88" s="15">
        <f ca="1">IFERROR(IF(AI$7=1,LN(OFFSET(DataSet!AG85,AddModel!AI$5,0)+(AI87*AI$6)),OFFSET(DataSet!AG85,AddModel!AI$5,0)+(AI87*AI$6)),0)</f>
        <v>0</v>
      </c>
      <c r="AJ88" s="15">
        <f ca="1">IFERROR(IF(AJ$7=1,LN(OFFSET(DataSet!AH85,AddModel!AJ$5,0)+(AJ87*AJ$6)),OFFSET(DataSet!AH85,AddModel!AJ$5,0)+(AJ87*AJ$6)),0)</f>
        <v>0</v>
      </c>
      <c r="AK88" s="15">
        <f ca="1">IFERROR(IF(AK$7=1,LN(OFFSET(DataSet!AI85,AddModel!AK$5,0)+(AK87*AK$6)),OFFSET(DataSet!AI85,AddModel!AK$5,0)+(AK87*AK$6)),0)</f>
        <v>0</v>
      </c>
      <c r="AL88" s="13">
        <f ca="1">IFERROR(IF(AL$7=1,LN(OFFSET(DataSet!AJ85,AddModel!AL$5,0)+(AL87*AL$6)),OFFSET(DataSet!AJ85,AddModel!AL$5,0)+(AL87*AL$6)),0)</f>
        <v>0</v>
      </c>
      <c r="AM88" s="13">
        <f ca="1">IFERROR(IF(AM$7=1,LN(OFFSET(DataSet!AK85,AddModel!AM$5,0)+(AM87*AM$6)),OFFSET(DataSet!AK85,AddModel!AM$5,0)+(AM87*AM$6)),0)</f>
        <v>0</v>
      </c>
      <c r="AN88" s="13">
        <f ca="1">IFERROR(IF(AN$7=1,LN(OFFSET(DataSet!AL85,AddModel!AN$5,0)+(AN87*AN$6)),OFFSET(DataSet!AL85,AddModel!AN$5,0)+(AN87*AN$6)),0)</f>
        <v>0</v>
      </c>
      <c r="AO88" s="17">
        <f ca="1">IFERROR(IF(AO$7=1,LN(OFFSET(DataSet!AM85,AddModel!AO$5,0)+(AO87*AO$6)),OFFSET(DataSet!AM85,AddModel!AO$5,0)+(AO87*AO$6)),0)</f>
        <v>52.142857142857402</v>
      </c>
      <c r="AP88" s="17">
        <f ca="1">IFERROR(IF(AP$7=1,LN(OFFSET(DataSet!AN85,AddModel!AP$5,0)+(AP87*AP$6)),OFFSET(DataSet!AN85,AddModel!AP$5,0)+(AP87*AP$6)),0)</f>
        <v>27.285714285714199</v>
      </c>
      <c r="AQ88" s="17">
        <f ca="1">IFERROR(IF(AQ$7=1,LN(OFFSET(DataSet!AO85,AddModel!AQ$5,0)+(AQ87*AQ$6)),OFFSET(DataSet!AO85,AddModel!AQ$5,0)+(AQ87*AQ$6)),0)</f>
        <v>0</v>
      </c>
      <c r="AR88" s="17">
        <f ca="1">IFERROR(IF(AR$7=1,LN(OFFSET(DataSet!AP85,AddModel!AR$5,0)+(AR87*AR$6)),OFFSET(DataSet!AP85,AddModel!AR$5,0)+(AR87*AR$6)),0)</f>
        <v>0</v>
      </c>
      <c r="AS88" s="18">
        <f ca="1">IFERROR(IF(AS$7=1,LN(OFFSET(DataSet!AQ85,AddModel!AS$5,0)+(AS87*AS$6)),OFFSET(DataSet!AQ85,AddModel!AS$5,0)+(AS87*AS$6)),0)</f>
        <v>0</v>
      </c>
      <c r="AT88" s="19">
        <f ca="1">IFERROR(IF(AT$7=1,LN(OFFSET(DataSet!AR85,AddModel!AT$5,0)+(AT87*AT$6)),OFFSET(DataSet!AR85,AddModel!AT$5,0)+(AT87*AT$6)),0)</f>
        <v>-2.2557730440913999</v>
      </c>
      <c r="AU88" s="20">
        <f ca="1">IFERROR(IF(AU$7=1,LN(OFFSET(DataSet!AS85,AddModel!AU$5,0)+(AU87*AU$6)),OFFSET(DataSet!AS85,AddModel!AU$5,0)+(AU87*AU$6)),0)</f>
        <v>-0.43557449910825702</v>
      </c>
      <c r="AV88" s="20">
        <f ca="1">IFERROR(IF(AV$7=1,LN(OFFSET(DataSet!AT85,AddModel!AV$5,0)+(AV87*AV$6)),OFFSET(DataSet!AT85,AddModel!AV$5,0)+(AV87*AV$6)),0)</f>
        <v>3.1908297180281302</v>
      </c>
      <c r="AW88" s="20">
        <f ca="1">IFERROR(IF(AW$7=1,LN(OFFSET(DataSet!AU85,AddModel!AW$5,0)+(AW87*AW$6)),OFFSET(DataSet!AU85,AddModel!AW$5,0)+(AW87*AW$6)),0)</f>
        <v>-2.3790258152727701</v>
      </c>
      <c r="AX88" s="20">
        <f ca="1">IFERROR(IF(AX$7=1,LN(OFFSET(DataSet!AV85,AddModel!AX$5,0)+(AX87*AX$6)),OFFSET(DataSet!AV85,AddModel!AX$5,0)+(AX87*AX$6)),0)</f>
        <v>18.270058686541901</v>
      </c>
      <c r="AY88" s="20">
        <f ca="1">IFERROR(IF(AY$7=1,LN(OFFSET(DataSet!AW85,AddModel!AY$5,0)+(AY87*AY$6)),OFFSET(DataSet!AW85,AddModel!AY$5,0)+(AY87*AY$6)),0)</f>
        <v>10.890119970993201</v>
      </c>
      <c r="AZ88" s="20">
        <f ca="1">IFERROR(IF(AZ$7=1,LN(OFFSET(DataSet!AX85,AddModel!AZ$5,0)+(AZ87*AZ$6)),OFFSET(DataSet!AX85,AddModel!AZ$5,0)+(AZ87*AZ$6)),0)</f>
        <v>5.0062985406683298</v>
      </c>
      <c r="BA88" s="20">
        <f ca="1">IFERROR(IF(BA$7=1,LN(OFFSET(DataSet!AY85,AddModel!BA$5,0)+(BA87*BA$6)),OFFSET(DataSet!AY85,AddModel!BA$5,0)+(BA87*BA$6)),0)</f>
        <v>16.014285642450499</v>
      </c>
      <c r="BB88" s="20">
        <f ca="1">IFERROR(IF(BB$7=1,LN(OFFSET(DataSet!AZ85,AddModel!BB$5,0)+(BB87*BB$6)),OFFSET(DataSet!AZ85,AddModel!BB$5,0)+(BB87*BB$6)),0)</f>
        <v>1.95332611794175</v>
      </c>
      <c r="BC88" s="20">
        <f ca="1">IFERROR(IF(BC$7=1,LN(OFFSET(DataSet!BA85,AddModel!BC$5,0)+(BC87*BC$6)),OFFSET(DataSet!BA85,AddModel!BC$5,0)+(BC87*BC$6)),0)</f>
        <v>10.4545454718849</v>
      </c>
      <c r="BD88" s="20">
        <f ca="1">IFERROR(IF(BD$7=1,LN(OFFSET(DataSet!BB85,AddModel!BD$5,0)+(BD87*BD$6)),OFFSET(DataSet!BB85,AddModel!BD$5,0)+(BD87*BD$6)),0)</f>
        <v>5.1441558359698796</v>
      </c>
      <c r="BE88" s="21">
        <f ca="1">IFERROR(IF(BE$7=1,LN(OFFSET(DataSet!BC85,AddModel!BE$5,0)+(BE87*BE$6)),OFFSET(DataSet!BC85,AddModel!BE$5,0)+(BE87*BE$6)),0)</f>
        <v>2.6272727253955601</v>
      </c>
      <c r="BF88" s="16">
        <f ca="1">IFERROR(IF(BF$7=1,LN(OFFSET(DataSet!BD85,AddModel!BF$5,0)+(BF87*BF$6)),OFFSET(DataSet!BD85,AddModel!BF$5,0)+(BF87*BF$6)),0)</f>
        <v>-37</v>
      </c>
      <c r="BG88" s="17">
        <f ca="1">IFERROR(IF(BG$7=1,LN(OFFSET(DataSet!BE85,AddModel!BG$5,0)+(BG87*BG$6)),OFFSET(DataSet!BE85,AddModel!BG$5,0)+(BG87*BG$6)),0)</f>
        <v>-39</v>
      </c>
      <c r="BH88" s="17">
        <f ca="1">IFERROR(IF(BH$7=1,LN(OFFSET(DataSet!BF85,AddModel!BH$5,0)+(BH87*BH$6)),OFFSET(DataSet!BF85,AddModel!BH$5,0)+(BH87*BH$6)),0)</f>
        <v>-69</v>
      </c>
      <c r="BI88" s="17">
        <f ca="1">IFERROR(IF(BI$7=1,LN(OFFSET(DataSet!BG85,AddModel!BI$5,0)+(BI87*BI$6)),OFFSET(DataSet!BG85,AddModel!BI$5,0)+(BI87*BI$6)),0)</f>
        <v>-52</v>
      </c>
      <c r="BJ88" s="17">
        <f ca="1">IFERROR(IF(BJ$7=1,LN(OFFSET(DataSet!BH85,AddModel!BJ$5,0)+(BJ87*BJ$6)),OFFSET(DataSet!BH85,AddModel!BJ$5,0)+(BJ87*BJ$6)),0)</f>
        <v>-20</v>
      </c>
      <c r="BK88" s="17">
        <f ca="1">IFERROR(IF(BK$7=1,LN(OFFSET(DataSet!BI85,AddModel!BK$5,0)+(BK87*BK$6)),OFFSET(DataSet!BI85,AddModel!BK$5,0)+(BK87*BK$6)),0)</f>
        <v>-18</v>
      </c>
      <c r="BL88" s="17">
        <f ca="1">IFERROR(IF(BL$7=1,LN(OFFSET(DataSet!BJ85,AddModel!BL$5,0)+(BL87*BL$6)),OFFSET(DataSet!BJ85,AddModel!BL$5,0)+(BL87*BL$6)),0)</f>
        <v>99.401039999999995</v>
      </c>
      <c r="BM88" s="17">
        <f ca="1">IFERROR(IF(BM$7=1,LN(OFFSET(DataSet!BK85,AddModel!BM$5,0)+(BM87*BM$6)),OFFSET(DataSet!BK85,AddModel!BM$5,0)+(BM87*BM$6)),0)</f>
        <v>96.05453</v>
      </c>
      <c r="BN88" s="17">
        <f ca="1">IFERROR(IF(BN$7=1,LN(OFFSET(DataSet!BL85,AddModel!BN$5,0)+(BN87*BN$6)),OFFSET(DataSet!BL85,AddModel!BN$5,0)+(BN87*BN$6)),0)</f>
        <v>109.0091</v>
      </c>
      <c r="BO88" s="17">
        <f ca="1">IFERROR(IF(BO$7=1,LN(OFFSET(DataSet!BM85,AddModel!BO$5,0)+(BO87*BO$6)),OFFSET(DataSet!BM85,AddModel!BO$5,0)+(BO87*BO$6)),0)</f>
        <v>145.81209999999999</v>
      </c>
      <c r="BP88" s="17">
        <f ca="1">IFERROR(IF(BP$7=1,LN(OFFSET(DataSet!BN85,AddModel!BP$5,0)+(BP87*BP$6)),OFFSET(DataSet!BN85,AddModel!BP$5,0)+(BP87*BP$6)),0)</f>
        <v>118.4</v>
      </c>
      <c r="BQ88" s="17">
        <f ca="1">IFERROR(IF(BQ$7=1,LN(OFFSET(DataSet!BO85,AddModel!BQ$5,0)+(BQ87*BQ$6)),OFFSET(DataSet!BO85,AddModel!BQ$5,0)+(BQ87*BQ$6)),0)</f>
        <v>110.568</v>
      </c>
      <c r="BR88" s="17">
        <f ca="1">IFERROR(IF(BR$7=1,LN(OFFSET(DataSet!BP85,AddModel!BR$5,0)+(BR87*BR$6)),OFFSET(DataSet!BP85,AddModel!BR$5,0)+(BR87*BR$6)),0)</f>
        <v>104.79130000000001</v>
      </c>
      <c r="BS88" s="17">
        <f ca="1">IFERROR(IF(BS$7=1,LN(OFFSET(DataSet!BQ85,AddModel!BS$5,0)+(BS87*BS$6)),OFFSET(DataSet!BQ85,AddModel!BS$5,0)+(BS87*BS$6)),0)</f>
        <v>110.8901</v>
      </c>
      <c r="BT88" s="17">
        <f ca="1">IFERROR(IF(BT$7=1,LN(OFFSET(DataSet!BR85,AddModel!BT$5,0)+(BT87*BT$6)),OFFSET(DataSet!BR85,AddModel!BT$5,0)+(BT87*BT$6)),0)</f>
        <v>1445580</v>
      </c>
      <c r="BU88" s="17">
        <f ca="1">IFERROR(IF(BU$7=1,LN(OFFSET(DataSet!BS85,AddModel!BU$5,0)+(BU87*BU$6)),OFFSET(DataSet!BS85,AddModel!BU$5,0)+(BU87*BU$6)),0)</f>
        <v>1165251.08903842</v>
      </c>
      <c r="BV88" s="17">
        <f ca="1">IFERROR(IF(BV$7=1,LN(OFFSET(DataSet!BT85,AddModel!BV$5,0)+(BV87*BV$6)),OFFSET(DataSet!BT85,AddModel!BV$5,0)+(BV87*BV$6)),0)</f>
        <v>109.0091</v>
      </c>
      <c r="BW88" s="17">
        <f ca="1">IFERROR(IF(BW$7=1,LN(OFFSET(DataSet!BU85,AddModel!BW$5,0)+(BW87*BW$6)),OFFSET(DataSet!BU85,AddModel!BW$5,0)+(BW87*BW$6)),0)</f>
        <v>5.05</v>
      </c>
      <c r="BX88" s="17">
        <f ca="1">IFERROR(IF(BX$7=1,LN(OFFSET(DataSet!BV85,AddModel!BX$5,0)+(BX87*BX$6)),OFFSET(DataSet!BV85,AddModel!BX$5,0)+(BX87*BX$6)),0)</f>
        <v>5.7</v>
      </c>
      <c r="BY88" s="17">
        <f ca="1">IFERROR(IF(BY$7=1,LN(OFFSET(DataSet!BW85,AddModel!BY$5,0)+(BY87*BY$6)),OFFSET(DataSet!BW85,AddModel!BY$5,0)+(BY87*BY$6)),0)</f>
        <v>104.1</v>
      </c>
      <c r="BZ88" s="17">
        <f ca="1">IFERROR(IF(BZ$7=1,LN(OFFSET(DataSet!BX85,AddModel!BZ$5,0)+(BZ87*BZ$6)),OFFSET(DataSet!BX85,AddModel!BZ$5,0)+(BZ87*BZ$6)),0)</f>
        <v>4.6885917941271638</v>
      </c>
      <c r="CA88" s="17">
        <f ca="1">IFERROR(IF(CA$7=1,LN(OFFSET(DataSet!BY85,AddModel!CA$5,0)+(CA87*CA$6)),OFFSET(DataSet!BY85,AddModel!CA$5,0)+(CA87*CA$6)),0)</f>
        <v>107.3</v>
      </c>
      <c r="CB88" s="18">
        <f ca="1">IFERROR(IF(CB$7=1,LN(OFFSET(DataSet!BZ85,AddModel!CB$5,0)+(CB87*CB$6)),OFFSET(DataSet!BZ85,AddModel!CB$5,0)+(CB87*CB$6)),0)</f>
        <v>105.2</v>
      </c>
      <c r="CC88" s="30">
        <f ca="1">IFERROR(IF(CC$7=1,LN(OFFSET(DataSet!CA85,AddModel!CC$5,0)+(CC87*CC$6)),OFFSET(DataSet!CA85,AddModel!CC$5,0)+(CC87*CC$6)),0)</f>
        <v>-0.21072103131565253</v>
      </c>
      <c r="CD88" s="40">
        <f ca="1">IFERROR(IF(CD$7=1,LN(OFFSET(DataSet!CB85,AddModel!CD$5,0)+(CD87*CD$6)),OFFSET(DataSet!CB85,AddModel!CD$5,0)+(CD87*CD$6)),0)</f>
        <v>2.220989289205495</v>
      </c>
      <c r="CE88" s="41">
        <f ca="1">IFERROR(IF(CE$7=1,LN(OFFSET(DataSet!CC85,AddModel!CE$5,0)+(CE87*CE$6)),OFFSET(DataSet!CC85,AddModel!CE$5,0)+(CE87*CE$6)),0)</f>
        <v>9.3149999999999995</v>
      </c>
      <c r="CF88" s="41">
        <f ca="1">IFERROR(IF(CF$7=1,LN(OFFSET(DataSet!CD85,AddModel!CF$5,0)+(CF87*CF$6)),OFFSET(DataSet!CD85,AddModel!CF$5,0)+(CF87*CF$6)),0)</f>
        <v>9.0322618097686806</v>
      </c>
      <c r="CG88" s="41">
        <f ca="1">IFERROR(IF(CG$7=1,LN(OFFSET(DataSet!CE85,AddModel!CG$5,0)+(CG87*CG$6)),OFFSET(DataSet!CE85,AddModel!CG$5,0)+(CG87*CG$6)),0)</f>
        <v>10.1433982684001</v>
      </c>
      <c r="CH88" s="6">
        <f ca="1">IFERROR(IF(CH$7=1,LN(OFFSET(DataSet!CF85,AddModel!CH$5,0)+(CH87*CH$6)),OFFSET(DataSet!CF85,AddModel!CH$5,0)+(CH87*CH$6)),0)</f>
        <v>1</v>
      </c>
      <c r="CI88" s="6">
        <f ca="1">IFERROR(IF(CI$7=1,LN(OFFSET(DataSet!CG85,AddModel!CI$5,0)+(CI87*CI$6)),OFFSET(DataSet!CG85,AddModel!CI$5,0)+(CI87*CI$6)),0)</f>
        <v>0</v>
      </c>
      <c r="CJ88">
        <f ca="1">IFERROR(IF(CJ$7=1,LN(OFFSET(DataSet!CH85,AddModel!CJ$5,0)+(CJ87*CJ$6)),OFFSET(DataSet!CH85,AddModel!CJ$5,0)+(CJ87*CJ$6)),0)</f>
        <v>0</v>
      </c>
      <c r="CK88">
        <f ca="1">IFERROR(IF(CK$7=1,LN(OFFSET(DataSet!CI85,AddModel!CK$5,0)+(CK87*CK$6)),OFFSET(DataSet!CI85,AddModel!CK$5,0)+(CK87*CK$6)),0)</f>
        <v>0</v>
      </c>
      <c r="CL88">
        <f ca="1">IFERROR(IF(CL$7=1,LN(OFFSET(DataSet!CJ85,AddModel!CL$5,0)+(CL87*CL$6)),OFFSET(DataSet!CJ85,AddModel!CL$5,0)+(CL87*CL$6)),0)</f>
        <v>1</v>
      </c>
      <c r="CM88" s="40">
        <f ca="1">IFERROR(IF(CM$7=1,LN(OFFSET(DataSet!CK85,AddModel!CM$5,0)+(CM87*CM$6)),OFFSET(DataSet!CK85,AddModel!CM$5,0)+(CM87*CM$6)),0)</f>
        <v>32692.147973570027</v>
      </c>
      <c r="CN88" s="41">
        <f ca="1">IFERROR(IF(CN$7=1,LN(OFFSET(DataSet!CL85,AddModel!CN$5,0)+(CN87*CN$6)),OFFSET(DataSet!CL85,AddModel!CN$5,0)+(CN87*CN$6)),0)</f>
        <v>12450.058383232006</v>
      </c>
      <c r="CO88" s="41">
        <f ca="1">IFERROR(IF(CO$7=1,LN(OFFSET(DataSet!CM85,AddModel!CO$5,0)+(CO87*CO$6)),OFFSET(DataSet!CM85,AddModel!CO$5,0)+(CO87*CO$6)),0)</f>
        <v>1.5712891284781094</v>
      </c>
      <c r="CP88" s="41">
        <f ca="1">IFERROR(IF(CP$7=1,LN(OFFSET(DataSet!CN85,AddModel!CP$5,0)+(CP87*CP$6)),OFFSET(DataSet!CN85,AddModel!CP$5,0)+(CP87*CP$6)),0)</f>
        <v>0</v>
      </c>
      <c r="CQ88" s="17">
        <f ca="1">IFERROR(IF(CQ$7=1,LN(OFFSET(DataSet!CO85,AddModel!CQ$5,0)+(CQ87*CQ$6)),OFFSET(DataSet!CO85,AddModel!CQ$5,0)+(CQ87*CQ$6)),0)</f>
        <v>0</v>
      </c>
      <c r="CR88" s="56">
        <f ca="1">IFERROR(IF(CR$7=1,LN(OFFSET(DataSet!CP85,AddModel!CR$5,0)+(CR87*CR$6)),OFFSET(DataSet!CP85,AddModel!CR$5,0)+(CR87*CR$6)),0)</f>
        <v>127576.03211012577</v>
      </c>
      <c r="CS88" s="17">
        <f ca="1">IFERROR(IF(CS$7=1,LN(OFFSET(DataSet!CQ85,AddModel!CS$5,0)+(CS87*CS$6)),OFFSET(DataSet!CQ85,AddModel!CS$5,0)+(CS87*CS$6)),0)</f>
        <v>0</v>
      </c>
      <c r="CT88" s="17">
        <f ca="1">IFERROR(IF(CT$7=1,LN(OFFSET(DataSet!CR85,AddModel!CT$5,0)+(CT87*CT$6)),OFFSET(DataSet!CR85,AddModel!CT$5,0)+(CT87*CT$6)),0)</f>
        <v>127576.03211012577</v>
      </c>
      <c r="CU88" s="20">
        <f ca="1">IFERROR(IF(CU$7=1,LN(OFFSET(DataSet!CS85,AddModel!CU$5,0)+(CU87*CU$6)),OFFSET(DataSet!CS85,AddModel!CU$5,0)+(CU87*CU$6)),0)</f>
        <v>0</v>
      </c>
      <c r="CV88" s="20">
        <f ca="1">IFERROR(IF(CV$7=1,LN(OFFSET(DataSet!CT85,AddModel!CV$5,0)+(CV87*CV$6)),OFFSET(DataSet!CT85,AddModel!CV$5,0)+(CV87*CV$6)),0)</f>
        <v>0</v>
      </c>
      <c r="CW88" s="20">
        <f ca="1">IFERROR(IF(CW$7=1,LN(OFFSET(DataSet!CU85,AddModel!CW$5,0)+(CW87*CW$6)),OFFSET(DataSet!CU85,AddModel!CW$5,0)+(CW87*CW$6)),0)</f>
        <v>0</v>
      </c>
      <c r="CX88" s="20">
        <f ca="1">IFERROR(IF(CX$7=1,LN(OFFSET(DataSet!CV85,AddModel!CX$5,0)+(CX87*CX$6)),OFFSET(DataSet!CV85,AddModel!CX$5,0)+(CX87*CX$6)),0)</f>
        <v>0</v>
      </c>
      <c r="CY88" s="113">
        <f ca="1">IFERROR(IF(CY$7=1,LN(OFFSET(DataSet!CW85,AddModel!CY$5,0)+(CY87*CY$6)),OFFSET(DataSet!CW85,AddModel!CY$5,0)+(CY87*CY$6)),0)</f>
        <v>255152.06422025154</v>
      </c>
      <c r="CZ88" s="135">
        <f ca="1">IFERROR(IF(CZ$7=1,LN(OFFSET(DataSet!CX85,AddModel!CZ$5,0)+(CZ87*CZ$6)),OFFSET(DataSet!CX85,AddModel!CZ$5,0)+(CZ87*CZ$6)),0)</f>
        <v>959886.67285715742</v>
      </c>
      <c r="DA88" s="136">
        <f ca="1">IFERROR(IF(DA$7=1,LN(OFFSET(DataSet!CY85,AddModel!DA$5,0)+(DA87*DA$6)),OFFSET(DataSet!CY85,AddModel!DA$5,0)+(DA87*DA$6)),0)</f>
        <v>117584.40794189647</v>
      </c>
      <c r="DB88" s="137">
        <f ca="1">IFERROR(IF(DB$7=1,LN(OFFSET(DataSet!CZ85,AddModel!DB$5,0)+(DB87*DB$6)),OFFSET(DataSet!CZ85,AddModel!DB$5,0)+(DB87*DB$6)),0)</f>
        <v>1891879.5157354176</v>
      </c>
    </row>
    <row r="89" spans="1:106" x14ac:dyDescent="0.25">
      <c r="A89" s="134">
        <f ca="1">C89*DataSet!CB86</f>
        <v>2456800.8772952459</v>
      </c>
      <c r="B89" s="1">
        <f t="shared" si="4"/>
        <v>44390</v>
      </c>
      <c r="C89" s="87">
        <f t="shared" ca="1" si="3"/>
        <v>247661.37875960142</v>
      </c>
      <c r="D89" s="87">
        <f t="shared" ca="1" si="2"/>
        <v>254840.16470128755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IFERROR(IF(H$7=1,LN(OFFSET(DataSet!F86,AddModel!H$5,0)+(H88*H$6)),OFFSET(DataSet!F86,AddModel!H$5,0)+(H88*H$6)),0)</f>
        <v>0</v>
      </c>
      <c r="I89" s="13">
        <f ca="1">IFERROR(IF(I$7=1,LN(OFFSET(DataSet!G86,AddModel!I$5,0)+(I88*I$6)),OFFSET(DataSet!G86,AddModel!I$5,0)+(I88*I$6)),0)</f>
        <v>0</v>
      </c>
      <c r="J89" s="13">
        <f ca="1">IFERROR(IF(J$7=1,LN(OFFSET(DataSet!H86,AddModel!J$5,0)+(J88*J$6)),OFFSET(DataSet!H86,AddModel!J$5,0)+(J88*J$6)),0)</f>
        <v>0</v>
      </c>
      <c r="K89" s="13">
        <f ca="1">IFERROR(IF(K$7=1,LN(OFFSET(DataSet!I86,AddModel!K$5,0)+(K88*K$6)),OFFSET(DataSet!I86,AddModel!K$5,0)+(K88*K$6)),0)</f>
        <v>0</v>
      </c>
      <c r="L89" s="13">
        <f ca="1">IFERROR(IF(L$7=1,LN(OFFSET(DataSet!J86,AddModel!L$5,0)+(L88*L$6)),OFFSET(DataSet!J86,AddModel!L$5,0)+(L88*L$6)),0)</f>
        <v>0</v>
      </c>
      <c r="M89" s="13">
        <f ca="1">IFERROR(IF(M$7=1,LN(OFFSET(DataSet!K86,AddModel!M$5,0)+(M88*M$6)),OFFSET(DataSet!K86,AddModel!M$5,0)+(M88*M$6)),0)</f>
        <v>0</v>
      </c>
      <c r="N89" s="13">
        <f ca="1">IFERROR(IF(N$7=1,LN(OFFSET(DataSet!L86,AddModel!N$5,0)+(N88*N$6)),OFFSET(DataSet!L86,AddModel!N$5,0)+(N88*N$6)),0)</f>
        <v>1</v>
      </c>
      <c r="O89" s="13">
        <f ca="1">IFERROR(IF(O$7=1,LN(OFFSET(DataSet!M86,AddModel!O$5,0)+(O88*O$6)),OFFSET(DataSet!M86,AddModel!O$5,0)+(O88*O$6)),0)</f>
        <v>0</v>
      </c>
      <c r="P89" s="13">
        <f ca="1">IFERROR(IF(P$7=1,LN(OFFSET(DataSet!N86,AddModel!P$5,0)+(P88*P$6)),OFFSET(DataSet!N86,AddModel!P$5,0)+(P88*P$6)),0)</f>
        <v>0</v>
      </c>
      <c r="Q89" s="13">
        <f ca="1">IFERROR(IF(Q$7=1,LN(OFFSET(DataSet!O86,AddModel!Q$5,0)+(Q88*Q$6)),OFFSET(DataSet!O86,AddModel!Q$5,0)+(Q88*Q$6)),0)</f>
        <v>0</v>
      </c>
      <c r="R89" s="13">
        <f ca="1">IFERROR(IF(R$7=1,LN(OFFSET(DataSet!P86,AddModel!R$5,0)+(R88*R$6)),OFFSET(DataSet!P86,AddModel!R$5,0)+(R88*R$6)),0)</f>
        <v>0</v>
      </c>
      <c r="S89" s="13">
        <f ca="1">IFERROR(IF(S$7=1,LN(OFFSET(DataSet!Q86,AddModel!S$5,0)+(S88*S$6)),OFFSET(DataSet!Q86,AddModel!S$5,0)+(S88*S$6)),0)</f>
        <v>0</v>
      </c>
      <c r="T89" s="14">
        <f ca="1">IFERROR(IF(T$7=1,LN(OFFSET(DataSet!R86,AddModel!T$5,0)+(T88*T$6)),OFFSET(DataSet!R86,AddModel!T$5,0)+(T88*T$6)),0)</f>
        <v>0</v>
      </c>
      <c r="U89" s="14">
        <f ca="1">IFERROR(IF(U$7=1,LN(OFFSET(DataSet!S86,AddModel!U$5,0)+(U88*U$6)),OFFSET(DataSet!S86,AddModel!U$5,0)+(U88*U$6)),0)</f>
        <v>0</v>
      </c>
      <c r="V89" s="14">
        <f ca="1">IFERROR(IF(V$7=1,LN(OFFSET(DataSet!T86,AddModel!V$5,0)+(V88*V$6)),OFFSET(DataSet!T86,AddModel!V$5,0)+(V88*V$6)),0)</f>
        <v>0</v>
      </c>
      <c r="W89" s="14">
        <f ca="1">IFERROR(IF(W$7=1,LN(OFFSET(DataSet!U86,AddModel!W$5,0)+(W88*W$6)),OFFSET(DataSet!U86,AddModel!W$5,0)+(W88*W$6)),0)</f>
        <v>0</v>
      </c>
      <c r="X89" s="14">
        <f ca="1">IFERROR(IF(X$7=1,LN(OFFSET(DataSet!V86,AddModel!X$5,0)+(X88*X$6)),OFFSET(DataSet!V86,AddModel!X$5,0)+(X88*X$6)),0)</f>
        <v>0</v>
      </c>
      <c r="Y89" s="14">
        <f ca="1">IFERROR(IF(Y$7=1,LN(OFFSET(DataSet!W86,AddModel!Y$5,0)+(Y88*Y$6)),OFFSET(DataSet!W86,AddModel!Y$5,0)+(Y88*Y$6)),0)</f>
        <v>0</v>
      </c>
      <c r="Z89" s="14">
        <f ca="1">IFERROR(IF(Z$7=1,LN(OFFSET(DataSet!X86,AddModel!Z$5,0)+(Z88*Z$6)),OFFSET(DataSet!X86,AddModel!Z$5,0)+(Z88*Z$6)),0)</f>
        <v>0</v>
      </c>
      <c r="AA89" s="14">
        <f ca="1">IFERROR(IF(AA$7=1,LN(OFFSET(DataSet!Y86,AddModel!AA$5,0)+(AA88*AA$6)),OFFSET(DataSet!Y86,AddModel!AA$5,0)+(AA88*AA$6)),0)</f>
        <v>0</v>
      </c>
      <c r="AB89" s="14">
        <f ca="1">IFERROR(IF(AB$7=1,LN(OFFSET(DataSet!Z86,AddModel!AB$5,0)+(AB88*AB$6)),OFFSET(DataSet!Z86,AddModel!AB$5,0)+(AB88*AB$6)),0)</f>
        <v>0</v>
      </c>
      <c r="AC89" s="15">
        <f ca="1">IFERROR(IF(AC$7=1,LN(OFFSET(DataSet!AA86,AddModel!AC$5,0)+(AC88*AC$6)),OFFSET(DataSet!AA86,AddModel!AC$5,0)+(AC88*AC$6)),0)</f>
        <v>0</v>
      </c>
      <c r="AD89" s="15">
        <f ca="1">IFERROR(IF(AD$7=1,LN(OFFSET(DataSet!AB86,AddModel!AD$5,0)+(AD88*AD$6)),OFFSET(DataSet!AB86,AddModel!AD$5,0)+(AD88*AD$6)),0)</f>
        <v>0</v>
      </c>
      <c r="AE89" s="15">
        <f ca="1">IFERROR(IF(AE$7=1,LN(OFFSET(DataSet!AC86,AddModel!AE$5,0)+(AE88*AE$6)),OFFSET(DataSet!AC86,AddModel!AE$5,0)+(AE88*AE$6)),0)</f>
        <v>0</v>
      </c>
      <c r="AF89" s="15">
        <f ca="1">IFERROR(IF(AF$7=1,LN(OFFSET(DataSet!AD86,AddModel!AF$5,0)+(AF88*AF$6)),OFFSET(DataSet!AD86,AddModel!AF$5,0)+(AF88*AF$6)),0)</f>
        <v>0</v>
      </c>
      <c r="AG89" s="15">
        <f ca="1">IFERROR(IF(AG$7=1,LN(OFFSET(DataSet!AE86,AddModel!AG$5,0)+(AG88*AG$6)),OFFSET(DataSet!AE86,AddModel!AG$5,0)+(AG88*AG$6)),0)</f>
        <v>0</v>
      </c>
      <c r="AH89" s="15">
        <f ca="1">IFERROR(IF(AH$7=1,LN(OFFSET(DataSet!AF86,AddModel!AH$5,0)+(AH88*AH$6)),OFFSET(DataSet!AF86,AddModel!AH$5,0)+(AH88*AH$6)),0)</f>
        <v>0</v>
      </c>
      <c r="AI89" s="15">
        <f ca="1">IFERROR(IF(AI$7=1,LN(OFFSET(DataSet!AG86,AddModel!AI$5,0)+(AI88*AI$6)),OFFSET(DataSet!AG86,AddModel!AI$5,0)+(AI88*AI$6)),0)</f>
        <v>0</v>
      </c>
      <c r="AJ89" s="15">
        <f ca="1">IFERROR(IF(AJ$7=1,LN(OFFSET(DataSet!AH86,AddModel!AJ$5,0)+(AJ88*AJ$6)),OFFSET(DataSet!AH86,AddModel!AJ$5,0)+(AJ88*AJ$6)),0)</f>
        <v>0</v>
      </c>
      <c r="AK89" s="15">
        <f ca="1">IFERROR(IF(AK$7=1,LN(OFFSET(DataSet!AI86,AddModel!AK$5,0)+(AK88*AK$6)),OFFSET(DataSet!AI86,AddModel!AK$5,0)+(AK88*AK$6)),0)</f>
        <v>0</v>
      </c>
      <c r="AL89" s="13">
        <f ca="1">IFERROR(IF(AL$7=1,LN(OFFSET(DataSet!AJ86,AddModel!AL$5,0)+(AL88*AL$6)),OFFSET(DataSet!AJ86,AddModel!AL$5,0)+(AL88*AL$6)),0)</f>
        <v>0</v>
      </c>
      <c r="AM89" s="13">
        <f ca="1">IFERROR(IF(AM$7=1,LN(OFFSET(DataSet!AK86,AddModel!AM$5,0)+(AM88*AM$6)),OFFSET(DataSet!AK86,AddModel!AM$5,0)+(AM88*AM$6)),0)</f>
        <v>0</v>
      </c>
      <c r="AN89" s="13">
        <f ca="1">IFERROR(IF(AN$7=1,LN(OFFSET(DataSet!AL86,AddModel!AN$5,0)+(AN88*AN$6)),OFFSET(DataSet!AL86,AddModel!AN$5,0)+(AN88*AN$6)),0)</f>
        <v>0</v>
      </c>
      <c r="AO89" s="17">
        <f ca="1">IFERROR(IF(AO$7=1,LN(OFFSET(DataSet!AM86,AddModel!AO$5,0)+(AO88*AO$6)),OFFSET(DataSet!AM86,AddModel!AO$5,0)+(AO88*AO$6)),0)</f>
        <v>52.142857142857402</v>
      </c>
      <c r="AP89" s="17">
        <f ca="1">IFERROR(IF(AP$7=1,LN(OFFSET(DataSet!AN86,AddModel!AP$5,0)+(AP88*AP$6)),OFFSET(DataSet!AN86,AddModel!AP$5,0)+(AP88*AP$6)),0)</f>
        <v>28.285714285714199</v>
      </c>
      <c r="AQ89" s="17">
        <f ca="1">IFERROR(IF(AQ$7=1,LN(OFFSET(DataSet!AO86,AddModel!AQ$5,0)+(AQ88*AQ$6)),OFFSET(DataSet!AO86,AddModel!AQ$5,0)+(AQ88*AQ$6)),0)</f>
        <v>0</v>
      </c>
      <c r="AR89" s="17">
        <f ca="1">IFERROR(IF(AR$7=1,LN(OFFSET(DataSet!AP86,AddModel!AR$5,0)+(AR88*AR$6)),OFFSET(DataSet!AP86,AddModel!AR$5,0)+(AR88*AR$6)),0)</f>
        <v>0</v>
      </c>
      <c r="AS89" s="18">
        <f ca="1">IFERROR(IF(AS$7=1,LN(OFFSET(DataSet!AQ86,AddModel!AS$5,0)+(AS88*AS$6)),OFFSET(DataSet!AQ86,AddModel!AS$5,0)+(AS88*AS$6)),0)</f>
        <v>0</v>
      </c>
      <c r="AT89" s="19">
        <f ca="1">IFERROR(IF(AT$7=1,LN(OFFSET(DataSet!AR86,AddModel!AT$5,0)+(AT88*AT$6)),OFFSET(DataSet!AR86,AddModel!AT$5,0)+(AT88*AT$6)),0)</f>
        <v>-1.1536333973519599</v>
      </c>
      <c r="AU89" s="20">
        <f ca="1">IFERROR(IF(AU$7=1,LN(OFFSET(DataSet!AS86,AddModel!AU$5,0)+(AU88*AU$6)),OFFSET(DataSet!AS86,AddModel!AU$5,0)+(AU88*AU$6)),0)</f>
        <v>0.48532022312328199</v>
      </c>
      <c r="AV89" s="20">
        <f ca="1">IFERROR(IF(AV$7=1,LN(OFFSET(DataSet!AT86,AddModel!AV$5,0)+(AV88*AV$6)),OFFSET(DataSet!AT86,AddModel!AV$5,0)+(AV88*AV$6)),0)</f>
        <v>-0.67547097033596504</v>
      </c>
      <c r="AW89" s="20">
        <f ca="1">IFERROR(IF(AW$7=1,LN(OFFSET(DataSet!AU86,AddModel!AW$5,0)+(AW88*AW$6)),OFFSET(DataSet!AU86,AddModel!AW$5,0)+(AW88*AW$6)),0)</f>
        <v>-1.77218830031478</v>
      </c>
      <c r="AX89" s="20">
        <f ca="1">IFERROR(IF(AX$7=1,LN(OFFSET(DataSet!AV86,AddModel!AX$5,0)+(AX88*AX$6)),OFFSET(DataSet!AV86,AddModel!AX$5,0)+(AX88*AX$6)),0)</f>
        <v>18.500386691169599</v>
      </c>
      <c r="AY89" s="20">
        <f ca="1">IFERROR(IF(AY$7=1,LN(OFFSET(DataSet!AW86,AddModel!AY$5,0)+(AY88*AY$6)),OFFSET(DataSet!AW86,AddModel!AY$5,0)+(AY88*AY$6)),0)</f>
        <v>10.984809694071</v>
      </c>
      <c r="AZ89" s="20">
        <f ca="1">IFERROR(IF(AZ$7=1,LN(OFFSET(DataSet!AX86,AddModel!AZ$5,0)+(AZ88*AZ$6)),OFFSET(DataSet!AX86,AddModel!AZ$5,0)+(AZ88*AZ$6)),0)</f>
        <v>5.1786818206063803</v>
      </c>
      <c r="BA89" s="20">
        <f ca="1">IFERROR(IF(BA$7=1,LN(OFFSET(DataSet!AY86,AddModel!BA$5,0)+(BA88*BA$6)),OFFSET(DataSet!AY86,AddModel!BA$5,0)+(BA88*BA$6)),0)</f>
        <v>17.346753293817599</v>
      </c>
      <c r="BB89" s="20">
        <f ca="1">IFERROR(IF(BB$7=1,LN(OFFSET(DataSet!AZ86,AddModel!BB$5,0)+(BB88*BB$6)),OFFSET(DataSet!AZ86,AddModel!BB$5,0)+(BB88*BB$6)),0)</f>
        <v>1.99754890456704</v>
      </c>
      <c r="BC89" s="20">
        <f ca="1">IFERROR(IF(BC$7=1,LN(OFFSET(DataSet!BA86,AddModel!BC$5,0)+(BC88*BC$6)),OFFSET(DataSet!BA86,AddModel!BC$5,0)+(BC88*BC$6)),0)</f>
        <v>11.470129917194299</v>
      </c>
      <c r="BD89" s="20">
        <f ca="1">IFERROR(IF(BD$7=1,LN(OFFSET(DataSet!BB86,AddModel!BD$5,0)+(BD88*BD$6)),OFFSET(DataSet!BB86,AddModel!BD$5,0)+(BD88*BD$6)),0)</f>
        <v>1.32207793423107</v>
      </c>
      <c r="BE89" s="21">
        <f ca="1">IFERROR(IF(BE$7=1,LN(OFFSET(DataSet!BC86,AddModel!BE$5,0)+(BE88*BE$6)),OFFSET(DataSet!BC86,AddModel!BE$5,0)+(BE88*BE$6)),0)</f>
        <v>3.40649352029159</v>
      </c>
      <c r="BF89" s="16">
        <f ca="1">IFERROR(IF(BF$7=1,LN(OFFSET(DataSet!BD86,AddModel!BF$5,0)+(BF88*BF$6)),OFFSET(DataSet!BD86,AddModel!BF$5,0)+(BF88*BF$6)),0)</f>
        <v>-37</v>
      </c>
      <c r="BG89" s="17">
        <f ca="1">IFERROR(IF(BG$7=1,LN(OFFSET(DataSet!BE86,AddModel!BG$5,0)+(BG88*BG$6)),OFFSET(DataSet!BE86,AddModel!BG$5,0)+(BG88*BG$6)),0)</f>
        <v>-39</v>
      </c>
      <c r="BH89" s="17">
        <f ca="1">IFERROR(IF(BH$7=1,LN(OFFSET(DataSet!BF86,AddModel!BH$5,0)+(BH88*BH$6)),OFFSET(DataSet!BF86,AddModel!BH$5,0)+(BH88*BH$6)),0)</f>
        <v>-69</v>
      </c>
      <c r="BI89" s="17">
        <f ca="1">IFERROR(IF(BI$7=1,LN(OFFSET(DataSet!BG86,AddModel!BI$5,0)+(BI88*BI$6)),OFFSET(DataSet!BG86,AddModel!BI$5,0)+(BI88*BI$6)),0)</f>
        <v>-52</v>
      </c>
      <c r="BJ89" s="17">
        <f ca="1">IFERROR(IF(BJ$7=1,LN(OFFSET(DataSet!BH86,AddModel!BJ$5,0)+(BJ88*BJ$6)),OFFSET(DataSet!BH86,AddModel!BJ$5,0)+(BJ88*BJ$6)),0)</f>
        <v>-20</v>
      </c>
      <c r="BK89" s="17">
        <f ca="1">IFERROR(IF(BK$7=1,LN(OFFSET(DataSet!BI86,AddModel!BK$5,0)+(BK88*BK$6)),OFFSET(DataSet!BI86,AddModel!BK$5,0)+(BK88*BK$6)),0)</f>
        <v>-18</v>
      </c>
      <c r="BL89" s="17">
        <f ca="1">IFERROR(IF(BL$7=1,LN(OFFSET(DataSet!BJ86,AddModel!BL$5,0)+(BL88*BL$6)),OFFSET(DataSet!BJ86,AddModel!BL$5,0)+(BL88*BL$6)),0)</f>
        <v>99.401039999999995</v>
      </c>
      <c r="BM89" s="17">
        <f ca="1">IFERROR(IF(BM$7=1,LN(OFFSET(DataSet!BK86,AddModel!BM$5,0)+(BM88*BM$6)),OFFSET(DataSet!BK86,AddModel!BM$5,0)+(BM88*BM$6)),0)</f>
        <v>96.05453</v>
      </c>
      <c r="BN89" s="17">
        <f ca="1">IFERROR(IF(BN$7=1,LN(OFFSET(DataSet!BL86,AddModel!BN$5,0)+(BN88*BN$6)),OFFSET(DataSet!BL86,AddModel!BN$5,0)+(BN88*BN$6)),0)</f>
        <v>109.0091</v>
      </c>
      <c r="BO89" s="17">
        <f ca="1">IFERROR(IF(BO$7=1,LN(OFFSET(DataSet!BM86,AddModel!BO$5,0)+(BO88*BO$6)),OFFSET(DataSet!BM86,AddModel!BO$5,0)+(BO88*BO$6)),0)</f>
        <v>145.81209999999999</v>
      </c>
      <c r="BP89" s="17">
        <f ca="1">IFERROR(IF(BP$7=1,LN(OFFSET(DataSet!BN86,AddModel!BP$5,0)+(BP88*BP$6)),OFFSET(DataSet!BN86,AddModel!BP$5,0)+(BP88*BP$6)),0)</f>
        <v>118.4</v>
      </c>
      <c r="BQ89" s="17">
        <f ca="1">IFERROR(IF(BQ$7=1,LN(OFFSET(DataSet!BO86,AddModel!BQ$5,0)+(BQ88*BQ$6)),OFFSET(DataSet!BO86,AddModel!BQ$5,0)+(BQ88*BQ$6)),0)</f>
        <v>110.568</v>
      </c>
      <c r="BR89" s="17">
        <f ca="1">IFERROR(IF(BR$7=1,LN(OFFSET(DataSet!BP86,AddModel!BR$5,0)+(BR88*BR$6)),OFFSET(DataSet!BP86,AddModel!BR$5,0)+(BR88*BR$6)),0)</f>
        <v>104.79130000000001</v>
      </c>
      <c r="BS89" s="17">
        <f ca="1">IFERROR(IF(BS$7=1,LN(OFFSET(DataSet!BQ86,AddModel!BS$5,0)+(BS88*BS$6)),OFFSET(DataSet!BQ86,AddModel!BS$5,0)+(BS88*BS$6)),0)</f>
        <v>110.8901</v>
      </c>
      <c r="BT89" s="17">
        <f ca="1">IFERROR(IF(BT$7=1,LN(OFFSET(DataSet!BR86,AddModel!BT$5,0)+(BT88*BT$6)),OFFSET(DataSet!BR86,AddModel!BT$5,0)+(BT88*BT$6)),0)</f>
        <v>1445580</v>
      </c>
      <c r="BU89" s="17">
        <f ca="1">IFERROR(IF(BU$7=1,LN(OFFSET(DataSet!BS86,AddModel!BU$5,0)+(BU88*BU$6)),OFFSET(DataSet!BS86,AddModel!BU$5,0)+(BU88*BU$6)),0)</f>
        <v>1165251.08903842</v>
      </c>
      <c r="BV89" s="17">
        <f ca="1">IFERROR(IF(BV$7=1,LN(OFFSET(DataSet!BT86,AddModel!BV$5,0)+(BV88*BV$6)),OFFSET(DataSet!BT86,AddModel!BV$5,0)+(BV88*BV$6)),0)</f>
        <v>109.0091</v>
      </c>
      <c r="BW89" s="17">
        <f ca="1">IFERROR(IF(BW$7=1,LN(OFFSET(DataSet!BU86,AddModel!BW$5,0)+(BW88*BW$6)),OFFSET(DataSet!BU86,AddModel!BW$5,0)+(BW88*BW$6)),0)</f>
        <v>5.05</v>
      </c>
      <c r="BX89" s="17">
        <f ca="1">IFERROR(IF(BX$7=1,LN(OFFSET(DataSet!BV86,AddModel!BX$5,0)+(BX88*BX$6)),OFFSET(DataSet!BV86,AddModel!BX$5,0)+(BX88*BX$6)),0)</f>
        <v>5.7</v>
      </c>
      <c r="BY89" s="17">
        <f ca="1">IFERROR(IF(BY$7=1,LN(OFFSET(DataSet!BW86,AddModel!BY$5,0)+(BY88*BY$6)),OFFSET(DataSet!BW86,AddModel!BY$5,0)+(BY88*BY$6)),0)</f>
        <v>104.1</v>
      </c>
      <c r="BZ89" s="17">
        <f ca="1">IFERROR(IF(BZ$7=1,LN(OFFSET(DataSet!BX86,AddModel!BZ$5,0)+(BZ88*BZ$6)),OFFSET(DataSet!BX86,AddModel!BZ$5,0)+(BZ88*BZ$6)),0)</f>
        <v>4.6885917941271638</v>
      </c>
      <c r="CA89" s="17">
        <f ca="1">IFERROR(IF(CA$7=1,LN(OFFSET(DataSet!BY86,AddModel!CA$5,0)+(CA88*CA$6)),OFFSET(DataSet!BY86,AddModel!CA$5,0)+(CA88*CA$6)),0)</f>
        <v>107.3</v>
      </c>
      <c r="CB89" s="18">
        <f ca="1">IFERROR(IF(CB$7=1,LN(OFFSET(DataSet!BZ86,AddModel!CB$5,0)+(CB88*CB$6)),OFFSET(DataSet!BZ86,AddModel!CB$5,0)+(CB88*CB$6)),0)</f>
        <v>105.2</v>
      </c>
      <c r="CC89" s="30">
        <f ca="1">IFERROR(IF(CC$7=1,LN(OFFSET(DataSet!CA86,AddModel!CC$5,0)+(CC88*CC$6)),OFFSET(DataSet!CA86,AddModel!CC$5,0)+(CC88*CC$6)),0)</f>
        <v>-0.21072103131565253</v>
      </c>
      <c r="CD89" s="40">
        <f ca="1">IFERROR(IF(CD$7=1,LN(OFFSET(DataSet!CB86,AddModel!CD$5,0)+(CD88*CD$6)),OFFSET(DataSet!CB86,AddModel!CD$5,0)+(CD88*CD$6)),0)</f>
        <v>2.2945529212967815</v>
      </c>
      <c r="CE89" s="41">
        <f ca="1">IFERROR(IF(CE$7=1,LN(OFFSET(DataSet!CC86,AddModel!CE$5,0)+(CE88*CE$6)),OFFSET(DataSet!CC86,AddModel!CE$5,0)+(CE88*CE$6)),0)</f>
        <v>10.116</v>
      </c>
      <c r="CF89" s="41">
        <f ca="1">IFERROR(IF(CF$7=1,LN(OFFSET(DataSet!CD86,AddModel!CF$5,0)+(CF88*CF$6)),OFFSET(DataSet!CD86,AddModel!CF$5,0)+(CF88*CF$6)),0)</f>
        <v>9.02</v>
      </c>
      <c r="CG89" s="41">
        <f ca="1">IFERROR(IF(CG$7=1,LN(OFFSET(DataSet!CE86,AddModel!CG$5,0)+(CG88*CG$6)),OFFSET(DataSet!CE86,AddModel!CG$5,0)+(CG88*CG$6)),0)</f>
        <v>10.42969410358798</v>
      </c>
      <c r="CH89" s="6">
        <f ca="1">IFERROR(IF(CH$7=1,LN(OFFSET(DataSet!CF86,AddModel!CH$5,0)+(CH88*CH$6)),OFFSET(DataSet!CF86,AddModel!CH$5,0)+(CH88*CH$6)),0)</f>
        <v>0.42857142857142855</v>
      </c>
      <c r="CI89" s="6">
        <f ca="1">IFERROR(IF(CI$7=1,LN(OFFSET(DataSet!CG86,AddModel!CI$5,0)+(CI88*CI$6)),OFFSET(DataSet!CG86,AddModel!CI$5,0)+(CI88*CI$6)),0)</f>
        <v>0.5714285714285714</v>
      </c>
      <c r="CJ89">
        <f ca="1">IFERROR(IF(CJ$7=1,LN(OFFSET(DataSet!CH86,AddModel!CJ$5,0)+(CJ88*CJ$6)),OFFSET(DataSet!CH86,AddModel!CJ$5,0)+(CJ88*CJ$6)),0)</f>
        <v>0</v>
      </c>
      <c r="CK89">
        <f ca="1">IFERROR(IF(CK$7=1,LN(OFFSET(DataSet!CI86,AddModel!CK$5,0)+(CK88*CK$6)),OFFSET(DataSet!CI86,AddModel!CK$5,0)+(CK88*CK$6)),0)</f>
        <v>0</v>
      </c>
      <c r="CL89">
        <f ca="1">IFERROR(IF(CL$7=1,LN(OFFSET(DataSet!CJ86,AddModel!CL$5,0)+(CL88*CL$6)),OFFSET(DataSet!CJ86,AddModel!CL$5,0)+(CL88*CL$6)),0)</f>
        <v>0.42857142857142855</v>
      </c>
      <c r="CM89" s="40">
        <f ca="1">IFERROR(IF(CM$7=1,LN(OFFSET(DataSet!CK86,AddModel!CM$5,0)+(CM88*CM$6)),OFFSET(DataSet!CK86,AddModel!CM$5,0)+(CM88*CM$6)),0)</f>
        <v>26153.718378856021</v>
      </c>
      <c r="CN89" s="41">
        <f ca="1">IFERROR(IF(CN$7=1,LN(OFFSET(DataSet!CL86,AddModel!CN$5,0)+(CN88*CN$6)),OFFSET(DataSet!CL86,AddModel!CN$5,0)+(CN88*CN$6)),0)</f>
        <v>8715.0408682624038</v>
      </c>
      <c r="CO89" s="41">
        <f ca="1">IFERROR(IF(CO$7=1,LN(OFFSET(DataSet!CM86,AddModel!CO$5,0)+(CO88*CO$6)),OFFSET(DataSet!CM86,AddModel!CO$5,0)+(CO88*CO$6)),0)</f>
        <v>0.94277347708686565</v>
      </c>
      <c r="CP89" s="41">
        <f ca="1">IFERROR(IF(CP$7=1,LN(OFFSET(DataSet!CN86,AddModel!CP$5,0)+(CP88*CP$6)),OFFSET(DataSet!CN86,AddModel!CP$5,0)+(CP88*CP$6)),0)</f>
        <v>0</v>
      </c>
      <c r="CQ89" s="17">
        <f ca="1">IFERROR(IF(CQ$7=1,LN(OFFSET(DataSet!CO86,AddModel!CQ$5,0)+(CQ88*CQ$6)),OFFSET(DataSet!CO86,AddModel!CQ$5,0)+(CQ88*CQ$6)),0)</f>
        <v>123275.90204669355</v>
      </c>
      <c r="CR89" s="56">
        <f ca="1">IFERROR(IF(CR$7=1,LN(OFFSET(DataSet!CP86,AddModel!CR$5,0)+(CR88*CR$6)),OFFSET(DataSet!CP86,AddModel!CR$5,0)+(CR88*CR$6)),0)</f>
        <v>180899.85984270243</v>
      </c>
      <c r="CS89" s="17">
        <f ca="1">IFERROR(IF(CS$7=1,LN(OFFSET(DataSet!CQ86,AddModel!CS$5,0)+(CS88*CS$6)),OFFSET(DataSet!CQ86,AddModel!CS$5,0)+(CS88*CS$6)),0)</f>
        <v>0</v>
      </c>
      <c r="CT89" s="17">
        <f ca="1">IFERROR(IF(CT$7=1,LN(OFFSET(DataSet!CR86,AddModel!CT$5,0)+(CT88*CT$6)),OFFSET(DataSet!CR86,AddModel!CT$5,0)+(CT88*CT$6)),0)</f>
        <v>393478.98436648404</v>
      </c>
      <c r="CU89" s="20">
        <f ca="1">IFERROR(IF(CU$7=1,LN(OFFSET(DataSet!CS86,AddModel!CU$5,0)+(CU88*CU$6)),OFFSET(DataSet!CS86,AddModel!CU$5,0)+(CU88*CU$6)),0)</f>
        <v>0</v>
      </c>
      <c r="CV89" s="20">
        <f ca="1">IFERROR(IF(CV$7=1,LN(OFFSET(DataSet!CT86,AddModel!CV$5,0)+(CV88*CV$6)),OFFSET(DataSet!CT86,AddModel!CV$5,0)+(CV88*CV$6)),0)</f>
        <v>0</v>
      </c>
      <c r="CW89" s="20">
        <f ca="1">IFERROR(IF(CW$7=1,LN(OFFSET(DataSet!CU86,AddModel!CW$5,0)+(CW88*CW$6)),OFFSET(DataSet!CU86,AddModel!CW$5,0)+(CW88*CW$6)),0)</f>
        <v>0</v>
      </c>
      <c r="CX89" s="20">
        <f ca="1">IFERROR(IF(CX$7=1,LN(OFFSET(DataSet!CV86,AddModel!CX$5,0)+(CX88*CX$6)),OFFSET(DataSet!CV86,AddModel!CX$5,0)+(CX88*CX$6)),0)</f>
        <v>0</v>
      </c>
      <c r="CY89" s="113">
        <f ca="1">IFERROR(IF(CY$7=1,LN(OFFSET(DataSet!CW86,AddModel!CY$5,0)+(CY88*CY$6)),OFFSET(DataSet!CW86,AddModel!CY$5,0)+(CY88*CY$6)),0)</f>
        <v>608351.52377879201</v>
      </c>
      <c r="CZ89" s="135">
        <f ca="1">IFERROR(IF(CZ$7=1,LN(OFFSET(DataSet!CX86,AddModel!CZ$5,0)+(CZ88*CZ$6)),OFFSET(DataSet!CX86,AddModel!CZ$5,0)+(CZ88*CZ$6)),0)</f>
        <v>849976.33828572603</v>
      </c>
      <c r="DA89" s="136">
        <f ca="1">IFERROR(IF(DA$7=1,LN(OFFSET(DataSet!CY86,AddModel!DA$5,0)+(DA88*DA$6)),OFFSET(DataSet!CY86,AddModel!DA$5,0)+(DA88*DA$6)),0)</f>
        <v>214876.5263535172</v>
      </c>
      <c r="DB89" s="137">
        <f ca="1">IFERROR(IF(DB$7=1,LN(OFFSET(DataSet!CZ86,AddModel!DB$5,0)+(DB88*DB$6)),OFFSET(DataSet!CZ86,AddModel!DB$5,0)+(DB88*DB$6)),0)</f>
        <v>1752267.6125883341</v>
      </c>
    </row>
    <row r="90" spans="1:106" x14ac:dyDescent="0.25">
      <c r="A90" s="134">
        <f ca="1">C90*DataSet!CB87</f>
        <v>2748683.8016387629</v>
      </c>
      <c r="B90" s="1">
        <f t="shared" si="4"/>
        <v>44397</v>
      </c>
      <c r="C90" s="87">
        <f t="shared" ca="1" si="3"/>
        <v>277085.06064906885</v>
      </c>
      <c r="D90" s="87">
        <f t="shared" ca="1" si="2"/>
        <v>280454.36644058442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IFERROR(IF(H$7=1,LN(OFFSET(DataSet!F87,AddModel!H$5,0)+(H89*H$6)),OFFSET(DataSet!F87,AddModel!H$5,0)+(H89*H$6)),0)</f>
        <v>0</v>
      </c>
      <c r="I90" s="13">
        <f ca="1">IFERROR(IF(I$7=1,LN(OFFSET(DataSet!G87,AddModel!I$5,0)+(I89*I$6)),OFFSET(DataSet!G87,AddModel!I$5,0)+(I89*I$6)),0)</f>
        <v>0</v>
      </c>
      <c r="J90" s="13">
        <f ca="1">IFERROR(IF(J$7=1,LN(OFFSET(DataSet!H87,AddModel!J$5,0)+(J89*J$6)),OFFSET(DataSet!H87,AddModel!J$5,0)+(J89*J$6)),0)</f>
        <v>0</v>
      </c>
      <c r="K90" s="13">
        <f ca="1">IFERROR(IF(K$7=1,LN(OFFSET(DataSet!I87,AddModel!K$5,0)+(K89*K$6)),OFFSET(DataSet!I87,AddModel!K$5,0)+(K89*K$6)),0)</f>
        <v>0</v>
      </c>
      <c r="L90" s="13">
        <f ca="1">IFERROR(IF(L$7=1,LN(OFFSET(DataSet!J87,AddModel!L$5,0)+(L89*L$6)),OFFSET(DataSet!J87,AddModel!L$5,0)+(L89*L$6)),0)</f>
        <v>0</v>
      </c>
      <c r="M90" s="13">
        <f ca="1">IFERROR(IF(M$7=1,LN(OFFSET(DataSet!K87,AddModel!M$5,0)+(M89*M$6)),OFFSET(DataSet!K87,AddModel!M$5,0)+(M89*M$6)),0)</f>
        <v>0</v>
      </c>
      <c r="N90" s="13">
        <f ca="1">IFERROR(IF(N$7=1,LN(OFFSET(DataSet!L87,AddModel!N$5,0)+(N89*N$6)),OFFSET(DataSet!L87,AddModel!N$5,0)+(N89*N$6)),0)</f>
        <v>1</v>
      </c>
      <c r="O90" s="13">
        <f ca="1">IFERROR(IF(O$7=1,LN(OFFSET(DataSet!M87,AddModel!O$5,0)+(O89*O$6)),OFFSET(DataSet!M87,AddModel!O$5,0)+(O89*O$6)),0)</f>
        <v>0</v>
      </c>
      <c r="P90" s="13">
        <f ca="1">IFERROR(IF(P$7=1,LN(OFFSET(DataSet!N87,AddModel!P$5,0)+(P89*P$6)),OFFSET(DataSet!N87,AddModel!P$5,0)+(P89*P$6)),0)</f>
        <v>0</v>
      </c>
      <c r="Q90" s="13">
        <f ca="1">IFERROR(IF(Q$7=1,LN(OFFSET(DataSet!O87,AddModel!Q$5,0)+(Q89*Q$6)),OFFSET(DataSet!O87,AddModel!Q$5,0)+(Q89*Q$6)),0)</f>
        <v>0</v>
      </c>
      <c r="R90" s="13">
        <f ca="1">IFERROR(IF(R$7=1,LN(OFFSET(DataSet!P87,AddModel!R$5,0)+(R89*R$6)),OFFSET(DataSet!P87,AddModel!R$5,0)+(R89*R$6)),0)</f>
        <v>0</v>
      </c>
      <c r="S90" s="13">
        <f ca="1">IFERROR(IF(S$7=1,LN(OFFSET(DataSet!Q87,AddModel!S$5,0)+(S89*S$6)),OFFSET(DataSet!Q87,AddModel!S$5,0)+(S89*S$6)),0)</f>
        <v>0</v>
      </c>
      <c r="T90" s="14">
        <f ca="1">IFERROR(IF(T$7=1,LN(OFFSET(DataSet!R87,AddModel!T$5,0)+(T89*T$6)),OFFSET(DataSet!R87,AddModel!T$5,0)+(T89*T$6)),0)</f>
        <v>0</v>
      </c>
      <c r="U90" s="14">
        <f ca="1">IFERROR(IF(U$7=1,LN(OFFSET(DataSet!S87,AddModel!U$5,0)+(U89*U$6)),OFFSET(DataSet!S87,AddModel!U$5,0)+(U89*U$6)),0)</f>
        <v>0.28571428571428498</v>
      </c>
      <c r="V90" s="14">
        <f ca="1">IFERROR(IF(V$7=1,LN(OFFSET(DataSet!T87,AddModel!V$5,0)+(V89*V$6)),OFFSET(DataSet!T87,AddModel!V$5,0)+(V89*V$6)),0)</f>
        <v>0</v>
      </c>
      <c r="W90" s="14">
        <f ca="1">IFERROR(IF(W$7=1,LN(OFFSET(DataSet!U87,AddModel!W$5,0)+(W89*W$6)),OFFSET(DataSet!U87,AddModel!W$5,0)+(W89*W$6)),0)</f>
        <v>0</v>
      </c>
      <c r="X90" s="14">
        <f ca="1">IFERROR(IF(X$7=1,LN(OFFSET(DataSet!V87,AddModel!X$5,0)+(X89*X$6)),OFFSET(DataSet!V87,AddModel!X$5,0)+(X89*X$6)),0)</f>
        <v>0</v>
      </c>
      <c r="Y90" s="14">
        <f ca="1">IFERROR(IF(Y$7=1,LN(OFFSET(DataSet!W87,AddModel!Y$5,0)+(Y89*Y$6)),OFFSET(DataSet!W87,AddModel!Y$5,0)+(Y89*Y$6)),0)</f>
        <v>0.28571428571428498</v>
      </c>
      <c r="Z90" s="14">
        <f ca="1">IFERROR(IF(Z$7=1,LN(OFFSET(DataSet!X87,AddModel!Z$5,0)+(Z89*Z$6)),OFFSET(DataSet!X87,AddModel!Z$5,0)+(Z89*Z$6)),0)</f>
        <v>0</v>
      </c>
      <c r="AA90" s="14">
        <f ca="1">IFERROR(IF(AA$7=1,LN(OFFSET(DataSet!Y87,AddModel!AA$5,0)+(AA89*AA$6)),OFFSET(DataSet!Y87,AddModel!AA$5,0)+(AA89*AA$6)),0)</f>
        <v>1</v>
      </c>
      <c r="AB90" s="14">
        <f ca="1">IFERROR(IF(AB$7=1,LN(OFFSET(DataSet!Z87,AddModel!AB$5,0)+(AB89*AB$6)),OFFSET(DataSet!Z87,AddModel!AB$5,0)+(AB89*AB$6)),0)</f>
        <v>1</v>
      </c>
      <c r="AC90" s="15">
        <f ca="1">IFERROR(IF(AC$7=1,LN(OFFSET(DataSet!AA87,AddModel!AC$5,0)+(AC89*AC$6)),OFFSET(DataSet!AA87,AddModel!AC$5,0)+(AC89*AC$6)),0)</f>
        <v>0</v>
      </c>
      <c r="AD90" s="15">
        <f ca="1">IFERROR(IF(AD$7=1,LN(OFFSET(DataSet!AB87,AddModel!AD$5,0)+(AD89*AD$6)),OFFSET(DataSet!AB87,AddModel!AD$5,0)+(AD89*AD$6)),0)</f>
        <v>0</v>
      </c>
      <c r="AE90" s="15">
        <f ca="1">IFERROR(IF(AE$7=1,LN(OFFSET(DataSet!AC87,AddModel!AE$5,0)+(AE89*AE$6)),OFFSET(DataSet!AC87,AddModel!AE$5,0)+(AE89*AE$6)),0)</f>
        <v>0</v>
      </c>
      <c r="AF90" s="15">
        <f ca="1">IFERROR(IF(AF$7=1,LN(OFFSET(DataSet!AD87,AddModel!AF$5,0)+(AF89*AF$6)),OFFSET(DataSet!AD87,AddModel!AF$5,0)+(AF89*AF$6)),0)</f>
        <v>0</v>
      </c>
      <c r="AG90" s="15">
        <f ca="1">IFERROR(IF(AG$7=1,LN(OFFSET(DataSet!AE87,AddModel!AG$5,0)+(AG89*AG$6)),OFFSET(DataSet!AE87,AddModel!AG$5,0)+(AG89*AG$6)),0)</f>
        <v>0</v>
      </c>
      <c r="AH90" s="15">
        <f ca="1">IFERROR(IF(AH$7=1,LN(OFFSET(DataSet!AF87,AddModel!AH$5,0)+(AH89*AH$6)),OFFSET(DataSet!AF87,AddModel!AH$5,0)+(AH89*AH$6)),0)</f>
        <v>0</v>
      </c>
      <c r="AI90" s="15">
        <f ca="1">IFERROR(IF(AI$7=1,LN(OFFSET(DataSet!AG87,AddModel!AI$5,0)+(AI89*AI$6)),OFFSET(DataSet!AG87,AddModel!AI$5,0)+(AI89*AI$6)),0)</f>
        <v>0</v>
      </c>
      <c r="AJ90" s="15">
        <f ca="1">IFERROR(IF(AJ$7=1,LN(OFFSET(DataSet!AH87,AddModel!AJ$5,0)+(AJ89*AJ$6)),OFFSET(DataSet!AH87,AddModel!AJ$5,0)+(AJ89*AJ$6)),0)</f>
        <v>0</v>
      </c>
      <c r="AK90" s="15">
        <f ca="1">IFERROR(IF(AK$7=1,LN(OFFSET(DataSet!AI87,AddModel!AK$5,0)+(AK89*AK$6)),OFFSET(DataSet!AI87,AddModel!AK$5,0)+(AK89*AK$6)),0)</f>
        <v>0</v>
      </c>
      <c r="AL90" s="13">
        <f ca="1">IFERROR(IF(AL$7=1,LN(OFFSET(DataSet!AJ87,AddModel!AL$5,0)+(AL89*AL$6)),OFFSET(DataSet!AJ87,AddModel!AL$5,0)+(AL89*AL$6)),0)</f>
        <v>0</v>
      </c>
      <c r="AM90" s="13">
        <f ca="1">IFERROR(IF(AM$7=1,LN(OFFSET(DataSet!AK87,AddModel!AM$5,0)+(AM89*AM$6)),OFFSET(DataSet!AK87,AddModel!AM$5,0)+(AM89*AM$6)),0)</f>
        <v>0</v>
      </c>
      <c r="AN90" s="13">
        <f ca="1">IFERROR(IF(AN$7=1,LN(OFFSET(DataSet!AL87,AddModel!AN$5,0)+(AN89*AN$6)),OFFSET(DataSet!AL87,AddModel!AN$5,0)+(AN89*AN$6)),0)</f>
        <v>0</v>
      </c>
      <c r="AO90" s="17">
        <f ca="1">IFERROR(IF(AO$7=1,LN(OFFSET(DataSet!AM87,AddModel!AO$5,0)+(AO89*AO$6)),OFFSET(DataSet!AM87,AddModel!AO$5,0)+(AO89*AO$6)),0)</f>
        <v>52.142857142857402</v>
      </c>
      <c r="AP90" s="17">
        <f ca="1">IFERROR(IF(AP$7=1,LN(OFFSET(DataSet!AN87,AddModel!AP$5,0)+(AP89*AP$6)),OFFSET(DataSet!AN87,AddModel!AP$5,0)+(AP89*AP$6)),0)</f>
        <v>29.285714285714199</v>
      </c>
      <c r="AQ90" s="17">
        <f ca="1">IFERROR(IF(AQ$7=1,LN(OFFSET(DataSet!AO87,AddModel!AQ$5,0)+(AQ89*AQ$6)),OFFSET(DataSet!AO87,AddModel!AQ$5,0)+(AQ89*AQ$6)),0)</f>
        <v>0</v>
      </c>
      <c r="AR90" s="17">
        <f ca="1">IFERROR(IF(AR$7=1,LN(OFFSET(DataSet!AP87,AddModel!AR$5,0)+(AR89*AR$6)),OFFSET(DataSet!AP87,AddModel!AR$5,0)+(AR89*AR$6)),0)</f>
        <v>0</v>
      </c>
      <c r="AS90" s="18">
        <f ca="1">IFERROR(IF(AS$7=1,LN(OFFSET(DataSet!AQ87,AddModel!AS$5,0)+(AS89*AS$6)),OFFSET(DataSet!AQ87,AddModel!AS$5,0)+(AS89*AS$6)),0)</f>
        <v>0</v>
      </c>
      <c r="AT90" s="19">
        <f ca="1">IFERROR(IF(AT$7=1,LN(OFFSET(DataSet!AR87,AddModel!AT$5,0)+(AT89*AT$6)),OFFSET(DataSet!AR87,AddModel!AT$5,0)+(AT89*AT$6)),0)</f>
        <v>1.13990993293968</v>
      </c>
      <c r="AU90" s="20">
        <f ca="1">IFERROR(IF(AU$7=1,LN(OFFSET(DataSet!AS87,AddModel!AU$5,0)+(AU89*AU$6)),OFFSET(DataSet!AS87,AddModel!AU$5,0)+(AU89*AU$6)),0)</f>
        <v>-2.60516349637358E-2</v>
      </c>
      <c r="AV90" s="20">
        <f ca="1">IFERROR(IF(AV$7=1,LN(OFFSET(DataSet!AT87,AddModel!AV$5,0)+(AV89*AV$6)),OFFSET(DataSet!AT87,AddModel!AV$5,0)+(AV89*AV$6)),0)</f>
        <v>-1.95582383296822</v>
      </c>
      <c r="AW90" s="20">
        <f ca="1">IFERROR(IF(AW$7=1,LN(OFFSET(DataSet!AU87,AddModel!AW$5,0)+(AW89*AW$6)),OFFSET(DataSet!AU87,AddModel!AW$5,0)+(AW89*AW$6)),0)</f>
        <v>1.3654973341705201</v>
      </c>
      <c r="AX90" s="20">
        <f ca="1">IFERROR(IF(AX$7=1,LN(OFFSET(DataSet!AV87,AddModel!AX$5,0)+(AX89*AX$6)),OFFSET(DataSet!AV87,AddModel!AX$5,0)+(AX89*AX$6)),0)</f>
        <v>18.8977523997685</v>
      </c>
      <c r="AY90" s="20">
        <f ca="1">IFERROR(IF(AY$7=1,LN(OFFSET(DataSet!AW87,AddModel!AY$5,0)+(AY89*AY$6)),OFFSET(DataSet!AW87,AddModel!AY$5,0)+(AY89*AY$6)),0)</f>
        <v>11.3208568087137</v>
      </c>
      <c r="AZ90" s="20">
        <f ca="1">IFERROR(IF(AZ$7=1,LN(OFFSET(DataSet!AX87,AddModel!AZ$5,0)+(AZ89*AZ$6)),OFFSET(DataSet!AX87,AddModel!AZ$5,0)+(AZ89*AZ$6)),0)</f>
        <v>5.1435935737011897</v>
      </c>
      <c r="BA90" s="20">
        <f ca="1">IFERROR(IF(BA$7=1,LN(OFFSET(DataSet!AY87,AddModel!BA$5,0)+(BA89*BA$6)),OFFSET(DataSet!AY87,AddModel!BA$5,0)+(BA89*BA$6)),0)</f>
        <v>20.037662332708098</v>
      </c>
      <c r="BB90" s="20">
        <f ca="1">IFERROR(IF(BB$7=1,LN(OFFSET(DataSet!AZ87,AddModel!BB$5,0)+(BB89*BB$6)),OFFSET(DataSet!AZ87,AddModel!BB$5,0)+(BB89*BB$6)),0)</f>
        <v>2.0142653911194999</v>
      </c>
      <c r="BC90" s="20">
        <f ca="1">IFERROR(IF(BC$7=1,LN(OFFSET(DataSet!BA87,AddModel!BC$5,0)+(BC89*BC$6)),OFFSET(DataSet!BA87,AddModel!BC$5,0)+(BC89*BC$6)),0)</f>
        <v>11.294805173749999</v>
      </c>
      <c r="BD90" s="20">
        <f ca="1">IFERROR(IF(BD$7=1,LN(OFFSET(DataSet!BB87,AddModel!BD$5,0)+(BD89*BD$6)),OFFSET(DataSet!BB87,AddModel!BD$5,0)+(BD89*BD$6)),0)</f>
        <v>5.8441558151276003E-2</v>
      </c>
      <c r="BE90" s="21">
        <f ca="1">IFERROR(IF(BE$7=1,LN(OFFSET(DataSet!BC87,AddModel!BE$5,0)+(BE89*BE$6)),OFFSET(DataSet!BC87,AddModel!BE$5,0)+(BE89*BE$6)),0)</f>
        <v>6.5090909078717196</v>
      </c>
      <c r="BF90" s="16">
        <f ca="1">IFERROR(IF(BF$7=1,LN(OFFSET(DataSet!BD87,AddModel!BF$5,0)+(BF89*BF$6)),OFFSET(DataSet!BD87,AddModel!BF$5,0)+(BF89*BF$6)),0)</f>
        <v>-37</v>
      </c>
      <c r="BG90" s="17">
        <f ca="1">IFERROR(IF(BG$7=1,LN(OFFSET(DataSet!BE87,AddModel!BG$5,0)+(BG89*BG$6)),OFFSET(DataSet!BE87,AddModel!BG$5,0)+(BG89*BG$6)),0)</f>
        <v>-39</v>
      </c>
      <c r="BH90" s="17">
        <f ca="1">IFERROR(IF(BH$7=1,LN(OFFSET(DataSet!BF87,AddModel!BH$5,0)+(BH89*BH$6)),OFFSET(DataSet!BF87,AddModel!BH$5,0)+(BH89*BH$6)),0)</f>
        <v>-69</v>
      </c>
      <c r="BI90" s="17">
        <f ca="1">IFERROR(IF(BI$7=1,LN(OFFSET(DataSet!BG87,AddModel!BI$5,0)+(BI89*BI$6)),OFFSET(DataSet!BG87,AddModel!BI$5,0)+(BI89*BI$6)),0)</f>
        <v>-52</v>
      </c>
      <c r="BJ90" s="17">
        <f ca="1">IFERROR(IF(BJ$7=1,LN(OFFSET(DataSet!BH87,AddModel!BJ$5,0)+(BJ89*BJ$6)),OFFSET(DataSet!BH87,AddModel!BJ$5,0)+(BJ89*BJ$6)),0)</f>
        <v>-20</v>
      </c>
      <c r="BK90" s="17">
        <f ca="1">IFERROR(IF(BK$7=1,LN(OFFSET(DataSet!BI87,AddModel!BK$5,0)+(BK89*BK$6)),OFFSET(DataSet!BI87,AddModel!BK$5,0)+(BK89*BK$6)),0)</f>
        <v>-18</v>
      </c>
      <c r="BL90" s="17">
        <f ca="1">IFERROR(IF(BL$7=1,LN(OFFSET(DataSet!BJ87,AddModel!BL$5,0)+(BL89*BL$6)),OFFSET(DataSet!BJ87,AddModel!BL$5,0)+(BL89*BL$6)),0)</f>
        <v>99.401039999999995</v>
      </c>
      <c r="BM90" s="17">
        <f ca="1">IFERROR(IF(BM$7=1,LN(OFFSET(DataSet!BK87,AddModel!BM$5,0)+(BM89*BM$6)),OFFSET(DataSet!BK87,AddModel!BM$5,0)+(BM89*BM$6)),0)</f>
        <v>96.05453</v>
      </c>
      <c r="BN90" s="17">
        <f ca="1">IFERROR(IF(BN$7=1,LN(OFFSET(DataSet!BL87,AddModel!BN$5,0)+(BN89*BN$6)),OFFSET(DataSet!BL87,AddModel!BN$5,0)+(BN89*BN$6)),0)</f>
        <v>109.0091</v>
      </c>
      <c r="BO90" s="17">
        <f ca="1">IFERROR(IF(BO$7=1,LN(OFFSET(DataSet!BM87,AddModel!BO$5,0)+(BO89*BO$6)),OFFSET(DataSet!BM87,AddModel!BO$5,0)+(BO89*BO$6)),0)</f>
        <v>145.81209999999999</v>
      </c>
      <c r="BP90" s="17">
        <f ca="1">IFERROR(IF(BP$7=1,LN(OFFSET(DataSet!BN87,AddModel!BP$5,0)+(BP89*BP$6)),OFFSET(DataSet!BN87,AddModel!BP$5,0)+(BP89*BP$6)),0)</f>
        <v>118.4</v>
      </c>
      <c r="BQ90" s="17">
        <f ca="1">IFERROR(IF(BQ$7=1,LN(OFFSET(DataSet!BO87,AddModel!BQ$5,0)+(BQ89*BQ$6)),OFFSET(DataSet!BO87,AddModel!BQ$5,0)+(BQ89*BQ$6)),0)</f>
        <v>110.568</v>
      </c>
      <c r="BR90" s="17">
        <f ca="1">IFERROR(IF(BR$7=1,LN(OFFSET(DataSet!BP87,AddModel!BR$5,0)+(BR89*BR$6)),OFFSET(DataSet!BP87,AddModel!BR$5,0)+(BR89*BR$6)),0)</f>
        <v>104.79130000000001</v>
      </c>
      <c r="BS90" s="17">
        <f ca="1">IFERROR(IF(BS$7=1,LN(OFFSET(DataSet!BQ87,AddModel!BS$5,0)+(BS89*BS$6)),OFFSET(DataSet!BQ87,AddModel!BS$5,0)+(BS89*BS$6)),0)</f>
        <v>110.8901</v>
      </c>
      <c r="BT90" s="17">
        <f ca="1">IFERROR(IF(BT$7=1,LN(OFFSET(DataSet!BR87,AddModel!BT$5,0)+(BT89*BT$6)),OFFSET(DataSet!BR87,AddModel!BT$5,0)+(BT89*BT$6)),0)</f>
        <v>1445580</v>
      </c>
      <c r="BU90" s="17">
        <f ca="1">IFERROR(IF(BU$7=1,LN(OFFSET(DataSet!BS87,AddModel!BU$5,0)+(BU89*BU$6)),OFFSET(DataSet!BS87,AddModel!BU$5,0)+(BU89*BU$6)),0)</f>
        <v>1165251.08903842</v>
      </c>
      <c r="BV90" s="17">
        <f ca="1">IFERROR(IF(BV$7=1,LN(OFFSET(DataSet!BT87,AddModel!BV$5,0)+(BV89*BV$6)),OFFSET(DataSet!BT87,AddModel!BV$5,0)+(BV89*BV$6)),0)</f>
        <v>109.0091</v>
      </c>
      <c r="BW90" s="17">
        <f ca="1">IFERROR(IF(BW$7=1,LN(OFFSET(DataSet!BU87,AddModel!BW$5,0)+(BW89*BW$6)),OFFSET(DataSet!BU87,AddModel!BW$5,0)+(BW89*BW$6)),0)</f>
        <v>5.05</v>
      </c>
      <c r="BX90" s="17">
        <f ca="1">IFERROR(IF(BX$7=1,LN(OFFSET(DataSet!BV87,AddModel!BX$5,0)+(BX89*BX$6)),OFFSET(DataSet!BV87,AddModel!BX$5,0)+(BX89*BX$6)),0)</f>
        <v>5.7</v>
      </c>
      <c r="BY90" s="17">
        <f ca="1">IFERROR(IF(BY$7=1,LN(OFFSET(DataSet!BW87,AddModel!BY$5,0)+(BY89*BY$6)),OFFSET(DataSet!BW87,AddModel!BY$5,0)+(BY89*BY$6)),0)</f>
        <v>104.1</v>
      </c>
      <c r="BZ90" s="17">
        <f ca="1">IFERROR(IF(BZ$7=1,LN(OFFSET(DataSet!BX87,AddModel!BZ$5,0)+(BZ89*BZ$6)),OFFSET(DataSet!BX87,AddModel!BZ$5,0)+(BZ89*BZ$6)),0)</f>
        <v>4.6885917941271638</v>
      </c>
      <c r="CA90" s="17">
        <f ca="1">IFERROR(IF(CA$7=1,LN(OFFSET(DataSet!BY87,AddModel!CA$5,0)+(CA89*CA$6)),OFFSET(DataSet!BY87,AddModel!CA$5,0)+(CA89*CA$6)),0)</f>
        <v>107.3</v>
      </c>
      <c r="CB90" s="18">
        <f ca="1">IFERROR(IF(CB$7=1,LN(OFFSET(DataSet!BZ87,AddModel!CB$5,0)+(CB89*CB$6)),OFFSET(DataSet!BZ87,AddModel!CB$5,0)+(CB89*CB$6)),0)</f>
        <v>105.2</v>
      </c>
      <c r="CC90" s="30">
        <f ca="1">IFERROR(IF(CC$7=1,LN(OFFSET(DataSet!CA87,AddModel!CC$5,0)+(CC89*CC$6)),OFFSET(DataSet!CA87,AddModel!CC$5,0)+(CC89*CC$6)),0)</f>
        <v>-0.21072103131565253</v>
      </c>
      <c r="CD90" s="40">
        <f ca="1">IFERROR(IF(CD$7=1,LN(OFFSET(DataSet!CB87,AddModel!CD$5,0)+(CD89*CD$6)),OFFSET(DataSet!CB87,AddModel!CD$5,0)+(CD89*CD$6)),0)</f>
        <v>2.2945529212967815</v>
      </c>
      <c r="CE90" s="41">
        <f ca="1">IFERROR(IF(CE$7=1,LN(OFFSET(DataSet!CC87,AddModel!CE$5,0)+(CE89*CE$6)),OFFSET(DataSet!CC87,AddModel!CE$5,0)+(CE89*CE$6)),0)</f>
        <v>10.116</v>
      </c>
      <c r="CF90" s="41">
        <f ca="1">IFERROR(IF(CF$7=1,LN(OFFSET(DataSet!CD87,AddModel!CF$5,0)+(CF89*CF$6)),OFFSET(DataSet!CD87,AddModel!CF$5,0)+(CF89*CF$6)),0)</f>
        <v>9.02</v>
      </c>
      <c r="CG90" s="41">
        <f ca="1">IFERROR(IF(CG$7=1,LN(OFFSET(DataSet!CE87,AddModel!CG$5,0)+(CG89*CG$6)),OFFSET(DataSet!CE87,AddModel!CG$5,0)+(CG89*CG$6)),0)</f>
        <v>10.42969410358798</v>
      </c>
      <c r="CH90" s="6">
        <f ca="1">IFERROR(IF(CH$7=1,LN(OFFSET(DataSet!CF87,AddModel!CH$5,0)+(CH89*CH$6)),OFFSET(DataSet!CF87,AddModel!CH$5,0)+(CH89*CH$6)),0)</f>
        <v>0</v>
      </c>
      <c r="CI90" s="6">
        <f ca="1">IFERROR(IF(CI$7=1,LN(OFFSET(DataSet!CG87,AddModel!CI$5,0)+(CI89*CI$6)),OFFSET(DataSet!CG87,AddModel!CI$5,0)+(CI89*CI$6)),0)</f>
        <v>1</v>
      </c>
      <c r="CJ90">
        <f ca="1">IFERROR(IF(CJ$7=1,LN(OFFSET(DataSet!CH87,AddModel!CJ$5,0)+(CJ89*CJ$6)),OFFSET(DataSet!CH87,AddModel!CJ$5,0)+(CJ89*CJ$6)),0)</f>
        <v>0</v>
      </c>
      <c r="CK90">
        <f ca="1">IFERROR(IF(CK$7=1,LN(OFFSET(DataSet!CI87,AddModel!CK$5,0)+(CK89*CK$6)),OFFSET(DataSet!CI87,AddModel!CK$5,0)+(CK89*CK$6)),0)</f>
        <v>0</v>
      </c>
      <c r="CL90">
        <f ca="1">IFERROR(IF(CL$7=1,LN(OFFSET(DataSet!CJ87,AddModel!CL$5,0)+(CL89*CL$6)),OFFSET(DataSet!CJ87,AddModel!CL$5,0)+(CL89*CL$6)),0)</f>
        <v>0</v>
      </c>
      <c r="CM90" s="40">
        <f ca="1">IFERROR(IF(CM$7=1,LN(OFFSET(DataSet!CK87,AddModel!CM$5,0)+(CM89*CM$6)),OFFSET(DataSet!CK87,AddModel!CM$5,0)+(CM89*CM$6)),0)</f>
        <v>20922.974703084819</v>
      </c>
      <c r="CN90" s="41">
        <f ca="1">IFERROR(IF(CN$7=1,LN(OFFSET(DataSet!CL87,AddModel!CN$5,0)+(CN89*CN$6)),OFFSET(DataSet!CL87,AddModel!CN$5,0)+(CN89*CN$6)),0)</f>
        <v>6100.5286077836827</v>
      </c>
      <c r="CO90" s="41">
        <f ca="1">IFERROR(IF(CO$7=1,LN(OFFSET(DataSet!CM87,AddModel!CO$5,0)+(CO89*CO$6)),OFFSET(DataSet!CM87,AddModel!CO$5,0)+(CO89*CO$6)),0)</f>
        <v>0.56566408625211939</v>
      </c>
      <c r="CP90" s="41">
        <f ca="1">IFERROR(IF(CP$7=1,LN(OFFSET(DataSet!CN87,AddModel!CP$5,0)+(CP89*CP$6)),OFFSET(DataSet!CN87,AddModel!CP$5,0)+(CP89*CP$6)),0)</f>
        <v>0</v>
      </c>
      <c r="CQ90" s="17">
        <f ca="1">IFERROR(IF(CQ$7=1,LN(OFFSET(DataSet!CO87,AddModel!CQ$5,0)+(CQ89*CQ$6)),OFFSET(DataSet!CO87,AddModel!CQ$5,0)+(CQ89*CQ$6)),0)</f>
        <v>427316.94892147236</v>
      </c>
      <c r="CR90" s="56">
        <f ca="1">IFERROR(IF(CR$7=1,LN(OFFSET(DataSet!CP87,AddModel!CR$5,0)+(CR89*CR$6)),OFFSET(DataSet!CP87,AddModel!CR$5,0)+(CR89*CR$6)),0)</f>
        <v>156149.81735929381</v>
      </c>
      <c r="CS90" s="17">
        <f ca="1">IFERROR(IF(CS$7=1,LN(OFFSET(DataSet!CQ87,AddModel!CS$5,0)+(CS89*CS$6)),OFFSET(DataSet!CQ87,AddModel!CS$5,0)+(CS89*CS$6)),0)</f>
        <v>0</v>
      </c>
      <c r="CT90" s="17">
        <f ca="1">IFERROR(IF(CT$7=1,LN(OFFSET(DataSet!CR87,AddModel!CT$5,0)+(CT89*CT$6)),OFFSET(DataSet!CR87,AddModel!CT$5,0)+(CT89*CT$6)),0)</f>
        <v>858902.05533730495</v>
      </c>
      <c r="CU90" s="20">
        <f ca="1">IFERROR(IF(CU$7=1,LN(OFFSET(DataSet!CS87,AddModel!CU$5,0)+(CU89*CU$6)),OFFSET(DataSet!CS87,AddModel!CU$5,0)+(CU89*CU$6)),0)</f>
        <v>0</v>
      </c>
      <c r="CV90" s="20">
        <f ca="1">IFERROR(IF(CV$7=1,LN(OFFSET(DataSet!CT87,AddModel!CV$5,0)+(CV89*CV$6)),OFFSET(DataSet!CT87,AddModel!CV$5,0)+(CV89*CV$6)),0)</f>
        <v>0</v>
      </c>
      <c r="CW90" s="20">
        <f ca="1">IFERROR(IF(CW$7=1,LN(OFFSET(DataSet!CU87,AddModel!CW$5,0)+(CW89*CW$6)),OFFSET(DataSet!CU87,AddModel!CW$5,0)+(CW89*CW$6)),0)</f>
        <v>0</v>
      </c>
      <c r="CX90" s="20">
        <f ca="1">IFERROR(IF(CX$7=1,LN(OFFSET(DataSet!CV87,AddModel!CX$5,0)+(CX89*CX$6)),OFFSET(DataSet!CV87,AddModel!CX$5,0)+(CX89*CX$6)),0)</f>
        <v>0</v>
      </c>
      <c r="CY90" s="113">
        <f ca="1">IFERROR(IF(CY$7=1,LN(OFFSET(DataSet!CW87,AddModel!CY$5,0)+(CY89*CY$6)),OFFSET(DataSet!CW87,AddModel!CY$5,0)+(CY89*CY$6)),0)</f>
        <v>1166933.5325615322</v>
      </c>
      <c r="CZ90" s="135">
        <f ca="1">IFERROR(IF(CZ$7=1,LN(OFFSET(DataSet!CX87,AddModel!CZ$5,0)+(CZ89*CZ$6)),OFFSET(DataSet!CX87,AddModel!CZ$5,0)+(CZ89*CZ$6)),0)</f>
        <v>820395.07062858087</v>
      </c>
      <c r="DA90" s="136">
        <f ca="1">IFERROR(IF(DA$7=1,LN(OFFSET(DataSet!CY87,AddModel!DA$5,0)+(DA89*DA$6)),OFFSET(DataSet!CY87,AddModel!DA$5,0)+(DA89*DA$6)),0)</f>
        <v>302863.2210828138</v>
      </c>
      <c r="DB90" s="137">
        <f ca="1">IFERROR(IF(DB$7=1,LN(OFFSET(DataSet!CZ87,AddModel!DB$5,0)+(DB89*DB$6)),OFFSET(DataSet!CZ87,AddModel!DB$5,0)+(DB89*DB$6)),0)</f>
        <v>1668814.0900706674</v>
      </c>
    </row>
    <row r="91" spans="1:106" x14ac:dyDescent="0.25">
      <c r="A91" s="134">
        <f ca="1">C91*DataSet!CB88</f>
        <v>2341412.9348926404</v>
      </c>
      <c r="B91" s="1">
        <f t="shared" si="4"/>
        <v>44404</v>
      </c>
      <c r="C91" s="87">
        <f t="shared" ca="1" si="3"/>
        <v>236029.52972708069</v>
      </c>
      <c r="D91" s="87">
        <f t="shared" ca="1" si="2"/>
        <v>241141.65996574902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IFERROR(IF(H$7=1,LN(OFFSET(DataSet!F88,AddModel!H$5,0)+(H90*H$6)),OFFSET(DataSet!F88,AddModel!H$5,0)+(H90*H$6)),0)</f>
        <v>0</v>
      </c>
      <c r="I91" s="13">
        <f ca="1">IFERROR(IF(I$7=1,LN(OFFSET(DataSet!G88,AddModel!I$5,0)+(I90*I$6)),OFFSET(DataSet!G88,AddModel!I$5,0)+(I90*I$6)),0)</f>
        <v>0</v>
      </c>
      <c r="J91" s="13">
        <f ca="1">IFERROR(IF(J$7=1,LN(OFFSET(DataSet!H88,AddModel!J$5,0)+(J90*J$6)),OFFSET(DataSet!H88,AddModel!J$5,0)+(J90*J$6)),0)</f>
        <v>0</v>
      </c>
      <c r="K91" s="13">
        <f ca="1">IFERROR(IF(K$7=1,LN(OFFSET(DataSet!I88,AddModel!K$5,0)+(K90*K$6)),OFFSET(DataSet!I88,AddModel!K$5,0)+(K90*K$6)),0)</f>
        <v>0</v>
      </c>
      <c r="L91" s="13">
        <f ca="1">IFERROR(IF(L$7=1,LN(OFFSET(DataSet!J88,AddModel!L$5,0)+(L90*L$6)),OFFSET(DataSet!J88,AddModel!L$5,0)+(L90*L$6)),0)</f>
        <v>0</v>
      </c>
      <c r="M91" s="13">
        <f ca="1">IFERROR(IF(M$7=1,LN(OFFSET(DataSet!K88,AddModel!M$5,0)+(M90*M$6)),OFFSET(DataSet!K88,AddModel!M$5,0)+(M90*M$6)),0)</f>
        <v>0</v>
      </c>
      <c r="N91" s="13">
        <f ca="1">IFERROR(IF(N$7=1,LN(OFFSET(DataSet!L88,AddModel!N$5,0)+(N90*N$6)),OFFSET(DataSet!L88,AddModel!N$5,0)+(N90*N$6)),0)</f>
        <v>0.71428571428571397</v>
      </c>
      <c r="O91" s="13">
        <f ca="1">IFERROR(IF(O$7=1,LN(OFFSET(DataSet!M88,AddModel!O$5,0)+(O90*O$6)),OFFSET(DataSet!M88,AddModel!O$5,0)+(O90*O$6)),0)</f>
        <v>0.28571428571428498</v>
      </c>
      <c r="P91" s="13">
        <f ca="1">IFERROR(IF(P$7=1,LN(OFFSET(DataSet!N88,AddModel!P$5,0)+(P90*P$6)),OFFSET(DataSet!N88,AddModel!P$5,0)+(P90*P$6)),0)</f>
        <v>0</v>
      </c>
      <c r="Q91" s="13">
        <f ca="1">IFERROR(IF(Q$7=1,LN(OFFSET(DataSet!O88,AddModel!Q$5,0)+(Q90*Q$6)),OFFSET(DataSet!O88,AddModel!Q$5,0)+(Q90*Q$6)),0)</f>
        <v>0</v>
      </c>
      <c r="R91" s="13">
        <f ca="1">IFERROR(IF(R$7=1,LN(OFFSET(DataSet!P88,AddModel!R$5,0)+(R90*R$6)),OFFSET(DataSet!P88,AddModel!R$5,0)+(R90*R$6)),0)</f>
        <v>0</v>
      </c>
      <c r="S91" s="13">
        <f ca="1">IFERROR(IF(S$7=1,LN(OFFSET(DataSet!Q88,AddModel!S$5,0)+(S90*S$6)),OFFSET(DataSet!Q88,AddModel!S$5,0)+(S90*S$6)),0)</f>
        <v>0</v>
      </c>
      <c r="T91" s="14">
        <f ca="1">IFERROR(IF(T$7=1,LN(OFFSET(DataSet!R88,AddModel!T$5,0)+(T90*T$6)),OFFSET(DataSet!R88,AddModel!T$5,0)+(T90*T$6)),0)</f>
        <v>0</v>
      </c>
      <c r="U91" s="14">
        <f ca="1">IFERROR(IF(U$7=1,LN(OFFSET(DataSet!S88,AddModel!U$5,0)+(U90*U$6)),OFFSET(DataSet!S88,AddModel!U$5,0)+(U90*U$6)),0)</f>
        <v>0.71428571428571397</v>
      </c>
      <c r="V91" s="14">
        <f ca="1">IFERROR(IF(V$7=1,LN(OFFSET(DataSet!T88,AddModel!V$5,0)+(V90*V$6)),OFFSET(DataSet!T88,AddModel!V$5,0)+(V90*V$6)),0)</f>
        <v>0</v>
      </c>
      <c r="W91" s="14">
        <f ca="1">IFERROR(IF(W$7=1,LN(OFFSET(DataSet!U88,AddModel!W$5,0)+(W90*W$6)),OFFSET(DataSet!U88,AddModel!W$5,0)+(W90*W$6)),0)</f>
        <v>0</v>
      </c>
      <c r="X91" s="14">
        <f ca="1">IFERROR(IF(X$7=1,LN(OFFSET(DataSet!V88,AddModel!X$5,0)+(X90*X$6)),OFFSET(DataSet!V88,AddModel!X$5,0)+(X90*X$6)),0)</f>
        <v>0</v>
      </c>
      <c r="Y91" s="14">
        <f ca="1">IFERROR(IF(Y$7=1,LN(OFFSET(DataSet!W88,AddModel!Y$5,0)+(Y90*Y$6)),OFFSET(DataSet!W88,AddModel!Y$5,0)+(Y90*Y$6)),0)</f>
        <v>0.71428571428571397</v>
      </c>
      <c r="Z91" s="14">
        <f ca="1">IFERROR(IF(Z$7=1,LN(OFFSET(DataSet!X88,AddModel!Z$5,0)+(Z90*Z$6)),OFFSET(DataSet!X88,AddModel!Z$5,0)+(Z90*Z$6)),0)</f>
        <v>0</v>
      </c>
      <c r="AA91" s="14">
        <f ca="1">IFERROR(IF(AA$7=1,LN(OFFSET(DataSet!Y88,AddModel!AA$5,0)+(AA90*AA$6)),OFFSET(DataSet!Y88,AddModel!AA$5,0)+(AA90*AA$6)),0)</f>
        <v>0</v>
      </c>
      <c r="AB91" s="14">
        <f ca="1">IFERROR(IF(AB$7=1,LN(OFFSET(DataSet!Z88,AddModel!AB$5,0)+(AB90*AB$6)),OFFSET(DataSet!Z88,AddModel!AB$5,0)+(AB90*AB$6)),0)</f>
        <v>0</v>
      </c>
      <c r="AC91" s="15">
        <f ca="1">IFERROR(IF(AC$7=1,LN(OFFSET(DataSet!AA88,AddModel!AC$5,0)+(AC90*AC$6)),OFFSET(DataSet!AA88,AddModel!AC$5,0)+(AC90*AC$6)),0)</f>
        <v>0</v>
      </c>
      <c r="AD91" s="15">
        <f ca="1">IFERROR(IF(AD$7=1,LN(OFFSET(DataSet!AB88,AddModel!AD$5,0)+(AD90*AD$6)),OFFSET(DataSet!AB88,AddModel!AD$5,0)+(AD90*AD$6)),0)</f>
        <v>0</v>
      </c>
      <c r="AE91" s="15">
        <f ca="1">IFERROR(IF(AE$7=1,LN(OFFSET(DataSet!AC88,AddModel!AE$5,0)+(AE90*AE$6)),OFFSET(DataSet!AC88,AddModel!AE$5,0)+(AE90*AE$6)),0)</f>
        <v>0</v>
      </c>
      <c r="AF91" s="15">
        <f ca="1">IFERROR(IF(AF$7=1,LN(OFFSET(DataSet!AD88,AddModel!AF$5,0)+(AF90*AF$6)),OFFSET(DataSet!AD88,AddModel!AF$5,0)+(AF90*AF$6)),0)</f>
        <v>0</v>
      </c>
      <c r="AG91" s="15">
        <f ca="1">IFERROR(IF(AG$7=1,LN(OFFSET(DataSet!AE88,AddModel!AG$5,0)+(AG90*AG$6)),OFFSET(DataSet!AE88,AddModel!AG$5,0)+(AG90*AG$6)),0)</f>
        <v>0</v>
      </c>
      <c r="AH91" s="15">
        <f ca="1">IFERROR(IF(AH$7=1,LN(OFFSET(DataSet!AF88,AddModel!AH$5,0)+(AH90*AH$6)),OFFSET(DataSet!AF88,AddModel!AH$5,0)+(AH90*AH$6)),0)</f>
        <v>0</v>
      </c>
      <c r="AI91" s="15">
        <f ca="1">IFERROR(IF(AI$7=1,LN(OFFSET(DataSet!AG88,AddModel!AI$5,0)+(AI90*AI$6)),OFFSET(DataSet!AG88,AddModel!AI$5,0)+(AI90*AI$6)),0)</f>
        <v>0</v>
      </c>
      <c r="AJ91" s="15">
        <f ca="1">IFERROR(IF(AJ$7=1,LN(OFFSET(DataSet!AH88,AddModel!AJ$5,0)+(AJ90*AJ$6)),OFFSET(DataSet!AH88,AddModel!AJ$5,0)+(AJ90*AJ$6)),0)</f>
        <v>0</v>
      </c>
      <c r="AK91" s="15">
        <f ca="1">IFERROR(IF(AK$7=1,LN(OFFSET(DataSet!AI88,AddModel!AK$5,0)+(AK90*AK$6)),OFFSET(DataSet!AI88,AddModel!AK$5,0)+(AK90*AK$6)),0)</f>
        <v>0</v>
      </c>
      <c r="AL91" s="13">
        <f ca="1">IFERROR(IF(AL$7=1,LN(OFFSET(DataSet!AJ88,AddModel!AL$5,0)+(AL90*AL$6)),OFFSET(DataSet!AJ88,AddModel!AL$5,0)+(AL90*AL$6)),0)</f>
        <v>0</v>
      </c>
      <c r="AM91" s="13">
        <f ca="1">IFERROR(IF(AM$7=1,LN(OFFSET(DataSet!AK88,AddModel!AM$5,0)+(AM90*AM$6)),OFFSET(DataSet!AK88,AddModel!AM$5,0)+(AM90*AM$6)),0)</f>
        <v>0</v>
      </c>
      <c r="AN91" s="13">
        <f ca="1">IFERROR(IF(AN$7=1,LN(OFFSET(DataSet!AL88,AddModel!AN$5,0)+(AN90*AN$6)),OFFSET(DataSet!AL88,AddModel!AN$5,0)+(AN90*AN$6)),0)</f>
        <v>0</v>
      </c>
      <c r="AO91" s="17">
        <f ca="1">IFERROR(IF(AO$7=1,LN(OFFSET(DataSet!AM88,AddModel!AO$5,0)+(AO90*AO$6)),OFFSET(DataSet!AM88,AddModel!AO$5,0)+(AO90*AO$6)),0)</f>
        <v>52.142857142857402</v>
      </c>
      <c r="AP91" s="17">
        <f ca="1">IFERROR(IF(AP$7=1,LN(OFFSET(DataSet!AN88,AddModel!AP$5,0)+(AP90*AP$6)),OFFSET(DataSet!AN88,AddModel!AP$5,0)+(AP90*AP$6)),0)</f>
        <v>30.285714285714199</v>
      </c>
      <c r="AQ91" s="17">
        <f ca="1">IFERROR(IF(AQ$7=1,LN(OFFSET(DataSet!AO88,AddModel!AQ$5,0)+(AQ90*AQ$6)),OFFSET(DataSet!AO88,AddModel!AQ$5,0)+(AQ90*AQ$6)),0)</f>
        <v>0</v>
      </c>
      <c r="AR91" s="17">
        <f ca="1">IFERROR(IF(AR$7=1,LN(OFFSET(DataSet!AP88,AddModel!AR$5,0)+(AR90*AR$6)),OFFSET(DataSet!AP88,AddModel!AR$5,0)+(AR90*AR$6)),0)</f>
        <v>0</v>
      </c>
      <c r="AS91" s="18">
        <f ca="1">IFERROR(IF(AS$7=1,LN(OFFSET(DataSet!AQ88,AddModel!AS$5,0)+(AS90*AS$6)),OFFSET(DataSet!AQ88,AddModel!AS$5,0)+(AS90*AS$6)),0)</f>
        <v>0</v>
      </c>
      <c r="AT91" s="19">
        <f ca="1">IFERROR(IF(AT$7=1,LN(OFFSET(DataSet!AR88,AddModel!AT$5,0)+(AT90*AT$6)),OFFSET(DataSet!AR88,AddModel!AT$5,0)+(AT90*AT$6)),0)</f>
        <v>1.6323937752824</v>
      </c>
      <c r="AU91" s="20">
        <f ca="1">IFERROR(IF(AU$7=1,LN(OFFSET(DataSet!AS88,AddModel!AU$5,0)+(AU90*AU$6)),OFFSET(DataSet!AS88,AddModel!AU$5,0)+(AU90*AU$6)),0)</f>
        <v>1.3309073351293299</v>
      </c>
      <c r="AV91" s="20">
        <f ca="1">IFERROR(IF(AV$7=1,LN(OFFSET(DataSet!AT88,AddModel!AV$5,0)+(AV90*AV$6)),OFFSET(DataSet!AT88,AddModel!AV$5,0)+(AV90*AV$6)),0)</f>
        <v>1.86498102802457</v>
      </c>
      <c r="AW91" s="20">
        <f ca="1">IFERROR(IF(AW$7=1,LN(OFFSET(DataSet!AU88,AddModel!AW$5,0)+(AW90*AW$6)),OFFSET(DataSet!AU88,AddModel!AW$5,0)+(AW90*AW$6)),0)</f>
        <v>-0.153209211742867</v>
      </c>
      <c r="AX91" s="20">
        <f ca="1">IFERROR(IF(AX$7=1,LN(OFFSET(DataSet!AV88,AddModel!AX$5,0)+(AX90*AX$6)),OFFSET(DataSet!AV88,AddModel!AX$5,0)+(AX90*AX$6)),0)</f>
        <v>19.106567159641401</v>
      </c>
      <c r="AY91" s="20">
        <f ca="1">IFERROR(IF(AY$7=1,LN(OFFSET(DataSet!AW88,AddModel!AY$5,0)+(AY90*AY$6)),OFFSET(DataSet!AW88,AddModel!AY$5,0)+(AY90*AY$6)),0)</f>
        <v>11.579482267829</v>
      </c>
      <c r="AZ91" s="20">
        <f ca="1">IFERROR(IF(AZ$7=1,LN(OFFSET(DataSet!AX88,AddModel!AZ$5,0)+(AZ90*AZ$6)),OFFSET(DataSet!AX88,AddModel!AZ$5,0)+(AZ90*AZ$6)),0)</f>
        <v>4.9090533638520499</v>
      </c>
      <c r="BA91" s="20">
        <f ca="1">IFERROR(IF(BA$7=1,LN(OFFSET(DataSet!AY88,AddModel!BA$5,0)+(BA90*BA$6)),OFFSET(DataSet!AY88,AddModel!BA$5,0)+(BA90*BA$6)),0)</f>
        <v>20.738960934923799</v>
      </c>
      <c r="BB91" s="20">
        <f ca="1">IFERROR(IF(BB$7=1,LN(OFFSET(DataSet!AZ88,AddModel!BB$5,0)+(BB90*BB$6)),OFFSET(DataSet!AZ88,AddModel!BB$5,0)+(BB90*BB$6)),0)</f>
        <v>2.1324215980772601</v>
      </c>
      <c r="BC91" s="20">
        <f ca="1">IFERROR(IF(BC$7=1,LN(OFFSET(DataSet!BA88,AddModel!BC$5,0)+(BC90*BC$6)),OFFSET(DataSet!BA88,AddModel!BC$5,0)+(BC90*BC$6)),0)</f>
        <v>12.910389602958301</v>
      </c>
      <c r="BD91" s="20">
        <f ca="1">IFERROR(IF(BD$7=1,LN(OFFSET(DataSet!BB88,AddModel!BD$5,0)+(BD90*BD$6)),OFFSET(DataSet!BB88,AddModel!BD$5,0)+(BD90*BD$6)),0)</f>
        <v>3.9974026261018398</v>
      </c>
      <c r="BE91" s="21">
        <f ca="1">IFERROR(IF(BE$7=1,LN(OFFSET(DataSet!BC88,AddModel!BE$5,0)+(BE90*BE$6)),OFFSET(DataSet!BC88,AddModel!BE$5,0)+(BE90*BE$6)),0)</f>
        <v>4.7558441521091899</v>
      </c>
      <c r="BF91" s="16">
        <f ca="1">IFERROR(IF(BF$7=1,LN(OFFSET(DataSet!BD88,AddModel!BF$5,0)+(BF90*BF$6)),OFFSET(DataSet!BD88,AddModel!BF$5,0)+(BF90*BF$6)),0)</f>
        <v>-37</v>
      </c>
      <c r="BG91" s="17">
        <f ca="1">IFERROR(IF(BG$7=1,LN(OFFSET(DataSet!BE88,AddModel!BG$5,0)+(BG90*BG$6)),OFFSET(DataSet!BE88,AddModel!BG$5,0)+(BG90*BG$6)),0)</f>
        <v>-39</v>
      </c>
      <c r="BH91" s="17">
        <f ca="1">IFERROR(IF(BH$7=1,LN(OFFSET(DataSet!BF88,AddModel!BH$5,0)+(BH90*BH$6)),OFFSET(DataSet!BF88,AddModel!BH$5,0)+(BH90*BH$6)),0)</f>
        <v>-69</v>
      </c>
      <c r="BI91" s="17">
        <f ca="1">IFERROR(IF(BI$7=1,LN(OFFSET(DataSet!BG88,AddModel!BI$5,0)+(BI90*BI$6)),OFFSET(DataSet!BG88,AddModel!BI$5,0)+(BI90*BI$6)),0)</f>
        <v>-52</v>
      </c>
      <c r="BJ91" s="17">
        <f ca="1">IFERROR(IF(BJ$7=1,LN(OFFSET(DataSet!BH88,AddModel!BJ$5,0)+(BJ90*BJ$6)),OFFSET(DataSet!BH88,AddModel!BJ$5,0)+(BJ90*BJ$6)),0)</f>
        <v>-20</v>
      </c>
      <c r="BK91" s="17">
        <f ca="1">IFERROR(IF(BK$7=1,LN(OFFSET(DataSet!BI88,AddModel!BK$5,0)+(BK90*BK$6)),OFFSET(DataSet!BI88,AddModel!BK$5,0)+(BK90*BK$6)),0)</f>
        <v>-18</v>
      </c>
      <c r="BL91" s="17">
        <f ca="1">IFERROR(IF(BL$7=1,LN(OFFSET(DataSet!BJ88,AddModel!BL$5,0)+(BL90*BL$6)),OFFSET(DataSet!BJ88,AddModel!BL$5,0)+(BL90*BL$6)),0)</f>
        <v>99.401039999999995</v>
      </c>
      <c r="BM91" s="17">
        <f ca="1">IFERROR(IF(BM$7=1,LN(OFFSET(DataSet!BK88,AddModel!BM$5,0)+(BM90*BM$6)),OFFSET(DataSet!BK88,AddModel!BM$5,0)+(BM90*BM$6)),0)</f>
        <v>96.05453</v>
      </c>
      <c r="BN91" s="17">
        <f ca="1">IFERROR(IF(BN$7=1,LN(OFFSET(DataSet!BL88,AddModel!BN$5,0)+(BN90*BN$6)),OFFSET(DataSet!BL88,AddModel!BN$5,0)+(BN90*BN$6)),0)</f>
        <v>109.0091</v>
      </c>
      <c r="BO91" s="17">
        <f ca="1">IFERROR(IF(BO$7=1,LN(OFFSET(DataSet!BM88,AddModel!BO$5,0)+(BO90*BO$6)),OFFSET(DataSet!BM88,AddModel!BO$5,0)+(BO90*BO$6)),0)</f>
        <v>145.81209999999999</v>
      </c>
      <c r="BP91" s="17">
        <f ca="1">IFERROR(IF(BP$7=1,LN(OFFSET(DataSet!BN88,AddModel!BP$5,0)+(BP90*BP$6)),OFFSET(DataSet!BN88,AddModel!BP$5,0)+(BP90*BP$6)),0)</f>
        <v>118.4</v>
      </c>
      <c r="BQ91" s="17">
        <f ca="1">IFERROR(IF(BQ$7=1,LN(OFFSET(DataSet!BO88,AddModel!BQ$5,0)+(BQ90*BQ$6)),OFFSET(DataSet!BO88,AddModel!BQ$5,0)+(BQ90*BQ$6)),0)</f>
        <v>110.568</v>
      </c>
      <c r="BR91" s="17">
        <f ca="1">IFERROR(IF(BR$7=1,LN(OFFSET(DataSet!BP88,AddModel!BR$5,0)+(BR90*BR$6)),OFFSET(DataSet!BP88,AddModel!BR$5,0)+(BR90*BR$6)),0)</f>
        <v>104.79130000000001</v>
      </c>
      <c r="BS91" s="17">
        <f ca="1">IFERROR(IF(BS$7=1,LN(OFFSET(DataSet!BQ88,AddModel!BS$5,0)+(BS90*BS$6)),OFFSET(DataSet!BQ88,AddModel!BS$5,0)+(BS90*BS$6)),0)</f>
        <v>110.8901</v>
      </c>
      <c r="BT91" s="17">
        <f ca="1">IFERROR(IF(BT$7=1,LN(OFFSET(DataSet!BR88,AddModel!BT$5,0)+(BT90*BT$6)),OFFSET(DataSet!BR88,AddModel!BT$5,0)+(BT90*BT$6)),0)</f>
        <v>1445580</v>
      </c>
      <c r="BU91" s="17">
        <f ca="1">IFERROR(IF(BU$7=1,LN(OFFSET(DataSet!BS88,AddModel!BU$5,0)+(BU90*BU$6)),OFFSET(DataSet!BS88,AddModel!BU$5,0)+(BU90*BU$6)),0)</f>
        <v>1165251.08903842</v>
      </c>
      <c r="BV91" s="17">
        <f ca="1">IFERROR(IF(BV$7=1,LN(OFFSET(DataSet!BT88,AddModel!BV$5,0)+(BV90*BV$6)),OFFSET(DataSet!BT88,AddModel!BV$5,0)+(BV90*BV$6)),0)</f>
        <v>109.0091</v>
      </c>
      <c r="BW91" s="17">
        <f ca="1">IFERROR(IF(BW$7=1,LN(OFFSET(DataSet!BU88,AddModel!BW$5,0)+(BW90*BW$6)),OFFSET(DataSet!BU88,AddModel!BW$5,0)+(BW90*BW$6)),0)</f>
        <v>5.05</v>
      </c>
      <c r="BX91" s="17">
        <f ca="1">IFERROR(IF(BX$7=1,LN(OFFSET(DataSet!BV88,AddModel!BX$5,0)+(BX90*BX$6)),OFFSET(DataSet!BV88,AddModel!BX$5,0)+(BX90*BX$6)),0)</f>
        <v>5.7</v>
      </c>
      <c r="BY91" s="17">
        <f ca="1">IFERROR(IF(BY$7=1,LN(OFFSET(DataSet!BW88,AddModel!BY$5,0)+(BY90*BY$6)),OFFSET(DataSet!BW88,AddModel!BY$5,0)+(BY90*BY$6)),0)</f>
        <v>104.1</v>
      </c>
      <c r="BZ91" s="17">
        <f ca="1">IFERROR(IF(BZ$7=1,LN(OFFSET(DataSet!BX88,AddModel!BZ$5,0)+(BZ90*BZ$6)),OFFSET(DataSet!BX88,AddModel!BZ$5,0)+(BZ90*BZ$6)),0)</f>
        <v>4.6885917941271638</v>
      </c>
      <c r="CA91" s="17">
        <f ca="1">IFERROR(IF(CA$7=1,LN(OFFSET(DataSet!BY88,AddModel!CA$5,0)+(CA90*CA$6)),OFFSET(DataSet!BY88,AddModel!CA$5,0)+(CA90*CA$6)),0)</f>
        <v>107.3</v>
      </c>
      <c r="CB91" s="18">
        <f ca="1">IFERROR(IF(CB$7=1,LN(OFFSET(DataSet!BZ88,AddModel!CB$5,0)+(CB90*CB$6)),OFFSET(DataSet!BZ88,AddModel!CB$5,0)+(CB90*CB$6)),0)</f>
        <v>105.2</v>
      </c>
      <c r="CC91" s="30">
        <f ca="1">IFERROR(IF(CC$7=1,LN(OFFSET(DataSet!CA88,AddModel!CC$5,0)+(CC90*CC$6)),OFFSET(DataSet!CA88,AddModel!CC$5,0)+(CC90*CC$6)),0)</f>
        <v>-0.21072103131565253</v>
      </c>
      <c r="CD91" s="40">
        <f ca="1">IFERROR(IF(CD$7=1,LN(OFFSET(DataSet!CB88,AddModel!CD$5,0)+(CD90*CD$6)),OFFSET(DataSet!CB88,AddModel!CD$5,0)+(CD90*CD$6)),0)</f>
        <v>2.2945529212967815</v>
      </c>
      <c r="CE91" s="41">
        <f ca="1">IFERROR(IF(CE$7=1,LN(OFFSET(DataSet!CC88,AddModel!CE$5,0)+(CE90*CE$6)),OFFSET(DataSet!CC88,AddModel!CE$5,0)+(CE90*CE$6)),0)</f>
        <v>10.116</v>
      </c>
      <c r="CF91" s="41">
        <f ca="1">IFERROR(IF(CF$7=1,LN(OFFSET(DataSet!CD88,AddModel!CF$5,0)+(CF90*CF$6)),OFFSET(DataSet!CD88,AddModel!CF$5,0)+(CF90*CF$6)),0)</f>
        <v>9.02</v>
      </c>
      <c r="CG91" s="41">
        <f ca="1">IFERROR(IF(CG$7=1,LN(OFFSET(DataSet!CE88,AddModel!CG$5,0)+(CG90*CG$6)),OFFSET(DataSet!CE88,AddModel!CG$5,0)+(CG90*CG$6)),0)</f>
        <v>10.42969410358798</v>
      </c>
      <c r="CH91" s="6">
        <f ca="1">IFERROR(IF(CH$7=1,LN(OFFSET(DataSet!CF88,AddModel!CH$5,0)+(CH90*CH$6)),OFFSET(DataSet!CF88,AddModel!CH$5,0)+(CH90*CH$6)),0)</f>
        <v>0</v>
      </c>
      <c r="CI91" s="6">
        <f ca="1">IFERROR(IF(CI$7=1,LN(OFFSET(DataSet!CG88,AddModel!CI$5,0)+(CI90*CI$6)),OFFSET(DataSet!CG88,AddModel!CI$5,0)+(CI90*CI$6)),0)</f>
        <v>1</v>
      </c>
      <c r="CJ91">
        <f ca="1">IFERROR(IF(CJ$7=1,LN(OFFSET(DataSet!CH88,AddModel!CJ$5,0)+(CJ90*CJ$6)),OFFSET(DataSet!CH88,AddModel!CJ$5,0)+(CJ90*CJ$6)),0)</f>
        <v>0</v>
      </c>
      <c r="CK91">
        <f ca="1">IFERROR(IF(CK$7=1,LN(OFFSET(DataSet!CI88,AddModel!CK$5,0)+(CK90*CK$6)),OFFSET(DataSet!CI88,AddModel!CK$5,0)+(CK90*CK$6)),0)</f>
        <v>0</v>
      </c>
      <c r="CL91">
        <f ca="1">IFERROR(IF(CL$7=1,LN(OFFSET(DataSet!CJ88,AddModel!CL$5,0)+(CL90*CL$6)),OFFSET(DataSet!CJ88,AddModel!CL$5,0)+(CL90*CL$6)),0)</f>
        <v>0</v>
      </c>
      <c r="CM91" s="40">
        <f ca="1">IFERROR(IF(CM$7=1,LN(OFFSET(DataSet!CK88,AddModel!CM$5,0)+(CM90*CM$6)),OFFSET(DataSet!CK88,AddModel!CM$5,0)+(CM90*CM$6)),0)</f>
        <v>16738.379762467855</v>
      </c>
      <c r="CN91" s="41">
        <f ca="1">IFERROR(IF(CN$7=1,LN(OFFSET(DataSet!CL88,AddModel!CN$5,0)+(CN90*CN$6)),OFFSET(DataSet!CL88,AddModel!CN$5,0)+(CN90*CN$6)),0)</f>
        <v>4270.3700254485775</v>
      </c>
      <c r="CO91" s="41">
        <f ca="1">IFERROR(IF(CO$7=1,LN(OFFSET(DataSet!CM88,AddModel!CO$5,0)+(CO90*CO$6)),OFFSET(DataSet!CM88,AddModel!CO$5,0)+(CO90*CO$6)),0)</f>
        <v>0.33939845175127165</v>
      </c>
      <c r="CP91" s="41">
        <f ca="1">IFERROR(IF(CP$7=1,LN(OFFSET(DataSet!CN88,AddModel!CP$5,0)+(CP90*CP$6)),OFFSET(DataSet!CN88,AddModel!CP$5,0)+(CP90*CP$6)),0)</f>
        <v>0</v>
      </c>
      <c r="CQ91" s="17">
        <f ca="1">IFERROR(IF(CQ$7=1,LN(OFFSET(DataSet!CO88,AddModel!CQ$5,0)+(CQ90*CQ$6)),OFFSET(DataSet!CO88,AddModel!CQ$5,0)+(CQ90*CQ$6)),0)</f>
        <v>397683.31862178631</v>
      </c>
      <c r="CR91" s="56">
        <f ca="1">IFERROR(IF(CR$7=1,LN(OFFSET(DataSet!CP88,AddModel!CR$5,0)+(CR90*CR$6)),OFFSET(DataSet!CP88,AddModel!CR$5,0)+(CR90*CR$6)),0)</f>
        <v>119583.74358647363</v>
      </c>
      <c r="CS91" s="17">
        <f ca="1">IFERROR(IF(CS$7=1,LN(OFFSET(DataSet!CQ88,AddModel!CS$5,0)+(CS90*CS$6)),OFFSET(DataSet!CQ88,AddModel!CS$5,0)+(CS90*CS$6)),0)</f>
        <v>0</v>
      </c>
      <c r="CT91" s="17">
        <f ca="1">IFERROR(IF(CT$7=1,LN(OFFSET(DataSet!CR88,AddModel!CT$5,0)+(CT90*CT$6)),OFFSET(DataSet!CR88,AddModel!CT$5,0)+(CT90*CT$6)),0)</f>
        <v>1118498.5009443732</v>
      </c>
      <c r="CU91" s="20">
        <f ca="1">IFERROR(IF(CU$7=1,LN(OFFSET(DataSet!CS88,AddModel!CU$5,0)+(CU90*CU$6)),OFFSET(DataSet!CS88,AddModel!CU$5,0)+(CU90*CU$6)),0)</f>
        <v>0</v>
      </c>
      <c r="CV91" s="20">
        <f ca="1">IFERROR(IF(CV$7=1,LN(OFFSET(DataSet!CT88,AddModel!CV$5,0)+(CV90*CV$6)),OFFSET(DataSet!CT88,AddModel!CV$5,0)+(CV90*CV$6)),0)</f>
        <v>0</v>
      </c>
      <c r="CW91" s="20">
        <f ca="1">IFERROR(IF(CW$7=1,LN(OFFSET(DataSet!CU88,AddModel!CW$5,0)+(CW90*CW$6)),OFFSET(DataSet!CU88,AddModel!CW$5,0)+(CW90*CW$6)),0)</f>
        <v>0</v>
      </c>
      <c r="CX91" s="20">
        <f ca="1">IFERROR(IF(CX$7=1,LN(OFFSET(DataSet!CV88,AddModel!CX$5,0)+(CX90*CX$6)),OFFSET(DataSet!CV88,AddModel!CX$5,0)+(CX90*CX$6)),0)</f>
        <v>0</v>
      </c>
      <c r="CY91" s="113">
        <f ca="1">IFERROR(IF(CY$7=1,LN(OFFSET(DataSet!CW88,AddModel!CY$5,0)+(CY90*CY$6)),OFFSET(DataSet!CW88,AddModel!CY$5,0)+(CY90*CY$6)),0)</f>
        <v>1034534.1244165199</v>
      </c>
      <c r="CZ91" s="135">
        <f ca="1">IFERROR(IF(CZ$7=1,LN(OFFSET(DataSet!CX88,AddModel!CZ$5,0)+(CZ90*CZ$6)),OFFSET(DataSet!CX88,AddModel!CZ$5,0)+(CZ90*CZ$6)),0)</f>
        <v>1097224.0565028647</v>
      </c>
      <c r="DA91" s="136">
        <f ca="1">IFERROR(IF(DA$7=1,LN(OFFSET(DataSet!CY88,AddModel!DA$5,0)+(DA90*DA$6)),OFFSET(DataSet!CY88,AddModel!DA$5,0)+(DA90*DA$6)),0)</f>
        <v>473110.57686625107</v>
      </c>
      <c r="DB91" s="137">
        <f ca="1">IFERROR(IF(DB$7=1,LN(OFFSET(DataSet!CZ88,AddModel!DB$5,0)+(DB90*DB$6)),OFFSET(DataSet!CZ88,AddModel!DB$5,0)+(DB90*DB$6)),0)</f>
        <v>1734161.272056534</v>
      </c>
    </row>
    <row r="92" spans="1:106" x14ac:dyDescent="0.25">
      <c r="A92" s="134">
        <f ca="1">C92*DataSet!CB89</f>
        <v>2350442.6642425731</v>
      </c>
      <c r="B92" s="1">
        <f t="shared" si="4"/>
        <v>44411</v>
      </c>
      <c r="C92" s="87">
        <f t="shared" ca="1" si="3"/>
        <v>236939.78470187227</v>
      </c>
      <c r="D92" s="87">
        <f t="shared" ca="1" si="2"/>
        <v>230019.06999906906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IFERROR(IF(H$7=1,LN(OFFSET(DataSet!F89,AddModel!H$5,0)+(H91*H$6)),OFFSET(DataSet!F89,AddModel!H$5,0)+(H91*H$6)),0)</f>
        <v>0</v>
      </c>
      <c r="I92" s="13">
        <f ca="1">IFERROR(IF(I$7=1,LN(OFFSET(DataSet!G89,AddModel!I$5,0)+(I91*I$6)),OFFSET(DataSet!G89,AddModel!I$5,0)+(I91*I$6)),0)</f>
        <v>0</v>
      </c>
      <c r="J92" s="13">
        <f ca="1">IFERROR(IF(J$7=1,LN(OFFSET(DataSet!H89,AddModel!J$5,0)+(J91*J$6)),OFFSET(DataSet!H89,AddModel!J$5,0)+(J91*J$6)),0)</f>
        <v>0</v>
      </c>
      <c r="K92" s="13">
        <f ca="1">IFERROR(IF(K$7=1,LN(OFFSET(DataSet!I89,AddModel!K$5,0)+(K91*K$6)),OFFSET(DataSet!I89,AddModel!K$5,0)+(K91*K$6)),0)</f>
        <v>0</v>
      </c>
      <c r="L92" s="13">
        <f ca="1">IFERROR(IF(L$7=1,LN(OFFSET(DataSet!J89,AddModel!L$5,0)+(L91*L$6)),OFFSET(DataSet!J89,AddModel!L$5,0)+(L91*L$6)),0)</f>
        <v>0</v>
      </c>
      <c r="M92" s="13">
        <f ca="1">IFERROR(IF(M$7=1,LN(OFFSET(DataSet!K89,AddModel!M$5,0)+(M91*M$6)),OFFSET(DataSet!K89,AddModel!M$5,0)+(M91*M$6)),0)</f>
        <v>0</v>
      </c>
      <c r="N92" s="13">
        <f ca="1">IFERROR(IF(N$7=1,LN(OFFSET(DataSet!L89,AddModel!N$5,0)+(N91*N$6)),OFFSET(DataSet!L89,AddModel!N$5,0)+(N91*N$6)),0)</f>
        <v>0</v>
      </c>
      <c r="O92" s="13">
        <f ca="1">IFERROR(IF(O$7=1,LN(OFFSET(DataSet!M89,AddModel!O$5,0)+(O91*O$6)),OFFSET(DataSet!M89,AddModel!O$5,0)+(O91*O$6)),0)</f>
        <v>1</v>
      </c>
      <c r="P92" s="13">
        <f ca="1">IFERROR(IF(P$7=1,LN(OFFSET(DataSet!N89,AddModel!P$5,0)+(P91*P$6)),OFFSET(DataSet!N89,AddModel!P$5,0)+(P91*P$6)),0)</f>
        <v>0</v>
      </c>
      <c r="Q92" s="13">
        <f ca="1">IFERROR(IF(Q$7=1,LN(OFFSET(DataSet!O89,AddModel!Q$5,0)+(Q91*Q$6)),OFFSET(DataSet!O89,AddModel!Q$5,0)+(Q91*Q$6)),0)</f>
        <v>0</v>
      </c>
      <c r="R92" s="13">
        <f ca="1">IFERROR(IF(R$7=1,LN(OFFSET(DataSet!P89,AddModel!R$5,0)+(R91*R$6)),OFFSET(DataSet!P89,AddModel!R$5,0)+(R91*R$6)),0)</f>
        <v>0</v>
      </c>
      <c r="S92" s="13">
        <f ca="1">IFERROR(IF(S$7=1,LN(OFFSET(DataSet!Q89,AddModel!S$5,0)+(S91*S$6)),OFFSET(DataSet!Q89,AddModel!S$5,0)+(S91*S$6)),0)</f>
        <v>0</v>
      </c>
      <c r="T92" s="14">
        <f ca="1">IFERROR(IF(T$7=1,LN(OFFSET(DataSet!R89,AddModel!T$5,0)+(T91*T$6)),OFFSET(DataSet!R89,AddModel!T$5,0)+(T91*T$6)),0)</f>
        <v>0</v>
      </c>
      <c r="U92" s="14">
        <f ca="1">IFERROR(IF(U$7=1,LN(OFFSET(DataSet!S89,AddModel!U$5,0)+(U91*U$6)),OFFSET(DataSet!S89,AddModel!U$5,0)+(U91*U$6)),0)</f>
        <v>0.71428571428571397</v>
      </c>
      <c r="V92" s="14">
        <f ca="1">IFERROR(IF(V$7=1,LN(OFFSET(DataSet!T89,AddModel!V$5,0)+(V91*V$6)),OFFSET(DataSet!T89,AddModel!V$5,0)+(V91*V$6)),0)</f>
        <v>0</v>
      </c>
      <c r="W92" s="14">
        <f ca="1">IFERROR(IF(W$7=1,LN(OFFSET(DataSet!U89,AddModel!W$5,0)+(W91*W$6)),OFFSET(DataSet!U89,AddModel!W$5,0)+(W91*W$6)),0)</f>
        <v>0</v>
      </c>
      <c r="X92" s="14">
        <f ca="1">IFERROR(IF(X$7=1,LN(OFFSET(DataSet!V89,AddModel!X$5,0)+(X91*X$6)),OFFSET(DataSet!V89,AddModel!X$5,0)+(X91*X$6)),0)</f>
        <v>0</v>
      </c>
      <c r="Y92" s="14">
        <f ca="1">IFERROR(IF(Y$7=1,LN(OFFSET(DataSet!W89,AddModel!Y$5,0)+(Y91*Y$6)),OFFSET(DataSet!W89,AddModel!Y$5,0)+(Y91*Y$6)),0)</f>
        <v>0.71428571428571397</v>
      </c>
      <c r="Z92" s="14">
        <f ca="1">IFERROR(IF(Z$7=1,LN(OFFSET(DataSet!X89,AddModel!Z$5,0)+(Z91*Z$6)),OFFSET(DataSet!X89,AddModel!Z$5,0)+(Z91*Z$6)),0)</f>
        <v>0</v>
      </c>
      <c r="AA92" s="14">
        <f ca="1">IFERROR(IF(AA$7=1,LN(OFFSET(DataSet!Y89,AddModel!AA$5,0)+(AA91*AA$6)),OFFSET(DataSet!Y89,AddModel!AA$5,0)+(AA91*AA$6)),0)</f>
        <v>0</v>
      </c>
      <c r="AB92" s="14">
        <f ca="1">IFERROR(IF(AB$7=1,LN(OFFSET(DataSet!Z89,AddModel!AB$5,0)+(AB91*AB$6)),OFFSET(DataSet!Z89,AddModel!AB$5,0)+(AB91*AB$6)),0)</f>
        <v>0</v>
      </c>
      <c r="AC92" s="15">
        <f ca="1">IFERROR(IF(AC$7=1,LN(OFFSET(DataSet!AA89,AddModel!AC$5,0)+(AC91*AC$6)),OFFSET(DataSet!AA89,AddModel!AC$5,0)+(AC91*AC$6)),0)</f>
        <v>0</v>
      </c>
      <c r="AD92" s="15">
        <f ca="1">IFERROR(IF(AD$7=1,LN(OFFSET(DataSet!AB89,AddModel!AD$5,0)+(AD91*AD$6)),OFFSET(DataSet!AB89,AddModel!AD$5,0)+(AD91*AD$6)),0)</f>
        <v>0</v>
      </c>
      <c r="AE92" s="15">
        <f ca="1">IFERROR(IF(AE$7=1,LN(OFFSET(DataSet!AC89,AddModel!AE$5,0)+(AE91*AE$6)),OFFSET(DataSet!AC89,AddModel!AE$5,0)+(AE91*AE$6)),0)</f>
        <v>0</v>
      </c>
      <c r="AF92" s="15">
        <f ca="1">IFERROR(IF(AF$7=1,LN(OFFSET(DataSet!AD89,AddModel!AF$5,0)+(AF91*AF$6)),OFFSET(DataSet!AD89,AddModel!AF$5,0)+(AF91*AF$6)),0)</f>
        <v>0</v>
      </c>
      <c r="AG92" s="15">
        <f ca="1">IFERROR(IF(AG$7=1,LN(OFFSET(DataSet!AE89,AddModel!AG$5,0)+(AG91*AG$6)),OFFSET(DataSet!AE89,AddModel!AG$5,0)+(AG91*AG$6)),0)</f>
        <v>0</v>
      </c>
      <c r="AH92" s="15">
        <f ca="1">IFERROR(IF(AH$7=1,LN(OFFSET(DataSet!AF89,AddModel!AH$5,0)+(AH91*AH$6)),OFFSET(DataSet!AF89,AddModel!AH$5,0)+(AH91*AH$6)),0)</f>
        <v>0</v>
      </c>
      <c r="AI92" s="15">
        <f ca="1">IFERROR(IF(AI$7=1,LN(OFFSET(DataSet!AG89,AddModel!AI$5,0)+(AI91*AI$6)),OFFSET(DataSet!AG89,AddModel!AI$5,0)+(AI91*AI$6)),0)</f>
        <v>0</v>
      </c>
      <c r="AJ92" s="15">
        <f ca="1">IFERROR(IF(AJ$7=1,LN(OFFSET(DataSet!AH89,AddModel!AJ$5,0)+(AJ91*AJ$6)),OFFSET(DataSet!AH89,AddModel!AJ$5,0)+(AJ91*AJ$6)),0)</f>
        <v>0</v>
      </c>
      <c r="AK92" s="15">
        <f ca="1">IFERROR(IF(AK$7=1,LN(OFFSET(DataSet!AI89,AddModel!AK$5,0)+(AK91*AK$6)),OFFSET(DataSet!AI89,AddModel!AK$5,0)+(AK91*AK$6)),0)</f>
        <v>0</v>
      </c>
      <c r="AL92" s="13">
        <f ca="1">IFERROR(IF(AL$7=1,LN(OFFSET(DataSet!AJ89,AddModel!AL$5,0)+(AL91*AL$6)),OFFSET(DataSet!AJ89,AddModel!AL$5,0)+(AL91*AL$6)),0)</f>
        <v>0</v>
      </c>
      <c r="AM92" s="13">
        <f ca="1">IFERROR(IF(AM$7=1,LN(OFFSET(DataSet!AK89,AddModel!AM$5,0)+(AM91*AM$6)),OFFSET(DataSet!AK89,AddModel!AM$5,0)+(AM91*AM$6)),0)</f>
        <v>0</v>
      </c>
      <c r="AN92" s="13">
        <f ca="1">IFERROR(IF(AN$7=1,LN(OFFSET(DataSet!AL89,AddModel!AN$5,0)+(AN91*AN$6)),OFFSET(DataSet!AL89,AddModel!AN$5,0)+(AN91*AN$6)),0)</f>
        <v>0</v>
      </c>
      <c r="AO92" s="17">
        <f ca="1">IFERROR(IF(AO$7=1,LN(OFFSET(DataSet!AM89,AddModel!AO$5,0)+(AO91*AO$6)),OFFSET(DataSet!AM89,AddModel!AO$5,0)+(AO91*AO$6)),0)</f>
        <v>52.142857142857402</v>
      </c>
      <c r="AP92" s="17">
        <f ca="1">IFERROR(IF(AP$7=1,LN(OFFSET(DataSet!AN89,AddModel!AP$5,0)+(AP91*AP$6)),OFFSET(DataSet!AN89,AddModel!AP$5,0)+(AP91*AP$6)),0)</f>
        <v>31.285714285714199</v>
      </c>
      <c r="AQ92" s="17">
        <f ca="1">IFERROR(IF(AQ$7=1,LN(OFFSET(DataSet!AO89,AddModel!AQ$5,0)+(AQ91*AQ$6)),OFFSET(DataSet!AO89,AddModel!AQ$5,0)+(AQ91*AQ$6)),0)</f>
        <v>0</v>
      </c>
      <c r="AR92" s="17">
        <f ca="1">IFERROR(IF(AR$7=1,LN(OFFSET(DataSet!AP89,AddModel!AR$5,0)+(AR91*AR$6)),OFFSET(DataSet!AP89,AddModel!AR$5,0)+(AR91*AR$6)),0)</f>
        <v>0</v>
      </c>
      <c r="AS92" s="18">
        <f ca="1">IFERROR(IF(AS$7=1,LN(OFFSET(DataSet!AQ89,AddModel!AS$5,0)+(AS91*AS$6)),OFFSET(DataSet!AQ89,AddModel!AS$5,0)+(AS91*AS$6)),0)</f>
        <v>0</v>
      </c>
      <c r="AT92" s="19">
        <f ca="1">IFERROR(IF(AT$7=1,LN(OFFSET(DataSet!AR89,AddModel!AT$5,0)+(AT91*AT$6)),OFFSET(DataSet!AR89,AddModel!AT$5,0)+(AT91*AT$6)),0)</f>
        <v>-1.11859794910137</v>
      </c>
      <c r="AU92" s="20">
        <f ca="1">IFERROR(IF(AU$7=1,LN(OFFSET(DataSet!AS89,AddModel!AU$5,0)+(AU91*AU$6)),OFFSET(DataSet!AS89,AddModel!AU$5,0)+(AU91*AU$6)),0)</f>
        <v>6.2223164238928597E-2</v>
      </c>
      <c r="AV92" s="20">
        <f ca="1">IFERROR(IF(AV$7=1,LN(OFFSET(DataSet!AT89,AddModel!AV$5,0)+(AV91*AV$6)),OFFSET(DataSet!AT89,AddModel!AV$5,0)+(AV91*AV$6)),0)</f>
        <v>1.9413387099180099</v>
      </c>
      <c r="AW92" s="20">
        <f ca="1">IFERROR(IF(AW$7=1,LN(OFFSET(DataSet!AU89,AddModel!AW$5,0)+(AW91*AW$6)),OFFSET(DataSet!AU89,AddModel!AW$5,0)+(AW91*AW$6)),0)</f>
        <v>-2.7324144248371001</v>
      </c>
      <c r="AX92" s="20">
        <f ca="1">IFERROR(IF(AX$7=1,LN(OFFSET(DataSet!AV89,AddModel!AX$5,0)+(AX91*AX$6)),OFFSET(DataSet!AV89,AddModel!AX$5,0)+(AX91*AX$6)),0)</f>
        <v>19.0354811204801</v>
      </c>
      <c r="AY92" s="20">
        <f ca="1">IFERROR(IF(AY$7=1,LN(OFFSET(DataSet!AW89,AddModel!AY$5,0)+(AY91*AY$6)),OFFSET(DataSet!AW89,AddModel!AY$5,0)+(AY91*AY$6)),0)</f>
        <v>11.622192392928801</v>
      </c>
      <c r="AZ92" s="20">
        <f ca="1">IFERROR(IF(AZ$7=1,LN(OFFSET(DataSet!AX89,AddModel!AZ$5,0)+(AZ91*AZ$6)),OFFSET(DataSet!AX89,AddModel!AZ$5,0)+(AZ91*AZ$6)),0)</f>
        <v>4.7531936422490402</v>
      </c>
      <c r="BA92" s="20">
        <f ca="1">IFERROR(IF(BA$7=1,LN(OFFSET(DataSet!AY89,AddModel!BA$5,0)+(BA91*BA$6)),OFFSET(DataSet!AY89,AddModel!BA$5,0)+(BA91*BA$6)),0)</f>
        <v>17.9168831713787</v>
      </c>
      <c r="BB92" s="20">
        <f ca="1">IFERROR(IF(BB$7=1,LN(OFFSET(DataSet!AZ89,AddModel!BB$5,0)+(BB91*BB$6)),OFFSET(DataSet!AZ89,AddModel!BB$5,0)+(BB91*BB$6)),0)</f>
        <v>2.1872327182470102</v>
      </c>
      <c r="BC92" s="20">
        <f ca="1">IFERROR(IF(BC$7=1,LN(OFFSET(DataSet!BA89,AddModel!BC$5,0)+(BC91*BC$6)),OFFSET(DataSet!BA89,AddModel!BC$5,0)+(BC91*BC$6)),0)</f>
        <v>11.6844155571677</v>
      </c>
      <c r="BD92" s="20">
        <f ca="1">IFERROR(IF(BD$7=1,LN(OFFSET(DataSet!BB89,AddModel!BD$5,0)+(BD91*BD$6)),OFFSET(DataSet!BB89,AddModel!BD$5,0)+(BD91*BD$6)),0)</f>
        <v>4.1285714281650296</v>
      </c>
      <c r="BE92" s="21">
        <f ca="1">IFERROR(IF(BE$7=1,LN(OFFSET(DataSet!BC89,AddModel!BE$5,0)+(BE91*BE$6)),OFFSET(DataSet!BC89,AddModel!BE$5,0)+(BE91*BE$6)),0)</f>
        <v>2.0207792174119401</v>
      </c>
      <c r="BF92" s="16">
        <f ca="1">IFERROR(IF(BF$7=1,LN(OFFSET(DataSet!BD89,AddModel!BF$5,0)+(BF91*BF$6)),OFFSET(DataSet!BD89,AddModel!BF$5,0)+(BF91*BF$6)),0)</f>
        <v>-38</v>
      </c>
      <c r="BG92" s="17">
        <f ca="1">IFERROR(IF(BG$7=1,LN(OFFSET(DataSet!BE89,AddModel!BG$5,0)+(BG91*BG$6)),OFFSET(DataSet!BE89,AddModel!BG$5,0)+(BG91*BG$6)),0)</f>
        <v>-36</v>
      </c>
      <c r="BH92" s="17">
        <f ca="1">IFERROR(IF(BH$7=1,LN(OFFSET(DataSet!BF89,AddModel!BH$5,0)+(BH91*BH$6)),OFFSET(DataSet!BF89,AddModel!BH$5,0)+(BH91*BH$6)),0)</f>
        <v>-69</v>
      </c>
      <c r="BI92" s="17">
        <f ca="1">IFERROR(IF(BI$7=1,LN(OFFSET(DataSet!BG89,AddModel!BI$5,0)+(BI91*BI$6)),OFFSET(DataSet!BG89,AddModel!BI$5,0)+(BI91*BI$6)),0)</f>
        <v>-47</v>
      </c>
      <c r="BJ92" s="17">
        <f ca="1">IFERROR(IF(BJ$7=1,LN(OFFSET(DataSet!BH89,AddModel!BJ$5,0)+(BJ91*BJ$6)),OFFSET(DataSet!BH89,AddModel!BJ$5,0)+(BJ91*BJ$6)),0)</f>
        <v>-16</v>
      </c>
      <c r="BK92" s="17">
        <f ca="1">IFERROR(IF(BK$7=1,LN(OFFSET(DataSet!BI89,AddModel!BK$5,0)+(BK91*BK$6)),OFFSET(DataSet!BI89,AddModel!BK$5,0)+(BK91*BK$6)),0)</f>
        <v>-12</v>
      </c>
      <c r="BL92" s="17">
        <f ca="1">IFERROR(IF(BL$7=1,LN(OFFSET(DataSet!BJ89,AddModel!BL$5,0)+(BL91*BL$6)),OFFSET(DataSet!BJ89,AddModel!BL$5,0)+(BL91*BL$6)),0)</f>
        <v>98.747069999999894</v>
      </c>
      <c r="BM92" s="17">
        <f ca="1">IFERROR(IF(BM$7=1,LN(OFFSET(DataSet!BK89,AddModel!BM$5,0)+(BM91*BM$6)),OFFSET(DataSet!BK89,AddModel!BM$5,0)+(BM91*BM$6)),0)</f>
        <v>95.733919999999998</v>
      </c>
      <c r="BN92" s="17">
        <f ca="1">IFERROR(IF(BN$7=1,LN(OFFSET(DataSet!BL89,AddModel!BN$5,0)+(BN91*BN$6)),OFFSET(DataSet!BL89,AddModel!BN$5,0)+(BN91*BN$6)),0)</f>
        <v>109.70910000000001</v>
      </c>
      <c r="BO92" s="17">
        <f ca="1">IFERROR(IF(BO$7=1,LN(OFFSET(DataSet!BM89,AddModel!BO$5,0)+(BO91*BO$6)),OFFSET(DataSet!BM89,AddModel!BO$5,0)+(BO91*BO$6)),0)</f>
        <v>146.41220000000001</v>
      </c>
      <c r="BP92" s="17">
        <f ca="1">IFERROR(IF(BP$7=1,LN(OFFSET(DataSet!BN89,AddModel!BP$5,0)+(BP91*BP$6)),OFFSET(DataSet!BN89,AddModel!BP$5,0)+(BP91*BP$6)),0)</f>
        <v>120</v>
      </c>
      <c r="BQ92" s="17">
        <f ca="1">IFERROR(IF(BQ$7=1,LN(OFFSET(DataSet!BO89,AddModel!BQ$5,0)+(BQ91*BQ$6)),OFFSET(DataSet!BO89,AddModel!BQ$5,0)+(BQ91*BQ$6)),0)</f>
        <v>110.8506</v>
      </c>
      <c r="BR92" s="17">
        <f ca="1">IFERROR(IF(BR$7=1,LN(OFFSET(DataSet!BP89,AddModel!BR$5,0)+(BR91*BR$6)),OFFSET(DataSet!BP89,AddModel!BR$5,0)+(BR91*BR$6)),0)</f>
        <v>105.3912</v>
      </c>
      <c r="BS92" s="17">
        <f ca="1">IFERROR(IF(BS$7=1,LN(OFFSET(DataSet!BQ89,AddModel!BS$5,0)+(BS91*BS$6)),OFFSET(DataSet!BQ89,AddModel!BS$5,0)+(BS91*BS$6)),0)</f>
        <v>111.3596</v>
      </c>
      <c r="BT92" s="17">
        <f ca="1">IFERROR(IF(BT$7=1,LN(OFFSET(DataSet!BR89,AddModel!BT$5,0)+(BT91*BT$6)),OFFSET(DataSet!BR89,AddModel!BT$5,0)+(BT91*BT$6)),0)</f>
        <v>1445580</v>
      </c>
      <c r="BU92" s="17">
        <f ca="1">IFERROR(IF(BU$7=1,LN(OFFSET(DataSet!BS89,AddModel!BU$5,0)+(BU91*BU$6)),OFFSET(DataSet!BS89,AddModel!BU$5,0)+(BU91*BU$6)),0)</f>
        <v>1165251.08903842</v>
      </c>
      <c r="BV92" s="17">
        <f ca="1">IFERROR(IF(BV$7=1,LN(OFFSET(DataSet!BT89,AddModel!BV$5,0)+(BV91*BV$6)),OFFSET(DataSet!BT89,AddModel!BV$5,0)+(BV91*BV$6)),0)</f>
        <v>109.70910000000001</v>
      </c>
      <c r="BW92" s="17">
        <f ca="1">IFERROR(IF(BW$7=1,LN(OFFSET(DataSet!BU89,AddModel!BW$5,0)+(BW91*BW$6)),OFFSET(DataSet!BU89,AddModel!BW$5,0)+(BW91*BW$6)),0)</f>
        <v>4.7300000000000004</v>
      </c>
      <c r="BX92" s="17">
        <f ca="1">IFERROR(IF(BX$7=1,LN(OFFSET(DataSet!BV89,AddModel!BX$5,0)+(BX91*BX$6)),OFFSET(DataSet!BV89,AddModel!BX$5,0)+(BX91*BX$6)),0)</f>
        <v>5.8</v>
      </c>
      <c r="BY92" s="17">
        <f ca="1">IFERROR(IF(BY$7=1,LN(OFFSET(DataSet!BW89,AddModel!BY$5,0)+(BY91*BY$6)),OFFSET(DataSet!BW89,AddModel!BY$5,0)+(BY91*BY$6)),0)</f>
        <v>104.6</v>
      </c>
      <c r="BZ92" s="17">
        <f ca="1">IFERROR(IF(BZ$7=1,LN(OFFSET(DataSet!BX89,AddModel!BZ$5,0)+(BZ91*BZ$6)),OFFSET(DataSet!BX89,AddModel!BZ$5,0)+(BZ91*BZ$6)),0)</f>
        <v>4.69866052907543</v>
      </c>
      <c r="CA92" s="17">
        <f ca="1">IFERROR(IF(CA$7=1,LN(OFFSET(DataSet!BY89,AddModel!CA$5,0)+(CA91*CA$6)),OFFSET(DataSet!BY89,AddModel!CA$5,0)+(CA91*CA$6)),0)</f>
        <v>107.7</v>
      </c>
      <c r="CB92" s="18">
        <f ca="1">IFERROR(IF(CB$7=1,LN(OFFSET(DataSet!BZ89,AddModel!CB$5,0)+(CB91*CB$6)),OFFSET(DataSet!BZ89,AddModel!CB$5,0)+(CB91*CB$6)),0)</f>
        <v>105.8</v>
      </c>
      <c r="CC92" s="30">
        <f ca="1">IFERROR(IF(CC$7=1,LN(OFFSET(DataSet!CA89,AddModel!CC$5,0)+(CC91*CC$6)),OFFSET(DataSet!CA89,AddModel!CC$5,0)+(CC91*CC$6)),0)</f>
        <v>-0.21072103131565253</v>
      </c>
      <c r="CD92" s="40">
        <f ca="1">IFERROR(IF(CD$7=1,LN(OFFSET(DataSet!CB89,AddModel!CD$5,0)+(CD91*CD$6)),OFFSET(DataSet!CB89,AddModel!CD$5,0)+(CD91*CD$6)),0)</f>
        <v>2.2945529212967815</v>
      </c>
      <c r="CE92" s="41">
        <f ca="1">IFERROR(IF(CE$7=1,LN(OFFSET(DataSet!CC89,AddModel!CE$5,0)+(CE91*CE$6)),OFFSET(DataSet!CC89,AddModel!CE$5,0)+(CE91*CE$6)),0)</f>
        <v>10.116</v>
      </c>
      <c r="CF92" s="41">
        <f ca="1">IFERROR(IF(CF$7=1,LN(OFFSET(DataSet!CD89,AddModel!CF$5,0)+(CF91*CF$6)),OFFSET(DataSet!CD89,AddModel!CF$5,0)+(CF91*CF$6)),0)</f>
        <v>9.02</v>
      </c>
      <c r="CG92" s="41">
        <f ca="1">IFERROR(IF(CG$7=1,LN(OFFSET(DataSet!CE89,AddModel!CG$5,0)+(CG91*CG$6)),OFFSET(DataSet!CE89,AddModel!CG$5,0)+(CG91*CG$6)),0)</f>
        <v>10.42969410358798</v>
      </c>
      <c r="CH92" s="6">
        <f ca="1">IFERROR(IF(CH$7=1,LN(OFFSET(DataSet!CF89,AddModel!CH$5,0)+(CH91*CH$6)),OFFSET(DataSet!CF89,AddModel!CH$5,0)+(CH91*CH$6)),0)</f>
        <v>0</v>
      </c>
      <c r="CI92" s="6">
        <f ca="1">IFERROR(IF(CI$7=1,LN(OFFSET(DataSet!CG89,AddModel!CI$5,0)+(CI91*CI$6)),OFFSET(DataSet!CG89,AddModel!CI$5,0)+(CI91*CI$6)),0)</f>
        <v>1</v>
      </c>
      <c r="CJ92">
        <f ca="1">IFERROR(IF(CJ$7=1,LN(OFFSET(DataSet!CH89,AddModel!CJ$5,0)+(CJ91*CJ$6)),OFFSET(DataSet!CH89,AddModel!CJ$5,0)+(CJ91*CJ$6)),0)</f>
        <v>0</v>
      </c>
      <c r="CK92">
        <f ca="1">IFERROR(IF(CK$7=1,LN(OFFSET(DataSet!CI89,AddModel!CK$5,0)+(CK91*CK$6)),OFFSET(DataSet!CI89,AddModel!CK$5,0)+(CK91*CK$6)),0)</f>
        <v>0</v>
      </c>
      <c r="CL92">
        <f ca="1">IFERROR(IF(CL$7=1,LN(OFFSET(DataSet!CJ89,AddModel!CL$5,0)+(CL91*CL$6)),OFFSET(DataSet!CJ89,AddModel!CL$5,0)+(CL91*CL$6)),0)</f>
        <v>0</v>
      </c>
      <c r="CM92" s="40">
        <f ca="1">IFERROR(IF(CM$7=1,LN(OFFSET(DataSet!CK89,AddModel!CM$5,0)+(CM91*CM$6)),OFFSET(DataSet!CK89,AddModel!CM$5,0)+(CM91*CM$6)),0)</f>
        <v>13390.703809974286</v>
      </c>
      <c r="CN92" s="41">
        <f ca="1">IFERROR(IF(CN$7=1,LN(OFFSET(DataSet!CL89,AddModel!CN$5,0)+(CN91*CN$6)),OFFSET(DataSet!CL89,AddModel!CN$5,0)+(CN91*CN$6)),0)</f>
        <v>2989.259017814004</v>
      </c>
      <c r="CO92" s="41">
        <f ca="1">IFERROR(IF(CO$7=1,LN(OFFSET(DataSet!CM89,AddModel!CO$5,0)+(CO91*CO$6)),OFFSET(DataSet!CM89,AddModel!CO$5,0)+(CO91*CO$6)),0)</f>
        <v>0.20363907105076298</v>
      </c>
      <c r="CP92" s="41">
        <f ca="1">IFERROR(IF(CP$7=1,LN(OFFSET(DataSet!CN89,AddModel!CP$5,0)+(CP91*CP$6)),OFFSET(DataSet!CN89,AddModel!CP$5,0)+(CP91*CP$6)),0)</f>
        <v>0</v>
      </c>
      <c r="CQ92" s="17">
        <f ca="1">IFERROR(IF(CQ$7=1,LN(OFFSET(DataSet!CO89,AddModel!CQ$5,0)+(CQ91*CQ$6)),OFFSET(DataSet!CO89,AddModel!CQ$5,0)+(CQ91*CQ$6)),0)</f>
        <v>102239.22449590266</v>
      </c>
      <c r="CR92" s="56">
        <f ca="1">IFERROR(IF(CR$7=1,LN(OFFSET(DataSet!CP89,AddModel!CR$5,0)+(CR91*CR$6)),OFFSET(DataSet!CP89,AddModel!CR$5,0)+(CR91*CR$6)),0)</f>
        <v>132247.38112006968</v>
      </c>
      <c r="CS92" s="17">
        <f ca="1">IFERROR(IF(CS$7=1,LN(OFFSET(DataSet!CQ89,AddModel!CS$5,0)+(CS91*CS$6)),OFFSET(DataSet!CQ89,AddModel!CS$5,0)+(CS91*CS$6)),0)</f>
        <v>0</v>
      </c>
      <c r="CT92" s="17">
        <f ca="1">IFERROR(IF(CT$7=1,LN(OFFSET(DataSet!CR89,AddModel!CT$5,0)+(CT91*CT$6)),OFFSET(DataSet!CR89,AddModel!CT$5,0)+(CT91*CT$6)),0)</f>
        <v>1017435.5562770335</v>
      </c>
      <c r="CU92" s="20">
        <f ca="1">IFERROR(IF(CU$7=1,LN(OFFSET(DataSet!CS89,AddModel!CU$5,0)+(CU91*CU$6)),OFFSET(DataSet!CS89,AddModel!CU$5,0)+(CU91*CU$6)),0)</f>
        <v>0</v>
      </c>
      <c r="CV92" s="20">
        <f ca="1">IFERROR(IF(CV$7=1,LN(OFFSET(DataSet!CT89,AddModel!CV$5,0)+(CV91*CV$6)),OFFSET(DataSet!CT89,AddModel!CV$5,0)+(CV91*CV$6)),0)</f>
        <v>0</v>
      </c>
      <c r="CW92" s="20">
        <f ca="1">IFERROR(IF(CW$7=1,LN(OFFSET(DataSet!CU89,AddModel!CW$5,0)+(CW91*CW$6)),OFFSET(DataSet!CU89,AddModel!CW$5,0)+(CW91*CW$6)),0)</f>
        <v>0</v>
      </c>
      <c r="CX92" s="20">
        <f ca="1">IFERROR(IF(CX$7=1,LN(OFFSET(DataSet!CV89,AddModel!CX$5,0)+(CX91*CX$6)),OFFSET(DataSet!CV89,AddModel!CX$5,0)+(CX91*CX$6)),0)</f>
        <v>0</v>
      </c>
      <c r="CY92" s="113">
        <f ca="1">IFERROR(IF(CY$7=1,LN(OFFSET(DataSet!CW89,AddModel!CY$5,0)+(CY91*CY$6)),OFFSET(DataSet!CW89,AddModel!CY$5,0)+(CY91*CY$6)),0)</f>
        <v>468973.21123194468</v>
      </c>
      <c r="CZ92" s="135">
        <f ca="1">IFERROR(IF(CZ$7=1,LN(OFFSET(DataSet!CX89,AddModel!CZ$5,0)+(CZ91*CZ$6)),OFFSET(DataSet!CX89,AddModel!CZ$5,0)+(CZ91*CZ$6)),0)</f>
        <v>926655.24520229176</v>
      </c>
      <c r="DA92" s="136">
        <f ca="1">IFERROR(IF(DA$7=1,LN(OFFSET(DataSet!CY89,AddModel!DA$5,0)+(DA91*DA$6)),OFFSET(DataSet!CY89,AddModel!DA$5,0)+(DA91*DA$6)),0)</f>
        <v>520984.46149300085</v>
      </c>
      <c r="DB92" s="137">
        <f ca="1">IFERROR(IF(DB$7=1,LN(OFFSET(DataSet!CZ89,AddModel!DB$5,0)+(DB91*DB$6)),OFFSET(DataSet!CZ89,AddModel!DB$5,0)+(DB91*DB$6)),0)</f>
        <v>1540144.0176452273</v>
      </c>
    </row>
    <row r="93" spans="1:106" x14ac:dyDescent="0.25">
      <c r="A93" s="134">
        <f ca="1">C93*DataSet!CB90</f>
        <v>2143855.8190838234</v>
      </c>
      <c r="B93" s="1">
        <f t="shared" si="4"/>
        <v>44418</v>
      </c>
      <c r="C93" s="87">
        <f t="shared" ca="1" si="3"/>
        <v>216114.49789151445</v>
      </c>
      <c r="D93" s="87">
        <f t="shared" ca="1" si="2"/>
        <v>226372.05913414989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IFERROR(IF(H$7=1,LN(OFFSET(DataSet!F90,AddModel!H$5,0)+(H92*H$6)),OFFSET(DataSet!F90,AddModel!H$5,0)+(H92*H$6)),0)</f>
        <v>0</v>
      </c>
      <c r="I93" s="13">
        <f ca="1">IFERROR(IF(I$7=1,LN(OFFSET(DataSet!G90,AddModel!I$5,0)+(I92*I$6)),OFFSET(DataSet!G90,AddModel!I$5,0)+(I92*I$6)),0)</f>
        <v>0</v>
      </c>
      <c r="J93" s="13">
        <f ca="1">IFERROR(IF(J$7=1,LN(OFFSET(DataSet!H90,AddModel!J$5,0)+(J92*J$6)),OFFSET(DataSet!H90,AddModel!J$5,0)+(J92*J$6)),0)</f>
        <v>0</v>
      </c>
      <c r="K93" s="13">
        <f ca="1">IFERROR(IF(K$7=1,LN(OFFSET(DataSet!I90,AddModel!K$5,0)+(K92*K$6)),OFFSET(DataSet!I90,AddModel!K$5,0)+(K92*K$6)),0)</f>
        <v>0</v>
      </c>
      <c r="L93" s="13">
        <f ca="1">IFERROR(IF(L$7=1,LN(OFFSET(DataSet!J90,AddModel!L$5,0)+(L92*L$6)),OFFSET(DataSet!J90,AddModel!L$5,0)+(L92*L$6)),0)</f>
        <v>0</v>
      </c>
      <c r="M93" s="13">
        <f ca="1">IFERROR(IF(M$7=1,LN(OFFSET(DataSet!K90,AddModel!M$5,0)+(M92*M$6)),OFFSET(DataSet!K90,AddModel!M$5,0)+(M92*M$6)),0)</f>
        <v>0</v>
      </c>
      <c r="N93" s="13">
        <f ca="1">IFERROR(IF(N$7=1,LN(OFFSET(DataSet!L90,AddModel!N$5,0)+(N92*N$6)),OFFSET(DataSet!L90,AddModel!N$5,0)+(N92*N$6)),0)</f>
        <v>0</v>
      </c>
      <c r="O93" s="13">
        <f ca="1">IFERROR(IF(O$7=1,LN(OFFSET(DataSet!M90,AddModel!O$5,0)+(O92*O$6)),OFFSET(DataSet!M90,AddModel!O$5,0)+(O92*O$6)),0)</f>
        <v>1</v>
      </c>
      <c r="P93" s="13">
        <f ca="1">IFERROR(IF(P$7=1,LN(OFFSET(DataSet!N90,AddModel!P$5,0)+(P92*P$6)),OFFSET(DataSet!N90,AddModel!P$5,0)+(P92*P$6)),0)</f>
        <v>0</v>
      </c>
      <c r="Q93" s="13">
        <f ca="1">IFERROR(IF(Q$7=1,LN(OFFSET(DataSet!O90,AddModel!Q$5,0)+(Q92*Q$6)),OFFSET(DataSet!O90,AddModel!Q$5,0)+(Q92*Q$6)),0)</f>
        <v>0</v>
      </c>
      <c r="R93" s="13">
        <f ca="1">IFERROR(IF(R$7=1,LN(OFFSET(DataSet!P90,AddModel!R$5,0)+(R92*R$6)),OFFSET(DataSet!P90,AddModel!R$5,0)+(R92*R$6)),0)</f>
        <v>0</v>
      </c>
      <c r="S93" s="13">
        <f ca="1">IFERROR(IF(S$7=1,LN(OFFSET(DataSet!Q90,AddModel!S$5,0)+(S92*S$6)),OFFSET(DataSet!Q90,AddModel!S$5,0)+(S92*S$6)),0)</f>
        <v>0</v>
      </c>
      <c r="T93" s="14">
        <f ca="1">IFERROR(IF(T$7=1,LN(OFFSET(DataSet!R90,AddModel!T$5,0)+(T92*T$6)),OFFSET(DataSet!R90,AddModel!T$5,0)+(T92*T$6)),0)</f>
        <v>0</v>
      </c>
      <c r="U93" s="14">
        <f ca="1">IFERROR(IF(U$7=1,LN(OFFSET(DataSet!S90,AddModel!U$5,0)+(U92*U$6)),OFFSET(DataSet!S90,AddModel!U$5,0)+(U92*U$6)),0)</f>
        <v>0.71428571428571397</v>
      </c>
      <c r="V93" s="14">
        <f ca="1">IFERROR(IF(V$7=1,LN(OFFSET(DataSet!T90,AddModel!V$5,0)+(V92*V$6)),OFFSET(DataSet!T90,AddModel!V$5,0)+(V92*V$6)),0)</f>
        <v>0</v>
      </c>
      <c r="W93" s="14">
        <f ca="1">IFERROR(IF(W$7=1,LN(OFFSET(DataSet!U90,AddModel!W$5,0)+(W92*W$6)),OFFSET(DataSet!U90,AddModel!W$5,0)+(W92*W$6)),0)</f>
        <v>0</v>
      </c>
      <c r="X93" s="14">
        <f ca="1">IFERROR(IF(X$7=1,LN(OFFSET(DataSet!V90,AddModel!X$5,0)+(X92*X$6)),OFFSET(DataSet!V90,AddModel!X$5,0)+(X92*X$6)),0)</f>
        <v>0</v>
      </c>
      <c r="Y93" s="14">
        <f ca="1">IFERROR(IF(Y$7=1,LN(OFFSET(DataSet!W90,AddModel!Y$5,0)+(Y92*Y$6)),OFFSET(DataSet!W90,AddModel!Y$5,0)+(Y92*Y$6)),0)</f>
        <v>0.71428571428571397</v>
      </c>
      <c r="Z93" s="14">
        <f ca="1">IFERROR(IF(Z$7=1,LN(OFFSET(DataSet!X90,AddModel!Z$5,0)+(Z92*Z$6)),OFFSET(DataSet!X90,AddModel!Z$5,0)+(Z92*Z$6)),0)</f>
        <v>0</v>
      </c>
      <c r="AA93" s="14">
        <f ca="1">IFERROR(IF(AA$7=1,LN(OFFSET(DataSet!Y90,AddModel!AA$5,0)+(AA92*AA$6)),OFFSET(DataSet!Y90,AddModel!AA$5,0)+(AA92*AA$6)),0)</f>
        <v>0</v>
      </c>
      <c r="AB93" s="14">
        <f ca="1">IFERROR(IF(AB$7=1,LN(OFFSET(DataSet!Z90,AddModel!AB$5,0)+(AB92*AB$6)),OFFSET(DataSet!Z90,AddModel!AB$5,0)+(AB92*AB$6)),0)</f>
        <v>0</v>
      </c>
      <c r="AC93" s="15">
        <f ca="1">IFERROR(IF(AC$7=1,LN(OFFSET(DataSet!AA90,AddModel!AC$5,0)+(AC92*AC$6)),OFFSET(DataSet!AA90,AddModel!AC$5,0)+(AC92*AC$6)),0)</f>
        <v>0</v>
      </c>
      <c r="AD93" s="15">
        <f ca="1">IFERROR(IF(AD$7=1,LN(OFFSET(DataSet!AB90,AddModel!AD$5,0)+(AD92*AD$6)),OFFSET(DataSet!AB90,AddModel!AD$5,0)+(AD92*AD$6)),0)</f>
        <v>0</v>
      </c>
      <c r="AE93" s="15">
        <f ca="1">IFERROR(IF(AE$7=1,LN(OFFSET(DataSet!AC90,AddModel!AE$5,0)+(AE92*AE$6)),OFFSET(DataSet!AC90,AddModel!AE$5,0)+(AE92*AE$6)),0)</f>
        <v>0</v>
      </c>
      <c r="AF93" s="15">
        <f ca="1">IFERROR(IF(AF$7=1,LN(OFFSET(DataSet!AD90,AddModel!AF$5,0)+(AF92*AF$6)),OFFSET(DataSet!AD90,AddModel!AF$5,0)+(AF92*AF$6)),0)</f>
        <v>0</v>
      </c>
      <c r="AG93" s="15">
        <f ca="1">IFERROR(IF(AG$7=1,LN(OFFSET(DataSet!AE90,AddModel!AG$5,0)+(AG92*AG$6)),OFFSET(DataSet!AE90,AddModel!AG$5,0)+(AG92*AG$6)),0)</f>
        <v>0</v>
      </c>
      <c r="AH93" s="15">
        <f ca="1">IFERROR(IF(AH$7=1,LN(OFFSET(DataSet!AF90,AddModel!AH$5,0)+(AH92*AH$6)),OFFSET(DataSet!AF90,AddModel!AH$5,0)+(AH92*AH$6)),0)</f>
        <v>0</v>
      </c>
      <c r="AI93" s="15">
        <f ca="1">IFERROR(IF(AI$7=1,LN(OFFSET(DataSet!AG90,AddModel!AI$5,0)+(AI92*AI$6)),OFFSET(DataSet!AG90,AddModel!AI$5,0)+(AI92*AI$6)),0)</f>
        <v>0</v>
      </c>
      <c r="AJ93" s="15">
        <f ca="1">IFERROR(IF(AJ$7=1,LN(OFFSET(DataSet!AH90,AddModel!AJ$5,0)+(AJ92*AJ$6)),OFFSET(DataSet!AH90,AddModel!AJ$5,0)+(AJ92*AJ$6)),0)</f>
        <v>0</v>
      </c>
      <c r="AK93" s="15">
        <f ca="1">IFERROR(IF(AK$7=1,LN(OFFSET(DataSet!AI90,AddModel!AK$5,0)+(AK92*AK$6)),OFFSET(DataSet!AI90,AddModel!AK$5,0)+(AK92*AK$6)),0)</f>
        <v>0</v>
      </c>
      <c r="AL93" s="13">
        <f ca="1">IFERROR(IF(AL$7=1,LN(OFFSET(DataSet!AJ90,AddModel!AL$5,0)+(AL92*AL$6)),OFFSET(DataSet!AJ90,AddModel!AL$5,0)+(AL92*AL$6)),0)</f>
        <v>0</v>
      </c>
      <c r="AM93" s="13">
        <f ca="1">IFERROR(IF(AM$7=1,LN(OFFSET(DataSet!AK90,AddModel!AM$5,0)+(AM92*AM$6)),OFFSET(DataSet!AK90,AddModel!AM$5,0)+(AM92*AM$6)),0)</f>
        <v>0</v>
      </c>
      <c r="AN93" s="13">
        <f ca="1">IFERROR(IF(AN$7=1,LN(OFFSET(DataSet!AL90,AddModel!AN$5,0)+(AN92*AN$6)),OFFSET(DataSet!AL90,AddModel!AN$5,0)+(AN92*AN$6)),0)</f>
        <v>0</v>
      </c>
      <c r="AO93" s="17">
        <f ca="1">IFERROR(IF(AO$7=1,LN(OFFSET(DataSet!AM90,AddModel!AO$5,0)+(AO92*AO$6)),OFFSET(DataSet!AM90,AddModel!AO$5,0)+(AO92*AO$6)),0)</f>
        <v>52.142857142857402</v>
      </c>
      <c r="AP93" s="17">
        <f ca="1">IFERROR(IF(AP$7=1,LN(OFFSET(DataSet!AN90,AddModel!AP$5,0)+(AP92*AP$6)),OFFSET(DataSet!AN90,AddModel!AP$5,0)+(AP92*AP$6)),0)</f>
        <v>32.285714285714199</v>
      </c>
      <c r="AQ93" s="17">
        <f ca="1">IFERROR(IF(AQ$7=1,LN(OFFSET(DataSet!AO90,AddModel!AQ$5,0)+(AQ92*AQ$6)),OFFSET(DataSet!AO90,AddModel!AQ$5,0)+(AQ92*AQ$6)),0)</f>
        <v>0</v>
      </c>
      <c r="AR93" s="17">
        <f ca="1">IFERROR(IF(AR$7=1,LN(OFFSET(DataSet!AP90,AddModel!AR$5,0)+(AR92*AR$6)),OFFSET(DataSet!AP90,AddModel!AR$5,0)+(AR92*AR$6)),0)</f>
        <v>0</v>
      </c>
      <c r="AS93" s="18">
        <f ca="1">IFERROR(IF(AS$7=1,LN(OFFSET(DataSet!AQ90,AddModel!AS$5,0)+(AS92*AS$6)),OFFSET(DataSet!AQ90,AddModel!AS$5,0)+(AS92*AS$6)),0)</f>
        <v>0</v>
      </c>
      <c r="AT93" s="19">
        <f ca="1">IFERROR(IF(AT$7=1,LN(OFFSET(DataSet!AR90,AddModel!AT$5,0)+(AT92*AT$6)),OFFSET(DataSet!AR90,AddModel!AT$5,0)+(AT92*AT$6)),0)</f>
        <v>-1.6532823066365201</v>
      </c>
      <c r="AU93" s="20">
        <f ca="1">IFERROR(IF(AU$7=1,LN(OFFSET(DataSet!AS90,AddModel!AU$5,0)+(AU92*AU$6)),OFFSET(DataSet!AS90,AddModel!AU$5,0)+(AU92*AU$6)),0)</f>
        <v>-0.55431276312955902</v>
      </c>
      <c r="AV93" s="20">
        <f ca="1">IFERROR(IF(AV$7=1,LN(OFFSET(DataSet!AT90,AddModel!AV$5,0)+(AV92*AV$6)),OFFSET(DataSet!AT90,AddModel!AV$5,0)+(AV92*AV$6)),0)</f>
        <v>3.3628864249823498</v>
      </c>
      <c r="AW93" s="20">
        <f ca="1">IFERROR(IF(AW$7=1,LN(OFFSET(DataSet!AU90,AddModel!AW$5,0)+(AW92*AW$6)),OFFSET(DataSet!AU90,AddModel!AW$5,0)+(AW92*AW$6)),0)</f>
        <v>-1.1638603063458199</v>
      </c>
      <c r="AX93" s="20">
        <f ca="1">IFERROR(IF(AX$7=1,LN(OFFSET(DataSet!AV90,AddModel!AX$5,0)+(AX92*AX$6)),OFFSET(DataSet!AV90,AddModel!AX$5,0)+(AX92*AX$6)),0)</f>
        <v>18.685749863874801</v>
      </c>
      <c r="AY93" s="20">
        <f ca="1">IFERROR(IF(AY$7=1,LN(OFFSET(DataSet!AW90,AddModel!AY$5,0)+(AY92*AY$6)),OFFSET(DataSet!AW90,AddModel!AY$5,0)+(AY92*AY$6)),0)</f>
        <v>11.351715374156001</v>
      </c>
      <c r="AZ93" s="20">
        <f ca="1">IFERROR(IF(AZ$7=1,LN(OFFSET(DataSet!AX90,AddModel!AZ$5,0)+(AZ92*AZ$6)),OFFSET(DataSet!AX90,AddModel!AZ$5,0)+(AZ92*AZ$6)),0)</f>
        <v>4.7443797905809104</v>
      </c>
      <c r="BA93" s="20">
        <f ca="1">IFERROR(IF(BA$7=1,LN(OFFSET(DataSet!AY90,AddModel!BA$5,0)+(BA92*BA$6)),OFFSET(DataSet!AY90,AddModel!BA$5,0)+(BA92*BA$6)),0)</f>
        <v>17.032467557238199</v>
      </c>
      <c r="BB93" s="20">
        <f ca="1">IFERROR(IF(BB$7=1,LN(OFFSET(DataSet!AZ90,AddModel!BB$5,0)+(BB92*BB$6)),OFFSET(DataSet!AZ90,AddModel!BB$5,0)+(BB92*BB$6)),0)</f>
        <v>2.1526979887055502</v>
      </c>
      <c r="BC93" s="20">
        <f ca="1">IFERROR(IF(BC$7=1,LN(OFFSET(DataSet!BA90,AddModel!BC$5,0)+(BC92*BC$6)),OFFSET(DataSet!BA90,AddModel!BC$5,0)+(BC92*BC$6)),0)</f>
        <v>10.7974026110265</v>
      </c>
      <c r="BD93" s="20">
        <f ca="1">IFERROR(IF(BD$7=1,LN(OFFSET(DataSet!BB90,AddModel!BD$5,0)+(BD92*BD$6)),OFFSET(DataSet!BB90,AddModel!BD$5,0)+(BD92*BD$6)),0)</f>
        <v>5.5155844136879004</v>
      </c>
      <c r="BE93" s="21">
        <f ca="1">IFERROR(IF(BE$7=1,LN(OFFSET(DataSet!BC90,AddModel!BE$5,0)+(BE92*BE$6)),OFFSET(DataSet!BC90,AddModel!BE$5,0)+(BE92*BE$6)),0)</f>
        <v>3.58051948423509</v>
      </c>
      <c r="BF93" s="16">
        <f ca="1">IFERROR(IF(BF$7=1,LN(OFFSET(DataSet!BD90,AddModel!BF$5,0)+(BF92*BF$6)),OFFSET(DataSet!BD90,AddModel!BF$5,0)+(BF92*BF$6)),0)</f>
        <v>-38</v>
      </c>
      <c r="BG93" s="17">
        <f ca="1">IFERROR(IF(BG$7=1,LN(OFFSET(DataSet!BE90,AddModel!BG$5,0)+(BG92*BG$6)),OFFSET(DataSet!BE90,AddModel!BG$5,0)+(BG92*BG$6)),0)</f>
        <v>-36</v>
      </c>
      <c r="BH93" s="17">
        <f ca="1">IFERROR(IF(BH$7=1,LN(OFFSET(DataSet!BF90,AddModel!BH$5,0)+(BH92*BH$6)),OFFSET(DataSet!BF90,AddModel!BH$5,0)+(BH92*BH$6)),0)</f>
        <v>-69</v>
      </c>
      <c r="BI93" s="17">
        <f ca="1">IFERROR(IF(BI$7=1,LN(OFFSET(DataSet!BG90,AddModel!BI$5,0)+(BI92*BI$6)),OFFSET(DataSet!BG90,AddModel!BI$5,0)+(BI92*BI$6)),0)</f>
        <v>-47</v>
      </c>
      <c r="BJ93" s="17">
        <f ca="1">IFERROR(IF(BJ$7=1,LN(OFFSET(DataSet!BH90,AddModel!BJ$5,0)+(BJ92*BJ$6)),OFFSET(DataSet!BH90,AddModel!BJ$5,0)+(BJ92*BJ$6)),0)</f>
        <v>-16</v>
      </c>
      <c r="BK93" s="17">
        <f ca="1">IFERROR(IF(BK$7=1,LN(OFFSET(DataSet!BI90,AddModel!BK$5,0)+(BK92*BK$6)),OFFSET(DataSet!BI90,AddModel!BK$5,0)+(BK92*BK$6)),0)</f>
        <v>-12</v>
      </c>
      <c r="BL93" s="17">
        <f ca="1">IFERROR(IF(BL$7=1,LN(OFFSET(DataSet!BJ90,AddModel!BL$5,0)+(BL92*BL$6)),OFFSET(DataSet!BJ90,AddModel!BL$5,0)+(BL92*BL$6)),0)</f>
        <v>98.747069999999894</v>
      </c>
      <c r="BM93" s="17">
        <f ca="1">IFERROR(IF(BM$7=1,LN(OFFSET(DataSet!BK90,AddModel!BM$5,0)+(BM92*BM$6)),OFFSET(DataSet!BK90,AddModel!BM$5,0)+(BM92*BM$6)),0)</f>
        <v>95.733919999999998</v>
      </c>
      <c r="BN93" s="17">
        <f ca="1">IFERROR(IF(BN$7=1,LN(OFFSET(DataSet!BL90,AddModel!BN$5,0)+(BN92*BN$6)),OFFSET(DataSet!BL90,AddModel!BN$5,0)+(BN92*BN$6)),0)</f>
        <v>109.70910000000001</v>
      </c>
      <c r="BO93" s="17">
        <f ca="1">IFERROR(IF(BO$7=1,LN(OFFSET(DataSet!BM90,AddModel!BO$5,0)+(BO92*BO$6)),OFFSET(DataSet!BM90,AddModel!BO$5,0)+(BO92*BO$6)),0)</f>
        <v>146.41220000000001</v>
      </c>
      <c r="BP93" s="17">
        <f ca="1">IFERROR(IF(BP$7=1,LN(OFFSET(DataSet!BN90,AddModel!BP$5,0)+(BP92*BP$6)),OFFSET(DataSet!BN90,AddModel!BP$5,0)+(BP92*BP$6)),0)</f>
        <v>120</v>
      </c>
      <c r="BQ93" s="17">
        <f ca="1">IFERROR(IF(BQ$7=1,LN(OFFSET(DataSet!BO90,AddModel!BQ$5,0)+(BQ92*BQ$6)),OFFSET(DataSet!BO90,AddModel!BQ$5,0)+(BQ92*BQ$6)),0)</f>
        <v>110.8506</v>
      </c>
      <c r="BR93" s="17">
        <f ca="1">IFERROR(IF(BR$7=1,LN(OFFSET(DataSet!BP90,AddModel!BR$5,0)+(BR92*BR$6)),OFFSET(DataSet!BP90,AddModel!BR$5,0)+(BR92*BR$6)),0)</f>
        <v>105.3912</v>
      </c>
      <c r="BS93" s="17">
        <f ca="1">IFERROR(IF(BS$7=1,LN(OFFSET(DataSet!BQ90,AddModel!BS$5,0)+(BS92*BS$6)),OFFSET(DataSet!BQ90,AddModel!BS$5,0)+(BS92*BS$6)),0)</f>
        <v>111.3596</v>
      </c>
      <c r="BT93" s="17">
        <f ca="1">IFERROR(IF(BT$7=1,LN(OFFSET(DataSet!BR90,AddModel!BT$5,0)+(BT92*BT$6)),OFFSET(DataSet!BR90,AddModel!BT$5,0)+(BT92*BT$6)),0)</f>
        <v>1445580</v>
      </c>
      <c r="BU93" s="17">
        <f ca="1">IFERROR(IF(BU$7=1,LN(OFFSET(DataSet!BS90,AddModel!BU$5,0)+(BU92*BU$6)),OFFSET(DataSet!BS90,AddModel!BU$5,0)+(BU92*BU$6)),0)</f>
        <v>1165251.08903842</v>
      </c>
      <c r="BV93" s="17">
        <f ca="1">IFERROR(IF(BV$7=1,LN(OFFSET(DataSet!BT90,AddModel!BV$5,0)+(BV92*BV$6)),OFFSET(DataSet!BT90,AddModel!BV$5,0)+(BV92*BV$6)),0)</f>
        <v>109.70910000000001</v>
      </c>
      <c r="BW93" s="17">
        <f ca="1">IFERROR(IF(BW$7=1,LN(OFFSET(DataSet!BU90,AddModel!BW$5,0)+(BW92*BW$6)),OFFSET(DataSet!BU90,AddModel!BW$5,0)+(BW92*BW$6)),0)</f>
        <v>4.7300000000000004</v>
      </c>
      <c r="BX93" s="17">
        <f ca="1">IFERROR(IF(BX$7=1,LN(OFFSET(DataSet!BV90,AddModel!BX$5,0)+(BX92*BX$6)),OFFSET(DataSet!BV90,AddModel!BX$5,0)+(BX92*BX$6)),0)</f>
        <v>5.8</v>
      </c>
      <c r="BY93" s="17">
        <f ca="1">IFERROR(IF(BY$7=1,LN(OFFSET(DataSet!BW90,AddModel!BY$5,0)+(BY92*BY$6)),OFFSET(DataSet!BW90,AddModel!BY$5,0)+(BY92*BY$6)),0)</f>
        <v>104.6</v>
      </c>
      <c r="BZ93" s="17">
        <f ca="1">IFERROR(IF(BZ$7=1,LN(OFFSET(DataSet!BX90,AddModel!BZ$5,0)+(BZ92*BZ$6)),OFFSET(DataSet!BX90,AddModel!BZ$5,0)+(BZ92*BZ$6)),0)</f>
        <v>4.69866052907543</v>
      </c>
      <c r="CA93" s="17">
        <f ca="1">IFERROR(IF(CA$7=1,LN(OFFSET(DataSet!BY90,AddModel!CA$5,0)+(CA92*CA$6)),OFFSET(DataSet!BY90,AddModel!CA$5,0)+(CA92*CA$6)),0)</f>
        <v>107.7</v>
      </c>
      <c r="CB93" s="18">
        <f ca="1">IFERROR(IF(CB$7=1,LN(OFFSET(DataSet!BZ90,AddModel!CB$5,0)+(CB92*CB$6)),OFFSET(DataSet!BZ90,AddModel!CB$5,0)+(CB92*CB$6)),0)</f>
        <v>105.8</v>
      </c>
      <c r="CC93" s="30">
        <f ca="1">IFERROR(IF(CC$7=1,LN(OFFSET(DataSet!CA90,AddModel!CC$5,0)+(CC92*CC$6)),OFFSET(DataSet!CA90,AddModel!CC$5,0)+(CC92*CC$6)),0)</f>
        <v>-0.21072103131565253</v>
      </c>
      <c r="CD93" s="40">
        <f ca="1">IFERROR(IF(CD$7=1,LN(OFFSET(DataSet!CB90,AddModel!CD$5,0)+(CD92*CD$6)),OFFSET(DataSet!CB90,AddModel!CD$5,0)+(CD92*CD$6)),0)</f>
        <v>2.2945529212967815</v>
      </c>
      <c r="CE93" s="41">
        <f ca="1">IFERROR(IF(CE$7=1,LN(OFFSET(DataSet!CC90,AddModel!CE$5,0)+(CE92*CE$6)),OFFSET(DataSet!CC90,AddModel!CE$5,0)+(CE92*CE$6)),0)</f>
        <v>10.116</v>
      </c>
      <c r="CF93" s="41">
        <f ca="1">IFERROR(IF(CF$7=1,LN(OFFSET(DataSet!CD90,AddModel!CF$5,0)+(CF92*CF$6)),OFFSET(DataSet!CD90,AddModel!CF$5,0)+(CF92*CF$6)),0)</f>
        <v>9.02</v>
      </c>
      <c r="CG93" s="41">
        <f ca="1">IFERROR(IF(CG$7=1,LN(OFFSET(DataSet!CE90,AddModel!CG$5,0)+(CG92*CG$6)),OFFSET(DataSet!CE90,AddModel!CG$5,0)+(CG92*CG$6)),0)</f>
        <v>10.42969410358798</v>
      </c>
      <c r="CH93" s="6">
        <f ca="1">IFERROR(IF(CH$7=1,LN(OFFSET(DataSet!CF90,AddModel!CH$5,0)+(CH92*CH$6)),OFFSET(DataSet!CF90,AddModel!CH$5,0)+(CH92*CH$6)),0)</f>
        <v>0</v>
      </c>
      <c r="CI93" s="6">
        <f ca="1">IFERROR(IF(CI$7=1,LN(OFFSET(DataSet!CG90,AddModel!CI$5,0)+(CI92*CI$6)),OFFSET(DataSet!CG90,AddModel!CI$5,0)+(CI92*CI$6)),0)</f>
        <v>1</v>
      </c>
      <c r="CJ93">
        <f ca="1">IFERROR(IF(CJ$7=1,LN(OFFSET(DataSet!CH90,AddModel!CJ$5,0)+(CJ92*CJ$6)),OFFSET(DataSet!CH90,AddModel!CJ$5,0)+(CJ92*CJ$6)),0)</f>
        <v>0</v>
      </c>
      <c r="CK93">
        <f ca="1">IFERROR(IF(CK$7=1,LN(OFFSET(DataSet!CI90,AddModel!CK$5,0)+(CK92*CK$6)),OFFSET(DataSet!CI90,AddModel!CK$5,0)+(CK92*CK$6)),0)</f>
        <v>0</v>
      </c>
      <c r="CL93">
        <f ca="1">IFERROR(IF(CL$7=1,LN(OFFSET(DataSet!CJ90,AddModel!CL$5,0)+(CL92*CL$6)),OFFSET(DataSet!CJ90,AddModel!CL$5,0)+(CL92*CL$6)),0)</f>
        <v>0</v>
      </c>
      <c r="CM93" s="40">
        <f ca="1">IFERROR(IF(CM$7=1,LN(OFFSET(DataSet!CK90,AddModel!CM$5,0)+(CM92*CM$6)),OFFSET(DataSet!CK90,AddModel!CM$5,0)+(CM92*CM$6)),0)</f>
        <v>10712.563047979429</v>
      </c>
      <c r="CN93" s="41">
        <f ca="1">IFERROR(IF(CN$7=1,LN(OFFSET(DataSet!CL90,AddModel!CN$5,0)+(CN92*CN$6)),OFFSET(DataSet!CL90,AddModel!CN$5,0)+(CN92*CN$6)),0)</f>
        <v>2092.4813124698026</v>
      </c>
      <c r="CO93" s="41">
        <f ca="1">IFERROR(IF(CO$7=1,LN(OFFSET(DataSet!CM90,AddModel!CO$5,0)+(CO92*CO$6)),OFFSET(DataSet!CM90,AddModel!CO$5,0)+(CO92*CO$6)),0)</f>
        <v>0.12218344263045779</v>
      </c>
      <c r="CP93" s="41">
        <f ca="1">IFERROR(IF(CP$7=1,LN(OFFSET(DataSet!CN90,AddModel!CP$5,0)+(CP92*CP$6)),OFFSET(DataSet!CN90,AddModel!CP$5,0)+(CP92*CP$6)),0)</f>
        <v>0</v>
      </c>
      <c r="CQ93" s="17">
        <f ca="1">IFERROR(IF(CQ$7=1,LN(OFFSET(DataSet!CO90,AddModel!CQ$5,0)+(CQ92*CQ$6)),OFFSET(DataSet!CO90,AddModel!CQ$5,0)+(CQ92*CQ$6)),0)</f>
        <v>128678.2903292423</v>
      </c>
      <c r="CR93" s="56">
        <f ca="1">IFERROR(IF(CR$7=1,LN(OFFSET(DataSet!CP90,AddModel!CR$5,0)+(CR92*CR$6)),OFFSET(DataSet!CP90,AddModel!CR$5,0)+(CR92*CR$6)),0)</f>
        <v>174075.03510541189</v>
      </c>
      <c r="CS93" s="17">
        <f ca="1">IFERROR(IF(CS$7=1,LN(OFFSET(DataSet!CQ90,AddModel!CS$5,0)+(CS92*CS$6)),OFFSET(DataSet!CQ90,AddModel!CS$5,0)+(CS92*CS$6)),0)</f>
        <v>0</v>
      </c>
      <c r="CT93" s="17">
        <f ca="1">IFERROR(IF(CT$7=1,LN(OFFSET(DataSet!CR90,AddModel!CT$5,0)+(CT92*CT$6)),OFFSET(DataSet!CR90,AddModel!CT$5,0)+(CT92*CT$6)),0)</f>
        <v>1014958.2148285776</v>
      </c>
      <c r="CU93" s="20">
        <f ca="1">IFERROR(IF(CU$7=1,LN(OFFSET(DataSet!CS90,AddModel!CU$5,0)+(CU92*CU$6)),OFFSET(DataSet!CS90,AddModel!CU$5,0)+(CU92*CU$6)),0)</f>
        <v>0</v>
      </c>
      <c r="CV93" s="20">
        <f ca="1">IFERROR(IF(CV$7=1,LN(OFFSET(DataSet!CT90,AddModel!CV$5,0)+(CV92*CV$6)),OFFSET(DataSet!CT90,AddModel!CV$5,0)+(CV92*CV$6)),0)</f>
        <v>0</v>
      </c>
      <c r="CW93" s="20">
        <f ca="1">IFERROR(IF(CW$7=1,LN(OFFSET(DataSet!CU90,AddModel!CW$5,0)+(CW92*CW$6)),OFFSET(DataSet!CU90,AddModel!CW$5,0)+(CW92*CW$6)),0)</f>
        <v>0</v>
      </c>
      <c r="CX93" s="20">
        <f ca="1">IFERROR(IF(CX$7=1,LN(OFFSET(DataSet!CV90,AddModel!CX$5,0)+(CX92*CX$6)),OFFSET(DataSet!CV90,AddModel!CX$5,0)+(CX92*CX$6)),0)</f>
        <v>0</v>
      </c>
      <c r="CY93" s="113">
        <f ca="1">IFERROR(IF(CY$7=1,LN(OFFSET(DataSet!CW90,AddModel!CY$5,0)+(CY92*CY$6)),OFFSET(DataSet!CW90,AddModel!CY$5,0)+(CY92*CY$6)),0)</f>
        <v>605506.65086930839</v>
      </c>
      <c r="CZ93" s="135">
        <f ca="1">IFERROR(IF(CZ$7=1,LN(OFFSET(DataSet!CX90,AddModel!CZ$5,0)+(CZ92*CZ$6)),OFFSET(DataSet!CX90,AddModel!CZ$5,0)+(CZ92*CZ$6)),0)</f>
        <v>954616.19616183348</v>
      </c>
      <c r="DA93" s="136">
        <f ca="1">IFERROR(IF(DA$7=1,LN(OFFSET(DataSet!CY90,AddModel!DA$5,0)+(DA92*DA$6)),OFFSET(DataSet!CY90,AddModel!DA$5,0)+(DA92*DA$6)),0)</f>
        <v>532720.56919440068</v>
      </c>
      <c r="DB93" s="137">
        <f ca="1">IFERROR(IF(DB$7=1,LN(OFFSET(DataSet!CZ90,AddModel!DB$5,0)+(DB92*DB$6)),OFFSET(DataSet!CZ90,AddModel!DB$5,0)+(DB92*DB$6)),0)</f>
        <v>1370498.2141161819</v>
      </c>
    </row>
    <row r="94" spans="1:106" x14ac:dyDescent="0.25">
      <c r="A94" s="134">
        <f ca="1">C94*DataSet!CB91</f>
        <v>2379995.7834463827</v>
      </c>
      <c r="B94" s="1">
        <f t="shared" si="4"/>
        <v>44425</v>
      </c>
      <c r="C94" s="87">
        <f t="shared" ca="1" si="3"/>
        <v>239918.92978290148</v>
      </c>
      <c r="D94" s="87">
        <f t="shared" ca="1" si="2"/>
        <v>236990.64017253861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IFERROR(IF(H$7=1,LN(OFFSET(DataSet!F91,AddModel!H$5,0)+(H93*H$6)),OFFSET(DataSet!F91,AddModel!H$5,0)+(H93*H$6)),0)</f>
        <v>0</v>
      </c>
      <c r="I94" s="13">
        <f ca="1">IFERROR(IF(I$7=1,LN(OFFSET(DataSet!G91,AddModel!I$5,0)+(I93*I$6)),OFFSET(DataSet!G91,AddModel!I$5,0)+(I93*I$6)),0)</f>
        <v>0</v>
      </c>
      <c r="J94" s="13">
        <f ca="1">IFERROR(IF(J$7=1,LN(OFFSET(DataSet!H91,AddModel!J$5,0)+(J93*J$6)),OFFSET(DataSet!H91,AddModel!J$5,0)+(J93*J$6)),0)</f>
        <v>0</v>
      </c>
      <c r="K94" s="13">
        <f ca="1">IFERROR(IF(K$7=1,LN(OFFSET(DataSet!I91,AddModel!K$5,0)+(K93*K$6)),OFFSET(DataSet!I91,AddModel!K$5,0)+(K93*K$6)),0)</f>
        <v>0</v>
      </c>
      <c r="L94" s="13">
        <f ca="1">IFERROR(IF(L$7=1,LN(OFFSET(DataSet!J91,AddModel!L$5,0)+(L93*L$6)),OFFSET(DataSet!J91,AddModel!L$5,0)+(L93*L$6)),0)</f>
        <v>0</v>
      </c>
      <c r="M94" s="13">
        <f ca="1">IFERROR(IF(M$7=1,LN(OFFSET(DataSet!K91,AddModel!M$5,0)+(M93*M$6)),OFFSET(DataSet!K91,AddModel!M$5,0)+(M93*M$6)),0)</f>
        <v>0</v>
      </c>
      <c r="N94" s="13">
        <f ca="1">IFERROR(IF(N$7=1,LN(OFFSET(DataSet!L91,AddModel!N$5,0)+(N93*N$6)),OFFSET(DataSet!L91,AddModel!N$5,0)+(N93*N$6)),0)</f>
        <v>0</v>
      </c>
      <c r="O94" s="13">
        <f ca="1">IFERROR(IF(O$7=1,LN(OFFSET(DataSet!M91,AddModel!O$5,0)+(O93*O$6)),OFFSET(DataSet!M91,AddModel!O$5,0)+(O93*O$6)),0)</f>
        <v>1</v>
      </c>
      <c r="P94" s="13">
        <f ca="1">IFERROR(IF(P$7=1,LN(OFFSET(DataSet!N91,AddModel!P$5,0)+(P93*P$6)),OFFSET(DataSet!N91,AddModel!P$5,0)+(P93*P$6)),0)</f>
        <v>0</v>
      </c>
      <c r="Q94" s="13">
        <f ca="1">IFERROR(IF(Q$7=1,LN(OFFSET(DataSet!O91,AddModel!Q$5,0)+(Q93*Q$6)),OFFSET(DataSet!O91,AddModel!Q$5,0)+(Q93*Q$6)),0)</f>
        <v>0</v>
      </c>
      <c r="R94" s="13">
        <f ca="1">IFERROR(IF(R$7=1,LN(OFFSET(DataSet!P91,AddModel!R$5,0)+(R93*R$6)),OFFSET(DataSet!P91,AddModel!R$5,0)+(R93*R$6)),0)</f>
        <v>0</v>
      </c>
      <c r="S94" s="13">
        <f ca="1">IFERROR(IF(S$7=1,LN(OFFSET(DataSet!Q91,AddModel!S$5,0)+(S93*S$6)),OFFSET(DataSet!Q91,AddModel!S$5,0)+(S93*S$6)),0)</f>
        <v>0</v>
      </c>
      <c r="T94" s="14">
        <f ca="1">IFERROR(IF(T$7=1,LN(OFFSET(DataSet!R91,AddModel!T$5,0)+(T93*T$6)),OFFSET(DataSet!R91,AddModel!T$5,0)+(T93*T$6)),0)</f>
        <v>0</v>
      </c>
      <c r="U94" s="14">
        <f ca="1">IFERROR(IF(U$7=1,LN(OFFSET(DataSet!S91,AddModel!U$5,0)+(U93*U$6)),OFFSET(DataSet!S91,AddModel!U$5,0)+(U93*U$6)),0)</f>
        <v>0.71428571428571397</v>
      </c>
      <c r="V94" s="14">
        <f ca="1">IFERROR(IF(V$7=1,LN(OFFSET(DataSet!T91,AddModel!V$5,0)+(V93*V$6)),OFFSET(DataSet!T91,AddModel!V$5,0)+(V93*V$6)),0)</f>
        <v>0</v>
      </c>
      <c r="W94" s="14">
        <f ca="1">IFERROR(IF(W$7=1,LN(OFFSET(DataSet!U91,AddModel!W$5,0)+(W93*W$6)),OFFSET(DataSet!U91,AddModel!W$5,0)+(W93*W$6)),0)</f>
        <v>0</v>
      </c>
      <c r="X94" s="14">
        <f ca="1">IFERROR(IF(X$7=1,LN(OFFSET(DataSet!V91,AddModel!X$5,0)+(X93*X$6)),OFFSET(DataSet!V91,AddModel!X$5,0)+(X93*X$6)),0)</f>
        <v>0</v>
      </c>
      <c r="Y94" s="14">
        <f ca="1">IFERROR(IF(Y$7=1,LN(OFFSET(DataSet!W91,AddModel!Y$5,0)+(Y93*Y$6)),OFFSET(DataSet!W91,AddModel!Y$5,0)+(Y93*Y$6)),0)</f>
        <v>0.71428571428571397</v>
      </c>
      <c r="Z94" s="14">
        <f ca="1">IFERROR(IF(Z$7=1,LN(OFFSET(DataSet!X91,AddModel!Z$5,0)+(Z93*Z$6)),OFFSET(DataSet!X91,AddModel!Z$5,0)+(Z93*Z$6)),0)</f>
        <v>0</v>
      </c>
      <c r="AA94" s="14">
        <f ca="1">IFERROR(IF(AA$7=1,LN(OFFSET(DataSet!Y91,AddModel!AA$5,0)+(AA93*AA$6)),OFFSET(DataSet!Y91,AddModel!AA$5,0)+(AA93*AA$6)),0)</f>
        <v>0</v>
      </c>
      <c r="AB94" s="14">
        <f ca="1">IFERROR(IF(AB$7=1,LN(OFFSET(DataSet!Z91,AddModel!AB$5,0)+(AB93*AB$6)),OFFSET(DataSet!Z91,AddModel!AB$5,0)+(AB93*AB$6)),0)</f>
        <v>0</v>
      </c>
      <c r="AC94" s="15">
        <f ca="1">IFERROR(IF(AC$7=1,LN(OFFSET(DataSet!AA91,AddModel!AC$5,0)+(AC93*AC$6)),OFFSET(DataSet!AA91,AddModel!AC$5,0)+(AC93*AC$6)),0)</f>
        <v>0</v>
      </c>
      <c r="AD94" s="15">
        <f ca="1">IFERROR(IF(AD$7=1,LN(OFFSET(DataSet!AB91,AddModel!AD$5,0)+(AD93*AD$6)),OFFSET(DataSet!AB91,AddModel!AD$5,0)+(AD93*AD$6)),0)</f>
        <v>0</v>
      </c>
      <c r="AE94" s="15">
        <f ca="1">IFERROR(IF(AE$7=1,LN(OFFSET(DataSet!AC91,AddModel!AE$5,0)+(AE93*AE$6)),OFFSET(DataSet!AC91,AddModel!AE$5,0)+(AE93*AE$6)),0)</f>
        <v>0</v>
      </c>
      <c r="AF94" s="15">
        <f ca="1">IFERROR(IF(AF$7=1,LN(OFFSET(DataSet!AD91,AddModel!AF$5,0)+(AF93*AF$6)),OFFSET(DataSet!AD91,AddModel!AF$5,0)+(AF93*AF$6)),0)</f>
        <v>0</v>
      </c>
      <c r="AG94" s="15">
        <f ca="1">IFERROR(IF(AG$7=1,LN(OFFSET(DataSet!AE91,AddModel!AG$5,0)+(AG93*AG$6)),OFFSET(DataSet!AE91,AddModel!AG$5,0)+(AG93*AG$6)),0)</f>
        <v>0</v>
      </c>
      <c r="AH94" s="15">
        <f ca="1">IFERROR(IF(AH$7=1,LN(OFFSET(DataSet!AF91,AddModel!AH$5,0)+(AH93*AH$6)),OFFSET(DataSet!AF91,AddModel!AH$5,0)+(AH93*AH$6)),0)</f>
        <v>0</v>
      </c>
      <c r="AI94" s="15">
        <f ca="1">IFERROR(IF(AI$7=1,LN(OFFSET(DataSet!AG91,AddModel!AI$5,0)+(AI93*AI$6)),OFFSET(DataSet!AG91,AddModel!AI$5,0)+(AI93*AI$6)),0)</f>
        <v>0</v>
      </c>
      <c r="AJ94" s="15">
        <f ca="1">IFERROR(IF(AJ$7=1,LN(OFFSET(DataSet!AH91,AddModel!AJ$5,0)+(AJ93*AJ$6)),OFFSET(DataSet!AH91,AddModel!AJ$5,0)+(AJ93*AJ$6)),0)</f>
        <v>0</v>
      </c>
      <c r="AK94" s="15">
        <f ca="1">IFERROR(IF(AK$7=1,LN(OFFSET(DataSet!AI91,AddModel!AK$5,0)+(AK93*AK$6)),OFFSET(DataSet!AI91,AddModel!AK$5,0)+(AK93*AK$6)),0)</f>
        <v>0</v>
      </c>
      <c r="AL94" s="13">
        <f ca="1">IFERROR(IF(AL$7=1,LN(OFFSET(DataSet!AJ91,AddModel!AL$5,0)+(AL93*AL$6)),OFFSET(DataSet!AJ91,AddModel!AL$5,0)+(AL93*AL$6)),0)</f>
        <v>0</v>
      </c>
      <c r="AM94" s="13">
        <f ca="1">IFERROR(IF(AM$7=1,LN(OFFSET(DataSet!AK91,AddModel!AM$5,0)+(AM93*AM$6)),OFFSET(DataSet!AK91,AddModel!AM$5,0)+(AM93*AM$6)),0)</f>
        <v>0</v>
      </c>
      <c r="AN94" s="13">
        <f ca="1">IFERROR(IF(AN$7=1,LN(OFFSET(DataSet!AL91,AddModel!AN$5,0)+(AN93*AN$6)),OFFSET(DataSet!AL91,AddModel!AN$5,0)+(AN93*AN$6)),0)</f>
        <v>0</v>
      </c>
      <c r="AO94" s="17">
        <f ca="1">IFERROR(IF(AO$7=1,LN(OFFSET(DataSet!AM91,AddModel!AO$5,0)+(AO93*AO$6)),OFFSET(DataSet!AM91,AddModel!AO$5,0)+(AO93*AO$6)),0)</f>
        <v>52.142857142857402</v>
      </c>
      <c r="AP94" s="17">
        <f ca="1">IFERROR(IF(AP$7=1,LN(OFFSET(DataSet!AN91,AddModel!AP$5,0)+(AP93*AP$6)),OFFSET(DataSet!AN91,AddModel!AP$5,0)+(AP93*AP$6)),0)</f>
        <v>33.285714285714199</v>
      </c>
      <c r="AQ94" s="17">
        <f ca="1">IFERROR(IF(AQ$7=1,LN(OFFSET(DataSet!AO91,AddModel!AQ$5,0)+(AQ93*AQ$6)),OFFSET(DataSet!AO91,AddModel!AQ$5,0)+(AQ93*AQ$6)),0)</f>
        <v>0</v>
      </c>
      <c r="AR94" s="17">
        <f ca="1">IFERROR(IF(AR$7=1,LN(OFFSET(DataSet!AP91,AddModel!AR$5,0)+(AR93*AR$6)),OFFSET(DataSet!AP91,AddModel!AR$5,0)+(AR93*AR$6)),0)</f>
        <v>0</v>
      </c>
      <c r="AS94" s="18">
        <f ca="1">IFERROR(IF(AS$7=1,LN(OFFSET(DataSet!AQ91,AddModel!AS$5,0)+(AS93*AS$6)),OFFSET(DataSet!AQ91,AddModel!AS$5,0)+(AS93*AS$6)),0)</f>
        <v>0</v>
      </c>
      <c r="AT94" s="19">
        <f ca="1">IFERROR(IF(AT$7=1,LN(OFFSET(DataSet!AR91,AddModel!AT$5,0)+(AT93*AT$6)),OFFSET(DataSet!AR91,AddModel!AT$5,0)+(AT93*AT$6)),0)</f>
        <v>-1.07147631281025</v>
      </c>
      <c r="AU94" s="20">
        <f ca="1">IFERROR(IF(AU$7=1,LN(OFFSET(DataSet!AS91,AddModel!AU$5,0)+(AU93*AU$6)),OFFSET(DataSet!AS91,AddModel!AU$5,0)+(AU93*AU$6)),0)</f>
        <v>0.210954201893331</v>
      </c>
      <c r="AV94" s="20">
        <f ca="1">IFERROR(IF(AV$7=1,LN(OFFSET(DataSet!AT91,AddModel!AV$5,0)+(AV93*AV$6)),OFFSET(DataSet!AT91,AddModel!AV$5,0)+(AV93*AV$6)),0)</f>
        <v>0.89707175035456999</v>
      </c>
      <c r="AW94" s="20">
        <f ca="1">IFERROR(IF(AW$7=1,LN(OFFSET(DataSet!AU91,AddModel!AW$5,0)+(AW93*AW$6)),OFFSET(DataSet!AU91,AddModel!AW$5,0)+(AW93*AW$6)),0)</f>
        <v>-2.0103443393396701</v>
      </c>
      <c r="AX94" s="20">
        <f ca="1">IFERROR(IF(AX$7=1,LN(OFFSET(DataSet!AV91,AddModel!AX$5,0)+(AX93*AX$6)),OFFSET(DataSet!AV91,AddModel!AX$5,0)+(AX93*AX$6)),0)</f>
        <v>18.181865972741299</v>
      </c>
      <c r="AY94" s="20">
        <f ca="1">IFERROR(IF(AY$7=1,LN(OFFSET(DataSet!AW91,AddModel!AY$5,0)+(AY93*AY$6)),OFFSET(DataSet!AW91,AddModel!AY$5,0)+(AY93*AY$6)),0)</f>
        <v>10.9007341023637</v>
      </c>
      <c r="AZ94" s="20">
        <f ca="1">IFERROR(IF(AZ$7=1,LN(OFFSET(DataSet!AX91,AddModel!AZ$5,0)+(AZ93*AZ$6)),OFFSET(DataSet!AX91,AddModel!AZ$5,0)+(AZ93*AZ$6)),0)</f>
        <v>4.7194352336455303</v>
      </c>
      <c r="BA94" s="20">
        <f ca="1">IFERROR(IF(BA$7=1,LN(OFFSET(DataSet!AY91,AddModel!BA$5,0)+(BA93*BA$6)),OFFSET(DataSet!AY91,AddModel!BA$5,0)+(BA93*BA$6)),0)</f>
        <v>17.110389659931101</v>
      </c>
      <c r="BB94" s="20">
        <f ca="1">IFERROR(IF(BB$7=1,LN(OFFSET(DataSet!AZ91,AddModel!BB$5,0)+(BB93*BB$6)),OFFSET(DataSet!AZ91,AddModel!BB$5,0)+(BB93*BB$6)),0)</f>
        <v>2.0782529245056498</v>
      </c>
      <c r="BC94" s="20">
        <f ca="1">IFERROR(IF(BC$7=1,LN(OFFSET(DataSet!BA91,AddModel!BC$5,0)+(BC93*BC$6)),OFFSET(DataSet!BA91,AddModel!BC$5,0)+(BC93*BC$6)),0)</f>
        <v>11.111688304256999</v>
      </c>
      <c r="BD94" s="20">
        <f ca="1">IFERROR(IF(BD$7=1,LN(OFFSET(DataSet!BB91,AddModel!BD$5,0)+(BD93*BD$6)),OFFSET(DataSet!BB91,AddModel!BD$5,0)+(BD93*BD$6)),0)</f>
        <v>2.9753246748602198</v>
      </c>
      <c r="BE94" s="21">
        <f ca="1">IFERROR(IF(BE$7=1,LN(OFFSET(DataSet!BC91,AddModel!BE$5,0)+(BE93*BE$6)),OFFSET(DataSet!BC91,AddModel!BE$5,0)+(BE93*BE$6)),0)</f>
        <v>2.7090908943058598</v>
      </c>
      <c r="BF94" s="16">
        <f ca="1">IFERROR(IF(BF$7=1,LN(OFFSET(DataSet!BD91,AddModel!BF$5,0)+(BF93*BF$6)),OFFSET(DataSet!BD91,AddModel!BF$5,0)+(BF93*BF$6)),0)</f>
        <v>-38</v>
      </c>
      <c r="BG94" s="17">
        <f ca="1">IFERROR(IF(BG$7=1,LN(OFFSET(DataSet!BE91,AddModel!BG$5,0)+(BG93*BG$6)),OFFSET(DataSet!BE91,AddModel!BG$5,0)+(BG93*BG$6)),0)</f>
        <v>-36</v>
      </c>
      <c r="BH94" s="17">
        <f ca="1">IFERROR(IF(BH$7=1,LN(OFFSET(DataSet!BF91,AddModel!BH$5,0)+(BH93*BH$6)),OFFSET(DataSet!BF91,AddModel!BH$5,0)+(BH93*BH$6)),0)</f>
        <v>-69</v>
      </c>
      <c r="BI94" s="17">
        <f ca="1">IFERROR(IF(BI$7=1,LN(OFFSET(DataSet!BG91,AddModel!BI$5,0)+(BI93*BI$6)),OFFSET(DataSet!BG91,AddModel!BI$5,0)+(BI93*BI$6)),0)</f>
        <v>-47</v>
      </c>
      <c r="BJ94" s="17">
        <f ca="1">IFERROR(IF(BJ$7=1,LN(OFFSET(DataSet!BH91,AddModel!BJ$5,0)+(BJ93*BJ$6)),OFFSET(DataSet!BH91,AddModel!BJ$5,0)+(BJ93*BJ$6)),0)</f>
        <v>-16</v>
      </c>
      <c r="BK94" s="17">
        <f ca="1">IFERROR(IF(BK$7=1,LN(OFFSET(DataSet!BI91,AddModel!BK$5,0)+(BK93*BK$6)),OFFSET(DataSet!BI91,AddModel!BK$5,0)+(BK93*BK$6)),0)</f>
        <v>-12</v>
      </c>
      <c r="BL94" s="17">
        <f ca="1">IFERROR(IF(BL$7=1,LN(OFFSET(DataSet!BJ91,AddModel!BL$5,0)+(BL93*BL$6)),OFFSET(DataSet!BJ91,AddModel!BL$5,0)+(BL93*BL$6)),0)</f>
        <v>98.747069999999894</v>
      </c>
      <c r="BM94" s="17">
        <f ca="1">IFERROR(IF(BM$7=1,LN(OFFSET(DataSet!BK91,AddModel!BM$5,0)+(BM93*BM$6)),OFFSET(DataSet!BK91,AddModel!BM$5,0)+(BM93*BM$6)),0)</f>
        <v>95.733919999999998</v>
      </c>
      <c r="BN94" s="17">
        <f ca="1">IFERROR(IF(BN$7=1,LN(OFFSET(DataSet!BL91,AddModel!BN$5,0)+(BN93*BN$6)),OFFSET(DataSet!BL91,AddModel!BN$5,0)+(BN93*BN$6)),0)</f>
        <v>109.70910000000001</v>
      </c>
      <c r="BO94" s="17">
        <f ca="1">IFERROR(IF(BO$7=1,LN(OFFSET(DataSet!BM91,AddModel!BO$5,0)+(BO93*BO$6)),OFFSET(DataSet!BM91,AddModel!BO$5,0)+(BO93*BO$6)),0)</f>
        <v>146.41220000000001</v>
      </c>
      <c r="BP94" s="17">
        <f ca="1">IFERROR(IF(BP$7=1,LN(OFFSET(DataSet!BN91,AddModel!BP$5,0)+(BP93*BP$6)),OFFSET(DataSet!BN91,AddModel!BP$5,0)+(BP93*BP$6)),0)</f>
        <v>120</v>
      </c>
      <c r="BQ94" s="17">
        <f ca="1">IFERROR(IF(BQ$7=1,LN(OFFSET(DataSet!BO91,AddModel!BQ$5,0)+(BQ93*BQ$6)),OFFSET(DataSet!BO91,AddModel!BQ$5,0)+(BQ93*BQ$6)),0)</f>
        <v>110.8506</v>
      </c>
      <c r="BR94" s="17">
        <f ca="1">IFERROR(IF(BR$7=1,LN(OFFSET(DataSet!BP91,AddModel!BR$5,0)+(BR93*BR$6)),OFFSET(DataSet!BP91,AddModel!BR$5,0)+(BR93*BR$6)),0)</f>
        <v>105.3912</v>
      </c>
      <c r="BS94" s="17">
        <f ca="1">IFERROR(IF(BS$7=1,LN(OFFSET(DataSet!BQ91,AddModel!BS$5,0)+(BS93*BS$6)),OFFSET(DataSet!BQ91,AddModel!BS$5,0)+(BS93*BS$6)),0)</f>
        <v>111.3596</v>
      </c>
      <c r="BT94" s="17">
        <f ca="1">IFERROR(IF(BT$7=1,LN(OFFSET(DataSet!BR91,AddModel!BT$5,0)+(BT93*BT$6)),OFFSET(DataSet!BR91,AddModel!BT$5,0)+(BT93*BT$6)),0)</f>
        <v>1445580</v>
      </c>
      <c r="BU94" s="17">
        <f ca="1">IFERROR(IF(BU$7=1,LN(OFFSET(DataSet!BS91,AddModel!BU$5,0)+(BU93*BU$6)),OFFSET(DataSet!BS91,AddModel!BU$5,0)+(BU93*BU$6)),0)</f>
        <v>1165251.08903842</v>
      </c>
      <c r="BV94" s="17">
        <f ca="1">IFERROR(IF(BV$7=1,LN(OFFSET(DataSet!BT91,AddModel!BV$5,0)+(BV93*BV$6)),OFFSET(DataSet!BT91,AddModel!BV$5,0)+(BV93*BV$6)),0)</f>
        <v>109.70910000000001</v>
      </c>
      <c r="BW94" s="17">
        <f ca="1">IFERROR(IF(BW$7=1,LN(OFFSET(DataSet!BU91,AddModel!BW$5,0)+(BW93*BW$6)),OFFSET(DataSet!BU91,AddModel!BW$5,0)+(BW93*BW$6)),0)</f>
        <v>4.7300000000000004</v>
      </c>
      <c r="BX94" s="17">
        <f ca="1">IFERROR(IF(BX$7=1,LN(OFFSET(DataSet!BV91,AddModel!BX$5,0)+(BX93*BX$6)),OFFSET(DataSet!BV91,AddModel!BX$5,0)+(BX93*BX$6)),0)</f>
        <v>5.8</v>
      </c>
      <c r="BY94" s="17">
        <f ca="1">IFERROR(IF(BY$7=1,LN(OFFSET(DataSet!BW91,AddModel!BY$5,0)+(BY93*BY$6)),OFFSET(DataSet!BW91,AddModel!BY$5,0)+(BY93*BY$6)),0)</f>
        <v>104.6</v>
      </c>
      <c r="BZ94" s="17">
        <f ca="1">IFERROR(IF(BZ$7=1,LN(OFFSET(DataSet!BX91,AddModel!BZ$5,0)+(BZ93*BZ$6)),OFFSET(DataSet!BX91,AddModel!BZ$5,0)+(BZ93*BZ$6)),0)</f>
        <v>4.69866052907543</v>
      </c>
      <c r="CA94" s="17">
        <f ca="1">IFERROR(IF(CA$7=1,LN(OFFSET(DataSet!BY91,AddModel!CA$5,0)+(CA93*CA$6)),OFFSET(DataSet!BY91,AddModel!CA$5,0)+(CA93*CA$6)),0)</f>
        <v>107.7</v>
      </c>
      <c r="CB94" s="18">
        <f ca="1">IFERROR(IF(CB$7=1,LN(OFFSET(DataSet!BZ91,AddModel!CB$5,0)+(CB93*CB$6)),OFFSET(DataSet!BZ91,AddModel!CB$5,0)+(CB93*CB$6)),0)</f>
        <v>105.8</v>
      </c>
      <c r="CC94" s="30">
        <f ca="1">IFERROR(IF(CC$7=1,LN(OFFSET(DataSet!CA91,AddModel!CC$5,0)+(CC93*CC$6)),OFFSET(DataSet!CA91,AddModel!CC$5,0)+(CC93*CC$6)),0)</f>
        <v>-0.21072103131565253</v>
      </c>
      <c r="CD94" s="40">
        <f ca="1">IFERROR(IF(CD$7=1,LN(OFFSET(DataSet!CB91,AddModel!CD$5,0)+(CD93*CD$6)),OFFSET(DataSet!CB91,AddModel!CD$5,0)+(CD93*CD$6)),0)</f>
        <v>2.2945529212967815</v>
      </c>
      <c r="CE94" s="41">
        <f ca="1">IFERROR(IF(CE$7=1,LN(OFFSET(DataSet!CC91,AddModel!CE$5,0)+(CE93*CE$6)),OFFSET(DataSet!CC91,AddModel!CE$5,0)+(CE93*CE$6)),0)</f>
        <v>10.116</v>
      </c>
      <c r="CF94" s="41">
        <f ca="1">IFERROR(IF(CF$7=1,LN(OFFSET(DataSet!CD91,AddModel!CF$5,0)+(CF93*CF$6)),OFFSET(DataSet!CD91,AddModel!CF$5,0)+(CF93*CF$6)),0)</f>
        <v>9.02</v>
      </c>
      <c r="CG94" s="41">
        <f ca="1">IFERROR(IF(CG$7=1,LN(OFFSET(DataSet!CE91,AddModel!CG$5,0)+(CG93*CG$6)),OFFSET(DataSet!CE91,AddModel!CG$5,0)+(CG93*CG$6)),0)</f>
        <v>10.42969410358798</v>
      </c>
      <c r="CH94" s="6">
        <f ca="1">IFERROR(IF(CH$7=1,LN(OFFSET(DataSet!CF91,AddModel!CH$5,0)+(CH93*CH$6)),OFFSET(DataSet!CF91,AddModel!CH$5,0)+(CH93*CH$6)),0)</f>
        <v>0</v>
      </c>
      <c r="CI94" s="6">
        <f ca="1">IFERROR(IF(CI$7=1,LN(OFFSET(DataSet!CG91,AddModel!CI$5,0)+(CI93*CI$6)),OFFSET(DataSet!CG91,AddModel!CI$5,0)+(CI93*CI$6)),0)</f>
        <v>1</v>
      </c>
      <c r="CJ94">
        <f ca="1">IFERROR(IF(CJ$7=1,LN(OFFSET(DataSet!CH91,AddModel!CJ$5,0)+(CJ93*CJ$6)),OFFSET(DataSet!CH91,AddModel!CJ$5,0)+(CJ93*CJ$6)),0)</f>
        <v>0</v>
      </c>
      <c r="CK94">
        <f ca="1">IFERROR(IF(CK$7=1,LN(OFFSET(DataSet!CI91,AddModel!CK$5,0)+(CK93*CK$6)),OFFSET(DataSet!CI91,AddModel!CK$5,0)+(CK93*CK$6)),0)</f>
        <v>0</v>
      </c>
      <c r="CL94">
        <f ca="1">IFERROR(IF(CL$7=1,LN(OFFSET(DataSet!CJ91,AddModel!CL$5,0)+(CL93*CL$6)),OFFSET(DataSet!CJ91,AddModel!CL$5,0)+(CL93*CL$6)),0)</f>
        <v>0</v>
      </c>
      <c r="CM94" s="40">
        <f ca="1">IFERROR(IF(CM$7=1,LN(OFFSET(DataSet!CK91,AddModel!CM$5,0)+(CM93*CM$6)),OFFSET(DataSet!CK91,AddModel!CM$5,0)+(CM93*CM$6)),0)</f>
        <v>8570.0504383835432</v>
      </c>
      <c r="CN94" s="41">
        <f ca="1">IFERROR(IF(CN$7=1,LN(OFFSET(DataSet!CL91,AddModel!CN$5,0)+(CN93*CN$6)),OFFSET(DataSet!CL91,AddModel!CN$5,0)+(CN93*CN$6)),0)</f>
        <v>1464.7369187288616</v>
      </c>
      <c r="CO94" s="41">
        <f ca="1">IFERROR(IF(CO$7=1,LN(OFFSET(DataSet!CM91,AddModel!CO$5,0)+(CO93*CO$6)),OFFSET(DataSet!CM91,AddModel!CO$5,0)+(CO93*CO$6)),0)</f>
        <v>7.3310065578274672E-2</v>
      </c>
      <c r="CP94" s="41">
        <f ca="1">IFERROR(IF(CP$7=1,LN(OFFSET(DataSet!CN91,AddModel!CP$5,0)+(CP93*CP$6)),OFFSET(DataSet!CN91,AddModel!CP$5,0)+(CP93*CP$6)),0)</f>
        <v>0</v>
      </c>
      <c r="CQ94" s="17">
        <f ca="1">IFERROR(IF(CQ$7=1,LN(OFFSET(DataSet!CO91,AddModel!CQ$5,0)+(CQ93*CQ$6)),OFFSET(DataSet!CO91,AddModel!CQ$5,0)+(CQ93*CQ$6)),0)</f>
        <v>97886.734888566876</v>
      </c>
      <c r="CR94" s="56">
        <f ca="1">IFERROR(IF(CR$7=1,LN(OFFSET(DataSet!CP91,AddModel!CR$5,0)+(CR93*CR$6)),OFFSET(DataSet!CP91,AddModel!CR$5,0)+(CR93*CR$6)),0)</f>
        <v>177773.24627638728</v>
      </c>
      <c r="CS94" s="17">
        <f ca="1">IFERROR(IF(CS$7=1,LN(OFFSET(DataSet!CQ91,AddModel!CS$5,0)+(CS93*CS$6)),OFFSET(DataSet!CQ91,AddModel!CS$5,0)+(CS93*CS$6)),0)</f>
        <v>0</v>
      </c>
      <c r="CT94" s="17">
        <f ca="1">IFERROR(IF(CT$7=1,LN(OFFSET(DataSet!CR91,AddModel!CT$5,0)+(CT93*CT$6)),OFFSET(DataSet!CR91,AddModel!CT$5,0)+(CT93*CT$6)),0)</f>
        <v>986130.73154495843</v>
      </c>
      <c r="CU94" s="20">
        <f ca="1">IFERROR(IF(CU$7=1,LN(OFFSET(DataSet!CS91,AddModel!CU$5,0)+(CU93*CU$6)),OFFSET(DataSet!CS91,AddModel!CU$5,0)+(CU93*CU$6)),0)</f>
        <v>0</v>
      </c>
      <c r="CV94" s="20">
        <f ca="1">IFERROR(IF(CV$7=1,LN(OFFSET(DataSet!CT91,AddModel!CV$5,0)+(CV93*CV$6)),OFFSET(DataSet!CT91,AddModel!CV$5,0)+(CV93*CV$6)),0)</f>
        <v>0</v>
      </c>
      <c r="CW94" s="20">
        <f ca="1">IFERROR(IF(CW$7=1,LN(OFFSET(DataSet!CU91,AddModel!CW$5,0)+(CW93*CW$6)),OFFSET(DataSet!CU91,AddModel!CW$5,0)+(CW93*CW$6)),0)</f>
        <v>0</v>
      </c>
      <c r="CX94" s="20">
        <f ca="1">IFERROR(IF(CX$7=1,LN(OFFSET(DataSet!CV91,AddModel!CX$5,0)+(CX93*CX$6)),OFFSET(DataSet!CV91,AddModel!CX$5,0)+(CX93*CX$6)),0)</f>
        <v>0</v>
      </c>
      <c r="CY94" s="113">
        <f ca="1">IFERROR(IF(CY$7=1,LN(OFFSET(DataSet!CW91,AddModel!CY$5,0)+(CY93*CY$6)),OFFSET(DataSet!CW91,AddModel!CY$5,0)+(CY93*CY$6)),0)</f>
        <v>551319.96232990827</v>
      </c>
      <c r="CZ94" s="135">
        <f ca="1">IFERROR(IF(CZ$7=1,LN(OFFSET(DataSet!CX91,AddModel!CZ$5,0)+(CZ93*CZ$6)),OFFSET(DataSet!CX91,AddModel!CZ$5,0)+(CZ93*CZ$6)),0)</f>
        <v>973221.9569294668</v>
      </c>
      <c r="DA94" s="136">
        <f ca="1">IFERROR(IF(DA$7=1,LN(OFFSET(DataSet!CY91,AddModel!DA$5,0)+(DA93*DA$6)),OFFSET(DataSet!CY91,AddModel!DA$5,0)+(DA93*DA$6)),0)</f>
        <v>457414.45535552059</v>
      </c>
      <c r="DB94" s="137">
        <f ca="1">IFERROR(IF(DB$7=1,LN(OFFSET(DataSet!CZ91,AddModel!DB$5,0)+(DB93*DB$6)),OFFSET(DataSet!CZ91,AddModel!DB$5,0)+(DB93*DB$6)),0)</f>
        <v>1244474.5712929456</v>
      </c>
    </row>
    <row r="95" spans="1:106" x14ac:dyDescent="0.25">
      <c r="A95" s="134">
        <f ca="1">C95*DataSet!CB92</f>
        <v>2738934.2339015482</v>
      </c>
      <c r="B95" s="1">
        <f t="shared" si="4"/>
        <v>44432</v>
      </c>
      <c r="C95" s="87">
        <f t="shared" ca="1" si="3"/>
        <v>276102.24132072058</v>
      </c>
      <c r="D95" s="87">
        <f t="shared" ca="1" si="2"/>
        <v>270954.95840805228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IFERROR(IF(H$7=1,LN(OFFSET(DataSet!F92,AddModel!H$5,0)+(H94*H$6)),OFFSET(DataSet!F92,AddModel!H$5,0)+(H94*H$6)),0)</f>
        <v>0</v>
      </c>
      <c r="I95" s="13">
        <f ca="1">IFERROR(IF(I$7=1,LN(OFFSET(DataSet!G92,AddModel!I$5,0)+(I94*I$6)),OFFSET(DataSet!G92,AddModel!I$5,0)+(I94*I$6)),0)</f>
        <v>0</v>
      </c>
      <c r="J95" s="13">
        <f ca="1">IFERROR(IF(J$7=1,LN(OFFSET(DataSet!H92,AddModel!J$5,0)+(J94*J$6)),OFFSET(DataSet!H92,AddModel!J$5,0)+(J94*J$6)),0)</f>
        <v>0</v>
      </c>
      <c r="K95" s="13">
        <f ca="1">IFERROR(IF(K$7=1,LN(OFFSET(DataSet!I92,AddModel!K$5,0)+(K94*K$6)),OFFSET(DataSet!I92,AddModel!K$5,0)+(K94*K$6)),0)</f>
        <v>0</v>
      </c>
      <c r="L95" s="13">
        <f ca="1">IFERROR(IF(L$7=1,LN(OFFSET(DataSet!J92,AddModel!L$5,0)+(L94*L$6)),OFFSET(DataSet!J92,AddModel!L$5,0)+(L94*L$6)),0)</f>
        <v>0</v>
      </c>
      <c r="M95" s="13">
        <f ca="1">IFERROR(IF(M$7=1,LN(OFFSET(DataSet!K92,AddModel!M$5,0)+(M94*M$6)),OFFSET(DataSet!K92,AddModel!M$5,0)+(M94*M$6)),0)</f>
        <v>0</v>
      </c>
      <c r="N95" s="13">
        <f ca="1">IFERROR(IF(N$7=1,LN(OFFSET(DataSet!L92,AddModel!N$5,0)+(N94*N$6)),OFFSET(DataSet!L92,AddModel!N$5,0)+(N94*N$6)),0)</f>
        <v>0</v>
      </c>
      <c r="O95" s="13">
        <f ca="1">IFERROR(IF(O$7=1,LN(OFFSET(DataSet!M92,AddModel!O$5,0)+(O94*O$6)),OFFSET(DataSet!M92,AddModel!O$5,0)+(O94*O$6)),0)</f>
        <v>1</v>
      </c>
      <c r="P95" s="13">
        <f ca="1">IFERROR(IF(P$7=1,LN(OFFSET(DataSet!N92,AddModel!P$5,0)+(P94*P$6)),OFFSET(DataSet!N92,AddModel!P$5,0)+(P94*P$6)),0)</f>
        <v>0</v>
      </c>
      <c r="Q95" s="13">
        <f ca="1">IFERROR(IF(Q$7=1,LN(OFFSET(DataSet!O92,AddModel!Q$5,0)+(Q94*Q$6)),OFFSET(DataSet!O92,AddModel!Q$5,0)+(Q94*Q$6)),0)</f>
        <v>0</v>
      </c>
      <c r="R95" s="13">
        <f ca="1">IFERROR(IF(R$7=1,LN(OFFSET(DataSet!P92,AddModel!R$5,0)+(R94*R$6)),OFFSET(DataSet!P92,AddModel!R$5,0)+(R94*R$6)),0)</f>
        <v>0</v>
      </c>
      <c r="S95" s="13">
        <f ca="1">IFERROR(IF(S$7=1,LN(OFFSET(DataSet!Q92,AddModel!S$5,0)+(S94*S$6)),OFFSET(DataSet!Q92,AddModel!S$5,0)+(S94*S$6)),0)</f>
        <v>0</v>
      </c>
      <c r="T95" s="14">
        <f ca="1">IFERROR(IF(T$7=1,LN(OFFSET(DataSet!R92,AddModel!T$5,0)+(T94*T$6)),OFFSET(DataSet!R92,AddModel!T$5,0)+(T94*T$6)),0)</f>
        <v>0</v>
      </c>
      <c r="U95" s="14">
        <f ca="1">IFERROR(IF(U$7=1,LN(OFFSET(DataSet!S92,AddModel!U$5,0)+(U94*U$6)),OFFSET(DataSet!S92,AddModel!U$5,0)+(U94*U$6)),0)</f>
        <v>0.71428571428571397</v>
      </c>
      <c r="V95" s="14">
        <f ca="1">IFERROR(IF(V$7=1,LN(OFFSET(DataSet!T92,AddModel!V$5,0)+(V94*V$6)),OFFSET(DataSet!T92,AddModel!V$5,0)+(V94*V$6)),0)</f>
        <v>0</v>
      </c>
      <c r="W95" s="14">
        <f ca="1">IFERROR(IF(W$7=1,LN(OFFSET(DataSet!U92,AddModel!W$5,0)+(W94*W$6)),OFFSET(DataSet!U92,AddModel!W$5,0)+(W94*W$6)),0)</f>
        <v>0</v>
      </c>
      <c r="X95" s="14">
        <f ca="1">IFERROR(IF(X$7=1,LN(OFFSET(DataSet!V92,AddModel!X$5,0)+(X94*X$6)),OFFSET(DataSet!V92,AddModel!X$5,0)+(X94*X$6)),0)</f>
        <v>0</v>
      </c>
      <c r="Y95" s="14">
        <f ca="1">IFERROR(IF(Y$7=1,LN(OFFSET(DataSet!W92,AddModel!Y$5,0)+(Y94*Y$6)),OFFSET(DataSet!W92,AddModel!Y$5,0)+(Y94*Y$6)),0)</f>
        <v>0.71428571428571397</v>
      </c>
      <c r="Z95" s="14">
        <f ca="1">IFERROR(IF(Z$7=1,LN(OFFSET(DataSet!X92,AddModel!Z$5,0)+(Z94*Z$6)),OFFSET(DataSet!X92,AddModel!Z$5,0)+(Z94*Z$6)),0)</f>
        <v>0</v>
      </c>
      <c r="AA95" s="14">
        <f ca="1">IFERROR(IF(AA$7=1,LN(OFFSET(DataSet!Y92,AddModel!AA$5,0)+(AA94*AA$6)),OFFSET(DataSet!Y92,AddModel!AA$5,0)+(AA94*AA$6)),0)</f>
        <v>1</v>
      </c>
      <c r="AB95" s="14">
        <f ca="1">IFERROR(IF(AB$7=1,LN(OFFSET(DataSet!Z92,AddModel!AB$5,0)+(AB94*AB$6)),OFFSET(DataSet!Z92,AddModel!AB$5,0)+(AB94*AB$6)),0)</f>
        <v>1</v>
      </c>
      <c r="AC95" s="15">
        <f ca="1">IFERROR(IF(AC$7=1,LN(OFFSET(DataSet!AA92,AddModel!AC$5,0)+(AC94*AC$6)),OFFSET(DataSet!AA92,AddModel!AC$5,0)+(AC94*AC$6)),0)</f>
        <v>1</v>
      </c>
      <c r="AD95" s="15">
        <f ca="1">IFERROR(IF(AD$7=1,LN(OFFSET(DataSet!AB92,AddModel!AD$5,0)+(AD94*AD$6)),OFFSET(DataSet!AB92,AddModel!AD$5,0)+(AD94*AD$6)),0)</f>
        <v>0</v>
      </c>
      <c r="AE95" s="15">
        <f ca="1">IFERROR(IF(AE$7=1,LN(OFFSET(DataSet!AC92,AddModel!AE$5,0)+(AE94*AE$6)),OFFSET(DataSet!AC92,AddModel!AE$5,0)+(AE94*AE$6)),0)</f>
        <v>0</v>
      </c>
      <c r="AF95" s="15">
        <f ca="1">IFERROR(IF(AF$7=1,LN(OFFSET(DataSet!AD92,AddModel!AF$5,0)+(AF94*AF$6)),OFFSET(DataSet!AD92,AddModel!AF$5,0)+(AF94*AF$6)),0)</f>
        <v>0</v>
      </c>
      <c r="AG95" s="15">
        <f ca="1">IFERROR(IF(AG$7=1,LN(OFFSET(DataSet!AE92,AddModel!AG$5,0)+(AG94*AG$6)),OFFSET(DataSet!AE92,AddModel!AG$5,0)+(AG94*AG$6)),0)</f>
        <v>0</v>
      </c>
      <c r="AH95" s="15">
        <f ca="1">IFERROR(IF(AH$7=1,LN(OFFSET(DataSet!AF92,AddModel!AH$5,0)+(AH94*AH$6)),OFFSET(DataSet!AF92,AddModel!AH$5,0)+(AH94*AH$6)),0)</f>
        <v>0</v>
      </c>
      <c r="AI95" s="15">
        <f ca="1">IFERROR(IF(AI$7=1,LN(OFFSET(DataSet!AG92,AddModel!AI$5,0)+(AI94*AI$6)),OFFSET(DataSet!AG92,AddModel!AI$5,0)+(AI94*AI$6)),0)</f>
        <v>0</v>
      </c>
      <c r="AJ95" s="15">
        <f ca="1">IFERROR(IF(AJ$7=1,LN(OFFSET(DataSet!AH92,AddModel!AJ$5,0)+(AJ94*AJ$6)),OFFSET(DataSet!AH92,AddModel!AJ$5,0)+(AJ94*AJ$6)),0)</f>
        <v>0</v>
      </c>
      <c r="AK95" s="15">
        <f ca="1">IFERROR(IF(AK$7=1,LN(OFFSET(DataSet!AI92,AddModel!AK$5,0)+(AK94*AK$6)),OFFSET(DataSet!AI92,AddModel!AK$5,0)+(AK94*AK$6)),0)</f>
        <v>0</v>
      </c>
      <c r="AL95" s="13">
        <f ca="1">IFERROR(IF(AL$7=1,LN(OFFSET(DataSet!AJ92,AddModel!AL$5,0)+(AL94*AL$6)),OFFSET(DataSet!AJ92,AddModel!AL$5,0)+(AL94*AL$6)),0)</f>
        <v>0</v>
      </c>
      <c r="AM95" s="13">
        <f ca="1">IFERROR(IF(AM$7=1,LN(OFFSET(DataSet!AK92,AddModel!AM$5,0)+(AM94*AM$6)),OFFSET(DataSet!AK92,AddModel!AM$5,0)+(AM94*AM$6)),0)</f>
        <v>0</v>
      </c>
      <c r="AN95" s="13">
        <f ca="1">IFERROR(IF(AN$7=1,LN(OFFSET(DataSet!AL92,AddModel!AN$5,0)+(AN94*AN$6)),OFFSET(DataSet!AL92,AddModel!AN$5,0)+(AN94*AN$6)),0)</f>
        <v>0</v>
      </c>
      <c r="AO95" s="17">
        <f ca="1">IFERROR(IF(AO$7=1,LN(OFFSET(DataSet!AM92,AddModel!AO$5,0)+(AO94*AO$6)),OFFSET(DataSet!AM92,AddModel!AO$5,0)+(AO94*AO$6)),0)</f>
        <v>52.142857142857402</v>
      </c>
      <c r="AP95" s="17">
        <f ca="1">IFERROR(IF(AP$7=1,LN(OFFSET(DataSet!AN92,AddModel!AP$5,0)+(AP94*AP$6)),OFFSET(DataSet!AN92,AddModel!AP$5,0)+(AP94*AP$6)),0)</f>
        <v>34.285714285714199</v>
      </c>
      <c r="AQ95" s="17">
        <f ca="1">IFERROR(IF(AQ$7=1,LN(OFFSET(DataSet!AO92,AddModel!AQ$5,0)+(AQ94*AQ$6)),OFFSET(DataSet!AO92,AddModel!AQ$5,0)+(AQ94*AQ$6)),0)</f>
        <v>0</v>
      </c>
      <c r="AR95" s="17">
        <f ca="1">IFERROR(IF(AR$7=1,LN(OFFSET(DataSet!AP92,AddModel!AR$5,0)+(AR94*AR$6)),OFFSET(DataSet!AP92,AddModel!AR$5,0)+(AR94*AR$6)),0)</f>
        <v>0</v>
      </c>
      <c r="AS95" s="18">
        <f ca="1">IFERROR(IF(AS$7=1,LN(OFFSET(DataSet!AQ92,AddModel!AS$5,0)+(AS94*AS$6)),OFFSET(DataSet!AQ92,AddModel!AS$5,0)+(AS94*AS$6)),0)</f>
        <v>0</v>
      </c>
      <c r="AT95" s="19">
        <f ca="1">IFERROR(IF(AT$7=1,LN(OFFSET(DataSet!AR92,AddModel!AT$5,0)+(AT94*AT$6)),OFFSET(DataSet!AR92,AddModel!AT$5,0)+(AT94*AT$6)),0)</f>
        <v>0.262724963588154</v>
      </c>
      <c r="AU95" s="20">
        <f ca="1">IFERROR(IF(AU$7=1,LN(OFFSET(DataSet!AS92,AddModel!AU$5,0)+(AU94*AU$6)),OFFSET(DataSet!AS92,AddModel!AU$5,0)+(AU94*AU$6)),0)</f>
        <v>2.8148619741006802</v>
      </c>
      <c r="AV95" s="20">
        <f ca="1">IFERROR(IF(AV$7=1,LN(OFFSET(DataSet!AT92,AddModel!AV$5,0)+(AV94*AV$6)),OFFSET(DataSet!AT92,AddModel!AV$5,0)+(AV94*AV$6)),0)</f>
        <v>-1.63031218517133</v>
      </c>
      <c r="AW95" s="20">
        <f ca="1">IFERROR(IF(AW$7=1,LN(OFFSET(DataSet!AU92,AddModel!AW$5,0)+(AW94*AW$6)),OFFSET(DataSet!AU92,AddModel!AW$5,0)+(AW94*AW$6)),0)</f>
        <v>-3.0002901242281501</v>
      </c>
      <c r="AX95" s="20">
        <f ca="1">IFERROR(IF(AX$7=1,LN(OFFSET(DataSet!AV92,AddModel!AX$5,0)+(AX94*AX$6)),OFFSET(DataSet!AV92,AddModel!AX$5,0)+(AX94*AX$6)),0)</f>
        <v>17.9814309202009</v>
      </c>
      <c r="AY95" s="20">
        <f ca="1">IFERROR(IF(AY$7=1,LN(OFFSET(DataSet!AW92,AddModel!AY$5,0)+(AY94*AY$6)),OFFSET(DataSet!AW92,AddModel!AY$5,0)+(AY94*AY$6)),0)</f>
        <v>10.507215950454301</v>
      </c>
      <c r="AZ95" s="20">
        <f ca="1">IFERROR(IF(AZ$7=1,LN(OFFSET(DataSet!AX92,AddModel!AZ$5,0)+(AZ94*AZ$6)),OFFSET(DataSet!AX92,AddModel!AZ$5,0)+(AZ94*AZ$6)),0)</f>
        <v>4.8002901291822999</v>
      </c>
      <c r="BA95" s="20">
        <f ca="1">IFERROR(IF(BA$7=1,LN(OFFSET(DataSet!AY92,AddModel!BA$5,0)+(BA94*BA$6)),OFFSET(DataSet!AY92,AddModel!BA$5,0)+(BA94*BA$6)),0)</f>
        <v>18.244155883788999</v>
      </c>
      <c r="BB95" s="20">
        <f ca="1">IFERROR(IF(BB$7=1,LN(OFFSET(DataSet!AZ92,AddModel!BB$5,0)+(BB94*BB$6)),OFFSET(DataSet!AZ92,AddModel!BB$5,0)+(BB94*BB$6)),0)</f>
        <v>1.9471953054604301</v>
      </c>
      <c r="BC95" s="20">
        <f ca="1">IFERROR(IF(BC$7=1,LN(OFFSET(DataSet!BA92,AddModel!BC$5,0)+(BC94*BC$6)),OFFSET(DataSet!BA92,AddModel!BC$5,0)+(BC94*BC$6)),0)</f>
        <v>13.322077924555</v>
      </c>
      <c r="BD95" s="20">
        <f ca="1">IFERROR(IF(BD$7=1,LN(OFFSET(DataSet!BB92,AddModel!BD$5,0)+(BD94*BD$6)),OFFSET(DataSet!BB92,AddModel!BD$5,0)+(BD94*BD$6)),0)</f>
        <v>0.31688312028909599</v>
      </c>
      <c r="BE95" s="21">
        <f ca="1">IFERROR(IF(BE$7=1,LN(OFFSET(DataSet!BC92,AddModel!BE$5,0)+(BE94*BE$6)),OFFSET(DataSet!BC92,AddModel!BE$5,0)+(BE94*BE$6)),0)</f>
        <v>1.80000000495415</v>
      </c>
      <c r="BF95" s="16">
        <f ca="1">IFERROR(IF(BF$7=1,LN(OFFSET(DataSet!BD92,AddModel!BF$5,0)+(BF94*BF$6)),OFFSET(DataSet!BD92,AddModel!BF$5,0)+(BF94*BF$6)),0)</f>
        <v>-38</v>
      </c>
      <c r="BG95" s="17">
        <f ca="1">IFERROR(IF(BG$7=1,LN(OFFSET(DataSet!BE92,AddModel!BG$5,0)+(BG94*BG$6)),OFFSET(DataSet!BE92,AddModel!BG$5,0)+(BG94*BG$6)),0)</f>
        <v>-36</v>
      </c>
      <c r="BH95" s="17">
        <f ca="1">IFERROR(IF(BH$7=1,LN(OFFSET(DataSet!BF92,AddModel!BH$5,0)+(BH94*BH$6)),OFFSET(DataSet!BF92,AddModel!BH$5,0)+(BH94*BH$6)),0)</f>
        <v>-69</v>
      </c>
      <c r="BI95" s="17">
        <f ca="1">IFERROR(IF(BI$7=1,LN(OFFSET(DataSet!BG92,AddModel!BI$5,0)+(BI94*BI$6)),OFFSET(DataSet!BG92,AddModel!BI$5,0)+(BI94*BI$6)),0)</f>
        <v>-47</v>
      </c>
      <c r="BJ95" s="17">
        <f ca="1">IFERROR(IF(BJ$7=1,LN(OFFSET(DataSet!BH92,AddModel!BJ$5,0)+(BJ94*BJ$6)),OFFSET(DataSet!BH92,AddModel!BJ$5,0)+(BJ94*BJ$6)),0)</f>
        <v>-16</v>
      </c>
      <c r="BK95" s="17">
        <f ca="1">IFERROR(IF(BK$7=1,LN(OFFSET(DataSet!BI92,AddModel!BK$5,0)+(BK94*BK$6)),OFFSET(DataSet!BI92,AddModel!BK$5,0)+(BK94*BK$6)),0)</f>
        <v>-12</v>
      </c>
      <c r="BL95" s="17">
        <f ca="1">IFERROR(IF(BL$7=1,LN(OFFSET(DataSet!BJ92,AddModel!BL$5,0)+(BL94*BL$6)),OFFSET(DataSet!BJ92,AddModel!BL$5,0)+(BL94*BL$6)),0)</f>
        <v>98.747069999999894</v>
      </c>
      <c r="BM95" s="17">
        <f ca="1">IFERROR(IF(BM$7=1,LN(OFFSET(DataSet!BK92,AddModel!BM$5,0)+(BM94*BM$6)),OFFSET(DataSet!BK92,AddModel!BM$5,0)+(BM94*BM$6)),0)</f>
        <v>95.733919999999998</v>
      </c>
      <c r="BN95" s="17">
        <f ca="1">IFERROR(IF(BN$7=1,LN(OFFSET(DataSet!BL92,AddModel!BN$5,0)+(BN94*BN$6)),OFFSET(DataSet!BL92,AddModel!BN$5,0)+(BN94*BN$6)),0)</f>
        <v>109.70910000000001</v>
      </c>
      <c r="BO95" s="17">
        <f ca="1">IFERROR(IF(BO$7=1,LN(OFFSET(DataSet!BM92,AddModel!BO$5,0)+(BO94*BO$6)),OFFSET(DataSet!BM92,AddModel!BO$5,0)+(BO94*BO$6)),0)</f>
        <v>146.41220000000001</v>
      </c>
      <c r="BP95" s="17">
        <f ca="1">IFERROR(IF(BP$7=1,LN(OFFSET(DataSet!BN92,AddModel!BP$5,0)+(BP94*BP$6)),OFFSET(DataSet!BN92,AddModel!BP$5,0)+(BP94*BP$6)),0)</f>
        <v>120</v>
      </c>
      <c r="BQ95" s="17">
        <f ca="1">IFERROR(IF(BQ$7=1,LN(OFFSET(DataSet!BO92,AddModel!BQ$5,0)+(BQ94*BQ$6)),OFFSET(DataSet!BO92,AddModel!BQ$5,0)+(BQ94*BQ$6)),0)</f>
        <v>110.8506</v>
      </c>
      <c r="BR95" s="17">
        <f ca="1">IFERROR(IF(BR$7=1,LN(OFFSET(DataSet!BP92,AddModel!BR$5,0)+(BR94*BR$6)),OFFSET(DataSet!BP92,AddModel!BR$5,0)+(BR94*BR$6)),0)</f>
        <v>105.3912</v>
      </c>
      <c r="BS95" s="17">
        <f ca="1">IFERROR(IF(BS$7=1,LN(OFFSET(DataSet!BQ92,AddModel!BS$5,0)+(BS94*BS$6)),OFFSET(DataSet!BQ92,AddModel!BS$5,0)+(BS94*BS$6)),0)</f>
        <v>111.3596</v>
      </c>
      <c r="BT95" s="17">
        <f ca="1">IFERROR(IF(BT$7=1,LN(OFFSET(DataSet!BR92,AddModel!BT$5,0)+(BT94*BT$6)),OFFSET(DataSet!BR92,AddModel!BT$5,0)+(BT94*BT$6)),0)</f>
        <v>1445580</v>
      </c>
      <c r="BU95" s="17">
        <f ca="1">IFERROR(IF(BU$7=1,LN(OFFSET(DataSet!BS92,AddModel!BU$5,0)+(BU94*BU$6)),OFFSET(DataSet!BS92,AddModel!BU$5,0)+(BU94*BU$6)),0)</f>
        <v>1165251.08903842</v>
      </c>
      <c r="BV95" s="17">
        <f ca="1">IFERROR(IF(BV$7=1,LN(OFFSET(DataSet!BT92,AddModel!BV$5,0)+(BV94*BV$6)),OFFSET(DataSet!BT92,AddModel!BV$5,0)+(BV94*BV$6)),0)</f>
        <v>109.70910000000001</v>
      </c>
      <c r="BW95" s="17">
        <f ca="1">IFERROR(IF(BW$7=1,LN(OFFSET(DataSet!BU92,AddModel!BW$5,0)+(BW94*BW$6)),OFFSET(DataSet!BU92,AddModel!BW$5,0)+(BW94*BW$6)),0)</f>
        <v>4.7300000000000004</v>
      </c>
      <c r="BX95" s="17">
        <f ca="1">IFERROR(IF(BX$7=1,LN(OFFSET(DataSet!BV92,AddModel!BX$5,0)+(BX94*BX$6)),OFFSET(DataSet!BV92,AddModel!BX$5,0)+(BX94*BX$6)),0)</f>
        <v>5.8</v>
      </c>
      <c r="BY95" s="17">
        <f ca="1">IFERROR(IF(BY$7=1,LN(OFFSET(DataSet!BW92,AddModel!BY$5,0)+(BY94*BY$6)),OFFSET(DataSet!BW92,AddModel!BY$5,0)+(BY94*BY$6)),0)</f>
        <v>104.6</v>
      </c>
      <c r="BZ95" s="17">
        <f ca="1">IFERROR(IF(BZ$7=1,LN(OFFSET(DataSet!BX92,AddModel!BZ$5,0)+(BZ94*BZ$6)),OFFSET(DataSet!BX92,AddModel!BZ$5,0)+(BZ94*BZ$6)),0)</f>
        <v>4.69866052907543</v>
      </c>
      <c r="CA95" s="17">
        <f ca="1">IFERROR(IF(CA$7=1,LN(OFFSET(DataSet!BY92,AddModel!CA$5,0)+(CA94*CA$6)),OFFSET(DataSet!BY92,AddModel!CA$5,0)+(CA94*CA$6)),0)</f>
        <v>107.7</v>
      </c>
      <c r="CB95" s="18">
        <f ca="1">IFERROR(IF(CB$7=1,LN(OFFSET(DataSet!BZ92,AddModel!CB$5,0)+(CB94*CB$6)),OFFSET(DataSet!BZ92,AddModel!CB$5,0)+(CB94*CB$6)),0)</f>
        <v>105.8</v>
      </c>
      <c r="CC95" s="30">
        <f ca="1">IFERROR(IF(CC$7=1,LN(OFFSET(DataSet!CA92,AddModel!CC$5,0)+(CC94*CC$6)),OFFSET(DataSet!CA92,AddModel!CC$5,0)+(CC94*CC$6)),0)</f>
        <v>-0.21072103131565253</v>
      </c>
      <c r="CD95" s="40">
        <f ca="1">IFERROR(IF(CD$7=1,LN(OFFSET(DataSet!CB92,AddModel!CD$5,0)+(CD94*CD$6)),OFFSET(DataSet!CB92,AddModel!CD$5,0)+(CD94*CD$6)),0)</f>
        <v>2.2945529212967815</v>
      </c>
      <c r="CE95" s="41">
        <f ca="1">IFERROR(IF(CE$7=1,LN(OFFSET(DataSet!CC92,AddModel!CE$5,0)+(CE94*CE$6)),OFFSET(DataSet!CC92,AddModel!CE$5,0)+(CE94*CE$6)),0)</f>
        <v>10.116</v>
      </c>
      <c r="CF95" s="41">
        <f ca="1">IFERROR(IF(CF$7=1,LN(OFFSET(DataSet!CD92,AddModel!CF$5,0)+(CF94*CF$6)),OFFSET(DataSet!CD92,AddModel!CF$5,0)+(CF94*CF$6)),0)</f>
        <v>9.02</v>
      </c>
      <c r="CG95" s="41">
        <f ca="1">IFERROR(IF(CG$7=1,LN(OFFSET(DataSet!CE92,AddModel!CG$5,0)+(CG94*CG$6)),OFFSET(DataSet!CE92,AddModel!CG$5,0)+(CG94*CG$6)),0)</f>
        <v>10.42969410358798</v>
      </c>
      <c r="CH95" s="6">
        <f ca="1">IFERROR(IF(CH$7=1,LN(OFFSET(DataSet!CF92,AddModel!CH$5,0)+(CH94*CH$6)),OFFSET(DataSet!CF92,AddModel!CH$5,0)+(CH94*CH$6)),0)</f>
        <v>0</v>
      </c>
      <c r="CI95" s="6">
        <f ca="1">IFERROR(IF(CI$7=1,LN(OFFSET(DataSet!CG92,AddModel!CI$5,0)+(CI94*CI$6)),OFFSET(DataSet!CG92,AddModel!CI$5,0)+(CI94*CI$6)),0)</f>
        <v>1</v>
      </c>
      <c r="CJ95">
        <f ca="1">IFERROR(IF(CJ$7=1,LN(OFFSET(DataSet!CH92,AddModel!CJ$5,0)+(CJ94*CJ$6)),OFFSET(DataSet!CH92,AddModel!CJ$5,0)+(CJ94*CJ$6)),0)</f>
        <v>0</v>
      </c>
      <c r="CK95">
        <f ca="1">IFERROR(IF(CK$7=1,LN(OFFSET(DataSet!CI92,AddModel!CK$5,0)+(CK94*CK$6)),OFFSET(DataSet!CI92,AddModel!CK$5,0)+(CK94*CK$6)),0)</f>
        <v>0</v>
      </c>
      <c r="CL95">
        <f ca="1">IFERROR(IF(CL$7=1,LN(OFFSET(DataSet!CJ92,AddModel!CL$5,0)+(CL94*CL$6)),OFFSET(DataSet!CJ92,AddModel!CL$5,0)+(CL94*CL$6)),0)</f>
        <v>0</v>
      </c>
      <c r="CM95" s="40">
        <f ca="1">IFERROR(IF(CM$7=1,LN(OFFSET(DataSet!CK92,AddModel!CM$5,0)+(CM94*CM$6)),OFFSET(DataSet!CK92,AddModel!CM$5,0)+(CM94*CM$6)),0)</f>
        <v>6856.0403507068349</v>
      </c>
      <c r="CN95" s="41">
        <f ca="1">IFERROR(IF(CN$7=1,LN(OFFSET(DataSet!CL92,AddModel!CN$5,0)+(CN94*CN$6)),OFFSET(DataSet!CL92,AddModel!CN$5,0)+(CN94*CN$6)),0)</f>
        <v>1025.3158431102031</v>
      </c>
      <c r="CO95" s="41">
        <f ca="1">IFERROR(IF(CO$7=1,LN(OFFSET(DataSet!CM92,AddModel!CO$5,0)+(CO94*CO$6)),OFFSET(DataSet!CM92,AddModel!CO$5,0)+(CO94*CO$6)),0)</f>
        <v>4.3986039346964802E-2</v>
      </c>
      <c r="CP95" s="41">
        <f ca="1">IFERROR(IF(CP$7=1,LN(OFFSET(DataSet!CN92,AddModel!CP$5,0)+(CP94*CP$6)),OFFSET(DataSet!CN92,AddModel!CP$5,0)+(CP94*CP$6)),0)</f>
        <v>0</v>
      </c>
      <c r="CQ95" s="17">
        <f ca="1">IFERROR(IF(CQ$7=1,LN(OFFSET(DataSet!CO92,AddModel!CQ$5,0)+(CQ94*CQ$6)),OFFSET(DataSet!CO92,AddModel!CQ$5,0)+(CQ94*CQ$6)),0)</f>
        <v>95795.950259879042</v>
      </c>
      <c r="CR95" s="56">
        <f ca="1">IFERROR(IF(CR$7=1,LN(OFFSET(DataSet!CP92,AddModel!CR$5,0)+(CR94*CR$6)),OFFSET(DataSet!CP92,AddModel!CR$5,0)+(CR94*CR$6)),0)</f>
        <v>165086.54549828955</v>
      </c>
      <c r="CS95" s="17">
        <f ca="1">IFERROR(IF(CS$7=1,LN(OFFSET(DataSet!CQ92,AddModel!CS$5,0)+(CS94*CS$6)),OFFSET(DataSet!CQ92,AddModel!CS$5,0)+(CS94*CS$6)),0)</f>
        <v>0</v>
      </c>
      <c r="CT95" s="17">
        <f ca="1">IFERROR(IF(CT$7=1,LN(OFFSET(DataSet!CR92,AddModel!CT$5,0)+(CT94*CT$6)),OFFSET(DataSet!CR92,AddModel!CT$5,0)+(CT94*CT$6)),0)</f>
        <v>951174.00783963944</v>
      </c>
      <c r="CU95" s="20">
        <f ca="1">IFERROR(IF(CU$7=1,LN(OFFSET(DataSet!CS92,AddModel!CU$5,0)+(CU94*CU$6)),OFFSET(DataSet!CS92,AddModel!CU$5,0)+(CU94*CU$6)),0)</f>
        <v>0</v>
      </c>
      <c r="CV95" s="20">
        <f ca="1">IFERROR(IF(CV$7=1,LN(OFFSET(DataSet!CT92,AddModel!CV$5,0)+(CV94*CV$6)),OFFSET(DataSet!CT92,AddModel!CV$5,0)+(CV94*CV$6)),0)</f>
        <v>0</v>
      </c>
      <c r="CW95" s="20">
        <f ca="1">IFERROR(IF(CW$7=1,LN(OFFSET(DataSet!CU92,AddModel!CW$5,0)+(CW94*CW$6)),OFFSET(DataSet!CU92,AddModel!CW$5,0)+(CW94*CW$6)),0)</f>
        <v>0</v>
      </c>
      <c r="CX95" s="20">
        <f ca="1">IFERROR(IF(CX$7=1,LN(OFFSET(DataSet!CV92,AddModel!CX$5,0)+(CX94*CX$6)),OFFSET(DataSet!CV92,AddModel!CX$5,0)+(CX94*CX$6)),0)</f>
        <v>0</v>
      </c>
      <c r="CY95" s="113">
        <f ca="1">IFERROR(IF(CY$7=1,LN(OFFSET(DataSet!CW92,AddModel!CY$5,0)+(CY94*CY$6)),OFFSET(DataSet!CW92,AddModel!CY$5,0)+(CY94*CY$6)),0)</f>
        <v>521764.99151633715</v>
      </c>
      <c r="CZ95" s="135">
        <f ca="1">IFERROR(IF(CZ$7=1,LN(OFFSET(DataSet!CX92,AddModel!CZ$5,0)+(CZ94*CZ$6)),OFFSET(DataSet!CX92,AddModel!CZ$5,0)+(CZ94*CZ$6)),0)</f>
        <v>858245.56554357347</v>
      </c>
      <c r="DA95" s="136">
        <f ca="1">IFERROR(IF(DA$7=1,LN(OFFSET(DataSet!CY92,AddModel!DA$5,0)+(DA94*DA$6)),OFFSET(DataSet!CY92,AddModel!DA$5,0)+(DA94*DA$6)),0)</f>
        <v>366325.5642844165</v>
      </c>
      <c r="DB95" s="137">
        <f ca="1">IFERROR(IF(DB$7=1,LN(OFFSET(DataSet!CZ92,AddModel!DB$5,0)+(DB94*DB$6)),OFFSET(DataSet!CZ92,AddModel!DB$5,0)+(DB94*DB$6)),0)</f>
        <v>1190380.6570343566</v>
      </c>
    </row>
    <row r="96" spans="1:106" x14ac:dyDescent="0.25">
      <c r="A96" s="134">
        <f ca="1">C96*DataSet!CB93</f>
        <v>2290206.9308781126</v>
      </c>
      <c r="B96" s="1">
        <f t="shared" si="4"/>
        <v>44439</v>
      </c>
      <c r="C96" s="87">
        <f t="shared" ca="1" si="3"/>
        <v>230867.63416110005</v>
      </c>
      <c r="D96" s="87">
        <f t="shared" ref="D96:D159" ca="1" si="5">EXP(SUMPRODUCT($F$4:$DB$4,$F96:$DB96))</f>
        <v>219377.13271597764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IFERROR(IF(H$7=1,LN(OFFSET(DataSet!F93,AddModel!H$5,0)+(H95*H$6)),OFFSET(DataSet!F93,AddModel!H$5,0)+(H95*H$6)),0)</f>
        <v>0</v>
      </c>
      <c r="I96" s="13">
        <f ca="1">IFERROR(IF(I$7=1,LN(OFFSET(DataSet!G93,AddModel!I$5,0)+(I95*I$6)),OFFSET(DataSet!G93,AddModel!I$5,0)+(I95*I$6)),0)</f>
        <v>0</v>
      </c>
      <c r="J96" s="13">
        <f ca="1">IFERROR(IF(J$7=1,LN(OFFSET(DataSet!H93,AddModel!J$5,0)+(J95*J$6)),OFFSET(DataSet!H93,AddModel!J$5,0)+(J95*J$6)),0)</f>
        <v>0</v>
      </c>
      <c r="K96" s="13">
        <f ca="1">IFERROR(IF(K$7=1,LN(OFFSET(DataSet!I93,AddModel!K$5,0)+(K95*K$6)),OFFSET(DataSet!I93,AddModel!K$5,0)+(K95*K$6)),0)</f>
        <v>0</v>
      </c>
      <c r="L96" s="13">
        <f ca="1">IFERROR(IF(L$7=1,LN(OFFSET(DataSet!J93,AddModel!L$5,0)+(L95*L$6)),OFFSET(DataSet!J93,AddModel!L$5,0)+(L95*L$6)),0)</f>
        <v>0</v>
      </c>
      <c r="M96" s="13">
        <f ca="1">IFERROR(IF(M$7=1,LN(OFFSET(DataSet!K93,AddModel!M$5,0)+(M95*M$6)),OFFSET(DataSet!K93,AddModel!M$5,0)+(M95*M$6)),0)</f>
        <v>0</v>
      </c>
      <c r="N96" s="13">
        <f ca="1">IFERROR(IF(N$7=1,LN(OFFSET(DataSet!L93,AddModel!N$5,0)+(N95*N$6)),OFFSET(DataSet!L93,AddModel!N$5,0)+(N95*N$6)),0)</f>
        <v>0</v>
      </c>
      <c r="O96" s="13">
        <f ca="1">IFERROR(IF(O$7=1,LN(OFFSET(DataSet!M93,AddModel!O$5,0)+(O95*O$6)),OFFSET(DataSet!M93,AddModel!O$5,0)+(O95*O$6)),0)</f>
        <v>0.14285714285714199</v>
      </c>
      <c r="P96" s="13">
        <f ca="1">IFERROR(IF(P$7=1,LN(OFFSET(DataSet!N93,AddModel!P$5,0)+(P95*P$6)),OFFSET(DataSet!N93,AddModel!P$5,0)+(P95*P$6)),0)</f>
        <v>0.85714285714285698</v>
      </c>
      <c r="Q96" s="13">
        <f ca="1">IFERROR(IF(Q$7=1,LN(OFFSET(DataSet!O93,AddModel!Q$5,0)+(Q95*Q$6)),OFFSET(DataSet!O93,AddModel!Q$5,0)+(Q95*Q$6)),0)</f>
        <v>0</v>
      </c>
      <c r="R96" s="13">
        <f ca="1">IFERROR(IF(R$7=1,LN(OFFSET(DataSet!P93,AddModel!R$5,0)+(R95*R$6)),OFFSET(DataSet!P93,AddModel!R$5,0)+(R95*R$6)),0)</f>
        <v>0</v>
      </c>
      <c r="S96" s="13">
        <f ca="1">IFERROR(IF(S$7=1,LN(OFFSET(DataSet!Q93,AddModel!S$5,0)+(S95*S$6)),OFFSET(DataSet!Q93,AddModel!S$5,0)+(S95*S$6)),0)</f>
        <v>0</v>
      </c>
      <c r="T96" s="14">
        <f ca="1">IFERROR(IF(T$7=1,LN(OFFSET(DataSet!R93,AddModel!T$5,0)+(T95*T$6)),OFFSET(DataSet!R93,AddModel!T$5,0)+(T95*T$6)),0)</f>
        <v>0</v>
      </c>
      <c r="U96" s="14">
        <f ca="1">IFERROR(IF(U$7=1,LN(OFFSET(DataSet!S93,AddModel!U$5,0)+(U95*U$6)),OFFSET(DataSet!S93,AddModel!U$5,0)+(U95*U$6)),0)</f>
        <v>0.14285714285714199</v>
      </c>
      <c r="V96" s="14">
        <f ca="1">IFERROR(IF(V$7=1,LN(OFFSET(DataSet!T93,AddModel!V$5,0)+(V95*V$6)),OFFSET(DataSet!T93,AddModel!V$5,0)+(V95*V$6)),0)</f>
        <v>0</v>
      </c>
      <c r="W96" s="14">
        <f ca="1">IFERROR(IF(W$7=1,LN(OFFSET(DataSet!U93,AddModel!W$5,0)+(W95*W$6)),OFFSET(DataSet!U93,AddModel!W$5,0)+(W95*W$6)),0)</f>
        <v>0</v>
      </c>
      <c r="X96" s="14">
        <f ca="1">IFERROR(IF(X$7=1,LN(OFFSET(DataSet!V93,AddModel!X$5,0)+(X95*X$6)),OFFSET(DataSet!V93,AddModel!X$5,0)+(X95*X$6)),0)</f>
        <v>0</v>
      </c>
      <c r="Y96" s="14">
        <f ca="1">IFERROR(IF(Y$7=1,LN(OFFSET(DataSet!W93,AddModel!Y$5,0)+(Y95*Y$6)),OFFSET(DataSet!W93,AddModel!Y$5,0)+(Y95*Y$6)),0)</f>
        <v>0.14285714285714199</v>
      </c>
      <c r="Z96" s="14">
        <f ca="1">IFERROR(IF(Z$7=1,LN(OFFSET(DataSet!X93,AddModel!Z$5,0)+(Z95*Z$6)),OFFSET(DataSet!X93,AddModel!Z$5,0)+(Z95*Z$6)),0)</f>
        <v>0</v>
      </c>
      <c r="AA96" s="14">
        <f ca="1">IFERROR(IF(AA$7=1,LN(OFFSET(DataSet!Y93,AddModel!AA$5,0)+(AA95*AA$6)),OFFSET(DataSet!Y93,AddModel!AA$5,0)+(AA95*AA$6)),0)</f>
        <v>0</v>
      </c>
      <c r="AB96" s="14">
        <f ca="1">IFERROR(IF(AB$7=1,LN(OFFSET(DataSet!Z93,AddModel!AB$5,0)+(AB95*AB$6)),OFFSET(DataSet!Z93,AddModel!AB$5,0)+(AB95*AB$6)),0)</f>
        <v>0</v>
      </c>
      <c r="AC96" s="15">
        <f ca="1">IFERROR(IF(AC$7=1,LN(OFFSET(DataSet!AA93,AddModel!AC$5,0)+(AC95*AC$6)),OFFSET(DataSet!AA93,AddModel!AC$5,0)+(AC95*AC$6)),0)</f>
        <v>0</v>
      </c>
      <c r="AD96" s="15">
        <f ca="1">IFERROR(IF(AD$7=1,LN(OFFSET(DataSet!AB93,AddModel!AD$5,0)+(AD95*AD$6)),OFFSET(DataSet!AB93,AddModel!AD$5,0)+(AD95*AD$6)),0)</f>
        <v>0</v>
      </c>
      <c r="AE96" s="15">
        <f ca="1">IFERROR(IF(AE$7=1,LN(OFFSET(DataSet!AC93,AddModel!AE$5,0)+(AE95*AE$6)),OFFSET(DataSet!AC93,AddModel!AE$5,0)+(AE95*AE$6)),0)</f>
        <v>0</v>
      </c>
      <c r="AF96" s="15">
        <f ca="1">IFERROR(IF(AF$7=1,LN(OFFSET(DataSet!AD93,AddModel!AF$5,0)+(AF95*AF$6)),OFFSET(DataSet!AD93,AddModel!AF$5,0)+(AF95*AF$6)),0)</f>
        <v>0</v>
      </c>
      <c r="AG96" s="15">
        <f ca="1">IFERROR(IF(AG$7=1,LN(OFFSET(DataSet!AE93,AddModel!AG$5,0)+(AG95*AG$6)),OFFSET(DataSet!AE93,AddModel!AG$5,0)+(AG95*AG$6)),0)</f>
        <v>0</v>
      </c>
      <c r="AH96" s="15">
        <f ca="1">IFERROR(IF(AH$7=1,LN(OFFSET(DataSet!AF93,AddModel!AH$5,0)+(AH95*AH$6)),OFFSET(DataSet!AF93,AddModel!AH$5,0)+(AH95*AH$6)),0)</f>
        <v>0</v>
      </c>
      <c r="AI96" s="15">
        <f ca="1">IFERROR(IF(AI$7=1,LN(OFFSET(DataSet!AG93,AddModel!AI$5,0)+(AI95*AI$6)),OFFSET(DataSet!AG93,AddModel!AI$5,0)+(AI95*AI$6)),0)</f>
        <v>0</v>
      </c>
      <c r="AJ96" s="15">
        <f ca="1">IFERROR(IF(AJ$7=1,LN(OFFSET(DataSet!AH93,AddModel!AJ$5,0)+(AJ95*AJ$6)),OFFSET(DataSet!AH93,AddModel!AJ$5,0)+(AJ95*AJ$6)),0)</f>
        <v>0</v>
      </c>
      <c r="AK96" s="15">
        <f ca="1">IFERROR(IF(AK$7=1,LN(OFFSET(DataSet!AI93,AddModel!AK$5,0)+(AK95*AK$6)),OFFSET(DataSet!AI93,AddModel!AK$5,0)+(AK95*AK$6)),0)</f>
        <v>0</v>
      </c>
      <c r="AL96" s="13">
        <f ca="1">IFERROR(IF(AL$7=1,LN(OFFSET(DataSet!AJ93,AddModel!AL$5,0)+(AL95*AL$6)),OFFSET(DataSet!AJ93,AddModel!AL$5,0)+(AL95*AL$6)),0)</f>
        <v>0</v>
      </c>
      <c r="AM96" s="13">
        <f ca="1">IFERROR(IF(AM$7=1,LN(OFFSET(DataSet!AK93,AddModel!AM$5,0)+(AM95*AM$6)),OFFSET(DataSet!AK93,AddModel!AM$5,0)+(AM95*AM$6)),0)</f>
        <v>0</v>
      </c>
      <c r="AN96" s="13">
        <f ca="1">IFERROR(IF(AN$7=1,LN(OFFSET(DataSet!AL93,AddModel!AN$5,0)+(AN95*AN$6)),OFFSET(DataSet!AL93,AddModel!AN$5,0)+(AN95*AN$6)),0)</f>
        <v>0</v>
      </c>
      <c r="AO96" s="17">
        <f ca="1">IFERROR(IF(AO$7=1,LN(OFFSET(DataSet!AM93,AddModel!AO$5,0)+(AO95*AO$6)),OFFSET(DataSet!AM93,AddModel!AO$5,0)+(AO95*AO$6)),0)</f>
        <v>52.142857142857402</v>
      </c>
      <c r="AP96" s="17">
        <f ca="1">IFERROR(IF(AP$7=1,LN(OFFSET(DataSet!AN93,AddModel!AP$5,0)+(AP95*AP$6)),OFFSET(DataSet!AN93,AddModel!AP$5,0)+(AP95*AP$6)),0)</f>
        <v>35.285714285714199</v>
      </c>
      <c r="AQ96" s="17">
        <f ca="1">IFERROR(IF(AQ$7=1,LN(OFFSET(DataSet!AO93,AddModel!AQ$5,0)+(AQ95*AQ$6)),OFFSET(DataSet!AO93,AddModel!AQ$5,0)+(AQ95*AQ$6)),0)</f>
        <v>0</v>
      </c>
      <c r="AR96" s="17">
        <f ca="1">IFERROR(IF(AR$7=1,LN(OFFSET(DataSet!AP93,AddModel!AR$5,0)+(AR95*AR$6)),OFFSET(DataSet!AP93,AddModel!AR$5,0)+(AR95*AR$6)),0)</f>
        <v>0</v>
      </c>
      <c r="AS96" s="18">
        <f ca="1">IFERROR(IF(AS$7=1,LN(OFFSET(DataSet!AQ93,AddModel!AS$5,0)+(AS95*AS$6)),OFFSET(DataSet!AQ93,AddModel!AS$5,0)+(AS95*AS$6)),0)</f>
        <v>0</v>
      </c>
      <c r="AT96" s="19">
        <f ca="1">IFERROR(IF(AT$7=1,LN(OFFSET(DataSet!AR93,AddModel!AT$5,0)+(AT95*AT$6)),OFFSET(DataSet!AR93,AddModel!AT$5,0)+(AT95*AT$6)),0)</f>
        <v>-2.1175785568083598</v>
      </c>
      <c r="AU96" s="20">
        <f ca="1">IFERROR(IF(AU$7=1,LN(OFFSET(DataSet!AS93,AddModel!AU$5,0)+(AU95*AU$6)),OFFSET(DataSet!AS93,AddModel!AU$5,0)+(AU95*AU$6)),0)</f>
        <v>-0.469225383274879</v>
      </c>
      <c r="AV96" s="20">
        <f ca="1">IFERROR(IF(AV$7=1,LN(OFFSET(DataSet!AT93,AddModel!AV$5,0)+(AV95*AV$6)),OFFSET(DataSet!AT93,AddModel!AV$5,0)+(AV95*AV$6)),0)</f>
        <v>5.9765346864962297</v>
      </c>
      <c r="AW96" s="20">
        <f ca="1">IFERROR(IF(AW$7=1,LN(OFFSET(DataSet!AU93,AddModel!AW$5,0)+(AW95*AW$6)),OFFSET(DataSet!AU93,AddModel!AW$5,0)+(AW95*AW$6)),0)</f>
        <v>-2.0763382488420898</v>
      </c>
      <c r="AX96" s="20">
        <f ca="1">IFERROR(IF(AX$7=1,LN(OFFSET(DataSet!AV93,AddModel!AX$5,0)+(AX95*AX$6)),OFFSET(DataSet!AV93,AddModel!AX$5,0)+(AX95*AX$6)),0)</f>
        <v>17.7669293423982</v>
      </c>
      <c r="AY96" s="20">
        <f ca="1">IFERROR(IF(AY$7=1,LN(OFFSET(DataSet!AW93,AddModel!AY$5,0)+(AY95*AY$6)),OFFSET(DataSet!AW93,AddModel!AY$5,0)+(AY95*AY$6)),0)</f>
        <v>10.256238344278501</v>
      </c>
      <c r="AZ96" s="20">
        <f ca="1">IFERROR(IF(AZ$7=1,LN(OFFSET(DataSet!AX93,AddModel!AZ$5,0)+(AZ95*AZ$6)),OFFSET(DataSet!AX93,AddModel!AZ$5,0)+(AZ95*AZ$6)),0)</f>
        <v>4.6854291577201304</v>
      </c>
      <c r="BA96" s="20">
        <f ca="1">IFERROR(IF(BA$7=1,LN(OFFSET(DataSet!AY93,AddModel!BA$5,0)+(BA95*BA$6)),OFFSET(DataSet!AY93,AddModel!BA$5,0)+(BA95*BA$6)),0)</f>
        <v>15.6493507855898</v>
      </c>
      <c r="BB96" s="20">
        <f ca="1">IFERROR(IF(BB$7=1,LN(OFFSET(DataSet!AZ93,AddModel!BB$5,0)+(BB95*BB$6)),OFFSET(DataSet!AZ93,AddModel!BB$5,0)+(BB95*BB$6)),0)</f>
        <v>1.8468419338614499</v>
      </c>
      <c r="BC96" s="20">
        <f ca="1">IFERROR(IF(BC$7=1,LN(OFFSET(DataSet!BA93,AddModel!BC$5,0)+(BC95*BC$6)),OFFSET(DataSet!BA93,AddModel!BC$5,0)+(BC95*BC$6)),0)</f>
        <v>9.7870129610036791</v>
      </c>
      <c r="BD96" s="20">
        <f ca="1">IFERROR(IF(BD$7=1,LN(OFFSET(DataSet!BB93,AddModel!BD$5,0)+(BD95*BD$6)),OFFSET(DataSet!BB93,AddModel!BD$5,0)+(BD95*BD$6)),0)</f>
        <v>7.8233766203576796</v>
      </c>
      <c r="BE96" s="21">
        <f ca="1">IFERROR(IF(BE$7=1,LN(OFFSET(DataSet!BC93,AddModel!BE$5,0)+(BE95*BE$6)),OFFSET(DataSet!BC93,AddModel!BE$5,0)+(BE95*BE$6)),0)</f>
        <v>2.6090909088780299</v>
      </c>
      <c r="BF96" s="16">
        <f ca="1">IFERROR(IF(BF$7=1,LN(OFFSET(DataSet!BD93,AddModel!BF$5,0)+(BF95*BF$6)),OFFSET(DataSet!BD93,AddModel!BF$5,0)+(BF95*BF$6)),0)</f>
        <v>-38</v>
      </c>
      <c r="BG96" s="17">
        <f ca="1">IFERROR(IF(BG$7=1,LN(OFFSET(DataSet!BE93,AddModel!BG$5,0)+(BG95*BG$6)),OFFSET(DataSet!BE93,AddModel!BG$5,0)+(BG95*BG$6)),0)</f>
        <v>-36</v>
      </c>
      <c r="BH96" s="17">
        <f ca="1">IFERROR(IF(BH$7=1,LN(OFFSET(DataSet!BF93,AddModel!BH$5,0)+(BH95*BH$6)),OFFSET(DataSet!BF93,AddModel!BH$5,0)+(BH95*BH$6)),0)</f>
        <v>-69</v>
      </c>
      <c r="BI96" s="17">
        <f ca="1">IFERROR(IF(BI$7=1,LN(OFFSET(DataSet!BG93,AddModel!BI$5,0)+(BI95*BI$6)),OFFSET(DataSet!BG93,AddModel!BI$5,0)+(BI95*BI$6)),0)</f>
        <v>-47</v>
      </c>
      <c r="BJ96" s="17">
        <f ca="1">IFERROR(IF(BJ$7=1,LN(OFFSET(DataSet!BH93,AddModel!BJ$5,0)+(BJ95*BJ$6)),OFFSET(DataSet!BH93,AddModel!BJ$5,0)+(BJ95*BJ$6)),0)</f>
        <v>-16</v>
      </c>
      <c r="BK96" s="17">
        <f ca="1">IFERROR(IF(BK$7=1,LN(OFFSET(DataSet!BI93,AddModel!BK$5,0)+(BK95*BK$6)),OFFSET(DataSet!BI93,AddModel!BK$5,0)+(BK95*BK$6)),0)</f>
        <v>-12</v>
      </c>
      <c r="BL96" s="17">
        <f ca="1">IFERROR(IF(BL$7=1,LN(OFFSET(DataSet!BJ93,AddModel!BL$5,0)+(BL95*BL$6)),OFFSET(DataSet!BJ93,AddModel!BL$5,0)+(BL95*BL$6)),0)</f>
        <v>98.747069999999894</v>
      </c>
      <c r="BM96" s="17">
        <f ca="1">IFERROR(IF(BM$7=1,LN(OFFSET(DataSet!BK93,AddModel!BM$5,0)+(BM95*BM$6)),OFFSET(DataSet!BK93,AddModel!BM$5,0)+(BM95*BM$6)),0)</f>
        <v>95.733919999999998</v>
      </c>
      <c r="BN96" s="17">
        <f ca="1">IFERROR(IF(BN$7=1,LN(OFFSET(DataSet!BL93,AddModel!BN$5,0)+(BN95*BN$6)),OFFSET(DataSet!BL93,AddModel!BN$5,0)+(BN95*BN$6)),0)</f>
        <v>109.70910000000001</v>
      </c>
      <c r="BO96" s="17">
        <f ca="1">IFERROR(IF(BO$7=1,LN(OFFSET(DataSet!BM93,AddModel!BO$5,0)+(BO95*BO$6)),OFFSET(DataSet!BM93,AddModel!BO$5,0)+(BO95*BO$6)),0)</f>
        <v>146.41220000000001</v>
      </c>
      <c r="BP96" s="17">
        <f ca="1">IFERROR(IF(BP$7=1,LN(OFFSET(DataSet!BN93,AddModel!BP$5,0)+(BP95*BP$6)),OFFSET(DataSet!BN93,AddModel!BP$5,0)+(BP95*BP$6)),0)</f>
        <v>120</v>
      </c>
      <c r="BQ96" s="17">
        <f ca="1">IFERROR(IF(BQ$7=1,LN(OFFSET(DataSet!BO93,AddModel!BQ$5,0)+(BQ95*BQ$6)),OFFSET(DataSet!BO93,AddModel!BQ$5,0)+(BQ95*BQ$6)),0)</f>
        <v>110.8506</v>
      </c>
      <c r="BR96" s="17">
        <f ca="1">IFERROR(IF(BR$7=1,LN(OFFSET(DataSet!BP93,AddModel!BR$5,0)+(BR95*BR$6)),OFFSET(DataSet!BP93,AddModel!BR$5,0)+(BR95*BR$6)),0)</f>
        <v>105.3912</v>
      </c>
      <c r="BS96" s="17">
        <f ca="1">IFERROR(IF(BS$7=1,LN(OFFSET(DataSet!BQ93,AddModel!BS$5,0)+(BS95*BS$6)),OFFSET(DataSet!BQ93,AddModel!BS$5,0)+(BS95*BS$6)),0)</f>
        <v>111.3596</v>
      </c>
      <c r="BT96" s="17">
        <f ca="1">IFERROR(IF(BT$7=1,LN(OFFSET(DataSet!BR93,AddModel!BT$5,0)+(BT95*BT$6)),OFFSET(DataSet!BR93,AddModel!BT$5,0)+(BT95*BT$6)),0)</f>
        <v>1445580</v>
      </c>
      <c r="BU96" s="17">
        <f ca="1">IFERROR(IF(BU$7=1,LN(OFFSET(DataSet!BS93,AddModel!BU$5,0)+(BU95*BU$6)),OFFSET(DataSet!BS93,AddModel!BU$5,0)+(BU95*BU$6)),0)</f>
        <v>1165251.08903842</v>
      </c>
      <c r="BV96" s="17">
        <f ca="1">IFERROR(IF(BV$7=1,LN(OFFSET(DataSet!BT93,AddModel!BV$5,0)+(BV95*BV$6)),OFFSET(DataSet!BT93,AddModel!BV$5,0)+(BV95*BV$6)),0)</f>
        <v>109.70910000000001</v>
      </c>
      <c r="BW96" s="17">
        <f ca="1">IFERROR(IF(BW$7=1,LN(OFFSET(DataSet!BU93,AddModel!BW$5,0)+(BW95*BW$6)),OFFSET(DataSet!BU93,AddModel!BW$5,0)+(BW95*BW$6)),0)</f>
        <v>4.7300000000000004</v>
      </c>
      <c r="BX96" s="17">
        <f ca="1">IFERROR(IF(BX$7=1,LN(OFFSET(DataSet!BV93,AddModel!BX$5,0)+(BX95*BX$6)),OFFSET(DataSet!BV93,AddModel!BX$5,0)+(BX95*BX$6)),0)</f>
        <v>5.8</v>
      </c>
      <c r="BY96" s="17">
        <f ca="1">IFERROR(IF(BY$7=1,LN(OFFSET(DataSet!BW93,AddModel!BY$5,0)+(BY95*BY$6)),OFFSET(DataSet!BW93,AddModel!BY$5,0)+(BY95*BY$6)),0)</f>
        <v>104.6</v>
      </c>
      <c r="BZ96" s="17">
        <f ca="1">IFERROR(IF(BZ$7=1,LN(OFFSET(DataSet!BX93,AddModel!BZ$5,0)+(BZ95*BZ$6)),OFFSET(DataSet!BX93,AddModel!BZ$5,0)+(BZ95*BZ$6)),0)</f>
        <v>4.69866052907543</v>
      </c>
      <c r="CA96" s="17">
        <f ca="1">IFERROR(IF(CA$7=1,LN(OFFSET(DataSet!BY93,AddModel!CA$5,0)+(CA95*CA$6)),OFFSET(DataSet!BY93,AddModel!CA$5,0)+(CA95*CA$6)),0)</f>
        <v>107.7</v>
      </c>
      <c r="CB96" s="18">
        <f ca="1">IFERROR(IF(CB$7=1,LN(OFFSET(DataSet!BZ93,AddModel!CB$5,0)+(CB95*CB$6)),OFFSET(DataSet!BZ93,AddModel!CB$5,0)+(CB95*CB$6)),0)</f>
        <v>105.8</v>
      </c>
      <c r="CC96" s="30">
        <f ca="1">IFERROR(IF(CC$7=1,LN(OFFSET(DataSet!CA93,AddModel!CC$5,0)+(CC95*CC$6)),OFFSET(DataSet!CA93,AddModel!CC$5,0)+(CC95*CC$6)),0)</f>
        <v>-0.21072103131565253</v>
      </c>
      <c r="CD96" s="40">
        <f ca="1">IFERROR(IF(CD$7=1,LN(OFFSET(DataSet!CB93,AddModel!CD$5,0)+(CD95*CD$6)),OFFSET(DataSet!CB93,AddModel!CD$5,0)+(CD95*CD$6)),0)</f>
        <v>2.2945529212967815</v>
      </c>
      <c r="CE96" s="41">
        <f ca="1">IFERROR(IF(CE$7=1,LN(OFFSET(DataSet!CC93,AddModel!CE$5,0)+(CE95*CE$6)),OFFSET(DataSet!CC93,AddModel!CE$5,0)+(CE95*CE$6)),0)</f>
        <v>10.116</v>
      </c>
      <c r="CF96" s="41">
        <f ca="1">IFERROR(IF(CF$7=1,LN(OFFSET(DataSet!CD93,AddModel!CF$5,0)+(CF95*CF$6)),OFFSET(DataSet!CD93,AddModel!CF$5,0)+(CF95*CF$6)),0)</f>
        <v>9.02</v>
      </c>
      <c r="CG96" s="41">
        <f ca="1">IFERROR(IF(CG$7=1,LN(OFFSET(DataSet!CE93,AddModel!CG$5,0)+(CG95*CG$6)),OFFSET(DataSet!CE93,AddModel!CG$5,0)+(CG95*CG$6)),0)</f>
        <v>10.42969410358798</v>
      </c>
      <c r="CH96" s="6">
        <f ca="1">IFERROR(IF(CH$7=1,LN(OFFSET(DataSet!CF93,AddModel!CH$5,0)+(CH95*CH$6)),OFFSET(DataSet!CF93,AddModel!CH$5,0)+(CH95*CH$6)),0)</f>
        <v>0</v>
      </c>
      <c r="CI96" s="6">
        <f ca="1">IFERROR(IF(CI$7=1,LN(OFFSET(DataSet!CG93,AddModel!CI$5,0)+(CI95*CI$6)),OFFSET(DataSet!CG93,AddModel!CI$5,0)+(CI95*CI$6)),0)</f>
        <v>1</v>
      </c>
      <c r="CJ96">
        <f ca="1">IFERROR(IF(CJ$7=1,LN(OFFSET(DataSet!CH93,AddModel!CJ$5,0)+(CJ95*CJ$6)),OFFSET(DataSet!CH93,AddModel!CJ$5,0)+(CJ95*CJ$6)),0)</f>
        <v>0</v>
      </c>
      <c r="CK96">
        <f ca="1">IFERROR(IF(CK$7=1,LN(OFFSET(DataSet!CI93,AddModel!CK$5,0)+(CK95*CK$6)),OFFSET(DataSet!CI93,AddModel!CK$5,0)+(CK95*CK$6)),0)</f>
        <v>0</v>
      </c>
      <c r="CL96">
        <f ca="1">IFERROR(IF(CL$7=1,LN(OFFSET(DataSet!CJ93,AddModel!CL$5,0)+(CL95*CL$6)),OFFSET(DataSet!CJ93,AddModel!CL$5,0)+(CL95*CL$6)),0)</f>
        <v>0</v>
      </c>
      <c r="CM96" s="40">
        <f ca="1">IFERROR(IF(CM$7=1,LN(OFFSET(DataSet!CK93,AddModel!CM$5,0)+(CM95*CM$6)),OFFSET(DataSet!CK93,AddModel!CM$5,0)+(CM95*CM$6)),0)</f>
        <v>5484.832280565468</v>
      </c>
      <c r="CN96" s="41">
        <f ca="1">IFERROR(IF(CN$7=1,LN(OFFSET(DataSet!CL93,AddModel!CN$5,0)+(CN95*CN$6)),OFFSET(DataSet!CL93,AddModel!CN$5,0)+(CN95*CN$6)),0)</f>
        <v>717.72109017714217</v>
      </c>
      <c r="CO96" s="41">
        <f ca="1">IFERROR(IF(CO$7=1,LN(OFFSET(DataSet!CM93,AddModel!CO$5,0)+(CO95*CO$6)),OFFSET(DataSet!CM93,AddModel!CO$5,0)+(CO95*CO$6)),0)</f>
        <v>2.6391623608178882E-2</v>
      </c>
      <c r="CP96" s="41">
        <f ca="1">IFERROR(IF(CP$7=1,LN(OFFSET(DataSet!CN93,AddModel!CP$5,0)+(CP95*CP$6)),OFFSET(DataSet!CN93,AddModel!CP$5,0)+(CP95*CP$6)),0)</f>
        <v>0</v>
      </c>
      <c r="CQ96" s="17">
        <f ca="1">IFERROR(IF(CQ$7=1,LN(OFFSET(DataSet!CO93,AddModel!CQ$5,0)+(CQ95*CQ$6)),OFFSET(DataSet!CO93,AddModel!CQ$5,0)+(CQ95*CQ$6)),0)</f>
        <v>218696.19161168282</v>
      </c>
      <c r="CR96" s="56">
        <f ca="1">IFERROR(IF(CR$7=1,LN(OFFSET(DataSet!CP93,AddModel!CR$5,0)+(CR95*CR$6)),OFFSET(DataSet!CP93,AddModel!CR$5,0)+(CR95*CR$6)),0)</f>
        <v>118929.93160198414</v>
      </c>
      <c r="CS96" s="17">
        <f ca="1">IFERROR(IF(CS$7=1,LN(OFFSET(DataSet!CQ93,AddModel!CS$5,0)+(CS95*CS$6)),OFFSET(DataSet!CQ93,AddModel!CS$5,0)+(CS95*CS$6)),0)</f>
        <v>0</v>
      </c>
      <c r="CT96" s="17">
        <f ca="1">IFERROR(IF(CT$7=1,LN(OFFSET(DataSet!CR93,AddModel!CT$5,0)+(CT95*CT$6)),OFFSET(DataSet!CR93,AddModel!CT$5,0)+(CT95*CT$6)),0)</f>
        <v>1003447.9287014145</v>
      </c>
      <c r="CU96" s="20">
        <f ca="1">IFERROR(IF(CU$7=1,LN(OFFSET(DataSet!CS93,AddModel!CU$5,0)+(CU95*CU$6)),OFFSET(DataSet!CS93,AddModel!CU$5,0)+(CU95*CU$6)),0)</f>
        <v>0</v>
      </c>
      <c r="CV96" s="20">
        <f ca="1">IFERROR(IF(CV$7=1,LN(OFFSET(DataSet!CT93,AddModel!CV$5,0)+(CV95*CV$6)),OFFSET(DataSet!CT93,AddModel!CV$5,0)+(CV95*CV$6)),0)</f>
        <v>0</v>
      </c>
      <c r="CW96" s="20">
        <f ca="1">IFERROR(IF(CW$7=1,LN(OFFSET(DataSet!CU93,AddModel!CW$5,0)+(CW95*CW$6)),OFFSET(DataSet!CU93,AddModel!CW$5,0)+(CW95*CW$6)),0)</f>
        <v>0</v>
      </c>
      <c r="CX96" s="20">
        <f ca="1">IFERROR(IF(CX$7=1,LN(OFFSET(DataSet!CV93,AddModel!CX$5,0)+(CX95*CX$6)),OFFSET(DataSet!CV93,AddModel!CX$5,0)+(CX95*CX$6)),0)</f>
        <v>0</v>
      </c>
      <c r="CY96" s="113">
        <f ca="1">IFERROR(IF(CY$7=1,LN(OFFSET(DataSet!CW93,AddModel!CY$5,0)+(CY95*CY$6)),OFFSET(DataSet!CW93,AddModel!CY$5,0)+(CY95*CY$6)),0)</f>
        <v>675252.24642733391</v>
      </c>
      <c r="CZ96" s="135">
        <f ca="1">IFERROR(IF(CZ$7=1,LN(OFFSET(DataSet!CX93,AddModel!CZ$5,0)+(CZ95*CZ$6)),OFFSET(DataSet!CX93,AddModel!CZ$5,0)+(CZ95*CZ$6)),0)</f>
        <v>1125788.4524348588</v>
      </c>
      <c r="DA96" s="136">
        <f ca="1">IFERROR(IF(DA$7=1,LN(OFFSET(DataSet!CY93,AddModel!DA$5,0)+(DA95*DA$6)),OFFSET(DataSet!CY93,AddModel!DA$5,0)+(DA95*DA$6)),0)</f>
        <v>368490.45142753323</v>
      </c>
      <c r="DB96" s="137">
        <f ca="1">IFERROR(IF(DB$7=1,LN(OFFSET(DataSet!CZ93,AddModel!DB$5,0)+(DB95*DB$6)),OFFSET(DataSet!CZ93,AddModel!DB$5,0)+(DB95*DB$6)),0)</f>
        <v>1512615.5256274855</v>
      </c>
    </row>
    <row r="97" spans="1:106" x14ac:dyDescent="0.25">
      <c r="A97" s="134">
        <f ca="1">C97*DataSet!CB94</f>
        <v>2918819.9225286441</v>
      </c>
      <c r="B97" s="1">
        <f t="shared" si="4"/>
        <v>44446</v>
      </c>
      <c r="C97" s="87">
        <f t="shared" ca="1" si="3"/>
        <v>294235.87928716169</v>
      </c>
      <c r="D97" s="87">
        <f t="shared" ca="1" si="5"/>
        <v>285929.88563191937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IFERROR(IF(H$7=1,LN(OFFSET(DataSet!F94,AddModel!H$5,0)+(H96*H$6)),OFFSET(DataSet!F94,AddModel!H$5,0)+(H96*H$6)),0)</f>
        <v>0</v>
      </c>
      <c r="I97" s="13">
        <f ca="1">IFERROR(IF(I$7=1,LN(OFFSET(DataSet!G94,AddModel!I$5,0)+(I96*I$6)),OFFSET(DataSet!G94,AddModel!I$5,0)+(I96*I$6)),0)</f>
        <v>0</v>
      </c>
      <c r="J97" s="13">
        <f ca="1">IFERROR(IF(J$7=1,LN(OFFSET(DataSet!H94,AddModel!J$5,0)+(J96*J$6)),OFFSET(DataSet!H94,AddModel!J$5,0)+(J96*J$6)),0)</f>
        <v>0</v>
      </c>
      <c r="K97" s="13">
        <f ca="1">IFERROR(IF(K$7=1,LN(OFFSET(DataSet!I94,AddModel!K$5,0)+(K96*K$6)),OFFSET(DataSet!I94,AddModel!K$5,0)+(K96*K$6)),0)</f>
        <v>0</v>
      </c>
      <c r="L97" s="13">
        <f ca="1">IFERROR(IF(L$7=1,LN(OFFSET(DataSet!J94,AddModel!L$5,0)+(L96*L$6)),OFFSET(DataSet!J94,AddModel!L$5,0)+(L96*L$6)),0)</f>
        <v>0</v>
      </c>
      <c r="M97" s="13">
        <f ca="1">IFERROR(IF(M$7=1,LN(OFFSET(DataSet!K94,AddModel!M$5,0)+(M96*M$6)),OFFSET(DataSet!K94,AddModel!M$5,0)+(M96*M$6)),0)</f>
        <v>0</v>
      </c>
      <c r="N97" s="13">
        <f ca="1">IFERROR(IF(N$7=1,LN(OFFSET(DataSet!L94,AddModel!N$5,0)+(N96*N$6)),OFFSET(DataSet!L94,AddModel!N$5,0)+(N96*N$6)),0)</f>
        <v>0</v>
      </c>
      <c r="O97" s="13">
        <f ca="1">IFERROR(IF(O$7=1,LN(OFFSET(DataSet!M94,AddModel!O$5,0)+(O96*O$6)),OFFSET(DataSet!M94,AddModel!O$5,0)+(O96*O$6)),0)</f>
        <v>0</v>
      </c>
      <c r="P97" s="13">
        <f ca="1">IFERROR(IF(P$7=1,LN(OFFSET(DataSet!N94,AddModel!P$5,0)+(P96*P$6)),OFFSET(DataSet!N94,AddModel!P$5,0)+(P96*P$6)),0)</f>
        <v>1</v>
      </c>
      <c r="Q97" s="13">
        <f ca="1">IFERROR(IF(Q$7=1,LN(OFFSET(DataSet!O94,AddModel!Q$5,0)+(Q96*Q$6)),OFFSET(DataSet!O94,AddModel!Q$5,0)+(Q96*Q$6)),0)</f>
        <v>0</v>
      </c>
      <c r="R97" s="13">
        <f ca="1">IFERROR(IF(R$7=1,LN(OFFSET(DataSet!P94,AddModel!R$5,0)+(R96*R$6)),OFFSET(DataSet!P94,AddModel!R$5,0)+(R96*R$6)),0)</f>
        <v>0</v>
      </c>
      <c r="S97" s="13">
        <f ca="1">IFERROR(IF(S$7=1,LN(OFFSET(DataSet!Q94,AddModel!S$5,0)+(S96*S$6)),OFFSET(DataSet!Q94,AddModel!S$5,0)+(S96*S$6)),0)</f>
        <v>0</v>
      </c>
      <c r="T97" s="14">
        <f ca="1">IFERROR(IF(T$7=1,LN(OFFSET(DataSet!R94,AddModel!T$5,0)+(T96*T$6)),OFFSET(DataSet!R94,AddModel!T$5,0)+(T96*T$6)),0)</f>
        <v>0</v>
      </c>
      <c r="U97" s="14">
        <f ca="1">IFERROR(IF(U$7=1,LN(OFFSET(DataSet!S94,AddModel!U$5,0)+(U96*U$6)),OFFSET(DataSet!S94,AddModel!U$5,0)+(U96*U$6)),0)</f>
        <v>0</v>
      </c>
      <c r="V97" s="14">
        <f ca="1">IFERROR(IF(V$7=1,LN(OFFSET(DataSet!T94,AddModel!V$5,0)+(V96*V$6)),OFFSET(DataSet!T94,AddModel!V$5,0)+(V96*V$6)),0)</f>
        <v>0</v>
      </c>
      <c r="W97" s="14">
        <f ca="1">IFERROR(IF(W$7=1,LN(OFFSET(DataSet!U94,AddModel!W$5,0)+(W96*W$6)),OFFSET(DataSet!U94,AddModel!W$5,0)+(W96*W$6)),0)</f>
        <v>0</v>
      </c>
      <c r="X97" s="14">
        <f ca="1">IFERROR(IF(X$7=1,LN(OFFSET(DataSet!V94,AddModel!X$5,0)+(X96*X$6)),OFFSET(DataSet!V94,AddModel!X$5,0)+(X96*X$6)),0)</f>
        <v>0</v>
      </c>
      <c r="Y97" s="14">
        <f ca="1">IFERROR(IF(Y$7=1,LN(OFFSET(DataSet!W94,AddModel!Y$5,0)+(Y96*Y$6)),OFFSET(DataSet!W94,AddModel!Y$5,0)+(Y96*Y$6)),0)</f>
        <v>0</v>
      </c>
      <c r="Z97" s="14">
        <f ca="1">IFERROR(IF(Z$7=1,LN(OFFSET(DataSet!X94,AddModel!Z$5,0)+(Z96*Z$6)),OFFSET(DataSet!X94,AddModel!Z$5,0)+(Z96*Z$6)),0)</f>
        <v>0</v>
      </c>
      <c r="AA97" s="14">
        <f ca="1">IFERROR(IF(AA$7=1,LN(OFFSET(DataSet!Y94,AddModel!AA$5,0)+(AA96*AA$6)),OFFSET(DataSet!Y94,AddModel!AA$5,0)+(AA96*AA$6)),0)</f>
        <v>0</v>
      </c>
      <c r="AB97" s="14">
        <f ca="1">IFERROR(IF(AB$7=1,LN(OFFSET(DataSet!Z94,AddModel!AB$5,0)+(AB96*AB$6)),OFFSET(DataSet!Z94,AddModel!AB$5,0)+(AB96*AB$6)),0)</f>
        <v>0</v>
      </c>
      <c r="AC97" s="15">
        <f ca="1">IFERROR(IF(AC$7=1,LN(OFFSET(DataSet!AA94,AddModel!AC$5,0)+(AC96*AC$6)),OFFSET(DataSet!AA94,AddModel!AC$5,0)+(AC96*AC$6)),0)</f>
        <v>0</v>
      </c>
      <c r="AD97" s="15">
        <f ca="1">IFERROR(IF(AD$7=1,LN(OFFSET(DataSet!AB94,AddModel!AD$5,0)+(AD96*AD$6)),OFFSET(DataSet!AB94,AddModel!AD$5,0)+(AD96*AD$6)),0)</f>
        <v>0</v>
      </c>
      <c r="AE97" s="15">
        <f ca="1">IFERROR(IF(AE$7=1,LN(OFFSET(DataSet!AC94,AddModel!AE$5,0)+(AE96*AE$6)),OFFSET(DataSet!AC94,AddModel!AE$5,0)+(AE96*AE$6)),0)</f>
        <v>0</v>
      </c>
      <c r="AF97" s="15">
        <f ca="1">IFERROR(IF(AF$7=1,LN(OFFSET(DataSet!AD94,AddModel!AF$5,0)+(AF96*AF$6)),OFFSET(DataSet!AD94,AddModel!AF$5,0)+(AF96*AF$6)),0)</f>
        <v>0</v>
      </c>
      <c r="AG97" s="15">
        <f ca="1">IFERROR(IF(AG$7=1,LN(OFFSET(DataSet!AE94,AddModel!AG$5,0)+(AG96*AG$6)),OFFSET(DataSet!AE94,AddModel!AG$5,0)+(AG96*AG$6)),0)</f>
        <v>0</v>
      </c>
      <c r="AH97" s="15">
        <f ca="1">IFERROR(IF(AH$7=1,LN(OFFSET(DataSet!AF94,AddModel!AH$5,0)+(AH96*AH$6)),OFFSET(DataSet!AF94,AddModel!AH$5,0)+(AH96*AH$6)),0)</f>
        <v>0</v>
      </c>
      <c r="AI97" s="15">
        <f ca="1">IFERROR(IF(AI$7=1,LN(OFFSET(DataSet!AG94,AddModel!AI$5,0)+(AI96*AI$6)),OFFSET(DataSet!AG94,AddModel!AI$5,0)+(AI96*AI$6)),0)</f>
        <v>0</v>
      </c>
      <c r="AJ97" s="15">
        <f ca="1">IFERROR(IF(AJ$7=1,LN(OFFSET(DataSet!AH94,AddModel!AJ$5,0)+(AJ96*AJ$6)),OFFSET(DataSet!AH94,AddModel!AJ$5,0)+(AJ96*AJ$6)),0)</f>
        <v>0</v>
      </c>
      <c r="AK97" s="15">
        <f ca="1">IFERROR(IF(AK$7=1,LN(OFFSET(DataSet!AI94,AddModel!AK$5,0)+(AK96*AK$6)),OFFSET(DataSet!AI94,AddModel!AK$5,0)+(AK96*AK$6)),0)</f>
        <v>0</v>
      </c>
      <c r="AL97" s="13">
        <f ca="1">IFERROR(IF(AL$7=1,LN(OFFSET(DataSet!AJ94,AddModel!AL$5,0)+(AL96*AL$6)),OFFSET(DataSet!AJ94,AddModel!AL$5,0)+(AL96*AL$6)),0)</f>
        <v>0</v>
      </c>
      <c r="AM97" s="13">
        <f ca="1">IFERROR(IF(AM$7=1,LN(OFFSET(DataSet!AK94,AddModel!AM$5,0)+(AM96*AM$6)),OFFSET(DataSet!AK94,AddModel!AM$5,0)+(AM96*AM$6)),0)</f>
        <v>0</v>
      </c>
      <c r="AN97" s="13">
        <f ca="1">IFERROR(IF(AN$7=1,LN(OFFSET(DataSet!AL94,AddModel!AN$5,0)+(AN96*AN$6)),OFFSET(DataSet!AL94,AddModel!AN$5,0)+(AN96*AN$6)),0)</f>
        <v>0</v>
      </c>
      <c r="AO97" s="17">
        <f ca="1">IFERROR(IF(AO$7=1,LN(OFFSET(DataSet!AM94,AddModel!AO$5,0)+(AO96*AO$6)),OFFSET(DataSet!AM94,AddModel!AO$5,0)+(AO96*AO$6)),0)</f>
        <v>52.142857142857402</v>
      </c>
      <c r="AP97" s="17">
        <f ca="1">IFERROR(IF(AP$7=1,LN(OFFSET(DataSet!AN94,AddModel!AP$5,0)+(AP96*AP$6)),OFFSET(DataSet!AN94,AddModel!AP$5,0)+(AP96*AP$6)),0)</f>
        <v>36.285714285714299</v>
      </c>
      <c r="AQ97" s="17">
        <f ca="1">IFERROR(IF(AQ$7=1,LN(OFFSET(DataSet!AO94,AddModel!AQ$5,0)+(AQ96*AQ$6)),OFFSET(DataSet!AO94,AddModel!AQ$5,0)+(AQ96*AQ$6)),0)</f>
        <v>0</v>
      </c>
      <c r="AR97" s="17">
        <f ca="1">IFERROR(IF(AR$7=1,LN(OFFSET(DataSet!AP94,AddModel!AR$5,0)+(AR96*AR$6)),OFFSET(DataSet!AP94,AddModel!AR$5,0)+(AR96*AR$6)),0)</f>
        <v>0</v>
      </c>
      <c r="AS97" s="18">
        <f ca="1">IFERROR(IF(AS$7=1,LN(OFFSET(DataSet!AQ94,AddModel!AS$5,0)+(AS96*AS$6)),OFFSET(DataSet!AQ94,AddModel!AS$5,0)+(AS96*AS$6)),0)</f>
        <v>0</v>
      </c>
      <c r="AT97" s="19">
        <f ca="1">IFERROR(IF(AT$7=1,LN(OFFSET(DataSet!AR94,AddModel!AT$5,0)+(AT96*AT$6)),OFFSET(DataSet!AR94,AddModel!AT$5,0)+(AT96*AT$6)),0)</f>
        <v>-1.03450101390347</v>
      </c>
      <c r="AU97" s="20">
        <f ca="1">IFERROR(IF(AU$7=1,LN(OFFSET(DataSet!AS94,AddModel!AU$5,0)+(AU96*AU$6)),OFFSET(DataSet!AS94,AddModel!AU$5,0)+(AU96*AU$6)),0)</f>
        <v>0.55950836388480296</v>
      </c>
      <c r="AV97" s="20">
        <f ca="1">IFERROR(IF(AV$7=1,LN(OFFSET(DataSet!AT94,AddModel!AV$5,0)+(AV96*AV$6)),OFFSET(DataSet!AT94,AddModel!AV$5,0)+(AV96*AV$6)),0)</f>
        <v>0.29004481517411002</v>
      </c>
      <c r="AW97" s="20">
        <f ca="1">IFERROR(IF(AW$7=1,LN(OFFSET(DataSet!AU94,AddModel!AW$5,0)+(AW96*AW$6)),OFFSET(DataSet!AU94,AddModel!AW$5,0)+(AW96*AW$6)),0)</f>
        <v>-2.3838464972568398</v>
      </c>
      <c r="AX97" s="20">
        <f ca="1">IFERROR(IF(AX$7=1,LN(OFFSET(DataSet!AV94,AddModel!AX$5,0)+(AX96*AX$6)),OFFSET(DataSet!AV94,AddModel!AX$5,0)+(AX96*AX$6)),0)</f>
        <v>17.244890621816001</v>
      </c>
      <c r="AY97" s="20">
        <f ca="1">IFERROR(IF(AY$7=1,LN(OFFSET(DataSet!AW94,AddModel!AY$5,0)+(AY96*AY$6)),OFFSET(DataSet!AW94,AddModel!AY$5,0)+(AY96*AY$6)),0)</f>
        <v>9.9119202471769796</v>
      </c>
      <c r="AZ97" s="20">
        <f ca="1">IFERROR(IF(AZ$7=1,LN(OFFSET(DataSet!AX94,AddModel!AZ$5,0)+(AZ96*AZ$6)),OFFSET(DataSet!AX94,AddModel!AZ$5,0)+(AZ96*AZ$6)),0)</f>
        <v>4.39423610422112</v>
      </c>
      <c r="BA97" s="20">
        <f ca="1">IFERROR(IF(BA$7=1,LN(OFFSET(DataSet!AY94,AddModel!BA$5,0)+(BA96*BA$6)),OFFSET(DataSet!AY94,AddModel!BA$5,0)+(BA96*BA$6)),0)</f>
        <v>16.2103896079125</v>
      </c>
      <c r="BB97" s="20">
        <f ca="1">IFERROR(IF(BB$7=1,LN(OFFSET(DataSet!AZ94,AddModel!BB$5,0)+(BB96*BB$6)),OFFSET(DataSet!AZ94,AddModel!BB$5,0)+(BB96*BB$6)),0)</f>
        <v>1.8346305188095999</v>
      </c>
      <c r="BC97" s="20">
        <f ca="1">IFERROR(IF(BC$7=1,LN(OFFSET(DataSet!BA94,AddModel!BC$5,0)+(BC96*BC$6)),OFFSET(DataSet!BA94,AddModel!BC$5,0)+(BC96*BC$6)),0)</f>
        <v>10.4714286110617</v>
      </c>
      <c r="BD97" s="20">
        <f ca="1">IFERROR(IF(BD$7=1,LN(OFFSET(DataSet!BB94,AddModel!BD$5,0)+(BD96*BD$6)),OFFSET(DataSet!BB94,AddModel!BD$5,0)+(BD96*BD$6)),0)</f>
        <v>2.1246753339837099</v>
      </c>
      <c r="BE97" s="21">
        <f ca="1">IFERROR(IF(BE$7=1,LN(OFFSET(DataSet!BC94,AddModel!BE$5,0)+(BE96*BE$6)),OFFSET(DataSet!BC94,AddModel!BE$5,0)+(BE96*BE$6)),0)</f>
        <v>2.0103896069642699</v>
      </c>
      <c r="BF97" s="16">
        <f ca="1">IFERROR(IF(BF$7=1,LN(OFFSET(DataSet!BD94,AddModel!BF$5,0)+(BF96*BF$6)),OFFSET(DataSet!BD94,AddModel!BF$5,0)+(BF96*BF$6)),0)</f>
        <v>-32</v>
      </c>
      <c r="BG97" s="17">
        <f ca="1">IFERROR(IF(BG$7=1,LN(OFFSET(DataSet!BE94,AddModel!BG$5,0)+(BG96*BG$6)),OFFSET(DataSet!BE94,AddModel!BG$5,0)+(BG96*BG$6)),0)</f>
        <v>-32</v>
      </c>
      <c r="BH97" s="17">
        <f ca="1">IFERROR(IF(BH$7=1,LN(OFFSET(DataSet!BF94,AddModel!BH$5,0)+(BH96*BH$6)),OFFSET(DataSet!BF94,AddModel!BH$5,0)+(BH96*BH$6)),0)</f>
        <v>-62</v>
      </c>
      <c r="BI97" s="17">
        <f ca="1">IFERROR(IF(BI$7=1,LN(OFFSET(DataSet!BG94,AddModel!BI$5,0)+(BI96*BI$6)),OFFSET(DataSet!BG94,AddModel!BI$5,0)+(BI96*BI$6)),0)</f>
        <v>-40</v>
      </c>
      <c r="BJ97" s="17">
        <f ca="1">IFERROR(IF(BJ$7=1,LN(OFFSET(DataSet!BH94,AddModel!BJ$5,0)+(BJ96*BJ$6)),OFFSET(DataSet!BH94,AddModel!BJ$5,0)+(BJ96*BJ$6)),0)</f>
        <v>-19</v>
      </c>
      <c r="BK97" s="17">
        <f ca="1">IFERROR(IF(BK$7=1,LN(OFFSET(DataSet!BI94,AddModel!BK$5,0)+(BK96*BK$6)),OFFSET(DataSet!BI94,AddModel!BK$5,0)+(BK96*BK$6)),0)</f>
        <v>-11</v>
      </c>
      <c r="BL97" s="17">
        <f ca="1">IFERROR(IF(BL$7=1,LN(OFFSET(DataSet!BJ94,AddModel!BL$5,0)+(BL96*BL$6)),OFFSET(DataSet!BJ94,AddModel!BL$5,0)+(BL96*BL$6)),0)</f>
        <v>97.950819999999894</v>
      </c>
      <c r="BM97" s="17">
        <f ca="1">IFERROR(IF(BM$7=1,LN(OFFSET(DataSet!BK94,AddModel!BM$5,0)+(BM96*BM$6)),OFFSET(DataSet!BK94,AddModel!BM$5,0)+(BM96*BM$6)),0)</f>
        <v>95.579220000000007</v>
      </c>
      <c r="BN97" s="17">
        <f ca="1">IFERROR(IF(BN$7=1,LN(OFFSET(DataSet!BL94,AddModel!BN$5,0)+(BN96*BN$6)),OFFSET(DataSet!BL94,AddModel!BN$5,0)+(BN96*BN$6)),0)</f>
        <v>110.3092</v>
      </c>
      <c r="BO97" s="17">
        <f ca="1">IFERROR(IF(BO$7=1,LN(OFFSET(DataSet!BM94,AddModel!BO$5,0)+(BO96*BO$6)),OFFSET(DataSet!BM94,AddModel!BO$5,0)+(BO96*BO$6)),0)</f>
        <v>154.41290000000001</v>
      </c>
      <c r="BP97" s="17">
        <f ca="1">IFERROR(IF(BP$7=1,LN(OFFSET(DataSet!BN94,AddModel!BP$5,0)+(BP96*BP$6)),OFFSET(DataSet!BN94,AddModel!BP$5,0)+(BP96*BP$6)),0)</f>
        <v>119.6</v>
      </c>
      <c r="BQ97" s="17">
        <f ca="1">IFERROR(IF(BQ$7=1,LN(OFFSET(DataSet!BO94,AddModel!BQ$5,0)+(BQ96*BQ$6)),OFFSET(DataSet!BO94,AddModel!BQ$5,0)+(BQ96*BQ$6)),0)</f>
        <v>111.2115</v>
      </c>
      <c r="BR97" s="17">
        <f ca="1">IFERROR(IF(BR$7=1,LN(OFFSET(DataSet!BP94,AddModel!BR$5,0)+(BR96*BR$6)),OFFSET(DataSet!BP94,AddModel!BR$5,0)+(BR96*BR$6)),0)</f>
        <v>105.49120000000001</v>
      </c>
      <c r="BS97" s="17">
        <f ca="1">IFERROR(IF(BS$7=1,LN(OFFSET(DataSet!BQ94,AddModel!BS$5,0)+(BS96*BS$6)),OFFSET(DataSet!BQ94,AddModel!BS$5,0)+(BS96*BS$6)),0)</f>
        <v>110.3562</v>
      </c>
      <c r="BT97" s="17">
        <f ca="1">IFERROR(IF(BT$7=1,LN(OFFSET(DataSet!BR94,AddModel!BT$5,0)+(BT96*BT$6)),OFFSET(DataSet!BR94,AddModel!BT$5,0)+(BT96*BT$6)),0)</f>
        <v>1445580</v>
      </c>
      <c r="BU97" s="17">
        <f ca="1">IFERROR(IF(BU$7=1,LN(OFFSET(DataSet!BS94,AddModel!BU$5,0)+(BU96*BU$6)),OFFSET(DataSet!BS94,AddModel!BU$5,0)+(BU96*BU$6)),0)</f>
        <v>1165251.08903842</v>
      </c>
      <c r="BV97" s="17">
        <f ca="1">IFERROR(IF(BV$7=1,LN(OFFSET(DataSet!BT94,AddModel!BV$5,0)+(BV96*BV$6)),OFFSET(DataSet!BT94,AddModel!BV$5,0)+(BV96*BV$6)),0)</f>
        <v>110.3092</v>
      </c>
      <c r="BW97" s="17">
        <f ca="1">IFERROR(IF(BW$7=1,LN(OFFSET(DataSet!BU94,AddModel!BW$5,0)+(BW96*BW$6)),OFFSET(DataSet!BU94,AddModel!BW$5,0)+(BW96*BW$6)),0)</f>
        <v>4.57</v>
      </c>
      <c r="BX97" s="17">
        <f ca="1">IFERROR(IF(BX$7=1,LN(OFFSET(DataSet!BV94,AddModel!BX$5,0)+(BX96*BX$6)),OFFSET(DataSet!BV94,AddModel!BX$5,0)+(BX96*BX$6)),0)</f>
        <v>6</v>
      </c>
      <c r="BY97" s="17">
        <f ca="1">IFERROR(IF(BY$7=1,LN(OFFSET(DataSet!BW94,AddModel!BY$5,0)+(BY96*BY$6)),OFFSET(DataSet!BW94,AddModel!BY$5,0)+(BY96*BY$6)),0)</f>
        <v>103.5</v>
      </c>
      <c r="BZ97" s="17">
        <f ca="1">IFERROR(IF(BZ$7=1,LN(OFFSET(DataSet!BX94,AddModel!BZ$5,0)+(BZ96*BZ$6)),OFFSET(DataSet!BX94,AddModel!BZ$5,0)+(BZ96*BZ$6)),0)</f>
        <v>4.6913478822291435</v>
      </c>
      <c r="CA97" s="17">
        <f ca="1">IFERROR(IF(CA$7=1,LN(OFFSET(DataSet!BY94,AddModel!CA$5,0)+(CA96*CA$6)),OFFSET(DataSet!BY94,AddModel!CA$5,0)+(CA96*CA$6)),0)</f>
        <v>107.6</v>
      </c>
      <c r="CB97" s="18">
        <f ca="1">IFERROR(IF(CB$7=1,LN(OFFSET(DataSet!BZ94,AddModel!CB$5,0)+(CB96*CB$6)),OFFSET(DataSet!BZ94,AddModel!CB$5,0)+(CB96*CB$6)),0)</f>
        <v>105.6</v>
      </c>
      <c r="CC97" s="30">
        <f ca="1">IFERROR(IF(CC$7=1,LN(OFFSET(DataSet!CA94,AddModel!CC$5,0)+(CC96*CC$6)),OFFSET(DataSet!CA94,AddModel!CC$5,0)+(CC96*CC$6)),0)</f>
        <v>-0.21072103131565253</v>
      </c>
      <c r="CD97" s="40">
        <f ca="1">IFERROR(IF(CD$7=1,LN(OFFSET(DataSet!CB94,AddModel!CD$5,0)+(CD96*CD$6)),OFFSET(DataSet!CB94,AddModel!CD$5,0)+(CD96*CD$6)),0)</f>
        <v>2.2945529212967815</v>
      </c>
      <c r="CE97" s="41">
        <f ca="1">IFERROR(IF(CE$7=1,LN(OFFSET(DataSet!CC94,AddModel!CE$5,0)+(CE96*CE$6)),OFFSET(DataSet!CC94,AddModel!CE$5,0)+(CE96*CE$6)),0)</f>
        <v>10.116</v>
      </c>
      <c r="CF97" s="41">
        <f ca="1">IFERROR(IF(CF$7=1,LN(OFFSET(DataSet!CD94,AddModel!CF$5,0)+(CF96*CF$6)),OFFSET(DataSet!CD94,AddModel!CF$5,0)+(CF96*CF$6)),0)</f>
        <v>9.02</v>
      </c>
      <c r="CG97" s="41">
        <f ca="1">IFERROR(IF(CG$7=1,LN(OFFSET(DataSet!CE94,AddModel!CG$5,0)+(CG96*CG$6)),OFFSET(DataSet!CE94,AddModel!CG$5,0)+(CG96*CG$6)),0)</f>
        <v>10.42969410358798</v>
      </c>
      <c r="CH97" s="6">
        <f ca="1">IFERROR(IF(CH$7=1,LN(OFFSET(DataSet!CF94,AddModel!CH$5,0)+(CH96*CH$6)),OFFSET(DataSet!CF94,AddModel!CH$5,0)+(CH96*CH$6)),0)</f>
        <v>0.5714285714285714</v>
      </c>
      <c r="CI97" s="6">
        <f ca="1">IFERROR(IF(CI$7=1,LN(OFFSET(DataSet!CG94,AddModel!CI$5,0)+(CI96*CI$6)),OFFSET(DataSet!CG94,AddModel!CI$5,0)+(CI96*CI$6)),0)</f>
        <v>0.42857142857142855</v>
      </c>
      <c r="CJ97">
        <f ca="1">IFERROR(IF(CJ$7=1,LN(OFFSET(DataSet!CH94,AddModel!CJ$5,0)+(CJ96*CJ$6)),OFFSET(DataSet!CH94,AddModel!CJ$5,0)+(CJ96*CJ$6)),0)</f>
        <v>0</v>
      </c>
      <c r="CK97">
        <f ca="1">IFERROR(IF(CK$7=1,LN(OFFSET(DataSet!CI94,AddModel!CK$5,0)+(CK96*CK$6)),OFFSET(DataSet!CI94,AddModel!CK$5,0)+(CK96*CK$6)),0)</f>
        <v>0</v>
      </c>
      <c r="CL97">
        <f ca="1">IFERROR(IF(CL$7=1,LN(OFFSET(DataSet!CJ94,AddModel!CL$5,0)+(CL96*CL$6)),OFFSET(DataSet!CJ94,AddModel!CL$5,0)+(CL96*CL$6)),0)</f>
        <v>0.5714285714285714</v>
      </c>
      <c r="CM97" s="40">
        <f ca="1">IFERROR(IF(CM$7=1,LN(OFFSET(DataSet!CK94,AddModel!CM$5,0)+(CM96*CM$6)),OFFSET(DataSet!CK94,AddModel!CM$5,0)+(CM96*CM$6)),0)</f>
        <v>4387.8658244523749</v>
      </c>
      <c r="CN97" s="41">
        <f ca="1">IFERROR(IF(CN$7=1,LN(OFFSET(DataSet!CL94,AddModel!CN$5,0)+(CN96*CN$6)),OFFSET(DataSet!CL94,AddModel!CN$5,0)+(CN96*CN$6)),0)</f>
        <v>502.40476312399949</v>
      </c>
      <c r="CO97" s="41">
        <f ca="1">IFERROR(IF(CO$7=1,LN(OFFSET(DataSet!CM94,AddModel!CO$5,0)+(CO96*CO$6)),OFFSET(DataSet!CM94,AddModel!CO$5,0)+(CO96*CO$6)),0)</f>
        <v>1.5834974164907329E-2</v>
      </c>
      <c r="CP97" s="41">
        <f ca="1">IFERROR(IF(CP$7=1,LN(OFFSET(DataSet!CN94,AddModel!CP$5,0)+(CP96*CP$6)),OFFSET(DataSet!CN94,AddModel!CP$5,0)+(CP96*CP$6)),0)</f>
        <v>0</v>
      </c>
      <c r="CQ97" s="17">
        <f ca="1">IFERROR(IF(CQ$7=1,LN(OFFSET(DataSet!CO94,AddModel!CQ$5,0)+(CQ96*CQ$6)),OFFSET(DataSet!CO94,AddModel!CQ$5,0)+(CQ96*CQ$6)),0)</f>
        <v>210102.43882477385</v>
      </c>
      <c r="CR97" s="56">
        <f ca="1">IFERROR(IF(CR$7=1,LN(OFFSET(DataSet!CP94,AddModel!CR$5,0)+(CR96*CR$6)),OFFSET(DataSet!CP94,AddModel!CR$5,0)+(CR96*CR$6)),0)</f>
        <v>104823.65931150793</v>
      </c>
      <c r="CS97" s="17">
        <f ca="1">IFERROR(IF(CS$7=1,LN(OFFSET(DataSet!CQ94,AddModel!CS$5,0)+(CS96*CS$6)),OFFSET(DataSet!CQ94,AddModel!CS$5,0)+(CS96*CS$6)),0)</f>
        <v>0</v>
      </c>
      <c r="CT97" s="17">
        <f ca="1">IFERROR(IF(CT$7=1,LN(OFFSET(DataSet!CR94,AddModel!CT$5,0)+(CT96*CT$6)),OFFSET(DataSet!CR94,AddModel!CT$5,0)+(CT96*CT$6)),0)</f>
        <v>1017339.6482272719</v>
      </c>
      <c r="CU97" s="20">
        <f ca="1">IFERROR(IF(CU$7=1,LN(OFFSET(DataSet!CS94,AddModel!CU$5,0)+(CU96*CU$6)),OFFSET(DataSet!CS94,AddModel!CU$5,0)+(CU96*CU$6)),0)</f>
        <v>0</v>
      </c>
      <c r="CV97" s="20">
        <f ca="1">IFERROR(IF(CV$7=1,LN(OFFSET(DataSet!CT94,AddModel!CV$5,0)+(CV96*CV$6)),OFFSET(DataSet!CT94,AddModel!CV$5,0)+(CV96*CV$6)),0)</f>
        <v>0</v>
      </c>
      <c r="CW97" s="20">
        <f ca="1">IFERROR(IF(CW$7=1,LN(OFFSET(DataSet!CU94,AddModel!CW$5,0)+(CW96*CW$6)),OFFSET(DataSet!CU94,AddModel!CW$5,0)+(CW96*CW$6)),0)</f>
        <v>0</v>
      </c>
      <c r="CX97" s="20">
        <f ca="1">IFERROR(IF(CX$7=1,LN(OFFSET(DataSet!CV94,AddModel!CX$5,0)+(CX96*CX$6)),OFFSET(DataSet!CV94,AddModel!CX$5,0)+(CX96*CX$6)),0)</f>
        <v>0</v>
      </c>
      <c r="CY97" s="113">
        <f ca="1">IFERROR(IF(CY$7=1,LN(OFFSET(DataSet!CW94,AddModel!CY$5,0)+(CY96*CY$6)),OFFSET(DataSet!CW94,AddModel!CY$5,0)+(CY96*CY$6)),0)</f>
        <v>629852.19627256354</v>
      </c>
      <c r="CZ97" s="135">
        <f ca="1">IFERROR(IF(CZ$7=1,LN(OFFSET(DataSet!CX94,AddModel!CZ$5,0)+(CZ96*CZ$6)),OFFSET(DataSet!CX94,AddModel!CZ$5,0)+(CZ96*CZ$6)),0)</f>
        <v>1172834.761947887</v>
      </c>
      <c r="DA97" s="136">
        <f ca="1">IFERROR(IF(DA$7=1,LN(OFFSET(DataSet!CY94,AddModel!DA$5,0)+(DA96*DA$6)),OFFSET(DataSet!CY94,AddModel!DA$5,0)+(DA96*DA$6)),0)</f>
        <v>294792.36114202661</v>
      </c>
      <c r="DB97" s="137">
        <f ca="1">IFERROR(IF(DB$7=1,LN(OFFSET(DataSet!CZ94,AddModel!DB$5,0)+(DB96*DB$6)),OFFSET(DataSet!CZ94,AddModel!DB$5,0)+(DB96*DB$6)),0)</f>
        <v>1480273.4205019884</v>
      </c>
    </row>
    <row r="98" spans="1:106" x14ac:dyDescent="0.25">
      <c r="A98" s="134">
        <f ca="1">C98*DataSet!CB95</f>
        <v>3382011.2006939375</v>
      </c>
      <c r="B98" s="1">
        <f t="shared" si="4"/>
        <v>44453</v>
      </c>
      <c r="C98" s="87">
        <f t="shared" ref="C98:C161" ca="1" si="6">EXP(SUMPRODUCT($E$4:$DB$4,$E98:$DB98))</f>
        <v>340928.54845705017</v>
      </c>
      <c r="D98" s="87">
        <f t="shared" ca="1" si="5"/>
        <v>324411.37168147275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IFERROR(IF(H$7=1,LN(OFFSET(DataSet!F95,AddModel!H$5,0)+(H97*H$6)),OFFSET(DataSet!F95,AddModel!H$5,0)+(H97*H$6)),0)</f>
        <v>0</v>
      </c>
      <c r="I98" s="13">
        <f ca="1">IFERROR(IF(I$7=1,LN(OFFSET(DataSet!G95,AddModel!I$5,0)+(I97*I$6)),OFFSET(DataSet!G95,AddModel!I$5,0)+(I97*I$6)),0)</f>
        <v>0</v>
      </c>
      <c r="J98" s="13">
        <f ca="1">IFERROR(IF(J$7=1,LN(OFFSET(DataSet!H95,AddModel!J$5,0)+(J97*J$6)),OFFSET(DataSet!H95,AddModel!J$5,0)+(J97*J$6)),0)</f>
        <v>0</v>
      </c>
      <c r="K98" s="13">
        <f ca="1">IFERROR(IF(K$7=1,LN(OFFSET(DataSet!I95,AddModel!K$5,0)+(K97*K$6)),OFFSET(DataSet!I95,AddModel!K$5,0)+(K97*K$6)),0)</f>
        <v>0</v>
      </c>
      <c r="L98" s="13">
        <f ca="1">IFERROR(IF(L$7=1,LN(OFFSET(DataSet!J95,AddModel!L$5,0)+(L97*L$6)),OFFSET(DataSet!J95,AddModel!L$5,0)+(L97*L$6)),0)</f>
        <v>0</v>
      </c>
      <c r="M98" s="13">
        <f ca="1">IFERROR(IF(M$7=1,LN(OFFSET(DataSet!K95,AddModel!M$5,0)+(M97*M$6)),OFFSET(DataSet!K95,AddModel!M$5,0)+(M97*M$6)),0)</f>
        <v>0</v>
      </c>
      <c r="N98" s="13">
        <f ca="1">IFERROR(IF(N$7=1,LN(OFFSET(DataSet!L95,AddModel!N$5,0)+(N97*N$6)),OFFSET(DataSet!L95,AddModel!N$5,0)+(N97*N$6)),0)</f>
        <v>0</v>
      </c>
      <c r="O98" s="13">
        <f ca="1">IFERROR(IF(O$7=1,LN(OFFSET(DataSet!M95,AddModel!O$5,0)+(O97*O$6)),OFFSET(DataSet!M95,AddModel!O$5,0)+(O97*O$6)),0)</f>
        <v>0</v>
      </c>
      <c r="P98" s="13">
        <f ca="1">IFERROR(IF(P$7=1,LN(OFFSET(DataSet!N95,AddModel!P$5,0)+(P97*P$6)),OFFSET(DataSet!N95,AddModel!P$5,0)+(P97*P$6)),0)</f>
        <v>1</v>
      </c>
      <c r="Q98" s="13">
        <f ca="1">IFERROR(IF(Q$7=1,LN(OFFSET(DataSet!O95,AddModel!Q$5,0)+(Q97*Q$6)),OFFSET(DataSet!O95,AddModel!Q$5,0)+(Q97*Q$6)),0)</f>
        <v>0</v>
      </c>
      <c r="R98" s="13">
        <f ca="1">IFERROR(IF(R$7=1,LN(OFFSET(DataSet!P95,AddModel!R$5,0)+(R97*R$6)),OFFSET(DataSet!P95,AddModel!R$5,0)+(R97*R$6)),0)</f>
        <v>0</v>
      </c>
      <c r="S98" s="13">
        <f ca="1">IFERROR(IF(S$7=1,LN(OFFSET(DataSet!Q95,AddModel!S$5,0)+(S97*S$6)),OFFSET(DataSet!Q95,AddModel!S$5,0)+(S97*S$6)),0)</f>
        <v>0</v>
      </c>
      <c r="T98" s="14">
        <f ca="1">IFERROR(IF(T$7=1,LN(OFFSET(DataSet!R95,AddModel!T$5,0)+(T97*T$6)),OFFSET(DataSet!R95,AddModel!T$5,0)+(T97*T$6)),0)</f>
        <v>0</v>
      </c>
      <c r="U98" s="14">
        <f ca="1">IFERROR(IF(U$7=1,LN(OFFSET(DataSet!S95,AddModel!U$5,0)+(U97*U$6)),OFFSET(DataSet!S95,AddModel!U$5,0)+(U97*U$6)),0)</f>
        <v>0</v>
      </c>
      <c r="V98" s="14">
        <f ca="1">IFERROR(IF(V$7=1,LN(OFFSET(DataSet!T95,AddModel!V$5,0)+(V97*V$6)),OFFSET(DataSet!T95,AddModel!V$5,0)+(V97*V$6)),0)</f>
        <v>0</v>
      </c>
      <c r="W98" s="14">
        <f ca="1">IFERROR(IF(W$7=1,LN(OFFSET(DataSet!U95,AddModel!W$5,0)+(W97*W$6)),OFFSET(DataSet!U95,AddModel!W$5,0)+(W97*W$6)),0)</f>
        <v>0</v>
      </c>
      <c r="X98" s="14">
        <f ca="1">IFERROR(IF(X$7=1,LN(OFFSET(DataSet!V95,AddModel!X$5,0)+(X97*X$6)),OFFSET(DataSet!V95,AddModel!X$5,0)+(X97*X$6)),0)</f>
        <v>0</v>
      </c>
      <c r="Y98" s="14">
        <f ca="1">IFERROR(IF(Y$7=1,LN(OFFSET(DataSet!W95,AddModel!Y$5,0)+(Y97*Y$6)),OFFSET(DataSet!W95,AddModel!Y$5,0)+(Y97*Y$6)),0)</f>
        <v>0</v>
      </c>
      <c r="Z98" s="14">
        <f ca="1">IFERROR(IF(Z$7=1,LN(OFFSET(DataSet!X95,AddModel!Z$5,0)+(Z97*Z$6)),OFFSET(DataSet!X95,AddModel!Z$5,0)+(Z97*Z$6)),0)</f>
        <v>0</v>
      </c>
      <c r="AA98" s="14">
        <f ca="1">IFERROR(IF(AA$7=1,LN(OFFSET(DataSet!Y95,AddModel!AA$5,0)+(AA97*AA$6)),OFFSET(DataSet!Y95,AddModel!AA$5,0)+(AA97*AA$6)),0)</f>
        <v>0</v>
      </c>
      <c r="AB98" s="14">
        <f ca="1">IFERROR(IF(AB$7=1,LN(OFFSET(DataSet!Z95,AddModel!AB$5,0)+(AB97*AB$6)),OFFSET(DataSet!Z95,AddModel!AB$5,0)+(AB97*AB$6)),0)</f>
        <v>0</v>
      </c>
      <c r="AC98" s="15">
        <f ca="1">IFERROR(IF(AC$7=1,LN(OFFSET(DataSet!AA95,AddModel!AC$5,0)+(AC97*AC$6)),OFFSET(DataSet!AA95,AddModel!AC$5,0)+(AC97*AC$6)),0)</f>
        <v>0</v>
      </c>
      <c r="AD98" s="15">
        <f ca="1">IFERROR(IF(AD$7=1,LN(OFFSET(DataSet!AB95,AddModel!AD$5,0)+(AD97*AD$6)),OFFSET(DataSet!AB95,AddModel!AD$5,0)+(AD97*AD$6)),0)</f>
        <v>0</v>
      </c>
      <c r="AE98" s="15">
        <f ca="1">IFERROR(IF(AE$7=1,LN(OFFSET(DataSet!AC95,AddModel!AE$5,0)+(AE97*AE$6)),OFFSET(DataSet!AC95,AddModel!AE$5,0)+(AE97*AE$6)),0)</f>
        <v>0</v>
      </c>
      <c r="AF98" s="15">
        <f ca="1">IFERROR(IF(AF$7=1,LN(OFFSET(DataSet!AD95,AddModel!AF$5,0)+(AF97*AF$6)),OFFSET(DataSet!AD95,AddModel!AF$5,0)+(AF97*AF$6)),0)</f>
        <v>0</v>
      </c>
      <c r="AG98" s="15">
        <f ca="1">IFERROR(IF(AG$7=1,LN(OFFSET(DataSet!AE95,AddModel!AG$5,0)+(AG97*AG$6)),OFFSET(DataSet!AE95,AddModel!AG$5,0)+(AG97*AG$6)),0)</f>
        <v>0</v>
      </c>
      <c r="AH98" s="15">
        <f ca="1">IFERROR(IF(AH$7=1,LN(OFFSET(DataSet!AF95,AddModel!AH$5,0)+(AH97*AH$6)),OFFSET(DataSet!AF95,AddModel!AH$5,0)+(AH97*AH$6)),0)</f>
        <v>0</v>
      </c>
      <c r="AI98" s="15">
        <f ca="1">IFERROR(IF(AI$7=1,LN(OFFSET(DataSet!AG95,AddModel!AI$5,0)+(AI97*AI$6)),OFFSET(DataSet!AG95,AddModel!AI$5,0)+(AI97*AI$6)),0)</f>
        <v>0</v>
      </c>
      <c r="AJ98" s="15">
        <f ca="1">IFERROR(IF(AJ$7=1,LN(OFFSET(DataSet!AH95,AddModel!AJ$5,0)+(AJ97*AJ$6)),OFFSET(DataSet!AH95,AddModel!AJ$5,0)+(AJ97*AJ$6)),0)</f>
        <v>0</v>
      </c>
      <c r="AK98" s="15">
        <f ca="1">IFERROR(IF(AK$7=1,LN(OFFSET(DataSet!AI95,AddModel!AK$5,0)+(AK97*AK$6)),OFFSET(DataSet!AI95,AddModel!AK$5,0)+(AK97*AK$6)),0)</f>
        <v>0</v>
      </c>
      <c r="AL98" s="13">
        <f ca="1">IFERROR(IF(AL$7=1,LN(OFFSET(DataSet!AJ95,AddModel!AL$5,0)+(AL97*AL$6)),OFFSET(DataSet!AJ95,AddModel!AL$5,0)+(AL97*AL$6)),0)</f>
        <v>0</v>
      </c>
      <c r="AM98" s="13">
        <f ca="1">IFERROR(IF(AM$7=1,LN(OFFSET(DataSet!AK95,AddModel!AM$5,0)+(AM97*AM$6)),OFFSET(DataSet!AK95,AddModel!AM$5,0)+(AM97*AM$6)),0)</f>
        <v>0</v>
      </c>
      <c r="AN98" s="13">
        <f ca="1">IFERROR(IF(AN$7=1,LN(OFFSET(DataSet!AL95,AddModel!AN$5,0)+(AN97*AN$6)),OFFSET(DataSet!AL95,AddModel!AN$5,0)+(AN97*AN$6)),0)</f>
        <v>0</v>
      </c>
      <c r="AO98" s="17">
        <f ca="1">IFERROR(IF(AO$7=1,LN(OFFSET(DataSet!AM95,AddModel!AO$5,0)+(AO97*AO$6)),OFFSET(DataSet!AM95,AddModel!AO$5,0)+(AO97*AO$6)),0)</f>
        <v>52.142857142857402</v>
      </c>
      <c r="AP98" s="17">
        <f ca="1">IFERROR(IF(AP$7=1,LN(OFFSET(DataSet!AN95,AddModel!AP$5,0)+(AP97*AP$6)),OFFSET(DataSet!AN95,AddModel!AP$5,0)+(AP97*AP$6)),0)</f>
        <v>37.285714285714299</v>
      </c>
      <c r="AQ98" s="17">
        <f ca="1">IFERROR(IF(AQ$7=1,LN(OFFSET(DataSet!AO95,AddModel!AQ$5,0)+(AQ97*AQ$6)),OFFSET(DataSet!AO95,AddModel!AQ$5,0)+(AQ97*AQ$6)),0)</f>
        <v>0</v>
      </c>
      <c r="AR98" s="17">
        <f ca="1">IFERROR(IF(AR$7=1,LN(OFFSET(DataSet!AP95,AddModel!AR$5,0)+(AR97*AR$6)),OFFSET(DataSet!AP95,AddModel!AR$5,0)+(AR97*AR$6)),0)</f>
        <v>0</v>
      </c>
      <c r="AS98" s="18">
        <f ca="1">IFERROR(IF(AS$7=1,LN(OFFSET(DataSet!AQ95,AddModel!AS$5,0)+(AS97*AS$6)),OFFSET(DataSet!AQ95,AddModel!AS$5,0)+(AS97*AS$6)),0)</f>
        <v>0</v>
      </c>
      <c r="AT98" s="19">
        <f ca="1">IFERROR(IF(AT$7=1,LN(OFFSET(DataSet!AR95,AddModel!AT$5,0)+(AT97*AT$6)),OFFSET(DataSet!AR95,AddModel!AT$5,0)+(AT97*AT$6)),0)</f>
        <v>-0.68566645970076201</v>
      </c>
      <c r="AU98" s="20">
        <f ca="1">IFERROR(IF(AU$7=1,LN(OFFSET(DataSet!AS95,AddModel!AU$5,0)+(AU97*AU$6)),OFFSET(DataSet!AS95,AddModel!AU$5,0)+(AU97*AU$6)),0)</f>
        <v>-0.77252467903754796</v>
      </c>
      <c r="AV98" s="20">
        <f ca="1">IFERROR(IF(AV$7=1,LN(OFFSET(DataSet!AT95,AddModel!AV$5,0)+(AV97*AV$6)),OFFSET(DataSet!AT95,AddModel!AV$5,0)+(AV97*AV$6)),0)</f>
        <v>-1.02768769590846</v>
      </c>
      <c r="AW98" s="20">
        <f ca="1">IFERROR(IF(AW$7=1,LN(OFFSET(DataSet!AU95,AddModel!AW$5,0)+(AW97*AW$6)),OFFSET(DataSet!AU95,AddModel!AW$5,0)+(AW97*AW$6)),0)</f>
        <v>-0.63017733734467596</v>
      </c>
      <c r="AX98" s="20">
        <f ca="1">IFERROR(IF(AX$7=1,LN(OFFSET(DataSet!AV95,AddModel!AX$5,0)+(AX97*AX$6)),OFFSET(DataSet!AV95,AddModel!AX$5,0)+(AX97*AX$6)),0)</f>
        <v>16.4519002630906</v>
      </c>
      <c r="AY98" s="20">
        <f ca="1">IFERROR(IF(AY$7=1,LN(OFFSET(DataSet!AW95,AddModel!AY$5,0)+(AY97*AY$6)),OFFSET(DataSet!AW95,AddModel!AY$5,0)+(AY97*AY$6)),0)</f>
        <v>9.4582389300727598</v>
      </c>
      <c r="AZ98" s="20">
        <f ca="1">IFERROR(IF(AZ$7=1,LN(OFFSET(DataSet!AX95,AddModel!AZ$5,0)+(AZ97*AZ$6)),OFFSET(DataSet!AX95,AddModel!AZ$5,0)+(AZ97*AZ$6)),0)</f>
        <v>4.0262812249336202</v>
      </c>
      <c r="BA98" s="20">
        <f ca="1">IFERROR(IF(BA$7=1,LN(OFFSET(DataSet!AY95,AddModel!BA$5,0)+(BA97*BA$6)),OFFSET(DataSet!AY95,AddModel!BA$5,0)+(BA97*BA$6)),0)</f>
        <v>15.7662338033899</v>
      </c>
      <c r="BB98" s="20">
        <f ca="1">IFERROR(IF(BB$7=1,LN(OFFSET(DataSet!AZ95,AddModel!BB$5,0)+(BB97*BB$6)),OFFSET(DataSet!AZ95,AddModel!BB$5,0)+(BB97*BB$6)),0)</f>
        <v>2.0627526411719899</v>
      </c>
      <c r="BC98" s="20">
        <f ca="1">IFERROR(IF(BC$7=1,LN(OFFSET(DataSet!BA95,AddModel!BC$5,0)+(BC97*BC$6)),OFFSET(DataSet!BA95,AddModel!BC$5,0)+(BC97*BC$6)),0)</f>
        <v>8.6857142510352201</v>
      </c>
      <c r="BD98" s="20">
        <f ca="1">IFERROR(IF(BD$7=1,LN(OFFSET(DataSet!BB95,AddModel!BD$5,0)+(BD97*BD$6)),OFFSET(DataSet!BB95,AddModel!BD$5,0)+(BD97*BD$6)),0)</f>
        <v>1.0350649452635201</v>
      </c>
      <c r="BE98" s="21">
        <f ca="1">IFERROR(IF(BE$7=1,LN(OFFSET(DataSet!BC95,AddModel!BE$5,0)+(BE97*BE$6)),OFFSET(DataSet!BC95,AddModel!BE$5,0)+(BE97*BE$6)),0)</f>
        <v>3.3961038875889402</v>
      </c>
      <c r="BF98" s="16">
        <f ca="1">IFERROR(IF(BF$7=1,LN(OFFSET(DataSet!BD95,AddModel!BF$5,0)+(BF97*BF$6)),OFFSET(DataSet!BD95,AddModel!BF$5,0)+(BF97*BF$6)),0)</f>
        <v>-32</v>
      </c>
      <c r="BG98" s="17">
        <f ca="1">IFERROR(IF(BG$7=1,LN(OFFSET(DataSet!BE95,AddModel!BG$5,0)+(BG97*BG$6)),OFFSET(DataSet!BE95,AddModel!BG$5,0)+(BG97*BG$6)),0)</f>
        <v>-32</v>
      </c>
      <c r="BH98" s="17">
        <f ca="1">IFERROR(IF(BH$7=1,LN(OFFSET(DataSet!BF95,AddModel!BH$5,0)+(BH97*BH$6)),OFFSET(DataSet!BF95,AddModel!BH$5,0)+(BH97*BH$6)),0)</f>
        <v>-62</v>
      </c>
      <c r="BI98" s="17">
        <f ca="1">IFERROR(IF(BI$7=1,LN(OFFSET(DataSet!BG95,AddModel!BI$5,0)+(BI97*BI$6)),OFFSET(DataSet!BG95,AddModel!BI$5,0)+(BI97*BI$6)),0)</f>
        <v>-40</v>
      </c>
      <c r="BJ98" s="17">
        <f ca="1">IFERROR(IF(BJ$7=1,LN(OFFSET(DataSet!BH95,AddModel!BJ$5,0)+(BJ97*BJ$6)),OFFSET(DataSet!BH95,AddModel!BJ$5,0)+(BJ97*BJ$6)),0)</f>
        <v>-19</v>
      </c>
      <c r="BK98" s="17">
        <f ca="1">IFERROR(IF(BK$7=1,LN(OFFSET(DataSet!BI95,AddModel!BK$5,0)+(BK97*BK$6)),OFFSET(DataSet!BI95,AddModel!BK$5,0)+(BK97*BK$6)),0)</f>
        <v>-11</v>
      </c>
      <c r="BL98" s="17">
        <f ca="1">IFERROR(IF(BL$7=1,LN(OFFSET(DataSet!BJ95,AddModel!BL$5,0)+(BL97*BL$6)),OFFSET(DataSet!BJ95,AddModel!BL$5,0)+(BL97*BL$6)),0)</f>
        <v>97.950819999999894</v>
      </c>
      <c r="BM98" s="17">
        <f ca="1">IFERROR(IF(BM$7=1,LN(OFFSET(DataSet!BK95,AddModel!BM$5,0)+(BM97*BM$6)),OFFSET(DataSet!BK95,AddModel!BM$5,0)+(BM97*BM$6)),0)</f>
        <v>95.579220000000007</v>
      </c>
      <c r="BN98" s="17">
        <f ca="1">IFERROR(IF(BN$7=1,LN(OFFSET(DataSet!BL95,AddModel!BN$5,0)+(BN97*BN$6)),OFFSET(DataSet!BL95,AddModel!BN$5,0)+(BN97*BN$6)),0)</f>
        <v>110.3092</v>
      </c>
      <c r="BO98" s="17">
        <f ca="1">IFERROR(IF(BO$7=1,LN(OFFSET(DataSet!BM95,AddModel!BO$5,0)+(BO97*BO$6)),OFFSET(DataSet!BM95,AddModel!BO$5,0)+(BO97*BO$6)),0)</f>
        <v>154.41290000000001</v>
      </c>
      <c r="BP98" s="17">
        <f ca="1">IFERROR(IF(BP$7=1,LN(OFFSET(DataSet!BN95,AddModel!BP$5,0)+(BP97*BP$6)),OFFSET(DataSet!BN95,AddModel!BP$5,0)+(BP97*BP$6)),0)</f>
        <v>119.6</v>
      </c>
      <c r="BQ98" s="17">
        <f ca="1">IFERROR(IF(BQ$7=1,LN(OFFSET(DataSet!BO95,AddModel!BQ$5,0)+(BQ97*BQ$6)),OFFSET(DataSet!BO95,AddModel!BQ$5,0)+(BQ97*BQ$6)),0)</f>
        <v>111.2115</v>
      </c>
      <c r="BR98" s="17">
        <f ca="1">IFERROR(IF(BR$7=1,LN(OFFSET(DataSet!BP95,AddModel!BR$5,0)+(BR97*BR$6)),OFFSET(DataSet!BP95,AddModel!BR$5,0)+(BR97*BR$6)),0)</f>
        <v>105.49120000000001</v>
      </c>
      <c r="BS98" s="17">
        <f ca="1">IFERROR(IF(BS$7=1,LN(OFFSET(DataSet!BQ95,AddModel!BS$5,0)+(BS97*BS$6)),OFFSET(DataSet!BQ95,AddModel!BS$5,0)+(BS97*BS$6)),0)</f>
        <v>110.3562</v>
      </c>
      <c r="BT98" s="17">
        <f ca="1">IFERROR(IF(BT$7=1,LN(OFFSET(DataSet!BR95,AddModel!BT$5,0)+(BT97*BT$6)),OFFSET(DataSet!BR95,AddModel!BT$5,0)+(BT97*BT$6)),0)</f>
        <v>1445580</v>
      </c>
      <c r="BU98" s="17">
        <f ca="1">IFERROR(IF(BU$7=1,LN(OFFSET(DataSet!BS95,AddModel!BU$5,0)+(BU97*BU$6)),OFFSET(DataSet!BS95,AddModel!BU$5,0)+(BU97*BU$6)),0)</f>
        <v>1165251.08903842</v>
      </c>
      <c r="BV98" s="17">
        <f ca="1">IFERROR(IF(BV$7=1,LN(OFFSET(DataSet!BT95,AddModel!BV$5,0)+(BV97*BV$6)),OFFSET(DataSet!BT95,AddModel!BV$5,0)+(BV97*BV$6)),0)</f>
        <v>110.3092</v>
      </c>
      <c r="BW98" s="17">
        <f ca="1">IFERROR(IF(BW$7=1,LN(OFFSET(DataSet!BU95,AddModel!BW$5,0)+(BW97*BW$6)),OFFSET(DataSet!BU95,AddModel!BW$5,0)+(BW97*BW$6)),0)</f>
        <v>4.57</v>
      </c>
      <c r="BX98" s="17">
        <f ca="1">IFERROR(IF(BX$7=1,LN(OFFSET(DataSet!BV95,AddModel!BX$5,0)+(BX97*BX$6)),OFFSET(DataSet!BV95,AddModel!BX$5,0)+(BX97*BX$6)),0)</f>
        <v>6</v>
      </c>
      <c r="BY98" s="17">
        <f ca="1">IFERROR(IF(BY$7=1,LN(OFFSET(DataSet!BW95,AddModel!BY$5,0)+(BY97*BY$6)),OFFSET(DataSet!BW95,AddModel!BY$5,0)+(BY97*BY$6)),0)</f>
        <v>103.5</v>
      </c>
      <c r="BZ98" s="17">
        <f ca="1">IFERROR(IF(BZ$7=1,LN(OFFSET(DataSet!BX95,AddModel!BZ$5,0)+(BZ97*BZ$6)),OFFSET(DataSet!BX95,AddModel!BZ$5,0)+(BZ97*BZ$6)),0)</f>
        <v>4.6913478822291435</v>
      </c>
      <c r="CA98" s="17">
        <f ca="1">IFERROR(IF(CA$7=1,LN(OFFSET(DataSet!BY95,AddModel!CA$5,0)+(CA97*CA$6)),OFFSET(DataSet!BY95,AddModel!CA$5,0)+(CA97*CA$6)),0)</f>
        <v>107.6</v>
      </c>
      <c r="CB98" s="18">
        <f ca="1">IFERROR(IF(CB$7=1,LN(OFFSET(DataSet!BZ95,AddModel!CB$5,0)+(CB97*CB$6)),OFFSET(DataSet!BZ95,AddModel!CB$5,0)+(CB97*CB$6)),0)</f>
        <v>105.6</v>
      </c>
      <c r="CC98" s="30">
        <f ca="1">IFERROR(IF(CC$7=1,LN(OFFSET(DataSet!CA95,AddModel!CC$5,0)+(CC97*CC$6)),OFFSET(DataSet!CA95,AddModel!CC$5,0)+(CC97*CC$6)),0)</f>
        <v>-0.21072103131565253</v>
      </c>
      <c r="CD98" s="40">
        <f ca="1">IFERROR(IF(CD$7=1,LN(OFFSET(DataSet!CB95,AddModel!CD$5,0)+(CD97*CD$6)),OFFSET(DataSet!CB95,AddModel!CD$5,0)+(CD97*CD$6)),0)</f>
        <v>2.2945529212967815</v>
      </c>
      <c r="CE98" s="41">
        <f ca="1">IFERROR(IF(CE$7=1,LN(OFFSET(DataSet!CC95,AddModel!CE$5,0)+(CE97*CE$6)),OFFSET(DataSet!CC95,AddModel!CE$5,0)+(CE97*CE$6)),0)</f>
        <v>10.116</v>
      </c>
      <c r="CF98" s="41">
        <f ca="1">IFERROR(IF(CF$7=1,LN(OFFSET(DataSet!CD95,AddModel!CF$5,0)+(CF97*CF$6)),OFFSET(DataSet!CD95,AddModel!CF$5,0)+(CF97*CF$6)),0)</f>
        <v>9.02</v>
      </c>
      <c r="CG98" s="41">
        <f ca="1">IFERROR(IF(CG$7=1,LN(OFFSET(DataSet!CE95,AddModel!CG$5,0)+(CG97*CG$6)),OFFSET(DataSet!CE95,AddModel!CG$5,0)+(CG97*CG$6)),0)</f>
        <v>10.42969410358798</v>
      </c>
      <c r="CH98" s="6">
        <f ca="1">IFERROR(IF(CH$7=1,LN(OFFSET(DataSet!CF95,AddModel!CH$5,0)+(CH97*CH$6)),OFFSET(DataSet!CF95,AddModel!CH$5,0)+(CH97*CH$6)),0)</f>
        <v>1</v>
      </c>
      <c r="CI98" s="6">
        <f ca="1">IFERROR(IF(CI$7=1,LN(OFFSET(DataSet!CG95,AddModel!CI$5,0)+(CI97*CI$6)),OFFSET(DataSet!CG95,AddModel!CI$5,0)+(CI97*CI$6)),0)</f>
        <v>0</v>
      </c>
      <c r="CJ98">
        <f ca="1">IFERROR(IF(CJ$7=1,LN(OFFSET(DataSet!CH95,AddModel!CJ$5,0)+(CJ97*CJ$6)),OFFSET(DataSet!CH95,AddModel!CJ$5,0)+(CJ97*CJ$6)),0)</f>
        <v>0</v>
      </c>
      <c r="CK98">
        <f ca="1">IFERROR(IF(CK$7=1,LN(OFFSET(DataSet!CI95,AddModel!CK$5,0)+(CK97*CK$6)),OFFSET(DataSet!CI95,AddModel!CK$5,0)+(CK97*CK$6)),0)</f>
        <v>0</v>
      </c>
      <c r="CL98">
        <f ca="1">IFERROR(IF(CL$7=1,LN(OFFSET(DataSet!CJ95,AddModel!CL$5,0)+(CL97*CL$6)),OFFSET(DataSet!CJ95,AddModel!CL$5,0)+(CL97*CL$6)),0)</f>
        <v>1</v>
      </c>
      <c r="CM98" s="40">
        <f ca="1">IFERROR(IF(CM$7=1,LN(OFFSET(DataSet!CK95,AddModel!CM$5,0)+(CM97*CM$6)),OFFSET(DataSet!CK95,AddModel!CM$5,0)+(CM97*CM$6)),0)</f>
        <v>3510.2926595619001</v>
      </c>
      <c r="CN98" s="41">
        <f ca="1">IFERROR(IF(CN$7=1,LN(OFFSET(DataSet!CL95,AddModel!CN$5,0)+(CN97*CN$6)),OFFSET(DataSet!CL95,AddModel!CN$5,0)+(CN97*CN$6)),0)</f>
        <v>351.68333418679964</v>
      </c>
      <c r="CO98" s="41">
        <f ca="1">IFERROR(IF(CO$7=1,LN(OFFSET(DataSet!CM95,AddModel!CO$5,0)+(CO97*CO$6)),OFFSET(DataSet!CM95,AddModel!CO$5,0)+(CO97*CO$6)),0)</f>
        <v>9.5009844989443967E-3</v>
      </c>
      <c r="CP98" s="41">
        <f ca="1">IFERROR(IF(CP$7=1,LN(OFFSET(DataSet!CN95,AddModel!CP$5,0)+(CP97*CP$6)),OFFSET(DataSet!CN95,AddModel!CP$5,0)+(CP97*CP$6)),0)</f>
        <v>0</v>
      </c>
      <c r="CQ98" s="17">
        <f ca="1">IFERROR(IF(CQ$7=1,LN(OFFSET(DataSet!CO95,AddModel!CQ$5,0)+(CQ97*CQ$6)),OFFSET(DataSet!CO95,AddModel!CQ$5,0)+(CQ97*CQ$6)),0)</f>
        <v>0</v>
      </c>
      <c r="CR98" s="56">
        <f ca="1">IFERROR(IF(CR$7=1,LN(OFFSET(DataSet!CP95,AddModel!CR$5,0)+(CR97*CR$6)),OFFSET(DataSet!CP95,AddModel!CR$5,0)+(CR97*CR$6)),0)</f>
        <v>0</v>
      </c>
      <c r="CS98" s="17">
        <f ca="1">IFERROR(IF(CS$7=1,LN(OFFSET(DataSet!CQ95,AddModel!CS$5,0)+(CS97*CS$6)),OFFSET(DataSet!CQ95,AddModel!CS$5,0)+(CS97*CS$6)),0)</f>
        <v>0</v>
      </c>
      <c r="CT98" s="17">
        <f ca="1">IFERROR(IF(CT$7=1,LN(OFFSET(DataSet!CR95,AddModel!CT$5,0)+(CT97*CT$6)),OFFSET(DataSet!CR95,AddModel!CT$5,0)+(CT97*CT$6)),0)</f>
        <v>712137.75375909021</v>
      </c>
      <c r="CU98" s="20">
        <f ca="1">IFERROR(IF(CU$7=1,LN(OFFSET(DataSet!CS95,AddModel!CU$5,0)+(CU97*CU$6)),OFFSET(DataSet!CS95,AddModel!CU$5,0)+(CU97*CU$6)),0)</f>
        <v>0</v>
      </c>
      <c r="CV98" s="20">
        <f ca="1">IFERROR(IF(CV$7=1,LN(OFFSET(DataSet!CT95,AddModel!CV$5,0)+(CV97*CV$6)),OFFSET(DataSet!CT95,AddModel!CV$5,0)+(CV97*CV$6)),0)</f>
        <v>0</v>
      </c>
      <c r="CW98" s="20">
        <f ca="1">IFERROR(IF(CW$7=1,LN(OFFSET(DataSet!CU95,AddModel!CW$5,0)+(CW97*CW$6)),OFFSET(DataSet!CU95,AddModel!CW$5,0)+(CW97*CW$6)),0)</f>
        <v>0</v>
      </c>
      <c r="CX98" s="20">
        <f ca="1">IFERROR(IF(CX$7=1,LN(OFFSET(DataSet!CV95,AddModel!CX$5,0)+(CX97*CX$6)),OFFSET(DataSet!CV95,AddModel!CX$5,0)+(CX97*CX$6)),0)</f>
        <v>0</v>
      </c>
      <c r="CY98" s="113">
        <f ca="1">IFERROR(IF(CY$7=1,LN(OFFSET(DataSet!CW95,AddModel!CY$5,0)+(CY97*CY$6)),OFFSET(DataSet!CW95,AddModel!CY$5,0)+(CY97*CY$6)),0)</f>
        <v>0</v>
      </c>
      <c r="CZ98" s="135">
        <f ca="1">IFERROR(IF(CZ$7=1,LN(OFFSET(DataSet!CX95,AddModel!CZ$5,0)+(CZ97*CZ$6)),OFFSET(DataSet!CX95,AddModel!CZ$5,0)+(CZ97*CZ$6)),0)</f>
        <v>1190487.8095583096</v>
      </c>
      <c r="DA98" s="136">
        <f ca="1">IFERROR(IF(DA$7=1,LN(OFFSET(DataSet!CY95,AddModel!DA$5,0)+(DA97*DA$6)),OFFSET(DataSet!CY95,AddModel!DA$5,0)+(DA97*DA$6)),0)</f>
        <v>235833.88891362131</v>
      </c>
      <c r="DB98" s="137">
        <f ca="1">IFERROR(IF(DB$7=1,LN(OFFSET(DataSet!CZ95,AddModel!DB$5,0)+(DB97*DB$6)),OFFSET(DataSet!CZ95,AddModel!DB$5,0)+(DB97*DB$6)),0)</f>
        <v>1495278.7364015908</v>
      </c>
    </row>
    <row r="99" spans="1:106" x14ac:dyDescent="0.25">
      <c r="A99" s="134">
        <f ca="1">C99*DataSet!CB96</f>
        <v>3548699.5609809896</v>
      </c>
      <c r="B99" s="1">
        <f t="shared" si="4"/>
        <v>44460</v>
      </c>
      <c r="C99" s="87">
        <f t="shared" ca="1" si="6"/>
        <v>357731.81058276107</v>
      </c>
      <c r="D99" s="87">
        <f t="shared" ca="1" si="5"/>
        <v>358568.46786897234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IFERROR(IF(H$7=1,LN(OFFSET(DataSet!F96,AddModel!H$5,0)+(H98*H$6)),OFFSET(DataSet!F96,AddModel!H$5,0)+(H98*H$6)),0)</f>
        <v>0</v>
      </c>
      <c r="I99" s="13">
        <f ca="1">IFERROR(IF(I$7=1,LN(OFFSET(DataSet!G96,AddModel!I$5,0)+(I98*I$6)),OFFSET(DataSet!G96,AddModel!I$5,0)+(I98*I$6)),0)</f>
        <v>0</v>
      </c>
      <c r="J99" s="13">
        <f ca="1">IFERROR(IF(J$7=1,LN(OFFSET(DataSet!H96,AddModel!J$5,0)+(J98*J$6)),OFFSET(DataSet!H96,AddModel!J$5,0)+(J98*J$6)),0)</f>
        <v>0</v>
      </c>
      <c r="K99" s="13">
        <f ca="1">IFERROR(IF(K$7=1,LN(OFFSET(DataSet!I96,AddModel!K$5,0)+(K98*K$6)),OFFSET(DataSet!I96,AddModel!K$5,0)+(K98*K$6)),0)</f>
        <v>0</v>
      </c>
      <c r="L99" s="13">
        <f ca="1">IFERROR(IF(L$7=1,LN(OFFSET(DataSet!J96,AddModel!L$5,0)+(L98*L$6)),OFFSET(DataSet!J96,AddModel!L$5,0)+(L98*L$6)),0)</f>
        <v>0</v>
      </c>
      <c r="M99" s="13">
        <f ca="1">IFERROR(IF(M$7=1,LN(OFFSET(DataSet!K96,AddModel!M$5,0)+(M98*M$6)),OFFSET(DataSet!K96,AddModel!M$5,0)+(M98*M$6)),0)</f>
        <v>0</v>
      </c>
      <c r="N99" s="13">
        <f ca="1">IFERROR(IF(N$7=1,LN(OFFSET(DataSet!L96,AddModel!N$5,0)+(N98*N$6)),OFFSET(DataSet!L96,AddModel!N$5,0)+(N98*N$6)),0)</f>
        <v>0</v>
      </c>
      <c r="O99" s="13">
        <f ca="1">IFERROR(IF(O$7=1,LN(OFFSET(DataSet!M96,AddModel!O$5,0)+(O98*O$6)),OFFSET(DataSet!M96,AddModel!O$5,0)+(O98*O$6)),0)</f>
        <v>0</v>
      </c>
      <c r="P99" s="13">
        <f ca="1">IFERROR(IF(P$7=1,LN(OFFSET(DataSet!N96,AddModel!P$5,0)+(P98*P$6)),OFFSET(DataSet!N96,AddModel!P$5,0)+(P98*P$6)),0)</f>
        <v>1</v>
      </c>
      <c r="Q99" s="13">
        <f ca="1">IFERROR(IF(Q$7=1,LN(OFFSET(DataSet!O96,AddModel!Q$5,0)+(Q98*Q$6)),OFFSET(DataSet!O96,AddModel!Q$5,0)+(Q98*Q$6)),0)</f>
        <v>0</v>
      </c>
      <c r="R99" s="13">
        <f ca="1">IFERROR(IF(R$7=1,LN(OFFSET(DataSet!P96,AddModel!R$5,0)+(R98*R$6)),OFFSET(DataSet!P96,AddModel!R$5,0)+(R98*R$6)),0)</f>
        <v>0</v>
      </c>
      <c r="S99" s="13">
        <f ca="1">IFERROR(IF(S$7=1,LN(OFFSET(DataSet!Q96,AddModel!S$5,0)+(S98*S$6)),OFFSET(DataSet!Q96,AddModel!S$5,0)+(S98*S$6)),0)</f>
        <v>0</v>
      </c>
      <c r="T99" s="14">
        <f ca="1">IFERROR(IF(T$7=1,LN(OFFSET(DataSet!R96,AddModel!T$5,0)+(T98*T$6)),OFFSET(DataSet!R96,AddModel!T$5,0)+(T98*T$6)),0)</f>
        <v>0</v>
      </c>
      <c r="U99" s="14">
        <f ca="1">IFERROR(IF(U$7=1,LN(OFFSET(DataSet!S96,AddModel!U$5,0)+(U98*U$6)),OFFSET(DataSet!S96,AddModel!U$5,0)+(U98*U$6)),0)</f>
        <v>0</v>
      </c>
      <c r="V99" s="14">
        <f ca="1">IFERROR(IF(V$7=1,LN(OFFSET(DataSet!T96,AddModel!V$5,0)+(V98*V$6)),OFFSET(DataSet!T96,AddModel!V$5,0)+(V98*V$6)),0)</f>
        <v>0</v>
      </c>
      <c r="W99" s="14">
        <f ca="1">IFERROR(IF(W$7=1,LN(OFFSET(DataSet!U96,AddModel!W$5,0)+(W98*W$6)),OFFSET(DataSet!U96,AddModel!W$5,0)+(W98*W$6)),0)</f>
        <v>0</v>
      </c>
      <c r="X99" s="14">
        <f ca="1">IFERROR(IF(X$7=1,LN(OFFSET(DataSet!V96,AddModel!X$5,0)+(X98*X$6)),OFFSET(DataSet!V96,AddModel!X$5,0)+(X98*X$6)),0)</f>
        <v>0</v>
      </c>
      <c r="Y99" s="14">
        <f ca="1">IFERROR(IF(Y$7=1,LN(OFFSET(DataSet!W96,AddModel!Y$5,0)+(Y98*Y$6)),OFFSET(DataSet!W96,AddModel!Y$5,0)+(Y98*Y$6)),0)</f>
        <v>0</v>
      </c>
      <c r="Z99" s="14">
        <f ca="1">IFERROR(IF(Z$7=1,LN(OFFSET(DataSet!X96,AddModel!Z$5,0)+(Z98*Z$6)),OFFSET(DataSet!X96,AddModel!Z$5,0)+(Z98*Z$6)),0)</f>
        <v>0</v>
      </c>
      <c r="AA99" s="14">
        <f ca="1">IFERROR(IF(AA$7=1,LN(OFFSET(DataSet!Y96,AddModel!AA$5,0)+(AA98*AA$6)),OFFSET(DataSet!Y96,AddModel!AA$5,0)+(AA98*AA$6)),0)</f>
        <v>1</v>
      </c>
      <c r="AB99" s="14">
        <f ca="1">IFERROR(IF(AB$7=1,LN(OFFSET(DataSet!Z96,AddModel!AB$5,0)+(AB98*AB$6)),OFFSET(DataSet!Z96,AddModel!AB$5,0)+(AB98*AB$6)),0)</f>
        <v>1</v>
      </c>
      <c r="AC99" s="15">
        <f ca="1">IFERROR(IF(AC$7=1,LN(OFFSET(DataSet!AA96,AddModel!AC$5,0)+(AC98*AC$6)),OFFSET(DataSet!AA96,AddModel!AC$5,0)+(AC98*AC$6)),0)</f>
        <v>0</v>
      </c>
      <c r="AD99" s="15">
        <f ca="1">IFERROR(IF(AD$7=1,LN(OFFSET(DataSet!AB96,AddModel!AD$5,0)+(AD98*AD$6)),OFFSET(DataSet!AB96,AddModel!AD$5,0)+(AD98*AD$6)),0)</f>
        <v>0</v>
      </c>
      <c r="AE99" s="15">
        <f ca="1">IFERROR(IF(AE$7=1,LN(OFFSET(DataSet!AC96,AddModel!AE$5,0)+(AE98*AE$6)),OFFSET(DataSet!AC96,AddModel!AE$5,0)+(AE98*AE$6)),0)</f>
        <v>0</v>
      </c>
      <c r="AF99" s="15">
        <f ca="1">IFERROR(IF(AF$7=1,LN(OFFSET(DataSet!AD96,AddModel!AF$5,0)+(AF98*AF$6)),OFFSET(DataSet!AD96,AddModel!AF$5,0)+(AF98*AF$6)),0)</f>
        <v>0</v>
      </c>
      <c r="AG99" s="15">
        <f ca="1">IFERROR(IF(AG$7=1,LN(OFFSET(DataSet!AE96,AddModel!AG$5,0)+(AG98*AG$6)),OFFSET(DataSet!AE96,AddModel!AG$5,0)+(AG98*AG$6)),0)</f>
        <v>0</v>
      </c>
      <c r="AH99" s="15">
        <f ca="1">IFERROR(IF(AH$7=1,LN(OFFSET(DataSet!AF96,AddModel!AH$5,0)+(AH98*AH$6)),OFFSET(DataSet!AF96,AddModel!AH$5,0)+(AH98*AH$6)),0)</f>
        <v>0</v>
      </c>
      <c r="AI99" s="15">
        <f ca="1">IFERROR(IF(AI$7=1,LN(OFFSET(DataSet!AG96,AddModel!AI$5,0)+(AI98*AI$6)),OFFSET(DataSet!AG96,AddModel!AI$5,0)+(AI98*AI$6)),0)</f>
        <v>0</v>
      </c>
      <c r="AJ99" s="15">
        <f ca="1">IFERROR(IF(AJ$7=1,LN(OFFSET(DataSet!AH96,AddModel!AJ$5,0)+(AJ98*AJ$6)),OFFSET(DataSet!AH96,AddModel!AJ$5,0)+(AJ98*AJ$6)),0)</f>
        <v>0</v>
      </c>
      <c r="AK99" s="15">
        <f ca="1">IFERROR(IF(AK$7=1,LN(OFFSET(DataSet!AI96,AddModel!AK$5,0)+(AK98*AK$6)),OFFSET(DataSet!AI96,AddModel!AK$5,0)+(AK98*AK$6)),0)</f>
        <v>0</v>
      </c>
      <c r="AL99" s="13">
        <f ca="1">IFERROR(IF(AL$7=1,LN(OFFSET(DataSet!AJ96,AddModel!AL$5,0)+(AL98*AL$6)),OFFSET(DataSet!AJ96,AddModel!AL$5,0)+(AL98*AL$6)),0)</f>
        <v>0</v>
      </c>
      <c r="AM99" s="13">
        <f ca="1">IFERROR(IF(AM$7=1,LN(OFFSET(DataSet!AK96,AddModel!AM$5,0)+(AM98*AM$6)),OFFSET(DataSet!AK96,AddModel!AM$5,0)+(AM98*AM$6)),0)</f>
        <v>0</v>
      </c>
      <c r="AN99" s="13">
        <f ca="1">IFERROR(IF(AN$7=1,LN(OFFSET(DataSet!AL96,AddModel!AN$5,0)+(AN98*AN$6)),OFFSET(DataSet!AL96,AddModel!AN$5,0)+(AN98*AN$6)),0)</f>
        <v>0</v>
      </c>
      <c r="AO99" s="17">
        <f ca="1">IFERROR(IF(AO$7=1,LN(OFFSET(DataSet!AM96,AddModel!AO$5,0)+(AO98*AO$6)),OFFSET(DataSet!AM96,AddModel!AO$5,0)+(AO98*AO$6)),0)</f>
        <v>52.142857142857402</v>
      </c>
      <c r="AP99" s="17">
        <f ca="1">IFERROR(IF(AP$7=1,LN(OFFSET(DataSet!AN96,AddModel!AP$5,0)+(AP98*AP$6)),OFFSET(DataSet!AN96,AddModel!AP$5,0)+(AP98*AP$6)),0)</f>
        <v>38.285714285714299</v>
      </c>
      <c r="AQ99" s="17">
        <f ca="1">IFERROR(IF(AQ$7=1,LN(OFFSET(DataSet!AO96,AddModel!AQ$5,0)+(AQ98*AQ$6)),OFFSET(DataSet!AO96,AddModel!AQ$5,0)+(AQ98*AQ$6)),0)</f>
        <v>0</v>
      </c>
      <c r="AR99" s="17">
        <f ca="1">IFERROR(IF(AR$7=1,LN(OFFSET(DataSet!AP96,AddModel!AR$5,0)+(AR98*AR$6)),OFFSET(DataSet!AP96,AddModel!AR$5,0)+(AR98*AR$6)),0)</f>
        <v>0</v>
      </c>
      <c r="AS99" s="18">
        <f ca="1">IFERROR(IF(AS$7=1,LN(OFFSET(DataSet!AQ96,AddModel!AS$5,0)+(AS98*AS$6)),OFFSET(DataSet!AQ96,AddModel!AS$5,0)+(AS98*AS$6)),0)</f>
        <v>0</v>
      </c>
      <c r="AT99" s="19">
        <f ca="1">IFERROR(IF(AT$7=1,LN(OFFSET(DataSet!AR96,AddModel!AT$5,0)+(AT98*AT$6)),OFFSET(DataSet!AR96,AddModel!AT$5,0)+(AT98*AT$6)),0)</f>
        <v>0.205775731486396</v>
      </c>
      <c r="AU99" s="20">
        <f ca="1">IFERROR(IF(AU$7=1,LN(OFFSET(DataSet!AS96,AddModel!AU$5,0)+(AU98*AU$6)),OFFSET(DataSet!AS96,AddModel!AU$5,0)+(AU98*AU$6)),0)</f>
        <v>-0.94264650970087005</v>
      </c>
      <c r="AV99" s="20">
        <f ca="1">IFERROR(IF(AV$7=1,LN(OFFSET(DataSet!AT96,AddModel!AV$5,0)+(AV98*AV$6)),OFFSET(DataSet!AT96,AddModel!AV$5,0)+(AV98*AV$6)),0)</f>
        <v>-1.8496968736322299</v>
      </c>
      <c r="AW99" s="20">
        <f ca="1">IFERROR(IF(AW$7=1,LN(OFFSET(DataSet!AU96,AddModel!AW$5,0)+(AW98*AW$6)),OFFSET(DataSet!AU96,AddModel!AW$5,0)+(AW98*AW$6)),0)</f>
        <v>0.78675942172209801</v>
      </c>
      <c r="AX99" s="20">
        <f ca="1">IFERROR(IF(AX$7=1,LN(OFFSET(DataSet!AV96,AddModel!AX$5,0)+(AX98*AX$6)),OFFSET(DataSet!AV96,AddModel!AX$5,0)+(AX98*AX$6)),0)</f>
        <v>15.520198289533401</v>
      </c>
      <c r="AY99" s="20">
        <f ca="1">IFERROR(IF(AY$7=1,LN(OFFSET(DataSet!AW96,AddModel!AY$5,0)+(AY98*AY$6)),OFFSET(DataSet!AW96,AddModel!AY$5,0)+(AY98*AY$6)),0)</f>
        <v>8.9049841862817196</v>
      </c>
      <c r="AZ99" s="20">
        <f ca="1">IFERROR(IF(AZ$7=1,LN(OFFSET(DataSet!AX96,AddModel!AZ$5,0)+(AZ98*AZ$6)),OFFSET(DataSet!AX96,AddModel!AZ$5,0)+(AZ98*AZ$6)),0)</f>
        <v>3.5547990377951399</v>
      </c>
      <c r="BA99" s="20">
        <f ca="1">IFERROR(IF(BA$7=1,LN(OFFSET(DataSet!AY96,AddModel!BA$5,0)+(BA98*BA$6)),OFFSET(DataSet!AY96,AddModel!BA$5,0)+(BA98*BA$6)),0)</f>
        <v>15.7259740210198</v>
      </c>
      <c r="BB99" s="20">
        <f ca="1">IFERROR(IF(BB$7=1,LN(OFFSET(DataSet!AZ96,AddModel!BB$5,0)+(BB98*BB$6)),OFFSET(DataSet!AZ96,AddModel!BB$5,0)+(BB98*BB$6)),0)</f>
        <v>2.0834631075339298</v>
      </c>
      <c r="BC99" s="20">
        <f ca="1">IFERROR(IF(BC$7=1,LN(OFFSET(DataSet!BA96,AddModel!BC$5,0)+(BC98*BC$6)),OFFSET(DataSet!BA96,AddModel!BC$5,0)+(BC98*BC$6)),0)</f>
        <v>7.9623376765808498</v>
      </c>
      <c r="BD99" s="20">
        <f ca="1">IFERROR(IF(BD$7=1,LN(OFFSET(DataSet!BB96,AddModel!BD$5,0)+(BD98*BD$6)),OFFSET(DataSet!BB96,AddModel!BD$5,0)+(BD98*BD$6)),0)</f>
        <v>0.23376623390169801</v>
      </c>
      <c r="BE99" s="21">
        <f ca="1">IFERROR(IF(BE$7=1,LN(OFFSET(DataSet!BC96,AddModel!BE$5,0)+(BE98*BE$6)),OFFSET(DataSet!BC96,AddModel!BE$5,0)+(BE98*BE$6)),0)</f>
        <v>4.3415584595172403</v>
      </c>
      <c r="BF99" s="16">
        <f ca="1">IFERROR(IF(BF$7=1,LN(OFFSET(DataSet!BD96,AddModel!BF$5,0)+(BF98*BF$6)),OFFSET(DataSet!BD96,AddModel!BF$5,0)+(BF98*BF$6)),0)</f>
        <v>-32</v>
      </c>
      <c r="BG99" s="17">
        <f ca="1">IFERROR(IF(BG$7=1,LN(OFFSET(DataSet!BE96,AddModel!BG$5,0)+(BG98*BG$6)),OFFSET(DataSet!BE96,AddModel!BG$5,0)+(BG98*BG$6)),0)</f>
        <v>-32</v>
      </c>
      <c r="BH99" s="17">
        <f ca="1">IFERROR(IF(BH$7=1,LN(OFFSET(DataSet!BF96,AddModel!BH$5,0)+(BH98*BH$6)),OFFSET(DataSet!BF96,AddModel!BH$5,0)+(BH98*BH$6)),0)</f>
        <v>-62</v>
      </c>
      <c r="BI99" s="17">
        <f ca="1">IFERROR(IF(BI$7=1,LN(OFFSET(DataSet!BG96,AddModel!BI$5,0)+(BI98*BI$6)),OFFSET(DataSet!BG96,AddModel!BI$5,0)+(BI98*BI$6)),0)</f>
        <v>-40</v>
      </c>
      <c r="BJ99" s="17">
        <f ca="1">IFERROR(IF(BJ$7=1,LN(OFFSET(DataSet!BH96,AddModel!BJ$5,0)+(BJ98*BJ$6)),OFFSET(DataSet!BH96,AddModel!BJ$5,0)+(BJ98*BJ$6)),0)</f>
        <v>-19</v>
      </c>
      <c r="BK99" s="17">
        <f ca="1">IFERROR(IF(BK$7=1,LN(OFFSET(DataSet!BI96,AddModel!BK$5,0)+(BK98*BK$6)),OFFSET(DataSet!BI96,AddModel!BK$5,0)+(BK98*BK$6)),0)</f>
        <v>-11</v>
      </c>
      <c r="BL99" s="17">
        <f ca="1">IFERROR(IF(BL$7=1,LN(OFFSET(DataSet!BJ96,AddModel!BL$5,0)+(BL98*BL$6)),OFFSET(DataSet!BJ96,AddModel!BL$5,0)+(BL98*BL$6)),0)</f>
        <v>97.950819999999894</v>
      </c>
      <c r="BM99" s="17">
        <f ca="1">IFERROR(IF(BM$7=1,LN(OFFSET(DataSet!BK96,AddModel!BM$5,0)+(BM98*BM$6)),OFFSET(DataSet!BK96,AddModel!BM$5,0)+(BM98*BM$6)),0)</f>
        <v>95.579220000000007</v>
      </c>
      <c r="BN99" s="17">
        <f ca="1">IFERROR(IF(BN$7=1,LN(OFFSET(DataSet!BL96,AddModel!BN$5,0)+(BN98*BN$6)),OFFSET(DataSet!BL96,AddModel!BN$5,0)+(BN98*BN$6)),0)</f>
        <v>110.3092</v>
      </c>
      <c r="BO99" s="17">
        <f ca="1">IFERROR(IF(BO$7=1,LN(OFFSET(DataSet!BM96,AddModel!BO$5,0)+(BO98*BO$6)),OFFSET(DataSet!BM96,AddModel!BO$5,0)+(BO98*BO$6)),0)</f>
        <v>154.41290000000001</v>
      </c>
      <c r="BP99" s="17">
        <f ca="1">IFERROR(IF(BP$7=1,LN(OFFSET(DataSet!BN96,AddModel!BP$5,0)+(BP98*BP$6)),OFFSET(DataSet!BN96,AddModel!BP$5,0)+(BP98*BP$6)),0)</f>
        <v>119.6</v>
      </c>
      <c r="BQ99" s="17">
        <f ca="1">IFERROR(IF(BQ$7=1,LN(OFFSET(DataSet!BO96,AddModel!BQ$5,0)+(BQ98*BQ$6)),OFFSET(DataSet!BO96,AddModel!BQ$5,0)+(BQ98*BQ$6)),0)</f>
        <v>111.2115</v>
      </c>
      <c r="BR99" s="17">
        <f ca="1">IFERROR(IF(BR$7=1,LN(OFFSET(DataSet!BP96,AddModel!BR$5,0)+(BR98*BR$6)),OFFSET(DataSet!BP96,AddModel!BR$5,0)+(BR98*BR$6)),0)</f>
        <v>105.49120000000001</v>
      </c>
      <c r="BS99" s="17">
        <f ca="1">IFERROR(IF(BS$7=1,LN(OFFSET(DataSet!BQ96,AddModel!BS$5,0)+(BS98*BS$6)),OFFSET(DataSet!BQ96,AddModel!BS$5,0)+(BS98*BS$6)),0)</f>
        <v>110.3562</v>
      </c>
      <c r="BT99" s="17">
        <f ca="1">IFERROR(IF(BT$7=1,LN(OFFSET(DataSet!BR96,AddModel!BT$5,0)+(BT98*BT$6)),OFFSET(DataSet!BR96,AddModel!BT$5,0)+(BT98*BT$6)),0)</f>
        <v>1445580</v>
      </c>
      <c r="BU99" s="17">
        <f ca="1">IFERROR(IF(BU$7=1,LN(OFFSET(DataSet!BS96,AddModel!BU$5,0)+(BU98*BU$6)),OFFSET(DataSet!BS96,AddModel!BU$5,0)+(BU98*BU$6)),0)</f>
        <v>1165251.08903842</v>
      </c>
      <c r="BV99" s="17">
        <f ca="1">IFERROR(IF(BV$7=1,LN(OFFSET(DataSet!BT96,AddModel!BV$5,0)+(BV98*BV$6)),OFFSET(DataSet!BT96,AddModel!BV$5,0)+(BV98*BV$6)),0)</f>
        <v>110.3092</v>
      </c>
      <c r="BW99" s="17">
        <f ca="1">IFERROR(IF(BW$7=1,LN(OFFSET(DataSet!BU96,AddModel!BW$5,0)+(BW98*BW$6)),OFFSET(DataSet!BU96,AddModel!BW$5,0)+(BW98*BW$6)),0)</f>
        <v>4.57</v>
      </c>
      <c r="BX99" s="17">
        <f ca="1">IFERROR(IF(BX$7=1,LN(OFFSET(DataSet!BV96,AddModel!BX$5,0)+(BX98*BX$6)),OFFSET(DataSet!BV96,AddModel!BX$5,0)+(BX98*BX$6)),0)</f>
        <v>6</v>
      </c>
      <c r="BY99" s="17">
        <f ca="1">IFERROR(IF(BY$7=1,LN(OFFSET(DataSet!BW96,AddModel!BY$5,0)+(BY98*BY$6)),OFFSET(DataSet!BW96,AddModel!BY$5,0)+(BY98*BY$6)),0)</f>
        <v>103.5</v>
      </c>
      <c r="BZ99" s="17">
        <f ca="1">IFERROR(IF(BZ$7=1,LN(OFFSET(DataSet!BX96,AddModel!BZ$5,0)+(BZ98*BZ$6)),OFFSET(DataSet!BX96,AddModel!BZ$5,0)+(BZ98*BZ$6)),0)</f>
        <v>4.6913478822291435</v>
      </c>
      <c r="CA99" s="17">
        <f ca="1">IFERROR(IF(CA$7=1,LN(OFFSET(DataSet!BY96,AddModel!CA$5,0)+(CA98*CA$6)),OFFSET(DataSet!BY96,AddModel!CA$5,0)+(CA98*CA$6)),0)</f>
        <v>107.6</v>
      </c>
      <c r="CB99" s="18">
        <f ca="1">IFERROR(IF(CB$7=1,LN(OFFSET(DataSet!BZ96,AddModel!CB$5,0)+(CB98*CB$6)),OFFSET(DataSet!BZ96,AddModel!CB$5,0)+(CB98*CB$6)),0)</f>
        <v>105.6</v>
      </c>
      <c r="CC99" s="30">
        <f ca="1">IFERROR(IF(CC$7=1,LN(OFFSET(DataSet!CA96,AddModel!CC$5,0)+(CC98*CC$6)),OFFSET(DataSet!CA96,AddModel!CC$5,0)+(CC98*CC$6)),0)</f>
        <v>-0.21072103131565253</v>
      </c>
      <c r="CD99" s="40">
        <f ca="1">IFERROR(IF(CD$7=1,LN(OFFSET(DataSet!CB96,AddModel!CD$5,0)+(CD98*CD$6)),OFFSET(DataSet!CB96,AddModel!CD$5,0)+(CD98*CD$6)),0)</f>
        <v>2.2945529212967815</v>
      </c>
      <c r="CE99" s="41">
        <f ca="1">IFERROR(IF(CE$7=1,LN(OFFSET(DataSet!CC96,AddModel!CE$5,0)+(CE98*CE$6)),OFFSET(DataSet!CC96,AddModel!CE$5,0)+(CE98*CE$6)),0)</f>
        <v>10.116</v>
      </c>
      <c r="CF99" s="41">
        <f ca="1">IFERROR(IF(CF$7=1,LN(OFFSET(DataSet!CD96,AddModel!CF$5,0)+(CF98*CF$6)),OFFSET(DataSet!CD96,AddModel!CF$5,0)+(CF98*CF$6)),0)</f>
        <v>9.02</v>
      </c>
      <c r="CG99" s="41">
        <f ca="1">IFERROR(IF(CG$7=1,LN(OFFSET(DataSet!CE96,AddModel!CG$5,0)+(CG98*CG$6)),OFFSET(DataSet!CE96,AddModel!CG$5,0)+(CG98*CG$6)),0)</f>
        <v>10.42969410358798</v>
      </c>
      <c r="CH99" s="6">
        <f ca="1">IFERROR(IF(CH$7=1,LN(OFFSET(DataSet!CF96,AddModel!CH$5,0)+(CH98*CH$6)),OFFSET(DataSet!CF96,AddModel!CH$5,0)+(CH98*CH$6)),0)</f>
        <v>1</v>
      </c>
      <c r="CI99" s="6">
        <f ca="1">IFERROR(IF(CI$7=1,LN(OFFSET(DataSet!CG96,AddModel!CI$5,0)+(CI98*CI$6)),OFFSET(DataSet!CG96,AddModel!CI$5,0)+(CI98*CI$6)),0)</f>
        <v>0</v>
      </c>
      <c r="CJ99">
        <f ca="1">IFERROR(IF(CJ$7=1,LN(OFFSET(DataSet!CH96,AddModel!CJ$5,0)+(CJ98*CJ$6)),OFFSET(DataSet!CH96,AddModel!CJ$5,0)+(CJ98*CJ$6)),0)</f>
        <v>0</v>
      </c>
      <c r="CK99">
        <f ca="1">IFERROR(IF(CK$7=1,LN(OFFSET(DataSet!CI96,AddModel!CK$5,0)+(CK98*CK$6)),OFFSET(DataSet!CI96,AddModel!CK$5,0)+(CK98*CK$6)),0)</f>
        <v>0</v>
      </c>
      <c r="CL99">
        <f ca="1">IFERROR(IF(CL$7=1,LN(OFFSET(DataSet!CJ96,AddModel!CL$5,0)+(CL98*CL$6)),OFFSET(DataSet!CJ96,AddModel!CL$5,0)+(CL98*CL$6)),0)</f>
        <v>1</v>
      </c>
      <c r="CM99" s="40">
        <f ca="1">IFERROR(IF(CM$7=1,LN(OFFSET(DataSet!CK96,AddModel!CM$5,0)+(CM98*CM$6)),OFFSET(DataSet!CK96,AddModel!CM$5,0)+(CM98*CM$6)),0)</f>
        <v>2808.2341276495204</v>
      </c>
      <c r="CN99" s="41">
        <f ca="1">IFERROR(IF(CN$7=1,LN(OFFSET(DataSet!CL96,AddModel!CN$5,0)+(CN98*CN$6)),OFFSET(DataSet!CL96,AddModel!CN$5,0)+(CN98*CN$6)),0)</f>
        <v>246.17833393075972</v>
      </c>
      <c r="CO99" s="41">
        <f ca="1">IFERROR(IF(CO$7=1,LN(OFFSET(DataSet!CM96,AddModel!CO$5,0)+(CO98*CO$6)),OFFSET(DataSet!CM96,AddModel!CO$5,0)+(CO98*CO$6)),0)</f>
        <v>5.7005906993666377E-3</v>
      </c>
      <c r="CP99" s="41">
        <f ca="1">IFERROR(IF(CP$7=1,LN(OFFSET(DataSet!CN96,AddModel!CP$5,0)+(CP98*CP$6)),OFFSET(DataSet!CN96,AddModel!CP$5,0)+(CP98*CP$6)),0)</f>
        <v>0</v>
      </c>
      <c r="CQ99" s="17">
        <f ca="1">IFERROR(IF(CQ$7=1,LN(OFFSET(DataSet!CO96,AddModel!CQ$5,0)+(CQ98*CQ$6)),OFFSET(DataSet!CO96,AddModel!CQ$5,0)+(CQ98*CQ$6)),0)</f>
        <v>0</v>
      </c>
      <c r="CR99" s="56">
        <f ca="1">IFERROR(IF(CR$7=1,LN(OFFSET(DataSet!CP96,AddModel!CR$5,0)+(CR98*CR$6)),OFFSET(DataSet!CP96,AddModel!CR$5,0)+(CR98*CR$6)),0)</f>
        <v>0</v>
      </c>
      <c r="CS99" s="17">
        <f ca="1">IFERROR(IF(CS$7=1,LN(OFFSET(DataSet!CQ96,AddModel!CS$5,0)+(CS98*CS$6)),OFFSET(DataSet!CQ96,AddModel!CS$5,0)+(CS98*CS$6)),0)</f>
        <v>0</v>
      </c>
      <c r="CT99" s="17">
        <f ca="1">IFERROR(IF(CT$7=1,LN(OFFSET(DataSet!CR96,AddModel!CT$5,0)+(CT98*CT$6)),OFFSET(DataSet!CR96,AddModel!CT$5,0)+(CT98*CT$6)),0)</f>
        <v>498496.4276313631</v>
      </c>
      <c r="CU99" s="20">
        <f ca="1">IFERROR(IF(CU$7=1,LN(OFFSET(DataSet!CS96,AddModel!CU$5,0)+(CU98*CU$6)),OFFSET(DataSet!CS96,AddModel!CU$5,0)+(CU98*CU$6)),0)</f>
        <v>0</v>
      </c>
      <c r="CV99" s="20">
        <f ca="1">IFERROR(IF(CV$7=1,LN(OFFSET(DataSet!CT96,AddModel!CV$5,0)+(CV98*CV$6)),OFFSET(DataSet!CT96,AddModel!CV$5,0)+(CV98*CV$6)),0)</f>
        <v>0</v>
      </c>
      <c r="CW99" s="20">
        <f ca="1">IFERROR(IF(CW$7=1,LN(OFFSET(DataSet!CU96,AddModel!CW$5,0)+(CW98*CW$6)),OFFSET(DataSet!CU96,AddModel!CW$5,0)+(CW98*CW$6)),0)</f>
        <v>0</v>
      </c>
      <c r="CX99" s="20">
        <f ca="1">IFERROR(IF(CX$7=1,LN(OFFSET(DataSet!CV96,AddModel!CX$5,0)+(CX98*CX$6)),OFFSET(DataSet!CV96,AddModel!CX$5,0)+(CX98*CX$6)),0)</f>
        <v>0</v>
      </c>
      <c r="CY99" s="113">
        <f ca="1">IFERROR(IF(CY$7=1,LN(OFFSET(DataSet!CW96,AddModel!CY$5,0)+(CY98*CY$6)),OFFSET(DataSet!CW96,AddModel!CY$5,0)+(CY98*CY$6)),0)</f>
        <v>0</v>
      </c>
      <c r="CZ99" s="135">
        <f ca="1">IFERROR(IF(CZ$7=1,LN(OFFSET(DataSet!CX96,AddModel!CZ$5,0)+(CZ98*CZ$6)),OFFSET(DataSet!CX96,AddModel!CZ$5,0)+(CZ98*CZ$6)),0)</f>
        <v>1161828.2476466477</v>
      </c>
      <c r="DA99" s="136">
        <f ca="1">IFERROR(IF(DA$7=1,LN(OFFSET(DataSet!CY96,AddModel!DA$5,0)+(DA98*DA$6)),OFFSET(DataSet!CY96,AddModel!DA$5,0)+(DA98*DA$6)),0)</f>
        <v>190724.11113089707</v>
      </c>
      <c r="DB99" s="137">
        <f ca="1">IFERROR(IF(DB$7=1,LN(OFFSET(DataSet!CZ96,AddModel!DB$5,0)+(DB98*DB$6)),OFFSET(DataSet!CZ96,AddModel!DB$5,0)+(DB98*DB$6)),0)</f>
        <v>1528120.9891212727</v>
      </c>
    </row>
    <row r="100" spans="1:106" x14ac:dyDescent="0.25">
      <c r="A100" s="134">
        <f ca="1">C100*DataSet!CB97</f>
        <v>3098150.8074307642</v>
      </c>
      <c r="B100" s="1">
        <f t="shared" si="4"/>
        <v>44467</v>
      </c>
      <c r="C100" s="87">
        <f t="shared" ca="1" si="6"/>
        <v>312313.58945874637</v>
      </c>
      <c r="D100" s="87">
        <f t="shared" ca="1" si="5"/>
        <v>300597.37173025485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IFERROR(IF(H$7=1,LN(OFFSET(DataSet!F97,AddModel!H$5,0)+(H99*H$6)),OFFSET(DataSet!F97,AddModel!H$5,0)+(H99*H$6)),0)</f>
        <v>0</v>
      </c>
      <c r="I100" s="13">
        <f ca="1">IFERROR(IF(I$7=1,LN(OFFSET(DataSet!G97,AddModel!I$5,0)+(I99*I$6)),OFFSET(DataSet!G97,AddModel!I$5,0)+(I99*I$6)),0)</f>
        <v>0</v>
      </c>
      <c r="J100" s="13">
        <f ca="1">IFERROR(IF(J$7=1,LN(OFFSET(DataSet!H97,AddModel!J$5,0)+(J99*J$6)),OFFSET(DataSet!H97,AddModel!J$5,0)+(J99*J$6)),0)</f>
        <v>0</v>
      </c>
      <c r="K100" s="13">
        <f ca="1">IFERROR(IF(K$7=1,LN(OFFSET(DataSet!I97,AddModel!K$5,0)+(K99*K$6)),OFFSET(DataSet!I97,AddModel!K$5,0)+(K99*K$6)),0)</f>
        <v>0</v>
      </c>
      <c r="L100" s="13">
        <f ca="1">IFERROR(IF(L$7=1,LN(OFFSET(DataSet!J97,AddModel!L$5,0)+(L99*L$6)),OFFSET(DataSet!J97,AddModel!L$5,0)+(L99*L$6)),0)</f>
        <v>0</v>
      </c>
      <c r="M100" s="13">
        <f ca="1">IFERROR(IF(M$7=1,LN(OFFSET(DataSet!K97,AddModel!M$5,0)+(M99*M$6)),OFFSET(DataSet!K97,AddModel!M$5,0)+(M99*M$6)),0)</f>
        <v>0</v>
      </c>
      <c r="N100" s="13">
        <f ca="1">IFERROR(IF(N$7=1,LN(OFFSET(DataSet!L97,AddModel!N$5,0)+(N99*N$6)),OFFSET(DataSet!L97,AddModel!N$5,0)+(N99*N$6)),0)</f>
        <v>0</v>
      </c>
      <c r="O100" s="13">
        <f ca="1">IFERROR(IF(O$7=1,LN(OFFSET(DataSet!M97,AddModel!O$5,0)+(O99*O$6)),OFFSET(DataSet!M97,AddModel!O$5,0)+(O99*O$6)),0)</f>
        <v>0</v>
      </c>
      <c r="P100" s="13">
        <f ca="1">IFERROR(IF(P$7=1,LN(OFFSET(DataSet!N97,AddModel!P$5,0)+(P99*P$6)),OFFSET(DataSet!N97,AddModel!P$5,0)+(P99*P$6)),0)</f>
        <v>0.42857142857142799</v>
      </c>
      <c r="Q100" s="13">
        <f ca="1">IFERROR(IF(Q$7=1,LN(OFFSET(DataSet!O97,AddModel!Q$5,0)+(Q99*Q$6)),OFFSET(DataSet!O97,AddModel!Q$5,0)+(Q99*Q$6)),0)</f>
        <v>0.57142857142857095</v>
      </c>
      <c r="R100" s="13">
        <f ca="1">IFERROR(IF(R$7=1,LN(OFFSET(DataSet!P97,AddModel!R$5,0)+(R99*R$6)),OFFSET(DataSet!P97,AddModel!R$5,0)+(R99*R$6)),0)</f>
        <v>0</v>
      </c>
      <c r="S100" s="13">
        <f ca="1">IFERROR(IF(S$7=1,LN(OFFSET(DataSet!Q97,AddModel!S$5,0)+(S99*S$6)),OFFSET(DataSet!Q97,AddModel!S$5,0)+(S99*S$6)),0)</f>
        <v>0</v>
      </c>
      <c r="T100" s="14">
        <f ca="1">IFERROR(IF(T$7=1,LN(OFFSET(DataSet!R97,AddModel!T$5,0)+(T99*T$6)),OFFSET(DataSet!R97,AddModel!T$5,0)+(T99*T$6)),0)</f>
        <v>0</v>
      </c>
      <c r="U100" s="14">
        <f ca="1">IFERROR(IF(U$7=1,LN(OFFSET(DataSet!S97,AddModel!U$5,0)+(U99*U$6)),OFFSET(DataSet!S97,AddModel!U$5,0)+(U99*U$6)),0)</f>
        <v>0</v>
      </c>
      <c r="V100" s="14">
        <f ca="1">IFERROR(IF(V$7=1,LN(OFFSET(DataSet!T97,AddModel!V$5,0)+(V99*V$6)),OFFSET(DataSet!T97,AddModel!V$5,0)+(V99*V$6)),0)</f>
        <v>0</v>
      </c>
      <c r="W100" s="14">
        <f ca="1">IFERROR(IF(W$7=1,LN(OFFSET(DataSet!U97,AddModel!W$5,0)+(W99*W$6)),OFFSET(DataSet!U97,AddModel!W$5,0)+(W99*W$6)),0)</f>
        <v>0</v>
      </c>
      <c r="X100" s="14">
        <f ca="1">IFERROR(IF(X$7=1,LN(OFFSET(DataSet!V97,AddModel!X$5,0)+(X99*X$6)),OFFSET(DataSet!V97,AddModel!X$5,0)+(X99*X$6)),0)</f>
        <v>0</v>
      </c>
      <c r="Y100" s="14">
        <f ca="1">IFERROR(IF(Y$7=1,LN(OFFSET(DataSet!W97,AddModel!Y$5,0)+(Y99*Y$6)),OFFSET(DataSet!W97,AddModel!Y$5,0)+(Y99*Y$6)),0)</f>
        <v>0</v>
      </c>
      <c r="Z100" s="14">
        <f ca="1">IFERROR(IF(Z$7=1,LN(OFFSET(DataSet!X97,AddModel!Z$5,0)+(Z99*Z$6)),OFFSET(DataSet!X97,AddModel!Z$5,0)+(Z99*Z$6)),0)</f>
        <v>0</v>
      </c>
      <c r="AA100" s="14">
        <f ca="1">IFERROR(IF(AA$7=1,LN(OFFSET(DataSet!Y97,AddModel!AA$5,0)+(AA99*AA$6)),OFFSET(DataSet!Y97,AddModel!AA$5,0)+(AA99*AA$6)),0)</f>
        <v>0</v>
      </c>
      <c r="AB100" s="14">
        <f ca="1">IFERROR(IF(AB$7=1,LN(OFFSET(DataSet!Z97,AddModel!AB$5,0)+(AB99*AB$6)),OFFSET(DataSet!Z97,AddModel!AB$5,0)+(AB99*AB$6)),0)</f>
        <v>0</v>
      </c>
      <c r="AC100" s="15">
        <f ca="1">IFERROR(IF(AC$7=1,LN(OFFSET(DataSet!AA97,AddModel!AC$5,0)+(AC99*AC$6)),OFFSET(DataSet!AA97,AddModel!AC$5,0)+(AC99*AC$6)),0)</f>
        <v>0</v>
      </c>
      <c r="AD100" s="15">
        <f ca="1">IFERROR(IF(AD$7=1,LN(OFFSET(DataSet!AB97,AddModel!AD$5,0)+(AD99*AD$6)),OFFSET(DataSet!AB97,AddModel!AD$5,0)+(AD99*AD$6)),0)</f>
        <v>0</v>
      </c>
      <c r="AE100" s="15">
        <f ca="1">IFERROR(IF(AE$7=1,LN(OFFSET(DataSet!AC97,AddModel!AE$5,0)+(AE99*AE$6)),OFFSET(DataSet!AC97,AddModel!AE$5,0)+(AE99*AE$6)),0)</f>
        <v>0</v>
      </c>
      <c r="AF100" s="15">
        <f ca="1">IFERROR(IF(AF$7=1,LN(OFFSET(DataSet!AD97,AddModel!AF$5,0)+(AF99*AF$6)),OFFSET(DataSet!AD97,AddModel!AF$5,0)+(AF99*AF$6)),0)</f>
        <v>0</v>
      </c>
      <c r="AG100" s="15">
        <f ca="1">IFERROR(IF(AG$7=1,LN(OFFSET(DataSet!AE97,AddModel!AG$5,0)+(AG99*AG$6)),OFFSET(DataSet!AE97,AddModel!AG$5,0)+(AG99*AG$6)),0)</f>
        <v>0</v>
      </c>
      <c r="AH100" s="15">
        <f ca="1">IFERROR(IF(AH$7=1,LN(OFFSET(DataSet!AF97,AddModel!AH$5,0)+(AH99*AH$6)),OFFSET(DataSet!AF97,AddModel!AH$5,0)+(AH99*AH$6)),0)</f>
        <v>0</v>
      </c>
      <c r="AI100" s="15">
        <f ca="1">IFERROR(IF(AI$7=1,LN(OFFSET(DataSet!AG97,AddModel!AI$5,0)+(AI99*AI$6)),OFFSET(DataSet!AG97,AddModel!AI$5,0)+(AI99*AI$6)),0)</f>
        <v>0</v>
      </c>
      <c r="AJ100" s="15">
        <f ca="1">IFERROR(IF(AJ$7=1,LN(OFFSET(DataSet!AH97,AddModel!AJ$5,0)+(AJ99*AJ$6)),OFFSET(DataSet!AH97,AddModel!AJ$5,0)+(AJ99*AJ$6)),0)</f>
        <v>0</v>
      </c>
      <c r="AK100" s="15">
        <f ca="1">IFERROR(IF(AK$7=1,LN(OFFSET(DataSet!AI97,AddModel!AK$5,0)+(AK99*AK$6)),OFFSET(DataSet!AI97,AddModel!AK$5,0)+(AK99*AK$6)),0)</f>
        <v>0</v>
      </c>
      <c r="AL100" s="13">
        <f ca="1">IFERROR(IF(AL$7=1,LN(OFFSET(DataSet!AJ97,AddModel!AL$5,0)+(AL99*AL$6)),OFFSET(DataSet!AJ97,AddModel!AL$5,0)+(AL99*AL$6)),0)</f>
        <v>0</v>
      </c>
      <c r="AM100" s="13">
        <f ca="1">IFERROR(IF(AM$7=1,LN(OFFSET(DataSet!AK97,AddModel!AM$5,0)+(AM99*AM$6)),OFFSET(DataSet!AK97,AddModel!AM$5,0)+(AM99*AM$6)),0)</f>
        <v>0</v>
      </c>
      <c r="AN100" s="13">
        <f ca="1">IFERROR(IF(AN$7=1,LN(OFFSET(DataSet!AL97,AddModel!AN$5,0)+(AN99*AN$6)),OFFSET(DataSet!AL97,AddModel!AN$5,0)+(AN99*AN$6)),0)</f>
        <v>0</v>
      </c>
      <c r="AO100" s="17">
        <f ca="1">IFERROR(IF(AO$7=1,LN(OFFSET(DataSet!AM97,AddModel!AO$5,0)+(AO99*AO$6)),OFFSET(DataSet!AM97,AddModel!AO$5,0)+(AO99*AO$6)),0)</f>
        <v>52.142857142857402</v>
      </c>
      <c r="AP100" s="17">
        <f ca="1">IFERROR(IF(AP$7=1,LN(OFFSET(DataSet!AN97,AddModel!AP$5,0)+(AP99*AP$6)),OFFSET(DataSet!AN97,AddModel!AP$5,0)+(AP99*AP$6)),0)</f>
        <v>39.285714285714299</v>
      </c>
      <c r="AQ100" s="17">
        <f ca="1">IFERROR(IF(AQ$7=1,LN(OFFSET(DataSet!AO97,AddModel!AQ$5,0)+(AQ99*AQ$6)),OFFSET(DataSet!AO97,AddModel!AQ$5,0)+(AQ99*AQ$6)),0)</f>
        <v>0</v>
      </c>
      <c r="AR100" s="17">
        <f ca="1">IFERROR(IF(AR$7=1,LN(OFFSET(DataSet!AP97,AddModel!AR$5,0)+(AR99*AR$6)),OFFSET(DataSet!AP97,AddModel!AR$5,0)+(AR99*AR$6)),0)</f>
        <v>0</v>
      </c>
      <c r="AS100" s="18">
        <f ca="1">IFERROR(IF(AS$7=1,LN(OFFSET(DataSet!AQ97,AddModel!AS$5,0)+(AS99*AS$6)),OFFSET(DataSet!AQ97,AddModel!AS$5,0)+(AS99*AS$6)),0)</f>
        <v>0</v>
      </c>
      <c r="AT100" s="19">
        <f ca="1">IFERROR(IF(AT$7=1,LN(OFFSET(DataSet!AR97,AddModel!AT$5,0)+(AT99*AT$6)),OFFSET(DataSet!AR97,AddModel!AT$5,0)+(AT99*AT$6)),0)</f>
        <v>-2.2127111275347602</v>
      </c>
      <c r="AU100" s="20">
        <f ca="1">IFERROR(IF(AU$7=1,LN(OFFSET(DataSet!AS97,AddModel!AU$5,0)+(AU99*AU$6)),OFFSET(DataSet!AS97,AddModel!AU$5,0)+(AU99*AU$6)),0)</f>
        <v>-2.2193110979269899</v>
      </c>
      <c r="AV100" s="20">
        <f ca="1">IFERROR(IF(AV$7=1,LN(OFFSET(DataSet!AT97,AddModel!AV$5,0)+(AV99*AV$6)),OFFSET(DataSet!AT97,AddModel!AV$5,0)+(AV99*AV$6)),0)</f>
        <v>2.11622546597606</v>
      </c>
      <c r="AW100" s="20">
        <f ca="1">IFERROR(IF(AW$7=1,LN(OFFSET(DataSet!AU97,AddModel!AW$5,0)+(AW99*AW$6)),OFFSET(DataSet!AU97,AddModel!AW$5,0)+(AW99*AW$6)),0)</f>
        <v>4.1498485738451697E-2</v>
      </c>
      <c r="AX100" s="20">
        <f ca="1">IFERROR(IF(AX$7=1,LN(OFFSET(DataSet!AV97,AddModel!AX$5,0)+(AX99*AX$6)),OFFSET(DataSet!AV97,AddModel!AX$5,0)+(AX99*AX$6)),0)</f>
        <v>14.743879941364</v>
      </c>
      <c r="AY100" s="20">
        <f ca="1">IFERROR(IF(AY$7=1,LN(OFFSET(DataSet!AW97,AddModel!AY$5,0)+(AY99*AY$6)),OFFSET(DataSet!AW97,AddModel!AY$5,0)+(AY99*AY$6)),0)</f>
        <v>8.3167137053927096</v>
      </c>
      <c r="AZ100" s="20">
        <f ca="1">IFERROR(IF(AZ$7=1,LN(OFFSET(DataSet!AX97,AddModel!AZ$5,0)+(AZ99*AZ$6)),OFFSET(DataSet!AX97,AddModel!AZ$5,0)+(AZ99*AZ$6)),0)</f>
        <v>3.3104495523921602</v>
      </c>
      <c r="BA100" s="20">
        <f ca="1">IFERROR(IF(BA$7=1,LN(OFFSET(DataSet!AY97,AddModel!BA$5,0)+(BA99*BA$6)),OFFSET(DataSet!AY97,AddModel!BA$5,0)+(BA99*BA$6)),0)</f>
        <v>12.5311688138293</v>
      </c>
      <c r="BB100" s="20">
        <f ca="1">IFERROR(IF(BB$7=1,LN(OFFSET(DataSet!AZ97,AddModel!BB$5,0)+(BB99*BB$6)),OFFSET(DataSet!AZ97,AddModel!BB$5,0)+(BB99*BB$6)),0)</f>
        <v>2.1603978883536201</v>
      </c>
      <c r="BC100" s="20">
        <f ca="1">IFERROR(IF(BC$7=1,LN(OFFSET(DataSet!BA97,AddModel!BC$5,0)+(BC99*BC$6)),OFFSET(DataSet!BA97,AddModel!BC$5,0)+(BC99*BC$6)),0)</f>
        <v>6.0974026074657104</v>
      </c>
      <c r="BD100" s="20">
        <f ca="1">IFERROR(IF(BD$7=1,LN(OFFSET(DataSet!BB97,AddModel!BD$5,0)+(BD99*BD$6)),OFFSET(DataSet!BB97,AddModel!BD$5,0)+(BD99*BD$6)),0)</f>
        <v>4.2766233543296899</v>
      </c>
      <c r="BE100" s="21">
        <f ca="1">IFERROR(IF(BE$7=1,LN(OFFSET(DataSet!BC97,AddModel!BE$5,0)+(BE99*BE$6)),OFFSET(DataSet!BC97,AddModel!BE$5,0)+(BE99*BE$6)),0)</f>
        <v>3.3519480381306099</v>
      </c>
      <c r="BF100" s="16">
        <f ca="1">IFERROR(IF(BF$7=1,LN(OFFSET(DataSet!BD97,AddModel!BF$5,0)+(BF99*BF$6)),OFFSET(DataSet!BD97,AddModel!BF$5,0)+(BF99*BF$6)),0)</f>
        <v>-32</v>
      </c>
      <c r="BG100" s="17">
        <f ca="1">IFERROR(IF(BG$7=1,LN(OFFSET(DataSet!BE97,AddModel!BG$5,0)+(BG99*BG$6)),OFFSET(DataSet!BE97,AddModel!BG$5,0)+(BG99*BG$6)),0)</f>
        <v>-32</v>
      </c>
      <c r="BH100" s="17">
        <f ca="1">IFERROR(IF(BH$7=1,LN(OFFSET(DataSet!BF97,AddModel!BH$5,0)+(BH99*BH$6)),OFFSET(DataSet!BF97,AddModel!BH$5,0)+(BH99*BH$6)),0)</f>
        <v>-62</v>
      </c>
      <c r="BI100" s="17">
        <f ca="1">IFERROR(IF(BI$7=1,LN(OFFSET(DataSet!BG97,AddModel!BI$5,0)+(BI99*BI$6)),OFFSET(DataSet!BG97,AddModel!BI$5,0)+(BI99*BI$6)),0)</f>
        <v>-40</v>
      </c>
      <c r="BJ100" s="17">
        <f ca="1">IFERROR(IF(BJ$7=1,LN(OFFSET(DataSet!BH97,AddModel!BJ$5,0)+(BJ99*BJ$6)),OFFSET(DataSet!BH97,AddModel!BJ$5,0)+(BJ99*BJ$6)),0)</f>
        <v>-19</v>
      </c>
      <c r="BK100" s="17">
        <f ca="1">IFERROR(IF(BK$7=1,LN(OFFSET(DataSet!BI97,AddModel!BK$5,0)+(BK99*BK$6)),OFFSET(DataSet!BI97,AddModel!BK$5,0)+(BK99*BK$6)),0)</f>
        <v>-11</v>
      </c>
      <c r="BL100" s="17">
        <f ca="1">IFERROR(IF(BL$7=1,LN(OFFSET(DataSet!BJ97,AddModel!BL$5,0)+(BL99*BL$6)),OFFSET(DataSet!BJ97,AddModel!BL$5,0)+(BL99*BL$6)),0)</f>
        <v>97.950819999999894</v>
      </c>
      <c r="BM100" s="17">
        <f ca="1">IFERROR(IF(BM$7=1,LN(OFFSET(DataSet!BK97,AddModel!BM$5,0)+(BM99*BM$6)),OFFSET(DataSet!BK97,AddModel!BM$5,0)+(BM99*BM$6)),0)</f>
        <v>95.579220000000007</v>
      </c>
      <c r="BN100" s="17">
        <f ca="1">IFERROR(IF(BN$7=1,LN(OFFSET(DataSet!BL97,AddModel!BN$5,0)+(BN99*BN$6)),OFFSET(DataSet!BL97,AddModel!BN$5,0)+(BN99*BN$6)),0)</f>
        <v>110.3092</v>
      </c>
      <c r="BO100" s="17">
        <f ca="1">IFERROR(IF(BO$7=1,LN(OFFSET(DataSet!BM97,AddModel!BO$5,0)+(BO99*BO$6)),OFFSET(DataSet!BM97,AddModel!BO$5,0)+(BO99*BO$6)),0)</f>
        <v>154.41290000000001</v>
      </c>
      <c r="BP100" s="17">
        <f ca="1">IFERROR(IF(BP$7=1,LN(OFFSET(DataSet!BN97,AddModel!BP$5,0)+(BP99*BP$6)),OFFSET(DataSet!BN97,AddModel!BP$5,0)+(BP99*BP$6)),0)</f>
        <v>119.6</v>
      </c>
      <c r="BQ100" s="17">
        <f ca="1">IFERROR(IF(BQ$7=1,LN(OFFSET(DataSet!BO97,AddModel!BQ$5,0)+(BQ99*BQ$6)),OFFSET(DataSet!BO97,AddModel!BQ$5,0)+(BQ99*BQ$6)),0)</f>
        <v>111.2115</v>
      </c>
      <c r="BR100" s="17">
        <f ca="1">IFERROR(IF(BR$7=1,LN(OFFSET(DataSet!BP97,AddModel!BR$5,0)+(BR99*BR$6)),OFFSET(DataSet!BP97,AddModel!BR$5,0)+(BR99*BR$6)),0)</f>
        <v>105.49120000000001</v>
      </c>
      <c r="BS100" s="17">
        <f ca="1">IFERROR(IF(BS$7=1,LN(OFFSET(DataSet!BQ97,AddModel!BS$5,0)+(BS99*BS$6)),OFFSET(DataSet!BQ97,AddModel!BS$5,0)+(BS99*BS$6)),0)</f>
        <v>110.3562</v>
      </c>
      <c r="BT100" s="17">
        <f ca="1">IFERROR(IF(BT$7=1,LN(OFFSET(DataSet!BR97,AddModel!BT$5,0)+(BT99*BT$6)),OFFSET(DataSet!BR97,AddModel!BT$5,0)+(BT99*BT$6)),0)</f>
        <v>1445580</v>
      </c>
      <c r="BU100" s="17">
        <f ca="1">IFERROR(IF(BU$7=1,LN(OFFSET(DataSet!BS97,AddModel!BU$5,0)+(BU99*BU$6)),OFFSET(DataSet!BS97,AddModel!BU$5,0)+(BU99*BU$6)),0)</f>
        <v>1165251.08903842</v>
      </c>
      <c r="BV100" s="17">
        <f ca="1">IFERROR(IF(BV$7=1,LN(OFFSET(DataSet!BT97,AddModel!BV$5,0)+(BV99*BV$6)),OFFSET(DataSet!BT97,AddModel!BV$5,0)+(BV99*BV$6)),0)</f>
        <v>110.3092</v>
      </c>
      <c r="BW100" s="17">
        <f ca="1">IFERROR(IF(BW$7=1,LN(OFFSET(DataSet!BU97,AddModel!BW$5,0)+(BW99*BW$6)),OFFSET(DataSet!BU97,AddModel!BW$5,0)+(BW99*BW$6)),0)</f>
        <v>4.57</v>
      </c>
      <c r="BX100" s="17">
        <f ca="1">IFERROR(IF(BX$7=1,LN(OFFSET(DataSet!BV97,AddModel!BX$5,0)+(BX99*BX$6)),OFFSET(DataSet!BV97,AddModel!BX$5,0)+(BX99*BX$6)),0)</f>
        <v>6</v>
      </c>
      <c r="BY100" s="17">
        <f ca="1">IFERROR(IF(BY$7=1,LN(OFFSET(DataSet!BW97,AddModel!BY$5,0)+(BY99*BY$6)),OFFSET(DataSet!BW97,AddModel!BY$5,0)+(BY99*BY$6)),0)</f>
        <v>103.5</v>
      </c>
      <c r="BZ100" s="17">
        <f ca="1">IFERROR(IF(BZ$7=1,LN(OFFSET(DataSet!BX97,AddModel!BZ$5,0)+(BZ99*BZ$6)),OFFSET(DataSet!BX97,AddModel!BZ$5,0)+(BZ99*BZ$6)),0)</f>
        <v>4.6913478822291435</v>
      </c>
      <c r="CA100" s="17">
        <f ca="1">IFERROR(IF(CA$7=1,LN(OFFSET(DataSet!BY97,AddModel!CA$5,0)+(CA99*CA$6)),OFFSET(DataSet!BY97,AddModel!CA$5,0)+(CA99*CA$6)),0)</f>
        <v>107.6</v>
      </c>
      <c r="CB100" s="18">
        <f ca="1">IFERROR(IF(CB$7=1,LN(OFFSET(DataSet!BZ97,AddModel!CB$5,0)+(CB99*CB$6)),OFFSET(DataSet!BZ97,AddModel!CB$5,0)+(CB99*CB$6)),0)</f>
        <v>105.6</v>
      </c>
      <c r="CC100" s="30">
        <f ca="1">IFERROR(IF(CC$7=1,LN(OFFSET(DataSet!CA97,AddModel!CC$5,0)+(CC99*CC$6)),OFFSET(DataSet!CA97,AddModel!CC$5,0)+(CC99*CC$6)),0)</f>
        <v>-0.21072103131565253</v>
      </c>
      <c r="CD100" s="40">
        <f ca="1">IFERROR(IF(CD$7=1,LN(OFFSET(DataSet!CB97,AddModel!CD$5,0)+(CD99*CD$6)),OFFSET(DataSet!CB97,AddModel!CD$5,0)+(CD99*CD$6)),0)</f>
        <v>2.2945529212967815</v>
      </c>
      <c r="CE100" s="41">
        <f ca="1">IFERROR(IF(CE$7=1,LN(OFFSET(DataSet!CC97,AddModel!CE$5,0)+(CE99*CE$6)),OFFSET(DataSet!CC97,AddModel!CE$5,0)+(CE99*CE$6)),0)</f>
        <v>10.116</v>
      </c>
      <c r="CF100" s="41">
        <f ca="1">IFERROR(IF(CF$7=1,LN(OFFSET(DataSet!CD97,AddModel!CF$5,0)+(CF99*CF$6)),OFFSET(DataSet!CD97,AddModel!CF$5,0)+(CF99*CF$6)),0)</f>
        <v>9.02</v>
      </c>
      <c r="CG100" s="41">
        <f ca="1">IFERROR(IF(CG$7=1,LN(OFFSET(DataSet!CE97,AddModel!CG$5,0)+(CG99*CG$6)),OFFSET(DataSet!CE97,AddModel!CG$5,0)+(CG99*CG$6)),0)</f>
        <v>10.42969410358798</v>
      </c>
      <c r="CH100" s="6">
        <f ca="1">IFERROR(IF(CH$7=1,LN(OFFSET(DataSet!CF97,AddModel!CH$5,0)+(CH99*CH$6)),OFFSET(DataSet!CF97,AddModel!CH$5,0)+(CH99*CH$6)),0)</f>
        <v>1</v>
      </c>
      <c r="CI100" s="6">
        <f ca="1">IFERROR(IF(CI$7=1,LN(OFFSET(DataSet!CG97,AddModel!CI$5,0)+(CI99*CI$6)),OFFSET(DataSet!CG97,AddModel!CI$5,0)+(CI99*CI$6)),0)</f>
        <v>0</v>
      </c>
      <c r="CJ100">
        <f ca="1">IFERROR(IF(CJ$7=1,LN(OFFSET(DataSet!CH97,AddModel!CJ$5,0)+(CJ99*CJ$6)),OFFSET(DataSet!CH97,AddModel!CJ$5,0)+(CJ99*CJ$6)),0)</f>
        <v>0</v>
      </c>
      <c r="CK100">
        <f ca="1">IFERROR(IF(CK$7=1,LN(OFFSET(DataSet!CI97,AddModel!CK$5,0)+(CK99*CK$6)),OFFSET(DataSet!CI97,AddModel!CK$5,0)+(CK99*CK$6)),0)</f>
        <v>0</v>
      </c>
      <c r="CL100">
        <f ca="1">IFERROR(IF(CL$7=1,LN(OFFSET(DataSet!CJ97,AddModel!CL$5,0)+(CL99*CL$6)),OFFSET(DataSet!CJ97,AddModel!CL$5,0)+(CL99*CL$6)),0)</f>
        <v>1</v>
      </c>
      <c r="CM100" s="40">
        <f ca="1">IFERROR(IF(CM$7=1,LN(OFFSET(DataSet!CK97,AddModel!CM$5,0)+(CM99*CM$6)),OFFSET(DataSet!CK97,AddModel!CM$5,0)+(CM99*CM$6)),0)</f>
        <v>2246.5873021196162</v>
      </c>
      <c r="CN100" s="41">
        <f ca="1">IFERROR(IF(CN$7=1,LN(OFFSET(DataSet!CL97,AddModel!CN$5,0)+(CN99*CN$6)),OFFSET(DataSet!CL97,AddModel!CN$5,0)+(CN99*CN$6)),0)</f>
        <v>172.3248337515318</v>
      </c>
      <c r="CO100" s="41">
        <f ca="1">IFERROR(IF(CO$7=1,LN(OFFSET(DataSet!CM97,AddModel!CO$5,0)+(CO99*CO$6)),OFFSET(DataSet!CM97,AddModel!CO$5,0)+(CO99*CO$6)),0)</f>
        <v>3.4203544196199824E-3</v>
      </c>
      <c r="CP100" s="41">
        <f ca="1">IFERROR(IF(CP$7=1,LN(OFFSET(DataSet!CN97,AddModel!CP$5,0)+(CP99*CP$6)),OFFSET(DataSet!CN97,AddModel!CP$5,0)+(CP99*CP$6)),0)</f>
        <v>0</v>
      </c>
      <c r="CQ100" s="17">
        <f ca="1">IFERROR(IF(CQ$7=1,LN(OFFSET(DataSet!CO97,AddModel!CQ$5,0)+(CQ99*CQ$6)),OFFSET(DataSet!CO97,AddModel!CQ$5,0)+(CQ99*CQ$6)),0)</f>
        <v>0</v>
      </c>
      <c r="CR100" s="56">
        <f ca="1">IFERROR(IF(CR$7=1,LN(OFFSET(DataSet!CP97,AddModel!CR$5,0)+(CR99*CR$6)),OFFSET(DataSet!CP97,AddModel!CR$5,0)+(CR99*CR$6)),0)</f>
        <v>0</v>
      </c>
      <c r="CS100" s="17">
        <f ca="1">IFERROR(IF(CS$7=1,LN(OFFSET(DataSet!CQ97,AddModel!CS$5,0)+(CS99*CS$6)),OFFSET(DataSet!CQ97,AddModel!CS$5,0)+(CS99*CS$6)),0)</f>
        <v>0</v>
      </c>
      <c r="CT100" s="17">
        <f ca="1">IFERROR(IF(CT$7=1,LN(OFFSET(DataSet!CR97,AddModel!CT$5,0)+(CT99*CT$6)),OFFSET(DataSet!CR97,AddModel!CT$5,0)+(CT99*CT$6)),0)</f>
        <v>348947.49934195413</v>
      </c>
      <c r="CU100" s="20">
        <f ca="1">IFERROR(IF(CU$7=1,LN(OFFSET(DataSet!CS97,AddModel!CU$5,0)+(CU99*CU$6)),OFFSET(DataSet!CS97,AddModel!CU$5,0)+(CU99*CU$6)),0)</f>
        <v>0</v>
      </c>
      <c r="CV100" s="20">
        <f ca="1">IFERROR(IF(CV$7=1,LN(OFFSET(DataSet!CT97,AddModel!CV$5,0)+(CV99*CV$6)),OFFSET(DataSet!CT97,AddModel!CV$5,0)+(CV99*CV$6)),0)</f>
        <v>0</v>
      </c>
      <c r="CW100" s="20">
        <f ca="1">IFERROR(IF(CW$7=1,LN(OFFSET(DataSet!CU97,AddModel!CW$5,0)+(CW99*CW$6)),OFFSET(DataSet!CU97,AddModel!CW$5,0)+(CW99*CW$6)),0)</f>
        <v>0</v>
      </c>
      <c r="CX100" s="20">
        <f ca="1">IFERROR(IF(CX$7=1,LN(OFFSET(DataSet!CV97,AddModel!CX$5,0)+(CX99*CX$6)),OFFSET(DataSet!CV97,AddModel!CX$5,0)+(CX99*CX$6)),0)</f>
        <v>0</v>
      </c>
      <c r="CY100" s="113">
        <f ca="1">IFERROR(IF(CY$7=1,LN(OFFSET(DataSet!CW97,AddModel!CY$5,0)+(CY99*CY$6)),OFFSET(DataSet!CW97,AddModel!CY$5,0)+(CY99*CY$6)),0)</f>
        <v>0</v>
      </c>
      <c r="CZ100" s="135">
        <f ca="1">IFERROR(IF(CZ$7=1,LN(OFFSET(DataSet!CX97,AddModel!CZ$5,0)+(CZ99*CZ$6)),OFFSET(DataSet!CX97,AddModel!CZ$5,0)+(CZ99*CZ$6)),0)</f>
        <v>1012985.5981173182</v>
      </c>
      <c r="DA100" s="136">
        <f ca="1">IFERROR(IF(DA$7=1,LN(OFFSET(DataSet!CY97,AddModel!DA$5,0)+(DA99*DA$6)),OFFSET(DataSet!CY97,AddModel!DA$5,0)+(DA99*DA$6)),0)</f>
        <v>152579.28890471766</v>
      </c>
      <c r="DB100" s="137">
        <f ca="1">IFERROR(IF(DB$7=1,LN(OFFSET(DataSet!CZ97,AddModel!DB$5,0)+(DB99*DB$6)),OFFSET(DataSet!CZ97,AddModel!DB$5,0)+(DB99*DB$6)),0)</f>
        <v>1698054.7912970183</v>
      </c>
    </row>
    <row r="101" spans="1:106" x14ac:dyDescent="0.25">
      <c r="A101" s="134">
        <f ca="1">C101*DataSet!CB98</f>
        <v>3201185.5641735052</v>
      </c>
      <c r="B101" s="1">
        <f t="shared" si="4"/>
        <v>44474</v>
      </c>
      <c r="C101" s="87">
        <f t="shared" ca="1" si="6"/>
        <v>322700.15767878079</v>
      </c>
      <c r="D101" s="87">
        <f t="shared" ca="1" si="5"/>
        <v>311560.93557915173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IFERROR(IF(H$7=1,LN(OFFSET(DataSet!F98,AddModel!H$5,0)+(H100*H$6)),OFFSET(DataSet!F98,AddModel!H$5,0)+(H100*H$6)),0)</f>
        <v>0</v>
      </c>
      <c r="I101" s="13">
        <f ca="1">IFERROR(IF(I$7=1,LN(OFFSET(DataSet!G98,AddModel!I$5,0)+(I100*I$6)),OFFSET(DataSet!G98,AddModel!I$5,0)+(I100*I$6)),0)</f>
        <v>0</v>
      </c>
      <c r="J101" s="13">
        <f ca="1">IFERROR(IF(J$7=1,LN(OFFSET(DataSet!H98,AddModel!J$5,0)+(J100*J$6)),OFFSET(DataSet!H98,AddModel!J$5,0)+(J100*J$6)),0)</f>
        <v>0</v>
      </c>
      <c r="K101" s="13">
        <f ca="1">IFERROR(IF(K$7=1,LN(OFFSET(DataSet!I98,AddModel!K$5,0)+(K100*K$6)),OFFSET(DataSet!I98,AddModel!K$5,0)+(K100*K$6)),0)</f>
        <v>0</v>
      </c>
      <c r="L101" s="13">
        <f ca="1">IFERROR(IF(L$7=1,LN(OFFSET(DataSet!J98,AddModel!L$5,0)+(L100*L$6)),OFFSET(DataSet!J98,AddModel!L$5,0)+(L100*L$6)),0)</f>
        <v>0</v>
      </c>
      <c r="M101" s="13">
        <f ca="1">IFERROR(IF(M$7=1,LN(OFFSET(DataSet!K98,AddModel!M$5,0)+(M100*M$6)),OFFSET(DataSet!K98,AddModel!M$5,0)+(M100*M$6)),0)</f>
        <v>0</v>
      </c>
      <c r="N101" s="13">
        <f ca="1">IFERROR(IF(N$7=1,LN(OFFSET(DataSet!L98,AddModel!N$5,0)+(N100*N$6)),OFFSET(DataSet!L98,AddModel!N$5,0)+(N100*N$6)),0)</f>
        <v>0</v>
      </c>
      <c r="O101" s="13">
        <f ca="1">IFERROR(IF(O$7=1,LN(OFFSET(DataSet!M98,AddModel!O$5,0)+(O100*O$6)),OFFSET(DataSet!M98,AddModel!O$5,0)+(O100*O$6)),0)</f>
        <v>0</v>
      </c>
      <c r="P101" s="13">
        <f ca="1">IFERROR(IF(P$7=1,LN(OFFSET(DataSet!N98,AddModel!P$5,0)+(P100*P$6)),OFFSET(DataSet!N98,AddModel!P$5,0)+(P100*P$6)),0)</f>
        <v>0</v>
      </c>
      <c r="Q101" s="13">
        <f ca="1">IFERROR(IF(Q$7=1,LN(OFFSET(DataSet!O98,AddModel!Q$5,0)+(Q100*Q$6)),OFFSET(DataSet!O98,AddModel!Q$5,0)+(Q100*Q$6)),0)</f>
        <v>1</v>
      </c>
      <c r="R101" s="13">
        <f ca="1">IFERROR(IF(R$7=1,LN(OFFSET(DataSet!P98,AddModel!R$5,0)+(R100*R$6)),OFFSET(DataSet!P98,AddModel!R$5,0)+(R100*R$6)),0)</f>
        <v>0</v>
      </c>
      <c r="S101" s="13">
        <f ca="1">IFERROR(IF(S$7=1,LN(OFFSET(DataSet!Q98,AddModel!S$5,0)+(S100*S$6)),OFFSET(DataSet!Q98,AddModel!S$5,0)+(S100*S$6)),0)</f>
        <v>0</v>
      </c>
      <c r="T101" s="14">
        <f ca="1">IFERROR(IF(T$7=1,LN(OFFSET(DataSet!R98,AddModel!T$5,0)+(T100*T$6)),OFFSET(DataSet!R98,AddModel!T$5,0)+(T100*T$6)),0)</f>
        <v>0</v>
      </c>
      <c r="U101" s="14">
        <f ca="1">IFERROR(IF(U$7=1,LN(OFFSET(DataSet!S98,AddModel!U$5,0)+(U100*U$6)),OFFSET(DataSet!S98,AddModel!U$5,0)+(U100*U$6)),0)</f>
        <v>0</v>
      </c>
      <c r="V101" s="14">
        <f ca="1">IFERROR(IF(V$7=1,LN(OFFSET(DataSet!T98,AddModel!V$5,0)+(V100*V$6)),OFFSET(DataSet!T98,AddModel!V$5,0)+(V100*V$6)),0)</f>
        <v>0</v>
      </c>
      <c r="W101" s="14">
        <f ca="1">IFERROR(IF(W$7=1,LN(OFFSET(DataSet!U98,AddModel!W$5,0)+(W100*W$6)),OFFSET(DataSet!U98,AddModel!W$5,0)+(W100*W$6)),0)</f>
        <v>0</v>
      </c>
      <c r="X101" s="14">
        <f ca="1">IFERROR(IF(X$7=1,LN(OFFSET(DataSet!V98,AddModel!X$5,0)+(X100*X$6)),OFFSET(DataSet!V98,AddModel!X$5,0)+(X100*X$6)),0)</f>
        <v>0</v>
      </c>
      <c r="Y101" s="14">
        <f ca="1">IFERROR(IF(Y$7=1,LN(OFFSET(DataSet!W98,AddModel!Y$5,0)+(Y100*Y$6)),OFFSET(DataSet!W98,AddModel!Y$5,0)+(Y100*Y$6)),0)</f>
        <v>0</v>
      </c>
      <c r="Z101" s="14">
        <f ca="1">IFERROR(IF(Z$7=1,LN(OFFSET(DataSet!X98,AddModel!Z$5,0)+(Z100*Z$6)),OFFSET(DataSet!X98,AddModel!Z$5,0)+(Z100*Z$6)),0)</f>
        <v>0</v>
      </c>
      <c r="AA101" s="14">
        <f ca="1">IFERROR(IF(AA$7=1,LN(OFFSET(DataSet!Y98,AddModel!AA$5,0)+(AA100*AA$6)),OFFSET(DataSet!Y98,AddModel!AA$5,0)+(AA100*AA$6)),0)</f>
        <v>0</v>
      </c>
      <c r="AB101" s="14">
        <f ca="1">IFERROR(IF(AB$7=1,LN(OFFSET(DataSet!Z98,AddModel!AB$5,0)+(AB100*AB$6)),OFFSET(DataSet!Z98,AddModel!AB$5,0)+(AB100*AB$6)),0)</f>
        <v>0</v>
      </c>
      <c r="AC101" s="15">
        <f ca="1">IFERROR(IF(AC$7=1,LN(OFFSET(DataSet!AA98,AddModel!AC$5,0)+(AC100*AC$6)),OFFSET(DataSet!AA98,AddModel!AC$5,0)+(AC100*AC$6)),0)</f>
        <v>0</v>
      </c>
      <c r="AD101" s="15">
        <f ca="1">IFERROR(IF(AD$7=1,LN(OFFSET(DataSet!AB98,AddModel!AD$5,0)+(AD100*AD$6)),OFFSET(DataSet!AB98,AddModel!AD$5,0)+(AD100*AD$6)),0)</f>
        <v>0</v>
      </c>
      <c r="AE101" s="15">
        <f ca="1">IFERROR(IF(AE$7=1,LN(OFFSET(DataSet!AC98,AddModel!AE$5,0)+(AE100*AE$6)),OFFSET(DataSet!AC98,AddModel!AE$5,0)+(AE100*AE$6)),0)</f>
        <v>0</v>
      </c>
      <c r="AF101" s="15">
        <f ca="1">IFERROR(IF(AF$7=1,LN(OFFSET(DataSet!AD98,AddModel!AF$5,0)+(AF100*AF$6)),OFFSET(DataSet!AD98,AddModel!AF$5,0)+(AF100*AF$6)),0)</f>
        <v>0</v>
      </c>
      <c r="AG101" s="15">
        <f ca="1">IFERROR(IF(AG$7=1,LN(OFFSET(DataSet!AE98,AddModel!AG$5,0)+(AG100*AG$6)),OFFSET(DataSet!AE98,AddModel!AG$5,0)+(AG100*AG$6)),0)</f>
        <v>0</v>
      </c>
      <c r="AH101" s="15">
        <f ca="1">IFERROR(IF(AH$7=1,LN(OFFSET(DataSet!AF98,AddModel!AH$5,0)+(AH100*AH$6)),OFFSET(DataSet!AF98,AddModel!AH$5,0)+(AH100*AH$6)),0)</f>
        <v>0</v>
      </c>
      <c r="AI101" s="15">
        <f ca="1">IFERROR(IF(AI$7=1,LN(OFFSET(DataSet!AG98,AddModel!AI$5,0)+(AI100*AI$6)),OFFSET(DataSet!AG98,AddModel!AI$5,0)+(AI100*AI$6)),0)</f>
        <v>0</v>
      </c>
      <c r="AJ101" s="15">
        <f ca="1">IFERROR(IF(AJ$7=1,LN(OFFSET(DataSet!AH98,AddModel!AJ$5,0)+(AJ100*AJ$6)),OFFSET(DataSet!AH98,AddModel!AJ$5,0)+(AJ100*AJ$6)),0)</f>
        <v>0</v>
      </c>
      <c r="AK101" s="15">
        <f ca="1">IFERROR(IF(AK$7=1,LN(OFFSET(DataSet!AI98,AddModel!AK$5,0)+(AK100*AK$6)),OFFSET(DataSet!AI98,AddModel!AK$5,0)+(AK100*AK$6)),0)</f>
        <v>0</v>
      </c>
      <c r="AL101" s="13">
        <f ca="1">IFERROR(IF(AL$7=1,LN(OFFSET(DataSet!AJ98,AddModel!AL$5,0)+(AL100*AL$6)),OFFSET(DataSet!AJ98,AddModel!AL$5,0)+(AL100*AL$6)),0)</f>
        <v>0</v>
      </c>
      <c r="AM101" s="13">
        <f ca="1">IFERROR(IF(AM$7=1,LN(OFFSET(DataSet!AK98,AddModel!AM$5,0)+(AM100*AM$6)),OFFSET(DataSet!AK98,AddModel!AM$5,0)+(AM100*AM$6)),0)</f>
        <v>0</v>
      </c>
      <c r="AN101" s="13">
        <f ca="1">IFERROR(IF(AN$7=1,LN(OFFSET(DataSet!AL98,AddModel!AN$5,0)+(AN100*AN$6)),OFFSET(DataSet!AL98,AddModel!AN$5,0)+(AN100*AN$6)),0)</f>
        <v>0</v>
      </c>
      <c r="AO101" s="17">
        <f ca="1">IFERROR(IF(AO$7=1,LN(OFFSET(DataSet!AM98,AddModel!AO$5,0)+(AO100*AO$6)),OFFSET(DataSet!AM98,AddModel!AO$5,0)+(AO100*AO$6)),0)</f>
        <v>52.142857142857402</v>
      </c>
      <c r="AP101" s="17">
        <f ca="1">IFERROR(IF(AP$7=1,LN(OFFSET(DataSet!AN98,AddModel!AP$5,0)+(AP100*AP$6)),OFFSET(DataSet!AN98,AddModel!AP$5,0)+(AP100*AP$6)),0)</f>
        <v>40.285714285714299</v>
      </c>
      <c r="AQ101" s="17">
        <f ca="1">IFERROR(IF(AQ$7=1,LN(OFFSET(DataSet!AO98,AddModel!AQ$5,0)+(AQ100*AQ$6)),OFFSET(DataSet!AO98,AddModel!AQ$5,0)+(AQ100*AQ$6)),0)</f>
        <v>0</v>
      </c>
      <c r="AR101" s="17">
        <f ca="1">IFERROR(IF(AR$7=1,LN(OFFSET(DataSet!AP98,AddModel!AR$5,0)+(AR100*AR$6)),OFFSET(DataSet!AP98,AddModel!AR$5,0)+(AR100*AR$6)),0)</f>
        <v>0</v>
      </c>
      <c r="AS101" s="18">
        <f ca="1">IFERROR(IF(AS$7=1,LN(OFFSET(DataSet!AQ98,AddModel!AS$5,0)+(AS100*AS$6)),OFFSET(DataSet!AQ98,AddModel!AS$5,0)+(AS100*AS$6)),0)</f>
        <v>0</v>
      </c>
      <c r="AT101" s="19">
        <f ca="1">IFERROR(IF(AT$7=1,LN(OFFSET(DataSet!AR98,AddModel!AT$5,0)+(AT100*AT$6)),OFFSET(DataSet!AR98,AddModel!AT$5,0)+(AT100*AT$6)),0)</f>
        <v>0.80782165441360698</v>
      </c>
      <c r="AU101" s="20">
        <f ca="1">IFERROR(IF(AU$7=1,LN(OFFSET(DataSet!AS98,AddModel!AU$5,0)+(AU100*AU$6)),OFFSET(DataSet!AS98,AddModel!AU$5,0)+(AU100*AU$6)),0)</f>
        <v>-0.93415171131593999</v>
      </c>
      <c r="AV101" s="20">
        <f ca="1">IFERROR(IF(AV$7=1,LN(OFFSET(DataSet!AT98,AddModel!AV$5,0)+(AV100*AV$6)),OFFSET(DataSet!AT98,AddModel!AV$5,0)+(AV100*AV$6)),0)</f>
        <v>-0.69643582588044906</v>
      </c>
      <c r="AW101" s="20">
        <f ca="1">IFERROR(IF(AW$7=1,LN(OFFSET(DataSet!AU98,AddModel!AW$5,0)+(AW100*AW$6)),OFFSET(DataSet!AU98,AddModel!AW$5,0)+(AW100*AW$6)),0)</f>
        <v>0.815508594929922</v>
      </c>
      <c r="AX101" s="20">
        <f ca="1">IFERROR(IF(AX$7=1,LN(OFFSET(DataSet!AV98,AddModel!AX$5,0)+(AX100*AX$6)),OFFSET(DataSet!AV98,AddModel!AX$5,0)+(AX100*AX$6)),0)</f>
        <v>13.8778926833192</v>
      </c>
      <c r="AY101" s="20">
        <f ca="1">IFERROR(IF(AY$7=1,LN(OFFSET(DataSet!AW98,AddModel!AY$5,0)+(AY100*AY$6)),OFFSET(DataSet!AW98,AddModel!AY$5,0)+(AY100*AY$6)),0)</f>
        <v>7.6614244122697297</v>
      </c>
      <c r="AZ101" s="20">
        <f ca="1">IFERROR(IF(AZ$7=1,LN(OFFSET(DataSet!AX98,AddModel!AZ$5,0)+(AZ100*AZ$6)),OFFSET(DataSet!AX98,AddModel!AZ$5,0)+(AZ100*AZ$6)),0)</f>
        <v>3.10916675107147</v>
      </c>
      <c r="BA101" s="20">
        <f ca="1">IFERROR(IF(BA$7=1,LN(OFFSET(DataSet!AY98,AddModel!BA$5,0)+(BA100*BA$6)),OFFSET(DataSet!AY98,AddModel!BA$5,0)+(BA100*BA$6)),0)</f>
        <v>14.685714337732801</v>
      </c>
      <c r="BB101" s="20">
        <f ca="1">IFERROR(IF(BB$7=1,LN(OFFSET(DataSet!AZ98,AddModel!BB$5,0)+(BB100*BB$6)),OFFSET(DataSet!AZ98,AddModel!BB$5,0)+(BB100*BB$6)),0)</f>
        <v>2.50163062575341</v>
      </c>
      <c r="BC101" s="20">
        <f ca="1">IFERROR(IF(BC$7=1,LN(OFFSET(DataSet!BA98,AddModel!BC$5,0)+(BC100*BC$6)),OFFSET(DataSet!BA98,AddModel!BC$5,0)+(BC100*BC$6)),0)</f>
        <v>6.7272727009537903</v>
      </c>
      <c r="BD101" s="20">
        <f ca="1">IFERROR(IF(BD$7=1,LN(OFFSET(DataSet!BB98,AddModel!BD$5,0)+(BD100*BD$6)),OFFSET(DataSet!BB98,AddModel!BD$5,0)+(BD100*BD$6)),0)</f>
        <v>1.8051947998729601</v>
      </c>
      <c r="BE101" s="21">
        <f ca="1">IFERROR(IF(BE$7=1,LN(OFFSET(DataSet!BC98,AddModel!BE$5,0)+(BE100*BE$6)),OFFSET(DataSet!BC98,AddModel!BE$5,0)+(BE100*BE$6)),0)</f>
        <v>3.9246753460014001</v>
      </c>
      <c r="BF101" s="16">
        <f ca="1">IFERROR(IF(BF$7=1,LN(OFFSET(DataSet!BD98,AddModel!BF$5,0)+(BF100*BF$6)),OFFSET(DataSet!BD98,AddModel!BF$5,0)+(BF100*BF$6)),0)</f>
        <v>-43</v>
      </c>
      <c r="BG101" s="17">
        <f ca="1">IFERROR(IF(BG$7=1,LN(OFFSET(DataSet!BE98,AddModel!BG$5,0)+(BG100*BG$6)),OFFSET(DataSet!BE98,AddModel!BG$5,0)+(BG100*BG$6)),0)</f>
        <v>-36</v>
      </c>
      <c r="BH101" s="17">
        <f ca="1">IFERROR(IF(BH$7=1,LN(OFFSET(DataSet!BF98,AddModel!BH$5,0)+(BH100*BH$6)),OFFSET(DataSet!BF98,AddModel!BH$5,0)+(BH100*BH$6)),0)</f>
        <v>-72</v>
      </c>
      <c r="BI101" s="17">
        <f ca="1">IFERROR(IF(BI$7=1,LN(OFFSET(DataSet!BG98,AddModel!BI$5,0)+(BI100*BI$6)),OFFSET(DataSet!BG98,AddModel!BI$5,0)+(BI100*BI$6)),0)</f>
        <v>-37</v>
      </c>
      <c r="BJ101" s="17">
        <f ca="1">IFERROR(IF(BJ$7=1,LN(OFFSET(DataSet!BH98,AddModel!BJ$5,0)+(BJ100*BJ$6)),OFFSET(DataSet!BH98,AddModel!BJ$5,0)+(BJ100*BJ$6)),0)</f>
        <v>-18</v>
      </c>
      <c r="BK101" s="17">
        <f ca="1">IFERROR(IF(BK$7=1,LN(OFFSET(DataSet!BI98,AddModel!BK$5,0)+(BK100*BK$6)),OFFSET(DataSet!BI98,AddModel!BK$5,0)+(BK100*BK$6)),0)</f>
        <v>-12</v>
      </c>
      <c r="BL101" s="17">
        <f ca="1">IFERROR(IF(BL$7=1,LN(OFFSET(DataSet!BJ98,AddModel!BL$5,0)+(BL100*BL$6)),OFFSET(DataSet!BJ98,AddModel!BL$5,0)+(BL100*BL$6)),0)</f>
        <v>97.174350000000004</v>
      </c>
      <c r="BM101" s="17">
        <f ca="1">IFERROR(IF(BM$7=1,LN(OFFSET(DataSet!BK98,AddModel!BM$5,0)+(BM100*BM$6)),OFFSET(DataSet!BK98,AddModel!BM$5,0)+(BM100*BM$6)),0)</f>
        <v>95.174350000000004</v>
      </c>
      <c r="BN101" s="17">
        <f ca="1">IFERROR(IF(BN$7=1,LN(OFFSET(DataSet!BL98,AddModel!BN$5,0)+(BN100*BN$6)),OFFSET(DataSet!BL98,AddModel!BN$5,0)+(BN100*BN$6)),0)</f>
        <v>110.00920000000001</v>
      </c>
      <c r="BO101" s="17">
        <f ca="1">IFERROR(IF(BO$7=1,LN(OFFSET(DataSet!BM98,AddModel!BO$5,0)+(BO100*BO$6)),OFFSET(DataSet!BM98,AddModel!BO$5,0)+(BO100*BO$6)),0)</f>
        <v>149.91249999999999</v>
      </c>
      <c r="BP101" s="17">
        <f ca="1">IFERROR(IF(BP$7=1,LN(OFFSET(DataSet!BN98,AddModel!BP$5,0)+(BP100*BP$6)),OFFSET(DataSet!BN98,AddModel!BP$5,0)+(BP100*BP$6)),0)</f>
        <v>120.1</v>
      </c>
      <c r="BQ101" s="17">
        <f ca="1">IFERROR(IF(BQ$7=1,LN(OFFSET(DataSet!BO98,AddModel!BQ$5,0)+(BQ100*BQ$6)),OFFSET(DataSet!BO98,AddModel!BQ$5,0)+(BQ100*BQ$6)),0)</f>
        <v>112.05500000000001</v>
      </c>
      <c r="BR101" s="17">
        <f ca="1">IFERROR(IF(BR$7=1,LN(OFFSET(DataSet!BP98,AddModel!BR$5,0)+(BR100*BR$6)),OFFSET(DataSet!BP98,AddModel!BR$5,0)+(BR100*BR$6)),0)</f>
        <v>105.49120000000001</v>
      </c>
      <c r="BS101" s="17">
        <f ca="1">IFERROR(IF(BS$7=1,LN(OFFSET(DataSet!BQ98,AddModel!BS$5,0)+(BS100*BS$6)),OFFSET(DataSet!BQ98,AddModel!BS$5,0)+(BS100*BS$6)),0)</f>
        <v>110.7441</v>
      </c>
      <c r="BT101" s="17">
        <f ca="1">IFERROR(IF(BT$7=1,LN(OFFSET(DataSet!BR98,AddModel!BT$5,0)+(BT100*BT$6)),OFFSET(DataSet!BR98,AddModel!BT$5,0)+(BT100*BT$6)),0)</f>
        <v>1445580</v>
      </c>
      <c r="BU101" s="17">
        <f ca="1">IFERROR(IF(BU$7=1,LN(OFFSET(DataSet!BS98,AddModel!BU$5,0)+(BU100*BU$6)),OFFSET(DataSet!BS98,AddModel!BU$5,0)+(BU100*BU$6)),0)</f>
        <v>1165251.08903842</v>
      </c>
      <c r="BV101" s="17">
        <f ca="1">IFERROR(IF(BV$7=1,LN(OFFSET(DataSet!BT98,AddModel!BV$5,0)+(BV100*BV$6)),OFFSET(DataSet!BT98,AddModel!BV$5,0)+(BV100*BV$6)),0)</f>
        <v>110.00920000000001</v>
      </c>
      <c r="BW101" s="17">
        <f ca="1">IFERROR(IF(BW$7=1,LN(OFFSET(DataSet!BU98,AddModel!BW$5,0)+(BW100*BW$6)),OFFSET(DataSet!BU98,AddModel!BW$5,0)+(BW100*BW$6)),0)</f>
        <v>4.58</v>
      </c>
      <c r="BX101" s="17">
        <f ca="1">IFERROR(IF(BX$7=1,LN(OFFSET(DataSet!BV98,AddModel!BX$5,0)+(BX100*BX$6)),OFFSET(DataSet!BV98,AddModel!BX$5,0)+(BX100*BX$6)),0)</f>
        <v>6.2</v>
      </c>
      <c r="BY101" s="17">
        <f ca="1">IFERROR(IF(BY$7=1,LN(OFFSET(DataSet!BW98,AddModel!BY$5,0)+(BY100*BY$6)),OFFSET(DataSet!BW98,AddModel!BY$5,0)+(BY100*BY$6)),0)</f>
        <v>101.5</v>
      </c>
      <c r="BZ101" s="17">
        <f ca="1">IFERROR(IF(BZ$7=1,LN(OFFSET(DataSet!BX98,AddModel!BZ$5,0)+(BZ100*BZ$6)),OFFSET(DataSet!BX98,AddModel!BZ$5,0)+(BZ100*BZ$6)),0)</f>
        <v>4.6737629774537028</v>
      </c>
      <c r="CA101" s="17">
        <f ca="1">IFERROR(IF(CA$7=1,LN(OFFSET(DataSet!BY98,AddModel!CA$5,0)+(CA100*CA$6)),OFFSET(DataSet!BY98,AddModel!CA$5,0)+(CA100*CA$6)),0)</f>
        <v>107.1</v>
      </c>
      <c r="CB101" s="18">
        <f ca="1">IFERROR(IF(CB$7=1,LN(OFFSET(DataSet!BZ98,AddModel!CB$5,0)+(CB100*CB$6)),OFFSET(DataSet!BZ98,AddModel!CB$5,0)+(CB100*CB$6)),0)</f>
        <v>105.2</v>
      </c>
      <c r="CC101" s="30">
        <f ca="1">IFERROR(IF(CC$7=1,LN(OFFSET(DataSet!CA98,AddModel!CC$5,0)+(CC100*CC$6)),OFFSET(DataSet!CA98,AddModel!CC$5,0)+(CC100*CC$6)),0)</f>
        <v>-0.21072103131565253</v>
      </c>
      <c r="CD101" s="40">
        <f ca="1">IFERROR(IF(CD$7=1,LN(OFFSET(DataSet!CB98,AddModel!CD$5,0)+(CD100*CD$6)),OFFSET(DataSet!CB98,AddModel!CD$5,0)+(CD100*CD$6)),0)</f>
        <v>2.2945529212967815</v>
      </c>
      <c r="CE101" s="41">
        <f ca="1">IFERROR(IF(CE$7=1,LN(OFFSET(DataSet!CC98,AddModel!CE$5,0)+(CE100*CE$6)),OFFSET(DataSet!CC98,AddModel!CE$5,0)+(CE100*CE$6)),0)</f>
        <v>10.116</v>
      </c>
      <c r="CF101" s="41">
        <f ca="1">IFERROR(IF(CF$7=1,LN(OFFSET(DataSet!CD98,AddModel!CF$5,0)+(CF100*CF$6)),OFFSET(DataSet!CD98,AddModel!CF$5,0)+(CF100*CF$6)),0)</f>
        <v>9.02</v>
      </c>
      <c r="CG101" s="41">
        <f ca="1">IFERROR(IF(CG$7=1,LN(OFFSET(DataSet!CE98,AddModel!CG$5,0)+(CG100*CG$6)),OFFSET(DataSet!CE98,AddModel!CG$5,0)+(CG100*CG$6)),0)</f>
        <v>10.42969410358798</v>
      </c>
      <c r="CH101" s="6">
        <f ca="1">IFERROR(IF(CH$7=1,LN(OFFSET(DataSet!CF98,AddModel!CH$5,0)+(CH100*CH$6)),OFFSET(DataSet!CF98,AddModel!CH$5,0)+(CH100*CH$6)),0)</f>
        <v>1</v>
      </c>
      <c r="CI101" s="6">
        <f ca="1">IFERROR(IF(CI$7=1,LN(OFFSET(DataSet!CG98,AddModel!CI$5,0)+(CI100*CI$6)),OFFSET(DataSet!CG98,AddModel!CI$5,0)+(CI100*CI$6)),0)</f>
        <v>0</v>
      </c>
      <c r="CJ101">
        <f ca="1">IFERROR(IF(CJ$7=1,LN(OFFSET(DataSet!CH98,AddModel!CJ$5,0)+(CJ100*CJ$6)),OFFSET(DataSet!CH98,AddModel!CJ$5,0)+(CJ100*CJ$6)),0)</f>
        <v>0</v>
      </c>
      <c r="CK101">
        <f ca="1">IFERROR(IF(CK$7=1,LN(OFFSET(DataSet!CI98,AddModel!CK$5,0)+(CK100*CK$6)),OFFSET(DataSet!CI98,AddModel!CK$5,0)+(CK100*CK$6)),0)</f>
        <v>0</v>
      </c>
      <c r="CL101">
        <f ca="1">IFERROR(IF(CL$7=1,LN(OFFSET(DataSet!CJ98,AddModel!CL$5,0)+(CL100*CL$6)),OFFSET(DataSet!CJ98,AddModel!CL$5,0)+(CL100*CL$6)),0)</f>
        <v>0.42857142857142855</v>
      </c>
      <c r="CM101" s="40">
        <f ca="1">IFERROR(IF(CM$7=1,LN(OFFSET(DataSet!CK98,AddModel!CM$5,0)+(CM100*CM$6)),OFFSET(DataSet!CK98,AddModel!CM$5,0)+(CM100*CM$6)),0)</f>
        <v>1797.269841695693</v>
      </c>
      <c r="CN101" s="41">
        <f ca="1">IFERROR(IF(CN$7=1,LN(OFFSET(DataSet!CL98,AddModel!CN$5,0)+(CN100*CN$6)),OFFSET(DataSet!CL98,AddModel!CN$5,0)+(CN100*CN$6)),0)</f>
        <v>120.62738362607224</v>
      </c>
      <c r="CO101" s="41">
        <f ca="1">IFERROR(IF(CO$7=1,LN(OFFSET(DataSet!CM98,AddModel!CO$5,0)+(CO100*CO$6)),OFFSET(DataSet!CM98,AddModel!CO$5,0)+(CO100*CO$6)),0)</f>
        <v>2.0522126517719896E-3</v>
      </c>
      <c r="CP101" s="41">
        <f ca="1">IFERROR(IF(CP$7=1,LN(OFFSET(DataSet!CN98,AddModel!CP$5,0)+(CP100*CP$6)),OFFSET(DataSet!CN98,AddModel!CP$5,0)+(CP100*CP$6)),0)</f>
        <v>0</v>
      </c>
      <c r="CQ101" s="17">
        <f ca="1">IFERROR(IF(CQ$7=1,LN(OFFSET(DataSet!CO98,AddModel!CQ$5,0)+(CQ100*CQ$6)),OFFSET(DataSet!CO98,AddModel!CQ$5,0)+(CQ100*CQ$6)),0)</f>
        <v>0</v>
      </c>
      <c r="CR101" s="56">
        <f ca="1">IFERROR(IF(CR$7=1,LN(OFFSET(DataSet!CP98,AddModel!CR$5,0)+(CR100*CR$6)),OFFSET(DataSet!CP98,AddModel!CR$5,0)+(CR100*CR$6)),0)</f>
        <v>0</v>
      </c>
      <c r="CS101" s="17">
        <f ca="1">IFERROR(IF(CS$7=1,LN(OFFSET(DataSet!CQ98,AddModel!CS$5,0)+(CS100*CS$6)),OFFSET(DataSet!CQ98,AddModel!CS$5,0)+(CS100*CS$6)),0)</f>
        <v>0</v>
      </c>
      <c r="CT101" s="17">
        <f ca="1">IFERROR(IF(CT$7=1,LN(OFFSET(DataSet!CR98,AddModel!CT$5,0)+(CT100*CT$6)),OFFSET(DataSet!CR98,AddModel!CT$5,0)+(CT100*CT$6)),0)</f>
        <v>244263.24953936788</v>
      </c>
      <c r="CU101" s="20">
        <f ca="1">IFERROR(IF(CU$7=1,LN(OFFSET(DataSet!CS98,AddModel!CU$5,0)+(CU100*CU$6)),OFFSET(DataSet!CS98,AddModel!CU$5,0)+(CU100*CU$6)),0)</f>
        <v>0</v>
      </c>
      <c r="CV101" s="20">
        <f ca="1">IFERROR(IF(CV$7=1,LN(OFFSET(DataSet!CT98,AddModel!CV$5,0)+(CV100*CV$6)),OFFSET(DataSet!CT98,AddModel!CV$5,0)+(CV100*CV$6)),0)</f>
        <v>0</v>
      </c>
      <c r="CW101" s="20">
        <f ca="1">IFERROR(IF(CW$7=1,LN(OFFSET(DataSet!CU98,AddModel!CW$5,0)+(CW100*CW$6)),OFFSET(DataSet!CU98,AddModel!CW$5,0)+(CW100*CW$6)),0)</f>
        <v>0</v>
      </c>
      <c r="CX101" s="20">
        <f ca="1">IFERROR(IF(CX$7=1,LN(OFFSET(DataSet!CV98,AddModel!CX$5,0)+(CX100*CX$6)),OFFSET(DataSet!CV98,AddModel!CX$5,0)+(CX100*CX$6)),0)</f>
        <v>0</v>
      </c>
      <c r="CY101" s="113">
        <f ca="1">IFERROR(IF(CY$7=1,LN(OFFSET(DataSet!CW98,AddModel!CY$5,0)+(CY100*CY$6)),OFFSET(DataSet!CW98,AddModel!CY$5,0)+(CY100*CY$6)),0)</f>
        <v>0</v>
      </c>
      <c r="CZ101" s="135">
        <f ca="1">IFERROR(IF(CZ$7=1,LN(OFFSET(DataSet!CX98,AddModel!CZ$5,0)+(CZ100*CZ$6)),OFFSET(DataSet!CX98,AddModel!CZ$5,0)+(CZ100*CZ$6)),0)</f>
        <v>810388.47849385464</v>
      </c>
      <c r="DA101" s="136">
        <f ca="1">IFERROR(IF(DA$7=1,LN(OFFSET(DataSet!CY98,AddModel!DA$5,0)+(DA100*DA$6)),OFFSET(DataSet!CY98,AddModel!DA$5,0)+(DA100*DA$6)),0)</f>
        <v>122063.43112377413</v>
      </c>
      <c r="DB101" s="137">
        <f ca="1">IFERROR(IF(DB$7=1,LN(OFFSET(DataSet!CZ98,AddModel!DB$5,0)+(DB100*DB$6)),OFFSET(DataSet!CZ98,AddModel!DB$5,0)+(DB100*DB$6)),0)</f>
        <v>1680172.8330376148</v>
      </c>
    </row>
    <row r="102" spans="1:106" x14ac:dyDescent="0.25">
      <c r="A102" s="134">
        <f ca="1">C102*DataSet!CB99</f>
        <v>2821924.3697091136</v>
      </c>
      <c r="B102" s="1">
        <f t="shared" si="4"/>
        <v>44481</v>
      </c>
      <c r="C102" s="87">
        <f t="shared" ca="1" si="6"/>
        <v>284468.18243035418</v>
      </c>
      <c r="D102" s="87">
        <f t="shared" ca="1" si="5"/>
        <v>297697.56462205574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IFERROR(IF(H$7=1,LN(OFFSET(DataSet!F99,AddModel!H$5,0)+(H101*H$6)),OFFSET(DataSet!F99,AddModel!H$5,0)+(H101*H$6)),0)</f>
        <v>0</v>
      </c>
      <c r="I102" s="13">
        <f ca="1">IFERROR(IF(I$7=1,LN(OFFSET(DataSet!G99,AddModel!I$5,0)+(I101*I$6)),OFFSET(DataSet!G99,AddModel!I$5,0)+(I101*I$6)),0)</f>
        <v>0</v>
      </c>
      <c r="J102" s="13">
        <f ca="1">IFERROR(IF(J$7=1,LN(OFFSET(DataSet!H99,AddModel!J$5,0)+(J101*J$6)),OFFSET(DataSet!H99,AddModel!J$5,0)+(J101*J$6)),0)</f>
        <v>0</v>
      </c>
      <c r="K102" s="13">
        <f ca="1">IFERROR(IF(K$7=1,LN(OFFSET(DataSet!I99,AddModel!K$5,0)+(K101*K$6)),OFFSET(DataSet!I99,AddModel!K$5,0)+(K101*K$6)),0)</f>
        <v>0</v>
      </c>
      <c r="L102" s="13">
        <f ca="1">IFERROR(IF(L$7=1,LN(OFFSET(DataSet!J99,AddModel!L$5,0)+(L101*L$6)),OFFSET(DataSet!J99,AddModel!L$5,0)+(L101*L$6)),0)</f>
        <v>0</v>
      </c>
      <c r="M102" s="13">
        <f ca="1">IFERROR(IF(M$7=1,LN(OFFSET(DataSet!K99,AddModel!M$5,0)+(M101*M$6)),OFFSET(DataSet!K99,AddModel!M$5,0)+(M101*M$6)),0)</f>
        <v>0</v>
      </c>
      <c r="N102" s="13">
        <f ca="1">IFERROR(IF(N$7=1,LN(OFFSET(DataSet!L99,AddModel!N$5,0)+(N101*N$6)),OFFSET(DataSet!L99,AddModel!N$5,0)+(N101*N$6)),0)</f>
        <v>0</v>
      </c>
      <c r="O102" s="13">
        <f ca="1">IFERROR(IF(O$7=1,LN(OFFSET(DataSet!M99,AddModel!O$5,0)+(O101*O$6)),OFFSET(DataSet!M99,AddModel!O$5,0)+(O101*O$6)),0)</f>
        <v>0</v>
      </c>
      <c r="P102" s="13">
        <f ca="1">IFERROR(IF(P$7=1,LN(OFFSET(DataSet!N99,AddModel!P$5,0)+(P101*P$6)),OFFSET(DataSet!N99,AddModel!P$5,0)+(P101*P$6)),0)</f>
        <v>0</v>
      </c>
      <c r="Q102" s="13">
        <f ca="1">IFERROR(IF(Q$7=1,LN(OFFSET(DataSet!O99,AddModel!Q$5,0)+(Q101*Q$6)),OFFSET(DataSet!O99,AddModel!Q$5,0)+(Q101*Q$6)),0)</f>
        <v>1</v>
      </c>
      <c r="R102" s="13">
        <f ca="1">IFERROR(IF(R$7=1,LN(OFFSET(DataSet!P99,AddModel!R$5,0)+(R101*R$6)),OFFSET(DataSet!P99,AddModel!R$5,0)+(R101*R$6)),0)</f>
        <v>0</v>
      </c>
      <c r="S102" s="13">
        <f ca="1">IFERROR(IF(S$7=1,LN(OFFSET(DataSet!Q99,AddModel!S$5,0)+(S101*S$6)),OFFSET(DataSet!Q99,AddModel!S$5,0)+(S101*S$6)),0)</f>
        <v>0</v>
      </c>
      <c r="T102" s="14">
        <f ca="1">IFERROR(IF(T$7=1,LN(OFFSET(DataSet!R99,AddModel!T$5,0)+(T101*T$6)),OFFSET(DataSet!R99,AddModel!T$5,0)+(T101*T$6)),0)</f>
        <v>0</v>
      </c>
      <c r="U102" s="14">
        <f ca="1">IFERROR(IF(U$7=1,LN(OFFSET(DataSet!S99,AddModel!U$5,0)+(U101*U$6)),OFFSET(DataSet!S99,AddModel!U$5,0)+(U101*U$6)),0)</f>
        <v>0</v>
      </c>
      <c r="V102" s="14">
        <f ca="1">IFERROR(IF(V$7=1,LN(OFFSET(DataSet!T99,AddModel!V$5,0)+(V101*V$6)),OFFSET(DataSet!T99,AddModel!V$5,0)+(V101*V$6)),0)</f>
        <v>0</v>
      </c>
      <c r="W102" s="14">
        <f ca="1">IFERROR(IF(W$7=1,LN(OFFSET(DataSet!U99,AddModel!W$5,0)+(W101*W$6)),OFFSET(DataSet!U99,AddModel!W$5,0)+(W101*W$6)),0)</f>
        <v>0</v>
      </c>
      <c r="X102" s="14">
        <f ca="1">IFERROR(IF(X$7=1,LN(OFFSET(DataSet!V99,AddModel!X$5,0)+(X101*X$6)),OFFSET(DataSet!V99,AddModel!X$5,0)+(X101*X$6)),0)</f>
        <v>0</v>
      </c>
      <c r="Y102" s="14">
        <f ca="1">IFERROR(IF(Y$7=1,LN(OFFSET(DataSet!W99,AddModel!Y$5,0)+(Y101*Y$6)),OFFSET(DataSet!W99,AddModel!Y$5,0)+(Y101*Y$6)),0)</f>
        <v>0</v>
      </c>
      <c r="Z102" s="14">
        <f ca="1">IFERROR(IF(Z$7=1,LN(OFFSET(DataSet!X99,AddModel!Z$5,0)+(Z101*Z$6)),OFFSET(DataSet!X99,AddModel!Z$5,0)+(Z101*Z$6)),0)</f>
        <v>0</v>
      </c>
      <c r="AA102" s="14">
        <f ca="1">IFERROR(IF(AA$7=1,LN(OFFSET(DataSet!Y99,AddModel!AA$5,0)+(AA101*AA$6)),OFFSET(DataSet!Y99,AddModel!AA$5,0)+(AA101*AA$6)),0)</f>
        <v>0</v>
      </c>
      <c r="AB102" s="14">
        <f ca="1">IFERROR(IF(AB$7=1,LN(OFFSET(DataSet!Z99,AddModel!AB$5,0)+(AB101*AB$6)),OFFSET(DataSet!Z99,AddModel!AB$5,0)+(AB101*AB$6)),0)</f>
        <v>0</v>
      </c>
      <c r="AC102" s="15">
        <f ca="1">IFERROR(IF(AC$7=1,LN(OFFSET(DataSet!AA99,AddModel!AC$5,0)+(AC101*AC$6)),OFFSET(DataSet!AA99,AddModel!AC$5,0)+(AC101*AC$6)),0)</f>
        <v>0</v>
      </c>
      <c r="AD102" s="15">
        <f ca="1">IFERROR(IF(AD$7=1,LN(OFFSET(DataSet!AB99,AddModel!AD$5,0)+(AD101*AD$6)),OFFSET(DataSet!AB99,AddModel!AD$5,0)+(AD101*AD$6)),0)</f>
        <v>0</v>
      </c>
      <c r="AE102" s="15">
        <f ca="1">IFERROR(IF(AE$7=1,LN(OFFSET(DataSet!AC99,AddModel!AE$5,0)+(AE101*AE$6)),OFFSET(DataSet!AC99,AddModel!AE$5,0)+(AE101*AE$6)),0)</f>
        <v>0</v>
      </c>
      <c r="AF102" s="15">
        <f ca="1">IFERROR(IF(AF$7=1,LN(OFFSET(DataSet!AD99,AddModel!AF$5,0)+(AF101*AF$6)),OFFSET(DataSet!AD99,AddModel!AF$5,0)+(AF101*AF$6)),0)</f>
        <v>0</v>
      </c>
      <c r="AG102" s="15">
        <f ca="1">IFERROR(IF(AG$7=1,LN(OFFSET(DataSet!AE99,AddModel!AG$5,0)+(AG101*AG$6)),OFFSET(DataSet!AE99,AddModel!AG$5,0)+(AG101*AG$6)),0)</f>
        <v>0</v>
      </c>
      <c r="AH102" s="15">
        <f ca="1">IFERROR(IF(AH$7=1,LN(OFFSET(DataSet!AF99,AddModel!AH$5,0)+(AH101*AH$6)),OFFSET(DataSet!AF99,AddModel!AH$5,0)+(AH101*AH$6)),0)</f>
        <v>0</v>
      </c>
      <c r="AI102" s="15">
        <f ca="1">IFERROR(IF(AI$7=1,LN(OFFSET(DataSet!AG99,AddModel!AI$5,0)+(AI101*AI$6)),OFFSET(DataSet!AG99,AddModel!AI$5,0)+(AI101*AI$6)),0)</f>
        <v>0</v>
      </c>
      <c r="AJ102" s="15">
        <f ca="1">IFERROR(IF(AJ$7=1,LN(OFFSET(DataSet!AH99,AddModel!AJ$5,0)+(AJ101*AJ$6)),OFFSET(DataSet!AH99,AddModel!AJ$5,0)+(AJ101*AJ$6)),0)</f>
        <v>0</v>
      </c>
      <c r="AK102" s="15">
        <f ca="1">IFERROR(IF(AK$7=1,LN(OFFSET(DataSet!AI99,AddModel!AK$5,0)+(AK101*AK$6)),OFFSET(DataSet!AI99,AddModel!AK$5,0)+(AK101*AK$6)),0)</f>
        <v>0</v>
      </c>
      <c r="AL102" s="13">
        <f ca="1">IFERROR(IF(AL$7=1,LN(OFFSET(DataSet!AJ99,AddModel!AL$5,0)+(AL101*AL$6)),OFFSET(DataSet!AJ99,AddModel!AL$5,0)+(AL101*AL$6)),0)</f>
        <v>0</v>
      </c>
      <c r="AM102" s="13">
        <f ca="1">IFERROR(IF(AM$7=1,LN(OFFSET(DataSet!AK99,AddModel!AM$5,0)+(AM101*AM$6)),OFFSET(DataSet!AK99,AddModel!AM$5,0)+(AM101*AM$6)),0)</f>
        <v>0</v>
      </c>
      <c r="AN102" s="13">
        <f ca="1">IFERROR(IF(AN$7=1,LN(OFFSET(DataSet!AL99,AddModel!AN$5,0)+(AN101*AN$6)),OFFSET(DataSet!AL99,AddModel!AN$5,0)+(AN101*AN$6)),0)</f>
        <v>0</v>
      </c>
      <c r="AO102" s="17">
        <f ca="1">IFERROR(IF(AO$7=1,LN(OFFSET(DataSet!AM99,AddModel!AO$5,0)+(AO101*AO$6)),OFFSET(DataSet!AM99,AddModel!AO$5,0)+(AO101*AO$6)),0)</f>
        <v>52.142857142857402</v>
      </c>
      <c r="AP102" s="17">
        <f ca="1">IFERROR(IF(AP$7=1,LN(OFFSET(DataSet!AN99,AddModel!AP$5,0)+(AP101*AP$6)),OFFSET(DataSet!AN99,AddModel!AP$5,0)+(AP101*AP$6)),0)</f>
        <v>41.285714285714398</v>
      </c>
      <c r="AQ102" s="17">
        <f ca="1">IFERROR(IF(AQ$7=1,LN(OFFSET(DataSet!AO99,AddModel!AQ$5,0)+(AQ101*AQ$6)),OFFSET(DataSet!AO99,AddModel!AQ$5,0)+(AQ101*AQ$6)),0)</f>
        <v>0</v>
      </c>
      <c r="AR102" s="17">
        <f ca="1">IFERROR(IF(AR$7=1,LN(OFFSET(DataSet!AP99,AddModel!AR$5,0)+(AR101*AR$6)),OFFSET(DataSet!AP99,AddModel!AR$5,0)+(AR101*AR$6)),0)</f>
        <v>0</v>
      </c>
      <c r="AS102" s="18">
        <f ca="1">IFERROR(IF(AS$7=1,LN(OFFSET(DataSet!AQ99,AddModel!AS$5,0)+(AS101*AS$6)),OFFSET(DataSet!AQ99,AddModel!AS$5,0)+(AS101*AS$6)),0)</f>
        <v>0</v>
      </c>
      <c r="AT102" s="19">
        <f ca="1">IFERROR(IF(AT$7=1,LN(OFFSET(DataSet!AR99,AddModel!AT$5,0)+(AT101*AT$6)),OFFSET(DataSet!AR99,AddModel!AT$5,0)+(AT101*AT$6)),0)</f>
        <v>0.27490365467268602</v>
      </c>
      <c r="AU102" s="20">
        <f ca="1">IFERROR(IF(AU$7=1,LN(OFFSET(DataSet!AS99,AddModel!AU$5,0)+(AU101*AU$6)),OFFSET(DataSet!AS99,AddModel!AU$5,0)+(AU101*AU$6)),0)</f>
        <v>0.15400725097214499</v>
      </c>
      <c r="AV102" s="20">
        <f ca="1">IFERROR(IF(AV$7=1,LN(OFFSET(DataSet!AT99,AddModel!AV$5,0)+(AV101*AV$6)),OFFSET(DataSet!AT99,AddModel!AV$5,0)+(AV101*AV$6)),0)</f>
        <v>-1.5915670790229699</v>
      </c>
      <c r="AW102" s="20">
        <f ca="1">IFERROR(IF(AW$7=1,LN(OFFSET(DataSet!AU99,AddModel!AW$5,0)+(AW101*AW$6)),OFFSET(DataSet!AU99,AddModel!AW$5,0)+(AW101*AW$6)),0)</f>
        <v>-5.2067282759260598E-2</v>
      </c>
      <c r="AX102" s="20">
        <f ca="1">IFERROR(IF(AX$7=1,LN(OFFSET(DataSet!AV99,AddModel!AX$5,0)+(AX101*AX$6)),OFFSET(DataSet!AV99,AddModel!AX$5,0)+(AX101*AX$6)),0)</f>
        <v>13.117304110287201</v>
      </c>
      <c r="AY102" s="20">
        <f ca="1">IFERROR(IF(AY$7=1,LN(OFFSET(DataSet!AW99,AddModel!AY$5,0)+(AY101*AY$6)),OFFSET(DataSet!AW99,AddModel!AY$5,0)+(AY101*AY$6)),0)</f>
        <v>6.9252135393954699</v>
      </c>
      <c r="AZ102" s="20">
        <f ca="1">IFERROR(IF(AZ$7=1,LN(OFFSET(DataSet!AX99,AddModel!AZ$5,0)+(AZ101*AZ$6)),OFFSET(DataSet!AX99,AddModel!AZ$5,0)+(AZ101*AZ$6)),0)</f>
        <v>2.9780412919549599</v>
      </c>
      <c r="BA102" s="20">
        <f ca="1">IFERROR(IF(BA$7=1,LN(OFFSET(DataSet!AY99,AddModel!BA$5,0)+(BA101*BA$6)),OFFSET(DataSet!AY99,AddModel!BA$5,0)+(BA101*BA$6)),0)</f>
        <v>13.392207764959901</v>
      </c>
      <c r="BB102" s="20">
        <f ca="1">IFERROR(IF(BB$7=1,LN(OFFSET(DataSet!AZ99,AddModel!BB$5,0)+(BB101*BB$6)),OFFSET(DataSet!AZ99,AddModel!BB$5,0)+(BB101*BB$6)),0)</f>
        <v>2.6681904540788199</v>
      </c>
      <c r="BC102" s="20">
        <f ca="1">IFERROR(IF(BC$7=1,LN(OFFSET(DataSet!BA99,AddModel!BC$5,0)+(BC101*BC$6)),OFFSET(DataSet!BA99,AddModel!BC$5,0)+(BC101*BC$6)),0)</f>
        <v>7.0792207903676196</v>
      </c>
      <c r="BD102" s="20">
        <f ca="1">IFERROR(IF(BD$7=1,LN(OFFSET(DataSet!BB99,AddModel!BD$5,0)+(BD101*BD$6)),OFFSET(DataSet!BB99,AddModel!BD$5,0)+(BD101*BD$6)),0)</f>
        <v>1.07662337505585</v>
      </c>
      <c r="BE102" s="21">
        <f ca="1">IFERROR(IF(BE$7=1,LN(OFFSET(DataSet!BC99,AddModel!BE$5,0)+(BE101*BE$6)),OFFSET(DataSet!BC99,AddModel!BE$5,0)+(BE101*BE$6)),0)</f>
        <v>2.9259740091956998</v>
      </c>
      <c r="BF102" s="16">
        <f ca="1">IFERROR(IF(BF$7=1,LN(OFFSET(DataSet!BD99,AddModel!BF$5,0)+(BF101*BF$6)),OFFSET(DataSet!BD99,AddModel!BF$5,0)+(BF101*BF$6)),0)</f>
        <v>-43</v>
      </c>
      <c r="BG102" s="17">
        <f ca="1">IFERROR(IF(BG$7=1,LN(OFFSET(DataSet!BE99,AddModel!BG$5,0)+(BG101*BG$6)),OFFSET(DataSet!BE99,AddModel!BG$5,0)+(BG101*BG$6)),0)</f>
        <v>-36</v>
      </c>
      <c r="BH102" s="17">
        <f ca="1">IFERROR(IF(BH$7=1,LN(OFFSET(DataSet!BF99,AddModel!BH$5,0)+(BH101*BH$6)),OFFSET(DataSet!BF99,AddModel!BH$5,0)+(BH101*BH$6)),0)</f>
        <v>-72</v>
      </c>
      <c r="BI102" s="17">
        <f ca="1">IFERROR(IF(BI$7=1,LN(OFFSET(DataSet!BG99,AddModel!BI$5,0)+(BI101*BI$6)),OFFSET(DataSet!BG99,AddModel!BI$5,0)+(BI101*BI$6)),0)</f>
        <v>-37</v>
      </c>
      <c r="BJ102" s="17">
        <f ca="1">IFERROR(IF(BJ$7=1,LN(OFFSET(DataSet!BH99,AddModel!BJ$5,0)+(BJ101*BJ$6)),OFFSET(DataSet!BH99,AddModel!BJ$5,0)+(BJ101*BJ$6)),0)</f>
        <v>-18</v>
      </c>
      <c r="BK102" s="17">
        <f ca="1">IFERROR(IF(BK$7=1,LN(OFFSET(DataSet!BI99,AddModel!BK$5,0)+(BK101*BK$6)),OFFSET(DataSet!BI99,AddModel!BK$5,0)+(BK101*BK$6)),0)</f>
        <v>-12</v>
      </c>
      <c r="BL102" s="17">
        <f ca="1">IFERROR(IF(BL$7=1,LN(OFFSET(DataSet!BJ99,AddModel!BL$5,0)+(BL101*BL$6)),OFFSET(DataSet!BJ99,AddModel!BL$5,0)+(BL101*BL$6)),0)</f>
        <v>97.174350000000004</v>
      </c>
      <c r="BM102" s="17">
        <f ca="1">IFERROR(IF(BM$7=1,LN(OFFSET(DataSet!BK99,AddModel!BM$5,0)+(BM101*BM$6)),OFFSET(DataSet!BK99,AddModel!BM$5,0)+(BM101*BM$6)),0)</f>
        <v>95.174350000000004</v>
      </c>
      <c r="BN102" s="17">
        <f ca="1">IFERROR(IF(BN$7=1,LN(OFFSET(DataSet!BL99,AddModel!BN$5,0)+(BN101*BN$6)),OFFSET(DataSet!BL99,AddModel!BN$5,0)+(BN101*BN$6)),0)</f>
        <v>110.00920000000001</v>
      </c>
      <c r="BO102" s="17">
        <f ca="1">IFERROR(IF(BO$7=1,LN(OFFSET(DataSet!BM99,AddModel!BO$5,0)+(BO101*BO$6)),OFFSET(DataSet!BM99,AddModel!BO$5,0)+(BO101*BO$6)),0)</f>
        <v>149.91249999999999</v>
      </c>
      <c r="BP102" s="17">
        <f ca="1">IFERROR(IF(BP$7=1,LN(OFFSET(DataSet!BN99,AddModel!BP$5,0)+(BP101*BP$6)),OFFSET(DataSet!BN99,AddModel!BP$5,0)+(BP101*BP$6)),0)</f>
        <v>120.1</v>
      </c>
      <c r="BQ102" s="17">
        <f ca="1">IFERROR(IF(BQ$7=1,LN(OFFSET(DataSet!BO99,AddModel!BQ$5,0)+(BQ101*BQ$6)),OFFSET(DataSet!BO99,AddModel!BQ$5,0)+(BQ101*BQ$6)),0)</f>
        <v>112.05500000000001</v>
      </c>
      <c r="BR102" s="17">
        <f ca="1">IFERROR(IF(BR$7=1,LN(OFFSET(DataSet!BP99,AddModel!BR$5,0)+(BR101*BR$6)),OFFSET(DataSet!BP99,AddModel!BR$5,0)+(BR101*BR$6)),0)</f>
        <v>105.49120000000001</v>
      </c>
      <c r="BS102" s="17">
        <f ca="1">IFERROR(IF(BS$7=1,LN(OFFSET(DataSet!BQ99,AddModel!BS$5,0)+(BS101*BS$6)),OFFSET(DataSet!BQ99,AddModel!BS$5,0)+(BS101*BS$6)),0)</f>
        <v>110.7441</v>
      </c>
      <c r="BT102" s="17">
        <f ca="1">IFERROR(IF(BT$7=1,LN(OFFSET(DataSet!BR99,AddModel!BT$5,0)+(BT101*BT$6)),OFFSET(DataSet!BR99,AddModel!BT$5,0)+(BT101*BT$6)),0)</f>
        <v>1445580</v>
      </c>
      <c r="BU102" s="17">
        <f ca="1">IFERROR(IF(BU$7=1,LN(OFFSET(DataSet!BS99,AddModel!BU$5,0)+(BU101*BU$6)),OFFSET(DataSet!BS99,AddModel!BU$5,0)+(BU101*BU$6)),0)</f>
        <v>1165251.08903842</v>
      </c>
      <c r="BV102" s="17">
        <f ca="1">IFERROR(IF(BV$7=1,LN(OFFSET(DataSet!BT99,AddModel!BV$5,0)+(BV101*BV$6)),OFFSET(DataSet!BT99,AddModel!BV$5,0)+(BV101*BV$6)),0)</f>
        <v>110.00920000000001</v>
      </c>
      <c r="BW102" s="17">
        <f ca="1">IFERROR(IF(BW$7=1,LN(OFFSET(DataSet!BU99,AddModel!BW$5,0)+(BW101*BW$6)),OFFSET(DataSet!BU99,AddModel!BW$5,0)+(BW101*BW$6)),0)</f>
        <v>4.58</v>
      </c>
      <c r="BX102" s="17">
        <f ca="1">IFERROR(IF(BX$7=1,LN(OFFSET(DataSet!BV99,AddModel!BX$5,0)+(BX101*BX$6)),OFFSET(DataSet!BV99,AddModel!BX$5,0)+(BX101*BX$6)),0)</f>
        <v>6.2</v>
      </c>
      <c r="BY102" s="17">
        <f ca="1">IFERROR(IF(BY$7=1,LN(OFFSET(DataSet!BW99,AddModel!BY$5,0)+(BY101*BY$6)),OFFSET(DataSet!BW99,AddModel!BY$5,0)+(BY101*BY$6)),0)</f>
        <v>101.5</v>
      </c>
      <c r="BZ102" s="17">
        <f ca="1">IFERROR(IF(BZ$7=1,LN(OFFSET(DataSet!BX99,AddModel!BZ$5,0)+(BZ101*BZ$6)),OFFSET(DataSet!BX99,AddModel!BZ$5,0)+(BZ101*BZ$6)),0)</f>
        <v>4.6737629774537028</v>
      </c>
      <c r="CA102" s="17">
        <f ca="1">IFERROR(IF(CA$7=1,LN(OFFSET(DataSet!BY99,AddModel!CA$5,0)+(CA101*CA$6)),OFFSET(DataSet!BY99,AddModel!CA$5,0)+(CA101*CA$6)),0)</f>
        <v>107.1</v>
      </c>
      <c r="CB102" s="18">
        <f ca="1">IFERROR(IF(CB$7=1,LN(OFFSET(DataSet!BZ99,AddModel!CB$5,0)+(CB101*CB$6)),OFFSET(DataSet!BZ99,AddModel!CB$5,0)+(CB101*CB$6)),0)</f>
        <v>105.2</v>
      </c>
      <c r="CC102" s="30">
        <f ca="1">IFERROR(IF(CC$7=1,LN(OFFSET(DataSet!CA99,AddModel!CC$5,0)+(CC101*CC$6)),OFFSET(DataSet!CA99,AddModel!CC$5,0)+(CC101*CC$6)),0)</f>
        <v>-0.21072103131565253</v>
      </c>
      <c r="CD102" s="40">
        <f ca="1">IFERROR(IF(CD$7=1,LN(OFFSET(DataSet!CB99,AddModel!CD$5,0)+(CD101*CD$6)),OFFSET(DataSet!CB99,AddModel!CD$5,0)+(CD101*CD$6)),0)</f>
        <v>2.2945529212967815</v>
      </c>
      <c r="CE102" s="41">
        <f ca="1">IFERROR(IF(CE$7=1,LN(OFFSET(DataSet!CC99,AddModel!CE$5,0)+(CE101*CE$6)),OFFSET(DataSet!CC99,AddModel!CE$5,0)+(CE101*CE$6)),0)</f>
        <v>10.116</v>
      </c>
      <c r="CF102" s="41">
        <f ca="1">IFERROR(IF(CF$7=1,LN(OFFSET(DataSet!CD99,AddModel!CF$5,0)+(CF101*CF$6)),OFFSET(DataSet!CD99,AddModel!CF$5,0)+(CF101*CF$6)),0)</f>
        <v>9.02</v>
      </c>
      <c r="CG102" s="41">
        <f ca="1">IFERROR(IF(CG$7=1,LN(OFFSET(DataSet!CE99,AddModel!CG$5,0)+(CG101*CG$6)),OFFSET(DataSet!CE99,AddModel!CG$5,0)+(CG101*CG$6)),0)</f>
        <v>10.42969410358798</v>
      </c>
      <c r="CH102" s="6">
        <f ca="1">IFERROR(IF(CH$7=1,LN(OFFSET(DataSet!CF99,AddModel!CH$5,0)+(CH101*CH$6)),OFFSET(DataSet!CF99,AddModel!CH$5,0)+(CH101*CH$6)),0)</f>
        <v>1</v>
      </c>
      <c r="CI102" s="6">
        <f ca="1">IFERROR(IF(CI$7=1,LN(OFFSET(DataSet!CG99,AddModel!CI$5,0)+(CI101*CI$6)),OFFSET(DataSet!CG99,AddModel!CI$5,0)+(CI101*CI$6)),0)</f>
        <v>0</v>
      </c>
      <c r="CJ102">
        <f ca="1">IFERROR(IF(CJ$7=1,LN(OFFSET(DataSet!CH99,AddModel!CJ$5,0)+(CJ101*CJ$6)),OFFSET(DataSet!CH99,AddModel!CJ$5,0)+(CJ101*CJ$6)),0)</f>
        <v>0</v>
      </c>
      <c r="CK102">
        <f ca="1">IFERROR(IF(CK$7=1,LN(OFFSET(DataSet!CI99,AddModel!CK$5,0)+(CK101*CK$6)),OFFSET(DataSet!CI99,AddModel!CK$5,0)+(CK101*CK$6)),0)</f>
        <v>0</v>
      </c>
      <c r="CL102">
        <f ca="1">IFERROR(IF(CL$7=1,LN(OFFSET(DataSet!CJ99,AddModel!CL$5,0)+(CL101*CL$6)),OFFSET(DataSet!CJ99,AddModel!CL$5,0)+(CL101*CL$6)),0)</f>
        <v>0</v>
      </c>
      <c r="CM102" s="40">
        <f ca="1">IFERROR(IF(CM$7=1,LN(OFFSET(DataSet!CK99,AddModel!CM$5,0)+(CM101*CM$6)),OFFSET(DataSet!CK99,AddModel!CM$5,0)+(CM101*CM$6)),0)</f>
        <v>1437.8158733565544</v>
      </c>
      <c r="CN102" s="41">
        <f ca="1">IFERROR(IF(CN$7=1,LN(OFFSET(DataSet!CL99,AddModel!CN$5,0)+(CN101*CN$6)),OFFSET(DataSet!CL99,AddModel!CN$5,0)+(CN101*CN$6)),0)</f>
        <v>84.43916853825057</v>
      </c>
      <c r="CO102" s="41">
        <f ca="1">IFERROR(IF(CO$7=1,LN(OFFSET(DataSet!CM99,AddModel!CO$5,0)+(CO101*CO$6)),OFFSET(DataSet!CM99,AddModel!CO$5,0)+(CO101*CO$6)),0)</f>
        <v>1.2313275910631938E-3</v>
      </c>
      <c r="CP102" s="41">
        <f ca="1">IFERROR(IF(CP$7=1,LN(OFFSET(DataSet!CN99,AddModel!CP$5,0)+(CP101*CP$6)),OFFSET(DataSet!CN99,AddModel!CP$5,0)+(CP101*CP$6)),0)</f>
        <v>0</v>
      </c>
      <c r="CQ102" s="17">
        <f ca="1">IFERROR(IF(CQ$7=1,LN(OFFSET(DataSet!CO99,AddModel!CQ$5,0)+(CQ101*CQ$6)),OFFSET(DataSet!CO99,AddModel!CQ$5,0)+(CQ101*CQ$6)),0)</f>
        <v>0</v>
      </c>
      <c r="CR102" s="56">
        <f ca="1">IFERROR(IF(CR$7=1,LN(OFFSET(DataSet!CP99,AddModel!CR$5,0)+(CR101*CR$6)),OFFSET(DataSet!CP99,AddModel!CR$5,0)+(CR101*CR$6)),0)</f>
        <v>0</v>
      </c>
      <c r="CS102" s="17">
        <f ca="1">IFERROR(IF(CS$7=1,LN(OFFSET(DataSet!CQ99,AddModel!CS$5,0)+(CS101*CS$6)),OFFSET(DataSet!CQ99,AddModel!CS$5,0)+(CS101*CS$6)),0)</f>
        <v>0</v>
      </c>
      <c r="CT102" s="17">
        <f ca="1">IFERROR(IF(CT$7=1,LN(OFFSET(DataSet!CR99,AddModel!CT$5,0)+(CT101*CT$6)),OFFSET(DataSet!CR99,AddModel!CT$5,0)+(CT101*CT$6)),0)</f>
        <v>170984.27467755752</v>
      </c>
      <c r="CU102" s="20">
        <f ca="1">IFERROR(IF(CU$7=1,LN(OFFSET(DataSet!CS99,AddModel!CU$5,0)+(CU101*CU$6)),OFFSET(DataSet!CS99,AddModel!CU$5,0)+(CU101*CU$6)),0)</f>
        <v>0</v>
      </c>
      <c r="CV102" s="20">
        <f ca="1">IFERROR(IF(CV$7=1,LN(OFFSET(DataSet!CT99,AddModel!CV$5,0)+(CV101*CV$6)),OFFSET(DataSet!CT99,AddModel!CV$5,0)+(CV101*CV$6)),0)</f>
        <v>0</v>
      </c>
      <c r="CW102" s="20">
        <f ca="1">IFERROR(IF(CW$7=1,LN(OFFSET(DataSet!CU99,AddModel!CW$5,0)+(CW101*CW$6)),OFFSET(DataSet!CU99,AddModel!CW$5,0)+(CW101*CW$6)),0)</f>
        <v>0</v>
      </c>
      <c r="CX102" s="20">
        <f ca="1">IFERROR(IF(CX$7=1,LN(OFFSET(DataSet!CV99,AddModel!CX$5,0)+(CX101*CX$6)),OFFSET(DataSet!CV99,AddModel!CX$5,0)+(CX101*CX$6)),0)</f>
        <v>0</v>
      </c>
      <c r="CY102" s="113">
        <f ca="1">IFERROR(IF(CY$7=1,LN(OFFSET(DataSet!CW99,AddModel!CY$5,0)+(CY101*CY$6)),OFFSET(DataSet!CW99,AddModel!CY$5,0)+(CY101*CY$6)),0)</f>
        <v>0</v>
      </c>
      <c r="CZ102" s="135">
        <f ca="1">IFERROR(IF(CZ$7=1,LN(OFFSET(DataSet!CX99,AddModel!CZ$5,0)+(CZ101*CZ$6)),OFFSET(DataSet!CX99,AddModel!CZ$5,0)+(CZ101*CZ$6)),0)</f>
        <v>648310.78279508371</v>
      </c>
      <c r="DA102" s="136">
        <f ca="1">IFERROR(IF(DA$7=1,LN(OFFSET(DataSet!CY99,AddModel!DA$5,0)+(DA101*DA$6)),OFFSET(DataSet!CY99,AddModel!DA$5,0)+(DA101*DA$6)),0)</f>
        <v>97650.744899019308</v>
      </c>
      <c r="DB102" s="137">
        <f ca="1">IFERROR(IF(DB$7=1,LN(OFFSET(DataSet!CZ99,AddModel!DB$5,0)+(DB101*DB$6)),OFFSET(DataSet!CZ99,AddModel!DB$5,0)+(DB101*DB$6)),0)</f>
        <v>1837846.266430092</v>
      </c>
    </row>
    <row r="103" spans="1:106" x14ac:dyDescent="0.25">
      <c r="A103" s="134">
        <f ca="1">C103*DataSet!CB100</f>
        <v>3035543.6848260383</v>
      </c>
      <c r="B103" s="1">
        <f t="shared" si="4"/>
        <v>44488</v>
      </c>
      <c r="C103" s="87">
        <f t="shared" ca="1" si="6"/>
        <v>306002.38758326997</v>
      </c>
      <c r="D103" s="87">
        <f t="shared" ca="1" si="5"/>
        <v>304709.26337892999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IFERROR(IF(H$7=1,LN(OFFSET(DataSet!F100,AddModel!H$5,0)+(H102*H$6)),OFFSET(DataSet!F100,AddModel!H$5,0)+(H102*H$6)),0)</f>
        <v>0</v>
      </c>
      <c r="I103" s="13">
        <f ca="1">IFERROR(IF(I$7=1,LN(OFFSET(DataSet!G100,AddModel!I$5,0)+(I102*I$6)),OFFSET(DataSet!G100,AddModel!I$5,0)+(I102*I$6)),0)</f>
        <v>0</v>
      </c>
      <c r="J103" s="13">
        <f ca="1">IFERROR(IF(J$7=1,LN(OFFSET(DataSet!H100,AddModel!J$5,0)+(J102*J$6)),OFFSET(DataSet!H100,AddModel!J$5,0)+(J102*J$6)),0)</f>
        <v>0</v>
      </c>
      <c r="K103" s="13">
        <f ca="1">IFERROR(IF(K$7=1,LN(OFFSET(DataSet!I100,AddModel!K$5,0)+(K102*K$6)),OFFSET(DataSet!I100,AddModel!K$5,0)+(K102*K$6)),0)</f>
        <v>0</v>
      </c>
      <c r="L103" s="13">
        <f ca="1">IFERROR(IF(L$7=1,LN(OFFSET(DataSet!J100,AddModel!L$5,0)+(L102*L$6)),OFFSET(DataSet!J100,AddModel!L$5,0)+(L102*L$6)),0)</f>
        <v>0</v>
      </c>
      <c r="M103" s="13">
        <f ca="1">IFERROR(IF(M$7=1,LN(OFFSET(DataSet!K100,AddModel!M$5,0)+(M102*M$6)),OFFSET(DataSet!K100,AddModel!M$5,0)+(M102*M$6)),0)</f>
        <v>0</v>
      </c>
      <c r="N103" s="13">
        <f ca="1">IFERROR(IF(N$7=1,LN(OFFSET(DataSet!L100,AddModel!N$5,0)+(N102*N$6)),OFFSET(DataSet!L100,AddModel!N$5,0)+(N102*N$6)),0)</f>
        <v>0</v>
      </c>
      <c r="O103" s="13">
        <f ca="1">IFERROR(IF(O$7=1,LN(OFFSET(DataSet!M100,AddModel!O$5,0)+(O102*O$6)),OFFSET(DataSet!M100,AddModel!O$5,0)+(O102*O$6)),0)</f>
        <v>0</v>
      </c>
      <c r="P103" s="13">
        <f ca="1">IFERROR(IF(P$7=1,LN(OFFSET(DataSet!N100,AddModel!P$5,0)+(P102*P$6)),OFFSET(DataSet!N100,AddModel!P$5,0)+(P102*P$6)),0)</f>
        <v>0</v>
      </c>
      <c r="Q103" s="13">
        <f ca="1">IFERROR(IF(Q$7=1,LN(OFFSET(DataSet!O100,AddModel!Q$5,0)+(Q102*Q$6)),OFFSET(DataSet!O100,AddModel!Q$5,0)+(Q102*Q$6)),0)</f>
        <v>1</v>
      </c>
      <c r="R103" s="13">
        <f ca="1">IFERROR(IF(R$7=1,LN(OFFSET(DataSet!P100,AddModel!R$5,0)+(R102*R$6)),OFFSET(DataSet!P100,AddModel!R$5,0)+(R102*R$6)),0)</f>
        <v>0</v>
      </c>
      <c r="S103" s="13">
        <f ca="1">IFERROR(IF(S$7=1,LN(OFFSET(DataSet!Q100,AddModel!S$5,0)+(S102*S$6)),OFFSET(DataSet!Q100,AddModel!S$5,0)+(S102*S$6)),0)</f>
        <v>0</v>
      </c>
      <c r="T103" s="14">
        <f ca="1">IFERROR(IF(T$7=1,LN(OFFSET(DataSet!R100,AddModel!T$5,0)+(T102*T$6)),OFFSET(DataSet!R100,AddModel!T$5,0)+(T102*T$6)),0)</f>
        <v>0</v>
      </c>
      <c r="U103" s="14">
        <f ca="1">IFERROR(IF(U$7=1,LN(OFFSET(DataSet!S100,AddModel!U$5,0)+(U102*U$6)),OFFSET(DataSet!S100,AddModel!U$5,0)+(U102*U$6)),0)</f>
        <v>0</v>
      </c>
      <c r="V103" s="14">
        <f ca="1">IFERROR(IF(V$7=1,LN(OFFSET(DataSet!T100,AddModel!V$5,0)+(V102*V$6)),OFFSET(DataSet!T100,AddModel!V$5,0)+(V102*V$6)),0)</f>
        <v>0</v>
      </c>
      <c r="W103" s="14">
        <f ca="1">IFERROR(IF(W$7=1,LN(OFFSET(DataSet!U100,AddModel!W$5,0)+(W102*W$6)),OFFSET(DataSet!U100,AddModel!W$5,0)+(W102*W$6)),0)</f>
        <v>0</v>
      </c>
      <c r="X103" s="14">
        <f ca="1">IFERROR(IF(X$7=1,LN(OFFSET(DataSet!V100,AddModel!X$5,0)+(X102*X$6)),OFFSET(DataSet!V100,AddModel!X$5,0)+(X102*X$6)),0)</f>
        <v>0</v>
      </c>
      <c r="Y103" s="14">
        <f ca="1">IFERROR(IF(Y$7=1,LN(OFFSET(DataSet!W100,AddModel!Y$5,0)+(Y102*Y$6)),OFFSET(DataSet!W100,AddModel!Y$5,0)+(Y102*Y$6)),0)</f>
        <v>0</v>
      </c>
      <c r="Z103" s="14">
        <f ca="1">IFERROR(IF(Z$7=1,LN(OFFSET(DataSet!X100,AddModel!Z$5,0)+(Z102*Z$6)),OFFSET(DataSet!X100,AddModel!Z$5,0)+(Z102*Z$6)),0)</f>
        <v>0</v>
      </c>
      <c r="AA103" s="14">
        <f ca="1">IFERROR(IF(AA$7=1,LN(OFFSET(DataSet!Y100,AddModel!AA$5,0)+(AA102*AA$6)),OFFSET(DataSet!Y100,AddModel!AA$5,0)+(AA102*AA$6)),0)</f>
        <v>1</v>
      </c>
      <c r="AB103" s="14">
        <f ca="1">IFERROR(IF(AB$7=1,LN(OFFSET(DataSet!Z100,AddModel!AB$5,0)+(AB102*AB$6)),OFFSET(DataSet!Z100,AddModel!AB$5,0)+(AB102*AB$6)),0)</f>
        <v>0</v>
      </c>
      <c r="AC103" s="15">
        <f ca="1">IFERROR(IF(AC$7=1,LN(OFFSET(DataSet!AA100,AddModel!AC$5,0)+(AC102*AC$6)),OFFSET(DataSet!AA100,AddModel!AC$5,0)+(AC102*AC$6)),0)</f>
        <v>0</v>
      </c>
      <c r="AD103" s="15">
        <f ca="1">IFERROR(IF(AD$7=1,LN(OFFSET(DataSet!AB100,AddModel!AD$5,0)+(AD102*AD$6)),OFFSET(DataSet!AB100,AddModel!AD$5,0)+(AD102*AD$6)),0)</f>
        <v>0</v>
      </c>
      <c r="AE103" s="15">
        <f ca="1">IFERROR(IF(AE$7=1,LN(OFFSET(DataSet!AC100,AddModel!AE$5,0)+(AE102*AE$6)),OFFSET(DataSet!AC100,AddModel!AE$5,0)+(AE102*AE$6)),0)</f>
        <v>0</v>
      </c>
      <c r="AF103" s="15">
        <f ca="1">IFERROR(IF(AF$7=1,LN(OFFSET(DataSet!AD100,AddModel!AF$5,0)+(AF102*AF$6)),OFFSET(DataSet!AD100,AddModel!AF$5,0)+(AF102*AF$6)),0)</f>
        <v>0</v>
      </c>
      <c r="AG103" s="15">
        <f ca="1">IFERROR(IF(AG$7=1,LN(OFFSET(DataSet!AE100,AddModel!AG$5,0)+(AG102*AG$6)),OFFSET(DataSet!AE100,AddModel!AG$5,0)+(AG102*AG$6)),0)</f>
        <v>0</v>
      </c>
      <c r="AH103" s="15">
        <f ca="1">IFERROR(IF(AH$7=1,LN(OFFSET(DataSet!AF100,AddModel!AH$5,0)+(AH102*AH$6)),OFFSET(DataSet!AF100,AddModel!AH$5,0)+(AH102*AH$6)),0)</f>
        <v>0</v>
      </c>
      <c r="AI103" s="15">
        <f ca="1">IFERROR(IF(AI$7=1,LN(OFFSET(DataSet!AG100,AddModel!AI$5,0)+(AI102*AI$6)),OFFSET(DataSet!AG100,AddModel!AI$5,0)+(AI102*AI$6)),0)</f>
        <v>0</v>
      </c>
      <c r="AJ103" s="15">
        <f ca="1">IFERROR(IF(AJ$7=1,LN(OFFSET(DataSet!AH100,AddModel!AJ$5,0)+(AJ102*AJ$6)),OFFSET(DataSet!AH100,AddModel!AJ$5,0)+(AJ102*AJ$6)),0)</f>
        <v>0</v>
      </c>
      <c r="AK103" s="15">
        <f ca="1">IFERROR(IF(AK$7=1,LN(OFFSET(DataSet!AI100,AddModel!AK$5,0)+(AK102*AK$6)),OFFSET(DataSet!AI100,AddModel!AK$5,0)+(AK102*AK$6)),0)</f>
        <v>0</v>
      </c>
      <c r="AL103" s="13">
        <f ca="1">IFERROR(IF(AL$7=1,LN(OFFSET(DataSet!AJ100,AddModel!AL$5,0)+(AL102*AL$6)),OFFSET(DataSet!AJ100,AddModel!AL$5,0)+(AL102*AL$6)),0)</f>
        <v>0</v>
      </c>
      <c r="AM103" s="13">
        <f ca="1">IFERROR(IF(AM$7=1,LN(OFFSET(DataSet!AK100,AddModel!AM$5,0)+(AM102*AM$6)),OFFSET(DataSet!AK100,AddModel!AM$5,0)+(AM102*AM$6)),0)</f>
        <v>0</v>
      </c>
      <c r="AN103" s="13">
        <f ca="1">IFERROR(IF(AN$7=1,LN(OFFSET(DataSet!AL100,AddModel!AN$5,0)+(AN102*AN$6)),OFFSET(DataSet!AL100,AddModel!AN$5,0)+(AN102*AN$6)),0)</f>
        <v>0</v>
      </c>
      <c r="AO103" s="17">
        <f ca="1">IFERROR(IF(AO$7=1,LN(OFFSET(DataSet!AM100,AddModel!AO$5,0)+(AO102*AO$6)),OFFSET(DataSet!AM100,AddModel!AO$5,0)+(AO102*AO$6)),0)</f>
        <v>52.142857142857402</v>
      </c>
      <c r="AP103" s="17">
        <f ca="1">IFERROR(IF(AP$7=1,LN(OFFSET(DataSet!AN100,AddModel!AP$5,0)+(AP102*AP$6)),OFFSET(DataSet!AN100,AddModel!AP$5,0)+(AP102*AP$6)),0)</f>
        <v>42.285714285714398</v>
      </c>
      <c r="AQ103" s="17">
        <f ca="1">IFERROR(IF(AQ$7=1,LN(OFFSET(DataSet!AO100,AddModel!AQ$5,0)+(AQ102*AQ$6)),OFFSET(DataSet!AO100,AddModel!AQ$5,0)+(AQ102*AQ$6)),0)</f>
        <v>0</v>
      </c>
      <c r="AR103" s="17">
        <f ca="1">IFERROR(IF(AR$7=1,LN(OFFSET(DataSet!AP100,AddModel!AR$5,0)+(AR102*AR$6)),OFFSET(DataSet!AP100,AddModel!AR$5,0)+(AR102*AR$6)),0)</f>
        <v>0</v>
      </c>
      <c r="AS103" s="18">
        <f ca="1">IFERROR(IF(AS$7=1,LN(OFFSET(DataSet!AQ100,AddModel!AS$5,0)+(AS102*AS$6)),OFFSET(DataSet!AQ100,AddModel!AS$5,0)+(AS102*AS$6)),0)</f>
        <v>0</v>
      </c>
      <c r="AT103" s="19">
        <f ca="1">IFERROR(IF(AT$7=1,LN(OFFSET(DataSet!AR100,AddModel!AT$5,0)+(AT102*AT$6)),OFFSET(DataSet!AR100,AddModel!AT$5,0)+(AT102*AT$6)),0)</f>
        <v>-0.144318979725792</v>
      </c>
      <c r="AU103" s="20">
        <f ca="1">IFERROR(IF(AU$7=1,LN(OFFSET(DataSet!AS100,AddModel!AU$5,0)+(AU102*AU$6)),OFFSET(DataSet!AS100,AddModel!AU$5,0)+(AU102*AU$6)),0)</f>
        <v>-0.281291235071849</v>
      </c>
      <c r="AV103" s="20">
        <f ca="1">IFERROR(IF(AV$7=1,LN(OFFSET(DataSet!AT100,AddModel!AV$5,0)+(AV102*AV$6)),OFFSET(DataSet!AT100,AddModel!AV$5,0)+(AV102*AV$6)),0)</f>
        <v>0.89249087085052003</v>
      </c>
      <c r="AW103" s="20">
        <f ca="1">IFERROR(IF(AW$7=1,LN(OFFSET(DataSet!AU100,AddModel!AW$5,0)+(AW102*AW$6)),OFFSET(DataSet!AU100,AddModel!AW$5,0)+(AW102*AW$6)),0)</f>
        <v>1.38693734066798E-2</v>
      </c>
      <c r="AX103" s="20">
        <f ca="1">IFERROR(IF(AX$7=1,LN(OFFSET(DataSet!AV100,AddModel!AX$5,0)+(AX102*AX$6)),OFFSET(DataSet!AV100,AddModel!AX$5,0)+(AX102*AX$6)),0)</f>
        <v>12.4183448843936</v>
      </c>
      <c r="AY103" s="20">
        <f ca="1">IFERROR(IF(AY$7=1,LN(OFFSET(DataSet!AW100,AddModel!AY$5,0)+(AY102*AY$6)),OFFSET(DataSet!AW100,AddModel!AY$5,0)+(AY102*AY$6)),0)</f>
        <v>6.4202522867472496</v>
      </c>
      <c r="AZ103" s="20">
        <f ca="1">IFERROR(IF(AZ$7=1,LN(OFFSET(DataSet!AX100,AddModel!AZ$5,0)+(AZ102*AZ$6)),OFFSET(DataSet!AX100,AddModel!AZ$5,0)+(AZ102*AZ$6)),0)</f>
        <v>2.84457218408662</v>
      </c>
      <c r="BA103" s="20">
        <f ca="1">IFERROR(IF(BA$7=1,LN(OFFSET(DataSet!AY100,AddModel!BA$5,0)+(BA102*BA$6)),OFFSET(DataSet!AY100,AddModel!BA$5,0)+(BA102*BA$6)),0)</f>
        <v>12.2740259046678</v>
      </c>
      <c r="BB103" s="20">
        <f ca="1">IFERROR(IF(BB$7=1,LN(OFFSET(DataSet!AZ100,AddModel!BB$5,0)+(BB102*BB$6)),OFFSET(DataSet!AZ100,AddModel!BB$5,0)+(BB102*BB$6)),0)</f>
        <v>2.7010155937631999</v>
      </c>
      <c r="BC103" s="20">
        <f ca="1">IFERROR(IF(BC$7=1,LN(OFFSET(DataSet!BA100,AddModel!BC$5,0)+(BC102*BC$6)),OFFSET(DataSet!BA100,AddModel!BC$5,0)+(BC102*BC$6)),0)</f>
        <v>6.1389610516754001</v>
      </c>
      <c r="BD103" s="20">
        <f ca="1">IFERROR(IF(BD$7=1,LN(OFFSET(DataSet!BB100,AddModel!BD$5,0)+(BD102*BD$6)),OFFSET(DataSet!BB100,AddModel!BD$5,0)+(BD102*BD$6)),0)</f>
        <v>3.59350646461372</v>
      </c>
      <c r="BE103" s="21">
        <f ca="1">IFERROR(IF(BE$7=1,LN(OFFSET(DataSet!BC100,AddModel!BE$5,0)+(BE102*BE$6)),OFFSET(DataSet!BC100,AddModel!BE$5,0)+(BE102*BE$6)),0)</f>
        <v>2.8584415574933</v>
      </c>
      <c r="BF103" s="16">
        <f ca="1">IFERROR(IF(BF$7=1,LN(OFFSET(DataSet!BD100,AddModel!BF$5,0)+(BF102*BF$6)),OFFSET(DataSet!BD100,AddModel!BF$5,0)+(BF102*BF$6)),0)</f>
        <v>-43</v>
      </c>
      <c r="BG103" s="17">
        <f ca="1">IFERROR(IF(BG$7=1,LN(OFFSET(DataSet!BE100,AddModel!BG$5,0)+(BG102*BG$6)),OFFSET(DataSet!BE100,AddModel!BG$5,0)+(BG102*BG$6)),0)</f>
        <v>-36</v>
      </c>
      <c r="BH103" s="17">
        <f ca="1">IFERROR(IF(BH$7=1,LN(OFFSET(DataSet!BF100,AddModel!BH$5,0)+(BH102*BH$6)),OFFSET(DataSet!BF100,AddModel!BH$5,0)+(BH102*BH$6)),0)</f>
        <v>-72</v>
      </c>
      <c r="BI103" s="17">
        <f ca="1">IFERROR(IF(BI$7=1,LN(OFFSET(DataSet!BG100,AddModel!BI$5,0)+(BI102*BI$6)),OFFSET(DataSet!BG100,AddModel!BI$5,0)+(BI102*BI$6)),0)</f>
        <v>-37</v>
      </c>
      <c r="BJ103" s="17">
        <f ca="1">IFERROR(IF(BJ$7=1,LN(OFFSET(DataSet!BH100,AddModel!BJ$5,0)+(BJ102*BJ$6)),OFFSET(DataSet!BH100,AddModel!BJ$5,0)+(BJ102*BJ$6)),0)</f>
        <v>-18</v>
      </c>
      <c r="BK103" s="17">
        <f ca="1">IFERROR(IF(BK$7=1,LN(OFFSET(DataSet!BI100,AddModel!BK$5,0)+(BK102*BK$6)),OFFSET(DataSet!BI100,AddModel!BK$5,0)+(BK102*BK$6)),0)</f>
        <v>-12</v>
      </c>
      <c r="BL103" s="17">
        <f ca="1">IFERROR(IF(BL$7=1,LN(OFFSET(DataSet!BJ100,AddModel!BL$5,0)+(BL102*BL$6)),OFFSET(DataSet!BJ100,AddModel!BL$5,0)+(BL102*BL$6)),0)</f>
        <v>97.174350000000004</v>
      </c>
      <c r="BM103" s="17">
        <f ca="1">IFERROR(IF(BM$7=1,LN(OFFSET(DataSet!BK100,AddModel!BM$5,0)+(BM102*BM$6)),OFFSET(DataSet!BK100,AddModel!BM$5,0)+(BM102*BM$6)),0)</f>
        <v>95.174350000000004</v>
      </c>
      <c r="BN103" s="17">
        <f ca="1">IFERROR(IF(BN$7=1,LN(OFFSET(DataSet!BL100,AddModel!BN$5,0)+(BN102*BN$6)),OFFSET(DataSet!BL100,AddModel!BN$5,0)+(BN102*BN$6)),0)</f>
        <v>110.00920000000001</v>
      </c>
      <c r="BO103" s="17">
        <f ca="1">IFERROR(IF(BO$7=1,LN(OFFSET(DataSet!BM100,AddModel!BO$5,0)+(BO102*BO$6)),OFFSET(DataSet!BM100,AddModel!BO$5,0)+(BO102*BO$6)),0)</f>
        <v>149.91249999999999</v>
      </c>
      <c r="BP103" s="17">
        <f ca="1">IFERROR(IF(BP$7=1,LN(OFFSET(DataSet!BN100,AddModel!BP$5,0)+(BP102*BP$6)),OFFSET(DataSet!BN100,AddModel!BP$5,0)+(BP102*BP$6)),0)</f>
        <v>120.1</v>
      </c>
      <c r="BQ103" s="17">
        <f ca="1">IFERROR(IF(BQ$7=1,LN(OFFSET(DataSet!BO100,AddModel!BQ$5,0)+(BQ102*BQ$6)),OFFSET(DataSet!BO100,AddModel!BQ$5,0)+(BQ102*BQ$6)),0)</f>
        <v>112.05500000000001</v>
      </c>
      <c r="BR103" s="17">
        <f ca="1">IFERROR(IF(BR$7=1,LN(OFFSET(DataSet!BP100,AddModel!BR$5,0)+(BR102*BR$6)),OFFSET(DataSet!BP100,AddModel!BR$5,0)+(BR102*BR$6)),0)</f>
        <v>105.49120000000001</v>
      </c>
      <c r="BS103" s="17">
        <f ca="1">IFERROR(IF(BS$7=1,LN(OFFSET(DataSet!BQ100,AddModel!BS$5,0)+(BS102*BS$6)),OFFSET(DataSet!BQ100,AddModel!BS$5,0)+(BS102*BS$6)),0)</f>
        <v>110.7441</v>
      </c>
      <c r="BT103" s="17">
        <f ca="1">IFERROR(IF(BT$7=1,LN(OFFSET(DataSet!BR100,AddModel!BT$5,0)+(BT102*BT$6)),OFFSET(DataSet!BR100,AddModel!BT$5,0)+(BT102*BT$6)),0)</f>
        <v>1445580</v>
      </c>
      <c r="BU103" s="17">
        <f ca="1">IFERROR(IF(BU$7=1,LN(OFFSET(DataSet!BS100,AddModel!BU$5,0)+(BU102*BU$6)),OFFSET(DataSet!BS100,AddModel!BU$5,0)+(BU102*BU$6)),0)</f>
        <v>1165251.08903842</v>
      </c>
      <c r="BV103" s="17">
        <f ca="1">IFERROR(IF(BV$7=1,LN(OFFSET(DataSet!BT100,AddModel!BV$5,0)+(BV102*BV$6)),OFFSET(DataSet!BT100,AddModel!BV$5,0)+(BV102*BV$6)),0)</f>
        <v>110.00920000000001</v>
      </c>
      <c r="BW103" s="17">
        <f ca="1">IFERROR(IF(BW$7=1,LN(OFFSET(DataSet!BU100,AddModel!BW$5,0)+(BW102*BW$6)),OFFSET(DataSet!BU100,AddModel!BW$5,0)+(BW102*BW$6)),0)</f>
        <v>4.58</v>
      </c>
      <c r="BX103" s="17">
        <f ca="1">IFERROR(IF(BX$7=1,LN(OFFSET(DataSet!BV100,AddModel!BX$5,0)+(BX102*BX$6)),OFFSET(DataSet!BV100,AddModel!BX$5,0)+(BX102*BX$6)),0)</f>
        <v>6.2</v>
      </c>
      <c r="BY103" s="17">
        <f ca="1">IFERROR(IF(BY$7=1,LN(OFFSET(DataSet!BW100,AddModel!BY$5,0)+(BY102*BY$6)),OFFSET(DataSet!BW100,AddModel!BY$5,0)+(BY102*BY$6)),0)</f>
        <v>101.5</v>
      </c>
      <c r="BZ103" s="17">
        <f ca="1">IFERROR(IF(BZ$7=1,LN(OFFSET(DataSet!BX100,AddModel!BZ$5,0)+(BZ102*BZ$6)),OFFSET(DataSet!BX100,AddModel!BZ$5,0)+(BZ102*BZ$6)),0)</f>
        <v>4.6737629774537028</v>
      </c>
      <c r="CA103" s="17">
        <f ca="1">IFERROR(IF(CA$7=1,LN(OFFSET(DataSet!BY100,AddModel!CA$5,0)+(CA102*CA$6)),OFFSET(DataSet!BY100,AddModel!CA$5,0)+(CA102*CA$6)),0)</f>
        <v>107.1</v>
      </c>
      <c r="CB103" s="18">
        <f ca="1">IFERROR(IF(CB$7=1,LN(OFFSET(DataSet!BZ100,AddModel!CB$5,0)+(CB102*CB$6)),OFFSET(DataSet!BZ100,AddModel!CB$5,0)+(CB102*CB$6)),0)</f>
        <v>105.2</v>
      </c>
      <c r="CC103" s="30">
        <f ca="1">IFERROR(IF(CC$7=1,LN(OFFSET(DataSet!CA100,AddModel!CC$5,0)+(CC102*CC$6)),OFFSET(DataSet!CA100,AddModel!CC$5,0)+(CC102*CC$6)),0)</f>
        <v>-0.21072103131565253</v>
      </c>
      <c r="CD103" s="40">
        <f ca="1">IFERROR(IF(CD$7=1,LN(OFFSET(DataSet!CB100,AddModel!CD$5,0)+(CD102*CD$6)),OFFSET(DataSet!CB100,AddModel!CD$5,0)+(CD102*CD$6)),0)</f>
        <v>2.2945529212967815</v>
      </c>
      <c r="CE103" s="41">
        <f ca="1">IFERROR(IF(CE$7=1,LN(OFFSET(DataSet!CC100,AddModel!CE$5,0)+(CE102*CE$6)),OFFSET(DataSet!CC100,AddModel!CE$5,0)+(CE102*CE$6)),0)</f>
        <v>10.116</v>
      </c>
      <c r="CF103" s="41">
        <f ca="1">IFERROR(IF(CF$7=1,LN(OFFSET(DataSet!CD100,AddModel!CF$5,0)+(CF102*CF$6)),OFFSET(DataSet!CD100,AddModel!CF$5,0)+(CF102*CF$6)),0)</f>
        <v>9.02</v>
      </c>
      <c r="CG103" s="41">
        <f ca="1">IFERROR(IF(CG$7=1,LN(OFFSET(DataSet!CE100,AddModel!CG$5,0)+(CG102*CG$6)),OFFSET(DataSet!CE100,AddModel!CG$5,0)+(CG102*CG$6)),0)</f>
        <v>10.42969410358798</v>
      </c>
      <c r="CH103" s="6">
        <f ca="1">IFERROR(IF(CH$7=1,LN(OFFSET(DataSet!CF100,AddModel!CH$5,0)+(CH102*CH$6)),OFFSET(DataSet!CF100,AddModel!CH$5,0)+(CH102*CH$6)),0)</f>
        <v>1</v>
      </c>
      <c r="CI103" s="6">
        <f ca="1">IFERROR(IF(CI$7=1,LN(OFFSET(DataSet!CG100,AddModel!CI$5,0)+(CI102*CI$6)),OFFSET(DataSet!CG100,AddModel!CI$5,0)+(CI102*CI$6)),0)</f>
        <v>0</v>
      </c>
      <c r="CJ103">
        <f ca="1">IFERROR(IF(CJ$7=1,LN(OFFSET(DataSet!CH100,AddModel!CJ$5,0)+(CJ102*CJ$6)),OFFSET(DataSet!CH100,AddModel!CJ$5,0)+(CJ102*CJ$6)),0)</f>
        <v>0</v>
      </c>
      <c r="CK103">
        <f ca="1">IFERROR(IF(CK$7=1,LN(OFFSET(DataSet!CI100,AddModel!CK$5,0)+(CK102*CK$6)),OFFSET(DataSet!CI100,AddModel!CK$5,0)+(CK102*CK$6)),0)</f>
        <v>0</v>
      </c>
      <c r="CL103">
        <f ca="1">IFERROR(IF(CL$7=1,LN(OFFSET(DataSet!CJ100,AddModel!CL$5,0)+(CL102*CL$6)),OFFSET(DataSet!CJ100,AddModel!CL$5,0)+(CL102*CL$6)),0)</f>
        <v>0</v>
      </c>
      <c r="CM103" s="40">
        <f ca="1">IFERROR(IF(CM$7=1,LN(OFFSET(DataSet!CK100,AddModel!CM$5,0)+(CM102*CM$6)),OFFSET(DataSet!CK100,AddModel!CM$5,0)+(CM102*CM$6)),0)</f>
        <v>1150.2526986852436</v>
      </c>
      <c r="CN103" s="41">
        <f ca="1">IFERROR(IF(CN$7=1,LN(OFFSET(DataSet!CL100,AddModel!CN$5,0)+(CN102*CN$6)),OFFSET(DataSet!CL100,AddModel!CN$5,0)+(CN102*CN$6)),0)</f>
        <v>59.107417976775395</v>
      </c>
      <c r="CO103" s="41">
        <f ca="1">IFERROR(IF(CO$7=1,LN(OFFSET(DataSet!CM100,AddModel!CO$5,0)+(CO102*CO$6)),OFFSET(DataSet!CM100,AddModel!CO$5,0)+(CO102*CO$6)),0)</f>
        <v>7.3879655463791622E-4</v>
      </c>
      <c r="CP103" s="41">
        <f ca="1">IFERROR(IF(CP$7=1,LN(OFFSET(DataSet!CN100,AddModel!CP$5,0)+(CP102*CP$6)),OFFSET(DataSet!CN100,AddModel!CP$5,0)+(CP102*CP$6)),0)</f>
        <v>0</v>
      </c>
      <c r="CQ103" s="17">
        <f ca="1">IFERROR(IF(CQ$7=1,LN(OFFSET(DataSet!CO100,AddModel!CQ$5,0)+(CQ102*CQ$6)),OFFSET(DataSet!CO100,AddModel!CQ$5,0)+(CQ102*CQ$6)),0)</f>
        <v>0</v>
      </c>
      <c r="CR103" s="56">
        <f ca="1">IFERROR(IF(CR$7=1,LN(OFFSET(DataSet!CP100,AddModel!CR$5,0)+(CR102*CR$6)),OFFSET(DataSet!CP100,AddModel!CR$5,0)+(CR102*CR$6)),0)</f>
        <v>0</v>
      </c>
      <c r="CS103" s="56">
        <f ca="1">IFERROR(IF(CS$7=1,LN(OFFSET(DataSet!CQ100,AddModel!CS$5,0)+(CS102*CS$6)),OFFSET(DataSet!CQ100,AddModel!CS$5,0)+(CS102*CS$6)),0)</f>
        <v>0</v>
      </c>
      <c r="CT103" s="56">
        <f ca="1">IFERROR(IF(CT$7=1,LN(OFFSET(DataSet!CR100,AddModel!CT$5,0)+(CT102*CT$6)),OFFSET(DataSet!CR100,AddModel!CT$5,0)+(CT102*CT$6)),0)</f>
        <v>119688.99227429026</v>
      </c>
      <c r="CU103" s="20">
        <f ca="1">IFERROR(IF(CU$7=1,LN(OFFSET(DataSet!CS100,AddModel!CU$5,0)+(CU102*CU$6)),OFFSET(DataSet!CS100,AddModel!CU$5,0)+(CU102*CU$6)),0)</f>
        <v>0</v>
      </c>
      <c r="CV103" s="20">
        <f ca="1">IFERROR(IF(CV$7=1,LN(OFFSET(DataSet!CT100,AddModel!CV$5,0)+(CV102*CV$6)),OFFSET(DataSet!CT100,AddModel!CV$5,0)+(CV102*CV$6)),0)</f>
        <v>0</v>
      </c>
      <c r="CW103" s="20">
        <f ca="1">IFERROR(IF(CW$7=1,LN(OFFSET(DataSet!CU100,AddModel!CW$5,0)+(CW102*CW$6)),OFFSET(DataSet!CU100,AddModel!CW$5,0)+(CW102*CW$6)),0)</f>
        <v>0</v>
      </c>
      <c r="CX103" s="20">
        <f ca="1">IFERROR(IF(CX$7=1,LN(OFFSET(DataSet!CV100,AddModel!CX$5,0)+(CX102*CX$6)),OFFSET(DataSet!CV100,AddModel!CX$5,0)+(CX102*CX$6)),0)</f>
        <v>0</v>
      </c>
      <c r="CY103" s="113">
        <f ca="1">IFERROR(IF(CY$7=1,LN(OFFSET(DataSet!CW100,AddModel!CY$5,0)+(CY102*CY$6)),OFFSET(DataSet!CW100,AddModel!CY$5,0)+(CY102*CY$6)),0)</f>
        <v>0</v>
      </c>
      <c r="CZ103" s="135">
        <f ca="1">IFERROR(IF(CZ$7=1,LN(OFFSET(DataSet!CX100,AddModel!CZ$5,0)+(CZ102*CZ$6)),OFFSET(DataSet!CX100,AddModel!CZ$5,0)+(CZ102*CZ$6)),0)</f>
        <v>518648.62623606698</v>
      </c>
      <c r="DA103" s="136">
        <f ca="1">IFERROR(IF(DA$7=1,LN(OFFSET(DataSet!CY100,AddModel!DA$5,0)+(DA102*DA$6)),OFFSET(DataSet!CY100,AddModel!DA$5,0)+(DA102*DA$6)),0)</f>
        <v>78120.595919215455</v>
      </c>
      <c r="DB103" s="137">
        <f ca="1">IFERROR(IF(DB$7=1,LN(OFFSET(DataSet!CZ100,AddModel!DB$5,0)+(DB102*DB$6)),OFFSET(DataSet!CZ100,AddModel!DB$5,0)+(DB102*DB$6)),0)</f>
        <v>1910000.0131440738</v>
      </c>
    </row>
    <row r="104" spans="1:106" x14ac:dyDescent="0.25">
      <c r="A104" s="134">
        <f ca="1">C104*DataSet!CB101</f>
        <v>2541715.223152346</v>
      </c>
      <c r="B104" s="1">
        <f t="shared" si="4"/>
        <v>44495</v>
      </c>
      <c r="C104" s="87">
        <f t="shared" ca="1" si="6"/>
        <v>256221.2926564865</v>
      </c>
      <c r="D104" s="87">
        <f t="shared" ca="1" si="5"/>
        <v>268082.81456243538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IFERROR(IF(H$7=1,LN(OFFSET(DataSet!F101,AddModel!H$5,0)+(H103*H$6)),OFFSET(DataSet!F101,AddModel!H$5,0)+(H103*H$6)),0)</f>
        <v>0</v>
      </c>
      <c r="I104" s="13">
        <f ca="1">IFERROR(IF(I$7=1,LN(OFFSET(DataSet!G101,AddModel!I$5,0)+(I103*I$6)),OFFSET(DataSet!G101,AddModel!I$5,0)+(I103*I$6)),0)</f>
        <v>0</v>
      </c>
      <c r="J104" s="13">
        <f ca="1">IFERROR(IF(J$7=1,LN(OFFSET(DataSet!H101,AddModel!J$5,0)+(J103*J$6)),OFFSET(DataSet!H101,AddModel!J$5,0)+(J103*J$6)),0)</f>
        <v>0</v>
      </c>
      <c r="K104" s="13">
        <f ca="1">IFERROR(IF(K$7=1,LN(OFFSET(DataSet!I101,AddModel!K$5,0)+(K103*K$6)),OFFSET(DataSet!I101,AddModel!K$5,0)+(K103*K$6)),0)</f>
        <v>0</v>
      </c>
      <c r="L104" s="13">
        <f ca="1">IFERROR(IF(L$7=1,LN(OFFSET(DataSet!J101,AddModel!L$5,0)+(L103*L$6)),OFFSET(DataSet!J101,AddModel!L$5,0)+(L103*L$6)),0)</f>
        <v>0</v>
      </c>
      <c r="M104" s="13">
        <f ca="1">IFERROR(IF(M$7=1,LN(OFFSET(DataSet!K101,AddModel!M$5,0)+(M103*M$6)),OFFSET(DataSet!K101,AddModel!M$5,0)+(M103*M$6)),0)</f>
        <v>0</v>
      </c>
      <c r="N104" s="13">
        <f ca="1">IFERROR(IF(N$7=1,LN(OFFSET(DataSet!L101,AddModel!N$5,0)+(N103*N$6)),OFFSET(DataSet!L101,AddModel!N$5,0)+(N103*N$6)),0)</f>
        <v>0</v>
      </c>
      <c r="O104" s="13">
        <f ca="1">IFERROR(IF(O$7=1,LN(OFFSET(DataSet!M101,AddModel!O$5,0)+(O103*O$6)),OFFSET(DataSet!M101,AddModel!O$5,0)+(O103*O$6)),0)</f>
        <v>0</v>
      </c>
      <c r="P104" s="13">
        <f ca="1">IFERROR(IF(P$7=1,LN(OFFSET(DataSet!N101,AddModel!P$5,0)+(P103*P$6)),OFFSET(DataSet!N101,AddModel!P$5,0)+(P103*P$6)),0)</f>
        <v>0</v>
      </c>
      <c r="Q104" s="13">
        <f ca="1">IFERROR(IF(Q$7=1,LN(OFFSET(DataSet!O101,AddModel!Q$5,0)+(Q103*Q$6)),OFFSET(DataSet!O101,AddModel!Q$5,0)+(Q103*Q$6)),0)</f>
        <v>0.85714285714285698</v>
      </c>
      <c r="R104" s="13">
        <f ca="1">IFERROR(IF(R$7=1,LN(OFFSET(DataSet!P101,AddModel!R$5,0)+(R103*R$6)),OFFSET(DataSet!P101,AddModel!R$5,0)+(R103*R$6)),0)</f>
        <v>0.14285714285714199</v>
      </c>
      <c r="S104" s="13">
        <f ca="1">IFERROR(IF(S$7=1,LN(OFFSET(DataSet!Q101,AddModel!S$5,0)+(S103*S$6)),OFFSET(DataSet!Q101,AddModel!S$5,0)+(S103*S$6)),0)</f>
        <v>0</v>
      </c>
      <c r="T104" s="14">
        <f ca="1">IFERROR(IF(T$7=1,LN(OFFSET(DataSet!R101,AddModel!T$5,0)+(T103*T$6)),OFFSET(DataSet!R101,AddModel!T$5,0)+(T103*T$6)),0)</f>
        <v>0</v>
      </c>
      <c r="U104" s="14">
        <f ca="1">IFERROR(IF(U$7=1,LN(OFFSET(DataSet!S101,AddModel!U$5,0)+(U103*U$6)),OFFSET(DataSet!S101,AddModel!U$5,0)+(U103*U$6)),0)</f>
        <v>0.71428571428571397</v>
      </c>
      <c r="V104" s="14">
        <f ca="1">IFERROR(IF(V$7=1,LN(OFFSET(DataSet!T101,AddModel!V$5,0)+(V103*V$6)),OFFSET(DataSet!T101,AddModel!V$5,0)+(V103*V$6)),0)</f>
        <v>0</v>
      </c>
      <c r="W104" s="14">
        <f ca="1">IFERROR(IF(W$7=1,LN(OFFSET(DataSet!U101,AddModel!W$5,0)+(W103*W$6)),OFFSET(DataSet!U101,AddModel!W$5,0)+(W103*W$6)),0)</f>
        <v>0</v>
      </c>
      <c r="X104" s="14">
        <f ca="1">IFERROR(IF(X$7=1,LN(OFFSET(DataSet!V101,AddModel!X$5,0)+(X103*X$6)),OFFSET(DataSet!V101,AddModel!X$5,0)+(X103*X$6)),0)</f>
        <v>0.71428571428571397</v>
      </c>
      <c r="Y104" s="14">
        <f ca="1">IFERROR(IF(Y$7=1,LN(OFFSET(DataSet!W101,AddModel!Y$5,0)+(Y103*Y$6)),OFFSET(DataSet!W101,AddModel!Y$5,0)+(Y103*Y$6)),0)</f>
        <v>0</v>
      </c>
      <c r="Z104" s="14">
        <f ca="1">IFERROR(IF(Z$7=1,LN(OFFSET(DataSet!X101,AddModel!Z$5,0)+(Z103*Z$6)),OFFSET(DataSet!X101,AddModel!Z$5,0)+(Z103*Z$6)),0)</f>
        <v>0</v>
      </c>
      <c r="AA104" s="14">
        <f ca="1">IFERROR(IF(AA$7=1,LN(OFFSET(DataSet!Y101,AddModel!AA$5,0)+(AA103*AA$6)),OFFSET(DataSet!Y101,AddModel!AA$5,0)+(AA103*AA$6)),0)</f>
        <v>0</v>
      </c>
      <c r="AB104" s="14">
        <f ca="1">IFERROR(IF(AB$7=1,LN(OFFSET(DataSet!Z101,AddModel!AB$5,0)+(AB103*AB$6)),OFFSET(DataSet!Z101,AddModel!AB$5,0)+(AB103*AB$6)),0)</f>
        <v>1</v>
      </c>
      <c r="AC104" s="15">
        <f ca="1">IFERROR(IF(AC$7=1,LN(OFFSET(DataSet!AA101,AddModel!AC$5,0)+(AC103*AC$6)),OFFSET(DataSet!AA101,AddModel!AC$5,0)+(AC103*AC$6)),0)</f>
        <v>0</v>
      </c>
      <c r="AD104" s="15">
        <f ca="1">IFERROR(IF(AD$7=1,LN(OFFSET(DataSet!AB101,AddModel!AD$5,0)+(AD103*AD$6)),OFFSET(DataSet!AB101,AddModel!AD$5,0)+(AD103*AD$6)),0)</f>
        <v>0</v>
      </c>
      <c r="AE104" s="15">
        <f ca="1">IFERROR(IF(AE$7=1,LN(OFFSET(DataSet!AC101,AddModel!AE$5,0)+(AE103*AE$6)),OFFSET(DataSet!AC101,AddModel!AE$5,0)+(AE103*AE$6)),0)</f>
        <v>0</v>
      </c>
      <c r="AF104" s="15">
        <f ca="1">IFERROR(IF(AF$7=1,LN(OFFSET(DataSet!AD101,AddModel!AF$5,0)+(AF103*AF$6)),OFFSET(DataSet!AD101,AddModel!AF$5,0)+(AF103*AF$6)),0)</f>
        <v>0</v>
      </c>
      <c r="AG104" s="15">
        <f ca="1">IFERROR(IF(AG$7=1,LN(OFFSET(DataSet!AE101,AddModel!AG$5,0)+(AG103*AG$6)),OFFSET(DataSet!AE101,AddModel!AG$5,0)+(AG103*AG$6)),0)</f>
        <v>0</v>
      </c>
      <c r="AH104" s="15">
        <f ca="1">IFERROR(IF(AH$7=1,LN(OFFSET(DataSet!AF101,AddModel!AH$5,0)+(AH103*AH$6)),OFFSET(DataSet!AF101,AddModel!AH$5,0)+(AH103*AH$6)),0)</f>
        <v>0</v>
      </c>
      <c r="AI104" s="15">
        <f ca="1">IFERROR(IF(AI$7=1,LN(OFFSET(DataSet!AG101,AddModel!AI$5,0)+(AI103*AI$6)),OFFSET(DataSet!AG101,AddModel!AI$5,0)+(AI103*AI$6)),0)</f>
        <v>0</v>
      </c>
      <c r="AJ104" s="15">
        <f ca="1">IFERROR(IF(AJ$7=1,LN(OFFSET(DataSet!AH101,AddModel!AJ$5,0)+(AJ103*AJ$6)),OFFSET(DataSet!AH101,AddModel!AJ$5,0)+(AJ103*AJ$6)),0)</f>
        <v>0</v>
      </c>
      <c r="AK104" s="15">
        <f ca="1">IFERROR(IF(AK$7=1,LN(OFFSET(DataSet!AI101,AddModel!AK$5,0)+(AK103*AK$6)),OFFSET(DataSet!AI101,AddModel!AK$5,0)+(AK103*AK$6)),0)</f>
        <v>0</v>
      </c>
      <c r="AL104" s="13">
        <f ca="1">IFERROR(IF(AL$7=1,LN(OFFSET(DataSet!AJ101,AddModel!AL$5,0)+(AL103*AL$6)),OFFSET(DataSet!AJ101,AddModel!AL$5,0)+(AL103*AL$6)),0)</f>
        <v>0</v>
      </c>
      <c r="AM104" s="13">
        <f ca="1">IFERROR(IF(AM$7=1,LN(OFFSET(DataSet!AK101,AddModel!AM$5,0)+(AM103*AM$6)),OFFSET(DataSet!AK101,AddModel!AM$5,0)+(AM103*AM$6)),0)</f>
        <v>0</v>
      </c>
      <c r="AN104" s="13">
        <f ca="1">IFERROR(IF(AN$7=1,LN(OFFSET(DataSet!AL101,AddModel!AN$5,0)+(AN103*AN$6)),OFFSET(DataSet!AL101,AddModel!AN$5,0)+(AN103*AN$6)),0)</f>
        <v>0</v>
      </c>
      <c r="AO104" s="17">
        <f ca="1">IFERROR(IF(AO$7=1,LN(OFFSET(DataSet!AM101,AddModel!AO$5,0)+(AO103*AO$6)),OFFSET(DataSet!AM101,AddModel!AO$5,0)+(AO103*AO$6)),0)</f>
        <v>52.142857142857402</v>
      </c>
      <c r="AP104" s="17">
        <f ca="1">IFERROR(IF(AP$7=1,LN(OFFSET(DataSet!AN101,AddModel!AP$5,0)+(AP103*AP$6)),OFFSET(DataSet!AN101,AddModel!AP$5,0)+(AP103*AP$6)),0)</f>
        <v>43.285714285714398</v>
      </c>
      <c r="AQ104" s="17">
        <f ca="1">IFERROR(IF(AQ$7=1,LN(OFFSET(DataSet!AO101,AddModel!AQ$5,0)+(AQ103*AQ$6)),OFFSET(DataSet!AO101,AddModel!AQ$5,0)+(AQ103*AQ$6)),0)</f>
        <v>0</v>
      </c>
      <c r="AR104" s="17">
        <f ca="1">IFERROR(IF(AR$7=1,LN(OFFSET(DataSet!AP101,AddModel!AR$5,0)+(AR103*AR$6)),OFFSET(DataSet!AP101,AddModel!AR$5,0)+(AR103*AR$6)),0)</f>
        <v>0</v>
      </c>
      <c r="AS104" s="18">
        <f ca="1">IFERROR(IF(AS$7=1,LN(OFFSET(DataSet!AQ101,AddModel!AS$5,0)+(AS103*AS$6)),OFFSET(DataSet!AQ101,AddModel!AS$5,0)+(AS103*AS$6)),0)</f>
        <v>0</v>
      </c>
      <c r="AT104" s="19">
        <f ca="1">IFERROR(IF(AT$7=1,LN(OFFSET(DataSet!AR101,AddModel!AT$5,0)+(AT103*AT$6)),OFFSET(DataSet!AR101,AddModel!AT$5,0)+(AT103*AT$6)),0)</f>
        <v>-3.9977127265172299</v>
      </c>
      <c r="AU104" s="20">
        <f ca="1">IFERROR(IF(AU$7=1,LN(OFFSET(DataSet!AS101,AddModel!AU$5,0)+(AU103*AU$6)),OFFSET(DataSet!AS101,AddModel!AU$5,0)+(AU103*AU$6)),0)</f>
        <v>-4.1795527747083998</v>
      </c>
      <c r="AV104" s="20">
        <f ca="1">IFERROR(IF(AV$7=1,LN(OFFSET(DataSet!AT101,AddModel!AV$5,0)+(AV103*AV$6)),OFFSET(DataSet!AT101,AddModel!AV$5,0)+(AV103*AV$6)),0)</f>
        <v>-0.182860585197966</v>
      </c>
      <c r="AW104" s="20">
        <f ca="1">IFERROR(IF(AW$7=1,LN(OFFSET(DataSet!AU101,AddModel!AW$5,0)+(AW103*AW$6)),OFFSET(DataSet!AU101,AddModel!AW$5,0)+(AW103*AW$6)),0)</f>
        <v>0.63200067155047901</v>
      </c>
      <c r="AX104" s="20">
        <f ca="1">IFERROR(IF(AX$7=1,LN(OFFSET(DataSet!AV101,AddModel!AX$5,0)+(AX103*AX$6)),OFFSET(DataSet!AV101,AddModel!AX$5,0)+(AX103*AX$6)),0)</f>
        <v>11.7042062466346</v>
      </c>
      <c r="AY104" s="20">
        <f ca="1">IFERROR(IF(AY$7=1,LN(OFFSET(DataSet!AW101,AddModel!AY$5,0)+(AY103*AY$6)),OFFSET(DataSet!AW101,AddModel!AY$5,0)+(AY103*AY$6)),0)</f>
        <v>5.8626696596830996</v>
      </c>
      <c r="AZ104" s="20">
        <f ca="1">IFERROR(IF(AZ$7=1,LN(OFFSET(DataSet!AX101,AddModel!AZ$5,0)+(AZ103*AZ$6)),OFFSET(DataSet!AX101,AddModel!AZ$5,0)+(AZ103*AZ$6)),0)</f>
        <v>2.6615058270069198</v>
      </c>
      <c r="BA104" s="20">
        <f ca="1">IFERROR(IF(BA$7=1,LN(OFFSET(DataSet!AY101,AddModel!BA$5,0)+(BA103*BA$6)),OFFSET(DataSet!AY101,AddModel!BA$5,0)+(BA103*BA$6)),0)</f>
        <v>7.7064935201174203</v>
      </c>
      <c r="BB104" s="20">
        <f ca="1">IFERROR(IF(BB$7=1,LN(OFFSET(DataSet!AZ101,AddModel!BB$5,0)+(BB103*BB$6)),OFFSET(DataSet!AZ101,AddModel!BB$5,0)+(BB103*BB$6)),0)</f>
        <v>2.7451982532058099</v>
      </c>
      <c r="BC104" s="20">
        <f ca="1">IFERROR(IF(BC$7=1,LN(OFFSET(DataSet!BA101,AddModel!BC$5,0)+(BC103*BC$6)),OFFSET(DataSet!BA101,AddModel!BC$5,0)+(BC103*BC$6)),0)</f>
        <v>1.68311688497469</v>
      </c>
      <c r="BD104" s="20">
        <f ca="1">IFERROR(IF(BD$7=1,LN(OFFSET(DataSet!BB101,AddModel!BD$5,0)+(BD103*BD$6)),OFFSET(DataSet!BB101,AddModel!BD$5,0)+(BD103*BD$6)),0)</f>
        <v>2.56233766800784</v>
      </c>
      <c r="BE104" s="21">
        <f ca="1">IFERROR(IF(BE$7=1,LN(OFFSET(DataSet!BC101,AddModel!BE$5,0)+(BE103*BE$6)),OFFSET(DataSet!BC101,AddModel!BE$5,0)+(BE103*BE$6)),0)</f>
        <v>3.2935064985574001</v>
      </c>
      <c r="BF104" s="16">
        <f ca="1">IFERROR(IF(BF$7=1,LN(OFFSET(DataSet!BD101,AddModel!BF$5,0)+(BF103*BF$6)),OFFSET(DataSet!BD101,AddModel!BF$5,0)+(BF103*BF$6)),0)</f>
        <v>-43</v>
      </c>
      <c r="BG104" s="17">
        <f ca="1">IFERROR(IF(BG$7=1,LN(OFFSET(DataSet!BE101,AddModel!BG$5,0)+(BG103*BG$6)),OFFSET(DataSet!BE101,AddModel!BG$5,0)+(BG103*BG$6)),0)</f>
        <v>-36</v>
      </c>
      <c r="BH104" s="17">
        <f ca="1">IFERROR(IF(BH$7=1,LN(OFFSET(DataSet!BF101,AddModel!BH$5,0)+(BH103*BH$6)),OFFSET(DataSet!BF101,AddModel!BH$5,0)+(BH103*BH$6)),0)</f>
        <v>-72</v>
      </c>
      <c r="BI104" s="17">
        <f ca="1">IFERROR(IF(BI$7=1,LN(OFFSET(DataSet!BG101,AddModel!BI$5,0)+(BI103*BI$6)),OFFSET(DataSet!BG101,AddModel!BI$5,0)+(BI103*BI$6)),0)</f>
        <v>-37</v>
      </c>
      <c r="BJ104" s="17">
        <f ca="1">IFERROR(IF(BJ$7=1,LN(OFFSET(DataSet!BH101,AddModel!BJ$5,0)+(BJ103*BJ$6)),OFFSET(DataSet!BH101,AddModel!BJ$5,0)+(BJ103*BJ$6)),0)</f>
        <v>-18</v>
      </c>
      <c r="BK104" s="17">
        <f ca="1">IFERROR(IF(BK$7=1,LN(OFFSET(DataSet!BI101,AddModel!BK$5,0)+(BK103*BK$6)),OFFSET(DataSet!BI101,AddModel!BK$5,0)+(BK103*BK$6)),0)</f>
        <v>-12</v>
      </c>
      <c r="BL104" s="17">
        <f ca="1">IFERROR(IF(BL$7=1,LN(OFFSET(DataSet!BJ101,AddModel!BL$5,0)+(BL103*BL$6)),OFFSET(DataSet!BJ101,AddModel!BL$5,0)+(BL103*BL$6)),0)</f>
        <v>97.174350000000004</v>
      </c>
      <c r="BM104" s="17">
        <f ca="1">IFERROR(IF(BM$7=1,LN(OFFSET(DataSet!BK101,AddModel!BM$5,0)+(BM103*BM$6)),OFFSET(DataSet!BK101,AddModel!BM$5,0)+(BM103*BM$6)),0)</f>
        <v>95.174350000000004</v>
      </c>
      <c r="BN104" s="17">
        <f ca="1">IFERROR(IF(BN$7=1,LN(OFFSET(DataSet!BL101,AddModel!BN$5,0)+(BN103*BN$6)),OFFSET(DataSet!BL101,AddModel!BN$5,0)+(BN103*BN$6)),0)</f>
        <v>110.00920000000001</v>
      </c>
      <c r="BO104" s="17">
        <f ca="1">IFERROR(IF(BO$7=1,LN(OFFSET(DataSet!BM101,AddModel!BO$5,0)+(BO103*BO$6)),OFFSET(DataSet!BM101,AddModel!BO$5,0)+(BO103*BO$6)),0)</f>
        <v>149.91249999999999</v>
      </c>
      <c r="BP104" s="17">
        <f ca="1">IFERROR(IF(BP$7=1,LN(OFFSET(DataSet!BN101,AddModel!BP$5,0)+(BP103*BP$6)),OFFSET(DataSet!BN101,AddModel!BP$5,0)+(BP103*BP$6)),0)</f>
        <v>120.1</v>
      </c>
      <c r="BQ104" s="17">
        <f ca="1">IFERROR(IF(BQ$7=1,LN(OFFSET(DataSet!BO101,AddModel!BQ$5,0)+(BQ103*BQ$6)),OFFSET(DataSet!BO101,AddModel!BQ$5,0)+(BQ103*BQ$6)),0)</f>
        <v>112.05500000000001</v>
      </c>
      <c r="BR104" s="17">
        <f ca="1">IFERROR(IF(BR$7=1,LN(OFFSET(DataSet!BP101,AddModel!BR$5,0)+(BR103*BR$6)),OFFSET(DataSet!BP101,AddModel!BR$5,0)+(BR103*BR$6)),0)</f>
        <v>105.49120000000001</v>
      </c>
      <c r="BS104" s="17">
        <f ca="1">IFERROR(IF(BS$7=1,LN(OFFSET(DataSet!BQ101,AddModel!BS$5,0)+(BS103*BS$6)),OFFSET(DataSet!BQ101,AddModel!BS$5,0)+(BS103*BS$6)),0)</f>
        <v>110.7441</v>
      </c>
      <c r="BT104" s="17">
        <f ca="1">IFERROR(IF(BT$7=1,LN(OFFSET(DataSet!BR101,AddModel!BT$5,0)+(BT103*BT$6)),OFFSET(DataSet!BR101,AddModel!BT$5,0)+(BT103*BT$6)),0)</f>
        <v>1445580</v>
      </c>
      <c r="BU104" s="17">
        <f ca="1">IFERROR(IF(BU$7=1,LN(OFFSET(DataSet!BS101,AddModel!BU$5,0)+(BU103*BU$6)),OFFSET(DataSet!BS101,AddModel!BU$5,0)+(BU103*BU$6)),0)</f>
        <v>1165251.08903842</v>
      </c>
      <c r="BV104" s="17">
        <f ca="1">IFERROR(IF(BV$7=1,LN(OFFSET(DataSet!BT101,AddModel!BV$5,0)+(BV103*BV$6)),OFFSET(DataSet!BT101,AddModel!BV$5,0)+(BV103*BV$6)),0)</f>
        <v>110.00920000000001</v>
      </c>
      <c r="BW104" s="17">
        <f ca="1">IFERROR(IF(BW$7=1,LN(OFFSET(DataSet!BU101,AddModel!BW$5,0)+(BW103*BW$6)),OFFSET(DataSet!BU101,AddModel!BW$5,0)+(BW103*BW$6)),0)</f>
        <v>4.58</v>
      </c>
      <c r="BX104" s="17">
        <f ca="1">IFERROR(IF(BX$7=1,LN(OFFSET(DataSet!BV101,AddModel!BX$5,0)+(BX103*BX$6)),OFFSET(DataSet!BV101,AddModel!BX$5,0)+(BX103*BX$6)),0)</f>
        <v>6.2</v>
      </c>
      <c r="BY104" s="17">
        <f ca="1">IFERROR(IF(BY$7=1,LN(OFFSET(DataSet!BW101,AddModel!BY$5,0)+(BY103*BY$6)),OFFSET(DataSet!BW101,AddModel!BY$5,0)+(BY103*BY$6)),0)</f>
        <v>101.5</v>
      </c>
      <c r="BZ104" s="17">
        <f ca="1">IFERROR(IF(BZ$7=1,LN(OFFSET(DataSet!BX101,AddModel!BZ$5,0)+(BZ103*BZ$6)),OFFSET(DataSet!BX101,AddModel!BZ$5,0)+(BZ103*BZ$6)),0)</f>
        <v>4.6737629774537028</v>
      </c>
      <c r="CA104" s="17">
        <f ca="1">IFERROR(IF(CA$7=1,LN(OFFSET(DataSet!BY101,AddModel!CA$5,0)+(CA103*CA$6)),OFFSET(DataSet!BY101,AddModel!CA$5,0)+(CA103*CA$6)),0)</f>
        <v>107.1</v>
      </c>
      <c r="CB104" s="18">
        <f ca="1">IFERROR(IF(CB$7=1,LN(OFFSET(DataSet!BZ101,AddModel!CB$5,0)+(CB103*CB$6)),OFFSET(DataSet!BZ101,AddModel!CB$5,0)+(CB103*CB$6)),0)</f>
        <v>105.2</v>
      </c>
      <c r="CC104" s="30">
        <f ca="1">IFERROR(IF(CC$7=1,LN(OFFSET(DataSet!CA101,AddModel!CC$5,0)+(CC103*CC$6)),OFFSET(DataSet!CA101,AddModel!CC$5,0)+(CC103*CC$6)),0)</f>
        <v>-0.21072103131565253</v>
      </c>
      <c r="CD104" s="40">
        <f ca="1">IFERROR(IF(CD$7=1,LN(OFFSET(DataSet!CB101,AddModel!CD$5,0)+(CD103*CD$6)),OFFSET(DataSet!CB101,AddModel!CD$5,0)+(CD103*CD$6)),0)</f>
        <v>2.2945529212967815</v>
      </c>
      <c r="CE104" s="41">
        <f ca="1">IFERROR(IF(CE$7=1,LN(OFFSET(DataSet!CC101,AddModel!CE$5,0)+(CE103*CE$6)),OFFSET(DataSet!CC101,AddModel!CE$5,0)+(CE103*CE$6)),0)</f>
        <v>10.116</v>
      </c>
      <c r="CF104" s="41">
        <f ca="1">IFERROR(IF(CF$7=1,LN(OFFSET(DataSet!CD101,AddModel!CF$5,0)+(CF103*CF$6)),OFFSET(DataSet!CD101,AddModel!CF$5,0)+(CF103*CF$6)),0)</f>
        <v>9.02</v>
      </c>
      <c r="CG104" s="41">
        <f ca="1">IFERROR(IF(CG$7=1,LN(OFFSET(DataSet!CE101,AddModel!CG$5,0)+(CG103*CG$6)),OFFSET(DataSet!CE101,AddModel!CG$5,0)+(CG103*CG$6)),0)</f>
        <v>10.42969410358798</v>
      </c>
      <c r="CH104" s="6">
        <f ca="1">IFERROR(IF(CH$7=1,LN(OFFSET(DataSet!CF101,AddModel!CH$5,0)+(CH103*CH$6)),OFFSET(DataSet!CF101,AddModel!CH$5,0)+(CH103*CH$6)),0)</f>
        <v>1</v>
      </c>
      <c r="CI104" s="6">
        <f ca="1">IFERROR(IF(CI$7=1,LN(OFFSET(DataSet!CG101,AddModel!CI$5,0)+(CI103*CI$6)),OFFSET(DataSet!CG101,AddModel!CI$5,0)+(CI103*CI$6)),0)</f>
        <v>0</v>
      </c>
      <c r="CJ104">
        <f ca="1">IFERROR(IF(CJ$7=1,LN(OFFSET(DataSet!CH101,AddModel!CJ$5,0)+(CJ103*CJ$6)),OFFSET(DataSet!CH101,AddModel!CJ$5,0)+(CJ103*CJ$6)),0)</f>
        <v>0</v>
      </c>
      <c r="CK104">
        <f ca="1">IFERROR(IF(CK$7=1,LN(OFFSET(DataSet!CI101,AddModel!CK$5,0)+(CK103*CK$6)),OFFSET(DataSet!CI101,AddModel!CK$5,0)+(CK103*CK$6)),0)</f>
        <v>0</v>
      </c>
      <c r="CL104">
        <f ca="1">IFERROR(IF(CL$7=1,LN(OFFSET(DataSet!CJ101,AddModel!CL$5,0)+(CL103*CL$6)),OFFSET(DataSet!CJ101,AddModel!CL$5,0)+(CL103*CL$6)),0)</f>
        <v>0</v>
      </c>
      <c r="CM104" s="40">
        <f ca="1">IFERROR(IF(CM$7=1,LN(OFFSET(DataSet!CK101,AddModel!CM$5,0)+(CM103*CM$6)),OFFSET(DataSet!CK101,AddModel!CM$5,0)+(CM103*CM$6)),0)</f>
        <v>920.20215894819489</v>
      </c>
      <c r="CN104" s="41">
        <f ca="1">IFERROR(IF(CN$7=1,LN(OFFSET(DataSet!CL101,AddModel!CN$5,0)+(CN103*CN$6)),OFFSET(DataSet!CL101,AddModel!CN$5,0)+(CN103*CN$6)),0)</f>
        <v>41.375192583742773</v>
      </c>
      <c r="CO104" s="41">
        <f ca="1">IFERROR(IF(CO$7=1,LN(OFFSET(DataSet!CM101,AddModel!CO$5,0)+(CO103*CO$6)),OFFSET(DataSet!CM101,AddModel!CO$5,0)+(CO103*CO$6)),0)</f>
        <v>4.432779327827497E-4</v>
      </c>
      <c r="CP104" s="41">
        <f ca="1">IFERROR(IF(CP$7=1,LN(OFFSET(DataSet!CN101,AddModel!CP$5,0)+(CP103*CP$6)),OFFSET(DataSet!CN101,AddModel!CP$5,0)+(CP103*CP$6)),0)</f>
        <v>0</v>
      </c>
      <c r="CQ104" s="17">
        <f ca="1">IFERROR(IF(CQ$7=1,LN(OFFSET(DataSet!CO101,AddModel!CQ$5,0)+(CQ103*CQ$6)),OFFSET(DataSet!CO101,AddModel!CQ$5,0)+(CQ103*CQ$6)),0)</f>
        <v>0</v>
      </c>
      <c r="CR104" s="56">
        <f ca="1">IFERROR(IF(CR$7=1,LN(OFFSET(DataSet!CP101,AddModel!CR$5,0)+(CR103*CR$6)),OFFSET(DataSet!CP101,AddModel!CR$5,0)+(CR103*CR$6)),0)</f>
        <v>0</v>
      </c>
      <c r="CS104" s="56">
        <f ca="1">IFERROR(IF(CS$7=1,LN(OFFSET(DataSet!CQ101,AddModel!CS$5,0)+(CS103*CS$6)),OFFSET(DataSet!CQ101,AddModel!CS$5,0)+(CS103*CS$6)),0)</f>
        <v>0</v>
      </c>
      <c r="CT104" s="56">
        <f ca="1">IFERROR(IF(CT$7=1,LN(OFFSET(DataSet!CR101,AddModel!CT$5,0)+(CT103*CT$6)),OFFSET(DataSet!CR101,AddModel!CT$5,0)+(CT103*CT$6)),0)</f>
        <v>83782.294592003178</v>
      </c>
      <c r="CU104" s="20">
        <f ca="1">IFERROR(IF(CU$7=1,LN(OFFSET(DataSet!CS101,AddModel!CU$5,0)+(CU103*CU$6)),OFFSET(DataSet!CS101,AddModel!CU$5,0)+(CU103*CU$6)),0)</f>
        <v>0</v>
      </c>
      <c r="CV104" s="20">
        <f ca="1">IFERROR(IF(CV$7=1,LN(OFFSET(DataSet!CT101,AddModel!CV$5,0)+(CV103*CV$6)),OFFSET(DataSet!CT101,AddModel!CV$5,0)+(CV103*CV$6)),0)</f>
        <v>0</v>
      </c>
      <c r="CW104" s="20">
        <f ca="1">IFERROR(IF(CW$7=1,LN(OFFSET(DataSet!CU101,AddModel!CW$5,0)+(CW103*CW$6)),OFFSET(DataSet!CU101,AddModel!CW$5,0)+(CW103*CW$6)),0)</f>
        <v>0</v>
      </c>
      <c r="CX104" s="20">
        <f ca="1">IFERROR(IF(CX$7=1,LN(OFFSET(DataSet!CV101,AddModel!CX$5,0)+(CX103*CX$6)),OFFSET(DataSet!CV101,AddModel!CX$5,0)+(CX103*CX$6)),0)</f>
        <v>0</v>
      </c>
      <c r="CY104" s="113">
        <f ca="1">IFERROR(IF(CY$7=1,LN(OFFSET(DataSet!CW101,AddModel!CY$5,0)+(CY103*CY$6)),OFFSET(DataSet!CW101,AddModel!CY$5,0)+(CY103*CY$6)),0)</f>
        <v>0</v>
      </c>
      <c r="CZ104" s="135">
        <f ca="1">IFERROR(IF(CZ$7=1,LN(OFFSET(DataSet!CX101,AddModel!CZ$5,0)+(CZ103*CZ$6)),OFFSET(DataSet!CX101,AddModel!CZ$5,0)+(CZ103*CZ$6)),0)</f>
        <v>484591.90098885359</v>
      </c>
      <c r="DA104" s="136">
        <f ca="1">IFERROR(IF(DA$7=1,LN(OFFSET(DataSet!CY101,AddModel!DA$5,0)+(DA103*DA$6)),OFFSET(DataSet!CY101,AddModel!DA$5,0)+(DA103*DA$6)),0)</f>
        <v>62496.476735372366</v>
      </c>
      <c r="DB104" s="137">
        <f ca="1">IFERROR(IF(DB$7=1,LN(OFFSET(DataSet!CZ101,AddModel!DB$5,0)+(DB103*DB$6)),OFFSET(DataSet!CZ101,AddModel!DB$5,0)+(DB103*DB$6)),0)</f>
        <v>2213175.0105152591</v>
      </c>
    </row>
    <row r="105" spans="1:106" x14ac:dyDescent="0.25">
      <c r="A105" s="134">
        <f ca="1">C105*DataSet!CB102</f>
        <v>2568623.2681098054</v>
      </c>
      <c r="B105" s="1">
        <f t="shared" si="4"/>
        <v>44502</v>
      </c>
      <c r="C105" s="87">
        <f t="shared" ca="1" si="6"/>
        <v>258933.79718848845</v>
      </c>
      <c r="D105" s="87">
        <f t="shared" ca="1" si="5"/>
        <v>269678.6905901687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IFERROR(IF(H$7=1,LN(OFFSET(DataSet!F102,AddModel!H$5,0)+(H104*H$6)),OFFSET(DataSet!F102,AddModel!H$5,0)+(H104*H$6)),0)</f>
        <v>0</v>
      </c>
      <c r="I105" s="13">
        <f ca="1">IFERROR(IF(I$7=1,LN(OFFSET(DataSet!G102,AddModel!I$5,0)+(I104*I$6)),OFFSET(DataSet!G102,AddModel!I$5,0)+(I104*I$6)),0)</f>
        <v>0</v>
      </c>
      <c r="J105" s="13">
        <f ca="1">IFERROR(IF(J$7=1,LN(OFFSET(DataSet!H102,AddModel!J$5,0)+(J104*J$6)),OFFSET(DataSet!H102,AddModel!J$5,0)+(J104*J$6)),0)</f>
        <v>0</v>
      </c>
      <c r="K105" s="13">
        <f ca="1">IFERROR(IF(K$7=1,LN(OFFSET(DataSet!I102,AddModel!K$5,0)+(K104*K$6)),OFFSET(DataSet!I102,AddModel!K$5,0)+(K104*K$6)),0)</f>
        <v>0</v>
      </c>
      <c r="L105" s="13">
        <f ca="1">IFERROR(IF(L$7=1,LN(OFFSET(DataSet!J102,AddModel!L$5,0)+(L104*L$6)),OFFSET(DataSet!J102,AddModel!L$5,0)+(L104*L$6)),0)</f>
        <v>0</v>
      </c>
      <c r="M105" s="13">
        <f ca="1">IFERROR(IF(M$7=1,LN(OFFSET(DataSet!K102,AddModel!M$5,0)+(M104*M$6)),OFFSET(DataSet!K102,AddModel!M$5,0)+(M104*M$6)),0)</f>
        <v>0</v>
      </c>
      <c r="N105" s="13">
        <f ca="1">IFERROR(IF(N$7=1,LN(OFFSET(DataSet!L102,AddModel!N$5,0)+(N104*N$6)),OFFSET(DataSet!L102,AddModel!N$5,0)+(N104*N$6)),0)</f>
        <v>0</v>
      </c>
      <c r="O105" s="13">
        <f ca="1">IFERROR(IF(O$7=1,LN(OFFSET(DataSet!M102,AddModel!O$5,0)+(O104*O$6)),OFFSET(DataSet!M102,AddModel!O$5,0)+(O104*O$6)),0)</f>
        <v>0</v>
      </c>
      <c r="P105" s="13">
        <f ca="1">IFERROR(IF(P$7=1,LN(OFFSET(DataSet!N102,AddModel!P$5,0)+(P104*P$6)),OFFSET(DataSet!N102,AddModel!P$5,0)+(P104*P$6)),0)</f>
        <v>0</v>
      </c>
      <c r="Q105" s="13">
        <f ca="1">IFERROR(IF(Q$7=1,LN(OFFSET(DataSet!O102,AddModel!Q$5,0)+(Q104*Q$6)),OFFSET(DataSet!O102,AddModel!Q$5,0)+(Q104*Q$6)),0)</f>
        <v>0</v>
      </c>
      <c r="R105" s="13">
        <f ca="1">IFERROR(IF(R$7=1,LN(OFFSET(DataSet!P102,AddModel!R$5,0)+(R104*R$6)),OFFSET(DataSet!P102,AddModel!R$5,0)+(R104*R$6)),0)</f>
        <v>1</v>
      </c>
      <c r="S105" s="13">
        <f ca="1">IFERROR(IF(S$7=1,LN(OFFSET(DataSet!Q102,AddModel!S$5,0)+(S104*S$6)),OFFSET(DataSet!Q102,AddModel!S$5,0)+(S104*S$6)),0)</f>
        <v>0</v>
      </c>
      <c r="T105" s="14">
        <f ca="1">IFERROR(IF(T$7=1,LN(OFFSET(DataSet!R102,AddModel!T$5,0)+(T104*T$6)),OFFSET(DataSet!R102,AddModel!T$5,0)+(T104*T$6)),0)</f>
        <v>0</v>
      </c>
      <c r="U105" s="14">
        <f ca="1">IFERROR(IF(U$7=1,LN(OFFSET(DataSet!S102,AddModel!U$5,0)+(U104*U$6)),OFFSET(DataSet!S102,AddModel!U$5,0)+(U104*U$6)),0)</f>
        <v>0</v>
      </c>
      <c r="V105" s="14">
        <f ca="1">IFERROR(IF(V$7=1,LN(OFFSET(DataSet!T102,AddModel!V$5,0)+(V104*V$6)),OFFSET(DataSet!T102,AddModel!V$5,0)+(V104*V$6)),0)</f>
        <v>0</v>
      </c>
      <c r="W105" s="14">
        <f ca="1">IFERROR(IF(W$7=1,LN(OFFSET(DataSet!U102,AddModel!W$5,0)+(W104*W$6)),OFFSET(DataSet!U102,AddModel!W$5,0)+(W104*W$6)),0)</f>
        <v>0</v>
      </c>
      <c r="X105" s="14">
        <f ca="1">IFERROR(IF(X$7=1,LN(OFFSET(DataSet!V102,AddModel!X$5,0)+(X104*X$6)),OFFSET(DataSet!V102,AddModel!X$5,0)+(X104*X$6)),0)</f>
        <v>0</v>
      </c>
      <c r="Y105" s="14">
        <f ca="1">IFERROR(IF(Y$7=1,LN(OFFSET(DataSet!W102,AddModel!Y$5,0)+(Y104*Y$6)),OFFSET(DataSet!W102,AddModel!Y$5,0)+(Y104*Y$6)),0)</f>
        <v>0</v>
      </c>
      <c r="Z105" s="14">
        <f ca="1">IFERROR(IF(Z$7=1,LN(OFFSET(DataSet!X102,AddModel!Z$5,0)+(Z104*Z$6)),OFFSET(DataSet!X102,AddModel!Z$5,0)+(Z104*Z$6)),0)</f>
        <v>0</v>
      </c>
      <c r="AA105" s="14">
        <f ca="1">IFERROR(IF(AA$7=1,LN(OFFSET(DataSet!Y102,AddModel!AA$5,0)+(AA104*AA$6)),OFFSET(DataSet!Y102,AddModel!AA$5,0)+(AA104*AA$6)),0)</f>
        <v>0</v>
      </c>
      <c r="AB105" s="14">
        <f ca="1">IFERROR(IF(AB$7=1,LN(OFFSET(DataSet!Z102,AddModel!AB$5,0)+(AB104*AB$6)),OFFSET(DataSet!Z102,AddModel!AB$5,0)+(AB104*AB$6)),0)</f>
        <v>0</v>
      </c>
      <c r="AC105" s="15">
        <f ca="1">IFERROR(IF(AC$7=1,LN(OFFSET(DataSet!AA102,AddModel!AC$5,0)+(AC104*AC$6)),OFFSET(DataSet!AA102,AddModel!AC$5,0)+(AC104*AC$6)),0)</f>
        <v>0</v>
      </c>
      <c r="AD105" s="15">
        <f ca="1">IFERROR(IF(AD$7=1,LN(OFFSET(DataSet!AB102,AddModel!AD$5,0)+(AD104*AD$6)),OFFSET(DataSet!AB102,AddModel!AD$5,0)+(AD104*AD$6)),0)</f>
        <v>0</v>
      </c>
      <c r="AE105" s="15">
        <f ca="1">IFERROR(IF(AE$7=1,LN(OFFSET(DataSet!AC102,AddModel!AE$5,0)+(AE104*AE$6)),OFFSET(DataSet!AC102,AddModel!AE$5,0)+(AE104*AE$6)),0)</f>
        <v>0</v>
      </c>
      <c r="AF105" s="15">
        <f ca="1">IFERROR(IF(AF$7=1,LN(OFFSET(DataSet!AD102,AddModel!AF$5,0)+(AF104*AF$6)),OFFSET(DataSet!AD102,AddModel!AF$5,0)+(AF104*AF$6)),0)</f>
        <v>0</v>
      </c>
      <c r="AG105" s="15">
        <f ca="1">IFERROR(IF(AG$7=1,LN(OFFSET(DataSet!AE102,AddModel!AG$5,0)+(AG104*AG$6)),OFFSET(DataSet!AE102,AddModel!AG$5,0)+(AG104*AG$6)),0)</f>
        <v>0</v>
      </c>
      <c r="AH105" s="15">
        <f ca="1">IFERROR(IF(AH$7=1,LN(OFFSET(DataSet!AF102,AddModel!AH$5,0)+(AH104*AH$6)),OFFSET(DataSet!AF102,AddModel!AH$5,0)+(AH104*AH$6)),0)</f>
        <v>0</v>
      </c>
      <c r="AI105" s="15">
        <f ca="1">IFERROR(IF(AI$7=1,LN(OFFSET(DataSet!AG102,AddModel!AI$5,0)+(AI104*AI$6)),OFFSET(DataSet!AG102,AddModel!AI$5,0)+(AI104*AI$6)),0)</f>
        <v>0</v>
      </c>
      <c r="AJ105" s="15">
        <f ca="1">IFERROR(IF(AJ$7=1,LN(OFFSET(DataSet!AH102,AddModel!AJ$5,0)+(AJ104*AJ$6)),OFFSET(DataSet!AH102,AddModel!AJ$5,0)+(AJ104*AJ$6)),0)</f>
        <v>0</v>
      </c>
      <c r="AK105" s="15">
        <f ca="1">IFERROR(IF(AK$7=1,LN(OFFSET(DataSet!AI102,AddModel!AK$5,0)+(AK104*AK$6)),OFFSET(DataSet!AI102,AddModel!AK$5,0)+(AK104*AK$6)),0)</f>
        <v>0</v>
      </c>
      <c r="AL105" s="13">
        <f ca="1">IFERROR(IF(AL$7=1,LN(OFFSET(DataSet!AJ102,AddModel!AL$5,0)+(AL104*AL$6)),OFFSET(DataSet!AJ102,AddModel!AL$5,0)+(AL104*AL$6)),0)</f>
        <v>0</v>
      </c>
      <c r="AM105" s="13">
        <f ca="1">IFERROR(IF(AM$7=1,LN(OFFSET(DataSet!AK102,AddModel!AM$5,0)+(AM104*AM$6)),OFFSET(DataSet!AK102,AddModel!AM$5,0)+(AM104*AM$6)),0)</f>
        <v>0</v>
      </c>
      <c r="AN105" s="13">
        <f ca="1">IFERROR(IF(AN$7=1,LN(OFFSET(DataSet!AL102,AddModel!AN$5,0)+(AN104*AN$6)),OFFSET(DataSet!AL102,AddModel!AN$5,0)+(AN104*AN$6)),0)</f>
        <v>0</v>
      </c>
      <c r="AO105" s="17">
        <f ca="1">IFERROR(IF(AO$7=1,LN(OFFSET(DataSet!AM102,AddModel!AO$5,0)+(AO104*AO$6)),OFFSET(DataSet!AM102,AddModel!AO$5,0)+(AO104*AO$6)),0)</f>
        <v>52.142857142857402</v>
      </c>
      <c r="AP105" s="17">
        <f ca="1">IFERROR(IF(AP$7=1,LN(OFFSET(DataSet!AN102,AddModel!AP$5,0)+(AP104*AP$6)),OFFSET(DataSet!AN102,AddModel!AP$5,0)+(AP104*AP$6)),0)</f>
        <v>44.285714285714398</v>
      </c>
      <c r="AQ105" s="17">
        <f ca="1">IFERROR(IF(AQ$7=1,LN(OFFSET(DataSet!AO102,AddModel!AQ$5,0)+(AQ104*AQ$6)),OFFSET(DataSet!AO102,AddModel!AQ$5,0)+(AQ104*AQ$6)),0)</f>
        <v>0</v>
      </c>
      <c r="AR105" s="17">
        <f ca="1">IFERROR(IF(AR$7=1,LN(OFFSET(DataSet!AP102,AddModel!AR$5,0)+(AR104*AR$6)),OFFSET(DataSet!AP102,AddModel!AR$5,0)+(AR104*AR$6)),0)</f>
        <v>0</v>
      </c>
      <c r="AS105" s="18">
        <f ca="1">IFERROR(IF(AS$7=1,LN(OFFSET(DataSet!AQ102,AddModel!AS$5,0)+(AS104*AS$6)),OFFSET(DataSet!AQ102,AddModel!AS$5,0)+(AS104*AS$6)),0)</f>
        <v>0</v>
      </c>
      <c r="AT105" s="19">
        <f ca="1">IFERROR(IF(AT$7=1,LN(OFFSET(DataSet!AR102,AddModel!AT$5,0)+(AT104*AT$6)),OFFSET(DataSet!AR102,AddModel!AT$5,0)+(AT104*AT$6)),0)</f>
        <v>-0.99806765137230402</v>
      </c>
      <c r="AU105" s="20">
        <f ca="1">IFERROR(IF(AU$7=1,LN(OFFSET(DataSet!AS102,AddModel!AU$5,0)+(AU104*AU$6)),OFFSET(DataSet!AS102,AddModel!AU$5,0)+(AU104*AU$6)),0)</f>
        <v>0.40535547975856201</v>
      </c>
      <c r="AV105" s="20">
        <f ca="1">IFERROR(IF(AV$7=1,LN(OFFSET(DataSet!AT102,AddModel!AV$5,0)+(AV104*AV$6)),OFFSET(DataSet!AT102,AddModel!AV$5,0)+(AV104*AV$6)),0)</f>
        <v>-0.42719038733406201</v>
      </c>
      <c r="AW105" s="20">
        <f ca="1">IFERROR(IF(AW$7=1,LN(OFFSET(DataSet!AU102,AddModel!AW$5,0)+(AW104*AW$6)),OFFSET(DataSet!AU102,AddModel!AW$5,0)+(AW104*AW$6)),0)</f>
        <v>-1.1649185029178399</v>
      </c>
      <c r="AX105" s="20">
        <f ca="1">IFERROR(IF(AX$7=1,LN(OFFSET(DataSet!AV102,AddModel!AX$5,0)+(AX104*AX$6)),OFFSET(DataSet!AV102,AddModel!AX$5,0)+(AX104*AX$6)),0)</f>
        <v>10.877288428116</v>
      </c>
      <c r="AY105" s="20">
        <f ca="1">IFERROR(IF(AY$7=1,LN(OFFSET(DataSet!AW102,AddModel!AY$5,0)+(AY104*AY$6)),OFFSET(DataSet!AW102,AddModel!AY$5,0)+(AY104*AY$6)),0)</f>
        <v>5.2543848115837699</v>
      </c>
      <c r="AZ105" s="20">
        <f ca="1">IFERROR(IF(AZ$7=1,LN(OFFSET(DataSet!AX102,AddModel!AZ$5,0)+(AZ104*AZ$6)),OFFSET(DataSet!AX102,AddModel!AZ$5,0)+(AZ104*AZ$6)),0)</f>
        <v>2.4779055248262001</v>
      </c>
      <c r="BA105" s="20">
        <f ca="1">IFERROR(IF(BA$7=1,LN(OFFSET(DataSet!AY102,AddModel!BA$5,0)+(BA104*BA$6)),OFFSET(DataSet!AY102,AddModel!BA$5,0)+(BA104*BA$6)),0)</f>
        <v>9.8792207767437006</v>
      </c>
      <c r="BB105" s="20">
        <f ca="1">IFERROR(IF(BB$7=1,LN(OFFSET(DataSet!AZ102,AddModel!BB$5,0)+(BB104*BB$6)),OFFSET(DataSet!AZ102,AddModel!BB$5,0)+(BB104*BB$6)),0)</f>
        <v>2.7739436288041701</v>
      </c>
      <c r="BC105" s="20">
        <f ca="1">IFERROR(IF(BC$7=1,LN(OFFSET(DataSet!BA102,AddModel!BC$5,0)+(BC104*BC$6)),OFFSET(DataSet!BA102,AddModel!BC$5,0)+(BC104*BC$6)),0)</f>
        <v>5.65974029134233</v>
      </c>
      <c r="BD105" s="20">
        <f ca="1">IFERROR(IF(BD$7=1,LN(OFFSET(DataSet!BB102,AddModel!BD$5,0)+(BD104*BD$6)),OFFSET(DataSet!BB102,AddModel!BD$5,0)+(BD104*BD$6)),0)</f>
        <v>2.3467532414701</v>
      </c>
      <c r="BE105" s="21">
        <f ca="1">IFERROR(IF(BE$7=1,LN(OFFSET(DataSet!BC102,AddModel!BE$5,0)+(BE104*BE$6)),OFFSET(DataSet!BC102,AddModel!BE$5,0)+(BE104*BE$6)),0)</f>
        <v>1.3129870219083499</v>
      </c>
      <c r="BF105" s="16">
        <f ca="1">IFERROR(IF(BF$7=1,LN(OFFSET(DataSet!BD102,AddModel!BF$5,0)+(BF104*BF$6)),OFFSET(DataSet!BD102,AddModel!BF$5,0)+(BF104*BF$6)),0)</f>
        <v>-39</v>
      </c>
      <c r="BG105" s="17">
        <f ca="1">IFERROR(IF(BG$7=1,LN(OFFSET(DataSet!BE102,AddModel!BG$5,0)+(BG104*BG$6)),OFFSET(DataSet!BE102,AddModel!BG$5,0)+(BG104*BG$6)),0)</f>
        <v>-35</v>
      </c>
      <c r="BH105" s="17">
        <f ca="1">IFERROR(IF(BH$7=1,LN(OFFSET(DataSet!BF102,AddModel!BH$5,0)+(BH104*BH$6)),OFFSET(DataSet!BF102,AddModel!BH$5,0)+(BH104*BH$6)),0)</f>
        <v>-71</v>
      </c>
      <c r="BI105" s="17">
        <f ca="1">IFERROR(IF(BI$7=1,LN(OFFSET(DataSet!BG102,AddModel!BI$5,0)+(BI104*BI$6)),OFFSET(DataSet!BG102,AddModel!BI$5,0)+(BI104*BI$6)),0)</f>
        <v>-36</v>
      </c>
      <c r="BJ105" s="17">
        <f ca="1">IFERROR(IF(BJ$7=1,LN(OFFSET(DataSet!BH102,AddModel!BJ$5,0)+(BJ104*BJ$6)),OFFSET(DataSet!BH102,AddModel!BJ$5,0)+(BJ104*BJ$6)),0)</f>
        <v>-17</v>
      </c>
      <c r="BK105" s="17">
        <f ca="1">IFERROR(IF(BK$7=1,LN(OFFSET(DataSet!BI102,AddModel!BK$5,0)+(BK104*BK$6)),OFFSET(DataSet!BI102,AddModel!BK$5,0)+(BK104*BK$6)),0)</f>
        <v>-10</v>
      </c>
      <c r="BL105" s="17">
        <f ca="1">IFERROR(IF(BL$7=1,LN(OFFSET(DataSet!BJ102,AddModel!BL$5,0)+(BL104*BL$6)),OFFSET(DataSet!BJ102,AddModel!BL$5,0)+(BL104*BL$6)),0)</f>
        <v>96.646510000000006</v>
      </c>
      <c r="BM105" s="17">
        <f ca="1">IFERROR(IF(BM$7=1,LN(OFFSET(DataSet!BK102,AddModel!BM$5,0)+(BM104*BM$6)),OFFSET(DataSet!BK102,AddModel!BM$5,0)+(BM104*BM$6)),0)</f>
        <v>94.687479999999894</v>
      </c>
      <c r="BN105" s="17">
        <f ca="1">IFERROR(IF(BN$7=1,LN(OFFSET(DataSet!BL102,AddModel!BN$5,0)+(BN104*BN$6)),OFFSET(DataSet!BL102,AddModel!BN$5,0)+(BN104*BN$6)),0)</f>
        <v>109.9092</v>
      </c>
      <c r="BO105" s="17">
        <f ca="1">IFERROR(IF(BO$7=1,LN(OFFSET(DataSet!BM102,AddModel!BO$5,0)+(BO104*BO$6)),OFFSET(DataSet!BM102,AddModel!BO$5,0)+(BO104*BO$6)),0)</f>
        <v>144.11199999999999</v>
      </c>
      <c r="BP105" s="17">
        <f ca="1">IFERROR(IF(BP$7=1,LN(OFFSET(DataSet!BN102,AddModel!BP$5,0)+(BP104*BP$6)),OFFSET(DataSet!BN102,AddModel!BP$5,0)+(BP104*BP$6)),0)</f>
        <v>121.8</v>
      </c>
      <c r="BQ105" s="17">
        <f ca="1">IFERROR(IF(BQ$7=1,LN(OFFSET(DataSet!BO102,AddModel!BQ$5,0)+(BQ104*BQ$6)),OFFSET(DataSet!BO102,AddModel!BQ$5,0)+(BQ104*BQ$6)),0)</f>
        <v>112.2637</v>
      </c>
      <c r="BR105" s="17">
        <f ca="1">IFERROR(IF(BR$7=1,LN(OFFSET(DataSet!BP102,AddModel!BR$5,0)+(BR104*BR$6)),OFFSET(DataSet!BP102,AddModel!BR$5,0)+(BR104*BR$6)),0)</f>
        <v>105.5912</v>
      </c>
      <c r="BS105" s="17">
        <f ca="1">IFERROR(IF(BS$7=1,LN(OFFSET(DataSet!BQ102,AddModel!BS$5,0)+(BS104*BS$6)),OFFSET(DataSet!BQ102,AddModel!BS$5,0)+(BS104*BS$6)),0)</f>
        <v>110.8683</v>
      </c>
      <c r="BT105" s="17">
        <f ca="1">IFERROR(IF(BT$7=1,LN(OFFSET(DataSet!BR102,AddModel!BT$5,0)+(BT104*BT$6)),OFFSET(DataSet!BR102,AddModel!BT$5,0)+(BT104*BT$6)),0)</f>
        <v>1445580</v>
      </c>
      <c r="BU105" s="17">
        <f ca="1">IFERROR(IF(BU$7=1,LN(OFFSET(DataSet!BS102,AddModel!BU$5,0)+(BU104*BU$6)),OFFSET(DataSet!BS102,AddModel!BU$5,0)+(BU104*BU$6)),0)</f>
        <v>1165251.08903842</v>
      </c>
      <c r="BV105" s="17">
        <f ca="1">IFERROR(IF(BV$7=1,LN(OFFSET(DataSet!BT102,AddModel!BV$5,0)+(BV104*BV$6)),OFFSET(DataSet!BT102,AddModel!BV$5,0)+(BV104*BV$6)),0)</f>
        <v>109.9092</v>
      </c>
      <c r="BW105" s="17">
        <f ca="1">IFERROR(IF(BW$7=1,LN(OFFSET(DataSet!BU102,AddModel!BW$5,0)+(BW104*BW$6)),OFFSET(DataSet!BU102,AddModel!BW$5,0)+(BW104*BW$6)),0)</f>
        <v>4.26</v>
      </c>
      <c r="BX105" s="17">
        <f ca="1">IFERROR(IF(BX$7=1,LN(OFFSET(DataSet!BV102,AddModel!BX$5,0)+(BX104*BX$6)),OFFSET(DataSet!BV102,AddModel!BX$5,0)+(BX104*BX$6)),0)</f>
        <v>6.3</v>
      </c>
      <c r="BY105" s="17">
        <f ca="1">IFERROR(IF(BY$7=1,LN(OFFSET(DataSet!BW102,AddModel!BY$5,0)+(BY104*BY$6)),OFFSET(DataSet!BW102,AddModel!BY$5,0)+(BY104*BY$6)),0)</f>
        <v>100.9</v>
      </c>
      <c r="BZ105" s="17">
        <f ca="1">IFERROR(IF(BZ$7=1,LN(OFFSET(DataSet!BX102,AddModel!BZ$5,0)+(BZ104*BZ$6)),OFFSET(DataSet!BX102,AddModel!BZ$5,0)+(BZ104*BZ$6)),0)</f>
        <v>4.6728288344619058</v>
      </c>
      <c r="CA105" s="17">
        <f ca="1">IFERROR(IF(CA$7=1,LN(OFFSET(DataSet!BY102,AddModel!CA$5,0)+(CA104*CA$6)),OFFSET(DataSet!BY102,AddModel!CA$5,0)+(CA104*CA$6)),0)</f>
        <v>107.2</v>
      </c>
      <c r="CB105" s="18">
        <f ca="1">IFERROR(IF(CB$7=1,LN(OFFSET(DataSet!BZ102,AddModel!CB$5,0)+(CB104*CB$6)),OFFSET(DataSet!BZ102,AddModel!CB$5,0)+(CB104*CB$6)),0)</f>
        <v>105.2</v>
      </c>
      <c r="CC105" s="30">
        <f ca="1">IFERROR(IF(CC$7=1,LN(OFFSET(DataSet!CA102,AddModel!CC$5,0)+(CC104*CC$6)),OFFSET(DataSet!CA102,AddModel!CC$5,0)+(CC104*CC$6)),0)</f>
        <v>-0.21072103131565253</v>
      </c>
      <c r="CD105" s="40">
        <f ca="1">IFERROR(IF(CD$7=1,LN(OFFSET(DataSet!CB102,AddModel!CD$5,0)+(CD104*CD$6)),OFFSET(DataSet!CB102,AddModel!CD$5,0)+(CD104*CD$6)),0)</f>
        <v>2.2945529212967815</v>
      </c>
      <c r="CE105" s="41">
        <f ca="1">IFERROR(IF(CE$7=1,LN(OFFSET(DataSet!CC102,AddModel!CE$5,0)+(CE104*CE$6)),OFFSET(DataSet!CC102,AddModel!CE$5,0)+(CE104*CE$6)),0)</f>
        <v>10.116</v>
      </c>
      <c r="CF105" s="41">
        <f ca="1">IFERROR(IF(CF$7=1,LN(OFFSET(DataSet!CD102,AddModel!CF$5,0)+(CF104*CF$6)),OFFSET(DataSet!CD102,AddModel!CF$5,0)+(CF104*CF$6)),0)</f>
        <v>9.02</v>
      </c>
      <c r="CG105" s="41">
        <f ca="1">IFERROR(IF(CG$7=1,LN(OFFSET(DataSet!CE102,AddModel!CG$5,0)+(CG104*CG$6)),OFFSET(DataSet!CE102,AddModel!CG$5,0)+(CG104*CG$6)),0)</f>
        <v>10.42969410358798</v>
      </c>
      <c r="CH105" s="6">
        <f ca="1">IFERROR(IF(CH$7=1,LN(OFFSET(DataSet!CF102,AddModel!CH$5,0)+(CH104*CH$6)),OFFSET(DataSet!CF102,AddModel!CH$5,0)+(CH104*CH$6)),0)</f>
        <v>0.42857142857142855</v>
      </c>
      <c r="CI105" s="6">
        <f ca="1">IFERROR(IF(CI$7=1,LN(OFFSET(DataSet!CG102,AddModel!CI$5,0)+(CI104*CI$6)),OFFSET(DataSet!CG102,AddModel!CI$5,0)+(CI104*CI$6)),0)</f>
        <v>0.5714285714285714</v>
      </c>
      <c r="CJ105">
        <f ca="1">IFERROR(IF(CJ$7=1,LN(OFFSET(DataSet!CH102,AddModel!CJ$5,0)+(CJ104*CJ$6)),OFFSET(DataSet!CH102,AddModel!CJ$5,0)+(CJ104*CJ$6)),0)</f>
        <v>0</v>
      </c>
      <c r="CK105">
        <f ca="1">IFERROR(IF(CK$7=1,LN(OFFSET(DataSet!CI102,AddModel!CK$5,0)+(CK104*CK$6)),OFFSET(DataSet!CI102,AddModel!CK$5,0)+(CK104*CK$6)),0)</f>
        <v>0</v>
      </c>
      <c r="CL105">
        <f ca="1">IFERROR(IF(CL$7=1,LN(OFFSET(DataSet!CJ102,AddModel!CL$5,0)+(CL104*CL$6)),OFFSET(DataSet!CJ102,AddModel!CL$5,0)+(CL104*CL$6)),0)</f>
        <v>0</v>
      </c>
      <c r="CM105" s="40">
        <f ca="1">IFERROR(IF(CM$7=1,LN(OFFSET(DataSet!CK102,AddModel!CM$5,0)+(CM104*CM$6)),OFFSET(DataSet!CK102,AddModel!CM$5,0)+(CM104*CM$6)),0)</f>
        <v>736.161727158556</v>
      </c>
      <c r="CN105" s="41">
        <f ca="1">IFERROR(IF(CN$7=1,LN(OFFSET(DataSet!CL102,AddModel!CN$5,0)+(CN104*CN$6)),OFFSET(DataSet!CL102,AddModel!CN$5,0)+(CN104*CN$6)),0)</f>
        <v>28.962634808619939</v>
      </c>
      <c r="CO105" s="41">
        <f ca="1">IFERROR(IF(CO$7=1,LN(OFFSET(DataSet!CM102,AddModel!CO$5,0)+(CO104*CO$6)),OFFSET(DataSet!CM102,AddModel!CO$5,0)+(CO104*CO$6)),0)</f>
        <v>2.659667596696498E-4</v>
      </c>
      <c r="CP105" s="41">
        <f ca="1">IFERROR(IF(CP$7=1,LN(OFFSET(DataSet!CN102,AddModel!CP$5,0)+(CP104*CP$6)),OFFSET(DataSet!CN102,AddModel!CP$5,0)+(CP104*CP$6)),0)</f>
        <v>0</v>
      </c>
      <c r="CQ105" s="17">
        <f ca="1">IFERROR(IF(CQ$7=1,LN(OFFSET(DataSet!CO102,AddModel!CQ$5,0)+(CQ104*CQ$6)),OFFSET(DataSet!CO102,AddModel!CQ$5,0)+(CQ104*CQ$6)),0)</f>
        <v>0</v>
      </c>
      <c r="CR105" s="56">
        <f ca="1">IFERROR(IF(CR$7=1,LN(OFFSET(DataSet!CP102,AddModel!CR$5,0)+(CR104*CR$6)),OFFSET(DataSet!CP102,AddModel!CR$5,0)+(CR104*CR$6)),0)</f>
        <v>0</v>
      </c>
      <c r="CS105" s="56">
        <f ca="1">IFERROR(IF(CS$7=1,LN(OFFSET(DataSet!CQ102,AddModel!CS$5,0)+(CS104*CS$6)),OFFSET(DataSet!CQ102,AddModel!CS$5,0)+(CS104*CS$6)),0)</f>
        <v>0</v>
      </c>
      <c r="CT105" s="56">
        <f ca="1">IFERROR(IF(CT$7=1,LN(OFFSET(DataSet!CR102,AddModel!CT$5,0)+(CT104*CT$6)),OFFSET(DataSet!CR102,AddModel!CT$5,0)+(CT104*CT$6)),0)</f>
        <v>58647.606214402222</v>
      </c>
      <c r="CU105" s="20">
        <f ca="1">IFERROR(IF(CU$7=1,LN(OFFSET(DataSet!CS102,AddModel!CU$5,0)+(CU104*CU$6)),OFFSET(DataSet!CS102,AddModel!CU$5,0)+(CU104*CU$6)),0)</f>
        <v>0</v>
      </c>
      <c r="CV105" s="20">
        <f ca="1">IFERROR(IF(CV$7=1,LN(OFFSET(DataSet!CT102,AddModel!CV$5,0)+(CV104*CV$6)),OFFSET(DataSet!CT102,AddModel!CV$5,0)+(CV104*CV$6)),0)</f>
        <v>0</v>
      </c>
      <c r="CW105" s="20">
        <f ca="1">IFERROR(IF(CW$7=1,LN(OFFSET(DataSet!CU102,AddModel!CW$5,0)+(CW104*CW$6)),OFFSET(DataSet!CU102,AddModel!CW$5,0)+(CW104*CW$6)),0)</f>
        <v>0</v>
      </c>
      <c r="CX105" s="20">
        <f ca="1">IFERROR(IF(CX$7=1,LN(OFFSET(DataSet!CV102,AddModel!CX$5,0)+(CX104*CX$6)),OFFSET(DataSet!CV102,AddModel!CX$5,0)+(CX104*CX$6)),0)</f>
        <v>0</v>
      </c>
      <c r="CY105" s="113">
        <f ca="1">IFERROR(IF(CY$7=1,LN(OFFSET(DataSet!CW102,AddModel!CY$5,0)+(CY104*CY$6)),OFFSET(DataSet!CW102,AddModel!CY$5,0)+(CY104*CY$6)),0)</f>
        <v>0</v>
      </c>
      <c r="CZ105" s="135">
        <f ca="1">IFERROR(IF(CZ$7=1,LN(OFFSET(DataSet!CX102,AddModel!CZ$5,0)+(CZ104*CZ$6)),OFFSET(DataSet!CX102,AddModel!CZ$5,0)+(CZ104*CZ$6)),0)</f>
        <v>578091.52079108288</v>
      </c>
      <c r="DA105" s="136">
        <f ca="1">IFERROR(IF(DA$7=1,LN(OFFSET(DataSet!CY102,AddModel!DA$5,0)+(DA104*DA$6)),OFFSET(DataSet!CY102,AddModel!DA$5,0)+(DA104*DA$6)),0)</f>
        <v>147714.1813882979</v>
      </c>
      <c r="DB105" s="137">
        <f ca="1">IFERROR(IF(DB$7=1,LN(OFFSET(DataSet!CZ102,AddModel!DB$5,0)+(DB104*DB$6)),OFFSET(DataSet!CZ102,AddModel!DB$5,0)+(DB104*DB$6)),0)</f>
        <v>2150420.0084122075</v>
      </c>
    </row>
    <row r="106" spans="1:106" x14ac:dyDescent="0.25">
      <c r="A106" s="134">
        <f ca="1">C106*DataSet!CB103</f>
        <v>2505887.2572839232</v>
      </c>
      <c r="B106" s="1">
        <f t="shared" si="4"/>
        <v>44509</v>
      </c>
      <c r="C106" s="87">
        <f t="shared" ca="1" si="6"/>
        <v>252609.6025487826</v>
      </c>
      <c r="D106" s="87">
        <f t="shared" ca="1" si="5"/>
        <v>255271.93205195075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IFERROR(IF(H$7=1,LN(OFFSET(DataSet!F103,AddModel!H$5,0)+(H105*H$6)),OFFSET(DataSet!F103,AddModel!H$5,0)+(H105*H$6)),0)</f>
        <v>0</v>
      </c>
      <c r="I106" s="13">
        <f ca="1">IFERROR(IF(I$7=1,LN(OFFSET(DataSet!G103,AddModel!I$5,0)+(I105*I$6)),OFFSET(DataSet!G103,AddModel!I$5,0)+(I105*I$6)),0)</f>
        <v>0</v>
      </c>
      <c r="J106" s="13">
        <f ca="1">IFERROR(IF(J$7=1,LN(OFFSET(DataSet!H103,AddModel!J$5,0)+(J105*J$6)),OFFSET(DataSet!H103,AddModel!J$5,0)+(J105*J$6)),0)</f>
        <v>0</v>
      </c>
      <c r="K106" s="13">
        <f ca="1">IFERROR(IF(K$7=1,LN(OFFSET(DataSet!I103,AddModel!K$5,0)+(K105*K$6)),OFFSET(DataSet!I103,AddModel!K$5,0)+(K105*K$6)),0)</f>
        <v>0</v>
      </c>
      <c r="L106" s="13">
        <f ca="1">IFERROR(IF(L$7=1,LN(OFFSET(DataSet!J103,AddModel!L$5,0)+(L105*L$6)),OFFSET(DataSet!J103,AddModel!L$5,0)+(L105*L$6)),0)</f>
        <v>0</v>
      </c>
      <c r="M106" s="13">
        <f ca="1">IFERROR(IF(M$7=1,LN(OFFSET(DataSet!K103,AddModel!M$5,0)+(M105*M$6)),OFFSET(DataSet!K103,AddModel!M$5,0)+(M105*M$6)),0)</f>
        <v>0</v>
      </c>
      <c r="N106" s="13">
        <f ca="1">IFERROR(IF(N$7=1,LN(OFFSET(DataSet!L103,AddModel!N$5,0)+(N105*N$6)),OFFSET(DataSet!L103,AddModel!N$5,0)+(N105*N$6)),0)</f>
        <v>0</v>
      </c>
      <c r="O106" s="13">
        <f ca="1">IFERROR(IF(O$7=1,LN(OFFSET(DataSet!M103,AddModel!O$5,0)+(O105*O$6)),OFFSET(DataSet!M103,AddModel!O$5,0)+(O105*O$6)),0)</f>
        <v>0</v>
      </c>
      <c r="P106" s="13">
        <f ca="1">IFERROR(IF(P$7=1,LN(OFFSET(DataSet!N103,AddModel!P$5,0)+(P105*P$6)),OFFSET(DataSet!N103,AddModel!P$5,0)+(P105*P$6)),0)</f>
        <v>0</v>
      </c>
      <c r="Q106" s="13">
        <f ca="1">IFERROR(IF(Q$7=1,LN(OFFSET(DataSet!O103,AddModel!Q$5,0)+(Q105*Q$6)),OFFSET(DataSet!O103,AddModel!Q$5,0)+(Q105*Q$6)),0)</f>
        <v>0</v>
      </c>
      <c r="R106" s="13">
        <f ca="1">IFERROR(IF(R$7=1,LN(OFFSET(DataSet!P103,AddModel!R$5,0)+(R105*R$6)),OFFSET(DataSet!P103,AddModel!R$5,0)+(R105*R$6)),0)</f>
        <v>1</v>
      </c>
      <c r="S106" s="13">
        <f ca="1">IFERROR(IF(S$7=1,LN(OFFSET(DataSet!Q103,AddModel!S$5,0)+(S105*S$6)),OFFSET(DataSet!Q103,AddModel!S$5,0)+(S105*S$6)),0)</f>
        <v>0</v>
      </c>
      <c r="T106" s="14">
        <f ca="1">IFERROR(IF(T$7=1,LN(OFFSET(DataSet!R103,AddModel!T$5,0)+(T105*T$6)),OFFSET(DataSet!R103,AddModel!T$5,0)+(T105*T$6)),0)</f>
        <v>0</v>
      </c>
      <c r="U106" s="14">
        <f ca="1">IFERROR(IF(U$7=1,LN(OFFSET(DataSet!S103,AddModel!U$5,0)+(U105*U$6)),OFFSET(DataSet!S103,AddModel!U$5,0)+(U105*U$6)),0)</f>
        <v>0</v>
      </c>
      <c r="V106" s="14">
        <f ca="1">IFERROR(IF(V$7=1,LN(OFFSET(DataSet!T103,AddModel!V$5,0)+(V105*V$6)),OFFSET(DataSet!T103,AddModel!V$5,0)+(V105*V$6)),0)</f>
        <v>0</v>
      </c>
      <c r="W106" s="14">
        <f ca="1">IFERROR(IF(W$7=1,LN(OFFSET(DataSet!U103,AddModel!W$5,0)+(W105*W$6)),OFFSET(DataSet!U103,AddModel!W$5,0)+(W105*W$6)),0)</f>
        <v>0</v>
      </c>
      <c r="X106" s="14">
        <f ca="1">IFERROR(IF(X$7=1,LN(OFFSET(DataSet!V103,AddModel!X$5,0)+(X105*X$6)),OFFSET(DataSet!V103,AddModel!X$5,0)+(X105*X$6)),0)</f>
        <v>0</v>
      </c>
      <c r="Y106" s="14">
        <f ca="1">IFERROR(IF(Y$7=1,LN(OFFSET(DataSet!W103,AddModel!Y$5,0)+(Y105*Y$6)),OFFSET(DataSet!W103,AddModel!Y$5,0)+(Y105*Y$6)),0)</f>
        <v>0</v>
      </c>
      <c r="Z106" s="14">
        <f ca="1">IFERROR(IF(Z$7=1,LN(OFFSET(DataSet!X103,AddModel!Z$5,0)+(Z105*Z$6)),OFFSET(DataSet!X103,AddModel!Z$5,0)+(Z105*Z$6)),0)</f>
        <v>0</v>
      </c>
      <c r="AA106" s="14">
        <f ca="1">IFERROR(IF(AA$7=1,LN(OFFSET(DataSet!Y103,AddModel!AA$5,0)+(AA105*AA$6)),OFFSET(DataSet!Y103,AddModel!AA$5,0)+(AA105*AA$6)),0)</f>
        <v>0</v>
      </c>
      <c r="AB106" s="14">
        <f ca="1">IFERROR(IF(AB$7=1,LN(OFFSET(DataSet!Z103,AddModel!AB$5,0)+(AB105*AB$6)),OFFSET(DataSet!Z103,AddModel!AB$5,0)+(AB105*AB$6)),0)</f>
        <v>0</v>
      </c>
      <c r="AC106" s="15">
        <f ca="1">IFERROR(IF(AC$7=1,LN(OFFSET(DataSet!AA103,AddModel!AC$5,0)+(AC105*AC$6)),OFFSET(DataSet!AA103,AddModel!AC$5,0)+(AC105*AC$6)),0)</f>
        <v>0</v>
      </c>
      <c r="AD106" s="15">
        <f ca="1">IFERROR(IF(AD$7=1,LN(OFFSET(DataSet!AB103,AddModel!AD$5,0)+(AD105*AD$6)),OFFSET(DataSet!AB103,AddModel!AD$5,0)+(AD105*AD$6)),0)</f>
        <v>0</v>
      </c>
      <c r="AE106" s="15">
        <f ca="1">IFERROR(IF(AE$7=1,LN(OFFSET(DataSet!AC103,AddModel!AE$5,0)+(AE105*AE$6)),OFFSET(DataSet!AC103,AddModel!AE$5,0)+(AE105*AE$6)),0)</f>
        <v>0</v>
      </c>
      <c r="AF106" s="15">
        <f ca="1">IFERROR(IF(AF$7=1,LN(OFFSET(DataSet!AD103,AddModel!AF$5,0)+(AF105*AF$6)),OFFSET(DataSet!AD103,AddModel!AF$5,0)+(AF105*AF$6)),0)</f>
        <v>0</v>
      </c>
      <c r="AG106" s="15">
        <f ca="1">IFERROR(IF(AG$7=1,LN(OFFSET(DataSet!AE103,AddModel!AG$5,0)+(AG105*AG$6)),OFFSET(DataSet!AE103,AddModel!AG$5,0)+(AG105*AG$6)),0)</f>
        <v>0</v>
      </c>
      <c r="AH106" s="15">
        <f ca="1">IFERROR(IF(AH$7=1,LN(OFFSET(DataSet!AF103,AddModel!AH$5,0)+(AH105*AH$6)),OFFSET(DataSet!AF103,AddModel!AH$5,0)+(AH105*AH$6)),0)</f>
        <v>0</v>
      </c>
      <c r="AI106" s="15">
        <f ca="1">IFERROR(IF(AI$7=1,LN(OFFSET(DataSet!AG103,AddModel!AI$5,0)+(AI105*AI$6)),OFFSET(DataSet!AG103,AddModel!AI$5,0)+(AI105*AI$6)),0)</f>
        <v>0</v>
      </c>
      <c r="AJ106" s="15">
        <f ca="1">IFERROR(IF(AJ$7=1,LN(OFFSET(DataSet!AH103,AddModel!AJ$5,0)+(AJ105*AJ$6)),OFFSET(DataSet!AH103,AddModel!AJ$5,0)+(AJ105*AJ$6)),0)</f>
        <v>0</v>
      </c>
      <c r="AK106" s="15">
        <f ca="1">IFERROR(IF(AK$7=1,LN(OFFSET(DataSet!AI103,AddModel!AK$5,0)+(AK105*AK$6)),OFFSET(DataSet!AI103,AddModel!AK$5,0)+(AK105*AK$6)),0)</f>
        <v>0</v>
      </c>
      <c r="AL106" s="13">
        <f ca="1">IFERROR(IF(AL$7=1,LN(OFFSET(DataSet!AJ103,AddModel!AL$5,0)+(AL105*AL$6)),OFFSET(DataSet!AJ103,AddModel!AL$5,0)+(AL105*AL$6)),0)</f>
        <v>0</v>
      </c>
      <c r="AM106" s="13">
        <f ca="1">IFERROR(IF(AM$7=1,LN(OFFSET(DataSet!AK103,AddModel!AM$5,0)+(AM105*AM$6)),OFFSET(DataSet!AK103,AddModel!AM$5,0)+(AM105*AM$6)),0)</f>
        <v>0</v>
      </c>
      <c r="AN106" s="13">
        <f ca="1">IFERROR(IF(AN$7=1,LN(OFFSET(DataSet!AL103,AddModel!AN$5,0)+(AN105*AN$6)),OFFSET(DataSet!AL103,AddModel!AN$5,0)+(AN105*AN$6)),0)</f>
        <v>0</v>
      </c>
      <c r="AO106" s="17">
        <f ca="1">IFERROR(IF(AO$7=1,LN(OFFSET(DataSet!AM103,AddModel!AO$5,0)+(AO105*AO$6)),OFFSET(DataSet!AM103,AddModel!AO$5,0)+(AO105*AO$6)),0)</f>
        <v>52.142857142857402</v>
      </c>
      <c r="AP106" s="17">
        <f ca="1">IFERROR(IF(AP$7=1,LN(OFFSET(DataSet!AN103,AddModel!AP$5,0)+(AP105*AP$6)),OFFSET(DataSet!AN103,AddModel!AP$5,0)+(AP105*AP$6)),0)</f>
        <v>45.285714285714398</v>
      </c>
      <c r="AQ106" s="17">
        <f ca="1">IFERROR(IF(AQ$7=1,LN(OFFSET(DataSet!AO103,AddModel!AQ$5,0)+(AQ105*AQ$6)),OFFSET(DataSet!AO103,AddModel!AQ$5,0)+(AQ105*AQ$6)),0)</f>
        <v>0</v>
      </c>
      <c r="AR106" s="17">
        <f ca="1">IFERROR(IF(AR$7=1,LN(OFFSET(DataSet!AP103,AddModel!AR$5,0)+(AR105*AR$6)),OFFSET(DataSet!AP103,AddModel!AR$5,0)+(AR105*AR$6)),0)</f>
        <v>0</v>
      </c>
      <c r="AS106" s="18">
        <f ca="1">IFERROR(IF(AS$7=1,LN(OFFSET(DataSet!AQ103,AddModel!AS$5,0)+(AS105*AS$6)),OFFSET(DataSet!AQ103,AddModel!AS$5,0)+(AS105*AS$6)),0)</f>
        <v>0</v>
      </c>
      <c r="AT106" s="19">
        <f ca="1">IFERROR(IF(AT$7=1,LN(OFFSET(DataSet!AR103,AddModel!AT$5,0)+(AT105*AT$6)),OFFSET(DataSet!AR103,AddModel!AT$5,0)+(AT105*AT$6)),0)</f>
        <v>0.37952242951929899</v>
      </c>
      <c r="AU106" s="20">
        <f ca="1">IFERROR(IF(AU$7=1,LN(OFFSET(DataSet!AS103,AddModel!AU$5,0)+(AU105*AU$6)),OFFSET(DataSet!AS103,AddModel!AU$5,0)+(AU105*AU$6)),0)</f>
        <v>1.22405772018115</v>
      </c>
      <c r="AV106" s="20">
        <f ca="1">IFERROR(IF(AV$7=1,LN(OFFSET(DataSet!AT103,AddModel!AV$5,0)+(AV105*AV$6)),OFFSET(DataSet!AT103,AddModel!AV$5,0)+(AV105*AV$6)),0)</f>
        <v>7.2240131408460195E-2</v>
      </c>
      <c r="AW106" s="20">
        <f ca="1">IFERROR(IF(AW$7=1,LN(OFFSET(DataSet!AU103,AddModel!AW$5,0)+(AW105*AW$6)),OFFSET(DataSet!AU103,AddModel!AW$5,0)+(AW105*AW$6)),0)</f>
        <v>-0.55949945658473998</v>
      </c>
      <c r="AX106" s="20">
        <f ca="1">IFERROR(IF(AX$7=1,LN(OFFSET(DataSet!AV103,AddModel!AX$5,0)+(AX105*AX$6)),OFFSET(DataSet!AV103,AddModel!AX$5,0)+(AX105*AX$6)),0)</f>
        <v>9.8399580602363006</v>
      </c>
      <c r="AY106" s="20">
        <f ca="1">IFERROR(IF(AY$7=1,LN(OFFSET(DataSet!AW103,AddModel!AY$5,0)+(AY105*AY$6)),OFFSET(DataSet!AW103,AddModel!AY$5,0)+(AY105*AY$6)),0)</f>
        <v>4.3252929300983904</v>
      </c>
      <c r="AZ106" s="20">
        <f ca="1">IFERROR(IF(AZ$7=1,LN(OFFSET(DataSet!AX103,AddModel!AZ$5,0)+(AZ105*AZ$6)),OFFSET(DataSet!AX103,AddModel!AZ$5,0)+(AZ105*AZ$6)),0)</f>
        <v>2.2114475188281402</v>
      </c>
      <c r="BA106" s="20">
        <f ca="1">IFERROR(IF(BA$7=1,LN(OFFSET(DataSet!AY103,AddModel!BA$5,0)+(BA105*BA$6)),OFFSET(DataSet!AY103,AddModel!BA$5,0)+(BA105*BA$6)),0)</f>
        <v>10.2194804897556</v>
      </c>
      <c r="BB106" s="20">
        <f ca="1">IFERROR(IF(BB$7=1,LN(OFFSET(DataSet!AZ103,AddModel!BB$5,0)+(BB105*BB$6)),OFFSET(DataSet!AZ103,AddModel!BB$5,0)+(BB105*BB$6)),0)</f>
        <v>2.60048712279879</v>
      </c>
      <c r="BC106" s="20">
        <f ca="1">IFERROR(IF(BC$7=1,LN(OFFSET(DataSet!BA103,AddModel!BC$5,0)+(BC105*BC$6)),OFFSET(DataSet!BA103,AddModel!BC$5,0)+(BC105*BC$6)),0)</f>
        <v>5.5493506502795498</v>
      </c>
      <c r="BD106" s="20">
        <f ca="1">IFERROR(IF(BD$7=1,LN(OFFSET(DataSet!BB103,AddModel!BD$5,0)+(BD105*BD$6)),OFFSET(DataSet!BB103,AddModel!BD$5,0)+(BD105*BD$6)),0)</f>
        <v>2.67272725420725</v>
      </c>
      <c r="BE106" s="21">
        <f ca="1">IFERROR(IF(BE$7=1,LN(OFFSET(DataSet!BC103,AddModel!BE$5,0)+(BE105*BE$6)),OFFSET(DataSet!BC103,AddModel!BE$5,0)+(BE105*BE$6)),0)</f>
        <v>1.6519480622434</v>
      </c>
      <c r="BF106" s="16">
        <f ca="1">IFERROR(IF(BF$7=1,LN(OFFSET(DataSet!BD103,AddModel!BF$5,0)+(BF105*BF$6)),OFFSET(DataSet!BD103,AddModel!BF$5,0)+(BF105*BF$6)),0)</f>
        <v>-39</v>
      </c>
      <c r="BG106" s="17">
        <f ca="1">IFERROR(IF(BG$7=1,LN(OFFSET(DataSet!BE103,AddModel!BG$5,0)+(BG105*BG$6)),OFFSET(DataSet!BE103,AddModel!BG$5,0)+(BG105*BG$6)),0)</f>
        <v>-35</v>
      </c>
      <c r="BH106" s="17">
        <f ca="1">IFERROR(IF(BH$7=1,LN(OFFSET(DataSet!BF103,AddModel!BH$5,0)+(BH105*BH$6)),OFFSET(DataSet!BF103,AddModel!BH$5,0)+(BH105*BH$6)),0)</f>
        <v>-71</v>
      </c>
      <c r="BI106" s="17">
        <f ca="1">IFERROR(IF(BI$7=1,LN(OFFSET(DataSet!BG103,AddModel!BI$5,0)+(BI105*BI$6)),OFFSET(DataSet!BG103,AddModel!BI$5,0)+(BI105*BI$6)),0)</f>
        <v>-36</v>
      </c>
      <c r="BJ106" s="17">
        <f ca="1">IFERROR(IF(BJ$7=1,LN(OFFSET(DataSet!BH103,AddModel!BJ$5,0)+(BJ105*BJ$6)),OFFSET(DataSet!BH103,AddModel!BJ$5,0)+(BJ105*BJ$6)),0)</f>
        <v>-17</v>
      </c>
      <c r="BK106" s="17">
        <f ca="1">IFERROR(IF(BK$7=1,LN(OFFSET(DataSet!BI103,AddModel!BK$5,0)+(BK105*BK$6)),OFFSET(DataSet!BI103,AddModel!BK$5,0)+(BK105*BK$6)),0)</f>
        <v>-10</v>
      </c>
      <c r="BL106" s="17">
        <f ca="1">IFERROR(IF(BL$7=1,LN(OFFSET(DataSet!BJ103,AddModel!BL$5,0)+(BL105*BL$6)),OFFSET(DataSet!BJ103,AddModel!BL$5,0)+(BL105*BL$6)),0)</f>
        <v>96.646510000000006</v>
      </c>
      <c r="BM106" s="17">
        <f ca="1">IFERROR(IF(BM$7=1,LN(OFFSET(DataSet!BK103,AddModel!BM$5,0)+(BM105*BM$6)),OFFSET(DataSet!BK103,AddModel!BM$5,0)+(BM105*BM$6)),0)</f>
        <v>94.687479999999894</v>
      </c>
      <c r="BN106" s="17">
        <f ca="1">IFERROR(IF(BN$7=1,LN(OFFSET(DataSet!BL103,AddModel!BN$5,0)+(BN105*BN$6)),OFFSET(DataSet!BL103,AddModel!BN$5,0)+(BN105*BN$6)),0)</f>
        <v>109.9092</v>
      </c>
      <c r="BO106" s="17">
        <f ca="1">IFERROR(IF(BO$7=1,LN(OFFSET(DataSet!BM103,AddModel!BO$5,0)+(BO105*BO$6)),OFFSET(DataSet!BM103,AddModel!BO$5,0)+(BO105*BO$6)),0)</f>
        <v>144.11199999999999</v>
      </c>
      <c r="BP106" s="17">
        <f ca="1">IFERROR(IF(BP$7=1,LN(OFFSET(DataSet!BN103,AddModel!BP$5,0)+(BP105*BP$6)),OFFSET(DataSet!BN103,AddModel!BP$5,0)+(BP105*BP$6)),0)</f>
        <v>121.8</v>
      </c>
      <c r="BQ106" s="17">
        <f ca="1">IFERROR(IF(BQ$7=1,LN(OFFSET(DataSet!BO103,AddModel!BQ$5,0)+(BQ105*BQ$6)),OFFSET(DataSet!BO103,AddModel!BQ$5,0)+(BQ105*BQ$6)),0)</f>
        <v>112.2637</v>
      </c>
      <c r="BR106" s="17">
        <f ca="1">IFERROR(IF(BR$7=1,LN(OFFSET(DataSet!BP103,AddModel!BR$5,0)+(BR105*BR$6)),OFFSET(DataSet!BP103,AddModel!BR$5,0)+(BR105*BR$6)),0)</f>
        <v>105.5912</v>
      </c>
      <c r="BS106" s="17">
        <f ca="1">IFERROR(IF(BS$7=1,LN(OFFSET(DataSet!BQ103,AddModel!BS$5,0)+(BS105*BS$6)),OFFSET(DataSet!BQ103,AddModel!BS$5,0)+(BS105*BS$6)),0)</f>
        <v>110.8683</v>
      </c>
      <c r="BT106" s="17">
        <f ca="1">IFERROR(IF(BT$7=1,LN(OFFSET(DataSet!BR103,AddModel!BT$5,0)+(BT105*BT$6)),OFFSET(DataSet!BR103,AddModel!BT$5,0)+(BT105*BT$6)),0)</f>
        <v>1445580</v>
      </c>
      <c r="BU106" s="17">
        <f ca="1">IFERROR(IF(BU$7=1,LN(OFFSET(DataSet!BS103,AddModel!BU$5,0)+(BU105*BU$6)),OFFSET(DataSet!BS103,AddModel!BU$5,0)+(BU105*BU$6)),0)</f>
        <v>1165251.08903842</v>
      </c>
      <c r="BV106" s="17">
        <f ca="1">IFERROR(IF(BV$7=1,LN(OFFSET(DataSet!BT103,AddModel!BV$5,0)+(BV105*BV$6)),OFFSET(DataSet!BT103,AddModel!BV$5,0)+(BV105*BV$6)),0)</f>
        <v>109.9092</v>
      </c>
      <c r="BW106" s="17">
        <f ca="1">IFERROR(IF(BW$7=1,LN(OFFSET(DataSet!BU103,AddModel!BW$5,0)+(BW105*BW$6)),OFFSET(DataSet!BU103,AddModel!BW$5,0)+(BW105*BW$6)),0)</f>
        <v>4.26</v>
      </c>
      <c r="BX106" s="17">
        <f ca="1">IFERROR(IF(BX$7=1,LN(OFFSET(DataSet!BV103,AddModel!BX$5,0)+(BX105*BX$6)),OFFSET(DataSet!BV103,AddModel!BX$5,0)+(BX105*BX$6)),0)</f>
        <v>6.3</v>
      </c>
      <c r="BY106" s="17">
        <f ca="1">IFERROR(IF(BY$7=1,LN(OFFSET(DataSet!BW103,AddModel!BY$5,0)+(BY105*BY$6)),OFFSET(DataSet!BW103,AddModel!BY$5,0)+(BY105*BY$6)),0)</f>
        <v>100.9</v>
      </c>
      <c r="BZ106" s="17">
        <f ca="1">IFERROR(IF(BZ$7=1,LN(OFFSET(DataSet!BX103,AddModel!BZ$5,0)+(BZ105*BZ$6)),OFFSET(DataSet!BX103,AddModel!BZ$5,0)+(BZ105*BZ$6)),0)</f>
        <v>4.6728288344619058</v>
      </c>
      <c r="CA106" s="17">
        <f ca="1">IFERROR(IF(CA$7=1,LN(OFFSET(DataSet!BY103,AddModel!CA$5,0)+(CA105*CA$6)),OFFSET(DataSet!BY103,AddModel!CA$5,0)+(CA105*CA$6)),0)</f>
        <v>107.2</v>
      </c>
      <c r="CB106" s="18">
        <f ca="1">IFERROR(IF(CB$7=1,LN(OFFSET(DataSet!BZ103,AddModel!CB$5,0)+(CB105*CB$6)),OFFSET(DataSet!BZ103,AddModel!CB$5,0)+(CB105*CB$6)),0)</f>
        <v>105.2</v>
      </c>
      <c r="CC106" s="30">
        <f ca="1">IFERROR(IF(CC$7=1,LN(OFFSET(DataSet!CA103,AddModel!CC$5,0)+(CC105*CC$6)),OFFSET(DataSet!CA103,AddModel!CC$5,0)+(CC105*CC$6)),0)</f>
        <v>-0.21072103131565253</v>
      </c>
      <c r="CD106" s="40">
        <f ca="1">IFERROR(IF(CD$7=1,LN(OFFSET(DataSet!CB103,AddModel!CD$5,0)+(CD105*CD$6)),OFFSET(DataSet!CB103,AddModel!CD$5,0)+(CD105*CD$6)),0)</f>
        <v>2.2945529212967815</v>
      </c>
      <c r="CE106" s="41">
        <f ca="1">IFERROR(IF(CE$7=1,LN(OFFSET(DataSet!CC103,AddModel!CE$5,0)+(CE105*CE$6)),OFFSET(DataSet!CC103,AddModel!CE$5,0)+(CE105*CE$6)),0)</f>
        <v>10.116</v>
      </c>
      <c r="CF106" s="41">
        <f ca="1">IFERROR(IF(CF$7=1,LN(OFFSET(DataSet!CD103,AddModel!CF$5,0)+(CF105*CF$6)),OFFSET(DataSet!CD103,AddModel!CF$5,0)+(CF105*CF$6)),0)</f>
        <v>9.02</v>
      </c>
      <c r="CG106" s="41">
        <f ca="1">IFERROR(IF(CG$7=1,LN(OFFSET(DataSet!CE103,AddModel!CG$5,0)+(CG105*CG$6)),OFFSET(DataSet!CE103,AddModel!CG$5,0)+(CG105*CG$6)),0)</f>
        <v>10.42969410358798</v>
      </c>
      <c r="CH106" s="6">
        <f ca="1">IFERROR(IF(CH$7=1,LN(OFFSET(DataSet!CF103,AddModel!CH$5,0)+(CH105*CH$6)),OFFSET(DataSet!CF103,AddModel!CH$5,0)+(CH105*CH$6)),0)</f>
        <v>0</v>
      </c>
      <c r="CI106" s="6">
        <f ca="1">IFERROR(IF(CI$7=1,LN(OFFSET(DataSet!CG103,AddModel!CI$5,0)+(CI105*CI$6)),OFFSET(DataSet!CG103,AddModel!CI$5,0)+(CI105*CI$6)),0)</f>
        <v>1</v>
      </c>
      <c r="CJ106">
        <f ca="1">IFERROR(IF(CJ$7=1,LN(OFFSET(DataSet!CH103,AddModel!CJ$5,0)+(CJ105*CJ$6)),OFFSET(DataSet!CH103,AddModel!CJ$5,0)+(CJ105*CJ$6)),0)</f>
        <v>0</v>
      </c>
      <c r="CK106">
        <f ca="1">IFERROR(IF(CK$7=1,LN(OFFSET(DataSet!CI103,AddModel!CK$5,0)+(CK105*CK$6)),OFFSET(DataSet!CI103,AddModel!CK$5,0)+(CK105*CK$6)),0)</f>
        <v>0</v>
      </c>
      <c r="CL106">
        <f ca="1">IFERROR(IF(CL$7=1,LN(OFFSET(DataSet!CJ103,AddModel!CL$5,0)+(CL105*CL$6)),OFFSET(DataSet!CJ103,AddModel!CL$5,0)+(CL105*CL$6)),0)</f>
        <v>0</v>
      </c>
      <c r="CM106" s="40">
        <f ca="1">IFERROR(IF(CM$7=1,LN(OFFSET(DataSet!CK103,AddModel!CM$5,0)+(CM105*CM$6)),OFFSET(DataSet!CK103,AddModel!CM$5,0)+(CM105*CM$6)),0)</f>
        <v>588.92938172684478</v>
      </c>
      <c r="CN106" s="41">
        <f ca="1">IFERROR(IF(CN$7=1,LN(OFFSET(DataSet!CL103,AddModel!CN$5,0)+(CN105*CN$6)),OFFSET(DataSet!CL103,AddModel!CN$5,0)+(CN105*CN$6)),0)</f>
        <v>20.273844366033956</v>
      </c>
      <c r="CO106" s="41">
        <f ca="1">IFERROR(IF(CO$7=1,LN(OFFSET(DataSet!CM103,AddModel!CO$5,0)+(CO105*CO$6)),OFFSET(DataSet!CM103,AddModel!CO$5,0)+(CO105*CO$6)),0)</f>
        <v>1.5958005580178988E-4</v>
      </c>
      <c r="CP106" s="41">
        <f ca="1">IFERROR(IF(CP$7=1,LN(OFFSET(DataSet!CN103,AddModel!CP$5,0)+(CP105*CP$6)),OFFSET(DataSet!CN103,AddModel!CP$5,0)+(CP105*CP$6)),0)</f>
        <v>0</v>
      </c>
      <c r="CQ106" s="17">
        <f ca="1">IFERROR(IF(CQ$7=1,LN(OFFSET(DataSet!CO103,AddModel!CQ$5,0)+(CQ105*CQ$6)),OFFSET(DataSet!CO103,AddModel!CQ$5,0)+(CQ105*CQ$6)),0)</f>
        <v>0</v>
      </c>
      <c r="CR106" s="56">
        <f ca="1">IFERROR(IF(CR$7=1,LN(OFFSET(DataSet!CP103,AddModel!CR$5,0)+(CR105*CR$6)),OFFSET(DataSet!CP103,AddModel!CR$5,0)+(CR105*CR$6)),0)</f>
        <v>0</v>
      </c>
      <c r="CS106" s="56">
        <f ca="1">IFERROR(IF(CS$7=1,LN(OFFSET(DataSet!CQ103,AddModel!CS$5,0)+(CS105*CS$6)),OFFSET(DataSet!CQ103,AddModel!CS$5,0)+(CS105*CS$6)),0)</f>
        <v>0</v>
      </c>
      <c r="CT106" s="56">
        <f ca="1">IFERROR(IF(CT$7=1,LN(OFFSET(DataSet!CR103,AddModel!CT$5,0)+(CT105*CT$6)),OFFSET(DataSet!CR103,AddModel!CT$5,0)+(CT105*CT$6)),0)</f>
        <v>41053.324350081552</v>
      </c>
      <c r="CU106" s="20">
        <f ca="1">IFERROR(IF(CU$7=1,LN(OFFSET(DataSet!CS103,AddModel!CU$5,0)+(CU105*CU$6)),OFFSET(DataSet!CS103,AddModel!CU$5,0)+(CU105*CU$6)),0)</f>
        <v>0</v>
      </c>
      <c r="CV106" s="20">
        <f ca="1">IFERROR(IF(CV$7=1,LN(OFFSET(DataSet!CT103,AddModel!CV$5,0)+(CV105*CV$6)),OFFSET(DataSet!CT103,AddModel!CV$5,0)+(CV105*CV$6)),0)</f>
        <v>0</v>
      </c>
      <c r="CW106" s="20">
        <f ca="1">IFERROR(IF(CW$7=1,LN(OFFSET(DataSet!CU103,AddModel!CW$5,0)+(CW105*CW$6)),OFFSET(DataSet!CU103,AddModel!CW$5,0)+(CW105*CW$6)),0)</f>
        <v>0</v>
      </c>
      <c r="CX106" s="20">
        <f ca="1">IFERROR(IF(CX$7=1,LN(OFFSET(DataSet!CV103,AddModel!CX$5,0)+(CX105*CX$6)),OFFSET(DataSet!CV103,AddModel!CX$5,0)+(CX105*CX$6)),0)</f>
        <v>0</v>
      </c>
      <c r="CY106" s="113">
        <f ca="1">IFERROR(IF(CY$7=1,LN(OFFSET(DataSet!CW103,AddModel!CY$5,0)+(CY105*CY$6)),OFFSET(DataSet!CW103,AddModel!CY$5,0)+(CY105*CY$6)),0)</f>
        <v>0</v>
      </c>
      <c r="CZ106" s="135">
        <f ca="1">IFERROR(IF(CZ$7=1,LN(OFFSET(DataSet!CX103,AddModel!CZ$5,0)+(CZ105*CZ$6)),OFFSET(DataSet!CX103,AddModel!CZ$5,0)+(CZ105*CZ$6)),0)</f>
        <v>638696.2166328663</v>
      </c>
      <c r="DA106" s="136">
        <f ca="1">IFERROR(IF(DA$7=1,LN(OFFSET(DataSet!CY103,AddModel!DA$5,0)+(DA105*DA$6)),OFFSET(DataSet!CY103,AddModel!DA$5,0)+(DA105*DA$6)),0)</f>
        <v>256279.34511063833</v>
      </c>
      <c r="DB106" s="137">
        <f ca="1">IFERROR(IF(DB$7=1,LN(OFFSET(DataSet!CZ103,AddModel!DB$5,0)+(DB105*DB$6)),OFFSET(DataSet!CZ103,AddModel!DB$5,0)+(DB105*DB$6)),0)</f>
        <v>2032551.006729766</v>
      </c>
    </row>
    <row r="107" spans="1:106" x14ac:dyDescent="0.25">
      <c r="A107" s="134">
        <f ca="1">C107*DataSet!CB104</f>
        <v>2528484.9617910432</v>
      </c>
      <c r="B107" s="1">
        <f t="shared" si="4"/>
        <v>44516</v>
      </c>
      <c r="C107" s="87">
        <f t="shared" ca="1" si="6"/>
        <v>254887.59695474224</v>
      </c>
      <c r="D107" s="87">
        <f t="shared" ca="1" si="5"/>
        <v>263700.76193408429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IFERROR(IF(H$7=1,LN(OFFSET(DataSet!F104,AddModel!H$5,0)+(H106*H$6)),OFFSET(DataSet!F104,AddModel!H$5,0)+(H106*H$6)),0)</f>
        <v>0</v>
      </c>
      <c r="I107" s="13">
        <f ca="1">IFERROR(IF(I$7=1,LN(OFFSET(DataSet!G104,AddModel!I$5,0)+(I106*I$6)),OFFSET(DataSet!G104,AddModel!I$5,0)+(I106*I$6)),0)</f>
        <v>0</v>
      </c>
      <c r="J107" s="13">
        <f ca="1">IFERROR(IF(J$7=1,LN(OFFSET(DataSet!H104,AddModel!J$5,0)+(J106*J$6)),OFFSET(DataSet!H104,AddModel!J$5,0)+(J106*J$6)),0)</f>
        <v>0</v>
      </c>
      <c r="K107" s="13">
        <f ca="1">IFERROR(IF(K$7=1,LN(OFFSET(DataSet!I104,AddModel!K$5,0)+(K106*K$6)),OFFSET(DataSet!I104,AddModel!K$5,0)+(K106*K$6)),0)</f>
        <v>0</v>
      </c>
      <c r="L107" s="13">
        <f ca="1">IFERROR(IF(L$7=1,LN(OFFSET(DataSet!J104,AddModel!L$5,0)+(L106*L$6)),OFFSET(DataSet!J104,AddModel!L$5,0)+(L106*L$6)),0)</f>
        <v>0</v>
      </c>
      <c r="M107" s="13">
        <f ca="1">IFERROR(IF(M$7=1,LN(OFFSET(DataSet!K104,AddModel!M$5,0)+(M106*M$6)),OFFSET(DataSet!K104,AddModel!M$5,0)+(M106*M$6)),0)</f>
        <v>0</v>
      </c>
      <c r="N107" s="13">
        <f ca="1">IFERROR(IF(N$7=1,LN(OFFSET(DataSet!L104,AddModel!N$5,0)+(N106*N$6)),OFFSET(DataSet!L104,AddModel!N$5,0)+(N106*N$6)),0)</f>
        <v>0</v>
      </c>
      <c r="O107" s="13">
        <f ca="1">IFERROR(IF(O$7=1,LN(OFFSET(DataSet!M104,AddModel!O$5,0)+(O106*O$6)),OFFSET(DataSet!M104,AddModel!O$5,0)+(O106*O$6)),0)</f>
        <v>0</v>
      </c>
      <c r="P107" s="13">
        <f ca="1">IFERROR(IF(P$7=1,LN(OFFSET(DataSet!N104,AddModel!P$5,0)+(P106*P$6)),OFFSET(DataSet!N104,AddModel!P$5,0)+(P106*P$6)),0)</f>
        <v>0</v>
      </c>
      <c r="Q107" s="13">
        <f ca="1">IFERROR(IF(Q$7=1,LN(OFFSET(DataSet!O104,AddModel!Q$5,0)+(Q106*Q$6)),OFFSET(DataSet!O104,AddModel!Q$5,0)+(Q106*Q$6)),0)</f>
        <v>0</v>
      </c>
      <c r="R107" s="13">
        <f ca="1">IFERROR(IF(R$7=1,LN(OFFSET(DataSet!P104,AddModel!R$5,0)+(R106*R$6)),OFFSET(DataSet!P104,AddModel!R$5,0)+(R106*R$6)),0)</f>
        <v>1</v>
      </c>
      <c r="S107" s="13">
        <f ca="1">IFERROR(IF(S$7=1,LN(OFFSET(DataSet!Q104,AddModel!S$5,0)+(S106*S$6)),OFFSET(DataSet!Q104,AddModel!S$5,0)+(S106*S$6)),0)</f>
        <v>0</v>
      </c>
      <c r="T107" s="14">
        <f ca="1">IFERROR(IF(T$7=1,LN(OFFSET(DataSet!R104,AddModel!T$5,0)+(T106*T$6)),OFFSET(DataSet!R104,AddModel!T$5,0)+(T106*T$6)),0)</f>
        <v>0</v>
      </c>
      <c r="U107" s="14">
        <f ca="1">IFERROR(IF(U$7=1,LN(OFFSET(DataSet!S104,AddModel!U$5,0)+(U106*U$6)),OFFSET(DataSet!S104,AddModel!U$5,0)+(U106*U$6)),0)</f>
        <v>0</v>
      </c>
      <c r="V107" s="14">
        <f ca="1">IFERROR(IF(V$7=1,LN(OFFSET(DataSet!T104,AddModel!V$5,0)+(V106*V$6)),OFFSET(DataSet!T104,AddModel!V$5,0)+(V106*V$6)),0)</f>
        <v>0</v>
      </c>
      <c r="W107" s="14">
        <f ca="1">IFERROR(IF(W$7=1,LN(OFFSET(DataSet!U104,AddModel!W$5,0)+(W106*W$6)),OFFSET(DataSet!U104,AddModel!W$5,0)+(W106*W$6)),0)</f>
        <v>0</v>
      </c>
      <c r="X107" s="14">
        <f ca="1">IFERROR(IF(X$7=1,LN(OFFSET(DataSet!V104,AddModel!X$5,0)+(X106*X$6)),OFFSET(DataSet!V104,AddModel!X$5,0)+(X106*X$6)),0)</f>
        <v>0</v>
      </c>
      <c r="Y107" s="14">
        <f ca="1">IFERROR(IF(Y$7=1,LN(OFFSET(DataSet!W104,AddModel!Y$5,0)+(Y106*Y$6)),OFFSET(DataSet!W104,AddModel!Y$5,0)+(Y106*Y$6)),0)</f>
        <v>0</v>
      </c>
      <c r="Z107" s="14">
        <f ca="1">IFERROR(IF(Z$7=1,LN(OFFSET(DataSet!X104,AddModel!Z$5,0)+(Z106*Z$6)),OFFSET(DataSet!X104,AddModel!Z$5,0)+(Z106*Z$6)),0)</f>
        <v>0</v>
      </c>
      <c r="AA107" s="14">
        <f ca="1">IFERROR(IF(AA$7=1,LN(OFFSET(DataSet!Y104,AddModel!AA$5,0)+(AA106*AA$6)),OFFSET(DataSet!Y104,AddModel!AA$5,0)+(AA106*AA$6)),0)</f>
        <v>0</v>
      </c>
      <c r="AB107" s="14">
        <f ca="1">IFERROR(IF(AB$7=1,LN(OFFSET(DataSet!Z104,AddModel!AB$5,0)+(AB106*AB$6)),OFFSET(DataSet!Z104,AddModel!AB$5,0)+(AB106*AB$6)),0)</f>
        <v>0</v>
      </c>
      <c r="AC107" s="15">
        <f ca="1">IFERROR(IF(AC$7=1,LN(OFFSET(DataSet!AA104,AddModel!AC$5,0)+(AC106*AC$6)),OFFSET(DataSet!AA104,AddModel!AC$5,0)+(AC106*AC$6)),0)</f>
        <v>0</v>
      </c>
      <c r="AD107" s="15">
        <f ca="1">IFERROR(IF(AD$7=1,LN(OFFSET(DataSet!AB104,AddModel!AD$5,0)+(AD106*AD$6)),OFFSET(DataSet!AB104,AddModel!AD$5,0)+(AD106*AD$6)),0)</f>
        <v>0</v>
      </c>
      <c r="AE107" s="15">
        <f ca="1">IFERROR(IF(AE$7=1,LN(OFFSET(DataSet!AC104,AddModel!AE$5,0)+(AE106*AE$6)),OFFSET(DataSet!AC104,AddModel!AE$5,0)+(AE106*AE$6)),0)</f>
        <v>0</v>
      </c>
      <c r="AF107" s="15">
        <f ca="1">IFERROR(IF(AF$7=1,LN(OFFSET(DataSet!AD104,AddModel!AF$5,0)+(AF106*AF$6)),OFFSET(DataSet!AD104,AddModel!AF$5,0)+(AF106*AF$6)),0)</f>
        <v>0</v>
      </c>
      <c r="AG107" s="15">
        <f ca="1">IFERROR(IF(AG$7=1,LN(OFFSET(DataSet!AE104,AddModel!AG$5,0)+(AG106*AG$6)),OFFSET(DataSet!AE104,AddModel!AG$5,0)+(AG106*AG$6)),0)</f>
        <v>0</v>
      </c>
      <c r="AH107" s="15">
        <f ca="1">IFERROR(IF(AH$7=1,LN(OFFSET(DataSet!AF104,AddModel!AH$5,0)+(AH106*AH$6)),OFFSET(DataSet!AF104,AddModel!AH$5,0)+(AH106*AH$6)),0)</f>
        <v>0</v>
      </c>
      <c r="AI107" s="15">
        <f ca="1">IFERROR(IF(AI$7=1,LN(OFFSET(DataSet!AG104,AddModel!AI$5,0)+(AI106*AI$6)),OFFSET(DataSet!AG104,AddModel!AI$5,0)+(AI106*AI$6)),0)</f>
        <v>0</v>
      </c>
      <c r="AJ107" s="15">
        <f ca="1">IFERROR(IF(AJ$7=1,LN(OFFSET(DataSet!AH104,AddModel!AJ$5,0)+(AJ106*AJ$6)),OFFSET(DataSet!AH104,AddModel!AJ$5,0)+(AJ106*AJ$6)),0)</f>
        <v>0</v>
      </c>
      <c r="AK107" s="15">
        <f ca="1">IFERROR(IF(AK$7=1,LN(OFFSET(DataSet!AI104,AddModel!AK$5,0)+(AK106*AK$6)),OFFSET(DataSet!AI104,AddModel!AK$5,0)+(AK106*AK$6)),0)</f>
        <v>0</v>
      </c>
      <c r="AL107" s="13">
        <f ca="1">IFERROR(IF(AL$7=1,LN(OFFSET(DataSet!AJ104,AddModel!AL$5,0)+(AL106*AL$6)),OFFSET(DataSet!AJ104,AddModel!AL$5,0)+(AL106*AL$6)),0)</f>
        <v>0</v>
      </c>
      <c r="AM107" s="13">
        <f ca="1">IFERROR(IF(AM$7=1,LN(OFFSET(DataSet!AK104,AddModel!AM$5,0)+(AM106*AM$6)),OFFSET(DataSet!AK104,AddModel!AM$5,0)+(AM106*AM$6)),0)</f>
        <v>0</v>
      </c>
      <c r="AN107" s="13">
        <f ca="1">IFERROR(IF(AN$7=1,LN(OFFSET(DataSet!AL104,AddModel!AN$5,0)+(AN106*AN$6)),OFFSET(DataSet!AL104,AddModel!AN$5,0)+(AN106*AN$6)),0)</f>
        <v>0</v>
      </c>
      <c r="AO107" s="17">
        <f ca="1">IFERROR(IF(AO$7=1,LN(OFFSET(DataSet!AM104,AddModel!AO$5,0)+(AO106*AO$6)),OFFSET(DataSet!AM104,AddModel!AO$5,0)+(AO106*AO$6)),0)</f>
        <v>52.142857142857402</v>
      </c>
      <c r="AP107" s="17">
        <f ca="1">IFERROR(IF(AP$7=1,LN(OFFSET(DataSet!AN104,AddModel!AP$5,0)+(AP106*AP$6)),OFFSET(DataSet!AN104,AddModel!AP$5,0)+(AP106*AP$6)),0)</f>
        <v>46.285714285714498</v>
      </c>
      <c r="AQ107" s="17">
        <f ca="1">IFERROR(IF(AQ$7=1,LN(OFFSET(DataSet!AO104,AddModel!AQ$5,0)+(AQ106*AQ$6)),OFFSET(DataSet!AO104,AddModel!AQ$5,0)+(AQ106*AQ$6)),0)</f>
        <v>0</v>
      </c>
      <c r="AR107" s="17">
        <f ca="1">IFERROR(IF(AR$7=1,LN(OFFSET(DataSet!AP104,AddModel!AR$5,0)+(AR106*AR$6)),OFFSET(DataSet!AP104,AddModel!AR$5,0)+(AR106*AR$6)),0)</f>
        <v>0</v>
      </c>
      <c r="AS107" s="18">
        <f ca="1">IFERROR(IF(AS$7=1,LN(OFFSET(DataSet!AQ104,AddModel!AS$5,0)+(AS106*AS$6)),OFFSET(DataSet!AQ104,AddModel!AS$5,0)+(AS106*AS$6)),0)</f>
        <v>0</v>
      </c>
      <c r="AT107" s="19">
        <f ca="1">IFERROR(IF(AT$7=1,LN(OFFSET(DataSet!AR104,AddModel!AT$5,0)+(AT106*AT$6)),OFFSET(DataSet!AR104,AddModel!AT$5,0)+(AT106*AT$6)),0)</f>
        <v>1.64715800884827E-2</v>
      </c>
      <c r="AU107" s="20">
        <f ca="1">IFERROR(IF(AU$7=1,LN(OFFSET(DataSet!AS104,AddModel!AU$5,0)+(AU106*AU$6)),OFFSET(DataSet!AS104,AddModel!AU$5,0)+(AU106*AU$6)),0)</f>
        <v>1.2102004936983599</v>
      </c>
      <c r="AV107" s="20">
        <f ca="1">IFERROR(IF(AV$7=1,LN(OFFSET(DataSet!AT104,AddModel!AV$5,0)+(AV106*AV$6)),OFFSET(DataSet!AT104,AddModel!AV$5,0)+(AV106*AV$6)),0)</f>
        <v>-1.5431464374830199</v>
      </c>
      <c r="AW107" s="20">
        <f ca="1">IFERROR(IF(AW$7=1,LN(OFFSET(DataSet!AU104,AddModel!AW$5,0)+(AW106*AW$6)),OFFSET(DataSet!AU104,AddModel!AW$5,0)+(AW106*AW$6)),0)</f>
        <v>-0.14724702265768699</v>
      </c>
      <c r="AX107" s="20">
        <f ca="1">IFERROR(IF(AX$7=1,LN(OFFSET(DataSet!AV104,AddModel!AX$5,0)+(AX106*AX$6)),OFFSET(DataSet!AV104,AddModel!AX$5,0)+(AX106*AX$6)),0)</f>
        <v>9.2133985442082196</v>
      </c>
      <c r="AY107" s="20">
        <f ca="1">IFERROR(IF(AY$7=1,LN(OFFSET(DataSet!AW104,AddModel!AY$5,0)+(AY106*AY$6)),OFFSET(DataSet!AW104,AddModel!AY$5,0)+(AY106*AY$6)),0)</f>
        <v>3.7573319811879098</v>
      </c>
      <c r="AZ107" s="20">
        <f ca="1">IFERROR(IF(AZ$7=1,LN(OFFSET(DataSet!AX104,AddModel!AZ$5,0)+(AZ106*AZ$6)),OFFSET(DataSet!AX104,AddModel!AZ$5,0)+(AZ106*AZ$6)),0)</f>
        <v>1.95503923397198</v>
      </c>
      <c r="BA107" s="20">
        <f ca="1">IFERROR(IF(BA$7=1,LN(OFFSET(DataSet!AY104,AddModel!BA$5,0)+(BA106*BA$6)),OFFSET(DataSet!AY104,AddModel!BA$5,0)+(BA106*BA$6)),0)</f>
        <v>9.2298701242966992</v>
      </c>
      <c r="BB107" s="20">
        <f ca="1">IFERROR(IF(BB$7=1,LN(OFFSET(DataSet!AZ104,AddModel!BB$5,0)+(BB106*BB$6)),OFFSET(DataSet!AZ104,AddModel!BB$5,0)+(BB106*BB$6)),0)</f>
        <v>2.5665230578213598</v>
      </c>
      <c r="BC107" s="20">
        <f ca="1">IFERROR(IF(BC$7=1,LN(OFFSET(DataSet!BA104,AddModel!BC$5,0)+(BC106*BC$6)),OFFSET(DataSet!BA104,AddModel!BC$5,0)+(BC106*BC$6)),0)</f>
        <v>4.9675324748862799</v>
      </c>
      <c r="BD107" s="20">
        <f ca="1">IFERROR(IF(BD$7=1,LN(OFFSET(DataSet!BB104,AddModel!BD$5,0)+(BD106*BD$6)),OFFSET(DataSet!BB104,AddModel!BD$5,0)+(BD106*BD$6)),0)</f>
        <v>1.0233766203383301</v>
      </c>
      <c r="BE107" s="21">
        <f ca="1">IFERROR(IF(BE$7=1,LN(OFFSET(DataSet!BC104,AddModel!BE$5,0)+(BE106*BE$6)),OFFSET(DataSet!BC104,AddModel!BE$5,0)+(BE106*BE$6)),0)</f>
        <v>1.8077922113142999</v>
      </c>
      <c r="BF107" s="16">
        <f ca="1">IFERROR(IF(BF$7=1,LN(OFFSET(DataSet!BD104,AddModel!BF$5,0)+(BF106*BF$6)),OFFSET(DataSet!BD104,AddModel!BF$5,0)+(BF106*BF$6)),0)</f>
        <v>-39</v>
      </c>
      <c r="BG107" s="17">
        <f ca="1">IFERROR(IF(BG$7=1,LN(OFFSET(DataSet!BE104,AddModel!BG$5,0)+(BG106*BG$6)),OFFSET(DataSet!BE104,AddModel!BG$5,0)+(BG106*BG$6)),0)</f>
        <v>-35</v>
      </c>
      <c r="BH107" s="17">
        <f ca="1">IFERROR(IF(BH$7=1,LN(OFFSET(DataSet!BF104,AddModel!BH$5,0)+(BH106*BH$6)),OFFSET(DataSet!BF104,AddModel!BH$5,0)+(BH106*BH$6)),0)</f>
        <v>-71</v>
      </c>
      <c r="BI107" s="17">
        <f ca="1">IFERROR(IF(BI$7=1,LN(OFFSET(DataSet!BG104,AddModel!BI$5,0)+(BI106*BI$6)),OFFSET(DataSet!BG104,AddModel!BI$5,0)+(BI106*BI$6)),0)</f>
        <v>-36</v>
      </c>
      <c r="BJ107" s="17">
        <f ca="1">IFERROR(IF(BJ$7=1,LN(OFFSET(DataSet!BH104,AddModel!BJ$5,0)+(BJ106*BJ$6)),OFFSET(DataSet!BH104,AddModel!BJ$5,0)+(BJ106*BJ$6)),0)</f>
        <v>-17</v>
      </c>
      <c r="BK107" s="17">
        <f ca="1">IFERROR(IF(BK$7=1,LN(OFFSET(DataSet!BI104,AddModel!BK$5,0)+(BK106*BK$6)),OFFSET(DataSet!BI104,AddModel!BK$5,0)+(BK106*BK$6)),0)</f>
        <v>-10</v>
      </c>
      <c r="BL107" s="17">
        <f ca="1">IFERROR(IF(BL$7=1,LN(OFFSET(DataSet!BJ104,AddModel!BL$5,0)+(BL106*BL$6)),OFFSET(DataSet!BJ104,AddModel!BL$5,0)+(BL106*BL$6)),0)</f>
        <v>96.646510000000006</v>
      </c>
      <c r="BM107" s="17">
        <f ca="1">IFERROR(IF(BM$7=1,LN(OFFSET(DataSet!BK104,AddModel!BM$5,0)+(BM106*BM$6)),OFFSET(DataSet!BK104,AddModel!BM$5,0)+(BM106*BM$6)),0)</f>
        <v>94.687479999999894</v>
      </c>
      <c r="BN107" s="17">
        <f ca="1">IFERROR(IF(BN$7=1,LN(OFFSET(DataSet!BL104,AddModel!BN$5,0)+(BN106*BN$6)),OFFSET(DataSet!BL104,AddModel!BN$5,0)+(BN106*BN$6)),0)</f>
        <v>109.9092</v>
      </c>
      <c r="BO107" s="17">
        <f ca="1">IFERROR(IF(BO$7=1,LN(OFFSET(DataSet!BM104,AddModel!BO$5,0)+(BO106*BO$6)),OFFSET(DataSet!BM104,AddModel!BO$5,0)+(BO106*BO$6)),0)</f>
        <v>144.11199999999999</v>
      </c>
      <c r="BP107" s="17">
        <f ca="1">IFERROR(IF(BP$7=1,LN(OFFSET(DataSet!BN104,AddModel!BP$5,0)+(BP106*BP$6)),OFFSET(DataSet!BN104,AddModel!BP$5,0)+(BP106*BP$6)),0)</f>
        <v>121.8</v>
      </c>
      <c r="BQ107" s="17">
        <f ca="1">IFERROR(IF(BQ$7=1,LN(OFFSET(DataSet!BO104,AddModel!BQ$5,0)+(BQ106*BQ$6)),OFFSET(DataSet!BO104,AddModel!BQ$5,0)+(BQ106*BQ$6)),0)</f>
        <v>112.2637</v>
      </c>
      <c r="BR107" s="17">
        <f ca="1">IFERROR(IF(BR$7=1,LN(OFFSET(DataSet!BP104,AddModel!BR$5,0)+(BR106*BR$6)),OFFSET(DataSet!BP104,AddModel!BR$5,0)+(BR106*BR$6)),0)</f>
        <v>105.5912</v>
      </c>
      <c r="BS107" s="17">
        <f ca="1">IFERROR(IF(BS$7=1,LN(OFFSET(DataSet!BQ104,AddModel!BS$5,0)+(BS106*BS$6)),OFFSET(DataSet!BQ104,AddModel!BS$5,0)+(BS106*BS$6)),0)</f>
        <v>110.8683</v>
      </c>
      <c r="BT107" s="17">
        <f ca="1">IFERROR(IF(BT$7=1,LN(OFFSET(DataSet!BR104,AddModel!BT$5,0)+(BT106*BT$6)),OFFSET(DataSet!BR104,AddModel!BT$5,0)+(BT106*BT$6)),0)</f>
        <v>1445580</v>
      </c>
      <c r="BU107" s="17">
        <f ca="1">IFERROR(IF(BU$7=1,LN(OFFSET(DataSet!BS104,AddModel!BU$5,0)+(BU106*BU$6)),OFFSET(DataSet!BS104,AddModel!BU$5,0)+(BU106*BU$6)),0)</f>
        <v>1165251.08903842</v>
      </c>
      <c r="BV107" s="17">
        <f ca="1">IFERROR(IF(BV$7=1,LN(OFFSET(DataSet!BT104,AddModel!BV$5,0)+(BV106*BV$6)),OFFSET(DataSet!BT104,AddModel!BV$5,0)+(BV106*BV$6)),0)</f>
        <v>109.9092</v>
      </c>
      <c r="BW107" s="17">
        <f ca="1">IFERROR(IF(BW$7=1,LN(OFFSET(DataSet!BU104,AddModel!BW$5,0)+(BW106*BW$6)),OFFSET(DataSet!BU104,AddModel!BW$5,0)+(BW106*BW$6)),0)</f>
        <v>4.26</v>
      </c>
      <c r="BX107" s="17">
        <f ca="1">IFERROR(IF(BX$7=1,LN(OFFSET(DataSet!BV104,AddModel!BX$5,0)+(BX106*BX$6)),OFFSET(DataSet!BV104,AddModel!BX$5,0)+(BX106*BX$6)),0)</f>
        <v>6.3</v>
      </c>
      <c r="BY107" s="17">
        <f ca="1">IFERROR(IF(BY$7=1,LN(OFFSET(DataSet!BW104,AddModel!BY$5,0)+(BY106*BY$6)),OFFSET(DataSet!BW104,AddModel!BY$5,0)+(BY106*BY$6)),0)</f>
        <v>100.9</v>
      </c>
      <c r="BZ107" s="17">
        <f ca="1">IFERROR(IF(BZ$7=1,LN(OFFSET(DataSet!BX104,AddModel!BZ$5,0)+(BZ106*BZ$6)),OFFSET(DataSet!BX104,AddModel!BZ$5,0)+(BZ106*BZ$6)),0)</f>
        <v>4.6728288344619058</v>
      </c>
      <c r="CA107" s="17">
        <f ca="1">IFERROR(IF(CA$7=1,LN(OFFSET(DataSet!BY104,AddModel!CA$5,0)+(CA106*CA$6)),OFFSET(DataSet!BY104,AddModel!CA$5,0)+(CA106*CA$6)),0)</f>
        <v>107.2</v>
      </c>
      <c r="CB107" s="18">
        <f ca="1">IFERROR(IF(CB$7=1,LN(OFFSET(DataSet!BZ104,AddModel!CB$5,0)+(CB106*CB$6)),OFFSET(DataSet!BZ104,AddModel!CB$5,0)+(CB106*CB$6)),0)</f>
        <v>105.2</v>
      </c>
      <c r="CC107" s="30">
        <f ca="1">IFERROR(IF(CC$7=1,LN(OFFSET(DataSet!CA104,AddModel!CC$5,0)+(CC106*CC$6)),OFFSET(DataSet!CA104,AddModel!CC$5,0)+(CC106*CC$6)),0)</f>
        <v>-0.21072103131565253</v>
      </c>
      <c r="CD107" s="40">
        <f ca="1">IFERROR(IF(CD$7=1,LN(OFFSET(DataSet!CB104,AddModel!CD$5,0)+(CD106*CD$6)),OFFSET(DataSet!CB104,AddModel!CD$5,0)+(CD106*CD$6)),0)</f>
        <v>2.2945529212967815</v>
      </c>
      <c r="CE107" s="41">
        <f ca="1">IFERROR(IF(CE$7=1,LN(OFFSET(DataSet!CC104,AddModel!CE$5,0)+(CE106*CE$6)),OFFSET(DataSet!CC104,AddModel!CE$5,0)+(CE106*CE$6)),0)</f>
        <v>10.116</v>
      </c>
      <c r="CF107" s="41">
        <f ca="1">IFERROR(IF(CF$7=1,LN(OFFSET(DataSet!CD104,AddModel!CF$5,0)+(CF106*CF$6)),OFFSET(DataSet!CD104,AddModel!CF$5,0)+(CF106*CF$6)),0)</f>
        <v>9.02</v>
      </c>
      <c r="CG107" s="41">
        <f ca="1">IFERROR(IF(CG$7=1,LN(OFFSET(DataSet!CE104,AddModel!CG$5,0)+(CG106*CG$6)),OFFSET(DataSet!CE104,AddModel!CG$5,0)+(CG106*CG$6)),0)</f>
        <v>10.42969410358798</v>
      </c>
      <c r="CH107" s="6">
        <f ca="1">IFERROR(IF(CH$7=1,LN(OFFSET(DataSet!CF104,AddModel!CH$5,0)+(CH106*CH$6)),OFFSET(DataSet!CF104,AddModel!CH$5,0)+(CH106*CH$6)),0)</f>
        <v>0</v>
      </c>
      <c r="CI107" s="6">
        <f ca="1">IFERROR(IF(CI$7=1,LN(OFFSET(DataSet!CG104,AddModel!CI$5,0)+(CI106*CI$6)),OFFSET(DataSet!CG104,AddModel!CI$5,0)+(CI106*CI$6)),0)</f>
        <v>1</v>
      </c>
      <c r="CJ107">
        <f ca="1">IFERROR(IF(CJ$7=1,LN(OFFSET(DataSet!CH104,AddModel!CJ$5,0)+(CJ106*CJ$6)),OFFSET(DataSet!CH104,AddModel!CJ$5,0)+(CJ106*CJ$6)),0)</f>
        <v>0</v>
      </c>
      <c r="CK107">
        <f ca="1">IFERROR(IF(CK$7=1,LN(OFFSET(DataSet!CI104,AddModel!CK$5,0)+(CK106*CK$6)),OFFSET(DataSet!CI104,AddModel!CK$5,0)+(CK106*CK$6)),0)</f>
        <v>0</v>
      </c>
      <c r="CL107">
        <f ca="1">IFERROR(IF(CL$7=1,LN(OFFSET(DataSet!CJ104,AddModel!CL$5,0)+(CL106*CL$6)),OFFSET(DataSet!CJ104,AddModel!CL$5,0)+(CL106*CL$6)),0)</f>
        <v>0</v>
      </c>
      <c r="CM107" s="40">
        <f ca="1">IFERROR(IF(CM$7=1,LN(OFFSET(DataSet!CK104,AddModel!CM$5,0)+(CM106*CM$6)),OFFSET(DataSet!CK104,AddModel!CM$5,0)+(CM106*CM$6)),0)</f>
        <v>471.14350538147585</v>
      </c>
      <c r="CN107" s="41">
        <f ca="1">IFERROR(IF(CN$7=1,LN(OFFSET(DataSet!CL104,AddModel!CN$5,0)+(CN106*CN$6)),OFFSET(DataSet!CL104,AddModel!CN$5,0)+(CN106*CN$6)),0)</f>
        <v>14.191691056223767</v>
      </c>
      <c r="CO107" s="41">
        <f ca="1">IFERROR(IF(CO$7=1,LN(OFFSET(DataSet!CM104,AddModel!CO$5,0)+(CO106*CO$6)),OFFSET(DataSet!CM104,AddModel!CO$5,0)+(CO106*CO$6)),0)</f>
        <v>9.574803348107393E-5</v>
      </c>
      <c r="CP107" s="41">
        <f ca="1">IFERROR(IF(CP$7=1,LN(OFFSET(DataSet!CN104,AddModel!CP$5,0)+(CP106*CP$6)),OFFSET(DataSet!CN104,AddModel!CP$5,0)+(CP106*CP$6)),0)</f>
        <v>0</v>
      </c>
      <c r="CQ107" s="17">
        <f ca="1">IFERROR(IF(CQ$7=1,LN(OFFSET(DataSet!CO104,AddModel!CQ$5,0)+(CQ106*CQ$6)),OFFSET(DataSet!CO104,AddModel!CQ$5,0)+(CQ106*CQ$6)),0)</f>
        <v>0</v>
      </c>
      <c r="CR107" s="56">
        <f ca="1">IFERROR(IF(CR$7=1,LN(OFFSET(DataSet!CP104,AddModel!CR$5,0)+(CR106*CR$6)),OFFSET(DataSet!CP104,AddModel!CR$5,0)+(CR106*CR$6)),0)</f>
        <v>0</v>
      </c>
      <c r="CS107" s="56">
        <f ca="1">IFERROR(IF(CS$7=1,LN(OFFSET(DataSet!CQ104,AddModel!CS$5,0)+(CS106*CS$6)),OFFSET(DataSet!CQ104,AddModel!CS$5,0)+(CS106*CS$6)),0)</f>
        <v>0</v>
      </c>
      <c r="CT107" s="56">
        <f ca="1">IFERROR(IF(CT$7=1,LN(OFFSET(DataSet!CR104,AddModel!CT$5,0)+(CT106*CT$6)),OFFSET(DataSet!CR104,AddModel!CT$5,0)+(CT106*CT$6)),0)</f>
        <v>28737.327045057085</v>
      </c>
      <c r="CU107" s="20">
        <f ca="1">IFERROR(IF(CU$7=1,LN(OFFSET(DataSet!CS104,AddModel!CU$5,0)+(CU106*CU$6)),OFFSET(DataSet!CS104,AddModel!CU$5,0)+(CU106*CU$6)),0)</f>
        <v>0</v>
      </c>
      <c r="CV107" s="20">
        <f ca="1">IFERROR(IF(CV$7=1,LN(OFFSET(DataSet!CT104,AddModel!CV$5,0)+(CV106*CV$6)),OFFSET(DataSet!CT104,AddModel!CV$5,0)+(CV106*CV$6)),0)</f>
        <v>0</v>
      </c>
      <c r="CW107" s="20">
        <f ca="1">IFERROR(IF(CW$7=1,LN(OFFSET(DataSet!CU104,AddModel!CW$5,0)+(CW106*CW$6)),OFFSET(DataSet!CU104,AddModel!CW$5,0)+(CW106*CW$6)),0)</f>
        <v>0</v>
      </c>
      <c r="CX107" s="20">
        <f ca="1">IFERROR(IF(CX$7=1,LN(OFFSET(DataSet!CV104,AddModel!CX$5,0)+(CX106*CX$6)),OFFSET(DataSet!CV104,AddModel!CX$5,0)+(CX106*CX$6)),0)</f>
        <v>0</v>
      </c>
      <c r="CY107" s="113">
        <f ca="1">IFERROR(IF(CY$7=1,LN(OFFSET(DataSet!CW104,AddModel!CY$5,0)+(CY106*CY$6)),OFFSET(DataSet!CW104,AddModel!CY$5,0)+(CY106*CY$6)),0)</f>
        <v>0</v>
      </c>
      <c r="CZ107" s="135">
        <f ca="1">IFERROR(IF(CZ$7=1,LN(OFFSET(DataSet!CX104,AddModel!CZ$5,0)+(CZ106*CZ$6)),OFFSET(DataSet!CX104,AddModel!CZ$5,0)+(CZ106*CZ$6)),0)</f>
        <v>513702.97330629308</v>
      </c>
      <c r="DA107" s="136">
        <f ca="1">IFERROR(IF(DA$7=1,LN(OFFSET(DataSet!CY104,AddModel!DA$5,0)+(DA106*DA$6)),OFFSET(DataSet!CY104,AddModel!DA$5,0)+(DA106*DA$6)),0)</f>
        <v>312953.47608851071</v>
      </c>
      <c r="DB107" s="137">
        <f ca="1">IFERROR(IF(DB$7=1,LN(OFFSET(DataSet!CZ104,AddModel!DB$5,0)+(DB106*DB$6)),OFFSET(DataSet!CZ104,AddModel!DB$5,0)+(DB106*DB$6)),0)</f>
        <v>2117061.8053838126</v>
      </c>
    </row>
    <row r="108" spans="1:106" x14ac:dyDescent="0.25">
      <c r="A108" s="134">
        <f ca="1">C108*DataSet!CB105</f>
        <v>2796664.4725305457</v>
      </c>
      <c r="B108" s="1">
        <f t="shared" si="4"/>
        <v>44523</v>
      </c>
      <c r="C108" s="87">
        <f t="shared" ca="1" si="6"/>
        <v>281921.82182767597</v>
      </c>
      <c r="D108" s="87">
        <f t="shared" ca="1" si="5"/>
        <v>289505.63058960007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IFERROR(IF(H$7=1,LN(OFFSET(DataSet!F105,AddModel!H$5,0)+(H107*H$6)),OFFSET(DataSet!F105,AddModel!H$5,0)+(H107*H$6)),0)</f>
        <v>0</v>
      </c>
      <c r="I108" s="13">
        <f ca="1">IFERROR(IF(I$7=1,LN(OFFSET(DataSet!G105,AddModel!I$5,0)+(I107*I$6)),OFFSET(DataSet!G105,AddModel!I$5,0)+(I107*I$6)),0)</f>
        <v>0</v>
      </c>
      <c r="J108" s="13">
        <f ca="1">IFERROR(IF(J$7=1,LN(OFFSET(DataSet!H105,AddModel!J$5,0)+(J107*J$6)),OFFSET(DataSet!H105,AddModel!J$5,0)+(J107*J$6)),0)</f>
        <v>0</v>
      </c>
      <c r="K108" s="13">
        <f ca="1">IFERROR(IF(K$7=1,LN(OFFSET(DataSet!I105,AddModel!K$5,0)+(K107*K$6)),OFFSET(DataSet!I105,AddModel!K$5,0)+(K107*K$6)),0)</f>
        <v>0</v>
      </c>
      <c r="L108" s="13">
        <f ca="1">IFERROR(IF(L$7=1,LN(OFFSET(DataSet!J105,AddModel!L$5,0)+(L107*L$6)),OFFSET(DataSet!J105,AddModel!L$5,0)+(L107*L$6)),0)</f>
        <v>0</v>
      </c>
      <c r="M108" s="13">
        <f ca="1">IFERROR(IF(M$7=1,LN(OFFSET(DataSet!K105,AddModel!M$5,0)+(M107*M$6)),OFFSET(DataSet!K105,AddModel!M$5,0)+(M107*M$6)),0)</f>
        <v>0</v>
      </c>
      <c r="N108" s="13">
        <f ca="1">IFERROR(IF(N$7=1,LN(OFFSET(DataSet!L105,AddModel!N$5,0)+(N107*N$6)),OFFSET(DataSet!L105,AddModel!N$5,0)+(N107*N$6)),0)</f>
        <v>0</v>
      </c>
      <c r="O108" s="13">
        <f ca="1">IFERROR(IF(O$7=1,LN(OFFSET(DataSet!M105,AddModel!O$5,0)+(O107*O$6)),OFFSET(DataSet!M105,AddModel!O$5,0)+(O107*O$6)),0)</f>
        <v>0</v>
      </c>
      <c r="P108" s="13">
        <f ca="1">IFERROR(IF(P$7=1,LN(OFFSET(DataSet!N105,AddModel!P$5,0)+(P107*P$6)),OFFSET(DataSet!N105,AddModel!P$5,0)+(P107*P$6)),0)</f>
        <v>0</v>
      </c>
      <c r="Q108" s="13">
        <f ca="1">IFERROR(IF(Q$7=1,LN(OFFSET(DataSet!O105,AddModel!Q$5,0)+(Q107*Q$6)),OFFSET(DataSet!O105,AddModel!Q$5,0)+(Q107*Q$6)),0)</f>
        <v>0</v>
      </c>
      <c r="R108" s="13">
        <f ca="1">IFERROR(IF(R$7=1,LN(OFFSET(DataSet!P105,AddModel!R$5,0)+(R107*R$6)),OFFSET(DataSet!P105,AddModel!R$5,0)+(R107*R$6)),0)</f>
        <v>1</v>
      </c>
      <c r="S108" s="13">
        <f ca="1">IFERROR(IF(S$7=1,LN(OFFSET(DataSet!Q105,AddModel!S$5,0)+(S107*S$6)),OFFSET(DataSet!Q105,AddModel!S$5,0)+(S107*S$6)),0)</f>
        <v>0</v>
      </c>
      <c r="T108" s="14">
        <f ca="1">IFERROR(IF(T$7=1,LN(OFFSET(DataSet!R105,AddModel!T$5,0)+(T107*T$6)),OFFSET(DataSet!R105,AddModel!T$5,0)+(T107*T$6)),0)</f>
        <v>0</v>
      </c>
      <c r="U108" s="14">
        <f ca="1">IFERROR(IF(U$7=1,LN(OFFSET(DataSet!S105,AddModel!U$5,0)+(U107*U$6)),OFFSET(DataSet!S105,AddModel!U$5,0)+(U107*U$6)),0)</f>
        <v>0</v>
      </c>
      <c r="V108" s="14">
        <f ca="1">IFERROR(IF(V$7=1,LN(OFFSET(DataSet!T105,AddModel!V$5,0)+(V107*V$6)),OFFSET(DataSet!T105,AddModel!V$5,0)+(V107*V$6)),0)</f>
        <v>0</v>
      </c>
      <c r="W108" s="14">
        <f ca="1">IFERROR(IF(W$7=1,LN(OFFSET(DataSet!U105,AddModel!W$5,0)+(W107*W$6)),OFFSET(DataSet!U105,AddModel!W$5,0)+(W107*W$6)),0)</f>
        <v>0</v>
      </c>
      <c r="X108" s="14">
        <f ca="1">IFERROR(IF(X$7=1,LN(OFFSET(DataSet!V105,AddModel!X$5,0)+(X107*X$6)),OFFSET(DataSet!V105,AddModel!X$5,0)+(X107*X$6)),0)</f>
        <v>0</v>
      </c>
      <c r="Y108" s="14">
        <f ca="1">IFERROR(IF(Y$7=1,LN(OFFSET(DataSet!W105,AddModel!Y$5,0)+(Y107*Y$6)),OFFSET(DataSet!W105,AddModel!Y$5,0)+(Y107*Y$6)),0)</f>
        <v>0</v>
      </c>
      <c r="Z108" s="14">
        <f ca="1">IFERROR(IF(Z$7=1,LN(OFFSET(DataSet!X105,AddModel!Z$5,0)+(Z107*Z$6)),OFFSET(DataSet!X105,AddModel!Z$5,0)+(Z107*Z$6)),0)</f>
        <v>0</v>
      </c>
      <c r="AA108" s="14">
        <f ca="1">IFERROR(IF(AA$7=1,LN(OFFSET(DataSet!Y105,AddModel!AA$5,0)+(AA107*AA$6)),OFFSET(DataSet!Y105,AddModel!AA$5,0)+(AA107*AA$6)),0)</f>
        <v>1</v>
      </c>
      <c r="AB108" s="14">
        <f ca="1">IFERROR(IF(AB$7=1,LN(OFFSET(DataSet!Z105,AddModel!AB$5,0)+(AB107*AB$6)),OFFSET(DataSet!Z105,AddModel!AB$5,0)+(AB107*AB$6)),0)</f>
        <v>1</v>
      </c>
      <c r="AC108" s="15">
        <f ca="1">IFERROR(IF(AC$7=1,LN(OFFSET(DataSet!AA105,AddModel!AC$5,0)+(AC107*AC$6)),OFFSET(DataSet!AA105,AddModel!AC$5,0)+(AC107*AC$6)),0)</f>
        <v>0</v>
      </c>
      <c r="AD108" s="15">
        <f ca="1">IFERROR(IF(AD$7=1,LN(OFFSET(DataSet!AB105,AddModel!AD$5,0)+(AD107*AD$6)),OFFSET(DataSet!AB105,AddModel!AD$5,0)+(AD107*AD$6)),0)</f>
        <v>0</v>
      </c>
      <c r="AE108" s="15">
        <f ca="1">IFERROR(IF(AE$7=1,LN(OFFSET(DataSet!AC105,AddModel!AE$5,0)+(AE107*AE$6)),OFFSET(DataSet!AC105,AddModel!AE$5,0)+(AE107*AE$6)),0)</f>
        <v>0</v>
      </c>
      <c r="AF108" s="15">
        <f ca="1">IFERROR(IF(AF$7=1,LN(OFFSET(DataSet!AD105,AddModel!AF$5,0)+(AF107*AF$6)),OFFSET(DataSet!AD105,AddModel!AF$5,0)+(AF107*AF$6)),0)</f>
        <v>0</v>
      </c>
      <c r="AG108" s="15">
        <f ca="1">IFERROR(IF(AG$7=1,LN(OFFSET(DataSet!AE105,AddModel!AG$5,0)+(AG107*AG$6)),OFFSET(DataSet!AE105,AddModel!AG$5,0)+(AG107*AG$6)),0)</f>
        <v>0</v>
      </c>
      <c r="AH108" s="15">
        <f ca="1">IFERROR(IF(AH$7=1,LN(OFFSET(DataSet!AF105,AddModel!AH$5,0)+(AH107*AH$6)),OFFSET(DataSet!AF105,AddModel!AH$5,0)+(AH107*AH$6)),0)</f>
        <v>0</v>
      </c>
      <c r="AI108" s="15">
        <f ca="1">IFERROR(IF(AI$7=1,LN(OFFSET(DataSet!AG105,AddModel!AI$5,0)+(AI107*AI$6)),OFFSET(DataSet!AG105,AddModel!AI$5,0)+(AI107*AI$6)),0)</f>
        <v>0</v>
      </c>
      <c r="AJ108" s="15">
        <f ca="1">IFERROR(IF(AJ$7=1,LN(OFFSET(DataSet!AH105,AddModel!AJ$5,0)+(AJ107*AJ$6)),OFFSET(DataSet!AH105,AddModel!AJ$5,0)+(AJ107*AJ$6)),0)</f>
        <v>0</v>
      </c>
      <c r="AK108" s="15">
        <f ca="1">IFERROR(IF(AK$7=1,LN(OFFSET(DataSet!AI105,AddModel!AK$5,0)+(AK107*AK$6)),OFFSET(DataSet!AI105,AddModel!AK$5,0)+(AK107*AK$6)),0)</f>
        <v>0</v>
      </c>
      <c r="AL108" s="13">
        <f ca="1">IFERROR(IF(AL$7=1,LN(OFFSET(DataSet!AJ105,AddModel!AL$5,0)+(AL107*AL$6)),OFFSET(DataSet!AJ105,AddModel!AL$5,0)+(AL107*AL$6)),0)</f>
        <v>0</v>
      </c>
      <c r="AM108" s="13">
        <f ca="1">IFERROR(IF(AM$7=1,LN(OFFSET(DataSet!AK105,AddModel!AM$5,0)+(AM107*AM$6)),OFFSET(DataSet!AK105,AddModel!AM$5,0)+(AM107*AM$6)),0)</f>
        <v>0</v>
      </c>
      <c r="AN108" s="13">
        <f ca="1">IFERROR(IF(AN$7=1,LN(OFFSET(DataSet!AL105,AddModel!AN$5,0)+(AN107*AN$6)),OFFSET(DataSet!AL105,AddModel!AN$5,0)+(AN107*AN$6)),0)</f>
        <v>0</v>
      </c>
      <c r="AO108" s="17">
        <f ca="1">IFERROR(IF(AO$7=1,LN(OFFSET(DataSet!AM105,AddModel!AO$5,0)+(AO107*AO$6)),OFFSET(DataSet!AM105,AddModel!AO$5,0)+(AO107*AO$6)),0)</f>
        <v>52.142857142857402</v>
      </c>
      <c r="AP108" s="17">
        <f ca="1">IFERROR(IF(AP$7=1,LN(OFFSET(DataSet!AN105,AddModel!AP$5,0)+(AP107*AP$6)),OFFSET(DataSet!AN105,AddModel!AP$5,0)+(AP107*AP$6)),0)</f>
        <v>47.285714285714498</v>
      </c>
      <c r="AQ108" s="17">
        <f ca="1">IFERROR(IF(AQ$7=1,LN(OFFSET(DataSet!AO105,AddModel!AQ$5,0)+(AQ107*AQ$6)),OFFSET(DataSet!AO105,AddModel!AQ$5,0)+(AQ107*AQ$6)),0)</f>
        <v>0</v>
      </c>
      <c r="AR108" s="17">
        <f ca="1">IFERROR(IF(AR$7=1,LN(OFFSET(DataSet!AP105,AddModel!AR$5,0)+(AR107*AR$6)),OFFSET(DataSet!AP105,AddModel!AR$5,0)+(AR107*AR$6)),0)</f>
        <v>0</v>
      </c>
      <c r="AS108" s="18">
        <f ca="1">IFERROR(IF(AS$7=1,LN(OFFSET(DataSet!AQ105,AddModel!AS$5,0)+(AS107*AS$6)),OFFSET(DataSet!AQ105,AddModel!AS$5,0)+(AS107*AS$6)),0)</f>
        <v>0</v>
      </c>
      <c r="AT108" s="19">
        <f ca="1">IFERROR(IF(AT$7=1,LN(OFFSET(DataSet!AR105,AddModel!AT$5,0)+(AT107*AT$6)),OFFSET(DataSet!AR105,AddModel!AT$5,0)+(AT107*AT$6)),0)</f>
        <v>-1.89106947869358</v>
      </c>
      <c r="AU108" s="20">
        <f ca="1">IFERROR(IF(AU$7=1,LN(OFFSET(DataSet!AS105,AddModel!AU$5,0)+(AU107*AU$6)),OFFSET(DataSet!AS105,AddModel!AU$5,0)+(AU107*AU$6)),0)</f>
        <v>-2.13969038600115</v>
      </c>
      <c r="AV108" s="20">
        <f ca="1">IFERROR(IF(AV$7=1,LN(OFFSET(DataSet!AT105,AddModel!AV$5,0)+(AV107*AV$6)),OFFSET(DataSet!AT105,AddModel!AV$5,0)+(AV107*AV$6)),0)</f>
        <v>-0.87257957291000698</v>
      </c>
      <c r="AW108" s="20">
        <f ca="1">IFERROR(IF(AW$7=1,LN(OFFSET(DataSet!AU105,AddModel!AW$5,0)+(AW107*AW$6)),OFFSET(DataSet!AU105,AddModel!AW$5,0)+(AW107*AW$6)),0)</f>
        <v>0.24402120144695699</v>
      </c>
      <c r="AX108" s="20">
        <f ca="1">IFERROR(IF(AX$7=1,LN(OFFSET(DataSet!AV105,AddModel!AX$5,0)+(AX107*AX$6)),OFFSET(DataSet!AV105,AddModel!AX$5,0)+(AX107*AX$6)),0)</f>
        <v>8.7780824401230095</v>
      </c>
      <c r="AY108" s="20">
        <f ca="1">IFERROR(IF(AY$7=1,LN(OFFSET(DataSet!AW105,AddModel!AY$5,0)+(AY107*AY$6)),OFFSET(DataSet!AW105,AddModel!AY$5,0)+(AY107*AY$6)),0)</f>
        <v>3.4215085692126901</v>
      </c>
      <c r="AZ108" s="20">
        <f ca="1">IFERROR(IF(AZ$7=1,LN(OFFSET(DataSet!AX105,AddModel!AZ$5,0)+(AZ107*AZ$6)),OFFSET(DataSet!AX105,AddModel!AZ$5,0)+(AZ107*AZ$6)),0)</f>
        <v>1.7429917946615401</v>
      </c>
      <c r="BA108" s="20">
        <f ca="1">IFERROR(IF(BA$7=1,LN(OFFSET(DataSet!AY105,AddModel!BA$5,0)+(BA107*BA$6)),OFFSET(DataSet!AY105,AddModel!BA$5,0)+(BA107*BA$6)),0)</f>
        <v>6.8870129614294298</v>
      </c>
      <c r="BB108" s="20">
        <f ca="1">IFERROR(IF(BB$7=1,LN(OFFSET(DataSet!AZ105,AddModel!BB$5,0)+(BB107*BB$6)),OFFSET(DataSet!AZ105,AddModel!BB$5,0)+(BB107*BB$6)),0)</f>
        <v>2.4647873728780101</v>
      </c>
      <c r="BC108" s="20">
        <f ca="1">IFERROR(IF(BC$7=1,LN(OFFSET(DataSet!BA105,AddModel!BC$5,0)+(BC107*BC$6)),OFFSET(DataSet!BA105,AddModel!BC$5,0)+(BC107*BC$6)),0)</f>
        <v>1.2818181832115301</v>
      </c>
      <c r="BD108" s="20">
        <f ca="1">IFERROR(IF(BD$7=1,LN(OFFSET(DataSet!BB105,AddModel!BD$5,0)+(BD107*BD$6)),OFFSET(DataSet!BB105,AddModel!BD$5,0)+(BD107*BD$6)),0)</f>
        <v>1.592207799968</v>
      </c>
      <c r="BE108" s="21">
        <f ca="1">IFERROR(IF(BE$7=1,LN(OFFSET(DataSet!BC105,AddModel!BE$5,0)+(BE107*BE$6)),OFFSET(DataSet!BC105,AddModel!BE$5,0)+(BE107*BE$6)),0)</f>
        <v>1.9870129961084999</v>
      </c>
      <c r="BF108" s="16">
        <f ca="1">IFERROR(IF(BF$7=1,LN(OFFSET(DataSet!BD105,AddModel!BF$5,0)+(BF107*BF$6)),OFFSET(DataSet!BD105,AddModel!BF$5,0)+(BF107*BF$6)),0)</f>
        <v>-39</v>
      </c>
      <c r="BG108" s="17">
        <f ca="1">IFERROR(IF(BG$7=1,LN(OFFSET(DataSet!BE105,AddModel!BG$5,0)+(BG107*BG$6)),OFFSET(DataSet!BE105,AddModel!BG$5,0)+(BG107*BG$6)),0)</f>
        <v>-35</v>
      </c>
      <c r="BH108" s="17">
        <f ca="1">IFERROR(IF(BH$7=1,LN(OFFSET(DataSet!BF105,AddModel!BH$5,0)+(BH107*BH$6)),OFFSET(DataSet!BF105,AddModel!BH$5,0)+(BH107*BH$6)),0)</f>
        <v>-71</v>
      </c>
      <c r="BI108" s="17">
        <f ca="1">IFERROR(IF(BI$7=1,LN(OFFSET(DataSet!BG105,AddModel!BI$5,0)+(BI107*BI$6)),OFFSET(DataSet!BG105,AddModel!BI$5,0)+(BI107*BI$6)),0)</f>
        <v>-36</v>
      </c>
      <c r="BJ108" s="17">
        <f ca="1">IFERROR(IF(BJ$7=1,LN(OFFSET(DataSet!BH105,AddModel!BJ$5,0)+(BJ107*BJ$6)),OFFSET(DataSet!BH105,AddModel!BJ$5,0)+(BJ107*BJ$6)),0)</f>
        <v>-17</v>
      </c>
      <c r="BK108" s="17">
        <f ca="1">IFERROR(IF(BK$7=1,LN(OFFSET(DataSet!BI105,AddModel!BK$5,0)+(BK107*BK$6)),OFFSET(DataSet!BI105,AddModel!BK$5,0)+(BK107*BK$6)),0)</f>
        <v>-10</v>
      </c>
      <c r="BL108" s="17">
        <f ca="1">IFERROR(IF(BL$7=1,LN(OFFSET(DataSet!BJ105,AddModel!BL$5,0)+(BL107*BL$6)),OFFSET(DataSet!BJ105,AddModel!BL$5,0)+(BL107*BL$6)),0)</f>
        <v>96.646510000000006</v>
      </c>
      <c r="BM108" s="17">
        <f ca="1">IFERROR(IF(BM$7=1,LN(OFFSET(DataSet!BK105,AddModel!BM$5,0)+(BM107*BM$6)),OFFSET(DataSet!BK105,AddModel!BM$5,0)+(BM107*BM$6)),0)</f>
        <v>94.687479999999894</v>
      </c>
      <c r="BN108" s="17">
        <f ca="1">IFERROR(IF(BN$7=1,LN(OFFSET(DataSet!BL105,AddModel!BN$5,0)+(BN107*BN$6)),OFFSET(DataSet!BL105,AddModel!BN$5,0)+(BN107*BN$6)),0)</f>
        <v>109.9092</v>
      </c>
      <c r="BO108" s="17">
        <f ca="1">IFERROR(IF(BO$7=1,LN(OFFSET(DataSet!BM105,AddModel!BO$5,0)+(BO107*BO$6)),OFFSET(DataSet!BM105,AddModel!BO$5,0)+(BO107*BO$6)),0)</f>
        <v>144.11199999999999</v>
      </c>
      <c r="BP108" s="17">
        <f ca="1">IFERROR(IF(BP$7=1,LN(OFFSET(DataSet!BN105,AddModel!BP$5,0)+(BP107*BP$6)),OFFSET(DataSet!BN105,AddModel!BP$5,0)+(BP107*BP$6)),0)</f>
        <v>121.8</v>
      </c>
      <c r="BQ108" s="17">
        <f ca="1">IFERROR(IF(BQ$7=1,LN(OFFSET(DataSet!BO105,AddModel!BQ$5,0)+(BQ107*BQ$6)),OFFSET(DataSet!BO105,AddModel!BQ$5,0)+(BQ107*BQ$6)),0)</f>
        <v>112.2637</v>
      </c>
      <c r="BR108" s="17">
        <f ca="1">IFERROR(IF(BR$7=1,LN(OFFSET(DataSet!BP105,AddModel!BR$5,0)+(BR107*BR$6)),OFFSET(DataSet!BP105,AddModel!BR$5,0)+(BR107*BR$6)),0)</f>
        <v>105.5912</v>
      </c>
      <c r="BS108" s="17">
        <f ca="1">IFERROR(IF(BS$7=1,LN(OFFSET(DataSet!BQ105,AddModel!BS$5,0)+(BS107*BS$6)),OFFSET(DataSet!BQ105,AddModel!BS$5,0)+(BS107*BS$6)),0)</f>
        <v>110.8683</v>
      </c>
      <c r="BT108" s="17">
        <f ca="1">IFERROR(IF(BT$7=1,LN(OFFSET(DataSet!BR105,AddModel!BT$5,0)+(BT107*BT$6)),OFFSET(DataSet!BR105,AddModel!BT$5,0)+(BT107*BT$6)),0)</f>
        <v>1445580</v>
      </c>
      <c r="BU108" s="17">
        <f ca="1">IFERROR(IF(BU$7=1,LN(OFFSET(DataSet!BS105,AddModel!BU$5,0)+(BU107*BU$6)),OFFSET(DataSet!BS105,AddModel!BU$5,0)+(BU107*BU$6)),0)</f>
        <v>1165251.08903842</v>
      </c>
      <c r="BV108" s="17">
        <f ca="1">IFERROR(IF(BV$7=1,LN(OFFSET(DataSet!BT105,AddModel!BV$5,0)+(BV107*BV$6)),OFFSET(DataSet!BT105,AddModel!BV$5,0)+(BV107*BV$6)),0)</f>
        <v>109.9092</v>
      </c>
      <c r="BW108" s="17">
        <f ca="1">IFERROR(IF(BW$7=1,LN(OFFSET(DataSet!BU105,AddModel!BW$5,0)+(BW107*BW$6)),OFFSET(DataSet!BU105,AddModel!BW$5,0)+(BW107*BW$6)),0)</f>
        <v>4.26</v>
      </c>
      <c r="BX108" s="17">
        <f ca="1">IFERROR(IF(BX$7=1,LN(OFFSET(DataSet!BV105,AddModel!BX$5,0)+(BX107*BX$6)),OFFSET(DataSet!BV105,AddModel!BX$5,0)+(BX107*BX$6)),0)</f>
        <v>6.3</v>
      </c>
      <c r="BY108" s="17">
        <f ca="1">IFERROR(IF(BY$7=1,LN(OFFSET(DataSet!BW105,AddModel!BY$5,0)+(BY107*BY$6)),OFFSET(DataSet!BW105,AddModel!BY$5,0)+(BY107*BY$6)),0)</f>
        <v>100.9</v>
      </c>
      <c r="BZ108" s="17">
        <f ca="1">IFERROR(IF(BZ$7=1,LN(OFFSET(DataSet!BX105,AddModel!BZ$5,0)+(BZ107*BZ$6)),OFFSET(DataSet!BX105,AddModel!BZ$5,0)+(BZ107*BZ$6)),0)</f>
        <v>4.6728288344619058</v>
      </c>
      <c r="CA108" s="17">
        <f ca="1">IFERROR(IF(CA$7=1,LN(OFFSET(DataSet!BY105,AddModel!CA$5,0)+(CA107*CA$6)),OFFSET(DataSet!BY105,AddModel!CA$5,0)+(CA107*CA$6)),0)</f>
        <v>107.2</v>
      </c>
      <c r="CB108" s="18">
        <f ca="1">IFERROR(IF(CB$7=1,LN(OFFSET(DataSet!BZ105,AddModel!CB$5,0)+(CB107*CB$6)),OFFSET(DataSet!BZ105,AddModel!CB$5,0)+(CB107*CB$6)),0)</f>
        <v>105.2</v>
      </c>
      <c r="CC108" s="30">
        <f ca="1">IFERROR(IF(CC$7=1,LN(OFFSET(DataSet!CA105,AddModel!CC$5,0)+(CC107*CC$6)),OFFSET(DataSet!CA105,AddModel!CC$5,0)+(CC107*CC$6)),0)</f>
        <v>-0.21072103131565253</v>
      </c>
      <c r="CD108" s="40">
        <f ca="1">IFERROR(IF(CD$7=1,LN(OFFSET(DataSet!CB105,AddModel!CD$5,0)+(CD107*CD$6)),OFFSET(DataSet!CB105,AddModel!CD$5,0)+(CD107*CD$6)),0)</f>
        <v>2.2945529212967815</v>
      </c>
      <c r="CE108" s="41">
        <f ca="1">IFERROR(IF(CE$7=1,LN(OFFSET(DataSet!CC105,AddModel!CE$5,0)+(CE107*CE$6)),OFFSET(DataSet!CC105,AddModel!CE$5,0)+(CE107*CE$6)),0)</f>
        <v>10.116</v>
      </c>
      <c r="CF108" s="41">
        <f ca="1">IFERROR(IF(CF$7=1,LN(OFFSET(DataSet!CD105,AddModel!CF$5,0)+(CF107*CF$6)),OFFSET(DataSet!CD105,AddModel!CF$5,0)+(CF107*CF$6)),0)</f>
        <v>9.02</v>
      </c>
      <c r="CG108" s="41">
        <f ca="1">IFERROR(IF(CG$7=1,LN(OFFSET(DataSet!CE105,AddModel!CG$5,0)+(CG107*CG$6)),OFFSET(DataSet!CE105,AddModel!CG$5,0)+(CG107*CG$6)),0)</f>
        <v>10.42969410358798</v>
      </c>
      <c r="CH108" s="6">
        <f ca="1">IFERROR(IF(CH$7=1,LN(OFFSET(DataSet!CF105,AddModel!CH$5,0)+(CH107*CH$6)),OFFSET(DataSet!CF105,AddModel!CH$5,0)+(CH107*CH$6)),0)</f>
        <v>0</v>
      </c>
      <c r="CI108" s="6">
        <f ca="1">IFERROR(IF(CI$7=1,LN(OFFSET(DataSet!CG105,AddModel!CI$5,0)+(CI107*CI$6)),OFFSET(DataSet!CG105,AddModel!CI$5,0)+(CI107*CI$6)),0)</f>
        <v>1</v>
      </c>
      <c r="CJ108">
        <f ca="1">IFERROR(IF(CJ$7=1,LN(OFFSET(DataSet!CH105,AddModel!CJ$5,0)+(CJ107*CJ$6)),OFFSET(DataSet!CH105,AddModel!CJ$5,0)+(CJ107*CJ$6)),0)</f>
        <v>0</v>
      </c>
      <c r="CK108">
        <f ca="1">IFERROR(IF(CK$7=1,LN(OFFSET(DataSet!CI105,AddModel!CK$5,0)+(CK107*CK$6)),OFFSET(DataSet!CI105,AddModel!CK$5,0)+(CK107*CK$6)),0)</f>
        <v>0</v>
      </c>
      <c r="CL108">
        <f ca="1">IFERROR(IF(CL$7=1,LN(OFFSET(DataSet!CJ105,AddModel!CL$5,0)+(CL107*CL$6)),OFFSET(DataSet!CJ105,AddModel!CL$5,0)+(CL107*CL$6)),0)</f>
        <v>0</v>
      </c>
      <c r="CM108" s="40">
        <f ca="1">IFERROR(IF(CM$7=1,LN(OFFSET(DataSet!CK105,AddModel!CM$5,0)+(CM107*CM$6)),OFFSET(DataSet!CK105,AddModel!CM$5,0)+(CM107*CM$6)),0)</f>
        <v>376.91480430518072</v>
      </c>
      <c r="CN108" s="41">
        <f ca="1">IFERROR(IF(CN$7=1,LN(OFFSET(DataSet!CL105,AddModel!CN$5,0)+(CN107*CN$6)),OFFSET(DataSet!CL105,AddModel!CN$5,0)+(CN107*CN$6)),0)</f>
        <v>9.9341837393566372</v>
      </c>
      <c r="CO108" s="41">
        <f ca="1">IFERROR(IF(CO$7=1,LN(OFFSET(DataSet!CM105,AddModel!CO$5,0)+(CO107*CO$6)),OFFSET(DataSet!CM105,AddModel!CO$5,0)+(CO107*CO$6)),0)</f>
        <v>5.7448820088644355E-5</v>
      </c>
      <c r="CP108" s="41">
        <f ca="1">IFERROR(IF(CP$7=1,LN(OFFSET(DataSet!CN105,AddModel!CP$5,0)+(CP107*CP$6)),OFFSET(DataSet!CN105,AddModel!CP$5,0)+(CP107*CP$6)),0)</f>
        <v>0</v>
      </c>
      <c r="CQ108" s="17">
        <f ca="1">IFERROR(IF(CQ$7=1,LN(OFFSET(DataSet!CO105,AddModel!CQ$5,0)+(CQ107*CQ$6)),OFFSET(DataSet!CO105,AddModel!CQ$5,0)+(CQ107*CQ$6)),0)</f>
        <v>278312.75508885301</v>
      </c>
      <c r="CR108" s="56">
        <f ca="1">IFERROR(IF(CR$7=1,LN(OFFSET(DataSet!CP105,AddModel!CR$5,0)+(CR107*CR$6)),OFFSET(DataSet!CP105,AddModel!CR$5,0)+(CR107*CR$6)),0)</f>
        <v>105315.61167648013</v>
      </c>
      <c r="CS108" s="56">
        <f ca="1">IFERROR(IF(CS$7=1,LN(OFFSET(DataSet!CQ105,AddModel!CS$5,0)+(CS107*CS$6)),OFFSET(DataSet!CQ105,AddModel!CS$5,0)+(CS107*CS$6)),0)</f>
        <v>59421.152673611112</v>
      </c>
      <c r="CT108" s="56">
        <f ca="1">IFERROR(IF(CT$7=1,LN(OFFSET(DataSet!CR105,AddModel!CT$5,0)+(CT107*CT$6)),OFFSET(DataSet!CR105,AddModel!CT$5,0)+(CT107*CT$6)),0)</f>
        <v>463165.64837048418</v>
      </c>
      <c r="CU108" s="20">
        <f ca="1">IFERROR(IF(CU$7=1,LN(OFFSET(DataSet!CS105,AddModel!CU$5,0)+(CU107*CU$6)),OFFSET(DataSet!CS105,AddModel!CU$5,0)+(CU107*CU$6)),0)</f>
        <v>0</v>
      </c>
      <c r="CV108" s="20">
        <f ca="1">IFERROR(IF(CV$7=1,LN(OFFSET(DataSet!CT105,AddModel!CV$5,0)+(CV107*CV$6)),OFFSET(DataSet!CT105,AddModel!CV$5,0)+(CV107*CV$6)),0)</f>
        <v>0</v>
      </c>
      <c r="CW108" s="20">
        <f ca="1">IFERROR(IF(CW$7=1,LN(OFFSET(DataSet!CU105,AddModel!CW$5,0)+(CW107*CW$6)),OFFSET(DataSet!CU105,AddModel!CW$5,0)+(CW107*CW$6)),0)</f>
        <v>0</v>
      </c>
      <c r="CX108" s="20">
        <f ca="1">IFERROR(IF(CX$7=1,LN(OFFSET(DataSet!CV105,AddModel!CX$5,0)+(CX107*CX$6)),OFFSET(DataSet!CV105,AddModel!CX$5,0)+(CX107*CX$6)),0)</f>
        <v>0</v>
      </c>
      <c r="CY108" s="113">
        <f ca="1">IFERROR(IF(CY$7=1,LN(OFFSET(DataSet!CW105,AddModel!CY$5,0)+(CY107*CY$6)),OFFSET(DataSet!CW105,AddModel!CY$5,0)+(CY107*CY$6)),0)</f>
        <v>886099.03887788847</v>
      </c>
      <c r="CZ108" s="135">
        <f ca="1">IFERROR(IF(CZ$7=1,LN(OFFSET(DataSet!CX105,AddModel!CZ$5,0)+(CZ107*CZ$6)),OFFSET(DataSet!CX105,AddModel!CZ$5,0)+(CZ107*CZ$6)),0)</f>
        <v>425214.37864503451</v>
      </c>
      <c r="DA108" s="136">
        <f ca="1">IFERROR(IF(DA$7=1,LN(OFFSET(DataSet!CY105,AddModel!DA$5,0)+(DA107*DA$6)),OFFSET(DataSet!CY105,AddModel!DA$5,0)+(DA107*DA$6)),0)</f>
        <v>295193.78087080858</v>
      </c>
      <c r="DB108" s="137">
        <f ca="1">IFERROR(IF(DB$7=1,LN(OFFSET(DataSet!CZ105,AddModel!DB$5,0)+(DB107*DB$6)),OFFSET(DataSet!CZ105,AddModel!DB$5,0)+(DB107*DB$6)),0)</f>
        <v>2063178.4443070502</v>
      </c>
    </row>
    <row r="109" spans="1:106" x14ac:dyDescent="0.25">
      <c r="A109" s="134">
        <f ca="1">C109*DataSet!CB106</f>
        <v>2062777.5314356515</v>
      </c>
      <c r="B109" s="1">
        <f t="shared" si="4"/>
        <v>44530</v>
      </c>
      <c r="C109" s="87">
        <f t="shared" ca="1" si="6"/>
        <v>213317.22145146344</v>
      </c>
      <c r="D109" s="87">
        <f t="shared" ca="1" si="5"/>
        <v>211272.24367939474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IFERROR(IF(H$7=1,LN(OFFSET(DataSet!F106,AddModel!H$5,0)+(H108*H$6)),OFFSET(DataSet!F106,AddModel!H$5,0)+(H108*H$6)),0)</f>
        <v>0</v>
      </c>
      <c r="I109" s="13">
        <f ca="1">IFERROR(IF(I$7=1,LN(OFFSET(DataSet!G106,AddModel!I$5,0)+(I108*I$6)),OFFSET(DataSet!G106,AddModel!I$5,0)+(I108*I$6)),0)</f>
        <v>0</v>
      </c>
      <c r="J109" s="13">
        <f ca="1">IFERROR(IF(J$7=1,LN(OFFSET(DataSet!H106,AddModel!J$5,0)+(J108*J$6)),OFFSET(DataSet!H106,AddModel!J$5,0)+(J108*J$6)),0)</f>
        <v>0</v>
      </c>
      <c r="K109" s="13">
        <f ca="1">IFERROR(IF(K$7=1,LN(OFFSET(DataSet!I106,AddModel!K$5,0)+(K108*K$6)),OFFSET(DataSet!I106,AddModel!K$5,0)+(K108*K$6)),0)</f>
        <v>0</v>
      </c>
      <c r="L109" s="13">
        <f ca="1">IFERROR(IF(L$7=1,LN(OFFSET(DataSet!J106,AddModel!L$5,0)+(L108*L$6)),OFFSET(DataSet!J106,AddModel!L$5,0)+(L108*L$6)),0)</f>
        <v>0</v>
      </c>
      <c r="M109" s="13">
        <f ca="1">IFERROR(IF(M$7=1,LN(OFFSET(DataSet!K106,AddModel!M$5,0)+(M108*M$6)),OFFSET(DataSet!K106,AddModel!M$5,0)+(M108*M$6)),0)</f>
        <v>0</v>
      </c>
      <c r="N109" s="13">
        <f ca="1">IFERROR(IF(N$7=1,LN(OFFSET(DataSet!L106,AddModel!N$5,0)+(N108*N$6)),OFFSET(DataSet!L106,AddModel!N$5,0)+(N108*N$6)),0)</f>
        <v>0</v>
      </c>
      <c r="O109" s="13">
        <f ca="1">IFERROR(IF(O$7=1,LN(OFFSET(DataSet!M106,AddModel!O$5,0)+(O108*O$6)),OFFSET(DataSet!M106,AddModel!O$5,0)+(O108*O$6)),0)</f>
        <v>0</v>
      </c>
      <c r="P109" s="13">
        <f ca="1">IFERROR(IF(P$7=1,LN(OFFSET(DataSet!N106,AddModel!P$5,0)+(P108*P$6)),OFFSET(DataSet!N106,AddModel!P$5,0)+(P108*P$6)),0)</f>
        <v>0</v>
      </c>
      <c r="Q109" s="13">
        <f ca="1">IFERROR(IF(Q$7=1,LN(OFFSET(DataSet!O106,AddModel!Q$5,0)+(Q108*Q$6)),OFFSET(DataSet!O106,AddModel!Q$5,0)+(Q108*Q$6)),0)</f>
        <v>0</v>
      </c>
      <c r="R109" s="13">
        <f ca="1">IFERROR(IF(R$7=1,LN(OFFSET(DataSet!P106,AddModel!R$5,0)+(R108*R$6)),OFFSET(DataSet!P106,AddModel!R$5,0)+(R108*R$6)),0)</f>
        <v>0.14285714285714199</v>
      </c>
      <c r="S109" s="13">
        <f ca="1">IFERROR(IF(S$7=1,LN(OFFSET(DataSet!Q106,AddModel!S$5,0)+(S108*S$6)),OFFSET(DataSet!Q106,AddModel!S$5,0)+(S108*S$6)),0)</f>
        <v>0.85714285714285698</v>
      </c>
      <c r="T109" s="14">
        <f ca="1">IFERROR(IF(T$7=1,LN(OFFSET(DataSet!R106,AddModel!T$5,0)+(T108*T$6)),OFFSET(DataSet!R106,AddModel!T$5,0)+(T108*T$6)),0)</f>
        <v>0</v>
      </c>
      <c r="U109" s="14">
        <f ca="1">IFERROR(IF(U$7=1,LN(OFFSET(DataSet!S106,AddModel!U$5,0)+(U108*U$6)),OFFSET(DataSet!S106,AddModel!U$5,0)+(U108*U$6)),0)</f>
        <v>0</v>
      </c>
      <c r="V109" s="14">
        <f ca="1">IFERROR(IF(V$7=1,LN(OFFSET(DataSet!T106,AddModel!V$5,0)+(V108*V$6)),OFFSET(DataSet!T106,AddModel!V$5,0)+(V108*V$6)),0)</f>
        <v>0</v>
      </c>
      <c r="W109" s="14">
        <f ca="1">IFERROR(IF(W$7=1,LN(OFFSET(DataSet!U106,AddModel!W$5,0)+(W108*W$6)),OFFSET(DataSet!U106,AddModel!W$5,0)+(W108*W$6)),0)</f>
        <v>0</v>
      </c>
      <c r="X109" s="14">
        <f ca="1">IFERROR(IF(X$7=1,LN(OFFSET(DataSet!V106,AddModel!X$5,0)+(X108*X$6)),OFFSET(DataSet!V106,AddModel!X$5,0)+(X108*X$6)),0)</f>
        <v>0</v>
      </c>
      <c r="Y109" s="14">
        <f ca="1">IFERROR(IF(Y$7=1,LN(OFFSET(DataSet!W106,AddModel!Y$5,0)+(Y108*Y$6)),OFFSET(DataSet!W106,AddModel!Y$5,0)+(Y108*Y$6)),0)</f>
        <v>0</v>
      </c>
      <c r="Z109" s="14">
        <f ca="1">IFERROR(IF(Z$7=1,LN(OFFSET(DataSet!X106,AddModel!Z$5,0)+(Z108*Z$6)),OFFSET(DataSet!X106,AddModel!Z$5,0)+(Z108*Z$6)),0)</f>
        <v>0</v>
      </c>
      <c r="AA109" s="14">
        <f ca="1">IFERROR(IF(AA$7=1,LN(OFFSET(DataSet!Y106,AddModel!AA$5,0)+(AA108*AA$6)),OFFSET(DataSet!Y106,AddModel!AA$5,0)+(AA108*AA$6)),0)</f>
        <v>0</v>
      </c>
      <c r="AB109" s="14">
        <f ca="1">IFERROR(IF(AB$7=1,LN(OFFSET(DataSet!Z106,AddModel!AB$5,0)+(AB108*AB$6)),OFFSET(DataSet!Z106,AddModel!AB$5,0)+(AB108*AB$6)),0)</f>
        <v>0</v>
      </c>
      <c r="AC109" s="15">
        <f ca="1">IFERROR(IF(AC$7=1,LN(OFFSET(DataSet!AA106,AddModel!AC$5,0)+(AC108*AC$6)),OFFSET(DataSet!AA106,AddModel!AC$5,0)+(AC108*AC$6)),0)</f>
        <v>0</v>
      </c>
      <c r="AD109" s="15">
        <f ca="1">IFERROR(IF(AD$7=1,LN(OFFSET(DataSet!AB106,AddModel!AD$5,0)+(AD108*AD$6)),OFFSET(DataSet!AB106,AddModel!AD$5,0)+(AD108*AD$6)),0)</f>
        <v>0</v>
      </c>
      <c r="AE109" s="15">
        <f ca="1">IFERROR(IF(AE$7=1,LN(OFFSET(DataSet!AC106,AddModel!AE$5,0)+(AE108*AE$6)),OFFSET(DataSet!AC106,AddModel!AE$5,0)+(AE108*AE$6)),0)</f>
        <v>0</v>
      </c>
      <c r="AF109" s="15">
        <f ca="1">IFERROR(IF(AF$7=1,LN(OFFSET(DataSet!AD106,AddModel!AF$5,0)+(AF108*AF$6)),OFFSET(DataSet!AD106,AddModel!AF$5,0)+(AF108*AF$6)),0)</f>
        <v>0</v>
      </c>
      <c r="AG109" s="15">
        <f ca="1">IFERROR(IF(AG$7=1,LN(OFFSET(DataSet!AE106,AddModel!AG$5,0)+(AG108*AG$6)),OFFSET(DataSet!AE106,AddModel!AG$5,0)+(AG108*AG$6)),0)</f>
        <v>0</v>
      </c>
      <c r="AH109" s="15">
        <f ca="1">IFERROR(IF(AH$7=1,LN(OFFSET(DataSet!AF106,AddModel!AH$5,0)+(AH108*AH$6)),OFFSET(DataSet!AF106,AddModel!AH$5,0)+(AH108*AH$6)),0)</f>
        <v>0</v>
      </c>
      <c r="AI109" s="15">
        <f ca="1">IFERROR(IF(AI$7=1,LN(OFFSET(DataSet!AG106,AddModel!AI$5,0)+(AI108*AI$6)),OFFSET(DataSet!AG106,AddModel!AI$5,0)+(AI108*AI$6)),0)</f>
        <v>0</v>
      </c>
      <c r="AJ109" s="15">
        <f ca="1">IFERROR(IF(AJ$7=1,LN(OFFSET(DataSet!AH106,AddModel!AJ$5,0)+(AJ108*AJ$6)),OFFSET(DataSet!AH106,AddModel!AJ$5,0)+(AJ108*AJ$6)),0)</f>
        <v>0</v>
      </c>
      <c r="AK109" s="15">
        <f ca="1">IFERROR(IF(AK$7=1,LN(OFFSET(DataSet!AI106,AddModel!AK$5,0)+(AK108*AK$6)),OFFSET(DataSet!AI106,AddModel!AK$5,0)+(AK108*AK$6)),0)</f>
        <v>0</v>
      </c>
      <c r="AL109" s="13">
        <f ca="1">IFERROR(IF(AL$7=1,LN(OFFSET(DataSet!AJ106,AddModel!AL$5,0)+(AL108*AL$6)),OFFSET(DataSet!AJ106,AddModel!AL$5,0)+(AL108*AL$6)),0)</f>
        <v>0</v>
      </c>
      <c r="AM109" s="13">
        <f ca="1">IFERROR(IF(AM$7=1,LN(OFFSET(DataSet!AK106,AddModel!AM$5,0)+(AM108*AM$6)),OFFSET(DataSet!AK106,AddModel!AM$5,0)+(AM108*AM$6)),0)</f>
        <v>0</v>
      </c>
      <c r="AN109" s="13">
        <f ca="1">IFERROR(IF(AN$7=1,LN(OFFSET(DataSet!AL106,AddModel!AN$5,0)+(AN108*AN$6)),OFFSET(DataSet!AL106,AddModel!AN$5,0)+(AN108*AN$6)),0)</f>
        <v>0</v>
      </c>
      <c r="AO109" s="17">
        <f ca="1">IFERROR(IF(AO$7=1,LN(OFFSET(DataSet!AM106,AddModel!AO$5,0)+(AO108*AO$6)),OFFSET(DataSet!AM106,AddModel!AO$5,0)+(AO108*AO$6)),0)</f>
        <v>52.142857142857402</v>
      </c>
      <c r="AP109" s="17">
        <f ca="1">IFERROR(IF(AP$7=1,LN(OFFSET(DataSet!AN106,AddModel!AP$5,0)+(AP108*AP$6)),OFFSET(DataSet!AN106,AddModel!AP$5,0)+(AP108*AP$6)),0)</f>
        <v>48.285714285714498</v>
      </c>
      <c r="AQ109" s="17">
        <f ca="1">IFERROR(IF(AQ$7=1,LN(OFFSET(DataSet!AO106,AddModel!AQ$5,0)+(AQ108*AQ$6)),OFFSET(DataSet!AO106,AddModel!AQ$5,0)+(AQ108*AQ$6)),0)</f>
        <v>0</v>
      </c>
      <c r="AR109" s="17">
        <f ca="1">IFERROR(IF(AR$7=1,LN(OFFSET(DataSet!AP106,AddModel!AR$5,0)+(AR108*AR$6)),OFFSET(DataSet!AP106,AddModel!AR$5,0)+(AR108*AR$6)),0)</f>
        <v>0</v>
      </c>
      <c r="AS109" s="18">
        <f ca="1">IFERROR(IF(AS$7=1,LN(OFFSET(DataSet!AQ106,AddModel!AS$5,0)+(AS108*AS$6)),OFFSET(DataSet!AQ106,AddModel!AS$5,0)+(AS108*AS$6)),0)</f>
        <v>0</v>
      </c>
      <c r="AT109" s="19">
        <f ca="1">IFERROR(IF(AT$7=1,LN(OFFSET(DataSet!AR106,AddModel!AT$5,0)+(AT108*AT$6)),OFFSET(DataSet!AR106,AddModel!AT$5,0)+(AT108*AT$6)),0)</f>
        <v>-3.1992243892996699</v>
      </c>
      <c r="AU109" s="20">
        <f ca="1">IFERROR(IF(AU$7=1,LN(OFFSET(DataSet!AS106,AddModel!AU$5,0)+(AU108*AU$6)),OFFSET(DataSet!AS106,AddModel!AU$5,0)+(AU108*AU$6)),0)</f>
        <v>-4.1239606963001103</v>
      </c>
      <c r="AV109" s="20">
        <f ca="1">IFERROR(IF(AV$7=1,LN(OFFSET(DataSet!AT106,AddModel!AV$5,0)+(AV108*AV$6)),OFFSET(DataSet!AT106,AddModel!AV$5,0)+(AV108*AV$6)),0)</f>
        <v>-6.2590377540438405E-2</v>
      </c>
      <c r="AW109" s="20">
        <f ca="1">IFERROR(IF(AW$7=1,LN(OFFSET(DataSet!AU106,AddModel!AW$5,0)+(AW108*AW$6)),OFFSET(DataSet!AU106,AddModel!AW$5,0)+(AW108*AW$6)),0)</f>
        <v>1.48460362358136</v>
      </c>
      <c r="AX109" s="20">
        <f ca="1">IFERROR(IF(AX$7=1,LN(OFFSET(DataSet!AV106,AddModel!AX$5,0)+(AX108*AX$6)),OFFSET(DataSet!AV106,AddModel!AX$5,0)+(AX108*AX$6)),0)</f>
        <v>8.4226010163919103</v>
      </c>
      <c r="AY109" s="20">
        <f ca="1">IFERROR(IF(AY$7=1,LN(OFFSET(DataSet!AW106,AddModel!AY$5,0)+(AY108*AY$6)),OFFSET(DataSet!AW106,AddModel!AY$5,0)+(AY108*AY$6)),0)</f>
        <v>3.09279184928186</v>
      </c>
      <c r="AZ109" s="20">
        <f ca="1">IFERROR(IF(AZ$7=1,LN(OFFSET(DataSet!AX106,AddModel!AZ$5,0)+(AZ108*AZ$6)),OFFSET(DataSet!AX106,AddModel!AZ$5,0)+(AZ108*AZ$6)),0)</f>
        <v>1.68552624501968</v>
      </c>
      <c r="BA109" s="20">
        <f ca="1">IFERROR(IF(BA$7=1,LN(OFFSET(DataSet!AY106,AddModel!BA$5,0)+(BA108*BA$6)),OFFSET(DataSet!AY106,AddModel!BA$5,0)+(BA108*BA$6)),0)</f>
        <v>5.2233766270922297</v>
      </c>
      <c r="BB109" s="20">
        <f ca="1">IFERROR(IF(BB$7=1,LN(OFFSET(DataSet!AZ106,AddModel!BB$5,0)+(BB108*BB$6)),OFFSET(DataSet!AZ106,AddModel!BB$5,0)+(BB108*BB$6)),0)</f>
        <v>2.3612917020768598</v>
      </c>
      <c r="BC109" s="20">
        <f ca="1">IFERROR(IF(BC$7=1,LN(OFFSET(DataSet!BA106,AddModel!BC$5,0)+(BC108*BC$6)),OFFSET(DataSet!BA106,AddModel!BC$5,0)+(BC108*BC$6)),0)</f>
        <v>-1.0311688470182401</v>
      </c>
      <c r="BD109" s="20">
        <f ca="1">IFERROR(IF(BD$7=1,LN(OFFSET(DataSet!BB106,AddModel!BD$5,0)+(BD108*BD$6)),OFFSET(DataSet!BB106,AddModel!BD$5,0)+(BD108*BD$6)),0)</f>
        <v>2.2987013245364198</v>
      </c>
      <c r="BE109" s="21">
        <f ca="1">IFERROR(IF(BE$7=1,LN(OFFSET(DataSet!BC106,AddModel!BE$5,0)+(BE108*BE$6)),OFFSET(DataSet!BC106,AddModel!BE$5,0)+(BE108*BE$6)),0)</f>
        <v>3.1701298686010499</v>
      </c>
      <c r="BF109" s="16">
        <f ca="1">IFERROR(IF(BF$7=1,LN(OFFSET(DataSet!BD106,AddModel!BF$5,0)+(BF108*BF$6)),OFFSET(DataSet!BD106,AddModel!BF$5,0)+(BF108*BF$6)),0)</f>
        <v>-39</v>
      </c>
      <c r="BG109" s="17">
        <f ca="1">IFERROR(IF(BG$7=1,LN(OFFSET(DataSet!BE106,AddModel!BG$5,0)+(BG108*BG$6)),OFFSET(DataSet!BE106,AddModel!BG$5,0)+(BG108*BG$6)),0)</f>
        <v>-35</v>
      </c>
      <c r="BH109" s="17">
        <f ca="1">IFERROR(IF(BH$7=1,LN(OFFSET(DataSet!BF106,AddModel!BH$5,0)+(BH108*BH$6)),OFFSET(DataSet!BF106,AddModel!BH$5,0)+(BH108*BH$6)),0)</f>
        <v>-71</v>
      </c>
      <c r="BI109" s="17">
        <f ca="1">IFERROR(IF(BI$7=1,LN(OFFSET(DataSet!BG106,AddModel!BI$5,0)+(BI108*BI$6)),OFFSET(DataSet!BG106,AddModel!BI$5,0)+(BI108*BI$6)),0)</f>
        <v>-36</v>
      </c>
      <c r="BJ109" s="17">
        <f ca="1">IFERROR(IF(BJ$7=1,LN(OFFSET(DataSet!BH106,AddModel!BJ$5,0)+(BJ108*BJ$6)),OFFSET(DataSet!BH106,AddModel!BJ$5,0)+(BJ108*BJ$6)),0)</f>
        <v>-17</v>
      </c>
      <c r="BK109" s="17">
        <f ca="1">IFERROR(IF(BK$7=1,LN(OFFSET(DataSet!BI106,AddModel!BK$5,0)+(BK108*BK$6)),OFFSET(DataSet!BI106,AddModel!BK$5,0)+(BK108*BK$6)),0)</f>
        <v>-10</v>
      </c>
      <c r="BL109" s="17">
        <f ca="1">IFERROR(IF(BL$7=1,LN(OFFSET(DataSet!BJ106,AddModel!BL$5,0)+(BL108*BL$6)),OFFSET(DataSet!BJ106,AddModel!BL$5,0)+(BL108*BL$6)),0)</f>
        <v>96.646510000000006</v>
      </c>
      <c r="BM109" s="17">
        <f ca="1">IFERROR(IF(BM$7=1,LN(OFFSET(DataSet!BK106,AddModel!BM$5,0)+(BM108*BM$6)),OFFSET(DataSet!BK106,AddModel!BM$5,0)+(BM108*BM$6)),0)</f>
        <v>94.687479999999894</v>
      </c>
      <c r="BN109" s="17">
        <f ca="1">IFERROR(IF(BN$7=1,LN(OFFSET(DataSet!BL106,AddModel!BN$5,0)+(BN108*BN$6)),OFFSET(DataSet!BL106,AddModel!BN$5,0)+(BN108*BN$6)),0)</f>
        <v>109.9092</v>
      </c>
      <c r="BO109" s="17">
        <f ca="1">IFERROR(IF(BO$7=1,LN(OFFSET(DataSet!BM106,AddModel!BO$5,0)+(BO108*BO$6)),OFFSET(DataSet!BM106,AddModel!BO$5,0)+(BO108*BO$6)),0)</f>
        <v>144.11199999999999</v>
      </c>
      <c r="BP109" s="17">
        <f ca="1">IFERROR(IF(BP$7=1,LN(OFFSET(DataSet!BN106,AddModel!BP$5,0)+(BP108*BP$6)),OFFSET(DataSet!BN106,AddModel!BP$5,0)+(BP108*BP$6)),0)</f>
        <v>121.8</v>
      </c>
      <c r="BQ109" s="17">
        <f ca="1">IFERROR(IF(BQ$7=1,LN(OFFSET(DataSet!BO106,AddModel!BQ$5,0)+(BQ108*BQ$6)),OFFSET(DataSet!BO106,AddModel!BQ$5,0)+(BQ108*BQ$6)),0)</f>
        <v>112.2637</v>
      </c>
      <c r="BR109" s="17">
        <f ca="1">IFERROR(IF(BR$7=1,LN(OFFSET(DataSet!BP106,AddModel!BR$5,0)+(BR108*BR$6)),OFFSET(DataSet!BP106,AddModel!BR$5,0)+(BR108*BR$6)),0)</f>
        <v>105.5912</v>
      </c>
      <c r="BS109" s="17">
        <f ca="1">IFERROR(IF(BS$7=1,LN(OFFSET(DataSet!BQ106,AddModel!BS$5,0)+(BS108*BS$6)),OFFSET(DataSet!BQ106,AddModel!BS$5,0)+(BS108*BS$6)),0)</f>
        <v>110.8683</v>
      </c>
      <c r="BT109" s="17">
        <f ca="1">IFERROR(IF(BT$7=1,LN(OFFSET(DataSet!BR106,AddModel!BT$5,0)+(BT108*BT$6)),OFFSET(DataSet!BR106,AddModel!BT$5,0)+(BT108*BT$6)),0)</f>
        <v>1445580</v>
      </c>
      <c r="BU109" s="17">
        <f ca="1">IFERROR(IF(BU$7=1,LN(OFFSET(DataSet!BS106,AddModel!BU$5,0)+(BU108*BU$6)),OFFSET(DataSet!BS106,AddModel!BU$5,0)+(BU108*BU$6)),0)</f>
        <v>1165251.08903842</v>
      </c>
      <c r="BV109" s="17">
        <f ca="1">IFERROR(IF(BV$7=1,LN(OFFSET(DataSet!BT106,AddModel!BV$5,0)+(BV108*BV$6)),OFFSET(DataSet!BT106,AddModel!BV$5,0)+(BV108*BV$6)),0)</f>
        <v>109.9092</v>
      </c>
      <c r="BW109" s="17">
        <f ca="1">IFERROR(IF(BW$7=1,LN(OFFSET(DataSet!BU106,AddModel!BW$5,0)+(BW108*BW$6)),OFFSET(DataSet!BU106,AddModel!BW$5,0)+(BW108*BW$6)),0)</f>
        <v>4.26</v>
      </c>
      <c r="BX109" s="17">
        <f ca="1">IFERROR(IF(BX$7=1,LN(OFFSET(DataSet!BV106,AddModel!BX$5,0)+(BX108*BX$6)),OFFSET(DataSet!BV106,AddModel!BX$5,0)+(BX108*BX$6)),0)</f>
        <v>6.3</v>
      </c>
      <c r="BY109" s="17">
        <f ca="1">IFERROR(IF(BY$7=1,LN(OFFSET(DataSet!BW106,AddModel!BY$5,0)+(BY108*BY$6)),OFFSET(DataSet!BW106,AddModel!BY$5,0)+(BY108*BY$6)),0)</f>
        <v>100.9</v>
      </c>
      <c r="BZ109" s="17">
        <f ca="1">IFERROR(IF(BZ$7=1,LN(OFFSET(DataSet!BX106,AddModel!BZ$5,0)+(BZ108*BZ$6)),OFFSET(DataSet!BX106,AddModel!BZ$5,0)+(BZ108*BZ$6)),0)</f>
        <v>4.6728288344619058</v>
      </c>
      <c r="CA109" s="17">
        <f ca="1">IFERROR(IF(CA$7=1,LN(OFFSET(DataSet!BY106,AddModel!CA$5,0)+(CA108*CA$6)),OFFSET(DataSet!BY106,AddModel!CA$5,0)+(CA108*CA$6)),0)</f>
        <v>107.2</v>
      </c>
      <c r="CB109" s="18">
        <f ca="1">IFERROR(IF(CB$7=1,LN(OFFSET(DataSet!BZ106,AddModel!CB$5,0)+(CB108*CB$6)),OFFSET(DataSet!BZ106,AddModel!CB$5,0)+(CB108*CB$6)),0)</f>
        <v>105.2</v>
      </c>
      <c r="CC109" s="30">
        <f ca="1">IFERROR(IF(CC$7=1,LN(OFFSET(DataSet!CA106,AddModel!CC$5,0)+(CC108*CC$6)),OFFSET(DataSet!CA106,AddModel!CC$5,0)+(CC108*CC$6)),0)</f>
        <v>-0.21072103131565253</v>
      </c>
      <c r="CD109" s="40">
        <f ca="1">IFERROR(IF(CD$7=1,LN(OFFSET(DataSet!CB106,AddModel!CD$5,0)+(CD108*CD$6)),OFFSET(DataSet!CB106,AddModel!CD$5,0)+(CD108*CD$6)),0)</f>
        <v>2.2690283094652028</v>
      </c>
      <c r="CE109" s="41">
        <f ca="1">IFERROR(IF(CE$7=1,LN(OFFSET(DataSet!CC106,AddModel!CE$5,0)+(CE108*CE$6)),OFFSET(DataSet!CC106,AddModel!CE$5,0)+(CE108*CE$6)),0)</f>
        <v>10.413</v>
      </c>
      <c r="CF109" s="41">
        <f ca="1">IFERROR(IF(CF$7=1,LN(OFFSET(DataSet!CD106,AddModel!CF$5,0)+(CF108*CF$6)),OFFSET(DataSet!CD106,AddModel!CF$5,0)+(CF108*CF$6)),0)</f>
        <v>8.8000000000000007</v>
      </c>
      <c r="CG109" s="41">
        <f ca="1">IFERROR(IF(CG$7=1,LN(OFFSET(DataSet!CE106,AddModel!CG$5,0)+(CG108*CG$6)),OFFSET(DataSet!CE106,AddModel!CG$5,0)+(CG108*CG$6)),0)</f>
        <v>10.16895175099828</v>
      </c>
      <c r="CH109" s="6">
        <f ca="1">IFERROR(IF(CH$7=1,LN(OFFSET(DataSet!CF106,AddModel!CH$5,0)+(CH108*CH$6)),OFFSET(DataSet!CF106,AddModel!CH$5,0)+(CH108*CH$6)),0)</f>
        <v>0</v>
      </c>
      <c r="CI109" s="6">
        <f ca="1">IFERROR(IF(CI$7=1,LN(OFFSET(DataSet!CG106,AddModel!CI$5,0)+(CI108*CI$6)),OFFSET(DataSet!CG106,AddModel!CI$5,0)+(CI108*CI$6)),0)</f>
        <v>1</v>
      </c>
      <c r="CJ109">
        <f ca="1">IFERROR(IF(CJ$7=1,LN(OFFSET(DataSet!CH106,AddModel!CJ$5,0)+(CJ108*CJ$6)),OFFSET(DataSet!CH106,AddModel!CJ$5,0)+(CJ108*CJ$6)),0)</f>
        <v>0</v>
      </c>
      <c r="CK109">
        <f ca="1">IFERROR(IF(CK$7=1,LN(OFFSET(DataSet!CI106,AddModel!CK$5,0)+(CK108*CK$6)),OFFSET(DataSet!CI106,AddModel!CK$5,0)+(CK108*CK$6)),0)</f>
        <v>0</v>
      </c>
      <c r="CL109">
        <f ca="1">IFERROR(IF(CL$7=1,LN(OFFSET(DataSet!CJ106,AddModel!CL$5,0)+(CL108*CL$6)),OFFSET(DataSet!CJ106,AddModel!CL$5,0)+(CL108*CL$6)),0)</f>
        <v>0</v>
      </c>
      <c r="CM109" s="40">
        <f ca="1">IFERROR(IF(CM$7=1,LN(OFFSET(DataSet!CK106,AddModel!CM$5,0)+(CM108*CM$6)),OFFSET(DataSet!CK106,AddModel!CM$5,0)+(CM108*CM$6)),0)</f>
        <v>301.53184344414461</v>
      </c>
      <c r="CN109" s="41">
        <f ca="1">IFERROR(IF(CN$7=1,LN(OFFSET(DataSet!CL106,AddModel!CN$5,0)+(CN108*CN$6)),OFFSET(DataSet!CL106,AddModel!CN$5,0)+(CN108*CN$6)),0)</f>
        <v>6.9539286175496455</v>
      </c>
      <c r="CO109" s="41">
        <f ca="1">IFERROR(IF(CO$7=1,LN(OFFSET(DataSet!CM106,AddModel!CO$5,0)+(CO108*CO$6)),OFFSET(DataSet!CM106,AddModel!CO$5,0)+(CO108*CO$6)),0)</f>
        <v>3.4469292053186612E-5</v>
      </c>
      <c r="CP109" s="41">
        <f ca="1">IFERROR(IF(CP$7=1,LN(OFFSET(DataSet!CN106,AddModel!CP$5,0)+(CP108*CP$6)),OFFSET(DataSet!CN106,AddModel!CP$5,0)+(CP108*CP$6)),0)</f>
        <v>0</v>
      </c>
      <c r="CQ109" s="17">
        <f ca="1">IFERROR(IF(CQ$7=1,LN(OFFSET(DataSet!CO106,AddModel!CQ$5,0)+(CQ108*CQ$6)),OFFSET(DataSet!CO106,AddModel!CQ$5,0)+(CQ108*CQ$6)),0)</f>
        <v>527329.43069466879</v>
      </c>
      <c r="CR109" s="56">
        <f ca="1">IFERROR(IF(CR$7=1,LN(OFFSET(DataSet!CP106,AddModel!CR$5,0)+(CR108*CR$6)),OFFSET(DataSet!CP106,AddModel!CR$5,0)+(CR108*CR$6)),0)</f>
        <v>83635.603660715235</v>
      </c>
      <c r="CS109" s="56">
        <f ca="1">IFERROR(IF(CS$7=1,LN(OFFSET(DataSet!CQ106,AddModel!CS$5,0)+(CS108*CS$6)),OFFSET(DataSet!CQ106,AddModel!CS$5,0)+(CS108*CS$6)),0)</f>
        <v>43103.418551785719</v>
      </c>
      <c r="CT109" s="56">
        <f ca="1">IFERROR(IF(CT$7=1,LN(OFFSET(DataSet!CR106,AddModel!CT$5,0)+(CT108*CT$6)),OFFSET(DataSet!CR106,AddModel!CT$5,0)+(CT108*CT$6)),0)</f>
        <v>978284.40676650871</v>
      </c>
      <c r="CU109" s="20">
        <f ca="1">IFERROR(IF(CU$7=1,LN(OFFSET(DataSet!CS106,AddModel!CU$5,0)+(CU108*CU$6)),OFFSET(DataSet!CS106,AddModel!CU$5,0)+(CU108*CU$6)),0)</f>
        <v>0</v>
      </c>
      <c r="CV109" s="20">
        <f ca="1">IFERROR(IF(CV$7=1,LN(OFFSET(DataSet!CT106,AddModel!CV$5,0)+(CV108*CV$6)),OFFSET(DataSet!CT106,AddModel!CV$5,0)+(CV108*CV$6)),0)</f>
        <v>0</v>
      </c>
      <c r="CW109" s="20">
        <f ca="1">IFERROR(IF(CW$7=1,LN(OFFSET(DataSet!CU106,AddModel!CW$5,0)+(CW108*CW$6)),OFFSET(DataSet!CU106,AddModel!CW$5,0)+(CW108*CW$6)),0)</f>
        <v>0</v>
      </c>
      <c r="CX109" s="20">
        <f ca="1">IFERROR(IF(CX$7=1,LN(OFFSET(DataSet!CV106,AddModel!CX$5,0)+(CX108*CX$6)),OFFSET(DataSet!CV106,AddModel!CX$5,0)+(CX108*CX$6)),0)</f>
        <v>0</v>
      </c>
      <c r="CY109" s="113">
        <f ca="1">IFERROR(IF(CY$7=1,LN(OFFSET(DataSet!CW106,AddModel!CY$5,0)+(CY108*CY$6)),OFFSET(DataSet!CW106,AddModel!CY$5,0)+(CY108*CY$6)),0)</f>
        <v>1308136.9058143396</v>
      </c>
      <c r="CZ109" s="135">
        <f ca="1">IFERROR(IF(CZ$7=1,LN(OFFSET(DataSet!CX106,AddModel!CZ$5,0)+(CZ108*CZ$6)),OFFSET(DataSet!CX106,AddModel!CZ$5,0)+(CZ108*CZ$6)),0)</f>
        <v>765713.50291602756</v>
      </c>
      <c r="DA109" s="136">
        <f ca="1">IFERROR(IF(DA$7=1,LN(OFFSET(DataSet!CY106,AddModel!DA$5,0)+(DA108*DA$6)),OFFSET(DataSet!CY106,AddModel!DA$5,0)+(DA108*DA$6)),0)</f>
        <v>317462.02469664684</v>
      </c>
      <c r="DB109" s="137">
        <f ca="1">IFERROR(IF(DB$7=1,LN(OFFSET(DataSet!CZ106,AddModel!DB$5,0)+(DB108*DB$6)),OFFSET(DataSet!CZ106,AddModel!DB$5,0)+(DB108*DB$6)),0)</f>
        <v>2245030.7554456405</v>
      </c>
    </row>
    <row r="110" spans="1:106" x14ac:dyDescent="0.25">
      <c r="A110" s="134">
        <f ca="1">C110*DataSet!CB107</f>
        <v>1880648.7235417548</v>
      </c>
      <c r="B110" s="1">
        <f t="shared" si="4"/>
        <v>44537</v>
      </c>
      <c r="C110" s="87">
        <f t="shared" ca="1" si="6"/>
        <v>194482.80491641726</v>
      </c>
      <c r="D110" s="87">
        <f t="shared" ca="1" si="5"/>
        <v>201148.70045820996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IFERROR(IF(H$7=1,LN(OFFSET(DataSet!F107,AddModel!H$5,0)+(H109*H$6)),OFFSET(DataSet!F107,AddModel!H$5,0)+(H109*H$6)),0)</f>
        <v>0</v>
      </c>
      <c r="I110" s="13">
        <f ca="1">IFERROR(IF(I$7=1,LN(OFFSET(DataSet!G107,AddModel!I$5,0)+(I109*I$6)),OFFSET(DataSet!G107,AddModel!I$5,0)+(I109*I$6)),0)</f>
        <v>0</v>
      </c>
      <c r="J110" s="13">
        <f ca="1">IFERROR(IF(J$7=1,LN(OFFSET(DataSet!H107,AddModel!J$5,0)+(J109*J$6)),OFFSET(DataSet!H107,AddModel!J$5,0)+(J109*J$6)),0)</f>
        <v>0</v>
      </c>
      <c r="K110" s="13">
        <f ca="1">IFERROR(IF(K$7=1,LN(OFFSET(DataSet!I107,AddModel!K$5,0)+(K109*K$6)),OFFSET(DataSet!I107,AddModel!K$5,0)+(K109*K$6)),0)</f>
        <v>0</v>
      </c>
      <c r="L110" s="13">
        <f ca="1">IFERROR(IF(L$7=1,LN(OFFSET(DataSet!J107,AddModel!L$5,0)+(L109*L$6)),OFFSET(DataSet!J107,AddModel!L$5,0)+(L109*L$6)),0)</f>
        <v>0</v>
      </c>
      <c r="M110" s="13">
        <f ca="1">IFERROR(IF(M$7=1,LN(OFFSET(DataSet!K107,AddModel!M$5,0)+(M109*M$6)),OFFSET(DataSet!K107,AddModel!M$5,0)+(M109*M$6)),0)</f>
        <v>0</v>
      </c>
      <c r="N110" s="13">
        <f ca="1">IFERROR(IF(N$7=1,LN(OFFSET(DataSet!L107,AddModel!N$5,0)+(N109*N$6)),OFFSET(DataSet!L107,AddModel!N$5,0)+(N109*N$6)),0)</f>
        <v>0</v>
      </c>
      <c r="O110" s="13">
        <f ca="1">IFERROR(IF(O$7=1,LN(OFFSET(DataSet!M107,AddModel!O$5,0)+(O109*O$6)),OFFSET(DataSet!M107,AddModel!O$5,0)+(O109*O$6)),0)</f>
        <v>0</v>
      </c>
      <c r="P110" s="13">
        <f ca="1">IFERROR(IF(P$7=1,LN(OFFSET(DataSet!N107,AddModel!P$5,0)+(P109*P$6)),OFFSET(DataSet!N107,AddModel!P$5,0)+(P109*P$6)),0)</f>
        <v>0</v>
      </c>
      <c r="Q110" s="13">
        <f ca="1">IFERROR(IF(Q$7=1,LN(OFFSET(DataSet!O107,AddModel!Q$5,0)+(Q109*Q$6)),OFFSET(DataSet!O107,AddModel!Q$5,0)+(Q109*Q$6)),0)</f>
        <v>0</v>
      </c>
      <c r="R110" s="13">
        <f ca="1">IFERROR(IF(R$7=1,LN(OFFSET(DataSet!P107,AddModel!R$5,0)+(R109*R$6)),OFFSET(DataSet!P107,AddModel!R$5,0)+(R109*R$6)),0)</f>
        <v>0</v>
      </c>
      <c r="S110" s="13">
        <f ca="1">IFERROR(IF(S$7=1,LN(OFFSET(DataSet!Q107,AddModel!S$5,0)+(S109*S$6)),OFFSET(DataSet!Q107,AddModel!S$5,0)+(S109*S$6)),0)</f>
        <v>1</v>
      </c>
      <c r="T110" s="14">
        <f ca="1">IFERROR(IF(T$7=1,LN(OFFSET(DataSet!R107,AddModel!T$5,0)+(T109*T$6)),OFFSET(DataSet!R107,AddModel!T$5,0)+(T109*T$6)),0)</f>
        <v>0</v>
      </c>
      <c r="U110" s="14">
        <f ca="1">IFERROR(IF(U$7=1,LN(OFFSET(DataSet!S107,AddModel!U$5,0)+(U109*U$6)),OFFSET(DataSet!S107,AddModel!U$5,0)+(U109*U$6)),0)</f>
        <v>0</v>
      </c>
      <c r="V110" s="14">
        <f ca="1">IFERROR(IF(V$7=1,LN(OFFSET(DataSet!T107,AddModel!V$5,0)+(V109*V$6)),OFFSET(DataSet!T107,AddModel!V$5,0)+(V109*V$6)),0)</f>
        <v>0</v>
      </c>
      <c r="W110" s="14">
        <f ca="1">IFERROR(IF(W$7=1,LN(OFFSET(DataSet!U107,AddModel!W$5,0)+(W109*W$6)),OFFSET(DataSet!U107,AddModel!W$5,0)+(W109*W$6)),0)</f>
        <v>0</v>
      </c>
      <c r="X110" s="14">
        <f ca="1">IFERROR(IF(X$7=1,LN(OFFSET(DataSet!V107,AddModel!X$5,0)+(X109*X$6)),OFFSET(DataSet!V107,AddModel!X$5,0)+(X109*X$6)),0)</f>
        <v>0</v>
      </c>
      <c r="Y110" s="14">
        <f ca="1">IFERROR(IF(Y$7=1,LN(OFFSET(DataSet!W107,AddModel!Y$5,0)+(Y109*Y$6)),OFFSET(DataSet!W107,AddModel!Y$5,0)+(Y109*Y$6)),0)</f>
        <v>0</v>
      </c>
      <c r="Z110" s="14">
        <f ca="1">IFERROR(IF(Z$7=1,LN(OFFSET(DataSet!X107,AddModel!Z$5,0)+(Z109*Z$6)),OFFSET(DataSet!X107,AddModel!Z$5,0)+(Z109*Z$6)),0)</f>
        <v>0</v>
      </c>
      <c r="AA110" s="14">
        <f ca="1">IFERROR(IF(AA$7=1,LN(OFFSET(DataSet!Y107,AddModel!AA$5,0)+(AA109*AA$6)),OFFSET(DataSet!Y107,AddModel!AA$5,0)+(AA109*AA$6)),0)</f>
        <v>0</v>
      </c>
      <c r="AB110" s="14">
        <f ca="1">IFERROR(IF(AB$7=1,LN(OFFSET(DataSet!Z107,AddModel!AB$5,0)+(AB109*AB$6)),OFFSET(DataSet!Z107,AddModel!AB$5,0)+(AB109*AB$6)),0)</f>
        <v>0</v>
      </c>
      <c r="AC110" s="15">
        <f ca="1">IFERROR(IF(AC$7=1,LN(OFFSET(DataSet!AA107,AddModel!AC$5,0)+(AC109*AC$6)),OFFSET(DataSet!AA107,AddModel!AC$5,0)+(AC109*AC$6)),0)</f>
        <v>0</v>
      </c>
      <c r="AD110" s="15">
        <f ca="1">IFERROR(IF(AD$7=1,LN(OFFSET(DataSet!AB107,AddModel!AD$5,0)+(AD109*AD$6)),OFFSET(DataSet!AB107,AddModel!AD$5,0)+(AD109*AD$6)),0)</f>
        <v>0</v>
      </c>
      <c r="AE110" s="15">
        <f ca="1">IFERROR(IF(AE$7=1,LN(OFFSET(DataSet!AC107,AddModel!AE$5,0)+(AE109*AE$6)),OFFSET(DataSet!AC107,AddModel!AE$5,0)+(AE109*AE$6)),0)</f>
        <v>0</v>
      </c>
      <c r="AF110" s="15">
        <f ca="1">IFERROR(IF(AF$7=1,LN(OFFSET(DataSet!AD107,AddModel!AF$5,0)+(AF109*AF$6)),OFFSET(DataSet!AD107,AddModel!AF$5,0)+(AF109*AF$6)),0)</f>
        <v>0</v>
      </c>
      <c r="AG110" s="15">
        <f ca="1">IFERROR(IF(AG$7=1,LN(OFFSET(DataSet!AE107,AddModel!AG$5,0)+(AG109*AG$6)),OFFSET(DataSet!AE107,AddModel!AG$5,0)+(AG109*AG$6)),0)</f>
        <v>0</v>
      </c>
      <c r="AH110" s="15">
        <f ca="1">IFERROR(IF(AH$7=1,LN(OFFSET(DataSet!AF107,AddModel!AH$5,0)+(AH109*AH$6)),OFFSET(DataSet!AF107,AddModel!AH$5,0)+(AH109*AH$6)),0)</f>
        <v>0</v>
      </c>
      <c r="AI110" s="15">
        <f ca="1">IFERROR(IF(AI$7=1,LN(OFFSET(DataSet!AG107,AddModel!AI$5,0)+(AI109*AI$6)),OFFSET(DataSet!AG107,AddModel!AI$5,0)+(AI109*AI$6)),0)</f>
        <v>0</v>
      </c>
      <c r="AJ110" s="15">
        <f ca="1">IFERROR(IF(AJ$7=1,LN(OFFSET(DataSet!AH107,AddModel!AJ$5,0)+(AJ109*AJ$6)),OFFSET(DataSet!AH107,AddModel!AJ$5,0)+(AJ109*AJ$6)),0)</f>
        <v>0</v>
      </c>
      <c r="AK110" s="15">
        <f ca="1">IFERROR(IF(AK$7=1,LN(OFFSET(DataSet!AI107,AddModel!AK$5,0)+(AK109*AK$6)),OFFSET(DataSet!AI107,AddModel!AK$5,0)+(AK109*AK$6)),0)</f>
        <v>0</v>
      </c>
      <c r="AL110" s="13">
        <f ca="1">IFERROR(IF(AL$7=1,LN(OFFSET(DataSet!AJ107,AddModel!AL$5,0)+(AL109*AL$6)),OFFSET(DataSet!AJ107,AddModel!AL$5,0)+(AL109*AL$6)),0)</f>
        <v>0</v>
      </c>
      <c r="AM110" s="13">
        <f ca="1">IFERROR(IF(AM$7=1,LN(OFFSET(DataSet!AK107,AddModel!AM$5,0)+(AM109*AM$6)),OFFSET(DataSet!AK107,AddModel!AM$5,0)+(AM109*AM$6)),0)</f>
        <v>0</v>
      </c>
      <c r="AN110" s="13">
        <f ca="1">IFERROR(IF(AN$7=1,LN(OFFSET(DataSet!AL107,AddModel!AN$5,0)+(AN109*AN$6)),OFFSET(DataSet!AL107,AddModel!AN$5,0)+(AN109*AN$6)),0)</f>
        <v>0</v>
      </c>
      <c r="AO110" s="17">
        <f ca="1">IFERROR(IF(AO$7=1,LN(OFFSET(DataSet!AM107,AddModel!AO$5,0)+(AO109*AO$6)),OFFSET(DataSet!AM107,AddModel!AO$5,0)+(AO109*AO$6)),0)</f>
        <v>52.142857142857402</v>
      </c>
      <c r="AP110" s="17">
        <f ca="1">IFERROR(IF(AP$7=1,LN(OFFSET(DataSet!AN107,AddModel!AP$5,0)+(AP109*AP$6)),OFFSET(DataSet!AN107,AddModel!AP$5,0)+(AP109*AP$6)),0)</f>
        <v>49.285714285714498</v>
      </c>
      <c r="AQ110" s="17">
        <f ca="1">IFERROR(IF(AQ$7=1,LN(OFFSET(DataSet!AO107,AddModel!AQ$5,0)+(AQ109*AQ$6)),OFFSET(DataSet!AO107,AddModel!AQ$5,0)+(AQ109*AQ$6)),0)</f>
        <v>0</v>
      </c>
      <c r="AR110" s="17">
        <f ca="1">IFERROR(IF(AR$7=1,LN(OFFSET(DataSet!AP107,AddModel!AR$5,0)+(AR109*AR$6)),OFFSET(DataSet!AP107,AddModel!AR$5,0)+(AR109*AR$6)),0)</f>
        <v>0</v>
      </c>
      <c r="AS110" s="18">
        <f ca="1">IFERROR(IF(AS$7=1,LN(OFFSET(DataSet!AQ107,AddModel!AS$5,0)+(AS109*AS$6)),OFFSET(DataSet!AQ107,AddModel!AS$5,0)+(AS109*AS$6)),0)</f>
        <v>0</v>
      </c>
      <c r="AT110" s="19">
        <f ca="1">IFERROR(IF(AT$7=1,LN(OFFSET(DataSet!AR107,AddModel!AT$5,0)+(AT109*AT$6)),OFFSET(DataSet!AR107,AddModel!AT$5,0)+(AT109*AT$6)),0)</f>
        <v>-2.0098976120032899</v>
      </c>
      <c r="AU110" s="20">
        <f ca="1">IFERROR(IF(AU$7=1,LN(OFFSET(DataSet!AS107,AddModel!AU$5,0)+(AU109*AU$6)),OFFSET(DataSet!AS107,AddModel!AU$5,0)+(AU109*AU$6)),0)</f>
        <v>-3.12409081173654</v>
      </c>
      <c r="AV110" s="20">
        <f ca="1">IFERROR(IF(AV$7=1,LN(OFFSET(DataSet!AT107,AddModel!AV$5,0)+(AV109*AV$6)),OFFSET(DataSet!AT107,AddModel!AV$5,0)+(AV109*AV$6)),0)</f>
        <v>1.4315192033726101</v>
      </c>
      <c r="AW110" s="20">
        <f ca="1">IFERROR(IF(AW$7=1,LN(OFFSET(DataSet!AU107,AddModel!AW$5,0)+(AW109*AW$6)),OFFSET(DataSet!AU107,AddModel!AW$5,0)+(AW109*AW$6)),0)</f>
        <v>0.17215952859161299</v>
      </c>
      <c r="AX110" s="20">
        <f ca="1">IFERROR(IF(AX$7=1,LN(OFFSET(DataSet!AV107,AddModel!AX$5,0)+(AX109*AX$6)),OFFSET(DataSet!AV107,AddModel!AX$5,0)+(AX109*AX$6)),0)</f>
        <v>7.6073002372729901</v>
      </c>
      <c r="AY110" s="20">
        <f ca="1">IFERROR(IF(AY$7=1,LN(OFFSET(DataSet!AW107,AddModel!AY$5,0)+(AY109*AY$6)),OFFSET(DataSet!AW107,AddModel!AY$5,0)+(AY109*AY$6)),0)</f>
        <v>2.32279211843028</v>
      </c>
      <c r="AZ110" s="20">
        <f ca="1">IFERROR(IF(AZ$7=1,LN(OFFSET(DataSet!AX107,AddModel!AZ$5,0)+(AZ109*AZ$6)),OFFSET(DataSet!AX107,AddModel!AZ$5,0)+(AZ109*AZ$6)),0)</f>
        <v>1.6966716283186201</v>
      </c>
      <c r="BA110" s="20">
        <f ca="1">IFERROR(IF(BA$7=1,LN(OFFSET(DataSet!AY107,AddModel!BA$5,0)+(BA109*BA$6)),OFFSET(DataSet!AY107,AddModel!BA$5,0)+(BA109*BA$6)),0)</f>
        <v>5.5974026252696998</v>
      </c>
      <c r="BB110" s="20">
        <f ca="1">IFERROR(IF(BB$7=1,LN(OFFSET(DataSet!AZ107,AddModel!BB$5,0)+(BB109*BB$6)),OFFSET(DataSet!AZ107,AddModel!BB$5,0)+(BB109*BB$6)),0)</f>
        <v>2.3074418606301101</v>
      </c>
      <c r="BC110" s="20">
        <f ca="1">IFERROR(IF(BC$7=1,LN(OFFSET(DataSet!BA107,AddModel!BC$5,0)+(BC109*BC$6)),OFFSET(DataSet!BA107,AddModel!BC$5,0)+(BC109*BC$6)),0)</f>
        <v>-0.80129869330626002</v>
      </c>
      <c r="BD110" s="20">
        <f ca="1">IFERROR(IF(BD$7=1,LN(OFFSET(DataSet!BB107,AddModel!BD$5,0)+(BD109*BD$6)),OFFSET(DataSet!BB107,AddModel!BD$5,0)+(BD109*BD$6)),0)</f>
        <v>3.73896106400273</v>
      </c>
      <c r="BE110" s="21">
        <f ca="1">IFERROR(IF(BE$7=1,LN(OFFSET(DataSet!BC107,AddModel!BE$5,0)+(BE109*BE$6)),OFFSET(DataSet!BC107,AddModel!BE$5,0)+(BE109*BE$6)),0)</f>
        <v>1.86883115691024</v>
      </c>
      <c r="BF110" s="16">
        <f ca="1">IFERROR(IF(BF$7=1,LN(OFFSET(DataSet!BD107,AddModel!BF$5,0)+(BF109*BF$6)),OFFSET(DataSet!BD107,AddModel!BF$5,0)+(BF109*BF$6)),0)</f>
        <v>-29</v>
      </c>
      <c r="BG110" s="17">
        <f ca="1">IFERROR(IF(BG$7=1,LN(OFFSET(DataSet!BE107,AddModel!BG$5,0)+(BG109*BG$6)),OFFSET(DataSet!BE107,AddModel!BG$5,0)+(BG109*BG$6)),0)</f>
        <v>-33</v>
      </c>
      <c r="BH110" s="17">
        <f ca="1">IFERROR(IF(BH$7=1,LN(OFFSET(DataSet!BF107,AddModel!BH$5,0)+(BH109*BH$6)),OFFSET(DataSet!BF107,AddModel!BH$5,0)+(BH109*BH$6)),0)</f>
        <v>-72</v>
      </c>
      <c r="BI110" s="17">
        <f ca="1">IFERROR(IF(BI$7=1,LN(OFFSET(DataSet!BG107,AddModel!BI$5,0)+(BI109*BI$6)),OFFSET(DataSet!BG107,AddModel!BI$5,0)+(BI109*BI$6)),0)</f>
        <v>-41</v>
      </c>
      <c r="BJ110" s="17">
        <f ca="1">IFERROR(IF(BJ$7=1,LN(OFFSET(DataSet!BH107,AddModel!BJ$5,0)+(BJ109*BJ$6)),OFFSET(DataSet!BH107,AddModel!BJ$5,0)+(BJ109*BJ$6)),0)</f>
        <v>-15</v>
      </c>
      <c r="BK110" s="17">
        <f ca="1">IFERROR(IF(BK$7=1,LN(OFFSET(DataSet!BI107,AddModel!BK$5,0)+(BK109*BK$6)),OFFSET(DataSet!BI107,AddModel!BK$5,0)+(BK109*BK$6)),0)</f>
        <v>-10</v>
      </c>
      <c r="BL110" s="17">
        <f ca="1">IFERROR(IF(BL$7=1,LN(OFFSET(DataSet!BJ107,AddModel!BL$5,0)+(BL109*BL$6)),OFFSET(DataSet!BJ107,AddModel!BL$5,0)+(BL109*BL$6)),0)</f>
        <v>96.043279999999996</v>
      </c>
      <c r="BM110" s="17">
        <f ca="1">IFERROR(IF(BM$7=1,LN(OFFSET(DataSet!BK107,AddModel!BM$5,0)+(BM109*BM$6)),OFFSET(DataSet!BK107,AddModel!BM$5,0)+(BM109*BM$6)),0)</f>
        <v>94.127939999999995</v>
      </c>
      <c r="BN110" s="17">
        <f ca="1">IFERROR(IF(BN$7=1,LN(OFFSET(DataSet!BL107,AddModel!BN$5,0)+(BN109*BN$6)),OFFSET(DataSet!BL107,AddModel!BN$5,0)+(BN109*BN$6)),0)</f>
        <v>109.5091</v>
      </c>
      <c r="BO110" s="17">
        <f ca="1">IFERROR(IF(BO$7=1,LN(OFFSET(DataSet!BM107,AddModel!BO$5,0)+(BO109*BO$6)),OFFSET(DataSet!BM107,AddModel!BO$5,0)+(BO109*BO$6)),0)</f>
        <v>139.9117</v>
      </c>
      <c r="BP110" s="17">
        <f ca="1">IFERROR(IF(BP$7=1,LN(OFFSET(DataSet!BN107,AddModel!BP$5,0)+(BP109*BP$6)),OFFSET(DataSet!BN107,AddModel!BP$5,0)+(BP109*BP$6)),0)</f>
        <v>122.7</v>
      </c>
      <c r="BQ110" s="17">
        <f ca="1">IFERROR(IF(BQ$7=1,LN(OFFSET(DataSet!BO107,AddModel!BQ$5,0)+(BQ109*BQ$6)),OFFSET(DataSet!BO107,AddModel!BQ$5,0)+(BQ109*BQ$6)),0)</f>
        <v>111.95059999999999</v>
      </c>
      <c r="BR110" s="17">
        <f ca="1">IFERROR(IF(BR$7=1,LN(OFFSET(DataSet!BP107,AddModel!BR$5,0)+(BR109*BR$6)),OFFSET(DataSet!BP107,AddModel!BR$5,0)+(BR109*BR$6)),0)</f>
        <v>105.2912</v>
      </c>
      <c r="BS110" s="17">
        <f ca="1">IFERROR(IF(BS$7=1,LN(OFFSET(DataSet!BQ107,AddModel!BS$5,0)+(BS109*BS$6)),OFFSET(DataSet!BQ107,AddModel!BS$5,0)+(BS109*BS$6)),0)</f>
        <v>111.7017</v>
      </c>
      <c r="BT110" s="17">
        <f ca="1">IFERROR(IF(BT$7=1,LN(OFFSET(DataSet!BR107,AddModel!BT$5,0)+(BT109*BT$6)),OFFSET(DataSet!BR107,AddModel!BT$5,0)+(BT109*BT$6)),0)</f>
        <v>1445580</v>
      </c>
      <c r="BU110" s="17">
        <f ca="1">IFERROR(IF(BU$7=1,LN(OFFSET(DataSet!BS107,AddModel!BU$5,0)+(BU109*BU$6)),OFFSET(DataSet!BS107,AddModel!BU$5,0)+(BU109*BU$6)),0)</f>
        <v>1165251.08903842</v>
      </c>
      <c r="BV110" s="17">
        <f ca="1">IFERROR(IF(BV$7=1,LN(OFFSET(DataSet!BT107,AddModel!BV$5,0)+(BV109*BV$6)),OFFSET(DataSet!BT107,AddModel!BV$5,0)+(BV109*BV$6)),0)</f>
        <v>109.5091</v>
      </c>
      <c r="BW110" s="17">
        <f ca="1">IFERROR(IF(BW$7=1,LN(OFFSET(DataSet!BU107,AddModel!BW$5,0)+(BW109*BW$6)),OFFSET(DataSet!BU107,AddModel!BW$5,0)+(BW109*BW$6)),0)</f>
        <v>3.62</v>
      </c>
      <c r="BX110" s="17">
        <f ca="1">IFERROR(IF(BX$7=1,LN(OFFSET(DataSet!BV107,AddModel!BX$5,0)+(BX109*BX$6)),OFFSET(DataSet!BV107,AddModel!BX$5,0)+(BX109*BX$6)),0)</f>
        <v>6.5</v>
      </c>
      <c r="BY110" s="17">
        <f ca="1">IFERROR(IF(BY$7=1,LN(OFFSET(DataSet!BW107,AddModel!BY$5,0)+(BY109*BY$6)),OFFSET(DataSet!BW107,AddModel!BY$5,0)+(BY109*BY$6)),0)</f>
        <v>102.5</v>
      </c>
      <c r="BZ110" s="17">
        <f ca="1">IFERROR(IF(BZ$7=1,LN(OFFSET(DataSet!BX107,AddModel!BZ$5,0)+(BZ109*BZ$6)),OFFSET(DataSet!BX107,AddModel!BZ$5,0)+(BZ109*BZ$6)),0)</f>
        <v>4.7104306966455844</v>
      </c>
      <c r="CA110" s="17">
        <f ca="1">IFERROR(IF(CA$7=1,LN(OFFSET(DataSet!BY107,AddModel!CA$5,0)+(CA109*CA$6)),OFFSET(DataSet!BY107,AddModel!CA$5,0)+(CA109*CA$6)),0)</f>
        <v>107.7</v>
      </c>
      <c r="CB110" s="18">
        <f ca="1">IFERROR(IF(CB$7=1,LN(OFFSET(DataSet!BZ107,AddModel!CB$5,0)+(CB109*CB$6)),OFFSET(DataSet!BZ107,AddModel!CB$5,0)+(CB109*CB$6)),0)</f>
        <v>107.1</v>
      </c>
      <c r="CC110" s="30">
        <f ca="1">IFERROR(IF(CC$7=1,LN(OFFSET(DataSet!CA107,AddModel!CC$5,0)+(CC109*CC$6)),OFFSET(DataSet!CA107,AddModel!CC$5,0)+(CC109*CC$6)),0)</f>
        <v>-0.21072103131565253</v>
      </c>
      <c r="CD110" s="40">
        <f ca="1">IFERROR(IF(CD$7=1,LN(OFFSET(DataSet!CB107,AddModel!CD$5,0)+(CD109*CD$6)),OFFSET(DataSet!CB107,AddModel!CD$5,0)+(CD109*CD$6)),0)</f>
        <v>2.2690283094652028</v>
      </c>
      <c r="CE110" s="41">
        <f ca="1">IFERROR(IF(CE$7=1,LN(OFFSET(DataSet!CC107,AddModel!CE$5,0)+(CE109*CE$6)),OFFSET(DataSet!CC107,AddModel!CE$5,0)+(CE109*CE$6)),0)</f>
        <v>10.413</v>
      </c>
      <c r="CF110" s="41">
        <f ca="1">IFERROR(IF(CF$7=1,LN(OFFSET(DataSet!CD107,AddModel!CF$5,0)+(CF109*CF$6)),OFFSET(DataSet!CD107,AddModel!CF$5,0)+(CF109*CF$6)),0)</f>
        <v>8.8000000000000007</v>
      </c>
      <c r="CG110" s="41">
        <f ca="1">IFERROR(IF(CG$7=1,LN(OFFSET(DataSet!CE107,AddModel!CG$5,0)+(CG109*CG$6)),OFFSET(DataSet!CE107,AddModel!CG$5,0)+(CG109*CG$6)),0)</f>
        <v>10.16895175099828</v>
      </c>
      <c r="CH110" s="6">
        <f ca="1">IFERROR(IF(CH$7=1,LN(OFFSET(DataSet!CF107,AddModel!CH$5,0)+(CH109*CH$6)),OFFSET(DataSet!CF107,AddModel!CH$5,0)+(CH109*CH$6)),0)</f>
        <v>0</v>
      </c>
      <c r="CI110" s="6">
        <f ca="1">IFERROR(IF(CI$7=1,LN(OFFSET(DataSet!CG107,AddModel!CI$5,0)+(CI109*CI$6)),OFFSET(DataSet!CG107,AddModel!CI$5,0)+(CI109*CI$6)),0)</f>
        <v>1</v>
      </c>
      <c r="CJ110">
        <f ca="1">IFERROR(IF(CJ$7=1,LN(OFFSET(DataSet!CH107,AddModel!CJ$5,0)+(CJ109*CJ$6)),OFFSET(DataSet!CH107,AddModel!CJ$5,0)+(CJ109*CJ$6)),0)</f>
        <v>0</v>
      </c>
      <c r="CK110">
        <f ca="1">IFERROR(IF(CK$7=1,LN(OFFSET(DataSet!CI107,AddModel!CK$5,0)+(CK109*CK$6)),OFFSET(DataSet!CI107,AddModel!CK$5,0)+(CK109*CK$6)),0)</f>
        <v>0</v>
      </c>
      <c r="CL110">
        <f ca="1">IFERROR(IF(CL$7=1,LN(OFFSET(DataSet!CJ107,AddModel!CL$5,0)+(CL109*CL$6)),OFFSET(DataSet!CJ107,AddModel!CL$5,0)+(CL109*CL$6)),0)</f>
        <v>0</v>
      </c>
      <c r="CM110" s="40">
        <f ca="1">IFERROR(IF(CM$7=1,LN(OFFSET(DataSet!CK107,AddModel!CM$5,0)+(CM109*CM$6)),OFFSET(DataSet!CK107,AddModel!CM$5,0)+(CM109*CM$6)),0)</f>
        <v>241.2254747553157</v>
      </c>
      <c r="CN110" s="41">
        <f ca="1">IFERROR(IF(CN$7=1,LN(OFFSET(DataSet!CL107,AddModel!CN$5,0)+(CN109*CN$6)),OFFSET(DataSet!CL107,AddModel!CN$5,0)+(CN109*CN$6)),0)</f>
        <v>4.8677500322847518</v>
      </c>
      <c r="CO110" s="41">
        <f ca="1">IFERROR(IF(CO$7=1,LN(OFFSET(DataSet!CM107,AddModel!CO$5,0)+(CO109*CO$6)),OFFSET(DataSet!CM107,AddModel!CO$5,0)+(CO109*CO$6)),0)</f>
        <v>2.0681575231911966E-5</v>
      </c>
      <c r="CP110" s="41">
        <f ca="1">IFERROR(IF(CP$7=1,LN(OFFSET(DataSet!CN107,AddModel!CP$5,0)+(CP109*CP$6)),OFFSET(DataSet!CN107,AddModel!CP$5,0)+(CP109*CP$6)),0)</f>
        <v>0</v>
      </c>
      <c r="CQ110" s="17">
        <f ca="1">IFERROR(IF(CQ$7=1,LN(OFFSET(DataSet!CO107,AddModel!CQ$5,0)+(CQ109*CQ$6)),OFFSET(DataSet!CO107,AddModel!CQ$5,0)+(CQ109*CQ$6)),0)</f>
        <v>158946.81421647817</v>
      </c>
      <c r="CR110" s="56">
        <f ca="1">IFERROR(IF(CR$7=1,LN(OFFSET(DataSet!CP107,AddModel!CR$5,0)+(CR109*CR$6)),OFFSET(DataSet!CP107,AddModel!CR$5,0)+(CR109*CR$6)),0)</f>
        <v>69265.451020678665</v>
      </c>
      <c r="CS110" s="56">
        <f ca="1">IFERROR(IF(CS$7=1,LN(OFFSET(DataSet!CQ107,AddModel!CS$5,0)+(CS109*CS$6)),OFFSET(DataSet!CQ107,AddModel!CS$5,0)+(CS109*CS$6)),0)</f>
        <v>44038.847695655233</v>
      </c>
      <c r="CT110" s="56">
        <f ca="1">IFERROR(IF(CT$7=1,LN(OFFSET(DataSet!CR107,AddModel!CT$5,0)+(CT109*CT$6)),OFFSET(DataSet!CR107,AddModel!CT$5,0)+(CT109*CT$6)),0)</f>
        <v>957050.19766936812</v>
      </c>
      <c r="CU110" s="20">
        <f ca="1">IFERROR(IF(CU$7=1,LN(OFFSET(DataSet!CS107,AddModel!CU$5,0)+(CU109*CU$6)),OFFSET(DataSet!CS107,AddModel!CU$5,0)+(CU109*CU$6)),0)</f>
        <v>0</v>
      </c>
      <c r="CV110" s="20">
        <f ca="1">IFERROR(IF(CV$7=1,LN(OFFSET(DataSet!CT107,AddModel!CV$5,0)+(CV109*CV$6)),OFFSET(DataSet!CT107,AddModel!CV$5,0)+(CV109*CV$6)),0)</f>
        <v>0</v>
      </c>
      <c r="CW110" s="20">
        <f ca="1">IFERROR(IF(CW$7=1,LN(OFFSET(DataSet!CU107,AddModel!CW$5,0)+(CW109*CW$6)),OFFSET(DataSet!CU107,AddModel!CW$5,0)+(CW109*CW$6)),0)</f>
        <v>0</v>
      </c>
      <c r="CX110" s="20">
        <f ca="1">IFERROR(IF(CX$7=1,LN(OFFSET(DataSet!CV107,AddModel!CX$5,0)+(CX109*CX$6)),OFFSET(DataSet!CV107,AddModel!CX$5,0)+(CX109*CX$6)),0)</f>
        <v>0</v>
      </c>
      <c r="CY110" s="113">
        <f ca="1">IFERROR(IF(CY$7=1,LN(OFFSET(DataSet!CW107,AddModel!CY$5,0)+(CY109*CY$6)),OFFSET(DataSet!CW107,AddModel!CY$5,0)+(CY109*CY$6)),0)</f>
        <v>544502.22586562415</v>
      </c>
      <c r="CZ110" s="135">
        <f ca="1">IFERROR(IF(CZ$7=1,LN(OFFSET(DataSet!CX107,AddModel!CZ$5,0)+(CZ109*CZ$6)),OFFSET(DataSet!CX107,AddModel!CZ$5,0)+(CZ109*CZ$6)),0)</f>
        <v>988685.80233282212</v>
      </c>
      <c r="DA110" s="136">
        <f ca="1">IFERROR(IF(DA$7=1,LN(OFFSET(DataSet!CY107,AddModel!DA$5,0)+(DA109*DA$6)),OFFSET(DataSet!CY107,AddModel!DA$5,0)+(DA109*DA$6)),0)</f>
        <v>354131.61975731747</v>
      </c>
      <c r="DB110" s="137">
        <f ca="1">IFERROR(IF(DB$7=1,LN(OFFSET(DataSet!CZ107,AddModel!DB$5,0)+(DB109*DB$6)),OFFSET(DataSet!CZ107,AddModel!DB$5,0)+(DB109*DB$6)),0)</f>
        <v>2205702.6043565124</v>
      </c>
    </row>
    <row r="111" spans="1:106" x14ac:dyDescent="0.25">
      <c r="A111" s="134">
        <f ca="1">C111*DataSet!CB108</f>
        <v>2111118.6635650736</v>
      </c>
      <c r="B111" s="1">
        <f t="shared" si="4"/>
        <v>44544</v>
      </c>
      <c r="C111" s="87">
        <f t="shared" ca="1" si="6"/>
        <v>218316.30440176564</v>
      </c>
      <c r="D111" s="87">
        <f t="shared" ca="1" si="5"/>
        <v>212398.80484989125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IFERROR(IF(H$7=1,LN(OFFSET(DataSet!F108,AddModel!H$5,0)+(H110*H$6)),OFFSET(DataSet!F108,AddModel!H$5,0)+(H110*H$6)),0)</f>
        <v>0</v>
      </c>
      <c r="I111" s="13">
        <f ca="1">IFERROR(IF(I$7=1,LN(OFFSET(DataSet!G108,AddModel!I$5,0)+(I110*I$6)),OFFSET(DataSet!G108,AddModel!I$5,0)+(I110*I$6)),0)</f>
        <v>0</v>
      </c>
      <c r="J111" s="13">
        <f ca="1">IFERROR(IF(J$7=1,LN(OFFSET(DataSet!H108,AddModel!J$5,0)+(J110*J$6)),OFFSET(DataSet!H108,AddModel!J$5,0)+(J110*J$6)),0)</f>
        <v>0</v>
      </c>
      <c r="K111" s="13">
        <f ca="1">IFERROR(IF(K$7=1,LN(OFFSET(DataSet!I108,AddModel!K$5,0)+(K110*K$6)),OFFSET(DataSet!I108,AddModel!K$5,0)+(K110*K$6)),0)</f>
        <v>0</v>
      </c>
      <c r="L111" s="13">
        <f ca="1">IFERROR(IF(L$7=1,LN(OFFSET(DataSet!J108,AddModel!L$5,0)+(L110*L$6)),OFFSET(DataSet!J108,AddModel!L$5,0)+(L110*L$6)),0)</f>
        <v>0</v>
      </c>
      <c r="M111" s="13">
        <f ca="1">IFERROR(IF(M$7=1,LN(OFFSET(DataSet!K108,AddModel!M$5,0)+(M110*M$6)),OFFSET(DataSet!K108,AddModel!M$5,0)+(M110*M$6)),0)</f>
        <v>0</v>
      </c>
      <c r="N111" s="13">
        <f ca="1">IFERROR(IF(N$7=1,LN(OFFSET(DataSet!L108,AddModel!N$5,0)+(N110*N$6)),OFFSET(DataSet!L108,AddModel!N$5,0)+(N110*N$6)),0)</f>
        <v>0</v>
      </c>
      <c r="O111" s="13">
        <f ca="1">IFERROR(IF(O$7=1,LN(OFFSET(DataSet!M108,AddModel!O$5,0)+(O110*O$6)),OFFSET(DataSet!M108,AddModel!O$5,0)+(O110*O$6)),0)</f>
        <v>0</v>
      </c>
      <c r="P111" s="13">
        <f ca="1">IFERROR(IF(P$7=1,LN(OFFSET(DataSet!N108,AddModel!P$5,0)+(P110*P$6)),OFFSET(DataSet!N108,AddModel!P$5,0)+(P110*P$6)),0)</f>
        <v>0</v>
      </c>
      <c r="Q111" s="13">
        <f ca="1">IFERROR(IF(Q$7=1,LN(OFFSET(DataSet!O108,AddModel!Q$5,0)+(Q110*Q$6)),OFFSET(DataSet!O108,AddModel!Q$5,0)+(Q110*Q$6)),0)</f>
        <v>0</v>
      </c>
      <c r="R111" s="13">
        <f ca="1">IFERROR(IF(R$7=1,LN(OFFSET(DataSet!P108,AddModel!R$5,0)+(R110*R$6)),OFFSET(DataSet!P108,AddModel!R$5,0)+(R110*R$6)),0)</f>
        <v>0</v>
      </c>
      <c r="S111" s="13">
        <f ca="1">IFERROR(IF(S$7=1,LN(OFFSET(DataSet!Q108,AddModel!S$5,0)+(S110*S$6)),OFFSET(DataSet!Q108,AddModel!S$5,0)+(S110*S$6)),0)</f>
        <v>1</v>
      </c>
      <c r="T111" s="14">
        <f ca="1">IFERROR(IF(T$7=1,LN(OFFSET(DataSet!R108,AddModel!T$5,0)+(T110*T$6)),OFFSET(DataSet!R108,AddModel!T$5,0)+(T110*T$6)),0)</f>
        <v>0</v>
      </c>
      <c r="U111" s="14">
        <f ca="1">IFERROR(IF(U$7=1,LN(OFFSET(DataSet!S108,AddModel!U$5,0)+(U110*U$6)),OFFSET(DataSet!S108,AddModel!U$5,0)+(U110*U$6)),0)</f>
        <v>0</v>
      </c>
      <c r="V111" s="14">
        <f ca="1">IFERROR(IF(V$7=1,LN(OFFSET(DataSet!T108,AddModel!V$5,0)+(V110*V$6)),OFFSET(DataSet!T108,AddModel!V$5,0)+(V110*V$6)),0)</f>
        <v>0</v>
      </c>
      <c r="W111" s="14">
        <f ca="1">IFERROR(IF(W$7=1,LN(OFFSET(DataSet!U108,AddModel!W$5,0)+(W110*W$6)),OFFSET(DataSet!U108,AddModel!W$5,0)+(W110*W$6)),0)</f>
        <v>0</v>
      </c>
      <c r="X111" s="14">
        <f ca="1">IFERROR(IF(X$7=1,LN(OFFSET(DataSet!V108,AddModel!X$5,0)+(X110*X$6)),OFFSET(DataSet!V108,AddModel!X$5,0)+(X110*X$6)),0)</f>
        <v>0</v>
      </c>
      <c r="Y111" s="14">
        <f ca="1">IFERROR(IF(Y$7=1,LN(OFFSET(DataSet!W108,AddModel!Y$5,0)+(Y110*Y$6)),OFFSET(DataSet!W108,AddModel!Y$5,0)+(Y110*Y$6)),0)</f>
        <v>0</v>
      </c>
      <c r="Z111" s="14">
        <f ca="1">IFERROR(IF(Z$7=1,LN(OFFSET(DataSet!X108,AddModel!Z$5,0)+(Z110*Z$6)),OFFSET(DataSet!X108,AddModel!Z$5,0)+(Z110*Z$6)),0)</f>
        <v>0</v>
      </c>
      <c r="AA111" s="14">
        <f ca="1">IFERROR(IF(AA$7=1,LN(OFFSET(DataSet!Y108,AddModel!AA$5,0)+(AA110*AA$6)),OFFSET(DataSet!Y108,AddModel!AA$5,0)+(AA110*AA$6)),0)</f>
        <v>0</v>
      </c>
      <c r="AB111" s="14">
        <f ca="1">IFERROR(IF(AB$7=1,LN(OFFSET(DataSet!Z108,AddModel!AB$5,0)+(AB110*AB$6)),OFFSET(DataSet!Z108,AddModel!AB$5,0)+(AB110*AB$6)),0)</f>
        <v>0</v>
      </c>
      <c r="AC111" s="15">
        <f ca="1">IFERROR(IF(AC$7=1,LN(OFFSET(DataSet!AA108,AddModel!AC$5,0)+(AC110*AC$6)),OFFSET(DataSet!AA108,AddModel!AC$5,0)+(AC110*AC$6)),0)</f>
        <v>0</v>
      </c>
      <c r="AD111" s="15">
        <f ca="1">IFERROR(IF(AD$7=1,LN(OFFSET(DataSet!AB108,AddModel!AD$5,0)+(AD110*AD$6)),OFFSET(DataSet!AB108,AddModel!AD$5,0)+(AD110*AD$6)),0)</f>
        <v>0</v>
      </c>
      <c r="AE111" s="15">
        <f ca="1">IFERROR(IF(AE$7=1,LN(OFFSET(DataSet!AC108,AddModel!AE$5,0)+(AE110*AE$6)),OFFSET(DataSet!AC108,AddModel!AE$5,0)+(AE110*AE$6)),0)</f>
        <v>0</v>
      </c>
      <c r="AF111" s="15">
        <f ca="1">IFERROR(IF(AF$7=1,LN(OFFSET(DataSet!AD108,AddModel!AF$5,0)+(AF110*AF$6)),OFFSET(DataSet!AD108,AddModel!AF$5,0)+(AF110*AF$6)),0)</f>
        <v>0</v>
      </c>
      <c r="AG111" s="15">
        <f ca="1">IFERROR(IF(AG$7=1,LN(OFFSET(DataSet!AE108,AddModel!AG$5,0)+(AG110*AG$6)),OFFSET(DataSet!AE108,AddModel!AG$5,0)+(AG110*AG$6)),0)</f>
        <v>0</v>
      </c>
      <c r="AH111" s="15">
        <f ca="1">IFERROR(IF(AH$7=1,LN(OFFSET(DataSet!AF108,AddModel!AH$5,0)+(AH110*AH$6)),OFFSET(DataSet!AF108,AddModel!AH$5,0)+(AH110*AH$6)),0)</f>
        <v>0</v>
      </c>
      <c r="AI111" s="15">
        <f ca="1">IFERROR(IF(AI$7=1,LN(OFFSET(DataSet!AG108,AddModel!AI$5,0)+(AI110*AI$6)),OFFSET(DataSet!AG108,AddModel!AI$5,0)+(AI110*AI$6)),0)</f>
        <v>0</v>
      </c>
      <c r="AJ111" s="15">
        <f ca="1">IFERROR(IF(AJ$7=1,LN(OFFSET(DataSet!AH108,AddModel!AJ$5,0)+(AJ110*AJ$6)),OFFSET(DataSet!AH108,AddModel!AJ$5,0)+(AJ110*AJ$6)),0)</f>
        <v>0</v>
      </c>
      <c r="AK111" s="15">
        <f ca="1">IFERROR(IF(AK$7=1,LN(OFFSET(DataSet!AI108,AddModel!AK$5,0)+(AK110*AK$6)),OFFSET(DataSet!AI108,AddModel!AK$5,0)+(AK110*AK$6)),0)</f>
        <v>0</v>
      </c>
      <c r="AL111" s="13">
        <f ca="1">IFERROR(IF(AL$7=1,LN(OFFSET(DataSet!AJ108,AddModel!AL$5,0)+(AL110*AL$6)),OFFSET(DataSet!AJ108,AddModel!AL$5,0)+(AL110*AL$6)),0)</f>
        <v>0</v>
      </c>
      <c r="AM111" s="13">
        <f ca="1">IFERROR(IF(AM$7=1,LN(OFFSET(DataSet!AK108,AddModel!AM$5,0)+(AM110*AM$6)),OFFSET(DataSet!AK108,AddModel!AM$5,0)+(AM110*AM$6)),0)</f>
        <v>0</v>
      </c>
      <c r="AN111" s="13">
        <f ca="1">IFERROR(IF(AN$7=1,LN(OFFSET(DataSet!AL108,AddModel!AN$5,0)+(AN110*AN$6)),OFFSET(DataSet!AL108,AddModel!AN$5,0)+(AN110*AN$6)),0)</f>
        <v>0</v>
      </c>
      <c r="AO111" s="17">
        <f ca="1">IFERROR(IF(AO$7=1,LN(OFFSET(DataSet!AM108,AddModel!AO$5,0)+(AO110*AO$6)),OFFSET(DataSet!AM108,AddModel!AO$5,0)+(AO110*AO$6)),0)</f>
        <v>52.142857142857402</v>
      </c>
      <c r="AP111" s="17">
        <f ca="1">IFERROR(IF(AP$7=1,LN(OFFSET(DataSet!AN108,AddModel!AP$5,0)+(AP110*AP$6)),OFFSET(DataSet!AN108,AddModel!AP$5,0)+(AP110*AP$6)),0)</f>
        <v>50.285714285714597</v>
      </c>
      <c r="AQ111" s="17">
        <f ca="1">IFERROR(IF(AQ$7=1,LN(OFFSET(DataSet!AO108,AddModel!AQ$5,0)+(AQ110*AQ$6)),OFFSET(DataSet!AO108,AddModel!AQ$5,0)+(AQ110*AQ$6)),0)</f>
        <v>0</v>
      </c>
      <c r="AR111" s="17">
        <f ca="1">IFERROR(IF(AR$7=1,LN(OFFSET(DataSet!AP108,AddModel!AR$5,0)+(AR110*AR$6)),OFFSET(DataSet!AP108,AddModel!AR$5,0)+(AR110*AR$6)),0)</f>
        <v>0</v>
      </c>
      <c r="AS111" s="18">
        <f ca="1">IFERROR(IF(AS$7=1,LN(OFFSET(DataSet!AQ108,AddModel!AS$5,0)+(AS110*AS$6)),OFFSET(DataSet!AQ108,AddModel!AS$5,0)+(AS110*AS$6)),0)</f>
        <v>0</v>
      </c>
      <c r="AT111" s="19">
        <f ca="1">IFERROR(IF(AT$7=1,LN(OFFSET(DataSet!AR108,AddModel!AT$5,0)+(AT110*AT$6)),OFFSET(DataSet!AR108,AddModel!AT$5,0)+(AT110*AT$6)),0)</f>
        <v>1.41277825826545</v>
      </c>
      <c r="AU111" s="20">
        <f ca="1">IFERROR(IF(AU$7=1,LN(OFFSET(DataSet!AS108,AddModel!AU$5,0)+(AU110*AU$6)),OFFSET(DataSet!AS108,AddModel!AU$5,0)+(AU110*AU$6)),0)</f>
        <v>-0.45603490975091399</v>
      </c>
      <c r="AV111" s="20">
        <f ca="1">IFERROR(IF(AV$7=1,LN(OFFSET(DataSet!AT108,AddModel!AV$5,0)+(AV110*AV$6)),OFFSET(DataSet!AT108,AddModel!AV$5,0)+(AV110*AV$6)),0)</f>
        <v>-0.98297681352061195</v>
      </c>
      <c r="AW111" s="20">
        <f ca="1">IFERROR(IF(AW$7=1,LN(OFFSET(DataSet!AU108,AddModel!AW$5,0)+(AW110*AW$6)),OFFSET(DataSet!AU108,AddModel!AW$5,0)+(AW110*AW$6)),0)</f>
        <v>-0.49944048417394799</v>
      </c>
      <c r="AX111" s="20">
        <f ca="1">IFERROR(IF(AX$7=1,LN(OFFSET(DataSet!AV108,AddModel!AX$5,0)+(AX110*AX$6)),OFFSET(DataSet!AV108,AddModel!AX$5,0)+(AX110*AX$6)),0)</f>
        <v>6.9911178784519104</v>
      </c>
      <c r="AY111" s="20">
        <f ca="1">IFERROR(IF(AY$7=1,LN(OFFSET(DataSet!AW108,AddModel!AY$5,0)+(AY110*AY$6)),OFFSET(DataSet!AW108,AddModel!AY$5,0)+(AY110*AY$6)),0)</f>
        <v>1.73915178363681</v>
      </c>
      <c r="AZ111" s="20">
        <f ca="1">IFERROR(IF(AZ$7=1,LN(OFFSET(DataSet!AX108,AddModel!AZ$5,0)+(AZ110*AZ$6)),OFFSET(DataSet!AX108,AddModel!AZ$5,0)+(AZ110*AZ$6)),0)</f>
        <v>1.5929469706556001</v>
      </c>
      <c r="BA111" s="20">
        <f ca="1">IFERROR(IF(BA$7=1,LN(OFFSET(DataSet!AY108,AddModel!BA$5,0)+(BA110*BA$6)),OFFSET(DataSet!AY108,AddModel!BA$5,0)+(BA110*BA$6)),0)</f>
        <v>8.4038961367173606</v>
      </c>
      <c r="BB111" s="20">
        <f ca="1">IFERROR(IF(BB$7=1,LN(OFFSET(DataSet!AZ108,AddModel!BB$5,0)+(BB110*BB$6)),OFFSET(DataSet!AZ108,AddModel!BB$5,0)+(BB110*BB$6)),0)</f>
        <v>2.2505092755570599</v>
      </c>
      <c r="BC111" s="20">
        <f ca="1">IFERROR(IF(BC$7=1,LN(OFFSET(DataSet!BA108,AddModel!BC$5,0)+(BC110*BC$6)),OFFSET(DataSet!BA108,AddModel!BC$5,0)+(BC110*BC$6)),0)</f>
        <v>1.2831168738859</v>
      </c>
      <c r="BD111" s="20">
        <f ca="1">IFERROR(IF(BD$7=1,LN(OFFSET(DataSet!BB108,AddModel!BD$5,0)+(BD110*BD$6)),OFFSET(DataSet!BB108,AddModel!BD$5,0)+(BD110*BD$6)),0)</f>
        <v>1.2675324620364501</v>
      </c>
      <c r="BE111" s="21">
        <f ca="1">IFERROR(IF(BE$7=1,LN(OFFSET(DataSet!BC108,AddModel!BE$5,0)+(BE110*BE$6)),OFFSET(DataSet!BC108,AddModel!BE$5,0)+(BE110*BE$6)),0)</f>
        <v>1.0935064864816599</v>
      </c>
      <c r="BF111" s="16">
        <f ca="1">IFERROR(IF(BF$7=1,LN(OFFSET(DataSet!BD108,AddModel!BF$5,0)+(BF110*BF$6)),OFFSET(DataSet!BD108,AddModel!BF$5,0)+(BF110*BF$6)),0)</f>
        <v>-29</v>
      </c>
      <c r="BG111" s="17">
        <f ca="1">IFERROR(IF(BG$7=1,LN(OFFSET(DataSet!BE108,AddModel!BG$5,0)+(BG110*BG$6)),OFFSET(DataSet!BE108,AddModel!BG$5,0)+(BG110*BG$6)),0)</f>
        <v>-33</v>
      </c>
      <c r="BH111" s="17">
        <f ca="1">IFERROR(IF(BH$7=1,LN(OFFSET(DataSet!BF108,AddModel!BH$5,0)+(BH110*BH$6)),OFFSET(DataSet!BF108,AddModel!BH$5,0)+(BH110*BH$6)),0)</f>
        <v>-72</v>
      </c>
      <c r="BI111" s="17">
        <f ca="1">IFERROR(IF(BI$7=1,LN(OFFSET(DataSet!BG108,AddModel!BI$5,0)+(BI110*BI$6)),OFFSET(DataSet!BG108,AddModel!BI$5,0)+(BI110*BI$6)),0)</f>
        <v>-41</v>
      </c>
      <c r="BJ111" s="17">
        <f ca="1">IFERROR(IF(BJ$7=1,LN(OFFSET(DataSet!BH108,AddModel!BJ$5,0)+(BJ110*BJ$6)),OFFSET(DataSet!BH108,AddModel!BJ$5,0)+(BJ110*BJ$6)),0)</f>
        <v>-15</v>
      </c>
      <c r="BK111" s="17">
        <f ca="1">IFERROR(IF(BK$7=1,LN(OFFSET(DataSet!BI108,AddModel!BK$5,0)+(BK110*BK$6)),OFFSET(DataSet!BI108,AddModel!BK$5,0)+(BK110*BK$6)),0)</f>
        <v>-10</v>
      </c>
      <c r="BL111" s="17">
        <f ca="1">IFERROR(IF(BL$7=1,LN(OFFSET(DataSet!BJ108,AddModel!BL$5,0)+(BL110*BL$6)),OFFSET(DataSet!BJ108,AddModel!BL$5,0)+(BL110*BL$6)),0)</f>
        <v>96.043279999999996</v>
      </c>
      <c r="BM111" s="17">
        <f ca="1">IFERROR(IF(BM$7=1,LN(OFFSET(DataSet!BK108,AddModel!BM$5,0)+(BM110*BM$6)),OFFSET(DataSet!BK108,AddModel!BM$5,0)+(BM110*BM$6)),0)</f>
        <v>94.127939999999995</v>
      </c>
      <c r="BN111" s="17">
        <f ca="1">IFERROR(IF(BN$7=1,LN(OFFSET(DataSet!BL108,AddModel!BN$5,0)+(BN110*BN$6)),OFFSET(DataSet!BL108,AddModel!BN$5,0)+(BN110*BN$6)),0)</f>
        <v>109.5091</v>
      </c>
      <c r="BO111" s="17">
        <f ca="1">IFERROR(IF(BO$7=1,LN(OFFSET(DataSet!BM108,AddModel!BO$5,0)+(BO110*BO$6)),OFFSET(DataSet!BM108,AddModel!BO$5,0)+(BO110*BO$6)),0)</f>
        <v>139.9117</v>
      </c>
      <c r="BP111" s="17">
        <f ca="1">IFERROR(IF(BP$7=1,LN(OFFSET(DataSet!BN108,AddModel!BP$5,0)+(BP110*BP$6)),OFFSET(DataSet!BN108,AddModel!BP$5,0)+(BP110*BP$6)),0)</f>
        <v>122.7</v>
      </c>
      <c r="BQ111" s="17">
        <f ca="1">IFERROR(IF(BQ$7=1,LN(OFFSET(DataSet!BO108,AddModel!BQ$5,0)+(BQ110*BQ$6)),OFFSET(DataSet!BO108,AddModel!BQ$5,0)+(BQ110*BQ$6)),0)</f>
        <v>111.95059999999999</v>
      </c>
      <c r="BR111" s="17">
        <f ca="1">IFERROR(IF(BR$7=1,LN(OFFSET(DataSet!BP108,AddModel!BR$5,0)+(BR110*BR$6)),OFFSET(DataSet!BP108,AddModel!BR$5,0)+(BR110*BR$6)),0)</f>
        <v>105.2912</v>
      </c>
      <c r="BS111" s="17">
        <f ca="1">IFERROR(IF(BS$7=1,LN(OFFSET(DataSet!BQ108,AddModel!BS$5,0)+(BS110*BS$6)),OFFSET(DataSet!BQ108,AddModel!BS$5,0)+(BS110*BS$6)),0)</f>
        <v>111.7017</v>
      </c>
      <c r="BT111" s="17">
        <f ca="1">IFERROR(IF(BT$7=1,LN(OFFSET(DataSet!BR108,AddModel!BT$5,0)+(BT110*BT$6)),OFFSET(DataSet!BR108,AddModel!BT$5,0)+(BT110*BT$6)),0)</f>
        <v>1445580</v>
      </c>
      <c r="BU111" s="17">
        <f ca="1">IFERROR(IF(BU$7=1,LN(OFFSET(DataSet!BS108,AddModel!BU$5,0)+(BU110*BU$6)),OFFSET(DataSet!BS108,AddModel!BU$5,0)+(BU110*BU$6)),0)</f>
        <v>1165251.08903842</v>
      </c>
      <c r="BV111" s="17">
        <f ca="1">IFERROR(IF(BV$7=1,LN(OFFSET(DataSet!BT108,AddModel!BV$5,0)+(BV110*BV$6)),OFFSET(DataSet!BT108,AddModel!BV$5,0)+(BV110*BV$6)),0)</f>
        <v>109.5091</v>
      </c>
      <c r="BW111" s="17">
        <f ca="1">IFERROR(IF(BW$7=1,LN(OFFSET(DataSet!BU108,AddModel!BW$5,0)+(BW110*BW$6)),OFFSET(DataSet!BU108,AddModel!BW$5,0)+(BW110*BW$6)),0)</f>
        <v>3.62</v>
      </c>
      <c r="BX111" s="17">
        <f ca="1">IFERROR(IF(BX$7=1,LN(OFFSET(DataSet!BV108,AddModel!BX$5,0)+(BX110*BX$6)),OFFSET(DataSet!BV108,AddModel!BX$5,0)+(BX110*BX$6)),0)</f>
        <v>6.5</v>
      </c>
      <c r="BY111" s="17">
        <f ca="1">IFERROR(IF(BY$7=1,LN(OFFSET(DataSet!BW108,AddModel!BY$5,0)+(BY110*BY$6)),OFFSET(DataSet!BW108,AddModel!BY$5,0)+(BY110*BY$6)),0)</f>
        <v>102.5</v>
      </c>
      <c r="BZ111" s="17">
        <f ca="1">IFERROR(IF(BZ$7=1,LN(OFFSET(DataSet!BX108,AddModel!BZ$5,0)+(BZ110*BZ$6)),OFFSET(DataSet!BX108,AddModel!BZ$5,0)+(BZ110*BZ$6)),0)</f>
        <v>4.7104306966455844</v>
      </c>
      <c r="CA111" s="17">
        <f ca="1">IFERROR(IF(CA$7=1,LN(OFFSET(DataSet!BY108,AddModel!CA$5,0)+(CA110*CA$6)),OFFSET(DataSet!BY108,AddModel!CA$5,0)+(CA110*CA$6)),0)</f>
        <v>107.7</v>
      </c>
      <c r="CB111" s="18">
        <f ca="1">IFERROR(IF(CB$7=1,LN(OFFSET(DataSet!BZ108,AddModel!CB$5,0)+(CB110*CB$6)),OFFSET(DataSet!BZ108,AddModel!CB$5,0)+(CB110*CB$6)),0)</f>
        <v>107.1</v>
      </c>
      <c r="CC111" s="30">
        <f ca="1">IFERROR(IF(CC$7=1,LN(OFFSET(DataSet!CA108,AddModel!CC$5,0)+(CC110*CC$6)),OFFSET(DataSet!CA108,AddModel!CC$5,0)+(CC110*CC$6)),0)</f>
        <v>-0.21072103131565253</v>
      </c>
      <c r="CD111" s="40">
        <f ca="1">IFERROR(IF(CD$7=1,LN(OFFSET(DataSet!CB108,AddModel!CD$5,0)+(CD110*CD$6)),OFFSET(DataSet!CB108,AddModel!CD$5,0)+(CD110*CD$6)),0)</f>
        <v>2.2690283094652028</v>
      </c>
      <c r="CE111" s="41">
        <f ca="1">IFERROR(IF(CE$7=1,LN(OFFSET(DataSet!CC108,AddModel!CE$5,0)+(CE110*CE$6)),OFFSET(DataSet!CC108,AddModel!CE$5,0)+(CE110*CE$6)),0)</f>
        <v>10.413</v>
      </c>
      <c r="CF111" s="41">
        <f ca="1">IFERROR(IF(CF$7=1,LN(OFFSET(DataSet!CD108,AddModel!CF$5,0)+(CF110*CF$6)),OFFSET(DataSet!CD108,AddModel!CF$5,0)+(CF110*CF$6)),0)</f>
        <v>8.8000000000000007</v>
      </c>
      <c r="CG111" s="41">
        <f ca="1">IFERROR(IF(CG$7=1,LN(OFFSET(DataSet!CE108,AddModel!CG$5,0)+(CG110*CG$6)),OFFSET(DataSet!CE108,AddModel!CG$5,0)+(CG110*CG$6)),0)</f>
        <v>10.16895175099828</v>
      </c>
      <c r="CH111" s="6">
        <f ca="1">IFERROR(IF(CH$7=1,LN(OFFSET(DataSet!CF108,AddModel!CH$5,0)+(CH110*CH$6)),OFFSET(DataSet!CF108,AddModel!CH$5,0)+(CH110*CH$6)),0)</f>
        <v>0</v>
      </c>
      <c r="CI111" s="6">
        <f ca="1">IFERROR(IF(CI$7=1,LN(OFFSET(DataSet!CG108,AddModel!CI$5,0)+(CI110*CI$6)),OFFSET(DataSet!CG108,AddModel!CI$5,0)+(CI110*CI$6)),0)</f>
        <v>1</v>
      </c>
      <c r="CJ111">
        <f ca="1">IFERROR(IF(CJ$7=1,LN(OFFSET(DataSet!CH108,AddModel!CJ$5,0)+(CJ110*CJ$6)),OFFSET(DataSet!CH108,AddModel!CJ$5,0)+(CJ110*CJ$6)),0)</f>
        <v>0</v>
      </c>
      <c r="CK111">
        <f ca="1">IFERROR(IF(CK$7=1,LN(OFFSET(DataSet!CI108,AddModel!CK$5,0)+(CK110*CK$6)),OFFSET(DataSet!CI108,AddModel!CK$5,0)+(CK110*CK$6)),0)</f>
        <v>0</v>
      </c>
      <c r="CL111">
        <f ca="1">IFERROR(IF(CL$7=1,LN(OFFSET(DataSet!CJ108,AddModel!CL$5,0)+(CL110*CL$6)),OFFSET(DataSet!CJ108,AddModel!CL$5,0)+(CL110*CL$6)),0)</f>
        <v>0</v>
      </c>
      <c r="CM111" s="40">
        <f ca="1">IFERROR(IF(CM$7=1,LN(OFFSET(DataSet!CK108,AddModel!CM$5,0)+(CM110*CM$6)),OFFSET(DataSet!CK108,AddModel!CM$5,0)+(CM110*CM$6)),0)</f>
        <v>192.98037980425258</v>
      </c>
      <c r="CN111" s="41">
        <f ca="1">IFERROR(IF(CN$7=1,LN(OFFSET(DataSet!CL108,AddModel!CN$5,0)+(CN110*CN$6)),OFFSET(DataSet!CL108,AddModel!CN$5,0)+(CN110*CN$6)),0)</f>
        <v>3.4074250225993259</v>
      </c>
      <c r="CO111" s="41">
        <f ca="1">IFERROR(IF(CO$7=1,LN(OFFSET(DataSet!CM108,AddModel!CO$5,0)+(CO110*CO$6)),OFFSET(DataSet!CM108,AddModel!CO$5,0)+(CO110*CO$6)),0)</f>
        <v>1.240894513914718E-5</v>
      </c>
      <c r="CP111" s="41">
        <f ca="1">IFERROR(IF(CP$7=1,LN(OFFSET(DataSet!CN108,AddModel!CP$5,0)+(CP110*CP$6)),OFFSET(DataSet!CN108,AddModel!CP$5,0)+(CP110*CP$6)),0)</f>
        <v>0</v>
      </c>
      <c r="CQ111" s="17">
        <f ca="1">IFERROR(IF(CQ$7=1,LN(OFFSET(DataSet!CO108,AddModel!CQ$5,0)+(CQ110*CQ$6)),OFFSET(DataSet!CO108,AddModel!CQ$5,0)+(CQ110*CQ$6)),0)</f>
        <v>0</v>
      </c>
      <c r="CR111" s="56">
        <f ca="1">IFERROR(IF(CR$7=1,LN(OFFSET(DataSet!CP108,AddModel!CR$5,0)+(CR110*CR$6)),OFFSET(DataSet!CP108,AddModel!CR$5,0)+(CR110*CR$6)),0)</f>
        <v>51093.26198526434</v>
      </c>
      <c r="CS111" s="56">
        <f ca="1">IFERROR(IF(CS$7=1,LN(OFFSET(DataSet!CQ108,AddModel!CS$5,0)+(CS110*CS$6)),OFFSET(DataSet!CQ108,AddModel!CS$5,0)+(CS110*CS$6)),0)</f>
        <v>34716.837258647356</v>
      </c>
      <c r="CT111" s="56">
        <f ca="1">IFERROR(IF(CT$7=1,LN(OFFSET(DataSet!CR108,AddModel!CT$5,0)+(CT110*CT$6)),OFFSET(DataSet!CR108,AddModel!CT$5,0)+(CT110*CT$6)),0)</f>
        <v>755745.23761246935</v>
      </c>
      <c r="CU111" s="20">
        <f ca="1">IFERROR(IF(CU$7=1,LN(OFFSET(DataSet!CS108,AddModel!CU$5,0)+(CU110*CU$6)),OFFSET(DataSet!CS108,AddModel!CU$5,0)+(CU110*CU$6)),0)</f>
        <v>0</v>
      </c>
      <c r="CV111" s="20">
        <f ca="1">IFERROR(IF(CV$7=1,LN(OFFSET(DataSet!CT108,AddModel!CV$5,0)+(CV110*CV$6)),OFFSET(DataSet!CT108,AddModel!CV$5,0)+(CV110*CV$6)),0)</f>
        <v>0</v>
      </c>
      <c r="CW111" s="20">
        <f ca="1">IFERROR(IF(CW$7=1,LN(OFFSET(DataSet!CU108,AddModel!CW$5,0)+(CW110*CW$6)),OFFSET(DataSet!CU108,AddModel!CW$5,0)+(CW110*CW$6)),0)</f>
        <v>0</v>
      </c>
      <c r="CX111" s="20">
        <f ca="1">IFERROR(IF(CX$7=1,LN(OFFSET(DataSet!CV108,AddModel!CX$5,0)+(CX110*CX$6)),OFFSET(DataSet!CV108,AddModel!CX$5,0)+(CX110*CX$6)),0)</f>
        <v>0</v>
      </c>
      <c r="CY111" s="113">
        <f ca="1">IFERROR(IF(CY$7=1,LN(OFFSET(DataSet!CW108,AddModel!CY$5,0)+(CY110*CY$6)),OFFSET(DataSet!CW108,AddModel!CY$5,0)+(CY110*CY$6)),0)</f>
        <v>171620.19848782339</v>
      </c>
      <c r="CZ111" s="135">
        <f ca="1">IFERROR(IF(CZ$7=1,LN(OFFSET(DataSet!CX108,AddModel!CZ$5,0)+(CZ110*CZ$6)),OFFSET(DataSet!CX108,AddModel!CZ$5,0)+(CZ110*CZ$6)),0)</f>
        <v>1035904.6418662578</v>
      </c>
      <c r="DA111" s="136">
        <f ca="1">IFERROR(IF(DA$7=1,LN(OFFSET(DataSet!CY108,AddModel!DA$5,0)+(DA110*DA$6)),OFFSET(DataSet!CY108,AddModel!DA$5,0)+(DA110*DA$6)),0)</f>
        <v>405911.29580585397</v>
      </c>
      <c r="DB111" s="137">
        <f ca="1">IFERROR(IF(DB$7=1,LN(OFFSET(DataSet!CZ108,AddModel!DB$5,0)+(DB110*DB$6)),OFFSET(DataSet!CZ108,AddModel!DB$5,0)+(DB110*DB$6)),0)</f>
        <v>2321280.0834852103</v>
      </c>
    </row>
    <row r="112" spans="1:106" x14ac:dyDescent="0.25">
      <c r="A112" s="134">
        <f ca="1">C112*DataSet!CB109</f>
        <v>1168394.5842639031</v>
      </c>
      <c r="B112" s="1">
        <f t="shared" si="4"/>
        <v>44551</v>
      </c>
      <c r="C112" s="87">
        <f t="shared" ca="1" si="6"/>
        <v>120826.74087527436</v>
      </c>
      <c r="D112" s="87">
        <f t="shared" ca="1" si="5"/>
        <v>117242.39320725444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IFERROR(IF(H$7=1,LN(OFFSET(DataSet!F109,AddModel!H$5,0)+(H111*H$6)),OFFSET(DataSet!F109,AddModel!H$5,0)+(H111*H$6)),0)</f>
        <v>0</v>
      </c>
      <c r="I112" s="13">
        <f ca="1">IFERROR(IF(I$7=1,LN(OFFSET(DataSet!G109,AddModel!I$5,0)+(I111*I$6)),OFFSET(DataSet!G109,AddModel!I$5,0)+(I111*I$6)),0)</f>
        <v>0</v>
      </c>
      <c r="J112" s="13">
        <f ca="1">IFERROR(IF(J$7=1,LN(OFFSET(DataSet!H109,AddModel!J$5,0)+(J111*J$6)),OFFSET(DataSet!H109,AddModel!J$5,0)+(J111*J$6)),0)</f>
        <v>0</v>
      </c>
      <c r="K112" s="13">
        <f ca="1">IFERROR(IF(K$7=1,LN(OFFSET(DataSet!I109,AddModel!K$5,0)+(K111*K$6)),OFFSET(DataSet!I109,AddModel!K$5,0)+(K111*K$6)),0)</f>
        <v>0</v>
      </c>
      <c r="L112" s="13">
        <f ca="1">IFERROR(IF(L$7=1,LN(OFFSET(DataSet!J109,AddModel!L$5,0)+(L111*L$6)),OFFSET(DataSet!J109,AddModel!L$5,0)+(L111*L$6)),0)</f>
        <v>0</v>
      </c>
      <c r="M112" s="13">
        <f ca="1">IFERROR(IF(M$7=1,LN(OFFSET(DataSet!K109,AddModel!M$5,0)+(M111*M$6)),OFFSET(DataSet!K109,AddModel!M$5,0)+(M111*M$6)),0)</f>
        <v>0</v>
      </c>
      <c r="N112" s="13">
        <f ca="1">IFERROR(IF(N$7=1,LN(OFFSET(DataSet!L109,AddModel!N$5,0)+(N111*N$6)),OFFSET(DataSet!L109,AddModel!N$5,0)+(N111*N$6)),0)</f>
        <v>0</v>
      </c>
      <c r="O112" s="13">
        <f ca="1">IFERROR(IF(O$7=1,LN(OFFSET(DataSet!M109,AddModel!O$5,0)+(O111*O$6)),OFFSET(DataSet!M109,AddModel!O$5,0)+(O111*O$6)),0)</f>
        <v>0</v>
      </c>
      <c r="P112" s="13">
        <f ca="1">IFERROR(IF(P$7=1,LN(OFFSET(DataSet!N109,AddModel!P$5,0)+(P111*P$6)),OFFSET(DataSet!N109,AddModel!P$5,0)+(P111*P$6)),0)</f>
        <v>0</v>
      </c>
      <c r="Q112" s="13">
        <f ca="1">IFERROR(IF(Q$7=1,LN(OFFSET(DataSet!O109,AddModel!Q$5,0)+(Q111*Q$6)),OFFSET(DataSet!O109,AddModel!Q$5,0)+(Q111*Q$6)),0)</f>
        <v>0</v>
      </c>
      <c r="R112" s="13">
        <f ca="1">IFERROR(IF(R$7=1,LN(OFFSET(DataSet!P109,AddModel!R$5,0)+(R111*R$6)),OFFSET(DataSet!P109,AddModel!R$5,0)+(R111*R$6)),0)</f>
        <v>0</v>
      </c>
      <c r="S112" s="13">
        <f ca="1">IFERROR(IF(S$7=1,LN(OFFSET(DataSet!Q109,AddModel!S$5,0)+(S111*S$6)),OFFSET(DataSet!Q109,AddModel!S$5,0)+(S111*S$6)),0)</f>
        <v>1</v>
      </c>
      <c r="T112" s="14">
        <f ca="1">IFERROR(IF(T$7=1,LN(OFFSET(DataSet!R109,AddModel!T$5,0)+(T111*T$6)),OFFSET(DataSet!R109,AddModel!T$5,0)+(T111*T$6)),0)</f>
        <v>0</v>
      </c>
      <c r="U112" s="14">
        <f ca="1">IFERROR(IF(U$7=1,LN(OFFSET(DataSet!S109,AddModel!U$5,0)+(U111*U$6)),OFFSET(DataSet!S109,AddModel!U$5,0)+(U111*U$6)),0)</f>
        <v>0.71428571428571397</v>
      </c>
      <c r="V112" s="14">
        <f ca="1">IFERROR(IF(V$7=1,LN(OFFSET(DataSet!T109,AddModel!V$5,0)+(V111*V$6)),OFFSET(DataSet!T109,AddModel!V$5,0)+(V111*V$6)),0)</f>
        <v>0</v>
      </c>
      <c r="W112" s="14">
        <f ca="1">IFERROR(IF(W$7=1,LN(OFFSET(DataSet!U109,AddModel!W$5,0)+(W111*W$6)),OFFSET(DataSet!U109,AddModel!W$5,0)+(W111*W$6)),0)</f>
        <v>0</v>
      </c>
      <c r="X112" s="14">
        <f ca="1">IFERROR(IF(X$7=1,LN(OFFSET(DataSet!V109,AddModel!X$5,0)+(X111*X$6)),OFFSET(DataSet!V109,AddModel!X$5,0)+(X111*X$6)),0)</f>
        <v>0</v>
      </c>
      <c r="Y112" s="14">
        <f ca="1">IFERROR(IF(Y$7=1,LN(OFFSET(DataSet!W109,AddModel!Y$5,0)+(Y111*Y$6)),OFFSET(DataSet!W109,AddModel!Y$5,0)+(Y111*Y$6)),0)</f>
        <v>0</v>
      </c>
      <c r="Z112" s="14">
        <f ca="1">IFERROR(IF(Z$7=1,LN(OFFSET(DataSet!X109,AddModel!Z$5,0)+(Z111*Z$6)),OFFSET(DataSet!X109,AddModel!Z$5,0)+(Z111*Z$6)),0)</f>
        <v>0.71428571428571397</v>
      </c>
      <c r="AA112" s="14">
        <f ca="1">IFERROR(IF(AA$7=1,LN(OFFSET(DataSet!Y109,AddModel!AA$5,0)+(AA111*AA$6)),OFFSET(DataSet!Y109,AddModel!AA$5,0)+(AA111*AA$6)),0)</f>
        <v>1</v>
      </c>
      <c r="AB112" s="14">
        <f ca="1">IFERROR(IF(AB$7=1,LN(OFFSET(DataSet!Z109,AddModel!AB$5,0)+(AB111*AB$6)),OFFSET(DataSet!Z109,AddModel!AB$5,0)+(AB111*AB$6)),0)</f>
        <v>1</v>
      </c>
      <c r="AC112" s="15">
        <f ca="1">IFERROR(IF(AC$7=1,LN(OFFSET(DataSet!AA109,AddModel!AC$5,0)+(AC111*AC$6)),OFFSET(DataSet!AA109,AddModel!AC$5,0)+(AC111*AC$6)),0)</f>
        <v>0</v>
      </c>
      <c r="AD112" s="15">
        <f ca="1">IFERROR(IF(AD$7=1,LN(OFFSET(DataSet!AB109,AddModel!AD$5,0)+(AD111*AD$6)),OFFSET(DataSet!AB109,AddModel!AD$5,0)+(AD111*AD$6)),0)</f>
        <v>1</v>
      </c>
      <c r="AE112" s="15">
        <f ca="1">IFERROR(IF(AE$7=1,LN(OFFSET(DataSet!AC109,AddModel!AE$5,0)+(AE111*AE$6)),OFFSET(DataSet!AC109,AddModel!AE$5,0)+(AE111*AE$6)),0)</f>
        <v>0</v>
      </c>
      <c r="AF112" s="15">
        <f ca="1">IFERROR(IF(AF$7=1,LN(OFFSET(DataSet!AD109,AddModel!AF$5,0)+(AF111*AF$6)),OFFSET(DataSet!AD109,AddModel!AF$5,0)+(AF111*AF$6)),0)</f>
        <v>0</v>
      </c>
      <c r="AG112" s="15">
        <f ca="1">IFERROR(IF(AG$7=1,LN(OFFSET(DataSet!AE109,AddModel!AG$5,0)+(AG111*AG$6)),OFFSET(DataSet!AE109,AddModel!AG$5,0)+(AG111*AG$6)),0)</f>
        <v>0</v>
      </c>
      <c r="AH112" s="15">
        <f ca="1">IFERROR(IF(AH$7=1,LN(OFFSET(DataSet!AF109,AddModel!AH$5,0)+(AH111*AH$6)),OFFSET(DataSet!AF109,AddModel!AH$5,0)+(AH111*AH$6)),0)</f>
        <v>0</v>
      </c>
      <c r="AI112" s="15">
        <f ca="1">IFERROR(IF(AI$7=1,LN(OFFSET(DataSet!AG109,AddModel!AI$5,0)+(AI111*AI$6)),OFFSET(DataSet!AG109,AddModel!AI$5,0)+(AI111*AI$6)),0)</f>
        <v>0</v>
      </c>
      <c r="AJ112" s="15">
        <f ca="1">IFERROR(IF(AJ$7=1,LN(OFFSET(DataSet!AH109,AddModel!AJ$5,0)+(AJ111*AJ$6)),OFFSET(DataSet!AH109,AddModel!AJ$5,0)+(AJ111*AJ$6)),0)</f>
        <v>0</v>
      </c>
      <c r="AK112" s="15">
        <f ca="1">IFERROR(IF(AK$7=1,LN(OFFSET(DataSet!AI109,AddModel!AK$5,0)+(AK111*AK$6)),OFFSET(DataSet!AI109,AddModel!AK$5,0)+(AK111*AK$6)),0)</f>
        <v>1</v>
      </c>
      <c r="AL112" s="13">
        <f ca="1">IFERROR(IF(AL$7=1,LN(OFFSET(DataSet!AJ109,AddModel!AL$5,0)+(AL111*AL$6)),OFFSET(DataSet!AJ109,AddModel!AL$5,0)+(AL111*AL$6)),0)</f>
        <v>0</v>
      </c>
      <c r="AM112" s="13">
        <f ca="1">IFERROR(IF(AM$7=1,LN(OFFSET(DataSet!AK109,AddModel!AM$5,0)+(AM111*AM$6)),OFFSET(DataSet!AK109,AddModel!AM$5,0)+(AM111*AM$6)),0)</f>
        <v>0</v>
      </c>
      <c r="AN112" s="13">
        <f ca="1">IFERROR(IF(AN$7=1,LN(OFFSET(DataSet!AL109,AddModel!AN$5,0)+(AN111*AN$6)),OFFSET(DataSet!AL109,AddModel!AN$5,0)+(AN111*AN$6)),0)</f>
        <v>0</v>
      </c>
      <c r="AO112" s="17">
        <f ca="1">IFERROR(IF(AO$7=1,LN(OFFSET(DataSet!AM109,AddModel!AO$5,0)+(AO111*AO$6)),OFFSET(DataSet!AM109,AddModel!AO$5,0)+(AO111*AO$6)),0)</f>
        <v>52.142857142857402</v>
      </c>
      <c r="AP112" s="17">
        <f ca="1">IFERROR(IF(AP$7=1,LN(OFFSET(DataSet!AN109,AddModel!AP$5,0)+(AP111*AP$6)),OFFSET(DataSet!AN109,AddModel!AP$5,0)+(AP111*AP$6)),0)</f>
        <v>51.285714285714597</v>
      </c>
      <c r="AQ112" s="17">
        <f ca="1">IFERROR(IF(AQ$7=1,LN(OFFSET(DataSet!AO109,AddModel!AQ$5,0)+(AQ111*AQ$6)),OFFSET(DataSet!AO109,AddModel!AQ$5,0)+(AQ111*AQ$6)),0)</f>
        <v>0</v>
      </c>
      <c r="AR112" s="17">
        <f ca="1">IFERROR(IF(AR$7=1,LN(OFFSET(DataSet!AP109,AddModel!AR$5,0)+(AR111*AR$6)),OFFSET(DataSet!AP109,AddModel!AR$5,0)+(AR111*AR$6)),0)</f>
        <v>0</v>
      </c>
      <c r="AS112" s="18">
        <f ca="1">IFERROR(IF(AS$7=1,LN(OFFSET(DataSet!AQ109,AddModel!AS$5,0)+(AS111*AS$6)),OFFSET(DataSet!AQ109,AddModel!AS$5,0)+(AS111*AS$6)),0)</f>
        <v>0</v>
      </c>
      <c r="AT112" s="19">
        <f ca="1">IFERROR(IF(AT$7=1,LN(OFFSET(DataSet!AR109,AddModel!AT$5,0)+(AT111*AT$6)),OFFSET(DataSet!AR109,AddModel!AT$5,0)+(AT111*AT$6)),0)</f>
        <v>0.64619197394975803</v>
      </c>
      <c r="AU112" s="20">
        <f ca="1">IFERROR(IF(AU$7=1,LN(OFFSET(DataSet!AS109,AddModel!AU$5,0)+(AU111*AU$6)),OFFSET(DataSet!AS109,AddModel!AU$5,0)+(AU111*AU$6)),0)</f>
        <v>2.97057056331104</v>
      </c>
      <c r="AV112" s="20">
        <f ca="1">IFERROR(IF(AV$7=1,LN(OFFSET(DataSet!AT109,AddModel!AV$5,0)+(AV111*AV$6)),OFFSET(DataSet!AT109,AddModel!AV$5,0)+(AV111*AV$6)),0)</f>
        <v>-2.00893219194259</v>
      </c>
      <c r="AW112" s="20">
        <f ca="1">IFERROR(IF(AW$7=1,LN(OFFSET(DataSet!AU109,AddModel!AW$5,0)+(AW111*AW$6)),OFFSET(DataSet!AU109,AddModel!AW$5,0)+(AW111*AW$6)),0)</f>
        <v>-2.3807421260388501E-2</v>
      </c>
      <c r="AX112" s="20">
        <f ca="1">IFERROR(IF(AX$7=1,LN(OFFSET(DataSet!AV109,AddModel!AX$5,0)+(AX111*AX$6)),OFFSET(DataSet!AV109,AddModel!AX$5,0)+(AX111*AX$6)),0)</f>
        <v>6.5525093705774404</v>
      </c>
      <c r="AY112" s="20">
        <f ca="1">IFERROR(IF(AY$7=1,LN(OFFSET(DataSet!AW109,AddModel!AY$5,0)+(AY111*AY$6)),OFFSET(DataSet!AW109,AddModel!AY$5,0)+(AY111*AY$6)),0)</f>
        <v>1.33852033238817</v>
      </c>
      <c r="AZ112" s="20">
        <f ca="1">IFERROR(IF(AZ$7=1,LN(OFFSET(DataSet!AX109,AddModel!AZ$5,0)+(AZ111*AZ$6)),OFFSET(DataSet!AX109,AddModel!AZ$5,0)+(AZ111*AZ$6)),0)</f>
        <v>1.5575736555297699</v>
      </c>
      <c r="BA112" s="20">
        <f ca="1">IFERROR(IF(BA$7=1,LN(OFFSET(DataSet!AY109,AddModel!BA$5,0)+(BA111*BA$6)),OFFSET(DataSet!AY109,AddModel!BA$5,0)+(BA111*BA$6)),0)</f>
        <v>7.1987013445272003</v>
      </c>
      <c r="BB112" s="20">
        <f ca="1">IFERROR(IF(BB$7=1,LN(OFFSET(DataSet!AZ109,AddModel!BB$5,0)+(BB111*BB$6)),OFFSET(DataSet!AZ109,AddModel!BB$5,0)+(BB111*BB$6)),0)</f>
        <v>2.1530880354404598</v>
      </c>
      <c r="BC112" s="20">
        <f ca="1">IFERROR(IF(BC$7=1,LN(OFFSET(DataSet!BA109,AddModel!BC$5,0)+(BC111*BC$6)),OFFSET(DataSet!BA109,AddModel!BC$5,0)+(BC111*BC$6)),0)</f>
        <v>4.3090908956992102</v>
      </c>
      <c r="BD112" s="20">
        <f ca="1">IFERROR(IF(BD$7=1,LN(OFFSET(DataSet!BB109,AddModel!BD$5,0)+(BD111*BD$6)),OFFSET(DataSet!BB109,AddModel!BD$5,0)+(BD111*BD$6)),0)</f>
        <v>0.14415584349787</v>
      </c>
      <c r="BE112" s="21">
        <f ca="1">IFERROR(IF(BE$7=1,LN(OFFSET(DataSet!BC109,AddModel!BE$5,0)+(BE111*BE$6)),OFFSET(DataSet!BC109,AddModel!BE$5,0)+(BE111*BE$6)),0)</f>
        <v>1.5337662342693901</v>
      </c>
      <c r="BF112" s="16">
        <f ca="1">IFERROR(IF(BF$7=1,LN(OFFSET(DataSet!BD109,AddModel!BF$5,0)+(BF111*BF$6)),OFFSET(DataSet!BD109,AddModel!BF$5,0)+(BF111*BF$6)),0)</f>
        <v>-29</v>
      </c>
      <c r="BG112" s="17">
        <f ca="1">IFERROR(IF(BG$7=1,LN(OFFSET(DataSet!BE109,AddModel!BG$5,0)+(BG111*BG$6)),OFFSET(DataSet!BE109,AddModel!BG$5,0)+(BG111*BG$6)),0)</f>
        <v>-33</v>
      </c>
      <c r="BH112" s="17">
        <f ca="1">IFERROR(IF(BH$7=1,LN(OFFSET(DataSet!BF109,AddModel!BH$5,0)+(BH111*BH$6)),OFFSET(DataSet!BF109,AddModel!BH$5,0)+(BH111*BH$6)),0)</f>
        <v>-72</v>
      </c>
      <c r="BI112" s="17">
        <f ca="1">IFERROR(IF(BI$7=1,LN(OFFSET(DataSet!BG109,AddModel!BI$5,0)+(BI111*BI$6)),OFFSET(DataSet!BG109,AddModel!BI$5,0)+(BI111*BI$6)),0)</f>
        <v>-41</v>
      </c>
      <c r="BJ112" s="17">
        <f ca="1">IFERROR(IF(BJ$7=1,LN(OFFSET(DataSet!BH109,AddModel!BJ$5,0)+(BJ111*BJ$6)),OFFSET(DataSet!BH109,AddModel!BJ$5,0)+(BJ111*BJ$6)),0)</f>
        <v>-15</v>
      </c>
      <c r="BK112" s="17">
        <f ca="1">IFERROR(IF(BK$7=1,LN(OFFSET(DataSet!BI109,AddModel!BK$5,0)+(BK111*BK$6)),OFFSET(DataSet!BI109,AddModel!BK$5,0)+(BK111*BK$6)),0)</f>
        <v>-10</v>
      </c>
      <c r="BL112" s="17">
        <f ca="1">IFERROR(IF(BL$7=1,LN(OFFSET(DataSet!BJ109,AddModel!BL$5,0)+(BL111*BL$6)),OFFSET(DataSet!BJ109,AddModel!BL$5,0)+(BL111*BL$6)),0)</f>
        <v>96.043279999999996</v>
      </c>
      <c r="BM112" s="17">
        <f ca="1">IFERROR(IF(BM$7=1,LN(OFFSET(DataSet!BK109,AddModel!BM$5,0)+(BM111*BM$6)),OFFSET(DataSet!BK109,AddModel!BM$5,0)+(BM111*BM$6)),0)</f>
        <v>94.127939999999995</v>
      </c>
      <c r="BN112" s="17">
        <f ca="1">IFERROR(IF(BN$7=1,LN(OFFSET(DataSet!BL109,AddModel!BN$5,0)+(BN111*BN$6)),OFFSET(DataSet!BL109,AddModel!BN$5,0)+(BN111*BN$6)),0)</f>
        <v>109.5091</v>
      </c>
      <c r="BO112" s="17">
        <f ca="1">IFERROR(IF(BO$7=1,LN(OFFSET(DataSet!BM109,AddModel!BO$5,0)+(BO111*BO$6)),OFFSET(DataSet!BM109,AddModel!BO$5,0)+(BO111*BO$6)),0)</f>
        <v>139.9117</v>
      </c>
      <c r="BP112" s="17">
        <f ca="1">IFERROR(IF(BP$7=1,LN(OFFSET(DataSet!BN109,AddModel!BP$5,0)+(BP111*BP$6)),OFFSET(DataSet!BN109,AddModel!BP$5,0)+(BP111*BP$6)),0)</f>
        <v>122.7</v>
      </c>
      <c r="BQ112" s="17">
        <f ca="1">IFERROR(IF(BQ$7=1,LN(OFFSET(DataSet!BO109,AddModel!BQ$5,0)+(BQ111*BQ$6)),OFFSET(DataSet!BO109,AddModel!BQ$5,0)+(BQ111*BQ$6)),0)</f>
        <v>111.95059999999999</v>
      </c>
      <c r="BR112" s="17">
        <f ca="1">IFERROR(IF(BR$7=1,LN(OFFSET(DataSet!BP109,AddModel!BR$5,0)+(BR111*BR$6)),OFFSET(DataSet!BP109,AddModel!BR$5,0)+(BR111*BR$6)),0)</f>
        <v>105.2912</v>
      </c>
      <c r="BS112" s="17">
        <f ca="1">IFERROR(IF(BS$7=1,LN(OFFSET(DataSet!BQ109,AddModel!BS$5,0)+(BS111*BS$6)),OFFSET(DataSet!BQ109,AddModel!BS$5,0)+(BS111*BS$6)),0)</f>
        <v>111.7017</v>
      </c>
      <c r="BT112" s="17">
        <f ca="1">IFERROR(IF(BT$7=1,LN(OFFSET(DataSet!BR109,AddModel!BT$5,0)+(BT111*BT$6)),OFFSET(DataSet!BR109,AddModel!BT$5,0)+(BT111*BT$6)),0)</f>
        <v>1445580</v>
      </c>
      <c r="BU112" s="17">
        <f ca="1">IFERROR(IF(BU$7=1,LN(OFFSET(DataSet!BS109,AddModel!BU$5,0)+(BU111*BU$6)),OFFSET(DataSet!BS109,AddModel!BU$5,0)+(BU111*BU$6)),0)</f>
        <v>1165251.08903842</v>
      </c>
      <c r="BV112" s="17">
        <f ca="1">IFERROR(IF(BV$7=1,LN(OFFSET(DataSet!BT109,AddModel!BV$5,0)+(BV111*BV$6)),OFFSET(DataSet!BT109,AddModel!BV$5,0)+(BV111*BV$6)),0)</f>
        <v>109.5091</v>
      </c>
      <c r="BW112" s="17">
        <f ca="1">IFERROR(IF(BW$7=1,LN(OFFSET(DataSet!BU109,AddModel!BW$5,0)+(BW111*BW$6)),OFFSET(DataSet!BU109,AddModel!BW$5,0)+(BW111*BW$6)),0)</f>
        <v>3.62</v>
      </c>
      <c r="BX112" s="17">
        <f ca="1">IFERROR(IF(BX$7=1,LN(OFFSET(DataSet!BV109,AddModel!BX$5,0)+(BX111*BX$6)),OFFSET(DataSet!BV109,AddModel!BX$5,0)+(BX111*BX$6)),0)</f>
        <v>6.5</v>
      </c>
      <c r="BY112" s="17">
        <f ca="1">IFERROR(IF(BY$7=1,LN(OFFSET(DataSet!BW109,AddModel!BY$5,0)+(BY111*BY$6)),OFFSET(DataSet!BW109,AddModel!BY$5,0)+(BY111*BY$6)),0)</f>
        <v>102.5</v>
      </c>
      <c r="BZ112" s="17">
        <f ca="1">IFERROR(IF(BZ$7=1,LN(OFFSET(DataSet!BX109,AddModel!BZ$5,0)+(BZ111*BZ$6)),OFFSET(DataSet!BX109,AddModel!BZ$5,0)+(BZ111*BZ$6)),0)</f>
        <v>4.7104306966455844</v>
      </c>
      <c r="CA112" s="17">
        <f ca="1">IFERROR(IF(CA$7=1,LN(OFFSET(DataSet!BY109,AddModel!CA$5,0)+(CA111*CA$6)),OFFSET(DataSet!BY109,AddModel!CA$5,0)+(CA111*CA$6)),0)</f>
        <v>107.7</v>
      </c>
      <c r="CB112" s="18">
        <f ca="1">IFERROR(IF(CB$7=1,LN(OFFSET(DataSet!BZ109,AddModel!CB$5,0)+(CB111*CB$6)),OFFSET(DataSet!BZ109,AddModel!CB$5,0)+(CB111*CB$6)),0)</f>
        <v>107.1</v>
      </c>
      <c r="CC112" s="30">
        <f ca="1">IFERROR(IF(CC$7=1,LN(OFFSET(DataSet!CA109,AddModel!CC$5,0)+(CC111*CC$6)),OFFSET(DataSet!CA109,AddModel!CC$5,0)+(CC111*CC$6)),0)</f>
        <v>-0.21072103131565253</v>
      </c>
      <c r="CD112" s="40">
        <f ca="1">IFERROR(IF(CD$7=1,LN(OFFSET(DataSet!CB109,AddModel!CD$5,0)+(CD111*CD$6)),OFFSET(DataSet!CB109,AddModel!CD$5,0)+(CD111*CD$6)),0)</f>
        <v>2.2690283094652028</v>
      </c>
      <c r="CE112" s="41">
        <f ca="1">IFERROR(IF(CE$7=1,LN(OFFSET(DataSet!CC109,AddModel!CE$5,0)+(CE111*CE$6)),OFFSET(DataSet!CC109,AddModel!CE$5,0)+(CE111*CE$6)),0)</f>
        <v>10.413</v>
      </c>
      <c r="CF112" s="41">
        <f ca="1">IFERROR(IF(CF$7=1,LN(OFFSET(DataSet!CD109,AddModel!CF$5,0)+(CF111*CF$6)),OFFSET(DataSet!CD109,AddModel!CF$5,0)+(CF111*CF$6)),0)</f>
        <v>8.8000000000000007</v>
      </c>
      <c r="CG112" s="41">
        <f ca="1">IFERROR(IF(CG$7=1,LN(OFFSET(DataSet!CE109,AddModel!CG$5,0)+(CG111*CG$6)),OFFSET(DataSet!CE109,AddModel!CG$5,0)+(CG111*CG$6)),0)</f>
        <v>10.16895175099828</v>
      </c>
      <c r="CH112" s="6">
        <f ca="1">IFERROR(IF(CH$7=1,LN(OFFSET(DataSet!CF109,AddModel!CH$5,0)+(CH111*CH$6)),OFFSET(DataSet!CF109,AddModel!CH$5,0)+(CH111*CH$6)),0)</f>
        <v>0</v>
      </c>
      <c r="CI112" s="6">
        <f ca="1">IFERROR(IF(CI$7=1,LN(OFFSET(DataSet!CG109,AddModel!CI$5,0)+(CI111*CI$6)),OFFSET(DataSet!CG109,AddModel!CI$5,0)+(CI111*CI$6)),0)</f>
        <v>1</v>
      </c>
      <c r="CJ112">
        <f ca="1">IFERROR(IF(CJ$7=1,LN(OFFSET(DataSet!CH109,AddModel!CJ$5,0)+(CJ111*CJ$6)),OFFSET(DataSet!CH109,AddModel!CJ$5,0)+(CJ111*CJ$6)),0)</f>
        <v>0</v>
      </c>
      <c r="CK112">
        <f ca="1">IFERROR(IF(CK$7=1,LN(OFFSET(DataSet!CI109,AddModel!CK$5,0)+(CK111*CK$6)),OFFSET(DataSet!CI109,AddModel!CK$5,0)+(CK111*CK$6)),0)</f>
        <v>0</v>
      </c>
      <c r="CL112">
        <f ca="1">IFERROR(IF(CL$7=1,LN(OFFSET(DataSet!CJ109,AddModel!CL$5,0)+(CL111*CL$6)),OFFSET(DataSet!CJ109,AddModel!CL$5,0)+(CL111*CL$6)),0)</f>
        <v>0</v>
      </c>
      <c r="CM112" s="40">
        <f ca="1">IFERROR(IF(CM$7=1,LN(OFFSET(DataSet!CK109,AddModel!CM$5,0)+(CM111*CM$6)),OFFSET(DataSet!CK109,AddModel!CM$5,0)+(CM111*CM$6)),0)</f>
        <v>154.38430384340208</v>
      </c>
      <c r="CN112" s="41">
        <f ca="1">IFERROR(IF(CN$7=1,LN(OFFSET(DataSet!CL109,AddModel!CN$5,0)+(CN111*CN$6)),OFFSET(DataSet!CL109,AddModel!CN$5,0)+(CN111*CN$6)),0)</f>
        <v>2.3851975158195278</v>
      </c>
      <c r="CO112" s="41">
        <f ca="1">IFERROR(IF(CO$7=1,LN(OFFSET(DataSet!CM109,AddModel!CO$5,0)+(CO111*CO$6)),OFFSET(DataSet!CM109,AddModel!CO$5,0)+(CO111*CO$6)),0)</f>
        <v>7.4453670834883077E-6</v>
      </c>
      <c r="CP112" s="41">
        <f ca="1">IFERROR(IF(CP$7=1,LN(OFFSET(DataSet!CN109,AddModel!CP$5,0)+(CP111*CP$6)),OFFSET(DataSet!CN109,AddModel!CP$5,0)+(CP111*CP$6)),0)</f>
        <v>0</v>
      </c>
      <c r="CQ112" s="17">
        <f ca="1">IFERROR(IF(CQ$7=1,LN(OFFSET(DataSet!CO109,AddModel!CQ$5,0)+(CQ111*CQ$6)),OFFSET(DataSet!CO109,AddModel!CQ$5,0)+(CQ111*CQ$6)),0)</f>
        <v>203800.11900826448</v>
      </c>
      <c r="CR112" s="56">
        <f ca="1">IFERROR(IF(CR$7=1,LN(OFFSET(DataSet!CP109,AddModel!CR$5,0)+(CR111*CR$6)),OFFSET(DataSet!CP109,AddModel!CR$5,0)+(CR111*CR$6)),0)</f>
        <v>50159.362050112482</v>
      </c>
      <c r="CS112" s="56">
        <f ca="1">IFERROR(IF(CS$7=1,LN(OFFSET(DataSet!CQ109,AddModel!CS$5,0)+(CS111*CS$6)),OFFSET(DataSet!CQ109,AddModel!CS$5,0)+(CS111*CS$6)),0)</f>
        <v>45923.287755244652</v>
      </c>
      <c r="CT112" s="56">
        <f ca="1">IFERROR(IF(CT$7=1,LN(OFFSET(DataSet!CR109,AddModel!CT$5,0)+(CT111*CT$6)),OFFSET(DataSet!CR109,AddModel!CT$5,0)+(CT111*CT$6)),0)</f>
        <v>828904.43514235015</v>
      </c>
      <c r="CU112" s="20">
        <f ca="1">IFERROR(IF(CU$7=1,LN(OFFSET(DataSet!CS109,AddModel!CU$5,0)+(CU111*CU$6)),OFFSET(DataSet!CS109,AddModel!CU$5,0)+(CU111*CU$6)),0)</f>
        <v>0</v>
      </c>
      <c r="CV112" s="20">
        <f ca="1">IFERROR(IF(CV$7=1,LN(OFFSET(DataSet!CT109,AddModel!CV$5,0)+(CV111*CV$6)),OFFSET(DataSet!CT109,AddModel!CV$5,0)+(CV111*CV$6)),0)</f>
        <v>0</v>
      </c>
      <c r="CW112" s="20">
        <f ca="1">IFERROR(IF(CW$7=1,LN(OFFSET(DataSet!CU109,AddModel!CW$5,0)+(CW111*CW$6)),OFFSET(DataSet!CU109,AddModel!CW$5,0)+(CW111*CW$6)),0)</f>
        <v>0</v>
      </c>
      <c r="CX112" s="20">
        <f ca="1">IFERROR(IF(CX$7=1,LN(OFFSET(DataSet!CV109,AddModel!CX$5,0)+(CX111*CX$6)),OFFSET(DataSet!CV109,AddModel!CX$5,0)+(CX111*CX$6)),0)</f>
        <v>0</v>
      </c>
      <c r="CY112" s="113">
        <f ca="1">IFERROR(IF(CY$7=1,LN(OFFSET(DataSet!CW109,AddModel!CY$5,0)+(CY111*CY$6)),OFFSET(DataSet!CW109,AddModel!CY$5,0)+(CY111*CY$6)),0)</f>
        <v>599765.5376272432</v>
      </c>
      <c r="CZ112" s="135">
        <f ca="1">IFERROR(IF(CZ$7=1,LN(OFFSET(DataSet!CX109,AddModel!CZ$5,0)+(CZ111*CZ$6)),OFFSET(DataSet!CX109,AddModel!CZ$5,0)+(CZ111*CZ$6)),0)</f>
        <v>900202.7134930063</v>
      </c>
      <c r="DA112" s="136">
        <f ca="1">IFERROR(IF(DA$7=1,LN(OFFSET(DataSet!CY109,AddModel!DA$5,0)+(DA111*DA$6)),OFFSET(DataSet!CY109,AddModel!DA$5,0)+(DA111*DA$6)),0)</f>
        <v>386019.03664468322</v>
      </c>
      <c r="DB112" s="137">
        <f ca="1">IFERROR(IF(DB$7=1,LN(OFFSET(DataSet!CZ109,AddModel!DB$5,0)+(DB111*DB$6)),OFFSET(DataSet!CZ109,AddModel!DB$5,0)+(DB111*DB$6)),0)</f>
        <v>2377542.0667881686</v>
      </c>
    </row>
    <row r="113" spans="1:106" x14ac:dyDescent="0.25">
      <c r="A113" s="134">
        <f ca="1">C113*DataSet!CB110</f>
        <v>1449860.2968594932</v>
      </c>
      <c r="B113" s="1">
        <f t="shared" si="4"/>
        <v>44558</v>
      </c>
      <c r="C113" s="87">
        <f t="shared" ca="1" si="6"/>
        <v>149933.84662455981</v>
      </c>
      <c r="D113" s="87">
        <f t="shared" ca="1" si="5"/>
        <v>143422.25532979585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IFERROR(IF(H$7=1,LN(OFFSET(DataSet!F110,AddModel!H$5,0)+(H112*H$6)),OFFSET(DataSet!F110,AddModel!H$5,0)+(H112*H$6)),0)</f>
        <v>0.42857142857142799</v>
      </c>
      <c r="I113" s="13">
        <f ca="1">IFERROR(IF(I$7=1,LN(OFFSET(DataSet!G110,AddModel!I$5,0)+(I112*I$6)),OFFSET(DataSet!G110,AddModel!I$5,0)+(I112*I$6)),0)</f>
        <v>0</v>
      </c>
      <c r="J113" s="13">
        <f ca="1">IFERROR(IF(J$7=1,LN(OFFSET(DataSet!H110,AddModel!J$5,0)+(J112*J$6)),OFFSET(DataSet!H110,AddModel!J$5,0)+(J112*J$6)),0)</f>
        <v>0</v>
      </c>
      <c r="K113" s="13">
        <f ca="1">IFERROR(IF(K$7=1,LN(OFFSET(DataSet!I110,AddModel!K$5,0)+(K112*K$6)),OFFSET(DataSet!I110,AddModel!K$5,0)+(K112*K$6)),0)</f>
        <v>0</v>
      </c>
      <c r="L113" s="13">
        <f ca="1">IFERROR(IF(L$7=1,LN(OFFSET(DataSet!J110,AddModel!L$5,0)+(L112*L$6)),OFFSET(DataSet!J110,AddModel!L$5,0)+(L112*L$6)),0)</f>
        <v>0</v>
      </c>
      <c r="M113" s="13">
        <f ca="1">IFERROR(IF(M$7=1,LN(OFFSET(DataSet!K110,AddModel!M$5,0)+(M112*M$6)),OFFSET(DataSet!K110,AddModel!M$5,0)+(M112*M$6)),0)</f>
        <v>0</v>
      </c>
      <c r="N113" s="13">
        <f ca="1">IFERROR(IF(N$7=1,LN(OFFSET(DataSet!L110,AddModel!N$5,0)+(N112*N$6)),OFFSET(DataSet!L110,AddModel!N$5,0)+(N112*N$6)),0)</f>
        <v>0</v>
      </c>
      <c r="O113" s="13">
        <f ca="1">IFERROR(IF(O$7=1,LN(OFFSET(DataSet!M110,AddModel!O$5,0)+(O112*O$6)),OFFSET(DataSet!M110,AddModel!O$5,0)+(O112*O$6)),0)</f>
        <v>0</v>
      </c>
      <c r="P113" s="13">
        <f ca="1">IFERROR(IF(P$7=1,LN(OFFSET(DataSet!N110,AddModel!P$5,0)+(P112*P$6)),OFFSET(DataSet!N110,AddModel!P$5,0)+(P112*P$6)),0)</f>
        <v>0</v>
      </c>
      <c r="Q113" s="13">
        <f ca="1">IFERROR(IF(Q$7=1,LN(OFFSET(DataSet!O110,AddModel!Q$5,0)+(Q112*Q$6)),OFFSET(DataSet!O110,AddModel!Q$5,0)+(Q112*Q$6)),0)</f>
        <v>0</v>
      </c>
      <c r="R113" s="13">
        <f ca="1">IFERROR(IF(R$7=1,LN(OFFSET(DataSet!P110,AddModel!R$5,0)+(R112*R$6)),OFFSET(DataSet!P110,AddModel!R$5,0)+(R112*R$6)),0)</f>
        <v>0</v>
      </c>
      <c r="S113" s="13">
        <f ca="1">IFERROR(IF(S$7=1,LN(OFFSET(DataSet!Q110,AddModel!S$5,0)+(S112*S$6)),OFFSET(DataSet!Q110,AddModel!S$5,0)+(S112*S$6)),0)</f>
        <v>0.57142857142857095</v>
      </c>
      <c r="T113" s="14">
        <f ca="1">IFERROR(IF(T$7=1,LN(OFFSET(DataSet!R110,AddModel!T$5,0)+(T112*T$6)),OFFSET(DataSet!R110,AddModel!T$5,0)+(T112*T$6)),0)</f>
        <v>0</v>
      </c>
      <c r="U113" s="14">
        <f ca="1">IFERROR(IF(U$7=1,LN(OFFSET(DataSet!S110,AddModel!U$5,0)+(U112*U$6)),OFFSET(DataSet!S110,AddModel!U$5,0)+(U112*U$6)),0)</f>
        <v>0.71428571428571397</v>
      </c>
      <c r="V113" s="14">
        <f ca="1">IFERROR(IF(V$7=1,LN(OFFSET(DataSet!T110,AddModel!V$5,0)+(V112*V$6)),OFFSET(DataSet!T110,AddModel!V$5,0)+(V112*V$6)),0)</f>
        <v>0</v>
      </c>
      <c r="W113" s="14">
        <f ca="1">IFERROR(IF(W$7=1,LN(OFFSET(DataSet!U110,AddModel!W$5,0)+(W112*W$6)),OFFSET(DataSet!U110,AddModel!W$5,0)+(W112*W$6)),0)</f>
        <v>0</v>
      </c>
      <c r="X113" s="14">
        <f ca="1">IFERROR(IF(X$7=1,LN(OFFSET(DataSet!V110,AddModel!X$5,0)+(X112*X$6)),OFFSET(DataSet!V110,AddModel!X$5,0)+(X112*X$6)),0)</f>
        <v>0</v>
      </c>
      <c r="Y113" s="14">
        <f ca="1">IFERROR(IF(Y$7=1,LN(OFFSET(DataSet!W110,AddModel!Y$5,0)+(Y112*Y$6)),OFFSET(DataSet!W110,AddModel!Y$5,0)+(Y112*Y$6)),0)</f>
        <v>0</v>
      </c>
      <c r="Z113" s="14">
        <f ca="1">IFERROR(IF(Z$7=1,LN(OFFSET(DataSet!X110,AddModel!Z$5,0)+(Z112*Z$6)),OFFSET(DataSet!X110,AddModel!Z$5,0)+(Z112*Z$6)),0)</f>
        <v>0.71428571428571397</v>
      </c>
      <c r="AA113" s="14">
        <f ca="1">IFERROR(IF(AA$7=1,LN(OFFSET(DataSet!Y110,AddModel!AA$5,0)+(AA112*AA$6)),OFFSET(DataSet!Y110,AddModel!AA$5,0)+(AA112*AA$6)),0)</f>
        <v>0</v>
      </c>
      <c r="AB113" s="14">
        <f ca="1">IFERROR(IF(AB$7=1,LN(OFFSET(DataSet!Z110,AddModel!AB$5,0)+(AB112*AB$6)),OFFSET(DataSet!Z110,AddModel!AB$5,0)+(AB112*AB$6)),0)</f>
        <v>0</v>
      </c>
      <c r="AC113" s="15">
        <f ca="1">IFERROR(IF(AC$7=1,LN(OFFSET(DataSet!AA110,AddModel!AC$5,0)+(AC112*AC$6)),OFFSET(DataSet!AA110,AddModel!AC$5,0)+(AC112*AC$6)),0)</f>
        <v>0</v>
      </c>
      <c r="AD113" s="15">
        <f ca="1">IFERROR(IF(AD$7=1,LN(OFFSET(DataSet!AB110,AddModel!AD$5,0)+(AD112*AD$6)),OFFSET(DataSet!AB110,AddModel!AD$5,0)+(AD112*AD$6)),0)</f>
        <v>0</v>
      </c>
      <c r="AE113" s="15">
        <f ca="1">IFERROR(IF(AE$7=1,LN(OFFSET(DataSet!AC110,AddModel!AE$5,0)+(AE112*AE$6)),OFFSET(DataSet!AC110,AddModel!AE$5,0)+(AE112*AE$6)),0)</f>
        <v>0</v>
      </c>
      <c r="AF113" s="15">
        <f ca="1">IFERROR(IF(AF$7=1,LN(OFFSET(DataSet!AD110,AddModel!AF$5,0)+(AF112*AF$6)),OFFSET(DataSet!AD110,AddModel!AF$5,0)+(AF112*AF$6)),0)</f>
        <v>0</v>
      </c>
      <c r="AG113" s="15">
        <f ca="1">IFERROR(IF(AG$7=1,LN(OFFSET(DataSet!AE110,AddModel!AG$5,0)+(AG112*AG$6)),OFFSET(DataSet!AE110,AddModel!AG$5,0)+(AG112*AG$6)),0)</f>
        <v>0</v>
      </c>
      <c r="AH113" s="15">
        <f ca="1">IFERROR(IF(AH$7=1,LN(OFFSET(DataSet!AF110,AddModel!AH$5,0)+(AH112*AH$6)),OFFSET(DataSet!AF110,AddModel!AH$5,0)+(AH112*AH$6)),0)</f>
        <v>0</v>
      </c>
      <c r="AI113" s="15">
        <f ca="1">IFERROR(IF(AI$7=1,LN(OFFSET(DataSet!AG110,AddModel!AI$5,0)+(AI112*AI$6)),OFFSET(DataSet!AG110,AddModel!AI$5,0)+(AI112*AI$6)),0)</f>
        <v>0</v>
      </c>
      <c r="AJ113" s="15">
        <f ca="1">IFERROR(IF(AJ$7=1,LN(OFFSET(DataSet!AH110,AddModel!AJ$5,0)+(AJ112*AJ$6)),OFFSET(DataSet!AH110,AddModel!AJ$5,0)+(AJ112*AJ$6)),0)</f>
        <v>1</v>
      </c>
      <c r="AK113" s="15">
        <f ca="1">IFERROR(IF(AK$7=1,LN(OFFSET(DataSet!AI110,AddModel!AK$5,0)+(AK112*AK$6)),OFFSET(DataSet!AI110,AddModel!AK$5,0)+(AK112*AK$6)),0)</f>
        <v>0</v>
      </c>
      <c r="AL113" s="13">
        <f ca="1">IFERROR(IF(AL$7=1,LN(OFFSET(DataSet!AJ110,AddModel!AL$5,0)+(AL112*AL$6)),OFFSET(DataSet!AJ110,AddModel!AL$5,0)+(AL112*AL$6)),0)</f>
        <v>0</v>
      </c>
      <c r="AM113" s="13">
        <f ca="1">IFERROR(IF(AM$7=1,LN(OFFSET(DataSet!AK110,AddModel!AM$5,0)+(AM112*AM$6)),OFFSET(DataSet!AK110,AddModel!AM$5,0)+(AM112*AM$6)),0)</f>
        <v>0</v>
      </c>
      <c r="AN113" s="13">
        <f ca="1">IFERROR(IF(AN$7=1,LN(OFFSET(DataSet!AL110,AddModel!AN$5,0)+(AN112*AN$6)),OFFSET(DataSet!AL110,AddModel!AN$5,0)+(AN112*AN$6)),0)</f>
        <v>0</v>
      </c>
      <c r="AO113" s="17">
        <f ca="1">IFERROR(IF(AO$7=1,LN(OFFSET(DataSet!AM110,AddModel!AO$5,0)+(AO112*AO$6)),OFFSET(DataSet!AM110,AddModel!AO$5,0)+(AO112*AO$6)),0)</f>
        <v>52.142857142857402</v>
      </c>
      <c r="AP113" s="17">
        <f ca="1">IFERROR(IF(AP$7=1,LN(OFFSET(DataSet!AN110,AddModel!AP$5,0)+(AP112*AP$6)),OFFSET(DataSet!AN110,AddModel!AP$5,0)+(AP112*AP$6)),0)</f>
        <v>52.163265306122803</v>
      </c>
      <c r="AQ113" s="17">
        <f ca="1">IFERROR(IF(AQ$7=1,LN(OFFSET(DataSet!AO110,AddModel!AQ$5,0)+(AQ112*AQ$6)),OFFSET(DataSet!AO110,AddModel!AQ$5,0)+(AQ112*AQ$6)),0)</f>
        <v>0.122448979591836</v>
      </c>
      <c r="AR113" s="17">
        <f ca="1">IFERROR(IF(AR$7=1,LN(OFFSET(DataSet!AP110,AddModel!AR$5,0)+(AR112*AR$6)),OFFSET(DataSet!AP110,AddModel!AR$5,0)+(AR112*AR$6)),0)</f>
        <v>0</v>
      </c>
      <c r="AS113" s="18">
        <f ca="1">IFERROR(IF(AS$7=1,LN(OFFSET(DataSet!AQ110,AddModel!AS$5,0)+(AS112*AS$6)),OFFSET(DataSet!AQ110,AddModel!AS$5,0)+(AS112*AS$6)),0)</f>
        <v>0</v>
      </c>
      <c r="AT113" s="19">
        <f ca="1">IFERROR(IF(AT$7=1,LN(OFFSET(DataSet!AR110,AddModel!AT$5,0)+(AT112*AT$6)),OFFSET(DataSet!AR110,AddModel!AT$5,0)+(AT112*AT$6)),0)</f>
        <v>-4.1617764543948601</v>
      </c>
      <c r="AU113" s="20">
        <f ca="1">IFERROR(IF(AU$7=1,LN(OFFSET(DataSet!AS110,AddModel!AU$5,0)+(AU112*AU$6)),OFFSET(DataSet!AS110,AddModel!AU$5,0)+(AU112*AU$6)),0)</f>
        <v>-3.3202598404814099</v>
      </c>
      <c r="AV113" s="20">
        <f ca="1">IFERROR(IF(AV$7=1,LN(OFFSET(DataSet!AT110,AddModel!AV$5,0)+(AV112*AV$6)),OFFSET(DataSet!AT110,AddModel!AV$5,0)+(AV112*AV$6)),0)</f>
        <v>-2.1377137747325698</v>
      </c>
      <c r="AW113" s="20">
        <f ca="1">IFERROR(IF(AW$7=1,LN(OFFSET(DataSet!AU110,AddModel!AW$5,0)+(AW112*AW$6)),OFFSET(DataSet!AU110,AddModel!AW$5,0)+(AW112*AW$6)),0)</f>
        <v>9.3973731383360501E-2</v>
      </c>
      <c r="AX113" s="20">
        <f ca="1">IFERROR(IF(AX$7=1,LN(OFFSET(DataSet!AV110,AddModel!AX$5,0)+(AX112*AX$6)),OFFSET(DataSet!AV110,AddModel!AX$5,0)+(AX112*AX$6)),0)</f>
        <v>6.65917904972678</v>
      </c>
      <c r="AY113" s="20">
        <f ca="1">IFERROR(IF(AY$7=1,LN(OFFSET(DataSet!AW110,AddModel!AY$5,0)+(AY112*AY$6)),OFFSET(DataSet!AW110,AddModel!AY$5,0)+(AY112*AY$6)),0)</f>
        <v>1.49688322128486</v>
      </c>
      <c r="AZ113" s="20">
        <f ca="1">IFERROR(IF(AZ$7=1,LN(OFFSET(DataSet!AX110,AddModel!AZ$5,0)+(AZ112*AZ$6)),OFFSET(DataSet!AX110,AddModel!AZ$5,0)+(AZ112*AZ$6)),0)</f>
        <v>1.5566756151246199</v>
      </c>
      <c r="BA113" s="20">
        <f ca="1">IFERROR(IF(BA$7=1,LN(OFFSET(DataSet!AY110,AddModel!BA$5,0)+(BA112*BA$6)),OFFSET(DataSet!AY110,AddModel!BA$5,0)+(BA112*BA$6)),0)</f>
        <v>2.4974025953319101</v>
      </c>
      <c r="BB113" s="20">
        <f ca="1">IFERROR(IF(BB$7=1,LN(OFFSET(DataSet!AZ110,AddModel!BB$5,0)+(BB112*BB$6)),OFFSET(DataSet!AZ110,AddModel!BB$5,0)+(BB112*BB$6)),0)</f>
        <v>2.2481033844448599</v>
      </c>
      <c r="BC113" s="20">
        <f ca="1">IFERROR(IF(BC$7=1,LN(OFFSET(DataSet!BA110,AddModel!BC$5,0)+(BC112*BC$6)),OFFSET(DataSet!BA110,AddModel!BC$5,0)+(BC112*BC$6)),0)</f>
        <v>-1.8233766191965499</v>
      </c>
      <c r="BD113" s="20">
        <f ca="1">IFERROR(IF(BD$7=1,LN(OFFSET(DataSet!BB110,AddModel!BD$5,0)+(BD112*BD$6)),OFFSET(DataSet!BB110,AddModel!BD$5,0)+(BD112*BD$6)),0)</f>
        <v>0.110389609712284</v>
      </c>
      <c r="BE113" s="21">
        <f ca="1">IFERROR(IF(BE$7=1,LN(OFFSET(DataSet!BC110,AddModel!BE$5,0)+(BE112*BE$6)),OFFSET(DataSet!BC110,AddModel!BE$5,0)+(BE112*BE$6)),0)</f>
        <v>1.6506493465079799</v>
      </c>
      <c r="BF113" s="16">
        <f ca="1">IFERROR(IF(BF$7=1,LN(OFFSET(DataSet!BD110,AddModel!BF$5,0)+(BF112*BF$6)),OFFSET(DataSet!BD110,AddModel!BF$5,0)+(BF112*BF$6)),0)</f>
        <v>-29</v>
      </c>
      <c r="BG113" s="17">
        <f ca="1">IFERROR(IF(BG$7=1,LN(OFFSET(DataSet!BE110,AddModel!BG$5,0)+(BG112*BG$6)),OFFSET(DataSet!BE110,AddModel!BG$5,0)+(BG112*BG$6)),0)</f>
        <v>-33</v>
      </c>
      <c r="BH113" s="17">
        <f ca="1">IFERROR(IF(BH$7=1,LN(OFFSET(DataSet!BF110,AddModel!BH$5,0)+(BH112*BH$6)),OFFSET(DataSet!BF110,AddModel!BH$5,0)+(BH112*BH$6)),0)</f>
        <v>-72</v>
      </c>
      <c r="BI113" s="17">
        <f ca="1">IFERROR(IF(BI$7=1,LN(OFFSET(DataSet!BG110,AddModel!BI$5,0)+(BI112*BI$6)),OFFSET(DataSet!BG110,AddModel!BI$5,0)+(BI112*BI$6)),0)</f>
        <v>-41</v>
      </c>
      <c r="BJ113" s="17">
        <f ca="1">IFERROR(IF(BJ$7=1,LN(OFFSET(DataSet!BH110,AddModel!BJ$5,0)+(BJ112*BJ$6)),OFFSET(DataSet!BH110,AddModel!BJ$5,0)+(BJ112*BJ$6)),0)</f>
        <v>-15</v>
      </c>
      <c r="BK113" s="17">
        <f ca="1">IFERROR(IF(BK$7=1,LN(OFFSET(DataSet!BI110,AddModel!BK$5,0)+(BK112*BK$6)),OFFSET(DataSet!BI110,AddModel!BK$5,0)+(BK112*BK$6)),0)</f>
        <v>-10</v>
      </c>
      <c r="BL113" s="17">
        <f ca="1">IFERROR(IF(BL$7=1,LN(OFFSET(DataSet!BJ110,AddModel!BL$5,0)+(BL112*BL$6)),OFFSET(DataSet!BJ110,AddModel!BL$5,0)+(BL112*BL$6)),0)</f>
        <v>96.043279999999996</v>
      </c>
      <c r="BM113" s="17">
        <f ca="1">IFERROR(IF(BM$7=1,LN(OFFSET(DataSet!BK110,AddModel!BM$5,0)+(BM112*BM$6)),OFFSET(DataSet!BK110,AddModel!BM$5,0)+(BM112*BM$6)),0)</f>
        <v>94.127939999999995</v>
      </c>
      <c r="BN113" s="17">
        <f ca="1">IFERROR(IF(BN$7=1,LN(OFFSET(DataSet!BL110,AddModel!BN$5,0)+(BN112*BN$6)),OFFSET(DataSet!BL110,AddModel!BN$5,0)+(BN112*BN$6)),0)</f>
        <v>109.5091</v>
      </c>
      <c r="BO113" s="17">
        <f ca="1">IFERROR(IF(BO$7=1,LN(OFFSET(DataSet!BM110,AddModel!BO$5,0)+(BO112*BO$6)),OFFSET(DataSet!BM110,AddModel!BO$5,0)+(BO112*BO$6)),0)</f>
        <v>139.9117</v>
      </c>
      <c r="BP113" s="17">
        <f ca="1">IFERROR(IF(BP$7=1,LN(OFFSET(DataSet!BN110,AddModel!BP$5,0)+(BP112*BP$6)),OFFSET(DataSet!BN110,AddModel!BP$5,0)+(BP112*BP$6)),0)</f>
        <v>122.7</v>
      </c>
      <c r="BQ113" s="17">
        <f ca="1">IFERROR(IF(BQ$7=1,LN(OFFSET(DataSet!BO110,AddModel!BQ$5,0)+(BQ112*BQ$6)),OFFSET(DataSet!BO110,AddModel!BQ$5,0)+(BQ112*BQ$6)),0)</f>
        <v>111.95059999999999</v>
      </c>
      <c r="BR113" s="17">
        <f ca="1">IFERROR(IF(BR$7=1,LN(OFFSET(DataSet!BP110,AddModel!BR$5,0)+(BR112*BR$6)),OFFSET(DataSet!BP110,AddModel!BR$5,0)+(BR112*BR$6)),0)</f>
        <v>105.2912</v>
      </c>
      <c r="BS113" s="17">
        <f ca="1">IFERROR(IF(BS$7=1,LN(OFFSET(DataSet!BQ110,AddModel!BS$5,0)+(BS112*BS$6)),OFFSET(DataSet!BQ110,AddModel!BS$5,0)+(BS112*BS$6)),0)</f>
        <v>111.7017</v>
      </c>
      <c r="BT113" s="17">
        <f ca="1">IFERROR(IF(BT$7=1,LN(OFFSET(DataSet!BR110,AddModel!BT$5,0)+(BT112*BT$6)),OFFSET(DataSet!BR110,AddModel!BT$5,0)+(BT112*BT$6)),0)</f>
        <v>1445580</v>
      </c>
      <c r="BU113" s="17">
        <f ca="1">IFERROR(IF(BU$7=1,LN(OFFSET(DataSet!BS110,AddModel!BU$5,0)+(BU112*BU$6)),OFFSET(DataSet!BS110,AddModel!BU$5,0)+(BU112*BU$6)),0)</f>
        <v>1165251.08903842</v>
      </c>
      <c r="BV113" s="17">
        <f ca="1">IFERROR(IF(BV$7=1,LN(OFFSET(DataSet!BT110,AddModel!BV$5,0)+(BV112*BV$6)),OFFSET(DataSet!BT110,AddModel!BV$5,0)+(BV112*BV$6)),0)</f>
        <v>109.5091</v>
      </c>
      <c r="BW113" s="17">
        <f ca="1">IFERROR(IF(BW$7=1,LN(OFFSET(DataSet!BU110,AddModel!BW$5,0)+(BW112*BW$6)),OFFSET(DataSet!BU110,AddModel!BW$5,0)+(BW112*BW$6)),0)</f>
        <v>3.62</v>
      </c>
      <c r="BX113" s="17">
        <f ca="1">IFERROR(IF(BX$7=1,LN(OFFSET(DataSet!BV110,AddModel!BX$5,0)+(BX112*BX$6)),OFFSET(DataSet!BV110,AddModel!BX$5,0)+(BX112*BX$6)),0)</f>
        <v>6.5</v>
      </c>
      <c r="BY113" s="17">
        <f ca="1">IFERROR(IF(BY$7=1,LN(OFFSET(DataSet!BW110,AddModel!BY$5,0)+(BY112*BY$6)),OFFSET(DataSet!BW110,AddModel!BY$5,0)+(BY112*BY$6)),0)</f>
        <v>102.5</v>
      </c>
      <c r="BZ113" s="17">
        <f ca="1">IFERROR(IF(BZ$7=1,LN(OFFSET(DataSet!BX110,AddModel!BZ$5,0)+(BZ112*BZ$6)),OFFSET(DataSet!BX110,AddModel!BZ$5,0)+(BZ112*BZ$6)),0)</f>
        <v>4.7104306966455844</v>
      </c>
      <c r="CA113" s="17">
        <f ca="1">IFERROR(IF(CA$7=1,LN(OFFSET(DataSet!BY110,AddModel!CA$5,0)+(CA112*CA$6)),OFFSET(DataSet!BY110,AddModel!CA$5,0)+(CA112*CA$6)),0)</f>
        <v>107.7</v>
      </c>
      <c r="CB113" s="18">
        <f ca="1">IFERROR(IF(CB$7=1,LN(OFFSET(DataSet!BZ110,AddModel!CB$5,0)+(CB112*CB$6)),OFFSET(DataSet!BZ110,AddModel!CB$5,0)+(CB112*CB$6)),0)</f>
        <v>107.1</v>
      </c>
      <c r="CC113" s="30">
        <f ca="1">IFERROR(IF(CC$7=1,LN(OFFSET(DataSet!CA110,AddModel!CC$5,0)+(CC112*CC$6)),OFFSET(DataSet!CA110,AddModel!CC$5,0)+(CC112*CC$6)),0)</f>
        <v>-0.21072103131565253</v>
      </c>
      <c r="CD113" s="40">
        <f ca="1">IFERROR(IF(CD$7=1,LN(OFFSET(DataSet!CB110,AddModel!CD$5,0)+(CD112*CD$6)),OFFSET(DataSet!CB110,AddModel!CD$5,0)+(CD112*CD$6)),0)</f>
        <v>2.2690283094652028</v>
      </c>
      <c r="CE113" s="41">
        <f ca="1">IFERROR(IF(CE$7=1,LN(OFFSET(DataSet!CC110,AddModel!CE$5,0)+(CE112*CE$6)),OFFSET(DataSet!CC110,AddModel!CE$5,0)+(CE112*CE$6)),0)</f>
        <v>10.413</v>
      </c>
      <c r="CF113" s="41">
        <f ca="1">IFERROR(IF(CF$7=1,LN(OFFSET(DataSet!CD110,AddModel!CF$5,0)+(CF112*CF$6)),OFFSET(DataSet!CD110,AddModel!CF$5,0)+(CF112*CF$6)),0)</f>
        <v>8.8000000000000007</v>
      </c>
      <c r="CG113" s="41">
        <f ca="1">IFERROR(IF(CG$7=1,LN(OFFSET(DataSet!CE110,AddModel!CG$5,0)+(CG112*CG$6)),OFFSET(DataSet!CE110,AddModel!CG$5,0)+(CG112*CG$6)),0)</f>
        <v>10.16895175099828</v>
      </c>
      <c r="CH113" s="6">
        <f ca="1">IFERROR(IF(CH$7=1,LN(OFFSET(DataSet!CF110,AddModel!CH$5,0)+(CH112*CH$6)),OFFSET(DataSet!CF110,AddModel!CH$5,0)+(CH112*CH$6)),0)</f>
        <v>0.5714285714285714</v>
      </c>
      <c r="CI113" s="6">
        <f ca="1">IFERROR(IF(CI$7=1,LN(OFFSET(DataSet!CG110,AddModel!CI$5,0)+(CI112*CI$6)),OFFSET(DataSet!CG110,AddModel!CI$5,0)+(CI112*CI$6)),0)</f>
        <v>0.42857142857142855</v>
      </c>
      <c r="CJ113">
        <f ca="1">IFERROR(IF(CJ$7=1,LN(OFFSET(DataSet!CH110,AddModel!CJ$5,0)+(CJ112*CJ$6)),OFFSET(DataSet!CH110,AddModel!CJ$5,0)+(CJ112*CJ$6)),0)</f>
        <v>0</v>
      </c>
      <c r="CK113">
        <f ca="1">IFERROR(IF(CK$7=1,LN(OFFSET(DataSet!CI110,AddModel!CK$5,0)+(CK112*CK$6)),OFFSET(DataSet!CI110,AddModel!CK$5,0)+(CK112*CK$6)),0)</f>
        <v>0</v>
      </c>
      <c r="CL113">
        <f ca="1">IFERROR(IF(CL$7=1,LN(OFFSET(DataSet!CJ110,AddModel!CL$5,0)+(CL112*CL$6)),OFFSET(DataSet!CJ110,AddModel!CL$5,0)+(CL112*CL$6)),0)</f>
        <v>0</v>
      </c>
      <c r="CM113" s="40">
        <f ca="1">IFERROR(IF(CM$7=1,LN(OFFSET(DataSet!CK110,AddModel!CM$5,0)+(CM112*CM$6)),OFFSET(DataSet!CK110,AddModel!CM$5,0)+(CM112*CM$6)),0)</f>
        <v>123.50744307472166</v>
      </c>
      <c r="CN113" s="41">
        <f ca="1">IFERROR(IF(CN$7=1,LN(OFFSET(DataSet!CL110,AddModel!CN$5,0)+(CN112*CN$6)),OFFSET(DataSet!CL110,AddModel!CN$5,0)+(CN112*CN$6)),0)</f>
        <v>1.6696382610736693</v>
      </c>
      <c r="CO113" s="41">
        <f ca="1">IFERROR(IF(CO$7=1,LN(OFFSET(DataSet!CM110,AddModel!CO$5,0)+(CO112*CO$6)),OFFSET(DataSet!CM110,AddModel!CO$5,0)+(CO112*CO$6)),0)</f>
        <v>4.4672202500929845E-6</v>
      </c>
      <c r="CP113" s="41">
        <f ca="1">IFERROR(IF(CP$7=1,LN(OFFSET(DataSet!CN110,AddModel!CP$5,0)+(CP112*CP$6)),OFFSET(DataSet!CN110,AddModel!CP$5,0)+(CP112*CP$6)),0)</f>
        <v>0</v>
      </c>
      <c r="CQ113" s="17">
        <f ca="1">IFERROR(IF(CQ$7=1,LN(OFFSET(DataSet!CO110,AddModel!CQ$5,0)+(CQ112*CQ$6)),OFFSET(DataSet!CO110,AddModel!CQ$5,0)+(CQ112*CQ$6)),0)</f>
        <v>330440.33719008265</v>
      </c>
      <c r="CR113" s="56">
        <f ca="1">IFERROR(IF(CR$7=1,LN(OFFSET(DataSet!CP110,AddModel!CR$5,0)+(CR112*CR$6)),OFFSET(DataSet!CP110,AddModel!CR$5,0)+(CR112*CR$6)),0)</f>
        <v>89088.602471372331</v>
      </c>
      <c r="CS113" s="17">
        <f ca="1">IFERROR(IF(CS$7=1,LN(OFFSET(DataSet!CQ110,AddModel!CS$5,0)+(CS112*CS$6)),OFFSET(DataSet!CQ110,AddModel!CS$5,0)+(CS112*CS$6)),0)</f>
        <v>28679.927889257589</v>
      </c>
      <c r="CT113" s="17">
        <f ca="1">IFERROR(IF(CT$7=1,LN(OFFSET(DataSet!CR110,AddModel!CT$5,0)+(CT112*CT$6)),OFFSET(DataSet!CR110,AddModel!CT$5,0)+(CT112*CT$6)),0)</f>
        <v>1028441.9721503577</v>
      </c>
      <c r="CU113" s="20">
        <f ca="1">IFERROR(IF(CU$7=1,LN(OFFSET(DataSet!CS110,AddModel!CU$5,0)+(CU112*CU$6)),OFFSET(DataSet!CS110,AddModel!CU$5,0)+(CU112*CU$6)),0)</f>
        <v>0</v>
      </c>
      <c r="CV113" s="20">
        <f ca="1">IFERROR(IF(CV$7=1,LN(OFFSET(DataSet!CT110,AddModel!CV$5,0)+(CV112*CV$6)),OFFSET(DataSet!CT110,AddModel!CV$5,0)+(CV112*CV$6)),0)</f>
        <v>0</v>
      </c>
      <c r="CW113" s="20">
        <f ca="1">IFERROR(IF(CW$7=1,LN(OFFSET(DataSet!CU110,AddModel!CW$5,0)+(CW112*CW$6)),OFFSET(DataSet!CU110,AddModel!CW$5,0)+(CW112*CW$6)),0)</f>
        <v>0</v>
      </c>
      <c r="CX113" s="20">
        <f ca="1">IFERROR(IF(CX$7=1,LN(OFFSET(DataSet!CV110,AddModel!CX$5,0)+(CX112*CX$6)),OFFSET(DataSet!CV110,AddModel!CX$5,0)+(CX112*CX$6)),0)</f>
        <v>0</v>
      </c>
      <c r="CY113" s="113">
        <f ca="1">IFERROR(IF(CY$7=1,LN(OFFSET(DataSet!CW110,AddModel!CY$5,0)+(CY112*CY$6)),OFFSET(DataSet!CW110,AddModel!CY$5,0)+(CY112*CY$6)),0)</f>
        <v>896417.73510142521</v>
      </c>
      <c r="CZ113" s="135">
        <f ca="1">IFERROR(IF(CZ$7=1,LN(OFFSET(DataSet!CX110,AddModel!CZ$5,0)+(CZ112*CZ$6)),OFFSET(DataSet!CX110,AddModel!CZ$5,0)+(CZ112*CZ$6)),0)</f>
        <v>816911.17079440504</v>
      </c>
      <c r="DA113" s="136">
        <f ca="1">IFERROR(IF(DA$7=1,LN(OFFSET(DataSet!CY110,AddModel!DA$5,0)+(DA112*DA$6)),OFFSET(DataSet!CY110,AddModel!DA$5,0)+(DA112*DA$6)),0)</f>
        <v>421456.22931574658</v>
      </c>
      <c r="DB113" s="137">
        <f ca="1">IFERROR(IF(DB$7=1,LN(OFFSET(DataSet!CZ110,AddModel!DB$5,0)+(DB112*DB$6)),OFFSET(DataSet!CZ110,AddModel!DB$5,0)+(DB112*DB$6)),0)</f>
        <v>2421911.653430535</v>
      </c>
    </row>
    <row r="114" spans="1:106" x14ac:dyDescent="0.25">
      <c r="A114" s="134">
        <f ca="1">C114*DataSet!CB111</f>
        <v>2442881.0889480808</v>
      </c>
      <c r="B114" s="1">
        <f t="shared" si="4"/>
        <v>44565</v>
      </c>
      <c r="C114" s="87">
        <f t="shared" ca="1" si="6"/>
        <v>252624.7248136588</v>
      </c>
      <c r="D114" s="87">
        <f t="shared" ca="1" si="5"/>
        <v>259200.80039141662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IFERROR(IF(H$7=1,LN(OFFSET(DataSet!F111,AddModel!H$5,0)+(H113*H$6)),OFFSET(DataSet!F111,AddModel!H$5,0)+(H113*H$6)),0)</f>
        <v>1</v>
      </c>
      <c r="I114" s="13">
        <f ca="1">IFERROR(IF(I$7=1,LN(OFFSET(DataSet!G111,AddModel!I$5,0)+(I113*I$6)),OFFSET(DataSet!G111,AddModel!I$5,0)+(I113*I$6)),0)</f>
        <v>0</v>
      </c>
      <c r="J114" s="13">
        <f ca="1">IFERROR(IF(J$7=1,LN(OFFSET(DataSet!H111,AddModel!J$5,0)+(J113*J$6)),OFFSET(DataSet!H111,AddModel!J$5,0)+(J113*J$6)),0)</f>
        <v>0</v>
      </c>
      <c r="K114" s="13">
        <f ca="1">IFERROR(IF(K$7=1,LN(OFFSET(DataSet!I111,AddModel!K$5,0)+(K113*K$6)),OFFSET(DataSet!I111,AddModel!K$5,0)+(K113*K$6)),0)</f>
        <v>0</v>
      </c>
      <c r="L114" s="13">
        <f ca="1">IFERROR(IF(L$7=1,LN(OFFSET(DataSet!J111,AddModel!L$5,0)+(L113*L$6)),OFFSET(DataSet!J111,AddModel!L$5,0)+(L113*L$6)),0)</f>
        <v>0</v>
      </c>
      <c r="M114" s="13">
        <f ca="1">IFERROR(IF(M$7=1,LN(OFFSET(DataSet!K111,AddModel!M$5,0)+(M113*M$6)),OFFSET(DataSet!K111,AddModel!M$5,0)+(M113*M$6)),0)</f>
        <v>0</v>
      </c>
      <c r="N114" s="13">
        <f ca="1">IFERROR(IF(N$7=1,LN(OFFSET(DataSet!L111,AddModel!N$5,0)+(N113*N$6)),OFFSET(DataSet!L111,AddModel!N$5,0)+(N113*N$6)),0)</f>
        <v>0</v>
      </c>
      <c r="O114" s="13">
        <f ca="1">IFERROR(IF(O$7=1,LN(OFFSET(DataSet!M111,AddModel!O$5,0)+(O113*O$6)),OFFSET(DataSet!M111,AddModel!O$5,0)+(O113*O$6)),0)</f>
        <v>0</v>
      </c>
      <c r="P114" s="13">
        <f ca="1">IFERROR(IF(P$7=1,LN(OFFSET(DataSet!N111,AddModel!P$5,0)+(P113*P$6)),OFFSET(DataSet!N111,AddModel!P$5,0)+(P113*P$6)),0)</f>
        <v>0</v>
      </c>
      <c r="Q114" s="13">
        <f ca="1">IFERROR(IF(Q$7=1,LN(OFFSET(DataSet!O111,AddModel!Q$5,0)+(Q113*Q$6)),OFFSET(DataSet!O111,AddModel!Q$5,0)+(Q113*Q$6)),0)</f>
        <v>0</v>
      </c>
      <c r="R114" s="13">
        <f ca="1">IFERROR(IF(R$7=1,LN(OFFSET(DataSet!P111,AddModel!R$5,0)+(R113*R$6)),OFFSET(DataSet!P111,AddModel!R$5,0)+(R113*R$6)),0)</f>
        <v>0</v>
      </c>
      <c r="S114" s="13">
        <f ca="1">IFERROR(IF(S$7=1,LN(OFFSET(DataSet!Q111,AddModel!S$5,0)+(S113*S$6)),OFFSET(DataSet!Q111,AddModel!S$5,0)+(S113*S$6)),0)</f>
        <v>0</v>
      </c>
      <c r="T114" s="14">
        <f ca="1">IFERROR(IF(T$7=1,LN(OFFSET(DataSet!R111,AddModel!T$5,0)+(T113*T$6)),OFFSET(DataSet!R111,AddModel!T$5,0)+(T113*T$6)),0)</f>
        <v>0</v>
      </c>
      <c r="U114" s="14">
        <f ca="1">IFERROR(IF(U$7=1,LN(OFFSET(DataSet!S111,AddModel!U$5,0)+(U113*U$6)),OFFSET(DataSet!S111,AddModel!U$5,0)+(U113*U$6)),0)</f>
        <v>0</v>
      </c>
      <c r="V114" s="14">
        <f ca="1">IFERROR(IF(V$7=1,LN(OFFSET(DataSet!T111,AddModel!V$5,0)+(V113*V$6)),OFFSET(DataSet!T111,AddModel!V$5,0)+(V113*V$6)),0)</f>
        <v>0</v>
      </c>
      <c r="W114" s="14">
        <f ca="1">IFERROR(IF(W$7=1,LN(OFFSET(DataSet!U111,AddModel!W$5,0)+(W113*W$6)),OFFSET(DataSet!U111,AddModel!W$5,0)+(W113*W$6)),0)</f>
        <v>0</v>
      </c>
      <c r="X114" s="14">
        <f ca="1">IFERROR(IF(X$7=1,LN(OFFSET(DataSet!V111,AddModel!X$5,0)+(X113*X$6)),OFFSET(DataSet!V111,AddModel!X$5,0)+(X113*X$6)),0)</f>
        <v>0</v>
      </c>
      <c r="Y114" s="14">
        <f ca="1">IFERROR(IF(Y$7=1,LN(OFFSET(DataSet!W111,AddModel!Y$5,0)+(Y113*Y$6)),OFFSET(DataSet!W111,AddModel!Y$5,0)+(Y113*Y$6)),0)</f>
        <v>0</v>
      </c>
      <c r="Z114" s="14">
        <f ca="1">IFERROR(IF(Z$7=1,LN(OFFSET(DataSet!X111,AddModel!Z$5,0)+(Z113*Z$6)),OFFSET(DataSet!X111,AddModel!Z$5,0)+(Z113*Z$6)),0)</f>
        <v>0</v>
      </c>
      <c r="AA114" s="14">
        <f ca="1">IFERROR(IF(AA$7=1,LN(OFFSET(DataSet!Y111,AddModel!AA$5,0)+(AA113*AA$6)),OFFSET(DataSet!Y111,AddModel!AA$5,0)+(AA113*AA$6)),0)</f>
        <v>0</v>
      </c>
      <c r="AB114" s="14">
        <f ca="1">IFERROR(IF(AB$7=1,LN(OFFSET(DataSet!Z111,AddModel!AB$5,0)+(AB113*AB$6)),OFFSET(DataSet!Z111,AddModel!AB$5,0)+(AB113*AB$6)),0)</f>
        <v>0</v>
      </c>
      <c r="AC114" s="15">
        <f ca="1">IFERROR(IF(AC$7=1,LN(OFFSET(DataSet!AA111,AddModel!AC$5,0)+(AC113*AC$6)),OFFSET(DataSet!AA111,AddModel!AC$5,0)+(AC113*AC$6)),0)</f>
        <v>0</v>
      </c>
      <c r="AD114" s="15">
        <f ca="1">IFERROR(IF(AD$7=1,LN(OFFSET(DataSet!AB111,AddModel!AD$5,0)+(AD113*AD$6)),OFFSET(DataSet!AB111,AddModel!AD$5,0)+(AD113*AD$6)),0)</f>
        <v>0</v>
      </c>
      <c r="AE114" s="15">
        <f ca="1">IFERROR(IF(AE$7=1,LN(OFFSET(DataSet!AC111,AddModel!AE$5,0)+(AE113*AE$6)),OFFSET(DataSet!AC111,AddModel!AE$5,0)+(AE113*AE$6)),0)</f>
        <v>0</v>
      </c>
      <c r="AF114" s="15">
        <f ca="1">IFERROR(IF(AF$7=1,LN(OFFSET(DataSet!AD111,AddModel!AF$5,0)+(AF113*AF$6)),OFFSET(DataSet!AD111,AddModel!AF$5,0)+(AF113*AF$6)),0)</f>
        <v>0</v>
      </c>
      <c r="AG114" s="15">
        <f ca="1">IFERROR(IF(AG$7=1,LN(OFFSET(DataSet!AE111,AddModel!AG$5,0)+(AG113*AG$6)),OFFSET(DataSet!AE111,AddModel!AG$5,0)+(AG113*AG$6)),0)</f>
        <v>0</v>
      </c>
      <c r="AH114" s="15">
        <f ca="1">IFERROR(IF(AH$7=1,LN(OFFSET(DataSet!AF111,AddModel!AH$5,0)+(AH113*AH$6)),OFFSET(DataSet!AF111,AddModel!AH$5,0)+(AH113*AH$6)),0)</f>
        <v>0</v>
      </c>
      <c r="AI114" s="15">
        <f ca="1">IFERROR(IF(AI$7=1,LN(OFFSET(DataSet!AG111,AddModel!AI$5,0)+(AI113*AI$6)),OFFSET(DataSet!AG111,AddModel!AI$5,0)+(AI113*AI$6)),0)</f>
        <v>0</v>
      </c>
      <c r="AJ114" s="15">
        <f ca="1">IFERROR(IF(AJ$7=1,LN(OFFSET(DataSet!AH111,AddModel!AJ$5,0)+(AJ113*AJ$6)),OFFSET(DataSet!AH111,AddModel!AJ$5,0)+(AJ113*AJ$6)),0)</f>
        <v>0</v>
      </c>
      <c r="AK114" s="15">
        <f ca="1">IFERROR(IF(AK$7=1,LN(OFFSET(DataSet!AI111,AddModel!AK$5,0)+(AK113*AK$6)),OFFSET(DataSet!AI111,AddModel!AK$5,0)+(AK113*AK$6)),0)</f>
        <v>0</v>
      </c>
      <c r="AL114" s="13">
        <f ca="1">IFERROR(IF(AL$7=1,LN(OFFSET(DataSet!AJ111,AddModel!AL$5,0)+(AL113*AL$6)),OFFSET(DataSet!AJ111,AddModel!AL$5,0)+(AL113*AL$6)),0)</f>
        <v>0</v>
      </c>
      <c r="AM114" s="13">
        <f ca="1">IFERROR(IF(AM$7=1,LN(OFFSET(DataSet!AK111,AddModel!AM$5,0)+(AM113*AM$6)),OFFSET(DataSet!AK111,AddModel!AM$5,0)+(AM113*AM$6)),0)</f>
        <v>0</v>
      </c>
      <c r="AN114" s="13">
        <f ca="1">IFERROR(IF(AN$7=1,LN(OFFSET(DataSet!AL111,AddModel!AN$5,0)+(AN113*AN$6)),OFFSET(DataSet!AL111,AddModel!AN$5,0)+(AN113*AN$6)),0)</f>
        <v>0</v>
      </c>
      <c r="AO114" s="17">
        <f ca="1">IFERROR(IF(AO$7=1,LN(OFFSET(DataSet!AM111,AddModel!AO$5,0)+(AO113*AO$6)),OFFSET(DataSet!AM111,AddModel!AO$5,0)+(AO113*AO$6)),0)</f>
        <v>52.142857142857402</v>
      </c>
      <c r="AP114" s="17">
        <f ca="1">IFERROR(IF(AP$7=1,LN(OFFSET(DataSet!AN111,AddModel!AP$5,0)+(AP113*AP$6)),OFFSET(DataSet!AN111,AddModel!AP$5,0)+(AP113*AP$6)),0)</f>
        <v>52.285714285714597</v>
      </c>
      <c r="AQ114" s="17">
        <f ca="1">IFERROR(IF(AQ$7=1,LN(OFFSET(DataSet!AO111,AddModel!AQ$5,0)+(AQ113*AQ$6)),OFFSET(DataSet!AO111,AddModel!AQ$5,0)+(AQ113*AQ$6)),0)</f>
        <v>0.999999999999999</v>
      </c>
      <c r="AR114" s="17">
        <f ca="1">IFERROR(IF(AR$7=1,LN(OFFSET(DataSet!AP111,AddModel!AR$5,0)+(AR113*AR$6)),OFFSET(DataSet!AP111,AddModel!AR$5,0)+(AR113*AR$6)),0)</f>
        <v>0</v>
      </c>
      <c r="AS114" s="18">
        <f ca="1">IFERROR(IF(AS$7=1,LN(OFFSET(DataSet!AQ111,AddModel!AS$5,0)+(AS113*AS$6)),OFFSET(DataSet!AQ111,AddModel!AS$5,0)+(AS113*AS$6)),0)</f>
        <v>0</v>
      </c>
      <c r="AT114" s="19">
        <f ca="1">IFERROR(IF(AT$7=1,LN(OFFSET(DataSet!AR111,AddModel!AT$5,0)+(AT113*AT$6)),OFFSET(DataSet!AR111,AddModel!AT$5,0)+(AT113*AT$6)),0)</f>
        <v>-3.47128514243356</v>
      </c>
      <c r="AU114" s="20">
        <f ca="1">IFERROR(IF(AU$7=1,LN(OFFSET(DataSet!AS111,AddModel!AU$5,0)+(AU113*AU$6)),OFFSET(DataSet!AS111,AddModel!AU$5,0)+(AU113*AU$6)),0)</f>
        <v>-4.7672595386111301</v>
      </c>
      <c r="AV114" s="20">
        <f ca="1">IFERROR(IF(AV$7=1,LN(OFFSET(DataSet!AT111,AddModel!AV$5,0)+(AV113*AV$6)),OFFSET(DataSet!AT111,AddModel!AV$5,0)+(AV113*AV$6)),0)</f>
        <v>-1.7754463436675301</v>
      </c>
      <c r="AW114" s="20">
        <f ca="1">IFERROR(IF(AW$7=1,LN(OFFSET(DataSet!AU111,AddModel!AW$5,0)+(AW113*AW$6)),OFFSET(DataSet!AU111,AddModel!AW$5,0)+(AW113*AW$6)),0)</f>
        <v>0.29064936371808398</v>
      </c>
      <c r="AX114" s="20">
        <f ca="1">IFERROR(IF(AX$7=1,LN(OFFSET(DataSet!AV111,AddModel!AX$5,0)+(AX113*AX$6)),OFFSET(DataSet!AV111,AddModel!AX$5,0)+(AX113*AX$6)),0)</f>
        <v>7.0102461700929402</v>
      </c>
      <c r="AY114" s="20">
        <f ca="1">IFERROR(IF(AY$7=1,LN(OFFSET(DataSet!AW111,AddModel!AY$5,0)+(AY113*AY$6)),OFFSET(DataSet!AW111,AddModel!AY$5,0)+(AY113*AY$6)),0)</f>
        <v>1.82959720923151</v>
      </c>
      <c r="AZ114" s="20">
        <f ca="1">IFERROR(IF(AZ$7=1,LN(OFFSET(DataSet!AX111,AddModel!AZ$5,0)+(AZ113*AZ$6)),OFFSET(DataSet!AX111,AddModel!AZ$5,0)+(AZ113*AZ$6)),0)</f>
        <v>1.6392207577532001</v>
      </c>
      <c r="BA114" s="20">
        <f ca="1">IFERROR(IF(BA$7=1,LN(OFFSET(DataSet!AY111,AddModel!BA$5,0)+(BA113*BA$6)),OFFSET(DataSet!AY111,AddModel!BA$5,0)+(BA113*BA$6)),0)</f>
        <v>3.5389610276593699</v>
      </c>
      <c r="BB114" s="20">
        <f ca="1">IFERROR(IF(BB$7=1,LN(OFFSET(DataSet!AZ111,AddModel!BB$5,0)+(BB113*BB$6)),OFFSET(DataSet!AZ111,AddModel!BB$5,0)+(BB113*BB$6)),0)</f>
        <v>2.3481736161238702</v>
      </c>
      <c r="BC114" s="20">
        <f ca="1">IFERROR(IF(BC$7=1,LN(OFFSET(DataSet!BA111,AddModel!BC$5,0)+(BC113*BC$6)),OFFSET(DataSet!BA111,AddModel!BC$5,0)+(BC113*BC$6)),0)</f>
        <v>-2.9376623293796098</v>
      </c>
      <c r="BD114" s="20">
        <f ca="1">IFERROR(IF(BD$7=1,LN(OFFSET(DataSet!BB111,AddModel!BD$5,0)+(BD113*BD$6)),OFFSET(DataSet!BB111,AddModel!BD$5,0)+(BD113*BD$6)),0)</f>
        <v>0.57272727245634203</v>
      </c>
      <c r="BE114" s="21">
        <f ca="1">IFERROR(IF(BE$7=1,LN(OFFSET(DataSet!BC111,AddModel!BE$5,0)+(BE113*BE$6)),OFFSET(DataSet!BC111,AddModel!BE$5,0)+(BE113*BE$6)),0)</f>
        <v>1.9298701214712899</v>
      </c>
      <c r="BF114" s="16">
        <f ca="1">IFERROR(IF(BF$7=1,LN(OFFSET(DataSet!BD111,AddModel!BF$5,0)+(BF113*BF$6)),OFFSET(DataSet!BD111,AddModel!BF$5,0)+(BF113*BF$6)),0)</f>
        <v>-27</v>
      </c>
      <c r="BG114" s="17">
        <f ca="1">IFERROR(IF(BG$7=1,LN(OFFSET(DataSet!BE111,AddModel!BG$5,0)+(BG113*BG$6)),OFFSET(DataSet!BE111,AddModel!BG$5,0)+(BG113*BG$6)),0)</f>
        <v>-37</v>
      </c>
      <c r="BH114" s="17">
        <f ca="1">IFERROR(IF(BH$7=1,LN(OFFSET(DataSet!BF111,AddModel!BH$5,0)+(BH113*BH$6)),OFFSET(DataSet!BF111,AddModel!BH$5,0)+(BH113*BH$6)),0)</f>
        <v>-80</v>
      </c>
      <c r="BI114" s="17">
        <f ca="1">IFERROR(IF(BI$7=1,LN(OFFSET(DataSet!BG111,AddModel!BI$5,0)+(BI113*BI$6)),OFFSET(DataSet!BG111,AddModel!BI$5,0)+(BI113*BI$6)),0)</f>
        <v>-48</v>
      </c>
      <c r="BJ114" s="17">
        <f ca="1">IFERROR(IF(BJ$7=1,LN(OFFSET(DataSet!BH111,AddModel!BJ$5,0)+(BJ113*BJ$6)),OFFSET(DataSet!BH111,AddModel!BJ$5,0)+(BJ113*BJ$6)),0)</f>
        <v>-18</v>
      </c>
      <c r="BK114" s="17">
        <f ca="1">IFERROR(IF(BK$7=1,LN(OFFSET(DataSet!BI111,AddModel!BK$5,0)+(BK113*BK$6)),OFFSET(DataSet!BI111,AddModel!BK$5,0)+(BK113*BK$6)),0)</f>
        <v>-14</v>
      </c>
      <c r="BL114" s="17">
        <f ca="1">IFERROR(IF(BL$7=1,LN(OFFSET(DataSet!BJ111,AddModel!BL$5,0)+(BL113*BL$6)),OFFSET(DataSet!BJ111,AddModel!BL$5,0)+(BL113*BL$6)),0)</f>
        <v>95.325839999999999</v>
      </c>
      <c r="BM114" s="17">
        <f ca="1">IFERROR(IF(BM$7=1,LN(OFFSET(DataSet!BK111,AddModel!BM$5,0)+(BM113*BM$6)),OFFSET(DataSet!BK111,AddModel!BM$5,0)+(BM113*BM$6)),0)</f>
        <v>93.749210000000005</v>
      </c>
      <c r="BN114" s="17">
        <f ca="1">IFERROR(IF(BN$7=1,LN(OFFSET(DataSet!BL111,AddModel!BN$5,0)+(BN113*BN$6)),OFFSET(DataSet!BL111,AddModel!BN$5,0)+(BN113*BN$6)),0)</f>
        <v>108.70910000000001</v>
      </c>
      <c r="BO114" s="17">
        <f ca="1">IFERROR(IF(BO$7=1,LN(OFFSET(DataSet!BM111,AddModel!BO$5,0)+(BO113*BO$6)),OFFSET(DataSet!BM111,AddModel!BO$5,0)+(BO113*BO$6)),0)</f>
        <v>137.8115</v>
      </c>
      <c r="BP114" s="17">
        <f ca="1">IFERROR(IF(BP$7=1,LN(OFFSET(DataSet!BN111,AddModel!BP$5,0)+(BP113*BP$6)),OFFSET(DataSet!BN111,AddModel!BP$5,0)+(BP113*BP$6)),0)</f>
        <v>122</v>
      </c>
      <c r="BQ114" s="17">
        <f ca="1">IFERROR(IF(BQ$7=1,LN(OFFSET(DataSet!BO111,AddModel!BQ$5,0)+(BQ113*BQ$6)),OFFSET(DataSet!BO111,AddModel!BQ$5,0)+(BQ113*BQ$6)),0)</f>
        <v>112.00709999999999</v>
      </c>
      <c r="BR114" s="17">
        <f ca="1">IFERROR(IF(BR$7=1,LN(OFFSET(DataSet!BP111,AddModel!BR$5,0)+(BR113*BR$6)),OFFSET(DataSet!BP111,AddModel!BR$5,0)+(BR113*BR$6)),0)</f>
        <v>104.3913</v>
      </c>
      <c r="BS114" s="17">
        <f ca="1">IFERROR(IF(BS$7=1,LN(OFFSET(DataSet!BQ111,AddModel!BS$5,0)+(BS113*BS$6)),OFFSET(DataSet!BQ111,AddModel!BS$5,0)+(BS113*BS$6)),0)</f>
        <v>111.25320000000001</v>
      </c>
      <c r="BT114" s="17">
        <f ca="1">IFERROR(IF(BT$7=1,LN(OFFSET(DataSet!BR111,AddModel!BT$5,0)+(BT113*BT$6)),OFFSET(DataSet!BR111,AddModel!BT$5,0)+(BT113*BT$6)),0)</f>
        <v>1394989</v>
      </c>
      <c r="BU114" s="17">
        <f ca="1">IFERROR(IF(BU$7=1,LN(OFFSET(DataSet!BS111,AddModel!BU$5,0)+(BU113*BU$6)),OFFSET(DataSet!BS111,AddModel!BU$5,0)+(BU113*BU$6)),0)</f>
        <v>1108447.6853748099</v>
      </c>
      <c r="BV114" s="17">
        <f ca="1">IFERROR(IF(BV$7=1,LN(OFFSET(DataSet!BT111,AddModel!BV$5,0)+(BV113*BV$6)),OFFSET(DataSet!BT111,AddModel!BV$5,0)+(BV113*BV$6)),0)</f>
        <v>108.70910000000001</v>
      </c>
      <c r="BW114" s="17">
        <f ca="1">IFERROR(IF(BW$7=1,LN(OFFSET(DataSet!BU111,AddModel!BW$5,0)+(BW113*BW$6)),OFFSET(DataSet!BU111,AddModel!BW$5,0)+(BW113*BW$6)),0)</f>
        <v>3.67</v>
      </c>
      <c r="BX114" s="17">
        <f ca="1">IFERROR(IF(BX$7=1,LN(OFFSET(DataSet!BV111,AddModel!BX$5,0)+(BX113*BX$6)),OFFSET(DataSet!BV111,AddModel!BX$5,0)+(BX113*BX$6)),0)</f>
        <v>6.8</v>
      </c>
      <c r="BY114" s="17">
        <f ca="1">IFERROR(IF(BY$7=1,LN(OFFSET(DataSet!BW111,AddModel!BY$5,0)+(BY113*BY$6)),OFFSET(DataSet!BW111,AddModel!BY$5,0)+(BY113*BY$6)),0)</f>
        <v>102.9</v>
      </c>
      <c r="BZ114" s="17">
        <f ca="1">IFERROR(IF(BZ$7=1,LN(OFFSET(DataSet!BX111,AddModel!BZ$5,0)+(BZ113*BZ$6)),OFFSET(DataSet!BX111,AddModel!BZ$5,0)+(BZ113*BZ$6)),0)</f>
        <v>4.7086288943563215</v>
      </c>
      <c r="CA114" s="17">
        <f ca="1">IFERROR(IF(CA$7=1,LN(OFFSET(DataSet!BY111,AddModel!CA$5,0)+(CA113*CA$6)),OFFSET(DataSet!BY111,AddModel!CA$5,0)+(CA113*CA$6)),0)</f>
        <v>107.8</v>
      </c>
      <c r="CB114" s="18">
        <f ca="1">IFERROR(IF(CB$7=1,LN(OFFSET(DataSet!BZ111,AddModel!CB$5,0)+(CB113*CB$6)),OFFSET(DataSet!BZ111,AddModel!CB$5,0)+(CB113*CB$6)),0)</f>
        <v>106.8</v>
      </c>
      <c r="CC114" s="30">
        <f ca="1">IFERROR(IF(CC$7=1,LN(OFFSET(DataSet!CA111,AddModel!CC$5,0)+(CC113*CC$6)),OFFSET(DataSet!CA111,AddModel!CC$5,0)+(CC113*CC$6)),0)</f>
        <v>-0.21072103131565253</v>
      </c>
      <c r="CD114" s="40">
        <f ca="1">IFERROR(IF(CD$7=1,LN(OFFSET(DataSet!CB111,AddModel!CD$5,0)+(CD113*CD$6)),OFFSET(DataSet!CB111,AddModel!CD$5,0)+(CD113*CD$6)),0)</f>
        <v>2.2690283094652028</v>
      </c>
      <c r="CE114" s="41">
        <f ca="1">IFERROR(IF(CE$7=1,LN(OFFSET(DataSet!CC111,AddModel!CE$5,0)+(CE113*CE$6)),OFFSET(DataSet!CC111,AddModel!CE$5,0)+(CE113*CE$6)),0)</f>
        <v>10.413</v>
      </c>
      <c r="CF114" s="41">
        <f ca="1">IFERROR(IF(CF$7=1,LN(OFFSET(DataSet!CD111,AddModel!CF$5,0)+(CF113*CF$6)),OFFSET(DataSet!CD111,AddModel!CF$5,0)+(CF113*CF$6)),0)</f>
        <v>8.8000000000000007</v>
      </c>
      <c r="CG114" s="41">
        <f ca="1">IFERROR(IF(CG$7=1,LN(OFFSET(DataSet!CE111,AddModel!CG$5,0)+(CG113*CG$6)),OFFSET(DataSet!CE111,AddModel!CG$5,0)+(CG113*CG$6)),0)</f>
        <v>10.16895175099828</v>
      </c>
      <c r="CH114" s="6">
        <f ca="1">IFERROR(IF(CH$7=1,LN(OFFSET(DataSet!CF111,AddModel!CH$5,0)+(CH113*CH$6)),OFFSET(DataSet!CF111,AddModel!CH$5,0)+(CH113*CH$6)),0)</f>
        <v>1</v>
      </c>
      <c r="CI114" s="6">
        <f ca="1">IFERROR(IF(CI$7=1,LN(OFFSET(DataSet!CG111,AddModel!CI$5,0)+(CI113*CI$6)),OFFSET(DataSet!CG111,AddModel!CI$5,0)+(CI113*CI$6)),0)</f>
        <v>0</v>
      </c>
      <c r="CJ114">
        <f ca="1">IFERROR(IF(CJ$7=1,LN(OFFSET(DataSet!CH111,AddModel!CJ$5,0)+(CJ113*CJ$6)),OFFSET(DataSet!CH111,AddModel!CJ$5,0)+(CJ113*CJ$6)),0)</f>
        <v>0</v>
      </c>
      <c r="CK114">
        <f ca="1">IFERROR(IF(CK$7=1,LN(OFFSET(DataSet!CI111,AddModel!CK$5,0)+(CK113*CK$6)),OFFSET(DataSet!CI111,AddModel!CK$5,0)+(CK113*CK$6)),0)</f>
        <v>0</v>
      </c>
      <c r="CL114">
        <f ca="1">IFERROR(IF(CL$7=1,LN(OFFSET(DataSet!CJ111,AddModel!CL$5,0)+(CL113*CL$6)),OFFSET(DataSet!CJ111,AddModel!CL$5,0)+(CL113*CL$6)),0)</f>
        <v>0</v>
      </c>
      <c r="CM114" s="40">
        <f ca="1">IFERROR(IF(CM$7=1,LN(OFFSET(DataSet!CK111,AddModel!CM$5,0)+(CM113*CM$6)),OFFSET(DataSet!CK111,AddModel!CM$5,0)+(CM113*CM$6)),0)</f>
        <v>98.80595445977734</v>
      </c>
      <c r="CN114" s="41">
        <f ca="1">IFERROR(IF(CN$7=1,LN(OFFSET(DataSet!CL111,AddModel!CN$5,0)+(CN113*CN$6)),OFFSET(DataSet!CL111,AddModel!CN$5,0)+(CN113*CN$6)),0)</f>
        <v>1.1687467827515685</v>
      </c>
      <c r="CO114" s="41">
        <f ca="1">IFERROR(IF(CO$7=1,LN(OFFSET(DataSet!CM111,AddModel!CO$5,0)+(CO113*CO$6)),OFFSET(DataSet!CM111,AddModel!CO$5,0)+(CO113*CO$6)),0)</f>
        <v>2.6803321500557906E-6</v>
      </c>
      <c r="CP114" s="41">
        <f ca="1">IFERROR(IF(CP$7=1,LN(OFFSET(DataSet!CN111,AddModel!CP$5,0)+(CP113*CP$6)),OFFSET(DataSet!CN111,AddModel!CP$5,0)+(CP113*CP$6)),0)</f>
        <v>0</v>
      </c>
      <c r="CQ114" s="17">
        <f ca="1">IFERROR(IF(CQ$7=1,LN(OFFSET(DataSet!CO111,AddModel!CQ$5,0)+(CQ113*CQ$6)),OFFSET(DataSet!CO111,AddModel!CQ$5,0)+(CQ113*CQ$6)),0)</f>
        <v>89407.504132231406</v>
      </c>
      <c r="CR114" s="56">
        <f ca="1">IFERROR(IF(CR$7=1,LN(OFFSET(DataSet!CP111,AddModel!CR$5,0)+(CR113*CR$6)),OFFSET(DataSet!CP111,AddModel!CR$5,0)+(CR113*CR$6)),0)</f>
        <v>99748.763118405506</v>
      </c>
      <c r="CS114" s="17">
        <f ca="1">IFERROR(IF(CS$7=1,LN(OFFSET(DataSet!CQ111,AddModel!CS$5,0)+(CS113*CS$6)),OFFSET(DataSet!CQ111,AddModel!CS$5,0)+(CS113*CS$6)),0)</f>
        <v>29100.217651293588</v>
      </c>
      <c r="CT114" s="17">
        <f ca="1">IFERROR(IF(CT$7=1,LN(OFFSET(DataSet!CR111,AddModel!CT$5,0)+(CT113*CT$6)),OFFSET(DataSet!CR111,AddModel!CT$5,0)+(CT113*CT$6)),0)</f>
        <v>938165.86540718074</v>
      </c>
      <c r="CU114" s="20">
        <f ca="1">IFERROR(IF(CU$7=1,LN(OFFSET(DataSet!CS111,AddModel!CU$5,0)+(CU113*CU$6)),OFFSET(DataSet!CS111,AddModel!CU$5,0)+(CU113*CU$6)),0)</f>
        <v>0</v>
      </c>
      <c r="CV114" s="20">
        <f ca="1">IFERROR(IF(CV$7=1,LN(OFFSET(DataSet!CT111,AddModel!CV$5,0)+(CV113*CV$6)),OFFSET(DataSet!CT111,AddModel!CV$5,0)+(CV113*CV$6)),0)</f>
        <v>0</v>
      </c>
      <c r="CW114" s="20">
        <f ca="1">IFERROR(IF(CW$7=1,LN(OFFSET(DataSet!CU111,AddModel!CW$5,0)+(CW113*CW$6)),OFFSET(DataSet!CU111,AddModel!CW$5,0)+(CW113*CW$6)),0)</f>
        <v>0</v>
      </c>
      <c r="CX114" s="20">
        <f ca="1">IFERROR(IF(CX$7=1,LN(OFFSET(DataSet!CV111,AddModel!CX$5,0)+(CX113*CX$6)),OFFSET(DataSet!CV111,AddModel!CX$5,0)+(CX113*CX$6)),0)</f>
        <v>0</v>
      </c>
      <c r="CY114" s="113">
        <f ca="1">IFERROR(IF(CY$7=1,LN(OFFSET(DataSet!CW111,AddModel!CY$5,0)+(CY113*CY$6)),OFFSET(DataSet!CW111,AddModel!CY$5,0)+(CY113*CY$6)),0)</f>
        <v>436512.96980386099</v>
      </c>
      <c r="CZ114" s="135">
        <f ca="1">IFERROR(IF(CZ$7=1,LN(OFFSET(DataSet!CX111,AddModel!CZ$5,0)+(CZ113*CZ$6)),OFFSET(DataSet!CX111,AddModel!CZ$5,0)+(CZ113*CZ$6)),0)</f>
        <v>820683.93663552403</v>
      </c>
      <c r="DA114" s="136">
        <f ca="1">IFERROR(IF(DA$7=1,LN(OFFSET(DataSet!CY111,AddModel!DA$5,0)+(DA113*DA$6)),OFFSET(DataSet!CY111,AddModel!DA$5,0)+(DA113*DA$6)),0)</f>
        <v>453785.98345259728</v>
      </c>
      <c r="DB114" s="137">
        <f ca="1">IFERROR(IF(DB$7=1,LN(OFFSET(DataSet!CZ111,AddModel!DB$5,0)+(DB113*DB$6)),OFFSET(DataSet!CZ111,AddModel!DB$5,0)+(DB113*DB$6)),0)</f>
        <v>2055329.3227444282</v>
      </c>
    </row>
    <row r="115" spans="1:106" x14ac:dyDescent="0.25">
      <c r="A115" s="134">
        <f ca="1">C115*DataSet!CB112</f>
        <v>2531590.3688461203</v>
      </c>
      <c r="B115" s="1">
        <f t="shared" si="4"/>
        <v>44572</v>
      </c>
      <c r="C115" s="87">
        <f t="shared" ca="1" si="6"/>
        <v>270469.05650065391</v>
      </c>
      <c r="D115" s="87">
        <f t="shared" ca="1" si="5"/>
        <v>270844.8997838716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IFERROR(IF(H$7=1,LN(OFFSET(DataSet!F112,AddModel!H$5,0)+(H114*H$6)),OFFSET(DataSet!F112,AddModel!H$5,0)+(H114*H$6)),0)</f>
        <v>1</v>
      </c>
      <c r="I115" s="13">
        <f ca="1">IFERROR(IF(I$7=1,LN(OFFSET(DataSet!G112,AddModel!I$5,0)+(I114*I$6)),OFFSET(DataSet!G112,AddModel!I$5,0)+(I114*I$6)),0)</f>
        <v>0</v>
      </c>
      <c r="J115" s="13">
        <f ca="1">IFERROR(IF(J$7=1,LN(OFFSET(DataSet!H112,AddModel!J$5,0)+(J114*J$6)),OFFSET(DataSet!H112,AddModel!J$5,0)+(J114*J$6)),0)</f>
        <v>0</v>
      </c>
      <c r="K115" s="13">
        <f ca="1">IFERROR(IF(K$7=1,LN(OFFSET(DataSet!I112,AddModel!K$5,0)+(K114*K$6)),OFFSET(DataSet!I112,AddModel!K$5,0)+(K114*K$6)),0)</f>
        <v>0</v>
      </c>
      <c r="L115" s="13">
        <f ca="1">IFERROR(IF(L$7=1,LN(OFFSET(DataSet!J112,AddModel!L$5,0)+(L114*L$6)),OFFSET(DataSet!J112,AddModel!L$5,0)+(L114*L$6)),0)</f>
        <v>0</v>
      </c>
      <c r="M115" s="13">
        <f ca="1">IFERROR(IF(M$7=1,LN(OFFSET(DataSet!K112,AddModel!M$5,0)+(M114*M$6)),OFFSET(DataSet!K112,AddModel!M$5,0)+(M114*M$6)),0)</f>
        <v>0</v>
      </c>
      <c r="N115" s="13">
        <f ca="1">IFERROR(IF(N$7=1,LN(OFFSET(DataSet!L112,AddModel!N$5,0)+(N114*N$6)),OFFSET(DataSet!L112,AddModel!N$5,0)+(N114*N$6)),0)</f>
        <v>0</v>
      </c>
      <c r="O115" s="13">
        <f ca="1">IFERROR(IF(O$7=1,LN(OFFSET(DataSet!M112,AddModel!O$5,0)+(O114*O$6)),OFFSET(DataSet!M112,AddModel!O$5,0)+(O114*O$6)),0)</f>
        <v>0</v>
      </c>
      <c r="P115" s="13">
        <f ca="1">IFERROR(IF(P$7=1,LN(OFFSET(DataSet!N112,AddModel!P$5,0)+(P114*P$6)),OFFSET(DataSet!N112,AddModel!P$5,0)+(P114*P$6)),0)</f>
        <v>0</v>
      </c>
      <c r="Q115" s="13">
        <f ca="1">IFERROR(IF(Q$7=1,LN(OFFSET(DataSet!O112,AddModel!Q$5,0)+(Q114*Q$6)),OFFSET(DataSet!O112,AddModel!Q$5,0)+(Q114*Q$6)),0)</f>
        <v>0</v>
      </c>
      <c r="R115" s="13">
        <f ca="1">IFERROR(IF(R$7=1,LN(OFFSET(DataSet!P112,AddModel!R$5,0)+(R114*R$6)),OFFSET(DataSet!P112,AddModel!R$5,0)+(R114*R$6)),0)</f>
        <v>0</v>
      </c>
      <c r="S115" s="13">
        <f ca="1">IFERROR(IF(S$7=1,LN(OFFSET(DataSet!Q112,AddModel!S$5,0)+(S114*S$6)),OFFSET(DataSet!Q112,AddModel!S$5,0)+(S114*S$6)),0)</f>
        <v>0</v>
      </c>
      <c r="T115" s="14">
        <f ca="1">IFERROR(IF(T$7=1,LN(OFFSET(DataSet!R112,AddModel!T$5,0)+(T114*T$6)),OFFSET(DataSet!R112,AddModel!T$5,0)+(T114*T$6)),0)</f>
        <v>0</v>
      </c>
      <c r="U115" s="14">
        <f ca="1">IFERROR(IF(U$7=1,LN(OFFSET(DataSet!S112,AddModel!U$5,0)+(U114*U$6)),OFFSET(DataSet!S112,AddModel!U$5,0)+(U114*U$6)),0)</f>
        <v>0</v>
      </c>
      <c r="V115" s="14">
        <f ca="1">IFERROR(IF(V$7=1,LN(OFFSET(DataSet!T112,AddModel!V$5,0)+(V114*V$6)),OFFSET(DataSet!T112,AddModel!V$5,0)+(V114*V$6)),0)</f>
        <v>0</v>
      </c>
      <c r="W115" s="14">
        <f ca="1">IFERROR(IF(W$7=1,LN(OFFSET(DataSet!U112,AddModel!W$5,0)+(W114*W$6)),OFFSET(DataSet!U112,AddModel!W$5,0)+(W114*W$6)),0)</f>
        <v>0</v>
      </c>
      <c r="X115" s="14">
        <f ca="1">IFERROR(IF(X$7=1,LN(OFFSET(DataSet!V112,AddModel!X$5,0)+(X114*X$6)),OFFSET(DataSet!V112,AddModel!X$5,0)+(X114*X$6)),0)</f>
        <v>0</v>
      </c>
      <c r="Y115" s="14">
        <f ca="1">IFERROR(IF(Y$7=1,LN(OFFSET(DataSet!W112,AddModel!Y$5,0)+(Y114*Y$6)),OFFSET(DataSet!W112,AddModel!Y$5,0)+(Y114*Y$6)),0)</f>
        <v>0</v>
      </c>
      <c r="Z115" s="14">
        <f ca="1">IFERROR(IF(Z$7=1,LN(OFFSET(DataSet!X112,AddModel!Z$5,0)+(Z114*Z$6)),OFFSET(DataSet!X112,AddModel!Z$5,0)+(Z114*Z$6)),0)</f>
        <v>0</v>
      </c>
      <c r="AA115" s="14">
        <f ca="1">IFERROR(IF(AA$7=1,LN(OFFSET(DataSet!Y112,AddModel!AA$5,0)+(AA114*AA$6)),OFFSET(DataSet!Y112,AddModel!AA$5,0)+(AA114*AA$6)),0)</f>
        <v>0</v>
      </c>
      <c r="AB115" s="14">
        <f ca="1">IFERROR(IF(AB$7=1,LN(OFFSET(DataSet!Z112,AddModel!AB$5,0)+(AB114*AB$6)),OFFSET(DataSet!Z112,AddModel!AB$5,0)+(AB114*AB$6)),0)</f>
        <v>0</v>
      </c>
      <c r="AC115" s="15">
        <f ca="1">IFERROR(IF(AC$7=1,LN(OFFSET(DataSet!AA112,AddModel!AC$5,0)+(AC114*AC$6)),OFFSET(DataSet!AA112,AddModel!AC$5,0)+(AC114*AC$6)),0)</f>
        <v>0</v>
      </c>
      <c r="AD115" s="15">
        <f ca="1">IFERROR(IF(AD$7=1,LN(OFFSET(DataSet!AB112,AddModel!AD$5,0)+(AD114*AD$6)),OFFSET(DataSet!AB112,AddModel!AD$5,0)+(AD114*AD$6)),0)</f>
        <v>0</v>
      </c>
      <c r="AE115" s="15">
        <f ca="1">IFERROR(IF(AE$7=1,LN(OFFSET(DataSet!AC112,AddModel!AE$5,0)+(AE114*AE$6)),OFFSET(DataSet!AC112,AddModel!AE$5,0)+(AE114*AE$6)),0)</f>
        <v>0</v>
      </c>
      <c r="AF115" s="15">
        <f ca="1">IFERROR(IF(AF$7=1,LN(OFFSET(DataSet!AD112,AddModel!AF$5,0)+(AF114*AF$6)),OFFSET(DataSet!AD112,AddModel!AF$5,0)+(AF114*AF$6)),0)</f>
        <v>0</v>
      </c>
      <c r="AG115" s="15">
        <f ca="1">IFERROR(IF(AG$7=1,LN(OFFSET(DataSet!AE112,AddModel!AG$5,0)+(AG114*AG$6)),OFFSET(DataSet!AE112,AddModel!AG$5,0)+(AG114*AG$6)),0)</f>
        <v>0</v>
      </c>
      <c r="AH115" s="15">
        <f ca="1">IFERROR(IF(AH$7=1,LN(OFFSET(DataSet!AF112,AddModel!AH$5,0)+(AH114*AH$6)),OFFSET(DataSet!AF112,AddModel!AH$5,0)+(AH114*AH$6)),0)</f>
        <v>0</v>
      </c>
      <c r="AI115" s="15">
        <f ca="1">IFERROR(IF(AI$7=1,LN(OFFSET(DataSet!AG112,AddModel!AI$5,0)+(AI114*AI$6)),OFFSET(DataSet!AG112,AddModel!AI$5,0)+(AI114*AI$6)),0)</f>
        <v>0</v>
      </c>
      <c r="AJ115" s="15">
        <f ca="1">IFERROR(IF(AJ$7=1,LN(OFFSET(DataSet!AH112,AddModel!AJ$5,0)+(AJ114*AJ$6)),OFFSET(DataSet!AH112,AddModel!AJ$5,0)+(AJ114*AJ$6)),0)</f>
        <v>0</v>
      </c>
      <c r="AK115" s="15">
        <f ca="1">IFERROR(IF(AK$7=1,LN(OFFSET(DataSet!AI112,AddModel!AK$5,0)+(AK114*AK$6)),OFFSET(DataSet!AI112,AddModel!AK$5,0)+(AK114*AK$6)),0)</f>
        <v>0</v>
      </c>
      <c r="AL115" s="13">
        <f ca="1">IFERROR(IF(AL$7=1,LN(OFFSET(DataSet!AJ112,AddModel!AL$5,0)+(AL114*AL$6)),OFFSET(DataSet!AJ112,AddModel!AL$5,0)+(AL114*AL$6)),0)</f>
        <v>0</v>
      </c>
      <c r="AM115" s="13">
        <f ca="1">IFERROR(IF(AM$7=1,LN(OFFSET(DataSet!AK112,AddModel!AM$5,0)+(AM114*AM$6)),OFFSET(DataSet!AK112,AddModel!AM$5,0)+(AM114*AM$6)),0)</f>
        <v>0</v>
      </c>
      <c r="AN115" s="13">
        <f ca="1">IFERROR(IF(AN$7=1,LN(OFFSET(DataSet!AL112,AddModel!AN$5,0)+(AN114*AN$6)),OFFSET(DataSet!AL112,AddModel!AN$5,0)+(AN114*AN$6)),0)</f>
        <v>0</v>
      </c>
      <c r="AO115" s="17">
        <f ca="1">IFERROR(IF(AO$7=1,LN(OFFSET(DataSet!AM112,AddModel!AO$5,0)+(AO114*AO$6)),OFFSET(DataSet!AM112,AddModel!AO$5,0)+(AO114*AO$6)),0)</f>
        <v>52.142857142857402</v>
      </c>
      <c r="AP115" s="17">
        <f ca="1">IFERROR(IF(AP$7=1,LN(OFFSET(DataSet!AN112,AddModel!AP$5,0)+(AP114*AP$6)),OFFSET(DataSet!AN112,AddModel!AP$5,0)+(AP114*AP$6)),0)</f>
        <v>52.285714285714597</v>
      </c>
      <c r="AQ115" s="17">
        <f ca="1">IFERROR(IF(AQ$7=1,LN(OFFSET(DataSet!AO112,AddModel!AQ$5,0)+(AQ114*AQ$6)),OFFSET(DataSet!AO112,AddModel!AQ$5,0)+(AQ114*AQ$6)),0)</f>
        <v>1.99999999999999</v>
      </c>
      <c r="AR115" s="17">
        <f ca="1">IFERROR(IF(AR$7=1,LN(OFFSET(DataSet!AP112,AddModel!AR$5,0)+(AR114*AR$6)),OFFSET(DataSet!AP112,AddModel!AR$5,0)+(AR114*AR$6)),0)</f>
        <v>0</v>
      </c>
      <c r="AS115" s="18">
        <f ca="1">IFERROR(IF(AS$7=1,LN(OFFSET(DataSet!AQ112,AddModel!AS$5,0)+(AS114*AS$6)),OFFSET(DataSet!AQ112,AddModel!AS$5,0)+(AS114*AS$6)),0)</f>
        <v>0</v>
      </c>
      <c r="AT115" s="19">
        <f ca="1">IFERROR(IF(AT$7=1,LN(OFFSET(DataSet!AR112,AddModel!AT$5,0)+(AT114*AT$6)),OFFSET(DataSet!AR112,AddModel!AT$5,0)+(AT114*AT$6)),0)</f>
        <v>0.65198551989854803</v>
      </c>
      <c r="AU115" s="20">
        <f ca="1">IFERROR(IF(AU$7=1,LN(OFFSET(DataSet!AS112,AddModel!AU$5,0)+(AU114*AU$6)),OFFSET(DataSet!AS112,AddModel!AU$5,0)+(AU114*AU$6)),0)</f>
        <v>0.33852107410930399</v>
      </c>
      <c r="AV115" s="20">
        <f ca="1">IFERROR(IF(AV$7=1,LN(OFFSET(DataSet!AT112,AddModel!AV$5,0)+(AV114*AV$6)),OFFSET(DataSet!AT112,AddModel!AV$5,0)+(AV114*AV$6)),0)</f>
        <v>0.98407940226148205</v>
      </c>
      <c r="AW115" s="20">
        <f ca="1">IFERROR(IF(AW$7=1,LN(OFFSET(DataSet!AU112,AddModel!AW$5,0)+(AW114*AW$6)),OFFSET(DataSet!AU112,AddModel!AW$5,0)+(AW114*AW$6)),0)</f>
        <v>-0.33747902021251103</v>
      </c>
      <c r="AX115" s="20">
        <f ca="1">IFERROR(IF(AX$7=1,LN(OFFSET(DataSet!AV112,AddModel!AX$5,0)+(AX114*AX$6)),OFFSET(DataSet!AV112,AddModel!AX$5,0)+(AX114*AX$6)),0)</f>
        <v>7.3584040867754403</v>
      </c>
      <c r="AY115" s="20">
        <f ca="1">IFERROR(IF(AY$7=1,LN(OFFSET(DataSet!AW112,AddModel!AY$5,0)+(AY114*AY$6)),OFFSET(DataSet!AW112,AddModel!AY$5,0)+(AY114*AY$6)),0)</f>
        <v>2.2458945222078501</v>
      </c>
      <c r="AZ115" s="20">
        <f ca="1">IFERROR(IF(AZ$7=1,LN(OFFSET(DataSet!AX112,AddModel!AZ$5,0)+(AZ114*AZ$6)),OFFSET(DataSet!AX112,AddModel!AZ$5,0)+(AZ114*AZ$6)),0)</f>
        <v>1.69072577378825</v>
      </c>
      <c r="BA115" s="20">
        <f ca="1">IFERROR(IF(BA$7=1,LN(OFFSET(DataSet!AY112,AddModel!BA$5,0)+(BA114*BA$6)),OFFSET(DataSet!AY112,AddModel!BA$5,0)+(BA114*BA$6)),0)</f>
        <v>8.0103896066739892</v>
      </c>
      <c r="BB115" s="20">
        <f ca="1">IFERROR(IF(BB$7=1,LN(OFFSET(DataSet!AZ112,AddModel!BB$5,0)+(BB114*BB$6)),OFFSET(DataSet!AZ112,AddModel!BB$5,0)+(BB114*BB$6)),0)</f>
        <v>2.1977387802340198</v>
      </c>
      <c r="BC115" s="20">
        <f ca="1">IFERROR(IF(BC$7=1,LN(OFFSET(DataSet!BA112,AddModel!BC$5,0)+(BC114*BC$6)),OFFSET(DataSet!BA112,AddModel!BC$5,0)+(BC114*BC$6)),0)</f>
        <v>2.58441559631716</v>
      </c>
      <c r="BD115" s="20">
        <f ca="1">IFERROR(IF(BD$7=1,LN(OFFSET(DataSet!BB112,AddModel!BD$5,0)+(BD114*BD$6)),OFFSET(DataSet!BB112,AddModel!BD$5,0)+(BD114*BD$6)),0)</f>
        <v>3.1818181824954999</v>
      </c>
      <c r="BE115" s="21">
        <f ca="1">IFERROR(IF(BE$7=1,LN(OFFSET(DataSet!BC112,AddModel!BE$5,0)+(BE114*BE$6)),OFFSET(DataSet!BC112,AddModel!BE$5,0)+(BE114*BE$6)),0)</f>
        <v>1.35324675357574</v>
      </c>
      <c r="BF115" s="16">
        <f ca="1">IFERROR(IF(BF$7=1,LN(OFFSET(DataSet!BD112,AddModel!BF$5,0)+(BF114*BF$6)),OFFSET(DataSet!BD112,AddModel!BF$5,0)+(BF114*BF$6)),0)</f>
        <v>-27</v>
      </c>
      <c r="BG115" s="17">
        <f ca="1">IFERROR(IF(BG$7=1,LN(OFFSET(DataSet!BE112,AddModel!BG$5,0)+(BG114*BG$6)),OFFSET(DataSet!BE112,AddModel!BG$5,0)+(BG114*BG$6)),0)</f>
        <v>-37</v>
      </c>
      <c r="BH115" s="17">
        <f ca="1">IFERROR(IF(BH$7=1,LN(OFFSET(DataSet!BF112,AddModel!BH$5,0)+(BH114*BH$6)),OFFSET(DataSet!BF112,AddModel!BH$5,0)+(BH114*BH$6)),0)</f>
        <v>-80</v>
      </c>
      <c r="BI115" s="17">
        <f ca="1">IFERROR(IF(BI$7=1,LN(OFFSET(DataSet!BG112,AddModel!BI$5,0)+(BI114*BI$6)),OFFSET(DataSet!BG112,AddModel!BI$5,0)+(BI114*BI$6)),0)</f>
        <v>-48</v>
      </c>
      <c r="BJ115" s="17">
        <f ca="1">IFERROR(IF(BJ$7=1,LN(OFFSET(DataSet!BH112,AddModel!BJ$5,0)+(BJ114*BJ$6)),OFFSET(DataSet!BH112,AddModel!BJ$5,0)+(BJ114*BJ$6)),0)</f>
        <v>-18</v>
      </c>
      <c r="BK115" s="17">
        <f ca="1">IFERROR(IF(BK$7=1,LN(OFFSET(DataSet!BI112,AddModel!BK$5,0)+(BK114*BK$6)),OFFSET(DataSet!BI112,AddModel!BK$5,0)+(BK114*BK$6)),0)</f>
        <v>-14</v>
      </c>
      <c r="BL115" s="17">
        <f ca="1">IFERROR(IF(BL$7=1,LN(OFFSET(DataSet!BJ112,AddModel!BL$5,0)+(BL114*BL$6)),OFFSET(DataSet!BJ112,AddModel!BL$5,0)+(BL114*BL$6)),0)</f>
        <v>95.325839999999999</v>
      </c>
      <c r="BM115" s="17">
        <f ca="1">IFERROR(IF(BM$7=1,LN(OFFSET(DataSet!BK112,AddModel!BM$5,0)+(BM114*BM$6)),OFFSET(DataSet!BK112,AddModel!BM$5,0)+(BM114*BM$6)),0)</f>
        <v>93.749210000000005</v>
      </c>
      <c r="BN115" s="17">
        <f ca="1">IFERROR(IF(BN$7=1,LN(OFFSET(DataSet!BL112,AddModel!BN$5,0)+(BN114*BN$6)),OFFSET(DataSet!BL112,AddModel!BN$5,0)+(BN114*BN$6)),0)</f>
        <v>108.70910000000001</v>
      </c>
      <c r="BO115" s="17">
        <f ca="1">IFERROR(IF(BO$7=1,LN(OFFSET(DataSet!BM112,AddModel!BO$5,0)+(BO114*BO$6)),OFFSET(DataSet!BM112,AddModel!BO$5,0)+(BO114*BO$6)),0)</f>
        <v>137.8115</v>
      </c>
      <c r="BP115" s="17">
        <f ca="1">IFERROR(IF(BP$7=1,LN(OFFSET(DataSet!BN112,AddModel!BP$5,0)+(BP114*BP$6)),OFFSET(DataSet!BN112,AddModel!BP$5,0)+(BP114*BP$6)),0)</f>
        <v>122</v>
      </c>
      <c r="BQ115" s="17">
        <f ca="1">IFERROR(IF(BQ$7=1,LN(OFFSET(DataSet!BO112,AddModel!BQ$5,0)+(BQ114*BQ$6)),OFFSET(DataSet!BO112,AddModel!BQ$5,0)+(BQ114*BQ$6)),0)</f>
        <v>112.00709999999999</v>
      </c>
      <c r="BR115" s="17">
        <f ca="1">IFERROR(IF(BR$7=1,LN(OFFSET(DataSet!BP112,AddModel!BR$5,0)+(BR114*BR$6)),OFFSET(DataSet!BP112,AddModel!BR$5,0)+(BR114*BR$6)),0)</f>
        <v>104.3913</v>
      </c>
      <c r="BS115" s="17">
        <f ca="1">IFERROR(IF(BS$7=1,LN(OFFSET(DataSet!BQ112,AddModel!BS$5,0)+(BS114*BS$6)),OFFSET(DataSet!BQ112,AddModel!BS$5,0)+(BS114*BS$6)),0)</f>
        <v>111.25320000000001</v>
      </c>
      <c r="BT115" s="17">
        <f ca="1">IFERROR(IF(BT$7=1,LN(OFFSET(DataSet!BR112,AddModel!BT$5,0)+(BT114*BT$6)),OFFSET(DataSet!BR112,AddModel!BT$5,0)+(BT114*BT$6)),0)</f>
        <v>1394989</v>
      </c>
      <c r="BU115" s="17">
        <f ca="1">IFERROR(IF(BU$7=1,LN(OFFSET(DataSet!BS112,AddModel!BU$5,0)+(BU114*BU$6)),OFFSET(DataSet!BS112,AddModel!BU$5,0)+(BU114*BU$6)),0)</f>
        <v>1108447.6853748099</v>
      </c>
      <c r="BV115" s="17">
        <f ca="1">IFERROR(IF(BV$7=1,LN(OFFSET(DataSet!BT112,AddModel!BV$5,0)+(BV114*BV$6)),OFFSET(DataSet!BT112,AddModel!BV$5,0)+(BV114*BV$6)),0)</f>
        <v>108.70910000000001</v>
      </c>
      <c r="BW115" s="17">
        <f ca="1">IFERROR(IF(BW$7=1,LN(OFFSET(DataSet!BU112,AddModel!BW$5,0)+(BW114*BW$6)),OFFSET(DataSet!BU112,AddModel!BW$5,0)+(BW114*BW$6)),0)</f>
        <v>3.67</v>
      </c>
      <c r="BX115" s="17">
        <f ca="1">IFERROR(IF(BX$7=1,LN(OFFSET(DataSet!BV112,AddModel!BX$5,0)+(BX114*BX$6)),OFFSET(DataSet!BV112,AddModel!BX$5,0)+(BX114*BX$6)),0)</f>
        <v>6.8</v>
      </c>
      <c r="BY115" s="17">
        <f ca="1">IFERROR(IF(BY$7=1,LN(OFFSET(DataSet!BW112,AddModel!BY$5,0)+(BY114*BY$6)),OFFSET(DataSet!BW112,AddModel!BY$5,0)+(BY114*BY$6)),0)</f>
        <v>102.9</v>
      </c>
      <c r="BZ115" s="17">
        <f ca="1">IFERROR(IF(BZ$7=1,LN(OFFSET(DataSet!BX112,AddModel!BZ$5,0)+(BZ114*BZ$6)),OFFSET(DataSet!BX112,AddModel!BZ$5,0)+(BZ114*BZ$6)),0)</f>
        <v>4.7086288943563215</v>
      </c>
      <c r="CA115" s="17">
        <f ca="1">IFERROR(IF(CA$7=1,LN(OFFSET(DataSet!BY112,AddModel!CA$5,0)+(CA114*CA$6)),OFFSET(DataSet!BY112,AddModel!CA$5,0)+(CA114*CA$6)),0)</f>
        <v>107.8</v>
      </c>
      <c r="CB115" s="18">
        <f ca="1">IFERROR(IF(CB$7=1,LN(OFFSET(DataSet!BZ112,AddModel!CB$5,0)+(CB114*CB$6)),OFFSET(DataSet!BZ112,AddModel!CB$5,0)+(CB114*CB$6)),0)</f>
        <v>106.8</v>
      </c>
      <c r="CC115" s="30">
        <f ca="1">IFERROR(IF(CC$7=1,LN(OFFSET(DataSet!CA112,AddModel!CC$5,0)+(CC114*CC$6)),OFFSET(DataSet!CA112,AddModel!CC$5,0)+(CC114*CC$6)),0)</f>
        <v>-0.21072103131565253</v>
      </c>
      <c r="CD115" s="40">
        <f ca="1">IFERROR(IF(CD$7=1,LN(OFFSET(DataSet!CB112,AddModel!CD$5,0)+(CD114*CD$6)),OFFSET(DataSet!CB112,AddModel!CD$5,0)+(CD114*CD$6)),0)</f>
        <v>2.2364452904895007</v>
      </c>
      <c r="CE115" s="41">
        <f ca="1">IFERROR(IF(CE$7=1,LN(OFFSET(DataSet!CC112,AddModel!CE$5,0)+(CE114*CE$6)),OFFSET(DataSet!CC112,AddModel!CE$5,0)+(CE114*CE$6)),0)</f>
        <v>10.035</v>
      </c>
      <c r="CF115" s="41">
        <f ca="1">IFERROR(IF(CF$7=1,LN(OFFSET(DataSet!CD112,AddModel!CF$5,0)+(CF114*CF$6)),OFFSET(DataSet!CD112,AddModel!CF$5,0)+(CF114*CF$6)),0)</f>
        <v>8.8800000000000008</v>
      </c>
      <c r="CG115" s="41">
        <f ca="1">IFERROR(IF(CG$7=1,LN(OFFSET(DataSet!CE112,AddModel!CG$5,0)+(CG114*CG$6)),OFFSET(DataSet!CE112,AddModel!CG$5,0)+(CG114*CG$6)),0)</f>
        <v>9.4700000000000006</v>
      </c>
      <c r="CH115" s="6">
        <f ca="1">IFERROR(IF(CH$7=1,LN(OFFSET(DataSet!CF112,AddModel!CH$5,0)+(CH114*CH$6)),OFFSET(DataSet!CF112,AddModel!CH$5,0)+(CH114*CH$6)),0)</f>
        <v>1</v>
      </c>
      <c r="CI115" s="6">
        <f ca="1">IFERROR(IF(CI$7=1,LN(OFFSET(DataSet!CG112,AddModel!CI$5,0)+(CI114*CI$6)),OFFSET(DataSet!CG112,AddModel!CI$5,0)+(CI114*CI$6)),0)</f>
        <v>0</v>
      </c>
      <c r="CJ115">
        <f ca="1">IFERROR(IF(CJ$7=1,LN(OFFSET(DataSet!CH112,AddModel!CJ$5,0)+(CJ114*CJ$6)),OFFSET(DataSet!CH112,AddModel!CJ$5,0)+(CJ114*CJ$6)),0)</f>
        <v>0</v>
      </c>
      <c r="CK115">
        <f ca="1">IFERROR(IF(CK$7=1,LN(OFFSET(DataSet!CI112,AddModel!CK$5,0)+(CK114*CK$6)),OFFSET(DataSet!CI112,AddModel!CK$5,0)+(CK114*CK$6)),0)</f>
        <v>0</v>
      </c>
      <c r="CL115">
        <f ca="1">IFERROR(IF(CL$7=1,LN(OFFSET(DataSet!CJ112,AddModel!CL$5,0)+(CL114*CL$6)),OFFSET(DataSet!CJ112,AddModel!CL$5,0)+(CL114*CL$6)),0)</f>
        <v>0</v>
      </c>
      <c r="CM115" s="40">
        <f ca="1">IFERROR(IF(CM$7=1,LN(OFFSET(DataSet!CK112,AddModel!CM$5,0)+(CM114*CM$6)),OFFSET(DataSet!CK112,AddModel!CM$5,0)+(CM114*CM$6)),0)</f>
        <v>79.044763567821875</v>
      </c>
      <c r="CN115" s="41">
        <f ca="1">IFERROR(IF(CN$7=1,LN(OFFSET(DataSet!CL112,AddModel!CN$5,0)+(CN114*CN$6)),OFFSET(DataSet!CL112,AddModel!CN$5,0)+(CN114*CN$6)),0)</f>
        <v>0.81812274792609796</v>
      </c>
      <c r="CO115" s="41">
        <f ca="1">IFERROR(IF(CO$7=1,LN(OFFSET(DataSet!CM112,AddModel!CO$5,0)+(CO114*CO$6)),OFFSET(DataSet!CM112,AddModel!CO$5,0)+(CO114*CO$6)),0)</f>
        <v>1.6081992900334744E-6</v>
      </c>
      <c r="CP115" s="41">
        <f ca="1">IFERROR(IF(CP$7=1,LN(OFFSET(DataSet!CN112,AddModel!CP$5,0)+(CP114*CP$6)),OFFSET(DataSet!CN112,AddModel!CP$5,0)+(CP114*CP$6)),0)</f>
        <v>0</v>
      </c>
      <c r="CQ115" s="17">
        <f ca="1">IFERROR(IF(CQ$7=1,LN(OFFSET(DataSet!CO112,AddModel!CQ$5,0)+(CQ114*CQ$6)),OFFSET(DataSet!CO112,AddModel!CQ$5,0)+(CQ114*CQ$6)),0)</f>
        <v>117332.03966942149</v>
      </c>
      <c r="CR115" s="56">
        <f ca="1">IFERROR(IF(CR$7=1,LN(OFFSET(DataSet!CP112,AddModel!CR$5,0)+(CR114*CR$6)),OFFSET(DataSet!CP112,AddModel!CR$5,0)+(CR114*CR$6)),0)</f>
        <v>106830.95750301557</v>
      </c>
      <c r="CS115" s="17">
        <f ca="1">IFERROR(IF(CS$7=1,LN(OFFSET(DataSet!CQ112,AddModel!CS$5,0)+(CS114*CS$6)),OFFSET(DataSet!CQ112,AddModel!CS$5,0)+(CS114*CS$6)),0)</f>
        <v>54903.934938470193</v>
      </c>
      <c r="CT115" s="17">
        <f ca="1">IFERROR(IF(CT$7=1,LN(OFFSET(DataSet!CR112,AddModel!CT$5,0)+(CT114*CT$6)),OFFSET(DataSet!CR112,AddModel!CT$5,0)+(CT114*CT$6)),0)</f>
        <v>935783.03789593372</v>
      </c>
      <c r="CU115" s="20">
        <f ca="1">IFERROR(IF(CU$7=1,LN(OFFSET(DataSet!CS112,AddModel!CU$5,0)+(CU114*CU$6)),OFFSET(DataSet!CS112,AddModel!CU$5,0)+(CU114*CU$6)),0)</f>
        <v>0</v>
      </c>
      <c r="CV115" s="20">
        <f ca="1">IFERROR(IF(CV$7=1,LN(OFFSET(DataSet!CT112,AddModel!CV$5,0)+(CV114*CV$6)),OFFSET(DataSet!CT112,AddModel!CV$5,0)+(CV114*CV$6)),0)</f>
        <v>0</v>
      </c>
      <c r="CW115" s="20">
        <f ca="1">IFERROR(IF(CW$7=1,LN(OFFSET(DataSet!CU112,AddModel!CW$5,0)+(CW114*CW$6)),OFFSET(DataSet!CU112,AddModel!CW$5,0)+(CW114*CW$6)),0)</f>
        <v>0</v>
      </c>
      <c r="CX115" s="20">
        <f ca="1">IFERROR(IF(CX$7=1,LN(OFFSET(DataSet!CV112,AddModel!CX$5,0)+(CX114*CX$6)),OFFSET(DataSet!CV112,AddModel!CX$5,0)+(CX114*CX$6)),0)</f>
        <v>0</v>
      </c>
      <c r="CY115" s="113">
        <f ca="1">IFERROR(IF(CY$7=1,LN(OFFSET(DataSet!CW112,AddModel!CY$5,0)+(CY114*CY$6)),OFFSET(DataSet!CW112,AddModel!CY$5,0)+(CY114*CY$6)),0)</f>
        <v>558133.86422181455</v>
      </c>
      <c r="CZ115" s="135">
        <f ca="1">IFERROR(IF(CZ$7=1,LN(OFFSET(DataSet!CX112,AddModel!CZ$5,0)+(CZ114*CZ$6)),OFFSET(DataSet!CX112,AddModel!CZ$5,0)+(CZ114*CZ$6)),0)</f>
        <v>782692.14930841932</v>
      </c>
      <c r="DA115" s="136">
        <f ca="1">IFERROR(IF(DA$7=1,LN(OFFSET(DataSet!CY112,AddModel!DA$5,0)+(DA114*DA$6)),OFFSET(DataSet!CY112,AddModel!DA$5,0)+(DA114*DA$6)),0)</f>
        <v>521528.78676207783</v>
      </c>
      <c r="DB115" s="137">
        <f ca="1">IFERROR(IF(DB$7=1,LN(OFFSET(DataSet!CZ112,AddModel!DB$5,0)+(DB114*DB$6)),OFFSET(DataSet!CZ112,AddModel!DB$5,0)+(DB114*DB$6)),0)</f>
        <v>1805829.4581955427</v>
      </c>
    </row>
    <row r="116" spans="1:106" x14ac:dyDescent="0.25">
      <c r="A116" s="134">
        <f ca="1">C116*DataSet!CB113</f>
        <v>2407257.1507709622</v>
      </c>
      <c r="B116" s="1">
        <f t="shared" si="4"/>
        <v>44579</v>
      </c>
      <c r="C116" s="87">
        <f t="shared" ca="1" si="6"/>
        <v>257185.59303108574</v>
      </c>
      <c r="D116" s="87">
        <f t="shared" ca="1" si="5"/>
        <v>262042.02209049542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IFERROR(IF(H$7=1,LN(OFFSET(DataSet!F113,AddModel!H$5,0)+(H115*H$6)),OFFSET(DataSet!F113,AddModel!H$5,0)+(H115*H$6)),0)</f>
        <v>1</v>
      </c>
      <c r="I116" s="13">
        <f ca="1">IFERROR(IF(I$7=1,LN(OFFSET(DataSet!G113,AddModel!I$5,0)+(I115*I$6)),OFFSET(DataSet!G113,AddModel!I$5,0)+(I115*I$6)),0)</f>
        <v>0</v>
      </c>
      <c r="J116" s="13">
        <f ca="1">IFERROR(IF(J$7=1,LN(OFFSET(DataSet!H113,AddModel!J$5,0)+(J115*J$6)),OFFSET(DataSet!H113,AddModel!J$5,0)+(J115*J$6)),0)</f>
        <v>0</v>
      </c>
      <c r="K116" s="13">
        <f ca="1">IFERROR(IF(K$7=1,LN(OFFSET(DataSet!I113,AddModel!K$5,0)+(K115*K$6)),OFFSET(DataSet!I113,AddModel!K$5,0)+(K115*K$6)),0)</f>
        <v>0</v>
      </c>
      <c r="L116" s="13">
        <f ca="1">IFERROR(IF(L$7=1,LN(OFFSET(DataSet!J113,AddModel!L$5,0)+(L115*L$6)),OFFSET(DataSet!J113,AddModel!L$5,0)+(L115*L$6)),0)</f>
        <v>0</v>
      </c>
      <c r="M116" s="13">
        <f ca="1">IFERROR(IF(M$7=1,LN(OFFSET(DataSet!K113,AddModel!M$5,0)+(M115*M$6)),OFFSET(DataSet!K113,AddModel!M$5,0)+(M115*M$6)),0)</f>
        <v>0</v>
      </c>
      <c r="N116" s="13">
        <f ca="1">IFERROR(IF(N$7=1,LN(OFFSET(DataSet!L113,AddModel!N$5,0)+(N115*N$6)),OFFSET(DataSet!L113,AddModel!N$5,0)+(N115*N$6)),0)</f>
        <v>0</v>
      </c>
      <c r="O116" s="13">
        <f ca="1">IFERROR(IF(O$7=1,LN(OFFSET(DataSet!M113,AddModel!O$5,0)+(O115*O$6)),OFFSET(DataSet!M113,AddModel!O$5,0)+(O115*O$6)),0)</f>
        <v>0</v>
      </c>
      <c r="P116" s="13">
        <f ca="1">IFERROR(IF(P$7=1,LN(OFFSET(DataSet!N113,AddModel!P$5,0)+(P115*P$6)),OFFSET(DataSet!N113,AddModel!P$5,0)+(P115*P$6)),0)</f>
        <v>0</v>
      </c>
      <c r="Q116" s="13">
        <f ca="1">IFERROR(IF(Q$7=1,LN(OFFSET(DataSet!O113,AddModel!Q$5,0)+(Q115*Q$6)),OFFSET(DataSet!O113,AddModel!Q$5,0)+(Q115*Q$6)),0)</f>
        <v>0</v>
      </c>
      <c r="R116" s="13">
        <f ca="1">IFERROR(IF(R$7=1,LN(OFFSET(DataSet!P113,AddModel!R$5,0)+(R115*R$6)),OFFSET(DataSet!P113,AddModel!R$5,0)+(R115*R$6)),0)</f>
        <v>0</v>
      </c>
      <c r="S116" s="13">
        <f ca="1">IFERROR(IF(S$7=1,LN(OFFSET(DataSet!Q113,AddModel!S$5,0)+(S115*S$6)),OFFSET(DataSet!Q113,AddModel!S$5,0)+(S115*S$6)),0)</f>
        <v>0</v>
      </c>
      <c r="T116" s="14">
        <f ca="1">IFERROR(IF(T$7=1,LN(OFFSET(DataSet!R113,AddModel!T$5,0)+(T115*T$6)),OFFSET(DataSet!R113,AddModel!T$5,0)+(T115*T$6)),0)</f>
        <v>0</v>
      </c>
      <c r="U116" s="14">
        <f ca="1">IFERROR(IF(U$7=1,LN(OFFSET(DataSet!S113,AddModel!U$5,0)+(U115*U$6)),OFFSET(DataSet!S113,AddModel!U$5,0)+(U115*U$6)),0)</f>
        <v>0</v>
      </c>
      <c r="V116" s="14">
        <f ca="1">IFERROR(IF(V$7=1,LN(OFFSET(DataSet!T113,AddModel!V$5,0)+(V115*V$6)),OFFSET(DataSet!T113,AddModel!V$5,0)+(V115*V$6)),0)</f>
        <v>0</v>
      </c>
      <c r="W116" s="14">
        <f ca="1">IFERROR(IF(W$7=1,LN(OFFSET(DataSet!U113,AddModel!W$5,0)+(W115*W$6)),OFFSET(DataSet!U113,AddModel!W$5,0)+(W115*W$6)),0)</f>
        <v>0</v>
      </c>
      <c r="X116" s="14">
        <f ca="1">IFERROR(IF(X$7=1,LN(OFFSET(DataSet!V113,AddModel!X$5,0)+(X115*X$6)),OFFSET(DataSet!V113,AddModel!X$5,0)+(X115*X$6)),0)</f>
        <v>0</v>
      </c>
      <c r="Y116" s="14">
        <f ca="1">IFERROR(IF(Y$7=1,LN(OFFSET(DataSet!W113,AddModel!Y$5,0)+(Y115*Y$6)),OFFSET(DataSet!W113,AddModel!Y$5,0)+(Y115*Y$6)),0)</f>
        <v>0</v>
      </c>
      <c r="Z116" s="14">
        <f ca="1">IFERROR(IF(Z$7=1,LN(OFFSET(DataSet!X113,AddModel!Z$5,0)+(Z115*Z$6)),OFFSET(DataSet!X113,AddModel!Z$5,0)+(Z115*Z$6)),0)</f>
        <v>0</v>
      </c>
      <c r="AA116" s="14">
        <f ca="1">IFERROR(IF(AA$7=1,LN(OFFSET(DataSet!Y113,AddModel!AA$5,0)+(AA115*AA$6)),OFFSET(DataSet!Y113,AddModel!AA$5,0)+(AA115*AA$6)),0)</f>
        <v>0</v>
      </c>
      <c r="AB116" s="14">
        <f ca="1">IFERROR(IF(AB$7=1,LN(OFFSET(DataSet!Z113,AddModel!AB$5,0)+(AB115*AB$6)),OFFSET(DataSet!Z113,AddModel!AB$5,0)+(AB115*AB$6)),0)</f>
        <v>0</v>
      </c>
      <c r="AC116" s="15">
        <f ca="1">IFERROR(IF(AC$7=1,LN(OFFSET(DataSet!AA113,AddModel!AC$5,0)+(AC115*AC$6)),OFFSET(DataSet!AA113,AddModel!AC$5,0)+(AC115*AC$6)),0)</f>
        <v>0</v>
      </c>
      <c r="AD116" s="15">
        <f ca="1">IFERROR(IF(AD$7=1,LN(OFFSET(DataSet!AB113,AddModel!AD$5,0)+(AD115*AD$6)),OFFSET(DataSet!AB113,AddModel!AD$5,0)+(AD115*AD$6)),0)</f>
        <v>0</v>
      </c>
      <c r="AE116" s="15">
        <f ca="1">IFERROR(IF(AE$7=1,LN(OFFSET(DataSet!AC113,AddModel!AE$5,0)+(AE115*AE$6)),OFFSET(DataSet!AC113,AddModel!AE$5,0)+(AE115*AE$6)),0)</f>
        <v>0</v>
      </c>
      <c r="AF116" s="15">
        <f ca="1">IFERROR(IF(AF$7=1,LN(OFFSET(DataSet!AD113,AddModel!AF$5,0)+(AF115*AF$6)),OFFSET(DataSet!AD113,AddModel!AF$5,0)+(AF115*AF$6)),0)</f>
        <v>0</v>
      </c>
      <c r="AG116" s="15">
        <f ca="1">IFERROR(IF(AG$7=1,LN(OFFSET(DataSet!AE113,AddModel!AG$5,0)+(AG115*AG$6)),OFFSET(DataSet!AE113,AddModel!AG$5,0)+(AG115*AG$6)),0)</f>
        <v>0</v>
      </c>
      <c r="AH116" s="15">
        <f ca="1">IFERROR(IF(AH$7=1,LN(OFFSET(DataSet!AF113,AddModel!AH$5,0)+(AH115*AH$6)),OFFSET(DataSet!AF113,AddModel!AH$5,0)+(AH115*AH$6)),0)</f>
        <v>0</v>
      </c>
      <c r="AI116" s="15">
        <f ca="1">IFERROR(IF(AI$7=1,LN(OFFSET(DataSet!AG113,AddModel!AI$5,0)+(AI115*AI$6)),OFFSET(DataSet!AG113,AddModel!AI$5,0)+(AI115*AI$6)),0)</f>
        <v>0</v>
      </c>
      <c r="AJ116" s="15">
        <f ca="1">IFERROR(IF(AJ$7=1,LN(OFFSET(DataSet!AH113,AddModel!AJ$5,0)+(AJ115*AJ$6)),OFFSET(DataSet!AH113,AddModel!AJ$5,0)+(AJ115*AJ$6)),0)</f>
        <v>0</v>
      </c>
      <c r="AK116" s="15">
        <f ca="1">IFERROR(IF(AK$7=1,LN(OFFSET(DataSet!AI113,AddModel!AK$5,0)+(AK115*AK$6)),OFFSET(DataSet!AI113,AddModel!AK$5,0)+(AK115*AK$6)),0)</f>
        <v>0</v>
      </c>
      <c r="AL116" s="13">
        <f ca="1">IFERROR(IF(AL$7=1,LN(OFFSET(DataSet!AJ113,AddModel!AL$5,0)+(AL115*AL$6)),OFFSET(DataSet!AJ113,AddModel!AL$5,0)+(AL115*AL$6)),0)</f>
        <v>0</v>
      </c>
      <c r="AM116" s="13">
        <f ca="1">IFERROR(IF(AM$7=1,LN(OFFSET(DataSet!AK113,AddModel!AM$5,0)+(AM115*AM$6)),OFFSET(DataSet!AK113,AddModel!AM$5,0)+(AM115*AM$6)),0)</f>
        <v>0</v>
      </c>
      <c r="AN116" s="13">
        <f ca="1">IFERROR(IF(AN$7=1,LN(OFFSET(DataSet!AL113,AddModel!AN$5,0)+(AN115*AN$6)),OFFSET(DataSet!AL113,AddModel!AN$5,0)+(AN115*AN$6)),0)</f>
        <v>0</v>
      </c>
      <c r="AO116" s="17">
        <f ca="1">IFERROR(IF(AO$7=1,LN(OFFSET(DataSet!AM113,AddModel!AO$5,0)+(AO115*AO$6)),OFFSET(DataSet!AM113,AddModel!AO$5,0)+(AO115*AO$6)),0)</f>
        <v>52.142857142857402</v>
      </c>
      <c r="AP116" s="17">
        <f ca="1">IFERROR(IF(AP$7=1,LN(OFFSET(DataSet!AN113,AddModel!AP$5,0)+(AP115*AP$6)),OFFSET(DataSet!AN113,AddModel!AP$5,0)+(AP115*AP$6)),0)</f>
        <v>52.285714285714597</v>
      </c>
      <c r="AQ116" s="17">
        <f ca="1">IFERROR(IF(AQ$7=1,LN(OFFSET(DataSet!AO113,AddModel!AQ$5,0)+(AQ115*AQ$6)),OFFSET(DataSet!AO113,AddModel!AQ$5,0)+(AQ115*AQ$6)),0)</f>
        <v>2.9999999999999898</v>
      </c>
      <c r="AR116" s="17">
        <f ca="1">IFERROR(IF(AR$7=1,LN(OFFSET(DataSet!AP113,AddModel!AR$5,0)+(AR115*AR$6)),OFFSET(DataSet!AP113,AddModel!AR$5,0)+(AR115*AR$6)),0)</f>
        <v>0</v>
      </c>
      <c r="AS116" s="18">
        <f ca="1">IFERROR(IF(AS$7=1,LN(OFFSET(DataSet!AQ113,AddModel!AS$5,0)+(AS115*AS$6)),OFFSET(DataSet!AQ113,AddModel!AS$5,0)+(AS115*AS$6)),0)</f>
        <v>0</v>
      </c>
      <c r="AT116" s="19">
        <f ca="1">IFERROR(IF(AT$7=1,LN(OFFSET(DataSet!AR113,AddModel!AT$5,0)+(AT115*AT$6)),OFFSET(DataSet!AR113,AddModel!AT$5,0)+(AT115*AT$6)),0)</f>
        <v>-1.1024438395740099</v>
      </c>
      <c r="AU116" s="20">
        <f ca="1">IFERROR(IF(AU$7=1,LN(OFFSET(DataSet!AS113,AddModel!AU$5,0)+(AU115*AU$6)),OFFSET(DataSet!AS113,AddModel!AU$5,0)+(AU115*AU$6)),0)</f>
        <v>-1.23883266187061</v>
      </c>
      <c r="AV116" s="20">
        <f ca="1">IFERROR(IF(AV$7=1,LN(OFFSET(DataSet!AT113,AddModel!AV$5,0)+(AV115*AV$6)),OFFSET(DataSet!AT113,AddModel!AV$5,0)+(AV115*AV$6)),0)</f>
        <v>2.1257946646835801</v>
      </c>
      <c r="AW116" s="20">
        <f ca="1">IFERROR(IF(AW$7=1,LN(OFFSET(DataSet!AU113,AddModel!AW$5,0)+(AW115*AW$6)),OFFSET(DataSet!AU113,AddModel!AW$5,0)+(AW115*AW$6)),0)</f>
        <v>0.71633048554994605</v>
      </c>
      <c r="AX116" s="20">
        <f ca="1">IFERROR(IF(AX$7=1,LN(OFFSET(DataSet!AV113,AddModel!AX$5,0)+(AX115*AX$6)),OFFSET(DataSet!AV113,AddModel!AX$5,0)+(AX115*AX$6)),0)</f>
        <v>7.4427035463932301</v>
      </c>
      <c r="AY116" s="20">
        <f ca="1">IFERROR(IF(AY$7=1,LN(OFFSET(DataSet!AW113,AddModel!AY$5,0)+(AY115*AY$6)),OFFSET(DataSet!AW113,AddModel!AY$5,0)+(AY115*AY$6)),0)</f>
        <v>2.3232482517048001</v>
      </c>
      <c r="AZ116" s="20">
        <f ca="1">IFERROR(IF(AZ$7=1,LN(OFFSET(DataSet!AX113,AddModel!AZ$5,0)+(AZ115*AZ$6)),OFFSET(DataSet!AX113,AddModel!AZ$5,0)+(AZ115*AZ$6)),0)</f>
        <v>1.7979552118219799</v>
      </c>
      <c r="BA116" s="20">
        <f ca="1">IFERROR(IF(BA$7=1,LN(OFFSET(DataSet!AY113,AddModel!BA$5,0)+(BA115*BA$6)),OFFSET(DataSet!AY113,AddModel!BA$5,0)+(BA115*BA$6)),0)</f>
        <v>6.3402597068192099</v>
      </c>
      <c r="BB116" s="20">
        <f ca="1">IFERROR(IF(BB$7=1,LN(OFFSET(DataSet!AZ113,AddModel!BB$5,0)+(BB115*BB$6)),OFFSET(DataSet!AZ113,AddModel!BB$5,0)+(BB115*BB$6)),0)</f>
        <v>2.0923871742630999</v>
      </c>
      <c r="BC116" s="20">
        <f ca="1">IFERROR(IF(BC$7=1,LN(OFFSET(DataSet!BA113,AddModel!BC$5,0)+(BC115*BC$6)),OFFSET(DataSet!BA113,AddModel!BC$5,0)+(BC115*BC$6)),0)</f>
        <v>1.0844155898341801</v>
      </c>
      <c r="BD116" s="20">
        <f ca="1">IFERROR(IF(BD$7=1,LN(OFFSET(DataSet!BB113,AddModel!BD$5,0)+(BD115*BD$6)),OFFSET(DataSet!BB113,AddModel!BD$5,0)+(BD115*BD$6)),0)</f>
        <v>4.2181818389466796</v>
      </c>
      <c r="BE116" s="21">
        <f ca="1">IFERROR(IF(BE$7=1,LN(OFFSET(DataSet!BC113,AddModel!BE$5,0)+(BE115*BE$6)),OFFSET(DataSet!BC113,AddModel!BE$5,0)+(BE115*BE$6)),0)</f>
        <v>2.5142856973719199</v>
      </c>
      <c r="BF116" s="16">
        <f ca="1">IFERROR(IF(BF$7=1,LN(OFFSET(DataSet!BD113,AddModel!BF$5,0)+(BF115*BF$6)),OFFSET(DataSet!BD113,AddModel!BF$5,0)+(BF115*BF$6)),0)</f>
        <v>-27</v>
      </c>
      <c r="BG116" s="17">
        <f ca="1">IFERROR(IF(BG$7=1,LN(OFFSET(DataSet!BE113,AddModel!BG$5,0)+(BG115*BG$6)),OFFSET(DataSet!BE113,AddModel!BG$5,0)+(BG115*BG$6)),0)</f>
        <v>-37</v>
      </c>
      <c r="BH116" s="17">
        <f ca="1">IFERROR(IF(BH$7=1,LN(OFFSET(DataSet!BF113,AddModel!BH$5,0)+(BH115*BH$6)),OFFSET(DataSet!BF113,AddModel!BH$5,0)+(BH115*BH$6)),0)</f>
        <v>-80</v>
      </c>
      <c r="BI116" s="17">
        <f ca="1">IFERROR(IF(BI$7=1,LN(OFFSET(DataSet!BG113,AddModel!BI$5,0)+(BI115*BI$6)),OFFSET(DataSet!BG113,AddModel!BI$5,0)+(BI115*BI$6)),0)</f>
        <v>-48</v>
      </c>
      <c r="BJ116" s="17">
        <f ca="1">IFERROR(IF(BJ$7=1,LN(OFFSET(DataSet!BH113,AddModel!BJ$5,0)+(BJ115*BJ$6)),OFFSET(DataSet!BH113,AddModel!BJ$5,0)+(BJ115*BJ$6)),0)</f>
        <v>-18</v>
      </c>
      <c r="BK116" s="17">
        <f ca="1">IFERROR(IF(BK$7=1,LN(OFFSET(DataSet!BI113,AddModel!BK$5,0)+(BK115*BK$6)),OFFSET(DataSet!BI113,AddModel!BK$5,0)+(BK115*BK$6)),0)</f>
        <v>-14</v>
      </c>
      <c r="BL116" s="17">
        <f ca="1">IFERROR(IF(BL$7=1,LN(OFFSET(DataSet!BJ113,AddModel!BL$5,0)+(BL115*BL$6)),OFFSET(DataSet!BJ113,AddModel!BL$5,0)+(BL115*BL$6)),0)</f>
        <v>95.325839999999999</v>
      </c>
      <c r="BM116" s="17">
        <f ca="1">IFERROR(IF(BM$7=1,LN(OFFSET(DataSet!BK113,AddModel!BM$5,0)+(BM115*BM$6)),OFFSET(DataSet!BK113,AddModel!BM$5,0)+(BM115*BM$6)),0)</f>
        <v>93.749210000000005</v>
      </c>
      <c r="BN116" s="17">
        <f ca="1">IFERROR(IF(BN$7=1,LN(OFFSET(DataSet!BL113,AddModel!BN$5,0)+(BN115*BN$6)),OFFSET(DataSet!BL113,AddModel!BN$5,0)+(BN115*BN$6)),0)</f>
        <v>108.70910000000001</v>
      </c>
      <c r="BO116" s="17">
        <f ca="1">IFERROR(IF(BO$7=1,LN(OFFSET(DataSet!BM113,AddModel!BO$5,0)+(BO115*BO$6)),OFFSET(DataSet!BM113,AddModel!BO$5,0)+(BO115*BO$6)),0)</f>
        <v>137.8115</v>
      </c>
      <c r="BP116" s="17">
        <f ca="1">IFERROR(IF(BP$7=1,LN(OFFSET(DataSet!BN113,AddModel!BP$5,0)+(BP115*BP$6)),OFFSET(DataSet!BN113,AddModel!BP$5,0)+(BP115*BP$6)),0)</f>
        <v>122</v>
      </c>
      <c r="BQ116" s="17">
        <f ca="1">IFERROR(IF(BQ$7=1,LN(OFFSET(DataSet!BO113,AddModel!BQ$5,0)+(BQ115*BQ$6)),OFFSET(DataSet!BO113,AddModel!BQ$5,0)+(BQ115*BQ$6)),0)</f>
        <v>112.00709999999999</v>
      </c>
      <c r="BR116" s="17">
        <f ca="1">IFERROR(IF(BR$7=1,LN(OFFSET(DataSet!BP113,AddModel!BR$5,0)+(BR115*BR$6)),OFFSET(DataSet!BP113,AddModel!BR$5,0)+(BR115*BR$6)),0)</f>
        <v>104.3913</v>
      </c>
      <c r="BS116" s="17">
        <f ca="1">IFERROR(IF(BS$7=1,LN(OFFSET(DataSet!BQ113,AddModel!BS$5,0)+(BS115*BS$6)),OFFSET(DataSet!BQ113,AddModel!BS$5,0)+(BS115*BS$6)),0)</f>
        <v>111.25320000000001</v>
      </c>
      <c r="BT116" s="17">
        <f ca="1">IFERROR(IF(BT$7=1,LN(OFFSET(DataSet!BR113,AddModel!BT$5,0)+(BT115*BT$6)),OFFSET(DataSet!BR113,AddModel!BT$5,0)+(BT115*BT$6)),0)</f>
        <v>1394989</v>
      </c>
      <c r="BU116" s="17">
        <f ca="1">IFERROR(IF(BU$7=1,LN(OFFSET(DataSet!BS113,AddModel!BU$5,0)+(BU115*BU$6)),OFFSET(DataSet!BS113,AddModel!BU$5,0)+(BU115*BU$6)),0)</f>
        <v>1108447.6853748099</v>
      </c>
      <c r="BV116" s="17">
        <f ca="1">IFERROR(IF(BV$7=1,LN(OFFSET(DataSet!BT113,AddModel!BV$5,0)+(BV115*BV$6)),OFFSET(DataSet!BT113,AddModel!BV$5,0)+(BV115*BV$6)),0)</f>
        <v>108.70910000000001</v>
      </c>
      <c r="BW116" s="17">
        <f ca="1">IFERROR(IF(BW$7=1,LN(OFFSET(DataSet!BU113,AddModel!BW$5,0)+(BW115*BW$6)),OFFSET(DataSet!BU113,AddModel!BW$5,0)+(BW115*BW$6)),0)</f>
        <v>3.67</v>
      </c>
      <c r="BX116" s="17">
        <f ca="1">IFERROR(IF(BX$7=1,LN(OFFSET(DataSet!BV113,AddModel!BX$5,0)+(BX115*BX$6)),OFFSET(DataSet!BV113,AddModel!BX$5,0)+(BX115*BX$6)),0)</f>
        <v>6.8</v>
      </c>
      <c r="BY116" s="17">
        <f ca="1">IFERROR(IF(BY$7=1,LN(OFFSET(DataSet!BW113,AddModel!BY$5,0)+(BY115*BY$6)),OFFSET(DataSet!BW113,AddModel!BY$5,0)+(BY115*BY$6)),0)</f>
        <v>102.9</v>
      </c>
      <c r="BZ116" s="17">
        <f ca="1">IFERROR(IF(BZ$7=1,LN(OFFSET(DataSet!BX113,AddModel!BZ$5,0)+(BZ115*BZ$6)),OFFSET(DataSet!BX113,AddModel!BZ$5,0)+(BZ115*BZ$6)),0)</f>
        <v>4.7086288943563215</v>
      </c>
      <c r="CA116" s="17">
        <f ca="1">IFERROR(IF(CA$7=1,LN(OFFSET(DataSet!BY113,AddModel!CA$5,0)+(CA115*CA$6)),OFFSET(DataSet!BY113,AddModel!CA$5,0)+(CA115*CA$6)),0)</f>
        <v>107.8</v>
      </c>
      <c r="CB116" s="18">
        <f ca="1">IFERROR(IF(CB$7=1,LN(OFFSET(DataSet!BZ113,AddModel!CB$5,0)+(CB115*CB$6)),OFFSET(DataSet!BZ113,AddModel!CB$5,0)+(CB115*CB$6)),0)</f>
        <v>106.8</v>
      </c>
      <c r="CC116" s="30">
        <f ca="1">IFERROR(IF(CC$7=1,LN(OFFSET(DataSet!CA113,AddModel!CC$5,0)+(CC115*CC$6)),OFFSET(DataSet!CA113,AddModel!CC$5,0)+(CC115*CC$6)),0)</f>
        <v>-0.21072103131565253</v>
      </c>
      <c r="CD116" s="40">
        <f ca="1">IFERROR(IF(CD$7=1,LN(OFFSET(DataSet!CB113,AddModel!CD$5,0)+(CD115*CD$6)),OFFSET(DataSet!CB113,AddModel!CD$5,0)+(CD115*CD$6)),0)</f>
        <v>2.2364452904895007</v>
      </c>
      <c r="CE116" s="41">
        <f ca="1">IFERROR(IF(CE$7=1,LN(OFFSET(DataSet!CC113,AddModel!CE$5,0)+(CE115*CE$6)),OFFSET(DataSet!CC113,AddModel!CE$5,0)+(CE115*CE$6)),0)</f>
        <v>10.035</v>
      </c>
      <c r="CF116" s="41">
        <f ca="1">IFERROR(IF(CF$7=1,LN(OFFSET(DataSet!CD113,AddModel!CF$5,0)+(CF115*CF$6)),OFFSET(DataSet!CD113,AddModel!CF$5,0)+(CF115*CF$6)),0)</f>
        <v>8.8800000000000008</v>
      </c>
      <c r="CG116" s="41">
        <f ca="1">IFERROR(IF(CG$7=1,LN(OFFSET(DataSet!CE113,AddModel!CG$5,0)+(CG115*CG$6)),OFFSET(DataSet!CE113,AddModel!CG$5,0)+(CG115*CG$6)),0)</f>
        <v>9.4700000000000006</v>
      </c>
      <c r="CH116" s="6">
        <f ca="1">IFERROR(IF(CH$7=1,LN(OFFSET(DataSet!CF113,AddModel!CH$5,0)+(CH115*CH$6)),OFFSET(DataSet!CF113,AddModel!CH$5,0)+(CH115*CH$6)),0)</f>
        <v>1</v>
      </c>
      <c r="CI116" s="6">
        <f ca="1">IFERROR(IF(CI$7=1,LN(OFFSET(DataSet!CG113,AddModel!CI$5,0)+(CI115*CI$6)),OFFSET(DataSet!CG113,AddModel!CI$5,0)+(CI115*CI$6)),0)</f>
        <v>0</v>
      </c>
      <c r="CJ116">
        <f ca="1">IFERROR(IF(CJ$7=1,LN(OFFSET(DataSet!CH113,AddModel!CJ$5,0)+(CJ115*CJ$6)),OFFSET(DataSet!CH113,AddModel!CJ$5,0)+(CJ115*CJ$6)),0)</f>
        <v>0</v>
      </c>
      <c r="CK116">
        <f ca="1">IFERROR(IF(CK$7=1,LN(OFFSET(DataSet!CI113,AddModel!CK$5,0)+(CK115*CK$6)),OFFSET(DataSet!CI113,AddModel!CK$5,0)+(CK115*CK$6)),0)</f>
        <v>0</v>
      </c>
      <c r="CL116">
        <f ca="1">IFERROR(IF(CL$7=1,LN(OFFSET(DataSet!CJ113,AddModel!CL$5,0)+(CL115*CL$6)),OFFSET(DataSet!CJ113,AddModel!CL$5,0)+(CL115*CL$6)),0)</f>
        <v>0</v>
      </c>
      <c r="CM116" s="40">
        <f ca="1">IFERROR(IF(CM$7=1,LN(OFFSET(DataSet!CK113,AddModel!CM$5,0)+(CM115*CM$6)),OFFSET(DataSet!CK113,AddModel!CM$5,0)+(CM115*CM$6)),0)</f>
        <v>63.235810854257501</v>
      </c>
      <c r="CN116" s="41">
        <f ca="1">IFERROR(IF(CN$7=1,LN(OFFSET(DataSet!CL113,AddModel!CN$5,0)+(CN115*CN$6)),OFFSET(DataSet!CL113,AddModel!CN$5,0)+(CN115*CN$6)),0)</f>
        <v>0.57268592354826853</v>
      </c>
      <c r="CO116" s="41">
        <f ca="1">IFERROR(IF(CO$7=1,LN(OFFSET(DataSet!CM113,AddModel!CO$5,0)+(CO115*CO$6)),OFFSET(DataSet!CM113,AddModel!CO$5,0)+(CO115*CO$6)),0)</f>
        <v>9.6491957402008456E-7</v>
      </c>
      <c r="CP116" s="41">
        <f ca="1">IFERROR(IF(CP$7=1,LN(OFFSET(DataSet!CN113,AddModel!CP$5,0)+(CP115*CP$6)),OFFSET(DataSet!CN113,AddModel!CP$5,0)+(CP115*CP$6)),0)</f>
        <v>0</v>
      </c>
      <c r="CQ116" s="17">
        <f ca="1">IFERROR(IF(CQ$7=1,LN(OFFSET(DataSet!CO113,AddModel!CQ$5,0)+(CQ115*CQ$6)),OFFSET(DataSet!CO113,AddModel!CQ$5,0)+(CQ115*CQ$6)),0)</f>
        <v>40811.884935654794</v>
      </c>
      <c r="CR116" s="56">
        <f ca="1">IFERROR(IF(CR$7=1,LN(OFFSET(DataSet!CP113,AddModel!CR$5,0)+(CR115*CR$6)),OFFSET(DataSet!CP113,AddModel!CR$5,0)+(CR115*CR$6)),0)</f>
        <v>100435.13993372986</v>
      </c>
      <c r="CS116" s="17">
        <f ca="1">IFERROR(IF(CS$7=1,LN(OFFSET(DataSet!CQ113,AddModel!CS$5,0)+(CS115*CS$6)),OFFSET(DataSet!CQ113,AddModel!CS$5,0)+(CS115*CS$6)),0)</f>
        <v>51646.470475000002</v>
      </c>
      <c r="CT116" s="17">
        <f ca="1">IFERROR(IF(CT$7=1,LN(OFFSET(DataSet!CR113,AddModel!CT$5,0)+(CT115*CT$6)),OFFSET(DataSet!CR113,AddModel!CT$5,0)+(CT115*CT$6)),0)</f>
        <v>847941.62187153823</v>
      </c>
      <c r="CU116" s="20">
        <f ca="1">IFERROR(IF(CU$7=1,LN(OFFSET(DataSet!CS113,AddModel!CU$5,0)+(CU115*CU$6)),OFFSET(DataSet!CS113,AddModel!CU$5,0)+(CU115*CU$6)),0)</f>
        <v>0</v>
      </c>
      <c r="CV116" s="20">
        <f ca="1">IFERROR(IF(CV$7=1,LN(OFFSET(DataSet!CT113,AddModel!CV$5,0)+(CV115*CV$6)),OFFSET(DataSet!CT113,AddModel!CV$5,0)+(CV115*CV$6)),0)</f>
        <v>0</v>
      </c>
      <c r="CW116" s="20">
        <f ca="1">IFERROR(IF(CW$7=1,LN(OFFSET(DataSet!CU113,AddModel!CW$5,0)+(CW115*CW$6)),OFFSET(DataSet!CU113,AddModel!CW$5,0)+(CW115*CW$6)),0)</f>
        <v>0</v>
      </c>
      <c r="CX116" s="20">
        <f ca="1">IFERROR(IF(CX$7=1,LN(OFFSET(DataSet!CV113,AddModel!CX$5,0)+(CX115*CX$6)),OFFSET(DataSet!CV113,AddModel!CX$5,0)+(CX115*CX$6)),0)</f>
        <v>0</v>
      </c>
      <c r="CY116" s="113">
        <f ca="1">IFERROR(IF(CY$7=1,LN(OFFSET(DataSet!CW113,AddModel!CY$5,0)+(CY115*CY$6)),OFFSET(DataSet!CW113,AddModel!CY$5,0)+(CY115*CY$6)),0)</f>
        <v>385786.99068876932</v>
      </c>
      <c r="CZ116" s="135">
        <f ca="1">IFERROR(IF(CZ$7=1,LN(OFFSET(DataSet!CX113,AddModel!CZ$5,0)+(CZ115*CZ$6)),OFFSET(DataSet!CX113,AddModel!CZ$5,0)+(CZ115*CZ$6)),0)</f>
        <v>744030.71944673546</v>
      </c>
      <c r="DA116" s="136">
        <f ca="1">IFERROR(IF(DA$7=1,LN(OFFSET(DataSet!CY113,AddModel!DA$5,0)+(DA115*DA$6)),OFFSET(DataSet!CY113,AddModel!DA$5,0)+(DA115*DA$6)),0)</f>
        <v>462354.0294096623</v>
      </c>
      <c r="DB116" s="137">
        <f ca="1">IFERROR(IF(DB$7=1,LN(OFFSET(DataSet!CZ113,AddModel!DB$5,0)+(DB115*DB$6)),OFFSET(DataSet!CZ113,AddModel!DB$5,0)+(DB115*DB$6)),0)</f>
        <v>1609154.5665564341</v>
      </c>
    </row>
    <row r="117" spans="1:106" x14ac:dyDescent="0.25">
      <c r="A117" s="134">
        <f ca="1">C117*DataSet!CB114</f>
        <v>2385788.9647040321</v>
      </c>
      <c r="B117" s="1">
        <f t="shared" si="4"/>
        <v>44586</v>
      </c>
      <c r="C117" s="87">
        <f t="shared" ca="1" si="6"/>
        <v>254891.98340855047</v>
      </c>
      <c r="D117" s="87">
        <f t="shared" ca="1" si="5"/>
        <v>269668.47182800813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IFERROR(IF(H$7=1,LN(OFFSET(DataSet!F114,AddModel!H$5,0)+(H116*H$6)),OFFSET(DataSet!F114,AddModel!H$5,0)+(H116*H$6)),0)</f>
        <v>1</v>
      </c>
      <c r="I117" s="13">
        <f ca="1">IFERROR(IF(I$7=1,LN(OFFSET(DataSet!G114,AddModel!I$5,0)+(I116*I$6)),OFFSET(DataSet!G114,AddModel!I$5,0)+(I116*I$6)),0)</f>
        <v>0</v>
      </c>
      <c r="J117" s="13">
        <f ca="1">IFERROR(IF(J$7=1,LN(OFFSET(DataSet!H114,AddModel!J$5,0)+(J116*J$6)),OFFSET(DataSet!H114,AddModel!J$5,0)+(J116*J$6)),0)</f>
        <v>0</v>
      </c>
      <c r="K117" s="13">
        <f ca="1">IFERROR(IF(K$7=1,LN(OFFSET(DataSet!I114,AddModel!K$5,0)+(K116*K$6)),OFFSET(DataSet!I114,AddModel!K$5,0)+(K116*K$6)),0)</f>
        <v>0</v>
      </c>
      <c r="L117" s="13">
        <f ca="1">IFERROR(IF(L$7=1,LN(OFFSET(DataSet!J114,AddModel!L$5,0)+(L116*L$6)),OFFSET(DataSet!J114,AddModel!L$5,0)+(L116*L$6)),0)</f>
        <v>0</v>
      </c>
      <c r="M117" s="13">
        <f ca="1">IFERROR(IF(M$7=1,LN(OFFSET(DataSet!K114,AddModel!M$5,0)+(M116*M$6)),OFFSET(DataSet!K114,AddModel!M$5,0)+(M116*M$6)),0)</f>
        <v>0</v>
      </c>
      <c r="N117" s="13">
        <f ca="1">IFERROR(IF(N$7=1,LN(OFFSET(DataSet!L114,AddModel!N$5,0)+(N116*N$6)),OFFSET(DataSet!L114,AddModel!N$5,0)+(N116*N$6)),0)</f>
        <v>0</v>
      </c>
      <c r="O117" s="13">
        <f ca="1">IFERROR(IF(O$7=1,LN(OFFSET(DataSet!M114,AddModel!O$5,0)+(O116*O$6)),OFFSET(DataSet!M114,AddModel!O$5,0)+(O116*O$6)),0)</f>
        <v>0</v>
      </c>
      <c r="P117" s="13">
        <f ca="1">IFERROR(IF(P$7=1,LN(OFFSET(DataSet!N114,AddModel!P$5,0)+(P116*P$6)),OFFSET(DataSet!N114,AddModel!P$5,0)+(P116*P$6)),0)</f>
        <v>0</v>
      </c>
      <c r="Q117" s="13">
        <f ca="1">IFERROR(IF(Q$7=1,LN(OFFSET(DataSet!O114,AddModel!Q$5,0)+(Q116*Q$6)),OFFSET(DataSet!O114,AddModel!Q$5,0)+(Q116*Q$6)),0)</f>
        <v>0</v>
      </c>
      <c r="R117" s="13">
        <f ca="1">IFERROR(IF(R$7=1,LN(OFFSET(DataSet!P114,AddModel!R$5,0)+(R116*R$6)),OFFSET(DataSet!P114,AddModel!R$5,0)+(R116*R$6)),0)</f>
        <v>0</v>
      </c>
      <c r="S117" s="13">
        <f ca="1">IFERROR(IF(S$7=1,LN(OFFSET(DataSet!Q114,AddModel!S$5,0)+(S116*S$6)),OFFSET(DataSet!Q114,AddModel!S$5,0)+(S116*S$6)),0)</f>
        <v>0</v>
      </c>
      <c r="T117" s="14">
        <f ca="1">IFERROR(IF(T$7=1,LN(OFFSET(DataSet!R114,AddModel!T$5,0)+(T116*T$6)),OFFSET(DataSet!R114,AddModel!T$5,0)+(T116*T$6)),0)</f>
        <v>0</v>
      </c>
      <c r="U117" s="14">
        <f ca="1">IFERROR(IF(U$7=1,LN(OFFSET(DataSet!S114,AddModel!U$5,0)+(U116*U$6)),OFFSET(DataSet!S114,AddModel!U$5,0)+(U116*U$6)),0)</f>
        <v>0</v>
      </c>
      <c r="V117" s="14">
        <f ca="1">IFERROR(IF(V$7=1,LN(OFFSET(DataSet!T114,AddModel!V$5,0)+(V116*V$6)),OFFSET(DataSet!T114,AddModel!V$5,0)+(V116*V$6)),0)</f>
        <v>0</v>
      </c>
      <c r="W117" s="14">
        <f ca="1">IFERROR(IF(W$7=1,LN(OFFSET(DataSet!U114,AddModel!W$5,0)+(W116*W$6)),OFFSET(DataSet!U114,AddModel!W$5,0)+(W116*W$6)),0)</f>
        <v>0</v>
      </c>
      <c r="X117" s="14">
        <f ca="1">IFERROR(IF(X$7=1,LN(OFFSET(DataSet!V114,AddModel!X$5,0)+(X116*X$6)),OFFSET(DataSet!V114,AddModel!X$5,0)+(X116*X$6)),0)</f>
        <v>0</v>
      </c>
      <c r="Y117" s="14">
        <f ca="1">IFERROR(IF(Y$7=1,LN(OFFSET(DataSet!W114,AddModel!Y$5,0)+(Y116*Y$6)),OFFSET(DataSet!W114,AddModel!Y$5,0)+(Y116*Y$6)),0)</f>
        <v>0</v>
      </c>
      <c r="Z117" s="14">
        <f ca="1">IFERROR(IF(Z$7=1,LN(OFFSET(DataSet!X114,AddModel!Z$5,0)+(Z116*Z$6)),OFFSET(DataSet!X114,AddModel!Z$5,0)+(Z116*Z$6)),0)</f>
        <v>0</v>
      </c>
      <c r="AA117" s="14">
        <f ca="1">IFERROR(IF(AA$7=1,LN(OFFSET(DataSet!Y114,AddModel!AA$5,0)+(AA116*AA$6)),OFFSET(DataSet!Y114,AddModel!AA$5,0)+(AA116*AA$6)),0)</f>
        <v>1</v>
      </c>
      <c r="AB117" s="14">
        <f ca="1">IFERROR(IF(AB$7=1,LN(OFFSET(DataSet!Z114,AddModel!AB$5,0)+(AB116*AB$6)),OFFSET(DataSet!Z114,AddModel!AB$5,0)+(AB116*AB$6)),0)</f>
        <v>1</v>
      </c>
      <c r="AC117" s="15">
        <f ca="1">IFERROR(IF(AC$7=1,LN(OFFSET(DataSet!AA114,AddModel!AC$5,0)+(AC116*AC$6)),OFFSET(DataSet!AA114,AddModel!AC$5,0)+(AC116*AC$6)),0)</f>
        <v>0</v>
      </c>
      <c r="AD117" s="15">
        <f ca="1">IFERROR(IF(AD$7=1,LN(OFFSET(DataSet!AB114,AddModel!AD$5,0)+(AD116*AD$6)),OFFSET(DataSet!AB114,AddModel!AD$5,0)+(AD116*AD$6)),0)</f>
        <v>0</v>
      </c>
      <c r="AE117" s="15">
        <f ca="1">IFERROR(IF(AE$7=1,LN(OFFSET(DataSet!AC114,AddModel!AE$5,0)+(AE116*AE$6)),OFFSET(DataSet!AC114,AddModel!AE$5,0)+(AE116*AE$6)),0)</f>
        <v>0</v>
      </c>
      <c r="AF117" s="15">
        <f ca="1">IFERROR(IF(AF$7=1,LN(OFFSET(DataSet!AD114,AddModel!AF$5,0)+(AF116*AF$6)),OFFSET(DataSet!AD114,AddModel!AF$5,0)+(AF116*AF$6)),0)</f>
        <v>0</v>
      </c>
      <c r="AG117" s="15">
        <f ca="1">IFERROR(IF(AG$7=1,LN(OFFSET(DataSet!AE114,AddModel!AG$5,0)+(AG116*AG$6)),OFFSET(DataSet!AE114,AddModel!AG$5,0)+(AG116*AG$6)),0)</f>
        <v>0</v>
      </c>
      <c r="AH117" s="15">
        <f ca="1">IFERROR(IF(AH$7=1,LN(OFFSET(DataSet!AF114,AddModel!AH$5,0)+(AH116*AH$6)),OFFSET(DataSet!AF114,AddModel!AH$5,0)+(AH116*AH$6)),0)</f>
        <v>0</v>
      </c>
      <c r="AI117" s="15">
        <f ca="1">IFERROR(IF(AI$7=1,LN(OFFSET(DataSet!AG114,AddModel!AI$5,0)+(AI116*AI$6)),OFFSET(DataSet!AG114,AddModel!AI$5,0)+(AI116*AI$6)),0)</f>
        <v>0</v>
      </c>
      <c r="AJ117" s="15">
        <f ca="1">IFERROR(IF(AJ$7=1,LN(OFFSET(DataSet!AH114,AddModel!AJ$5,0)+(AJ116*AJ$6)),OFFSET(DataSet!AH114,AddModel!AJ$5,0)+(AJ116*AJ$6)),0)</f>
        <v>0</v>
      </c>
      <c r="AK117" s="15">
        <f ca="1">IFERROR(IF(AK$7=1,LN(OFFSET(DataSet!AI114,AddModel!AK$5,0)+(AK116*AK$6)),OFFSET(DataSet!AI114,AddModel!AK$5,0)+(AK116*AK$6)),0)</f>
        <v>0</v>
      </c>
      <c r="AL117" s="13">
        <f ca="1">IFERROR(IF(AL$7=1,LN(OFFSET(DataSet!AJ114,AddModel!AL$5,0)+(AL116*AL$6)),OFFSET(DataSet!AJ114,AddModel!AL$5,0)+(AL116*AL$6)),0)</f>
        <v>0</v>
      </c>
      <c r="AM117" s="13">
        <f ca="1">IFERROR(IF(AM$7=1,LN(OFFSET(DataSet!AK114,AddModel!AM$5,0)+(AM116*AM$6)),OFFSET(DataSet!AK114,AddModel!AM$5,0)+(AM116*AM$6)),0)</f>
        <v>0</v>
      </c>
      <c r="AN117" s="13">
        <f ca="1">IFERROR(IF(AN$7=1,LN(OFFSET(DataSet!AL114,AddModel!AN$5,0)+(AN116*AN$6)),OFFSET(DataSet!AL114,AddModel!AN$5,0)+(AN116*AN$6)),0)</f>
        <v>0</v>
      </c>
      <c r="AO117" s="17">
        <f ca="1">IFERROR(IF(AO$7=1,LN(OFFSET(DataSet!AM114,AddModel!AO$5,0)+(AO116*AO$6)),OFFSET(DataSet!AM114,AddModel!AO$5,0)+(AO116*AO$6)),0)</f>
        <v>52.142857142857402</v>
      </c>
      <c r="AP117" s="17">
        <f ca="1">IFERROR(IF(AP$7=1,LN(OFFSET(DataSet!AN114,AddModel!AP$5,0)+(AP116*AP$6)),OFFSET(DataSet!AN114,AddModel!AP$5,0)+(AP116*AP$6)),0)</f>
        <v>52.285714285714597</v>
      </c>
      <c r="AQ117" s="17">
        <f ca="1">IFERROR(IF(AQ$7=1,LN(OFFSET(DataSet!AO114,AddModel!AQ$5,0)+(AQ116*AQ$6)),OFFSET(DataSet!AO114,AddModel!AQ$5,0)+(AQ116*AQ$6)),0)</f>
        <v>3.9999999999999898</v>
      </c>
      <c r="AR117" s="17">
        <f ca="1">IFERROR(IF(AR$7=1,LN(OFFSET(DataSet!AP114,AddModel!AR$5,0)+(AR116*AR$6)),OFFSET(DataSet!AP114,AddModel!AR$5,0)+(AR116*AR$6)),0)</f>
        <v>0</v>
      </c>
      <c r="AS117" s="18">
        <f ca="1">IFERROR(IF(AS$7=1,LN(OFFSET(DataSet!AQ114,AddModel!AS$5,0)+(AS116*AS$6)),OFFSET(DataSet!AQ114,AddModel!AS$5,0)+(AS116*AS$6)),0)</f>
        <v>0</v>
      </c>
      <c r="AT117" s="19">
        <f ca="1">IFERROR(IF(AT$7=1,LN(OFFSET(DataSet!AR114,AddModel!AT$5,0)+(AT116*AT$6)),OFFSET(DataSet!AR114,AddModel!AT$5,0)+(AT116*AT$6)),0)</f>
        <v>-0.81540358925809397</v>
      </c>
      <c r="AU117" s="20">
        <f ca="1">IFERROR(IF(AU$7=1,LN(OFFSET(DataSet!AS114,AddModel!AU$5,0)+(AU116*AU$6)),OFFSET(DataSet!AS114,AddModel!AU$5,0)+(AU116*AU$6)),0)</f>
        <v>-0.50196853572866795</v>
      </c>
      <c r="AV117" s="20">
        <f ca="1">IFERROR(IF(AV$7=1,LN(OFFSET(DataSet!AT114,AddModel!AV$5,0)+(AV116*AV$6)),OFFSET(DataSet!AT114,AddModel!AV$5,0)+(AV116*AV$6)),0)</f>
        <v>-0.53436148280443796</v>
      </c>
      <c r="AW117" s="20">
        <f ca="1">IFERROR(IF(AW$7=1,LN(OFFSET(DataSet!AU114,AddModel!AW$5,0)+(AW116*AW$6)),OFFSET(DataSet!AU114,AddModel!AW$5,0)+(AW116*AW$6)),0)</f>
        <v>-0.66430427997683505</v>
      </c>
      <c r="AX117" s="20">
        <f ca="1">IFERROR(IF(AX$7=1,LN(OFFSET(DataSet!AV114,AddModel!AX$5,0)+(AX116*AX$6)),OFFSET(DataSet!AV114,AddModel!AX$5,0)+(AX116*AX$6)),0)</f>
        <v>7.3933256795655504</v>
      </c>
      <c r="AY117" s="20">
        <f ca="1">IFERROR(IF(AY$7=1,LN(OFFSET(DataSet!AW114,AddModel!AY$5,0)+(AY116*AY$6)),OFFSET(DataSet!AW114,AddModel!AY$5,0)+(AY116*AY$6)),0)</f>
        <v>2.2084620397838002</v>
      </c>
      <c r="AZ117" s="20">
        <f ca="1">IFERROR(IF(AZ$7=1,LN(OFFSET(DataSet!AX114,AddModel!AZ$5,0)+(AZ116*AZ$6)),OFFSET(DataSet!AX114,AddModel!AZ$5,0)+(AZ116*AZ$6)),0)</f>
        <v>1.93703155338143</v>
      </c>
      <c r="BA117" s="20">
        <f ca="1">IFERROR(IF(BA$7=1,LN(OFFSET(DataSet!AY114,AddModel!BA$5,0)+(BA116*BA$6)),OFFSET(DataSet!AY114,AddModel!BA$5,0)+(BA116*BA$6)),0)</f>
        <v>6.5779220903074496</v>
      </c>
      <c r="BB117" s="20">
        <f ca="1">IFERROR(IF(BB$7=1,LN(OFFSET(DataSet!AZ114,AddModel!BB$5,0)+(BB116*BB$6)),OFFSET(DataSet!AZ114,AddModel!BB$5,0)+(BB116*BB$6)),0)</f>
        <v>1.9746212140460699</v>
      </c>
      <c r="BC117" s="20">
        <f ca="1">IFERROR(IF(BC$7=1,LN(OFFSET(DataSet!BA114,AddModel!BC$5,0)+(BC116*BC$6)),OFFSET(DataSet!BA114,AddModel!BC$5,0)+(BC116*BC$6)),0)</f>
        <v>1.7064935040551299</v>
      </c>
      <c r="BD117" s="20">
        <f ca="1">IFERROR(IF(BD$7=1,LN(OFFSET(DataSet!BB114,AddModel!BD$5,0)+(BD116*BD$6)),OFFSET(DataSet!BB114,AddModel!BD$5,0)+(BD116*BD$6)),0)</f>
        <v>1.4402597312416301</v>
      </c>
      <c r="BE117" s="21">
        <f ca="1">IFERROR(IF(BE$7=1,LN(OFFSET(DataSet!BC114,AddModel!BE$5,0)+(BE116*BE$6)),OFFSET(DataSet!BC114,AddModel!BE$5,0)+(BE116*BE$6)),0)</f>
        <v>1.27272727340459</v>
      </c>
      <c r="BF117" s="16">
        <f ca="1">IFERROR(IF(BF$7=1,LN(OFFSET(DataSet!BD114,AddModel!BF$5,0)+(BF116*BF$6)),OFFSET(DataSet!BD114,AddModel!BF$5,0)+(BF116*BF$6)),0)</f>
        <v>-27</v>
      </c>
      <c r="BG117" s="17">
        <f ca="1">IFERROR(IF(BG$7=1,LN(OFFSET(DataSet!BE114,AddModel!BG$5,0)+(BG116*BG$6)),OFFSET(DataSet!BE114,AddModel!BG$5,0)+(BG116*BG$6)),0)</f>
        <v>-37</v>
      </c>
      <c r="BH117" s="17">
        <f ca="1">IFERROR(IF(BH$7=1,LN(OFFSET(DataSet!BF114,AddModel!BH$5,0)+(BH116*BH$6)),OFFSET(DataSet!BF114,AddModel!BH$5,0)+(BH116*BH$6)),0)</f>
        <v>-80</v>
      </c>
      <c r="BI117" s="17">
        <f ca="1">IFERROR(IF(BI$7=1,LN(OFFSET(DataSet!BG114,AddModel!BI$5,0)+(BI116*BI$6)),OFFSET(DataSet!BG114,AddModel!BI$5,0)+(BI116*BI$6)),0)</f>
        <v>-48</v>
      </c>
      <c r="BJ117" s="17">
        <f ca="1">IFERROR(IF(BJ$7=1,LN(OFFSET(DataSet!BH114,AddModel!BJ$5,0)+(BJ116*BJ$6)),OFFSET(DataSet!BH114,AddModel!BJ$5,0)+(BJ116*BJ$6)),0)</f>
        <v>-18</v>
      </c>
      <c r="BK117" s="17">
        <f ca="1">IFERROR(IF(BK$7=1,LN(OFFSET(DataSet!BI114,AddModel!BK$5,0)+(BK116*BK$6)),OFFSET(DataSet!BI114,AddModel!BK$5,0)+(BK116*BK$6)),0)</f>
        <v>-14</v>
      </c>
      <c r="BL117" s="17">
        <f ca="1">IFERROR(IF(BL$7=1,LN(OFFSET(DataSet!BJ114,AddModel!BL$5,0)+(BL116*BL$6)),OFFSET(DataSet!BJ114,AddModel!BL$5,0)+(BL116*BL$6)),0)</f>
        <v>95.325839999999999</v>
      </c>
      <c r="BM117" s="17">
        <f ca="1">IFERROR(IF(BM$7=1,LN(OFFSET(DataSet!BK114,AddModel!BM$5,0)+(BM116*BM$6)),OFFSET(DataSet!BK114,AddModel!BM$5,0)+(BM116*BM$6)),0)</f>
        <v>93.749210000000005</v>
      </c>
      <c r="BN117" s="17">
        <f ca="1">IFERROR(IF(BN$7=1,LN(OFFSET(DataSet!BL114,AddModel!BN$5,0)+(BN116*BN$6)),OFFSET(DataSet!BL114,AddModel!BN$5,0)+(BN116*BN$6)),0)</f>
        <v>108.70910000000001</v>
      </c>
      <c r="BO117" s="17">
        <f ca="1">IFERROR(IF(BO$7=1,LN(OFFSET(DataSet!BM114,AddModel!BO$5,0)+(BO116*BO$6)),OFFSET(DataSet!BM114,AddModel!BO$5,0)+(BO116*BO$6)),0)</f>
        <v>137.8115</v>
      </c>
      <c r="BP117" s="17">
        <f ca="1">IFERROR(IF(BP$7=1,LN(OFFSET(DataSet!BN114,AddModel!BP$5,0)+(BP116*BP$6)),OFFSET(DataSet!BN114,AddModel!BP$5,0)+(BP116*BP$6)),0)</f>
        <v>122</v>
      </c>
      <c r="BQ117" s="17">
        <f ca="1">IFERROR(IF(BQ$7=1,LN(OFFSET(DataSet!BO114,AddModel!BQ$5,0)+(BQ116*BQ$6)),OFFSET(DataSet!BO114,AddModel!BQ$5,0)+(BQ116*BQ$6)),0)</f>
        <v>112.00709999999999</v>
      </c>
      <c r="BR117" s="17">
        <f ca="1">IFERROR(IF(BR$7=1,LN(OFFSET(DataSet!BP114,AddModel!BR$5,0)+(BR116*BR$6)),OFFSET(DataSet!BP114,AddModel!BR$5,0)+(BR116*BR$6)),0)</f>
        <v>104.3913</v>
      </c>
      <c r="BS117" s="17">
        <f ca="1">IFERROR(IF(BS$7=1,LN(OFFSET(DataSet!BQ114,AddModel!BS$5,0)+(BS116*BS$6)),OFFSET(DataSet!BQ114,AddModel!BS$5,0)+(BS116*BS$6)),0)</f>
        <v>111.25320000000001</v>
      </c>
      <c r="BT117" s="17">
        <f ca="1">IFERROR(IF(BT$7=1,LN(OFFSET(DataSet!BR114,AddModel!BT$5,0)+(BT116*BT$6)),OFFSET(DataSet!BR114,AddModel!BT$5,0)+(BT116*BT$6)),0)</f>
        <v>1394989</v>
      </c>
      <c r="BU117" s="17">
        <f ca="1">IFERROR(IF(BU$7=1,LN(OFFSET(DataSet!BS114,AddModel!BU$5,0)+(BU116*BU$6)),OFFSET(DataSet!BS114,AddModel!BU$5,0)+(BU116*BU$6)),0)</f>
        <v>1108447.6853748099</v>
      </c>
      <c r="BV117" s="17">
        <f ca="1">IFERROR(IF(BV$7=1,LN(OFFSET(DataSet!BT114,AddModel!BV$5,0)+(BV116*BV$6)),OFFSET(DataSet!BT114,AddModel!BV$5,0)+(BV116*BV$6)),0)</f>
        <v>108.70910000000001</v>
      </c>
      <c r="BW117" s="17">
        <f ca="1">IFERROR(IF(BW$7=1,LN(OFFSET(DataSet!BU114,AddModel!BW$5,0)+(BW116*BW$6)),OFFSET(DataSet!BU114,AddModel!BW$5,0)+(BW116*BW$6)),0)</f>
        <v>3.67</v>
      </c>
      <c r="BX117" s="17">
        <f ca="1">IFERROR(IF(BX$7=1,LN(OFFSET(DataSet!BV114,AddModel!BX$5,0)+(BX116*BX$6)),OFFSET(DataSet!BV114,AddModel!BX$5,0)+(BX116*BX$6)),0)</f>
        <v>6.8</v>
      </c>
      <c r="BY117" s="17">
        <f ca="1">IFERROR(IF(BY$7=1,LN(OFFSET(DataSet!BW114,AddModel!BY$5,0)+(BY116*BY$6)),OFFSET(DataSet!BW114,AddModel!BY$5,0)+(BY116*BY$6)),0)</f>
        <v>102.9</v>
      </c>
      <c r="BZ117" s="17">
        <f ca="1">IFERROR(IF(BZ$7=1,LN(OFFSET(DataSet!BX114,AddModel!BZ$5,0)+(BZ116*BZ$6)),OFFSET(DataSet!BX114,AddModel!BZ$5,0)+(BZ116*BZ$6)),0)</f>
        <v>4.7086288943563215</v>
      </c>
      <c r="CA117" s="17">
        <f ca="1">IFERROR(IF(CA$7=1,LN(OFFSET(DataSet!BY114,AddModel!CA$5,0)+(CA116*CA$6)),OFFSET(DataSet!BY114,AddModel!CA$5,0)+(CA116*CA$6)),0)</f>
        <v>107.8</v>
      </c>
      <c r="CB117" s="18">
        <f ca="1">IFERROR(IF(CB$7=1,LN(OFFSET(DataSet!BZ114,AddModel!CB$5,0)+(CB116*CB$6)),OFFSET(DataSet!BZ114,AddModel!CB$5,0)+(CB116*CB$6)),0)</f>
        <v>106.8</v>
      </c>
      <c r="CC117" s="30">
        <f ca="1">IFERROR(IF(CC$7=1,LN(OFFSET(DataSet!CA114,AddModel!CC$5,0)+(CC116*CC$6)),OFFSET(DataSet!CA114,AddModel!CC$5,0)+(CC116*CC$6)),0)</f>
        <v>-0.21072103131565253</v>
      </c>
      <c r="CD117" s="40">
        <f ca="1">IFERROR(IF(CD$7=1,LN(OFFSET(DataSet!CB114,AddModel!CD$5,0)+(CD116*CD$6)),OFFSET(DataSet!CB114,AddModel!CD$5,0)+(CD116*CD$6)),0)</f>
        <v>2.2364452904895007</v>
      </c>
      <c r="CE117" s="41">
        <f ca="1">IFERROR(IF(CE$7=1,LN(OFFSET(DataSet!CC114,AddModel!CE$5,0)+(CE116*CE$6)),OFFSET(DataSet!CC114,AddModel!CE$5,0)+(CE116*CE$6)),0)</f>
        <v>10.035</v>
      </c>
      <c r="CF117" s="41">
        <f ca="1">IFERROR(IF(CF$7=1,LN(OFFSET(DataSet!CD114,AddModel!CF$5,0)+(CF116*CF$6)),OFFSET(DataSet!CD114,AddModel!CF$5,0)+(CF116*CF$6)),0)</f>
        <v>8.8800000000000008</v>
      </c>
      <c r="CG117" s="41">
        <f ca="1">IFERROR(IF(CG$7=1,LN(OFFSET(DataSet!CE114,AddModel!CG$5,0)+(CG116*CG$6)),OFFSET(DataSet!CE114,AddModel!CG$5,0)+(CG116*CG$6)),0)</f>
        <v>9.4700000000000006</v>
      </c>
      <c r="CH117" s="6">
        <f ca="1">IFERROR(IF(CH$7=1,LN(OFFSET(DataSet!CF114,AddModel!CH$5,0)+(CH116*CH$6)),OFFSET(DataSet!CF114,AddModel!CH$5,0)+(CH116*CH$6)),0)</f>
        <v>0.42857142857142855</v>
      </c>
      <c r="CI117" s="6">
        <f ca="1">IFERROR(IF(CI$7=1,LN(OFFSET(DataSet!CG114,AddModel!CI$5,0)+(CI116*CI$6)),OFFSET(DataSet!CG114,AddModel!CI$5,0)+(CI116*CI$6)),0)</f>
        <v>0.5714285714285714</v>
      </c>
      <c r="CJ117">
        <f ca="1">IFERROR(IF(CJ$7=1,LN(OFFSET(DataSet!CH114,AddModel!CJ$5,0)+(CJ116*CJ$6)),OFFSET(DataSet!CH114,AddModel!CJ$5,0)+(CJ116*CJ$6)),0)</f>
        <v>0</v>
      </c>
      <c r="CK117">
        <f ca="1">IFERROR(IF(CK$7=1,LN(OFFSET(DataSet!CI114,AddModel!CK$5,0)+(CK116*CK$6)),OFFSET(DataSet!CI114,AddModel!CK$5,0)+(CK116*CK$6)),0)</f>
        <v>0</v>
      </c>
      <c r="CL117">
        <f ca="1">IFERROR(IF(CL$7=1,LN(OFFSET(DataSet!CJ114,AddModel!CL$5,0)+(CL116*CL$6)),OFFSET(DataSet!CJ114,AddModel!CL$5,0)+(CL116*CL$6)),0)</f>
        <v>0</v>
      </c>
      <c r="CM117" s="40">
        <f ca="1">IFERROR(IF(CM$7=1,LN(OFFSET(DataSet!CK114,AddModel!CM$5,0)+(CM116*CM$6)),OFFSET(DataSet!CK114,AddModel!CM$5,0)+(CM116*CM$6)),0)</f>
        <v>50.588648683406007</v>
      </c>
      <c r="CN117" s="41">
        <f ca="1">IFERROR(IF(CN$7=1,LN(OFFSET(DataSet!CL114,AddModel!CN$5,0)+(CN116*CN$6)),OFFSET(DataSet!CL114,AddModel!CN$5,0)+(CN116*CN$6)),0)</f>
        <v>0.40088014648378795</v>
      </c>
      <c r="CO117" s="41">
        <f ca="1">IFERROR(IF(CO$7=1,LN(OFFSET(DataSet!CM114,AddModel!CO$5,0)+(CO116*CO$6)),OFFSET(DataSet!CM114,AddModel!CO$5,0)+(CO116*CO$6)),0)</f>
        <v>5.7895174441205067E-7</v>
      </c>
      <c r="CP117" s="41">
        <f ca="1">IFERROR(IF(CP$7=1,LN(OFFSET(DataSet!CN114,AddModel!CP$5,0)+(CP116*CP$6)),OFFSET(DataSet!CN114,AddModel!CP$5,0)+(CP116*CP$6)),0)</f>
        <v>0</v>
      </c>
      <c r="CQ117" s="17">
        <f ca="1">IFERROR(IF(CQ$7=1,LN(OFFSET(DataSet!CO114,AddModel!CQ$5,0)+(CQ116*CQ$6)),OFFSET(DataSet!CO114,AddModel!CQ$5,0)+(CQ116*CQ$6)),0)</f>
        <v>27546.63070953633</v>
      </c>
      <c r="CR117" s="56">
        <f ca="1">IFERROR(IF(CR$7=1,LN(OFFSET(DataSet!CP114,AddModel!CR$5,0)+(CR116*CR$6)),OFFSET(DataSet!CP114,AddModel!CR$5,0)+(CR116*CR$6)),0)</f>
        <v>85028.120355578139</v>
      </c>
      <c r="CS117" s="17">
        <f ca="1">IFERROR(IF(CS$7=1,LN(OFFSET(DataSet!CQ114,AddModel!CS$5,0)+(CS116*CS$6)),OFFSET(DataSet!CQ114,AddModel!CS$5,0)+(CS116*CS$6)),0)</f>
        <v>85466.409385000006</v>
      </c>
      <c r="CT117" s="17">
        <f ca="1">IFERROR(IF(CT$7=1,LN(OFFSET(DataSet!CR114,AddModel!CT$5,0)+(CT116*CT$6)),OFFSET(DataSet!CR114,AddModel!CT$5,0)+(CT116*CT$6)),0)</f>
        <v>791600.29576019128</v>
      </c>
      <c r="CU117" s="20">
        <f ca="1">IFERROR(IF(CU$7=1,LN(OFFSET(DataSet!CS114,AddModel!CU$5,0)+(CU116*CU$6)),OFFSET(DataSet!CS114,AddModel!CU$5,0)+(CU116*CU$6)),0)</f>
        <v>0</v>
      </c>
      <c r="CV117" s="20">
        <f ca="1">IFERROR(IF(CV$7=1,LN(OFFSET(DataSet!CT114,AddModel!CV$5,0)+(CV116*CV$6)),OFFSET(DataSet!CT114,AddModel!CV$5,0)+(CV116*CV$6)),0)</f>
        <v>0</v>
      </c>
      <c r="CW117" s="20">
        <f ca="1">IFERROR(IF(CW$7=1,LN(OFFSET(DataSet!CU114,AddModel!CW$5,0)+(CW116*CW$6)),OFFSET(DataSet!CU114,AddModel!CW$5,0)+(CW116*CW$6)),0)</f>
        <v>0</v>
      </c>
      <c r="CX117" s="20">
        <f ca="1">IFERROR(IF(CX$7=1,LN(OFFSET(DataSet!CV114,AddModel!CX$5,0)+(CX116*CX$6)),OFFSET(DataSet!CV114,AddModel!CX$5,0)+(CX116*CX$6)),0)</f>
        <v>0</v>
      </c>
      <c r="CY117" s="113">
        <f ca="1">IFERROR(IF(CY$7=1,LN(OFFSET(DataSet!CW114,AddModel!CY$5,0)+(CY116*CY$6)),OFFSET(DataSet!CW114,AddModel!CY$5,0)+(CY116*CY$6)),0)</f>
        <v>396082.32090022892</v>
      </c>
      <c r="CZ117" s="135">
        <f ca="1">IFERROR(IF(CZ$7=1,LN(OFFSET(DataSet!CX114,AddModel!CZ$5,0)+(CZ116*CZ$6)),OFFSET(DataSet!CX114,AddModel!CZ$5,0)+(CZ116*CZ$6)),0)</f>
        <v>897842.57555738837</v>
      </c>
      <c r="DA117" s="136">
        <f ca="1">IFERROR(IF(DA$7=1,LN(OFFSET(DataSet!CY114,AddModel!DA$5,0)+(DA116*DA$6)),OFFSET(DataSet!CY114,AddModel!DA$5,0)+(DA116*DA$6)),0)</f>
        <v>400175.22352772986</v>
      </c>
      <c r="DB117" s="137">
        <f ca="1">IFERROR(IF(DB$7=1,LN(OFFSET(DataSet!CZ114,AddModel!DB$5,0)+(DB116*DB$6)),OFFSET(DataSet!CZ114,AddModel!DB$5,0)+(DB116*DB$6)),0)</f>
        <v>1594951.6532451473</v>
      </c>
    </row>
    <row r="118" spans="1:106" x14ac:dyDescent="0.25">
      <c r="A118" s="134">
        <f ca="1">C118*DataSet!CB115</f>
        <v>2737958.9553518584</v>
      </c>
      <c r="B118" s="1">
        <f t="shared" si="4"/>
        <v>44593</v>
      </c>
      <c r="C118" s="87">
        <f t="shared" ca="1" si="6"/>
        <v>292516.9824093866</v>
      </c>
      <c r="D118" s="87">
        <f t="shared" ca="1" si="5"/>
        <v>286722.32932879787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IFERROR(IF(H$7=1,LN(OFFSET(DataSet!F115,AddModel!H$5,0)+(H117*H$6)),OFFSET(DataSet!F115,AddModel!H$5,0)+(H117*H$6)),0)</f>
        <v>0</v>
      </c>
      <c r="I118" s="13">
        <f ca="1">IFERROR(IF(I$7=1,LN(OFFSET(DataSet!G115,AddModel!I$5,0)+(I117*I$6)),OFFSET(DataSet!G115,AddModel!I$5,0)+(I117*I$6)),0)</f>
        <v>1</v>
      </c>
      <c r="J118" s="13">
        <f ca="1">IFERROR(IF(J$7=1,LN(OFFSET(DataSet!H115,AddModel!J$5,0)+(J117*J$6)),OFFSET(DataSet!H115,AddModel!J$5,0)+(J117*J$6)),0)</f>
        <v>0</v>
      </c>
      <c r="K118" s="13">
        <f ca="1">IFERROR(IF(K$7=1,LN(OFFSET(DataSet!I115,AddModel!K$5,0)+(K117*K$6)),OFFSET(DataSet!I115,AddModel!K$5,0)+(K117*K$6)),0)</f>
        <v>0</v>
      </c>
      <c r="L118" s="13">
        <f ca="1">IFERROR(IF(L$7=1,LN(OFFSET(DataSet!J115,AddModel!L$5,0)+(L117*L$6)),OFFSET(DataSet!J115,AddModel!L$5,0)+(L117*L$6)),0)</f>
        <v>0</v>
      </c>
      <c r="M118" s="13">
        <f ca="1">IFERROR(IF(M$7=1,LN(OFFSET(DataSet!K115,AddModel!M$5,0)+(M117*M$6)),OFFSET(DataSet!K115,AddModel!M$5,0)+(M117*M$6)),0)</f>
        <v>0</v>
      </c>
      <c r="N118" s="13">
        <f ca="1">IFERROR(IF(N$7=1,LN(OFFSET(DataSet!L115,AddModel!N$5,0)+(N117*N$6)),OFFSET(DataSet!L115,AddModel!N$5,0)+(N117*N$6)),0)</f>
        <v>0</v>
      </c>
      <c r="O118" s="13">
        <f ca="1">IFERROR(IF(O$7=1,LN(OFFSET(DataSet!M115,AddModel!O$5,0)+(O117*O$6)),OFFSET(DataSet!M115,AddModel!O$5,0)+(O117*O$6)),0)</f>
        <v>0</v>
      </c>
      <c r="P118" s="13">
        <f ca="1">IFERROR(IF(P$7=1,LN(OFFSET(DataSet!N115,AddModel!P$5,0)+(P117*P$6)),OFFSET(DataSet!N115,AddModel!P$5,0)+(P117*P$6)),0)</f>
        <v>0</v>
      </c>
      <c r="Q118" s="13">
        <f ca="1">IFERROR(IF(Q$7=1,LN(OFFSET(DataSet!O115,AddModel!Q$5,0)+(Q117*Q$6)),OFFSET(DataSet!O115,AddModel!Q$5,0)+(Q117*Q$6)),0)</f>
        <v>0</v>
      </c>
      <c r="R118" s="13">
        <f ca="1">IFERROR(IF(R$7=1,LN(OFFSET(DataSet!P115,AddModel!R$5,0)+(R117*R$6)),OFFSET(DataSet!P115,AddModel!R$5,0)+(R117*R$6)),0)</f>
        <v>0</v>
      </c>
      <c r="S118" s="13">
        <f ca="1">IFERROR(IF(S$7=1,LN(OFFSET(DataSet!Q115,AddModel!S$5,0)+(S117*S$6)),OFFSET(DataSet!Q115,AddModel!S$5,0)+(S117*S$6)),0)</f>
        <v>0</v>
      </c>
      <c r="T118" s="14">
        <f ca="1">IFERROR(IF(T$7=1,LN(OFFSET(DataSet!R115,AddModel!T$5,0)+(T117*T$6)),OFFSET(DataSet!R115,AddModel!T$5,0)+(T117*T$6)),0)</f>
        <v>0</v>
      </c>
      <c r="U118" s="14">
        <f ca="1">IFERROR(IF(U$7=1,LN(OFFSET(DataSet!S115,AddModel!U$5,0)+(U117*U$6)),OFFSET(DataSet!S115,AddModel!U$5,0)+(U117*U$6)),0)</f>
        <v>0</v>
      </c>
      <c r="V118" s="14">
        <f ca="1">IFERROR(IF(V$7=1,LN(OFFSET(DataSet!T115,AddModel!V$5,0)+(V117*V$6)),OFFSET(DataSet!T115,AddModel!V$5,0)+(V117*V$6)),0)</f>
        <v>0</v>
      </c>
      <c r="W118" s="14">
        <f ca="1">IFERROR(IF(W$7=1,LN(OFFSET(DataSet!U115,AddModel!W$5,0)+(W117*W$6)),OFFSET(DataSet!U115,AddModel!W$5,0)+(W117*W$6)),0)</f>
        <v>0</v>
      </c>
      <c r="X118" s="14">
        <f ca="1">IFERROR(IF(X$7=1,LN(OFFSET(DataSet!V115,AddModel!X$5,0)+(X117*X$6)),OFFSET(DataSet!V115,AddModel!X$5,0)+(X117*X$6)),0)</f>
        <v>0</v>
      </c>
      <c r="Y118" s="14">
        <f ca="1">IFERROR(IF(Y$7=1,LN(OFFSET(DataSet!W115,AddModel!Y$5,0)+(Y117*Y$6)),OFFSET(DataSet!W115,AddModel!Y$5,0)+(Y117*Y$6)),0)</f>
        <v>0</v>
      </c>
      <c r="Z118" s="14">
        <f ca="1">IFERROR(IF(Z$7=1,LN(OFFSET(DataSet!X115,AddModel!Z$5,0)+(Z117*Z$6)),OFFSET(DataSet!X115,AddModel!Z$5,0)+(Z117*Z$6)),0)</f>
        <v>0</v>
      </c>
      <c r="AA118" s="14">
        <f ca="1">IFERROR(IF(AA$7=1,LN(OFFSET(DataSet!Y115,AddModel!AA$5,0)+(AA117*AA$6)),OFFSET(DataSet!Y115,AddModel!AA$5,0)+(AA117*AA$6)),0)</f>
        <v>0</v>
      </c>
      <c r="AB118" s="14">
        <f ca="1">IFERROR(IF(AB$7=1,LN(OFFSET(DataSet!Z115,AddModel!AB$5,0)+(AB117*AB$6)),OFFSET(DataSet!Z115,AddModel!AB$5,0)+(AB117*AB$6)),0)</f>
        <v>0</v>
      </c>
      <c r="AC118" s="15">
        <f ca="1">IFERROR(IF(AC$7=1,LN(OFFSET(DataSet!AA115,AddModel!AC$5,0)+(AC117*AC$6)),OFFSET(DataSet!AA115,AddModel!AC$5,0)+(AC117*AC$6)),0)</f>
        <v>0</v>
      </c>
      <c r="AD118" s="15">
        <f ca="1">IFERROR(IF(AD$7=1,LN(OFFSET(DataSet!AB115,AddModel!AD$5,0)+(AD117*AD$6)),OFFSET(DataSet!AB115,AddModel!AD$5,0)+(AD117*AD$6)),0)</f>
        <v>0</v>
      </c>
      <c r="AE118" s="15">
        <f ca="1">IFERROR(IF(AE$7=1,LN(OFFSET(DataSet!AC115,AddModel!AE$5,0)+(AE117*AE$6)),OFFSET(DataSet!AC115,AddModel!AE$5,0)+(AE117*AE$6)),0)</f>
        <v>0</v>
      </c>
      <c r="AF118" s="15">
        <f ca="1">IFERROR(IF(AF$7=1,LN(OFFSET(DataSet!AD115,AddModel!AF$5,0)+(AF117*AF$6)),OFFSET(DataSet!AD115,AddModel!AF$5,0)+(AF117*AF$6)),0)</f>
        <v>0</v>
      </c>
      <c r="AG118" s="15">
        <f ca="1">IFERROR(IF(AG$7=1,LN(OFFSET(DataSet!AE115,AddModel!AG$5,0)+(AG117*AG$6)),OFFSET(DataSet!AE115,AddModel!AG$5,0)+(AG117*AG$6)),0)</f>
        <v>0</v>
      </c>
      <c r="AH118" s="15">
        <f ca="1">IFERROR(IF(AH$7=1,LN(OFFSET(DataSet!AF115,AddModel!AH$5,0)+(AH117*AH$6)),OFFSET(DataSet!AF115,AddModel!AH$5,0)+(AH117*AH$6)),0)</f>
        <v>0</v>
      </c>
      <c r="AI118" s="15">
        <f ca="1">IFERROR(IF(AI$7=1,LN(OFFSET(DataSet!AG115,AddModel!AI$5,0)+(AI117*AI$6)),OFFSET(DataSet!AG115,AddModel!AI$5,0)+(AI117*AI$6)),0)</f>
        <v>0</v>
      </c>
      <c r="AJ118" s="15">
        <f ca="1">IFERROR(IF(AJ$7=1,LN(OFFSET(DataSet!AH115,AddModel!AJ$5,0)+(AJ117*AJ$6)),OFFSET(DataSet!AH115,AddModel!AJ$5,0)+(AJ117*AJ$6)),0)</f>
        <v>0</v>
      </c>
      <c r="AK118" s="15">
        <f ca="1">IFERROR(IF(AK$7=1,LN(OFFSET(DataSet!AI115,AddModel!AK$5,0)+(AK117*AK$6)),OFFSET(DataSet!AI115,AddModel!AK$5,0)+(AK117*AK$6)),0)</f>
        <v>0</v>
      </c>
      <c r="AL118" s="13">
        <f ca="1">IFERROR(IF(AL$7=1,LN(OFFSET(DataSet!AJ115,AddModel!AL$5,0)+(AL117*AL$6)),OFFSET(DataSet!AJ115,AddModel!AL$5,0)+(AL117*AL$6)),0)</f>
        <v>0</v>
      </c>
      <c r="AM118" s="13">
        <f ca="1">IFERROR(IF(AM$7=1,LN(OFFSET(DataSet!AK115,AddModel!AM$5,0)+(AM117*AM$6)),OFFSET(DataSet!AK115,AddModel!AM$5,0)+(AM117*AM$6)),0)</f>
        <v>0</v>
      </c>
      <c r="AN118" s="13">
        <f ca="1">IFERROR(IF(AN$7=1,LN(OFFSET(DataSet!AL115,AddModel!AN$5,0)+(AN117*AN$6)),OFFSET(DataSet!AL115,AddModel!AN$5,0)+(AN117*AN$6)),0)</f>
        <v>1</v>
      </c>
      <c r="AO118" s="17">
        <f ca="1">IFERROR(IF(AO$7=1,LN(OFFSET(DataSet!AM115,AddModel!AO$5,0)+(AO117*AO$6)),OFFSET(DataSet!AM115,AddModel!AO$5,0)+(AO117*AO$6)),0)</f>
        <v>52.142857142857402</v>
      </c>
      <c r="AP118" s="17">
        <f ca="1">IFERROR(IF(AP$7=1,LN(OFFSET(DataSet!AN115,AddModel!AP$5,0)+(AP117*AP$6)),OFFSET(DataSet!AN115,AddModel!AP$5,0)+(AP117*AP$6)),0)</f>
        <v>52.285714285714597</v>
      </c>
      <c r="AQ118" s="17">
        <f ca="1">IFERROR(IF(AQ$7=1,LN(OFFSET(DataSet!AO115,AddModel!AQ$5,0)+(AQ117*AQ$6)),OFFSET(DataSet!AO115,AddModel!AQ$5,0)+(AQ117*AQ$6)),0)</f>
        <v>5</v>
      </c>
      <c r="AR118" s="17">
        <f ca="1">IFERROR(IF(AR$7=1,LN(OFFSET(DataSet!AP115,AddModel!AR$5,0)+(AR117*AR$6)),OFFSET(DataSet!AP115,AddModel!AR$5,0)+(AR117*AR$6)),0)</f>
        <v>0</v>
      </c>
      <c r="AS118" s="18">
        <f ca="1">IFERROR(IF(AS$7=1,LN(OFFSET(DataSet!AQ115,AddModel!AS$5,0)+(AS117*AS$6)),OFFSET(DataSet!AQ115,AddModel!AS$5,0)+(AS117*AS$6)),0)</f>
        <v>0</v>
      </c>
      <c r="AT118" s="19">
        <f ca="1">IFERROR(IF(AT$7=1,LN(OFFSET(DataSet!AR115,AddModel!AT$5,0)+(AT117*AT$6)),OFFSET(DataSet!AR115,AddModel!AT$5,0)+(AT117*AT$6)),0)</f>
        <v>-4.6653249356156996</v>
      </c>
      <c r="AU118" s="20">
        <f ca="1">IFERROR(IF(AU$7=1,LN(OFFSET(DataSet!AS115,AddModel!AU$5,0)+(AU117*AU$6)),OFFSET(DataSet!AS115,AddModel!AU$5,0)+(AU117*AU$6)),0)</f>
        <v>-3.6003264252654499</v>
      </c>
      <c r="AV118" s="20">
        <f ca="1">IFERROR(IF(AV$7=1,LN(OFFSET(DataSet!AT115,AddModel!AV$5,0)+(AV117*AV$6)),OFFSET(DataSet!AT115,AddModel!AV$5,0)+(AV117*AV$6)),0)</f>
        <v>0.53707727978497</v>
      </c>
      <c r="AW118" s="20">
        <f ca="1">IFERROR(IF(AW$7=1,LN(OFFSET(DataSet!AU115,AddModel!AW$5,0)+(AW117*AW$6)),OFFSET(DataSet!AU115,AddModel!AW$5,0)+(AW117*AW$6)),0)</f>
        <v>-4.20625183264072E-2</v>
      </c>
      <c r="AX118" s="20">
        <f ca="1">IFERROR(IF(AX$7=1,LN(OFFSET(DataSet!AV115,AddModel!AX$5,0)+(AX117*AX$6)),OFFSET(DataSet!AV115,AddModel!AX$5,0)+(AX117*AX$6)),0)</f>
        <v>7.5835067497722699</v>
      </c>
      <c r="AY118" s="20">
        <f ca="1">IFERROR(IF(AY$7=1,LN(OFFSET(DataSet!AW115,AddModel!AY$5,0)+(AY117*AY$6)),OFFSET(DataSet!AW115,AddModel!AY$5,0)+(AY117*AY$6)),0)</f>
        <v>2.1003264268136301</v>
      </c>
      <c r="AZ118" s="20">
        <f ca="1">IFERROR(IF(AZ$7=1,LN(OFFSET(DataSet!AX115,AddModel!AZ$5,0)+(AZ117*AZ$6)),OFFSET(DataSet!AX115,AddModel!AZ$5,0)+(AZ117*AZ$6)),0)</f>
        <v>2.2628417450854399</v>
      </c>
      <c r="BA118" s="20">
        <f ca="1">IFERROR(IF(BA$7=1,LN(OFFSET(DataSet!AY115,AddModel!BA$5,0)+(BA117*BA$6)),OFFSET(DataSet!AY115,AddModel!BA$5,0)+(BA117*BA$6)),0)</f>
        <v>2.9181818141565601</v>
      </c>
      <c r="BB118" s="20">
        <f ca="1">IFERROR(IF(BB$7=1,LN(OFFSET(DataSet!AZ115,AddModel!BB$5,0)+(BB117*BB$6)),OFFSET(DataSet!AZ115,AddModel!BB$5,0)+(BB117*BB$6)),0)</f>
        <v>1.7018837545121901</v>
      </c>
      <c r="BC118" s="20">
        <f ca="1">IFERROR(IF(BC$7=1,LN(OFFSET(DataSet!BA115,AddModel!BC$5,0)+(BC117*BC$6)),OFFSET(DataSet!BA115,AddModel!BC$5,0)+(BC117*BC$6)),0)</f>
        <v>-1.49999999845182</v>
      </c>
      <c r="BD118" s="20">
        <f ca="1">IFERROR(IF(BD$7=1,LN(OFFSET(DataSet!BB115,AddModel!BD$5,0)+(BD117*BD$6)),OFFSET(DataSet!BB115,AddModel!BD$5,0)+(BD117*BD$6)),0)</f>
        <v>2.23896103429716</v>
      </c>
      <c r="BE118" s="21">
        <f ca="1">IFERROR(IF(BE$7=1,LN(OFFSET(DataSet!BC115,AddModel!BE$5,0)+(BE117*BE$6)),OFFSET(DataSet!BC115,AddModel!BE$5,0)+(BE117*BE$6)),0)</f>
        <v>2.2207792267590301</v>
      </c>
      <c r="BF118" s="16">
        <f ca="1">IFERROR(IF(BF$7=1,LN(OFFSET(DataSet!BD115,AddModel!BF$5,0)+(BF117*BF$6)),OFFSET(DataSet!BD115,AddModel!BF$5,0)+(BF117*BF$6)),0)</f>
        <v>-24</v>
      </c>
      <c r="BG118" s="17">
        <f ca="1">IFERROR(IF(BG$7=1,LN(OFFSET(DataSet!BE115,AddModel!BG$5,0)+(BG117*BG$6)),OFFSET(DataSet!BE115,AddModel!BG$5,0)+(BG117*BG$6)),0)</f>
        <v>-35</v>
      </c>
      <c r="BH118" s="17">
        <f ca="1">IFERROR(IF(BH$7=1,LN(OFFSET(DataSet!BF115,AddModel!BH$5,0)+(BH117*BH$6)),OFFSET(DataSet!BF115,AddModel!BH$5,0)+(BH117*BH$6)),0)</f>
        <v>-82</v>
      </c>
      <c r="BI118" s="17">
        <f ca="1">IFERROR(IF(BI$7=1,LN(OFFSET(DataSet!BG115,AddModel!BI$5,0)+(BI117*BI$6)),OFFSET(DataSet!BG115,AddModel!BI$5,0)+(BI117*BI$6)),0)</f>
        <v>-40</v>
      </c>
      <c r="BJ118" s="17">
        <f ca="1">IFERROR(IF(BJ$7=1,LN(OFFSET(DataSet!BH115,AddModel!BJ$5,0)+(BJ117*BJ$6)),OFFSET(DataSet!BH115,AddModel!BJ$5,0)+(BJ117*BJ$6)),0)</f>
        <v>-18</v>
      </c>
      <c r="BK118" s="17">
        <f ca="1">IFERROR(IF(BK$7=1,LN(OFFSET(DataSet!BI115,AddModel!BK$5,0)+(BK117*BK$6)),OFFSET(DataSet!BI115,AddModel!BK$5,0)+(BK117*BK$6)),0)</f>
        <v>-8</v>
      </c>
      <c r="BL118" s="17">
        <f ca="1">IFERROR(IF(BL$7=1,LN(OFFSET(DataSet!BJ115,AddModel!BL$5,0)+(BL117*BL$6)),OFFSET(DataSet!BJ115,AddModel!BL$5,0)+(BL117*BL$6)),0)</f>
        <v>94.568079999999995</v>
      </c>
      <c r="BM118" s="17">
        <f ca="1">IFERROR(IF(BM$7=1,LN(OFFSET(DataSet!BK115,AddModel!BM$5,0)+(BM117*BM$6)),OFFSET(DataSet!BK115,AddModel!BM$5,0)+(BM117*BM$6)),0)</f>
        <v>94.188429999999997</v>
      </c>
      <c r="BN118" s="17">
        <f ca="1">IFERROR(IF(BN$7=1,LN(OFFSET(DataSet!BL115,AddModel!BN$5,0)+(BN117*BN$6)),OFFSET(DataSet!BL115,AddModel!BN$5,0)+(BN117*BN$6)),0)</f>
        <v>109.6091</v>
      </c>
      <c r="BO118" s="17">
        <f ca="1">IFERROR(IF(BO$7=1,LN(OFFSET(DataSet!BM115,AddModel!BO$5,0)+(BO117*BO$6)),OFFSET(DataSet!BM115,AddModel!BO$5,0)+(BO117*BO$6)),0)</f>
        <v>139.61160000000001</v>
      </c>
      <c r="BP118" s="17">
        <f ca="1">IFERROR(IF(BP$7=1,LN(OFFSET(DataSet!BN115,AddModel!BP$5,0)+(BP117*BP$6)),OFFSET(DataSet!BN115,AddModel!BP$5,0)+(BP117*BP$6)),0)</f>
        <v>124</v>
      </c>
      <c r="BQ118" s="17">
        <f ca="1">IFERROR(IF(BQ$7=1,LN(OFFSET(DataSet!BO115,AddModel!BQ$5,0)+(BQ117*BQ$6)),OFFSET(DataSet!BO115,AddModel!BQ$5,0)+(BQ117*BQ$6)),0)</f>
        <v>112.2158</v>
      </c>
      <c r="BR118" s="17">
        <f ca="1">IFERROR(IF(BR$7=1,LN(OFFSET(DataSet!BP115,AddModel!BR$5,0)+(BR117*BR$6)),OFFSET(DataSet!BP115,AddModel!BR$5,0)+(BR117*BR$6)),0)</f>
        <v>105.0912</v>
      </c>
      <c r="BS118" s="17">
        <f ca="1">IFERROR(IF(BS$7=1,LN(OFFSET(DataSet!BQ115,AddModel!BS$5,0)+(BS117*BS$6)),OFFSET(DataSet!BQ115,AddModel!BS$5,0)+(BS117*BS$6)),0)</f>
        <v>111.47750000000001</v>
      </c>
      <c r="BT118" s="17">
        <f ca="1">IFERROR(IF(BT$7=1,LN(OFFSET(DataSet!BR115,AddModel!BT$5,0)+(BT117*BT$6)),OFFSET(DataSet!BR115,AddModel!BT$5,0)+(BT117*BT$6)),0)</f>
        <v>1394989</v>
      </c>
      <c r="BU118" s="17">
        <f ca="1">IFERROR(IF(BU$7=1,LN(OFFSET(DataSet!BS115,AddModel!BU$5,0)+(BU117*BU$6)),OFFSET(DataSet!BS115,AddModel!BU$5,0)+(BU117*BU$6)),0)</f>
        <v>1108447.6853748099</v>
      </c>
      <c r="BV118" s="17">
        <f ca="1">IFERROR(IF(BV$7=1,LN(OFFSET(DataSet!BT115,AddModel!BV$5,0)+(BV117*BV$6)),OFFSET(DataSet!BT115,AddModel!BV$5,0)+(BV117*BV$6)),0)</f>
        <v>109.6091</v>
      </c>
      <c r="BW118" s="17">
        <f ca="1">IFERROR(IF(BW$7=1,LN(OFFSET(DataSet!BU115,AddModel!BW$5,0)+(BW117*BW$6)),OFFSET(DataSet!BU115,AddModel!BW$5,0)+(BW117*BW$6)),0)</f>
        <v>3.69</v>
      </c>
      <c r="BX118" s="17">
        <f ca="1">IFERROR(IF(BX$7=1,LN(OFFSET(DataSet!BV115,AddModel!BX$5,0)+(BX117*BX$6)),OFFSET(DataSet!BV115,AddModel!BX$5,0)+(BX117*BX$6)),0)</f>
        <v>7.1</v>
      </c>
      <c r="BY118" s="17">
        <f ca="1">IFERROR(IF(BY$7=1,LN(OFFSET(DataSet!BW115,AddModel!BY$5,0)+(BY117*BY$6)),OFFSET(DataSet!BW115,AddModel!BY$5,0)+(BY117*BY$6)),0)</f>
        <v>99.4</v>
      </c>
      <c r="BZ118" s="17">
        <f ca="1">IFERROR(IF(BZ$7=1,LN(OFFSET(DataSet!BX115,AddModel!BZ$5,0)+(BZ117*BZ$6)),OFFSET(DataSet!BX115,AddModel!BZ$5,0)+(BZ117*BZ$6)),0)</f>
        <v>4.6746962486367014</v>
      </c>
      <c r="CA118" s="17">
        <f ca="1">IFERROR(IF(CA$7=1,LN(OFFSET(DataSet!BY115,AddModel!CA$5,0)+(CA117*CA$6)),OFFSET(DataSet!BY115,AddModel!CA$5,0)+(CA117*CA$6)),0)</f>
        <v>106.6</v>
      </c>
      <c r="CB118" s="18">
        <f ca="1">IFERROR(IF(CB$7=1,LN(OFFSET(DataSet!BZ115,AddModel!CB$5,0)+(CB117*CB$6)),OFFSET(DataSet!BZ115,AddModel!CB$5,0)+(CB117*CB$6)),0)</f>
        <v>104.9</v>
      </c>
      <c r="CC118" s="30">
        <f ca="1">IFERROR(IF(CC$7=1,LN(OFFSET(DataSet!CA115,AddModel!CC$5,0)+(CC117*CC$6)),OFFSET(DataSet!CA115,AddModel!CC$5,0)+(CC117*CC$6)),0)</f>
        <v>-0.21072103131565253</v>
      </c>
      <c r="CD118" s="40">
        <f ca="1">IFERROR(IF(CD$7=1,LN(OFFSET(DataSet!CB115,AddModel!CD$5,0)+(CD117*CD$6)),OFFSET(DataSet!CB115,AddModel!CD$5,0)+(CD117*CD$6)),0)</f>
        <v>2.2364452904895007</v>
      </c>
      <c r="CE118" s="41">
        <f ca="1">IFERROR(IF(CE$7=1,LN(OFFSET(DataSet!CC115,AddModel!CE$5,0)+(CE117*CE$6)),OFFSET(DataSet!CC115,AddModel!CE$5,0)+(CE117*CE$6)),0)</f>
        <v>10.035</v>
      </c>
      <c r="CF118" s="41">
        <f ca="1">IFERROR(IF(CF$7=1,LN(OFFSET(DataSet!CD115,AddModel!CF$5,0)+(CF117*CF$6)),OFFSET(DataSet!CD115,AddModel!CF$5,0)+(CF117*CF$6)),0)</f>
        <v>8.8800000000000008</v>
      </c>
      <c r="CG118" s="41">
        <f ca="1">IFERROR(IF(CG$7=1,LN(OFFSET(DataSet!CE115,AddModel!CG$5,0)+(CG117*CG$6)),OFFSET(DataSet!CE115,AddModel!CG$5,0)+(CG117*CG$6)),0)</f>
        <v>9.4700000000000006</v>
      </c>
      <c r="CH118" s="6">
        <f ca="1">IFERROR(IF(CH$7=1,LN(OFFSET(DataSet!CF115,AddModel!CH$5,0)+(CH117*CH$6)),OFFSET(DataSet!CF115,AddModel!CH$5,0)+(CH117*CH$6)),0)</f>
        <v>0</v>
      </c>
      <c r="CI118" s="6">
        <f ca="1">IFERROR(IF(CI$7=1,LN(OFFSET(DataSet!CG115,AddModel!CI$5,0)+(CI117*CI$6)),OFFSET(DataSet!CG115,AddModel!CI$5,0)+(CI117*CI$6)),0)</f>
        <v>1</v>
      </c>
      <c r="CJ118">
        <f ca="1">IFERROR(IF(CJ$7=1,LN(OFFSET(DataSet!CH115,AddModel!CJ$5,0)+(CJ117*CJ$6)),OFFSET(DataSet!CH115,AddModel!CJ$5,0)+(CJ117*CJ$6)),0)</f>
        <v>0</v>
      </c>
      <c r="CK118">
        <f ca="1">IFERROR(IF(CK$7=1,LN(OFFSET(DataSet!CI115,AddModel!CK$5,0)+(CK117*CK$6)),OFFSET(DataSet!CI115,AddModel!CK$5,0)+(CK117*CK$6)),0)</f>
        <v>0</v>
      </c>
      <c r="CL118">
        <f ca="1">IFERROR(IF(CL$7=1,LN(OFFSET(DataSet!CJ115,AddModel!CL$5,0)+(CL117*CL$6)),OFFSET(DataSet!CJ115,AddModel!CL$5,0)+(CL117*CL$6)),0)</f>
        <v>0</v>
      </c>
      <c r="CM118" s="40">
        <f ca="1">IFERROR(IF(CM$7=1,LN(OFFSET(DataSet!CK115,AddModel!CM$5,0)+(CM117*CM$6)),OFFSET(DataSet!CK115,AddModel!CM$5,0)+(CM117*CM$6)),0)</f>
        <v>40.470918946724808</v>
      </c>
      <c r="CN118" s="41">
        <f ca="1">IFERROR(IF(CN$7=1,LN(OFFSET(DataSet!CL115,AddModel!CN$5,0)+(CN117*CN$6)),OFFSET(DataSet!CL115,AddModel!CN$5,0)+(CN117*CN$6)),0)</f>
        <v>0.28061610253865155</v>
      </c>
      <c r="CO118" s="41">
        <f ca="1">IFERROR(IF(CO$7=1,LN(OFFSET(DataSet!CM115,AddModel!CO$5,0)+(CO117*CO$6)),OFFSET(DataSet!CM115,AddModel!CO$5,0)+(CO117*CO$6)),0)</f>
        <v>3.4737104664723037E-7</v>
      </c>
      <c r="CP118" s="41">
        <f ca="1">IFERROR(IF(CP$7=1,LN(OFFSET(DataSet!CN115,AddModel!CP$5,0)+(CP117*CP$6)),OFFSET(DataSet!CN115,AddModel!CP$5,0)+(CP117*CP$6)),0)</f>
        <v>0</v>
      </c>
      <c r="CQ118" s="17">
        <f ca="1">IFERROR(IF(CQ$7=1,LN(OFFSET(DataSet!CO115,AddModel!CQ$5,0)+(CQ117*CQ$6)),OFFSET(DataSet!CO115,AddModel!CQ$5,0)+(CQ117*CQ$6)),0)</f>
        <v>83452.191087375832</v>
      </c>
      <c r="CR118" s="56">
        <f ca="1">IFERROR(IF(CR$7=1,LN(OFFSET(DataSet!CP115,AddModel!CR$5,0)+(CR117*CR$6)),OFFSET(DataSet!CP115,AddModel!CR$5,0)+(CR117*CR$6)),0)</f>
        <v>67057.939442720046</v>
      </c>
      <c r="CS118" s="17">
        <f ca="1">IFERROR(IF(CS$7=1,LN(OFFSET(DataSet!CQ115,AddModel!CS$5,0)+(CS117*CS$6)),OFFSET(DataSet!CQ115,AddModel!CS$5,0)+(CS117*CS$6)),0)</f>
        <v>0</v>
      </c>
      <c r="CT118" s="17">
        <f ca="1">IFERROR(IF(CT$7=1,LN(OFFSET(DataSet!CR115,AddModel!CT$5,0)+(CT117*CT$6)),OFFSET(DataSet!CR115,AddModel!CT$5,0)+(CT117*CT$6)),0)</f>
        <v>704630.33756222972</v>
      </c>
      <c r="CU118" s="20">
        <f ca="1">IFERROR(IF(CU$7=1,LN(OFFSET(DataSet!CS115,AddModel!CU$5,0)+(CU117*CU$6)),OFFSET(DataSet!CS115,AddModel!CU$5,0)+(CU117*CU$6)),0)</f>
        <v>0</v>
      </c>
      <c r="CV118" s="20">
        <f ca="1">IFERROR(IF(CV$7=1,LN(OFFSET(DataSet!CT115,AddModel!CV$5,0)+(CV117*CV$6)),OFFSET(DataSet!CT115,AddModel!CV$5,0)+(CV117*CV$6)),0)</f>
        <v>0</v>
      </c>
      <c r="CW118" s="20">
        <f ca="1">IFERROR(IF(CW$7=1,LN(OFFSET(DataSet!CU115,AddModel!CW$5,0)+(CW117*CW$6)),OFFSET(DataSet!CU115,AddModel!CW$5,0)+(CW117*CW$6)),0)</f>
        <v>0</v>
      </c>
      <c r="CX118" s="20">
        <f ca="1">IFERROR(IF(CX$7=1,LN(OFFSET(DataSet!CV115,AddModel!CX$5,0)+(CX117*CX$6)),OFFSET(DataSet!CV115,AddModel!CX$5,0)+(CX117*CX$6)),0)</f>
        <v>0</v>
      </c>
      <c r="CY118" s="113">
        <f ca="1">IFERROR(IF(CY$7=1,LN(OFFSET(DataSet!CW115,AddModel!CY$5,0)+(CY117*CY$6)),OFFSET(DataSet!CW115,AddModel!CY$5,0)+(CY117*CY$6)),0)</f>
        <v>301020.26106019178</v>
      </c>
      <c r="CZ118" s="135">
        <f ca="1">IFERROR(IF(CZ$7=1,LN(OFFSET(DataSet!CX115,AddModel!CZ$5,0)+(CZ117*CZ$6)),OFFSET(DataSet!CX115,AddModel!CZ$5,0)+(CZ117*CZ$6)),0)</f>
        <v>1004892.0604459108</v>
      </c>
      <c r="DA118" s="136">
        <f ca="1">IFERROR(IF(DA$7=1,LN(OFFSET(DataSet!CY115,AddModel!DA$5,0)+(DA117*DA$6)),OFFSET(DataSet!CY115,AddModel!DA$5,0)+(DA117*DA$6)),0)</f>
        <v>321815.17882218392</v>
      </c>
      <c r="DB118" s="137">
        <f ca="1">IFERROR(IF(DB$7=1,LN(OFFSET(DataSet!CZ115,AddModel!DB$5,0)+(DB117*DB$6)),OFFSET(DataSet!CZ115,AddModel!DB$5,0)+(DB117*DB$6)),0)</f>
        <v>1434232.3225961179</v>
      </c>
    </row>
    <row r="119" spans="1:106" x14ac:dyDescent="0.25">
      <c r="A119" s="134">
        <f ca="1">C119*DataSet!CB116</f>
        <v>2101177.4143799432</v>
      </c>
      <c r="B119" s="1">
        <f t="shared" si="4"/>
        <v>44600</v>
      </c>
      <c r="C119" s="87">
        <f t="shared" ca="1" si="6"/>
        <v>224484.76649358368</v>
      </c>
      <c r="D119" s="87">
        <f t="shared" ca="1" si="5"/>
        <v>226744.60517597498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IFERROR(IF(H$7=1,LN(OFFSET(DataSet!F116,AddModel!H$5,0)+(H118*H$6)),OFFSET(DataSet!F116,AddModel!H$5,0)+(H118*H$6)),0)</f>
        <v>0</v>
      </c>
      <c r="I119" s="13">
        <f ca="1">IFERROR(IF(I$7=1,LN(OFFSET(DataSet!G116,AddModel!I$5,0)+(I118*I$6)),OFFSET(DataSet!G116,AddModel!I$5,0)+(I118*I$6)),0)</f>
        <v>1</v>
      </c>
      <c r="J119" s="13">
        <f ca="1">IFERROR(IF(J$7=1,LN(OFFSET(DataSet!H116,AddModel!J$5,0)+(J118*J$6)),OFFSET(DataSet!H116,AddModel!J$5,0)+(J118*J$6)),0)</f>
        <v>0</v>
      </c>
      <c r="K119" s="13">
        <f ca="1">IFERROR(IF(K$7=1,LN(OFFSET(DataSet!I116,AddModel!K$5,0)+(K118*K$6)),OFFSET(DataSet!I116,AddModel!K$5,0)+(K118*K$6)),0)</f>
        <v>0</v>
      </c>
      <c r="L119" s="13">
        <f ca="1">IFERROR(IF(L$7=1,LN(OFFSET(DataSet!J116,AddModel!L$5,0)+(L118*L$6)),OFFSET(DataSet!J116,AddModel!L$5,0)+(L118*L$6)),0)</f>
        <v>0</v>
      </c>
      <c r="M119" s="13">
        <f ca="1">IFERROR(IF(M$7=1,LN(OFFSET(DataSet!K116,AddModel!M$5,0)+(M118*M$6)),OFFSET(DataSet!K116,AddModel!M$5,0)+(M118*M$6)),0)</f>
        <v>0</v>
      </c>
      <c r="N119" s="13">
        <f ca="1">IFERROR(IF(N$7=1,LN(OFFSET(DataSet!L116,AddModel!N$5,0)+(N118*N$6)),OFFSET(DataSet!L116,AddModel!N$5,0)+(N118*N$6)),0)</f>
        <v>0</v>
      </c>
      <c r="O119" s="13">
        <f ca="1">IFERROR(IF(O$7=1,LN(OFFSET(DataSet!M116,AddModel!O$5,0)+(O118*O$6)),OFFSET(DataSet!M116,AddModel!O$5,0)+(O118*O$6)),0)</f>
        <v>0</v>
      </c>
      <c r="P119" s="13">
        <f ca="1">IFERROR(IF(P$7=1,LN(OFFSET(DataSet!N116,AddModel!P$5,0)+(P118*P$6)),OFFSET(DataSet!N116,AddModel!P$5,0)+(P118*P$6)),0)</f>
        <v>0</v>
      </c>
      <c r="Q119" s="13">
        <f ca="1">IFERROR(IF(Q$7=1,LN(OFFSET(DataSet!O116,AddModel!Q$5,0)+(Q118*Q$6)),OFFSET(DataSet!O116,AddModel!Q$5,0)+(Q118*Q$6)),0)</f>
        <v>0</v>
      </c>
      <c r="R119" s="13">
        <f ca="1">IFERROR(IF(R$7=1,LN(OFFSET(DataSet!P116,AddModel!R$5,0)+(R118*R$6)),OFFSET(DataSet!P116,AddModel!R$5,0)+(R118*R$6)),0)</f>
        <v>0</v>
      </c>
      <c r="S119" s="13">
        <f ca="1">IFERROR(IF(S$7=1,LN(OFFSET(DataSet!Q116,AddModel!S$5,0)+(S118*S$6)),OFFSET(DataSet!Q116,AddModel!S$5,0)+(S118*S$6)),0)</f>
        <v>0</v>
      </c>
      <c r="T119" s="14">
        <f ca="1">IFERROR(IF(T$7=1,LN(OFFSET(DataSet!R116,AddModel!T$5,0)+(T118*T$6)),OFFSET(DataSet!R116,AddModel!T$5,0)+(T118*T$6)),0)</f>
        <v>0</v>
      </c>
      <c r="U119" s="14">
        <f ca="1">IFERROR(IF(U$7=1,LN(OFFSET(DataSet!S116,AddModel!U$5,0)+(U118*U$6)),OFFSET(DataSet!S116,AddModel!U$5,0)+(U118*U$6)),0)</f>
        <v>0</v>
      </c>
      <c r="V119" s="14">
        <f ca="1">IFERROR(IF(V$7=1,LN(OFFSET(DataSet!T116,AddModel!V$5,0)+(V118*V$6)),OFFSET(DataSet!T116,AddModel!V$5,0)+(V118*V$6)),0)</f>
        <v>0</v>
      </c>
      <c r="W119" s="14">
        <f ca="1">IFERROR(IF(W$7=1,LN(OFFSET(DataSet!U116,AddModel!W$5,0)+(W118*W$6)),OFFSET(DataSet!U116,AddModel!W$5,0)+(W118*W$6)),0)</f>
        <v>0</v>
      </c>
      <c r="X119" s="14">
        <f ca="1">IFERROR(IF(X$7=1,LN(OFFSET(DataSet!V116,AddModel!X$5,0)+(X118*X$6)),OFFSET(DataSet!V116,AddModel!X$5,0)+(X118*X$6)),0)</f>
        <v>0</v>
      </c>
      <c r="Y119" s="14">
        <f ca="1">IFERROR(IF(Y$7=1,LN(OFFSET(DataSet!W116,AddModel!Y$5,0)+(Y118*Y$6)),OFFSET(DataSet!W116,AddModel!Y$5,0)+(Y118*Y$6)),0)</f>
        <v>0</v>
      </c>
      <c r="Z119" s="14">
        <f ca="1">IFERROR(IF(Z$7=1,LN(OFFSET(DataSet!X116,AddModel!Z$5,0)+(Z118*Z$6)),OFFSET(DataSet!X116,AddModel!Z$5,0)+(Z118*Z$6)),0)</f>
        <v>0</v>
      </c>
      <c r="AA119" s="14">
        <f ca="1">IFERROR(IF(AA$7=1,LN(OFFSET(DataSet!Y116,AddModel!AA$5,0)+(AA118*AA$6)),OFFSET(DataSet!Y116,AddModel!AA$5,0)+(AA118*AA$6)),0)</f>
        <v>0</v>
      </c>
      <c r="AB119" s="14">
        <f ca="1">IFERROR(IF(AB$7=1,LN(OFFSET(DataSet!Z116,AddModel!AB$5,0)+(AB118*AB$6)),OFFSET(DataSet!Z116,AddModel!AB$5,0)+(AB118*AB$6)),0)</f>
        <v>0</v>
      </c>
      <c r="AC119" s="15">
        <f ca="1">IFERROR(IF(AC$7=1,LN(OFFSET(DataSet!AA116,AddModel!AC$5,0)+(AC118*AC$6)),OFFSET(DataSet!AA116,AddModel!AC$5,0)+(AC118*AC$6)),0)</f>
        <v>0</v>
      </c>
      <c r="AD119" s="15">
        <f ca="1">IFERROR(IF(AD$7=1,LN(OFFSET(DataSet!AB116,AddModel!AD$5,0)+(AD118*AD$6)),OFFSET(DataSet!AB116,AddModel!AD$5,0)+(AD118*AD$6)),0)</f>
        <v>0</v>
      </c>
      <c r="AE119" s="15">
        <f ca="1">IFERROR(IF(AE$7=1,LN(OFFSET(DataSet!AC116,AddModel!AE$5,0)+(AE118*AE$6)),OFFSET(DataSet!AC116,AddModel!AE$5,0)+(AE118*AE$6)),0)</f>
        <v>0</v>
      </c>
      <c r="AF119" s="15">
        <f ca="1">IFERROR(IF(AF$7=1,LN(OFFSET(DataSet!AD116,AddModel!AF$5,0)+(AF118*AF$6)),OFFSET(DataSet!AD116,AddModel!AF$5,0)+(AF118*AF$6)),0)</f>
        <v>0</v>
      </c>
      <c r="AG119" s="15">
        <f ca="1">IFERROR(IF(AG$7=1,LN(OFFSET(DataSet!AE116,AddModel!AG$5,0)+(AG118*AG$6)),OFFSET(DataSet!AE116,AddModel!AG$5,0)+(AG118*AG$6)),0)</f>
        <v>0</v>
      </c>
      <c r="AH119" s="15">
        <f ca="1">IFERROR(IF(AH$7=1,LN(OFFSET(DataSet!AF116,AddModel!AH$5,0)+(AH118*AH$6)),OFFSET(DataSet!AF116,AddModel!AH$5,0)+(AH118*AH$6)),0)</f>
        <v>0</v>
      </c>
      <c r="AI119" s="15">
        <f ca="1">IFERROR(IF(AI$7=1,LN(OFFSET(DataSet!AG116,AddModel!AI$5,0)+(AI118*AI$6)),OFFSET(DataSet!AG116,AddModel!AI$5,0)+(AI118*AI$6)),0)</f>
        <v>0</v>
      </c>
      <c r="AJ119" s="15">
        <f ca="1">IFERROR(IF(AJ$7=1,LN(OFFSET(DataSet!AH116,AddModel!AJ$5,0)+(AJ118*AJ$6)),OFFSET(DataSet!AH116,AddModel!AJ$5,0)+(AJ118*AJ$6)),0)</f>
        <v>0</v>
      </c>
      <c r="AK119" s="15">
        <f ca="1">IFERROR(IF(AK$7=1,LN(OFFSET(DataSet!AI116,AddModel!AK$5,0)+(AK118*AK$6)),OFFSET(DataSet!AI116,AddModel!AK$5,0)+(AK118*AK$6)),0)</f>
        <v>0</v>
      </c>
      <c r="AL119" s="13">
        <f ca="1">IFERROR(IF(AL$7=1,LN(OFFSET(DataSet!AJ116,AddModel!AL$5,0)+(AL118*AL$6)),OFFSET(DataSet!AJ116,AddModel!AL$5,0)+(AL118*AL$6)),0)</f>
        <v>0</v>
      </c>
      <c r="AM119" s="13">
        <f ca="1">IFERROR(IF(AM$7=1,LN(OFFSET(DataSet!AK116,AddModel!AM$5,0)+(AM118*AM$6)),OFFSET(DataSet!AK116,AddModel!AM$5,0)+(AM118*AM$6)),0)</f>
        <v>0</v>
      </c>
      <c r="AN119" s="13">
        <f ca="1">IFERROR(IF(AN$7=1,LN(OFFSET(DataSet!AL116,AddModel!AN$5,0)+(AN118*AN$6)),OFFSET(DataSet!AL116,AddModel!AN$5,0)+(AN118*AN$6)),0)</f>
        <v>0</v>
      </c>
      <c r="AO119" s="17">
        <f ca="1">IFERROR(IF(AO$7=1,LN(OFFSET(DataSet!AM116,AddModel!AO$5,0)+(AO118*AO$6)),OFFSET(DataSet!AM116,AddModel!AO$5,0)+(AO118*AO$6)),0)</f>
        <v>52.142857142857402</v>
      </c>
      <c r="AP119" s="17">
        <f ca="1">IFERROR(IF(AP$7=1,LN(OFFSET(DataSet!AN116,AddModel!AP$5,0)+(AP118*AP$6)),OFFSET(DataSet!AN116,AddModel!AP$5,0)+(AP118*AP$6)),0)</f>
        <v>52.285714285714597</v>
      </c>
      <c r="AQ119" s="17">
        <f ca="1">IFERROR(IF(AQ$7=1,LN(OFFSET(DataSet!AO116,AddModel!AQ$5,0)+(AQ118*AQ$6)),OFFSET(DataSet!AO116,AddModel!AQ$5,0)+(AQ118*AQ$6)),0)</f>
        <v>6</v>
      </c>
      <c r="AR119" s="17">
        <f ca="1">IFERROR(IF(AR$7=1,LN(OFFSET(DataSet!AP116,AddModel!AR$5,0)+(AR118*AR$6)),OFFSET(DataSet!AP116,AddModel!AR$5,0)+(AR118*AR$6)),0)</f>
        <v>0</v>
      </c>
      <c r="AS119" s="18">
        <f ca="1">IFERROR(IF(AS$7=1,LN(OFFSET(DataSet!AQ116,AddModel!AS$5,0)+(AS118*AS$6)),OFFSET(DataSet!AQ116,AddModel!AS$5,0)+(AS118*AS$6)),0)</f>
        <v>0</v>
      </c>
      <c r="AT119" s="19">
        <f ca="1">IFERROR(IF(AT$7=1,LN(OFFSET(DataSet!AR116,AddModel!AT$5,0)+(AT118*AT$6)),OFFSET(DataSet!AR116,AddModel!AT$5,0)+(AT118*AT$6)),0)</f>
        <v>-2.5798771567764698</v>
      </c>
      <c r="AU119" s="20">
        <f ca="1">IFERROR(IF(AU$7=1,LN(OFFSET(DataSet!AS116,AddModel!AU$5,0)+(AU118*AU$6)),OFFSET(DataSet!AS116,AddModel!AU$5,0)+(AU118*AU$6)),0)</f>
        <v>-3.1466436174548802</v>
      </c>
      <c r="AV119" s="20">
        <f ca="1">IFERROR(IF(AV$7=1,LN(OFFSET(DataSet!AT116,AddModel!AV$5,0)+(AV118*AV$6)),OFFSET(DataSet!AT116,AddModel!AV$5,0)+(AV118*AV$6)),0)</f>
        <v>0.68954220530000598</v>
      </c>
      <c r="AW119" s="20">
        <f ca="1">IFERROR(IF(AW$7=1,LN(OFFSET(DataSet!AU116,AddModel!AW$5,0)+(AW118*AW$6)),OFFSET(DataSet!AU116,AddModel!AW$5,0)+(AW118*AW$6)),0)</f>
        <v>-0.57146211077628095</v>
      </c>
      <c r="AX119" s="20">
        <f ca="1">IFERROR(IF(AX$7=1,LN(OFFSET(DataSet!AV116,AddModel!AX$5,0)+(AX118*AX$6)),OFFSET(DataSet!AV116,AddModel!AX$5,0)+(AX118*AX$6)),0)</f>
        <v>7.7668901125163696</v>
      </c>
      <c r="AY119" s="20">
        <f ca="1">IFERROR(IF(AY$7=1,LN(OFFSET(DataSet!AW116,AddModel!AY$5,0)+(AY118*AY$6)),OFFSET(DataSet!AW116,AddModel!AY$5,0)+(AY118*AY$6)),0)</f>
        <v>1.9427475045213201</v>
      </c>
      <c r="AZ119" s="20">
        <f ca="1">IFERROR(IF(AZ$7=1,LN(OFFSET(DataSet!AX116,AddModel!AZ$5,0)+(AZ118*AZ$6)),OFFSET(DataSet!AX116,AddModel!AZ$5,0)+(AZ118*AZ$6)),0)</f>
        <v>2.6506829041434798</v>
      </c>
      <c r="BA119" s="20">
        <f ca="1">IFERROR(IF(BA$7=1,LN(OFFSET(DataSet!AY116,AddModel!BA$5,0)+(BA118*BA$6)),OFFSET(DataSet!AY116,AddModel!BA$5,0)+(BA118*BA$6)),0)</f>
        <v>5.1870129557398998</v>
      </c>
      <c r="BB119" s="20">
        <f ca="1">IFERROR(IF(BB$7=1,LN(OFFSET(DataSet!AZ116,AddModel!BB$5,0)+(BB118*BB$6)),OFFSET(DataSet!AZ116,AddModel!BB$5,0)+(BB118*BB$6)),0)</f>
        <v>1.7065616755156801</v>
      </c>
      <c r="BC119" s="20">
        <f ca="1">IFERROR(IF(BC$7=1,LN(OFFSET(DataSet!BA116,AddModel!BC$5,0)+(BC118*BC$6)),OFFSET(DataSet!BA116,AddModel!BC$5,0)+(BC118*BC$6)),0)</f>
        <v>-1.2038961129335599</v>
      </c>
      <c r="BD119" s="20">
        <f ca="1">IFERROR(IF(BD$7=1,LN(OFFSET(DataSet!BB116,AddModel!BD$5,0)+(BD118*BD$6)),OFFSET(DataSet!BB116,AddModel!BD$5,0)+(BD118*BD$6)),0)</f>
        <v>2.3961038808156898</v>
      </c>
      <c r="BE119" s="21">
        <f ca="1">IFERROR(IF(BE$7=1,LN(OFFSET(DataSet!BC116,AddModel!BE$5,0)+(BE118*BE$6)),OFFSET(DataSet!BC116,AddModel!BE$5,0)+(BE118*BE$6)),0)</f>
        <v>2.0792207933671998</v>
      </c>
      <c r="BF119" s="16">
        <f ca="1">IFERROR(IF(BF$7=1,LN(OFFSET(DataSet!BD116,AddModel!BF$5,0)+(BF118*BF$6)),OFFSET(DataSet!BD116,AddModel!BF$5,0)+(BF118*BF$6)),0)</f>
        <v>-24</v>
      </c>
      <c r="BG119" s="17">
        <f ca="1">IFERROR(IF(BG$7=1,LN(OFFSET(DataSet!BE116,AddModel!BG$5,0)+(BG118*BG$6)),OFFSET(DataSet!BE116,AddModel!BG$5,0)+(BG118*BG$6)),0)</f>
        <v>-35</v>
      </c>
      <c r="BH119" s="17">
        <f ca="1">IFERROR(IF(BH$7=1,LN(OFFSET(DataSet!BF116,AddModel!BH$5,0)+(BH118*BH$6)),OFFSET(DataSet!BF116,AddModel!BH$5,0)+(BH118*BH$6)),0)</f>
        <v>-82</v>
      </c>
      <c r="BI119" s="17">
        <f ca="1">IFERROR(IF(BI$7=1,LN(OFFSET(DataSet!BG116,AddModel!BI$5,0)+(BI118*BI$6)),OFFSET(DataSet!BG116,AddModel!BI$5,0)+(BI118*BI$6)),0)</f>
        <v>-40</v>
      </c>
      <c r="BJ119" s="17">
        <f ca="1">IFERROR(IF(BJ$7=1,LN(OFFSET(DataSet!BH116,AddModel!BJ$5,0)+(BJ118*BJ$6)),OFFSET(DataSet!BH116,AddModel!BJ$5,0)+(BJ118*BJ$6)),0)</f>
        <v>-18</v>
      </c>
      <c r="BK119" s="17">
        <f ca="1">IFERROR(IF(BK$7=1,LN(OFFSET(DataSet!BI116,AddModel!BK$5,0)+(BK118*BK$6)),OFFSET(DataSet!BI116,AddModel!BK$5,0)+(BK118*BK$6)),0)</f>
        <v>-8</v>
      </c>
      <c r="BL119" s="17">
        <f ca="1">IFERROR(IF(BL$7=1,LN(OFFSET(DataSet!BJ116,AddModel!BL$5,0)+(BL118*BL$6)),OFFSET(DataSet!BJ116,AddModel!BL$5,0)+(BL118*BL$6)),0)</f>
        <v>94.568079999999995</v>
      </c>
      <c r="BM119" s="17">
        <f ca="1">IFERROR(IF(BM$7=1,LN(OFFSET(DataSet!BK116,AddModel!BM$5,0)+(BM118*BM$6)),OFFSET(DataSet!BK116,AddModel!BM$5,0)+(BM118*BM$6)),0)</f>
        <v>94.188429999999997</v>
      </c>
      <c r="BN119" s="17">
        <f ca="1">IFERROR(IF(BN$7=1,LN(OFFSET(DataSet!BL116,AddModel!BN$5,0)+(BN118*BN$6)),OFFSET(DataSet!BL116,AddModel!BN$5,0)+(BN118*BN$6)),0)</f>
        <v>109.6091</v>
      </c>
      <c r="BO119" s="17">
        <f ca="1">IFERROR(IF(BO$7=1,LN(OFFSET(DataSet!BM116,AddModel!BO$5,0)+(BO118*BO$6)),OFFSET(DataSet!BM116,AddModel!BO$5,0)+(BO118*BO$6)),0)</f>
        <v>139.61160000000001</v>
      </c>
      <c r="BP119" s="17">
        <f ca="1">IFERROR(IF(BP$7=1,LN(OFFSET(DataSet!BN116,AddModel!BP$5,0)+(BP118*BP$6)),OFFSET(DataSet!BN116,AddModel!BP$5,0)+(BP118*BP$6)),0)</f>
        <v>124</v>
      </c>
      <c r="BQ119" s="17">
        <f ca="1">IFERROR(IF(BQ$7=1,LN(OFFSET(DataSet!BO116,AddModel!BQ$5,0)+(BQ118*BQ$6)),OFFSET(DataSet!BO116,AddModel!BQ$5,0)+(BQ118*BQ$6)),0)</f>
        <v>112.2158</v>
      </c>
      <c r="BR119" s="17">
        <f ca="1">IFERROR(IF(BR$7=1,LN(OFFSET(DataSet!BP116,AddModel!BR$5,0)+(BR118*BR$6)),OFFSET(DataSet!BP116,AddModel!BR$5,0)+(BR118*BR$6)),0)</f>
        <v>105.0912</v>
      </c>
      <c r="BS119" s="17">
        <f ca="1">IFERROR(IF(BS$7=1,LN(OFFSET(DataSet!BQ116,AddModel!BS$5,0)+(BS118*BS$6)),OFFSET(DataSet!BQ116,AddModel!BS$5,0)+(BS118*BS$6)),0)</f>
        <v>111.47750000000001</v>
      </c>
      <c r="BT119" s="17">
        <f ca="1">IFERROR(IF(BT$7=1,LN(OFFSET(DataSet!BR116,AddModel!BT$5,0)+(BT118*BT$6)),OFFSET(DataSet!BR116,AddModel!BT$5,0)+(BT118*BT$6)),0)</f>
        <v>1394989</v>
      </c>
      <c r="BU119" s="17">
        <f ca="1">IFERROR(IF(BU$7=1,LN(OFFSET(DataSet!BS116,AddModel!BU$5,0)+(BU118*BU$6)),OFFSET(DataSet!BS116,AddModel!BU$5,0)+(BU118*BU$6)),0)</f>
        <v>1108447.6853748099</v>
      </c>
      <c r="BV119" s="17">
        <f ca="1">IFERROR(IF(BV$7=1,LN(OFFSET(DataSet!BT116,AddModel!BV$5,0)+(BV118*BV$6)),OFFSET(DataSet!BT116,AddModel!BV$5,0)+(BV118*BV$6)),0)</f>
        <v>109.6091</v>
      </c>
      <c r="BW119" s="17">
        <f ca="1">IFERROR(IF(BW$7=1,LN(OFFSET(DataSet!BU116,AddModel!BW$5,0)+(BW118*BW$6)),OFFSET(DataSet!BU116,AddModel!BW$5,0)+(BW118*BW$6)),0)</f>
        <v>3.69</v>
      </c>
      <c r="BX119" s="17">
        <f ca="1">IFERROR(IF(BX$7=1,LN(OFFSET(DataSet!BV116,AddModel!BX$5,0)+(BX118*BX$6)),OFFSET(DataSet!BV116,AddModel!BX$5,0)+(BX118*BX$6)),0)</f>
        <v>7.1</v>
      </c>
      <c r="BY119" s="17">
        <f ca="1">IFERROR(IF(BY$7=1,LN(OFFSET(DataSet!BW116,AddModel!BY$5,0)+(BY118*BY$6)),OFFSET(DataSet!BW116,AddModel!BY$5,0)+(BY118*BY$6)),0)</f>
        <v>99.4</v>
      </c>
      <c r="BZ119" s="17">
        <f ca="1">IFERROR(IF(BZ$7=1,LN(OFFSET(DataSet!BX116,AddModel!BZ$5,0)+(BZ118*BZ$6)),OFFSET(DataSet!BX116,AddModel!BZ$5,0)+(BZ118*BZ$6)),0)</f>
        <v>4.6746962486367014</v>
      </c>
      <c r="CA119" s="17">
        <f ca="1">IFERROR(IF(CA$7=1,LN(OFFSET(DataSet!BY116,AddModel!CA$5,0)+(CA118*CA$6)),OFFSET(DataSet!BY116,AddModel!CA$5,0)+(CA118*CA$6)),0)</f>
        <v>106.6</v>
      </c>
      <c r="CB119" s="18">
        <f ca="1">IFERROR(IF(CB$7=1,LN(OFFSET(DataSet!BZ116,AddModel!CB$5,0)+(CB118*CB$6)),OFFSET(DataSet!BZ116,AddModel!CB$5,0)+(CB118*CB$6)),0)</f>
        <v>104.9</v>
      </c>
      <c r="CC119" s="30">
        <f ca="1">IFERROR(IF(CC$7=1,LN(OFFSET(DataSet!CA116,AddModel!CC$5,0)+(CC118*CC$6)),OFFSET(DataSet!CA116,AddModel!CC$5,0)+(CC118*CC$6)),0)</f>
        <v>-0.21072103131565253</v>
      </c>
      <c r="CD119" s="40">
        <f ca="1">IFERROR(IF(CD$7=1,LN(OFFSET(DataSet!CB116,AddModel!CD$5,0)+(CD118*CD$6)),OFFSET(DataSet!CB116,AddModel!CD$5,0)+(CD118*CD$6)),0)</f>
        <v>2.2364452904895007</v>
      </c>
      <c r="CE119" s="41">
        <f ca="1">IFERROR(IF(CE$7=1,LN(OFFSET(DataSet!CC116,AddModel!CE$5,0)+(CE118*CE$6)),OFFSET(DataSet!CC116,AddModel!CE$5,0)+(CE118*CE$6)),0)</f>
        <v>10.035</v>
      </c>
      <c r="CF119" s="41">
        <f ca="1">IFERROR(IF(CF$7=1,LN(OFFSET(DataSet!CD116,AddModel!CF$5,0)+(CF118*CF$6)),OFFSET(DataSet!CD116,AddModel!CF$5,0)+(CF118*CF$6)),0)</f>
        <v>8.8800000000000008</v>
      </c>
      <c r="CG119" s="41">
        <f ca="1">IFERROR(IF(CG$7=1,LN(OFFSET(DataSet!CE116,AddModel!CG$5,0)+(CG118*CG$6)),OFFSET(DataSet!CE116,AddModel!CG$5,0)+(CG118*CG$6)),0)</f>
        <v>9.4700000000000006</v>
      </c>
      <c r="CH119" s="6">
        <f ca="1">IFERROR(IF(CH$7=1,LN(OFFSET(DataSet!CF116,AddModel!CH$5,0)+(CH118*CH$6)),OFFSET(DataSet!CF116,AddModel!CH$5,0)+(CH118*CH$6)),0)</f>
        <v>0</v>
      </c>
      <c r="CI119" s="6">
        <f ca="1">IFERROR(IF(CI$7=1,LN(OFFSET(DataSet!CG116,AddModel!CI$5,0)+(CI118*CI$6)),OFFSET(DataSet!CG116,AddModel!CI$5,0)+(CI118*CI$6)),0)</f>
        <v>1</v>
      </c>
      <c r="CJ119">
        <f ca="1">IFERROR(IF(CJ$7=1,LN(OFFSET(DataSet!CH116,AddModel!CJ$5,0)+(CJ118*CJ$6)),OFFSET(DataSet!CH116,AddModel!CJ$5,0)+(CJ118*CJ$6)),0)</f>
        <v>0</v>
      </c>
      <c r="CK119">
        <f ca="1">IFERROR(IF(CK$7=1,LN(OFFSET(DataSet!CI116,AddModel!CK$5,0)+(CK118*CK$6)),OFFSET(DataSet!CI116,AddModel!CK$5,0)+(CK118*CK$6)),0)</f>
        <v>0</v>
      </c>
      <c r="CL119">
        <f ca="1">IFERROR(IF(CL$7=1,LN(OFFSET(DataSet!CJ116,AddModel!CL$5,0)+(CL118*CL$6)),OFFSET(DataSet!CJ116,AddModel!CL$5,0)+(CL118*CL$6)),0)</f>
        <v>0</v>
      </c>
      <c r="CM119" s="40">
        <f ca="1">IFERROR(IF(CM$7=1,LN(OFFSET(DataSet!CK116,AddModel!CM$5,0)+(CM118*CM$6)),OFFSET(DataSet!CK116,AddModel!CM$5,0)+(CM118*CM$6)),0)</f>
        <v>32.376735157379848</v>
      </c>
      <c r="CN119" s="41">
        <f ca="1">IFERROR(IF(CN$7=1,LN(OFFSET(DataSet!CL116,AddModel!CN$5,0)+(CN118*CN$6)),OFFSET(DataSet!CL116,AddModel!CN$5,0)+(CN118*CN$6)),0)</f>
        <v>0.19643127177705608</v>
      </c>
      <c r="CO119" s="41">
        <f ca="1">IFERROR(IF(CO$7=1,LN(OFFSET(DataSet!CM116,AddModel!CO$5,0)+(CO118*CO$6)),OFFSET(DataSet!CM116,AddModel!CO$5,0)+(CO118*CO$6)),0)</f>
        <v>2.0842262798833822E-7</v>
      </c>
      <c r="CP119" s="41">
        <f ca="1">IFERROR(IF(CP$7=1,LN(OFFSET(DataSet!CN116,AddModel!CP$5,0)+(CP118*CP$6)),OFFSET(DataSet!CN116,AddModel!CP$5,0)+(CP118*CP$6)),0)</f>
        <v>0</v>
      </c>
      <c r="CQ119" s="17">
        <f ca="1">IFERROR(IF(CQ$7=1,LN(OFFSET(DataSet!CO116,AddModel!CQ$5,0)+(CQ118*CQ$6)),OFFSET(DataSet!CO116,AddModel!CQ$5,0)+(CQ118*CQ$6)),0)</f>
        <v>136897.87444933917</v>
      </c>
      <c r="CR119" s="56">
        <f ca="1">IFERROR(IF(CR$7=1,LN(OFFSET(DataSet!CP116,AddModel!CR$5,0)+(CR118*CR$6)),OFFSET(DataSet!CP116,AddModel!CR$5,0)+(CR118*CR$6)),0)</f>
        <v>75782.673604553565</v>
      </c>
      <c r="CS119" s="17">
        <f ca="1">IFERROR(IF(CS$7=1,LN(OFFSET(DataSet!CQ116,AddModel!CS$5,0)+(CS118*CS$6)),OFFSET(DataSet!CQ116,AddModel!CS$5,0)+(CS118*CS$6)),0)</f>
        <v>0</v>
      </c>
      <c r="CT119" s="17">
        <f ca="1">IFERROR(IF(CT$7=1,LN(OFFSET(DataSet!CR116,AddModel!CT$5,0)+(CT118*CT$6)),OFFSET(DataSet!CR116,AddModel!CT$5,0)+(CT118*CT$6)),0)</f>
        <v>705921.7843474535</v>
      </c>
      <c r="CU119" s="20">
        <f ca="1">IFERROR(IF(CU$7=1,LN(OFFSET(DataSet!CS116,AddModel!CU$5,0)+(CU118*CU$6)),OFFSET(DataSet!CS116,AddModel!CU$5,0)+(CU118*CU$6)),0)</f>
        <v>0</v>
      </c>
      <c r="CV119" s="20">
        <f ca="1">IFERROR(IF(CV$7=1,LN(OFFSET(DataSet!CT116,AddModel!CV$5,0)+(CV118*CV$6)),OFFSET(DataSet!CT116,AddModel!CV$5,0)+(CV118*CV$6)),0)</f>
        <v>0</v>
      </c>
      <c r="CW119" s="20">
        <f ca="1">IFERROR(IF(CW$7=1,LN(OFFSET(DataSet!CU116,AddModel!CW$5,0)+(CW118*CW$6)),OFFSET(DataSet!CU116,AddModel!CW$5,0)+(CW118*CW$6)),0)</f>
        <v>0</v>
      </c>
      <c r="CX119" s="20">
        <f ca="1">IFERROR(IF(CX$7=1,LN(OFFSET(DataSet!CV116,AddModel!CX$5,0)+(CX118*CX$6)),OFFSET(DataSet!CV116,AddModel!CX$5,0)+(CX118*CX$6)),0)</f>
        <v>0</v>
      </c>
      <c r="CY119" s="113">
        <f ca="1">IFERROR(IF(CY$7=1,LN(OFFSET(DataSet!CW116,AddModel!CY$5,0)+(CY118*CY$6)),OFFSET(DataSet!CW116,AddModel!CY$5,0)+(CY118*CY$6)),0)</f>
        <v>425361.09610778547</v>
      </c>
      <c r="CZ119" s="135">
        <f ca="1">IFERROR(IF(CZ$7=1,LN(OFFSET(DataSet!CX116,AddModel!CZ$5,0)+(CZ118*CZ$6)),OFFSET(DataSet!CX116,AddModel!CZ$5,0)+(CZ118*CZ$6)),0)</f>
        <v>988234.64835672872</v>
      </c>
      <c r="DA119" s="136">
        <f ca="1">IFERROR(IF(DA$7=1,LN(OFFSET(DataSet!CY116,AddModel!DA$5,0)+(DA118*DA$6)),OFFSET(DataSet!CY116,AddModel!DA$5,0)+(DA118*DA$6)),0)</f>
        <v>257452.14305774716</v>
      </c>
      <c r="DB119" s="137">
        <f ca="1">IFERROR(IF(DB$7=1,LN(OFFSET(DataSet!CZ116,AddModel!DB$5,0)+(DB118*DB$6)),OFFSET(DataSet!CZ116,AddModel!DB$5,0)+(DB118*DB$6)),0)</f>
        <v>1316708.8580768944</v>
      </c>
    </row>
    <row r="120" spans="1:106" x14ac:dyDescent="0.25">
      <c r="A120" s="134">
        <f ca="1">C120*DataSet!CB117</f>
        <v>2249350.6078072069</v>
      </c>
      <c r="B120" s="1">
        <f t="shared" si="4"/>
        <v>44607</v>
      </c>
      <c r="C120" s="87">
        <f t="shared" ca="1" si="6"/>
        <v>240315.23587683839</v>
      </c>
      <c r="D120" s="87">
        <f t="shared" ca="1" si="5"/>
        <v>236263.84380323027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IFERROR(IF(H$7=1,LN(OFFSET(DataSet!F117,AddModel!H$5,0)+(H119*H$6)),OFFSET(DataSet!F117,AddModel!H$5,0)+(H119*H$6)),0)</f>
        <v>0</v>
      </c>
      <c r="I120" s="13">
        <f ca="1">IFERROR(IF(I$7=1,LN(OFFSET(DataSet!G117,AddModel!I$5,0)+(I119*I$6)),OFFSET(DataSet!G117,AddModel!I$5,0)+(I119*I$6)),0)</f>
        <v>1</v>
      </c>
      <c r="J120" s="13">
        <f ca="1">IFERROR(IF(J$7=1,LN(OFFSET(DataSet!H117,AddModel!J$5,0)+(J119*J$6)),OFFSET(DataSet!H117,AddModel!J$5,0)+(J119*J$6)),0)</f>
        <v>0</v>
      </c>
      <c r="K120" s="13">
        <f ca="1">IFERROR(IF(K$7=1,LN(OFFSET(DataSet!I117,AddModel!K$5,0)+(K119*K$6)),OFFSET(DataSet!I117,AddModel!K$5,0)+(K119*K$6)),0)</f>
        <v>0</v>
      </c>
      <c r="L120" s="13">
        <f ca="1">IFERROR(IF(L$7=1,LN(OFFSET(DataSet!J117,AddModel!L$5,0)+(L119*L$6)),OFFSET(DataSet!J117,AddModel!L$5,0)+(L119*L$6)),0)</f>
        <v>0</v>
      </c>
      <c r="M120" s="13">
        <f ca="1">IFERROR(IF(M$7=1,LN(OFFSET(DataSet!K117,AddModel!M$5,0)+(M119*M$6)),OFFSET(DataSet!K117,AddModel!M$5,0)+(M119*M$6)),0)</f>
        <v>0</v>
      </c>
      <c r="N120" s="13">
        <f ca="1">IFERROR(IF(N$7=1,LN(OFFSET(DataSet!L117,AddModel!N$5,0)+(N119*N$6)),OFFSET(DataSet!L117,AddModel!N$5,0)+(N119*N$6)),0)</f>
        <v>0</v>
      </c>
      <c r="O120" s="13">
        <f ca="1">IFERROR(IF(O$7=1,LN(OFFSET(DataSet!M117,AddModel!O$5,0)+(O119*O$6)),OFFSET(DataSet!M117,AddModel!O$5,0)+(O119*O$6)),0)</f>
        <v>0</v>
      </c>
      <c r="P120" s="13">
        <f ca="1">IFERROR(IF(P$7=1,LN(OFFSET(DataSet!N117,AddModel!P$5,0)+(P119*P$6)),OFFSET(DataSet!N117,AddModel!P$5,0)+(P119*P$6)),0)</f>
        <v>0</v>
      </c>
      <c r="Q120" s="13">
        <f ca="1">IFERROR(IF(Q$7=1,LN(OFFSET(DataSet!O117,AddModel!Q$5,0)+(Q119*Q$6)),OFFSET(DataSet!O117,AddModel!Q$5,0)+(Q119*Q$6)),0)</f>
        <v>0</v>
      </c>
      <c r="R120" s="13">
        <f ca="1">IFERROR(IF(R$7=1,LN(OFFSET(DataSet!P117,AddModel!R$5,0)+(R119*R$6)),OFFSET(DataSet!P117,AddModel!R$5,0)+(R119*R$6)),0)</f>
        <v>0</v>
      </c>
      <c r="S120" s="13">
        <f ca="1">IFERROR(IF(S$7=1,LN(OFFSET(DataSet!Q117,AddModel!S$5,0)+(S119*S$6)),OFFSET(DataSet!Q117,AddModel!S$5,0)+(S119*S$6)),0)</f>
        <v>0</v>
      </c>
      <c r="T120" s="14">
        <f ca="1">IFERROR(IF(T$7=1,LN(OFFSET(DataSet!R117,AddModel!T$5,0)+(T119*T$6)),OFFSET(DataSet!R117,AddModel!T$5,0)+(T119*T$6)),0)</f>
        <v>0</v>
      </c>
      <c r="U120" s="14">
        <f ca="1">IFERROR(IF(U$7=1,LN(OFFSET(DataSet!S117,AddModel!U$5,0)+(U119*U$6)),OFFSET(DataSet!S117,AddModel!U$5,0)+(U119*U$6)),0)</f>
        <v>0.71428571428571397</v>
      </c>
      <c r="V120" s="14">
        <f ca="1">IFERROR(IF(V$7=1,LN(OFFSET(DataSet!T117,AddModel!V$5,0)+(V119*V$6)),OFFSET(DataSet!T117,AddModel!V$5,0)+(V119*V$6)),0)</f>
        <v>0.71428571428571397</v>
      </c>
      <c r="W120" s="14">
        <f ca="1">IFERROR(IF(W$7=1,LN(OFFSET(DataSet!U117,AddModel!W$5,0)+(W119*W$6)),OFFSET(DataSet!U117,AddModel!W$5,0)+(W119*W$6)),0)</f>
        <v>0</v>
      </c>
      <c r="X120" s="14">
        <f ca="1">IFERROR(IF(X$7=1,LN(OFFSET(DataSet!V117,AddModel!X$5,0)+(X119*X$6)),OFFSET(DataSet!V117,AddModel!X$5,0)+(X119*X$6)),0)</f>
        <v>0</v>
      </c>
      <c r="Y120" s="14">
        <f ca="1">IFERROR(IF(Y$7=1,LN(OFFSET(DataSet!W117,AddModel!Y$5,0)+(Y119*Y$6)),OFFSET(DataSet!W117,AddModel!Y$5,0)+(Y119*Y$6)),0)</f>
        <v>0</v>
      </c>
      <c r="Z120" s="14">
        <f ca="1">IFERROR(IF(Z$7=1,LN(OFFSET(DataSet!X117,AddModel!Z$5,0)+(Z119*Z$6)),OFFSET(DataSet!X117,AddModel!Z$5,0)+(Z119*Z$6)),0)</f>
        <v>0</v>
      </c>
      <c r="AA120" s="14">
        <f ca="1">IFERROR(IF(AA$7=1,LN(OFFSET(DataSet!Y117,AddModel!AA$5,0)+(AA119*AA$6)),OFFSET(DataSet!Y117,AddModel!AA$5,0)+(AA119*AA$6)),0)</f>
        <v>0</v>
      </c>
      <c r="AB120" s="14">
        <f ca="1">IFERROR(IF(AB$7=1,LN(OFFSET(DataSet!Z117,AddModel!AB$5,0)+(AB119*AB$6)),OFFSET(DataSet!Z117,AddModel!AB$5,0)+(AB119*AB$6)),0)</f>
        <v>0</v>
      </c>
      <c r="AC120" s="15">
        <f ca="1">IFERROR(IF(AC$7=1,LN(OFFSET(DataSet!AA117,AddModel!AC$5,0)+(AC119*AC$6)),OFFSET(DataSet!AA117,AddModel!AC$5,0)+(AC119*AC$6)),0)</f>
        <v>0</v>
      </c>
      <c r="AD120" s="15">
        <f ca="1">IFERROR(IF(AD$7=1,LN(OFFSET(DataSet!AB117,AddModel!AD$5,0)+(AD119*AD$6)),OFFSET(DataSet!AB117,AddModel!AD$5,0)+(AD119*AD$6)),0)</f>
        <v>0</v>
      </c>
      <c r="AE120" s="15">
        <f ca="1">IFERROR(IF(AE$7=1,LN(OFFSET(DataSet!AC117,AddModel!AE$5,0)+(AE119*AE$6)),OFFSET(DataSet!AC117,AddModel!AE$5,0)+(AE119*AE$6)),0)</f>
        <v>0</v>
      </c>
      <c r="AF120" s="15">
        <f ca="1">IFERROR(IF(AF$7=1,LN(OFFSET(DataSet!AD117,AddModel!AF$5,0)+(AF119*AF$6)),OFFSET(DataSet!AD117,AddModel!AF$5,0)+(AF119*AF$6)),0)</f>
        <v>0</v>
      </c>
      <c r="AG120" s="15">
        <f ca="1">IFERROR(IF(AG$7=1,LN(OFFSET(DataSet!AE117,AddModel!AG$5,0)+(AG119*AG$6)),OFFSET(DataSet!AE117,AddModel!AG$5,0)+(AG119*AG$6)),0)</f>
        <v>0</v>
      </c>
      <c r="AH120" s="15">
        <f ca="1">IFERROR(IF(AH$7=1,LN(OFFSET(DataSet!AF117,AddModel!AH$5,0)+(AH119*AH$6)),OFFSET(DataSet!AF117,AddModel!AH$5,0)+(AH119*AH$6)),0)</f>
        <v>0</v>
      </c>
      <c r="AI120" s="15">
        <f ca="1">IFERROR(IF(AI$7=1,LN(OFFSET(DataSet!AG117,AddModel!AI$5,0)+(AI119*AI$6)),OFFSET(DataSet!AG117,AddModel!AI$5,0)+(AI119*AI$6)),0)</f>
        <v>0</v>
      </c>
      <c r="AJ120" s="15">
        <f ca="1">IFERROR(IF(AJ$7=1,LN(OFFSET(DataSet!AH117,AddModel!AJ$5,0)+(AJ119*AJ$6)),OFFSET(DataSet!AH117,AddModel!AJ$5,0)+(AJ119*AJ$6)),0)</f>
        <v>0</v>
      </c>
      <c r="AK120" s="15">
        <f ca="1">IFERROR(IF(AK$7=1,LN(OFFSET(DataSet!AI117,AddModel!AK$5,0)+(AK119*AK$6)),OFFSET(DataSet!AI117,AddModel!AK$5,0)+(AK119*AK$6)),0)</f>
        <v>0</v>
      </c>
      <c r="AL120" s="13">
        <f ca="1">IFERROR(IF(AL$7=1,LN(OFFSET(DataSet!AJ117,AddModel!AL$5,0)+(AL119*AL$6)),OFFSET(DataSet!AJ117,AddModel!AL$5,0)+(AL119*AL$6)),0)</f>
        <v>0</v>
      </c>
      <c r="AM120" s="13">
        <f ca="1">IFERROR(IF(AM$7=1,LN(OFFSET(DataSet!AK117,AddModel!AM$5,0)+(AM119*AM$6)),OFFSET(DataSet!AK117,AddModel!AM$5,0)+(AM119*AM$6)),0)</f>
        <v>0</v>
      </c>
      <c r="AN120" s="13">
        <f ca="1">IFERROR(IF(AN$7=1,LN(OFFSET(DataSet!AL117,AddModel!AN$5,0)+(AN119*AN$6)),OFFSET(DataSet!AL117,AddModel!AN$5,0)+(AN119*AN$6)),0)</f>
        <v>0</v>
      </c>
      <c r="AO120" s="17">
        <f ca="1">IFERROR(IF(AO$7=1,LN(OFFSET(DataSet!AM117,AddModel!AO$5,0)+(AO119*AO$6)),OFFSET(DataSet!AM117,AddModel!AO$5,0)+(AO119*AO$6)),0)</f>
        <v>52.142857142857402</v>
      </c>
      <c r="AP120" s="17">
        <f ca="1">IFERROR(IF(AP$7=1,LN(OFFSET(DataSet!AN117,AddModel!AP$5,0)+(AP119*AP$6)),OFFSET(DataSet!AN117,AddModel!AP$5,0)+(AP119*AP$6)),0)</f>
        <v>52.285714285714597</v>
      </c>
      <c r="AQ120" s="17">
        <f ca="1">IFERROR(IF(AQ$7=1,LN(OFFSET(DataSet!AO117,AddModel!AQ$5,0)+(AQ119*AQ$6)),OFFSET(DataSet!AO117,AddModel!AQ$5,0)+(AQ119*AQ$6)),0)</f>
        <v>7</v>
      </c>
      <c r="AR120" s="17">
        <f ca="1">IFERROR(IF(AR$7=1,LN(OFFSET(DataSet!AP117,AddModel!AR$5,0)+(AR119*AR$6)),OFFSET(DataSet!AP117,AddModel!AR$5,0)+(AR119*AR$6)),0)</f>
        <v>0</v>
      </c>
      <c r="AS120" s="18">
        <f ca="1">IFERROR(IF(AS$7=1,LN(OFFSET(DataSet!AQ117,AddModel!AS$5,0)+(AS119*AS$6)),OFFSET(DataSet!AQ117,AddModel!AS$5,0)+(AS119*AS$6)),0)</f>
        <v>0</v>
      </c>
      <c r="AT120" s="19">
        <f ca="1">IFERROR(IF(AT$7=1,LN(OFFSET(DataSet!AR117,AddModel!AT$5,0)+(AT119*AT$6)),OFFSET(DataSet!AR117,AddModel!AT$5,0)+(AT119*AT$6)),0)</f>
        <v>1.2424928374511801</v>
      </c>
      <c r="AU120" s="20">
        <f ca="1">IFERROR(IF(AU$7=1,LN(OFFSET(DataSet!AS117,AddModel!AU$5,0)+(AU119*AU$6)),OFFSET(DataSet!AS117,AddModel!AU$5,0)+(AU119*AU$6)),0)</f>
        <v>1.79009534058832</v>
      </c>
      <c r="AV120" s="20">
        <f ca="1">IFERROR(IF(AV$7=1,LN(OFFSET(DataSet!AT117,AddModel!AV$5,0)+(AV119*AV$6)),OFFSET(DataSet!AT117,AddModel!AV$5,0)+(AV119*AV$6)),0)</f>
        <v>-1.4869252301159099</v>
      </c>
      <c r="AW120" s="20">
        <f ca="1">IFERROR(IF(AW$7=1,LN(OFFSET(DataSet!AU117,AddModel!AW$5,0)+(AW119*AW$6)),OFFSET(DataSet!AU117,AddModel!AW$5,0)+(AW119*AW$6)),0)</f>
        <v>-1.3558101816674</v>
      </c>
      <c r="AX120" s="20">
        <f ca="1">IFERROR(IF(AX$7=1,LN(OFFSET(DataSet!AV117,AddModel!AX$5,0)+(AX119*AX$6)),OFFSET(DataSet!AV117,AddModel!AX$5,0)+(AX119*AX$6)),0)</f>
        <v>7.79776690157001</v>
      </c>
      <c r="AY120" s="20">
        <f ca="1">IFERROR(IF(AY$7=1,LN(OFFSET(DataSet!AW117,AddModel!AY$5,0)+(AY119*AY$6)),OFFSET(DataSet!AW117,AddModel!AY$5,0)+(AY119*AY$6)),0)</f>
        <v>1.86445013377373</v>
      </c>
      <c r="AZ120" s="20">
        <f ca="1">IFERROR(IF(AZ$7=1,LN(OFFSET(DataSet!AX117,AddModel!AZ$5,0)+(AZ119*AZ$6)),OFFSET(DataSet!AX117,AddModel!AZ$5,0)+(AZ119*AZ$6)),0)</f>
        <v>2.8649011027953502</v>
      </c>
      <c r="BA120" s="20">
        <f ca="1">IFERROR(IF(BA$7=1,LN(OFFSET(DataSet!AY117,AddModel!BA$5,0)+(BA119*BA$6)),OFFSET(DataSet!AY117,AddModel!BA$5,0)+(BA119*BA$6)),0)</f>
        <v>9.0402597390212005</v>
      </c>
      <c r="BB120" s="20">
        <f ca="1">IFERROR(IF(BB$7=1,LN(OFFSET(DataSet!AZ117,AddModel!BB$5,0)+(BB119*BB$6)),OFFSET(DataSet!AZ117,AddModel!BB$5,0)+(BB119*BB$6)),0)</f>
        <v>1.74406809041317</v>
      </c>
      <c r="BC120" s="20">
        <f ca="1">IFERROR(IF(BC$7=1,LN(OFFSET(DataSet!BA117,AddModel!BC$5,0)+(BC119*BC$6)),OFFSET(DataSet!BA117,AddModel!BC$5,0)+(BC119*BC$6)),0)</f>
        <v>3.65454547436206</v>
      </c>
      <c r="BD120" s="20">
        <f ca="1">IFERROR(IF(BD$7=1,LN(OFFSET(DataSet!BB117,AddModel!BD$5,0)+(BD119*BD$6)),OFFSET(DataSet!BB117,AddModel!BD$5,0)+(BD119*BD$6)),0)</f>
        <v>0.25714286029725802</v>
      </c>
      <c r="BE120" s="21">
        <f ca="1">IFERROR(IF(BE$7=1,LN(OFFSET(DataSet!BC117,AddModel!BE$5,0)+(BE119*BE$6)),OFFSET(DataSet!BC117,AddModel!BE$5,0)+(BE119*BE$6)),0)</f>
        <v>1.50909092112795</v>
      </c>
      <c r="BF120" s="16">
        <f ca="1">IFERROR(IF(BF$7=1,LN(OFFSET(DataSet!BD117,AddModel!BF$5,0)+(BF119*BF$6)),OFFSET(DataSet!BD117,AddModel!BF$5,0)+(BF119*BF$6)),0)</f>
        <v>-24</v>
      </c>
      <c r="BG120" s="17">
        <f ca="1">IFERROR(IF(BG$7=1,LN(OFFSET(DataSet!BE117,AddModel!BG$5,0)+(BG119*BG$6)),OFFSET(DataSet!BE117,AddModel!BG$5,0)+(BG119*BG$6)),0)</f>
        <v>-35</v>
      </c>
      <c r="BH120" s="17">
        <f ca="1">IFERROR(IF(BH$7=1,LN(OFFSET(DataSet!BF117,AddModel!BH$5,0)+(BH119*BH$6)),OFFSET(DataSet!BF117,AddModel!BH$5,0)+(BH119*BH$6)),0)</f>
        <v>-82</v>
      </c>
      <c r="BI120" s="17">
        <f ca="1">IFERROR(IF(BI$7=1,LN(OFFSET(DataSet!BG117,AddModel!BI$5,0)+(BI119*BI$6)),OFFSET(DataSet!BG117,AddModel!BI$5,0)+(BI119*BI$6)),0)</f>
        <v>-40</v>
      </c>
      <c r="BJ120" s="17">
        <f ca="1">IFERROR(IF(BJ$7=1,LN(OFFSET(DataSet!BH117,AddModel!BJ$5,0)+(BJ119*BJ$6)),OFFSET(DataSet!BH117,AddModel!BJ$5,0)+(BJ119*BJ$6)),0)</f>
        <v>-18</v>
      </c>
      <c r="BK120" s="17">
        <f ca="1">IFERROR(IF(BK$7=1,LN(OFFSET(DataSet!BI117,AddModel!BK$5,0)+(BK119*BK$6)),OFFSET(DataSet!BI117,AddModel!BK$5,0)+(BK119*BK$6)),0)</f>
        <v>-8</v>
      </c>
      <c r="BL120" s="17">
        <f ca="1">IFERROR(IF(BL$7=1,LN(OFFSET(DataSet!BJ117,AddModel!BL$5,0)+(BL119*BL$6)),OFFSET(DataSet!BJ117,AddModel!BL$5,0)+(BL119*BL$6)),0)</f>
        <v>94.568079999999995</v>
      </c>
      <c r="BM120" s="17">
        <f ca="1">IFERROR(IF(BM$7=1,LN(OFFSET(DataSet!BK117,AddModel!BM$5,0)+(BM119*BM$6)),OFFSET(DataSet!BK117,AddModel!BM$5,0)+(BM119*BM$6)),0)</f>
        <v>94.188429999999997</v>
      </c>
      <c r="BN120" s="17">
        <f ca="1">IFERROR(IF(BN$7=1,LN(OFFSET(DataSet!BL117,AddModel!BN$5,0)+(BN119*BN$6)),OFFSET(DataSet!BL117,AddModel!BN$5,0)+(BN119*BN$6)),0)</f>
        <v>109.6091</v>
      </c>
      <c r="BO120" s="17">
        <f ca="1">IFERROR(IF(BO$7=1,LN(OFFSET(DataSet!BM117,AddModel!BO$5,0)+(BO119*BO$6)),OFFSET(DataSet!BM117,AddModel!BO$5,0)+(BO119*BO$6)),0)</f>
        <v>139.61160000000001</v>
      </c>
      <c r="BP120" s="17">
        <f ca="1">IFERROR(IF(BP$7=1,LN(OFFSET(DataSet!BN117,AddModel!BP$5,0)+(BP119*BP$6)),OFFSET(DataSet!BN117,AddModel!BP$5,0)+(BP119*BP$6)),0)</f>
        <v>124</v>
      </c>
      <c r="BQ120" s="17">
        <f ca="1">IFERROR(IF(BQ$7=1,LN(OFFSET(DataSet!BO117,AddModel!BQ$5,0)+(BQ119*BQ$6)),OFFSET(DataSet!BO117,AddModel!BQ$5,0)+(BQ119*BQ$6)),0)</f>
        <v>112.2158</v>
      </c>
      <c r="BR120" s="17">
        <f ca="1">IFERROR(IF(BR$7=1,LN(OFFSET(DataSet!BP117,AddModel!BR$5,0)+(BR119*BR$6)),OFFSET(DataSet!BP117,AddModel!BR$5,0)+(BR119*BR$6)),0)</f>
        <v>105.0912</v>
      </c>
      <c r="BS120" s="17">
        <f ca="1">IFERROR(IF(BS$7=1,LN(OFFSET(DataSet!BQ117,AddModel!BS$5,0)+(BS119*BS$6)),OFFSET(DataSet!BQ117,AddModel!BS$5,0)+(BS119*BS$6)),0)</f>
        <v>111.47750000000001</v>
      </c>
      <c r="BT120" s="17">
        <f ca="1">IFERROR(IF(BT$7=1,LN(OFFSET(DataSet!BR117,AddModel!BT$5,0)+(BT119*BT$6)),OFFSET(DataSet!BR117,AddModel!BT$5,0)+(BT119*BT$6)),0)</f>
        <v>1394989</v>
      </c>
      <c r="BU120" s="17">
        <f ca="1">IFERROR(IF(BU$7=1,LN(OFFSET(DataSet!BS117,AddModel!BU$5,0)+(BU119*BU$6)),OFFSET(DataSet!BS117,AddModel!BU$5,0)+(BU119*BU$6)),0)</f>
        <v>1108447.6853748099</v>
      </c>
      <c r="BV120" s="17">
        <f ca="1">IFERROR(IF(BV$7=1,LN(OFFSET(DataSet!BT117,AddModel!BV$5,0)+(BV119*BV$6)),OFFSET(DataSet!BT117,AddModel!BV$5,0)+(BV119*BV$6)),0)</f>
        <v>109.6091</v>
      </c>
      <c r="BW120" s="17">
        <f ca="1">IFERROR(IF(BW$7=1,LN(OFFSET(DataSet!BU117,AddModel!BW$5,0)+(BW119*BW$6)),OFFSET(DataSet!BU117,AddModel!BW$5,0)+(BW119*BW$6)),0)</f>
        <v>3.69</v>
      </c>
      <c r="BX120" s="17">
        <f ca="1">IFERROR(IF(BX$7=1,LN(OFFSET(DataSet!BV117,AddModel!BX$5,0)+(BX119*BX$6)),OFFSET(DataSet!BV117,AddModel!BX$5,0)+(BX119*BX$6)),0)</f>
        <v>7.1</v>
      </c>
      <c r="BY120" s="17">
        <f ca="1">IFERROR(IF(BY$7=1,LN(OFFSET(DataSet!BW117,AddModel!BY$5,0)+(BY119*BY$6)),OFFSET(DataSet!BW117,AddModel!BY$5,0)+(BY119*BY$6)),0)</f>
        <v>99.4</v>
      </c>
      <c r="BZ120" s="17">
        <f ca="1">IFERROR(IF(BZ$7=1,LN(OFFSET(DataSet!BX117,AddModel!BZ$5,0)+(BZ119*BZ$6)),OFFSET(DataSet!BX117,AddModel!BZ$5,0)+(BZ119*BZ$6)),0)</f>
        <v>4.6746962486367014</v>
      </c>
      <c r="CA120" s="17">
        <f ca="1">IFERROR(IF(CA$7=1,LN(OFFSET(DataSet!BY117,AddModel!CA$5,0)+(CA119*CA$6)),OFFSET(DataSet!BY117,AddModel!CA$5,0)+(CA119*CA$6)),0)</f>
        <v>106.6</v>
      </c>
      <c r="CB120" s="18">
        <f ca="1">IFERROR(IF(CB$7=1,LN(OFFSET(DataSet!BZ117,AddModel!CB$5,0)+(CB119*CB$6)),OFFSET(DataSet!BZ117,AddModel!CB$5,0)+(CB119*CB$6)),0)</f>
        <v>104.9</v>
      </c>
      <c r="CC120" s="30">
        <f ca="1">IFERROR(IF(CC$7=1,LN(OFFSET(DataSet!CA117,AddModel!CC$5,0)+(CC119*CC$6)),OFFSET(DataSet!CA117,AddModel!CC$5,0)+(CC119*CC$6)),0)</f>
        <v>-0.21072103131565253</v>
      </c>
      <c r="CD120" s="40">
        <f ca="1">IFERROR(IF(CD$7=1,LN(OFFSET(DataSet!CB117,AddModel!CD$5,0)+(CD119*CD$6)),OFFSET(DataSet!CB117,AddModel!CD$5,0)+(CD119*CD$6)),0)</f>
        <v>2.2364452904895007</v>
      </c>
      <c r="CE120" s="41">
        <f ca="1">IFERROR(IF(CE$7=1,LN(OFFSET(DataSet!CC117,AddModel!CE$5,0)+(CE119*CE$6)),OFFSET(DataSet!CC117,AddModel!CE$5,0)+(CE119*CE$6)),0)</f>
        <v>10.035</v>
      </c>
      <c r="CF120" s="41">
        <f ca="1">IFERROR(IF(CF$7=1,LN(OFFSET(DataSet!CD117,AddModel!CF$5,0)+(CF119*CF$6)),OFFSET(DataSet!CD117,AddModel!CF$5,0)+(CF119*CF$6)),0)</f>
        <v>8.8800000000000008</v>
      </c>
      <c r="CG120" s="41">
        <f ca="1">IFERROR(IF(CG$7=1,LN(OFFSET(DataSet!CE117,AddModel!CG$5,0)+(CG119*CG$6)),OFFSET(DataSet!CE117,AddModel!CG$5,0)+(CG119*CG$6)),0)</f>
        <v>9.4700000000000006</v>
      </c>
      <c r="CH120" s="6">
        <f ca="1">IFERROR(IF(CH$7=1,LN(OFFSET(DataSet!CF117,AddModel!CH$5,0)+(CH119*CH$6)),OFFSET(DataSet!CF117,AddModel!CH$5,0)+(CH119*CH$6)),0)</f>
        <v>0</v>
      </c>
      <c r="CI120" s="6">
        <f ca="1">IFERROR(IF(CI$7=1,LN(OFFSET(DataSet!CG117,AddModel!CI$5,0)+(CI119*CI$6)),OFFSET(DataSet!CG117,AddModel!CI$5,0)+(CI119*CI$6)),0)</f>
        <v>1</v>
      </c>
      <c r="CJ120">
        <f ca="1">IFERROR(IF(CJ$7=1,LN(OFFSET(DataSet!CH117,AddModel!CJ$5,0)+(CJ119*CJ$6)),OFFSET(DataSet!CH117,AddModel!CJ$5,0)+(CJ119*CJ$6)),0)</f>
        <v>0</v>
      </c>
      <c r="CK120">
        <f ca="1">IFERROR(IF(CK$7=1,LN(OFFSET(DataSet!CI117,AddModel!CK$5,0)+(CK119*CK$6)),OFFSET(DataSet!CI117,AddModel!CK$5,0)+(CK119*CK$6)),0)</f>
        <v>0</v>
      </c>
      <c r="CL120">
        <f ca="1">IFERROR(IF(CL$7=1,LN(OFFSET(DataSet!CJ117,AddModel!CL$5,0)+(CL119*CL$6)),OFFSET(DataSet!CJ117,AddModel!CL$5,0)+(CL119*CL$6)),0)</f>
        <v>0</v>
      </c>
      <c r="CM120" s="40">
        <f ca="1">IFERROR(IF(CM$7=1,LN(OFFSET(DataSet!CK117,AddModel!CM$5,0)+(CM119*CM$6)),OFFSET(DataSet!CK117,AddModel!CM$5,0)+(CM119*CM$6)),0)</f>
        <v>25.901388125903878</v>
      </c>
      <c r="CN120" s="41">
        <f ca="1">IFERROR(IF(CN$7=1,LN(OFFSET(DataSet!CL117,AddModel!CN$5,0)+(CN119*CN$6)),OFFSET(DataSet!CL117,AddModel!CN$5,0)+(CN119*CN$6)),0)</f>
        <v>0.13750189024393925</v>
      </c>
      <c r="CO120" s="41">
        <f ca="1">IFERROR(IF(CO$7=1,LN(OFFSET(DataSet!CM117,AddModel!CO$5,0)+(CO119*CO$6)),OFFSET(DataSet!CM117,AddModel!CO$5,0)+(CO119*CO$6)),0)</f>
        <v>1.2505357679300294E-7</v>
      </c>
      <c r="CP120" s="41">
        <f ca="1">IFERROR(IF(CP$7=1,LN(OFFSET(DataSet!CN117,AddModel!CP$5,0)+(CP119*CP$6)),OFFSET(DataSet!CN117,AddModel!CP$5,0)+(CP119*CP$6)),0)</f>
        <v>0</v>
      </c>
      <c r="CQ120" s="17">
        <f ca="1">IFERROR(IF(CQ$7=1,LN(OFFSET(DataSet!CO117,AddModel!CQ$5,0)+(CQ119*CQ$6)),OFFSET(DataSet!CO117,AddModel!CQ$5,0)+(CQ119*CQ$6)),0)</f>
        <v>95516.736417033768</v>
      </c>
      <c r="CR120" s="56">
        <f ca="1">IFERROR(IF(CR$7=1,LN(OFFSET(DataSet!CP117,AddModel!CR$5,0)+(CR119*CR$6)),OFFSET(DataSet!CP117,AddModel!CR$5,0)+(CR119*CR$6)),0)</f>
        <v>82273.560835714277</v>
      </c>
      <c r="CS120" s="17">
        <f ca="1">IFERROR(IF(CS$7=1,LN(OFFSET(DataSet!CQ117,AddModel!CS$5,0)+(CS119*CS$6)),OFFSET(DataSet!CQ117,AddModel!CS$5,0)+(CS119*CS$6)),0)</f>
        <v>0</v>
      </c>
      <c r="CT120" s="17">
        <f ca="1">IFERROR(IF(CT$7=1,LN(OFFSET(DataSet!CR117,AddModel!CT$5,0)+(CT119*CT$6)),OFFSET(DataSet!CR117,AddModel!CT$5,0)+(CT119*CT$6)),0)</f>
        <v>671935.54629596544</v>
      </c>
      <c r="CU120" s="20">
        <f ca="1">IFERROR(IF(CU$7=1,LN(OFFSET(DataSet!CS117,AddModel!CU$5,0)+(CU119*CU$6)),OFFSET(DataSet!CS117,AddModel!CU$5,0)+(CU119*CU$6)),0)</f>
        <v>0</v>
      </c>
      <c r="CV120" s="20">
        <f ca="1">IFERROR(IF(CV$7=1,LN(OFFSET(DataSet!CT117,AddModel!CV$5,0)+(CV119*CV$6)),OFFSET(DataSet!CT117,AddModel!CV$5,0)+(CV119*CV$6)),0)</f>
        <v>0</v>
      </c>
      <c r="CW120" s="20">
        <f ca="1">IFERROR(IF(CW$7=1,LN(OFFSET(DataSet!CU117,AddModel!CW$5,0)+(CW119*CW$6)),OFFSET(DataSet!CU117,AddModel!CW$5,0)+(CW119*CW$6)),0)</f>
        <v>0</v>
      </c>
      <c r="CX120" s="20">
        <f ca="1">IFERROR(IF(CX$7=1,LN(OFFSET(DataSet!CV117,AddModel!CX$5,0)+(CX119*CX$6)),OFFSET(DataSet!CV117,AddModel!CX$5,0)+(CX119*CX$6)),0)</f>
        <v>0</v>
      </c>
      <c r="CY120" s="113">
        <f ca="1">IFERROR(IF(CY$7=1,LN(OFFSET(DataSet!CW117,AddModel!CY$5,0)+(CY119*CY$6)),OFFSET(DataSet!CW117,AddModel!CY$5,0)+(CY119*CY$6)),0)</f>
        <v>355580.59450549609</v>
      </c>
      <c r="CZ120" s="135">
        <f ca="1">IFERROR(IF(CZ$7=1,LN(OFFSET(DataSet!CX117,AddModel!CZ$5,0)+(CZ119*CZ$6)),OFFSET(DataSet!CX117,AddModel!CZ$5,0)+(CZ119*CZ$6)),0)</f>
        <v>790587.71868538298</v>
      </c>
      <c r="DA120" s="136">
        <f ca="1">IFERROR(IF(DA$7=1,LN(OFFSET(DataSet!CY117,AddModel!DA$5,0)+(DA119*DA$6)),OFFSET(DataSet!CY117,AddModel!DA$5,0)+(DA119*DA$6)),0)</f>
        <v>205961.71444619773</v>
      </c>
      <c r="DB120" s="137">
        <f ca="1">IFERROR(IF(DB$7=1,LN(OFFSET(DataSet!CZ117,AddModel!DB$5,0)+(DB119*DB$6)),OFFSET(DataSet!CZ117,AddModel!DB$5,0)+(DB119*DB$6)),0)</f>
        <v>1214899.0864615156</v>
      </c>
    </row>
    <row r="121" spans="1:106" x14ac:dyDescent="0.25">
      <c r="A121" s="134">
        <f ca="1">C121*DataSet!CB118</f>
        <v>2518975.1741116052</v>
      </c>
      <c r="B121" s="1">
        <f t="shared" si="4"/>
        <v>44614</v>
      </c>
      <c r="C121" s="87">
        <f t="shared" ca="1" si="6"/>
        <v>269121.27928542794</v>
      </c>
      <c r="D121" s="87">
        <f t="shared" ca="1" si="5"/>
        <v>261506.22769131706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IFERROR(IF(H$7=1,LN(OFFSET(DataSet!F118,AddModel!H$5,0)+(H120*H$6)),OFFSET(DataSet!F118,AddModel!H$5,0)+(H120*H$6)),0)</f>
        <v>0</v>
      </c>
      <c r="I121" s="13">
        <f ca="1">IFERROR(IF(I$7=1,LN(OFFSET(DataSet!G118,AddModel!I$5,0)+(I120*I$6)),OFFSET(DataSet!G118,AddModel!I$5,0)+(I120*I$6)),0)</f>
        <v>1</v>
      </c>
      <c r="J121" s="13">
        <f ca="1">IFERROR(IF(J$7=1,LN(OFFSET(DataSet!H118,AddModel!J$5,0)+(J120*J$6)),OFFSET(DataSet!H118,AddModel!J$5,0)+(J120*J$6)),0)</f>
        <v>0</v>
      </c>
      <c r="K121" s="13">
        <f ca="1">IFERROR(IF(K$7=1,LN(OFFSET(DataSet!I118,AddModel!K$5,0)+(K120*K$6)),OFFSET(DataSet!I118,AddModel!K$5,0)+(K120*K$6)),0)</f>
        <v>0</v>
      </c>
      <c r="L121" s="13">
        <f ca="1">IFERROR(IF(L$7=1,LN(OFFSET(DataSet!J118,AddModel!L$5,0)+(L120*L$6)),OFFSET(DataSet!J118,AddModel!L$5,0)+(L120*L$6)),0)</f>
        <v>0</v>
      </c>
      <c r="M121" s="13">
        <f ca="1">IFERROR(IF(M$7=1,LN(OFFSET(DataSet!K118,AddModel!M$5,0)+(M120*M$6)),OFFSET(DataSet!K118,AddModel!M$5,0)+(M120*M$6)),0)</f>
        <v>0</v>
      </c>
      <c r="N121" s="13">
        <f ca="1">IFERROR(IF(N$7=1,LN(OFFSET(DataSet!L118,AddModel!N$5,0)+(N120*N$6)),OFFSET(DataSet!L118,AddModel!N$5,0)+(N120*N$6)),0)</f>
        <v>0</v>
      </c>
      <c r="O121" s="13">
        <f ca="1">IFERROR(IF(O$7=1,LN(OFFSET(DataSet!M118,AddModel!O$5,0)+(O120*O$6)),OFFSET(DataSet!M118,AddModel!O$5,0)+(O120*O$6)),0)</f>
        <v>0</v>
      </c>
      <c r="P121" s="13">
        <f ca="1">IFERROR(IF(P$7=1,LN(OFFSET(DataSet!N118,AddModel!P$5,0)+(P120*P$6)),OFFSET(DataSet!N118,AddModel!P$5,0)+(P120*P$6)),0)</f>
        <v>0</v>
      </c>
      <c r="Q121" s="13">
        <f ca="1">IFERROR(IF(Q$7=1,LN(OFFSET(DataSet!O118,AddModel!Q$5,0)+(Q120*Q$6)),OFFSET(DataSet!O118,AddModel!Q$5,0)+(Q120*Q$6)),0)</f>
        <v>0</v>
      </c>
      <c r="R121" s="13">
        <f ca="1">IFERROR(IF(R$7=1,LN(OFFSET(DataSet!P118,AddModel!R$5,0)+(R120*R$6)),OFFSET(DataSet!P118,AddModel!R$5,0)+(R120*R$6)),0)</f>
        <v>0</v>
      </c>
      <c r="S121" s="13">
        <f ca="1">IFERROR(IF(S$7=1,LN(OFFSET(DataSet!Q118,AddModel!S$5,0)+(S120*S$6)),OFFSET(DataSet!Q118,AddModel!S$5,0)+(S120*S$6)),0)</f>
        <v>0</v>
      </c>
      <c r="T121" s="14">
        <f ca="1">IFERROR(IF(T$7=1,LN(OFFSET(DataSet!R118,AddModel!T$5,0)+(T120*T$6)),OFFSET(DataSet!R118,AddModel!T$5,0)+(T120*T$6)),0)</f>
        <v>0</v>
      </c>
      <c r="U121" s="14">
        <f ca="1">IFERROR(IF(U$7=1,LN(OFFSET(DataSet!S118,AddModel!U$5,0)+(U120*U$6)),OFFSET(DataSet!S118,AddModel!U$5,0)+(U120*U$6)),0)</f>
        <v>0</v>
      </c>
      <c r="V121" s="14">
        <f ca="1">IFERROR(IF(V$7=1,LN(OFFSET(DataSet!T118,AddModel!V$5,0)+(V120*V$6)),OFFSET(DataSet!T118,AddModel!V$5,0)+(V120*V$6)),0)</f>
        <v>0</v>
      </c>
      <c r="W121" s="14">
        <f ca="1">IFERROR(IF(W$7=1,LN(OFFSET(DataSet!U118,AddModel!W$5,0)+(W120*W$6)),OFFSET(DataSet!U118,AddModel!W$5,0)+(W120*W$6)),0)</f>
        <v>0</v>
      </c>
      <c r="X121" s="14">
        <f ca="1">IFERROR(IF(X$7=1,LN(OFFSET(DataSet!V118,AddModel!X$5,0)+(X120*X$6)),OFFSET(DataSet!V118,AddModel!X$5,0)+(X120*X$6)),0)</f>
        <v>0</v>
      </c>
      <c r="Y121" s="14">
        <f ca="1">IFERROR(IF(Y$7=1,LN(OFFSET(DataSet!W118,AddModel!Y$5,0)+(Y120*Y$6)),OFFSET(DataSet!W118,AddModel!Y$5,0)+(Y120*Y$6)),0)</f>
        <v>0</v>
      </c>
      <c r="Z121" s="14">
        <f ca="1">IFERROR(IF(Z$7=1,LN(OFFSET(DataSet!X118,AddModel!Z$5,0)+(Z120*Z$6)),OFFSET(DataSet!X118,AddModel!Z$5,0)+(Z120*Z$6)),0)</f>
        <v>0</v>
      </c>
      <c r="AA121" s="14">
        <f ca="1">IFERROR(IF(AA$7=1,LN(OFFSET(DataSet!Y118,AddModel!AA$5,0)+(AA120*AA$6)),OFFSET(DataSet!Y118,AddModel!AA$5,0)+(AA120*AA$6)),0)</f>
        <v>1</v>
      </c>
      <c r="AB121" s="14">
        <f ca="1">IFERROR(IF(AB$7=1,LN(OFFSET(DataSet!Z118,AddModel!AB$5,0)+(AB120*AB$6)),OFFSET(DataSet!Z118,AddModel!AB$5,0)+(AB120*AB$6)),0)</f>
        <v>1</v>
      </c>
      <c r="AC121" s="15">
        <f ca="1">IFERROR(IF(AC$7=1,LN(OFFSET(DataSet!AA118,AddModel!AC$5,0)+(AC120*AC$6)),OFFSET(DataSet!AA118,AddModel!AC$5,0)+(AC120*AC$6)),0)</f>
        <v>0</v>
      </c>
      <c r="AD121" s="15">
        <f ca="1">IFERROR(IF(AD$7=1,LN(OFFSET(DataSet!AB118,AddModel!AD$5,0)+(AD120*AD$6)),OFFSET(DataSet!AB118,AddModel!AD$5,0)+(AD120*AD$6)),0)</f>
        <v>0</v>
      </c>
      <c r="AE121" s="15">
        <f ca="1">IFERROR(IF(AE$7=1,LN(OFFSET(DataSet!AC118,AddModel!AE$5,0)+(AE120*AE$6)),OFFSET(DataSet!AC118,AddModel!AE$5,0)+(AE120*AE$6)),0)</f>
        <v>0</v>
      </c>
      <c r="AF121" s="15">
        <f ca="1">IFERROR(IF(AF$7=1,LN(OFFSET(DataSet!AD118,AddModel!AF$5,0)+(AF120*AF$6)),OFFSET(DataSet!AD118,AddModel!AF$5,0)+(AF120*AF$6)),0)</f>
        <v>0</v>
      </c>
      <c r="AG121" s="15">
        <f ca="1">IFERROR(IF(AG$7=1,LN(OFFSET(DataSet!AE118,AddModel!AG$5,0)+(AG120*AG$6)),OFFSET(DataSet!AE118,AddModel!AG$5,0)+(AG120*AG$6)),0)</f>
        <v>0</v>
      </c>
      <c r="AH121" s="15">
        <f ca="1">IFERROR(IF(AH$7=1,LN(OFFSET(DataSet!AF118,AddModel!AH$5,0)+(AH120*AH$6)),OFFSET(DataSet!AF118,AddModel!AH$5,0)+(AH120*AH$6)),0)</f>
        <v>0</v>
      </c>
      <c r="AI121" s="15">
        <f ca="1">IFERROR(IF(AI$7=1,LN(OFFSET(DataSet!AG118,AddModel!AI$5,0)+(AI120*AI$6)),OFFSET(DataSet!AG118,AddModel!AI$5,0)+(AI120*AI$6)),0)</f>
        <v>0</v>
      </c>
      <c r="AJ121" s="15">
        <f ca="1">IFERROR(IF(AJ$7=1,LN(OFFSET(DataSet!AH118,AddModel!AJ$5,0)+(AJ120*AJ$6)),OFFSET(DataSet!AH118,AddModel!AJ$5,0)+(AJ120*AJ$6)),0)</f>
        <v>0</v>
      </c>
      <c r="AK121" s="15">
        <f ca="1">IFERROR(IF(AK$7=1,LN(OFFSET(DataSet!AI118,AddModel!AK$5,0)+(AK120*AK$6)),OFFSET(DataSet!AI118,AddModel!AK$5,0)+(AK120*AK$6)),0)</f>
        <v>0</v>
      </c>
      <c r="AL121" s="13">
        <f ca="1">IFERROR(IF(AL$7=1,LN(OFFSET(DataSet!AJ118,AddModel!AL$5,0)+(AL120*AL$6)),OFFSET(DataSet!AJ118,AddModel!AL$5,0)+(AL120*AL$6)),0)</f>
        <v>0</v>
      </c>
      <c r="AM121" s="13">
        <f ca="1">IFERROR(IF(AM$7=1,LN(OFFSET(DataSet!AK118,AddModel!AM$5,0)+(AM120*AM$6)),OFFSET(DataSet!AK118,AddModel!AM$5,0)+(AM120*AM$6)),0)</f>
        <v>0</v>
      </c>
      <c r="AN121" s="13">
        <f ca="1">IFERROR(IF(AN$7=1,LN(OFFSET(DataSet!AL118,AddModel!AN$5,0)+(AN120*AN$6)),OFFSET(DataSet!AL118,AddModel!AN$5,0)+(AN120*AN$6)),0)</f>
        <v>0</v>
      </c>
      <c r="AO121" s="17">
        <f ca="1">IFERROR(IF(AO$7=1,LN(OFFSET(DataSet!AM118,AddModel!AO$5,0)+(AO120*AO$6)),OFFSET(DataSet!AM118,AddModel!AO$5,0)+(AO120*AO$6)),0)</f>
        <v>52.142857142857402</v>
      </c>
      <c r="AP121" s="17">
        <f ca="1">IFERROR(IF(AP$7=1,LN(OFFSET(DataSet!AN118,AddModel!AP$5,0)+(AP120*AP$6)),OFFSET(DataSet!AN118,AddModel!AP$5,0)+(AP120*AP$6)),0)</f>
        <v>52.285714285714597</v>
      </c>
      <c r="AQ121" s="17">
        <f ca="1">IFERROR(IF(AQ$7=1,LN(OFFSET(DataSet!AO118,AddModel!AQ$5,0)+(AQ120*AQ$6)),OFFSET(DataSet!AO118,AddModel!AQ$5,0)+(AQ120*AQ$6)),0)</f>
        <v>8</v>
      </c>
      <c r="AR121" s="17">
        <f ca="1">IFERROR(IF(AR$7=1,LN(OFFSET(DataSet!AP118,AddModel!AR$5,0)+(AR120*AR$6)),OFFSET(DataSet!AP118,AddModel!AR$5,0)+(AR120*AR$6)),0)</f>
        <v>0</v>
      </c>
      <c r="AS121" s="18">
        <f ca="1">IFERROR(IF(AS$7=1,LN(OFFSET(DataSet!AQ118,AddModel!AS$5,0)+(AS120*AS$6)),OFFSET(DataSet!AQ118,AddModel!AS$5,0)+(AS120*AS$6)),0)</f>
        <v>0</v>
      </c>
      <c r="AT121" s="19">
        <f ca="1">IFERROR(IF(AT$7=1,LN(OFFSET(DataSet!AR118,AddModel!AT$5,0)+(AT120*AT$6)),OFFSET(DataSet!AR118,AddModel!AT$5,0)+(AT120*AT$6)),0)</f>
        <v>1.6233753469533001</v>
      </c>
      <c r="AU121" s="20">
        <f ca="1">IFERROR(IF(AU$7=1,LN(OFFSET(DataSet!AS118,AddModel!AU$5,0)+(AU120*AU$6)),OFFSET(DataSet!AS118,AddModel!AU$5,0)+(AU120*AU$6)),0)</f>
        <v>3.6860955832021798</v>
      </c>
      <c r="AV121" s="20">
        <f ca="1">IFERROR(IF(AV$7=1,LN(OFFSET(DataSet!AT118,AddModel!AV$5,0)+(AV120*AV$6)),OFFSET(DataSet!AT118,AddModel!AV$5,0)+(AV120*AV$6)),0)</f>
        <v>-1.27473732645739</v>
      </c>
      <c r="AW121" s="20">
        <f ca="1">IFERROR(IF(AW$7=1,LN(OFFSET(DataSet!AU118,AddModel!AW$5,0)+(AW120*AW$6)),OFFSET(DataSet!AU118,AddModel!AW$5,0)+(AW120*AW$6)),0)</f>
        <v>-1.9918150176867799</v>
      </c>
      <c r="AX121" s="20">
        <f ca="1">IFERROR(IF(AX$7=1,LN(OFFSET(DataSet!AV118,AddModel!AX$5,0)+(AX120*AX$6)),OFFSET(DataSet!AV118,AddModel!AX$5,0)+(AX120*AX$6)),0)</f>
        <v>7.8532480891198997</v>
      </c>
      <c r="AY121" s="20">
        <f ca="1">IFERROR(IF(AY$7=1,LN(OFFSET(DataSet!AW118,AddModel!AY$5,0)+(AY120*AY$6)),OFFSET(DataSet!AW118,AddModel!AY$5,0)+(AY120*AY$6)),0)</f>
        <v>1.74247585775462</v>
      </c>
      <c r="AZ121" s="20">
        <f ca="1">IFERROR(IF(AZ$7=1,LN(OFFSET(DataSet!AX118,AddModel!AZ$5,0)+(AZ120*AZ$6)),OFFSET(DataSet!AX118,AddModel!AZ$5,0)+(AZ120*AZ$6)),0)</f>
        <v>3.1073994370835698</v>
      </c>
      <c r="BA121" s="20">
        <f ca="1">IFERROR(IF(BA$7=1,LN(OFFSET(DataSet!AY118,AddModel!BA$5,0)+(BA120*BA$6)),OFFSET(DataSet!AY118,AddModel!BA$5,0)+(BA120*BA$6)),0)</f>
        <v>9.4766234360732007</v>
      </c>
      <c r="BB121" s="20">
        <f ca="1">IFERROR(IF(BB$7=1,LN(OFFSET(DataSet!AZ118,AddModel!BB$5,0)+(BB120*BB$6)),OFFSET(DataSet!AZ118,AddModel!BB$5,0)+(BB120*BB$6)),0)</f>
        <v>1.6201918686414301</v>
      </c>
      <c r="BC121" s="20">
        <f ca="1">IFERROR(IF(BC$7=1,LN(OFFSET(DataSet!BA118,AddModel!BC$5,0)+(BC120*BC$6)),OFFSET(DataSet!BA118,AddModel!BC$5,0)+(BC120*BC$6)),0)</f>
        <v>5.4285714409567998</v>
      </c>
      <c r="BD121" s="20">
        <f ca="1">IFERROR(IF(BD$7=1,LN(OFFSET(DataSet!BB118,AddModel!BD$5,0)+(BD120*BD$6)),OFFSET(DataSet!BB118,AddModel!BD$5,0)+(BD120*BD$6)),0)</f>
        <v>0.34545454218402999</v>
      </c>
      <c r="BE121" s="21">
        <f ca="1">IFERROR(IF(BE$7=1,LN(OFFSET(DataSet!BC118,AddModel!BE$5,0)+(BE120*BE$6)),OFFSET(DataSet!BC118,AddModel!BE$5,0)+(BE120*BE$6)),0)</f>
        <v>1.1155844193967901</v>
      </c>
      <c r="BF121" s="16">
        <f ca="1">IFERROR(IF(BF$7=1,LN(OFFSET(DataSet!BD118,AddModel!BF$5,0)+(BF120*BF$6)),OFFSET(DataSet!BD118,AddModel!BF$5,0)+(BF120*BF$6)),0)</f>
        <v>-24</v>
      </c>
      <c r="BG121" s="17">
        <f ca="1">IFERROR(IF(BG$7=1,LN(OFFSET(DataSet!BE118,AddModel!BG$5,0)+(BG120*BG$6)),OFFSET(DataSet!BE118,AddModel!BG$5,0)+(BG120*BG$6)),0)</f>
        <v>-35</v>
      </c>
      <c r="BH121" s="17">
        <f ca="1">IFERROR(IF(BH$7=1,LN(OFFSET(DataSet!BF118,AddModel!BH$5,0)+(BH120*BH$6)),OFFSET(DataSet!BF118,AddModel!BH$5,0)+(BH120*BH$6)),0)</f>
        <v>-82</v>
      </c>
      <c r="BI121" s="17">
        <f ca="1">IFERROR(IF(BI$7=1,LN(OFFSET(DataSet!BG118,AddModel!BI$5,0)+(BI120*BI$6)),OFFSET(DataSet!BG118,AddModel!BI$5,0)+(BI120*BI$6)),0)</f>
        <v>-40</v>
      </c>
      <c r="BJ121" s="17">
        <f ca="1">IFERROR(IF(BJ$7=1,LN(OFFSET(DataSet!BH118,AddModel!BJ$5,0)+(BJ120*BJ$6)),OFFSET(DataSet!BH118,AddModel!BJ$5,0)+(BJ120*BJ$6)),0)</f>
        <v>-18</v>
      </c>
      <c r="BK121" s="17">
        <f ca="1">IFERROR(IF(BK$7=1,LN(OFFSET(DataSet!BI118,AddModel!BK$5,0)+(BK120*BK$6)),OFFSET(DataSet!BI118,AddModel!BK$5,0)+(BK120*BK$6)),0)</f>
        <v>-8</v>
      </c>
      <c r="BL121" s="17">
        <f ca="1">IFERROR(IF(BL$7=1,LN(OFFSET(DataSet!BJ118,AddModel!BL$5,0)+(BL120*BL$6)),OFFSET(DataSet!BJ118,AddModel!BL$5,0)+(BL120*BL$6)),0)</f>
        <v>94.568079999999995</v>
      </c>
      <c r="BM121" s="17">
        <f ca="1">IFERROR(IF(BM$7=1,LN(OFFSET(DataSet!BK118,AddModel!BM$5,0)+(BM120*BM$6)),OFFSET(DataSet!BK118,AddModel!BM$5,0)+(BM120*BM$6)),0)</f>
        <v>94.188429999999997</v>
      </c>
      <c r="BN121" s="17">
        <f ca="1">IFERROR(IF(BN$7=1,LN(OFFSET(DataSet!BL118,AddModel!BN$5,0)+(BN120*BN$6)),OFFSET(DataSet!BL118,AddModel!BN$5,0)+(BN120*BN$6)),0)</f>
        <v>109.6091</v>
      </c>
      <c r="BO121" s="17">
        <f ca="1">IFERROR(IF(BO$7=1,LN(OFFSET(DataSet!BM118,AddModel!BO$5,0)+(BO120*BO$6)),OFFSET(DataSet!BM118,AddModel!BO$5,0)+(BO120*BO$6)),0)</f>
        <v>139.61160000000001</v>
      </c>
      <c r="BP121" s="17">
        <f ca="1">IFERROR(IF(BP$7=1,LN(OFFSET(DataSet!BN118,AddModel!BP$5,0)+(BP120*BP$6)),OFFSET(DataSet!BN118,AddModel!BP$5,0)+(BP120*BP$6)),0)</f>
        <v>124</v>
      </c>
      <c r="BQ121" s="17">
        <f ca="1">IFERROR(IF(BQ$7=1,LN(OFFSET(DataSet!BO118,AddModel!BQ$5,0)+(BQ120*BQ$6)),OFFSET(DataSet!BO118,AddModel!BQ$5,0)+(BQ120*BQ$6)),0)</f>
        <v>112.2158</v>
      </c>
      <c r="BR121" s="17">
        <f ca="1">IFERROR(IF(BR$7=1,LN(OFFSET(DataSet!BP118,AddModel!BR$5,0)+(BR120*BR$6)),OFFSET(DataSet!BP118,AddModel!BR$5,0)+(BR120*BR$6)),0)</f>
        <v>105.0912</v>
      </c>
      <c r="BS121" s="17">
        <f ca="1">IFERROR(IF(BS$7=1,LN(OFFSET(DataSet!BQ118,AddModel!BS$5,0)+(BS120*BS$6)),OFFSET(DataSet!BQ118,AddModel!BS$5,0)+(BS120*BS$6)),0)</f>
        <v>111.47750000000001</v>
      </c>
      <c r="BT121" s="17">
        <f ca="1">IFERROR(IF(BT$7=1,LN(OFFSET(DataSet!BR118,AddModel!BT$5,0)+(BT120*BT$6)),OFFSET(DataSet!BR118,AddModel!BT$5,0)+(BT120*BT$6)),0)</f>
        <v>1394989</v>
      </c>
      <c r="BU121" s="17">
        <f ca="1">IFERROR(IF(BU$7=1,LN(OFFSET(DataSet!BS118,AddModel!BU$5,0)+(BU120*BU$6)),OFFSET(DataSet!BS118,AddModel!BU$5,0)+(BU120*BU$6)),0)</f>
        <v>1108447.6853748099</v>
      </c>
      <c r="BV121" s="17">
        <f ca="1">IFERROR(IF(BV$7=1,LN(OFFSET(DataSet!BT118,AddModel!BV$5,0)+(BV120*BV$6)),OFFSET(DataSet!BT118,AddModel!BV$5,0)+(BV120*BV$6)),0)</f>
        <v>109.6091</v>
      </c>
      <c r="BW121" s="17">
        <f ca="1">IFERROR(IF(BW$7=1,LN(OFFSET(DataSet!BU118,AddModel!BW$5,0)+(BW120*BW$6)),OFFSET(DataSet!BU118,AddModel!BW$5,0)+(BW120*BW$6)),0)</f>
        <v>3.69</v>
      </c>
      <c r="BX121" s="17">
        <f ca="1">IFERROR(IF(BX$7=1,LN(OFFSET(DataSet!BV118,AddModel!BX$5,0)+(BX120*BX$6)),OFFSET(DataSet!BV118,AddModel!BX$5,0)+(BX120*BX$6)),0)</f>
        <v>7.1</v>
      </c>
      <c r="BY121" s="17">
        <f ca="1">IFERROR(IF(BY$7=1,LN(OFFSET(DataSet!BW118,AddModel!BY$5,0)+(BY120*BY$6)),OFFSET(DataSet!BW118,AddModel!BY$5,0)+(BY120*BY$6)),0)</f>
        <v>99.4</v>
      </c>
      <c r="BZ121" s="17">
        <f ca="1">IFERROR(IF(BZ$7=1,LN(OFFSET(DataSet!BX118,AddModel!BZ$5,0)+(BZ120*BZ$6)),OFFSET(DataSet!BX118,AddModel!BZ$5,0)+(BZ120*BZ$6)),0)</f>
        <v>4.6746962486367014</v>
      </c>
      <c r="CA121" s="17">
        <f ca="1">IFERROR(IF(CA$7=1,LN(OFFSET(DataSet!BY118,AddModel!CA$5,0)+(CA120*CA$6)),OFFSET(DataSet!BY118,AddModel!CA$5,0)+(CA120*CA$6)),0)</f>
        <v>106.6</v>
      </c>
      <c r="CB121" s="18">
        <f ca="1">IFERROR(IF(CB$7=1,LN(OFFSET(DataSet!BZ118,AddModel!CB$5,0)+(CB120*CB$6)),OFFSET(DataSet!BZ118,AddModel!CB$5,0)+(CB120*CB$6)),0)</f>
        <v>104.9</v>
      </c>
      <c r="CC121" s="30">
        <f ca="1">IFERROR(IF(CC$7=1,LN(OFFSET(DataSet!CA118,AddModel!CC$5,0)+(CC120*CC$6)),OFFSET(DataSet!CA118,AddModel!CC$5,0)+(CC120*CC$6)),0)</f>
        <v>-0.21072103131565253</v>
      </c>
      <c r="CD121" s="40">
        <f ca="1">IFERROR(IF(CD$7=1,LN(OFFSET(DataSet!CB118,AddModel!CD$5,0)+(CD120*CD$6)),OFFSET(DataSet!CB118,AddModel!CD$5,0)+(CD120*CD$6)),0)</f>
        <v>2.2364452904895007</v>
      </c>
      <c r="CE121" s="41">
        <f ca="1">IFERROR(IF(CE$7=1,LN(OFFSET(DataSet!CC118,AddModel!CE$5,0)+(CE120*CE$6)),OFFSET(DataSet!CC118,AddModel!CE$5,0)+(CE120*CE$6)),0)</f>
        <v>10.035</v>
      </c>
      <c r="CF121" s="41">
        <f ca="1">IFERROR(IF(CF$7=1,LN(OFFSET(DataSet!CD118,AddModel!CF$5,0)+(CF120*CF$6)),OFFSET(DataSet!CD118,AddModel!CF$5,0)+(CF120*CF$6)),0)</f>
        <v>8.8800000000000008</v>
      </c>
      <c r="CG121" s="41">
        <f ca="1">IFERROR(IF(CG$7=1,LN(OFFSET(DataSet!CE118,AddModel!CG$5,0)+(CG120*CG$6)),OFFSET(DataSet!CE118,AddModel!CG$5,0)+(CG120*CG$6)),0)</f>
        <v>9.4700000000000006</v>
      </c>
      <c r="CH121" s="6">
        <f ca="1">IFERROR(IF(CH$7=1,LN(OFFSET(DataSet!CF118,AddModel!CH$5,0)+(CH120*CH$6)),OFFSET(DataSet!CF118,AddModel!CH$5,0)+(CH120*CH$6)),0)</f>
        <v>0</v>
      </c>
      <c r="CI121" s="6">
        <f ca="1">IFERROR(IF(CI$7=1,LN(OFFSET(DataSet!CG118,AddModel!CI$5,0)+(CI120*CI$6)),OFFSET(DataSet!CG118,AddModel!CI$5,0)+(CI120*CI$6)),0)</f>
        <v>1</v>
      </c>
      <c r="CJ121">
        <f ca="1">IFERROR(IF(CJ$7=1,LN(OFFSET(DataSet!CH118,AddModel!CJ$5,0)+(CJ120*CJ$6)),OFFSET(DataSet!CH118,AddModel!CJ$5,0)+(CJ120*CJ$6)),0)</f>
        <v>0</v>
      </c>
      <c r="CK121">
        <f ca="1">IFERROR(IF(CK$7=1,LN(OFFSET(DataSet!CI118,AddModel!CK$5,0)+(CK120*CK$6)),OFFSET(DataSet!CI118,AddModel!CK$5,0)+(CK120*CK$6)),0)</f>
        <v>0</v>
      </c>
      <c r="CL121">
        <f ca="1">IFERROR(IF(CL$7=1,LN(OFFSET(DataSet!CJ118,AddModel!CL$5,0)+(CL120*CL$6)),OFFSET(DataSet!CJ118,AddModel!CL$5,0)+(CL120*CL$6)),0)</f>
        <v>0</v>
      </c>
      <c r="CM121" s="40">
        <f ca="1">IFERROR(IF(CM$7=1,LN(OFFSET(DataSet!CK118,AddModel!CM$5,0)+(CM120*CM$6)),OFFSET(DataSet!CK118,AddModel!CM$5,0)+(CM120*CM$6)),0)</f>
        <v>20.721110500723103</v>
      </c>
      <c r="CN121" s="41">
        <f ca="1">IFERROR(IF(CN$7=1,LN(OFFSET(DataSet!CL118,AddModel!CN$5,0)+(CN120*CN$6)),OFFSET(DataSet!CL118,AddModel!CN$5,0)+(CN120*CN$6)),0)</f>
        <v>9.6251323170757463E-2</v>
      </c>
      <c r="CO121" s="41">
        <f ca="1">IFERROR(IF(CO$7=1,LN(OFFSET(DataSet!CM118,AddModel!CO$5,0)+(CO120*CO$6)),OFFSET(DataSet!CM118,AddModel!CO$5,0)+(CO120*CO$6)),0)</f>
        <v>7.5032146075801766E-8</v>
      </c>
      <c r="CP121" s="41">
        <f ca="1">IFERROR(IF(CP$7=1,LN(OFFSET(DataSet!CN118,AddModel!CP$5,0)+(CP120*CP$6)),OFFSET(DataSet!CN118,AddModel!CP$5,0)+(CP120*CP$6)),0)</f>
        <v>0</v>
      </c>
      <c r="CQ121" s="17">
        <f ca="1">IFERROR(IF(CQ$7=1,LN(OFFSET(DataSet!CO118,AddModel!CQ$5,0)+(CQ120*CQ$6)),OFFSET(DataSet!CO118,AddModel!CQ$5,0)+(CQ120*CQ$6)),0)</f>
        <v>78227.356828193835</v>
      </c>
      <c r="CR121" s="56">
        <f ca="1">IFERROR(IF(CR$7=1,LN(OFFSET(DataSet!CP118,AddModel!CR$5,0)+(CR120*CR$6)),OFFSET(DataSet!CP118,AddModel!CR$5,0)+(CR120*CR$6)),0)</f>
        <v>76622.573788601192</v>
      </c>
      <c r="CS121" s="17">
        <f ca="1">IFERROR(IF(CS$7=1,LN(OFFSET(DataSet!CQ118,AddModel!CS$5,0)+(CS120*CS$6)),OFFSET(DataSet!CQ118,AddModel!CS$5,0)+(CS120*CS$6)),0)</f>
        <v>0</v>
      </c>
      <c r="CT121" s="17">
        <f ca="1">IFERROR(IF(CT$7=1,LN(OFFSET(DataSet!CR118,AddModel!CT$5,0)+(CT120*CT$6)),OFFSET(DataSet!CR118,AddModel!CT$5,0)+(CT120*CT$6)),0)</f>
        <v>625204.81302397081</v>
      </c>
      <c r="CU121" s="20">
        <f ca="1">IFERROR(IF(CU$7=1,LN(OFFSET(DataSet!CS118,AddModel!CU$5,0)+(CU120*CU$6)),OFFSET(DataSet!CS118,AddModel!CU$5,0)+(CU120*CU$6)),0)</f>
        <v>0</v>
      </c>
      <c r="CV121" s="20">
        <f ca="1">IFERROR(IF(CV$7=1,LN(OFFSET(DataSet!CT118,AddModel!CV$5,0)+(CV120*CV$6)),OFFSET(DataSet!CT118,AddModel!CV$5,0)+(CV120*CV$6)),0)</f>
        <v>0</v>
      </c>
      <c r="CW121" s="20">
        <f ca="1">IFERROR(IF(CW$7=1,LN(OFFSET(DataSet!CU118,AddModel!CW$5,0)+(CW120*CW$6)),OFFSET(DataSet!CU118,AddModel!CW$5,0)+(CW120*CW$6)),0)</f>
        <v>0</v>
      </c>
      <c r="CX121" s="20">
        <f ca="1">IFERROR(IF(CX$7=1,LN(OFFSET(DataSet!CV118,AddModel!CX$5,0)+(CX120*CX$6)),OFFSET(DataSet!CV118,AddModel!CX$5,0)+(CX120*CX$6)),0)</f>
        <v>0</v>
      </c>
      <c r="CY121" s="113">
        <f ca="1">IFERROR(IF(CY$7=1,LN(OFFSET(DataSet!CW118,AddModel!CY$5,0)+(CY120*CY$6)),OFFSET(DataSet!CW118,AddModel!CY$5,0)+(CY120*CY$6)),0)</f>
        <v>309699.86123359005</v>
      </c>
      <c r="CZ121" s="135">
        <f ca="1">IFERROR(IF(CZ$7=1,LN(OFFSET(DataSet!CX118,AddModel!CZ$5,0)+(CZ120*CZ$6)),OFFSET(DataSet!CX118,AddModel!CZ$5,0)+(CZ120*CZ$6)),0)</f>
        <v>989714.1749483064</v>
      </c>
      <c r="DA121" s="136">
        <f ca="1">IFERROR(IF(DA$7=1,LN(OFFSET(DataSet!CY118,AddModel!DA$5,0)+(DA120*DA$6)),OFFSET(DataSet!CY118,AddModel!DA$5,0)+(DA120*DA$6)),0)</f>
        <v>164769.37155695818</v>
      </c>
      <c r="DB121" s="137">
        <f ca="1">IFERROR(IF(DB$7=1,LN(OFFSET(DataSet!CZ118,AddModel!DB$5,0)+(DB120*DB$6)),OFFSET(DataSet!CZ118,AddModel!DB$5,0)+(DB120*DB$6)),0)</f>
        <v>1175971.2691692126</v>
      </c>
    </row>
    <row r="122" spans="1:106" x14ac:dyDescent="0.25">
      <c r="A122" s="134">
        <f ca="1">C122*DataSet!CB119</f>
        <v>2723858.3818250922</v>
      </c>
      <c r="B122" s="1">
        <f t="shared" si="4"/>
        <v>44621</v>
      </c>
      <c r="C122" s="87">
        <f t="shared" ca="1" si="6"/>
        <v>291010.51087874919</v>
      </c>
      <c r="D122" s="87">
        <f t="shared" ca="1" si="5"/>
        <v>281330.6014024684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IFERROR(IF(H$7=1,LN(OFFSET(DataSet!F119,AddModel!H$5,0)+(H121*H$6)),OFFSET(DataSet!F119,AddModel!H$5,0)+(H121*H$6)),0)</f>
        <v>0</v>
      </c>
      <c r="I122" s="13">
        <f ca="1">IFERROR(IF(I$7=1,LN(OFFSET(DataSet!G119,AddModel!I$5,0)+(I121*I$6)),OFFSET(DataSet!G119,AddModel!I$5,0)+(I121*I$6)),0)</f>
        <v>0</v>
      </c>
      <c r="J122" s="13">
        <f ca="1">IFERROR(IF(J$7=1,LN(OFFSET(DataSet!H119,AddModel!J$5,0)+(J121*J$6)),OFFSET(DataSet!H119,AddModel!J$5,0)+(J121*J$6)),0)</f>
        <v>1</v>
      </c>
      <c r="K122" s="13">
        <f ca="1">IFERROR(IF(K$7=1,LN(OFFSET(DataSet!I119,AddModel!K$5,0)+(K121*K$6)),OFFSET(DataSet!I119,AddModel!K$5,0)+(K121*K$6)),0)</f>
        <v>0</v>
      </c>
      <c r="L122" s="13">
        <f ca="1">IFERROR(IF(L$7=1,LN(OFFSET(DataSet!J119,AddModel!L$5,0)+(L121*L$6)),OFFSET(DataSet!J119,AddModel!L$5,0)+(L121*L$6)),0)</f>
        <v>0</v>
      </c>
      <c r="M122" s="13">
        <f ca="1">IFERROR(IF(M$7=1,LN(OFFSET(DataSet!K119,AddModel!M$5,0)+(M121*M$6)),OFFSET(DataSet!K119,AddModel!M$5,0)+(M121*M$6)),0)</f>
        <v>0</v>
      </c>
      <c r="N122" s="13">
        <f ca="1">IFERROR(IF(N$7=1,LN(OFFSET(DataSet!L119,AddModel!N$5,0)+(N121*N$6)),OFFSET(DataSet!L119,AddModel!N$5,0)+(N121*N$6)),0)</f>
        <v>0</v>
      </c>
      <c r="O122" s="13">
        <f ca="1">IFERROR(IF(O$7=1,LN(OFFSET(DataSet!M119,AddModel!O$5,0)+(O121*O$6)),OFFSET(DataSet!M119,AddModel!O$5,0)+(O121*O$6)),0)</f>
        <v>0</v>
      </c>
      <c r="P122" s="13">
        <f ca="1">IFERROR(IF(P$7=1,LN(OFFSET(DataSet!N119,AddModel!P$5,0)+(P121*P$6)),OFFSET(DataSet!N119,AddModel!P$5,0)+(P121*P$6)),0)</f>
        <v>0</v>
      </c>
      <c r="Q122" s="13">
        <f ca="1">IFERROR(IF(Q$7=1,LN(OFFSET(DataSet!O119,AddModel!Q$5,0)+(Q121*Q$6)),OFFSET(DataSet!O119,AddModel!Q$5,0)+(Q121*Q$6)),0)</f>
        <v>0</v>
      </c>
      <c r="R122" s="13">
        <f ca="1">IFERROR(IF(R$7=1,LN(OFFSET(DataSet!P119,AddModel!R$5,0)+(R121*R$6)),OFFSET(DataSet!P119,AddModel!R$5,0)+(R121*R$6)),0)</f>
        <v>0</v>
      </c>
      <c r="S122" s="13">
        <f ca="1">IFERROR(IF(S$7=1,LN(OFFSET(DataSet!Q119,AddModel!S$5,0)+(S121*S$6)),OFFSET(DataSet!Q119,AddModel!S$5,0)+(S121*S$6)),0)</f>
        <v>0</v>
      </c>
      <c r="T122" s="14">
        <f ca="1">IFERROR(IF(T$7=1,LN(OFFSET(DataSet!R119,AddModel!T$5,0)+(T121*T$6)),OFFSET(DataSet!R119,AddModel!T$5,0)+(T121*T$6)),0)</f>
        <v>0</v>
      </c>
      <c r="U122" s="14">
        <f ca="1">IFERROR(IF(U$7=1,LN(OFFSET(DataSet!S119,AddModel!U$5,0)+(U121*U$6)),OFFSET(DataSet!S119,AddModel!U$5,0)+(U121*U$6)),0)</f>
        <v>0</v>
      </c>
      <c r="V122" s="14">
        <f ca="1">IFERROR(IF(V$7=1,LN(OFFSET(DataSet!T119,AddModel!V$5,0)+(V121*V$6)),OFFSET(DataSet!T119,AddModel!V$5,0)+(V121*V$6)),0)</f>
        <v>0</v>
      </c>
      <c r="W122" s="14">
        <f ca="1">IFERROR(IF(W$7=1,LN(OFFSET(DataSet!U119,AddModel!W$5,0)+(W121*W$6)),OFFSET(DataSet!U119,AddModel!W$5,0)+(W121*W$6)),0)</f>
        <v>0</v>
      </c>
      <c r="X122" s="14">
        <f ca="1">IFERROR(IF(X$7=1,LN(OFFSET(DataSet!V119,AddModel!X$5,0)+(X121*X$6)),OFFSET(DataSet!V119,AddModel!X$5,0)+(X121*X$6)),0)</f>
        <v>0</v>
      </c>
      <c r="Y122" s="14">
        <f ca="1">IFERROR(IF(Y$7=1,LN(OFFSET(DataSet!W119,AddModel!Y$5,0)+(Y121*Y$6)),OFFSET(DataSet!W119,AddModel!Y$5,0)+(Y121*Y$6)),0)</f>
        <v>0</v>
      </c>
      <c r="Z122" s="14">
        <f ca="1">IFERROR(IF(Z$7=1,LN(OFFSET(DataSet!X119,AddModel!Z$5,0)+(Z121*Z$6)),OFFSET(DataSet!X119,AddModel!Z$5,0)+(Z121*Z$6)),0)</f>
        <v>0</v>
      </c>
      <c r="AA122" s="14">
        <f ca="1">IFERROR(IF(AA$7=1,LN(OFFSET(DataSet!Y119,AddModel!AA$5,0)+(AA121*AA$6)),OFFSET(DataSet!Y119,AddModel!AA$5,0)+(AA121*AA$6)),0)</f>
        <v>0</v>
      </c>
      <c r="AB122" s="14">
        <f ca="1">IFERROR(IF(AB$7=1,LN(OFFSET(DataSet!Z119,AddModel!AB$5,0)+(AB121*AB$6)),OFFSET(DataSet!Z119,AddModel!AB$5,0)+(AB121*AB$6)),0)</f>
        <v>0</v>
      </c>
      <c r="AC122" s="15">
        <f ca="1">IFERROR(IF(AC$7=1,LN(OFFSET(DataSet!AA119,AddModel!AC$5,0)+(AC121*AC$6)),OFFSET(DataSet!AA119,AddModel!AC$5,0)+(AC121*AC$6)),0)</f>
        <v>0</v>
      </c>
      <c r="AD122" s="15">
        <f ca="1">IFERROR(IF(AD$7=1,LN(OFFSET(DataSet!AB119,AddModel!AD$5,0)+(AD121*AD$6)),OFFSET(DataSet!AB119,AddModel!AD$5,0)+(AD121*AD$6)),0)</f>
        <v>0</v>
      </c>
      <c r="AE122" s="15">
        <f ca="1">IFERROR(IF(AE$7=1,LN(OFFSET(DataSet!AC119,AddModel!AE$5,0)+(AE121*AE$6)),OFFSET(DataSet!AC119,AddModel!AE$5,0)+(AE121*AE$6)),0)</f>
        <v>0</v>
      </c>
      <c r="AF122" s="15">
        <f ca="1">IFERROR(IF(AF$7=1,LN(OFFSET(DataSet!AD119,AddModel!AF$5,0)+(AF121*AF$6)),OFFSET(DataSet!AD119,AddModel!AF$5,0)+(AF121*AF$6)),0)</f>
        <v>0</v>
      </c>
      <c r="AG122" s="15">
        <f ca="1">IFERROR(IF(AG$7=1,LN(OFFSET(DataSet!AE119,AddModel!AG$5,0)+(AG121*AG$6)),OFFSET(DataSet!AE119,AddModel!AG$5,0)+(AG121*AG$6)),0)</f>
        <v>0</v>
      </c>
      <c r="AH122" s="15">
        <f ca="1">IFERROR(IF(AH$7=1,LN(OFFSET(DataSet!AF119,AddModel!AH$5,0)+(AH121*AH$6)),OFFSET(DataSet!AF119,AddModel!AH$5,0)+(AH121*AH$6)),0)</f>
        <v>0</v>
      </c>
      <c r="AI122" s="15">
        <f ca="1">IFERROR(IF(AI$7=1,LN(OFFSET(DataSet!AG119,AddModel!AI$5,0)+(AI121*AI$6)),OFFSET(DataSet!AG119,AddModel!AI$5,0)+(AI121*AI$6)),0)</f>
        <v>0</v>
      </c>
      <c r="AJ122" s="15">
        <f ca="1">IFERROR(IF(AJ$7=1,LN(OFFSET(DataSet!AH119,AddModel!AJ$5,0)+(AJ121*AJ$6)),OFFSET(DataSet!AH119,AddModel!AJ$5,0)+(AJ121*AJ$6)),0)</f>
        <v>0</v>
      </c>
      <c r="AK122" s="15">
        <f ca="1">IFERROR(IF(AK$7=1,LN(OFFSET(DataSet!AI119,AddModel!AK$5,0)+(AK121*AK$6)),OFFSET(DataSet!AI119,AddModel!AK$5,0)+(AK121*AK$6)),0)</f>
        <v>0</v>
      </c>
      <c r="AL122" s="13">
        <f ca="1">IFERROR(IF(AL$7=1,LN(OFFSET(DataSet!AJ119,AddModel!AL$5,0)+(AL121*AL$6)),OFFSET(DataSet!AJ119,AddModel!AL$5,0)+(AL121*AL$6)),0)</f>
        <v>0</v>
      </c>
      <c r="AM122" s="13">
        <f ca="1">IFERROR(IF(AM$7=1,LN(OFFSET(DataSet!AK119,AddModel!AM$5,0)+(AM121*AM$6)),OFFSET(DataSet!AK119,AddModel!AM$5,0)+(AM121*AM$6)),0)</f>
        <v>0</v>
      </c>
      <c r="AN122" s="13">
        <f ca="1">IFERROR(IF(AN$7=1,LN(OFFSET(DataSet!AL119,AddModel!AN$5,0)+(AN121*AN$6)),OFFSET(DataSet!AL119,AddModel!AN$5,0)+(AN121*AN$6)),0)</f>
        <v>0</v>
      </c>
      <c r="AO122" s="17">
        <f ca="1">IFERROR(IF(AO$7=1,LN(OFFSET(DataSet!AM119,AddModel!AO$5,0)+(AO121*AO$6)),OFFSET(DataSet!AM119,AddModel!AO$5,0)+(AO121*AO$6)),0)</f>
        <v>52.142857142857402</v>
      </c>
      <c r="AP122" s="17">
        <f ca="1">IFERROR(IF(AP$7=1,LN(OFFSET(DataSet!AN119,AddModel!AP$5,0)+(AP121*AP$6)),OFFSET(DataSet!AN119,AddModel!AP$5,0)+(AP121*AP$6)),0)</f>
        <v>52.285714285714597</v>
      </c>
      <c r="AQ122" s="17">
        <f ca="1">IFERROR(IF(AQ$7=1,LN(OFFSET(DataSet!AO119,AddModel!AQ$5,0)+(AQ121*AQ$6)),OFFSET(DataSet!AO119,AddModel!AQ$5,0)+(AQ121*AQ$6)),0)</f>
        <v>9</v>
      </c>
      <c r="AR122" s="17">
        <f ca="1">IFERROR(IF(AR$7=1,LN(OFFSET(DataSet!AP119,AddModel!AR$5,0)+(AR121*AR$6)),OFFSET(DataSet!AP119,AddModel!AR$5,0)+(AR121*AR$6)),0)</f>
        <v>0</v>
      </c>
      <c r="AS122" s="18">
        <f ca="1">IFERROR(IF(AS$7=1,LN(OFFSET(DataSet!AQ119,AddModel!AS$5,0)+(AS121*AS$6)),OFFSET(DataSet!AQ119,AddModel!AS$5,0)+(AS121*AS$6)),0)</f>
        <v>0</v>
      </c>
      <c r="AT122" s="19">
        <f ca="1">IFERROR(IF(AT$7=1,LN(OFFSET(DataSet!AR119,AddModel!AT$5,0)+(AT121*AT$6)),OFFSET(DataSet!AR119,AddModel!AT$5,0)+(AT121*AT$6)),0)</f>
        <v>-9.1129947087385796E-2</v>
      </c>
      <c r="AU122" s="20">
        <f ca="1">IFERROR(IF(AU$7=1,LN(OFFSET(DataSet!AS119,AddModel!AU$5,0)+(AU121*AU$6)),OFFSET(DataSet!AS119,AddModel!AU$5,0)+(AU121*AU$6)),0)</f>
        <v>-1.0586652578012401</v>
      </c>
      <c r="AV122" s="20">
        <f ca="1">IFERROR(IF(AV$7=1,LN(OFFSET(DataSet!AT119,AddModel!AV$5,0)+(AV121*AV$6)),OFFSET(DataSet!AT119,AddModel!AV$5,0)+(AV121*AV$6)),0)</f>
        <v>0.58570130226671302</v>
      </c>
      <c r="AW122" s="20">
        <f ca="1">IFERROR(IF(AW$7=1,LN(OFFSET(DataSet!AU119,AddModel!AW$5,0)+(AW121*AW$6)),OFFSET(DataSet!AU119,AddModel!AW$5,0)+(AW121*AW$6)),0)</f>
        <v>0.13728205826835599</v>
      </c>
      <c r="AX122" s="20">
        <f ca="1">IFERROR(IF(AX$7=1,LN(OFFSET(DataSet!AV119,AddModel!AX$5,0)+(AX121*AX$6)),OFFSET(DataSet!AV119,AddModel!AX$5,0)+(AX121*AX$6)),0)</f>
        <v>8.3807403515602292</v>
      </c>
      <c r="AY122" s="20">
        <f ca="1">IFERROR(IF(AY$7=1,LN(OFFSET(DataSet!AW119,AddModel!AY$5,0)+(AY121*AY$6)),OFFSET(DataSet!AW119,AddModel!AY$5,0)+(AY121*AY$6)),0)</f>
        <v>2.2365873313110201</v>
      </c>
      <c r="AZ122" s="20">
        <f ca="1">IFERROR(IF(AZ$7=1,LN(OFFSET(DataSet!AX119,AddModel!AZ$5,0)+(AZ121*AZ$6)),OFFSET(DataSet!AX119,AddModel!AZ$5,0)+(AZ121*AZ$6)),0)</f>
        <v>3.0990815883906202</v>
      </c>
      <c r="BA122" s="20">
        <f ca="1">IFERROR(IF(BA$7=1,LN(OFFSET(DataSet!AY119,AddModel!BA$5,0)+(BA121*BA$6)),OFFSET(DataSet!AY119,AddModel!BA$5,0)+(BA121*BA$6)),0)</f>
        <v>8.2896104044728407</v>
      </c>
      <c r="BB122" s="20">
        <f ca="1">IFERROR(IF(BB$7=1,LN(OFFSET(DataSet!AZ119,AddModel!BB$5,0)+(BB121*BB$6)),OFFSET(DataSet!AZ119,AddModel!BB$5,0)+(BB121*BB$6)),0)</f>
        <v>1.5792337586431</v>
      </c>
      <c r="BC122" s="20">
        <f ca="1">IFERROR(IF(BC$7=1,LN(OFFSET(DataSet!BA119,AddModel!BC$5,0)+(BC121*BC$6)),OFFSET(DataSet!BA119,AddModel!BC$5,0)+(BC121*BC$6)),0)</f>
        <v>1.17792207350978</v>
      </c>
      <c r="BD122" s="20">
        <f ca="1">IFERROR(IF(BD$7=1,LN(OFFSET(DataSet!BB119,AddModel!BD$5,0)+(BD121*BD$6)),OFFSET(DataSet!BB119,AddModel!BD$5,0)+(BD121*BD$6)),0)</f>
        <v>2.1649350609098099</v>
      </c>
      <c r="BE122" s="21">
        <f ca="1">IFERROR(IF(BE$7=1,LN(OFFSET(DataSet!BC119,AddModel!BE$5,0)+(BE121*BE$6)),OFFSET(DataSet!BC119,AddModel!BE$5,0)+(BE121*BE$6)),0)</f>
        <v>3.23636364665898</v>
      </c>
      <c r="BF122" s="16">
        <f ca="1">IFERROR(IF(BF$7=1,LN(OFFSET(DataSet!BD119,AddModel!BF$5,0)+(BF121*BF$6)),OFFSET(DataSet!BD119,AddModel!BF$5,0)+(BF121*BF$6)),0)</f>
        <v>-23</v>
      </c>
      <c r="BG122" s="17">
        <f ca="1">IFERROR(IF(BG$7=1,LN(OFFSET(DataSet!BE119,AddModel!BG$5,0)+(BG121*BG$6)),OFFSET(DataSet!BE119,AddModel!BG$5,0)+(BG121*BG$6)),0)</f>
        <v>-30</v>
      </c>
      <c r="BH122" s="17">
        <f ca="1">IFERROR(IF(BH$7=1,LN(OFFSET(DataSet!BF119,AddModel!BH$5,0)+(BH121*BH$6)),OFFSET(DataSet!BF119,AddModel!BH$5,0)+(BH121*BH$6)),0)</f>
        <v>-75</v>
      </c>
      <c r="BI122" s="17">
        <f ca="1">IFERROR(IF(BI$7=1,LN(OFFSET(DataSet!BG119,AddModel!BI$5,0)+(BI121*BI$6)),OFFSET(DataSet!BG119,AddModel!BI$5,0)+(BI121*BI$6)),0)</f>
        <v>-31</v>
      </c>
      <c r="BJ122" s="17">
        <f ca="1">IFERROR(IF(BJ$7=1,LN(OFFSET(DataSet!BH119,AddModel!BJ$5,0)+(BJ121*BJ$6)),OFFSET(DataSet!BH119,AddModel!BJ$5,0)+(BJ121*BJ$6)),0)</f>
        <v>-17</v>
      </c>
      <c r="BK122" s="17">
        <f ca="1">IFERROR(IF(BK$7=1,LN(OFFSET(DataSet!BI119,AddModel!BK$5,0)+(BK121*BK$6)),OFFSET(DataSet!BI119,AddModel!BK$5,0)+(BK121*BK$6)),0)</f>
        <v>-6</v>
      </c>
      <c r="BL122" s="17">
        <f ca="1">IFERROR(IF(BL$7=1,LN(OFFSET(DataSet!BJ119,AddModel!BL$5,0)+(BL121*BL$6)),OFFSET(DataSet!BJ119,AddModel!BL$5,0)+(BL121*BL$6)),0)</f>
        <v>94.208749999999995</v>
      </c>
      <c r="BM122" s="17">
        <f ca="1">IFERROR(IF(BM$7=1,LN(OFFSET(DataSet!BK119,AddModel!BM$5,0)+(BM121*BM$6)),OFFSET(DataSet!BK119,AddModel!BM$5,0)+(BM121*BM$6)),0)</f>
        <v>95.16534</v>
      </c>
      <c r="BN122" s="17">
        <f ca="1">IFERROR(IF(BN$7=1,LN(OFFSET(DataSet!BL119,AddModel!BN$5,0)+(BN121*BN$6)),OFFSET(DataSet!BL119,AddModel!BN$5,0)+(BN121*BN$6)),0)</f>
        <v>109.8092</v>
      </c>
      <c r="BO122" s="17">
        <f ca="1">IFERROR(IF(BO$7=1,LN(OFFSET(DataSet!BM119,AddModel!BO$5,0)+(BO121*BO$6)),OFFSET(DataSet!BM119,AddModel!BO$5,0)+(BO121*BO$6)),0)</f>
        <v>137.8115</v>
      </c>
      <c r="BP122" s="17">
        <f ca="1">IFERROR(IF(BP$7=1,LN(OFFSET(DataSet!BN119,AddModel!BP$5,0)+(BP121*BP$6)),OFFSET(DataSet!BN119,AddModel!BP$5,0)+(BP121*BP$6)),0)</f>
        <v>123.5</v>
      </c>
      <c r="BQ122" s="17">
        <f ca="1">IFERROR(IF(BQ$7=1,LN(OFFSET(DataSet!BO119,AddModel!BQ$5,0)+(BQ121*BQ$6)),OFFSET(DataSet!BO119,AddModel!BQ$5,0)+(BQ121*BQ$6)),0)</f>
        <v>112.16800000000001</v>
      </c>
      <c r="BR122" s="17">
        <f ca="1">IFERROR(IF(BR$7=1,LN(OFFSET(DataSet!BP119,AddModel!BR$5,0)+(BR121*BR$6)),OFFSET(DataSet!BP119,AddModel!BR$5,0)+(BR121*BR$6)),0)</f>
        <v>105.49120000000001</v>
      </c>
      <c r="BS122" s="17">
        <f ca="1">IFERROR(IF(BS$7=1,LN(OFFSET(DataSet!BQ119,AddModel!BS$5,0)+(BS121*BS$6)),OFFSET(DataSet!BQ119,AddModel!BS$5,0)+(BS121*BS$6)),0)</f>
        <v>111.7473</v>
      </c>
      <c r="BT122" s="17">
        <f ca="1">IFERROR(IF(BT$7=1,LN(OFFSET(DataSet!BR119,AddModel!BT$5,0)+(BT121*BT$6)),OFFSET(DataSet!BR119,AddModel!BT$5,0)+(BT121*BT$6)),0)</f>
        <v>1394989</v>
      </c>
      <c r="BU122" s="17">
        <f ca="1">IFERROR(IF(BU$7=1,LN(OFFSET(DataSet!BS119,AddModel!BU$5,0)+(BU121*BU$6)),OFFSET(DataSet!BS119,AddModel!BU$5,0)+(BU121*BU$6)),0)</f>
        <v>1108447.6853748099</v>
      </c>
      <c r="BV122" s="17">
        <f ca="1">IFERROR(IF(BV$7=1,LN(OFFSET(DataSet!BT119,AddModel!BV$5,0)+(BV121*BV$6)),OFFSET(DataSet!BT119,AddModel!BV$5,0)+(BV121*BV$6)),0)</f>
        <v>109.8092</v>
      </c>
      <c r="BW122" s="17">
        <f ca="1">IFERROR(IF(BW$7=1,LN(OFFSET(DataSet!BU119,AddModel!BW$5,0)+(BW121*BW$6)),OFFSET(DataSet!BU119,AddModel!BW$5,0)+(BW121*BW$6)),0)</f>
        <v>3.25</v>
      </c>
      <c r="BX122" s="17">
        <f ca="1">IFERROR(IF(BX$7=1,LN(OFFSET(DataSet!BV119,AddModel!BX$5,0)+(BX121*BX$6)),OFFSET(DataSet!BV119,AddModel!BX$5,0)+(BX121*BX$6)),0)</f>
        <v>7.2</v>
      </c>
      <c r="BY122" s="17">
        <f ca="1">IFERROR(IF(BY$7=1,LN(OFFSET(DataSet!BW119,AddModel!BY$5,0)+(BY121*BY$6)),OFFSET(DataSet!BW119,AddModel!BY$5,0)+(BY121*BY$6)),0)</f>
        <v>100.9</v>
      </c>
      <c r="BZ122" s="17">
        <f ca="1">IFERROR(IF(BZ$7=1,LN(OFFSET(DataSet!BX119,AddModel!BZ$5,0)+(BZ121*BZ$6)),OFFSET(DataSet!BX119,AddModel!BZ$5,0)+(BZ121*BZ$6)),0)</f>
        <v>4.6895113344218426</v>
      </c>
      <c r="CA122" s="17">
        <f ca="1">IFERROR(IF(CA$7=1,LN(OFFSET(DataSet!BY119,AddModel!CA$5,0)+(CA121*CA$6)),OFFSET(DataSet!BY119,AddModel!CA$5,0)+(CA121*CA$6)),0)</f>
        <v>107.9</v>
      </c>
      <c r="CB122" s="18">
        <f ca="1">IFERROR(IF(CB$7=1,LN(OFFSET(DataSet!BZ119,AddModel!CB$5,0)+(CB121*CB$6)),OFFSET(DataSet!BZ119,AddModel!CB$5,0)+(CB121*CB$6)),0)</f>
        <v>106.3</v>
      </c>
      <c r="CC122" s="30">
        <f ca="1">IFERROR(IF(CC$7=1,LN(OFFSET(DataSet!CA119,AddModel!CC$5,0)+(CC121*CC$6)),OFFSET(DataSet!CA119,AddModel!CC$5,0)+(CC121*CC$6)),0)</f>
        <v>-0.21072103131565253</v>
      </c>
      <c r="CD122" s="40">
        <f ca="1">IFERROR(IF(CD$7=1,LN(OFFSET(DataSet!CB119,AddModel!CD$5,0)+(CD121*CD$6)),OFFSET(DataSet!CB119,AddModel!CD$5,0)+(CD121*CD$6)),0)</f>
        <v>2.2364452904895007</v>
      </c>
      <c r="CE122" s="41">
        <f ca="1">IFERROR(IF(CE$7=1,LN(OFFSET(DataSet!CC119,AddModel!CE$5,0)+(CE121*CE$6)),OFFSET(DataSet!CC119,AddModel!CE$5,0)+(CE121*CE$6)),0)</f>
        <v>10.035</v>
      </c>
      <c r="CF122" s="41">
        <f ca="1">IFERROR(IF(CF$7=1,LN(OFFSET(DataSet!CD119,AddModel!CF$5,0)+(CF121*CF$6)),OFFSET(DataSet!CD119,AddModel!CF$5,0)+(CF121*CF$6)),0)</f>
        <v>8.8800000000000008</v>
      </c>
      <c r="CG122" s="41">
        <f ca="1">IFERROR(IF(CG$7=1,LN(OFFSET(DataSet!CE119,AddModel!CG$5,0)+(CG121*CG$6)),OFFSET(DataSet!CE119,AddModel!CG$5,0)+(CG121*CG$6)),0)</f>
        <v>9.4700000000000006</v>
      </c>
      <c r="CH122" s="6">
        <f ca="1">IFERROR(IF(CH$7=1,LN(OFFSET(DataSet!CF119,AddModel!CH$5,0)+(CH121*CH$6)),OFFSET(DataSet!CF119,AddModel!CH$5,0)+(CH121*CH$6)),0)</f>
        <v>0</v>
      </c>
      <c r="CI122" s="6">
        <f ca="1">IFERROR(IF(CI$7=1,LN(OFFSET(DataSet!CG119,AddModel!CI$5,0)+(CI121*CI$6)),OFFSET(DataSet!CG119,AddModel!CI$5,0)+(CI121*CI$6)),0)</f>
        <v>1</v>
      </c>
      <c r="CJ122">
        <f ca="1">IFERROR(IF(CJ$7=1,LN(OFFSET(DataSet!CH119,AddModel!CJ$5,0)+(CJ121*CJ$6)),OFFSET(DataSet!CH119,AddModel!CJ$5,0)+(CJ121*CJ$6)),0)</f>
        <v>0</v>
      </c>
      <c r="CK122">
        <f ca="1">IFERROR(IF(CK$7=1,LN(OFFSET(DataSet!CI119,AddModel!CK$5,0)+(CK121*CK$6)),OFFSET(DataSet!CI119,AddModel!CK$5,0)+(CK121*CK$6)),0)</f>
        <v>0</v>
      </c>
      <c r="CL122">
        <f ca="1">IFERROR(IF(CL$7=1,LN(OFFSET(DataSet!CJ119,AddModel!CL$5,0)+(CL121*CL$6)),OFFSET(DataSet!CJ119,AddModel!CL$5,0)+(CL121*CL$6)),0)</f>
        <v>0</v>
      </c>
      <c r="CM122" s="40">
        <f ca="1">IFERROR(IF(CM$7=1,LN(OFFSET(DataSet!CK119,AddModel!CM$5,0)+(CM121*CM$6)),OFFSET(DataSet!CK119,AddModel!CM$5,0)+(CM121*CM$6)),0)</f>
        <v>16.576888400578483</v>
      </c>
      <c r="CN122" s="41">
        <f ca="1">IFERROR(IF(CN$7=1,LN(OFFSET(DataSet!CL119,AddModel!CN$5,0)+(CN121*CN$6)),OFFSET(DataSet!CL119,AddModel!CN$5,0)+(CN121*CN$6)),0)</f>
        <v>6.7375926219530216E-2</v>
      </c>
      <c r="CO122" s="41">
        <f ca="1">IFERROR(IF(CO$7=1,LN(OFFSET(DataSet!CM119,AddModel!CO$5,0)+(CO121*CO$6)),OFFSET(DataSet!CM119,AddModel!CO$5,0)+(CO121*CO$6)),0)</f>
        <v>4.5019287645481057E-8</v>
      </c>
      <c r="CP122" s="41">
        <f ca="1">IFERROR(IF(CP$7=1,LN(OFFSET(DataSet!CN119,AddModel!CP$5,0)+(CP121*CP$6)),OFFSET(DataSet!CN119,AddModel!CP$5,0)+(CP121*CP$6)),0)</f>
        <v>0</v>
      </c>
      <c r="CQ122" s="17">
        <f ca="1">IFERROR(IF(CQ$7=1,LN(OFFSET(DataSet!CO119,AddModel!CQ$5,0)+(CQ121*CQ$6)),OFFSET(DataSet!CO119,AddModel!CQ$5,0)+(CQ121*CQ$6)),0)</f>
        <v>0</v>
      </c>
      <c r="CR122" s="56">
        <f ca="1">IFERROR(IF(CR$7=1,LN(OFFSET(DataSet!CP119,AddModel!CR$5,0)+(CR121*CR$6)),OFFSET(DataSet!CP119,AddModel!CR$5,0)+(CR121*CR$6)),0)</f>
        <v>77182.855205833344</v>
      </c>
      <c r="CS122" s="17">
        <f ca="1">IFERROR(IF(CS$7=1,LN(OFFSET(DataSet!CQ119,AddModel!CS$5,0)+(CS121*CS$6)),OFFSET(DataSet!CQ119,AddModel!CS$5,0)+(CS121*CS$6)),0)</f>
        <v>0</v>
      </c>
      <c r="CT122" s="17">
        <f ca="1">IFERROR(IF(CT$7=1,LN(OFFSET(DataSet!CR119,AddModel!CT$5,0)+(CT121*CT$6)),OFFSET(DataSet!CR119,AddModel!CT$5,0)+(CT121*CT$6)),0)</f>
        <v>514826.22432261286</v>
      </c>
      <c r="CU122" s="20">
        <f ca="1">IFERROR(IF(CU$7=1,LN(OFFSET(DataSet!CS119,AddModel!CU$5,0)+(CU121*CU$6)),OFFSET(DataSet!CS119,AddModel!CU$5,0)+(CU121*CU$6)),0)</f>
        <v>0</v>
      </c>
      <c r="CV122" s="20">
        <f ca="1">IFERROR(IF(CV$7=1,LN(OFFSET(DataSet!CT119,AddModel!CV$5,0)+(CV121*CV$6)),OFFSET(DataSet!CT119,AddModel!CV$5,0)+(CV121*CV$6)),0)</f>
        <v>0</v>
      </c>
      <c r="CW122" s="20">
        <f ca="1">IFERROR(IF(CW$7=1,LN(OFFSET(DataSet!CU119,AddModel!CW$5,0)+(CW121*CW$6)),OFFSET(DataSet!CU119,AddModel!CW$5,0)+(CW121*CW$6)),0)</f>
        <v>0</v>
      </c>
      <c r="CX122" s="20">
        <f ca="1">IFERROR(IF(CX$7=1,LN(OFFSET(DataSet!CV119,AddModel!CX$5,0)+(CX121*CX$6)),OFFSET(DataSet!CV119,AddModel!CX$5,0)+(CX121*CX$6)),0)</f>
        <v>0</v>
      </c>
      <c r="CY122" s="113">
        <f ca="1">IFERROR(IF(CY$7=1,LN(OFFSET(DataSet!CW119,AddModel!CY$5,0)+(CY121*CY$6)),OFFSET(DataSet!CW119,AddModel!CY$5,0)+(CY121*CY$6)),0)</f>
        <v>154365.71041166669</v>
      </c>
      <c r="CZ122" s="135">
        <f ca="1">IFERROR(IF(CZ$7=1,LN(OFFSET(DataSet!CX119,AddModel!CZ$5,0)+(CZ121*CZ$6)),OFFSET(DataSet!CX119,AddModel!CZ$5,0)+(CZ121*CZ$6)),0)</f>
        <v>1008928.3399586452</v>
      </c>
      <c r="DA122" s="136">
        <f ca="1">IFERROR(IF(DA$7=1,LN(OFFSET(DataSet!CY119,AddModel!DA$5,0)+(DA121*DA$6)),OFFSET(DataSet!CY119,AddModel!DA$5,0)+(DA121*DA$6)),0)</f>
        <v>246393.49724556654</v>
      </c>
      <c r="DB122" s="137">
        <f ca="1">IFERROR(IF(DB$7=1,LN(OFFSET(DataSet!CZ119,AddModel!DB$5,0)+(DB121*DB$6)),OFFSET(DataSet!CZ119,AddModel!DB$5,0)+(DB121*DB$6)),0)</f>
        <v>1094020.0153353701</v>
      </c>
    </row>
    <row r="123" spans="1:106" x14ac:dyDescent="0.25">
      <c r="A123" s="134">
        <f ca="1">C123*DataSet!CB120</f>
        <v>2849713.072401416</v>
      </c>
      <c r="B123" s="1">
        <f t="shared" si="4"/>
        <v>44628</v>
      </c>
      <c r="C123" s="87">
        <f t="shared" ca="1" si="6"/>
        <v>304456.52482921112</v>
      </c>
      <c r="D123" s="87">
        <f t="shared" ca="1" si="5"/>
        <v>286271.01783068059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IFERROR(IF(H$7=1,LN(OFFSET(DataSet!F120,AddModel!H$5,0)+(H122*H$6)),OFFSET(DataSet!F120,AddModel!H$5,0)+(H122*H$6)),0)</f>
        <v>0</v>
      </c>
      <c r="I123" s="13">
        <f ca="1">IFERROR(IF(I$7=1,LN(OFFSET(DataSet!G120,AddModel!I$5,0)+(I122*I$6)),OFFSET(DataSet!G120,AddModel!I$5,0)+(I122*I$6)),0)</f>
        <v>0</v>
      </c>
      <c r="J123" s="13">
        <f ca="1">IFERROR(IF(J$7=1,LN(OFFSET(DataSet!H120,AddModel!J$5,0)+(J122*J$6)),OFFSET(DataSet!H120,AddModel!J$5,0)+(J122*J$6)),0)</f>
        <v>1</v>
      </c>
      <c r="K123" s="13">
        <f ca="1">IFERROR(IF(K$7=1,LN(OFFSET(DataSet!I120,AddModel!K$5,0)+(K122*K$6)),OFFSET(DataSet!I120,AddModel!K$5,0)+(K122*K$6)),0)</f>
        <v>0</v>
      </c>
      <c r="L123" s="13">
        <f ca="1">IFERROR(IF(L$7=1,LN(OFFSET(DataSet!J120,AddModel!L$5,0)+(L122*L$6)),OFFSET(DataSet!J120,AddModel!L$5,0)+(L122*L$6)),0)</f>
        <v>0</v>
      </c>
      <c r="M123" s="13">
        <f ca="1">IFERROR(IF(M$7=1,LN(OFFSET(DataSet!K120,AddModel!M$5,0)+(M122*M$6)),OFFSET(DataSet!K120,AddModel!M$5,0)+(M122*M$6)),0)</f>
        <v>0</v>
      </c>
      <c r="N123" s="13">
        <f ca="1">IFERROR(IF(N$7=1,LN(OFFSET(DataSet!L120,AddModel!N$5,0)+(N122*N$6)),OFFSET(DataSet!L120,AddModel!N$5,0)+(N122*N$6)),0)</f>
        <v>0</v>
      </c>
      <c r="O123" s="13">
        <f ca="1">IFERROR(IF(O$7=1,LN(OFFSET(DataSet!M120,AddModel!O$5,0)+(O122*O$6)),OFFSET(DataSet!M120,AddModel!O$5,0)+(O122*O$6)),0)</f>
        <v>0</v>
      </c>
      <c r="P123" s="13">
        <f ca="1">IFERROR(IF(P$7=1,LN(OFFSET(DataSet!N120,AddModel!P$5,0)+(P122*P$6)),OFFSET(DataSet!N120,AddModel!P$5,0)+(P122*P$6)),0)</f>
        <v>0</v>
      </c>
      <c r="Q123" s="13">
        <f ca="1">IFERROR(IF(Q$7=1,LN(OFFSET(DataSet!O120,AddModel!Q$5,0)+(Q122*Q$6)),OFFSET(DataSet!O120,AddModel!Q$5,0)+(Q122*Q$6)),0)</f>
        <v>0</v>
      </c>
      <c r="R123" s="13">
        <f ca="1">IFERROR(IF(R$7=1,LN(OFFSET(DataSet!P120,AddModel!R$5,0)+(R122*R$6)),OFFSET(DataSet!P120,AddModel!R$5,0)+(R122*R$6)),0)</f>
        <v>0</v>
      </c>
      <c r="S123" s="13">
        <f ca="1">IFERROR(IF(S$7=1,LN(OFFSET(DataSet!Q120,AddModel!S$5,0)+(S122*S$6)),OFFSET(DataSet!Q120,AddModel!S$5,0)+(S122*S$6)),0)</f>
        <v>0</v>
      </c>
      <c r="T123" s="14">
        <f ca="1">IFERROR(IF(T$7=1,LN(OFFSET(DataSet!R120,AddModel!T$5,0)+(T122*T$6)),OFFSET(DataSet!R120,AddModel!T$5,0)+(T122*T$6)),0)</f>
        <v>0</v>
      </c>
      <c r="U123" s="14">
        <f ca="1">IFERROR(IF(U$7=1,LN(OFFSET(DataSet!S120,AddModel!U$5,0)+(U122*U$6)),OFFSET(DataSet!S120,AddModel!U$5,0)+(U122*U$6)),0)</f>
        <v>0</v>
      </c>
      <c r="V123" s="14">
        <f ca="1">IFERROR(IF(V$7=1,LN(OFFSET(DataSet!T120,AddModel!V$5,0)+(V122*V$6)),OFFSET(DataSet!T120,AddModel!V$5,0)+(V122*V$6)),0)</f>
        <v>0</v>
      </c>
      <c r="W123" s="14">
        <f ca="1">IFERROR(IF(W$7=1,LN(OFFSET(DataSet!U120,AddModel!W$5,0)+(W122*W$6)),OFFSET(DataSet!U120,AddModel!W$5,0)+(W122*W$6)),0)</f>
        <v>0</v>
      </c>
      <c r="X123" s="14">
        <f ca="1">IFERROR(IF(X$7=1,LN(OFFSET(DataSet!V120,AddModel!X$5,0)+(X122*X$6)),OFFSET(DataSet!V120,AddModel!X$5,0)+(X122*X$6)),0)</f>
        <v>0</v>
      </c>
      <c r="Y123" s="14">
        <f ca="1">IFERROR(IF(Y$7=1,LN(OFFSET(DataSet!W120,AddModel!Y$5,0)+(Y122*Y$6)),OFFSET(DataSet!W120,AddModel!Y$5,0)+(Y122*Y$6)),0)</f>
        <v>0</v>
      </c>
      <c r="Z123" s="14">
        <f ca="1">IFERROR(IF(Z$7=1,LN(OFFSET(DataSet!X120,AddModel!Z$5,0)+(Z122*Z$6)),OFFSET(DataSet!X120,AddModel!Z$5,0)+(Z122*Z$6)),0)</f>
        <v>0</v>
      </c>
      <c r="AA123" s="14">
        <f ca="1">IFERROR(IF(AA$7=1,LN(OFFSET(DataSet!Y120,AddModel!AA$5,0)+(AA122*AA$6)),OFFSET(DataSet!Y120,AddModel!AA$5,0)+(AA122*AA$6)),0)</f>
        <v>0</v>
      </c>
      <c r="AB123" s="14">
        <f ca="1">IFERROR(IF(AB$7=1,LN(OFFSET(DataSet!Z120,AddModel!AB$5,0)+(AB122*AB$6)),OFFSET(DataSet!Z120,AddModel!AB$5,0)+(AB122*AB$6)),0)</f>
        <v>0</v>
      </c>
      <c r="AC123" s="15">
        <f ca="1">IFERROR(IF(AC$7=1,LN(OFFSET(DataSet!AA120,AddModel!AC$5,0)+(AC122*AC$6)),OFFSET(DataSet!AA120,AddModel!AC$5,0)+(AC122*AC$6)),0)</f>
        <v>0</v>
      </c>
      <c r="AD123" s="15">
        <f ca="1">IFERROR(IF(AD$7=1,LN(OFFSET(DataSet!AB120,AddModel!AD$5,0)+(AD122*AD$6)),OFFSET(DataSet!AB120,AddModel!AD$5,0)+(AD122*AD$6)),0)</f>
        <v>0</v>
      </c>
      <c r="AE123" s="15">
        <f ca="1">IFERROR(IF(AE$7=1,LN(OFFSET(DataSet!AC120,AddModel!AE$5,0)+(AE122*AE$6)),OFFSET(DataSet!AC120,AddModel!AE$5,0)+(AE122*AE$6)),0)</f>
        <v>0</v>
      </c>
      <c r="AF123" s="15">
        <f ca="1">IFERROR(IF(AF$7=1,LN(OFFSET(DataSet!AD120,AddModel!AF$5,0)+(AF122*AF$6)),OFFSET(DataSet!AD120,AddModel!AF$5,0)+(AF122*AF$6)),0)</f>
        <v>0</v>
      </c>
      <c r="AG123" s="15">
        <f ca="1">IFERROR(IF(AG$7=1,LN(OFFSET(DataSet!AE120,AddModel!AG$5,0)+(AG122*AG$6)),OFFSET(DataSet!AE120,AddModel!AG$5,0)+(AG122*AG$6)),0)</f>
        <v>0</v>
      </c>
      <c r="AH123" s="15">
        <f ca="1">IFERROR(IF(AH$7=1,LN(OFFSET(DataSet!AF120,AddModel!AH$5,0)+(AH122*AH$6)),OFFSET(DataSet!AF120,AddModel!AH$5,0)+(AH122*AH$6)),0)</f>
        <v>0</v>
      </c>
      <c r="AI123" s="15">
        <f ca="1">IFERROR(IF(AI$7=1,LN(OFFSET(DataSet!AG120,AddModel!AI$5,0)+(AI122*AI$6)),OFFSET(DataSet!AG120,AddModel!AI$5,0)+(AI122*AI$6)),0)</f>
        <v>0</v>
      </c>
      <c r="AJ123" s="15">
        <f ca="1">IFERROR(IF(AJ$7=1,LN(OFFSET(DataSet!AH120,AddModel!AJ$5,0)+(AJ122*AJ$6)),OFFSET(DataSet!AH120,AddModel!AJ$5,0)+(AJ122*AJ$6)),0)</f>
        <v>0</v>
      </c>
      <c r="AK123" s="15">
        <f ca="1">IFERROR(IF(AK$7=1,LN(OFFSET(DataSet!AI120,AddModel!AK$5,0)+(AK122*AK$6)),OFFSET(DataSet!AI120,AddModel!AK$5,0)+(AK122*AK$6)),0)</f>
        <v>0</v>
      </c>
      <c r="AL123" s="13">
        <f ca="1">IFERROR(IF(AL$7=1,LN(OFFSET(DataSet!AJ120,AddModel!AL$5,0)+(AL122*AL$6)),OFFSET(DataSet!AJ120,AddModel!AL$5,0)+(AL122*AL$6)),0)</f>
        <v>0</v>
      </c>
      <c r="AM123" s="13">
        <f ca="1">IFERROR(IF(AM$7=1,LN(OFFSET(DataSet!AK120,AddModel!AM$5,0)+(AM122*AM$6)),OFFSET(DataSet!AK120,AddModel!AM$5,0)+(AM122*AM$6)),0)</f>
        <v>0</v>
      </c>
      <c r="AN123" s="13">
        <f ca="1">IFERROR(IF(AN$7=1,LN(OFFSET(DataSet!AL120,AddModel!AN$5,0)+(AN122*AN$6)),OFFSET(DataSet!AL120,AddModel!AN$5,0)+(AN122*AN$6)),0)</f>
        <v>0</v>
      </c>
      <c r="AO123" s="17">
        <f ca="1">IFERROR(IF(AO$7=1,LN(OFFSET(DataSet!AM120,AddModel!AO$5,0)+(AO122*AO$6)),OFFSET(DataSet!AM120,AddModel!AO$5,0)+(AO122*AO$6)),0)</f>
        <v>52.142857142857402</v>
      </c>
      <c r="AP123" s="17">
        <f ca="1">IFERROR(IF(AP$7=1,LN(OFFSET(DataSet!AN120,AddModel!AP$5,0)+(AP122*AP$6)),OFFSET(DataSet!AN120,AddModel!AP$5,0)+(AP122*AP$6)),0)</f>
        <v>52.285714285714597</v>
      </c>
      <c r="AQ123" s="17">
        <f ca="1">IFERROR(IF(AQ$7=1,LN(OFFSET(DataSet!AO120,AddModel!AQ$5,0)+(AQ122*AQ$6)),OFFSET(DataSet!AO120,AddModel!AQ$5,0)+(AQ122*AQ$6)),0)</f>
        <v>10</v>
      </c>
      <c r="AR123" s="17">
        <f ca="1">IFERROR(IF(AR$7=1,LN(OFFSET(DataSet!AP120,AddModel!AR$5,0)+(AR122*AR$6)),OFFSET(DataSet!AP120,AddModel!AR$5,0)+(AR122*AR$6)),0)</f>
        <v>0</v>
      </c>
      <c r="AS123" s="18">
        <f ca="1">IFERROR(IF(AS$7=1,LN(OFFSET(DataSet!AQ120,AddModel!AS$5,0)+(AS122*AS$6)),OFFSET(DataSet!AQ120,AddModel!AS$5,0)+(AS122*AS$6)),0)</f>
        <v>0</v>
      </c>
      <c r="AT123" s="19">
        <f ca="1">IFERROR(IF(AT$7=1,LN(OFFSET(DataSet!AR120,AddModel!AT$5,0)+(AT122*AT$6)),OFFSET(DataSet!AR120,AddModel!AT$5,0)+(AT122*AT$6)),0)</f>
        <v>0.59472149009629705</v>
      </c>
      <c r="AU123" s="20">
        <f ca="1">IFERROR(IF(AU$7=1,LN(OFFSET(DataSet!AS120,AddModel!AU$5,0)+(AU122*AU$6)),OFFSET(DataSet!AS120,AddModel!AU$5,0)+(AU122*AU$6)),0)</f>
        <v>0.91229437307036199</v>
      </c>
      <c r="AV123" s="20">
        <f ca="1">IFERROR(IF(AV$7=1,LN(OFFSET(DataSet!AT120,AddModel!AV$5,0)+(AV122*AV$6)),OFFSET(DataSet!AT120,AddModel!AV$5,0)+(AV122*AV$6)),0)</f>
        <v>-0.37013929411146101</v>
      </c>
      <c r="AW123" s="20">
        <f ca="1">IFERROR(IF(AW$7=1,LN(OFFSET(DataSet!AU120,AddModel!AW$5,0)+(AW122*AW$6)),OFFSET(DataSet!AU120,AddModel!AW$5,0)+(AW122*AW$6)),0)</f>
        <v>3.2126637909200798E-2</v>
      </c>
      <c r="AX123" s="20">
        <f ca="1">IFERROR(IF(AX$7=1,LN(OFFSET(DataSet!AV120,AddModel!AX$5,0)+(AX122*AX$6)),OFFSET(DataSet!AV120,AddModel!AX$5,0)+(AX122*AX$6)),0)</f>
        <v>9.1961875710878704</v>
      </c>
      <c r="AY123" s="20">
        <f ca="1">IFERROR(IF(AY$7=1,LN(OFFSET(DataSet!AW120,AddModel!AY$5,0)+(AY122*AY$6)),OFFSET(DataSet!AW120,AddModel!AY$5,0)+(AY122*AY$6)),0)</f>
        <v>2.7318614742011702</v>
      </c>
      <c r="AZ123" s="20">
        <f ca="1">IFERROR(IF(AZ$7=1,LN(OFFSET(DataSet!AX120,AddModel!AZ$5,0)+(AZ122*AZ$6)),OFFSET(DataSet!AX120,AddModel!AZ$5,0)+(AZ122*AZ$6)),0)</f>
        <v>3.3094318225756498</v>
      </c>
      <c r="BA123" s="20">
        <f ca="1">IFERROR(IF(BA$7=1,LN(OFFSET(DataSet!AY120,AddModel!BA$5,0)+(BA122*BA$6)),OFFSET(DataSet!AY120,AddModel!BA$5,0)+(BA122*BA$6)),0)</f>
        <v>9.7909090611841698</v>
      </c>
      <c r="BB123" s="20">
        <f ca="1">IFERROR(IF(BB$7=1,LN(OFFSET(DataSet!AZ120,AddModel!BB$5,0)+(BB122*BB$6)),OFFSET(DataSet!AZ120,AddModel!BB$5,0)+(BB122*BB$6)),0)</f>
        <v>1.64416526496368</v>
      </c>
      <c r="BC123" s="20">
        <f ca="1">IFERROR(IF(BC$7=1,LN(OFFSET(DataSet!BA120,AddModel!BC$5,0)+(BC122*BC$6)),OFFSET(DataSet!BA120,AddModel!BC$5,0)+(BC122*BC$6)),0)</f>
        <v>3.6441558472715401</v>
      </c>
      <c r="BD123" s="20">
        <f ca="1">IFERROR(IF(BD$7=1,LN(OFFSET(DataSet!BB120,AddModel!BD$5,0)+(BD122*BD$6)),OFFSET(DataSet!BB120,AddModel!BD$5,0)+(BD122*BD$6)),0)</f>
        <v>1.2740259708522199</v>
      </c>
      <c r="BE123" s="21">
        <f ca="1">IFERROR(IF(BE$7=1,LN(OFFSET(DataSet!BC120,AddModel!BE$5,0)+(BE122*BE$6)),OFFSET(DataSet!BC120,AddModel!BE$5,0)+(BE122*BE$6)),0)</f>
        <v>3.3415584604848498</v>
      </c>
      <c r="BF123" s="16">
        <f ca="1">IFERROR(IF(BF$7=1,LN(OFFSET(DataSet!BD120,AddModel!BF$5,0)+(BF122*BF$6)),OFFSET(DataSet!BD120,AddModel!BF$5,0)+(BF122*BF$6)),0)</f>
        <v>-23</v>
      </c>
      <c r="BG123" s="17">
        <f ca="1">IFERROR(IF(BG$7=1,LN(OFFSET(DataSet!BE120,AddModel!BG$5,0)+(BG122*BG$6)),OFFSET(DataSet!BE120,AddModel!BG$5,0)+(BG122*BG$6)),0)</f>
        <v>-30</v>
      </c>
      <c r="BH123" s="17">
        <f ca="1">IFERROR(IF(BH$7=1,LN(OFFSET(DataSet!BF120,AddModel!BH$5,0)+(BH122*BH$6)),OFFSET(DataSet!BF120,AddModel!BH$5,0)+(BH122*BH$6)),0)</f>
        <v>-75</v>
      </c>
      <c r="BI123" s="17">
        <f ca="1">IFERROR(IF(BI$7=1,LN(OFFSET(DataSet!BG120,AddModel!BI$5,0)+(BI122*BI$6)),OFFSET(DataSet!BG120,AddModel!BI$5,0)+(BI122*BI$6)),0)</f>
        <v>-31</v>
      </c>
      <c r="BJ123" s="17">
        <f ca="1">IFERROR(IF(BJ$7=1,LN(OFFSET(DataSet!BH120,AddModel!BJ$5,0)+(BJ122*BJ$6)),OFFSET(DataSet!BH120,AddModel!BJ$5,0)+(BJ122*BJ$6)),0)</f>
        <v>-17</v>
      </c>
      <c r="BK123" s="17">
        <f ca="1">IFERROR(IF(BK$7=1,LN(OFFSET(DataSet!BI120,AddModel!BK$5,0)+(BK122*BK$6)),OFFSET(DataSet!BI120,AddModel!BK$5,0)+(BK122*BK$6)),0)</f>
        <v>-6</v>
      </c>
      <c r="BL123" s="17">
        <f ca="1">IFERROR(IF(BL$7=1,LN(OFFSET(DataSet!BJ120,AddModel!BL$5,0)+(BL122*BL$6)),OFFSET(DataSet!BJ120,AddModel!BL$5,0)+(BL122*BL$6)),0)</f>
        <v>94.208749999999995</v>
      </c>
      <c r="BM123" s="17">
        <f ca="1">IFERROR(IF(BM$7=1,LN(OFFSET(DataSet!BK120,AddModel!BM$5,0)+(BM122*BM$6)),OFFSET(DataSet!BK120,AddModel!BM$5,0)+(BM122*BM$6)),0)</f>
        <v>95.16534</v>
      </c>
      <c r="BN123" s="17">
        <f ca="1">IFERROR(IF(BN$7=1,LN(OFFSET(DataSet!BL120,AddModel!BN$5,0)+(BN122*BN$6)),OFFSET(DataSet!BL120,AddModel!BN$5,0)+(BN122*BN$6)),0)</f>
        <v>109.8092</v>
      </c>
      <c r="BO123" s="17">
        <f ca="1">IFERROR(IF(BO$7=1,LN(OFFSET(DataSet!BM120,AddModel!BO$5,0)+(BO122*BO$6)),OFFSET(DataSet!BM120,AddModel!BO$5,0)+(BO122*BO$6)),0)</f>
        <v>137.8115</v>
      </c>
      <c r="BP123" s="17">
        <f ca="1">IFERROR(IF(BP$7=1,LN(OFFSET(DataSet!BN120,AddModel!BP$5,0)+(BP122*BP$6)),OFFSET(DataSet!BN120,AddModel!BP$5,0)+(BP122*BP$6)),0)</f>
        <v>123.5</v>
      </c>
      <c r="BQ123" s="17">
        <f ca="1">IFERROR(IF(BQ$7=1,LN(OFFSET(DataSet!BO120,AddModel!BQ$5,0)+(BQ122*BQ$6)),OFFSET(DataSet!BO120,AddModel!BQ$5,0)+(BQ122*BQ$6)),0)</f>
        <v>112.16800000000001</v>
      </c>
      <c r="BR123" s="17">
        <f ca="1">IFERROR(IF(BR$7=1,LN(OFFSET(DataSet!BP120,AddModel!BR$5,0)+(BR122*BR$6)),OFFSET(DataSet!BP120,AddModel!BR$5,0)+(BR122*BR$6)),0)</f>
        <v>105.49120000000001</v>
      </c>
      <c r="BS123" s="17">
        <f ca="1">IFERROR(IF(BS$7=1,LN(OFFSET(DataSet!BQ120,AddModel!BS$5,0)+(BS122*BS$6)),OFFSET(DataSet!BQ120,AddModel!BS$5,0)+(BS122*BS$6)),0)</f>
        <v>111.7473</v>
      </c>
      <c r="BT123" s="17">
        <f ca="1">IFERROR(IF(BT$7=1,LN(OFFSET(DataSet!BR120,AddModel!BT$5,0)+(BT122*BT$6)),OFFSET(DataSet!BR120,AddModel!BT$5,0)+(BT122*BT$6)),0)</f>
        <v>1394989</v>
      </c>
      <c r="BU123" s="17">
        <f ca="1">IFERROR(IF(BU$7=1,LN(OFFSET(DataSet!BS120,AddModel!BU$5,0)+(BU122*BU$6)),OFFSET(DataSet!BS120,AddModel!BU$5,0)+(BU122*BU$6)),0)</f>
        <v>1108447.6853748099</v>
      </c>
      <c r="BV123" s="17">
        <f ca="1">IFERROR(IF(BV$7=1,LN(OFFSET(DataSet!BT120,AddModel!BV$5,0)+(BV122*BV$6)),OFFSET(DataSet!BT120,AddModel!BV$5,0)+(BV122*BV$6)),0)</f>
        <v>109.8092</v>
      </c>
      <c r="BW123" s="17">
        <f ca="1">IFERROR(IF(BW$7=1,LN(OFFSET(DataSet!BU120,AddModel!BW$5,0)+(BW122*BW$6)),OFFSET(DataSet!BU120,AddModel!BW$5,0)+(BW122*BW$6)),0)</f>
        <v>3.25</v>
      </c>
      <c r="BX123" s="17">
        <f ca="1">IFERROR(IF(BX$7=1,LN(OFFSET(DataSet!BV120,AddModel!BX$5,0)+(BX122*BX$6)),OFFSET(DataSet!BV120,AddModel!BX$5,0)+(BX122*BX$6)),0)</f>
        <v>7.2</v>
      </c>
      <c r="BY123" s="17">
        <f ca="1">IFERROR(IF(BY$7=1,LN(OFFSET(DataSet!BW120,AddModel!BY$5,0)+(BY122*BY$6)),OFFSET(DataSet!BW120,AddModel!BY$5,0)+(BY122*BY$6)),0)</f>
        <v>100.9</v>
      </c>
      <c r="BZ123" s="17">
        <f ca="1">IFERROR(IF(BZ$7=1,LN(OFFSET(DataSet!BX120,AddModel!BZ$5,0)+(BZ122*BZ$6)),OFFSET(DataSet!BX120,AddModel!BZ$5,0)+(BZ122*BZ$6)),0)</f>
        <v>4.6895113344218426</v>
      </c>
      <c r="CA123" s="17">
        <f ca="1">IFERROR(IF(CA$7=1,LN(OFFSET(DataSet!BY120,AddModel!CA$5,0)+(CA122*CA$6)),OFFSET(DataSet!BY120,AddModel!CA$5,0)+(CA122*CA$6)),0)</f>
        <v>107.9</v>
      </c>
      <c r="CB123" s="18">
        <f ca="1">IFERROR(IF(CB$7=1,LN(OFFSET(DataSet!BZ120,AddModel!CB$5,0)+(CB122*CB$6)),OFFSET(DataSet!BZ120,AddModel!CB$5,0)+(CB122*CB$6)),0)</f>
        <v>106.3</v>
      </c>
      <c r="CC123" s="30">
        <f ca="1">IFERROR(IF(CC$7=1,LN(OFFSET(DataSet!CA120,AddModel!CC$5,0)+(CC122*CC$6)),OFFSET(DataSet!CA120,AddModel!CC$5,0)+(CC122*CC$6)),0)</f>
        <v>-0.21072103131565253</v>
      </c>
      <c r="CD123" s="40">
        <f ca="1">IFERROR(IF(CD$7=1,LN(OFFSET(DataSet!CB120,AddModel!CD$5,0)+(CD122*CD$6)),OFFSET(DataSet!CB120,AddModel!CD$5,0)+(CD122*CD$6)),0)</f>
        <v>2.2364452904895007</v>
      </c>
      <c r="CE123" s="41">
        <f ca="1">IFERROR(IF(CE$7=1,LN(OFFSET(DataSet!CC120,AddModel!CE$5,0)+(CE122*CE$6)),OFFSET(DataSet!CC120,AddModel!CE$5,0)+(CE122*CE$6)),0)</f>
        <v>10.035</v>
      </c>
      <c r="CF123" s="41">
        <f ca="1">IFERROR(IF(CF$7=1,LN(OFFSET(DataSet!CD120,AddModel!CF$5,0)+(CF122*CF$6)),OFFSET(DataSet!CD120,AddModel!CF$5,0)+(CF122*CF$6)),0)</f>
        <v>8.8800000000000008</v>
      </c>
      <c r="CG123" s="41">
        <f ca="1">IFERROR(IF(CG$7=1,LN(OFFSET(DataSet!CE120,AddModel!CG$5,0)+(CG122*CG$6)),OFFSET(DataSet!CE120,AddModel!CG$5,0)+(CG122*CG$6)),0)</f>
        <v>9.4700000000000006</v>
      </c>
      <c r="CH123" s="6">
        <f ca="1">IFERROR(IF(CH$7=1,LN(OFFSET(DataSet!CF120,AddModel!CH$5,0)+(CH122*CH$6)),OFFSET(DataSet!CF120,AddModel!CH$5,0)+(CH122*CH$6)),0)</f>
        <v>0</v>
      </c>
      <c r="CI123" s="6">
        <f ca="1">IFERROR(IF(CI$7=1,LN(OFFSET(DataSet!CG120,AddModel!CI$5,0)+(CI122*CI$6)),OFFSET(DataSet!CG120,AddModel!CI$5,0)+(CI122*CI$6)),0)</f>
        <v>1</v>
      </c>
      <c r="CJ123">
        <f ca="1">IFERROR(IF(CJ$7=1,LN(OFFSET(DataSet!CH120,AddModel!CJ$5,0)+(CJ122*CJ$6)),OFFSET(DataSet!CH120,AddModel!CJ$5,0)+(CJ122*CJ$6)),0)</f>
        <v>0</v>
      </c>
      <c r="CK123">
        <f ca="1">IFERROR(IF(CK$7=1,LN(OFFSET(DataSet!CI120,AddModel!CK$5,0)+(CK122*CK$6)),OFFSET(DataSet!CI120,AddModel!CK$5,0)+(CK122*CK$6)),0)</f>
        <v>0</v>
      </c>
      <c r="CL123">
        <f ca="1">IFERROR(IF(CL$7=1,LN(OFFSET(DataSet!CJ120,AddModel!CL$5,0)+(CL122*CL$6)),OFFSET(DataSet!CJ120,AddModel!CL$5,0)+(CL122*CL$6)),0)</f>
        <v>0</v>
      </c>
      <c r="CM123" s="40">
        <f ca="1">IFERROR(IF(CM$7=1,LN(OFFSET(DataSet!CK120,AddModel!CM$5,0)+(CM122*CM$6)),OFFSET(DataSet!CK120,AddModel!CM$5,0)+(CM122*CM$6)),0)</f>
        <v>13.261510720462788</v>
      </c>
      <c r="CN123" s="41">
        <f ca="1">IFERROR(IF(CN$7=1,LN(OFFSET(DataSet!CL120,AddModel!CN$5,0)+(CN122*CN$6)),OFFSET(DataSet!CL120,AddModel!CN$5,0)+(CN122*CN$6)),0)</f>
        <v>4.716314835367115E-2</v>
      </c>
      <c r="CO123" s="41">
        <f ca="1">IFERROR(IF(CO$7=1,LN(OFFSET(DataSet!CM120,AddModel!CO$5,0)+(CO122*CO$6)),OFFSET(DataSet!CM120,AddModel!CO$5,0)+(CO122*CO$6)),0)</f>
        <v>2.7011572587288633E-8</v>
      </c>
      <c r="CP123" s="41">
        <f ca="1">IFERROR(IF(CP$7=1,LN(OFFSET(DataSet!CN120,AddModel!CP$5,0)+(CP122*CP$6)),OFFSET(DataSet!CN120,AddModel!CP$5,0)+(CP122*CP$6)),0)</f>
        <v>0</v>
      </c>
      <c r="CQ123" s="17">
        <f ca="1">IFERROR(IF(CQ$7=1,LN(OFFSET(DataSet!CO120,AddModel!CQ$5,0)+(CQ122*CQ$6)),OFFSET(DataSet!CO120,AddModel!CQ$5,0)+(CQ122*CQ$6)),0)</f>
        <v>0</v>
      </c>
      <c r="CR123" s="56">
        <f ca="1">IFERROR(IF(CR$7=1,LN(OFFSET(DataSet!CP120,AddModel!CR$5,0)+(CR122*CR$6)),OFFSET(DataSet!CP120,AddModel!CR$5,0)+(CR122*CR$6)),0)</f>
        <v>45919.84567369047</v>
      </c>
      <c r="CS123" s="17">
        <f ca="1">IFERROR(IF(CS$7=1,LN(OFFSET(DataSet!CQ120,AddModel!CS$5,0)+(CS122*CS$6)),OFFSET(DataSet!CQ120,AddModel!CS$5,0)+(CS122*CS$6)),0)</f>
        <v>0</v>
      </c>
      <c r="CT123" s="17">
        <f ca="1">IFERROR(IF(CT$7=1,LN(OFFSET(DataSet!CR120,AddModel!CT$5,0)+(CT122*CT$6)),OFFSET(DataSet!CR120,AddModel!CT$5,0)+(CT122*CT$6)),0)</f>
        <v>406298.20269951946</v>
      </c>
      <c r="CU123" s="20">
        <f ca="1">IFERROR(IF(CU$7=1,LN(OFFSET(DataSet!CS120,AddModel!CU$5,0)+(CU122*CU$6)),OFFSET(DataSet!CS120,AddModel!CU$5,0)+(CU122*CU$6)),0)</f>
        <v>0</v>
      </c>
      <c r="CV123" s="20">
        <f ca="1">IFERROR(IF(CV$7=1,LN(OFFSET(DataSet!CT120,AddModel!CV$5,0)+(CV122*CV$6)),OFFSET(DataSet!CT120,AddModel!CV$5,0)+(CV122*CV$6)),0)</f>
        <v>0</v>
      </c>
      <c r="CW123" s="20">
        <f ca="1">IFERROR(IF(CW$7=1,LN(OFFSET(DataSet!CU120,AddModel!CW$5,0)+(CW122*CW$6)),OFFSET(DataSet!CU120,AddModel!CW$5,0)+(CW122*CW$6)),0)</f>
        <v>0</v>
      </c>
      <c r="CX123" s="20">
        <f ca="1">IFERROR(IF(CX$7=1,LN(OFFSET(DataSet!CV120,AddModel!CX$5,0)+(CX122*CX$6)),OFFSET(DataSet!CV120,AddModel!CX$5,0)+(CX122*CX$6)),0)</f>
        <v>0</v>
      </c>
      <c r="CY123" s="113">
        <f ca="1">IFERROR(IF(CY$7=1,LN(OFFSET(DataSet!CW120,AddModel!CY$5,0)+(CY122*CY$6)),OFFSET(DataSet!CW120,AddModel!CY$5,0)+(CY122*CY$6)),0)</f>
        <v>91839.69134738094</v>
      </c>
      <c r="CZ123" s="135">
        <f ca="1">IFERROR(IF(CZ$7=1,LN(OFFSET(DataSet!CX120,AddModel!CZ$5,0)+(CZ122*CZ$6)),OFFSET(DataSet!CX120,AddModel!CZ$5,0)+(CZ122*CZ$6)),0)</f>
        <v>1012088.6719669162</v>
      </c>
      <c r="DA123" s="136">
        <f ca="1">IFERROR(IF(DA$7=1,LN(OFFSET(DataSet!CY120,AddModel!DA$5,0)+(DA122*DA$6)),OFFSET(DataSet!CY120,AddModel!DA$5,0)+(DA122*DA$6)),0)</f>
        <v>300575.79779645323</v>
      </c>
      <c r="DB123" s="137">
        <f ca="1">IFERROR(IF(DB$7=1,LN(OFFSET(DataSet!CZ120,AddModel!DB$5,0)+(DB122*DB$6)),OFFSET(DataSet!CZ120,AddModel!DB$5,0)+(DB122*DB$6)),0)</f>
        <v>978228.01226829609</v>
      </c>
    </row>
    <row r="124" spans="1:106" x14ac:dyDescent="0.25">
      <c r="A124" s="134">
        <f ca="1">C124*DataSet!CB121</f>
        <v>3125601.7854170627</v>
      </c>
      <c r="B124" s="1">
        <f t="shared" si="4"/>
        <v>44635</v>
      </c>
      <c r="C124" s="87">
        <f t="shared" ca="1" si="6"/>
        <v>333931.81468131015</v>
      </c>
      <c r="D124" s="87">
        <f t="shared" ca="1" si="5"/>
        <v>340226.2745978114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IFERROR(IF(H$7=1,LN(OFFSET(DataSet!F121,AddModel!H$5,0)+(H123*H$6)),OFFSET(DataSet!F121,AddModel!H$5,0)+(H123*H$6)),0)</f>
        <v>0</v>
      </c>
      <c r="I124" s="13">
        <f ca="1">IFERROR(IF(I$7=1,LN(OFFSET(DataSet!G121,AddModel!I$5,0)+(I123*I$6)),OFFSET(DataSet!G121,AddModel!I$5,0)+(I123*I$6)),0)</f>
        <v>0</v>
      </c>
      <c r="J124" s="13">
        <f ca="1">IFERROR(IF(J$7=1,LN(OFFSET(DataSet!H121,AddModel!J$5,0)+(J123*J$6)),OFFSET(DataSet!H121,AddModel!J$5,0)+(J123*J$6)),0)</f>
        <v>1</v>
      </c>
      <c r="K124" s="13">
        <f ca="1">IFERROR(IF(K$7=1,LN(OFFSET(DataSet!I121,AddModel!K$5,0)+(K123*K$6)),OFFSET(DataSet!I121,AddModel!K$5,0)+(K123*K$6)),0)</f>
        <v>0</v>
      </c>
      <c r="L124" s="13">
        <f ca="1">IFERROR(IF(L$7=1,LN(OFFSET(DataSet!J121,AddModel!L$5,0)+(L123*L$6)),OFFSET(DataSet!J121,AddModel!L$5,0)+(L123*L$6)),0)</f>
        <v>0</v>
      </c>
      <c r="M124" s="13">
        <f ca="1">IFERROR(IF(M$7=1,LN(OFFSET(DataSet!K121,AddModel!M$5,0)+(M123*M$6)),OFFSET(DataSet!K121,AddModel!M$5,0)+(M123*M$6)),0)</f>
        <v>0</v>
      </c>
      <c r="N124" s="13">
        <f ca="1">IFERROR(IF(N$7=1,LN(OFFSET(DataSet!L121,AddModel!N$5,0)+(N123*N$6)),OFFSET(DataSet!L121,AddModel!N$5,0)+(N123*N$6)),0)</f>
        <v>0</v>
      </c>
      <c r="O124" s="13">
        <f ca="1">IFERROR(IF(O$7=1,LN(OFFSET(DataSet!M121,AddModel!O$5,0)+(O123*O$6)),OFFSET(DataSet!M121,AddModel!O$5,0)+(O123*O$6)),0)</f>
        <v>0</v>
      </c>
      <c r="P124" s="13">
        <f ca="1">IFERROR(IF(P$7=1,LN(OFFSET(DataSet!N121,AddModel!P$5,0)+(P123*P$6)),OFFSET(DataSet!N121,AddModel!P$5,0)+(P123*P$6)),0)</f>
        <v>0</v>
      </c>
      <c r="Q124" s="13">
        <f ca="1">IFERROR(IF(Q$7=1,LN(OFFSET(DataSet!O121,AddModel!Q$5,0)+(Q123*Q$6)),OFFSET(DataSet!O121,AddModel!Q$5,0)+(Q123*Q$6)),0)</f>
        <v>0</v>
      </c>
      <c r="R124" s="13">
        <f ca="1">IFERROR(IF(R$7=1,LN(OFFSET(DataSet!P121,AddModel!R$5,0)+(R123*R$6)),OFFSET(DataSet!P121,AddModel!R$5,0)+(R123*R$6)),0)</f>
        <v>0</v>
      </c>
      <c r="S124" s="13">
        <f ca="1">IFERROR(IF(S$7=1,LN(OFFSET(DataSet!Q121,AddModel!S$5,0)+(S123*S$6)),OFFSET(DataSet!Q121,AddModel!S$5,0)+(S123*S$6)),0)</f>
        <v>0</v>
      </c>
      <c r="T124" s="14">
        <f ca="1">IFERROR(IF(T$7=1,LN(OFFSET(DataSet!R121,AddModel!T$5,0)+(T123*T$6)),OFFSET(DataSet!R121,AddModel!T$5,0)+(T123*T$6)),0)</f>
        <v>0</v>
      </c>
      <c r="U124" s="14">
        <f ca="1">IFERROR(IF(U$7=1,LN(OFFSET(DataSet!S121,AddModel!U$5,0)+(U123*U$6)),OFFSET(DataSet!S121,AddModel!U$5,0)+(U123*U$6)),0)</f>
        <v>0</v>
      </c>
      <c r="V124" s="14">
        <f ca="1">IFERROR(IF(V$7=1,LN(OFFSET(DataSet!T121,AddModel!V$5,0)+(V123*V$6)),OFFSET(DataSet!T121,AddModel!V$5,0)+(V123*V$6)),0)</f>
        <v>0</v>
      </c>
      <c r="W124" s="14">
        <f ca="1">IFERROR(IF(W$7=1,LN(OFFSET(DataSet!U121,AddModel!W$5,0)+(W123*W$6)),OFFSET(DataSet!U121,AddModel!W$5,0)+(W123*W$6)),0)</f>
        <v>0</v>
      </c>
      <c r="X124" s="14">
        <f ca="1">IFERROR(IF(X$7=1,LN(OFFSET(DataSet!V121,AddModel!X$5,0)+(X123*X$6)),OFFSET(DataSet!V121,AddModel!X$5,0)+(X123*X$6)),0)</f>
        <v>0</v>
      </c>
      <c r="Y124" s="14">
        <f ca="1">IFERROR(IF(Y$7=1,LN(OFFSET(DataSet!W121,AddModel!Y$5,0)+(Y123*Y$6)),OFFSET(DataSet!W121,AddModel!Y$5,0)+(Y123*Y$6)),0)</f>
        <v>0</v>
      </c>
      <c r="Z124" s="14">
        <f ca="1">IFERROR(IF(Z$7=1,LN(OFFSET(DataSet!X121,AddModel!Z$5,0)+(Z123*Z$6)),OFFSET(DataSet!X121,AddModel!Z$5,0)+(Z123*Z$6)),0)</f>
        <v>0</v>
      </c>
      <c r="AA124" s="14">
        <f ca="1">IFERROR(IF(AA$7=1,LN(OFFSET(DataSet!Y121,AddModel!AA$5,0)+(AA123*AA$6)),OFFSET(DataSet!Y121,AddModel!AA$5,0)+(AA123*AA$6)),0)</f>
        <v>0</v>
      </c>
      <c r="AB124" s="14">
        <f ca="1">IFERROR(IF(AB$7=1,LN(OFFSET(DataSet!Z121,AddModel!AB$5,0)+(AB123*AB$6)),OFFSET(DataSet!Z121,AddModel!AB$5,0)+(AB123*AB$6)),0)</f>
        <v>0</v>
      </c>
      <c r="AC124" s="15">
        <f ca="1">IFERROR(IF(AC$7=1,LN(OFFSET(DataSet!AA121,AddModel!AC$5,0)+(AC123*AC$6)),OFFSET(DataSet!AA121,AddModel!AC$5,0)+(AC123*AC$6)),0)</f>
        <v>0</v>
      </c>
      <c r="AD124" s="15">
        <f ca="1">IFERROR(IF(AD$7=1,LN(OFFSET(DataSet!AB121,AddModel!AD$5,0)+(AD123*AD$6)),OFFSET(DataSet!AB121,AddModel!AD$5,0)+(AD123*AD$6)),0)</f>
        <v>0</v>
      </c>
      <c r="AE124" s="15">
        <f ca="1">IFERROR(IF(AE$7=1,LN(OFFSET(DataSet!AC121,AddModel!AE$5,0)+(AE123*AE$6)),OFFSET(DataSet!AC121,AddModel!AE$5,0)+(AE123*AE$6)),0)</f>
        <v>0</v>
      </c>
      <c r="AF124" s="15">
        <f ca="1">IFERROR(IF(AF$7=1,LN(OFFSET(DataSet!AD121,AddModel!AF$5,0)+(AF123*AF$6)),OFFSET(DataSet!AD121,AddModel!AF$5,0)+(AF123*AF$6)),0)</f>
        <v>0</v>
      </c>
      <c r="AG124" s="15">
        <f ca="1">IFERROR(IF(AG$7=1,LN(OFFSET(DataSet!AE121,AddModel!AG$5,0)+(AG123*AG$6)),OFFSET(DataSet!AE121,AddModel!AG$5,0)+(AG123*AG$6)),0)</f>
        <v>0</v>
      </c>
      <c r="AH124" s="15">
        <f ca="1">IFERROR(IF(AH$7=1,LN(OFFSET(DataSet!AF121,AddModel!AH$5,0)+(AH123*AH$6)),OFFSET(DataSet!AF121,AddModel!AH$5,0)+(AH123*AH$6)),0)</f>
        <v>0</v>
      </c>
      <c r="AI124" s="15">
        <f ca="1">IFERROR(IF(AI$7=1,LN(OFFSET(DataSet!AG121,AddModel!AI$5,0)+(AI123*AI$6)),OFFSET(DataSet!AG121,AddModel!AI$5,0)+(AI123*AI$6)),0)</f>
        <v>0</v>
      </c>
      <c r="AJ124" s="15">
        <f ca="1">IFERROR(IF(AJ$7=1,LN(OFFSET(DataSet!AH121,AddModel!AJ$5,0)+(AJ123*AJ$6)),OFFSET(DataSet!AH121,AddModel!AJ$5,0)+(AJ123*AJ$6)),0)</f>
        <v>0</v>
      </c>
      <c r="AK124" s="15">
        <f ca="1">IFERROR(IF(AK$7=1,LN(OFFSET(DataSet!AI121,AddModel!AK$5,0)+(AK123*AK$6)),OFFSET(DataSet!AI121,AddModel!AK$5,0)+(AK123*AK$6)),0)</f>
        <v>0</v>
      </c>
      <c r="AL124" s="13">
        <f ca="1">IFERROR(IF(AL$7=1,LN(OFFSET(DataSet!AJ121,AddModel!AL$5,0)+(AL123*AL$6)),OFFSET(DataSet!AJ121,AddModel!AL$5,0)+(AL123*AL$6)),0)</f>
        <v>0</v>
      </c>
      <c r="AM124" s="13">
        <f ca="1">IFERROR(IF(AM$7=1,LN(OFFSET(DataSet!AK121,AddModel!AM$5,0)+(AM123*AM$6)),OFFSET(DataSet!AK121,AddModel!AM$5,0)+(AM123*AM$6)),0)</f>
        <v>0</v>
      </c>
      <c r="AN124" s="13">
        <f ca="1">IFERROR(IF(AN$7=1,LN(OFFSET(DataSet!AL121,AddModel!AN$5,0)+(AN123*AN$6)),OFFSET(DataSet!AL121,AddModel!AN$5,0)+(AN123*AN$6)),0)</f>
        <v>0</v>
      </c>
      <c r="AO124" s="17">
        <f ca="1">IFERROR(IF(AO$7=1,LN(OFFSET(DataSet!AM121,AddModel!AO$5,0)+(AO123*AO$6)),OFFSET(DataSet!AM121,AddModel!AO$5,0)+(AO123*AO$6)),0)</f>
        <v>52.142857142857402</v>
      </c>
      <c r="AP124" s="17">
        <f ca="1">IFERROR(IF(AP$7=1,LN(OFFSET(DataSet!AN121,AddModel!AP$5,0)+(AP123*AP$6)),OFFSET(DataSet!AN121,AddModel!AP$5,0)+(AP123*AP$6)),0)</f>
        <v>52.285714285714597</v>
      </c>
      <c r="AQ124" s="17">
        <f ca="1">IFERROR(IF(AQ$7=1,LN(OFFSET(DataSet!AO121,AddModel!AQ$5,0)+(AQ123*AQ$6)),OFFSET(DataSet!AO121,AddModel!AQ$5,0)+(AQ123*AQ$6)),0)</f>
        <v>11</v>
      </c>
      <c r="AR124" s="17">
        <f ca="1">IFERROR(IF(AR$7=1,LN(OFFSET(DataSet!AP121,AddModel!AR$5,0)+(AR123*AR$6)),OFFSET(DataSet!AP121,AddModel!AR$5,0)+(AR123*AR$6)),0)</f>
        <v>0</v>
      </c>
      <c r="AS124" s="18">
        <f ca="1">IFERROR(IF(AS$7=1,LN(OFFSET(DataSet!AQ121,AddModel!AS$5,0)+(AS123*AS$6)),OFFSET(DataSet!AQ121,AddModel!AS$5,0)+(AS123*AS$6)),0)</f>
        <v>0</v>
      </c>
      <c r="AT124" s="19">
        <f ca="1">IFERROR(IF(AT$7=1,LN(OFFSET(DataSet!AR121,AddModel!AT$5,0)+(AT123*AT$6)),OFFSET(DataSet!AR121,AddModel!AT$5,0)+(AT123*AT$6)),0)</f>
        <v>2.2046266565773802</v>
      </c>
      <c r="AU124" s="20">
        <f ca="1">IFERROR(IF(AU$7=1,LN(OFFSET(DataSet!AS121,AddModel!AU$5,0)+(AU123*AU$6)),OFFSET(DataSet!AS121,AddModel!AU$5,0)+(AU123*AU$6)),0)</f>
        <v>-1.21480437239296</v>
      </c>
      <c r="AV124" s="20">
        <f ca="1">IFERROR(IF(AV$7=1,LN(OFFSET(DataSet!AT121,AddModel!AV$5,0)+(AV123*AV$6)),OFFSET(DataSet!AT121,AddModel!AV$5,0)+(AV123*AV$6)),0)</f>
        <v>-1.5022493877063601</v>
      </c>
      <c r="AW124" s="20">
        <f ca="1">IFERROR(IF(AW$7=1,LN(OFFSET(DataSet!AU121,AddModel!AW$5,0)+(AW123*AW$6)),OFFSET(DataSet!AU121,AddModel!AW$5,0)+(AW123*AW$6)),0)</f>
        <v>3.35300989788949</v>
      </c>
      <c r="AX124" s="20">
        <f ca="1">IFERROR(IF(AX$7=1,LN(OFFSET(DataSet!AV121,AddModel!AX$5,0)+(AX123*AX$6)),OFFSET(DataSet!AV121,AddModel!AX$5,0)+(AX123*AX$6)),0)</f>
        <v>9.8966720843545293</v>
      </c>
      <c r="AY124" s="20">
        <f ca="1">IFERROR(IF(AY$7=1,LN(OFFSET(DataSet!AW121,AddModel!AY$5,0)+(AY123*AY$6)),OFFSET(DataSet!AW121,AddModel!AY$5,0)+(AY123*AY$6)),0)</f>
        <v>3.4290900796151398</v>
      </c>
      <c r="AZ124" s="20">
        <f ca="1">IFERROR(IF(AZ$7=1,LN(OFFSET(DataSet!AX121,AddModel!AZ$5,0)+(AZ123*AZ$6)),OFFSET(DataSet!AX121,AddModel!AZ$5,0)+(AZ123*AZ$6)),0)</f>
        <v>3.2716654236120699</v>
      </c>
      <c r="BA124" s="20">
        <f ca="1">IFERROR(IF(BA$7=1,LN(OFFSET(DataSet!AY121,AddModel!BA$5,0)+(BA123*BA$6)),OFFSET(DataSet!AY121,AddModel!BA$5,0)+(BA123*BA$6)),0)</f>
        <v>12.101298740931901</v>
      </c>
      <c r="BB124" s="20">
        <f ca="1">IFERROR(IF(BB$7=1,LN(OFFSET(DataSet!AZ121,AddModel!BB$5,0)+(BB123*BB$6)),OFFSET(DataSet!AZ121,AddModel!BB$5,0)+(BB123*BB$6)),0)</f>
        <v>1.5931584774543199</v>
      </c>
      <c r="BC124" s="20">
        <f ca="1">IFERROR(IF(BC$7=1,LN(OFFSET(DataSet!BA121,AddModel!BC$5,0)+(BC123*BC$6)),OFFSET(DataSet!BA121,AddModel!BC$5,0)+(BC123*BC$6)),0)</f>
        <v>2.21428570722217</v>
      </c>
      <c r="BD124" s="20">
        <f ca="1">IFERROR(IF(BD$7=1,LN(OFFSET(DataSet!BB121,AddModel!BD$5,0)+(BD123*BD$6)),OFFSET(DataSet!BB121,AddModel!BD$5,0)+(BD123*BD$6)),0)</f>
        <v>9.09090897479614E-2</v>
      </c>
      <c r="BE124" s="21">
        <f ca="1">IFERROR(IF(BE$7=1,LN(OFFSET(DataSet!BC121,AddModel!BE$5,0)+(BE123*BE$6)),OFFSET(DataSet!BC121,AddModel!BE$5,0)+(BE123*BE$6)),0)</f>
        <v>6.6246753215015701</v>
      </c>
      <c r="BF124" s="16">
        <f ca="1">IFERROR(IF(BF$7=1,LN(OFFSET(DataSet!BD121,AddModel!BF$5,0)+(BF123*BF$6)),OFFSET(DataSet!BD121,AddModel!BF$5,0)+(BF123*BF$6)),0)</f>
        <v>-23</v>
      </c>
      <c r="BG124" s="17">
        <f ca="1">IFERROR(IF(BG$7=1,LN(OFFSET(DataSet!BE121,AddModel!BG$5,0)+(BG123*BG$6)),OFFSET(DataSet!BE121,AddModel!BG$5,0)+(BG123*BG$6)),0)</f>
        <v>-30</v>
      </c>
      <c r="BH124" s="17">
        <f ca="1">IFERROR(IF(BH$7=1,LN(OFFSET(DataSet!BF121,AddModel!BH$5,0)+(BH123*BH$6)),OFFSET(DataSet!BF121,AddModel!BH$5,0)+(BH123*BH$6)),0)</f>
        <v>-75</v>
      </c>
      <c r="BI124" s="17">
        <f ca="1">IFERROR(IF(BI$7=1,LN(OFFSET(DataSet!BG121,AddModel!BI$5,0)+(BI123*BI$6)),OFFSET(DataSet!BG121,AddModel!BI$5,0)+(BI123*BI$6)),0)</f>
        <v>-31</v>
      </c>
      <c r="BJ124" s="17">
        <f ca="1">IFERROR(IF(BJ$7=1,LN(OFFSET(DataSet!BH121,AddModel!BJ$5,0)+(BJ123*BJ$6)),OFFSET(DataSet!BH121,AddModel!BJ$5,0)+(BJ123*BJ$6)),0)</f>
        <v>-17</v>
      </c>
      <c r="BK124" s="17">
        <f ca="1">IFERROR(IF(BK$7=1,LN(OFFSET(DataSet!BI121,AddModel!BK$5,0)+(BK123*BK$6)),OFFSET(DataSet!BI121,AddModel!BK$5,0)+(BK123*BK$6)),0)</f>
        <v>-6</v>
      </c>
      <c r="BL124" s="17">
        <f ca="1">IFERROR(IF(BL$7=1,LN(OFFSET(DataSet!BJ121,AddModel!BL$5,0)+(BL123*BL$6)),OFFSET(DataSet!BJ121,AddModel!BL$5,0)+(BL123*BL$6)),0)</f>
        <v>94.208749999999995</v>
      </c>
      <c r="BM124" s="17">
        <f ca="1">IFERROR(IF(BM$7=1,LN(OFFSET(DataSet!BK121,AddModel!BM$5,0)+(BM123*BM$6)),OFFSET(DataSet!BK121,AddModel!BM$5,0)+(BM123*BM$6)),0)</f>
        <v>95.16534</v>
      </c>
      <c r="BN124" s="17">
        <f ca="1">IFERROR(IF(BN$7=1,LN(OFFSET(DataSet!BL121,AddModel!BN$5,0)+(BN123*BN$6)),OFFSET(DataSet!BL121,AddModel!BN$5,0)+(BN123*BN$6)),0)</f>
        <v>109.8092</v>
      </c>
      <c r="BO124" s="17">
        <f ca="1">IFERROR(IF(BO$7=1,LN(OFFSET(DataSet!BM121,AddModel!BO$5,0)+(BO123*BO$6)),OFFSET(DataSet!BM121,AddModel!BO$5,0)+(BO123*BO$6)),0)</f>
        <v>137.8115</v>
      </c>
      <c r="BP124" s="17">
        <f ca="1">IFERROR(IF(BP$7=1,LN(OFFSET(DataSet!BN121,AddModel!BP$5,0)+(BP123*BP$6)),OFFSET(DataSet!BN121,AddModel!BP$5,0)+(BP123*BP$6)),0)</f>
        <v>123.5</v>
      </c>
      <c r="BQ124" s="17">
        <f ca="1">IFERROR(IF(BQ$7=1,LN(OFFSET(DataSet!BO121,AddModel!BQ$5,0)+(BQ123*BQ$6)),OFFSET(DataSet!BO121,AddModel!BQ$5,0)+(BQ123*BQ$6)),0)</f>
        <v>112.16800000000001</v>
      </c>
      <c r="BR124" s="17">
        <f ca="1">IFERROR(IF(BR$7=1,LN(OFFSET(DataSet!BP121,AddModel!BR$5,0)+(BR123*BR$6)),OFFSET(DataSet!BP121,AddModel!BR$5,0)+(BR123*BR$6)),0)</f>
        <v>105.49120000000001</v>
      </c>
      <c r="BS124" s="17">
        <f ca="1">IFERROR(IF(BS$7=1,LN(OFFSET(DataSet!BQ121,AddModel!BS$5,0)+(BS123*BS$6)),OFFSET(DataSet!BQ121,AddModel!BS$5,0)+(BS123*BS$6)),0)</f>
        <v>111.7473</v>
      </c>
      <c r="BT124" s="17">
        <f ca="1">IFERROR(IF(BT$7=1,LN(OFFSET(DataSet!BR121,AddModel!BT$5,0)+(BT123*BT$6)),OFFSET(DataSet!BR121,AddModel!BT$5,0)+(BT123*BT$6)),0)</f>
        <v>1394989</v>
      </c>
      <c r="BU124" s="17">
        <f ca="1">IFERROR(IF(BU$7=1,LN(OFFSET(DataSet!BS121,AddModel!BU$5,0)+(BU123*BU$6)),OFFSET(DataSet!BS121,AddModel!BU$5,0)+(BU123*BU$6)),0)</f>
        <v>1108447.6853748099</v>
      </c>
      <c r="BV124" s="17">
        <f ca="1">IFERROR(IF(BV$7=1,LN(OFFSET(DataSet!BT121,AddModel!BV$5,0)+(BV123*BV$6)),OFFSET(DataSet!BT121,AddModel!BV$5,0)+(BV123*BV$6)),0)</f>
        <v>109.8092</v>
      </c>
      <c r="BW124" s="17">
        <f ca="1">IFERROR(IF(BW$7=1,LN(OFFSET(DataSet!BU121,AddModel!BW$5,0)+(BW123*BW$6)),OFFSET(DataSet!BU121,AddModel!BW$5,0)+(BW123*BW$6)),0)</f>
        <v>3.25</v>
      </c>
      <c r="BX124" s="17">
        <f ca="1">IFERROR(IF(BX$7=1,LN(OFFSET(DataSet!BV121,AddModel!BX$5,0)+(BX123*BX$6)),OFFSET(DataSet!BV121,AddModel!BX$5,0)+(BX123*BX$6)),0)</f>
        <v>7.2</v>
      </c>
      <c r="BY124" s="17">
        <f ca="1">IFERROR(IF(BY$7=1,LN(OFFSET(DataSet!BW121,AddModel!BY$5,0)+(BY123*BY$6)),OFFSET(DataSet!BW121,AddModel!BY$5,0)+(BY123*BY$6)),0)</f>
        <v>100.9</v>
      </c>
      <c r="BZ124" s="17">
        <f ca="1">IFERROR(IF(BZ$7=1,LN(OFFSET(DataSet!BX121,AddModel!BZ$5,0)+(BZ123*BZ$6)),OFFSET(DataSet!BX121,AddModel!BZ$5,0)+(BZ123*BZ$6)),0)</f>
        <v>4.6895113344218426</v>
      </c>
      <c r="CA124" s="17">
        <f ca="1">IFERROR(IF(CA$7=1,LN(OFFSET(DataSet!BY121,AddModel!CA$5,0)+(CA123*CA$6)),OFFSET(DataSet!BY121,AddModel!CA$5,0)+(CA123*CA$6)),0)</f>
        <v>107.9</v>
      </c>
      <c r="CB124" s="18">
        <f ca="1">IFERROR(IF(CB$7=1,LN(OFFSET(DataSet!BZ121,AddModel!CB$5,0)+(CB123*CB$6)),OFFSET(DataSet!BZ121,AddModel!CB$5,0)+(CB123*CB$6)),0)</f>
        <v>106.3</v>
      </c>
      <c r="CC124" s="30">
        <f ca="1">IFERROR(IF(CC$7=1,LN(OFFSET(DataSet!CA121,AddModel!CC$5,0)+(CC123*CC$6)),OFFSET(DataSet!CA121,AddModel!CC$5,0)+(CC123*CC$6)),0)</f>
        <v>-0.21072103131565253</v>
      </c>
      <c r="CD124" s="40">
        <f ca="1">IFERROR(IF(CD$7=1,LN(OFFSET(DataSet!CB121,AddModel!CD$5,0)+(CD123*CD$6)),OFFSET(DataSet!CB121,AddModel!CD$5,0)+(CD123*CD$6)),0)</f>
        <v>2.2364452904895007</v>
      </c>
      <c r="CE124" s="41">
        <f ca="1">IFERROR(IF(CE$7=1,LN(OFFSET(DataSet!CC121,AddModel!CE$5,0)+(CE123*CE$6)),OFFSET(DataSet!CC121,AddModel!CE$5,0)+(CE123*CE$6)),0)</f>
        <v>10.035</v>
      </c>
      <c r="CF124" s="41">
        <f ca="1">IFERROR(IF(CF$7=1,LN(OFFSET(DataSet!CD121,AddModel!CF$5,0)+(CF123*CF$6)),OFFSET(DataSet!CD121,AddModel!CF$5,0)+(CF123*CF$6)),0)</f>
        <v>8.8800000000000008</v>
      </c>
      <c r="CG124" s="41">
        <f ca="1">IFERROR(IF(CG$7=1,LN(OFFSET(DataSet!CE121,AddModel!CG$5,0)+(CG123*CG$6)),OFFSET(DataSet!CE121,AddModel!CG$5,0)+(CG123*CG$6)),0)</f>
        <v>9.4700000000000006</v>
      </c>
      <c r="CH124" s="6">
        <f ca="1">IFERROR(IF(CH$7=1,LN(OFFSET(DataSet!CF121,AddModel!CH$5,0)+(CH123*CH$6)),OFFSET(DataSet!CF121,AddModel!CH$5,0)+(CH123*CH$6)),0)</f>
        <v>0.7142857142857143</v>
      </c>
      <c r="CI124" s="6">
        <f ca="1">IFERROR(IF(CI$7=1,LN(OFFSET(DataSet!CG121,AddModel!CI$5,0)+(CI123*CI$6)),OFFSET(DataSet!CG121,AddModel!CI$5,0)+(CI123*CI$6)),0)</f>
        <v>0.2857142857142857</v>
      </c>
      <c r="CJ124">
        <f ca="1">IFERROR(IF(CJ$7=1,LN(OFFSET(DataSet!CH121,AddModel!CJ$5,0)+(CJ123*CJ$6)),OFFSET(DataSet!CH121,AddModel!CJ$5,0)+(CJ123*CJ$6)),0)</f>
        <v>0</v>
      </c>
      <c r="CK124">
        <f ca="1">IFERROR(IF(CK$7=1,LN(OFFSET(DataSet!CI121,AddModel!CK$5,0)+(CK123*CK$6)),OFFSET(DataSet!CI121,AddModel!CK$5,0)+(CK123*CK$6)),0)</f>
        <v>0</v>
      </c>
      <c r="CL124">
        <f ca="1">IFERROR(IF(CL$7=1,LN(OFFSET(DataSet!CJ121,AddModel!CL$5,0)+(CL123*CL$6)),OFFSET(DataSet!CJ121,AddModel!CL$5,0)+(CL123*CL$6)),0)</f>
        <v>0</v>
      </c>
      <c r="CM124" s="40">
        <f ca="1">IFERROR(IF(CM$7=1,LN(OFFSET(DataSet!CK121,AddModel!CM$5,0)+(CM123*CM$6)),OFFSET(DataSet!CK121,AddModel!CM$5,0)+(CM123*CM$6)),0)</f>
        <v>10.60920857637023</v>
      </c>
      <c r="CN124" s="41">
        <f ca="1">IFERROR(IF(CN$7=1,LN(OFFSET(DataSet!CL121,AddModel!CN$5,0)+(CN123*CN$6)),OFFSET(DataSet!CL121,AddModel!CN$5,0)+(CN123*CN$6)),0)</f>
        <v>3.3014203847569805E-2</v>
      </c>
      <c r="CO124" s="41">
        <f ca="1">IFERROR(IF(CO$7=1,LN(OFFSET(DataSet!CM121,AddModel!CO$5,0)+(CO123*CO$6)),OFFSET(DataSet!CM121,AddModel!CO$5,0)+(CO123*CO$6)),0)</f>
        <v>1.620694355237318E-8</v>
      </c>
      <c r="CP124" s="41">
        <f ca="1">IFERROR(IF(CP$7=1,LN(OFFSET(DataSet!CN121,AddModel!CP$5,0)+(CP123*CP$6)),OFFSET(DataSet!CN121,AddModel!CP$5,0)+(CP123*CP$6)),0)</f>
        <v>0</v>
      </c>
      <c r="CQ124" s="17">
        <f ca="1">IFERROR(IF(CQ$7=1,LN(OFFSET(DataSet!CO121,AddModel!CQ$5,0)+(CQ123*CQ$6)),OFFSET(DataSet!CO121,AddModel!CQ$5,0)+(CQ123*CQ$6)),0)</f>
        <v>0</v>
      </c>
      <c r="CR124" s="17">
        <f ca="1">IFERROR(IF(CR$7=1,LN(OFFSET(DataSet!CP121,AddModel!CR$5,0)+(CR123*CR$6)),OFFSET(DataSet!CP121,AddModel!CR$5,0)+(CR123*CR$6)),0)</f>
        <v>27182.615898928569</v>
      </c>
      <c r="CS124" s="17">
        <f ca="1">IFERROR(IF(CS$7=1,LN(OFFSET(DataSet!CQ121,AddModel!CS$5,0)+(CS123*CS$6)),OFFSET(DataSet!CQ121,AddModel!CS$5,0)+(CS123*CS$6)),0)</f>
        <v>0</v>
      </c>
      <c r="CT124" s="17">
        <f ca="1">IFERROR(IF(CT$7=1,LN(OFFSET(DataSet!CR121,AddModel!CT$5,0)+(CT123*CT$6)),OFFSET(DataSet!CR121,AddModel!CT$5,0)+(CT123*CT$6)),0)</f>
        <v>311591.35778859217</v>
      </c>
      <c r="CU124" s="20">
        <f ca="1">IFERROR(IF(CU$7=1,LN(OFFSET(DataSet!CS121,AddModel!CU$5,0)+(CU123*CU$6)),OFFSET(DataSet!CS121,AddModel!CU$5,0)+(CU123*CU$6)),0)</f>
        <v>0</v>
      </c>
      <c r="CV124" s="20">
        <f ca="1">IFERROR(IF(CV$7=1,LN(OFFSET(DataSet!CT121,AddModel!CV$5,0)+(CV123*CV$6)),OFFSET(DataSet!CT121,AddModel!CV$5,0)+(CV123*CV$6)),0)</f>
        <v>0</v>
      </c>
      <c r="CW124" s="20">
        <f ca="1">IFERROR(IF(CW$7=1,LN(OFFSET(DataSet!CU121,AddModel!CW$5,0)+(CW123*CW$6)),OFFSET(DataSet!CU121,AddModel!CW$5,0)+(CW123*CW$6)),0)</f>
        <v>0</v>
      </c>
      <c r="CX124" s="20">
        <f ca="1">IFERROR(IF(CX$7=1,LN(OFFSET(DataSet!CV121,AddModel!CX$5,0)+(CX123*CX$6)),OFFSET(DataSet!CV121,AddModel!CX$5,0)+(CX123*CX$6)),0)</f>
        <v>0</v>
      </c>
      <c r="CY124" s="113">
        <f ca="1">IFERROR(IF(CY$7=1,LN(OFFSET(DataSet!CW121,AddModel!CY$5,0)+(CY123*CY$6)),OFFSET(DataSet!CW121,AddModel!CY$5,0)+(CY123*CY$6)),0)</f>
        <v>54365.231797857137</v>
      </c>
      <c r="CZ124" s="135">
        <f ca="1">IFERROR(IF(CZ$7=1,LN(OFFSET(DataSet!CX121,AddModel!CZ$5,0)+(CZ123*CZ$6)),OFFSET(DataSet!CX121,AddModel!CZ$5,0)+(CZ123*CZ$6)),0)</f>
        <v>968147.93757353304</v>
      </c>
      <c r="DA124" s="136">
        <f ca="1">IFERROR(IF(DA$7=1,LN(OFFSET(DataSet!CY121,AddModel!DA$5,0)+(DA123*DA$6)),OFFSET(DataSet!CY121,AddModel!DA$5,0)+(DA123*DA$6)),0)</f>
        <v>256863.63823716261</v>
      </c>
      <c r="DB124" s="137">
        <f ca="1">IFERROR(IF(DB$7=1,LN(OFFSET(DataSet!CZ121,AddModel!DB$5,0)+(DB123*DB$6)),OFFSET(DataSet!CZ121,AddModel!DB$5,0)+(DB123*DB$6)),0)</f>
        <v>917022.40981463692</v>
      </c>
    </row>
    <row r="125" spans="1:106" x14ac:dyDescent="0.25">
      <c r="A125" s="134">
        <f ca="1">C125*DataSet!CB122</f>
        <v>3531816.980715774</v>
      </c>
      <c r="B125" s="1">
        <f t="shared" si="4"/>
        <v>44642</v>
      </c>
      <c r="C125" s="87">
        <f t="shared" ca="1" si="6"/>
        <v>377330.87400809553</v>
      </c>
      <c r="D125" s="87">
        <f t="shared" ca="1" si="5"/>
        <v>356625.44634116685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IFERROR(IF(H$7=1,LN(OFFSET(DataSet!F122,AddModel!H$5,0)+(H124*H$6)),OFFSET(DataSet!F122,AddModel!H$5,0)+(H124*H$6)),0)</f>
        <v>0</v>
      </c>
      <c r="I125" s="13">
        <f ca="1">IFERROR(IF(I$7=1,LN(OFFSET(DataSet!G122,AddModel!I$5,0)+(I124*I$6)),OFFSET(DataSet!G122,AddModel!I$5,0)+(I124*I$6)),0)</f>
        <v>0</v>
      </c>
      <c r="J125" s="13">
        <f ca="1">IFERROR(IF(J$7=1,LN(OFFSET(DataSet!H122,AddModel!J$5,0)+(J124*J$6)),OFFSET(DataSet!H122,AddModel!J$5,0)+(J124*J$6)),0)</f>
        <v>1</v>
      </c>
      <c r="K125" s="13">
        <f ca="1">IFERROR(IF(K$7=1,LN(OFFSET(DataSet!I122,AddModel!K$5,0)+(K124*K$6)),OFFSET(DataSet!I122,AddModel!K$5,0)+(K124*K$6)),0)</f>
        <v>0</v>
      </c>
      <c r="L125" s="13">
        <f ca="1">IFERROR(IF(L$7=1,LN(OFFSET(DataSet!J122,AddModel!L$5,0)+(L124*L$6)),OFFSET(DataSet!J122,AddModel!L$5,0)+(L124*L$6)),0)</f>
        <v>0</v>
      </c>
      <c r="M125" s="13">
        <f ca="1">IFERROR(IF(M$7=1,LN(OFFSET(DataSet!K122,AddModel!M$5,0)+(M124*M$6)),OFFSET(DataSet!K122,AddModel!M$5,0)+(M124*M$6)),0)</f>
        <v>0</v>
      </c>
      <c r="N125" s="13">
        <f ca="1">IFERROR(IF(N$7=1,LN(OFFSET(DataSet!L122,AddModel!N$5,0)+(N124*N$6)),OFFSET(DataSet!L122,AddModel!N$5,0)+(N124*N$6)),0)</f>
        <v>0</v>
      </c>
      <c r="O125" s="13">
        <f ca="1">IFERROR(IF(O$7=1,LN(OFFSET(DataSet!M122,AddModel!O$5,0)+(O124*O$6)),OFFSET(DataSet!M122,AddModel!O$5,0)+(O124*O$6)),0)</f>
        <v>0</v>
      </c>
      <c r="P125" s="13">
        <f ca="1">IFERROR(IF(P$7=1,LN(OFFSET(DataSet!N122,AddModel!P$5,0)+(P124*P$6)),OFFSET(DataSet!N122,AddModel!P$5,0)+(P124*P$6)),0)</f>
        <v>0</v>
      </c>
      <c r="Q125" s="13">
        <f ca="1">IFERROR(IF(Q$7=1,LN(OFFSET(DataSet!O122,AddModel!Q$5,0)+(Q124*Q$6)),OFFSET(DataSet!O122,AddModel!Q$5,0)+(Q124*Q$6)),0)</f>
        <v>0</v>
      </c>
      <c r="R125" s="13">
        <f ca="1">IFERROR(IF(R$7=1,LN(OFFSET(DataSet!P122,AddModel!R$5,0)+(R124*R$6)),OFFSET(DataSet!P122,AddModel!R$5,0)+(R124*R$6)),0)</f>
        <v>0</v>
      </c>
      <c r="S125" s="13">
        <f ca="1">IFERROR(IF(S$7=1,LN(OFFSET(DataSet!Q122,AddModel!S$5,0)+(S124*S$6)),OFFSET(DataSet!Q122,AddModel!S$5,0)+(S124*S$6)),0)</f>
        <v>0</v>
      </c>
      <c r="T125" s="14">
        <f ca="1">IFERROR(IF(T$7=1,LN(OFFSET(DataSet!R122,AddModel!T$5,0)+(T124*T$6)),OFFSET(DataSet!R122,AddModel!T$5,0)+(T124*T$6)),0)</f>
        <v>0</v>
      </c>
      <c r="U125" s="14">
        <f ca="1">IFERROR(IF(U$7=1,LN(OFFSET(DataSet!S122,AddModel!U$5,0)+(U124*U$6)),OFFSET(DataSet!S122,AddModel!U$5,0)+(U124*U$6)),0)</f>
        <v>0</v>
      </c>
      <c r="V125" s="14">
        <f ca="1">IFERROR(IF(V$7=1,LN(OFFSET(DataSet!T122,AddModel!V$5,0)+(V124*V$6)),OFFSET(DataSet!T122,AddModel!V$5,0)+(V124*V$6)),0)</f>
        <v>0</v>
      </c>
      <c r="W125" s="14">
        <f ca="1">IFERROR(IF(W$7=1,LN(OFFSET(DataSet!U122,AddModel!W$5,0)+(W124*W$6)),OFFSET(DataSet!U122,AddModel!W$5,0)+(W124*W$6)),0)</f>
        <v>0</v>
      </c>
      <c r="X125" s="14">
        <f ca="1">IFERROR(IF(X$7=1,LN(OFFSET(DataSet!V122,AddModel!X$5,0)+(X124*X$6)),OFFSET(DataSet!V122,AddModel!X$5,0)+(X124*X$6)),0)</f>
        <v>0</v>
      </c>
      <c r="Y125" s="14">
        <f ca="1">IFERROR(IF(Y$7=1,LN(OFFSET(DataSet!W122,AddModel!Y$5,0)+(Y124*Y$6)),OFFSET(DataSet!W122,AddModel!Y$5,0)+(Y124*Y$6)),0)</f>
        <v>0</v>
      </c>
      <c r="Z125" s="14">
        <f ca="1">IFERROR(IF(Z$7=1,LN(OFFSET(DataSet!X122,AddModel!Z$5,0)+(Z124*Z$6)),OFFSET(DataSet!X122,AddModel!Z$5,0)+(Z124*Z$6)),0)</f>
        <v>0</v>
      </c>
      <c r="AA125" s="14">
        <f ca="1">IFERROR(IF(AA$7=1,LN(OFFSET(DataSet!Y122,AddModel!AA$5,0)+(AA124*AA$6)),OFFSET(DataSet!Y122,AddModel!AA$5,0)+(AA124*AA$6)),0)</f>
        <v>1</v>
      </c>
      <c r="AB125" s="14">
        <f ca="1">IFERROR(IF(AB$7=1,LN(OFFSET(DataSet!Z122,AddModel!AB$5,0)+(AB124*AB$6)),OFFSET(DataSet!Z122,AddModel!AB$5,0)+(AB124*AB$6)),0)</f>
        <v>1</v>
      </c>
      <c r="AC125" s="15">
        <f ca="1">IFERROR(IF(AC$7=1,LN(OFFSET(DataSet!AA122,AddModel!AC$5,0)+(AC124*AC$6)),OFFSET(DataSet!AA122,AddModel!AC$5,0)+(AC124*AC$6)),0)</f>
        <v>0</v>
      </c>
      <c r="AD125" s="15">
        <f ca="1">IFERROR(IF(AD$7=1,LN(OFFSET(DataSet!AB122,AddModel!AD$5,0)+(AD124*AD$6)),OFFSET(DataSet!AB122,AddModel!AD$5,0)+(AD124*AD$6)),0)</f>
        <v>0</v>
      </c>
      <c r="AE125" s="15">
        <f ca="1">IFERROR(IF(AE$7=1,LN(OFFSET(DataSet!AC122,AddModel!AE$5,0)+(AE124*AE$6)),OFFSET(DataSet!AC122,AddModel!AE$5,0)+(AE124*AE$6)),0)</f>
        <v>0</v>
      </c>
      <c r="AF125" s="15">
        <f ca="1">IFERROR(IF(AF$7=1,LN(OFFSET(DataSet!AD122,AddModel!AF$5,0)+(AF124*AF$6)),OFFSET(DataSet!AD122,AddModel!AF$5,0)+(AF124*AF$6)),0)</f>
        <v>0</v>
      </c>
      <c r="AG125" s="15">
        <f ca="1">IFERROR(IF(AG$7=1,LN(OFFSET(DataSet!AE122,AddModel!AG$5,0)+(AG124*AG$6)),OFFSET(DataSet!AE122,AddModel!AG$5,0)+(AG124*AG$6)),0)</f>
        <v>0</v>
      </c>
      <c r="AH125" s="15">
        <f ca="1">IFERROR(IF(AH$7=1,LN(OFFSET(DataSet!AF122,AddModel!AH$5,0)+(AH124*AH$6)),OFFSET(DataSet!AF122,AddModel!AH$5,0)+(AH124*AH$6)),0)</f>
        <v>0</v>
      </c>
      <c r="AI125" s="15">
        <f ca="1">IFERROR(IF(AI$7=1,LN(OFFSET(DataSet!AG122,AddModel!AI$5,0)+(AI124*AI$6)),OFFSET(DataSet!AG122,AddModel!AI$5,0)+(AI124*AI$6)),0)</f>
        <v>0</v>
      </c>
      <c r="AJ125" s="15">
        <f ca="1">IFERROR(IF(AJ$7=1,LN(OFFSET(DataSet!AH122,AddModel!AJ$5,0)+(AJ124*AJ$6)),OFFSET(DataSet!AH122,AddModel!AJ$5,0)+(AJ124*AJ$6)),0)</f>
        <v>0</v>
      </c>
      <c r="AK125" s="15">
        <f ca="1">IFERROR(IF(AK$7=1,LN(OFFSET(DataSet!AI122,AddModel!AK$5,0)+(AK124*AK$6)),OFFSET(DataSet!AI122,AddModel!AK$5,0)+(AK124*AK$6)),0)</f>
        <v>0</v>
      </c>
      <c r="AL125" s="13">
        <f ca="1">IFERROR(IF(AL$7=1,LN(OFFSET(DataSet!AJ122,AddModel!AL$5,0)+(AL124*AL$6)),OFFSET(DataSet!AJ122,AddModel!AL$5,0)+(AL124*AL$6)),0)</f>
        <v>0</v>
      </c>
      <c r="AM125" s="13">
        <f ca="1">IFERROR(IF(AM$7=1,LN(OFFSET(DataSet!AK122,AddModel!AM$5,0)+(AM124*AM$6)),OFFSET(DataSet!AK122,AddModel!AM$5,0)+(AM124*AM$6)),0)</f>
        <v>1</v>
      </c>
      <c r="AN125" s="13">
        <f ca="1">IFERROR(IF(AN$7=1,LN(OFFSET(DataSet!AL122,AddModel!AN$5,0)+(AN124*AN$6)),OFFSET(DataSet!AL122,AddModel!AN$5,0)+(AN124*AN$6)),0)</f>
        <v>0</v>
      </c>
      <c r="AO125" s="17">
        <f ca="1">IFERROR(IF(AO$7=1,LN(OFFSET(DataSet!AM122,AddModel!AO$5,0)+(AO124*AO$6)),OFFSET(DataSet!AM122,AddModel!AO$5,0)+(AO124*AO$6)),0)</f>
        <v>52.142857142857402</v>
      </c>
      <c r="AP125" s="17">
        <f ca="1">IFERROR(IF(AP$7=1,LN(OFFSET(DataSet!AN122,AddModel!AP$5,0)+(AP124*AP$6)),OFFSET(DataSet!AN122,AddModel!AP$5,0)+(AP124*AP$6)),0)</f>
        <v>52.285714285714597</v>
      </c>
      <c r="AQ125" s="17">
        <f ca="1">IFERROR(IF(AQ$7=1,LN(OFFSET(DataSet!AO122,AddModel!AQ$5,0)+(AQ124*AQ$6)),OFFSET(DataSet!AO122,AddModel!AQ$5,0)+(AQ124*AQ$6)),0)</f>
        <v>12</v>
      </c>
      <c r="AR125" s="17">
        <f ca="1">IFERROR(IF(AR$7=1,LN(OFFSET(DataSet!AP122,AddModel!AR$5,0)+(AR124*AR$6)),OFFSET(DataSet!AP122,AddModel!AR$5,0)+(AR124*AR$6)),0)</f>
        <v>0</v>
      </c>
      <c r="AS125" s="18">
        <f ca="1">IFERROR(IF(AS$7=1,LN(OFFSET(DataSet!AQ122,AddModel!AS$5,0)+(AS124*AS$6)),OFFSET(DataSet!AQ122,AddModel!AS$5,0)+(AS124*AS$6)),0)</f>
        <v>0</v>
      </c>
      <c r="AT125" s="19">
        <f ca="1">IFERROR(IF(AT$7=1,LN(OFFSET(DataSet!AR122,AddModel!AT$5,0)+(AT124*AT$6)),OFFSET(DataSet!AR122,AddModel!AT$5,0)+(AT124*AT$6)),0)</f>
        <v>-0.86474633636319997</v>
      </c>
      <c r="AU125" s="20">
        <f ca="1">IFERROR(IF(AU$7=1,LN(OFFSET(DataSet!AS122,AddModel!AU$5,0)+(AU124*AU$6)),OFFSET(DataSet!AS122,AddModel!AU$5,0)+(AU124*AU$6)),0)</f>
        <v>0.11142316898654001</v>
      </c>
      <c r="AV125" s="20">
        <f ca="1">IFERROR(IF(AV$7=1,LN(OFFSET(DataSet!AT122,AddModel!AV$5,0)+(AV124*AV$6)),OFFSET(DataSet!AT122,AddModel!AV$5,0)+(AV124*AV$6)),0)</f>
        <v>-0.31415092008046602</v>
      </c>
      <c r="AW125" s="20">
        <f ca="1">IFERROR(IF(AW$7=1,LN(OFFSET(DataSet!AU122,AddModel!AW$5,0)+(AW124*AW$6)),OFFSET(DataSet!AU122,AddModel!AW$5,0)+(AW124*AW$6)),0)</f>
        <v>0.60635447970140799</v>
      </c>
      <c r="AX125" s="20">
        <f ca="1">IFERROR(IF(AX$7=1,LN(OFFSET(DataSet!AV122,AddModel!AX$5,0)+(AX124*AX$6)),OFFSET(DataSet!AV122,AddModel!AX$5,0)+(AX124*AX$6)),0)</f>
        <v>10.5842268880457</v>
      </c>
      <c r="AY125" s="20">
        <f ca="1">IFERROR(IF(AY$7=1,LN(OFFSET(DataSet!AW122,AddModel!AY$5,0)+(AY124*AY$6)),OFFSET(DataSet!AW122,AddModel!AY$5,0)+(AY124*AY$6)),0)</f>
        <v>3.8885768418506599</v>
      </c>
      <c r="AZ125" s="20">
        <f ca="1">IFERROR(IF(AZ$7=1,LN(OFFSET(DataSet!AX122,AddModel!AZ$5,0)+(AZ124*AZ$6)),OFFSET(DataSet!AX122,AddModel!AZ$5,0)+(AZ124*AZ$6)),0)</f>
        <v>3.6352039693269602</v>
      </c>
      <c r="BA125" s="20">
        <f ca="1">IFERROR(IF(BA$7=1,LN(OFFSET(DataSet!AY122,AddModel!BA$5,0)+(BA124*BA$6)),OFFSET(DataSet!AY122,AddModel!BA$5,0)+(BA124*BA$6)),0)</f>
        <v>9.7194805516824996</v>
      </c>
      <c r="BB125" s="20">
        <f ca="1">IFERROR(IF(BB$7=1,LN(OFFSET(DataSet!AZ122,AddModel!BB$5,0)+(BB124*BB$6)),OFFSET(DataSet!AZ122,AddModel!BB$5,0)+(BB124*BB$6)),0)</f>
        <v>1.48687818899536</v>
      </c>
      <c r="BC125" s="20">
        <f ca="1">IFERROR(IF(BC$7=1,LN(OFFSET(DataSet!BA122,AddModel!BC$5,0)+(BC124*BC$6)),OFFSET(DataSet!BA122,AddModel!BC$5,0)+(BC124*BC$6)),0)</f>
        <v>4.0000000108371996</v>
      </c>
      <c r="BD125" s="20">
        <f ca="1">IFERROR(IF(BD$7=1,LN(OFFSET(DataSet!BB122,AddModel!BD$5,0)+(BD124*BD$6)),OFFSET(DataSet!BB122,AddModel!BD$5,0)+(BD124*BD$6)),0)</f>
        <v>1.17272726891489</v>
      </c>
      <c r="BE125" s="21">
        <f ca="1">IFERROR(IF(BE$7=1,LN(OFFSET(DataSet!BC122,AddModel!BE$5,0)+(BE124*BE$6)),OFFSET(DataSet!BC122,AddModel!BE$5,0)+(BE124*BE$6)),0)</f>
        <v>4.2415584490283704</v>
      </c>
      <c r="BF125" s="16">
        <f ca="1">IFERROR(IF(BF$7=1,LN(OFFSET(DataSet!BD122,AddModel!BF$5,0)+(BF124*BF$6)),OFFSET(DataSet!BD122,AddModel!BF$5,0)+(BF124*BF$6)),0)</f>
        <v>-23</v>
      </c>
      <c r="BG125" s="17">
        <f ca="1">IFERROR(IF(BG$7=1,LN(OFFSET(DataSet!BE122,AddModel!BG$5,0)+(BG124*BG$6)),OFFSET(DataSet!BE122,AddModel!BG$5,0)+(BG124*BG$6)),0)</f>
        <v>-30</v>
      </c>
      <c r="BH125" s="17">
        <f ca="1">IFERROR(IF(BH$7=1,LN(OFFSET(DataSet!BF122,AddModel!BH$5,0)+(BH124*BH$6)),OFFSET(DataSet!BF122,AddModel!BH$5,0)+(BH124*BH$6)),0)</f>
        <v>-75</v>
      </c>
      <c r="BI125" s="17">
        <f ca="1">IFERROR(IF(BI$7=1,LN(OFFSET(DataSet!BG122,AddModel!BI$5,0)+(BI124*BI$6)),OFFSET(DataSet!BG122,AddModel!BI$5,0)+(BI124*BI$6)),0)</f>
        <v>-31</v>
      </c>
      <c r="BJ125" s="17">
        <f ca="1">IFERROR(IF(BJ$7=1,LN(OFFSET(DataSet!BH122,AddModel!BJ$5,0)+(BJ124*BJ$6)),OFFSET(DataSet!BH122,AddModel!BJ$5,0)+(BJ124*BJ$6)),0)</f>
        <v>-17</v>
      </c>
      <c r="BK125" s="17">
        <f ca="1">IFERROR(IF(BK$7=1,LN(OFFSET(DataSet!BI122,AddModel!BK$5,0)+(BK124*BK$6)),OFFSET(DataSet!BI122,AddModel!BK$5,0)+(BK124*BK$6)),0)</f>
        <v>-6</v>
      </c>
      <c r="BL125" s="17">
        <f ca="1">IFERROR(IF(BL$7=1,LN(OFFSET(DataSet!BJ122,AddModel!BL$5,0)+(BL124*BL$6)),OFFSET(DataSet!BJ122,AddModel!BL$5,0)+(BL124*BL$6)),0)</f>
        <v>94.208749999999995</v>
      </c>
      <c r="BM125" s="17">
        <f ca="1">IFERROR(IF(BM$7=1,LN(OFFSET(DataSet!BK122,AddModel!BM$5,0)+(BM124*BM$6)),OFFSET(DataSet!BK122,AddModel!BM$5,0)+(BM124*BM$6)),0)</f>
        <v>95.16534</v>
      </c>
      <c r="BN125" s="17">
        <f ca="1">IFERROR(IF(BN$7=1,LN(OFFSET(DataSet!BL122,AddModel!BN$5,0)+(BN124*BN$6)),OFFSET(DataSet!BL122,AddModel!BN$5,0)+(BN124*BN$6)),0)</f>
        <v>109.8092</v>
      </c>
      <c r="BO125" s="17">
        <f ca="1">IFERROR(IF(BO$7=1,LN(OFFSET(DataSet!BM122,AddModel!BO$5,0)+(BO124*BO$6)),OFFSET(DataSet!BM122,AddModel!BO$5,0)+(BO124*BO$6)),0)</f>
        <v>137.8115</v>
      </c>
      <c r="BP125" s="17">
        <f ca="1">IFERROR(IF(BP$7=1,LN(OFFSET(DataSet!BN122,AddModel!BP$5,0)+(BP124*BP$6)),OFFSET(DataSet!BN122,AddModel!BP$5,0)+(BP124*BP$6)),0)</f>
        <v>123.5</v>
      </c>
      <c r="BQ125" s="17">
        <f ca="1">IFERROR(IF(BQ$7=1,LN(OFFSET(DataSet!BO122,AddModel!BQ$5,0)+(BQ124*BQ$6)),OFFSET(DataSet!BO122,AddModel!BQ$5,0)+(BQ124*BQ$6)),0)</f>
        <v>112.16800000000001</v>
      </c>
      <c r="BR125" s="17">
        <f ca="1">IFERROR(IF(BR$7=1,LN(OFFSET(DataSet!BP122,AddModel!BR$5,0)+(BR124*BR$6)),OFFSET(DataSet!BP122,AddModel!BR$5,0)+(BR124*BR$6)),0)</f>
        <v>105.49120000000001</v>
      </c>
      <c r="BS125" s="17">
        <f ca="1">IFERROR(IF(BS$7=1,LN(OFFSET(DataSet!BQ122,AddModel!BS$5,0)+(BS124*BS$6)),OFFSET(DataSet!BQ122,AddModel!BS$5,0)+(BS124*BS$6)),0)</f>
        <v>111.7473</v>
      </c>
      <c r="BT125" s="17">
        <f ca="1">IFERROR(IF(BT$7=1,LN(OFFSET(DataSet!BR122,AddModel!BT$5,0)+(BT124*BT$6)),OFFSET(DataSet!BR122,AddModel!BT$5,0)+(BT124*BT$6)),0)</f>
        <v>1394989</v>
      </c>
      <c r="BU125" s="17">
        <f ca="1">IFERROR(IF(BU$7=1,LN(OFFSET(DataSet!BS122,AddModel!BU$5,0)+(BU124*BU$6)),OFFSET(DataSet!BS122,AddModel!BU$5,0)+(BU124*BU$6)),0)</f>
        <v>1108447.6853748099</v>
      </c>
      <c r="BV125" s="17">
        <f ca="1">IFERROR(IF(BV$7=1,LN(OFFSET(DataSet!BT122,AddModel!BV$5,0)+(BV124*BV$6)),OFFSET(DataSet!BT122,AddModel!BV$5,0)+(BV124*BV$6)),0)</f>
        <v>109.8092</v>
      </c>
      <c r="BW125" s="17">
        <f ca="1">IFERROR(IF(BW$7=1,LN(OFFSET(DataSet!BU122,AddModel!BW$5,0)+(BW124*BW$6)),OFFSET(DataSet!BU122,AddModel!BW$5,0)+(BW124*BW$6)),0)</f>
        <v>3.25</v>
      </c>
      <c r="BX125" s="17">
        <f ca="1">IFERROR(IF(BX$7=1,LN(OFFSET(DataSet!BV122,AddModel!BX$5,0)+(BX124*BX$6)),OFFSET(DataSet!BV122,AddModel!BX$5,0)+(BX124*BX$6)),0)</f>
        <v>7.2</v>
      </c>
      <c r="BY125" s="17">
        <f ca="1">IFERROR(IF(BY$7=1,LN(OFFSET(DataSet!BW122,AddModel!BY$5,0)+(BY124*BY$6)),OFFSET(DataSet!BW122,AddModel!BY$5,0)+(BY124*BY$6)),0)</f>
        <v>100.9</v>
      </c>
      <c r="BZ125" s="17">
        <f ca="1">IFERROR(IF(BZ$7=1,LN(OFFSET(DataSet!BX122,AddModel!BZ$5,0)+(BZ124*BZ$6)),OFFSET(DataSet!BX122,AddModel!BZ$5,0)+(BZ124*BZ$6)),0)</f>
        <v>4.6895113344218426</v>
      </c>
      <c r="CA125" s="17">
        <f ca="1">IFERROR(IF(CA$7=1,LN(OFFSET(DataSet!BY122,AddModel!CA$5,0)+(CA124*CA$6)),OFFSET(DataSet!BY122,AddModel!CA$5,0)+(CA124*CA$6)),0)</f>
        <v>107.9</v>
      </c>
      <c r="CB125" s="18">
        <f ca="1">IFERROR(IF(CB$7=1,LN(OFFSET(DataSet!BZ122,AddModel!CB$5,0)+(CB124*CB$6)),OFFSET(DataSet!BZ122,AddModel!CB$5,0)+(CB124*CB$6)),0)</f>
        <v>106.3</v>
      </c>
      <c r="CC125" s="30">
        <f ca="1">IFERROR(IF(CC$7=1,LN(OFFSET(DataSet!CA122,AddModel!CC$5,0)+(CC124*CC$6)),OFFSET(DataSet!CA122,AddModel!CC$5,0)+(CC124*CC$6)),0)</f>
        <v>-0.21072103131565253</v>
      </c>
      <c r="CD125" s="40">
        <f ca="1">IFERROR(IF(CD$7=1,LN(OFFSET(DataSet!CB122,AddModel!CD$5,0)+(CD124*CD$6)),OFFSET(DataSet!CB122,AddModel!CD$5,0)+(CD124*CD$6)),0)</f>
        <v>2.2364452904895007</v>
      </c>
      <c r="CE125" s="41">
        <f ca="1">IFERROR(IF(CE$7=1,LN(OFFSET(DataSet!CC122,AddModel!CE$5,0)+(CE124*CE$6)),OFFSET(DataSet!CC122,AddModel!CE$5,0)+(CE124*CE$6)),0)</f>
        <v>10.035</v>
      </c>
      <c r="CF125" s="41">
        <f ca="1">IFERROR(IF(CF$7=1,LN(OFFSET(DataSet!CD122,AddModel!CF$5,0)+(CF124*CF$6)),OFFSET(DataSet!CD122,AddModel!CF$5,0)+(CF124*CF$6)),0)</f>
        <v>8.8800000000000008</v>
      </c>
      <c r="CG125" s="41">
        <f ca="1">IFERROR(IF(CG$7=1,LN(OFFSET(DataSet!CE122,AddModel!CG$5,0)+(CG124*CG$6)),OFFSET(DataSet!CE122,AddModel!CG$5,0)+(CG124*CG$6)),0)</f>
        <v>9.4700000000000006</v>
      </c>
      <c r="CH125" s="6">
        <f ca="1">IFERROR(IF(CH$7=1,LN(OFFSET(DataSet!CF122,AddModel!CH$5,0)+(CH124*CH$6)),OFFSET(DataSet!CF122,AddModel!CH$5,0)+(CH124*CH$6)),0)</f>
        <v>1</v>
      </c>
      <c r="CI125" s="6">
        <f ca="1">IFERROR(IF(CI$7=1,LN(OFFSET(DataSet!CG122,AddModel!CI$5,0)+(CI124*CI$6)),OFFSET(DataSet!CG122,AddModel!CI$5,0)+(CI124*CI$6)),0)</f>
        <v>0</v>
      </c>
      <c r="CJ125">
        <f ca="1">IFERROR(IF(CJ$7=1,LN(OFFSET(DataSet!CH122,AddModel!CJ$5,0)+(CJ124*CJ$6)),OFFSET(DataSet!CH122,AddModel!CJ$5,0)+(CJ124*CJ$6)),0)</f>
        <v>0</v>
      </c>
      <c r="CK125">
        <f ca="1">IFERROR(IF(CK$7=1,LN(OFFSET(DataSet!CI122,AddModel!CK$5,0)+(CK124*CK$6)),OFFSET(DataSet!CI122,AddModel!CK$5,0)+(CK124*CK$6)),0)</f>
        <v>0</v>
      </c>
      <c r="CL125">
        <f ca="1">IFERROR(IF(CL$7=1,LN(OFFSET(DataSet!CJ122,AddModel!CL$5,0)+(CL124*CL$6)),OFFSET(DataSet!CJ122,AddModel!CL$5,0)+(CL124*CL$6)),0)</f>
        <v>0</v>
      </c>
      <c r="CM125" s="40">
        <f ca="1">IFERROR(IF(CM$7=1,LN(OFFSET(DataSet!CK122,AddModel!CM$5,0)+(CM124*CM$6)),OFFSET(DataSet!CK122,AddModel!CM$5,0)+(CM124*CM$6)),0)</f>
        <v>8.4873668610961843</v>
      </c>
      <c r="CN125" s="41">
        <f ca="1">IFERROR(IF(CN$7=1,LN(OFFSET(DataSet!CL122,AddModel!CN$5,0)+(CN124*CN$6)),OFFSET(DataSet!CL122,AddModel!CN$5,0)+(CN124*CN$6)),0)</f>
        <v>2.3109942693298861E-2</v>
      </c>
      <c r="CO125" s="41">
        <f ca="1">IFERROR(IF(CO$7=1,LN(OFFSET(DataSet!CM122,AddModel!CO$5,0)+(CO124*CO$6)),OFFSET(DataSet!CM122,AddModel!CO$5,0)+(CO124*CO$6)),0)</f>
        <v>9.7241661314239081E-9</v>
      </c>
      <c r="CP125" s="41">
        <f ca="1">IFERROR(IF(CP$7=1,LN(OFFSET(DataSet!CN122,AddModel!CP$5,0)+(CP124*CP$6)),OFFSET(DataSet!CN122,AddModel!CP$5,0)+(CP124*CP$6)),0)</f>
        <v>0</v>
      </c>
      <c r="CQ125" s="17">
        <f ca="1">IFERROR(IF(CQ$7=1,LN(OFFSET(DataSet!CO122,AddModel!CQ$5,0)+(CQ124*CQ$6)),OFFSET(DataSet!CO122,AddModel!CQ$5,0)+(CQ124*CQ$6)),0)</f>
        <v>144190.00757002269</v>
      </c>
      <c r="CR125" s="17">
        <f ca="1">IFERROR(IF(CR$7=1,LN(OFFSET(DataSet!CP122,AddModel!CR$5,0)+(CR124*CR$6)),OFFSET(DataSet!CP122,AddModel!CR$5,0)+(CR124*CR$6)),0)</f>
        <v>44035.590262500002</v>
      </c>
      <c r="CS125" s="17">
        <f ca="1">IFERROR(IF(CS$7=1,LN(OFFSET(DataSet!CQ122,AddModel!CS$5,0)+(CS124*CS$6)),OFFSET(DataSet!CQ122,AddModel!CS$5,0)+(CS124*CS$6)),0)</f>
        <v>0</v>
      </c>
      <c r="CT125" s="17">
        <f ca="1">IFERROR(IF(CT$7=1,LN(OFFSET(DataSet!CR122,AddModel!CT$5,0)+(CT124*CT$6)),OFFSET(DataSet!CR122,AddModel!CT$5,0)+(CT124*CT$6)),0)</f>
        <v>406339.54828453722</v>
      </c>
      <c r="CU125" s="20">
        <f ca="1">IFERROR(IF(CU$7=1,LN(OFFSET(DataSet!CS122,AddModel!CU$5,0)+(CU124*CU$6)),OFFSET(DataSet!CS122,AddModel!CU$5,0)+(CU124*CU$6)),0)</f>
        <v>0</v>
      </c>
      <c r="CV125" s="20">
        <f ca="1">IFERROR(IF(CV$7=1,LN(OFFSET(DataSet!CT122,AddModel!CV$5,0)+(CV124*CV$6)),OFFSET(DataSet!CT122,AddModel!CV$5,0)+(CV124*CV$6)),0)</f>
        <v>0</v>
      </c>
      <c r="CW125" s="20">
        <f ca="1">IFERROR(IF(CW$7=1,LN(OFFSET(DataSet!CU122,AddModel!CW$5,0)+(CW124*CW$6)),OFFSET(DataSet!CU122,AddModel!CW$5,0)+(CW124*CW$6)),0)</f>
        <v>0</v>
      </c>
      <c r="CX125" s="20">
        <f ca="1">IFERROR(IF(CX$7=1,LN(OFFSET(DataSet!CV122,AddModel!CX$5,0)+(CX124*CX$6)),OFFSET(DataSet!CV122,AddModel!CX$5,0)+(CX124*CX$6)),0)</f>
        <v>0</v>
      </c>
      <c r="CY125" s="113">
        <f ca="1">IFERROR(IF(CY$7=1,LN(OFFSET(DataSet!CW122,AddModel!CY$5,0)+(CY124*CY$6)),OFFSET(DataSet!CW122,AddModel!CY$5,0)+(CY124*CY$6)),0)</f>
        <v>376451.19566504541</v>
      </c>
      <c r="CZ125" s="135">
        <f ca="1">IFERROR(IF(CZ$7=1,LN(OFFSET(DataSet!CX122,AddModel!CZ$5,0)+(CZ124*CZ$6)),OFFSET(DataSet!CX122,AddModel!CZ$5,0)+(CZ124*CZ$6)),0)</f>
        <v>1134322.3500588266</v>
      </c>
      <c r="DA125" s="136">
        <f ca="1">IFERROR(IF(DA$7=1,LN(OFFSET(DataSet!CY122,AddModel!DA$5,0)+(DA124*DA$6)),OFFSET(DataSet!CY122,AddModel!DA$5,0)+(DA124*DA$6)),0)</f>
        <v>205490.91058973011</v>
      </c>
      <c r="DB125" s="137">
        <f ca="1">IFERROR(IF(DB$7=1,LN(OFFSET(DataSet!CZ122,AddModel!DB$5,0)+(DB124*DB$6)),OFFSET(DataSet!CZ122,AddModel!DB$5,0)+(DB124*DB$6)),0)</f>
        <v>870188.92785170954</v>
      </c>
    </row>
    <row r="126" spans="1:106" x14ac:dyDescent="0.25">
      <c r="A126" s="134">
        <f ca="1">C126*DataSet!CB123</f>
        <v>3074419.2238068837</v>
      </c>
      <c r="B126" s="1">
        <f t="shared" si="4"/>
        <v>44649</v>
      </c>
      <c r="C126" s="87">
        <f t="shared" ca="1" si="6"/>
        <v>328463.59228706022</v>
      </c>
      <c r="D126" s="87">
        <f t="shared" ca="1" si="5"/>
        <v>347947.99763503694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IFERROR(IF(H$7=1,LN(OFFSET(DataSet!F123,AddModel!H$5,0)+(H125*H$6)),OFFSET(DataSet!F123,AddModel!H$5,0)+(H125*H$6)),0)</f>
        <v>0</v>
      </c>
      <c r="I126" s="13">
        <f ca="1">IFERROR(IF(I$7=1,LN(OFFSET(DataSet!G123,AddModel!I$5,0)+(I125*I$6)),OFFSET(DataSet!G123,AddModel!I$5,0)+(I125*I$6)),0)</f>
        <v>0</v>
      </c>
      <c r="J126" s="13">
        <f ca="1">IFERROR(IF(J$7=1,LN(OFFSET(DataSet!H123,AddModel!J$5,0)+(J125*J$6)),OFFSET(DataSet!H123,AddModel!J$5,0)+(J125*J$6)),0)</f>
        <v>0.42857142857142799</v>
      </c>
      <c r="K126" s="13">
        <f ca="1">IFERROR(IF(K$7=1,LN(OFFSET(DataSet!I123,AddModel!K$5,0)+(K125*K$6)),OFFSET(DataSet!I123,AddModel!K$5,0)+(K125*K$6)),0)</f>
        <v>0.57142857142857095</v>
      </c>
      <c r="L126" s="13">
        <f ca="1">IFERROR(IF(L$7=1,LN(OFFSET(DataSet!J123,AddModel!L$5,0)+(L125*L$6)),OFFSET(DataSet!J123,AddModel!L$5,0)+(L125*L$6)),0)</f>
        <v>0</v>
      </c>
      <c r="M126" s="13">
        <f ca="1">IFERROR(IF(M$7=1,LN(OFFSET(DataSet!K123,AddModel!M$5,0)+(M125*M$6)),OFFSET(DataSet!K123,AddModel!M$5,0)+(M125*M$6)),0)</f>
        <v>0</v>
      </c>
      <c r="N126" s="13">
        <f ca="1">IFERROR(IF(N$7=1,LN(OFFSET(DataSet!L123,AddModel!N$5,0)+(N125*N$6)),OFFSET(DataSet!L123,AddModel!N$5,0)+(N125*N$6)),0)</f>
        <v>0</v>
      </c>
      <c r="O126" s="13">
        <f ca="1">IFERROR(IF(O$7=1,LN(OFFSET(DataSet!M123,AddModel!O$5,0)+(O125*O$6)),OFFSET(DataSet!M123,AddModel!O$5,0)+(O125*O$6)),0)</f>
        <v>0</v>
      </c>
      <c r="P126" s="13">
        <f ca="1">IFERROR(IF(P$7=1,LN(OFFSET(DataSet!N123,AddModel!P$5,0)+(P125*P$6)),OFFSET(DataSet!N123,AddModel!P$5,0)+(P125*P$6)),0)</f>
        <v>0</v>
      </c>
      <c r="Q126" s="13">
        <f ca="1">IFERROR(IF(Q$7=1,LN(OFFSET(DataSet!O123,AddModel!Q$5,0)+(Q125*Q$6)),OFFSET(DataSet!O123,AddModel!Q$5,0)+(Q125*Q$6)),0)</f>
        <v>0</v>
      </c>
      <c r="R126" s="13">
        <f ca="1">IFERROR(IF(R$7=1,LN(OFFSET(DataSet!P123,AddModel!R$5,0)+(R125*R$6)),OFFSET(DataSet!P123,AddModel!R$5,0)+(R125*R$6)),0)</f>
        <v>0</v>
      </c>
      <c r="S126" s="13">
        <f ca="1">IFERROR(IF(S$7=1,LN(OFFSET(DataSet!Q123,AddModel!S$5,0)+(S125*S$6)),OFFSET(DataSet!Q123,AddModel!S$5,0)+(S125*S$6)),0)</f>
        <v>0</v>
      </c>
      <c r="T126" s="14">
        <f ca="1">IFERROR(IF(T$7=1,LN(OFFSET(DataSet!R123,AddModel!T$5,0)+(T125*T$6)),OFFSET(DataSet!R123,AddModel!T$5,0)+(T125*T$6)),0)</f>
        <v>0</v>
      </c>
      <c r="U126" s="14">
        <f ca="1">IFERROR(IF(U$7=1,LN(OFFSET(DataSet!S123,AddModel!U$5,0)+(U125*U$6)),OFFSET(DataSet!S123,AddModel!U$5,0)+(U125*U$6)),0)</f>
        <v>0</v>
      </c>
      <c r="V126" s="14">
        <f ca="1">IFERROR(IF(V$7=1,LN(OFFSET(DataSet!T123,AddModel!V$5,0)+(V125*V$6)),OFFSET(DataSet!T123,AddModel!V$5,0)+(V125*V$6)),0)</f>
        <v>0</v>
      </c>
      <c r="W126" s="14">
        <f ca="1">IFERROR(IF(W$7=1,LN(OFFSET(DataSet!U123,AddModel!W$5,0)+(W125*W$6)),OFFSET(DataSet!U123,AddModel!W$5,0)+(W125*W$6)),0)</f>
        <v>0</v>
      </c>
      <c r="X126" s="14">
        <f ca="1">IFERROR(IF(X$7=1,LN(OFFSET(DataSet!V123,AddModel!X$5,0)+(X125*X$6)),OFFSET(DataSet!V123,AddModel!X$5,0)+(X125*X$6)),0)</f>
        <v>0</v>
      </c>
      <c r="Y126" s="14">
        <f ca="1">IFERROR(IF(Y$7=1,LN(OFFSET(DataSet!W123,AddModel!Y$5,0)+(Y125*Y$6)),OFFSET(DataSet!W123,AddModel!Y$5,0)+(Y125*Y$6)),0)</f>
        <v>0</v>
      </c>
      <c r="Z126" s="14">
        <f ca="1">IFERROR(IF(Z$7=1,LN(OFFSET(DataSet!X123,AddModel!Z$5,0)+(Z125*Z$6)),OFFSET(DataSet!X123,AddModel!Z$5,0)+(Z125*Z$6)),0)</f>
        <v>0</v>
      </c>
      <c r="AA126" s="14">
        <f ca="1">IFERROR(IF(AA$7=1,LN(OFFSET(DataSet!Y123,AddModel!AA$5,0)+(AA125*AA$6)),OFFSET(DataSet!Y123,AddModel!AA$5,0)+(AA125*AA$6)),0)</f>
        <v>0</v>
      </c>
      <c r="AB126" s="14">
        <f ca="1">IFERROR(IF(AB$7=1,LN(OFFSET(DataSet!Z123,AddModel!AB$5,0)+(AB125*AB$6)),OFFSET(DataSet!Z123,AddModel!AB$5,0)+(AB125*AB$6)),0)</f>
        <v>0</v>
      </c>
      <c r="AC126" s="15">
        <f ca="1">IFERROR(IF(AC$7=1,LN(OFFSET(DataSet!AA123,AddModel!AC$5,0)+(AC125*AC$6)),OFFSET(DataSet!AA123,AddModel!AC$5,0)+(AC125*AC$6)),0)</f>
        <v>0</v>
      </c>
      <c r="AD126" s="15">
        <f ca="1">IFERROR(IF(AD$7=1,LN(OFFSET(DataSet!AB123,AddModel!AD$5,0)+(AD125*AD$6)),OFFSET(DataSet!AB123,AddModel!AD$5,0)+(AD125*AD$6)),0)</f>
        <v>0</v>
      </c>
      <c r="AE126" s="15">
        <f ca="1">IFERROR(IF(AE$7=1,LN(OFFSET(DataSet!AC123,AddModel!AE$5,0)+(AE125*AE$6)),OFFSET(DataSet!AC123,AddModel!AE$5,0)+(AE125*AE$6)),0)</f>
        <v>0</v>
      </c>
      <c r="AF126" s="15">
        <f ca="1">IFERROR(IF(AF$7=1,LN(OFFSET(DataSet!AD123,AddModel!AF$5,0)+(AF125*AF$6)),OFFSET(DataSet!AD123,AddModel!AF$5,0)+(AF125*AF$6)),0)</f>
        <v>0</v>
      </c>
      <c r="AG126" s="15">
        <f ca="1">IFERROR(IF(AG$7=1,LN(OFFSET(DataSet!AE123,AddModel!AG$5,0)+(AG125*AG$6)),OFFSET(DataSet!AE123,AddModel!AG$5,0)+(AG125*AG$6)),0)</f>
        <v>0</v>
      </c>
      <c r="AH126" s="15">
        <f ca="1">IFERROR(IF(AH$7=1,LN(OFFSET(DataSet!AF123,AddModel!AH$5,0)+(AH125*AH$6)),OFFSET(DataSet!AF123,AddModel!AH$5,0)+(AH125*AH$6)),0)</f>
        <v>0</v>
      </c>
      <c r="AI126" s="15">
        <f ca="1">IFERROR(IF(AI$7=1,LN(OFFSET(DataSet!AG123,AddModel!AI$5,0)+(AI125*AI$6)),OFFSET(DataSet!AG123,AddModel!AI$5,0)+(AI125*AI$6)),0)</f>
        <v>0</v>
      </c>
      <c r="AJ126" s="15">
        <f ca="1">IFERROR(IF(AJ$7=1,LN(OFFSET(DataSet!AH123,AddModel!AJ$5,0)+(AJ125*AJ$6)),OFFSET(DataSet!AH123,AddModel!AJ$5,0)+(AJ125*AJ$6)),0)</f>
        <v>0</v>
      </c>
      <c r="AK126" s="15">
        <f ca="1">IFERROR(IF(AK$7=1,LN(OFFSET(DataSet!AI123,AddModel!AK$5,0)+(AK125*AK$6)),OFFSET(DataSet!AI123,AddModel!AK$5,0)+(AK125*AK$6)),0)</f>
        <v>0</v>
      </c>
      <c r="AL126" s="13">
        <f ca="1">IFERROR(IF(AL$7=1,LN(OFFSET(DataSet!AJ123,AddModel!AL$5,0)+(AL125*AL$6)),OFFSET(DataSet!AJ123,AddModel!AL$5,0)+(AL125*AL$6)),0)</f>
        <v>0</v>
      </c>
      <c r="AM126" s="13">
        <f ca="1">IFERROR(IF(AM$7=1,LN(OFFSET(DataSet!AK123,AddModel!AM$5,0)+(AM125*AM$6)),OFFSET(DataSet!AK123,AddModel!AM$5,0)+(AM125*AM$6)),0)</f>
        <v>0</v>
      </c>
      <c r="AN126" s="13">
        <f ca="1">IFERROR(IF(AN$7=1,LN(OFFSET(DataSet!AL123,AddModel!AN$5,0)+(AN125*AN$6)),OFFSET(DataSet!AL123,AddModel!AN$5,0)+(AN125*AN$6)),0)</f>
        <v>0</v>
      </c>
      <c r="AO126" s="17">
        <f ca="1">IFERROR(IF(AO$7=1,LN(OFFSET(DataSet!AM123,AddModel!AO$5,0)+(AO125*AO$6)),OFFSET(DataSet!AM123,AddModel!AO$5,0)+(AO125*AO$6)),0)</f>
        <v>52.142857142857402</v>
      </c>
      <c r="AP126" s="17">
        <f ca="1">IFERROR(IF(AP$7=1,LN(OFFSET(DataSet!AN123,AddModel!AP$5,0)+(AP125*AP$6)),OFFSET(DataSet!AN123,AddModel!AP$5,0)+(AP125*AP$6)),0)</f>
        <v>52.285714285714597</v>
      </c>
      <c r="AQ126" s="17">
        <f ca="1">IFERROR(IF(AQ$7=1,LN(OFFSET(DataSet!AO123,AddModel!AQ$5,0)+(AQ125*AQ$6)),OFFSET(DataSet!AO123,AddModel!AQ$5,0)+(AQ125*AQ$6)),0)</f>
        <v>12.999999999999901</v>
      </c>
      <c r="AR126" s="17">
        <f ca="1">IFERROR(IF(AR$7=1,LN(OFFSET(DataSet!AP123,AddModel!AR$5,0)+(AR125*AR$6)),OFFSET(DataSet!AP123,AddModel!AR$5,0)+(AR125*AR$6)),0)</f>
        <v>0</v>
      </c>
      <c r="AS126" s="18">
        <f ca="1">IFERROR(IF(AS$7=1,LN(OFFSET(DataSet!AQ123,AddModel!AS$5,0)+(AS125*AS$6)),OFFSET(DataSet!AQ123,AddModel!AS$5,0)+(AS125*AS$6)),0)</f>
        <v>0</v>
      </c>
      <c r="AT126" s="19">
        <f ca="1">IFERROR(IF(AT$7=1,LN(OFFSET(DataSet!AR123,AddModel!AT$5,0)+(AT125*AT$6)),OFFSET(DataSet!AR123,AddModel!AT$5,0)+(AT125*AT$6)),0)</f>
        <v>1.0796584387772401</v>
      </c>
      <c r="AU126" s="20">
        <f ca="1">IFERROR(IF(AU$7=1,LN(OFFSET(DataSet!AS123,AddModel!AU$5,0)+(AU125*AU$6)),OFFSET(DataSet!AS123,AddModel!AU$5,0)+(AU125*AU$6)),0)</f>
        <v>-0.51825007728120998</v>
      </c>
      <c r="AV126" s="20">
        <f ca="1">IFERROR(IF(AV$7=1,LN(OFFSET(DataSet!AT123,AddModel!AV$5,0)+(AV125*AV$6)),OFFSET(DataSet!AT123,AddModel!AV$5,0)+(AV125*AV$6)),0)</f>
        <v>-1.20841557401363</v>
      </c>
      <c r="AW126" s="20">
        <f ca="1">IFERROR(IF(AW$7=1,LN(OFFSET(DataSet!AU123,AddModel!AW$5,0)+(AW125*AW$6)),OFFSET(DataSet!AU123,AddModel!AW$5,0)+(AW125*AW$6)),0)</f>
        <v>0.65256329148206904</v>
      </c>
      <c r="AX126" s="20">
        <f ca="1">IFERROR(IF(AX$7=1,LN(OFFSET(DataSet!AV123,AddModel!AX$5,0)+(AX125*AX$6)),OFFSET(DataSet!AV123,AddModel!AX$5,0)+(AX125*AX$6)),0)</f>
        <v>10.9229389241869</v>
      </c>
      <c r="AY126" s="20">
        <f ca="1">IFERROR(IF(AY$7=1,LN(OFFSET(DataSet!AW123,AddModel!AY$5,0)+(AY125*AY$6)),OFFSET(DataSet!AW123,AddModel!AY$5,0)+(AY125*AY$6)),0)</f>
        <v>3.9273409925841598</v>
      </c>
      <c r="AZ126" s="20">
        <f ca="1">IFERROR(IF(AZ$7=1,LN(OFFSET(DataSet!AX123,AddModel!AZ$5,0)+(AZ125*AZ$6)),OFFSET(DataSet!AX123,AddModel!AZ$5,0)+(AZ125*AZ$6)),0)</f>
        <v>4.1123717976044798</v>
      </c>
      <c r="BA126" s="20">
        <f ca="1">IFERROR(IF(BA$7=1,LN(OFFSET(DataSet!AY123,AddModel!BA$5,0)+(BA125*BA$6)),OFFSET(DataSet!AY123,AddModel!BA$5,0)+(BA125*BA$6)),0)</f>
        <v>12.002597362964099</v>
      </c>
      <c r="BB126" s="20">
        <f ca="1">IFERROR(IF(BB$7=1,LN(OFFSET(DataSet!AZ123,AddModel!BB$5,0)+(BB125*BB$6)),OFFSET(DataSet!AZ123,AddModel!BB$5,0)+(BB125*BB$6)),0)</f>
        <v>1.5499740154366</v>
      </c>
      <c r="BC126" s="20">
        <f ca="1">IFERROR(IF(BC$7=1,LN(OFFSET(DataSet!BA123,AddModel!BC$5,0)+(BC125*BC$6)),OFFSET(DataSet!BA123,AddModel!BC$5,0)+(BC125*BC$6)),0)</f>
        <v>3.4090909153029498</v>
      </c>
      <c r="BD126" s="20">
        <f ca="1">IFERROR(IF(BD$7=1,LN(OFFSET(DataSet!BB123,AddModel!BD$5,0)+(BD125*BD$6)),OFFSET(DataSet!BB123,AddModel!BD$5,0)+(BD125*BD$6)),0)</f>
        <v>0.34155844142297598</v>
      </c>
      <c r="BE126" s="21">
        <f ca="1">IFERROR(IF(BE$7=1,LN(OFFSET(DataSet!BC123,AddModel!BE$5,0)+(BE125*BE$6)),OFFSET(DataSet!BC123,AddModel!BE$5,0)+(BE125*BE$6)),0)</f>
        <v>4.7649350890865501</v>
      </c>
      <c r="BF126" s="16">
        <f ca="1">IFERROR(IF(BF$7=1,LN(OFFSET(DataSet!BD123,AddModel!BF$5,0)+(BF125*BF$6)),OFFSET(DataSet!BD123,AddModel!BF$5,0)+(BF125*BF$6)),0)</f>
        <v>-23</v>
      </c>
      <c r="BG126" s="17">
        <f ca="1">IFERROR(IF(BG$7=1,LN(OFFSET(DataSet!BE123,AddModel!BG$5,0)+(BG125*BG$6)),OFFSET(DataSet!BE123,AddModel!BG$5,0)+(BG125*BG$6)),0)</f>
        <v>-30</v>
      </c>
      <c r="BH126" s="17">
        <f ca="1">IFERROR(IF(BH$7=1,LN(OFFSET(DataSet!BF123,AddModel!BH$5,0)+(BH125*BH$6)),OFFSET(DataSet!BF123,AddModel!BH$5,0)+(BH125*BH$6)),0)</f>
        <v>-75</v>
      </c>
      <c r="BI126" s="17">
        <f ca="1">IFERROR(IF(BI$7=1,LN(OFFSET(DataSet!BG123,AddModel!BI$5,0)+(BI125*BI$6)),OFFSET(DataSet!BG123,AddModel!BI$5,0)+(BI125*BI$6)),0)</f>
        <v>-31</v>
      </c>
      <c r="BJ126" s="17">
        <f ca="1">IFERROR(IF(BJ$7=1,LN(OFFSET(DataSet!BH123,AddModel!BJ$5,0)+(BJ125*BJ$6)),OFFSET(DataSet!BH123,AddModel!BJ$5,0)+(BJ125*BJ$6)),0)</f>
        <v>-17</v>
      </c>
      <c r="BK126" s="17">
        <f ca="1">IFERROR(IF(BK$7=1,LN(OFFSET(DataSet!BI123,AddModel!BK$5,0)+(BK125*BK$6)),OFFSET(DataSet!BI123,AddModel!BK$5,0)+(BK125*BK$6)),0)</f>
        <v>-6</v>
      </c>
      <c r="BL126" s="17">
        <f ca="1">IFERROR(IF(BL$7=1,LN(OFFSET(DataSet!BJ123,AddModel!BL$5,0)+(BL125*BL$6)),OFFSET(DataSet!BJ123,AddModel!BL$5,0)+(BL125*BL$6)),0)</f>
        <v>94.208749999999995</v>
      </c>
      <c r="BM126" s="17">
        <f ca="1">IFERROR(IF(BM$7=1,LN(OFFSET(DataSet!BK123,AddModel!BM$5,0)+(BM125*BM$6)),OFFSET(DataSet!BK123,AddModel!BM$5,0)+(BM125*BM$6)),0)</f>
        <v>95.16534</v>
      </c>
      <c r="BN126" s="17">
        <f ca="1">IFERROR(IF(BN$7=1,LN(OFFSET(DataSet!BL123,AddModel!BN$5,0)+(BN125*BN$6)),OFFSET(DataSet!BL123,AddModel!BN$5,0)+(BN125*BN$6)),0)</f>
        <v>109.8092</v>
      </c>
      <c r="BO126" s="17">
        <f ca="1">IFERROR(IF(BO$7=1,LN(OFFSET(DataSet!BM123,AddModel!BO$5,0)+(BO125*BO$6)),OFFSET(DataSet!BM123,AddModel!BO$5,0)+(BO125*BO$6)),0)</f>
        <v>137.8115</v>
      </c>
      <c r="BP126" s="17">
        <f ca="1">IFERROR(IF(BP$7=1,LN(OFFSET(DataSet!BN123,AddModel!BP$5,0)+(BP125*BP$6)),OFFSET(DataSet!BN123,AddModel!BP$5,0)+(BP125*BP$6)),0)</f>
        <v>123.5</v>
      </c>
      <c r="BQ126" s="17">
        <f ca="1">IFERROR(IF(BQ$7=1,LN(OFFSET(DataSet!BO123,AddModel!BQ$5,0)+(BQ125*BQ$6)),OFFSET(DataSet!BO123,AddModel!BQ$5,0)+(BQ125*BQ$6)),0)</f>
        <v>112.16800000000001</v>
      </c>
      <c r="BR126" s="17">
        <f ca="1">IFERROR(IF(BR$7=1,LN(OFFSET(DataSet!BP123,AddModel!BR$5,0)+(BR125*BR$6)),OFFSET(DataSet!BP123,AddModel!BR$5,0)+(BR125*BR$6)),0)</f>
        <v>105.49120000000001</v>
      </c>
      <c r="BS126" s="17">
        <f ca="1">IFERROR(IF(BS$7=1,LN(OFFSET(DataSet!BQ123,AddModel!BS$5,0)+(BS125*BS$6)),OFFSET(DataSet!BQ123,AddModel!BS$5,0)+(BS125*BS$6)),0)</f>
        <v>111.7473</v>
      </c>
      <c r="BT126" s="17">
        <f ca="1">IFERROR(IF(BT$7=1,LN(OFFSET(DataSet!BR123,AddModel!BT$5,0)+(BT125*BT$6)),OFFSET(DataSet!BR123,AddModel!BT$5,0)+(BT125*BT$6)),0)</f>
        <v>1394989</v>
      </c>
      <c r="BU126" s="17">
        <f ca="1">IFERROR(IF(BU$7=1,LN(OFFSET(DataSet!BS123,AddModel!BU$5,0)+(BU125*BU$6)),OFFSET(DataSet!BS123,AddModel!BU$5,0)+(BU125*BU$6)),0)</f>
        <v>1108447.6853748099</v>
      </c>
      <c r="BV126" s="17">
        <f ca="1">IFERROR(IF(BV$7=1,LN(OFFSET(DataSet!BT123,AddModel!BV$5,0)+(BV125*BV$6)),OFFSET(DataSet!BT123,AddModel!BV$5,0)+(BV125*BV$6)),0)</f>
        <v>109.8092</v>
      </c>
      <c r="BW126" s="17">
        <f ca="1">IFERROR(IF(BW$7=1,LN(OFFSET(DataSet!BU123,AddModel!BW$5,0)+(BW125*BW$6)),OFFSET(DataSet!BU123,AddModel!BW$5,0)+(BW125*BW$6)),0)</f>
        <v>3.25</v>
      </c>
      <c r="BX126" s="17">
        <f ca="1">IFERROR(IF(BX$7=1,LN(OFFSET(DataSet!BV123,AddModel!BX$5,0)+(BX125*BX$6)),OFFSET(DataSet!BV123,AddModel!BX$5,0)+(BX125*BX$6)),0)</f>
        <v>7.2</v>
      </c>
      <c r="BY126" s="17">
        <f ca="1">IFERROR(IF(BY$7=1,LN(OFFSET(DataSet!BW123,AddModel!BY$5,0)+(BY125*BY$6)),OFFSET(DataSet!BW123,AddModel!BY$5,0)+(BY125*BY$6)),0)</f>
        <v>100.9</v>
      </c>
      <c r="BZ126" s="17">
        <f ca="1">IFERROR(IF(BZ$7=1,LN(OFFSET(DataSet!BX123,AddModel!BZ$5,0)+(BZ125*BZ$6)),OFFSET(DataSet!BX123,AddModel!BZ$5,0)+(BZ125*BZ$6)),0)</f>
        <v>4.6895113344218426</v>
      </c>
      <c r="CA126" s="17">
        <f ca="1">IFERROR(IF(CA$7=1,LN(OFFSET(DataSet!BY123,AddModel!CA$5,0)+(CA125*CA$6)),OFFSET(DataSet!BY123,AddModel!CA$5,0)+(CA125*CA$6)),0)</f>
        <v>107.9</v>
      </c>
      <c r="CB126" s="18">
        <f ca="1">IFERROR(IF(CB$7=1,LN(OFFSET(DataSet!BZ123,AddModel!CB$5,0)+(CB125*CB$6)),OFFSET(DataSet!BZ123,AddModel!CB$5,0)+(CB125*CB$6)),0)</f>
        <v>106.3</v>
      </c>
      <c r="CC126" s="30">
        <f ca="1">IFERROR(IF(CC$7=1,LN(OFFSET(DataSet!CA123,AddModel!CC$5,0)+(CC125*CC$6)),OFFSET(DataSet!CA123,AddModel!CC$5,0)+(CC125*CC$6)),0)</f>
        <v>-0.21072103131565253</v>
      </c>
      <c r="CD126" s="40">
        <f ca="1">IFERROR(IF(CD$7=1,LN(OFFSET(DataSet!CB123,AddModel!CD$5,0)+(CD125*CD$6)),OFFSET(DataSet!CB123,AddModel!CD$5,0)+(CD125*CD$6)),0)</f>
        <v>2.2364452904895007</v>
      </c>
      <c r="CE126" s="41">
        <f ca="1">IFERROR(IF(CE$7=1,LN(OFFSET(DataSet!CC123,AddModel!CE$5,0)+(CE125*CE$6)),OFFSET(DataSet!CC123,AddModel!CE$5,0)+(CE125*CE$6)),0)</f>
        <v>10.035</v>
      </c>
      <c r="CF126" s="41">
        <f ca="1">IFERROR(IF(CF$7=1,LN(OFFSET(DataSet!CD123,AddModel!CF$5,0)+(CF125*CF$6)),OFFSET(DataSet!CD123,AddModel!CF$5,0)+(CF125*CF$6)),0)</f>
        <v>8.8800000000000008</v>
      </c>
      <c r="CG126" s="41">
        <f ca="1">IFERROR(IF(CG$7=1,LN(OFFSET(DataSet!CE123,AddModel!CG$5,0)+(CG125*CG$6)),OFFSET(DataSet!CE123,AddModel!CG$5,0)+(CG125*CG$6)),0)</f>
        <v>9.4700000000000006</v>
      </c>
      <c r="CH126" s="6">
        <f ca="1">IFERROR(IF(CH$7=1,LN(OFFSET(DataSet!CF123,AddModel!CH$5,0)+(CH125*CH$6)),OFFSET(DataSet!CF123,AddModel!CH$5,0)+(CH125*CH$6)),0)</f>
        <v>1</v>
      </c>
      <c r="CI126" s="6">
        <f ca="1">IFERROR(IF(CI$7=1,LN(OFFSET(DataSet!CG123,AddModel!CI$5,0)+(CI125*CI$6)),OFFSET(DataSet!CG123,AddModel!CI$5,0)+(CI125*CI$6)),0)</f>
        <v>0</v>
      </c>
      <c r="CJ126">
        <f ca="1">IFERROR(IF(CJ$7=1,LN(OFFSET(DataSet!CH123,AddModel!CJ$5,0)+(CJ125*CJ$6)),OFFSET(DataSet!CH123,AddModel!CJ$5,0)+(CJ125*CJ$6)),0)</f>
        <v>0</v>
      </c>
      <c r="CK126">
        <f ca="1">IFERROR(IF(CK$7=1,LN(OFFSET(DataSet!CI123,AddModel!CK$5,0)+(CK125*CK$6)),OFFSET(DataSet!CI123,AddModel!CK$5,0)+(CK125*CK$6)),0)</f>
        <v>0</v>
      </c>
      <c r="CL126">
        <f ca="1">IFERROR(IF(CL$7=1,LN(OFFSET(DataSet!CJ123,AddModel!CL$5,0)+(CL125*CL$6)),OFFSET(DataSet!CJ123,AddModel!CL$5,0)+(CL125*CL$6)),0)</f>
        <v>0</v>
      </c>
      <c r="CM126" s="40">
        <f ca="1">IFERROR(IF(CM$7=1,LN(OFFSET(DataSet!CK123,AddModel!CM$5,0)+(CM125*CM$6)),OFFSET(DataSet!CK123,AddModel!CM$5,0)+(CM125*CM$6)),0)</f>
        <v>6.789893488876948</v>
      </c>
      <c r="CN126" s="41">
        <f ca="1">IFERROR(IF(CN$7=1,LN(OFFSET(DataSet!CL123,AddModel!CN$5,0)+(CN125*CN$6)),OFFSET(DataSet!CL123,AddModel!CN$5,0)+(CN125*CN$6)),0)</f>
        <v>1.6176959885309202E-2</v>
      </c>
      <c r="CO126" s="41">
        <f ca="1">IFERROR(IF(CO$7=1,LN(OFFSET(DataSet!CM123,AddModel!CO$5,0)+(CO125*CO$6)),OFFSET(DataSet!CM123,AddModel!CO$5,0)+(CO125*CO$6)),0)</f>
        <v>5.8344996788543444E-9</v>
      </c>
      <c r="CP126" s="41">
        <f ca="1">IFERROR(IF(CP$7=1,LN(OFFSET(DataSet!CN123,AddModel!CP$5,0)+(CP125*CP$6)),OFFSET(DataSet!CN123,AddModel!CP$5,0)+(CP125*CP$6)),0)</f>
        <v>0</v>
      </c>
      <c r="CQ126" s="17">
        <f ca="1">IFERROR(IF(CQ$7=1,LN(OFFSET(DataSet!CO123,AddModel!CQ$5,0)+(CQ125*CQ$6)),OFFSET(DataSet!CO123,AddModel!CQ$5,0)+(CQ125*CQ$6)),0)</f>
        <v>167023.0885692657</v>
      </c>
      <c r="CR126" s="17">
        <f ca="1">IFERROR(IF(CR$7=1,LN(OFFSET(DataSet!CP123,AddModel!CR$5,0)+(CR125*CR$6)),OFFSET(DataSet!CP123,AddModel!CR$5,0)+(CR125*CR$6)),0)</f>
        <v>61921.165000000001</v>
      </c>
      <c r="CS126" s="17">
        <f ca="1">IFERROR(IF(CS$7=1,LN(OFFSET(DataSet!CQ123,AddModel!CS$5,0)+(CS125*CS$6)),OFFSET(DataSet!CQ123,AddModel!CS$5,0)+(CS125*CS$6)),0)</f>
        <v>0</v>
      </c>
      <c r="CT126" s="17">
        <f ca="1">IFERROR(IF(CT$7=1,LN(OFFSET(DataSet!CR123,AddModel!CT$5,0)+(CT125*CT$6)),OFFSET(DataSet!CR123,AddModel!CT$5,0)+(CT125*CT$6)),0)</f>
        <v>513381.93736844172</v>
      </c>
      <c r="CU126" s="20">
        <f ca="1">IFERROR(IF(CU$7=1,LN(OFFSET(DataSet!CS123,AddModel!CU$5,0)+(CU125*CU$6)),OFFSET(DataSet!CS123,AddModel!CU$5,0)+(CU125*CU$6)),0)</f>
        <v>0</v>
      </c>
      <c r="CV126" s="20">
        <f ca="1">IFERROR(IF(CV$7=1,LN(OFFSET(DataSet!CT123,AddModel!CV$5,0)+(CV125*CV$6)),OFFSET(DataSet!CT123,AddModel!CV$5,0)+(CV125*CV$6)),0)</f>
        <v>0</v>
      </c>
      <c r="CW126" s="20">
        <f ca="1">IFERROR(IF(CW$7=1,LN(OFFSET(DataSet!CU123,AddModel!CW$5,0)+(CW125*CW$6)),OFFSET(DataSet!CU123,AddModel!CW$5,0)+(CW125*CW$6)),0)</f>
        <v>0</v>
      </c>
      <c r="CX126" s="20">
        <f ca="1">IFERROR(IF(CX$7=1,LN(OFFSET(DataSet!CV123,AddModel!CX$5,0)+(CX125*CX$6)),OFFSET(DataSet!CV123,AddModel!CX$5,0)+(CX125*CX$6)),0)</f>
        <v>0</v>
      </c>
      <c r="CY126" s="113">
        <f ca="1">IFERROR(IF(CY$7=1,LN(OFFSET(DataSet!CW123,AddModel!CY$5,0)+(CY125*CY$6)),OFFSET(DataSet!CW123,AddModel!CY$5,0)+(CY125*CY$6)),0)</f>
        <v>457888.50713853142</v>
      </c>
      <c r="CZ126" s="135">
        <f ca="1">IFERROR(IF(CZ$7=1,LN(OFFSET(DataSet!CX123,AddModel!CZ$5,0)+(CZ125*CZ$6)),OFFSET(DataSet!CX123,AddModel!CZ$5,0)+(CZ125*CZ$6)),0)</f>
        <v>1313835.8800470615</v>
      </c>
      <c r="DA126" s="136">
        <f ca="1">IFERROR(IF(DA$7=1,LN(OFFSET(DataSet!CY123,AddModel!DA$5,0)+(DA125*DA$6)),OFFSET(DataSet!CY123,AddModel!DA$5,0)+(DA125*DA$6)),0)</f>
        <v>164392.7284717841</v>
      </c>
      <c r="DB126" s="137">
        <f ca="1">IFERROR(IF(DB$7=1,LN(OFFSET(DataSet!CZ123,AddModel!DB$5,0)+(DB125*DB$6)),OFFSET(DataSet!CZ123,AddModel!DB$5,0)+(DB125*DB$6)),0)</f>
        <v>865007.14228136768</v>
      </c>
    </row>
    <row r="127" spans="1:106" x14ac:dyDescent="0.25">
      <c r="A127" s="134">
        <f ca="1">C127*DataSet!CB124</f>
        <v>3488520.5781100076</v>
      </c>
      <c r="B127" s="1">
        <f t="shared" si="4"/>
        <v>44656</v>
      </c>
      <c r="C127" s="87">
        <f t="shared" ca="1" si="6"/>
        <v>372705.18996901793</v>
      </c>
      <c r="D127" s="87">
        <f t="shared" ca="1" si="5"/>
        <v>330289.13479385938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IFERROR(IF(H$7=1,LN(OFFSET(DataSet!F124,AddModel!H$5,0)+(H126*H$6)),OFFSET(DataSet!F124,AddModel!H$5,0)+(H126*H$6)),0)</f>
        <v>0</v>
      </c>
      <c r="I127" s="13">
        <f ca="1">IFERROR(IF(I$7=1,LN(OFFSET(DataSet!G124,AddModel!I$5,0)+(I126*I$6)),OFFSET(DataSet!G124,AddModel!I$5,0)+(I126*I$6)),0)</f>
        <v>0</v>
      </c>
      <c r="J127" s="13">
        <f ca="1">IFERROR(IF(J$7=1,LN(OFFSET(DataSet!H124,AddModel!J$5,0)+(J126*J$6)),OFFSET(DataSet!H124,AddModel!J$5,0)+(J126*J$6)),0)</f>
        <v>0</v>
      </c>
      <c r="K127" s="13">
        <f ca="1">IFERROR(IF(K$7=1,LN(OFFSET(DataSet!I124,AddModel!K$5,0)+(K126*K$6)),OFFSET(DataSet!I124,AddModel!K$5,0)+(K126*K$6)),0)</f>
        <v>1</v>
      </c>
      <c r="L127" s="13">
        <f ca="1">IFERROR(IF(L$7=1,LN(OFFSET(DataSet!J124,AddModel!L$5,0)+(L126*L$6)),OFFSET(DataSet!J124,AddModel!L$5,0)+(L126*L$6)),0)</f>
        <v>0</v>
      </c>
      <c r="M127" s="13">
        <f ca="1">IFERROR(IF(M$7=1,LN(OFFSET(DataSet!K124,AddModel!M$5,0)+(M126*M$6)),OFFSET(DataSet!K124,AddModel!M$5,0)+(M126*M$6)),0)</f>
        <v>0</v>
      </c>
      <c r="N127" s="13">
        <f ca="1">IFERROR(IF(N$7=1,LN(OFFSET(DataSet!L124,AddModel!N$5,0)+(N126*N$6)),OFFSET(DataSet!L124,AddModel!N$5,0)+(N126*N$6)),0)</f>
        <v>0</v>
      </c>
      <c r="O127" s="13">
        <f ca="1">IFERROR(IF(O$7=1,LN(OFFSET(DataSet!M124,AddModel!O$5,0)+(O126*O$6)),OFFSET(DataSet!M124,AddModel!O$5,0)+(O126*O$6)),0)</f>
        <v>0</v>
      </c>
      <c r="P127" s="13">
        <f ca="1">IFERROR(IF(P$7=1,LN(OFFSET(DataSet!N124,AddModel!P$5,0)+(P126*P$6)),OFFSET(DataSet!N124,AddModel!P$5,0)+(P126*P$6)),0)</f>
        <v>0</v>
      </c>
      <c r="Q127" s="13">
        <f ca="1">IFERROR(IF(Q$7=1,LN(OFFSET(DataSet!O124,AddModel!Q$5,0)+(Q126*Q$6)),OFFSET(DataSet!O124,AddModel!Q$5,0)+(Q126*Q$6)),0)</f>
        <v>0</v>
      </c>
      <c r="R127" s="13">
        <f ca="1">IFERROR(IF(R$7=1,LN(OFFSET(DataSet!P124,AddModel!R$5,0)+(R126*R$6)),OFFSET(DataSet!P124,AddModel!R$5,0)+(R126*R$6)),0)</f>
        <v>0</v>
      </c>
      <c r="S127" s="13">
        <f ca="1">IFERROR(IF(S$7=1,LN(OFFSET(DataSet!Q124,AddModel!S$5,0)+(S126*S$6)),OFFSET(DataSet!Q124,AddModel!S$5,0)+(S126*S$6)),0)</f>
        <v>0</v>
      </c>
      <c r="T127" s="14">
        <f ca="1">IFERROR(IF(T$7=1,LN(OFFSET(DataSet!R124,AddModel!T$5,0)+(T126*T$6)),OFFSET(DataSet!R124,AddModel!T$5,0)+(T126*T$6)),0)</f>
        <v>0.71428571428571397</v>
      </c>
      <c r="U127" s="14">
        <f ca="1">IFERROR(IF(U$7=1,LN(OFFSET(DataSet!S124,AddModel!U$5,0)+(U126*U$6)),OFFSET(DataSet!S124,AddModel!U$5,0)+(U126*U$6)),0)</f>
        <v>0.71428571428571397</v>
      </c>
      <c r="V127" s="14">
        <f ca="1">IFERROR(IF(V$7=1,LN(OFFSET(DataSet!T124,AddModel!V$5,0)+(V126*V$6)),OFFSET(DataSet!T124,AddModel!V$5,0)+(V126*V$6)),0)</f>
        <v>0</v>
      </c>
      <c r="W127" s="14">
        <f ca="1">IFERROR(IF(W$7=1,LN(OFFSET(DataSet!U124,AddModel!W$5,0)+(W126*W$6)),OFFSET(DataSet!U124,AddModel!W$5,0)+(W126*W$6)),0)</f>
        <v>0</v>
      </c>
      <c r="X127" s="14">
        <f ca="1">IFERROR(IF(X$7=1,LN(OFFSET(DataSet!V124,AddModel!X$5,0)+(X126*X$6)),OFFSET(DataSet!V124,AddModel!X$5,0)+(X126*X$6)),0)</f>
        <v>0</v>
      </c>
      <c r="Y127" s="14">
        <f ca="1">IFERROR(IF(Y$7=1,LN(OFFSET(DataSet!W124,AddModel!Y$5,0)+(Y126*Y$6)),OFFSET(DataSet!W124,AddModel!Y$5,0)+(Y126*Y$6)),0)</f>
        <v>0</v>
      </c>
      <c r="Z127" s="14">
        <f ca="1">IFERROR(IF(Z$7=1,LN(OFFSET(DataSet!X124,AddModel!Z$5,0)+(Z126*Z$6)),OFFSET(DataSet!X124,AddModel!Z$5,0)+(Z126*Z$6)),0)</f>
        <v>0</v>
      </c>
      <c r="AA127" s="14">
        <f ca="1">IFERROR(IF(AA$7=1,LN(OFFSET(DataSet!Y124,AddModel!AA$5,0)+(AA126*AA$6)),OFFSET(DataSet!Y124,AddModel!AA$5,0)+(AA126*AA$6)),0)</f>
        <v>0</v>
      </c>
      <c r="AB127" s="14">
        <f ca="1">IFERROR(IF(AB$7=1,LN(OFFSET(DataSet!Z124,AddModel!AB$5,0)+(AB126*AB$6)),OFFSET(DataSet!Z124,AddModel!AB$5,0)+(AB126*AB$6)),0)</f>
        <v>0</v>
      </c>
      <c r="AC127" s="15">
        <f ca="1">IFERROR(IF(AC$7=1,LN(OFFSET(DataSet!AA124,AddModel!AC$5,0)+(AC126*AC$6)),OFFSET(DataSet!AA124,AddModel!AC$5,0)+(AC126*AC$6)),0)</f>
        <v>0</v>
      </c>
      <c r="AD127" s="15">
        <f ca="1">IFERROR(IF(AD$7=1,LN(OFFSET(DataSet!AB124,AddModel!AD$5,0)+(AD126*AD$6)),OFFSET(DataSet!AB124,AddModel!AD$5,0)+(AD126*AD$6)),0)</f>
        <v>0</v>
      </c>
      <c r="AE127" s="15">
        <f ca="1">IFERROR(IF(AE$7=1,LN(OFFSET(DataSet!AC124,AddModel!AE$5,0)+(AE126*AE$6)),OFFSET(DataSet!AC124,AddModel!AE$5,0)+(AE126*AE$6)),0)</f>
        <v>0</v>
      </c>
      <c r="AF127" s="15">
        <f ca="1">IFERROR(IF(AF$7=1,LN(OFFSET(DataSet!AD124,AddModel!AF$5,0)+(AF126*AF$6)),OFFSET(DataSet!AD124,AddModel!AF$5,0)+(AF126*AF$6)),0)</f>
        <v>0</v>
      </c>
      <c r="AG127" s="15">
        <f ca="1">IFERROR(IF(AG$7=1,LN(OFFSET(DataSet!AE124,AddModel!AG$5,0)+(AG126*AG$6)),OFFSET(DataSet!AE124,AddModel!AG$5,0)+(AG126*AG$6)),0)</f>
        <v>1</v>
      </c>
      <c r="AH127" s="15">
        <f ca="1">IFERROR(IF(AH$7=1,LN(OFFSET(DataSet!AF124,AddModel!AH$5,0)+(AH126*AH$6)),OFFSET(DataSet!AF124,AddModel!AH$5,0)+(AH126*AH$6)),0)</f>
        <v>0</v>
      </c>
      <c r="AI127" s="15">
        <f ca="1">IFERROR(IF(AI$7=1,LN(OFFSET(DataSet!AG124,AddModel!AI$5,0)+(AI126*AI$6)),OFFSET(DataSet!AG124,AddModel!AI$5,0)+(AI126*AI$6)),0)</f>
        <v>0</v>
      </c>
      <c r="AJ127" s="15">
        <f ca="1">IFERROR(IF(AJ$7=1,LN(OFFSET(DataSet!AH124,AddModel!AJ$5,0)+(AJ126*AJ$6)),OFFSET(DataSet!AH124,AddModel!AJ$5,0)+(AJ126*AJ$6)),0)</f>
        <v>0</v>
      </c>
      <c r="AK127" s="15">
        <f ca="1">IFERROR(IF(AK$7=1,LN(OFFSET(DataSet!AI124,AddModel!AK$5,0)+(AK126*AK$6)),OFFSET(DataSet!AI124,AddModel!AK$5,0)+(AK126*AK$6)),0)</f>
        <v>0</v>
      </c>
      <c r="AL127" s="13">
        <f ca="1">IFERROR(IF(AL$7=1,LN(OFFSET(DataSet!AJ124,AddModel!AL$5,0)+(AL126*AL$6)),OFFSET(DataSet!AJ124,AddModel!AL$5,0)+(AL126*AL$6)),0)</f>
        <v>0</v>
      </c>
      <c r="AM127" s="13">
        <f ca="1">IFERROR(IF(AM$7=1,LN(OFFSET(DataSet!AK124,AddModel!AM$5,0)+(AM126*AM$6)),OFFSET(DataSet!AK124,AddModel!AM$5,0)+(AM126*AM$6)),0)</f>
        <v>0</v>
      </c>
      <c r="AN127" s="13">
        <f ca="1">IFERROR(IF(AN$7=1,LN(OFFSET(DataSet!AL124,AddModel!AN$5,0)+(AN126*AN$6)),OFFSET(DataSet!AL124,AddModel!AN$5,0)+(AN126*AN$6)),0)</f>
        <v>0</v>
      </c>
      <c r="AO127" s="17">
        <f ca="1">IFERROR(IF(AO$7=1,LN(OFFSET(DataSet!AM124,AddModel!AO$5,0)+(AO126*AO$6)),OFFSET(DataSet!AM124,AddModel!AO$5,0)+(AO126*AO$6)),0)</f>
        <v>52.142857142857402</v>
      </c>
      <c r="AP127" s="17">
        <f ca="1">IFERROR(IF(AP$7=1,LN(OFFSET(DataSet!AN124,AddModel!AP$5,0)+(AP126*AP$6)),OFFSET(DataSet!AN124,AddModel!AP$5,0)+(AP126*AP$6)),0)</f>
        <v>52.285714285714597</v>
      </c>
      <c r="AQ127" s="17">
        <f ca="1">IFERROR(IF(AQ$7=1,LN(OFFSET(DataSet!AO124,AddModel!AQ$5,0)+(AQ126*AQ$6)),OFFSET(DataSet!AO124,AddModel!AQ$5,0)+(AQ126*AQ$6)),0)</f>
        <v>13.999999999999901</v>
      </c>
      <c r="AR127" s="17">
        <f ca="1">IFERROR(IF(AR$7=1,LN(OFFSET(DataSet!AP124,AddModel!AR$5,0)+(AR126*AR$6)),OFFSET(DataSet!AP124,AddModel!AR$5,0)+(AR126*AR$6)),0)</f>
        <v>0</v>
      </c>
      <c r="AS127" s="18">
        <f ca="1">IFERROR(IF(AS$7=1,LN(OFFSET(DataSet!AQ124,AddModel!AS$5,0)+(AS126*AS$6)),OFFSET(DataSet!AQ124,AddModel!AS$5,0)+(AS126*AS$6)),0)</f>
        <v>0</v>
      </c>
      <c r="AT127" s="19">
        <f ca="1">IFERROR(IF(AT$7=1,LN(OFFSET(DataSet!AR124,AddModel!AT$5,0)+(AT126*AT$6)),OFFSET(DataSet!AR124,AddModel!AT$5,0)+(AT126*AT$6)),0)</f>
        <v>0.90316615774120901</v>
      </c>
      <c r="AU127" s="20">
        <f ca="1">IFERROR(IF(AU$7=1,LN(OFFSET(DataSet!AS124,AddModel!AU$5,0)+(AU126*AU$6)),OFFSET(DataSet!AS124,AddModel!AU$5,0)+(AU126*AU$6)),0)</f>
        <v>1.3247050122000601</v>
      </c>
      <c r="AV127" s="20">
        <f ca="1">IFERROR(IF(AV$7=1,LN(OFFSET(DataSet!AT124,AddModel!AV$5,0)+(AV126*AV$6)),OFFSET(DataSet!AT124,AddModel!AV$5,0)+(AV126*AV$6)),0)</f>
        <v>-2.71851456248654E-2</v>
      </c>
      <c r="AW127" s="20">
        <f ca="1">IFERROR(IF(AW$7=1,LN(OFFSET(DataSet!AU124,AddModel!AW$5,0)+(AW126*AW$6)),OFFSET(DataSet!AU124,AddModel!AW$5,0)+(AW126*AW$6)),0)</f>
        <v>-0.56434440402824504</v>
      </c>
      <c r="AX127" s="20">
        <f ca="1">IFERROR(IF(AX$7=1,LN(OFFSET(DataSet!AV124,AddModel!AX$5,0)+(AX126*AX$6)),OFFSET(DataSet!AV124,AddModel!AX$5,0)+(AX126*AX$6)),0)</f>
        <v>11.243587079103699</v>
      </c>
      <c r="AY127" s="20">
        <f ca="1">IFERROR(IF(AY$7=1,LN(OFFSET(DataSet!AW124,AddModel!AY$5,0)+(AY126*AY$6)),OFFSET(DataSet!AW124,AddModel!AY$5,0)+(AY126*AY$6)),0)</f>
        <v>3.8558144345305401</v>
      </c>
      <c r="AZ127" s="20">
        <f ca="1">IFERROR(IF(AZ$7=1,LN(OFFSET(DataSet!AX124,AddModel!AZ$5,0)+(AZ126*AZ$6)),OFFSET(DataSet!AX124,AddModel!AZ$5,0)+(AZ126*AZ$6)),0)</f>
        <v>4.5968119423014198</v>
      </c>
      <c r="BA127" s="20">
        <f ca="1">IFERROR(IF(BA$7=1,LN(OFFSET(DataSet!AY124,AddModel!BA$5,0)+(BA126*BA$6)),OFFSET(DataSet!AY124,AddModel!BA$5,0)+(BA126*BA$6)),0)</f>
        <v>12.1467532368449</v>
      </c>
      <c r="BB127" s="20">
        <f ca="1">IFERROR(IF(BB$7=1,LN(OFFSET(DataSet!AZ124,AddModel!BB$5,0)+(BB126*BB$6)),OFFSET(DataSet!AZ124,AddModel!BB$5,0)+(BB126*BB$6)),0)</f>
        <v>1.64406825408979</v>
      </c>
      <c r="BC127" s="20">
        <f ca="1">IFERROR(IF(BC$7=1,LN(OFFSET(DataSet!BA124,AddModel!BC$5,0)+(BC126*BC$6)),OFFSET(DataSet!BA124,AddModel!BC$5,0)+(BC126*BC$6)),0)</f>
        <v>5.1805194467306102</v>
      </c>
      <c r="BD127" s="20">
        <f ca="1">IFERROR(IF(BD$7=1,LN(OFFSET(DataSet!BB124,AddModel!BD$5,0)+(BD126*BD$6)),OFFSET(DataSet!BB124,AddModel!BD$5,0)+(BD126*BD$6)),0)</f>
        <v>1.61688310846492</v>
      </c>
      <c r="BE127" s="21">
        <f ca="1">IFERROR(IF(BE$7=1,LN(OFFSET(DataSet!BC124,AddModel!BE$5,0)+(BE126*BE$6)),OFFSET(DataSet!BC124,AddModel!BE$5,0)+(BE126*BE$6)),0)</f>
        <v>4.0324675382731696</v>
      </c>
      <c r="BF127" s="16">
        <f ca="1">IFERROR(IF(BF$7=1,LN(OFFSET(DataSet!BD124,AddModel!BF$5,0)+(BF126*BF$6)),OFFSET(DataSet!BD124,AddModel!BF$5,0)+(BF126*BF$6)),0)</f>
        <v>-22</v>
      </c>
      <c r="BG127" s="17">
        <f ca="1">IFERROR(IF(BG$7=1,LN(OFFSET(DataSet!BE124,AddModel!BG$5,0)+(BG126*BG$6)),OFFSET(DataSet!BE124,AddModel!BG$5,0)+(BG126*BG$6)),0)</f>
        <v>-27</v>
      </c>
      <c r="BH127" s="17">
        <f ca="1">IFERROR(IF(BH$7=1,LN(OFFSET(DataSet!BF124,AddModel!BH$5,0)+(BH126*BH$6)),OFFSET(DataSet!BF124,AddModel!BH$5,0)+(BH126*BH$6)),0)</f>
        <v>-77</v>
      </c>
      <c r="BI127" s="17">
        <f ca="1">IFERROR(IF(BI$7=1,LN(OFFSET(DataSet!BG124,AddModel!BI$5,0)+(BI126*BI$6)),OFFSET(DataSet!BG124,AddModel!BI$5,0)+(BI126*BI$6)),0)</f>
        <v>-15</v>
      </c>
      <c r="BJ127" s="17">
        <f ca="1">IFERROR(IF(BJ$7=1,LN(OFFSET(DataSet!BH124,AddModel!BJ$5,0)+(BJ126*BJ$6)),OFFSET(DataSet!BH124,AddModel!BJ$5,0)+(BJ126*BJ$6)),0)</f>
        <v>-18</v>
      </c>
      <c r="BK127" s="17">
        <f ca="1">IFERROR(IF(BK$7=1,LN(OFFSET(DataSet!BI124,AddModel!BK$5,0)+(BK126*BK$6)),OFFSET(DataSet!BI124,AddModel!BK$5,0)+(BK126*BK$6)),0)</f>
        <v>-3</v>
      </c>
      <c r="BL127" s="17">
        <f ca="1">IFERROR(IF(BL$7=1,LN(OFFSET(DataSet!BJ124,AddModel!BL$5,0)+(BL126*BL$6)),OFFSET(DataSet!BJ124,AddModel!BL$5,0)+(BL126*BL$6)),0)</f>
        <v>94.412859999999995</v>
      </c>
      <c r="BM127" s="17">
        <f ca="1">IFERROR(IF(BM$7=1,LN(OFFSET(DataSet!BK124,AddModel!BM$5,0)+(BM126*BM$6)),OFFSET(DataSet!BK124,AddModel!BM$5,0)+(BM126*BM$6)),0)</f>
        <v>96.246920000000003</v>
      </c>
      <c r="BN127" s="17">
        <f ca="1">IFERROR(IF(BN$7=1,LN(OFFSET(DataSet!BL124,AddModel!BN$5,0)+(BN126*BN$6)),OFFSET(DataSet!BL124,AddModel!BN$5,0)+(BN126*BN$6)),0)</f>
        <v>110.1092</v>
      </c>
      <c r="BO127" s="17">
        <f ca="1">IFERROR(IF(BO$7=1,LN(OFFSET(DataSet!BM124,AddModel!BO$5,0)+(BO126*BO$6)),OFFSET(DataSet!BM124,AddModel!BO$5,0)+(BO126*BO$6)),0)</f>
        <v>138.3115</v>
      </c>
      <c r="BP127" s="17">
        <f ca="1">IFERROR(IF(BP$7=1,LN(OFFSET(DataSet!BN124,AddModel!BP$5,0)+(BP126*BP$6)),OFFSET(DataSet!BN124,AddModel!BP$5,0)+(BP126*BP$6)),0)</f>
        <v>122.9</v>
      </c>
      <c r="BQ127" s="17">
        <f ca="1">IFERROR(IF(BQ$7=1,LN(OFFSET(DataSet!BO124,AddModel!BQ$5,0)+(BQ126*BQ$6)),OFFSET(DataSet!BO124,AddModel!BQ$5,0)+(BQ126*BQ$6)),0)</f>
        <v>112.7941</v>
      </c>
      <c r="BR127" s="17">
        <f ca="1">IFERROR(IF(BR$7=1,LN(OFFSET(DataSet!BP124,AddModel!BR$5,0)+(BR126*BR$6)),OFFSET(DataSet!BP124,AddModel!BR$5,0)+(BR126*BR$6)),0)</f>
        <v>105.8912</v>
      </c>
      <c r="BS127" s="17">
        <f ca="1">IFERROR(IF(BS$7=1,LN(OFFSET(DataSet!BQ124,AddModel!BS$5,0)+(BS126*BS$6)),OFFSET(DataSet!BQ124,AddModel!BS$5,0)+(BS126*BS$6)),0)</f>
        <v>112.4564</v>
      </c>
      <c r="BT127" s="17">
        <f ca="1">IFERROR(IF(BT$7=1,LN(OFFSET(DataSet!BR124,AddModel!BT$5,0)+(BT126*BT$6)),OFFSET(DataSet!BR124,AddModel!BT$5,0)+(BT126*BT$6)),0)</f>
        <v>1394989</v>
      </c>
      <c r="BU127" s="17">
        <f ca="1">IFERROR(IF(BU$7=1,LN(OFFSET(DataSet!BS124,AddModel!BU$5,0)+(BU126*BU$6)),OFFSET(DataSet!BS124,AddModel!BU$5,0)+(BU126*BU$6)),0)</f>
        <v>1108447.6853748099</v>
      </c>
      <c r="BV127" s="17">
        <f ca="1">IFERROR(IF(BV$7=1,LN(OFFSET(DataSet!BT124,AddModel!BV$5,0)+(BV126*BV$6)),OFFSET(DataSet!BT124,AddModel!BV$5,0)+(BV126*BV$6)),0)</f>
        <v>110.1092</v>
      </c>
      <c r="BW127" s="17">
        <f ca="1">IFERROR(IF(BW$7=1,LN(OFFSET(DataSet!BU124,AddModel!BW$5,0)+(BW126*BW$6)),OFFSET(DataSet!BU124,AddModel!BW$5,0)+(BW126*BW$6)),0)</f>
        <v>3.41</v>
      </c>
      <c r="BX127" s="17">
        <f ca="1">IFERROR(IF(BX$7=1,LN(OFFSET(DataSet!BV124,AddModel!BX$5,0)+(BX126*BX$6)),OFFSET(DataSet!BV124,AddModel!BX$5,0)+(BX126*BX$6)),0)</f>
        <v>7.5</v>
      </c>
      <c r="BY127" s="17">
        <f ca="1">IFERROR(IF(BY$7=1,LN(OFFSET(DataSet!BW124,AddModel!BY$5,0)+(BY126*BY$6)),OFFSET(DataSet!BW124,AddModel!BY$5,0)+(BY126*BY$6)),0)</f>
        <v>100.8</v>
      </c>
      <c r="BZ127" s="17">
        <f ca="1">IFERROR(IF(BZ$7=1,LN(OFFSET(DataSet!BX124,AddModel!BZ$5,0)+(BZ126*BZ$6)),OFFSET(DataSet!BX124,AddModel!BZ$5,0)+(BZ126*BZ$6)),0)</f>
        <v>4.6922648928390247</v>
      </c>
      <c r="CA127" s="17">
        <f ca="1">IFERROR(IF(CA$7=1,LN(OFFSET(DataSet!BY124,AddModel!CA$5,0)+(CA126*CA$6)),OFFSET(DataSet!BY124,AddModel!CA$5,0)+(CA126*CA$6)),0)</f>
        <v>108.1</v>
      </c>
      <c r="CB127" s="18">
        <f ca="1">IFERROR(IF(CB$7=1,LN(OFFSET(DataSet!BZ124,AddModel!CB$5,0)+(CB126*CB$6)),OFFSET(DataSet!BZ124,AddModel!CB$5,0)+(CB126*CB$6)),0)</f>
        <v>106.8</v>
      </c>
      <c r="CC127" s="30">
        <f ca="1">IFERROR(IF(CC$7=1,LN(OFFSET(DataSet!CA124,AddModel!CC$5,0)+(CC126*CC$6)),OFFSET(DataSet!CA124,AddModel!CC$5,0)+(CC126*CC$6)),0)</f>
        <v>-0.21072103131565253</v>
      </c>
      <c r="CD127" s="40">
        <f ca="1">IFERROR(IF(CD$7=1,LN(OFFSET(DataSet!CB124,AddModel!CD$5,0)+(CD126*CD$6)),OFFSET(DataSet!CB124,AddModel!CD$5,0)+(CD126*CD$6)),0)</f>
        <v>2.2364452904895007</v>
      </c>
      <c r="CE127" s="41">
        <f ca="1">IFERROR(IF(CE$7=1,LN(OFFSET(DataSet!CC124,AddModel!CE$5,0)+(CE126*CE$6)),OFFSET(DataSet!CC124,AddModel!CE$5,0)+(CE126*CE$6)),0)</f>
        <v>10.035</v>
      </c>
      <c r="CF127" s="41">
        <f ca="1">IFERROR(IF(CF$7=1,LN(OFFSET(DataSet!CD124,AddModel!CF$5,0)+(CF126*CF$6)),OFFSET(DataSet!CD124,AddModel!CF$5,0)+(CF126*CF$6)),0)</f>
        <v>8.8800000000000008</v>
      </c>
      <c r="CG127" s="41">
        <f ca="1">IFERROR(IF(CG$7=1,LN(OFFSET(DataSet!CE124,AddModel!CG$5,0)+(CG126*CG$6)),OFFSET(DataSet!CE124,AddModel!CG$5,0)+(CG126*CG$6)),0)</f>
        <v>9.4700000000000006</v>
      </c>
      <c r="CH127" s="6">
        <f ca="1">IFERROR(IF(CH$7=1,LN(OFFSET(DataSet!CF124,AddModel!CH$5,0)+(CH126*CH$6)),OFFSET(DataSet!CF124,AddModel!CH$5,0)+(CH126*CH$6)),0)</f>
        <v>1</v>
      </c>
      <c r="CI127" s="6">
        <f ca="1">IFERROR(IF(CI$7=1,LN(OFFSET(DataSet!CG124,AddModel!CI$5,0)+(CI126*CI$6)),OFFSET(DataSet!CG124,AddModel!CI$5,0)+(CI126*CI$6)),0)</f>
        <v>0</v>
      </c>
      <c r="CJ127">
        <f ca="1">IFERROR(IF(CJ$7=1,LN(OFFSET(DataSet!CH124,AddModel!CJ$5,0)+(CJ126*CJ$6)),OFFSET(DataSet!CH124,AddModel!CJ$5,0)+(CJ126*CJ$6)),0)</f>
        <v>0</v>
      </c>
      <c r="CK127">
        <f ca="1">IFERROR(IF(CK$7=1,LN(OFFSET(DataSet!CI124,AddModel!CK$5,0)+(CK126*CK$6)),OFFSET(DataSet!CI124,AddModel!CK$5,0)+(CK126*CK$6)),0)</f>
        <v>0</v>
      </c>
      <c r="CL127">
        <f ca="1">IFERROR(IF(CL$7=1,LN(OFFSET(DataSet!CJ124,AddModel!CL$5,0)+(CL126*CL$6)),OFFSET(DataSet!CJ124,AddModel!CL$5,0)+(CL126*CL$6)),0)</f>
        <v>0</v>
      </c>
      <c r="CM127" s="40">
        <f ca="1">IFERROR(IF(CM$7=1,LN(OFFSET(DataSet!CK124,AddModel!CM$5,0)+(CM126*CM$6)),OFFSET(DataSet!CK124,AddModel!CM$5,0)+(CM126*CM$6)),0)</f>
        <v>5.4319147911015584</v>
      </c>
      <c r="CN127" s="41">
        <f ca="1">IFERROR(IF(CN$7=1,LN(OFFSET(DataSet!CL124,AddModel!CN$5,0)+(CN126*CN$6)),OFFSET(DataSet!CL124,AddModel!CN$5,0)+(CN126*CN$6)),0)</f>
        <v>1.1323871919716441E-2</v>
      </c>
      <c r="CO127" s="41">
        <f ca="1">IFERROR(IF(CO$7=1,LN(OFFSET(DataSet!CM124,AddModel!CO$5,0)+(CO126*CO$6)),OFFSET(DataSet!CM124,AddModel!CO$5,0)+(CO126*CO$6)),0)</f>
        <v>3.5006998073126063E-9</v>
      </c>
      <c r="CP127" s="41">
        <f ca="1">IFERROR(IF(CP$7=1,LN(OFFSET(DataSet!CN124,AddModel!CP$5,0)+(CP126*CP$6)),OFFSET(DataSet!CN124,AddModel!CP$5,0)+(CP126*CP$6)),0)</f>
        <v>0</v>
      </c>
      <c r="CQ127" s="17">
        <f ca="1">IFERROR(IF(CQ$7=1,LN(OFFSET(DataSet!CO124,AddModel!CQ$5,0)+(CQ126*CQ$6)),OFFSET(DataSet!CO124,AddModel!CQ$5,0)+(CQ126*CQ$6)),0)</f>
        <v>132683.57305071913</v>
      </c>
      <c r="CR127" s="17">
        <f ca="1">IFERROR(IF(CR$7=1,LN(OFFSET(DataSet!CP124,AddModel!CR$5,0)+(CR126*CR$6)),OFFSET(DataSet!CP124,AddModel!CR$5,0)+(CR126*CR$6)),0)</f>
        <v>64257</v>
      </c>
      <c r="CS127" s="17">
        <f ca="1">IFERROR(IF(CS$7=1,LN(OFFSET(DataSet!CQ124,AddModel!CS$5,0)+(CS126*CS$6)),OFFSET(DataSet!CQ124,AddModel!CS$5,0)+(CS126*CS$6)),0)</f>
        <v>0</v>
      </c>
      <c r="CT127" s="17">
        <f ca="1">IFERROR(IF(CT$7=1,LN(OFFSET(DataSet!CR124,AddModel!CT$5,0)+(CT126*CT$6)),OFFSET(DataSet!CR124,AddModel!CT$5,0)+(CT126*CT$6)),0)</f>
        <v>556307.92920862837</v>
      </c>
      <c r="CU127" s="20">
        <f ca="1">IFERROR(IF(CU$7=1,LN(OFFSET(DataSet!CS124,AddModel!CU$5,0)+(CU126*CU$6)),OFFSET(DataSet!CS124,AddModel!CU$5,0)+(CU126*CU$6)),0)</f>
        <v>0</v>
      </c>
      <c r="CV127" s="20">
        <f ca="1">IFERROR(IF(CV$7=1,LN(OFFSET(DataSet!CT124,AddModel!CV$5,0)+(CV126*CV$6)),OFFSET(DataSet!CT124,AddModel!CV$5,0)+(CV126*CV$6)),0)</f>
        <v>0</v>
      </c>
      <c r="CW127" s="20">
        <f ca="1">IFERROR(IF(CW$7=1,LN(OFFSET(DataSet!CU124,AddModel!CW$5,0)+(CW126*CW$6)),OFFSET(DataSet!CU124,AddModel!CW$5,0)+(CW126*CW$6)),0)</f>
        <v>0</v>
      </c>
      <c r="CX127" s="20">
        <f ca="1">IFERROR(IF(CX$7=1,LN(OFFSET(DataSet!CV124,AddModel!CX$5,0)+(CX126*CX$6)),OFFSET(DataSet!CV124,AddModel!CX$5,0)+(CX126*CX$6)),0)</f>
        <v>0</v>
      </c>
      <c r="CY127" s="113">
        <f ca="1">IFERROR(IF(CY$7=1,LN(OFFSET(DataSet!CW124,AddModel!CY$5,0)+(CY126*CY$6)),OFFSET(DataSet!CW124,AddModel!CY$5,0)+(CY126*CY$6)),0)</f>
        <v>393881.14610143827</v>
      </c>
      <c r="CZ127" s="135">
        <f ca="1">IFERROR(IF(CZ$7=1,LN(OFFSET(DataSet!CX124,AddModel!CZ$5,0)+(CZ126*CZ$6)),OFFSET(DataSet!CX124,AddModel!CZ$5,0)+(CZ126*CZ$6)),0)</f>
        <v>1183049.7040376493</v>
      </c>
      <c r="DA127" s="136">
        <f ca="1">IFERROR(IF(DA$7=1,LN(OFFSET(DataSet!CY124,AddModel!DA$5,0)+(DA126*DA$6)),OFFSET(DataSet!CY124,AddModel!DA$5,0)+(DA126*DA$6)),0)</f>
        <v>131514.18277742728</v>
      </c>
      <c r="DB127" s="137">
        <f ca="1">IFERROR(IF(DB$7=1,LN(OFFSET(DataSet!CZ124,AddModel!DB$5,0)+(DB126*DB$6)),OFFSET(DataSet!CZ124,AddModel!DB$5,0)+(DB126*DB$6)),0)</f>
        <v>695786.71382509416</v>
      </c>
    </row>
    <row r="128" spans="1:106" x14ac:dyDescent="0.25">
      <c r="A128" s="134">
        <f ca="1">C128*DataSet!CB125</f>
        <v>3082995.201518368</v>
      </c>
      <c r="B128" s="1">
        <f t="shared" si="4"/>
        <v>44663</v>
      </c>
      <c r="C128" s="87">
        <f t="shared" ca="1" si="6"/>
        <v>329379.82922204788</v>
      </c>
      <c r="D128" s="87">
        <f t="shared" ca="1" si="5"/>
        <v>332854.64974921726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IFERROR(IF(H$7=1,LN(OFFSET(DataSet!F125,AddModel!H$5,0)+(H127*H$6)),OFFSET(DataSet!F125,AddModel!H$5,0)+(H127*H$6)),0)</f>
        <v>0</v>
      </c>
      <c r="I128" s="13">
        <f ca="1">IFERROR(IF(I$7=1,LN(OFFSET(DataSet!G125,AddModel!I$5,0)+(I127*I$6)),OFFSET(DataSet!G125,AddModel!I$5,0)+(I127*I$6)),0)</f>
        <v>0</v>
      </c>
      <c r="J128" s="13">
        <f ca="1">IFERROR(IF(J$7=1,LN(OFFSET(DataSet!H125,AddModel!J$5,0)+(J127*J$6)),OFFSET(DataSet!H125,AddModel!J$5,0)+(J127*J$6)),0)</f>
        <v>0</v>
      </c>
      <c r="K128" s="13">
        <f ca="1">IFERROR(IF(K$7=1,LN(OFFSET(DataSet!I125,AddModel!K$5,0)+(K127*K$6)),OFFSET(DataSet!I125,AddModel!K$5,0)+(K127*K$6)),0)</f>
        <v>1</v>
      </c>
      <c r="L128" s="13">
        <f ca="1">IFERROR(IF(L$7=1,LN(OFFSET(DataSet!J125,AddModel!L$5,0)+(L127*L$6)),OFFSET(DataSet!J125,AddModel!L$5,0)+(L127*L$6)),0)</f>
        <v>0</v>
      </c>
      <c r="M128" s="13">
        <f ca="1">IFERROR(IF(M$7=1,LN(OFFSET(DataSet!K125,AddModel!M$5,0)+(M127*M$6)),OFFSET(DataSet!K125,AddModel!M$5,0)+(M127*M$6)),0)</f>
        <v>0</v>
      </c>
      <c r="N128" s="13">
        <f ca="1">IFERROR(IF(N$7=1,LN(OFFSET(DataSet!L125,AddModel!N$5,0)+(N127*N$6)),OFFSET(DataSet!L125,AddModel!N$5,0)+(N127*N$6)),0)</f>
        <v>0</v>
      </c>
      <c r="O128" s="13">
        <f ca="1">IFERROR(IF(O$7=1,LN(OFFSET(DataSet!M125,AddModel!O$5,0)+(O127*O$6)),OFFSET(DataSet!M125,AddModel!O$5,0)+(O127*O$6)),0)</f>
        <v>0</v>
      </c>
      <c r="P128" s="13">
        <f ca="1">IFERROR(IF(P$7=1,LN(OFFSET(DataSet!N125,AddModel!P$5,0)+(P127*P$6)),OFFSET(DataSet!N125,AddModel!P$5,0)+(P127*P$6)),0)</f>
        <v>0</v>
      </c>
      <c r="Q128" s="13">
        <f ca="1">IFERROR(IF(Q$7=1,LN(OFFSET(DataSet!O125,AddModel!Q$5,0)+(Q127*Q$6)),OFFSET(DataSet!O125,AddModel!Q$5,0)+(Q127*Q$6)),0)</f>
        <v>0</v>
      </c>
      <c r="R128" s="13">
        <f ca="1">IFERROR(IF(R$7=1,LN(OFFSET(DataSet!P125,AddModel!R$5,0)+(R127*R$6)),OFFSET(DataSet!P125,AddModel!R$5,0)+(R127*R$6)),0)</f>
        <v>0</v>
      </c>
      <c r="S128" s="13">
        <f ca="1">IFERROR(IF(S$7=1,LN(OFFSET(DataSet!Q125,AddModel!S$5,0)+(S127*S$6)),OFFSET(DataSet!Q125,AddModel!S$5,0)+(S127*S$6)),0)</f>
        <v>0</v>
      </c>
      <c r="T128" s="14">
        <f ca="1">IFERROR(IF(T$7=1,LN(OFFSET(DataSet!R125,AddModel!T$5,0)+(T127*T$6)),OFFSET(DataSet!R125,AddModel!T$5,0)+(T127*T$6)),0)</f>
        <v>0.71428571428571397</v>
      </c>
      <c r="U128" s="14">
        <f ca="1">IFERROR(IF(U$7=1,LN(OFFSET(DataSet!S125,AddModel!U$5,0)+(U127*U$6)),OFFSET(DataSet!S125,AddModel!U$5,0)+(U127*U$6)),0)</f>
        <v>0.71428571428571397</v>
      </c>
      <c r="V128" s="14">
        <f ca="1">IFERROR(IF(V$7=1,LN(OFFSET(DataSet!T125,AddModel!V$5,0)+(V127*V$6)),OFFSET(DataSet!T125,AddModel!V$5,0)+(V127*V$6)),0)</f>
        <v>0</v>
      </c>
      <c r="W128" s="14">
        <f ca="1">IFERROR(IF(W$7=1,LN(OFFSET(DataSet!U125,AddModel!W$5,0)+(W127*W$6)),OFFSET(DataSet!U125,AddModel!W$5,0)+(W127*W$6)),0)</f>
        <v>0</v>
      </c>
      <c r="X128" s="14">
        <f ca="1">IFERROR(IF(X$7=1,LN(OFFSET(DataSet!V125,AddModel!X$5,0)+(X127*X$6)),OFFSET(DataSet!V125,AddModel!X$5,0)+(X127*X$6)),0)</f>
        <v>0</v>
      </c>
      <c r="Y128" s="14">
        <f ca="1">IFERROR(IF(Y$7=1,LN(OFFSET(DataSet!W125,AddModel!Y$5,0)+(Y127*Y$6)),OFFSET(DataSet!W125,AddModel!Y$5,0)+(Y127*Y$6)),0)</f>
        <v>0</v>
      </c>
      <c r="Z128" s="14">
        <f ca="1">IFERROR(IF(Z$7=1,LN(OFFSET(DataSet!X125,AddModel!Z$5,0)+(Z127*Z$6)),OFFSET(DataSet!X125,AddModel!Z$5,0)+(Z127*Z$6)),0)</f>
        <v>0</v>
      </c>
      <c r="AA128" s="14">
        <f ca="1">IFERROR(IF(AA$7=1,LN(OFFSET(DataSet!Y125,AddModel!AA$5,0)+(AA127*AA$6)),OFFSET(DataSet!Y125,AddModel!AA$5,0)+(AA127*AA$6)),0)</f>
        <v>0</v>
      </c>
      <c r="AB128" s="14">
        <f ca="1">IFERROR(IF(AB$7=1,LN(OFFSET(DataSet!Z125,AddModel!AB$5,0)+(AB127*AB$6)),OFFSET(DataSet!Z125,AddModel!AB$5,0)+(AB127*AB$6)),0)</f>
        <v>0</v>
      </c>
      <c r="AC128" s="15">
        <f ca="1">IFERROR(IF(AC$7=1,LN(OFFSET(DataSet!AA125,AddModel!AC$5,0)+(AC127*AC$6)),OFFSET(DataSet!AA125,AddModel!AC$5,0)+(AC127*AC$6)),0)</f>
        <v>0</v>
      </c>
      <c r="AD128" s="15">
        <f ca="1">IFERROR(IF(AD$7=1,LN(OFFSET(DataSet!AB125,AddModel!AD$5,0)+(AD127*AD$6)),OFFSET(DataSet!AB125,AddModel!AD$5,0)+(AD127*AD$6)),0)</f>
        <v>0</v>
      </c>
      <c r="AE128" s="15">
        <f ca="1">IFERROR(IF(AE$7=1,LN(OFFSET(DataSet!AC125,AddModel!AE$5,0)+(AE127*AE$6)),OFFSET(DataSet!AC125,AddModel!AE$5,0)+(AE127*AE$6)),0)</f>
        <v>1</v>
      </c>
      <c r="AF128" s="15">
        <f ca="1">IFERROR(IF(AF$7=1,LN(OFFSET(DataSet!AD125,AddModel!AF$5,0)+(AF127*AF$6)),OFFSET(DataSet!AD125,AddModel!AF$5,0)+(AF127*AF$6)),0)</f>
        <v>1</v>
      </c>
      <c r="AG128" s="15">
        <f ca="1">IFERROR(IF(AG$7=1,LN(OFFSET(DataSet!AE125,AddModel!AG$5,0)+(AG127*AG$6)),OFFSET(DataSet!AE125,AddModel!AG$5,0)+(AG127*AG$6)),0)</f>
        <v>0</v>
      </c>
      <c r="AH128" s="15">
        <f ca="1">IFERROR(IF(AH$7=1,LN(OFFSET(DataSet!AF125,AddModel!AH$5,0)+(AH127*AH$6)),OFFSET(DataSet!AF125,AddModel!AH$5,0)+(AH127*AH$6)),0)</f>
        <v>0</v>
      </c>
      <c r="AI128" s="15">
        <f ca="1">IFERROR(IF(AI$7=1,LN(OFFSET(DataSet!AG125,AddModel!AI$5,0)+(AI127*AI$6)),OFFSET(DataSet!AG125,AddModel!AI$5,0)+(AI127*AI$6)),0)</f>
        <v>0</v>
      </c>
      <c r="AJ128" s="15">
        <f ca="1">IFERROR(IF(AJ$7=1,LN(OFFSET(DataSet!AH125,AddModel!AJ$5,0)+(AJ127*AJ$6)),OFFSET(DataSet!AH125,AddModel!AJ$5,0)+(AJ127*AJ$6)),0)</f>
        <v>0</v>
      </c>
      <c r="AK128" s="15">
        <f ca="1">IFERROR(IF(AK$7=1,LN(OFFSET(DataSet!AI125,AddModel!AK$5,0)+(AK127*AK$6)),OFFSET(DataSet!AI125,AddModel!AK$5,0)+(AK127*AK$6)),0)</f>
        <v>0</v>
      </c>
      <c r="AL128" s="13">
        <f ca="1">IFERROR(IF(AL$7=1,LN(OFFSET(DataSet!AJ125,AddModel!AL$5,0)+(AL127*AL$6)),OFFSET(DataSet!AJ125,AddModel!AL$5,0)+(AL127*AL$6)),0)</f>
        <v>0</v>
      </c>
      <c r="AM128" s="13">
        <f ca="1">IFERROR(IF(AM$7=1,LN(OFFSET(DataSet!AK125,AddModel!AM$5,0)+(AM127*AM$6)),OFFSET(DataSet!AK125,AddModel!AM$5,0)+(AM127*AM$6)),0)</f>
        <v>0</v>
      </c>
      <c r="AN128" s="13">
        <f ca="1">IFERROR(IF(AN$7=1,LN(OFFSET(DataSet!AL125,AddModel!AN$5,0)+(AN127*AN$6)),OFFSET(DataSet!AL125,AddModel!AN$5,0)+(AN127*AN$6)),0)</f>
        <v>0</v>
      </c>
      <c r="AO128" s="17">
        <f ca="1">IFERROR(IF(AO$7=1,LN(OFFSET(DataSet!AM125,AddModel!AO$5,0)+(AO127*AO$6)),OFFSET(DataSet!AM125,AddModel!AO$5,0)+(AO127*AO$6)),0)</f>
        <v>52.142857142857402</v>
      </c>
      <c r="AP128" s="17">
        <f ca="1">IFERROR(IF(AP$7=1,LN(OFFSET(DataSet!AN125,AddModel!AP$5,0)+(AP127*AP$6)),OFFSET(DataSet!AN125,AddModel!AP$5,0)+(AP127*AP$6)),0)</f>
        <v>52.285714285714597</v>
      </c>
      <c r="AQ128" s="17">
        <f ca="1">IFERROR(IF(AQ$7=1,LN(OFFSET(DataSet!AO125,AddModel!AQ$5,0)+(AQ127*AQ$6)),OFFSET(DataSet!AO125,AddModel!AQ$5,0)+(AQ127*AQ$6)),0)</f>
        <v>14.999999999999901</v>
      </c>
      <c r="AR128" s="17">
        <f ca="1">IFERROR(IF(AR$7=1,LN(OFFSET(DataSet!AP125,AddModel!AR$5,0)+(AR127*AR$6)),OFFSET(DataSet!AP125,AddModel!AR$5,0)+(AR127*AR$6)),0)</f>
        <v>0</v>
      </c>
      <c r="AS128" s="18">
        <f ca="1">IFERROR(IF(AS$7=1,LN(OFFSET(DataSet!AQ125,AddModel!AS$5,0)+(AS127*AS$6)),OFFSET(DataSet!AQ125,AddModel!AS$5,0)+(AS127*AS$6)),0)</f>
        <v>0</v>
      </c>
      <c r="AT128" s="19">
        <f ca="1">IFERROR(IF(AT$7=1,LN(OFFSET(DataSet!AR125,AddModel!AT$5,0)+(AT127*AT$6)),OFFSET(DataSet!AR125,AddModel!AT$5,0)+(AT127*AT$6)),0)</f>
        <v>0.70546173242422205</v>
      </c>
      <c r="AU128" s="20">
        <f ca="1">IFERROR(IF(AU$7=1,LN(OFFSET(DataSet!AS125,AddModel!AU$5,0)+(AU127*AU$6)),OFFSET(DataSet!AS125,AddModel!AU$5,0)+(AU127*AU$6)),0)</f>
        <v>1.34384567860291</v>
      </c>
      <c r="AV128" s="20">
        <f ca="1">IFERROR(IF(AV$7=1,LN(OFFSET(DataSet!AT125,AddModel!AV$5,0)+(AV127*AV$6)),OFFSET(DataSet!AT125,AddModel!AV$5,0)+(AV127*AV$6)),0)</f>
        <v>-0.87312029091144305</v>
      </c>
      <c r="AW128" s="20">
        <f ca="1">IFERROR(IF(AW$7=1,LN(OFFSET(DataSet!AU125,AddModel!AW$5,0)+(AW127*AW$6)),OFFSET(DataSet!AU125,AddModel!AW$5,0)+(AW127*AW$6)),0)</f>
        <v>-1.1731772443714299</v>
      </c>
      <c r="AX128" s="20">
        <f ca="1">IFERROR(IF(AX$7=1,LN(OFFSET(DataSet!AV125,AddModel!AX$5,0)+(AX127*AX$6)),OFFSET(DataSet!AV125,AddModel!AX$5,0)+(AX127*AX$6)),0)</f>
        <v>11.785447299035001</v>
      </c>
      <c r="AY128" s="20">
        <f ca="1">IFERROR(IF(AY$7=1,LN(OFFSET(DataSet!AW125,AddModel!AY$5,0)+(AY127*AY$6)),OFFSET(DataSet!AW125,AddModel!AY$5,0)+(AY127*AY$6)),0)</f>
        <v>4.1405699318219602</v>
      </c>
      <c r="AZ128" s="20">
        <f ca="1">IFERROR(IF(AZ$7=1,LN(OFFSET(DataSet!AX125,AddModel!AZ$5,0)+(AZ127*AZ$6)),OFFSET(DataSet!AX125,AddModel!AZ$5,0)+(AZ127*AZ$6)),0)</f>
        <v>4.8043460757144301</v>
      </c>
      <c r="BA128" s="20">
        <f ca="1">IFERROR(IF(BA$7=1,LN(OFFSET(DataSet!AY125,AddModel!BA$5,0)+(BA127*BA$6)),OFFSET(DataSet!AY125,AddModel!BA$5,0)+(BA127*BA$6)),0)</f>
        <v>12.4909090314592</v>
      </c>
      <c r="BB128" s="20">
        <f ca="1">IFERROR(IF(BB$7=1,LN(OFFSET(DataSet!AZ125,AddModel!BB$5,0)+(BB127*BB$6)),OFFSET(DataSet!AZ125,AddModel!BB$5,0)+(BB127*BB$6)),0)</f>
        <v>1.653639776656</v>
      </c>
      <c r="BC128" s="20">
        <f ca="1">IFERROR(IF(BC$7=1,LN(OFFSET(DataSet!BA125,AddModel!BC$5,0)+(BC127*BC$6)),OFFSET(DataSet!BA125,AddModel!BC$5,0)+(BC127*BC$6)),0)</f>
        <v>5.4844156104248798</v>
      </c>
      <c r="BD128" s="20">
        <f ca="1">IFERROR(IF(BD$7=1,LN(OFFSET(DataSet!BB125,AddModel!BD$5,0)+(BD127*BD$6)),OFFSET(DataSet!BB125,AddModel!BD$5,0)+(BD127*BD$6)),0)</f>
        <v>0.78051948574456298</v>
      </c>
      <c r="BE128" s="21">
        <f ca="1">IFERROR(IF(BE$7=1,LN(OFFSET(DataSet!BC125,AddModel!BE$5,0)+(BE127*BE$6)),OFFSET(DataSet!BC125,AddModel!BE$5,0)+(BE127*BE$6)),0)</f>
        <v>3.6311688313429999</v>
      </c>
      <c r="BF128" s="16">
        <f ca="1">IFERROR(IF(BF$7=1,LN(OFFSET(DataSet!BD125,AddModel!BF$5,0)+(BF127*BF$6)),OFFSET(DataSet!BD125,AddModel!BF$5,0)+(BF127*BF$6)),0)</f>
        <v>-22</v>
      </c>
      <c r="BG128" s="17">
        <f ca="1">IFERROR(IF(BG$7=1,LN(OFFSET(DataSet!BE125,AddModel!BG$5,0)+(BG127*BG$6)),OFFSET(DataSet!BE125,AddModel!BG$5,0)+(BG127*BG$6)),0)</f>
        <v>-27</v>
      </c>
      <c r="BH128" s="17">
        <f ca="1">IFERROR(IF(BH$7=1,LN(OFFSET(DataSet!BF125,AddModel!BH$5,0)+(BH127*BH$6)),OFFSET(DataSet!BF125,AddModel!BH$5,0)+(BH127*BH$6)),0)</f>
        <v>-77</v>
      </c>
      <c r="BI128" s="17">
        <f ca="1">IFERROR(IF(BI$7=1,LN(OFFSET(DataSet!BG125,AddModel!BI$5,0)+(BI127*BI$6)),OFFSET(DataSet!BG125,AddModel!BI$5,0)+(BI127*BI$6)),0)</f>
        <v>-15</v>
      </c>
      <c r="BJ128" s="17">
        <f ca="1">IFERROR(IF(BJ$7=1,LN(OFFSET(DataSet!BH125,AddModel!BJ$5,0)+(BJ127*BJ$6)),OFFSET(DataSet!BH125,AddModel!BJ$5,0)+(BJ127*BJ$6)),0)</f>
        <v>-18</v>
      </c>
      <c r="BK128" s="17">
        <f ca="1">IFERROR(IF(BK$7=1,LN(OFFSET(DataSet!BI125,AddModel!BK$5,0)+(BK127*BK$6)),OFFSET(DataSet!BI125,AddModel!BK$5,0)+(BK127*BK$6)),0)</f>
        <v>-3</v>
      </c>
      <c r="BL128" s="17">
        <f ca="1">IFERROR(IF(BL$7=1,LN(OFFSET(DataSet!BJ125,AddModel!BL$5,0)+(BL127*BL$6)),OFFSET(DataSet!BJ125,AddModel!BL$5,0)+(BL127*BL$6)),0)</f>
        <v>94.412859999999995</v>
      </c>
      <c r="BM128" s="17">
        <f ca="1">IFERROR(IF(BM$7=1,LN(OFFSET(DataSet!BK125,AddModel!BM$5,0)+(BM127*BM$6)),OFFSET(DataSet!BK125,AddModel!BM$5,0)+(BM127*BM$6)),0)</f>
        <v>96.246920000000003</v>
      </c>
      <c r="BN128" s="17">
        <f ca="1">IFERROR(IF(BN$7=1,LN(OFFSET(DataSet!BL125,AddModel!BN$5,0)+(BN127*BN$6)),OFFSET(DataSet!BL125,AddModel!BN$5,0)+(BN127*BN$6)),0)</f>
        <v>110.1092</v>
      </c>
      <c r="BO128" s="17">
        <f ca="1">IFERROR(IF(BO$7=1,LN(OFFSET(DataSet!BM125,AddModel!BO$5,0)+(BO127*BO$6)),OFFSET(DataSet!BM125,AddModel!BO$5,0)+(BO127*BO$6)),0)</f>
        <v>138.3115</v>
      </c>
      <c r="BP128" s="17">
        <f ca="1">IFERROR(IF(BP$7=1,LN(OFFSET(DataSet!BN125,AddModel!BP$5,0)+(BP127*BP$6)),OFFSET(DataSet!BN125,AddModel!BP$5,0)+(BP127*BP$6)),0)</f>
        <v>122.9</v>
      </c>
      <c r="BQ128" s="17">
        <f ca="1">IFERROR(IF(BQ$7=1,LN(OFFSET(DataSet!BO125,AddModel!BQ$5,0)+(BQ127*BQ$6)),OFFSET(DataSet!BO125,AddModel!BQ$5,0)+(BQ127*BQ$6)),0)</f>
        <v>112.7941</v>
      </c>
      <c r="BR128" s="17">
        <f ca="1">IFERROR(IF(BR$7=1,LN(OFFSET(DataSet!BP125,AddModel!BR$5,0)+(BR127*BR$6)),OFFSET(DataSet!BP125,AddModel!BR$5,0)+(BR127*BR$6)),0)</f>
        <v>105.8912</v>
      </c>
      <c r="BS128" s="17">
        <f ca="1">IFERROR(IF(BS$7=1,LN(OFFSET(DataSet!BQ125,AddModel!BS$5,0)+(BS127*BS$6)),OFFSET(DataSet!BQ125,AddModel!BS$5,0)+(BS127*BS$6)),0)</f>
        <v>112.4564</v>
      </c>
      <c r="BT128" s="17">
        <f ca="1">IFERROR(IF(BT$7=1,LN(OFFSET(DataSet!BR125,AddModel!BT$5,0)+(BT127*BT$6)),OFFSET(DataSet!BR125,AddModel!BT$5,0)+(BT127*BT$6)),0)</f>
        <v>1394989</v>
      </c>
      <c r="BU128" s="17">
        <f ca="1">IFERROR(IF(BU$7=1,LN(OFFSET(DataSet!BS125,AddModel!BU$5,0)+(BU127*BU$6)),OFFSET(DataSet!BS125,AddModel!BU$5,0)+(BU127*BU$6)),0)</f>
        <v>1108447.6853748099</v>
      </c>
      <c r="BV128" s="17">
        <f ca="1">IFERROR(IF(BV$7=1,LN(OFFSET(DataSet!BT125,AddModel!BV$5,0)+(BV127*BV$6)),OFFSET(DataSet!BT125,AddModel!BV$5,0)+(BV127*BV$6)),0)</f>
        <v>110.1092</v>
      </c>
      <c r="BW128" s="17">
        <f ca="1">IFERROR(IF(BW$7=1,LN(OFFSET(DataSet!BU125,AddModel!BW$5,0)+(BW127*BW$6)),OFFSET(DataSet!BU125,AddModel!BW$5,0)+(BW127*BW$6)),0)</f>
        <v>3.41</v>
      </c>
      <c r="BX128" s="17">
        <f ca="1">IFERROR(IF(BX$7=1,LN(OFFSET(DataSet!BV125,AddModel!BX$5,0)+(BX127*BX$6)),OFFSET(DataSet!BV125,AddModel!BX$5,0)+(BX127*BX$6)),0)</f>
        <v>7.5</v>
      </c>
      <c r="BY128" s="17">
        <f ca="1">IFERROR(IF(BY$7=1,LN(OFFSET(DataSet!BW125,AddModel!BY$5,0)+(BY127*BY$6)),OFFSET(DataSet!BW125,AddModel!BY$5,0)+(BY127*BY$6)),0)</f>
        <v>100.8</v>
      </c>
      <c r="BZ128" s="17">
        <f ca="1">IFERROR(IF(BZ$7=1,LN(OFFSET(DataSet!BX125,AddModel!BZ$5,0)+(BZ127*BZ$6)),OFFSET(DataSet!BX125,AddModel!BZ$5,0)+(BZ127*BZ$6)),0)</f>
        <v>4.6922648928390247</v>
      </c>
      <c r="CA128" s="17">
        <f ca="1">IFERROR(IF(CA$7=1,LN(OFFSET(DataSet!BY125,AddModel!CA$5,0)+(CA127*CA$6)),OFFSET(DataSet!BY125,AddModel!CA$5,0)+(CA127*CA$6)),0)</f>
        <v>108.1</v>
      </c>
      <c r="CB128" s="18">
        <f ca="1">IFERROR(IF(CB$7=1,LN(OFFSET(DataSet!BZ125,AddModel!CB$5,0)+(CB127*CB$6)),OFFSET(DataSet!BZ125,AddModel!CB$5,0)+(CB127*CB$6)),0)</f>
        <v>106.8</v>
      </c>
      <c r="CC128" s="30">
        <f ca="1">IFERROR(IF(CC$7=1,LN(OFFSET(DataSet!CA125,AddModel!CC$5,0)+(CC127*CC$6)),OFFSET(DataSet!CA125,AddModel!CC$5,0)+(CC127*CC$6)),0)</f>
        <v>-0.21072103131565253</v>
      </c>
      <c r="CD128" s="40">
        <f ca="1">IFERROR(IF(CD$7=1,LN(OFFSET(DataSet!CB125,AddModel!CD$5,0)+(CD127*CD$6)),OFFSET(DataSet!CB125,AddModel!CD$5,0)+(CD127*CD$6)),0)</f>
        <v>2.2364452904895007</v>
      </c>
      <c r="CE128" s="41">
        <f ca="1">IFERROR(IF(CE$7=1,LN(OFFSET(DataSet!CC125,AddModel!CE$5,0)+(CE127*CE$6)),OFFSET(DataSet!CC125,AddModel!CE$5,0)+(CE127*CE$6)),0)</f>
        <v>10.035</v>
      </c>
      <c r="CF128" s="41">
        <f ca="1">IFERROR(IF(CF$7=1,LN(OFFSET(DataSet!CD125,AddModel!CF$5,0)+(CF127*CF$6)),OFFSET(DataSet!CD125,AddModel!CF$5,0)+(CF127*CF$6)),0)</f>
        <v>8.8800000000000008</v>
      </c>
      <c r="CG128" s="41">
        <f ca="1">IFERROR(IF(CG$7=1,LN(OFFSET(DataSet!CE125,AddModel!CG$5,0)+(CG127*CG$6)),OFFSET(DataSet!CE125,AddModel!CG$5,0)+(CG127*CG$6)),0)</f>
        <v>9.4700000000000006</v>
      </c>
      <c r="CH128" s="6">
        <f ca="1">IFERROR(IF(CH$7=1,LN(OFFSET(DataSet!CF125,AddModel!CH$5,0)+(CH127*CH$6)),OFFSET(DataSet!CF125,AddModel!CH$5,0)+(CH127*CH$6)),0)</f>
        <v>1</v>
      </c>
      <c r="CI128" s="6">
        <f ca="1">IFERROR(IF(CI$7=1,LN(OFFSET(DataSet!CG125,AddModel!CI$5,0)+(CI127*CI$6)),OFFSET(DataSet!CG125,AddModel!CI$5,0)+(CI127*CI$6)),0)</f>
        <v>0</v>
      </c>
      <c r="CJ128">
        <f ca="1">IFERROR(IF(CJ$7=1,LN(OFFSET(DataSet!CH125,AddModel!CJ$5,0)+(CJ127*CJ$6)),OFFSET(DataSet!CH125,AddModel!CJ$5,0)+(CJ127*CJ$6)),0)</f>
        <v>0</v>
      </c>
      <c r="CK128">
        <f ca="1">IFERROR(IF(CK$7=1,LN(OFFSET(DataSet!CI125,AddModel!CK$5,0)+(CK127*CK$6)),OFFSET(DataSet!CI125,AddModel!CK$5,0)+(CK127*CK$6)),0)</f>
        <v>0</v>
      </c>
      <c r="CL128">
        <f ca="1">IFERROR(IF(CL$7=1,LN(OFFSET(DataSet!CJ125,AddModel!CL$5,0)+(CL127*CL$6)),OFFSET(DataSet!CJ125,AddModel!CL$5,0)+(CL127*CL$6)),0)</f>
        <v>0</v>
      </c>
      <c r="CM128" s="40">
        <f ca="1">IFERROR(IF(CM$7=1,LN(OFFSET(DataSet!CK125,AddModel!CM$5,0)+(CM127*CM$6)),OFFSET(DataSet!CK125,AddModel!CM$5,0)+(CM127*CM$6)),0)</f>
        <v>4.3455318328812469</v>
      </c>
      <c r="CN128" s="41">
        <f ca="1">IFERROR(IF(CN$7=1,LN(OFFSET(DataSet!CL125,AddModel!CN$5,0)+(CN127*CN$6)),OFFSET(DataSet!CL125,AddModel!CN$5,0)+(CN127*CN$6)),0)</f>
        <v>7.9267103438015081E-3</v>
      </c>
      <c r="CO128" s="41">
        <f ca="1">IFERROR(IF(CO$7=1,LN(OFFSET(DataSet!CM125,AddModel!CO$5,0)+(CO127*CO$6)),OFFSET(DataSet!CM125,AddModel!CO$5,0)+(CO127*CO$6)),0)</f>
        <v>2.1004198843875636E-9</v>
      </c>
      <c r="CP128" s="41">
        <f ca="1">IFERROR(IF(CP$7=1,LN(OFFSET(DataSet!CN125,AddModel!CP$5,0)+(CP127*CP$6)),OFFSET(DataSet!CN125,AddModel!CP$5,0)+(CP127*CP$6)),0)</f>
        <v>0</v>
      </c>
      <c r="CQ128" s="17">
        <f ca="1">IFERROR(IF(CQ$7=1,LN(OFFSET(DataSet!CO125,AddModel!CQ$5,0)+(CQ127*CQ$6)),OFFSET(DataSet!CO125,AddModel!CQ$5,0)+(CQ127*CQ$6)),0)</f>
        <v>31103.330809992425</v>
      </c>
      <c r="CR128" s="17">
        <f ca="1">IFERROR(IF(CR$7=1,LN(OFFSET(DataSet!CP125,AddModel!CR$5,0)+(CR127*CR$6)),OFFSET(DataSet!CP125,AddModel!CR$5,0)+(CR127*CR$6)),0)</f>
        <v>88226</v>
      </c>
      <c r="CS128" s="17">
        <f ca="1">IFERROR(IF(CS$7=1,LN(OFFSET(DataSet!CQ125,AddModel!CS$5,0)+(CS127*CS$6)),OFFSET(DataSet!CQ125,AddModel!CS$5,0)+(CS127*CS$6)),0)</f>
        <v>0</v>
      </c>
      <c r="CT128" s="17">
        <f ca="1">IFERROR(IF(CT$7=1,LN(OFFSET(DataSet!CR125,AddModel!CT$5,0)+(CT127*CT$6)),OFFSET(DataSet!CR125,AddModel!CT$5,0)+(CT127*CT$6)),0)</f>
        <v>508744.88125603227</v>
      </c>
      <c r="CU128" s="20">
        <f ca="1">IFERROR(IF(CU$7=1,LN(OFFSET(DataSet!CS125,AddModel!CU$5,0)+(CU127*CU$6)),OFFSET(DataSet!CS125,AddModel!CU$5,0)+(CU127*CU$6)),0)</f>
        <v>0</v>
      </c>
      <c r="CV128" s="20">
        <f ca="1">IFERROR(IF(CV$7=1,LN(OFFSET(DataSet!CT125,AddModel!CV$5,0)+(CV127*CV$6)),OFFSET(DataSet!CT125,AddModel!CV$5,0)+(CV127*CV$6)),0)</f>
        <v>0</v>
      </c>
      <c r="CW128" s="20">
        <f ca="1">IFERROR(IF(CW$7=1,LN(OFFSET(DataSet!CU125,AddModel!CW$5,0)+(CW127*CW$6)),OFFSET(DataSet!CU125,AddModel!CW$5,0)+(CW127*CW$6)),0)</f>
        <v>0</v>
      </c>
      <c r="CX128" s="20">
        <f ca="1">IFERROR(IF(CX$7=1,LN(OFFSET(DataSet!CV125,AddModel!CX$5,0)+(CX127*CX$6)),OFFSET(DataSet!CV125,AddModel!CX$5,0)+(CX127*CX$6)),0)</f>
        <v>0</v>
      </c>
      <c r="CY128" s="113">
        <f ca="1">IFERROR(IF(CY$7=1,LN(OFFSET(DataSet!CW125,AddModel!CY$5,0)+(CY127*CY$6)),OFFSET(DataSet!CW125,AddModel!CY$5,0)+(CY127*CY$6)),0)</f>
        <v>238658.66161998484</v>
      </c>
      <c r="CZ128" s="135">
        <f ca="1">IFERROR(IF(CZ$7=1,LN(OFFSET(DataSet!CX125,AddModel!CZ$5,0)+(CZ127*CZ$6)),OFFSET(DataSet!CX125,AddModel!CZ$5,0)+(CZ127*CZ$6)),0)</f>
        <v>1160104.7632301194</v>
      </c>
      <c r="DA128" s="136">
        <f ca="1">IFERROR(IF(DA$7=1,LN(OFFSET(DataSet!CY125,AddModel!DA$5,0)+(DA127*DA$6)),OFFSET(DataSet!CY125,AddModel!DA$5,0)+(DA127*DA$6)),0)</f>
        <v>105211.34622194183</v>
      </c>
      <c r="DB128" s="137">
        <f ca="1">IFERROR(IF(DB$7=1,LN(OFFSET(DataSet!CZ125,AddModel!DB$5,0)+(DB127*DB$6)),OFFSET(DataSet!CZ125,AddModel!DB$5,0)+(DB127*DB$6)),0)</f>
        <v>560484.37106007535</v>
      </c>
    </row>
    <row r="129" spans="1:106" x14ac:dyDescent="0.25">
      <c r="A129" s="134">
        <f ca="1">C129*DataSet!CB126</f>
        <v>3746453.6647104025</v>
      </c>
      <c r="B129" s="1">
        <f t="shared" si="4"/>
        <v>44670</v>
      </c>
      <c r="C129" s="87">
        <f t="shared" ca="1" si="6"/>
        <v>400262.14366564131</v>
      </c>
      <c r="D129" s="87">
        <f t="shared" ca="1" si="5"/>
        <v>387791.22629500565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IFERROR(IF(H$7=1,LN(OFFSET(DataSet!F126,AddModel!H$5,0)+(H128*H$6)),OFFSET(DataSet!F126,AddModel!H$5,0)+(H128*H$6)),0)</f>
        <v>0</v>
      </c>
      <c r="I129" s="13">
        <f ca="1">IFERROR(IF(I$7=1,LN(OFFSET(DataSet!G126,AddModel!I$5,0)+(I128*I$6)),OFFSET(DataSet!G126,AddModel!I$5,0)+(I128*I$6)),0)</f>
        <v>0</v>
      </c>
      <c r="J129" s="13">
        <f ca="1">IFERROR(IF(J$7=1,LN(OFFSET(DataSet!H126,AddModel!J$5,0)+(J128*J$6)),OFFSET(DataSet!H126,AddModel!J$5,0)+(J128*J$6)),0)</f>
        <v>0</v>
      </c>
      <c r="K129" s="13">
        <f ca="1">IFERROR(IF(K$7=1,LN(OFFSET(DataSet!I126,AddModel!K$5,0)+(K128*K$6)),OFFSET(DataSet!I126,AddModel!K$5,0)+(K128*K$6)),0)</f>
        <v>1</v>
      </c>
      <c r="L129" s="13">
        <f ca="1">IFERROR(IF(L$7=1,LN(OFFSET(DataSet!J126,AddModel!L$5,0)+(L128*L$6)),OFFSET(DataSet!J126,AddModel!L$5,0)+(L128*L$6)),0)</f>
        <v>0</v>
      </c>
      <c r="M129" s="13">
        <f ca="1">IFERROR(IF(M$7=1,LN(OFFSET(DataSet!K126,AddModel!M$5,0)+(M128*M$6)),OFFSET(DataSet!K126,AddModel!M$5,0)+(M128*M$6)),0)</f>
        <v>0</v>
      </c>
      <c r="N129" s="13">
        <f ca="1">IFERROR(IF(N$7=1,LN(OFFSET(DataSet!L126,AddModel!N$5,0)+(N128*N$6)),OFFSET(DataSet!L126,AddModel!N$5,0)+(N128*N$6)),0)</f>
        <v>0</v>
      </c>
      <c r="O129" s="13">
        <f ca="1">IFERROR(IF(O$7=1,LN(OFFSET(DataSet!M126,AddModel!O$5,0)+(O128*O$6)),OFFSET(DataSet!M126,AddModel!O$5,0)+(O128*O$6)),0)</f>
        <v>0</v>
      </c>
      <c r="P129" s="13">
        <f ca="1">IFERROR(IF(P$7=1,LN(OFFSET(DataSet!N126,AddModel!P$5,0)+(P128*P$6)),OFFSET(DataSet!N126,AddModel!P$5,0)+(P128*P$6)),0)</f>
        <v>0</v>
      </c>
      <c r="Q129" s="13">
        <f ca="1">IFERROR(IF(Q$7=1,LN(OFFSET(DataSet!O126,AddModel!Q$5,0)+(Q128*Q$6)),OFFSET(DataSet!O126,AddModel!Q$5,0)+(Q128*Q$6)),0)</f>
        <v>0</v>
      </c>
      <c r="R129" s="13">
        <f ca="1">IFERROR(IF(R$7=1,LN(OFFSET(DataSet!P126,AddModel!R$5,0)+(R128*R$6)),OFFSET(DataSet!P126,AddModel!R$5,0)+(R128*R$6)),0)</f>
        <v>0</v>
      </c>
      <c r="S129" s="13">
        <f ca="1">IFERROR(IF(S$7=1,LN(OFFSET(DataSet!Q126,AddModel!S$5,0)+(S128*S$6)),OFFSET(DataSet!Q126,AddModel!S$5,0)+(S128*S$6)),0)</f>
        <v>0</v>
      </c>
      <c r="T129" s="14">
        <f ca="1">IFERROR(IF(T$7=1,LN(OFFSET(DataSet!R126,AddModel!T$5,0)+(T128*T$6)),OFFSET(DataSet!R126,AddModel!T$5,0)+(T128*T$6)),0)</f>
        <v>0</v>
      </c>
      <c r="U129" s="14">
        <f ca="1">IFERROR(IF(U$7=1,LN(OFFSET(DataSet!S126,AddModel!U$5,0)+(U128*U$6)),OFFSET(DataSet!S126,AddModel!U$5,0)+(U128*U$6)),0)</f>
        <v>0</v>
      </c>
      <c r="V129" s="14">
        <f ca="1">IFERROR(IF(V$7=1,LN(OFFSET(DataSet!T126,AddModel!V$5,0)+(V128*V$6)),OFFSET(DataSet!T126,AddModel!V$5,0)+(V128*V$6)),0)</f>
        <v>0</v>
      </c>
      <c r="W129" s="14">
        <f ca="1">IFERROR(IF(W$7=1,LN(OFFSET(DataSet!U126,AddModel!W$5,0)+(W128*W$6)),OFFSET(DataSet!U126,AddModel!W$5,0)+(W128*W$6)),0)</f>
        <v>0</v>
      </c>
      <c r="X129" s="14">
        <f ca="1">IFERROR(IF(X$7=1,LN(OFFSET(DataSet!V126,AddModel!X$5,0)+(X128*X$6)),OFFSET(DataSet!V126,AddModel!X$5,0)+(X128*X$6)),0)</f>
        <v>0</v>
      </c>
      <c r="Y129" s="14">
        <f ca="1">IFERROR(IF(Y$7=1,LN(OFFSET(DataSet!W126,AddModel!Y$5,0)+(Y128*Y$6)),OFFSET(DataSet!W126,AddModel!Y$5,0)+(Y128*Y$6)),0)</f>
        <v>0</v>
      </c>
      <c r="Z129" s="14">
        <f ca="1">IFERROR(IF(Z$7=1,LN(OFFSET(DataSet!X126,AddModel!Z$5,0)+(Z128*Z$6)),OFFSET(DataSet!X126,AddModel!Z$5,0)+(Z128*Z$6)),0)</f>
        <v>0</v>
      </c>
      <c r="AA129" s="14">
        <f ca="1">IFERROR(IF(AA$7=1,LN(OFFSET(DataSet!Y126,AddModel!AA$5,0)+(AA128*AA$6)),OFFSET(DataSet!Y126,AddModel!AA$5,0)+(AA128*AA$6)),0)</f>
        <v>1</v>
      </c>
      <c r="AB129" s="14">
        <f ca="1">IFERROR(IF(AB$7=1,LN(OFFSET(DataSet!Z126,AddModel!AB$5,0)+(AB128*AB$6)),OFFSET(DataSet!Z126,AddModel!AB$5,0)+(AB128*AB$6)),0)</f>
        <v>1</v>
      </c>
      <c r="AC129" s="15">
        <f ca="1">IFERROR(IF(AC$7=1,LN(OFFSET(DataSet!AA126,AddModel!AC$5,0)+(AC128*AC$6)),OFFSET(DataSet!AA126,AddModel!AC$5,0)+(AC128*AC$6)),0)</f>
        <v>0</v>
      </c>
      <c r="AD129" s="15">
        <f ca="1">IFERROR(IF(AD$7=1,LN(OFFSET(DataSet!AB126,AddModel!AD$5,0)+(AD128*AD$6)),OFFSET(DataSet!AB126,AddModel!AD$5,0)+(AD128*AD$6)),0)</f>
        <v>0</v>
      </c>
      <c r="AE129" s="15">
        <f ca="1">IFERROR(IF(AE$7=1,LN(OFFSET(DataSet!AC126,AddModel!AE$5,0)+(AE128*AE$6)),OFFSET(DataSet!AC126,AddModel!AE$5,0)+(AE128*AE$6)),0)</f>
        <v>0</v>
      </c>
      <c r="AF129" s="15">
        <f ca="1">IFERROR(IF(AF$7=1,LN(OFFSET(DataSet!AD126,AddModel!AF$5,0)+(AF128*AF$6)),OFFSET(DataSet!AD126,AddModel!AF$5,0)+(AF128*AF$6)),0)</f>
        <v>0</v>
      </c>
      <c r="AG129" s="15">
        <f ca="1">IFERROR(IF(AG$7=1,LN(OFFSET(DataSet!AE126,AddModel!AG$5,0)+(AG128*AG$6)),OFFSET(DataSet!AE126,AddModel!AG$5,0)+(AG128*AG$6)),0)</f>
        <v>0</v>
      </c>
      <c r="AH129" s="15">
        <f ca="1">IFERROR(IF(AH$7=1,LN(OFFSET(DataSet!AF126,AddModel!AH$5,0)+(AH128*AH$6)),OFFSET(DataSet!AF126,AddModel!AH$5,0)+(AH128*AH$6)),0)</f>
        <v>0</v>
      </c>
      <c r="AI129" s="15">
        <f ca="1">IFERROR(IF(AI$7=1,LN(OFFSET(DataSet!AG126,AddModel!AI$5,0)+(AI128*AI$6)),OFFSET(DataSet!AG126,AddModel!AI$5,0)+(AI128*AI$6)),0)</f>
        <v>0</v>
      </c>
      <c r="AJ129" s="15">
        <f ca="1">IFERROR(IF(AJ$7=1,LN(OFFSET(DataSet!AH126,AddModel!AJ$5,0)+(AJ128*AJ$6)),OFFSET(DataSet!AH126,AddModel!AJ$5,0)+(AJ128*AJ$6)),0)</f>
        <v>0</v>
      </c>
      <c r="AK129" s="15">
        <f ca="1">IFERROR(IF(AK$7=1,LN(OFFSET(DataSet!AI126,AddModel!AK$5,0)+(AK128*AK$6)),OFFSET(DataSet!AI126,AddModel!AK$5,0)+(AK128*AK$6)),0)</f>
        <v>0</v>
      </c>
      <c r="AL129" s="13">
        <f ca="1">IFERROR(IF(AL$7=1,LN(OFFSET(DataSet!AJ126,AddModel!AL$5,0)+(AL128*AL$6)),OFFSET(DataSet!AJ126,AddModel!AL$5,0)+(AL128*AL$6)),0)</f>
        <v>0</v>
      </c>
      <c r="AM129" s="13">
        <f ca="1">IFERROR(IF(AM$7=1,LN(OFFSET(DataSet!AK126,AddModel!AM$5,0)+(AM128*AM$6)),OFFSET(DataSet!AK126,AddModel!AM$5,0)+(AM128*AM$6)),0)</f>
        <v>0</v>
      </c>
      <c r="AN129" s="13">
        <f ca="1">IFERROR(IF(AN$7=1,LN(OFFSET(DataSet!AL126,AddModel!AN$5,0)+(AN128*AN$6)),OFFSET(DataSet!AL126,AddModel!AN$5,0)+(AN128*AN$6)),0)</f>
        <v>0</v>
      </c>
      <c r="AO129" s="17">
        <f ca="1">IFERROR(IF(AO$7=1,LN(OFFSET(DataSet!AM126,AddModel!AO$5,0)+(AO128*AO$6)),OFFSET(DataSet!AM126,AddModel!AO$5,0)+(AO128*AO$6)),0)</f>
        <v>52.142857142857402</v>
      </c>
      <c r="AP129" s="17">
        <f ca="1">IFERROR(IF(AP$7=1,LN(OFFSET(DataSet!AN126,AddModel!AP$5,0)+(AP128*AP$6)),OFFSET(DataSet!AN126,AddModel!AP$5,0)+(AP128*AP$6)),0)</f>
        <v>52.285714285714597</v>
      </c>
      <c r="AQ129" s="17">
        <f ca="1">IFERROR(IF(AQ$7=1,LN(OFFSET(DataSet!AO126,AddModel!AQ$5,0)+(AQ128*AQ$6)),OFFSET(DataSet!AO126,AddModel!AQ$5,0)+(AQ128*AQ$6)),0)</f>
        <v>15.999999999999901</v>
      </c>
      <c r="AR129" s="17">
        <f ca="1">IFERROR(IF(AR$7=1,LN(OFFSET(DataSet!AP126,AddModel!AR$5,0)+(AR128*AR$6)),OFFSET(DataSet!AP126,AddModel!AR$5,0)+(AR128*AR$6)),0)</f>
        <v>0</v>
      </c>
      <c r="AS129" s="18">
        <f ca="1">IFERROR(IF(AS$7=1,LN(OFFSET(DataSet!AQ126,AddModel!AS$5,0)+(AS128*AS$6)),OFFSET(DataSet!AQ126,AddModel!AS$5,0)+(AS128*AS$6)),0)</f>
        <v>0</v>
      </c>
      <c r="AT129" s="19">
        <f ca="1">IFERROR(IF(AT$7=1,LN(OFFSET(DataSet!AR126,AddModel!AT$5,0)+(AT128*AT$6)),OFFSET(DataSet!AR126,AddModel!AT$5,0)+(AT128*AT$6)),0)</f>
        <v>2.1364139488816698</v>
      </c>
      <c r="AU129" s="20">
        <f ca="1">IFERROR(IF(AU$7=1,LN(OFFSET(DataSet!AS126,AddModel!AU$5,0)+(AU128*AU$6)),OFFSET(DataSet!AS126,AddModel!AU$5,0)+(AU128*AU$6)),0)</f>
        <v>7.8902963621140701E-2</v>
      </c>
      <c r="AV129" s="20">
        <f ca="1">IFERROR(IF(AV$7=1,LN(OFFSET(DataSet!AT126,AddModel!AV$5,0)+(AV128*AV$6)),OFFSET(DataSet!AT126,AddModel!AV$5,0)+(AV128*AV$6)),0)</f>
        <v>-1.06915584567842</v>
      </c>
      <c r="AW129" s="20">
        <f ca="1">IFERROR(IF(AW$7=1,LN(OFFSET(DataSet!AU126,AddModel!AW$5,0)+(AW128*AW$6)),OFFSET(DataSet!AU126,AddModel!AW$5,0)+(AW128*AW$6)),0)</f>
        <v>1.9832499403497099</v>
      </c>
      <c r="AX129" s="20">
        <f ca="1">IFERROR(IF(AX$7=1,LN(OFFSET(DataSet!AV126,AddModel!AX$5,0)+(AX128*AX$6)),OFFSET(DataSet!AV126,AddModel!AX$5,0)+(AX128*AX$6)),0)</f>
        <v>12.6324171679308</v>
      </c>
      <c r="AY129" s="20">
        <f ca="1">IFERROR(IF(AY$7=1,LN(OFFSET(DataSet!AW126,AddModel!AY$5,0)+(AY128*AY$6)),OFFSET(DataSet!AW126,AddModel!AY$5,0)+(AY128*AY$6)),0)</f>
        <v>5.0327853861135097</v>
      </c>
      <c r="AZ129" s="20">
        <f ca="1">IFERROR(IF(AZ$7=1,LN(OFFSET(DataSet!AX126,AddModel!AZ$5,0)+(AZ128*AZ$6)),OFFSET(DataSet!AX126,AddModel!AZ$5,0)+(AZ128*AZ$6)),0)</f>
        <v>4.9102565857651603</v>
      </c>
      <c r="BA129" s="20">
        <f ca="1">IFERROR(IF(BA$7=1,LN(OFFSET(DataSet!AY126,AddModel!BA$5,0)+(BA128*BA$6)),OFFSET(DataSet!AY126,AddModel!BA$5,0)+(BA128*BA$6)),0)</f>
        <v>14.7688311168125</v>
      </c>
      <c r="BB129" s="20">
        <f ca="1">IFERROR(IF(BB$7=1,LN(OFFSET(DataSet!AZ126,AddModel!BB$5,0)+(BB128*BB$6)),OFFSET(DataSet!AZ126,AddModel!BB$5,0)+(BB128*BB$6)),0)</f>
        <v>1.5496753253270501</v>
      </c>
      <c r="BC129" s="20">
        <f ca="1">IFERROR(IF(BC$7=1,LN(OFFSET(DataSet!BA126,AddModel!BC$5,0)+(BC128*BC$6)),OFFSET(DataSet!BA126,AddModel!BC$5,0)+(BC128*BC$6)),0)</f>
        <v>5.1116883497346501</v>
      </c>
      <c r="BD129" s="20">
        <f ca="1">IFERROR(IF(BD$7=1,LN(OFFSET(DataSet!BB126,AddModel!BD$5,0)+(BD128*BD$6)),OFFSET(DataSet!BB126,AddModel!BD$5,0)+(BD128*BD$6)),0)</f>
        <v>0.48051947964863301</v>
      </c>
      <c r="BE129" s="21">
        <f ca="1">IFERROR(IF(BE$7=1,LN(OFFSET(DataSet!BC126,AddModel!BE$5,0)+(BE128*BE$6)),OFFSET(DataSet!BC126,AddModel!BE$5,0)+(BE128*BE$6)),0)</f>
        <v>6.8935065261148702</v>
      </c>
      <c r="BF129" s="16">
        <f ca="1">IFERROR(IF(BF$7=1,LN(OFFSET(DataSet!BD126,AddModel!BF$5,0)+(BF128*BF$6)),OFFSET(DataSet!BD126,AddModel!BF$5,0)+(BF128*BF$6)),0)</f>
        <v>-22</v>
      </c>
      <c r="BG129" s="17">
        <f ca="1">IFERROR(IF(BG$7=1,LN(OFFSET(DataSet!BE126,AddModel!BG$5,0)+(BG128*BG$6)),OFFSET(DataSet!BE126,AddModel!BG$5,0)+(BG128*BG$6)),0)</f>
        <v>-27</v>
      </c>
      <c r="BH129" s="17">
        <f ca="1">IFERROR(IF(BH$7=1,LN(OFFSET(DataSet!BF126,AddModel!BH$5,0)+(BH128*BH$6)),OFFSET(DataSet!BF126,AddModel!BH$5,0)+(BH128*BH$6)),0)</f>
        <v>-77</v>
      </c>
      <c r="BI129" s="17">
        <f ca="1">IFERROR(IF(BI$7=1,LN(OFFSET(DataSet!BG126,AddModel!BI$5,0)+(BI128*BI$6)),OFFSET(DataSet!BG126,AddModel!BI$5,0)+(BI128*BI$6)),0)</f>
        <v>-15</v>
      </c>
      <c r="BJ129" s="17">
        <f ca="1">IFERROR(IF(BJ$7=1,LN(OFFSET(DataSet!BH126,AddModel!BJ$5,0)+(BJ128*BJ$6)),OFFSET(DataSet!BH126,AddModel!BJ$5,0)+(BJ128*BJ$6)),0)</f>
        <v>-18</v>
      </c>
      <c r="BK129" s="17">
        <f ca="1">IFERROR(IF(BK$7=1,LN(OFFSET(DataSet!BI126,AddModel!BK$5,0)+(BK128*BK$6)),OFFSET(DataSet!BI126,AddModel!BK$5,0)+(BK128*BK$6)),0)</f>
        <v>-3</v>
      </c>
      <c r="BL129" s="17">
        <f ca="1">IFERROR(IF(BL$7=1,LN(OFFSET(DataSet!BJ126,AddModel!BL$5,0)+(BL128*BL$6)),OFFSET(DataSet!BJ126,AddModel!BL$5,0)+(BL128*BL$6)),0)</f>
        <v>94.412859999999995</v>
      </c>
      <c r="BM129" s="17">
        <f ca="1">IFERROR(IF(BM$7=1,LN(OFFSET(DataSet!BK126,AddModel!BM$5,0)+(BM128*BM$6)),OFFSET(DataSet!BK126,AddModel!BM$5,0)+(BM128*BM$6)),0)</f>
        <v>96.246920000000003</v>
      </c>
      <c r="BN129" s="17">
        <f ca="1">IFERROR(IF(BN$7=1,LN(OFFSET(DataSet!BL126,AddModel!BN$5,0)+(BN128*BN$6)),OFFSET(DataSet!BL126,AddModel!BN$5,0)+(BN128*BN$6)),0)</f>
        <v>110.1092</v>
      </c>
      <c r="BO129" s="17">
        <f ca="1">IFERROR(IF(BO$7=1,LN(OFFSET(DataSet!BM126,AddModel!BO$5,0)+(BO128*BO$6)),OFFSET(DataSet!BM126,AddModel!BO$5,0)+(BO128*BO$6)),0)</f>
        <v>138.3115</v>
      </c>
      <c r="BP129" s="17">
        <f ca="1">IFERROR(IF(BP$7=1,LN(OFFSET(DataSet!BN126,AddModel!BP$5,0)+(BP128*BP$6)),OFFSET(DataSet!BN126,AddModel!BP$5,0)+(BP128*BP$6)),0)</f>
        <v>122.9</v>
      </c>
      <c r="BQ129" s="17">
        <f ca="1">IFERROR(IF(BQ$7=1,LN(OFFSET(DataSet!BO126,AddModel!BQ$5,0)+(BQ128*BQ$6)),OFFSET(DataSet!BO126,AddModel!BQ$5,0)+(BQ128*BQ$6)),0)</f>
        <v>112.7941</v>
      </c>
      <c r="BR129" s="17">
        <f ca="1">IFERROR(IF(BR$7=1,LN(OFFSET(DataSet!BP126,AddModel!BR$5,0)+(BR128*BR$6)),OFFSET(DataSet!BP126,AddModel!BR$5,0)+(BR128*BR$6)),0)</f>
        <v>105.8912</v>
      </c>
      <c r="BS129" s="17">
        <f ca="1">IFERROR(IF(BS$7=1,LN(OFFSET(DataSet!BQ126,AddModel!BS$5,0)+(BS128*BS$6)),OFFSET(DataSet!BQ126,AddModel!BS$5,0)+(BS128*BS$6)),0)</f>
        <v>112.4564</v>
      </c>
      <c r="BT129" s="17">
        <f ca="1">IFERROR(IF(BT$7=1,LN(OFFSET(DataSet!BR126,AddModel!BT$5,0)+(BT128*BT$6)),OFFSET(DataSet!BR126,AddModel!BT$5,0)+(BT128*BT$6)),0)</f>
        <v>1394989</v>
      </c>
      <c r="BU129" s="17">
        <f ca="1">IFERROR(IF(BU$7=1,LN(OFFSET(DataSet!BS126,AddModel!BU$5,0)+(BU128*BU$6)),OFFSET(DataSet!BS126,AddModel!BU$5,0)+(BU128*BU$6)),0)</f>
        <v>1108447.6853748099</v>
      </c>
      <c r="BV129" s="17">
        <f ca="1">IFERROR(IF(BV$7=1,LN(OFFSET(DataSet!BT126,AddModel!BV$5,0)+(BV128*BV$6)),OFFSET(DataSet!BT126,AddModel!BV$5,0)+(BV128*BV$6)),0)</f>
        <v>110.1092</v>
      </c>
      <c r="BW129" s="17">
        <f ca="1">IFERROR(IF(BW$7=1,LN(OFFSET(DataSet!BU126,AddModel!BW$5,0)+(BW128*BW$6)),OFFSET(DataSet!BU126,AddModel!BW$5,0)+(BW128*BW$6)),0)</f>
        <v>3.41</v>
      </c>
      <c r="BX129" s="17">
        <f ca="1">IFERROR(IF(BX$7=1,LN(OFFSET(DataSet!BV126,AddModel!BX$5,0)+(BX128*BX$6)),OFFSET(DataSet!BV126,AddModel!BX$5,0)+(BX128*BX$6)),0)</f>
        <v>7.5</v>
      </c>
      <c r="BY129" s="17">
        <f ca="1">IFERROR(IF(BY$7=1,LN(OFFSET(DataSet!BW126,AddModel!BY$5,0)+(BY128*BY$6)),OFFSET(DataSet!BW126,AddModel!BY$5,0)+(BY128*BY$6)),0)</f>
        <v>100.8</v>
      </c>
      <c r="BZ129" s="17">
        <f ca="1">IFERROR(IF(BZ$7=1,LN(OFFSET(DataSet!BX126,AddModel!BZ$5,0)+(BZ128*BZ$6)),OFFSET(DataSet!BX126,AddModel!BZ$5,0)+(BZ128*BZ$6)),0)</f>
        <v>4.6922648928390247</v>
      </c>
      <c r="CA129" s="17">
        <f ca="1">IFERROR(IF(CA$7=1,LN(OFFSET(DataSet!BY126,AddModel!CA$5,0)+(CA128*CA$6)),OFFSET(DataSet!BY126,AddModel!CA$5,0)+(CA128*CA$6)),0)</f>
        <v>108.1</v>
      </c>
      <c r="CB129" s="18">
        <f ca="1">IFERROR(IF(CB$7=1,LN(OFFSET(DataSet!BZ126,AddModel!CB$5,0)+(CB128*CB$6)),OFFSET(DataSet!BZ126,AddModel!CB$5,0)+(CB128*CB$6)),0)</f>
        <v>106.8</v>
      </c>
      <c r="CC129" s="30">
        <f ca="1">IFERROR(IF(CC$7=1,LN(OFFSET(DataSet!CA126,AddModel!CC$5,0)+(CC128*CC$6)),OFFSET(DataSet!CA126,AddModel!CC$5,0)+(CC128*CC$6)),0)</f>
        <v>-0.21072103131565253</v>
      </c>
      <c r="CD129" s="40">
        <f ca="1">IFERROR(IF(CD$7=1,LN(OFFSET(DataSet!CB126,AddModel!CD$5,0)+(CD128*CD$6)),OFFSET(DataSet!CB126,AddModel!CD$5,0)+(CD128*CD$6)),0)</f>
        <v>2.2364452904895007</v>
      </c>
      <c r="CE129" s="41">
        <f ca="1">IFERROR(IF(CE$7=1,LN(OFFSET(DataSet!CC126,AddModel!CE$5,0)+(CE128*CE$6)),OFFSET(DataSet!CC126,AddModel!CE$5,0)+(CE128*CE$6)),0)</f>
        <v>10.035</v>
      </c>
      <c r="CF129" s="41">
        <f ca="1">IFERROR(IF(CF$7=1,LN(OFFSET(DataSet!CD126,AddModel!CF$5,0)+(CF128*CF$6)),OFFSET(DataSet!CD126,AddModel!CF$5,0)+(CF128*CF$6)),0)</f>
        <v>8.8800000000000008</v>
      </c>
      <c r="CG129" s="41">
        <f ca="1">IFERROR(IF(CG$7=1,LN(OFFSET(DataSet!CE126,AddModel!CG$5,0)+(CG128*CG$6)),OFFSET(DataSet!CE126,AddModel!CG$5,0)+(CG128*CG$6)),0)</f>
        <v>9.4700000000000006</v>
      </c>
      <c r="CH129" s="6">
        <f ca="1">IFERROR(IF(CH$7=1,LN(OFFSET(DataSet!CF126,AddModel!CH$5,0)+(CH128*CH$6)),OFFSET(DataSet!CF126,AddModel!CH$5,0)+(CH128*CH$6)),0)</f>
        <v>1</v>
      </c>
      <c r="CI129" s="6">
        <f ca="1">IFERROR(IF(CI$7=1,LN(OFFSET(DataSet!CG126,AddModel!CI$5,0)+(CI128*CI$6)),OFFSET(DataSet!CG126,AddModel!CI$5,0)+(CI128*CI$6)),0)</f>
        <v>0</v>
      </c>
      <c r="CJ129">
        <f ca="1">IFERROR(IF(CJ$7=1,LN(OFFSET(DataSet!CH126,AddModel!CJ$5,0)+(CJ128*CJ$6)),OFFSET(DataSet!CH126,AddModel!CJ$5,0)+(CJ128*CJ$6)),0)</f>
        <v>0</v>
      </c>
      <c r="CK129">
        <f ca="1">IFERROR(IF(CK$7=1,LN(OFFSET(DataSet!CI126,AddModel!CK$5,0)+(CK128*CK$6)),OFFSET(DataSet!CI126,AddModel!CK$5,0)+(CK128*CK$6)),0)</f>
        <v>0.5714285714285714</v>
      </c>
      <c r="CL129">
        <f ca="1">IFERROR(IF(CL$7=1,LN(OFFSET(DataSet!CJ126,AddModel!CL$5,0)+(CL128*CL$6)),OFFSET(DataSet!CJ126,AddModel!CL$5,0)+(CL128*CL$6)),0)</f>
        <v>0</v>
      </c>
      <c r="CM129" s="40">
        <f ca="1">IFERROR(IF(CM$7=1,LN(OFFSET(DataSet!CK126,AddModel!CM$5,0)+(CM128*CM$6)),OFFSET(DataSet!CK126,AddModel!CM$5,0)+(CM128*CM$6)),0)</f>
        <v>3.4764254663049976</v>
      </c>
      <c r="CN129" s="41">
        <f ca="1">IFERROR(IF(CN$7=1,LN(OFFSET(DataSet!CL126,AddModel!CN$5,0)+(CN128*CN$6)),OFFSET(DataSet!CL126,AddModel!CN$5,0)+(CN128*CN$6)),0)</f>
        <v>5.5486972406610553E-3</v>
      </c>
      <c r="CO129" s="41">
        <f ca="1">IFERROR(IF(CO$7=1,LN(OFFSET(DataSet!CM126,AddModel!CO$5,0)+(CO128*CO$6)),OFFSET(DataSet!CM126,AddModel!CO$5,0)+(CO128*CO$6)),0)</f>
        <v>1.2602519306325382E-9</v>
      </c>
      <c r="CP129" s="41">
        <f ca="1">IFERROR(IF(CP$7=1,LN(OFFSET(DataSet!CN126,AddModel!CP$5,0)+(CP128*CP$6)),OFFSET(DataSet!CN126,AddModel!CP$5,0)+(CP128*CP$6)),0)</f>
        <v>0</v>
      </c>
      <c r="CQ129" s="17">
        <f ca="1">IFERROR(IF(CQ$7=1,LN(OFFSET(DataSet!CO126,AddModel!CQ$5,0)+(CQ128*CQ$6)),OFFSET(DataSet!CO126,AddModel!CQ$5,0)+(CQ128*CQ$6)),0)</f>
        <v>0</v>
      </c>
      <c r="CR129" s="17">
        <f ca="1">IFERROR(IF(CR$7=1,LN(OFFSET(DataSet!CP126,AddModel!CR$5,0)+(CR128*CR$6)),OFFSET(DataSet!CP126,AddModel!CR$5,0)+(CR128*CR$6)),0)</f>
        <v>0</v>
      </c>
      <c r="CS129" s="17">
        <f ca="1">IFERROR(IF(CS$7=1,LN(OFFSET(DataSet!CQ126,AddModel!CS$5,0)+(CS128*CS$6)),OFFSET(DataSet!CQ126,AddModel!CS$5,0)+(CS128*CS$6)),0)</f>
        <v>0</v>
      </c>
      <c r="CT129" s="17">
        <f ca="1">IFERROR(IF(CT$7=1,LN(OFFSET(DataSet!CR126,AddModel!CT$5,0)+(CT128*CT$6)),OFFSET(DataSet!CR126,AddModel!CT$5,0)+(CT128*CT$6)),0)</f>
        <v>356121.41687922255</v>
      </c>
      <c r="CU129" s="20">
        <f ca="1">IFERROR(IF(CU$7=1,LN(OFFSET(DataSet!CS126,AddModel!CU$5,0)+(CU128*CU$6)),OFFSET(DataSet!CS126,AddModel!CU$5,0)+(CU128*CU$6)),0)</f>
        <v>0</v>
      </c>
      <c r="CV129" s="20">
        <f ca="1">IFERROR(IF(CV$7=1,LN(OFFSET(DataSet!CT126,AddModel!CV$5,0)+(CV128*CV$6)),OFFSET(DataSet!CT126,AddModel!CV$5,0)+(CV128*CV$6)),0)</f>
        <v>0</v>
      </c>
      <c r="CW129" s="20">
        <f ca="1">IFERROR(IF(CW$7=1,LN(OFFSET(DataSet!CU126,AddModel!CW$5,0)+(CW128*CW$6)),OFFSET(DataSet!CU126,AddModel!CW$5,0)+(CW128*CW$6)),0)</f>
        <v>0</v>
      </c>
      <c r="CX129" s="20">
        <f ca="1">IFERROR(IF(CX$7=1,LN(OFFSET(DataSet!CV126,AddModel!CX$5,0)+(CX128*CX$6)),OFFSET(DataSet!CV126,AddModel!CX$5,0)+(CX128*CX$6)),0)</f>
        <v>0</v>
      </c>
      <c r="CY129" s="113">
        <f ca="1">IFERROR(IF(CY$7=1,LN(OFFSET(DataSet!CW126,AddModel!CY$5,0)+(CY128*CY$6)),OFFSET(DataSet!CW126,AddModel!CY$5,0)+(CY128*CY$6)),0)</f>
        <v>0</v>
      </c>
      <c r="CZ129" s="135">
        <f ca="1">IFERROR(IF(CZ$7=1,LN(OFFSET(DataSet!CX126,AddModel!CZ$5,0)+(CZ128*CZ$6)),OFFSET(DataSet!CX126,AddModel!CZ$5,0)+(CZ128*CZ$6)),0)</f>
        <v>1217528.8105840955</v>
      </c>
      <c r="DA129" s="136">
        <f ca="1">IFERROR(IF(DA$7=1,LN(OFFSET(DataSet!CY126,AddModel!DA$5,0)+(DA128*DA$6)),OFFSET(DataSet!CY126,AddModel!DA$5,0)+(DA128*DA$6)),0)</f>
        <v>286312.07697755349</v>
      </c>
      <c r="DB129" s="137">
        <f ca="1">IFERROR(IF(DB$7=1,LN(OFFSET(DataSet!CZ126,AddModel!DB$5,0)+(DB128*DB$6)),OFFSET(DataSet!CZ126,AddModel!DB$5,0)+(DB128*DB$6)),0)</f>
        <v>453628.49684806028</v>
      </c>
    </row>
    <row r="130" spans="1:106" x14ac:dyDescent="0.25">
      <c r="A130" s="134">
        <f ca="1">C130*DataSet!CB127</f>
        <v>3128613.1612968505</v>
      </c>
      <c r="B130" s="1">
        <f t="shared" si="4"/>
        <v>44677</v>
      </c>
      <c r="C130" s="87">
        <f t="shared" ca="1" si="6"/>
        <v>334253.54287359514</v>
      </c>
      <c r="D130" s="87">
        <f t="shared" ca="1" si="5"/>
        <v>324997.87005762907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IFERROR(IF(H$7=1,LN(OFFSET(DataSet!F127,AddModel!H$5,0)+(H129*H$6)),OFFSET(DataSet!F127,AddModel!H$5,0)+(H129*H$6)),0)</f>
        <v>0</v>
      </c>
      <c r="I130" s="13">
        <f ca="1">IFERROR(IF(I$7=1,LN(OFFSET(DataSet!G127,AddModel!I$5,0)+(I129*I$6)),OFFSET(DataSet!G127,AddModel!I$5,0)+(I129*I$6)),0)</f>
        <v>0</v>
      </c>
      <c r="J130" s="13">
        <f ca="1">IFERROR(IF(J$7=1,LN(OFFSET(DataSet!H127,AddModel!J$5,0)+(J129*J$6)),OFFSET(DataSet!H127,AddModel!J$5,0)+(J129*J$6)),0)</f>
        <v>0</v>
      </c>
      <c r="K130" s="13">
        <f ca="1">IFERROR(IF(K$7=1,LN(OFFSET(DataSet!I127,AddModel!K$5,0)+(K129*K$6)),OFFSET(DataSet!I127,AddModel!K$5,0)+(K129*K$6)),0)</f>
        <v>0.71428571428571397</v>
      </c>
      <c r="L130" s="13">
        <f ca="1">IFERROR(IF(L$7=1,LN(OFFSET(DataSet!J127,AddModel!L$5,0)+(L129*L$6)),OFFSET(DataSet!J127,AddModel!L$5,0)+(L129*L$6)),0)</f>
        <v>0.28571428571428498</v>
      </c>
      <c r="M130" s="13">
        <f ca="1">IFERROR(IF(M$7=1,LN(OFFSET(DataSet!K127,AddModel!M$5,0)+(M129*M$6)),OFFSET(DataSet!K127,AddModel!M$5,0)+(M129*M$6)),0)</f>
        <v>0</v>
      </c>
      <c r="N130" s="13">
        <f ca="1">IFERROR(IF(N$7=1,LN(OFFSET(DataSet!L127,AddModel!N$5,0)+(N129*N$6)),OFFSET(DataSet!L127,AddModel!N$5,0)+(N129*N$6)),0)</f>
        <v>0</v>
      </c>
      <c r="O130" s="13">
        <f ca="1">IFERROR(IF(O$7=1,LN(OFFSET(DataSet!M127,AddModel!O$5,0)+(O129*O$6)),OFFSET(DataSet!M127,AddModel!O$5,0)+(O129*O$6)),0)</f>
        <v>0</v>
      </c>
      <c r="P130" s="13">
        <f ca="1">IFERROR(IF(P$7=1,LN(OFFSET(DataSet!N127,AddModel!P$5,0)+(P129*P$6)),OFFSET(DataSet!N127,AddModel!P$5,0)+(P129*P$6)),0)</f>
        <v>0</v>
      </c>
      <c r="Q130" s="13">
        <f ca="1">IFERROR(IF(Q$7=1,LN(OFFSET(DataSet!O127,AddModel!Q$5,0)+(Q129*Q$6)),OFFSET(DataSet!O127,AddModel!Q$5,0)+(Q129*Q$6)),0)</f>
        <v>0</v>
      </c>
      <c r="R130" s="13">
        <f ca="1">IFERROR(IF(R$7=1,LN(OFFSET(DataSet!P127,AddModel!R$5,0)+(R129*R$6)),OFFSET(DataSet!P127,AddModel!R$5,0)+(R129*R$6)),0)</f>
        <v>0</v>
      </c>
      <c r="S130" s="13">
        <f ca="1">IFERROR(IF(S$7=1,LN(OFFSET(DataSet!Q127,AddModel!S$5,0)+(S129*S$6)),OFFSET(DataSet!Q127,AddModel!S$5,0)+(S129*S$6)),0)</f>
        <v>0</v>
      </c>
      <c r="T130" s="14">
        <f ca="1">IFERROR(IF(T$7=1,LN(OFFSET(DataSet!R127,AddModel!T$5,0)+(T129*T$6)),OFFSET(DataSet!R127,AddModel!T$5,0)+(T129*T$6)),0)</f>
        <v>0</v>
      </c>
      <c r="U130" s="14">
        <f ca="1">IFERROR(IF(U$7=1,LN(OFFSET(DataSet!S127,AddModel!U$5,0)+(U129*U$6)),OFFSET(DataSet!S127,AddModel!U$5,0)+(U129*U$6)),0)</f>
        <v>0</v>
      </c>
      <c r="V130" s="14">
        <f ca="1">IFERROR(IF(V$7=1,LN(OFFSET(DataSet!T127,AddModel!V$5,0)+(V129*V$6)),OFFSET(DataSet!T127,AddModel!V$5,0)+(V129*V$6)),0)</f>
        <v>0</v>
      </c>
      <c r="W130" s="14">
        <f ca="1">IFERROR(IF(W$7=1,LN(OFFSET(DataSet!U127,AddModel!W$5,0)+(W129*W$6)),OFFSET(DataSet!U127,AddModel!W$5,0)+(W129*W$6)),0)</f>
        <v>0</v>
      </c>
      <c r="X130" s="14">
        <f ca="1">IFERROR(IF(X$7=1,LN(OFFSET(DataSet!V127,AddModel!X$5,0)+(X129*X$6)),OFFSET(DataSet!V127,AddModel!X$5,0)+(X129*X$6)),0)</f>
        <v>0</v>
      </c>
      <c r="Y130" s="14">
        <f ca="1">IFERROR(IF(Y$7=1,LN(OFFSET(DataSet!W127,AddModel!Y$5,0)+(Y129*Y$6)),OFFSET(DataSet!W127,AddModel!Y$5,0)+(Y129*Y$6)),0)</f>
        <v>0</v>
      </c>
      <c r="Z130" s="14">
        <f ca="1">IFERROR(IF(Z$7=1,LN(OFFSET(DataSet!X127,AddModel!Z$5,0)+(Z129*Z$6)),OFFSET(DataSet!X127,AddModel!Z$5,0)+(Z129*Z$6)),0)</f>
        <v>0</v>
      </c>
      <c r="AA130" s="14">
        <f ca="1">IFERROR(IF(AA$7=1,LN(OFFSET(DataSet!Y127,AddModel!AA$5,0)+(AA129*AA$6)),OFFSET(DataSet!Y127,AddModel!AA$5,0)+(AA129*AA$6)),0)</f>
        <v>0</v>
      </c>
      <c r="AB130" s="14">
        <f ca="1">IFERROR(IF(AB$7=1,LN(OFFSET(DataSet!Z127,AddModel!AB$5,0)+(AB129*AB$6)),OFFSET(DataSet!Z127,AddModel!AB$5,0)+(AB129*AB$6)),0)</f>
        <v>0</v>
      </c>
      <c r="AC130" s="15">
        <f ca="1">IFERROR(IF(AC$7=1,LN(OFFSET(DataSet!AA127,AddModel!AC$5,0)+(AC129*AC$6)),OFFSET(DataSet!AA127,AddModel!AC$5,0)+(AC129*AC$6)),0)</f>
        <v>0</v>
      </c>
      <c r="AD130" s="15">
        <f ca="1">IFERROR(IF(AD$7=1,LN(OFFSET(DataSet!AB127,AddModel!AD$5,0)+(AD129*AD$6)),OFFSET(DataSet!AB127,AddModel!AD$5,0)+(AD129*AD$6)),0)</f>
        <v>0</v>
      </c>
      <c r="AE130" s="15">
        <f ca="1">IFERROR(IF(AE$7=1,LN(OFFSET(DataSet!AC127,AddModel!AE$5,0)+(AE129*AE$6)),OFFSET(DataSet!AC127,AddModel!AE$5,0)+(AE129*AE$6)),0)</f>
        <v>0</v>
      </c>
      <c r="AF130" s="15">
        <f ca="1">IFERROR(IF(AF$7=1,LN(OFFSET(DataSet!AD127,AddModel!AF$5,0)+(AF129*AF$6)),OFFSET(DataSet!AD127,AddModel!AF$5,0)+(AF129*AF$6)),0)</f>
        <v>0</v>
      </c>
      <c r="AG130" s="15">
        <f ca="1">IFERROR(IF(AG$7=1,LN(OFFSET(DataSet!AE127,AddModel!AG$5,0)+(AG129*AG$6)),OFFSET(DataSet!AE127,AddModel!AG$5,0)+(AG129*AG$6)),0)</f>
        <v>0</v>
      </c>
      <c r="AH130" s="15">
        <f ca="1">IFERROR(IF(AH$7=1,LN(OFFSET(DataSet!AF127,AddModel!AH$5,0)+(AH129*AH$6)),OFFSET(DataSet!AF127,AddModel!AH$5,0)+(AH129*AH$6)),0)</f>
        <v>0</v>
      </c>
      <c r="AI130" s="15">
        <f ca="1">IFERROR(IF(AI$7=1,LN(OFFSET(DataSet!AG127,AddModel!AI$5,0)+(AI129*AI$6)),OFFSET(DataSet!AG127,AddModel!AI$5,0)+(AI129*AI$6)),0)</f>
        <v>0</v>
      </c>
      <c r="AJ130" s="15">
        <f ca="1">IFERROR(IF(AJ$7=1,LN(OFFSET(DataSet!AH127,AddModel!AJ$5,0)+(AJ129*AJ$6)),OFFSET(DataSet!AH127,AddModel!AJ$5,0)+(AJ129*AJ$6)),0)</f>
        <v>0</v>
      </c>
      <c r="AK130" s="15">
        <f ca="1">IFERROR(IF(AK$7=1,LN(OFFSET(DataSet!AI127,AddModel!AK$5,0)+(AK129*AK$6)),OFFSET(DataSet!AI127,AddModel!AK$5,0)+(AK129*AK$6)),0)</f>
        <v>0</v>
      </c>
      <c r="AL130" s="13">
        <f ca="1">IFERROR(IF(AL$7=1,LN(OFFSET(DataSet!AJ127,AddModel!AL$5,0)+(AL129*AL$6)),OFFSET(DataSet!AJ127,AddModel!AL$5,0)+(AL129*AL$6)),0)</f>
        <v>0</v>
      </c>
      <c r="AM130" s="13">
        <f ca="1">IFERROR(IF(AM$7=1,LN(OFFSET(DataSet!AK127,AddModel!AM$5,0)+(AM129*AM$6)),OFFSET(DataSet!AK127,AddModel!AM$5,0)+(AM129*AM$6)),0)</f>
        <v>0</v>
      </c>
      <c r="AN130" s="13">
        <f ca="1">IFERROR(IF(AN$7=1,LN(OFFSET(DataSet!AL127,AddModel!AN$5,0)+(AN129*AN$6)),OFFSET(DataSet!AL127,AddModel!AN$5,0)+(AN129*AN$6)),0)</f>
        <v>0</v>
      </c>
      <c r="AO130" s="17">
        <f ca="1">IFERROR(IF(AO$7=1,LN(OFFSET(DataSet!AM127,AddModel!AO$5,0)+(AO129*AO$6)),OFFSET(DataSet!AM127,AddModel!AO$5,0)+(AO129*AO$6)),0)</f>
        <v>52.142857142857402</v>
      </c>
      <c r="AP130" s="17">
        <f ca="1">IFERROR(IF(AP$7=1,LN(OFFSET(DataSet!AN127,AddModel!AP$5,0)+(AP129*AP$6)),OFFSET(DataSet!AN127,AddModel!AP$5,0)+(AP129*AP$6)),0)</f>
        <v>52.285714285714597</v>
      </c>
      <c r="AQ130" s="17">
        <f ca="1">IFERROR(IF(AQ$7=1,LN(OFFSET(DataSet!AO127,AddModel!AQ$5,0)+(AQ129*AQ$6)),OFFSET(DataSet!AO127,AddModel!AQ$5,0)+(AQ129*AQ$6)),0)</f>
        <v>16.999999999999901</v>
      </c>
      <c r="AR130" s="17">
        <f ca="1">IFERROR(IF(AR$7=1,LN(OFFSET(DataSet!AP127,AddModel!AR$5,0)+(AR129*AR$6)),OFFSET(DataSet!AP127,AddModel!AR$5,0)+(AR129*AR$6)),0)</f>
        <v>0</v>
      </c>
      <c r="AS130" s="18">
        <f ca="1">IFERROR(IF(AS$7=1,LN(OFFSET(DataSet!AQ127,AddModel!AS$5,0)+(AS129*AS$6)),OFFSET(DataSet!AQ127,AddModel!AS$5,0)+(AS129*AS$6)),0)</f>
        <v>0</v>
      </c>
      <c r="AT130" s="19">
        <f ca="1">IFERROR(IF(AT$7=1,LN(OFFSET(DataSet!AR127,AddModel!AT$5,0)+(AT129*AT$6)),OFFSET(DataSet!AR127,AddModel!AT$5,0)+(AT129*AT$6)),0)</f>
        <v>-0.53210373135157596</v>
      </c>
      <c r="AU130" s="20">
        <f ca="1">IFERROR(IF(AU$7=1,LN(OFFSET(DataSet!AS127,AddModel!AU$5,0)+(AU129*AU$6)),OFFSET(DataSet!AS127,AddModel!AU$5,0)+(AU129*AU$6)),0)</f>
        <v>-0.64242930301372303</v>
      </c>
      <c r="AV130" s="20">
        <f ca="1">IFERROR(IF(AV$7=1,LN(OFFSET(DataSet!AT127,AddModel!AV$5,0)+(AV129*AV$6)),OFFSET(DataSet!AT127,AddModel!AV$5,0)+(AV129*AV$6)),0)</f>
        <v>0.78533782113498596</v>
      </c>
      <c r="AW130" s="20">
        <f ca="1">IFERROR(IF(AW$7=1,LN(OFFSET(DataSet!AU127,AddModel!AW$5,0)+(AW129*AW$6)),OFFSET(DataSet!AU127,AddModel!AW$5,0)+(AW129*AW$6)),0)</f>
        <v>-0.26828872741922799</v>
      </c>
      <c r="AX130" s="20">
        <f ca="1">IFERROR(IF(AX$7=1,LN(OFFSET(DataSet!AV127,AddModel!AX$5,0)+(AX129*AX$6)),OFFSET(DataSet!AV127,AddModel!AX$5,0)+(AX129*AX$6)),0)</f>
        <v>13.543792050471099</v>
      </c>
      <c r="AY130" s="20">
        <f ca="1">IFERROR(IF(AY$7=1,LN(OFFSET(DataSet!AW127,AddModel!AY$5,0)+(AY129*AY$6)),OFFSET(DataSet!AW127,AddModel!AY$5,0)+(AY129*AY$6)),0)</f>
        <v>5.9658059505611902</v>
      </c>
      <c r="AZ130" s="20">
        <f ca="1">IFERROR(IF(AZ$7=1,LN(OFFSET(DataSet!AX127,AddModel!AZ$5,0)+(AZ129*AZ$6)),OFFSET(DataSet!AX127,AddModel!AZ$5,0)+(AZ129*AZ$6)),0)</f>
        <v>5.0669900207986798</v>
      </c>
      <c r="BA130" s="20">
        <f ca="1">IFERROR(IF(BA$7=1,LN(OFFSET(DataSet!AY127,AddModel!BA$5,0)+(BA129*BA$6)),OFFSET(DataSet!AY127,AddModel!BA$5,0)+(BA129*BA$6)),0)</f>
        <v>13.0116883191195</v>
      </c>
      <c r="BB130" s="20">
        <f ca="1">IFERROR(IF(BB$7=1,LN(OFFSET(DataSet!AZ127,AddModel!BB$5,0)+(BB129*BB$6)),OFFSET(DataSet!AZ127,AddModel!BB$5,0)+(BB129*BB$6)),0)</f>
        <v>1.6549219410700999</v>
      </c>
      <c r="BC130" s="20">
        <f ca="1">IFERROR(IF(BC$7=1,LN(OFFSET(DataSet!BA127,AddModel!BC$5,0)+(BC129*BC$6)),OFFSET(DataSet!BA127,AddModel!BC$5,0)+(BC129*BC$6)),0)</f>
        <v>5.3233766475474598</v>
      </c>
      <c r="BD130" s="20">
        <f ca="1">IFERROR(IF(BD$7=1,LN(OFFSET(DataSet!BB127,AddModel!BD$5,0)+(BD129*BD$6)),OFFSET(DataSet!BB127,AddModel!BD$5,0)+(BD129*BD$6)),0)</f>
        <v>2.4402597622050801</v>
      </c>
      <c r="BE130" s="21">
        <f ca="1">IFERROR(IF(BE$7=1,LN(OFFSET(DataSet!BC127,AddModel!BE$5,0)+(BE129*BE$6)),OFFSET(DataSet!BC127,AddModel!BE$5,0)+(BE129*BE$6)),0)</f>
        <v>4.79870129337945</v>
      </c>
      <c r="BF130" s="16">
        <f ca="1">IFERROR(IF(BF$7=1,LN(OFFSET(DataSet!BD127,AddModel!BF$5,0)+(BF129*BF$6)),OFFSET(DataSet!BD127,AddModel!BF$5,0)+(BF129*BF$6)),0)</f>
        <v>-22</v>
      </c>
      <c r="BG130" s="17">
        <f ca="1">IFERROR(IF(BG$7=1,LN(OFFSET(DataSet!BE127,AddModel!BG$5,0)+(BG129*BG$6)),OFFSET(DataSet!BE127,AddModel!BG$5,0)+(BG129*BG$6)),0)</f>
        <v>-27</v>
      </c>
      <c r="BH130" s="17">
        <f ca="1">IFERROR(IF(BH$7=1,LN(OFFSET(DataSet!BF127,AddModel!BH$5,0)+(BH129*BH$6)),OFFSET(DataSet!BF127,AddModel!BH$5,0)+(BH129*BH$6)),0)</f>
        <v>-77</v>
      </c>
      <c r="BI130" s="17">
        <f ca="1">IFERROR(IF(BI$7=1,LN(OFFSET(DataSet!BG127,AddModel!BI$5,0)+(BI129*BI$6)),OFFSET(DataSet!BG127,AddModel!BI$5,0)+(BI129*BI$6)),0)</f>
        <v>-15</v>
      </c>
      <c r="BJ130" s="17">
        <f ca="1">IFERROR(IF(BJ$7=1,LN(OFFSET(DataSet!BH127,AddModel!BJ$5,0)+(BJ129*BJ$6)),OFFSET(DataSet!BH127,AddModel!BJ$5,0)+(BJ129*BJ$6)),0)</f>
        <v>-18</v>
      </c>
      <c r="BK130" s="17">
        <f ca="1">IFERROR(IF(BK$7=1,LN(OFFSET(DataSet!BI127,AddModel!BK$5,0)+(BK129*BK$6)),OFFSET(DataSet!BI127,AddModel!BK$5,0)+(BK129*BK$6)),0)</f>
        <v>-3</v>
      </c>
      <c r="BL130" s="17">
        <f ca="1">IFERROR(IF(BL$7=1,LN(OFFSET(DataSet!BJ127,AddModel!BL$5,0)+(BL129*BL$6)),OFFSET(DataSet!BJ127,AddModel!BL$5,0)+(BL129*BL$6)),0)</f>
        <v>94.412859999999995</v>
      </c>
      <c r="BM130" s="17">
        <f ca="1">IFERROR(IF(BM$7=1,LN(OFFSET(DataSet!BK127,AddModel!BM$5,0)+(BM129*BM$6)),OFFSET(DataSet!BK127,AddModel!BM$5,0)+(BM129*BM$6)),0)</f>
        <v>96.246920000000003</v>
      </c>
      <c r="BN130" s="17">
        <f ca="1">IFERROR(IF(BN$7=1,LN(OFFSET(DataSet!BL127,AddModel!BN$5,0)+(BN129*BN$6)),OFFSET(DataSet!BL127,AddModel!BN$5,0)+(BN129*BN$6)),0)</f>
        <v>110.1092</v>
      </c>
      <c r="BO130" s="17">
        <f ca="1">IFERROR(IF(BO$7=1,LN(OFFSET(DataSet!BM127,AddModel!BO$5,0)+(BO129*BO$6)),OFFSET(DataSet!BM127,AddModel!BO$5,0)+(BO129*BO$6)),0)</f>
        <v>138.3115</v>
      </c>
      <c r="BP130" s="17">
        <f ca="1">IFERROR(IF(BP$7=1,LN(OFFSET(DataSet!BN127,AddModel!BP$5,0)+(BP129*BP$6)),OFFSET(DataSet!BN127,AddModel!BP$5,0)+(BP129*BP$6)),0)</f>
        <v>122.9</v>
      </c>
      <c r="BQ130" s="17">
        <f ca="1">IFERROR(IF(BQ$7=1,LN(OFFSET(DataSet!BO127,AddModel!BQ$5,0)+(BQ129*BQ$6)),OFFSET(DataSet!BO127,AddModel!BQ$5,0)+(BQ129*BQ$6)),0)</f>
        <v>112.7941</v>
      </c>
      <c r="BR130" s="17">
        <f ca="1">IFERROR(IF(BR$7=1,LN(OFFSET(DataSet!BP127,AddModel!BR$5,0)+(BR129*BR$6)),OFFSET(DataSet!BP127,AddModel!BR$5,0)+(BR129*BR$6)),0)</f>
        <v>105.8912</v>
      </c>
      <c r="BS130" s="17">
        <f ca="1">IFERROR(IF(BS$7=1,LN(OFFSET(DataSet!BQ127,AddModel!BS$5,0)+(BS129*BS$6)),OFFSET(DataSet!BQ127,AddModel!BS$5,0)+(BS129*BS$6)),0)</f>
        <v>112.4564</v>
      </c>
      <c r="BT130" s="17">
        <f ca="1">IFERROR(IF(BT$7=1,LN(OFFSET(DataSet!BR127,AddModel!BT$5,0)+(BT129*BT$6)),OFFSET(DataSet!BR127,AddModel!BT$5,0)+(BT129*BT$6)),0)</f>
        <v>1394989</v>
      </c>
      <c r="BU130" s="17">
        <f ca="1">IFERROR(IF(BU$7=1,LN(OFFSET(DataSet!BS127,AddModel!BU$5,0)+(BU129*BU$6)),OFFSET(DataSet!BS127,AddModel!BU$5,0)+(BU129*BU$6)),0)</f>
        <v>1108447.6853748099</v>
      </c>
      <c r="BV130" s="17">
        <f ca="1">IFERROR(IF(BV$7=1,LN(OFFSET(DataSet!BT127,AddModel!BV$5,0)+(BV129*BV$6)),OFFSET(DataSet!BT127,AddModel!BV$5,0)+(BV129*BV$6)),0)</f>
        <v>110.1092</v>
      </c>
      <c r="BW130" s="17">
        <f ca="1">IFERROR(IF(BW$7=1,LN(OFFSET(DataSet!BU127,AddModel!BW$5,0)+(BW129*BW$6)),OFFSET(DataSet!BU127,AddModel!BW$5,0)+(BW129*BW$6)),0)</f>
        <v>3.41</v>
      </c>
      <c r="BX130" s="17">
        <f ca="1">IFERROR(IF(BX$7=1,LN(OFFSET(DataSet!BV127,AddModel!BX$5,0)+(BX129*BX$6)),OFFSET(DataSet!BV127,AddModel!BX$5,0)+(BX129*BX$6)),0)</f>
        <v>7.5</v>
      </c>
      <c r="BY130" s="17">
        <f ca="1">IFERROR(IF(BY$7=1,LN(OFFSET(DataSet!BW127,AddModel!BY$5,0)+(BY129*BY$6)),OFFSET(DataSet!BW127,AddModel!BY$5,0)+(BY129*BY$6)),0)</f>
        <v>100.8</v>
      </c>
      <c r="BZ130" s="17">
        <f ca="1">IFERROR(IF(BZ$7=1,LN(OFFSET(DataSet!BX127,AddModel!BZ$5,0)+(BZ129*BZ$6)),OFFSET(DataSet!BX127,AddModel!BZ$5,0)+(BZ129*BZ$6)),0)</f>
        <v>4.6922648928390247</v>
      </c>
      <c r="CA130" s="17">
        <f ca="1">IFERROR(IF(CA$7=1,LN(OFFSET(DataSet!BY127,AddModel!CA$5,0)+(CA129*CA$6)),OFFSET(DataSet!BY127,AddModel!CA$5,0)+(CA129*CA$6)),0)</f>
        <v>108.1</v>
      </c>
      <c r="CB130" s="18">
        <f ca="1">IFERROR(IF(CB$7=1,LN(OFFSET(DataSet!BZ127,AddModel!CB$5,0)+(CB129*CB$6)),OFFSET(DataSet!BZ127,AddModel!CB$5,0)+(CB129*CB$6)),0)</f>
        <v>106.8</v>
      </c>
      <c r="CC130" s="30">
        <f ca="1">IFERROR(IF(CC$7=1,LN(OFFSET(DataSet!CA127,AddModel!CC$5,0)+(CC129*CC$6)),OFFSET(DataSet!CA127,AddModel!CC$5,0)+(CC129*CC$6)),0)</f>
        <v>-0.21072103131565253</v>
      </c>
      <c r="CD130" s="40">
        <f ca="1">IFERROR(IF(CD$7=1,LN(OFFSET(DataSet!CB127,AddModel!CD$5,0)+(CD129*CD$6)),OFFSET(DataSet!CB127,AddModel!CD$5,0)+(CD129*CD$6)),0)</f>
        <v>2.2364452904895007</v>
      </c>
      <c r="CE130" s="41">
        <f ca="1">IFERROR(IF(CE$7=1,LN(OFFSET(DataSet!CC127,AddModel!CE$5,0)+(CE129*CE$6)),OFFSET(DataSet!CC127,AddModel!CE$5,0)+(CE129*CE$6)),0)</f>
        <v>10.035</v>
      </c>
      <c r="CF130" s="41">
        <f ca="1">IFERROR(IF(CF$7=1,LN(OFFSET(DataSet!CD127,AddModel!CF$5,0)+(CF129*CF$6)),OFFSET(DataSet!CD127,AddModel!CF$5,0)+(CF129*CF$6)),0)</f>
        <v>8.8800000000000008</v>
      </c>
      <c r="CG130" s="41">
        <f ca="1">IFERROR(IF(CG$7=1,LN(OFFSET(DataSet!CE127,AddModel!CG$5,0)+(CG129*CG$6)),OFFSET(DataSet!CE127,AddModel!CG$5,0)+(CG129*CG$6)),0)</f>
        <v>9.4700000000000006</v>
      </c>
      <c r="CH130" s="6">
        <f ca="1">IFERROR(IF(CH$7=1,LN(OFFSET(DataSet!CF127,AddModel!CH$5,0)+(CH129*CH$6)),OFFSET(DataSet!CF127,AddModel!CH$5,0)+(CH129*CH$6)),0)</f>
        <v>1</v>
      </c>
      <c r="CI130" s="6">
        <f ca="1">IFERROR(IF(CI$7=1,LN(OFFSET(DataSet!CG127,AddModel!CI$5,0)+(CI129*CI$6)),OFFSET(DataSet!CG127,AddModel!CI$5,0)+(CI129*CI$6)),0)</f>
        <v>0</v>
      </c>
      <c r="CJ130">
        <f ca="1">IFERROR(IF(CJ$7=1,LN(OFFSET(DataSet!CH127,AddModel!CJ$5,0)+(CJ129*CJ$6)),OFFSET(DataSet!CH127,AddModel!CJ$5,0)+(CJ129*CJ$6)),0)</f>
        <v>0</v>
      </c>
      <c r="CK130">
        <f ca="1">IFERROR(IF(CK$7=1,LN(OFFSET(DataSet!CI127,AddModel!CK$5,0)+(CK129*CK$6)),OFFSET(DataSet!CI127,AddModel!CK$5,0)+(CK129*CK$6)),0)</f>
        <v>1</v>
      </c>
      <c r="CL130">
        <f ca="1">IFERROR(IF(CL$7=1,LN(OFFSET(DataSet!CJ127,AddModel!CL$5,0)+(CL129*CL$6)),OFFSET(DataSet!CJ127,AddModel!CL$5,0)+(CL129*CL$6)),0)</f>
        <v>0</v>
      </c>
      <c r="CM130" s="40">
        <f ca="1">IFERROR(IF(CM$7=1,LN(OFFSET(DataSet!CK127,AddModel!CM$5,0)+(CM129*CM$6)),OFFSET(DataSet!CK127,AddModel!CM$5,0)+(CM129*CM$6)),0)</f>
        <v>2.7811403730439981</v>
      </c>
      <c r="CN130" s="41">
        <f ca="1">IFERROR(IF(CN$7=1,LN(OFFSET(DataSet!CL127,AddModel!CN$5,0)+(CN129*CN$6)),OFFSET(DataSet!CL127,AddModel!CN$5,0)+(CN129*CN$6)),0)</f>
        <v>3.8840880684627385E-3</v>
      </c>
      <c r="CO130" s="41">
        <f ca="1">IFERROR(IF(CO$7=1,LN(OFFSET(DataSet!CM127,AddModel!CO$5,0)+(CO129*CO$6)),OFFSET(DataSet!CM127,AddModel!CO$5,0)+(CO129*CO$6)),0)</f>
        <v>7.561511583795229E-10</v>
      </c>
      <c r="CP130" s="41">
        <f ca="1">IFERROR(IF(CP$7=1,LN(OFFSET(DataSet!CN127,AddModel!CP$5,0)+(CP129*CP$6)),OFFSET(DataSet!CN127,AddModel!CP$5,0)+(CP129*CP$6)),0)</f>
        <v>0</v>
      </c>
      <c r="CQ130" s="17">
        <f ca="1">IFERROR(IF(CQ$7=1,LN(OFFSET(DataSet!CO127,AddModel!CQ$5,0)+(CQ129*CQ$6)),OFFSET(DataSet!CO127,AddModel!CQ$5,0)+(CQ129*CQ$6)),0)</f>
        <v>0</v>
      </c>
      <c r="CR130" s="17">
        <f ca="1">IFERROR(IF(CR$7=1,LN(OFFSET(DataSet!CP127,AddModel!CR$5,0)+(CR129*CR$6)),OFFSET(DataSet!CP127,AddModel!CR$5,0)+(CR129*CR$6)),0)</f>
        <v>0</v>
      </c>
      <c r="CS130" s="17">
        <f ca="1">IFERROR(IF(CS$7=1,LN(OFFSET(DataSet!CQ127,AddModel!CS$5,0)+(CS129*CS$6)),OFFSET(DataSet!CQ127,AddModel!CS$5,0)+(CS129*CS$6)),0)</f>
        <v>0</v>
      </c>
      <c r="CT130" s="17">
        <f ca="1">IFERROR(IF(CT$7=1,LN(OFFSET(DataSet!CR127,AddModel!CT$5,0)+(CT129*CT$6)),OFFSET(DataSet!CR127,AddModel!CT$5,0)+(CT129*CT$6)),0)</f>
        <v>249284.99181545578</v>
      </c>
      <c r="CU130" s="20">
        <f ca="1">IFERROR(IF(CU$7=1,LN(OFFSET(DataSet!CS127,AddModel!CU$5,0)+(CU129*CU$6)),OFFSET(DataSet!CS127,AddModel!CU$5,0)+(CU129*CU$6)),0)</f>
        <v>0</v>
      </c>
      <c r="CV130" s="20">
        <f ca="1">IFERROR(IF(CV$7=1,LN(OFFSET(DataSet!CT127,AddModel!CV$5,0)+(CV129*CV$6)),OFFSET(DataSet!CT127,AddModel!CV$5,0)+(CV129*CV$6)),0)</f>
        <v>0</v>
      </c>
      <c r="CW130" s="20">
        <f ca="1">IFERROR(IF(CW$7=1,LN(OFFSET(DataSet!CU127,AddModel!CW$5,0)+(CW129*CW$6)),OFFSET(DataSet!CU127,AddModel!CW$5,0)+(CW129*CW$6)),0)</f>
        <v>0</v>
      </c>
      <c r="CX130" s="20">
        <f ca="1">IFERROR(IF(CX$7=1,LN(OFFSET(DataSet!CV127,AddModel!CX$5,0)+(CX129*CX$6)),OFFSET(DataSet!CV127,AddModel!CX$5,0)+(CX129*CX$6)),0)</f>
        <v>0</v>
      </c>
      <c r="CY130" s="113">
        <f ca="1">IFERROR(IF(CY$7=1,LN(OFFSET(DataSet!CW127,AddModel!CY$5,0)+(CY129*CY$6)),OFFSET(DataSet!CW127,AddModel!CY$5,0)+(CY129*CY$6)),0)</f>
        <v>0</v>
      </c>
      <c r="CZ130" s="135">
        <f ca="1">IFERROR(IF(CZ$7=1,LN(OFFSET(DataSet!CX127,AddModel!CZ$5,0)+(CZ129*CZ$6)),OFFSET(DataSet!CX127,AddModel!CZ$5,0)+(CZ129*CZ$6)),0)</f>
        <v>1252493.0484672766</v>
      </c>
      <c r="DA130" s="136">
        <f ca="1">IFERROR(IF(DA$7=1,LN(OFFSET(DataSet!CY127,AddModel!DA$5,0)+(DA129*DA$6)),OFFSET(DataSet!CY127,AddModel!DA$5,0)+(DA129*DA$6)),0)</f>
        <v>412288.66158204281</v>
      </c>
      <c r="DB130" s="137">
        <f ca="1">IFERROR(IF(DB$7=1,LN(OFFSET(DataSet!CZ127,AddModel!DB$5,0)+(DB129*DB$6)),OFFSET(DataSet!CZ127,AddModel!DB$5,0)+(DB129*DB$6)),0)</f>
        <v>455798.79747844825</v>
      </c>
    </row>
    <row r="131" spans="1:106" x14ac:dyDescent="0.25">
      <c r="A131" s="134">
        <f ca="1">C131*DataSet!CB128</f>
        <v>2952007.2511263387</v>
      </c>
      <c r="B131" s="1">
        <f t="shared" si="4"/>
        <v>44684</v>
      </c>
      <c r="C131" s="87">
        <f t="shared" ca="1" si="6"/>
        <v>315385.39007760031</v>
      </c>
      <c r="D131" s="87">
        <f t="shared" ca="1" si="5"/>
        <v>325625.03657370922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IFERROR(IF(H$7=1,LN(OFFSET(DataSet!F128,AddModel!H$5,0)+(H130*H$6)),OFFSET(DataSet!F128,AddModel!H$5,0)+(H130*H$6)),0)</f>
        <v>0</v>
      </c>
      <c r="I131" s="13">
        <f ca="1">IFERROR(IF(I$7=1,LN(OFFSET(DataSet!G128,AddModel!I$5,0)+(I130*I$6)),OFFSET(DataSet!G128,AddModel!I$5,0)+(I130*I$6)),0)</f>
        <v>0</v>
      </c>
      <c r="J131" s="13">
        <f ca="1">IFERROR(IF(J$7=1,LN(OFFSET(DataSet!H128,AddModel!J$5,0)+(J130*J$6)),OFFSET(DataSet!H128,AddModel!J$5,0)+(J130*J$6)),0)</f>
        <v>0</v>
      </c>
      <c r="K131" s="13">
        <f ca="1">IFERROR(IF(K$7=1,LN(OFFSET(DataSet!I128,AddModel!K$5,0)+(K130*K$6)),OFFSET(DataSet!I128,AddModel!K$5,0)+(K130*K$6)),0)</f>
        <v>0</v>
      </c>
      <c r="L131" s="13">
        <f ca="1">IFERROR(IF(L$7=1,LN(OFFSET(DataSet!J128,AddModel!L$5,0)+(L130*L$6)),OFFSET(DataSet!J128,AddModel!L$5,0)+(L130*L$6)),0)</f>
        <v>1</v>
      </c>
      <c r="M131" s="13">
        <f ca="1">IFERROR(IF(M$7=1,LN(OFFSET(DataSet!K128,AddModel!M$5,0)+(M130*M$6)),OFFSET(DataSet!K128,AddModel!M$5,0)+(M130*M$6)),0)</f>
        <v>0</v>
      </c>
      <c r="N131" s="13">
        <f ca="1">IFERROR(IF(N$7=1,LN(OFFSET(DataSet!L128,AddModel!N$5,0)+(N130*N$6)),OFFSET(DataSet!L128,AddModel!N$5,0)+(N130*N$6)),0)</f>
        <v>0</v>
      </c>
      <c r="O131" s="13">
        <f ca="1">IFERROR(IF(O$7=1,LN(OFFSET(DataSet!M128,AddModel!O$5,0)+(O130*O$6)),OFFSET(DataSet!M128,AddModel!O$5,0)+(O130*O$6)),0)</f>
        <v>0</v>
      </c>
      <c r="P131" s="13">
        <f ca="1">IFERROR(IF(P$7=1,LN(OFFSET(DataSet!N128,AddModel!P$5,0)+(P130*P$6)),OFFSET(DataSet!N128,AddModel!P$5,0)+(P130*P$6)),0)</f>
        <v>0</v>
      </c>
      <c r="Q131" s="13">
        <f ca="1">IFERROR(IF(Q$7=1,LN(OFFSET(DataSet!O128,AddModel!Q$5,0)+(Q130*Q$6)),OFFSET(DataSet!O128,AddModel!Q$5,0)+(Q130*Q$6)),0)</f>
        <v>0</v>
      </c>
      <c r="R131" s="13">
        <f ca="1">IFERROR(IF(R$7=1,LN(OFFSET(DataSet!P128,AddModel!R$5,0)+(R130*R$6)),OFFSET(DataSet!P128,AddModel!R$5,0)+(R130*R$6)),0)</f>
        <v>0</v>
      </c>
      <c r="S131" s="13">
        <f ca="1">IFERROR(IF(S$7=1,LN(OFFSET(DataSet!Q128,AddModel!S$5,0)+(S130*S$6)),OFFSET(DataSet!Q128,AddModel!S$5,0)+(S130*S$6)),0)</f>
        <v>0</v>
      </c>
      <c r="T131" s="14">
        <f ca="1">IFERROR(IF(T$7=1,LN(OFFSET(DataSet!R128,AddModel!T$5,0)+(T130*T$6)),OFFSET(DataSet!R128,AddModel!T$5,0)+(T130*T$6)),0)</f>
        <v>0</v>
      </c>
      <c r="U131" s="14">
        <f ca="1">IFERROR(IF(U$7=1,LN(OFFSET(DataSet!S128,AddModel!U$5,0)+(U130*U$6)),OFFSET(DataSet!S128,AddModel!U$5,0)+(U130*U$6)),0)</f>
        <v>0.14285714285714199</v>
      </c>
      <c r="V131" s="14">
        <f ca="1">IFERROR(IF(V$7=1,LN(OFFSET(DataSet!T128,AddModel!V$5,0)+(V130*V$6)),OFFSET(DataSet!T128,AddModel!V$5,0)+(V130*V$6)),0)</f>
        <v>0</v>
      </c>
      <c r="W131" s="14">
        <f ca="1">IFERROR(IF(W$7=1,LN(OFFSET(DataSet!U128,AddModel!W$5,0)+(W130*W$6)),OFFSET(DataSet!U128,AddModel!W$5,0)+(W130*W$6)),0)</f>
        <v>0</v>
      </c>
      <c r="X131" s="14">
        <f ca="1">IFERROR(IF(X$7=1,LN(OFFSET(DataSet!V128,AddModel!X$5,0)+(X130*X$6)),OFFSET(DataSet!V128,AddModel!X$5,0)+(X130*X$6)),0)</f>
        <v>0</v>
      </c>
      <c r="Y131" s="14">
        <f ca="1">IFERROR(IF(Y$7=1,LN(OFFSET(DataSet!W128,AddModel!Y$5,0)+(Y130*Y$6)),OFFSET(DataSet!W128,AddModel!Y$5,0)+(Y130*Y$6)),0)</f>
        <v>0</v>
      </c>
      <c r="Z131" s="14">
        <f ca="1">IFERROR(IF(Z$7=1,LN(OFFSET(DataSet!X128,AddModel!Z$5,0)+(Z130*Z$6)),OFFSET(DataSet!X128,AddModel!Z$5,0)+(Z130*Z$6)),0)</f>
        <v>0</v>
      </c>
      <c r="AA131" s="14">
        <f ca="1">IFERROR(IF(AA$7=1,LN(OFFSET(DataSet!Y128,AddModel!AA$5,0)+(AA130*AA$6)),OFFSET(DataSet!Y128,AddModel!AA$5,0)+(AA130*AA$6)),0)</f>
        <v>0</v>
      </c>
      <c r="AB131" s="14">
        <f ca="1">IFERROR(IF(AB$7=1,LN(OFFSET(DataSet!Z128,AddModel!AB$5,0)+(AB130*AB$6)),OFFSET(DataSet!Z128,AddModel!AB$5,0)+(AB130*AB$6)),0)</f>
        <v>0</v>
      </c>
      <c r="AC131" s="15">
        <f ca="1">IFERROR(IF(AC$7=1,LN(OFFSET(DataSet!AA128,AddModel!AC$5,0)+(AC130*AC$6)),OFFSET(DataSet!AA128,AddModel!AC$5,0)+(AC130*AC$6)),0)</f>
        <v>0</v>
      </c>
      <c r="AD131" s="15">
        <f ca="1">IFERROR(IF(AD$7=1,LN(OFFSET(DataSet!AB128,AddModel!AD$5,0)+(AD130*AD$6)),OFFSET(DataSet!AB128,AddModel!AD$5,0)+(AD130*AD$6)),0)</f>
        <v>0</v>
      </c>
      <c r="AE131" s="15">
        <f ca="1">IFERROR(IF(AE$7=1,LN(OFFSET(DataSet!AC128,AddModel!AE$5,0)+(AE130*AE$6)),OFFSET(DataSet!AC128,AddModel!AE$5,0)+(AE130*AE$6)),0)</f>
        <v>0</v>
      </c>
      <c r="AF131" s="15">
        <f ca="1">IFERROR(IF(AF$7=1,LN(OFFSET(DataSet!AD128,AddModel!AF$5,0)+(AF130*AF$6)),OFFSET(DataSet!AD128,AddModel!AF$5,0)+(AF130*AF$6)),0)</f>
        <v>0</v>
      </c>
      <c r="AG131" s="15">
        <f ca="1">IFERROR(IF(AG$7=1,LN(OFFSET(DataSet!AE128,AddModel!AG$5,0)+(AG130*AG$6)),OFFSET(DataSet!AE128,AddModel!AG$5,0)+(AG130*AG$6)),0)</f>
        <v>0</v>
      </c>
      <c r="AH131" s="15">
        <f ca="1">IFERROR(IF(AH$7=1,LN(OFFSET(DataSet!AF128,AddModel!AH$5,0)+(AH130*AH$6)),OFFSET(DataSet!AF128,AddModel!AH$5,0)+(AH130*AH$6)),0)</f>
        <v>0</v>
      </c>
      <c r="AI131" s="15">
        <f ca="1">IFERROR(IF(AI$7=1,LN(OFFSET(DataSet!AG128,AddModel!AI$5,0)+(AI130*AI$6)),OFFSET(DataSet!AG128,AddModel!AI$5,0)+(AI130*AI$6)),0)</f>
        <v>1</v>
      </c>
      <c r="AJ131" s="15">
        <f ca="1">IFERROR(IF(AJ$7=1,LN(OFFSET(DataSet!AH128,AddModel!AJ$5,0)+(AJ130*AJ$6)),OFFSET(DataSet!AH128,AddModel!AJ$5,0)+(AJ130*AJ$6)),0)</f>
        <v>0</v>
      </c>
      <c r="AK131" s="15">
        <f ca="1">IFERROR(IF(AK$7=1,LN(OFFSET(DataSet!AI128,AddModel!AK$5,0)+(AK130*AK$6)),OFFSET(DataSet!AI128,AddModel!AK$5,0)+(AK130*AK$6)),0)</f>
        <v>0</v>
      </c>
      <c r="AL131" s="13">
        <f ca="1">IFERROR(IF(AL$7=1,LN(OFFSET(DataSet!AJ128,AddModel!AL$5,0)+(AL130*AL$6)),OFFSET(DataSet!AJ128,AddModel!AL$5,0)+(AL130*AL$6)),0)</f>
        <v>0</v>
      </c>
      <c r="AM131" s="13">
        <f ca="1">IFERROR(IF(AM$7=1,LN(OFFSET(DataSet!AK128,AddModel!AM$5,0)+(AM130*AM$6)),OFFSET(DataSet!AK128,AddModel!AM$5,0)+(AM130*AM$6)),0)</f>
        <v>0</v>
      </c>
      <c r="AN131" s="13">
        <f ca="1">IFERROR(IF(AN$7=1,LN(OFFSET(DataSet!AL128,AddModel!AN$5,0)+(AN130*AN$6)),OFFSET(DataSet!AL128,AddModel!AN$5,0)+(AN130*AN$6)),0)</f>
        <v>0</v>
      </c>
      <c r="AO131" s="17">
        <f ca="1">IFERROR(IF(AO$7=1,LN(OFFSET(DataSet!AM128,AddModel!AO$5,0)+(AO130*AO$6)),OFFSET(DataSet!AM128,AddModel!AO$5,0)+(AO130*AO$6)),0)</f>
        <v>52.142857142857402</v>
      </c>
      <c r="AP131" s="17">
        <f ca="1">IFERROR(IF(AP$7=1,LN(OFFSET(DataSet!AN128,AddModel!AP$5,0)+(AP130*AP$6)),OFFSET(DataSet!AN128,AddModel!AP$5,0)+(AP130*AP$6)),0)</f>
        <v>52.285714285714597</v>
      </c>
      <c r="AQ131" s="17">
        <f ca="1">IFERROR(IF(AQ$7=1,LN(OFFSET(DataSet!AO128,AddModel!AQ$5,0)+(AQ130*AQ$6)),OFFSET(DataSet!AO128,AddModel!AQ$5,0)+(AQ130*AQ$6)),0)</f>
        <v>17.999999999999901</v>
      </c>
      <c r="AR131" s="17">
        <f ca="1">IFERROR(IF(AR$7=1,LN(OFFSET(DataSet!AP128,AddModel!AR$5,0)+(AR130*AR$6)),OFFSET(DataSet!AP128,AddModel!AR$5,0)+(AR130*AR$6)),0)</f>
        <v>0</v>
      </c>
      <c r="AS131" s="18">
        <f ca="1">IFERROR(IF(AS$7=1,LN(OFFSET(DataSet!AQ128,AddModel!AS$5,0)+(AS130*AS$6)),OFFSET(DataSet!AQ128,AddModel!AS$5,0)+(AS130*AS$6)),0)</f>
        <v>0</v>
      </c>
      <c r="AT131" s="19">
        <f ca="1">IFERROR(IF(AT$7=1,LN(OFFSET(DataSet!AR128,AddModel!AT$5,0)+(AT130*AT$6)),OFFSET(DataSet!AR128,AddModel!AT$5,0)+(AT130*AT$6)),0)</f>
        <v>-0.92333544777982002</v>
      </c>
      <c r="AU131" s="20">
        <f ca="1">IFERROR(IF(AU$7=1,LN(OFFSET(DataSet!AS128,AddModel!AU$5,0)+(AU130*AU$6)),OFFSET(DataSet!AS128,AddModel!AU$5,0)+(AU130*AU$6)),0)</f>
        <v>-3.1966161716169401E-2</v>
      </c>
      <c r="AV131" s="20">
        <f ca="1">IFERROR(IF(AV$7=1,LN(OFFSET(DataSet!AT128,AddModel!AV$5,0)+(AV130*AV$6)),OFFSET(DataSet!AT128,AddModel!AV$5,0)+(AV130*AV$6)),0)</f>
        <v>-0.40354776465528402</v>
      </c>
      <c r="AW131" s="20">
        <f ca="1">IFERROR(IF(AW$7=1,LN(OFFSET(DataSet!AU128,AddModel!AW$5,0)+(AW130*AW$6)),OFFSET(DataSet!AU128,AddModel!AW$5,0)+(AW130*AW$6)),0)</f>
        <v>-1.0256731404867501</v>
      </c>
      <c r="AX131" s="20">
        <f ca="1">IFERROR(IF(AX$7=1,LN(OFFSET(DataSet!AV128,AddModel!AX$5,0)+(AX130*AX$6)),OFFSET(DataSet!AV128,AddModel!AX$5,0)+(AX130*AX$6)),0)</f>
        <v>14.0999588045865</v>
      </c>
      <c r="AY131" s="20">
        <f ca="1">IFERROR(IF(AY$7=1,LN(OFFSET(DataSet!AW128,AddModel!AY$5,0)+(AY130*AY$6)),OFFSET(DataSet!AW128,AddModel!AY$5,0)+(AY130*AY$6)),0)</f>
        <v>6.4657323564684503</v>
      </c>
      <c r="AZ131" s="20">
        <f ca="1">IFERROR(IF(AZ$7=1,LN(OFFSET(DataSet!AX128,AddModel!AZ$5,0)+(AZ130*AZ$6)),OFFSET(DataSet!AX128,AddModel!AZ$5,0)+(AZ130*AZ$6)),0)</f>
        <v>5.2828160275867502</v>
      </c>
      <c r="BA131" s="20">
        <f ca="1">IFERROR(IF(BA$7=1,LN(OFFSET(DataSet!AY128,AddModel!BA$5,0)+(BA130*BA$6)),OFFSET(DataSet!AY128,AddModel!BA$5,0)+(BA130*BA$6)),0)</f>
        <v>13.176623356806701</v>
      </c>
      <c r="BB131" s="20">
        <f ca="1">IFERROR(IF(BB$7=1,LN(OFFSET(DataSet!AZ128,AddModel!BB$5,0)+(BB130*BB$6)),OFFSET(DataSet!AZ128,AddModel!BB$5,0)+(BB130*BB$6)),0)</f>
        <v>1.75809323067656</v>
      </c>
      <c r="BC131" s="20">
        <f ca="1">IFERROR(IF(BC$7=1,LN(OFFSET(DataSet!BA128,AddModel!BC$5,0)+(BC130*BC$6)),OFFSET(DataSet!BA128,AddModel!BC$5,0)+(BC130*BC$6)),0)</f>
        <v>6.4337661947522804</v>
      </c>
      <c r="BD131" s="20">
        <f ca="1">IFERROR(IF(BD$7=1,LN(OFFSET(DataSet!BB128,AddModel!BD$5,0)+(BD130*BD$6)),OFFSET(DataSet!BB128,AddModel!BD$5,0)+(BD130*BD$6)),0)</f>
        <v>1.3545454660212799</v>
      </c>
      <c r="BE131" s="21">
        <f ca="1">IFERROR(IF(BE$7=1,LN(OFFSET(DataSet!BC128,AddModel!BE$5,0)+(BE130*BE$6)),OFFSET(DataSet!BC128,AddModel!BE$5,0)+(BE130*BE$6)),0)</f>
        <v>4.2571428870999899</v>
      </c>
      <c r="BF131" s="16">
        <f ca="1">IFERROR(IF(BF$7=1,LN(OFFSET(DataSet!BD128,AddModel!BF$5,0)+(BF130*BF$6)),OFFSET(DataSet!BD128,AddModel!BF$5,0)+(BF130*BF$6)),0)</f>
        <v>-22</v>
      </c>
      <c r="BG131" s="17">
        <f ca="1">IFERROR(IF(BG$7=1,LN(OFFSET(DataSet!BE128,AddModel!BG$5,0)+(BG130*BG$6)),OFFSET(DataSet!BE128,AddModel!BG$5,0)+(BG130*BG$6)),0)</f>
        <v>-27</v>
      </c>
      <c r="BH131" s="17">
        <f ca="1">IFERROR(IF(BH$7=1,LN(OFFSET(DataSet!BF128,AddModel!BH$5,0)+(BH130*BH$6)),OFFSET(DataSet!BF128,AddModel!BH$5,0)+(BH130*BH$6)),0)</f>
        <v>-79</v>
      </c>
      <c r="BI131" s="17">
        <f ca="1">IFERROR(IF(BI$7=1,LN(OFFSET(DataSet!BG128,AddModel!BI$5,0)+(BI130*BI$6)),OFFSET(DataSet!BG128,AddModel!BI$5,0)+(BI130*BI$6)),0)</f>
        <v>-16</v>
      </c>
      <c r="BJ131" s="17">
        <f ca="1">IFERROR(IF(BJ$7=1,LN(OFFSET(DataSet!BH128,AddModel!BJ$5,0)+(BJ130*BJ$6)),OFFSET(DataSet!BH128,AddModel!BJ$5,0)+(BJ130*BJ$6)),0)</f>
        <v>-19</v>
      </c>
      <c r="BK131" s="17">
        <f ca="1">IFERROR(IF(BK$7=1,LN(OFFSET(DataSet!BI128,AddModel!BK$5,0)+(BK130*BK$6)),OFFSET(DataSet!BI128,AddModel!BK$5,0)+(BK130*BK$6)),0)</f>
        <v>-1</v>
      </c>
      <c r="BL131" s="17">
        <f ca="1">IFERROR(IF(BL$7=1,LN(OFFSET(DataSet!BJ128,AddModel!BL$5,0)+(BL130*BL$6)),OFFSET(DataSet!BJ128,AddModel!BL$5,0)+(BL130*BL$6)),0)</f>
        <v>94.81062</v>
      </c>
      <c r="BM131" s="17">
        <f ca="1">IFERROR(IF(BM$7=1,LN(OFFSET(DataSet!BK128,AddModel!BM$5,0)+(BM130*BM$6)),OFFSET(DataSet!BK128,AddModel!BM$5,0)+(BM130*BM$6)),0)</f>
        <v>96.990359999999995</v>
      </c>
      <c r="BN131" s="17">
        <f ca="1">IFERROR(IF(BN$7=1,LN(OFFSET(DataSet!BL128,AddModel!BN$5,0)+(BN130*BN$6)),OFFSET(DataSet!BL128,AddModel!BN$5,0)+(BN130*BN$6)),0)</f>
        <v>110.7092</v>
      </c>
      <c r="BO131" s="17">
        <f ca="1">IFERROR(IF(BO$7=1,LN(OFFSET(DataSet!BM128,AddModel!BO$5,0)+(BO130*BO$6)),OFFSET(DataSet!BM128,AddModel!BO$5,0)+(BO130*BO$6)),0)</f>
        <v>139.11160000000001</v>
      </c>
      <c r="BP131" s="17">
        <f ca="1">IFERROR(IF(BP$7=1,LN(OFFSET(DataSet!BN128,AddModel!BP$5,0)+(BP130*BP$6)),OFFSET(DataSet!BN128,AddModel!BP$5,0)+(BP130*BP$6)),0)</f>
        <v>124.1</v>
      </c>
      <c r="BQ131" s="17">
        <f ca="1">IFERROR(IF(BQ$7=1,LN(OFFSET(DataSet!BO128,AddModel!BQ$5,0)+(BQ130*BQ$6)),OFFSET(DataSet!BO128,AddModel!BQ$5,0)+(BQ130*BQ$6)),0)</f>
        <v>112.75060000000001</v>
      </c>
      <c r="BR131" s="17">
        <f ca="1">IFERROR(IF(BR$7=1,LN(OFFSET(DataSet!BP128,AddModel!BR$5,0)+(BR130*BR$6)),OFFSET(DataSet!BP128,AddModel!BR$5,0)+(BR130*BR$6)),0)</f>
        <v>106.39109999999999</v>
      </c>
      <c r="BS131" s="17">
        <f ca="1">IFERROR(IF(BS$7=1,LN(OFFSET(DataSet!BQ128,AddModel!BS$5,0)+(BS130*BS$6)),OFFSET(DataSet!BQ128,AddModel!BS$5,0)+(BS130*BS$6)),0)</f>
        <v>112.96559999999999</v>
      </c>
      <c r="BT131" s="17">
        <f ca="1">IFERROR(IF(BT$7=1,LN(OFFSET(DataSet!BR128,AddModel!BT$5,0)+(BT130*BT$6)),OFFSET(DataSet!BR128,AddModel!BT$5,0)+(BT130*BT$6)),0)</f>
        <v>1394989</v>
      </c>
      <c r="BU131" s="17">
        <f ca="1">IFERROR(IF(BU$7=1,LN(OFFSET(DataSet!BS128,AddModel!BU$5,0)+(BU130*BU$6)),OFFSET(DataSet!BS128,AddModel!BU$5,0)+(BU130*BU$6)),0)</f>
        <v>1108447.6853748099</v>
      </c>
      <c r="BV131" s="17">
        <f ca="1">IFERROR(IF(BV$7=1,LN(OFFSET(DataSet!BT128,AddModel!BV$5,0)+(BV130*BV$6)),OFFSET(DataSet!BT128,AddModel!BV$5,0)+(BV130*BV$6)),0)</f>
        <v>110.7092</v>
      </c>
      <c r="BW131" s="17">
        <f ca="1">IFERROR(IF(BW$7=1,LN(OFFSET(DataSet!BU128,AddModel!BW$5,0)+(BW130*BW$6)),OFFSET(DataSet!BU128,AddModel!BW$5,0)+(BW130*BW$6)),0)</f>
        <v>3.62</v>
      </c>
      <c r="BX131" s="17">
        <f ca="1">IFERROR(IF(BX$7=1,LN(OFFSET(DataSet!BV128,AddModel!BX$5,0)+(BX130*BX$6)),OFFSET(DataSet!BV128,AddModel!BX$5,0)+(BX130*BX$6)),0)</f>
        <v>7.7</v>
      </c>
      <c r="BY131" s="17">
        <f ca="1">IFERROR(IF(BY$7=1,LN(OFFSET(DataSet!BW128,AddModel!BY$5,0)+(BY130*BY$6)),OFFSET(DataSet!BW128,AddModel!BY$5,0)+(BY130*BY$6)),0)</f>
        <v>100.4</v>
      </c>
      <c r="BZ131" s="17">
        <f ca="1">IFERROR(IF(BZ$7=1,LN(OFFSET(DataSet!BX128,AddModel!BZ$5,0)+(BZ130*BZ$6)),OFFSET(DataSet!BX128,AddModel!BZ$5,0)+(BZ130*BZ$6)),0)</f>
        <v>4.6867501729805143</v>
      </c>
      <c r="CA131" s="17">
        <f ca="1">IFERROR(IF(CA$7=1,LN(OFFSET(DataSet!BY128,AddModel!CA$5,0)+(CA130*CA$6)),OFFSET(DataSet!BY128,AddModel!CA$5,0)+(CA130*CA$6)),0)</f>
        <v>108.1</v>
      </c>
      <c r="CB131" s="18">
        <f ca="1">IFERROR(IF(CB$7=1,LN(OFFSET(DataSet!BZ128,AddModel!CB$5,0)+(CB130*CB$6)),OFFSET(DataSet!BZ128,AddModel!CB$5,0)+(CB130*CB$6)),0)</f>
        <v>106.4</v>
      </c>
      <c r="CC131" s="30">
        <f ca="1">IFERROR(IF(CC$7=1,LN(OFFSET(DataSet!CA128,AddModel!CC$5,0)+(CC130*CC$6)),OFFSET(DataSet!CA128,AddModel!CC$5,0)+(CC130*CC$6)),0)</f>
        <v>-0.21072103131565253</v>
      </c>
      <c r="CD131" s="40">
        <f ca="1">IFERROR(IF(CD$7=1,LN(OFFSET(DataSet!CB128,AddModel!CD$5,0)+(CD130*CD$6)),OFFSET(DataSet!CB128,AddModel!CD$5,0)+(CD130*CD$6)),0)</f>
        <v>2.2364452904895007</v>
      </c>
      <c r="CE131" s="41">
        <f ca="1">IFERROR(IF(CE$7=1,LN(OFFSET(DataSet!CC128,AddModel!CE$5,0)+(CE130*CE$6)),OFFSET(DataSet!CC128,AddModel!CE$5,0)+(CE130*CE$6)),0)</f>
        <v>10.035</v>
      </c>
      <c r="CF131" s="41">
        <f ca="1">IFERROR(IF(CF$7=1,LN(OFFSET(DataSet!CD128,AddModel!CF$5,0)+(CF130*CF$6)),OFFSET(DataSet!CD128,AddModel!CF$5,0)+(CF130*CF$6)),0)</f>
        <v>8.8800000000000008</v>
      </c>
      <c r="CG131" s="41">
        <f ca="1">IFERROR(IF(CG$7=1,LN(OFFSET(DataSet!CE128,AddModel!CG$5,0)+(CG130*CG$6)),OFFSET(DataSet!CE128,AddModel!CG$5,0)+(CG130*CG$6)),0)</f>
        <v>9.4700000000000006</v>
      </c>
      <c r="CH131" s="6">
        <f ca="1">IFERROR(IF(CH$7=1,LN(OFFSET(DataSet!CF128,AddModel!CH$5,0)+(CH130*CH$6)),OFFSET(DataSet!CF128,AddModel!CH$5,0)+(CH130*CH$6)),0)</f>
        <v>1</v>
      </c>
      <c r="CI131" s="6">
        <f ca="1">IFERROR(IF(CI$7=1,LN(OFFSET(DataSet!CG128,AddModel!CI$5,0)+(CI130*CI$6)),OFFSET(DataSet!CG128,AddModel!CI$5,0)+(CI130*CI$6)),0)</f>
        <v>0</v>
      </c>
      <c r="CJ131">
        <f ca="1">IFERROR(IF(CJ$7=1,LN(OFFSET(DataSet!CH128,AddModel!CJ$5,0)+(CJ130*CJ$6)),OFFSET(DataSet!CH128,AddModel!CJ$5,0)+(CJ130*CJ$6)),0)</f>
        <v>0</v>
      </c>
      <c r="CK131">
        <f ca="1">IFERROR(IF(CK$7=1,LN(OFFSET(DataSet!CI128,AddModel!CK$5,0)+(CK130*CK$6)),OFFSET(DataSet!CI128,AddModel!CK$5,0)+(CK130*CK$6)),0)</f>
        <v>1</v>
      </c>
      <c r="CL131">
        <f ca="1">IFERROR(IF(CL$7=1,LN(OFFSET(DataSet!CJ128,AddModel!CL$5,0)+(CL130*CL$6)),OFFSET(DataSet!CJ128,AddModel!CL$5,0)+(CL130*CL$6)),0)</f>
        <v>0</v>
      </c>
      <c r="CM131" s="40">
        <f ca="1">IFERROR(IF(CM$7=1,LN(OFFSET(DataSet!CK128,AddModel!CM$5,0)+(CM130*CM$6)),OFFSET(DataSet!CK128,AddModel!CM$5,0)+(CM130*CM$6)),0)</f>
        <v>2.2249122984351986</v>
      </c>
      <c r="CN131" s="41">
        <f ca="1">IFERROR(IF(CN$7=1,LN(OFFSET(DataSet!CL128,AddModel!CN$5,0)+(CN130*CN$6)),OFFSET(DataSet!CL128,AddModel!CN$5,0)+(CN130*CN$6)),0)</f>
        <v>2.7188616479239167E-3</v>
      </c>
      <c r="CO131" s="41">
        <f ca="1">IFERROR(IF(CO$7=1,LN(OFFSET(DataSet!CM128,AddModel!CO$5,0)+(CO130*CO$6)),OFFSET(DataSet!CM128,AddModel!CO$5,0)+(CO130*CO$6)),0)</f>
        <v>4.5369069502771371E-10</v>
      </c>
      <c r="CP131" s="41">
        <f ca="1">IFERROR(IF(CP$7=1,LN(OFFSET(DataSet!CN128,AddModel!CP$5,0)+(CP130*CP$6)),OFFSET(DataSet!CN128,AddModel!CP$5,0)+(CP130*CP$6)),0)</f>
        <v>0</v>
      </c>
      <c r="CQ131" s="17">
        <f ca="1">IFERROR(IF(CQ$7=1,LN(OFFSET(DataSet!CO128,AddModel!CQ$5,0)+(CQ130*CQ$6)),OFFSET(DataSet!CO128,AddModel!CQ$5,0)+(CQ130*CQ$6)),0)</f>
        <v>0</v>
      </c>
      <c r="CR131" s="17">
        <f ca="1">IFERROR(IF(CR$7=1,LN(OFFSET(DataSet!CP128,AddModel!CR$5,0)+(CR130*CR$6)),OFFSET(DataSet!CP128,AddModel!CR$5,0)+(CR130*CR$6)),0)</f>
        <v>0</v>
      </c>
      <c r="CS131" s="17">
        <f ca="1">IFERROR(IF(CS$7=1,LN(OFFSET(DataSet!CQ128,AddModel!CS$5,0)+(CS130*CS$6)),OFFSET(DataSet!CQ128,AddModel!CS$5,0)+(CS130*CS$6)),0)</f>
        <v>0</v>
      </c>
      <c r="CT131" s="17">
        <f ca="1">IFERROR(IF(CT$7=1,LN(OFFSET(DataSet!CR128,AddModel!CT$5,0)+(CT130*CT$6)),OFFSET(DataSet!CR128,AddModel!CT$5,0)+(CT130*CT$6)),0)</f>
        <v>174499.49427081904</v>
      </c>
      <c r="CU131" s="20">
        <f ca="1">IFERROR(IF(CU$7=1,LN(OFFSET(DataSet!CS128,AddModel!CU$5,0)+(CU130*CU$6)),OFFSET(DataSet!CS128,AddModel!CU$5,0)+(CU130*CU$6)),0)</f>
        <v>0</v>
      </c>
      <c r="CV131" s="20">
        <f ca="1">IFERROR(IF(CV$7=1,LN(OFFSET(DataSet!CT128,AddModel!CV$5,0)+(CV130*CV$6)),OFFSET(DataSet!CT128,AddModel!CV$5,0)+(CV130*CV$6)),0)</f>
        <v>0</v>
      </c>
      <c r="CW131" s="20">
        <f ca="1">IFERROR(IF(CW$7=1,LN(OFFSET(DataSet!CU128,AddModel!CW$5,0)+(CW130*CW$6)),OFFSET(DataSet!CU128,AddModel!CW$5,0)+(CW130*CW$6)),0)</f>
        <v>0</v>
      </c>
      <c r="CX131" s="20">
        <f ca="1">IFERROR(IF(CX$7=1,LN(OFFSET(DataSet!CV128,AddModel!CX$5,0)+(CX130*CX$6)),OFFSET(DataSet!CV128,AddModel!CX$5,0)+(CX130*CX$6)),0)</f>
        <v>0</v>
      </c>
      <c r="CY131" s="113">
        <f ca="1">IFERROR(IF(CY$7=1,LN(OFFSET(DataSet!CW128,AddModel!CY$5,0)+(CY130*CY$6)),OFFSET(DataSet!CW128,AddModel!CY$5,0)+(CY130*CY$6)),0)</f>
        <v>0</v>
      </c>
      <c r="CZ131" s="135">
        <f ca="1">IFERROR(IF(CZ$7=1,LN(OFFSET(DataSet!CX128,AddModel!CZ$5,0)+(CZ130*CZ$6)),OFFSET(DataSet!CX128,AddModel!CZ$5,0)+(CZ130*CZ$6)),0)</f>
        <v>1196787.4387738213</v>
      </c>
      <c r="DA131" s="136">
        <f ca="1">IFERROR(IF(DA$7=1,LN(OFFSET(DataSet!CY128,AddModel!DA$5,0)+(DA130*DA$6)),OFFSET(DataSet!CY128,AddModel!DA$5,0)+(DA130*DA$6)),0)</f>
        <v>483390.92926563427</v>
      </c>
      <c r="DB131" s="137">
        <f ca="1">IFERROR(IF(DB$7=1,LN(OFFSET(DataSet!CZ128,AddModel!DB$5,0)+(DB130*DB$6)),OFFSET(DataSet!CZ128,AddModel!DB$5,0)+(DB130*DB$6)),0)</f>
        <v>417413.0379827586</v>
      </c>
    </row>
    <row r="132" spans="1:106" x14ac:dyDescent="0.25">
      <c r="A132" s="134">
        <f ca="1">C132*DataSet!CB129</f>
        <v>3101610.1553899194</v>
      </c>
      <c r="B132" s="1">
        <f t="shared" si="4"/>
        <v>44691</v>
      </c>
      <c r="C132" s="87">
        <f t="shared" ca="1" si="6"/>
        <v>331368.60634507687</v>
      </c>
      <c r="D132" s="87">
        <f t="shared" ca="1" si="5"/>
        <v>321054.96904211323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IFERROR(IF(H$7=1,LN(OFFSET(DataSet!F129,AddModel!H$5,0)+(H131*H$6)),OFFSET(DataSet!F129,AddModel!H$5,0)+(H131*H$6)),0)</f>
        <v>0</v>
      </c>
      <c r="I132" s="13">
        <f ca="1">IFERROR(IF(I$7=1,LN(OFFSET(DataSet!G129,AddModel!I$5,0)+(I131*I$6)),OFFSET(DataSet!G129,AddModel!I$5,0)+(I131*I$6)),0)</f>
        <v>0</v>
      </c>
      <c r="J132" s="13">
        <f ca="1">IFERROR(IF(J$7=1,LN(OFFSET(DataSet!H129,AddModel!J$5,0)+(J131*J$6)),OFFSET(DataSet!H129,AddModel!J$5,0)+(J131*J$6)),0)</f>
        <v>0</v>
      </c>
      <c r="K132" s="13">
        <f ca="1">IFERROR(IF(K$7=1,LN(OFFSET(DataSet!I129,AddModel!K$5,0)+(K131*K$6)),OFFSET(DataSet!I129,AddModel!K$5,0)+(K131*K$6)),0)</f>
        <v>0</v>
      </c>
      <c r="L132" s="13">
        <f ca="1">IFERROR(IF(L$7=1,LN(OFFSET(DataSet!J129,AddModel!L$5,0)+(L131*L$6)),OFFSET(DataSet!J129,AddModel!L$5,0)+(L131*L$6)),0)</f>
        <v>1</v>
      </c>
      <c r="M132" s="13">
        <f ca="1">IFERROR(IF(M$7=1,LN(OFFSET(DataSet!K129,AddModel!M$5,0)+(M131*M$6)),OFFSET(DataSet!K129,AddModel!M$5,0)+(M131*M$6)),0)</f>
        <v>0</v>
      </c>
      <c r="N132" s="13">
        <f ca="1">IFERROR(IF(N$7=1,LN(OFFSET(DataSet!L129,AddModel!N$5,0)+(N131*N$6)),OFFSET(DataSet!L129,AddModel!N$5,0)+(N131*N$6)),0)</f>
        <v>0</v>
      </c>
      <c r="O132" s="13">
        <f ca="1">IFERROR(IF(O$7=1,LN(OFFSET(DataSet!M129,AddModel!O$5,0)+(O131*O$6)),OFFSET(DataSet!M129,AddModel!O$5,0)+(O131*O$6)),0)</f>
        <v>0</v>
      </c>
      <c r="P132" s="13">
        <f ca="1">IFERROR(IF(P$7=1,LN(OFFSET(DataSet!N129,AddModel!P$5,0)+(P131*P$6)),OFFSET(DataSet!N129,AddModel!P$5,0)+(P131*P$6)),0)</f>
        <v>0</v>
      </c>
      <c r="Q132" s="13">
        <f ca="1">IFERROR(IF(Q$7=1,LN(OFFSET(DataSet!O129,AddModel!Q$5,0)+(Q131*Q$6)),OFFSET(DataSet!O129,AddModel!Q$5,0)+(Q131*Q$6)),0)</f>
        <v>0</v>
      </c>
      <c r="R132" s="13">
        <f ca="1">IFERROR(IF(R$7=1,LN(OFFSET(DataSet!P129,AddModel!R$5,0)+(R131*R$6)),OFFSET(DataSet!P129,AddModel!R$5,0)+(R131*R$6)),0)</f>
        <v>0</v>
      </c>
      <c r="S132" s="13">
        <f ca="1">IFERROR(IF(S$7=1,LN(OFFSET(DataSet!Q129,AddModel!S$5,0)+(S131*S$6)),OFFSET(DataSet!Q129,AddModel!S$5,0)+(S131*S$6)),0)</f>
        <v>0</v>
      </c>
      <c r="T132" s="14">
        <f ca="1">IFERROR(IF(T$7=1,LN(OFFSET(DataSet!R129,AddModel!T$5,0)+(T131*T$6)),OFFSET(DataSet!R129,AddModel!T$5,0)+(T131*T$6)),0)</f>
        <v>0</v>
      </c>
      <c r="U132" s="14">
        <f ca="1">IFERROR(IF(U$7=1,LN(OFFSET(DataSet!S129,AddModel!U$5,0)+(U131*U$6)),OFFSET(DataSet!S129,AddModel!U$5,0)+(U131*U$6)),0)</f>
        <v>0</v>
      </c>
      <c r="V132" s="14">
        <f ca="1">IFERROR(IF(V$7=1,LN(OFFSET(DataSet!T129,AddModel!V$5,0)+(V131*V$6)),OFFSET(DataSet!T129,AddModel!V$5,0)+(V131*V$6)),0)</f>
        <v>0</v>
      </c>
      <c r="W132" s="14">
        <f ca="1">IFERROR(IF(W$7=1,LN(OFFSET(DataSet!U129,AddModel!W$5,0)+(W131*W$6)),OFFSET(DataSet!U129,AddModel!W$5,0)+(W131*W$6)),0)</f>
        <v>0</v>
      </c>
      <c r="X132" s="14">
        <f ca="1">IFERROR(IF(X$7=1,LN(OFFSET(DataSet!V129,AddModel!X$5,0)+(X131*X$6)),OFFSET(DataSet!V129,AddModel!X$5,0)+(X131*X$6)),0)</f>
        <v>0</v>
      </c>
      <c r="Y132" s="14">
        <f ca="1">IFERROR(IF(Y$7=1,LN(OFFSET(DataSet!W129,AddModel!Y$5,0)+(Y131*Y$6)),OFFSET(DataSet!W129,AddModel!Y$5,0)+(Y131*Y$6)),0)</f>
        <v>0</v>
      </c>
      <c r="Z132" s="14">
        <f ca="1">IFERROR(IF(Z$7=1,LN(OFFSET(DataSet!X129,AddModel!Z$5,0)+(Z131*Z$6)),OFFSET(DataSet!X129,AddModel!Z$5,0)+(Z131*Z$6)),0)</f>
        <v>0</v>
      </c>
      <c r="AA132" s="14">
        <f ca="1">IFERROR(IF(AA$7=1,LN(OFFSET(DataSet!Y129,AddModel!AA$5,0)+(AA131*AA$6)),OFFSET(DataSet!Y129,AddModel!AA$5,0)+(AA131*AA$6)),0)</f>
        <v>0</v>
      </c>
      <c r="AB132" s="14">
        <f ca="1">IFERROR(IF(AB$7=1,LN(OFFSET(DataSet!Z129,AddModel!AB$5,0)+(AB131*AB$6)),OFFSET(DataSet!Z129,AddModel!AB$5,0)+(AB131*AB$6)),0)</f>
        <v>0</v>
      </c>
      <c r="AC132" s="15">
        <f ca="1">IFERROR(IF(AC$7=1,LN(OFFSET(DataSet!AA129,AddModel!AC$5,0)+(AC131*AC$6)),OFFSET(DataSet!AA129,AddModel!AC$5,0)+(AC131*AC$6)),0)</f>
        <v>0</v>
      </c>
      <c r="AD132" s="15">
        <f ca="1">IFERROR(IF(AD$7=1,LN(OFFSET(DataSet!AB129,AddModel!AD$5,0)+(AD131*AD$6)),OFFSET(DataSet!AB129,AddModel!AD$5,0)+(AD131*AD$6)),0)</f>
        <v>0</v>
      </c>
      <c r="AE132" s="15">
        <f ca="1">IFERROR(IF(AE$7=1,LN(OFFSET(DataSet!AC129,AddModel!AE$5,0)+(AE131*AE$6)),OFFSET(DataSet!AC129,AddModel!AE$5,0)+(AE131*AE$6)),0)</f>
        <v>0</v>
      </c>
      <c r="AF132" s="15">
        <f ca="1">IFERROR(IF(AF$7=1,LN(OFFSET(DataSet!AD129,AddModel!AF$5,0)+(AF131*AF$6)),OFFSET(DataSet!AD129,AddModel!AF$5,0)+(AF131*AF$6)),0)</f>
        <v>0</v>
      </c>
      <c r="AG132" s="15">
        <f ca="1">IFERROR(IF(AG$7=1,LN(OFFSET(DataSet!AE129,AddModel!AG$5,0)+(AG131*AG$6)),OFFSET(DataSet!AE129,AddModel!AG$5,0)+(AG131*AG$6)),0)</f>
        <v>0</v>
      </c>
      <c r="AH132" s="15">
        <f ca="1">IFERROR(IF(AH$7=1,LN(OFFSET(DataSet!AF129,AddModel!AH$5,0)+(AH131*AH$6)),OFFSET(DataSet!AF129,AddModel!AH$5,0)+(AH131*AH$6)),0)</f>
        <v>0</v>
      </c>
      <c r="AI132" s="15">
        <f ca="1">IFERROR(IF(AI$7=1,LN(OFFSET(DataSet!AG129,AddModel!AI$5,0)+(AI131*AI$6)),OFFSET(DataSet!AG129,AddModel!AI$5,0)+(AI131*AI$6)),0)</f>
        <v>0</v>
      </c>
      <c r="AJ132" s="15">
        <f ca="1">IFERROR(IF(AJ$7=1,LN(OFFSET(DataSet!AH129,AddModel!AJ$5,0)+(AJ131*AJ$6)),OFFSET(DataSet!AH129,AddModel!AJ$5,0)+(AJ131*AJ$6)),0)</f>
        <v>0</v>
      </c>
      <c r="AK132" s="15">
        <f ca="1">IFERROR(IF(AK$7=1,LN(OFFSET(DataSet!AI129,AddModel!AK$5,0)+(AK131*AK$6)),OFFSET(DataSet!AI129,AddModel!AK$5,0)+(AK131*AK$6)),0)</f>
        <v>0</v>
      </c>
      <c r="AL132" s="13">
        <f ca="1">IFERROR(IF(AL$7=1,LN(OFFSET(DataSet!AJ129,AddModel!AL$5,0)+(AL131*AL$6)),OFFSET(DataSet!AJ129,AddModel!AL$5,0)+(AL131*AL$6)),0)</f>
        <v>0</v>
      </c>
      <c r="AM132" s="13">
        <f ca="1">IFERROR(IF(AM$7=1,LN(OFFSET(DataSet!AK129,AddModel!AM$5,0)+(AM131*AM$6)),OFFSET(DataSet!AK129,AddModel!AM$5,0)+(AM131*AM$6)),0)</f>
        <v>0</v>
      </c>
      <c r="AN132" s="13">
        <f ca="1">IFERROR(IF(AN$7=1,LN(OFFSET(DataSet!AL129,AddModel!AN$5,0)+(AN131*AN$6)),OFFSET(DataSet!AL129,AddModel!AN$5,0)+(AN131*AN$6)),0)</f>
        <v>0</v>
      </c>
      <c r="AO132" s="17">
        <f ca="1">IFERROR(IF(AO$7=1,LN(OFFSET(DataSet!AM129,AddModel!AO$5,0)+(AO131*AO$6)),OFFSET(DataSet!AM129,AddModel!AO$5,0)+(AO131*AO$6)),0)</f>
        <v>52.142857142857402</v>
      </c>
      <c r="AP132" s="17">
        <f ca="1">IFERROR(IF(AP$7=1,LN(OFFSET(DataSet!AN129,AddModel!AP$5,0)+(AP131*AP$6)),OFFSET(DataSet!AN129,AddModel!AP$5,0)+(AP131*AP$6)),0)</f>
        <v>52.285714285714597</v>
      </c>
      <c r="AQ132" s="17">
        <f ca="1">IFERROR(IF(AQ$7=1,LN(OFFSET(DataSet!AO129,AddModel!AQ$5,0)+(AQ131*AQ$6)),OFFSET(DataSet!AO129,AddModel!AQ$5,0)+(AQ131*AQ$6)),0)</f>
        <v>18.999999999999901</v>
      </c>
      <c r="AR132" s="17">
        <f ca="1">IFERROR(IF(AR$7=1,LN(OFFSET(DataSet!AP129,AddModel!AR$5,0)+(AR131*AR$6)),OFFSET(DataSet!AP129,AddModel!AR$5,0)+(AR131*AR$6)),0)</f>
        <v>0</v>
      </c>
      <c r="AS132" s="18">
        <f ca="1">IFERROR(IF(AS$7=1,LN(OFFSET(DataSet!AQ129,AddModel!AS$5,0)+(AS131*AS$6)),OFFSET(DataSet!AQ129,AddModel!AS$5,0)+(AS131*AS$6)),0)</f>
        <v>0</v>
      </c>
      <c r="AT132" s="19">
        <f ca="1">IFERROR(IF(AT$7=1,LN(OFFSET(DataSet!AR129,AddModel!AT$5,0)+(AT131*AT$6)),OFFSET(DataSet!AR129,AddModel!AT$5,0)+(AT131*AT$6)),0)</f>
        <v>-1.2331160048568299</v>
      </c>
      <c r="AU132" s="20">
        <f ca="1">IFERROR(IF(AU$7=1,LN(OFFSET(DataSet!AS129,AddModel!AU$5,0)+(AU131*AU$6)),OFFSET(DataSet!AS129,AddModel!AU$5,0)+(AU131*AU$6)),0)</f>
        <v>-0.92871544761590097</v>
      </c>
      <c r="AV132" s="20">
        <f ca="1">IFERROR(IF(AV$7=1,LN(OFFSET(DataSet!AT129,AddModel!AV$5,0)+(AV131*AV$6)),OFFSET(DataSet!AT129,AddModel!AV$5,0)+(AV131*AV$6)),0)</f>
        <v>0.60454771971777599</v>
      </c>
      <c r="AW132" s="20">
        <f ca="1">IFERROR(IF(AW$7=1,LN(OFFSET(DataSet!AU129,AddModel!AW$5,0)+(AW131*AW$6)),OFFSET(DataSet!AU129,AddModel!AW$5,0)+(AW131*AW$6)),0)</f>
        <v>-0.122213138200751</v>
      </c>
      <c r="AX132" s="20">
        <f ca="1">IFERROR(IF(AX$7=1,LN(OFFSET(DataSet!AV129,AddModel!AX$5,0)+(AX131*AX$6)),OFFSET(DataSet!AV129,AddModel!AX$5,0)+(AX131*AX$6)),0)</f>
        <v>14.685064108823401</v>
      </c>
      <c r="AY132" s="20">
        <f ca="1">IFERROR(IF(AY$7=1,LN(OFFSET(DataSet!AW129,AddModel!AY$5,0)+(AY131*AY$6)),OFFSET(DataSet!AW129,AddModel!AY$5,0)+(AY131*AY$6)),0)</f>
        <v>6.9871570153464901</v>
      </c>
      <c r="AZ132" s="20">
        <f ca="1">IFERROR(IF(AZ$7=1,LN(OFFSET(DataSet!AX129,AddModel!AZ$5,0)+(AZ131*AZ$6)),OFFSET(DataSet!AX129,AddModel!AZ$5,0)+(AZ131*AZ$6)),0)</f>
        <v>5.3650702731622104</v>
      </c>
      <c r="BA132" s="20">
        <f ca="1">IFERROR(IF(BA$7=1,LN(OFFSET(DataSet!AY129,AddModel!BA$5,0)+(BA131*BA$6)),OFFSET(DataSet!AY129,AddModel!BA$5,0)+(BA131*BA$6)),0)</f>
        <v>13.4519481039666</v>
      </c>
      <c r="BB132" s="20">
        <f ca="1">IFERROR(IF(BB$7=1,LN(OFFSET(DataSet!AZ129,AddModel!BB$5,0)+(BB131*BB$6)),OFFSET(DataSet!AZ129,AddModel!BB$5,0)+(BB131*BB$6)),0)</f>
        <v>1.79155619022291</v>
      </c>
      <c r="BC132" s="20">
        <f ca="1">IFERROR(IF(BC$7=1,LN(OFFSET(DataSet!BA129,AddModel!BC$5,0)+(BC131*BC$6)),OFFSET(DataSet!BA129,AddModel!BC$5,0)+(BC131*BC$6)),0)</f>
        <v>6.0584415677305898</v>
      </c>
      <c r="BD132" s="20">
        <f ca="1">IFERROR(IF(BD$7=1,LN(OFFSET(DataSet!BB129,AddModel!BD$5,0)+(BD131*BD$6)),OFFSET(DataSet!BB129,AddModel!BD$5,0)+(BD131*BD$6)),0)</f>
        <v>2.3961039099406798</v>
      </c>
      <c r="BE132" s="21">
        <f ca="1">IFERROR(IF(BE$7=1,LN(OFFSET(DataSet!BC129,AddModel!BE$5,0)+(BE131*BE$6)),OFFSET(DataSet!BC129,AddModel!BE$5,0)+(BE131*BE$6)),0)</f>
        <v>5.2428571349614597</v>
      </c>
      <c r="BF132" s="16">
        <f ca="1">IFERROR(IF(BF$7=1,LN(OFFSET(DataSet!BD129,AddModel!BF$5,0)+(BF131*BF$6)),OFFSET(DataSet!BD129,AddModel!BF$5,0)+(BF131*BF$6)),0)</f>
        <v>-22</v>
      </c>
      <c r="BG132" s="17">
        <f ca="1">IFERROR(IF(BG$7=1,LN(OFFSET(DataSet!BE129,AddModel!BG$5,0)+(BG131*BG$6)),OFFSET(DataSet!BE129,AddModel!BG$5,0)+(BG131*BG$6)),0)</f>
        <v>-27</v>
      </c>
      <c r="BH132" s="17">
        <f ca="1">IFERROR(IF(BH$7=1,LN(OFFSET(DataSet!BF129,AddModel!BH$5,0)+(BH131*BH$6)),OFFSET(DataSet!BF129,AddModel!BH$5,0)+(BH131*BH$6)),0)</f>
        <v>-79</v>
      </c>
      <c r="BI132" s="17">
        <f ca="1">IFERROR(IF(BI$7=1,LN(OFFSET(DataSet!BG129,AddModel!BI$5,0)+(BI131*BI$6)),OFFSET(DataSet!BG129,AddModel!BI$5,0)+(BI131*BI$6)),0)</f>
        <v>-16</v>
      </c>
      <c r="BJ132" s="17">
        <f ca="1">IFERROR(IF(BJ$7=1,LN(OFFSET(DataSet!BH129,AddModel!BJ$5,0)+(BJ131*BJ$6)),OFFSET(DataSet!BH129,AddModel!BJ$5,0)+(BJ131*BJ$6)),0)</f>
        <v>-19</v>
      </c>
      <c r="BK132" s="17">
        <f ca="1">IFERROR(IF(BK$7=1,LN(OFFSET(DataSet!BI129,AddModel!BK$5,0)+(BK131*BK$6)),OFFSET(DataSet!BI129,AddModel!BK$5,0)+(BK131*BK$6)),0)</f>
        <v>-1</v>
      </c>
      <c r="BL132" s="17">
        <f ca="1">IFERROR(IF(BL$7=1,LN(OFFSET(DataSet!BJ129,AddModel!BL$5,0)+(BL131*BL$6)),OFFSET(DataSet!BJ129,AddModel!BL$5,0)+(BL131*BL$6)),0)</f>
        <v>94.81062</v>
      </c>
      <c r="BM132" s="17">
        <f ca="1">IFERROR(IF(BM$7=1,LN(OFFSET(DataSet!BK129,AddModel!BM$5,0)+(BM131*BM$6)),OFFSET(DataSet!BK129,AddModel!BM$5,0)+(BM131*BM$6)),0)</f>
        <v>96.990359999999995</v>
      </c>
      <c r="BN132" s="17">
        <f ca="1">IFERROR(IF(BN$7=1,LN(OFFSET(DataSet!BL129,AddModel!BN$5,0)+(BN131*BN$6)),OFFSET(DataSet!BL129,AddModel!BN$5,0)+(BN131*BN$6)),0)</f>
        <v>110.7092</v>
      </c>
      <c r="BO132" s="17">
        <f ca="1">IFERROR(IF(BO$7=1,LN(OFFSET(DataSet!BM129,AddModel!BO$5,0)+(BO131*BO$6)),OFFSET(DataSet!BM129,AddModel!BO$5,0)+(BO131*BO$6)),0)</f>
        <v>139.11160000000001</v>
      </c>
      <c r="BP132" s="17">
        <f ca="1">IFERROR(IF(BP$7=1,LN(OFFSET(DataSet!BN129,AddModel!BP$5,0)+(BP131*BP$6)),OFFSET(DataSet!BN129,AddModel!BP$5,0)+(BP131*BP$6)),0)</f>
        <v>124.1</v>
      </c>
      <c r="BQ132" s="17">
        <f ca="1">IFERROR(IF(BQ$7=1,LN(OFFSET(DataSet!BO129,AddModel!BQ$5,0)+(BQ131*BQ$6)),OFFSET(DataSet!BO129,AddModel!BQ$5,0)+(BQ131*BQ$6)),0)</f>
        <v>112.75060000000001</v>
      </c>
      <c r="BR132" s="17">
        <f ca="1">IFERROR(IF(BR$7=1,LN(OFFSET(DataSet!BP129,AddModel!BR$5,0)+(BR131*BR$6)),OFFSET(DataSet!BP129,AddModel!BR$5,0)+(BR131*BR$6)),0)</f>
        <v>106.39109999999999</v>
      </c>
      <c r="BS132" s="17">
        <f ca="1">IFERROR(IF(BS$7=1,LN(OFFSET(DataSet!BQ129,AddModel!BS$5,0)+(BS131*BS$6)),OFFSET(DataSet!BQ129,AddModel!BS$5,0)+(BS131*BS$6)),0)</f>
        <v>112.96559999999999</v>
      </c>
      <c r="BT132" s="17">
        <f ca="1">IFERROR(IF(BT$7=1,LN(OFFSET(DataSet!BR129,AddModel!BT$5,0)+(BT131*BT$6)),OFFSET(DataSet!BR129,AddModel!BT$5,0)+(BT131*BT$6)),0)</f>
        <v>1394989</v>
      </c>
      <c r="BU132" s="17">
        <f ca="1">IFERROR(IF(BU$7=1,LN(OFFSET(DataSet!BS129,AddModel!BU$5,0)+(BU131*BU$6)),OFFSET(DataSet!BS129,AddModel!BU$5,0)+(BU131*BU$6)),0)</f>
        <v>1108447.6853748099</v>
      </c>
      <c r="BV132" s="17">
        <f ca="1">IFERROR(IF(BV$7=1,LN(OFFSET(DataSet!BT129,AddModel!BV$5,0)+(BV131*BV$6)),OFFSET(DataSet!BT129,AddModel!BV$5,0)+(BV131*BV$6)),0)</f>
        <v>110.7092</v>
      </c>
      <c r="BW132" s="17">
        <f ca="1">IFERROR(IF(BW$7=1,LN(OFFSET(DataSet!BU129,AddModel!BW$5,0)+(BW131*BW$6)),OFFSET(DataSet!BU129,AddModel!BW$5,0)+(BW131*BW$6)),0)</f>
        <v>3.62</v>
      </c>
      <c r="BX132" s="17">
        <f ca="1">IFERROR(IF(BX$7=1,LN(OFFSET(DataSet!BV129,AddModel!BX$5,0)+(BX131*BX$6)),OFFSET(DataSet!BV129,AddModel!BX$5,0)+(BX131*BX$6)),0)</f>
        <v>7.7</v>
      </c>
      <c r="BY132" s="17">
        <f ca="1">IFERROR(IF(BY$7=1,LN(OFFSET(DataSet!BW129,AddModel!BY$5,0)+(BY131*BY$6)),OFFSET(DataSet!BW129,AddModel!BY$5,0)+(BY131*BY$6)),0)</f>
        <v>100.4</v>
      </c>
      <c r="BZ132" s="17">
        <f ca="1">IFERROR(IF(BZ$7=1,LN(OFFSET(DataSet!BX129,AddModel!BZ$5,0)+(BZ131*BZ$6)),OFFSET(DataSet!BX129,AddModel!BZ$5,0)+(BZ131*BZ$6)),0)</f>
        <v>4.6867501729805143</v>
      </c>
      <c r="CA132" s="17">
        <f ca="1">IFERROR(IF(CA$7=1,LN(OFFSET(DataSet!BY129,AddModel!CA$5,0)+(CA131*CA$6)),OFFSET(DataSet!BY129,AddModel!CA$5,0)+(CA131*CA$6)),0)</f>
        <v>108.1</v>
      </c>
      <c r="CB132" s="18">
        <f ca="1">IFERROR(IF(CB$7=1,LN(OFFSET(DataSet!BZ129,AddModel!CB$5,0)+(CB131*CB$6)),OFFSET(DataSet!BZ129,AddModel!CB$5,0)+(CB131*CB$6)),0)</f>
        <v>106.4</v>
      </c>
      <c r="CC132" s="30">
        <f ca="1">IFERROR(IF(CC$7=1,LN(OFFSET(DataSet!CA129,AddModel!CC$5,0)+(CC131*CC$6)),OFFSET(DataSet!CA129,AddModel!CC$5,0)+(CC131*CC$6)),0)</f>
        <v>-0.21072103131565253</v>
      </c>
      <c r="CD132" s="40">
        <f ca="1">IFERROR(IF(CD$7=1,LN(OFFSET(DataSet!CB129,AddModel!CD$5,0)+(CD131*CD$6)),OFFSET(DataSet!CB129,AddModel!CD$5,0)+(CD131*CD$6)),0)</f>
        <v>2.2364452904895007</v>
      </c>
      <c r="CE132" s="41">
        <f ca="1">IFERROR(IF(CE$7=1,LN(OFFSET(DataSet!CC129,AddModel!CE$5,0)+(CE131*CE$6)),OFFSET(DataSet!CC129,AddModel!CE$5,0)+(CE131*CE$6)),0)</f>
        <v>10.035</v>
      </c>
      <c r="CF132" s="41">
        <f ca="1">IFERROR(IF(CF$7=1,LN(OFFSET(DataSet!CD129,AddModel!CF$5,0)+(CF131*CF$6)),OFFSET(DataSet!CD129,AddModel!CF$5,0)+(CF131*CF$6)),0)</f>
        <v>8.8800000000000008</v>
      </c>
      <c r="CG132" s="41">
        <f ca="1">IFERROR(IF(CG$7=1,LN(OFFSET(DataSet!CE129,AddModel!CG$5,0)+(CG131*CG$6)),OFFSET(DataSet!CE129,AddModel!CG$5,0)+(CG131*CG$6)),0)</f>
        <v>9.4700000000000006</v>
      </c>
      <c r="CH132" s="6">
        <f ca="1">IFERROR(IF(CH$7=1,LN(OFFSET(DataSet!CF129,AddModel!CH$5,0)+(CH131*CH$6)),OFFSET(DataSet!CF129,AddModel!CH$5,0)+(CH131*CH$6)),0)</f>
        <v>1</v>
      </c>
      <c r="CI132" s="6">
        <f ca="1">IFERROR(IF(CI$7=1,LN(OFFSET(DataSet!CG129,AddModel!CI$5,0)+(CI131*CI$6)),OFFSET(DataSet!CG129,AddModel!CI$5,0)+(CI131*CI$6)),0)</f>
        <v>0</v>
      </c>
      <c r="CJ132">
        <f ca="1">IFERROR(IF(CJ$7=1,LN(OFFSET(DataSet!CH129,AddModel!CJ$5,0)+(CJ131*CJ$6)),OFFSET(DataSet!CH129,AddModel!CJ$5,0)+(CJ131*CJ$6)),0)</f>
        <v>0</v>
      </c>
      <c r="CK132">
        <f ca="1">IFERROR(IF(CK$7=1,LN(OFFSET(DataSet!CI129,AddModel!CK$5,0)+(CK131*CK$6)),OFFSET(DataSet!CI129,AddModel!CK$5,0)+(CK131*CK$6)),0)</f>
        <v>1</v>
      </c>
      <c r="CL132">
        <f ca="1">IFERROR(IF(CL$7=1,LN(OFFSET(DataSet!CJ129,AddModel!CL$5,0)+(CL131*CL$6)),OFFSET(DataSet!CJ129,AddModel!CL$5,0)+(CL131*CL$6)),0)</f>
        <v>0</v>
      </c>
      <c r="CM132" s="40">
        <f ca="1">IFERROR(IF(CM$7=1,LN(OFFSET(DataSet!CK129,AddModel!CM$5,0)+(CM131*CM$6)),OFFSET(DataSet!CK129,AddModel!CM$5,0)+(CM131*CM$6)),0)</f>
        <v>1.779929838748159</v>
      </c>
      <c r="CN132" s="41">
        <f ca="1">IFERROR(IF(CN$7=1,LN(OFFSET(DataSet!CL129,AddModel!CN$5,0)+(CN131*CN$6)),OFFSET(DataSet!CL129,AddModel!CN$5,0)+(CN131*CN$6)),0)</f>
        <v>1.9032031535467415E-3</v>
      </c>
      <c r="CO132" s="41">
        <f ca="1">IFERROR(IF(CO$7=1,LN(OFFSET(DataSet!CM129,AddModel!CO$5,0)+(CO131*CO$6)),OFFSET(DataSet!CM129,AddModel!CO$5,0)+(CO131*CO$6)),0)</f>
        <v>2.7221441701662824E-10</v>
      </c>
      <c r="CP132" s="41">
        <f ca="1">IFERROR(IF(CP$7=1,LN(OFFSET(DataSet!CN129,AddModel!CP$5,0)+(CP131*CP$6)),OFFSET(DataSet!CN129,AddModel!CP$5,0)+(CP131*CP$6)),0)</f>
        <v>0</v>
      </c>
      <c r="CQ132" s="17">
        <f ca="1">IFERROR(IF(CQ$7=1,LN(OFFSET(DataSet!CO129,AddModel!CQ$5,0)+(CQ131*CQ$6)),OFFSET(DataSet!CO129,AddModel!CQ$5,0)+(CQ131*CQ$6)),0)</f>
        <v>0</v>
      </c>
      <c r="CR132" s="17">
        <f ca="1">IFERROR(IF(CR$7=1,LN(OFFSET(DataSet!CP129,AddModel!CR$5,0)+(CR131*CR$6)),OFFSET(DataSet!CP129,AddModel!CR$5,0)+(CR131*CR$6)),0)</f>
        <v>0</v>
      </c>
      <c r="CS132" s="17">
        <f ca="1">IFERROR(IF(CS$7=1,LN(OFFSET(DataSet!CQ129,AddModel!CS$5,0)+(CS131*CS$6)),OFFSET(DataSet!CQ129,AddModel!CS$5,0)+(CS131*CS$6)),0)</f>
        <v>0</v>
      </c>
      <c r="CT132" s="17">
        <f ca="1">IFERROR(IF(CT$7=1,LN(OFFSET(DataSet!CR129,AddModel!CT$5,0)+(CT131*CT$6)),OFFSET(DataSet!CR129,AddModel!CT$5,0)+(CT131*CT$6)),0)</f>
        <v>122149.64598957331</v>
      </c>
      <c r="CU132" s="20">
        <f ca="1">IFERROR(IF(CU$7=1,LN(OFFSET(DataSet!CS129,AddModel!CU$5,0)+(CU131*CU$6)),OFFSET(DataSet!CS129,AddModel!CU$5,0)+(CU131*CU$6)),0)</f>
        <v>0</v>
      </c>
      <c r="CV132" s="20">
        <f ca="1">IFERROR(IF(CV$7=1,LN(OFFSET(DataSet!CT129,AddModel!CV$5,0)+(CV131*CV$6)),OFFSET(DataSet!CT129,AddModel!CV$5,0)+(CV131*CV$6)),0)</f>
        <v>0</v>
      </c>
      <c r="CW132" s="20">
        <f ca="1">IFERROR(IF(CW$7=1,LN(OFFSET(DataSet!CU129,AddModel!CW$5,0)+(CW131*CW$6)),OFFSET(DataSet!CU129,AddModel!CW$5,0)+(CW131*CW$6)),0)</f>
        <v>0</v>
      </c>
      <c r="CX132" s="20">
        <f ca="1">IFERROR(IF(CX$7=1,LN(OFFSET(DataSet!CV129,AddModel!CX$5,0)+(CX131*CX$6)),OFFSET(DataSet!CV129,AddModel!CX$5,0)+(CX131*CX$6)),0)</f>
        <v>0</v>
      </c>
      <c r="CY132" s="113">
        <f ca="1">IFERROR(IF(CY$7=1,LN(OFFSET(DataSet!CW129,AddModel!CY$5,0)+(CY131*CY$6)),OFFSET(DataSet!CW129,AddModel!CY$5,0)+(CY131*CY$6)),0)</f>
        <v>0</v>
      </c>
      <c r="CZ132" s="135">
        <f ca="1">IFERROR(IF(CZ$7=1,LN(OFFSET(DataSet!CX129,AddModel!CZ$5,0)+(CZ131*CZ$6)),OFFSET(DataSet!CX129,AddModel!CZ$5,0)+(CZ131*CZ$6)),0)</f>
        <v>972959.95101905707</v>
      </c>
      <c r="DA132" s="136">
        <f ca="1">IFERROR(IF(DA$7=1,LN(OFFSET(DataSet!CY129,AddModel!DA$5,0)+(DA131*DA$6)),OFFSET(DataSet!CY129,AddModel!DA$5,0)+(DA131*DA$6)),0)</f>
        <v>503982.74341250747</v>
      </c>
      <c r="DB132" s="137">
        <f ca="1">IFERROR(IF(DB$7=1,LN(OFFSET(DataSet!CZ129,AddModel!DB$5,0)+(DB131*DB$6)),OFFSET(DataSet!CZ129,AddModel!DB$5,0)+(DB131*DB$6)),0)</f>
        <v>401116.43038620689</v>
      </c>
    </row>
    <row r="133" spans="1:106" x14ac:dyDescent="0.25">
      <c r="A133" s="134">
        <f ca="1">C133*DataSet!CB130</f>
        <v>2673719.0517984782</v>
      </c>
      <c r="B133" s="1">
        <f t="shared" si="4"/>
        <v>44698</v>
      </c>
      <c r="C133" s="87">
        <f t="shared" ca="1" si="6"/>
        <v>285653.7448502648</v>
      </c>
      <c r="D133" s="87">
        <f t="shared" ca="1" si="5"/>
        <v>297060.79028434854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IFERROR(IF(H$7=1,LN(OFFSET(DataSet!F130,AddModel!H$5,0)+(H132*H$6)),OFFSET(DataSet!F130,AddModel!H$5,0)+(H132*H$6)),0)</f>
        <v>0</v>
      </c>
      <c r="I133" s="13">
        <f ca="1">IFERROR(IF(I$7=1,LN(OFFSET(DataSet!G130,AddModel!I$5,0)+(I132*I$6)),OFFSET(DataSet!G130,AddModel!I$5,0)+(I132*I$6)),0)</f>
        <v>0</v>
      </c>
      <c r="J133" s="13">
        <f ca="1">IFERROR(IF(J$7=1,LN(OFFSET(DataSet!H130,AddModel!J$5,0)+(J132*J$6)),OFFSET(DataSet!H130,AddModel!J$5,0)+(J132*J$6)),0)</f>
        <v>0</v>
      </c>
      <c r="K133" s="13">
        <f ca="1">IFERROR(IF(K$7=1,LN(OFFSET(DataSet!I130,AddModel!K$5,0)+(K132*K$6)),OFFSET(DataSet!I130,AddModel!K$5,0)+(K132*K$6)),0)</f>
        <v>0</v>
      </c>
      <c r="L133" s="13">
        <f ca="1">IFERROR(IF(L$7=1,LN(OFFSET(DataSet!J130,AddModel!L$5,0)+(L132*L$6)),OFFSET(DataSet!J130,AddModel!L$5,0)+(L132*L$6)),0)</f>
        <v>1</v>
      </c>
      <c r="M133" s="13">
        <f ca="1">IFERROR(IF(M$7=1,LN(OFFSET(DataSet!K130,AddModel!M$5,0)+(M132*M$6)),OFFSET(DataSet!K130,AddModel!M$5,0)+(M132*M$6)),0)</f>
        <v>0</v>
      </c>
      <c r="N133" s="13">
        <f ca="1">IFERROR(IF(N$7=1,LN(OFFSET(DataSet!L130,AddModel!N$5,0)+(N132*N$6)),OFFSET(DataSet!L130,AddModel!N$5,0)+(N132*N$6)),0)</f>
        <v>0</v>
      </c>
      <c r="O133" s="13">
        <f ca="1">IFERROR(IF(O$7=1,LN(OFFSET(DataSet!M130,AddModel!O$5,0)+(O132*O$6)),OFFSET(DataSet!M130,AddModel!O$5,0)+(O132*O$6)),0)</f>
        <v>0</v>
      </c>
      <c r="P133" s="13">
        <f ca="1">IFERROR(IF(P$7=1,LN(OFFSET(DataSet!N130,AddModel!P$5,0)+(P132*P$6)),OFFSET(DataSet!N130,AddModel!P$5,0)+(P132*P$6)),0)</f>
        <v>0</v>
      </c>
      <c r="Q133" s="13">
        <f ca="1">IFERROR(IF(Q$7=1,LN(OFFSET(DataSet!O130,AddModel!Q$5,0)+(Q132*Q$6)),OFFSET(DataSet!O130,AddModel!Q$5,0)+(Q132*Q$6)),0)</f>
        <v>0</v>
      </c>
      <c r="R133" s="13">
        <f ca="1">IFERROR(IF(R$7=1,LN(OFFSET(DataSet!P130,AddModel!R$5,0)+(R132*R$6)),OFFSET(DataSet!P130,AddModel!R$5,0)+(R132*R$6)),0)</f>
        <v>0</v>
      </c>
      <c r="S133" s="13">
        <f ca="1">IFERROR(IF(S$7=1,LN(OFFSET(DataSet!Q130,AddModel!S$5,0)+(S132*S$6)),OFFSET(DataSet!Q130,AddModel!S$5,0)+(S132*S$6)),0)</f>
        <v>0</v>
      </c>
      <c r="T133" s="14">
        <f ca="1">IFERROR(IF(T$7=1,LN(OFFSET(DataSet!R130,AddModel!T$5,0)+(T132*T$6)),OFFSET(DataSet!R130,AddModel!T$5,0)+(T132*T$6)),0)</f>
        <v>0</v>
      </c>
      <c r="U133" s="14">
        <f ca="1">IFERROR(IF(U$7=1,LN(OFFSET(DataSet!S130,AddModel!U$5,0)+(U132*U$6)),OFFSET(DataSet!S130,AddModel!U$5,0)+(U132*U$6)),0)</f>
        <v>0</v>
      </c>
      <c r="V133" s="14">
        <f ca="1">IFERROR(IF(V$7=1,LN(OFFSET(DataSet!T130,AddModel!V$5,0)+(V132*V$6)),OFFSET(DataSet!T130,AddModel!V$5,0)+(V132*V$6)),0)</f>
        <v>0</v>
      </c>
      <c r="W133" s="14">
        <f ca="1">IFERROR(IF(W$7=1,LN(OFFSET(DataSet!U130,AddModel!W$5,0)+(W132*W$6)),OFFSET(DataSet!U130,AddModel!W$5,0)+(W132*W$6)),0)</f>
        <v>0</v>
      </c>
      <c r="X133" s="14">
        <f ca="1">IFERROR(IF(X$7=1,LN(OFFSET(DataSet!V130,AddModel!X$5,0)+(X132*X$6)),OFFSET(DataSet!V130,AddModel!X$5,0)+(X132*X$6)),0)</f>
        <v>0</v>
      </c>
      <c r="Y133" s="14">
        <f ca="1">IFERROR(IF(Y$7=1,LN(OFFSET(DataSet!W130,AddModel!Y$5,0)+(Y132*Y$6)),OFFSET(DataSet!W130,AddModel!Y$5,0)+(Y132*Y$6)),0)</f>
        <v>0</v>
      </c>
      <c r="Z133" s="14">
        <f ca="1">IFERROR(IF(Z$7=1,LN(OFFSET(DataSet!X130,AddModel!Z$5,0)+(Z132*Z$6)),OFFSET(DataSet!X130,AddModel!Z$5,0)+(Z132*Z$6)),0)</f>
        <v>0</v>
      </c>
      <c r="AA133" s="14">
        <f ca="1">IFERROR(IF(AA$7=1,LN(OFFSET(DataSet!Y130,AddModel!AA$5,0)+(AA132*AA$6)),OFFSET(DataSet!Y130,AddModel!AA$5,0)+(AA132*AA$6)),0)</f>
        <v>0</v>
      </c>
      <c r="AB133" s="14">
        <f ca="1">IFERROR(IF(AB$7=1,LN(OFFSET(DataSet!Z130,AddModel!AB$5,0)+(AB132*AB$6)),OFFSET(DataSet!Z130,AddModel!AB$5,0)+(AB132*AB$6)),0)</f>
        <v>0</v>
      </c>
      <c r="AC133" s="15">
        <f ca="1">IFERROR(IF(AC$7=1,LN(OFFSET(DataSet!AA130,AddModel!AC$5,0)+(AC132*AC$6)),OFFSET(DataSet!AA130,AddModel!AC$5,0)+(AC132*AC$6)),0)</f>
        <v>0</v>
      </c>
      <c r="AD133" s="15">
        <f ca="1">IFERROR(IF(AD$7=1,LN(OFFSET(DataSet!AB130,AddModel!AD$5,0)+(AD132*AD$6)),OFFSET(DataSet!AB130,AddModel!AD$5,0)+(AD132*AD$6)),0)</f>
        <v>0</v>
      </c>
      <c r="AE133" s="15">
        <f ca="1">IFERROR(IF(AE$7=1,LN(OFFSET(DataSet!AC130,AddModel!AE$5,0)+(AE132*AE$6)),OFFSET(DataSet!AC130,AddModel!AE$5,0)+(AE132*AE$6)),0)</f>
        <v>0</v>
      </c>
      <c r="AF133" s="15">
        <f ca="1">IFERROR(IF(AF$7=1,LN(OFFSET(DataSet!AD130,AddModel!AF$5,0)+(AF132*AF$6)),OFFSET(DataSet!AD130,AddModel!AF$5,0)+(AF132*AF$6)),0)</f>
        <v>0</v>
      </c>
      <c r="AG133" s="15">
        <f ca="1">IFERROR(IF(AG$7=1,LN(OFFSET(DataSet!AE130,AddModel!AG$5,0)+(AG132*AG$6)),OFFSET(DataSet!AE130,AddModel!AG$5,0)+(AG132*AG$6)),0)</f>
        <v>0</v>
      </c>
      <c r="AH133" s="15">
        <f ca="1">IFERROR(IF(AH$7=1,LN(OFFSET(DataSet!AF130,AddModel!AH$5,0)+(AH132*AH$6)),OFFSET(DataSet!AF130,AddModel!AH$5,0)+(AH132*AH$6)),0)</f>
        <v>0</v>
      </c>
      <c r="AI133" s="15">
        <f ca="1">IFERROR(IF(AI$7=1,LN(OFFSET(DataSet!AG130,AddModel!AI$5,0)+(AI132*AI$6)),OFFSET(DataSet!AG130,AddModel!AI$5,0)+(AI132*AI$6)),0)</f>
        <v>0</v>
      </c>
      <c r="AJ133" s="15">
        <f ca="1">IFERROR(IF(AJ$7=1,LN(OFFSET(DataSet!AH130,AddModel!AJ$5,0)+(AJ132*AJ$6)),OFFSET(DataSet!AH130,AddModel!AJ$5,0)+(AJ132*AJ$6)),0)</f>
        <v>0</v>
      </c>
      <c r="AK133" s="15">
        <f ca="1">IFERROR(IF(AK$7=1,LN(OFFSET(DataSet!AI130,AddModel!AK$5,0)+(AK132*AK$6)),OFFSET(DataSet!AI130,AddModel!AK$5,0)+(AK132*AK$6)),0)</f>
        <v>0</v>
      </c>
      <c r="AL133" s="13">
        <f ca="1">IFERROR(IF(AL$7=1,LN(OFFSET(DataSet!AJ130,AddModel!AL$5,0)+(AL132*AL$6)),OFFSET(DataSet!AJ130,AddModel!AL$5,0)+(AL132*AL$6)),0)</f>
        <v>0</v>
      </c>
      <c r="AM133" s="13">
        <f ca="1">IFERROR(IF(AM$7=1,LN(OFFSET(DataSet!AK130,AddModel!AM$5,0)+(AM132*AM$6)),OFFSET(DataSet!AK130,AddModel!AM$5,0)+(AM132*AM$6)),0)</f>
        <v>0</v>
      </c>
      <c r="AN133" s="13">
        <f ca="1">IFERROR(IF(AN$7=1,LN(OFFSET(DataSet!AL130,AddModel!AN$5,0)+(AN132*AN$6)),OFFSET(DataSet!AL130,AddModel!AN$5,0)+(AN132*AN$6)),0)</f>
        <v>0</v>
      </c>
      <c r="AO133" s="17">
        <f ca="1">IFERROR(IF(AO$7=1,LN(OFFSET(DataSet!AM130,AddModel!AO$5,0)+(AO132*AO$6)),OFFSET(DataSet!AM130,AddModel!AO$5,0)+(AO132*AO$6)),0)</f>
        <v>52.142857142857402</v>
      </c>
      <c r="AP133" s="17">
        <f ca="1">IFERROR(IF(AP$7=1,LN(OFFSET(DataSet!AN130,AddModel!AP$5,0)+(AP132*AP$6)),OFFSET(DataSet!AN130,AddModel!AP$5,0)+(AP132*AP$6)),0)</f>
        <v>52.285714285714597</v>
      </c>
      <c r="AQ133" s="17">
        <f ca="1">IFERROR(IF(AQ$7=1,LN(OFFSET(DataSet!AO130,AddModel!AQ$5,0)+(AQ132*AQ$6)),OFFSET(DataSet!AO130,AddModel!AQ$5,0)+(AQ132*AQ$6)),0)</f>
        <v>19.999999999999901</v>
      </c>
      <c r="AR133" s="17">
        <f ca="1">IFERROR(IF(AR$7=1,LN(OFFSET(DataSet!AP130,AddModel!AR$5,0)+(AR132*AR$6)),OFFSET(DataSet!AP130,AddModel!AR$5,0)+(AR132*AR$6)),0)</f>
        <v>0</v>
      </c>
      <c r="AS133" s="18">
        <f ca="1">IFERROR(IF(AS$7=1,LN(OFFSET(DataSet!AQ130,AddModel!AS$5,0)+(AS132*AS$6)),OFFSET(DataSet!AQ130,AddModel!AS$5,0)+(AS132*AS$6)),0)</f>
        <v>0</v>
      </c>
      <c r="AT133" s="19">
        <f ca="1">IFERROR(IF(AT$7=1,LN(OFFSET(DataSet!AR130,AddModel!AT$5,0)+(AT132*AT$6)),OFFSET(DataSet!AR130,AddModel!AT$5,0)+(AT132*AT$6)),0)</f>
        <v>-0.51986310107843703</v>
      </c>
      <c r="AU133" s="20">
        <f ca="1">IFERROR(IF(AU$7=1,LN(OFFSET(DataSet!AS130,AddModel!AU$5,0)+(AU132*AU$6)),OFFSET(DataSet!AS130,AddModel!AU$5,0)+(AU132*AU$6)),0)</f>
        <v>-0.41657966840254301</v>
      </c>
      <c r="AV133" s="20">
        <f ca="1">IFERROR(IF(AV$7=1,LN(OFFSET(DataSet!AT130,AddModel!AV$5,0)+(AV132*AV$6)),OFFSET(DataSet!AT130,AddModel!AV$5,0)+(AV132*AV$6)),0)</f>
        <v>4.6256500274159E-2</v>
      </c>
      <c r="AW133" s="20">
        <f ca="1">IFERROR(IF(AW$7=1,LN(OFFSET(DataSet!AU130,AddModel!AW$5,0)+(AW132*AW$6)),OFFSET(DataSet!AU130,AddModel!AW$5,0)+(AW132*AW$6)),0)</f>
        <v>-0.39194139867400102</v>
      </c>
      <c r="AX133" s="20">
        <f ca="1">IFERROR(IF(AX$7=1,LN(OFFSET(DataSet!AV130,AddModel!AX$5,0)+(AX132*AX$6)),OFFSET(DataSet!AV130,AddModel!AX$5,0)+(AX132*AX$6)),0)</f>
        <v>15.112070848698799</v>
      </c>
      <c r="AY133" s="20">
        <f ca="1">IFERROR(IF(AY$7=1,LN(OFFSET(DataSet!AW130,AddModel!AY$5,0)+(AY132*AY$6)),OFFSET(DataSet!AW130,AddModel!AY$5,0)+(AY132*AY$6)),0)</f>
        <v>7.4581381167729397</v>
      </c>
      <c r="AZ133" s="20">
        <f ca="1">IFERROR(IF(AZ$7=1,LN(OFFSET(DataSet!AX130,AddModel!AZ$5,0)+(AZ132*AZ$6)),OFFSET(DataSet!AX130,AddModel!AZ$5,0)+(AZ132*AZ$6)),0)</f>
        <v>5.3776556850462596</v>
      </c>
      <c r="BA133" s="20">
        <f ca="1">IFERROR(IF(BA$7=1,LN(OFFSET(DataSet!AY130,AddModel!BA$5,0)+(BA132*BA$6)),OFFSET(DataSet!AY130,AddModel!BA$5,0)+(BA132*BA$6)),0)</f>
        <v>14.5922077476204</v>
      </c>
      <c r="BB133" s="20">
        <f ca="1">IFERROR(IF(BB$7=1,LN(OFFSET(DataSet!AZ130,AddModel!BB$5,0)+(BB132*BB$6)),OFFSET(DataSet!AZ130,AddModel!BB$5,0)+(BB132*BB$6)),0)</f>
        <v>1.8381590979975699</v>
      </c>
      <c r="BC133" s="20">
        <f ca="1">IFERROR(IF(BC$7=1,LN(OFFSET(DataSet!BA130,AddModel!BC$5,0)+(BC132*BC$6)),OFFSET(DataSet!BA130,AddModel!BC$5,0)+(BC132*BC$6)),0)</f>
        <v>7.0415584483703997</v>
      </c>
      <c r="BD133" s="20">
        <f ca="1">IFERROR(IF(BD$7=1,LN(OFFSET(DataSet!BB130,AddModel!BD$5,0)+(BD132*BD$6)),OFFSET(DataSet!BB130,AddModel!BD$5,0)+(BD132*BD$6)),0)</f>
        <v>1.8844155982717199</v>
      </c>
      <c r="BE133" s="21">
        <f ca="1">IFERROR(IF(BE$7=1,LN(OFFSET(DataSet!BC130,AddModel!BE$5,0)+(BE132*BE$6)),OFFSET(DataSet!BC130,AddModel!BE$5,0)+(BE132*BE$6)),0)</f>
        <v>4.9857142863722501</v>
      </c>
      <c r="BF133" s="16">
        <f ca="1">IFERROR(IF(BF$7=1,LN(OFFSET(DataSet!BD130,AddModel!BF$5,0)+(BF132*BF$6)),OFFSET(DataSet!BD130,AddModel!BF$5,0)+(BF132*BF$6)),0)</f>
        <v>-22</v>
      </c>
      <c r="BG133" s="17">
        <f ca="1">IFERROR(IF(BG$7=1,LN(OFFSET(DataSet!BE130,AddModel!BG$5,0)+(BG132*BG$6)),OFFSET(DataSet!BE130,AddModel!BG$5,0)+(BG132*BG$6)),0)</f>
        <v>-27</v>
      </c>
      <c r="BH133" s="17">
        <f ca="1">IFERROR(IF(BH$7=1,LN(OFFSET(DataSet!BF130,AddModel!BH$5,0)+(BH132*BH$6)),OFFSET(DataSet!BF130,AddModel!BH$5,0)+(BH132*BH$6)),0)</f>
        <v>-79</v>
      </c>
      <c r="BI133" s="17">
        <f ca="1">IFERROR(IF(BI$7=1,LN(OFFSET(DataSet!BG130,AddModel!BI$5,0)+(BI132*BI$6)),OFFSET(DataSet!BG130,AddModel!BI$5,0)+(BI132*BI$6)),0)</f>
        <v>-16</v>
      </c>
      <c r="BJ133" s="17">
        <f ca="1">IFERROR(IF(BJ$7=1,LN(OFFSET(DataSet!BH130,AddModel!BJ$5,0)+(BJ132*BJ$6)),OFFSET(DataSet!BH130,AddModel!BJ$5,0)+(BJ132*BJ$6)),0)</f>
        <v>-19</v>
      </c>
      <c r="BK133" s="17">
        <f ca="1">IFERROR(IF(BK$7=1,LN(OFFSET(DataSet!BI130,AddModel!BK$5,0)+(BK132*BK$6)),OFFSET(DataSet!BI130,AddModel!BK$5,0)+(BK132*BK$6)),0)</f>
        <v>-1</v>
      </c>
      <c r="BL133" s="17">
        <f ca="1">IFERROR(IF(BL$7=1,LN(OFFSET(DataSet!BJ130,AddModel!BL$5,0)+(BL132*BL$6)),OFFSET(DataSet!BJ130,AddModel!BL$5,0)+(BL132*BL$6)),0)</f>
        <v>94.81062</v>
      </c>
      <c r="BM133" s="17">
        <f ca="1">IFERROR(IF(BM$7=1,LN(OFFSET(DataSet!BK130,AddModel!BM$5,0)+(BM132*BM$6)),OFFSET(DataSet!BK130,AddModel!BM$5,0)+(BM132*BM$6)),0)</f>
        <v>96.990359999999995</v>
      </c>
      <c r="BN133" s="17">
        <f ca="1">IFERROR(IF(BN$7=1,LN(OFFSET(DataSet!BL130,AddModel!BN$5,0)+(BN132*BN$6)),OFFSET(DataSet!BL130,AddModel!BN$5,0)+(BN132*BN$6)),0)</f>
        <v>110.7092</v>
      </c>
      <c r="BO133" s="17">
        <f ca="1">IFERROR(IF(BO$7=1,LN(OFFSET(DataSet!BM130,AddModel!BO$5,0)+(BO132*BO$6)),OFFSET(DataSet!BM130,AddModel!BO$5,0)+(BO132*BO$6)),0)</f>
        <v>139.11160000000001</v>
      </c>
      <c r="BP133" s="17">
        <f ca="1">IFERROR(IF(BP$7=1,LN(OFFSET(DataSet!BN130,AddModel!BP$5,0)+(BP132*BP$6)),OFFSET(DataSet!BN130,AddModel!BP$5,0)+(BP132*BP$6)),0)</f>
        <v>124.1</v>
      </c>
      <c r="BQ133" s="17">
        <f ca="1">IFERROR(IF(BQ$7=1,LN(OFFSET(DataSet!BO130,AddModel!BQ$5,0)+(BQ132*BQ$6)),OFFSET(DataSet!BO130,AddModel!BQ$5,0)+(BQ132*BQ$6)),0)</f>
        <v>112.75060000000001</v>
      </c>
      <c r="BR133" s="17">
        <f ca="1">IFERROR(IF(BR$7=1,LN(OFFSET(DataSet!BP130,AddModel!BR$5,0)+(BR132*BR$6)),OFFSET(DataSet!BP130,AddModel!BR$5,0)+(BR132*BR$6)),0)</f>
        <v>106.39109999999999</v>
      </c>
      <c r="BS133" s="17">
        <f ca="1">IFERROR(IF(BS$7=1,LN(OFFSET(DataSet!BQ130,AddModel!BS$5,0)+(BS132*BS$6)),OFFSET(DataSet!BQ130,AddModel!BS$5,0)+(BS132*BS$6)),0)</f>
        <v>112.96559999999999</v>
      </c>
      <c r="BT133" s="17">
        <f ca="1">IFERROR(IF(BT$7=1,LN(OFFSET(DataSet!BR130,AddModel!BT$5,0)+(BT132*BT$6)),OFFSET(DataSet!BR130,AddModel!BT$5,0)+(BT132*BT$6)),0)</f>
        <v>1394989</v>
      </c>
      <c r="BU133" s="17">
        <f ca="1">IFERROR(IF(BU$7=1,LN(OFFSET(DataSet!BS130,AddModel!BU$5,0)+(BU132*BU$6)),OFFSET(DataSet!BS130,AddModel!BU$5,0)+(BU132*BU$6)),0)</f>
        <v>1108447.6853748099</v>
      </c>
      <c r="BV133" s="17">
        <f ca="1">IFERROR(IF(BV$7=1,LN(OFFSET(DataSet!BT130,AddModel!BV$5,0)+(BV132*BV$6)),OFFSET(DataSet!BT130,AddModel!BV$5,0)+(BV132*BV$6)),0)</f>
        <v>110.7092</v>
      </c>
      <c r="BW133" s="17">
        <f ca="1">IFERROR(IF(BW$7=1,LN(OFFSET(DataSet!BU130,AddModel!BW$5,0)+(BW132*BW$6)),OFFSET(DataSet!BU130,AddModel!BW$5,0)+(BW132*BW$6)),0)</f>
        <v>3.62</v>
      </c>
      <c r="BX133" s="17">
        <f ca="1">IFERROR(IF(BX$7=1,LN(OFFSET(DataSet!BV130,AddModel!BX$5,0)+(BX132*BX$6)),OFFSET(DataSet!BV130,AddModel!BX$5,0)+(BX132*BX$6)),0)</f>
        <v>7.7</v>
      </c>
      <c r="BY133" s="17">
        <f ca="1">IFERROR(IF(BY$7=1,LN(OFFSET(DataSet!BW130,AddModel!BY$5,0)+(BY132*BY$6)),OFFSET(DataSet!BW130,AddModel!BY$5,0)+(BY132*BY$6)),0)</f>
        <v>100.4</v>
      </c>
      <c r="BZ133" s="17">
        <f ca="1">IFERROR(IF(BZ$7=1,LN(OFFSET(DataSet!BX130,AddModel!BZ$5,0)+(BZ132*BZ$6)),OFFSET(DataSet!BX130,AddModel!BZ$5,0)+(BZ132*BZ$6)),0)</f>
        <v>4.6867501729805143</v>
      </c>
      <c r="CA133" s="17">
        <f ca="1">IFERROR(IF(CA$7=1,LN(OFFSET(DataSet!BY130,AddModel!CA$5,0)+(CA132*CA$6)),OFFSET(DataSet!BY130,AddModel!CA$5,0)+(CA132*CA$6)),0)</f>
        <v>108.1</v>
      </c>
      <c r="CB133" s="18">
        <f ca="1">IFERROR(IF(CB$7=1,LN(OFFSET(DataSet!BZ130,AddModel!CB$5,0)+(CB132*CB$6)),OFFSET(DataSet!BZ130,AddModel!CB$5,0)+(CB132*CB$6)),0)</f>
        <v>106.4</v>
      </c>
      <c r="CC133" s="30">
        <f ca="1">IFERROR(IF(CC$7=1,LN(OFFSET(DataSet!CA130,AddModel!CC$5,0)+(CC132*CC$6)),OFFSET(DataSet!CA130,AddModel!CC$5,0)+(CC132*CC$6)),0)</f>
        <v>-0.21072103131565253</v>
      </c>
      <c r="CD133" s="40">
        <f ca="1">IFERROR(IF(CD$7=1,LN(OFFSET(DataSet!CB130,AddModel!CD$5,0)+(CD132*CD$6)),OFFSET(DataSet!CB130,AddModel!CD$5,0)+(CD132*CD$6)),0)</f>
        <v>2.2364452904895007</v>
      </c>
      <c r="CE133" s="41">
        <f ca="1">IFERROR(IF(CE$7=1,LN(OFFSET(DataSet!CC130,AddModel!CE$5,0)+(CE132*CE$6)),OFFSET(DataSet!CC130,AddModel!CE$5,0)+(CE132*CE$6)),0)</f>
        <v>10.035</v>
      </c>
      <c r="CF133" s="41">
        <f ca="1">IFERROR(IF(CF$7=1,LN(OFFSET(DataSet!CD130,AddModel!CF$5,0)+(CF132*CF$6)),OFFSET(DataSet!CD130,AddModel!CF$5,0)+(CF132*CF$6)),0)</f>
        <v>8.8800000000000008</v>
      </c>
      <c r="CG133" s="41">
        <f ca="1">IFERROR(IF(CG$7=1,LN(OFFSET(DataSet!CE130,AddModel!CG$5,0)+(CG132*CG$6)),OFFSET(DataSet!CE130,AddModel!CG$5,0)+(CG132*CG$6)),0)</f>
        <v>9.4700000000000006</v>
      </c>
      <c r="CH133" s="6">
        <f ca="1">IFERROR(IF(CH$7=1,LN(OFFSET(DataSet!CF130,AddModel!CH$5,0)+(CH132*CH$6)),OFFSET(DataSet!CF130,AddModel!CH$5,0)+(CH132*CH$6)),0)</f>
        <v>0.42857142857142855</v>
      </c>
      <c r="CI133" s="6">
        <f ca="1">IFERROR(IF(CI$7=1,LN(OFFSET(DataSet!CG130,AddModel!CI$5,0)+(CI132*CI$6)),OFFSET(DataSet!CG130,AddModel!CI$5,0)+(CI132*CI$6)),0)</f>
        <v>0.5714285714285714</v>
      </c>
      <c r="CJ133">
        <f ca="1">IFERROR(IF(CJ$7=1,LN(OFFSET(DataSet!CH130,AddModel!CJ$5,0)+(CJ132*CJ$6)),OFFSET(DataSet!CH130,AddModel!CJ$5,0)+(CJ132*CJ$6)),0)</f>
        <v>0.5714285714285714</v>
      </c>
      <c r="CK133">
        <f ca="1">IFERROR(IF(CK$7=1,LN(OFFSET(DataSet!CI130,AddModel!CK$5,0)+(CK132*CK$6)),OFFSET(DataSet!CI130,AddModel!CK$5,0)+(CK132*CK$6)),0)</f>
        <v>0.42857142857142855</v>
      </c>
      <c r="CL133">
        <f ca="1">IFERROR(IF(CL$7=1,LN(OFFSET(DataSet!CJ130,AddModel!CL$5,0)+(CL132*CL$6)),OFFSET(DataSet!CJ130,AddModel!CL$5,0)+(CL132*CL$6)),0)</f>
        <v>0</v>
      </c>
      <c r="CM133" s="40">
        <f ca="1">IFERROR(IF(CM$7=1,LN(OFFSET(DataSet!CK130,AddModel!CM$5,0)+(CM132*CM$6)),OFFSET(DataSet!CK130,AddModel!CM$5,0)+(CM132*CM$6)),0)</f>
        <v>1.4239438709985273</v>
      </c>
      <c r="CN133" s="41">
        <f ca="1">IFERROR(IF(CN$7=1,LN(OFFSET(DataSet!CL130,AddModel!CN$5,0)+(CN132*CN$6)),OFFSET(DataSet!CL130,AddModel!CN$5,0)+(CN132*CN$6)),0)</f>
        <v>1.3322422074827189E-3</v>
      </c>
      <c r="CO133" s="41">
        <f ca="1">IFERROR(IF(CO$7=1,LN(OFFSET(DataSet!CM130,AddModel!CO$5,0)+(CO132*CO$6)),OFFSET(DataSet!CM130,AddModel!CO$5,0)+(CO132*CO$6)),0)</f>
        <v>1.6332865020997693E-10</v>
      </c>
      <c r="CP133" s="41">
        <f ca="1">IFERROR(IF(CP$7=1,LN(OFFSET(DataSet!CN130,AddModel!CP$5,0)+(CP132*CP$6)),OFFSET(DataSet!CN130,AddModel!CP$5,0)+(CP132*CP$6)),0)</f>
        <v>0</v>
      </c>
      <c r="CQ133" s="17">
        <f ca="1">IFERROR(IF(CQ$7=1,LN(OFFSET(DataSet!CO130,AddModel!CQ$5,0)+(CQ132*CQ$6)),OFFSET(DataSet!CO130,AddModel!CQ$5,0)+(CQ132*CQ$6)),0)</f>
        <v>0</v>
      </c>
      <c r="CR133" s="17">
        <f ca="1">IFERROR(IF(CR$7=1,LN(OFFSET(DataSet!CP130,AddModel!CR$5,0)+(CR132*CR$6)),OFFSET(DataSet!CP130,AddModel!CR$5,0)+(CR132*CR$6)),0)</f>
        <v>0</v>
      </c>
      <c r="CS133" s="17">
        <f ca="1">IFERROR(IF(CS$7=1,LN(OFFSET(DataSet!CQ130,AddModel!CS$5,0)+(CS132*CS$6)),OFFSET(DataSet!CQ130,AddModel!CS$5,0)+(CS132*CS$6)),0)</f>
        <v>0</v>
      </c>
      <c r="CT133" s="17">
        <f ca="1">IFERROR(IF(CT$7=1,LN(OFFSET(DataSet!CR130,AddModel!CT$5,0)+(CT132*CT$6)),OFFSET(DataSet!CR130,AddModel!CT$5,0)+(CT132*CT$6)),0)</f>
        <v>85504.752192701315</v>
      </c>
      <c r="CU133" s="20">
        <f ca="1">IFERROR(IF(CU$7=1,LN(OFFSET(DataSet!CS130,AddModel!CU$5,0)+(CU132*CU$6)),OFFSET(DataSet!CS130,AddModel!CU$5,0)+(CU132*CU$6)),0)</f>
        <v>0</v>
      </c>
      <c r="CV133" s="20">
        <f ca="1">IFERROR(IF(CV$7=1,LN(OFFSET(DataSet!CT130,AddModel!CV$5,0)+(CV132*CV$6)),OFFSET(DataSet!CT130,AddModel!CV$5,0)+(CV132*CV$6)),0)</f>
        <v>0</v>
      </c>
      <c r="CW133" s="20">
        <f ca="1">IFERROR(IF(CW$7=1,LN(OFFSET(DataSet!CU130,AddModel!CW$5,0)+(CW132*CW$6)),OFFSET(DataSet!CU130,AddModel!CW$5,0)+(CW132*CW$6)),0)</f>
        <v>0</v>
      </c>
      <c r="CX133" s="20">
        <f ca="1">IFERROR(IF(CX$7=1,LN(OFFSET(DataSet!CV130,AddModel!CX$5,0)+(CX132*CX$6)),OFFSET(DataSet!CV130,AddModel!CX$5,0)+(CX132*CX$6)),0)</f>
        <v>0</v>
      </c>
      <c r="CY133" s="113">
        <f ca="1">IFERROR(IF(CY$7=1,LN(OFFSET(DataSet!CW130,AddModel!CY$5,0)+(CY132*CY$6)),OFFSET(DataSet!CW130,AddModel!CY$5,0)+(CY132*CY$6)),0)</f>
        <v>0</v>
      </c>
      <c r="CZ133" s="135">
        <f ca="1">IFERROR(IF(CZ$7=1,LN(OFFSET(DataSet!CX130,AddModel!CZ$5,0)+(CZ132*CZ$6)),OFFSET(DataSet!CX130,AddModel!CZ$5,0)+(CZ132*CZ$6)),0)</f>
        <v>1006833.9608152458</v>
      </c>
      <c r="DA133" s="136">
        <f ca="1">IFERROR(IF(DA$7=1,LN(OFFSET(DataSet!CY130,AddModel!DA$5,0)+(DA132*DA$6)),OFFSET(DataSet!CY130,AddModel!DA$5,0)+(DA132*DA$6)),0)</f>
        <v>403559.19473000598</v>
      </c>
      <c r="DB133" s="137">
        <f ca="1">IFERROR(IF(DB$7=1,LN(OFFSET(DataSet!CZ130,AddModel!DB$5,0)+(DB132*DB$6)),OFFSET(DataSet!CZ130,AddModel!DB$5,0)+(DB132*DB$6)),0)</f>
        <v>580455.14430896554</v>
      </c>
    </row>
    <row r="134" spans="1:106" x14ac:dyDescent="0.25">
      <c r="A134" s="134">
        <f ca="1">C134*DataSet!CB131</f>
        <v>2824646.913910049</v>
      </c>
      <c r="B134" s="1">
        <f t="shared" si="4"/>
        <v>44705</v>
      </c>
      <c r="C134" s="87">
        <f t="shared" ca="1" si="6"/>
        <v>301778.51644338132</v>
      </c>
      <c r="D134" s="87">
        <f t="shared" ca="1" si="5"/>
        <v>309792.17392401426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IFERROR(IF(H$7=1,LN(OFFSET(DataSet!F131,AddModel!H$5,0)+(H133*H$6)),OFFSET(DataSet!F131,AddModel!H$5,0)+(H133*H$6)),0)</f>
        <v>0</v>
      </c>
      <c r="I134" s="13">
        <f ca="1">IFERROR(IF(I$7=1,LN(OFFSET(DataSet!G131,AddModel!I$5,0)+(I133*I$6)),OFFSET(DataSet!G131,AddModel!I$5,0)+(I133*I$6)),0)</f>
        <v>0</v>
      </c>
      <c r="J134" s="13">
        <f ca="1">IFERROR(IF(J$7=1,LN(OFFSET(DataSet!H131,AddModel!J$5,0)+(J133*J$6)),OFFSET(DataSet!H131,AddModel!J$5,0)+(J133*J$6)),0)</f>
        <v>0</v>
      </c>
      <c r="K134" s="13">
        <f ca="1">IFERROR(IF(K$7=1,LN(OFFSET(DataSet!I131,AddModel!K$5,0)+(K133*K$6)),OFFSET(DataSet!I131,AddModel!K$5,0)+(K133*K$6)),0)</f>
        <v>0</v>
      </c>
      <c r="L134" s="13">
        <f ca="1">IFERROR(IF(L$7=1,LN(OFFSET(DataSet!J131,AddModel!L$5,0)+(L133*L$6)),OFFSET(DataSet!J131,AddModel!L$5,0)+(L133*L$6)),0)</f>
        <v>1</v>
      </c>
      <c r="M134" s="13">
        <f ca="1">IFERROR(IF(M$7=1,LN(OFFSET(DataSet!K131,AddModel!M$5,0)+(M133*M$6)),OFFSET(DataSet!K131,AddModel!M$5,0)+(M133*M$6)),0)</f>
        <v>0</v>
      </c>
      <c r="N134" s="13">
        <f ca="1">IFERROR(IF(N$7=1,LN(OFFSET(DataSet!L131,AddModel!N$5,0)+(N133*N$6)),OFFSET(DataSet!L131,AddModel!N$5,0)+(N133*N$6)),0)</f>
        <v>0</v>
      </c>
      <c r="O134" s="13">
        <f ca="1">IFERROR(IF(O$7=1,LN(OFFSET(DataSet!M131,AddModel!O$5,0)+(O133*O$6)),OFFSET(DataSet!M131,AddModel!O$5,0)+(O133*O$6)),0)</f>
        <v>0</v>
      </c>
      <c r="P134" s="13">
        <f ca="1">IFERROR(IF(P$7=1,LN(OFFSET(DataSet!N131,AddModel!P$5,0)+(P133*P$6)),OFFSET(DataSet!N131,AddModel!P$5,0)+(P133*P$6)),0)</f>
        <v>0</v>
      </c>
      <c r="Q134" s="13">
        <f ca="1">IFERROR(IF(Q$7=1,LN(OFFSET(DataSet!O131,AddModel!Q$5,0)+(Q133*Q$6)),OFFSET(DataSet!O131,AddModel!Q$5,0)+(Q133*Q$6)),0)</f>
        <v>0</v>
      </c>
      <c r="R134" s="13">
        <f ca="1">IFERROR(IF(R$7=1,LN(OFFSET(DataSet!P131,AddModel!R$5,0)+(R133*R$6)),OFFSET(DataSet!P131,AddModel!R$5,0)+(R133*R$6)),0)</f>
        <v>0</v>
      </c>
      <c r="S134" s="13">
        <f ca="1">IFERROR(IF(S$7=1,LN(OFFSET(DataSet!Q131,AddModel!S$5,0)+(S133*S$6)),OFFSET(DataSet!Q131,AddModel!S$5,0)+(S133*S$6)),0)</f>
        <v>0</v>
      </c>
      <c r="T134" s="14">
        <f ca="1">IFERROR(IF(T$7=1,LN(OFFSET(DataSet!R131,AddModel!T$5,0)+(T133*T$6)),OFFSET(DataSet!R131,AddModel!T$5,0)+(T133*T$6)),0)</f>
        <v>0</v>
      </c>
      <c r="U134" s="14">
        <f ca="1">IFERROR(IF(U$7=1,LN(OFFSET(DataSet!S131,AddModel!U$5,0)+(U133*U$6)),OFFSET(DataSet!S131,AddModel!U$5,0)+(U133*U$6)),0)</f>
        <v>0.71428571428571397</v>
      </c>
      <c r="V134" s="14">
        <f ca="1">IFERROR(IF(V$7=1,LN(OFFSET(DataSet!T131,AddModel!V$5,0)+(V133*V$6)),OFFSET(DataSet!T131,AddModel!V$5,0)+(V133*V$6)),0)</f>
        <v>0</v>
      </c>
      <c r="W134" s="14">
        <f ca="1">IFERROR(IF(W$7=1,LN(OFFSET(DataSet!U131,AddModel!W$5,0)+(W133*W$6)),OFFSET(DataSet!U131,AddModel!W$5,0)+(W133*W$6)),0)</f>
        <v>0.71428571428571397</v>
      </c>
      <c r="X134" s="14">
        <f ca="1">IFERROR(IF(X$7=1,LN(OFFSET(DataSet!V131,AddModel!X$5,0)+(X133*X$6)),OFFSET(DataSet!V131,AddModel!X$5,0)+(X133*X$6)),0)</f>
        <v>0</v>
      </c>
      <c r="Y134" s="14">
        <f ca="1">IFERROR(IF(Y$7=1,LN(OFFSET(DataSet!W131,AddModel!Y$5,0)+(Y133*Y$6)),OFFSET(DataSet!W131,AddModel!Y$5,0)+(Y133*Y$6)),0)</f>
        <v>0</v>
      </c>
      <c r="Z134" s="14">
        <f ca="1">IFERROR(IF(Z$7=1,LN(OFFSET(DataSet!X131,AddModel!Z$5,0)+(Z133*Z$6)),OFFSET(DataSet!X131,AddModel!Z$5,0)+(Z133*Z$6)),0)</f>
        <v>0</v>
      </c>
      <c r="AA134" s="14">
        <f ca="1">IFERROR(IF(AA$7=1,LN(OFFSET(DataSet!Y131,AddModel!AA$5,0)+(AA133*AA$6)),OFFSET(DataSet!Y131,AddModel!AA$5,0)+(AA133*AA$6)),0)</f>
        <v>1</v>
      </c>
      <c r="AB134" s="14">
        <f ca="1">IFERROR(IF(AB$7=1,LN(OFFSET(DataSet!Z131,AddModel!AB$5,0)+(AB133*AB$6)),OFFSET(DataSet!Z131,AddModel!AB$5,0)+(AB133*AB$6)),0)</f>
        <v>1</v>
      </c>
      <c r="AC134" s="15">
        <f ca="1">IFERROR(IF(AC$7=1,LN(OFFSET(DataSet!AA131,AddModel!AC$5,0)+(AC133*AC$6)),OFFSET(DataSet!AA131,AddModel!AC$5,0)+(AC133*AC$6)),0)</f>
        <v>0</v>
      </c>
      <c r="AD134" s="15">
        <f ca="1">IFERROR(IF(AD$7=1,LN(OFFSET(DataSet!AB131,AddModel!AD$5,0)+(AD133*AD$6)),OFFSET(DataSet!AB131,AddModel!AD$5,0)+(AD133*AD$6)),0)</f>
        <v>0</v>
      </c>
      <c r="AE134" s="15">
        <f ca="1">IFERROR(IF(AE$7=1,LN(OFFSET(DataSet!AC131,AddModel!AE$5,0)+(AE133*AE$6)),OFFSET(DataSet!AC131,AddModel!AE$5,0)+(AE133*AE$6)),0)</f>
        <v>0</v>
      </c>
      <c r="AF134" s="15">
        <f ca="1">IFERROR(IF(AF$7=1,LN(OFFSET(DataSet!AD131,AddModel!AF$5,0)+(AF133*AF$6)),OFFSET(DataSet!AD131,AddModel!AF$5,0)+(AF133*AF$6)),0)</f>
        <v>0</v>
      </c>
      <c r="AG134" s="15">
        <f ca="1">IFERROR(IF(AG$7=1,LN(OFFSET(DataSet!AE131,AddModel!AG$5,0)+(AG133*AG$6)),OFFSET(DataSet!AE131,AddModel!AG$5,0)+(AG133*AG$6)),0)</f>
        <v>0</v>
      </c>
      <c r="AH134" s="15">
        <f ca="1">IFERROR(IF(AH$7=1,LN(OFFSET(DataSet!AF131,AddModel!AH$5,0)+(AH133*AH$6)),OFFSET(DataSet!AF131,AddModel!AH$5,0)+(AH133*AH$6)),0)</f>
        <v>1</v>
      </c>
      <c r="AI134" s="15">
        <f ca="1">IFERROR(IF(AI$7=1,LN(OFFSET(DataSet!AG131,AddModel!AI$5,0)+(AI133*AI$6)),OFFSET(DataSet!AG131,AddModel!AI$5,0)+(AI133*AI$6)),0)</f>
        <v>0</v>
      </c>
      <c r="AJ134" s="15">
        <f ca="1">IFERROR(IF(AJ$7=1,LN(OFFSET(DataSet!AH131,AddModel!AJ$5,0)+(AJ133*AJ$6)),OFFSET(DataSet!AH131,AddModel!AJ$5,0)+(AJ133*AJ$6)),0)</f>
        <v>0</v>
      </c>
      <c r="AK134" s="15">
        <f ca="1">IFERROR(IF(AK$7=1,LN(OFFSET(DataSet!AI131,AddModel!AK$5,0)+(AK133*AK$6)),OFFSET(DataSet!AI131,AddModel!AK$5,0)+(AK133*AK$6)),0)</f>
        <v>0</v>
      </c>
      <c r="AL134" s="13">
        <f ca="1">IFERROR(IF(AL$7=1,LN(OFFSET(DataSet!AJ131,AddModel!AL$5,0)+(AL133*AL$6)),OFFSET(DataSet!AJ131,AddModel!AL$5,0)+(AL133*AL$6)),0)</f>
        <v>0</v>
      </c>
      <c r="AM134" s="13">
        <f ca="1">IFERROR(IF(AM$7=1,LN(OFFSET(DataSet!AK131,AddModel!AM$5,0)+(AM133*AM$6)),OFFSET(DataSet!AK131,AddModel!AM$5,0)+(AM133*AM$6)),0)</f>
        <v>0</v>
      </c>
      <c r="AN134" s="13">
        <f ca="1">IFERROR(IF(AN$7=1,LN(OFFSET(DataSet!AL131,AddModel!AN$5,0)+(AN133*AN$6)),OFFSET(DataSet!AL131,AddModel!AN$5,0)+(AN133*AN$6)),0)</f>
        <v>0</v>
      </c>
      <c r="AO134" s="17">
        <f ca="1">IFERROR(IF(AO$7=1,LN(OFFSET(DataSet!AM131,AddModel!AO$5,0)+(AO133*AO$6)),OFFSET(DataSet!AM131,AddModel!AO$5,0)+(AO133*AO$6)),0)</f>
        <v>52.142857142857402</v>
      </c>
      <c r="AP134" s="17">
        <f ca="1">IFERROR(IF(AP$7=1,LN(OFFSET(DataSet!AN131,AddModel!AP$5,0)+(AP133*AP$6)),OFFSET(DataSet!AN131,AddModel!AP$5,0)+(AP133*AP$6)),0)</f>
        <v>52.285714285714597</v>
      </c>
      <c r="AQ134" s="17">
        <f ca="1">IFERROR(IF(AQ$7=1,LN(OFFSET(DataSet!AO131,AddModel!AQ$5,0)+(AQ133*AQ$6)),OFFSET(DataSet!AO131,AddModel!AQ$5,0)+(AQ133*AQ$6)),0)</f>
        <v>20.999999999999901</v>
      </c>
      <c r="AR134" s="17">
        <f ca="1">IFERROR(IF(AR$7=1,LN(OFFSET(DataSet!AP131,AddModel!AR$5,0)+(AR133*AR$6)),OFFSET(DataSet!AP131,AddModel!AR$5,0)+(AR133*AR$6)),0)</f>
        <v>0</v>
      </c>
      <c r="AS134" s="18">
        <f ca="1">IFERROR(IF(AS$7=1,LN(OFFSET(DataSet!AQ131,AddModel!AS$5,0)+(AS133*AS$6)),OFFSET(DataSet!AQ131,AddModel!AS$5,0)+(AS133*AS$6)),0)</f>
        <v>0</v>
      </c>
      <c r="AT134" s="19">
        <f ca="1">IFERROR(IF(AT$7=1,LN(OFFSET(DataSet!AR131,AddModel!AT$5,0)+(AT133*AT$6)),OFFSET(DataSet!AR131,AddModel!AT$5,0)+(AT133*AT$6)),0)</f>
        <v>2.0671245653860302</v>
      </c>
      <c r="AU134" s="20">
        <f ca="1">IFERROR(IF(AU$7=1,LN(OFFSET(DataSet!AS131,AddModel!AU$5,0)+(AU133*AU$6)),OFFSET(DataSet!AS131,AddModel!AU$5,0)+(AU133*AU$6)),0)</f>
        <v>3.5281784014501501E-2</v>
      </c>
      <c r="AV134" s="20">
        <f ca="1">IFERROR(IF(AV$7=1,LN(OFFSET(DataSet!AT131,AddModel!AV$5,0)+(AV133*AV$6)),OFFSET(DataSet!AT131,AddModel!AV$5,0)+(AV133*AV$6)),0)</f>
        <v>-0.97248805127572302</v>
      </c>
      <c r="AW134" s="20">
        <f ca="1">IFERROR(IF(AW$7=1,LN(OFFSET(DataSet!AU131,AddModel!AW$5,0)+(AW133*AW$6)),OFFSET(DataSet!AU131,AddModel!AW$5,0)+(AW133*AW$6)),0)</f>
        <v>1.9874651469854101</v>
      </c>
      <c r="AX134" s="20">
        <f ca="1">IFERROR(IF(AX$7=1,LN(OFFSET(DataSet!AV131,AddModel!AX$5,0)+(AX133*AX$6)),OFFSET(DataSet!AV131,AddModel!AX$5,0)+(AX133*AX$6)),0)</f>
        <v>15.6926157191249</v>
      </c>
      <c r="AY134" s="20">
        <f ca="1">IFERROR(IF(AY$7=1,LN(OFFSET(DataSet!AW131,AddModel!AY$5,0)+(AY133*AY$6)),OFFSET(DataSet!AW131,AddModel!AY$5,0)+(AY133*AY$6)),0)</f>
        <v>7.9854974231408002</v>
      </c>
      <c r="AZ134" s="20">
        <f ca="1">IFERROR(IF(AZ$7=1,LN(OFFSET(DataSet!AX131,AddModel!AZ$5,0)+(AZ133*AZ$6)),OFFSET(DataSet!AX131,AddModel!AZ$5,0)+(AZ133*AZ$6)),0)</f>
        <v>5.4450024206643297</v>
      </c>
      <c r="BA134" s="20">
        <f ca="1">IFERROR(IF(BA$7=1,LN(OFFSET(DataSet!AY131,AddModel!BA$5,0)+(BA133*BA$6)),OFFSET(DataSet!AY131,AddModel!BA$5,0)+(BA133*BA$6)),0)</f>
        <v>17.759740284511</v>
      </c>
      <c r="BB134" s="20">
        <f ca="1">IFERROR(IF(BB$7=1,LN(OFFSET(DataSet!AZ131,AddModel!BB$5,0)+(BB133*BB$6)),OFFSET(DataSet!AZ131,AddModel!BB$5,0)+(BB133*BB$6)),0)</f>
        <v>1.9010594820726501</v>
      </c>
      <c r="BC134" s="20">
        <f ca="1">IFERROR(IF(BC$7=1,LN(OFFSET(DataSet!BA131,AddModel!BC$5,0)+(BC133*BC$6)),OFFSET(DataSet!BA131,AddModel!BC$5,0)+(BC133*BC$6)),0)</f>
        <v>8.0207792071553001</v>
      </c>
      <c r="BD134" s="20">
        <f ca="1">IFERROR(IF(BD$7=1,LN(OFFSET(DataSet!BB131,AddModel!BD$5,0)+(BD133*BD$6)),OFFSET(DataSet!BB131,AddModel!BD$5,0)+(BD133*BD$6)),0)</f>
        <v>0.92857143079692595</v>
      </c>
      <c r="BE134" s="21">
        <f ca="1">IFERROR(IF(BE$7=1,LN(OFFSET(DataSet!BC131,AddModel!BE$5,0)+(BE133*BE$6)),OFFSET(DataSet!BC131,AddModel!BE$5,0)+(BE133*BE$6)),0)</f>
        <v>7.4324675676497503</v>
      </c>
      <c r="BF134" s="16">
        <f ca="1">IFERROR(IF(BF$7=1,LN(OFFSET(DataSet!BD131,AddModel!BF$5,0)+(BF133*BF$6)),OFFSET(DataSet!BD131,AddModel!BF$5,0)+(BF133*BF$6)),0)</f>
        <v>-22</v>
      </c>
      <c r="BG134" s="17">
        <f ca="1">IFERROR(IF(BG$7=1,LN(OFFSET(DataSet!BE131,AddModel!BG$5,0)+(BG133*BG$6)),OFFSET(DataSet!BE131,AddModel!BG$5,0)+(BG133*BG$6)),0)</f>
        <v>-27</v>
      </c>
      <c r="BH134" s="17">
        <f ca="1">IFERROR(IF(BH$7=1,LN(OFFSET(DataSet!BF131,AddModel!BH$5,0)+(BH133*BH$6)),OFFSET(DataSet!BF131,AddModel!BH$5,0)+(BH133*BH$6)),0)</f>
        <v>-79</v>
      </c>
      <c r="BI134" s="17">
        <f ca="1">IFERROR(IF(BI$7=1,LN(OFFSET(DataSet!BG131,AddModel!BI$5,0)+(BI133*BI$6)),OFFSET(DataSet!BG131,AddModel!BI$5,0)+(BI133*BI$6)),0)</f>
        <v>-16</v>
      </c>
      <c r="BJ134" s="17">
        <f ca="1">IFERROR(IF(BJ$7=1,LN(OFFSET(DataSet!BH131,AddModel!BJ$5,0)+(BJ133*BJ$6)),OFFSET(DataSet!BH131,AddModel!BJ$5,0)+(BJ133*BJ$6)),0)</f>
        <v>-19</v>
      </c>
      <c r="BK134" s="17">
        <f ca="1">IFERROR(IF(BK$7=1,LN(OFFSET(DataSet!BI131,AddModel!BK$5,0)+(BK133*BK$6)),OFFSET(DataSet!BI131,AddModel!BK$5,0)+(BK133*BK$6)),0)</f>
        <v>-1</v>
      </c>
      <c r="BL134" s="17">
        <f ca="1">IFERROR(IF(BL$7=1,LN(OFFSET(DataSet!BJ131,AddModel!BL$5,0)+(BL133*BL$6)),OFFSET(DataSet!BJ131,AddModel!BL$5,0)+(BL133*BL$6)),0)</f>
        <v>94.81062</v>
      </c>
      <c r="BM134" s="17">
        <f ca="1">IFERROR(IF(BM$7=1,LN(OFFSET(DataSet!BK131,AddModel!BM$5,0)+(BM133*BM$6)),OFFSET(DataSet!BK131,AddModel!BM$5,0)+(BM133*BM$6)),0)</f>
        <v>96.990359999999995</v>
      </c>
      <c r="BN134" s="17">
        <f ca="1">IFERROR(IF(BN$7=1,LN(OFFSET(DataSet!BL131,AddModel!BN$5,0)+(BN133*BN$6)),OFFSET(DataSet!BL131,AddModel!BN$5,0)+(BN133*BN$6)),0)</f>
        <v>110.7092</v>
      </c>
      <c r="BO134" s="17">
        <f ca="1">IFERROR(IF(BO$7=1,LN(OFFSET(DataSet!BM131,AddModel!BO$5,0)+(BO133*BO$6)),OFFSET(DataSet!BM131,AddModel!BO$5,0)+(BO133*BO$6)),0)</f>
        <v>139.11160000000001</v>
      </c>
      <c r="BP134" s="17">
        <f ca="1">IFERROR(IF(BP$7=1,LN(OFFSET(DataSet!BN131,AddModel!BP$5,0)+(BP133*BP$6)),OFFSET(DataSet!BN131,AddModel!BP$5,0)+(BP133*BP$6)),0)</f>
        <v>124.1</v>
      </c>
      <c r="BQ134" s="17">
        <f ca="1">IFERROR(IF(BQ$7=1,LN(OFFSET(DataSet!BO131,AddModel!BQ$5,0)+(BQ133*BQ$6)),OFFSET(DataSet!BO131,AddModel!BQ$5,0)+(BQ133*BQ$6)),0)</f>
        <v>112.75060000000001</v>
      </c>
      <c r="BR134" s="17">
        <f ca="1">IFERROR(IF(BR$7=1,LN(OFFSET(DataSet!BP131,AddModel!BR$5,0)+(BR133*BR$6)),OFFSET(DataSet!BP131,AddModel!BR$5,0)+(BR133*BR$6)),0)</f>
        <v>106.39109999999999</v>
      </c>
      <c r="BS134" s="17">
        <f ca="1">IFERROR(IF(BS$7=1,LN(OFFSET(DataSet!BQ131,AddModel!BS$5,0)+(BS133*BS$6)),OFFSET(DataSet!BQ131,AddModel!BS$5,0)+(BS133*BS$6)),0)</f>
        <v>112.96559999999999</v>
      </c>
      <c r="BT134" s="17">
        <f ca="1">IFERROR(IF(BT$7=1,LN(OFFSET(DataSet!BR131,AddModel!BT$5,0)+(BT133*BT$6)),OFFSET(DataSet!BR131,AddModel!BT$5,0)+(BT133*BT$6)),0)</f>
        <v>1394989</v>
      </c>
      <c r="BU134" s="17">
        <f ca="1">IFERROR(IF(BU$7=1,LN(OFFSET(DataSet!BS131,AddModel!BU$5,0)+(BU133*BU$6)),OFFSET(DataSet!BS131,AddModel!BU$5,0)+(BU133*BU$6)),0)</f>
        <v>1108447.6853748099</v>
      </c>
      <c r="BV134" s="17">
        <f ca="1">IFERROR(IF(BV$7=1,LN(OFFSET(DataSet!BT131,AddModel!BV$5,0)+(BV133*BV$6)),OFFSET(DataSet!BT131,AddModel!BV$5,0)+(BV133*BV$6)),0)</f>
        <v>110.7092</v>
      </c>
      <c r="BW134" s="17">
        <f ca="1">IFERROR(IF(BW$7=1,LN(OFFSET(DataSet!BU131,AddModel!BW$5,0)+(BW133*BW$6)),OFFSET(DataSet!BU131,AddModel!BW$5,0)+(BW133*BW$6)),0)</f>
        <v>3.62</v>
      </c>
      <c r="BX134" s="17">
        <f ca="1">IFERROR(IF(BX$7=1,LN(OFFSET(DataSet!BV131,AddModel!BX$5,0)+(BX133*BX$6)),OFFSET(DataSet!BV131,AddModel!BX$5,0)+(BX133*BX$6)),0)</f>
        <v>7.7</v>
      </c>
      <c r="BY134" s="17">
        <f ca="1">IFERROR(IF(BY$7=1,LN(OFFSET(DataSet!BW131,AddModel!BY$5,0)+(BY133*BY$6)),OFFSET(DataSet!BW131,AddModel!BY$5,0)+(BY133*BY$6)),0)</f>
        <v>100.4</v>
      </c>
      <c r="BZ134" s="17">
        <f ca="1">IFERROR(IF(BZ$7=1,LN(OFFSET(DataSet!BX131,AddModel!BZ$5,0)+(BZ133*BZ$6)),OFFSET(DataSet!BX131,AddModel!BZ$5,0)+(BZ133*BZ$6)),0)</f>
        <v>4.6867501729805143</v>
      </c>
      <c r="CA134" s="17">
        <f ca="1">IFERROR(IF(CA$7=1,LN(OFFSET(DataSet!BY131,AddModel!CA$5,0)+(CA133*CA$6)),OFFSET(DataSet!BY131,AddModel!CA$5,0)+(CA133*CA$6)),0)</f>
        <v>108.1</v>
      </c>
      <c r="CB134" s="18">
        <f ca="1">IFERROR(IF(CB$7=1,LN(OFFSET(DataSet!BZ131,AddModel!CB$5,0)+(CB133*CB$6)),OFFSET(DataSet!BZ131,AddModel!CB$5,0)+(CB133*CB$6)),0)</f>
        <v>106.4</v>
      </c>
      <c r="CC134" s="30">
        <f ca="1">IFERROR(IF(CC$7=1,LN(OFFSET(DataSet!CA131,AddModel!CC$5,0)+(CC133*CC$6)),OFFSET(DataSet!CA131,AddModel!CC$5,0)+(CC133*CC$6)),0)</f>
        <v>-0.21072103131565253</v>
      </c>
      <c r="CD134" s="40">
        <f ca="1">IFERROR(IF(CD$7=1,LN(OFFSET(DataSet!CB131,AddModel!CD$5,0)+(CD133*CD$6)),OFFSET(DataSet!CB131,AddModel!CD$5,0)+(CD133*CD$6)),0)</f>
        <v>2.2364452904895007</v>
      </c>
      <c r="CE134" s="41">
        <f ca="1">IFERROR(IF(CE$7=1,LN(OFFSET(DataSet!CC131,AddModel!CE$5,0)+(CE133*CE$6)),OFFSET(DataSet!CC131,AddModel!CE$5,0)+(CE133*CE$6)),0)</f>
        <v>10.035</v>
      </c>
      <c r="CF134" s="41">
        <f ca="1">IFERROR(IF(CF$7=1,LN(OFFSET(DataSet!CD131,AddModel!CF$5,0)+(CF133*CF$6)),OFFSET(DataSet!CD131,AddModel!CF$5,0)+(CF133*CF$6)),0)</f>
        <v>8.8800000000000008</v>
      </c>
      <c r="CG134" s="41">
        <f ca="1">IFERROR(IF(CG$7=1,LN(OFFSET(DataSet!CE131,AddModel!CG$5,0)+(CG133*CG$6)),OFFSET(DataSet!CE131,AddModel!CG$5,0)+(CG133*CG$6)),0)</f>
        <v>9.4700000000000006</v>
      </c>
      <c r="CH134" s="6">
        <f ca="1">IFERROR(IF(CH$7=1,LN(OFFSET(DataSet!CF131,AddModel!CH$5,0)+(CH133*CH$6)),OFFSET(DataSet!CF131,AddModel!CH$5,0)+(CH133*CH$6)),0)</f>
        <v>0</v>
      </c>
      <c r="CI134" s="6">
        <f ca="1">IFERROR(IF(CI$7=1,LN(OFFSET(DataSet!CG131,AddModel!CI$5,0)+(CI133*CI$6)),OFFSET(DataSet!CG131,AddModel!CI$5,0)+(CI133*CI$6)),0)</f>
        <v>1</v>
      </c>
      <c r="CJ134">
        <f ca="1">IFERROR(IF(CJ$7=1,LN(OFFSET(DataSet!CH131,AddModel!CJ$5,0)+(CJ133*CJ$6)),OFFSET(DataSet!CH131,AddModel!CJ$5,0)+(CJ133*CJ$6)),0)</f>
        <v>1</v>
      </c>
      <c r="CK134">
        <f ca="1">IFERROR(IF(CK$7=1,LN(OFFSET(DataSet!CI131,AddModel!CK$5,0)+(CK133*CK$6)),OFFSET(DataSet!CI131,AddModel!CK$5,0)+(CK133*CK$6)),0)</f>
        <v>0</v>
      </c>
      <c r="CL134">
        <f ca="1">IFERROR(IF(CL$7=1,LN(OFFSET(DataSet!CJ131,AddModel!CL$5,0)+(CL133*CL$6)),OFFSET(DataSet!CJ131,AddModel!CL$5,0)+(CL133*CL$6)),0)</f>
        <v>0</v>
      </c>
      <c r="CM134" s="40">
        <f ca="1">IFERROR(IF(CM$7=1,LN(OFFSET(DataSet!CK131,AddModel!CM$5,0)+(CM133*CM$6)),OFFSET(DataSet!CK131,AddModel!CM$5,0)+(CM133*CM$6)),0)</f>
        <v>1.1391550967988218</v>
      </c>
      <c r="CN134" s="41">
        <f ca="1">IFERROR(IF(CN$7=1,LN(OFFSET(DataSet!CL131,AddModel!CN$5,0)+(CN133*CN$6)),OFFSET(DataSet!CL131,AddModel!CN$5,0)+(CN133*CN$6)),0)</f>
        <v>9.3256954523790318E-4</v>
      </c>
      <c r="CO134" s="41">
        <f ca="1">IFERROR(IF(CO$7=1,LN(OFFSET(DataSet!CM131,AddModel!CO$5,0)+(CO133*CO$6)),OFFSET(DataSet!CM131,AddModel!CO$5,0)+(CO133*CO$6)),0)</f>
        <v>9.7997190125986151E-11</v>
      </c>
      <c r="CP134" s="41">
        <f ca="1">IFERROR(IF(CP$7=1,LN(OFFSET(DataSet!CN131,AddModel!CP$5,0)+(CP133*CP$6)),OFFSET(DataSet!CN131,AddModel!CP$5,0)+(CP133*CP$6)),0)</f>
        <v>0</v>
      </c>
      <c r="CQ134" s="17">
        <f ca="1">IFERROR(IF(CQ$7=1,LN(OFFSET(DataSet!CO131,AddModel!CQ$5,0)+(CQ133*CQ$6)),OFFSET(DataSet!CO131,AddModel!CQ$5,0)+(CQ133*CQ$6)),0)</f>
        <v>0</v>
      </c>
      <c r="CR134" s="17">
        <f ca="1">IFERROR(IF(CR$7=1,LN(OFFSET(DataSet!CP131,AddModel!CR$5,0)+(CR133*CR$6)),OFFSET(DataSet!CP131,AddModel!CR$5,0)+(CR133*CR$6)),0)</f>
        <v>0</v>
      </c>
      <c r="CS134" s="17">
        <f ca="1">IFERROR(IF(CS$7=1,LN(OFFSET(DataSet!CQ131,AddModel!CS$5,0)+(CS133*CS$6)),OFFSET(DataSet!CQ131,AddModel!CS$5,0)+(CS133*CS$6)),0)</f>
        <v>0</v>
      </c>
      <c r="CT134" s="17">
        <f ca="1">IFERROR(IF(CT$7=1,LN(OFFSET(DataSet!CR131,AddModel!CT$5,0)+(CT133*CT$6)),OFFSET(DataSet!CR131,AddModel!CT$5,0)+(CT133*CT$6)),0)</f>
        <v>59853.326534890919</v>
      </c>
      <c r="CU134" s="20">
        <f ca="1">IFERROR(IF(CU$7=1,LN(OFFSET(DataSet!CS131,AddModel!CU$5,0)+(CU133*CU$6)),OFFSET(DataSet!CS131,AddModel!CU$5,0)+(CU133*CU$6)),0)</f>
        <v>0</v>
      </c>
      <c r="CV134" s="20">
        <f ca="1">IFERROR(IF(CV$7=1,LN(OFFSET(DataSet!CT131,AddModel!CV$5,0)+(CV133*CV$6)),OFFSET(DataSet!CT131,AddModel!CV$5,0)+(CV133*CV$6)),0)</f>
        <v>0</v>
      </c>
      <c r="CW134" s="20">
        <f ca="1">IFERROR(IF(CW$7=1,LN(OFFSET(DataSet!CU131,AddModel!CW$5,0)+(CW133*CW$6)),OFFSET(DataSet!CU131,AddModel!CW$5,0)+(CW133*CW$6)),0)</f>
        <v>0</v>
      </c>
      <c r="CX134" s="20">
        <f ca="1">IFERROR(IF(CX$7=1,LN(OFFSET(DataSet!CV131,AddModel!CX$5,0)+(CX133*CX$6)),OFFSET(DataSet!CV131,AddModel!CX$5,0)+(CX133*CX$6)),0)</f>
        <v>0</v>
      </c>
      <c r="CY134" s="113">
        <f ca="1">IFERROR(IF(CY$7=1,LN(OFFSET(DataSet!CW131,AddModel!CY$5,0)+(CY133*CY$6)),OFFSET(DataSet!CW131,AddModel!CY$5,0)+(CY133*CY$6)),0)</f>
        <v>0</v>
      </c>
      <c r="CZ134" s="135">
        <f ca="1">IFERROR(IF(CZ$7=1,LN(OFFSET(DataSet!CX131,AddModel!CZ$5,0)+(CZ133*CZ$6)),OFFSET(DataSet!CX131,AddModel!CZ$5,0)+(CZ133*CZ$6)),0)</f>
        <v>1013392.1686521966</v>
      </c>
      <c r="DA134" s="136">
        <f ca="1">IFERROR(IF(DA$7=1,LN(OFFSET(DataSet!CY131,AddModel!DA$5,0)+(DA133*DA$6)),OFFSET(DataSet!CY131,AddModel!DA$5,0)+(DA133*DA$6)),0)</f>
        <v>322847.35578400479</v>
      </c>
      <c r="DB134" s="137">
        <f ca="1">IFERROR(IF(DB$7=1,LN(OFFSET(DataSet!CZ131,AddModel!DB$5,0)+(DB133*DB$6)),OFFSET(DataSet!CZ131,AddModel!DB$5,0)+(DB133*DB$6)),0)</f>
        <v>862162.11544717243</v>
      </c>
    </row>
    <row r="135" spans="1:106" x14ac:dyDescent="0.25">
      <c r="A135" s="134">
        <f ca="1">C135*DataSet!CB132</f>
        <v>2234510.4544624537</v>
      </c>
      <c r="B135" s="1">
        <f t="shared" si="4"/>
        <v>44712</v>
      </c>
      <c r="C135" s="87">
        <f t="shared" ca="1" si="6"/>
        <v>238729.74940838185</v>
      </c>
      <c r="D135" s="87">
        <f t="shared" ca="1" si="5"/>
        <v>261794.904778136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IFERROR(IF(H$7=1,LN(OFFSET(DataSet!F132,AddModel!H$5,0)+(H134*H$6)),OFFSET(DataSet!F132,AddModel!H$5,0)+(H134*H$6)),0)</f>
        <v>0</v>
      </c>
      <c r="I135" s="13">
        <f ca="1">IFERROR(IF(I$7=1,LN(OFFSET(DataSet!G132,AddModel!I$5,0)+(I134*I$6)),OFFSET(DataSet!G132,AddModel!I$5,0)+(I134*I$6)),0)</f>
        <v>0</v>
      </c>
      <c r="J135" s="13">
        <f ca="1">IFERROR(IF(J$7=1,LN(OFFSET(DataSet!H132,AddModel!J$5,0)+(J134*J$6)),OFFSET(DataSet!H132,AddModel!J$5,0)+(J134*J$6)),0)</f>
        <v>0</v>
      </c>
      <c r="K135" s="13">
        <f ca="1">IFERROR(IF(K$7=1,LN(OFFSET(DataSet!I132,AddModel!K$5,0)+(K134*K$6)),OFFSET(DataSet!I132,AddModel!K$5,0)+(K134*K$6)),0)</f>
        <v>0</v>
      </c>
      <c r="L135" s="13">
        <f ca="1">IFERROR(IF(L$7=1,LN(OFFSET(DataSet!J132,AddModel!L$5,0)+(L134*L$6)),OFFSET(DataSet!J132,AddModel!L$5,0)+(L134*L$6)),0)</f>
        <v>0.14285714285714199</v>
      </c>
      <c r="M135" s="13">
        <f ca="1">IFERROR(IF(M$7=1,LN(OFFSET(DataSet!K132,AddModel!M$5,0)+(M134*M$6)),OFFSET(DataSet!K132,AddModel!M$5,0)+(M134*M$6)),0)</f>
        <v>0.85714285714285698</v>
      </c>
      <c r="N135" s="13">
        <f ca="1">IFERROR(IF(N$7=1,LN(OFFSET(DataSet!L132,AddModel!N$5,0)+(N134*N$6)),OFFSET(DataSet!L132,AddModel!N$5,0)+(N134*N$6)),0)</f>
        <v>0</v>
      </c>
      <c r="O135" s="13">
        <f ca="1">IFERROR(IF(O$7=1,LN(OFFSET(DataSet!M132,AddModel!O$5,0)+(O134*O$6)),OFFSET(DataSet!M132,AddModel!O$5,0)+(O134*O$6)),0)</f>
        <v>0</v>
      </c>
      <c r="P135" s="13">
        <f ca="1">IFERROR(IF(P$7=1,LN(OFFSET(DataSet!N132,AddModel!P$5,0)+(P134*P$6)),OFFSET(DataSet!N132,AddModel!P$5,0)+(P134*P$6)),0)</f>
        <v>0</v>
      </c>
      <c r="Q135" s="13">
        <f ca="1">IFERROR(IF(Q$7=1,LN(OFFSET(DataSet!O132,AddModel!Q$5,0)+(Q134*Q$6)),OFFSET(DataSet!O132,AddModel!Q$5,0)+(Q134*Q$6)),0)</f>
        <v>0</v>
      </c>
      <c r="R135" s="13">
        <f ca="1">IFERROR(IF(R$7=1,LN(OFFSET(DataSet!P132,AddModel!R$5,0)+(R134*R$6)),OFFSET(DataSet!P132,AddModel!R$5,0)+(R134*R$6)),0)</f>
        <v>0</v>
      </c>
      <c r="S135" s="13">
        <f ca="1">IFERROR(IF(S$7=1,LN(OFFSET(DataSet!Q132,AddModel!S$5,0)+(S134*S$6)),OFFSET(DataSet!Q132,AddModel!S$5,0)+(S134*S$6)),0)</f>
        <v>0</v>
      </c>
      <c r="T135" s="14">
        <f ca="1">IFERROR(IF(T$7=1,LN(OFFSET(DataSet!R132,AddModel!T$5,0)+(T134*T$6)),OFFSET(DataSet!R132,AddModel!T$5,0)+(T134*T$6)),0)</f>
        <v>0</v>
      </c>
      <c r="U135" s="14">
        <f ca="1">IFERROR(IF(U$7=1,LN(OFFSET(DataSet!S132,AddModel!U$5,0)+(U134*U$6)),OFFSET(DataSet!S132,AddModel!U$5,0)+(U134*U$6)),0)</f>
        <v>0</v>
      </c>
      <c r="V135" s="14">
        <f ca="1">IFERROR(IF(V$7=1,LN(OFFSET(DataSet!T132,AddModel!V$5,0)+(V134*V$6)),OFFSET(DataSet!T132,AddModel!V$5,0)+(V134*V$6)),0)</f>
        <v>0</v>
      </c>
      <c r="W135" s="14">
        <f ca="1">IFERROR(IF(W$7=1,LN(OFFSET(DataSet!U132,AddModel!W$5,0)+(W134*W$6)),OFFSET(DataSet!U132,AddModel!W$5,0)+(W134*W$6)),0)</f>
        <v>0</v>
      </c>
      <c r="X135" s="14">
        <f ca="1">IFERROR(IF(X$7=1,LN(OFFSET(DataSet!V132,AddModel!X$5,0)+(X134*X$6)),OFFSET(DataSet!V132,AddModel!X$5,0)+(X134*X$6)),0)</f>
        <v>0</v>
      </c>
      <c r="Y135" s="14">
        <f ca="1">IFERROR(IF(Y$7=1,LN(OFFSET(DataSet!W132,AddModel!Y$5,0)+(Y134*Y$6)),OFFSET(DataSet!W132,AddModel!Y$5,0)+(Y134*Y$6)),0)</f>
        <v>0</v>
      </c>
      <c r="Z135" s="14">
        <f ca="1">IFERROR(IF(Z$7=1,LN(OFFSET(DataSet!X132,AddModel!Z$5,0)+(Z134*Z$6)),OFFSET(DataSet!X132,AddModel!Z$5,0)+(Z134*Z$6)),0)</f>
        <v>0</v>
      </c>
      <c r="AA135" s="14">
        <f ca="1">IFERROR(IF(AA$7=1,LN(OFFSET(DataSet!Y132,AddModel!AA$5,0)+(AA134*AA$6)),OFFSET(DataSet!Y132,AddModel!AA$5,0)+(AA134*AA$6)),0)</f>
        <v>0</v>
      </c>
      <c r="AB135" s="14">
        <f ca="1">IFERROR(IF(AB$7=1,LN(OFFSET(DataSet!Z132,AddModel!AB$5,0)+(AB134*AB$6)),OFFSET(DataSet!Z132,AddModel!AB$5,0)+(AB134*AB$6)),0)</f>
        <v>0</v>
      </c>
      <c r="AC135" s="15">
        <f ca="1">IFERROR(IF(AC$7=1,LN(OFFSET(DataSet!AA132,AddModel!AC$5,0)+(AC134*AC$6)),OFFSET(DataSet!AA132,AddModel!AC$5,0)+(AC134*AC$6)),0)</f>
        <v>0</v>
      </c>
      <c r="AD135" s="15">
        <f ca="1">IFERROR(IF(AD$7=1,LN(OFFSET(DataSet!AB132,AddModel!AD$5,0)+(AD134*AD$6)),OFFSET(DataSet!AB132,AddModel!AD$5,0)+(AD134*AD$6)),0)</f>
        <v>0</v>
      </c>
      <c r="AE135" s="15">
        <f ca="1">IFERROR(IF(AE$7=1,LN(OFFSET(DataSet!AC132,AddModel!AE$5,0)+(AE134*AE$6)),OFFSET(DataSet!AC132,AddModel!AE$5,0)+(AE134*AE$6)),0)</f>
        <v>0</v>
      </c>
      <c r="AF135" s="15">
        <f ca="1">IFERROR(IF(AF$7=1,LN(OFFSET(DataSet!AD132,AddModel!AF$5,0)+(AF134*AF$6)),OFFSET(DataSet!AD132,AddModel!AF$5,0)+(AF134*AF$6)),0)</f>
        <v>0</v>
      </c>
      <c r="AG135" s="15">
        <f ca="1">IFERROR(IF(AG$7=1,LN(OFFSET(DataSet!AE132,AddModel!AG$5,0)+(AG134*AG$6)),OFFSET(DataSet!AE132,AddModel!AG$5,0)+(AG134*AG$6)),0)</f>
        <v>0</v>
      </c>
      <c r="AH135" s="15">
        <f ca="1">IFERROR(IF(AH$7=1,LN(OFFSET(DataSet!AF132,AddModel!AH$5,0)+(AH134*AH$6)),OFFSET(DataSet!AF132,AddModel!AH$5,0)+(AH134*AH$6)),0)</f>
        <v>0</v>
      </c>
      <c r="AI135" s="15">
        <f ca="1">IFERROR(IF(AI$7=1,LN(OFFSET(DataSet!AG132,AddModel!AI$5,0)+(AI134*AI$6)),OFFSET(DataSet!AG132,AddModel!AI$5,0)+(AI134*AI$6)),0)</f>
        <v>0</v>
      </c>
      <c r="AJ135" s="15">
        <f ca="1">IFERROR(IF(AJ$7=1,LN(OFFSET(DataSet!AH132,AddModel!AJ$5,0)+(AJ134*AJ$6)),OFFSET(DataSet!AH132,AddModel!AJ$5,0)+(AJ134*AJ$6)),0)</f>
        <v>0</v>
      </c>
      <c r="AK135" s="15">
        <f ca="1">IFERROR(IF(AK$7=1,LN(OFFSET(DataSet!AI132,AddModel!AK$5,0)+(AK134*AK$6)),OFFSET(DataSet!AI132,AddModel!AK$5,0)+(AK134*AK$6)),0)</f>
        <v>0</v>
      </c>
      <c r="AL135" s="13">
        <f ca="1">IFERROR(IF(AL$7=1,LN(OFFSET(DataSet!AJ132,AddModel!AL$5,0)+(AL134*AL$6)),OFFSET(DataSet!AJ132,AddModel!AL$5,0)+(AL134*AL$6)),0)</f>
        <v>0</v>
      </c>
      <c r="AM135" s="13">
        <f ca="1">IFERROR(IF(AM$7=1,LN(OFFSET(DataSet!AK132,AddModel!AM$5,0)+(AM134*AM$6)),OFFSET(DataSet!AK132,AddModel!AM$5,0)+(AM134*AM$6)),0)</f>
        <v>0</v>
      </c>
      <c r="AN135" s="13">
        <f ca="1">IFERROR(IF(AN$7=1,LN(OFFSET(DataSet!AL132,AddModel!AN$5,0)+(AN134*AN$6)),OFFSET(DataSet!AL132,AddModel!AN$5,0)+(AN134*AN$6)),0)</f>
        <v>0</v>
      </c>
      <c r="AO135" s="17">
        <f ca="1">IFERROR(IF(AO$7=1,LN(OFFSET(DataSet!AM132,AddModel!AO$5,0)+(AO134*AO$6)),OFFSET(DataSet!AM132,AddModel!AO$5,0)+(AO134*AO$6)),0)</f>
        <v>52.142857142857402</v>
      </c>
      <c r="AP135" s="17">
        <f ca="1">IFERROR(IF(AP$7=1,LN(OFFSET(DataSet!AN132,AddModel!AP$5,0)+(AP134*AP$6)),OFFSET(DataSet!AN132,AddModel!AP$5,0)+(AP134*AP$6)),0)</f>
        <v>52.285714285714597</v>
      </c>
      <c r="AQ135" s="17">
        <f ca="1">IFERROR(IF(AQ$7=1,LN(OFFSET(DataSet!AO132,AddModel!AQ$5,0)+(AQ134*AQ$6)),OFFSET(DataSet!AO132,AddModel!AQ$5,0)+(AQ134*AQ$6)),0)</f>
        <v>21.999999999999901</v>
      </c>
      <c r="AR135" s="17">
        <f ca="1">IFERROR(IF(AR$7=1,LN(OFFSET(DataSet!AP132,AddModel!AR$5,0)+(AR134*AR$6)),OFFSET(DataSet!AP132,AddModel!AR$5,0)+(AR134*AR$6)),0)</f>
        <v>0</v>
      </c>
      <c r="AS135" s="18">
        <f ca="1">IFERROR(IF(AS$7=1,LN(OFFSET(DataSet!AQ132,AddModel!AS$5,0)+(AS134*AS$6)),OFFSET(DataSet!AQ132,AddModel!AS$5,0)+(AS134*AS$6)),0)</f>
        <v>0</v>
      </c>
      <c r="AT135" s="19">
        <f ca="1">IFERROR(IF(AT$7=1,LN(OFFSET(DataSet!AR132,AddModel!AT$5,0)+(AT134*AT$6)),OFFSET(DataSet!AR132,AddModel!AT$5,0)+(AT134*AT$6)),0)</f>
        <v>1.1635618536344501</v>
      </c>
      <c r="AU135" s="20">
        <f ca="1">IFERROR(IF(AU$7=1,LN(OFFSET(DataSet!AS132,AddModel!AU$5,0)+(AU134*AU$6)),OFFSET(DataSet!AS132,AddModel!AU$5,0)+(AU134*AU$6)),0)</f>
        <v>-0.60169258408434501</v>
      </c>
      <c r="AV135" s="20">
        <f ca="1">IFERROR(IF(AV$7=1,LN(OFFSET(DataSet!AT132,AddModel!AV$5,0)+(AV134*AV$6)),OFFSET(DataSet!AT132,AddModel!AV$5,0)+(AV134*AV$6)),0)</f>
        <v>0.39213481193748401</v>
      </c>
      <c r="AW135" s="20">
        <f ca="1">IFERROR(IF(AW$7=1,LN(OFFSET(DataSet!AU132,AddModel!AW$5,0)+(AW134*AW$6)),OFFSET(DataSet!AU132,AddModel!AW$5,0)+(AW134*AW$6)),0)</f>
        <v>2.6407390985963599</v>
      </c>
      <c r="AX135" s="20">
        <f ca="1">IFERROR(IF(AX$7=1,LN(OFFSET(DataSet!AV132,AddModel!AX$5,0)+(AX134*AX$6)),OFFSET(DataSet!AV132,AddModel!AX$5,0)+(AX134*AX$6)),0)</f>
        <v>16.209165416615701</v>
      </c>
      <c r="AY135" s="20">
        <f ca="1">IFERROR(IF(AY$7=1,LN(OFFSET(DataSet!AW132,AddModel!AY$5,0)+(AY134*AY$6)),OFFSET(DataSet!AW132,AddModel!AY$5,0)+(AY134*AY$6)),0)</f>
        <v>8.5016925617906498</v>
      </c>
      <c r="AZ135" s="20">
        <f ca="1">IFERROR(IF(AZ$7=1,LN(OFFSET(DataSet!AX132,AddModel!AZ$5,0)+(AZ134*AZ$6)),OFFSET(DataSet!AX132,AddModel!AZ$5,0)+(AZ134*AZ$6)),0)</f>
        <v>5.4774427265715797</v>
      </c>
      <c r="BA135" s="20">
        <f ca="1">IFERROR(IF(BA$7=1,LN(OFFSET(DataSet!AY132,AddModel!BA$5,0)+(BA134*BA$6)),OFFSET(DataSet!AY132,AddModel!BA$5,0)+(BA134*BA$6)),0)</f>
        <v>17.372727270250198</v>
      </c>
      <c r="BB135" s="20">
        <f ca="1">IFERROR(IF(BB$7=1,LN(OFFSET(DataSet!AZ132,AddModel!BB$5,0)+(BB134*BB$6)),OFFSET(DataSet!AZ132,AddModel!BB$5,0)+(BB134*BB$6)),0)</f>
        <v>1.8286443975207201</v>
      </c>
      <c r="BC135" s="20">
        <f ca="1">IFERROR(IF(BC$7=1,LN(OFFSET(DataSet!BA132,AddModel!BC$5,0)+(BC134*BC$6)),OFFSET(DataSet!BA132,AddModel!BC$5,0)+(BC134*BC$6)),0)</f>
        <v>7.8999999777063099</v>
      </c>
      <c r="BD135" s="20">
        <f ca="1">IFERROR(IF(BD$7=1,LN(OFFSET(DataSet!BB132,AddModel!BD$5,0)+(BD134*BD$6)),OFFSET(DataSet!BB132,AddModel!BD$5,0)+(BD134*BD$6)),0)</f>
        <v>2.2207792094582</v>
      </c>
      <c r="BE135" s="21">
        <f ca="1">IFERROR(IF(BE$7=1,LN(OFFSET(DataSet!BC132,AddModel!BE$5,0)+(BE134*BE$6)),OFFSET(DataSet!BC132,AddModel!BE$5,0)+(BE134*BE$6)),0)</f>
        <v>8.1181818251679392</v>
      </c>
      <c r="BF135" s="16">
        <f ca="1">IFERROR(IF(BF$7=1,LN(OFFSET(DataSet!BD132,AddModel!BF$5,0)+(BF134*BF$6)),OFFSET(DataSet!BD132,AddModel!BF$5,0)+(BF134*BF$6)),0)</f>
        <v>-22</v>
      </c>
      <c r="BG135" s="17">
        <f ca="1">IFERROR(IF(BG$7=1,LN(OFFSET(DataSet!BE132,AddModel!BG$5,0)+(BG134*BG$6)),OFFSET(DataSet!BE132,AddModel!BG$5,0)+(BG134*BG$6)),0)</f>
        <v>-27</v>
      </c>
      <c r="BH135" s="17">
        <f ca="1">IFERROR(IF(BH$7=1,LN(OFFSET(DataSet!BF132,AddModel!BH$5,0)+(BH134*BH$6)),OFFSET(DataSet!BF132,AddModel!BH$5,0)+(BH134*BH$6)),0)</f>
        <v>-79</v>
      </c>
      <c r="BI135" s="17">
        <f ca="1">IFERROR(IF(BI$7=1,LN(OFFSET(DataSet!BG132,AddModel!BI$5,0)+(BI134*BI$6)),OFFSET(DataSet!BG132,AddModel!BI$5,0)+(BI134*BI$6)),0)</f>
        <v>-16</v>
      </c>
      <c r="BJ135" s="17">
        <f ca="1">IFERROR(IF(BJ$7=1,LN(OFFSET(DataSet!BH132,AddModel!BJ$5,0)+(BJ134*BJ$6)),OFFSET(DataSet!BH132,AddModel!BJ$5,0)+(BJ134*BJ$6)),0)</f>
        <v>-19</v>
      </c>
      <c r="BK135" s="17">
        <f ca="1">IFERROR(IF(BK$7=1,LN(OFFSET(DataSet!BI132,AddModel!BK$5,0)+(BK134*BK$6)),OFFSET(DataSet!BI132,AddModel!BK$5,0)+(BK134*BK$6)),0)</f>
        <v>-1</v>
      </c>
      <c r="BL135" s="17">
        <f ca="1">IFERROR(IF(BL$7=1,LN(OFFSET(DataSet!BJ132,AddModel!BL$5,0)+(BL134*BL$6)),OFFSET(DataSet!BJ132,AddModel!BL$5,0)+(BL134*BL$6)),0)</f>
        <v>94.81062</v>
      </c>
      <c r="BM135" s="17">
        <f ca="1">IFERROR(IF(BM$7=1,LN(OFFSET(DataSet!BK132,AddModel!BM$5,0)+(BM134*BM$6)),OFFSET(DataSet!BK132,AddModel!BM$5,0)+(BM134*BM$6)),0)</f>
        <v>96.990359999999995</v>
      </c>
      <c r="BN135" s="17">
        <f ca="1">IFERROR(IF(BN$7=1,LN(OFFSET(DataSet!BL132,AddModel!BN$5,0)+(BN134*BN$6)),OFFSET(DataSet!BL132,AddModel!BN$5,0)+(BN134*BN$6)),0)</f>
        <v>110.7092</v>
      </c>
      <c r="BO135" s="17">
        <f ca="1">IFERROR(IF(BO$7=1,LN(OFFSET(DataSet!BM132,AddModel!BO$5,0)+(BO134*BO$6)),OFFSET(DataSet!BM132,AddModel!BO$5,0)+(BO134*BO$6)),0)</f>
        <v>139.11160000000001</v>
      </c>
      <c r="BP135" s="17">
        <f ca="1">IFERROR(IF(BP$7=1,LN(OFFSET(DataSet!BN132,AddModel!BP$5,0)+(BP134*BP$6)),OFFSET(DataSet!BN132,AddModel!BP$5,0)+(BP134*BP$6)),0)</f>
        <v>124.1</v>
      </c>
      <c r="BQ135" s="17">
        <f ca="1">IFERROR(IF(BQ$7=1,LN(OFFSET(DataSet!BO132,AddModel!BQ$5,0)+(BQ134*BQ$6)),OFFSET(DataSet!BO132,AddModel!BQ$5,0)+(BQ134*BQ$6)),0)</f>
        <v>112.75060000000001</v>
      </c>
      <c r="BR135" s="17">
        <f ca="1">IFERROR(IF(BR$7=1,LN(OFFSET(DataSet!BP132,AddModel!BR$5,0)+(BR134*BR$6)),OFFSET(DataSet!BP132,AddModel!BR$5,0)+(BR134*BR$6)),0)</f>
        <v>106.39109999999999</v>
      </c>
      <c r="BS135" s="17">
        <f ca="1">IFERROR(IF(BS$7=1,LN(OFFSET(DataSet!BQ132,AddModel!BS$5,0)+(BS134*BS$6)),OFFSET(DataSet!BQ132,AddModel!BS$5,0)+(BS134*BS$6)),0)</f>
        <v>112.96559999999999</v>
      </c>
      <c r="BT135" s="17">
        <f ca="1">IFERROR(IF(BT$7=1,LN(OFFSET(DataSet!BR132,AddModel!BT$5,0)+(BT134*BT$6)),OFFSET(DataSet!BR132,AddModel!BT$5,0)+(BT134*BT$6)),0)</f>
        <v>1394989</v>
      </c>
      <c r="BU135" s="17">
        <f ca="1">IFERROR(IF(BU$7=1,LN(OFFSET(DataSet!BS132,AddModel!BU$5,0)+(BU134*BU$6)),OFFSET(DataSet!BS132,AddModel!BU$5,0)+(BU134*BU$6)),0)</f>
        <v>1108447.6853748099</v>
      </c>
      <c r="BV135" s="17">
        <f ca="1">IFERROR(IF(BV$7=1,LN(OFFSET(DataSet!BT132,AddModel!BV$5,0)+(BV134*BV$6)),OFFSET(DataSet!BT132,AddModel!BV$5,0)+(BV134*BV$6)),0)</f>
        <v>110.7092</v>
      </c>
      <c r="BW135" s="17">
        <f ca="1">IFERROR(IF(BW$7=1,LN(OFFSET(DataSet!BU132,AddModel!BW$5,0)+(BW134*BW$6)),OFFSET(DataSet!BU132,AddModel!BW$5,0)+(BW134*BW$6)),0)</f>
        <v>3.62</v>
      </c>
      <c r="BX135" s="17">
        <f ca="1">IFERROR(IF(BX$7=1,LN(OFFSET(DataSet!BV132,AddModel!BX$5,0)+(BX134*BX$6)),OFFSET(DataSet!BV132,AddModel!BX$5,0)+(BX134*BX$6)),0)</f>
        <v>7.7</v>
      </c>
      <c r="BY135" s="17">
        <f ca="1">IFERROR(IF(BY$7=1,LN(OFFSET(DataSet!BW132,AddModel!BY$5,0)+(BY134*BY$6)),OFFSET(DataSet!BW132,AddModel!BY$5,0)+(BY134*BY$6)),0)</f>
        <v>100.4</v>
      </c>
      <c r="BZ135" s="17">
        <f ca="1">IFERROR(IF(BZ$7=1,LN(OFFSET(DataSet!BX132,AddModel!BZ$5,0)+(BZ134*BZ$6)),OFFSET(DataSet!BX132,AddModel!BZ$5,0)+(BZ134*BZ$6)),0)</f>
        <v>4.6867501729805143</v>
      </c>
      <c r="CA135" s="17">
        <f ca="1">IFERROR(IF(CA$7=1,LN(OFFSET(DataSet!BY132,AddModel!CA$5,0)+(CA134*CA$6)),OFFSET(DataSet!BY132,AddModel!CA$5,0)+(CA134*CA$6)),0)</f>
        <v>108.1</v>
      </c>
      <c r="CB135" s="18">
        <f ca="1">IFERROR(IF(CB$7=1,LN(OFFSET(DataSet!BZ132,AddModel!CB$5,0)+(CB134*CB$6)),OFFSET(DataSet!BZ132,AddModel!CB$5,0)+(CB134*CB$6)),0)</f>
        <v>106.4</v>
      </c>
      <c r="CC135" s="30">
        <f ca="1">IFERROR(IF(CC$7=1,LN(OFFSET(DataSet!CA132,AddModel!CC$5,0)+(CC134*CC$6)),OFFSET(DataSet!CA132,AddModel!CC$5,0)+(CC134*CC$6)),0)</f>
        <v>-0.21072103131565253</v>
      </c>
      <c r="CD135" s="40">
        <f ca="1">IFERROR(IF(CD$7=1,LN(OFFSET(DataSet!CB132,AddModel!CD$5,0)+(CD134*CD$6)),OFFSET(DataSet!CB132,AddModel!CD$5,0)+(CD134*CD$6)),0)</f>
        <v>2.2364452904895007</v>
      </c>
      <c r="CE135" s="41">
        <f ca="1">IFERROR(IF(CE$7=1,LN(OFFSET(DataSet!CC132,AddModel!CE$5,0)+(CE134*CE$6)),OFFSET(DataSet!CC132,AddModel!CE$5,0)+(CE134*CE$6)),0)</f>
        <v>10.035</v>
      </c>
      <c r="CF135" s="41">
        <f ca="1">IFERROR(IF(CF$7=1,LN(OFFSET(DataSet!CD132,AddModel!CF$5,0)+(CF134*CF$6)),OFFSET(DataSet!CD132,AddModel!CF$5,0)+(CF134*CF$6)),0)</f>
        <v>8.8800000000000008</v>
      </c>
      <c r="CG135" s="41">
        <f ca="1">IFERROR(IF(CG$7=1,LN(OFFSET(DataSet!CE132,AddModel!CG$5,0)+(CG134*CG$6)),OFFSET(DataSet!CE132,AddModel!CG$5,0)+(CG134*CG$6)),0)</f>
        <v>9.4700000000000006</v>
      </c>
      <c r="CH135" s="6">
        <f ca="1">IFERROR(IF(CH$7=1,LN(OFFSET(DataSet!CF132,AddModel!CH$5,0)+(CH134*CH$6)),OFFSET(DataSet!CF132,AddModel!CH$5,0)+(CH134*CH$6)),0)</f>
        <v>0</v>
      </c>
      <c r="CI135" s="6">
        <f ca="1">IFERROR(IF(CI$7=1,LN(OFFSET(DataSet!CG132,AddModel!CI$5,0)+(CI134*CI$6)),OFFSET(DataSet!CG132,AddModel!CI$5,0)+(CI134*CI$6)),0)</f>
        <v>1</v>
      </c>
      <c r="CJ135">
        <f ca="1">IFERROR(IF(CJ$7=1,LN(OFFSET(DataSet!CH132,AddModel!CJ$5,0)+(CJ134*CJ$6)),OFFSET(DataSet!CH132,AddModel!CJ$5,0)+(CJ134*CJ$6)),0)</f>
        <v>1</v>
      </c>
      <c r="CK135">
        <f ca="1">IFERROR(IF(CK$7=1,LN(OFFSET(DataSet!CI132,AddModel!CK$5,0)+(CK134*CK$6)),OFFSET(DataSet!CI132,AddModel!CK$5,0)+(CK134*CK$6)),0)</f>
        <v>0</v>
      </c>
      <c r="CL135">
        <f ca="1">IFERROR(IF(CL$7=1,LN(OFFSET(DataSet!CJ132,AddModel!CL$5,0)+(CL134*CL$6)),OFFSET(DataSet!CJ132,AddModel!CL$5,0)+(CL134*CL$6)),0)</f>
        <v>0</v>
      </c>
      <c r="CM135" s="40">
        <f ca="1">IFERROR(IF(CM$7=1,LN(OFFSET(DataSet!CK132,AddModel!CM$5,0)+(CM134*CM$6)),OFFSET(DataSet!CK132,AddModel!CM$5,0)+(CM134*CM$6)),0)</f>
        <v>0.91132407743905741</v>
      </c>
      <c r="CN135" s="41">
        <f ca="1">IFERROR(IF(CN$7=1,LN(OFFSET(DataSet!CL132,AddModel!CN$5,0)+(CN134*CN$6)),OFFSET(DataSet!CL132,AddModel!CN$5,0)+(CN134*CN$6)),0)</f>
        <v>6.5279868166653215E-4</v>
      </c>
      <c r="CO135" s="41">
        <f ca="1">IFERROR(IF(CO$7=1,LN(OFFSET(DataSet!CM132,AddModel!CO$5,0)+(CO134*CO$6)),OFFSET(DataSet!CM132,AddModel!CO$5,0)+(CO134*CO$6)),0)</f>
        <v>5.8798314075591683E-11</v>
      </c>
      <c r="CP135" s="41">
        <f ca="1">IFERROR(IF(CP$7=1,LN(OFFSET(DataSet!CN132,AddModel!CP$5,0)+(CP134*CP$6)),OFFSET(DataSet!CN132,AddModel!CP$5,0)+(CP134*CP$6)),0)</f>
        <v>0</v>
      </c>
      <c r="CQ135" s="17">
        <f ca="1">IFERROR(IF(CQ$7=1,LN(OFFSET(DataSet!CO132,AddModel!CQ$5,0)+(CQ134*CQ$6)),OFFSET(DataSet!CO132,AddModel!CQ$5,0)+(CQ134*CQ$6)),0)</f>
        <v>0</v>
      </c>
      <c r="CR135" s="17">
        <f ca="1">IFERROR(IF(CR$7=1,LN(OFFSET(DataSet!CP132,AddModel!CR$5,0)+(CR134*CR$6)),OFFSET(DataSet!CP132,AddModel!CR$5,0)+(CR134*CR$6)),0)</f>
        <v>0</v>
      </c>
      <c r="CS135" s="17">
        <f ca="1">IFERROR(IF(CS$7=1,LN(OFFSET(DataSet!CQ132,AddModel!CS$5,0)+(CS134*CS$6)),OFFSET(DataSet!CQ132,AddModel!CS$5,0)+(CS134*CS$6)),0)</f>
        <v>0</v>
      </c>
      <c r="CT135" s="17">
        <f ca="1">IFERROR(IF(CT$7=1,LN(OFFSET(DataSet!CR132,AddModel!CT$5,0)+(CT134*CT$6)),OFFSET(DataSet!CR132,AddModel!CT$5,0)+(CT134*CT$6)),0)</f>
        <v>41897.328574423642</v>
      </c>
      <c r="CU135" s="20">
        <f ca="1">IFERROR(IF(CU$7=1,LN(OFFSET(DataSet!CS132,AddModel!CU$5,0)+(CU134*CU$6)),OFFSET(DataSet!CS132,AddModel!CU$5,0)+(CU134*CU$6)),0)</f>
        <v>0</v>
      </c>
      <c r="CV135" s="20">
        <f ca="1">IFERROR(IF(CV$7=1,LN(OFFSET(DataSet!CT132,AddModel!CV$5,0)+(CV134*CV$6)),OFFSET(DataSet!CT132,AddModel!CV$5,0)+(CV134*CV$6)),0)</f>
        <v>0</v>
      </c>
      <c r="CW135" s="20">
        <f ca="1">IFERROR(IF(CW$7=1,LN(OFFSET(DataSet!CU132,AddModel!CW$5,0)+(CW134*CW$6)),OFFSET(DataSet!CU132,AddModel!CW$5,0)+(CW134*CW$6)),0)</f>
        <v>0</v>
      </c>
      <c r="CX135" s="20">
        <f ca="1">IFERROR(IF(CX$7=1,LN(OFFSET(DataSet!CV132,AddModel!CX$5,0)+(CX134*CX$6)),OFFSET(DataSet!CV132,AddModel!CX$5,0)+(CX134*CX$6)),0)</f>
        <v>0</v>
      </c>
      <c r="CY135" s="113">
        <f ca="1">IFERROR(IF(CY$7=1,LN(OFFSET(DataSet!CW132,AddModel!CY$5,0)+(CY134*CY$6)),OFFSET(DataSet!CW132,AddModel!CY$5,0)+(CY134*CY$6)),0)</f>
        <v>0</v>
      </c>
      <c r="CZ135" s="135">
        <f ca="1">IFERROR(IF(CZ$7=1,LN(OFFSET(DataSet!CX132,AddModel!CZ$5,0)+(CZ134*CZ$6)),OFFSET(DataSet!CX132,AddModel!CZ$5,0)+(CZ134*CZ$6)),0)</f>
        <v>1131104.7349217574</v>
      </c>
      <c r="DA135" s="136">
        <f ca="1">IFERROR(IF(DA$7=1,LN(OFFSET(DataSet!CY132,AddModel!DA$5,0)+(DA134*DA$6)),OFFSET(DataSet!CY132,AddModel!DA$5,0)+(DA134*DA$6)),0)</f>
        <v>326757.88462720381</v>
      </c>
      <c r="DB135" s="137">
        <f ca="1">IFERROR(IF(DB$7=1,LN(OFFSET(DataSet!CZ132,AddModel!DB$5,0)+(DB134*DB$6)),OFFSET(DataSet!CZ132,AddModel!DB$5,0)+(DB134*DB$6)),0)</f>
        <v>1090892.692357738</v>
      </c>
    </row>
    <row r="136" spans="1:106" x14ac:dyDescent="0.25">
      <c r="A136" s="134">
        <f ca="1">C136*DataSet!CB133</f>
        <v>2305905.920650545</v>
      </c>
      <c r="B136" s="1">
        <f t="shared" si="4"/>
        <v>44719</v>
      </c>
      <c r="C136" s="87">
        <f t="shared" ca="1" si="6"/>
        <v>246357.47015497278</v>
      </c>
      <c r="D136" s="87">
        <f t="shared" ca="1" si="5"/>
        <v>262511.2920627105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IFERROR(IF(H$7=1,LN(OFFSET(DataSet!F133,AddModel!H$5,0)+(H135*H$6)),OFFSET(DataSet!F133,AddModel!H$5,0)+(H135*H$6)),0)</f>
        <v>0</v>
      </c>
      <c r="I136" s="13">
        <f ca="1">IFERROR(IF(I$7=1,LN(OFFSET(DataSet!G133,AddModel!I$5,0)+(I135*I$6)),OFFSET(DataSet!G133,AddModel!I$5,0)+(I135*I$6)),0)</f>
        <v>0</v>
      </c>
      <c r="J136" s="13">
        <f ca="1">IFERROR(IF(J$7=1,LN(OFFSET(DataSet!H133,AddModel!J$5,0)+(J135*J$6)),OFFSET(DataSet!H133,AddModel!J$5,0)+(J135*J$6)),0)</f>
        <v>0</v>
      </c>
      <c r="K136" s="13">
        <f ca="1">IFERROR(IF(K$7=1,LN(OFFSET(DataSet!I133,AddModel!K$5,0)+(K135*K$6)),OFFSET(DataSet!I133,AddModel!K$5,0)+(K135*K$6)),0)</f>
        <v>0</v>
      </c>
      <c r="L136" s="13">
        <f ca="1">IFERROR(IF(L$7=1,LN(OFFSET(DataSet!J133,AddModel!L$5,0)+(L135*L$6)),OFFSET(DataSet!J133,AddModel!L$5,0)+(L135*L$6)),0)</f>
        <v>0</v>
      </c>
      <c r="M136" s="13">
        <f ca="1">IFERROR(IF(M$7=1,LN(OFFSET(DataSet!K133,AddModel!M$5,0)+(M135*M$6)),OFFSET(DataSet!K133,AddModel!M$5,0)+(M135*M$6)),0)</f>
        <v>1</v>
      </c>
      <c r="N136" s="13">
        <f ca="1">IFERROR(IF(N$7=1,LN(OFFSET(DataSet!L133,AddModel!N$5,0)+(N135*N$6)),OFFSET(DataSet!L133,AddModel!N$5,0)+(N135*N$6)),0)</f>
        <v>0</v>
      </c>
      <c r="O136" s="13">
        <f ca="1">IFERROR(IF(O$7=1,LN(OFFSET(DataSet!M133,AddModel!O$5,0)+(O135*O$6)),OFFSET(DataSet!M133,AddModel!O$5,0)+(O135*O$6)),0)</f>
        <v>0</v>
      </c>
      <c r="P136" s="13">
        <f ca="1">IFERROR(IF(P$7=1,LN(OFFSET(DataSet!N133,AddModel!P$5,0)+(P135*P$6)),OFFSET(DataSet!N133,AddModel!P$5,0)+(P135*P$6)),0)</f>
        <v>0</v>
      </c>
      <c r="Q136" s="13">
        <f ca="1">IFERROR(IF(Q$7=1,LN(OFFSET(DataSet!O133,AddModel!Q$5,0)+(Q135*Q$6)),OFFSET(DataSet!O133,AddModel!Q$5,0)+(Q135*Q$6)),0)</f>
        <v>0</v>
      </c>
      <c r="R136" s="13">
        <f ca="1">IFERROR(IF(R$7=1,LN(OFFSET(DataSet!P133,AddModel!R$5,0)+(R135*R$6)),OFFSET(DataSet!P133,AddModel!R$5,0)+(R135*R$6)),0)</f>
        <v>0</v>
      </c>
      <c r="S136" s="13">
        <f ca="1">IFERROR(IF(S$7=1,LN(OFFSET(DataSet!Q133,AddModel!S$5,0)+(S135*S$6)),OFFSET(DataSet!Q133,AddModel!S$5,0)+(S135*S$6)),0)</f>
        <v>0</v>
      </c>
      <c r="T136" s="14">
        <f ca="1">IFERROR(IF(T$7=1,LN(OFFSET(DataSet!R133,AddModel!T$5,0)+(T135*T$6)),OFFSET(DataSet!R133,AddModel!T$5,0)+(T135*T$6)),0)</f>
        <v>0</v>
      </c>
      <c r="U136" s="14">
        <f ca="1">IFERROR(IF(U$7=1,LN(OFFSET(DataSet!S133,AddModel!U$5,0)+(U135*U$6)),OFFSET(DataSet!S133,AddModel!U$5,0)+(U135*U$6)),0)</f>
        <v>0</v>
      </c>
      <c r="V136" s="14">
        <f ca="1">IFERROR(IF(V$7=1,LN(OFFSET(DataSet!T133,AddModel!V$5,0)+(V135*V$6)),OFFSET(DataSet!T133,AddModel!V$5,0)+(V135*V$6)),0)</f>
        <v>0</v>
      </c>
      <c r="W136" s="14">
        <f ca="1">IFERROR(IF(W$7=1,LN(OFFSET(DataSet!U133,AddModel!W$5,0)+(W135*W$6)),OFFSET(DataSet!U133,AddModel!W$5,0)+(W135*W$6)),0)</f>
        <v>0</v>
      </c>
      <c r="X136" s="14">
        <f ca="1">IFERROR(IF(X$7=1,LN(OFFSET(DataSet!V133,AddModel!X$5,0)+(X135*X$6)),OFFSET(DataSet!V133,AddModel!X$5,0)+(X135*X$6)),0)</f>
        <v>0</v>
      </c>
      <c r="Y136" s="14">
        <f ca="1">IFERROR(IF(Y$7=1,LN(OFFSET(DataSet!W133,AddModel!Y$5,0)+(Y135*Y$6)),OFFSET(DataSet!W133,AddModel!Y$5,0)+(Y135*Y$6)),0)</f>
        <v>0</v>
      </c>
      <c r="Z136" s="14">
        <f ca="1">IFERROR(IF(Z$7=1,LN(OFFSET(DataSet!X133,AddModel!Z$5,0)+(Z135*Z$6)),OFFSET(DataSet!X133,AddModel!Z$5,0)+(Z135*Z$6)),0)</f>
        <v>0</v>
      </c>
      <c r="AA136" s="14">
        <f ca="1">IFERROR(IF(AA$7=1,LN(OFFSET(DataSet!Y133,AddModel!AA$5,0)+(AA135*AA$6)),OFFSET(DataSet!Y133,AddModel!AA$5,0)+(AA135*AA$6)),0)</f>
        <v>0</v>
      </c>
      <c r="AB136" s="14">
        <f ca="1">IFERROR(IF(AB$7=1,LN(OFFSET(DataSet!Z133,AddModel!AB$5,0)+(AB135*AB$6)),OFFSET(DataSet!Z133,AddModel!AB$5,0)+(AB135*AB$6)),0)</f>
        <v>0</v>
      </c>
      <c r="AC136" s="15">
        <f ca="1">IFERROR(IF(AC$7=1,LN(OFFSET(DataSet!AA133,AddModel!AC$5,0)+(AC135*AC$6)),OFFSET(DataSet!AA133,AddModel!AC$5,0)+(AC135*AC$6)),0)</f>
        <v>0</v>
      </c>
      <c r="AD136" s="15">
        <f ca="1">IFERROR(IF(AD$7=1,LN(OFFSET(DataSet!AB133,AddModel!AD$5,0)+(AD135*AD$6)),OFFSET(DataSet!AB133,AddModel!AD$5,0)+(AD135*AD$6)),0)</f>
        <v>0</v>
      </c>
      <c r="AE136" s="15">
        <f ca="1">IFERROR(IF(AE$7=1,LN(OFFSET(DataSet!AC133,AddModel!AE$5,0)+(AE135*AE$6)),OFFSET(DataSet!AC133,AddModel!AE$5,0)+(AE135*AE$6)),0)</f>
        <v>0</v>
      </c>
      <c r="AF136" s="15">
        <f ca="1">IFERROR(IF(AF$7=1,LN(OFFSET(DataSet!AD133,AddModel!AF$5,0)+(AF135*AF$6)),OFFSET(DataSet!AD133,AddModel!AF$5,0)+(AF135*AF$6)),0)</f>
        <v>0</v>
      </c>
      <c r="AG136" s="15">
        <f ca="1">IFERROR(IF(AG$7=1,LN(OFFSET(DataSet!AE133,AddModel!AG$5,0)+(AG135*AG$6)),OFFSET(DataSet!AE133,AddModel!AG$5,0)+(AG135*AG$6)),0)</f>
        <v>0</v>
      </c>
      <c r="AH136" s="15">
        <f ca="1">IFERROR(IF(AH$7=1,LN(OFFSET(DataSet!AF133,AddModel!AH$5,0)+(AH135*AH$6)),OFFSET(DataSet!AF133,AddModel!AH$5,0)+(AH135*AH$6)),0)</f>
        <v>0</v>
      </c>
      <c r="AI136" s="15">
        <f ca="1">IFERROR(IF(AI$7=1,LN(OFFSET(DataSet!AG133,AddModel!AI$5,0)+(AI135*AI$6)),OFFSET(DataSet!AG133,AddModel!AI$5,0)+(AI135*AI$6)),0)</f>
        <v>0</v>
      </c>
      <c r="AJ136" s="15">
        <f ca="1">IFERROR(IF(AJ$7=1,LN(OFFSET(DataSet!AH133,AddModel!AJ$5,0)+(AJ135*AJ$6)),OFFSET(DataSet!AH133,AddModel!AJ$5,0)+(AJ135*AJ$6)),0)</f>
        <v>0</v>
      </c>
      <c r="AK136" s="15">
        <f ca="1">IFERROR(IF(AK$7=1,LN(OFFSET(DataSet!AI133,AddModel!AK$5,0)+(AK135*AK$6)),OFFSET(DataSet!AI133,AddModel!AK$5,0)+(AK135*AK$6)),0)</f>
        <v>0</v>
      </c>
      <c r="AL136" s="13">
        <f ca="1">IFERROR(IF(AL$7=1,LN(OFFSET(DataSet!AJ133,AddModel!AL$5,0)+(AL135*AL$6)),OFFSET(DataSet!AJ133,AddModel!AL$5,0)+(AL135*AL$6)),0)</f>
        <v>0</v>
      </c>
      <c r="AM136" s="13">
        <f ca="1">IFERROR(IF(AM$7=1,LN(OFFSET(DataSet!AK133,AddModel!AM$5,0)+(AM135*AM$6)),OFFSET(DataSet!AK133,AddModel!AM$5,0)+(AM135*AM$6)),0)</f>
        <v>0</v>
      </c>
      <c r="AN136" s="13">
        <f ca="1">IFERROR(IF(AN$7=1,LN(OFFSET(DataSet!AL133,AddModel!AN$5,0)+(AN135*AN$6)),OFFSET(DataSet!AL133,AddModel!AN$5,0)+(AN135*AN$6)),0)</f>
        <v>0</v>
      </c>
      <c r="AO136" s="17">
        <f ca="1">IFERROR(IF(AO$7=1,LN(OFFSET(DataSet!AM133,AddModel!AO$5,0)+(AO135*AO$6)),OFFSET(DataSet!AM133,AddModel!AO$5,0)+(AO135*AO$6)),0)</f>
        <v>52.142857142857402</v>
      </c>
      <c r="AP136" s="17">
        <f ca="1">IFERROR(IF(AP$7=1,LN(OFFSET(DataSet!AN133,AddModel!AP$5,0)+(AP135*AP$6)),OFFSET(DataSet!AN133,AddModel!AP$5,0)+(AP135*AP$6)),0)</f>
        <v>52.285714285714597</v>
      </c>
      <c r="AQ136" s="17">
        <f ca="1">IFERROR(IF(AQ$7=1,LN(OFFSET(DataSet!AO133,AddModel!AQ$5,0)+(AQ135*AQ$6)),OFFSET(DataSet!AO133,AddModel!AQ$5,0)+(AQ135*AQ$6)),0)</f>
        <v>22.999999999999901</v>
      </c>
      <c r="AR136" s="17">
        <f ca="1">IFERROR(IF(AR$7=1,LN(OFFSET(DataSet!AP133,AddModel!AR$5,0)+(AR135*AR$6)),OFFSET(DataSet!AP133,AddModel!AR$5,0)+(AR135*AR$6)),0)</f>
        <v>0</v>
      </c>
      <c r="AS136" s="18">
        <f ca="1">IFERROR(IF(AS$7=1,LN(OFFSET(DataSet!AQ133,AddModel!AS$5,0)+(AS135*AS$6)),OFFSET(DataSet!AQ133,AddModel!AS$5,0)+(AS135*AS$6)),0)</f>
        <v>0</v>
      </c>
      <c r="AT136" s="19">
        <f ca="1">IFERROR(IF(AT$7=1,LN(OFFSET(DataSet!AR133,AddModel!AT$5,0)+(AT135*AT$6)),OFFSET(DataSet!AR133,AddModel!AT$5,0)+(AT135*AT$6)),0)</f>
        <v>-1.3909618528088501</v>
      </c>
      <c r="AU136" s="20">
        <f ca="1">IFERROR(IF(AU$7=1,LN(OFFSET(DataSet!AS133,AddModel!AU$5,0)+(AU135*AU$6)),OFFSET(DataSet!AS133,AddModel!AU$5,0)+(AU135*AU$6)),0)</f>
        <v>-1.9842662064851699</v>
      </c>
      <c r="AV136" s="20">
        <f ca="1">IFERROR(IF(AV$7=1,LN(OFFSET(DataSet!AT133,AddModel!AV$5,0)+(AV135*AV$6)),OFFSET(DataSet!AT133,AddModel!AV$5,0)+(AV135*AV$6)),0)</f>
        <v>-0.36318144339920899</v>
      </c>
      <c r="AW136" s="20">
        <f ca="1">IFERROR(IF(AW$7=1,LN(OFFSET(DataSet!AU133,AddModel!AW$5,0)+(AW135*AW$6)),OFFSET(DataSet!AU133,AddModel!AW$5,0)+(AW135*AW$6)),0)</f>
        <v>1.03387615097047E-2</v>
      </c>
      <c r="AX136" s="20">
        <f ca="1">IFERROR(IF(AX$7=1,LN(OFFSET(DataSet!AV133,AddModel!AX$5,0)+(AX135*AX$6)),OFFSET(DataSet!AV133,AddModel!AX$5,0)+(AX135*AX$6)),0)</f>
        <v>16.874078745834002</v>
      </c>
      <c r="AY136" s="20">
        <f ca="1">IFERROR(IF(AY$7=1,LN(OFFSET(DataSet!AW133,AddModel!AY$5,0)+(AY135*AY$6)),OFFSET(DataSet!AW133,AddModel!AY$5,0)+(AY135*AY$6)),0)</f>
        <v>9.1388116932326096</v>
      </c>
      <c r="AZ136" s="20">
        <f ca="1">IFERROR(IF(AZ$7=1,LN(OFFSET(DataSet!AX133,AddModel!AZ$5,0)+(AZ135*AZ$6)),OFFSET(DataSet!AX133,AddModel!AZ$5,0)+(AZ135*AZ$6)),0)</f>
        <v>5.47407684318694</v>
      </c>
      <c r="BA136" s="20">
        <f ca="1">IFERROR(IF(BA$7=1,LN(OFFSET(DataSet!AY133,AddModel!BA$5,0)+(BA135*BA$6)),OFFSET(DataSet!AY133,AddModel!BA$5,0)+(BA135*BA$6)),0)</f>
        <v>15.4831168930251</v>
      </c>
      <c r="BB136" s="20">
        <f ca="1">IFERROR(IF(BB$7=1,LN(OFFSET(DataSet!AZ133,AddModel!BB$5,0)+(BB135*BB$6)),OFFSET(DataSet!AZ133,AddModel!BB$5,0)+(BB135*BB$6)),0)</f>
        <v>1.78785675340559</v>
      </c>
      <c r="BC136" s="20">
        <f ca="1">IFERROR(IF(BC$7=1,LN(OFFSET(DataSet!BA133,AddModel!BC$5,0)+(BC135*BC$6)),OFFSET(DataSet!BA133,AddModel!BC$5,0)+(BC135*BC$6)),0)</f>
        <v>7.1545454867474403</v>
      </c>
      <c r="BD136" s="20">
        <f ca="1">IFERROR(IF(BD$7=1,LN(OFFSET(DataSet!BB133,AddModel!BD$5,0)+(BD135*BD$6)),OFFSET(DataSet!BB133,AddModel!BD$5,0)+(BD135*BD$6)),0)</f>
        <v>1.42467531000639</v>
      </c>
      <c r="BE136" s="21">
        <f ca="1">IFERROR(IF(BE$7=1,LN(OFFSET(DataSet!BC133,AddModel!BE$5,0)+(BE135*BE$6)),OFFSET(DataSet!BC133,AddModel!BE$5,0)+(BE135*BE$6)),0)</f>
        <v>5.4844156046966397</v>
      </c>
      <c r="BF136" s="16">
        <f ca="1">IFERROR(IF(BF$7=1,LN(OFFSET(DataSet!BD133,AddModel!BF$5,0)+(BF135*BF$6)),OFFSET(DataSet!BD133,AddModel!BF$5,0)+(BF135*BF$6)),0)</f>
        <v>-26</v>
      </c>
      <c r="BG136" s="17">
        <f ca="1">IFERROR(IF(BG$7=1,LN(OFFSET(DataSet!BE133,AddModel!BG$5,0)+(BG135*BG$6)),OFFSET(DataSet!BE133,AddModel!BG$5,0)+(BG135*BG$6)),0)</f>
        <v>-25</v>
      </c>
      <c r="BH136" s="17">
        <f ca="1">IFERROR(IF(BH$7=1,LN(OFFSET(DataSet!BF133,AddModel!BH$5,0)+(BH135*BH$6)),OFFSET(DataSet!BF133,AddModel!BH$5,0)+(BH135*BH$6)),0)</f>
        <v>-73</v>
      </c>
      <c r="BI136" s="17">
        <f ca="1">IFERROR(IF(BI$7=1,LN(OFFSET(DataSet!BG133,AddModel!BI$5,0)+(BI135*BI$6)),OFFSET(DataSet!BG133,AddModel!BI$5,0)+(BI135*BI$6)),0)</f>
        <v>-8</v>
      </c>
      <c r="BJ136" s="17">
        <f ca="1">IFERROR(IF(BJ$7=1,LN(OFFSET(DataSet!BH133,AddModel!BJ$5,0)+(BJ135*BJ$6)),OFFSET(DataSet!BH133,AddModel!BJ$5,0)+(BJ135*BJ$6)),0)</f>
        <v>-18</v>
      </c>
      <c r="BK136" s="17">
        <f ca="1">IFERROR(IF(BK$7=1,LN(OFFSET(DataSet!BI133,AddModel!BK$5,0)+(BK135*BK$6)),OFFSET(DataSet!BI133,AddModel!BK$5,0)+(BK135*BK$6)),0)</f>
        <v>1</v>
      </c>
      <c r="BL136" s="17">
        <f ca="1">IFERROR(IF(BL$7=1,LN(OFFSET(DataSet!BJ133,AddModel!BL$5,0)+(BL135*BL$6)),OFFSET(DataSet!BJ133,AddModel!BL$5,0)+(BL135*BL$6)),0)</f>
        <v>95.223979999999997</v>
      </c>
      <c r="BM136" s="17">
        <f ca="1">IFERROR(IF(BM$7=1,LN(OFFSET(DataSet!BK133,AddModel!BM$5,0)+(BM135*BM$6)),OFFSET(DataSet!BK133,AddModel!BM$5,0)+(BM135*BM$6)),0)</f>
        <v>97.597340000000003</v>
      </c>
      <c r="BN136" s="17">
        <f ca="1">IFERROR(IF(BN$7=1,LN(OFFSET(DataSet!BL133,AddModel!BN$5,0)+(BN135*BN$6)),OFFSET(DataSet!BL133,AddModel!BN$5,0)+(BN135*BN$6)),0)</f>
        <v>111.0093</v>
      </c>
      <c r="BO136" s="17">
        <f ca="1">IFERROR(IF(BO$7=1,LN(OFFSET(DataSet!BM133,AddModel!BO$5,0)+(BO135*BO$6)),OFFSET(DataSet!BM133,AddModel!BO$5,0)+(BO135*BO$6)),0)</f>
        <v>141.9118</v>
      </c>
      <c r="BP136" s="17">
        <f ca="1">IFERROR(IF(BP$7=1,LN(OFFSET(DataSet!BN133,AddModel!BP$5,0)+(BP135*BP$6)),OFFSET(DataSet!BN133,AddModel!BP$5,0)+(BP135*BP$6)),0)</f>
        <v>123.8</v>
      </c>
      <c r="BQ136" s="17">
        <f ca="1">IFERROR(IF(BQ$7=1,LN(OFFSET(DataSet!BO133,AddModel!BQ$5,0)+(BQ135*BQ$6)),OFFSET(DataSet!BO133,AddModel!BQ$5,0)+(BQ135*BQ$6)),0)</f>
        <v>112.7811</v>
      </c>
      <c r="BR136" s="17">
        <f ca="1">IFERROR(IF(BR$7=1,LN(OFFSET(DataSet!BP133,AddModel!BR$5,0)+(BR135*BR$6)),OFFSET(DataSet!BP133,AddModel!BR$5,0)+(BR135*BR$6)),0)</f>
        <v>106.5911</v>
      </c>
      <c r="BS136" s="17">
        <f ca="1">IFERROR(IF(BS$7=1,LN(OFFSET(DataSet!BQ133,AddModel!BS$5,0)+(BS135*BS$6)),OFFSET(DataSet!BQ133,AddModel!BS$5,0)+(BS135*BS$6)),0)</f>
        <v>113.0535</v>
      </c>
      <c r="BT136" s="17">
        <f ca="1">IFERROR(IF(BT$7=1,LN(OFFSET(DataSet!BR133,AddModel!BT$5,0)+(BT135*BT$6)),OFFSET(DataSet!BR133,AddModel!BT$5,0)+(BT135*BT$6)),0)</f>
        <v>1394989</v>
      </c>
      <c r="BU136" s="17">
        <f ca="1">IFERROR(IF(BU$7=1,LN(OFFSET(DataSet!BS133,AddModel!BU$5,0)+(BU135*BU$6)),OFFSET(DataSet!BS133,AddModel!BU$5,0)+(BU135*BU$6)),0)</f>
        <v>1108447.6853748099</v>
      </c>
      <c r="BV136" s="17">
        <f ca="1">IFERROR(IF(BV$7=1,LN(OFFSET(DataSet!BT133,AddModel!BV$5,0)+(BV135*BV$6)),OFFSET(DataSet!BT133,AddModel!BV$5,0)+(BV135*BV$6)),0)</f>
        <v>111.0093</v>
      </c>
      <c r="BW136" s="17">
        <f ca="1">IFERROR(IF(BW$7=1,LN(OFFSET(DataSet!BU133,AddModel!BW$5,0)+(BW135*BW$6)),OFFSET(DataSet!BU133,AddModel!BW$5,0)+(BW135*BW$6)),0)</f>
        <v>3.72</v>
      </c>
      <c r="BX136" s="17">
        <f ca="1">IFERROR(IF(BX$7=1,LN(OFFSET(DataSet!BV133,AddModel!BX$5,0)+(BX135*BX$6)),OFFSET(DataSet!BV133,AddModel!BX$5,0)+(BX135*BX$6)),0)</f>
        <v>7.8</v>
      </c>
      <c r="BY136" s="17">
        <f ca="1">IFERROR(IF(BY$7=1,LN(OFFSET(DataSet!BW133,AddModel!BY$5,0)+(BY135*BY$6)),OFFSET(DataSet!BW133,AddModel!BY$5,0)+(BY135*BY$6)),0)</f>
        <v>101.4</v>
      </c>
      <c r="BZ136" s="17">
        <f ca="1">IFERROR(IF(BZ$7=1,LN(OFFSET(DataSet!BX133,AddModel!BZ$5,0)+(BZ135*BZ$6)),OFFSET(DataSet!BX133,AddModel!BZ$5,0)+(BZ135*BZ$6)),0)</f>
        <v>4.697749367281185</v>
      </c>
      <c r="CA136" s="17">
        <f ca="1">IFERROR(IF(CA$7=1,LN(OFFSET(DataSet!BY133,AddModel!CA$5,0)+(CA135*CA$6)),OFFSET(DataSet!BY133,AddModel!CA$5,0)+(CA135*CA$6)),0)</f>
        <v>108.8</v>
      </c>
      <c r="CB136" s="18">
        <f ca="1">IFERROR(IF(CB$7=1,LN(OFFSET(DataSet!BZ133,AddModel!CB$5,0)+(CB135*CB$6)),OFFSET(DataSet!BZ133,AddModel!CB$5,0)+(CB135*CB$6)),0)</f>
        <v>107.2</v>
      </c>
      <c r="CC136" s="30">
        <f ca="1">IFERROR(IF(CC$7=1,LN(OFFSET(DataSet!CA133,AddModel!CC$5,0)+(CC135*CC$6)),OFFSET(DataSet!CA133,AddModel!CC$5,0)+(CC135*CC$6)),0)</f>
        <v>-0.21072103131565253</v>
      </c>
      <c r="CD136" s="40">
        <f ca="1">IFERROR(IF(CD$7=1,LN(OFFSET(DataSet!CB133,AddModel!CD$5,0)+(CD135*CD$6)),OFFSET(DataSet!CB133,AddModel!CD$5,0)+(CD135*CD$6)),0)</f>
        <v>2.2364452904895007</v>
      </c>
      <c r="CE136" s="41">
        <f ca="1">IFERROR(IF(CE$7=1,LN(OFFSET(DataSet!CC133,AddModel!CE$5,0)+(CE135*CE$6)),OFFSET(DataSet!CC133,AddModel!CE$5,0)+(CE135*CE$6)),0)</f>
        <v>10.035</v>
      </c>
      <c r="CF136" s="41">
        <f ca="1">IFERROR(IF(CF$7=1,LN(OFFSET(DataSet!CD133,AddModel!CF$5,0)+(CF135*CF$6)),OFFSET(DataSet!CD133,AddModel!CF$5,0)+(CF135*CF$6)),0)</f>
        <v>8.8800000000000008</v>
      </c>
      <c r="CG136" s="41">
        <f ca="1">IFERROR(IF(CG$7=1,LN(OFFSET(DataSet!CE133,AddModel!CG$5,0)+(CG135*CG$6)),OFFSET(DataSet!CE133,AddModel!CG$5,0)+(CG135*CG$6)),0)</f>
        <v>9.4700000000000006</v>
      </c>
      <c r="CH136" s="6">
        <f ca="1">IFERROR(IF(CH$7=1,LN(OFFSET(DataSet!CF133,AddModel!CH$5,0)+(CH135*CH$6)),OFFSET(DataSet!CF133,AddModel!CH$5,0)+(CH135*CH$6)),0)</f>
        <v>0.2857142857142857</v>
      </c>
      <c r="CI136" s="6">
        <f ca="1">IFERROR(IF(CI$7=1,LN(OFFSET(DataSet!CG133,AddModel!CI$5,0)+(CI135*CI$6)),OFFSET(DataSet!CG133,AddModel!CI$5,0)+(CI135*CI$6)),0)</f>
        <v>0.7142857142857143</v>
      </c>
      <c r="CJ136">
        <f ca="1">IFERROR(IF(CJ$7=1,LN(OFFSET(DataSet!CH133,AddModel!CJ$5,0)+(CJ135*CJ$6)),OFFSET(DataSet!CH133,AddModel!CJ$5,0)+(CJ135*CJ$6)),0)</f>
        <v>1</v>
      </c>
      <c r="CK136">
        <f ca="1">IFERROR(IF(CK$7=1,LN(OFFSET(DataSet!CI133,AddModel!CK$5,0)+(CK135*CK$6)),OFFSET(DataSet!CI133,AddModel!CK$5,0)+(CK135*CK$6)),0)</f>
        <v>0</v>
      </c>
      <c r="CL136">
        <f ca="1">IFERROR(IF(CL$7=1,LN(OFFSET(DataSet!CJ133,AddModel!CL$5,0)+(CL135*CL$6)),OFFSET(DataSet!CJ133,AddModel!CL$5,0)+(CL135*CL$6)),0)</f>
        <v>0</v>
      </c>
      <c r="CM136" s="40">
        <f ca="1">IFERROR(IF(CM$7=1,LN(OFFSET(DataSet!CK133,AddModel!CM$5,0)+(CM135*CM$6)),OFFSET(DataSet!CK133,AddModel!CM$5,0)+(CM135*CM$6)),0)</f>
        <v>0.72905926195124593</v>
      </c>
      <c r="CN136" s="41">
        <f ca="1">IFERROR(IF(CN$7=1,LN(OFFSET(DataSet!CL133,AddModel!CN$5,0)+(CN135*CN$6)),OFFSET(DataSet!CL133,AddModel!CN$5,0)+(CN135*CN$6)),0)</f>
        <v>4.5695907716657245E-4</v>
      </c>
      <c r="CO136" s="41">
        <f ca="1">IFERROR(IF(CO$7=1,LN(OFFSET(DataSet!CM133,AddModel!CO$5,0)+(CO135*CO$6)),OFFSET(DataSet!CM133,AddModel!CO$5,0)+(CO135*CO$6)),0)</f>
        <v>3.5278988445355008E-11</v>
      </c>
      <c r="CP136" s="41">
        <f ca="1">IFERROR(IF(CP$7=1,LN(OFFSET(DataSet!CN133,AddModel!CP$5,0)+(CP135*CP$6)),OFFSET(DataSet!CN133,AddModel!CP$5,0)+(CP135*CP$6)),0)</f>
        <v>0</v>
      </c>
      <c r="CQ136" s="17">
        <f ca="1">IFERROR(IF(CQ$7=1,LN(OFFSET(DataSet!CO133,AddModel!CQ$5,0)+(CQ135*CQ$6)),OFFSET(DataSet!CO133,AddModel!CQ$5,0)+(CQ135*CQ$6)),0)</f>
        <v>0</v>
      </c>
      <c r="CR136" s="17">
        <f ca="1">IFERROR(IF(CR$7=1,LN(OFFSET(DataSet!CP133,AddModel!CR$5,0)+(CR135*CR$6)),OFFSET(DataSet!CP133,AddModel!CR$5,0)+(CR135*CR$6)),0)</f>
        <v>0</v>
      </c>
      <c r="CS136" s="17">
        <f ca="1">IFERROR(IF(CS$7=1,LN(OFFSET(DataSet!CQ133,AddModel!CS$5,0)+(CS135*CS$6)),OFFSET(DataSet!CQ133,AddModel!CS$5,0)+(CS135*CS$6)),0)</f>
        <v>0</v>
      </c>
      <c r="CT136" s="17">
        <f ca="1">IFERROR(IF(CT$7=1,LN(OFFSET(DataSet!CR133,AddModel!CT$5,0)+(CT135*CT$6)),OFFSET(DataSet!CR133,AddModel!CT$5,0)+(CT135*CT$6)),0)</f>
        <v>29328.130002096546</v>
      </c>
      <c r="CU136" s="20">
        <f ca="1">IFERROR(IF(CU$7=1,LN(OFFSET(DataSet!CS133,AddModel!CU$5,0)+(CU135*CU$6)),OFFSET(DataSet!CS133,AddModel!CU$5,0)+(CU135*CU$6)),0)</f>
        <v>0</v>
      </c>
      <c r="CV136" s="20">
        <f ca="1">IFERROR(IF(CV$7=1,LN(OFFSET(DataSet!CT133,AddModel!CV$5,0)+(CV135*CV$6)),OFFSET(DataSet!CT133,AddModel!CV$5,0)+(CV135*CV$6)),0)</f>
        <v>0</v>
      </c>
      <c r="CW136" s="20">
        <f ca="1">IFERROR(IF(CW$7=1,LN(OFFSET(DataSet!CU133,AddModel!CW$5,0)+(CW135*CW$6)),OFFSET(DataSet!CU133,AddModel!CW$5,0)+(CW135*CW$6)),0)</f>
        <v>0</v>
      </c>
      <c r="CX136" s="20">
        <f ca="1">IFERROR(IF(CX$7=1,LN(OFFSET(DataSet!CV133,AddModel!CX$5,0)+(CX135*CX$6)),OFFSET(DataSet!CV133,AddModel!CX$5,0)+(CX135*CX$6)),0)</f>
        <v>0</v>
      </c>
      <c r="CY136" s="113">
        <f ca="1">IFERROR(IF(CY$7=1,LN(OFFSET(DataSet!CW133,AddModel!CY$5,0)+(CY135*CY$6)),OFFSET(DataSet!CW133,AddModel!CY$5,0)+(CY135*CY$6)),0)</f>
        <v>0</v>
      </c>
      <c r="CZ136" s="135">
        <f ca="1">IFERROR(IF(CZ$7=1,LN(OFFSET(DataSet!CX133,AddModel!CZ$5,0)+(CZ135*CZ$6)),OFFSET(DataSet!CX133,AddModel!CZ$5,0)+(CZ135*CZ$6)),0)</f>
        <v>930108.78793740598</v>
      </c>
      <c r="DA136" s="136">
        <f ca="1">IFERROR(IF(DA$7=1,LN(OFFSET(DataSet!CY133,AddModel!DA$5,0)+(DA135*DA$6)),OFFSET(DataSet!CY133,AddModel!DA$5,0)+(DA135*DA$6)),0)</f>
        <v>261406.30770176306</v>
      </c>
      <c r="DB136" s="137">
        <f ca="1">IFERROR(IF(DB$7=1,LN(OFFSET(DataSet!CZ133,AddModel!DB$5,0)+(DB135*DB$6)),OFFSET(DataSet!CZ133,AddModel!DB$5,0)+(DB135*DB$6)),0)</f>
        <v>1240076.1538861906</v>
      </c>
    </row>
    <row r="137" spans="1:106" x14ac:dyDescent="0.25">
      <c r="A137" s="134">
        <f ca="1">C137*DataSet!CB134</f>
        <v>2771368.3866371838</v>
      </c>
      <c r="B137" s="1">
        <f t="shared" si="4"/>
        <v>44726</v>
      </c>
      <c r="C137" s="87">
        <f t="shared" ca="1" si="6"/>
        <v>296086.36609371623</v>
      </c>
      <c r="D137" s="87">
        <f t="shared" ca="1" si="5"/>
        <v>306318.35660762503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IFERROR(IF(H$7=1,LN(OFFSET(DataSet!F134,AddModel!H$5,0)+(H136*H$6)),OFFSET(DataSet!F134,AddModel!H$5,0)+(H136*H$6)),0)</f>
        <v>0</v>
      </c>
      <c r="I137" s="13">
        <f ca="1">IFERROR(IF(I$7=1,LN(OFFSET(DataSet!G134,AddModel!I$5,0)+(I136*I$6)),OFFSET(DataSet!G134,AddModel!I$5,0)+(I136*I$6)),0)</f>
        <v>0</v>
      </c>
      <c r="J137" s="13">
        <f ca="1">IFERROR(IF(J$7=1,LN(OFFSET(DataSet!H134,AddModel!J$5,0)+(J136*J$6)),OFFSET(DataSet!H134,AddModel!J$5,0)+(J136*J$6)),0)</f>
        <v>0</v>
      </c>
      <c r="K137" s="13">
        <f ca="1">IFERROR(IF(K$7=1,LN(OFFSET(DataSet!I134,AddModel!K$5,0)+(K136*K$6)),OFFSET(DataSet!I134,AddModel!K$5,0)+(K136*K$6)),0)</f>
        <v>0</v>
      </c>
      <c r="L137" s="13">
        <f ca="1">IFERROR(IF(L$7=1,LN(OFFSET(DataSet!J134,AddModel!L$5,0)+(L136*L$6)),OFFSET(DataSet!J134,AddModel!L$5,0)+(L136*L$6)),0)</f>
        <v>0</v>
      </c>
      <c r="M137" s="13">
        <f ca="1">IFERROR(IF(M$7=1,LN(OFFSET(DataSet!K134,AddModel!M$5,0)+(M136*M$6)),OFFSET(DataSet!K134,AddModel!M$5,0)+(M136*M$6)),0)</f>
        <v>1</v>
      </c>
      <c r="N137" s="13">
        <f ca="1">IFERROR(IF(N$7=1,LN(OFFSET(DataSet!L134,AddModel!N$5,0)+(N136*N$6)),OFFSET(DataSet!L134,AddModel!N$5,0)+(N136*N$6)),0)</f>
        <v>0</v>
      </c>
      <c r="O137" s="13">
        <f ca="1">IFERROR(IF(O$7=1,LN(OFFSET(DataSet!M134,AddModel!O$5,0)+(O136*O$6)),OFFSET(DataSet!M134,AddModel!O$5,0)+(O136*O$6)),0)</f>
        <v>0</v>
      </c>
      <c r="P137" s="13">
        <f ca="1">IFERROR(IF(P$7=1,LN(OFFSET(DataSet!N134,AddModel!P$5,0)+(P136*P$6)),OFFSET(DataSet!N134,AddModel!P$5,0)+(P136*P$6)),0)</f>
        <v>0</v>
      </c>
      <c r="Q137" s="13">
        <f ca="1">IFERROR(IF(Q$7=1,LN(OFFSET(DataSet!O134,AddModel!Q$5,0)+(Q136*Q$6)),OFFSET(DataSet!O134,AddModel!Q$5,0)+(Q136*Q$6)),0)</f>
        <v>0</v>
      </c>
      <c r="R137" s="13">
        <f ca="1">IFERROR(IF(R$7=1,LN(OFFSET(DataSet!P134,AddModel!R$5,0)+(R136*R$6)),OFFSET(DataSet!P134,AddModel!R$5,0)+(R136*R$6)),0)</f>
        <v>0</v>
      </c>
      <c r="S137" s="13">
        <f ca="1">IFERROR(IF(S$7=1,LN(OFFSET(DataSet!Q134,AddModel!S$5,0)+(S136*S$6)),OFFSET(DataSet!Q134,AddModel!S$5,0)+(S136*S$6)),0)</f>
        <v>0</v>
      </c>
      <c r="T137" s="14">
        <f ca="1">IFERROR(IF(T$7=1,LN(OFFSET(DataSet!R134,AddModel!T$5,0)+(T136*T$6)),OFFSET(DataSet!R134,AddModel!T$5,0)+(T136*T$6)),0)</f>
        <v>0</v>
      </c>
      <c r="U137" s="14">
        <f ca="1">IFERROR(IF(U$7=1,LN(OFFSET(DataSet!S134,AddModel!U$5,0)+(U136*U$6)),OFFSET(DataSet!S134,AddModel!U$5,0)+(U136*U$6)),0)</f>
        <v>0</v>
      </c>
      <c r="V137" s="14">
        <f ca="1">IFERROR(IF(V$7=1,LN(OFFSET(DataSet!T134,AddModel!V$5,0)+(V136*V$6)),OFFSET(DataSet!T134,AddModel!V$5,0)+(V136*V$6)),0)</f>
        <v>0</v>
      </c>
      <c r="W137" s="14">
        <f ca="1">IFERROR(IF(W$7=1,LN(OFFSET(DataSet!U134,AddModel!W$5,0)+(W136*W$6)),OFFSET(DataSet!U134,AddModel!W$5,0)+(W136*W$6)),0)</f>
        <v>0</v>
      </c>
      <c r="X137" s="14">
        <f ca="1">IFERROR(IF(X$7=1,LN(OFFSET(DataSet!V134,AddModel!X$5,0)+(X136*X$6)),OFFSET(DataSet!V134,AddModel!X$5,0)+(X136*X$6)),0)</f>
        <v>0</v>
      </c>
      <c r="Y137" s="14">
        <f ca="1">IFERROR(IF(Y$7=1,LN(OFFSET(DataSet!W134,AddModel!Y$5,0)+(Y136*Y$6)),OFFSET(DataSet!W134,AddModel!Y$5,0)+(Y136*Y$6)),0)</f>
        <v>0</v>
      </c>
      <c r="Z137" s="14">
        <f ca="1">IFERROR(IF(Z$7=1,LN(OFFSET(DataSet!X134,AddModel!Z$5,0)+(Z136*Z$6)),OFFSET(DataSet!X134,AddModel!Z$5,0)+(Z136*Z$6)),0)</f>
        <v>0</v>
      </c>
      <c r="AA137" s="14">
        <f ca="1">IFERROR(IF(AA$7=1,LN(OFFSET(DataSet!Y134,AddModel!AA$5,0)+(AA136*AA$6)),OFFSET(DataSet!Y134,AddModel!AA$5,0)+(AA136*AA$6)),0)</f>
        <v>0</v>
      </c>
      <c r="AB137" s="14">
        <f ca="1">IFERROR(IF(AB$7=1,LN(OFFSET(DataSet!Z134,AddModel!AB$5,0)+(AB136*AB$6)),OFFSET(DataSet!Z134,AddModel!AB$5,0)+(AB136*AB$6)),0)</f>
        <v>0</v>
      </c>
      <c r="AC137" s="15">
        <f ca="1">IFERROR(IF(AC$7=1,LN(OFFSET(DataSet!AA134,AddModel!AC$5,0)+(AC136*AC$6)),OFFSET(DataSet!AA134,AddModel!AC$5,0)+(AC136*AC$6)),0)</f>
        <v>0</v>
      </c>
      <c r="AD137" s="15">
        <f ca="1">IFERROR(IF(AD$7=1,LN(OFFSET(DataSet!AB134,AddModel!AD$5,0)+(AD136*AD$6)),OFFSET(DataSet!AB134,AddModel!AD$5,0)+(AD136*AD$6)),0)</f>
        <v>0</v>
      </c>
      <c r="AE137" s="15">
        <f ca="1">IFERROR(IF(AE$7=1,LN(OFFSET(DataSet!AC134,AddModel!AE$5,0)+(AE136*AE$6)),OFFSET(DataSet!AC134,AddModel!AE$5,0)+(AE136*AE$6)),0)</f>
        <v>0</v>
      </c>
      <c r="AF137" s="15">
        <f ca="1">IFERROR(IF(AF$7=1,LN(OFFSET(DataSet!AD134,AddModel!AF$5,0)+(AF136*AF$6)),OFFSET(DataSet!AD134,AddModel!AF$5,0)+(AF136*AF$6)),0)</f>
        <v>0</v>
      </c>
      <c r="AG137" s="15">
        <f ca="1">IFERROR(IF(AG$7=1,LN(OFFSET(DataSet!AE134,AddModel!AG$5,0)+(AG136*AG$6)),OFFSET(DataSet!AE134,AddModel!AG$5,0)+(AG136*AG$6)),0)</f>
        <v>0</v>
      </c>
      <c r="AH137" s="15">
        <f ca="1">IFERROR(IF(AH$7=1,LN(OFFSET(DataSet!AF134,AddModel!AH$5,0)+(AH136*AH$6)),OFFSET(DataSet!AF134,AddModel!AH$5,0)+(AH136*AH$6)),0)</f>
        <v>0</v>
      </c>
      <c r="AI137" s="15">
        <f ca="1">IFERROR(IF(AI$7=1,LN(OFFSET(DataSet!AG134,AddModel!AI$5,0)+(AI136*AI$6)),OFFSET(DataSet!AG134,AddModel!AI$5,0)+(AI136*AI$6)),0)</f>
        <v>0</v>
      </c>
      <c r="AJ137" s="15">
        <f ca="1">IFERROR(IF(AJ$7=1,LN(OFFSET(DataSet!AH134,AddModel!AJ$5,0)+(AJ136*AJ$6)),OFFSET(DataSet!AH134,AddModel!AJ$5,0)+(AJ136*AJ$6)),0)</f>
        <v>0</v>
      </c>
      <c r="AK137" s="15">
        <f ca="1">IFERROR(IF(AK$7=1,LN(OFFSET(DataSet!AI134,AddModel!AK$5,0)+(AK136*AK$6)),OFFSET(DataSet!AI134,AddModel!AK$5,0)+(AK136*AK$6)),0)</f>
        <v>0</v>
      </c>
      <c r="AL137" s="13">
        <f ca="1">IFERROR(IF(AL$7=1,LN(OFFSET(DataSet!AJ134,AddModel!AL$5,0)+(AL136*AL$6)),OFFSET(DataSet!AJ134,AddModel!AL$5,0)+(AL136*AL$6)),0)</f>
        <v>0</v>
      </c>
      <c r="AM137" s="13">
        <f ca="1">IFERROR(IF(AM$7=1,LN(OFFSET(DataSet!AK134,AddModel!AM$5,0)+(AM136*AM$6)),OFFSET(DataSet!AK134,AddModel!AM$5,0)+(AM136*AM$6)),0)</f>
        <v>0</v>
      </c>
      <c r="AN137" s="13">
        <f ca="1">IFERROR(IF(AN$7=1,LN(OFFSET(DataSet!AL134,AddModel!AN$5,0)+(AN136*AN$6)),OFFSET(DataSet!AL134,AddModel!AN$5,0)+(AN136*AN$6)),0)</f>
        <v>0</v>
      </c>
      <c r="AO137" s="17">
        <f ca="1">IFERROR(IF(AO$7=1,LN(OFFSET(DataSet!AM134,AddModel!AO$5,0)+(AO136*AO$6)),OFFSET(DataSet!AM134,AddModel!AO$5,0)+(AO136*AO$6)),0)</f>
        <v>52.142857142857402</v>
      </c>
      <c r="AP137" s="17">
        <f ca="1">IFERROR(IF(AP$7=1,LN(OFFSET(DataSet!AN134,AddModel!AP$5,0)+(AP136*AP$6)),OFFSET(DataSet!AN134,AddModel!AP$5,0)+(AP136*AP$6)),0)</f>
        <v>52.285714285714597</v>
      </c>
      <c r="AQ137" s="17">
        <f ca="1">IFERROR(IF(AQ$7=1,LN(OFFSET(DataSet!AO134,AddModel!AQ$5,0)+(AQ136*AQ$6)),OFFSET(DataSet!AO134,AddModel!AQ$5,0)+(AQ136*AQ$6)),0)</f>
        <v>23.999999999999901</v>
      </c>
      <c r="AR137" s="17">
        <f ca="1">IFERROR(IF(AR$7=1,LN(OFFSET(DataSet!AP134,AddModel!AR$5,0)+(AR136*AR$6)),OFFSET(DataSet!AP134,AddModel!AR$5,0)+(AR136*AR$6)),0)</f>
        <v>0</v>
      </c>
      <c r="AS137" s="18">
        <f ca="1">IFERROR(IF(AS$7=1,LN(OFFSET(DataSet!AQ134,AddModel!AS$5,0)+(AS136*AS$6)),OFFSET(DataSet!AQ134,AddModel!AS$5,0)+(AS136*AS$6)),0)</f>
        <v>0</v>
      </c>
      <c r="AT137" s="19">
        <f ca="1">IFERROR(IF(AT$7=1,LN(OFFSET(DataSet!AR134,AddModel!AT$5,0)+(AT136*AT$6)),OFFSET(DataSet!AR134,AddModel!AT$5,0)+(AT136*AT$6)),0)</f>
        <v>-0.372054441056966</v>
      </c>
      <c r="AU137" s="20">
        <f ca="1">IFERROR(IF(AU$7=1,LN(OFFSET(DataSet!AS134,AddModel!AU$5,0)+(AU136*AU$6)),OFFSET(DataSet!AS134,AddModel!AU$5,0)+(AU136*AU$6)),0)</f>
        <v>-0.55792562485019004</v>
      </c>
      <c r="AV137" s="20">
        <f ca="1">IFERROR(IF(AV$7=1,LN(OFFSET(DataSet!AT134,AddModel!AV$5,0)+(AV136*AV$6)),OFFSET(DataSet!AT134,AddModel!AV$5,0)+(AV136*AV$6)),0)</f>
        <v>5.6297956412327398E-2</v>
      </c>
      <c r="AW137" s="20">
        <f ca="1">IFERROR(IF(AW$7=1,LN(OFFSET(DataSet!AU134,AddModel!AW$5,0)+(AW136*AW$6)),OFFSET(DataSet!AU134,AddModel!AW$5,0)+(AW136*AW$6)),0)</f>
        <v>-0.62616118107804197</v>
      </c>
      <c r="AX137" s="20">
        <f ca="1">IFERROR(IF(AX$7=1,LN(OFFSET(DataSet!AV134,AddModel!AX$5,0)+(AX136*AX$6)),OFFSET(DataSet!AV134,AddModel!AX$5,0)+(AX136*AX$6)),0)</f>
        <v>17.331794695843001</v>
      </c>
      <c r="AY137" s="20">
        <f ca="1">IFERROR(IF(AY$7=1,LN(OFFSET(DataSet!AW134,AddModel!AY$5,0)+(AY136*AY$6)),OFFSET(DataSet!AW134,AddModel!AY$5,0)+(AY136*AY$6)),0)</f>
        <v>9.6124711140747099</v>
      </c>
      <c r="AZ137" s="20">
        <f ca="1">IFERROR(IF(AZ$7=1,LN(OFFSET(DataSet!AX134,AddModel!AZ$5,0)+(AZ136*AZ$6)),OFFSET(DataSet!AX134,AddModel!AZ$5,0)+(AZ136*AZ$6)),0)</f>
        <v>5.5807066337850397</v>
      </c>
      <c r="BA137" s="20">
        <f ca="1">IFERROR(IF(BA$7=1,LN(OFFSET(DataSet!AY134,AddModel!BA$5,0)+(BA136*BA$6)),OFFSET(DataSet!AY134,AddModel!BA$5,0)+(BA136*BA$6)),0)</f>
        <v>16.959740254786102</v>
      </c>
      <c r="BB137" s="20">
        <f ca="1">IFERROR(IF(BB$7=1,LN(OFFSET(DataSet!AZ134,AddModel!BB$5,0)+(BB136*BB$6)),OFFSET(DataSet!AZ134,AddModel!BB$5,0)+(BB136*BB$6)),0)</f>
        <v>1.8475981549536999</v>
      </c>
      <c r="BC137" s="20">
        <f ca="1">IFERROR(IF(BC$7=1,LN(OFFSET(DataSet!BA134,AddModel!BC$5,0)+(BC136*BC$6)),OFFSET(DataSet!BA134,AddModel!BC$5,0)+(BC136*BC$6)),0)</f>
        <v>9.0545454892245196</v>
      </c>
      <c r="BD137" s="20">
        <f ca="1">IFERROR(IF(BD$7=1,LN(OFFSET(DataSet!BB134,AddModel!BD$5,0)+(BD136*BD$6)),OFFSET(DataSet!BB134,AddModel!BD$5,0)+(BD136*BD$6)),0)</f>
        <v>1.90389611136603</v>
      </c>
      <c r="BE137" s="21">
        <f ca="1">IFERROR(IF(BE$7=1,LN(OFFSET(DataSet!BC134,AddModel!BE$5,0)+(BE136*BE$6)),OFFSET(DataSet!BC134,AddModel!BE$5,0)+(BE136*BE$6)),0)</f>
        <v>4.9545454527069896</v>
      </c>
      <c r="BF137" s="16">
        <f ca="1">IFERROR(IF(BF$7=1,LN(OFFSET(DataSet!BD134,AddModel!BF$5,0)+(BF136*BF$6)),OFFSET(DataSet!BD134,AddModel!BF$5,0)+(BF136*BF$6)),0)</f>
        <v>-26</v>
      </c>
      <c r="BG137" s="17">
        <f ca="1">IFERROR(IF(BG$7=1,LN(OFFSET(DataSet!BE134,AddModel!BG$5,0)+(BG136*BG$6)),OFFSET(DataSet!BE134,AddModel!BG$5,0)+(BG136*BG$6)),0)</f>
        <v>-25</v>
      </c>
      <c r="BH137" s="17">
        <f ca="1">IFERROR(IF(BH$7=1,LN(OFFSET(DataSet!BF134,AddModel!BH$5,0)+(BH136*BH$6)),OFFSET(DataSet!BF134,AddModel!BH$5,0)+(BH136*BH$6)),0)</f>
        <v>-73</v>
      </c>
      <c r="BI137" s="17">
        <f ca="1">IFERROR(IF(BI$7=1,LN(OFFSET(DataSet!BG134,AddModel!BI$5,0)+(BI136*BI$6)),OFFSET(DataSet!BG134,AddModel!BI$5,0)+(BI136*BI$6)),0)</f>
        <v>-8</v>
      </c>
      <c r="BJ137" s="17">
        <f ca="1">IFERROR(IF(BJ$7=1,LN(OFFSET(DataSet!BH134,AddModel!BJ$5,0)+(BJ136*BJ$6)),OFFSET(DataSet!BH134,AddModel!BJ$5,0)+(BJ136*BJ$6)),0)</f>
        <v>-18</v>
      </c>
      <c r="BK137" s="17">
        <f ca="1">IFERROR(IF(BK$7=1,LN(OFFSET(DataSet!BI134,AddModel!BK$5,0)+(BK136*BK$6)),OFFSET(DataSet!BI134,AddModel!BK$5,0)+(BK136*BK$6)),0)</f>
        <v>1</v>
      </c>
      <c r="BL137" s="17">
        <f ca="1">IFERROR(IF(BL$7=1,LN(OFFSET(DataSet!BJ134,AddModel!BL$5,0)+(BL136*BL$6)),OFFSET(DataSet!BJ134,AddModel!BL$5,0)+(BL136*BL$6)),0)</f>
        <v>95.223979999999997</v>
      </c>
      <c r="BM137" s="17">
        <f ca="1">IFERROR(IF(BM$7=1,LN(OFFSET(DataSet!BK134,AddModel!BM$5,0)+(BM136*BM$6)),OFFSET(DataSet!BK134,AddModel!BM$5,0)+(BM136*BM$6)),0)</f>
        <v>97.597340000000003</v>
      </c>
      <c r="BN137" s="17">
        <f ca="1">IFERROR(IF(BN$7=1,LN(OFFSET(DataSet!BL134,AddModel!BN$5,0)+(BN136*BN$6)),OFFSET(DataSet!BL134,AddModel!BN$5,0)+(BN136*BN$6)),0)</f>
        <v>111.0093</v>
      </c>
      <c r="BO137" s="17">
        <f ca="1">IFERROR(IF(BO$7=1,LN(OFFSET(DataSet!BM134,AddModel!BO$5,0)+(BO136*BO$6)),OFFSET(DataSet!BM134,AddModel!BO$5,0)+(BO136*BO$6)),0)</f>
        <v>141.9118</v>
      </c>
      <c r="BP137" s="17">
        <f ca="1">IFERROR(IF(BP$7=1,LN(OFFSET(DataSet!BN134,AddModel!BP$5,0)+(BP136*BP$6)),OFFSET(DataSet!BN134,AddModel!BP$5,0)+(BP136*BP$6)),0)</f>
        <v>123.8</v>
      </c>
      <c r="BQ137" s="17">
        <f ca="1">IFERROR(IF(BQ$7=1,LN(OFFSET(DataSet!BO134,AddModel!BQ$5,0)+(BQ136*BQ$6)),OFFSET(DataSet!BO134,AddModel!BQ$5,0)+(BQ136*BQ$6)),0)</f>
        <v>112.7811</v>
      </c>
      <c r="BR137" s="17">
        <f ca="1">IFERROR(IF(BR$7=1,LN(OFFSET(DataSet!BP134,AddModel!BR$5,0)+(BR136*BR$6)),OFFSET(DataSet!BP134,AddModel!BR$5,0)+(BR136*BR$6)),0)</f>
        <v>106.5911</v>
      </c>
      <c r="BS137" s="17">
        <f ca="1">IFERROR(IF(BS$7=1,LN(OFFSET(DataSet!BQ134,AddModel!BS$5,0)+(BS136*BS$6)),OFFSET(DataSet!BQ134,AddModel!BS$5,0)+(BS136*BS$6)),0)</f>
        <v>113.0535</v>
      </c>
      <c r="BT137" s="17">
        <f ca="1">IFERROR(IF(BT$7=1,LN(OFFSET(DataSet!BR134,AddModel!BT$5,0)+(BT136*BT$6)),OFFSET(DataSet!BR134,AddModel!BT$5,0)+(BT136*BT$6)),0)</f>
        <v>1394989</v>
      </c>
      <c r="BU137" s="17">
        <f ca="1">IFERROR(IF(BU$7=1,LN(OFFSET(DataSet!BS134,AddModel!BU$5,0)+(BU136*BU$6)),OFFSET(DataSet!BS134,AddModel!BU$5,0)+(BU136*BU$6)),0)</f>
        <v>1108447.6853748099</v>
      </c>
      <c r="BV137" s="17">
        <f ca="1">IFERROR(IF(BV$7=1,LN(OFFSET(DataSet!BT134,AddModel!BV$5,0)+(BV136*BV$6)),OFFSET(DataSet!BT134,AddModel!BV$5,0)+(BV136*BV$6)),0)</f>
        <v>111.0093</v>
      </c>
      <c r="BW137" s="17">
        <f ca="1">IFERROR(IF(BW$7=1,LN(OFFSET(DataSet!BU134,AddModel!BW$5,0)+(BW136*BW$6)),OFFSET(DataSet!BU134,AddModel!BW$5,0)+(BW136*BW$6)),0)</f>
        <v>3.72</v>
      </c>
      <c r="BX137" s="17">
        <f ca="1">IFERROR(IF(BX$7=1,LN(OFFSET(DataSet!BV134,AddModel!BX$5,0)+(BX136*BX$6)),OFFSET(DataSet!BV134,AddModel!BX$5,0)+(BX136*BX$6)),0)</f>
        <v>7.8</v>
      </c>
      <c r="BY137" s="17">
        <f ca="1">IFERROR(IF(BY$7=1,LN(OFFSET(DataSet!BW134,AddModel!BY$5,0)+(BY136*BY$6)),OFFSET(DataSet!BW134,AddModel!BY$5,0)+(BY136*BY$6)),0)</f>
        <v>101.4</v>
      </c>
      <c r="BZ137" s="17">
        <f ca="1">IFERROR(IF(BZ$7=1,LN(OFFSET(DataSet!BX134,AddModel!BZ$5,0)+(BZ136*BZ$6)),OFFSET(DataSet!BX134,AddModel!BZ$5,0)+(BZ136*BZ$6)),0)</f>
        <v>4.697749367281185</v>
      </c>
      <c r="CA137" s="17">
        <f ca="1">IFERROR(IF(CA$7=1,LN(OFFSET(DataSet!BY134,AddModel!CA$5,0)+(CA136*CA$6)),OFFSET(DataSet!BY134,AddModel!CA$5,0)+(CA136*CA$6)),0)</f>
        <v>108.8</v>
      </c>
      <c r="CB137" s="18">
        <f ca="1">IFERROR(IF(CB$7=1,LN(OFFSET(DataSet!BZ134,AddModel!CB$5,0)+(CB136*CB$6)),OFFSET(DataSet!BZ134,AddModel!CB$5,0)+(CB136*CB$6)),0)</f>
        <v>107.2</v>
      </c>
      <c r="CC137" s="30">
        <f ca="1">IFERROR(IF(CC$7=1,LN(OFFSET(DataSet!CA134,AddModel!CC$5,0)+(CC136*CC$6)),OFFSET(DataSet!CA134,AddModel!CC$5,0)+(CC136*CC$6)),0)</f>
        <v>-0.21072103131565253</v>
      </c>
      <c r="CD137" s="40">
        <f ca="1">IFERROR(IF(CD$7=1,LN(OFFSET(DataSet!CB134,AddModel!CD$5,0)+(CD136*CD$6)),OFFSET(DataSet!CB134,AddModel!CD$5,0)+(CD136*CD$6)),0)</f>
        <v>2.2364452904895007</v>
      </c>
      <c r="CE137" s="41">
        <f ca="1">IFERROR(IF(CE$7=1,LN(OFFSET(DataSet!CC134,AddModel!CE$5,0)+(CE136*CE$6)),OFFSET(DataSet!CC134,AddModel!CE$5,0)+(CE136*CE$6)),0)</f>
        <v>10.035</v>
      </c>
      <c r="CF137" s="41">
        <f ca="1">IFERROR(IF(CF$7=1,LN(OFFSET(DataSet!CD134,AddModel!CF$5,0)+(CF136*CF$6)),OFFSET(DataSet!CD134,AddModel!CF$5,0)+(CF136*CF$6)),0)</f>
        <v>8.8800000000000008</v>
      </c>
      <c r="CG137" s="41">
        <f ca="1">IFERROR(IF(CG$7=1,LN(OFFSET(DataSet!CE134,AddModel!CG$5,0)+(CG136*CG$6)),OFFSET(DataSet!CE134,AddModel!CG$5,0)+(CG136*CG$6)),0)</f>
        <v>9.4700000000000006</v>
      </c>
      <c r="CH137" s="6">
        <f ca="1">IFERROR(IF(CH$7=1,LN(OFFSET(DataSet!CF134,AddModel!CH$5,0)+(CH136*CH$6)),OFFSET(DataSet!CF134,AddModel!CH$5,0)+(CH136*CH$6)),0)</f>
        <v>1</v>
      </c>
      <c r="CI137" s="6">
        <f ca="1">IFERROR(IF(CI$7=1,LN(OFFSET(DataSet!CG134,AddModel!CI$5,0)+(CI136*CI$6)),OFFSET(DataSet!CG134,AddModel!CI$5,0)+(CI136*CI$6)),0)</f>
        <v>0</v>
      </c>
      <c r="CJ137">
        <f ca="1">IFERROR(IF(CJ$7=1,LN(OFFSET(DataSet!CH134,AddModel!CJ$5,0)+(CJ136*CJ$6)),OFFSET(DataSet!CH134,AddModel!CJ$5,0)+(CJ136*CJ$6)),0)</f>
        <v>1</v>
      </c>
      <c r="CK137">
        <f ca="1">IFERROR(IF(CK$7=1,LN(OFFSET(DataSet!CI134,AddModel!CK$5,0)+(CK136*CK$6)),OFFSET(DataSet!CI134,AddModel!CK$5,0)+(CK136*CK$6)),0)</f>
        <v>0</v>
      </c>
      <c r="CL137">
        <f ca="1">IFERROR(IF(CL$7=1,LN(OFFSET(DataSet!CJ134,AddModel!CL$5,0)+(CL136*CL$6)),OFFSET(DataSet!CJ134,AddModel!CL$5,0)+(CL136*CL$6)),0)</f>
        <v>0.5714285714285714</v>
      </c>
      <c r="CM137" s="40">
        <f ca="1">IFERROR(IF(CM$7=1,LN(OFFSET(DataSet!CK134,AddModel!CM$5,0)+(CM136*CM$6)),OFFSET(DataSet!CK134,AddModel!CM$5,0)+(CM136*CM$6)),0)</f>
        <v>0.58324740956099674</v>
      </c>
      <c r="CN137" s="41">
        <f ca="1">IFERROR(IF(CN$7=1,LN(OFFSET(DataSet!CL134,AddModel!CN$5,0)+(CN136*CN$6)),OFFSET(DataSet!CL134,AddModel!CN$5,0)+(CN136*CN$6)),0)</f>
        <v>3.198713540166007E-4</v>
      </c>
      <c r="CO137" s="41">
        <f ca="1">IFERROR(IF(CO$7=1,LN(OFFSET(DataSet!CM134,AddModel!CO$5,0)+(CO136*CO$6)),OFFSET(DataSet!CM134,AddModel!CO$5,0)+(CO136*CO$6)),0)</f>
        <v>2.1167393067213004E-11</v>
      </c>
      <c r="CP137" s="41">
        <f ca="1">IFERROR(IF(CP$7=1,LN(OFFSET(DataSet!CN134,AddModel!CP$5,0)+(CP136*CP$6)),OFFSET(DataSet!CN134,AddModel!CP$5,0)+(CP136*CP$6)),0)</f>
        <v>0</v>
      </c>
      <c r="CQ137" s="17">
        <f ca="1">IFERROR(IF(CQ$7=1,LN(OFFSET(DataSet!CO134,AddModel!CQ$5,0)+(CQ136*CQ$6)),OFFSET(DataSet!CO134,AddModel!CQ$5,0)+(CQ136*CQ$6)),0)</f>
        <v>0</v>
      </c>
      <c r="CR137" s="17">
        <f ca="1">IFERROR(IF(CR$7=1,LN(OFFSET(DataSet!CP134,AddModel!CR$5,0)+(CR136*CR$6)),OFFSET(DataSet!CP134,AddModel!CR$5,0)+(CR136*CR$6)),0)</f>
        <v>0</v>
      </c>
      <c r="CS137" s="17">
        <f ca="1">IFERROR(IF(CS$7=1,LN(OFFSET(DataSet!CQ134,AddModel!CS$5,0)+(CS136*CS$6)),OFFSET(DataSet!CQ134,AddModel!CS$5,0)+(CS136*CS$6)),0)</f>
        <v>0</v>
      </c>
      <c r="CT137" s="17">
        <f ca="1">IFERROR(IF(CT$7=1,LN(OFFSET(DataSet!CR134,AddModel!CT$5,0)+(CT136*CT$6)),OFFSET(DataSet!CR134,AddModel!CT$5,0)+(CT136*CT$6)),0)</f>
        <v>20529.691001467581</v>
      </c>
      <c r="CU137" s="20">
        <f ca="1">IFERROR(IF(CU$7=1,LN(OFFSET(DataSet!CS134,AddModel!CU$5,0)+(CU136*CU$6)),OFFSET(DataSet!CS134,AddModel!CU$5,0)+(CU136*CU$6)),0)</f>
        <v>0</v>
      </c>
      <c r="CV137" s="20">
        <f ca="1">IFERROR(IF(CV$7=1,LN(OFFSET(DataSet!CT134,AddModel!CV$5,0)+(CV136*CV$6)),OFFSET(DataSet!CT134,AddModel!CV$5,0)+(CV136*CV$6)),0)</f>
        <v>0</v>
      </c>
      <c r="CW137" s="20">
        <f ca="1">IFERROR(IF(CW$7=1,LN(OFFSET(DataSet!CU134,AddModel!CW$5,0)+(CW136*CW$6)),OFFSET(DataSet!CU134,AddModel!CW$5,0)+(CW136*CW$6)),0)</f>
        <v>0</v>
      </c>
      <c r="CX137" s="20">
        <f ca="1">IFERROR(IF(CX$7=1,LN(OFFSET(DataSet!CV134,AddModel!CX$5,0)+(CX136*CX$6)),OFFSET(DataSet!CV134,AddModel!CX$5,0)+(CX136*CX$6)),0)</f>
        <v>0</v>
      </c>
      <c r="CY137" s="113">
        <f ca="1">IFERROR(IF(CY$7=1,LN(OFFSET(DataSet!CW134,AddModel!CY$5,0)+(CY136*CY$6)),OFFSET(DataSet!CW134,AddModel!CY$5,0)+(CY136*CY$6)),0)</f>
        <v>0</v>
      </c>
      <c r="CZ137" s="135">
        <f ca="1">IFERROR(IF(CZ$7=1,LN(OFFSET(DataSet!CX134,AddModel!CZ$5,0)+(CZ136*CZ$6)),OFFSET(DataSet!CX134,AddModel!CZ$5,0)+(CZ136*CZ$6)),0)</f>
        <v>1121998.0303499247</v>
      </c>
      <c r="DA137" s="136">
        <f ca="1">IFERROR(IF(DA$7=1,LN(OFFSET(DataSet!CY134,AddModel!DA$5,0)+(DA136*DA$6)),OFFSET(DataSet!CY134,AddModel!DA$5,0)+(DA136*DA$6)),0)</f>
        <v>340150.04616141046</v>
      </c>
      <c r="DB137" s="137">
        <f ca="1">IFERROR(IF(DB$7=1,LN(OFFSET(DataSet!CZ134,AddModel!DB$5,0)+(DB136*DB$6)),OFFSET(DataSet!CZ134,AddModel!DB$5,0)+(DB136*DB$6)),0)</f>
        <v>1278060.9231089526</v>
      </c>
    </row>
    <row r="138" spans="1:106" x14ac:dyDescent="0.25">
      <c r="A138" s="134">
        <f ca="1">C138*DataSet!CB135</f>
        <v>3312367.3786908304</v>
      </c>
      <c r="B138" s="1">
        <f t="shared" si="4"/>
        <v>44733</v>
      </c>
      <c r="C138" s="87">
        <f t="shared" ca="1" si="6"/>
        <v>353885.40370628535</v>
      </c>
      <c r="D138" s="87">
        <f t="shared" ca="1" si="5"/>
        <v>365069.82900994725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IFERROR(IF(H$7=1,LN(OFFSET(DataSet!F135,AddModel!H$5,0)+(H137*H$6)),OFFSET(DataSet!F135,AddModel!H$5,0)+(H137*H$6)),0)</f>
        <v>0</v>
      </c>
      <c r="I138" s="13">
        <f ca="1">IFERROR(IF(I$7=1,LN(OFFSET(DataSet!G135,AddModel!I$5,0)+(I137*I$6)),OFFSET(DataSet!G135,AddModel!I$5,0)+(I137*I$6)),0)</f>
        <v>0</v>
      </c>
      <c r="J138" s="13">
        <f ca="1">IFERROR(IF(J$7=1,LN(OFFSET(DataSet!H135,AddModel!J$5,0)+(J137*J$6)),OFFSET(DataSet!H135,AddModel!J$5,0)+(J137*J$6)),0)</f>
        <v>0</v>
      </c>
      <c r="K138" s="13">
        <f ca="1">IFERROR(IF(K$7=1,LN(OFFSET(DataSet!I135,AddModel!K$5,0)+(K137*K$6)),OFFSET(DataSet!I135,AddModel!K$5,0)+(K137*K$6)),0)</f>
        <v>0</v>
      </c>
      <c r="L138" s="13">
        <f ca="1">IFERROR(IF(L$7=1,LN(OFFSET(DataSet!J135,AddModel!L$5,0)+(L137*L$6)),OFFSET(DataSet!J135,AddModel!L$5,0)+(L137*L$6)),0)</f>
        <v>0</v>
      </c>
      <c r="M138" s="13">
        <f ca="1">IFERROR(IF(M$7=1,LN(OFFSET(DataSet!K135,AddModel!M$5,0)+(M137*M$6)),OFFSET(DataSet!K135,AddModel!M$5,0)+(M137*M$6)),0)</f>
        <v>1</v>
      </c>
      <c r="N138" s="13">
        <f ca="1">IFERROR(IF(N$7=1,LN(OFFSET(DataSet!L135,AddModel!N$5,0)+(N137*N$6)),OFFSET(DataSet!L135,AddModel!N$5,0)+(N137*N$6)),0)</f>
        <v>0</v>
      </c>
      <c r="O138" s="13">
        <f ca="1">IFERROR(IF(O$7=1,LN(OFFSET(DataSet!M135,AddModel!O$5,0)+(O137*O$6)),OFFSET(DataSet!M135,AddModel!O$5,0)+(O137*O$6)),0)</f>
        <v>0</v>
      </c>
      <c r="P138" s="13">
        <f ca="1">IFERROR(IF(P$7=1,LN(OFFSET(DataSet!N135,AddModel!P$5,0)+(P137*P$6)),OFFSET(DataSet!N135,AddModel!P$5,0)+(P137*P$6)),0)</f>
        <v>0</v>
      </c>
      <c r="Q138" s="13">
        <f ca="1">IFERROR(IF(Q$7=1,LN(OFFSET(DataSet!O135,AddModel!Q$5,0)+(Q137*Q$6)),OFFSET(DataSet!O135,AddModel!Q$5,0)+(Q137*Q$6)),0)</f>
        <v>0</v>
      </c>
      <c r="R138" s="13">
        <f ca="1">IFERROR(IF(R$7=1,LN(OFFSET(DataSet!P135,AddModel!R$5,0)+(R137*R$6)),OFFSET(DataSet!P135,AddModel!R$5,0)+(R137*R$6)),0)</f>
        <v>0</v>
      </c>
      <c r="S138" s="13">
        <f ca="1">IFERROR(IF(S$7=1,LN(OFFSET(DataSet!Q135,AddModel!S$5,0)+(S137*S$6)),OFFSET(DataSet!Q135,AddModel!S$5,0)+(S137*S$6)),0)</f>
        <v>0</v>
      </c>
      <c r="T138" s="14">
        <f ca="1">IFERROR(IF(T$7=1,LN(OFFSET(DataSet!R135,AddModel!T$5,0)+(T137*T$6)),OFFSET(DataSet!R135,AddModel!T$5,0)+(T137*T$6)),0)</f>
        <v>0</v>
      </c>
      <c r="U138" s="14">
        <f ca="1">IFERROR(IF(U$7=1,LN(OFFSET(DataSet!S135,AddModel!U$5,0)+(U137*U$6)),OFFSET(DataSet!S135,AddModel!U$5,0)+(U137*U$6)),0)</f>
        <v>0</v>
      </c>
      <c r="V138" s="14">
        <f ca="1">IFERROR(IF(V$7=1,LN(OFFSET(DataSet!T135,AddModel!V$5,0)+(V137*V$6)),OFFSET(DataSet!T135,AddModel!V$5,0)+(V137*V$6)),0)</f>
        <v>0</v>
      </c>
      <c r="W138" s="14">
        <f ca="1">IFERROR(IF(W$7=1,LN(OFFSET(DataSet!U135,AddModel!W$5,0)+(W137*W$6)),OFFSET(DataSet!U135,AddModel!W$5,0)+(W137*W$6)),0)</f>
        <v>0</v>
      </c>
      <c r="X138" s="14">
        <f ca="1">IFERROR(IF(X$7=1,LN(OFFSET(DataSet!V135,AddModel!X$5,0)+(X137*X$6)),OFFSET(DataSet!V135,AddModel!X$5,0)+(X137*X$6)),0)</f>
        <v>0</v>
      </c>
      <c r="Y138" s="14">
        <f ca="1">IFERROR(IF(Y$7=1,LN(OFFSET(DataSet!W135,AddModel!Y$5,0)+(Y137*Y$6)),OFFSET(DataSet!W135,AddModel!Y$5,0)+(Y137*Y$6)),0)</f>
        <v>0</v>
      </c>
      <c r="Z138" s="14">
        <f ca="1">IFERROR(IF(Z$7=1,LN(OFFSET(DataSet!X135,AddModel!Z$5,0)+(Z137*Z$6)),OFFSET(DataSet!X135,AddModel!Z$5,0)+(Z137*Z$6)),0)</f>
        <v>0</v>
      </c>
      <c r="AA138" s="14">
        <f ca="1">IFERROR(IF(AA$7=1,LN(OFFSET(DataSet!Y135,AddModel!AA$5,0)+(AA137*AA$6)),OFFSET(DataSet!Y135,AddModel!AA$5,0)+(AA137*AA$6)),0)</f>
        <v>1</v>
      </c>
      <c r="AB138" s="14">
        <f ca="1">IFERROR(IF(AB$7=1,LN(OFFSET(DataSet!Z135,AddModel!AB$5,0)+(AB137*AB$6)),OFFSET(DataSet!Z135,AddModel!AB$5,0)+(AB137*AB$6)),0)</f>
        <v>1</v>
      </c>
      <c r="AC138" s="15">
        <f ca="1">IFERROR(IF(AC$7=1,LN(OFFSET(DataSet!AA135,AddModel!AC$5,0)+(AC137*AC$6)),OFFSET(DataSet!AA135,AddModel!AC$5,0)+(AC137*AC$6)),0)</f>
        <v>0</v>
      </c>
      <c r="AD138" s="15">
        <f ca="1">IFERROR(IF(AD$7=1,LN(OFFSET(DataSet!AB135,AddModel!AD$5,0)+(AD137*AD$6)),OFFSET(DataSet!AB135,AddModel!AD$5,0)+(AD137*AD$6)),0)</f>
        <v>0</v>
      </c>
      <c r="AE138" s="15">
        <f ca="1">IFERROR(IF(AE$7=1,LN(OFFSET(DataSet!AC135,AddModel!AE$5,0)+(AE137*AE$6)),OFFSET(DataSet!AC135,AddModel!AE$5,0)+(AE137*AE$6)),0)</f>
        <v>0</v>
      </c>
      <c r="AF138" s="15">
        <f ca="1">IFERROR(IF(AF$7=1,LN(OFFSET(DataSet!AD135,AddModel!AF$5,0)+(AF137*AF$6)),OFFSET(DataSet!AD135,AddModel!AF$5,0)+(AF137*AF$6)),0)</f>
        <v>0</v>
      </c>
      <c r="AG138" s="15">
        <f ca="1">IFERROR(IF(AG$7=1,LN(OFFSET(DataSet!AE135,AddModel!AG$5,0)+(AG137*AG$6)),OFFSET(DataSet!AE135,AddModel!AG$5,0)+(AG137*AG$6)),0)</f>
        <v>0</v>
      </c>
      <c r="AH138" s="15">
        <f ca="1">IFERROR(IF(AH$7=1,LN(OFFSET(DataSet!AF135,AddModel!AH$5,0)+(AH137*AH$6)),OFFSET(DataSet!AF135,AddModel!AH$5,0)+(AH137*AH$6)),0)</f>
        <v>0</v>
      </c>
      <c r="AI138" s="15">
        <f ca="1">IFERROR(IF(AI$7=1,LN(OFFSET(DataSet!AG135,AddModel!AI$5,0)+(AI137*AI$6)),OFFSET(DataSet!AG135,AddModel!AI$5,0)+(AI137*AI$6)),0)</f>
        <v>0</v>
      </c>
      <c r="AJ138" s="15">
        <f ca="1">IFERROR(IF(AJ$7=1,LN(OFFSET(DataSet!AH135,AddModel!AJ$5,0)+(AJ137*AJ$6)),OFFSET(DataSet!AH135,AddModel!AJ$5,0)+(AJ137*AJ$6)),0)</f>
        <v>0</v>
      </c>
      <c r="AK138" s="15">
        <f ca="1">IFERROR(IF(AK$7=1,LN(OFFSET(DataSet!AI135,AddModel!AK$5,0)+(AK137*AK$6)),OFFSET(DataSet!AI135,AddModel!AK$5,0)+(AK137*AK$6)),0)</f>
        <v>0</v>
      </c>
      <c r="AL138" s="13">
        <f ca="1">IFERROR(IF(AL$7=1,LN(OFFSET(DataSet!AJ135,AddModel!AL$5,0)+(AL137*AL$6)),OFFSET(DataSet!AJ135,AddModel!AL$5,0)+(AL137*AL$6)),0)</f>
        <v>1</v>
      </c>
      <c r="AM138" s="13">
        <f ca="1">IFERROR(IF(AM$7=1,LN(OFFSET(DataSet!AK135,AddModel!AM$5,0)+(AM137*AM$6)),OFFSET(DataSet!AK135,AddModel!AM$5,0)+(AM137*AM$6)),0)</f>
        <v>0</v>
      </c>
      <c r="AN138" s="13">
        <f ca="1">IFERROR(IF(AN$7=1,LN(OFFSET(DataSet!AL135,AddModel!AN$5,0)+(AN137*AN$6)),OFFSET(DataSet!AL135,AddModel!AN$5,0)+(AN137*AN$6)),0)</f>
        <v>0</v>
      </c>
      <c r="AO138" s="17">
        <f ca="1">IFERROR(IF(AO$7=1,LN(OFFSET(DataSet!AM135,AddModel!AO$5,0)+(AO137*AO$6)),OFFSET(DataSet!AM135,AddModel!AO$5,0)+(AO137*AO$6)),0)</f>
        <v>52.142857142857402</v>
      </c>
      <c r="AP138" s="17">
        <f ca="1">IFERROR(IF(AP$7=1,LN(OFFSET(DataSet!AN135,AddModel!AP$5,0)+(AP137*AP$6)),OFFSET(DataSet!AN135,AddModel!AP$5,0)+(AP137*AP$6)),0)</f>
        <v>52.285714285714597</v>
      </c>
      <c r="AQ138" s="17">
        <f ca="1">IFERROR(IF(AQ$7=1,LN(OFFSET(DataSet!AO135,AddModel!AQ$5,0)+(AQ137*AQ$6)),OFFSET(DataSet!AO135,AddModel!AQ$5,0)+(AQ137*AQ$6)),0)</f>
        <v>24.999999999999901</v>
      </c>
      <c r="AR138" s="17">
        <f ca="1">IFERROR(IF(AR$7=1,LN(OFFSET(DataSet!AP135,AddModel!AR$5,0)+(AR137*AR$6)),OFFSET(DataSet!AP135,AddModel!AR$5,0)+(AR137*AR$6)),0)</f>
        <v>0</v>
      </c>
      <c r="AS138" s="18">
        <f ca="1">IFERROR(IF(AS$7=1,LN(OFFSET(DataSet!AQ135,AddModel!AS$5,0)+(AS137*AS$6)),OFFSET(DataSet!AQ135,AddModel!AS$5,0)+(AS137*AS$6)),0)</f>
        <v>0</v>
      </c>
      <c r="AT138" s="19">
        <f ca="1">IFERROR(IF(AT$7=1,LN(OFFSET(DataSet!AR135,AddModel!AT$5,0)+(AT137*AT$6)),OFFSET(DataSet!AR135,AddModel!AT$5,0)+(AT137*AT$6)),0)</f>
        <v>2.1705671495514798</v>
      </c>
      <c r="AU138" s="20">
        <f ca="1">IFERROR(IF(AU$7=1,LN(OFFSET(DataSet!AS135,AddModel!AU$5,0)+(AU137*AU$6)),OFFSET(DataSet!AS135,AddModel!AU$5,0)+(AU137*AU$6)),0)</f>
        <v>0.878262554058583</v>
      </c>
      <c r="AV138" s="20">
        <f ca="1">IFERROR(IF(AV$7=1,LN(OFFSET(DataSet!AT135,AddModel!AV$5,0)+(AV137*AV$6)),OFFSET(DataSet!AT135,AddModel!AV$5,0)+(AV137*AV$6)),0)</f>
        <v>-0.81736061058689502</v>
      </c>
      <c r="AW138" s="20">
        <f ca="1">IFERROR(IF(AW$7=1,LN(OFFSET(DataSet!AU135,AddModel!AW$5,0)+(AW137*AW$6)),OFFSET(DataSet!AU135,AddModel!AW$5,0)+(AW137*AW$6)),0)</f>
        <v>0.58433233852410404</v>
      </c>
      <c r="AX138" s="20">
        <f ca="1">IFERROR(IF(AX$7=1,LN(OFFSET(DataSet!AV135,AddModel!AX$5,0)+(AX137*AX$6)),OFFSET(DataSet!AV135,AddModel!AX$5,0)+(AX137*AX$6)),0)</f>
        <v>17.847614713217698</v>
      </c>
      <c r="AY138" s="20">
        <f ca="1">IFERROR(IF(AY$7=1,LN(OFFSET(DataSet!AW135,AddModel!AY$5,0)+(AY137*AY$6)),OFFSET(DataSet!AW135,AddModel!AY$5,0)+(AY137*AY$6)),0)</f>
        <v>10.225633537452101</v>
      </c>
      <c r="AZ138" s="20">
        <f ca="1">IFERROR(IF(AZ$7=1,LN(OFFSET(DataSet!AX135,AddModel!AZ$5,0)+(AZ137*AZ$6)),OFFSET(DataSet!AX135,AddModel!AZ$5,0)+(AZ137*AZ$6)),0)</f>
        <v>5.3039793631212202</v>
      </c>
      <c r="BA138" s="20">
        <f ca="1">IFERROR(IF(BA$7=1,LN(OFFSET(DataSet!AY135,AddModel!BA$5,0)+(BA137*BA$6)),OFFSET(DataSet!AY135,AddModel!BA$5,0)+(BA137*BA$6)),0)</f>
        <v>20.018181862769101</v>
      </c>
      <c r="BB138" s="20">
        <f ca="1">IFERROR(IF(BB$7=1,LN(OFFSET(DataSet!AZ135,AddModel!BB$5,0)+(BB137*BB$6)),OFFSET(DataSet!AZ135,AddModel!BB$5,0)+(BB137*BB$6)),0)</f>
        <v>1.87320476977897</v>
      </c>
      <c r="BC138" s="20">
        <f ca="1">IFERROR(IF(BC$7=1,LN(OFFSET(DataSet!BA135,AddModel!BC$5,0)+(BC137*BC$6)),OFFSET(DataSet!BA135,AddModel!BC$5,0)+(BC137*BC$6)),0)</f>
        <v>11.1038960915107</v>
      </c>
      <c r="BD138" s="20">
        <f ca="1">IFERROR(IF(BD$7=1,LN(OFFSET(DataSet!BB135,AddModel!BD$5,0)+(BD137*BD$6)),OFFSET(DataSet!BB135,AddModel!BD$5,0)+(BD137*BD$6)),0)</f>
        <v>1.05584415919207</v>
      </c>
      <c r="BE138" s="21">
        <f ca="1">IFERROR(IF(BE$7=1,LN(OFFSET(DataSet!BC135,AddModel!BE$5,0)+(BE137*BE$6)),OFFSET(DataSet!BC135,AddModel!BE$5,0)+(BE137*BE$6)),0)</f>
        <v>5.8883117016453204</v>
      </c>
      <c r="BF138" s="16">
        <f ca="1">IFERROR(IF(BF$7=1,LN(OFFSET(DataSet!BD135,AddModel!BF$5,0)+(BF137*BF$6)),OFFSET(DataSet!BD135,AddModel!BF$5,0)+(BF137*BF$6)),0)</f>
        <v>-26</v>
      </c>
      <c r="BG138" s="17">
        <f ca="1">IFERROR(IF(BG$7=1,LN(OFFSET(DataSet!BE135,AddModel!BG$5,0)+(BG137*BG$6)),OFFSET(DataSet!BE135,AddModel!BG$5,0)+(BG137*BG$6)),0)</f>
        <v>-25</v>
      </c>
      <c r="BH138" s="17">
        <f ca="1">IFERROR(IF(BH$7=1,LN(OFFSET(DataSet!BF135,AddModel!BH$5,0)+(BH137*BH$6)),OFFSET(DataSet!BF135,AddModel!BH$5,0)+(BH137*BH$6)),0)</f>
        <v>-73</v>
      </c>
      <c r="BI138" s="17">
        <f ca="1">IFERROR(IF(BI$7=1,LN(OFFSET(DataSet!BG135,AddModel!BI$5,0)+(BI137*BI$6)),OFFSET(DataSet!BG135,AddModel!BI$5,0)+(BI137*BI$6)),0)</f>
        <v>-8</v>
      </c>
      <c r="BJ138" s="17">
        <f ca="1">IFERROR(IF(BJ$7=1,LN(OFFSET(DataSet!BH135,AddModel!BJ$5,0)+(BJ137*BJ$6)),OFFSET(DataSet!BH135,AddModel!BJ$5,0)+(BJ137*BJ$6)),0)</f>
        <v>-18</v>
      </c>
      <c r="BK138" s="17">
        <f ca="1">IFERROR(IF(BK$7=1,LN(OFFSET(DataSet!BI135,AddModel!BK$5,0)+(BK137*BK$6)),OFFSET(DataSet!BI135,AddModel!BK$5,0)+(BK137*BK$6)),0)</f>
        <v>1</v>
      </c>
      <c r="BL138" s="17">
        <f ca="1">IFERROR(IF(BL$7=1,LN(OFFSET(DataSet!BJ135,AddModel!BL$5,0)+(BL137*BL$6)),OFFSET(DataSet!BJ135,AddModel!BL$5,0)+(BL137*BL$6)),0)</f>
        <v>95.223979999999997</v>
      </c>
      <c r="BM138" s="17">
        <f ca="1">IFERROR(IF(BM$7=1,LN(OFFSET(DataSet!BK135,AddModel!BM$5,0)+(BM137*BM$6)),OFFSET(DataSet!BK135,AddModel!BM$5,0)+(BM137*BM$6)),0)</f>
        <v>97.597340000000003</v>
      </c>
      <c r="BN138" s="17">
        <f ca="1">IFERROR(IF(BN$7=1,LN(OFFSET(DataSet!BL135,AddModel!BN$5,0)+(BN137*BN$6)),OFFSET(DataSet!BL135,AddModel!BN$5,0)+(BN137*BN$6)),0)</f>
        <v>111.0093</v>
      </c>
      <c r="BO138" s="17">
        <f ca="1">IFERROR(IF(BO$7=1,LN(OFFSET(DataSet!BM135,AddModel!BO$5,0)+(BO137*BO$6)),OFFSET(DataSet!BM135,AddModel!BO$5,0)+(BO137*BO$6)),0)</f>
        <v>141.9118</v>
      </c>
      <c r="BP138" s="17">
        <f ca="1">IFERROR(IF(BP$7=1,LN(OFFSET(DataSet!BN135,AddModel!BP$5,0)+(BP137*BP$6)),OFFSET(DataSet!BN135,AddModel!BP$5,0)+(BP137*BP$6)),0)</f>
        <v>123.8</v>
      </c>
      <c r="BQ138" s="17">
        <f ca="1">IFERROR(IF(BQ$7=1,LN(OFFSET(DataSet!BO135,AddModel!BQ$5,0)+(BQ137*BQ$6)),OFFSET(DataSet!BO135,AddModel!BQ$5,0)+(BQ137*BQ$6)),0)</f>
        <v>112.7811</v>
      </c>
      <c r="BR138" s="17">
        <f ca="1">IFERROR(IF(BR$7=1,LN(OFFSET(DataSet!BP135,AddModel!BR$5,0)+(BR137*BR$6)),OFFSET(DataSet!BP135,AddModel!BR$5,0)+(BR137*BR$6)),0)</f>
        <v>106.5911</v>
      </c>
      <c r="BS138" s="17">
        <f ca="1">IFERROR(IF(BS$7=1,LN(OFFSET(DataSet!BQ135,AddModel!BS$5,0)+(BS137*BS$6)),OFFSET(DataSet!BQ135,AddModel!BS$5,0)+(BS137*BS$6)),0)</f>
        <v>113.0535</v>
      </c>
      <c r="BT138" s="17">
        <f ca="1">IFERROR(IF(BT$7=1,LN(OFFSET(DataSet!BR135,AddModel!BT$5,0)+(BT137*BT$6)),OFFSET(DataSet!BR135,AddModel!BT$5,0)+(BT137*BT$6)),0)</f>
        <v>1394989</v>
      </c>
      <c r="BU138" s="17">
        <f ca="1">IFERROR(IF(BU$7=1,LN(OFFSET(DataSet!BS135,AddModel!BU$5,0)+(BU137*BU$6)),OFFSET(DataSet!BS135,AddModel!BU$5,0)+(BU137*BU$6)),0)</f>
        <v>1108447.6853748099</v>
      </c>
      <c r="BV138" s="17">
        <f ca="1">IFERROR(IF(BV$7=1,LN(OFFSET(DataSet!BT135,AddModel!BV$5,0)+(BV137*BV$6)),OFFSET(DataSet!BT135,AddModel!BV$5,0)+(BV137*BV$6)),0)</f>
        <v>111.0093</v>
      </c>
      <c r="BW138" s="17">
        <f ca="1">IFERROR(IF(BW$7=1,LN(OFFSET(DataSet!BU135,AddModel!BW$5,0)+(BW137*BW$6)),OFFSET(DataSet!BU135,AddModel!BW$5,0)+(BW137*BW$6)),0)</f>
        <v>3.72</v>
      </c>
      <c r="BX138" s="17">
        <f ca="1">IFERROR(IF(BX$7=1,LN(OFFSET(DataSet!BV135,AddModel!BX$5,0)+(BX137*BX$6)),OFFSET(DataSet!BV135,AddModel!BX$5,0)+(BX137*BX$6)),0)</f>
        <v>7.8</v>
      </c>
      <c r="BY138" s="17">
        <f ca="1">IFERROR(IF(BY$7=1,LN(OFFSET(DataSet!BW135,AddModel!BY$5,0)+(BY137*BY$6)),OFFSET(DataSet!BW135,AddModel!BY$5,0)+(BY137*BY$6)),0)</f>
        <v>101.4</v>
      </c>
      <c r="BZ138" s="17">
        <f ca="1">IFERROR(IF(BZ$7=1,LN(OFFSET(DataSet!BX135,AddModel!BZ$5,0)+(BZ137*BZ$6)),OFFSET(DataSet!BX135,AddModel!BZ$5,0)+(BZ137*BZ$6)),0)</f>
        <v>4.697749367281185</v>
      </c>
      <c r="CA138" s="17">
        <f ca="1">IFERROR(IF(CA$7=1,LN(OFFSET(DataSet!BY135,AddModel!CA$5,0)+(CA137*CA$6)),OFFSET(DataSet!BY135,AddModel!CA$5,0)+(CA137*CA$6)),0)</f>
        <v>108.8</v>
      </c>
      <c r="CB138" s="18">
        <f ca="1">IFERROR(IF(CB$7=1,LN(OFFSET(DataSet!BZ135,AddModel!CB$5,0)+(CB137*CB$6)),OFFSET(DataSet!BZ135,AddModel!CB$5,0)+(CB137*CB$6)),0)</f>
        <v>107.2</v>
      </c>
      <c r="CC138" s="30">
        <f ca="1">IFERROR(IF(CC$7=1,LN(OFFSET(DataSet!CA135,AddModel!CC$5,0)+(CC137*CC$6)),OFFSET(DataSet!CA135,AddModel!CC$5,0)+(CC137*CC$6)),0)</f>
        <v>-0.21072103131565253</v>
      </c>
      <c r="CD138" s="40">
        <f ca="1">IFERROR(IF(CD$7=1,LN(OFFSET(DataSet!CB135,AddModel!CD$5,0)+(CD137*CD$6)),OFFSET(DataSet!CB135,AddModel!CD$5,0)+(CD137*CD$6)),0)</f>
        <v>2.2364452904895007</v>
      </c>
      <c r="CE138" s="41">
        <f ca="1">IFERROR(IF(CE$7=1,LN(OFFSET(DataSet!CC135,AddModel!CE$5,0)+(CE137*CE$6)),OFFSET(DataSet!CC135,AddModel!CE$5,0)+(CE137*CE$6)),0)</f>
        <v>10.035</v>
      </c>
      <c r="CF138" s="41">
        <f ca="1">IFERROR(IF(CF$7=1,LN(OFFSET(DataSet!CD135,AddModel!CF$5,0)+(CF137*CF$6)),OFFSET(DataSet!CD135,AddModel!CF$5,0)+(CF137*CF$6)),0)</f>
        <v>8.8800000000000008</v>
      </c>
      <c r="CG138" s="41">
        <f ca="1">IFERROR(IF(CG$7=1,LN(OFFSET(DataSet!CE135,AddModel!CG$5,0)+(CG137*CG$6)),OFFSET(DataSet!CE135,AddModel!CG$5,0)+(CG137*CG$6)),0)</f>
        <v>9.4700000000000006</v>
      </c>
      <c r="CH138" s="6">
        <f ca="1">IFERROR(IF(CH$7=1,LN(OFFSET(DataSet!CF135,AddModel!CH$5,0)+(CH137*CH$6)),OFFSET(DataSet!CF135,AddModel!CH$5,0)+(CH137*CH$6)),0)</f>
        <v>1</v>
      </c>
      <c r="CI138" s="6">
        <f ca="1">IFERROR(IF(CI$7=1,LN(OFFSET(DataSet!CG135,AddModel!CI$5,0)+(CI137*CI$6)),OFFSET(DataSet!CG135,AddModel!CI$5,0)+(CI137*CI$6)),0)</f>
        <v>0</v>
      </c>
      <c r="CJ138">
        <f ca="1">IFERROR(IF(CJ$7=1,LN(OFFSET(DataSet!CH135,AddModel!CJ$5,0)+(CJ137*CJ$6)),OFFSET(DataSet!CH135,AddModel!CJ$5,0)+(CJ137*CJ$6)),0)</f>
        <v>0.14285714285714285</v>
      </c>
      <c r="CK138">
        <f ca="1">IFERROR(IF(CK$7=1,LN(OFFSET(DataSet!CI135,AddModel!CK$5,0)+(CK137*CK$6)),OFFSET(DataSet!CI135,AddModel!CK$5,0)+(CK137*CK$6)),0)</f>
        <v>0</v>
      </c>
      <c r="CL138">
        <f ca="1">IFERROR(IF(CL$7=1,LN(OFFSET(DataSet!CJ135,AddModel!CL$5,0)+(CL137*CL$6)),OFFSET(DataSet!CJ135,AddModel!CL$5,0)+(CL137*CL$6)),0)</f>
        <v>1</v>
      </c>
      <c r="CM138" s="40">
        <f ca="1">IFERROR(IF(CM$7=1,LN(OFFSET(DataSet!CK135,AddModel!CM$5,0)+(CM137*CM$6)),OFFSET(DataSet!CK135,AddModel!CM$5,0)+(CM137*CM$6)),0)</f>
        <v>0.46659792764879743</v>
      </c>
      <c r="CN138" s="41">
        <f ca="1">IFERROR(IF(CN$7=1,LN(OFFSET(DataSet!CL135,AddModel!CN$5,0)+(CN137*CN$6)),OFFSET(DataSet!CL135,AddModel!CN$5,0)+(CN137*CN$6)),0)</f>
        <v>2.2390994781162048E-4</v>
      </c>
      <c r="CO138" s="41">
        <f ca="1">IFERROR(IF(CO$7=1,LN(OFFSET(DataSet!CM135,AddModel!CO$5,0)+(CO137*CO$6)),OFFSET(DataSet!CM135,AddModel!CO$5,0)+(CO137*CO$6)),0)</f>
        <v>1.2700435840327801E-11</v>
      </c>
      <c r="CP138" s="41">
        <f ca="1">IFERROR(IF(CP$7=1,LN(OFFSET(DataSet!CN135,AddModel!CP$5,0)+(CP137*CP$6)),OFFSET(DataSet!CN135,AddModel!CP$5,0)+(CP137*CP$6)),0)</f>
        <v>0</v>
      </c>
      <c r="CQ138" s="17">
        <f ca="1">IFERROR(IF(CQ$7=1,LN(OFFSET(DataSet!CO135,AddModel!CQ$5,0)+(CQ137*CQ$6)),OFFSET(DataSet!CO135,AddModel!CQ$5,0)+(CQ137*CQ$6)),0)</f>
        <v>0</v>
      </c>
      <c r="CR138" s="17">
        <f ca="1">IFERROR(IF(CR$7=1,LN(OFFSET(DataSet!CP135,AddModel!CR$5,0)+(CR137*CR$6)),OFFSET(DataSet!CP135,AddModel!CR$5,0)+(CR137*CR$6)),0)</f>
        <v>0</v>
      </c>
      <c r="CS138" s="17">
        <f ca="1">IFERROR(IF(CS$7=1,LN(OFFSET(DataSet!CQ135,AddModel!CS$5,0)+(CS137*CS$6)),OFFSET(DataSet!CQ135,AddModel!CS$5,0)+(CS137*CS$6)),0)</f>
        <v>0</v>
      </c>
      <c r="CT138" s="17">
        <f ca="1">IFERROR(IF(CT$7=1,LN(OFFSET(DataSet!CR135,AddModel!CT$5,0)+(CT137*CT$6)),OFFSET(DataSet!CR135,AddModel!CT$5,0)+(CT137*CT$6)),0)</f>
        <v>14370.783701027305</v>
      </c>
      <c r="CU138" s="20">
        <f ca="1">IFERROR(IF(CU$7=1,LN(OFFSET(DataSet!CS135,AddModel!CU$5,0)+(CU137*CU$6)),OFFSET(DataSet!CS135,AddModel!CU$5,0)+(CU137*CU$6)),0)</f>
        <v>0</v>
      </c>
      <c r="CV138" s="20">
        <f ca="1">IFERROR(IF(CV$7=1,LN(OFFSET(DataSet!CT135,AddModel!CV$5,0)+(CV137*CV$6)),OFFSET(DataSet!CT135,AddModel!CV$5,0)+(CV137*CV$6)),0)</f>
        <v>0</v>
      </c>
      <c r="CW138" s="20">
        <f ca="1">IFERROR(IF(CW$7=1,LN(OFFSET(DataSet!CU135,AddModel!CW$5,0)+(CW137*CW$6)),OFFSET(DataSet!CU135,AddModel!CW$5,0)+(CW137*CW$6)),0)</f>
        <v>0</v>
      </c>
      <c r="CX138" s="20">
        <f ca="1">IFERROR(IF(CX$7=1,LN(OFFSET(DataSet!CV135,AddModel!CX$5,0)+(CX137*CX$6)),OFFSET(DataSet!CV135,AddModel!CX$5,0)+(CX137*CX$6)),0)</f>
        <v>0</v>
      </c>
      <c r="CY138" s="113">
        <f ca="1">IFERROR(IF(CY$7=1,LN(OFFSET(DataSet!CW135,AddModel!CY$5,0)+(CY137*CY$6)),OFFSET(DataSet!CW135,AddModel!CY$5,0)+(CY137*CY$6)),0)</f>
        <v>0</v>
      </c>
      <c r="CZ138" s="135">
        <f ca="1">IFERROR(IF(CZ$7=1,LN(OFFSET(DataSet!CX135,AddModel!CZ$5,0)+(CZ137*CZ$6)),OFFSET(DataSet!CX135,AddModel!CZ$5,0)+(CZ137*CZ$6)),0)</f>
        <v>1207502.4242799398</v>
      </c>
      <c r="DA138" s="136">
        <f ca="1">IFERROR(IF(DA$7=1,LN(OFFSET(DataSet!CY135,AddModel!DA$5,0)+(DA137*DA$6)),OFFSET(DataSet!CY135,AddModel!DA$5,0)+(DA137*DA$6)),0)</f>
        <v>390471.0369291284</v>
      </c>
      <c r="DB138" s="137">
        <f ca="1">IFERROR(IF(DB$7=1,LN(OFFSET(DataSet!CZ135,AddModel!DB$5,0)+(DB137*DB$6)),OFFSET(DataSet!CZ135,AddModel!DB$5,0)+(DB137*DB$6)),0)</f>
        <v>1284728.7384871622</v>
      </c>
    </row>
    <row r="139" spans="1:106" x14ac:dyDescent="0.25">
      <c r="A139" s="134">
        <f ca="1">C139*DataSet!CB136</f>
        <v>3114644.6477884231</v>
      </c>
      <c r="B139" s="1">
        <f t="shared" si="4"/>
        <v>44740</v>
      </c>
      <c r="C139" s="87">
        <f t="shared" ca="1" si="6"/>
        <v>332761.180319276</v>
      </c>
      <c r="D139" s="87">
        <f t="shared" ca="1" si="5"/>
        <v>337100.98036439135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IFERROR(IF(H$7=1,LN(OFFSET(DataSet!F136,AddModel!H$5,0)+(H138*H$6)),OFFSET(DataSet!F136,AddModel!H$5,0)+(H138*H$6)),0)</f>
        <v>0</v>
      </c>
      <c r="I139" s="13">
        <f ca="1">IFERROR(IF(I$7=1,LN(OFFSET(DataSet!G136,AddModel!I$5,0)+(I138*I$6)),OFFSET(DataSet!G136,AddModel!I$5,0)+(I138*I$6)),0)</f>
        <v>0</v>
      </c>
      <c r="J139" s="13">
        <f ca="1">IFERROR(IF(J$7=1,LN(OFFSET(DataSet!H136,AddModel!J$5,0)+(J138*J$6)),OFFSET(DataSet!H136,AddModel!J$5,0)+(J138*J$6)),0)</f>
        <v>0</v>
      </c>
      <c r="K139" s="13">
        <f ca="1">IFERROR(IF(K$7=1,LN(OFFSET(DataSet!I136,AddModel!K$5,0)+(K138*K$6)),OFFSET(DataSet!I136,AddModel!K$5,0)+(K138*K$6)),0)</f>
        <v>0</v>
      </c>
      <c r="L139" s="13">
        <f ca="1">IFERROR(IF(L$7=1,LN(OFFSET(DataSet!J136,AddModel!L$5,0)+(L138*L$6)),OFFSET(DataSet!J136,AddModel!L$5,0)+(L138*L$6)),0)</f>
        <v>0</v>
      </c>
      <c r="M139" s="13">
        <f ca="1">IFERROR(IF(M$7=1,LN(OFFSET(DataSet!K136,AddModel!M$5,0)+(M138*M$6)),OFFSET(DataSet!K136,AddModel!M$5,0)+(M138*M$6)),0)</f>
        <v>0.42857142857142799</v>
      </c>
      <c r="N139" s="13">
        <f ca="1">IFERROR(IF(N$7=1,LN(OFFSET(DataSet!L136,AddModel!N$5,0)+(N138*N$6)),OFFSET(DataSet!L136,AddModel!N$5,0)+(N138*N$6)),0)</f>
        <v>0.57142857142857095</v>
      </c>
      <c r="O139" s="13">
        <f ca="1">IFERROR(IF(O$7=1,LN(OFFSET(DataSet!M136,AddModel!O$5,0)+(O138*O$6)),OFFSET(DataSet!M136,AddModel!O$5,0)+(O138*O$6)),0)</f>
        <v>0</v>
      </c>
      <c r="P139" s="13">
        <f ca="1">IFERROR(IF(P$7=1,LN(OFFSET(DataSet!N136,AddModel!P$5,0)+(P138*P$6)),OFFSET(DataSet!N136,AddModel!P$5,0)+(P138*P$6)),0)</f>
        <v>0</v>
      </c>
      <c r="Q139" s="13">
        <f ca="1">IFERROR(IF(Q$7=1,LN(OFFSET(DataSet!O136,AddModel!Q$5,0)+(Q138*Q$6)),OFFSET(DataSet!O136,AddModel!Q$5,0)+(Q138*Q$6)),0)</f>
        <v>0</v>
      </c>
      <c r="R139" s="13">
        <f ca="1">IFERROR(IF(R$7=1,LN(OFFSET(DataSet!P136,AddModel!R$5,0)+(R138*R$6)),OFFSET(DataSet!P136,AddModel!R$5,0)+(R138*R$6)),0)</f>
        <v>0</v>
      </c>
      <c r="S139" s="13">
        <f ca="1">IFERROR(IF(S$7=1,LN(OFFSET(DataSet!Q136,AddModel!S$5,0)+(S138*S$6)),OFFSET(DataSet!Q136,AddModel!S$5,0)+(S138*S$6)),0)</f>
        <v>0</v>
      </c>
      <c r="T139" s="14">
        <f ca="1">IFERROR(IF(T$7=1,LN(OFFSET(DataSet!R136,AddModel!T$5,0)+(T138*T$6)),OFFSET(DataSet!R136,AddModel!T$5,0)+(T138*T$6)),0)</f>
        <v>0</v>
      </c>
      <c r="U139" s="14">
        <f ca="1">IFERROR(IF(U$7=1,LN(OFFSET(DataSet!S136,AddModel!U$5,0)+(U138*U$6)),OFFSET(DataSet!S136,AddModel!U$5,0)+(U138*U$6)),0)</f>
        <v>0</v>
      </c>
      <c r="V139" s="14">
        <f ca="1">IFERROR(IF(V$7=1,LN(OFFSET(DataSet!T136,AddModel!V$5,0)+(V138*V$6)),OFFSET(DataSet!T136,AddModel!V$5,0)+(V138*V$6)),0)</f>
        <v>0</v>
      </c>
      <c r="W139" s="14">
        <f ca="1">IFERROR(IF(W$7=1,LN(OFFSET(DataSet!U136,AddModel!W$5,0)+(W138*W$6)),OFFSET(DataSet!U136,AddModel!W$5,0)+(W138*W$6)),0)</f>
        <v>0</v>
      </c>
      <c r="X139" s="14">
        <f ca="1">IFERROR(IF(X$7=1,LN(OFFSET(DataSet!V136,AddModel!X$5,0)+(X138*X$6)),OFFSET(DataSet!V136,AddModel!X$5,0)+(X138*X$6)),0)</f>
        <v>0</v>
      </c>
      <c r="Y139" s="14">
        <f ca="1">IFERROR(IF(Y$7=1,LN(OFFSET(DataSet!W136,AddModel!Y$5,0)+(Y138*Y$6)),OFFSET(DataSet!W136,AddModel!Y$5,0)+(Y138*Y$6)),0)</f>
        <v>0</v>
      </c>
      <c r="Z139" s="14">
        <f ca="1">IFERROR(IF(Z$7=1,LN(OFFSET(DataSet!X136,AddModel!Z$5,0)+(Z138*Z$6)),OFFSET(DataSet!X136,AddModel!Z$5,0)+(Z138*Z$6)),0)</f>
        <v>0</v>
      </c>
      <c r="AA139" s="14">
        <f ca="1">IFERROR(IF(AA$7=1,LN(OFFSET(DataSet!Y136,AddModel!AA$5,0)+(AA138*AA$6)),OFFSET(DataSet!Y136,AddModel!AA$5,0)+(AA138*AA$6)),0)</f>
        <v>0</v>
      </c>
      <c r="AB139" s="14">
        <f ca="1">IFERROR(IF(AB$7=1,LN(OFFSET(DataSet!Z136,AddModel!AB$5,0)+(AB138*AB$6)),OFFSET(DataSet!Z136,AddModel!AB$5,0)+(AB138*AB$6)),0)</f>
        <v>0</v>
      </c>
      <c r="AC139" s="15">
        <f ca="1">IFERROR(IF(AC$7=1,LN(OFFSET(DataSet!AA136,AddModel!AC$5,0)+(AC138*AC$6)),OFFSET(DataSet!AA136,AddModel!AC$5,0)+(AC138*AC$6)),0)</f>
        <v>0</v>
      </c>
      <c r="AD139" s="15">
        <f ca="1">IFERROR(IF(AD$7=1,LN(OFFSET(DataSet!AB136,AddModel!AD$5,0)+(AD138*AD$6)),OFFSET(DataSet!AB136,AddModel!AD$5,0)+(AD138*AD$6)),0)</f>
        <v>0</v>
      </c>
      <c r="AE139" s="15">
        <f ca="1">IFERROR(IF(AE$7=1,LN(OFFSET(DataSet!AC136,AddModel!AE$5,0)+(AE138*AE$6)),OFFSET(DataSet!AC136,AddModel!AE$5,0)+(AE138*AE$6)),0)</f>
        <v>0</v>
      </c>
      <c r="AF139" s="15">
        <f ca="1">IFERROR(IF(AF$7=1,LN(OFFSET(DataSet!AD136,AddModel!AF$5,0)+(AF138*AF$6)),OFFSET(DataSet!AD136,AddModel!AF$5,0)+(AF138*AF$6)),0)</f>
        <v>0</v>
      </c>
      <c r="AG139" s="15">
        <f ca="1">IFERROR(IF(AG$7=1,LN(OFFSET(DataSet!AE136,AddModel!AG$5,0)+(AG138*AG$6)),OFFSET(DataSet!AE136,AddModel!AG$5,0)+(AG138*AG$6)),0)</f>
        <v>0</v>
      </c>
      <c r="AH139" s="15">
        <f ca="1">IFERROR(IF(AH$7=1,LN(OFFSET(DataSet!AF136,AddModel!AH$5,0)+(AH138*AH$6)),OFFSET(DataSet!AF136,AddModel!AH$5,0)+(AH138*AH$6)),0)</f>
        <v>0</v>
      </c>
      <c r="AI139" s="15">
        <f ca="1">IFERROR(IF(AI$7=1,LN(OFFSET(DataSet!AG136,AddModel!AI$5,0)+(AI138*AI$6)),OFFSET(DataSet!AG136,AddModel!AI$5,0)+(AI138*AI$6)),0)</f>
        <v>0</v>
      </c>
      <c r="AJ139" s="15">
        <f ca="1">IFERROR(IF(AJ$7=1,LN(OFFSET(DataSet!AH136,AddModel!AJ$5,0)+(AJ138*AJ$6)),OFFSET(DataSet!AH136,AddModel!AJ$5,0)+(AJ138*AJ$6)),0)</f>
        <v>0</v>
      </c>
      <c r="AK139" s="15">
        <f ca="1">IFERROR(IF(AK$7=1,LN(OFFSET(DataSet!AI136,AddModel!AK$5,0)+(AK138*AK$6)),OFFSET(DataSet!AI136,AddModel!AK$5,0)+(AK138*AK$6)),0)</f>
        <v>0</v>
      </c>
      <c r="AL139" s="13">
        <f ca="1">IFERROR(IF(AL$7=1,LN(OFFSET(DataSet!AJ136,AddModel!AL$5,0)+(AL138*AL$6)),OFFSET(DataSet!AJ136,AddModel!AL$5,0)+(AL138*AL$6)),0)</f>
        <v>0</v>
      </c>
      <c r="AM139" s="13">
        <f ca="1">IFERROR(IF(AM$7=1,LN(OFFSET(DataSet!AK136,AddModel!AM$5,0)+(AM138*AM$6)),OFFSET(DataSet!AK136,AddModel!AM$5,0)+(AM138*AM$6)),0)</f>
        <v>0</v>
      </c>
      <c r="AN139" s="13">
        <f ca="1">IFERROR(IF(AN$7=1,LN(OFFSET(DataSet!AL136,AddModel!AN$5,0)+(AN138*AN$6)),OFFSET(DataSet!AL136,AddModel!AN$5,0)+(AN138*AN$6)),0)</f>
        <v>0</v>
      </c>
      <c r="AO139" s="17">
        <f ca="1">IFERROR(IF(AO$7=1,LN(OFFSET(DataSet!AM136,AddModel!AO$5,0)+(AO138*AO$6)),OFFSET(DataSet!AM136,AddModel!AO$5,0)+(AO138*AO$6)),0)</f>
        <v>52.142857142857402</v>
      </c>
      <c r="AP139" s="17">
        <f ca="1">IFERROR(IF(AP$7=1,LN(OFFSET(DataSet!AN136,AddModel!AP$5,0)+(AP138*AP$6)),OFFSET(DataSet!AN136,AddModel!AP$5,0)+(AP138*AP$6)),0)</f>
        <v>52.285714285714597</v>
      </c>
      <c r="AQ139" s="17">
        <f ca="1">IFERROR(IF(AQ$7=1,LN(OFFSET(DataSet!AO136,AddModel!AQ$5,0)+(AQ138*AQ$6)),OFFSET(DataSet!AO136,AddModel!AQ$5,0)+(AQ138*AQ$6)),0)</f>
        <v>25.999999999999901</v>
      </c>
      <c r="AR139" s="17">
        <f ca="1">IFERROR(IF(AR$7=1,LN(OFFSET(DataSet!AP136,AddModel!AR$5,0)+(AR138*AR$6)),OFFSET(DataSet!AP136,AddModel!AR$5,0)+(AR138*AR$6)),0)</f>
        <v>0</v>
      </c>
      <c r="AS139" s="18">
        <f ca="1">IFERROR(IF(AS$7=1,LN(OFFSET(DataSet!AQ136,AddModel!AS$5,0)+(AS138*AS$6)),OFFSET(DataSet!AQ136,AddModel!AS$5,0)+(AS138*AS$6)),0)</f>
        <v>0</v>
      </c>
      <c r="AT139" s="19">
        <f ca="1">IFERROR(IF(AT$7=1,LN(OFFSET(DataSet!AR136,AddModel!AT$5,0)+(AT138*AT$6)),OFFSET(DataSet!AR136,AddModel!AT$5,0)+(AT138*AT$6)),0)</f>
        <v>4.4704346582788697</v>
      </c>
      <c r="AU139" s="20">
        <f ca="1">IFERROR(IF(AU$7=1,LN(OFFSET(DataSet!AS136,AddModel!AU$5,0)+(AU138*AU$6)),OFFSET(DataSet!AS136,AddModel!AU$5,0)+(AU138*AU$6)),0)</f>
        <v>3.0850416159816301</v>
      </c>
      <c r="AV139" s="20">
        <f ca="1">IFERROR(IF(AV$7=1,LN(OFFSET(DataSet!AT136,AddModel!AV$5,0)+(AV138*AV$6)),OFFSET(DataSet!AT136,AddModel!AV$5,0)+(AV138*AV$6)),0)</f>
        <v>0.15379763614244099</v>
      </c>
      <c r="AW139" s="20">
        <f ca="1">IFERROR(IF(AW$7=1,LN(OFFSET(DataSet!AU136,AddModel!AW$5,0)+(AW138*AW$6)),OFFSET(DataSet!AU136,AddModel!AW$5,0)+(AW138*AW$6)),0)</f>
        <v>0.84345537785214297</v>
      </c>
      <c r="AX139" s="20">
        <f ca="1">IFERROR(IF(AX$7=1,LN(OFFSET(DataSet!AV136,AddModel!AX$5,0)+(AX138*AX$6)),OFFSET(DataSet!AV136,AddModel!AX$5,0)+(AX138*AX$6)),0)</f>
        <v>17.962032963363399</v>
      </c>
      <c r="AY139" s="20">
        <f ca="1">IFERROR(IF(AY$7=1,LN(OFFSET(DataSet!AW136,AddModel!AY$5,0)+(AY138*AY$6)),OFFSET(DataSet!AW136,AddModel!AY$5,0)+(AY138*AY$6)),0)</f>
        <v>10.5695039203073</v>
      </c>
      <c r="AZ139" s="20">
        <f ca="1">IFERROR(IF(AZ$7=1,LN(OFFSET(DataSet!AX136,AddModel!AZ$5,0)+(AZ138*AZ$6)),OFFSET(DataSet!AX136,AddModel!AZ$5,0)+(AZ138*AZ$6)),0)</f>
        <v>4.9851160578408704</v>
      </c>
      <c r="BA139" s="20">
        <f ca="1">IFERROR(IF(BA$7=1,LN(OFFSET(DataSet!AY136,AddModel!BA$5,0)+(BA138*BA$6)),OFFSET(DataSet!AY136,AddModel!BA$5,0)+(BA138*BA$6)),0)</f>
        <v>22.4324676216422</v>
      </c>
      <c r="BB139" s="20">
        <f ca="1">IFERROR(IF(BB$7=1,LN(OFFSET(DataSet!AZ136,AddModel!BB$5,0)+(BB138*BB$6)),OFFSET(DataSet!AZ136,AddModel!BB$5,0)+(BB138*BB$6)),0)</f>
        <v>1.94750106124712</v>
      </c>
      <c r="BC139" s="20">
        <f ca="1">IFERROR(IF(BC$7=1,LN(OFFSET(DataSet!BA136,AddModel!BC$5,0)+(BC138*BC$6)),OFFSET(DataSet!BA136,AddModel!BC$5,0)+(BC138*BC$6)),0)</f>
        <v>13.6545455362889</v>
      </c>
      <c r="BD139" s="20">
        <f ca="1">IFERROR(IF(BD$7=1,LN(OFFSET(DataSet!BB136,AddModel!BD$5,0)+(BD138*BD$6)),OFFSET(DataSet!BB136,AddModel!BD$5,0)+(BD138*BD$6)),0)</f>
        <v>2.1012986973895602</v>
      </c>
      <c r="BE139" s="21">
        <f ca="1">IFERROR(IF(BE$7=1,LN(OFFSET(DataSet!BC136,AddModel!BE$5,0)+(BE138*BE$6)),OFFSET(DataSet!BC136,AddModel!BE$5,0)+(BE138*BE$6)),0)</f>
        <v>5.8285714356930196</v>
      </c>
      <c r="BF139" s="16">
        <f ca="1">IFERROR(IF(BF$7=1,LN(OFFSET(DataSet!BD136,AddModel!BF$5,0)+(BF138*BF$6)),OFFSET(DataSet!BD136,AddModel!BF$5,0)+(BF138*BF$6)),0)</f>
        <v>-26</v>
      </c>
      <c r="BG139" s="17">
        <f ca="1">IFERROR(IF(BG$7=1,LN(OFFSET(DataSet!BE136,AddModel!BG$5,0)+(BG138*BG$6)),OFFSET(DataSet!BE136,AddModel!BG$5,0)+(BG138*BG$6)),0)</f>
        <v>-25</v>
      </c>
      <c r="BH139" s="17">
        <f ca="1">IFERROR(IF(BH$7=1,LN(OFFSET(DataSet!BF136,AddModel!BH$5,0)+(BH138*BH$6)),OFFSET(DataSet!BF136,AddModel!BH$5,0)+(BH138*BH$6)),0)</f>
        <v>-73</v>
      </c>
      <c r="BI139" s="17">
        <f ca="1">IFERROR(IF(BI$7=1,LN(OFFSET(DataSet!BG136,AddModel!BI$5,0)+(BI138*BI$6)),OFFSET(DataSet!BG136,AddModel!BI$5,0)+(BI138*BI$6)),0)</f>
        <v>-8</v>
      </c>
      <c r="BJ139" s="17">
        <f ca="1">IFERROR(IF(BJ$7=1,LN(OFFSET(DataSet!BH136,AddModel!BJ$5,0)+(BJ138*BJ$6)),OFFSET(DataSet!BH136,AddModel!BJ$5,0)+(BJ138*BJ$6)),0)</f>
        <v>-18</v>
      </c>
      <c r="BK139" s="17">
        <f ca="1">IFERROR(IF(BK$7=1,LN(OFFSET(DataSet!BI136,AddModel!BK$5,0)+(BK138*BK$6)),OFFSET(DataSet!BI136,AddModel!BK$5,0)+(BK138*BK$6)),0)</f>
        <v>1</v>
      </c>
      <c r="BL139" s="17">
        <f ca="1">IFERROR(IF(BL$7=1,LN(OFFSET(DataSet!BJ136,AddModel!BL$5,0)+(BL138*BL$6)),OFFSET(DataSet!BJ136,AddModel!BL$5,0)+(BL138*BL$6)),0)</f>
        <v>95.223979999999997</v>
      </c>
      <c r="BM139" s="17">
        <f ca="1">IFERROR(IF(BM$7=1,LN(OFFSET(DataSet!BK136,AddModel!BM$5,0)+(BM138*BM$6)),OFFSET(DataSet!BK136,AddModel!BM$5,0)+(BM138*BM$6)),0)</f>
        <v>97.597340000000003</v>
      </c>
      <c r="BN139" s="17">
        <f ca="1">IFERROR(IF(BN$7=1,LN(OFFSET(DataSet!BL136,AddModel!BN$5,0)+(BN138*BN$6)),OFFSET(DataSet!BL136,AddModel!BN$5,0)+(BN138*BN$6)),0)</f>
        <v>111.0093</v>
      </c>
      <c r="BO139" s="17">
        <f ca="1">IFERROR(IF(BO$7=1,LN(OFFSET(DataSet!BM136,AddModel!BO$5,0)+(BO138*BO$6)),OFFSET(DataSet!BM136,AddModel!BO$5,0)+(BO138*BO$6)),0)</f>
        <v>141.9118</v>
      </c>
      <c r="BP139" s="17">
        <f ca="1">IFERROR(IF(BP$7=1,LN(OFFSET(DataSet!BN136,AddModel!BP$5,0)+(BP138*BP$6)),OFFSET(DataSet!BN136,AddModel!BP$5,0)+(BP138*BP$6)),0)</f>
        <v>123.8</v>
      </c>
      <c r="BQ139" s="17">
        <f ca="1">IFERROR(IF(BQ$7=1,LN(OFFSET(DataSet!BO136,AddModel!BQ$5,0)+(BQ138*BQ$6)),OFFSET(DataSet!BO136,AddModel!BQ$5,0)+(BQ138*BQ$6)),0)</f>
        <v>112.7811</v>
      </c>
      <c r="BR139" s="17">
        <f ca="1">IFERROR(IF(BR$7=1,LN(OFFSET(DataSet!BP136,AddModel!BR$5,0)+(BR138*BR$6)),OFFSET(DataSet!BP136,AddModel!BR$5,0)+(BR138*BR$6)),0)</f>
        <v>106.5911</v>
      </c>
      <c r="BS139" s="17">
        <f ca="1">IFERROR(IF(BS$7=1,LN(OFFSET(DataSet!BQ136,AddModel!BS$5,0)+(BS138*BS$6)),OFFSET(DataSet!BQ136,AddModel!BS$5,0)+(BS138*BS$6)),0)</f>
        <v>113.0535</v>
      </c>
      <c r="BT139" s="17">
        <f ca="1">IFERROR(IF(BT$7=1,LN(OFFSET(DataSet!BR136,AddModel!BT$5,0)+(BT138*BT$6)),OFFSET(DataSet!BR136,AddModel!BT$5,0)+(BT138*BT$6)),0)</f>
        <v>1394989</v>
      </c>
      <c r="BU139" s="17">
        <f ca="1">IFERROR(IF(BU$7=1,LN(OFFSET(DataSet!BS136,AddModel!BU$5,0)+(BU138*BU$6)),OFFSET(DataSet!BS136,AddModel!BU$5,0)+(BU138*BU$6)),0)</f>
        <v>1108447.6853748099</v>
      </c>
      <c r="BV139" s="17">
        <f ca="1">IFERROR(IF(BV$7=1,LN(OFFSET(DataSet!BT136,AddModel!BV$5,0)+(BV138*BV$6)),OFFSET(DataSet!BT136,AddModel!BV$5,0)+(BV138*BV$6)),0)</f>
        <v>111.0093</v>
      </c>
      <c r="BW139" s="17">
        <f ca="1">IFERROR(IF(BW$7=1,LN(OFFSET(DataSet!BU136,AddModel!BW$5,0)+(BW138*BW$6)),OFFSET(DataSet!BU136,AddModel!BW$5,0)+(BW138*BW$6)),0)</f>
        <v>3.72</v>
      </c>
      <c r="BX139" s="17">
        <f ca="1">IFERROR(IF(BX$7=1,LN(OFFSET(DataSet!BV136,AddModel!BX$5,0)+(BX138*BX$6)),OFFSET(DataSet!BV136,AddModel!BX$5,0)+(BX138*BX$6)),0)</f>
        <v>7.8</v>
      </c>
      <c r="BY139" s="17">
        <f ca="1">IFERROR(IF(BY$7=1,LN(OFFSET(DataSet!BW136,AddModel!BY$5,0)+(BY138*BY$6)),OFFSET(DataSet!BW136,AddModel!BY$5,0)+(BY138*BY$6)),0)</f>
        <v>101.4</v>
      </c>
      <c r="BZ139" s="17">
        <f ca="1">IFERROR(IF(BZ$7=1,LN(OFFSET(DataSet!BX136,AddModel!BZ$5,0)+(BZ138*BZ$6)),OFFSET(DataSet!BX136,AddModel!BZ$5,0)+(BZ138*BZ$6)),0)</f>
        <v>4.697749367281185</v>
      </c>
      <c r="CA139" s="17">
        <f ca="1">IFERROR(IF(CA$7=1,LN(OFFSET(DataSet!BY136,AddModel!CA$5,0)+(CA138*CA$6)),OFFSET(DataSet!BY136,AddModel!CA$5,0)+(CA138*CA$6)),0)</f>
        <v>108.8</v>
      </c>
      <c r="CB139" s="18">
        <f ca="1">IFERROR(IF(CB$7=1,LN(OFFSET(DataSet!BZ136,AddModel!CB$5,0)+(CB138*CB$6)),OFFSET(DataSet!BZ136,AddModel!CB$5,0)+(CB138*CB$6)),0)</f>
        <v>107.2</v>
      </c>
      <c r="CC139" s="30">
        <f ca="1">IFERROR(IF(CC$7=1,LN(OFFSET(DataSet!CA136,AddModel!CC$5,0)+(CC138*CC$6)),OFFSET(DataSet!CA136,AddModel!CC$5,0)+(CC138*CC$6)),0)</f>
        <v>-0.21072103131565253</v>
      </c>
      <c r="CD139" s="40">
        <f ca="1">IFERROR(IF(CD$7=1,LN(OFFSET(DataSet!CB136,AddModel!CD$5,0)+(CD138*CD$6)),OFFSET(DataSet!CB136,AddModel!CD$5,0)+(CD138*CD$6)),0)</f>
        <v>2.2364452904895007</v>
      </c>
      <c r="CE139" s="41">
        <f ca="1">IFERROR(IF(CE$7=1,LN(OFFSET(DataSet!CC136,AddModel!CE$5,0)+(CE138*CE$6)),OFFSET(DataSet!CC136,AddModel!CE$5,0)+(CE138*CE$6)),0)</f>
        <v>10.035</v>
      </c>
      <c r="CF139" s="41">
        <f ca="1">IFERROR(IF(CF$7=1,LN(OFFSET(DataSet!CD136,AddModel!CF$5,0)+(CF138*CF$6)),OFFSET(DataSet!CD136,AddModel!CF$5,0)+(CF138*CF$6)),0)</f>
        <v>8.8800000000000008</v>
      </c>
      <c r="CG139" s="41">
        <f ca="1">IFERROR(IF(CG$7=1,LN(OFFSET(DataSet!CE136,AddModel!CG$5,0)+(CG138*CG$6)),OFFSET(DataSet!CE136,AddModel!CG$5,0)+(CG138*CG$6)),0)</f>
        <v>9.4700000000000006</v>
      </c>
      <c r="CH139" s="6">
        <f ca="1">IFERROR(IF(CH$7=1,LN(OFFSET(DataSet!CF136,AddModel!CH$5,0)+(CH138*CH$6)),OFFSET(DataSet!CF136,AddModel!CH$5,0)+(CH138*CH$6)),0)</f>
        <v>1</v>
      </c>
      <c r="CI139" s="6">
        <f ca="1">IFERROR(IF(CI$7=1,LN(OFFSET(DataSet!CG136,AddModel!CI$5,0)+(CI138*CI$6)),OFFSET(DataSet!CG136,AddModel!CI$5,0)+(CI138*CI$6)),0)</f>
        <v>0</v>
      </c>
      <c r="CJ139">
        <f ca="1">IFERROR(IF(CJ$7=1,LN(OFFSET(DataSet!CH136,AddModel!CJ$5,0)+(CJ138*CJ$6)),OFFSET(DataSet!CH136,AddModel!CJ$5,0)+(CJ138*CJ$6)),0)</f>
        <v>0</v>
      </c>
      <c r="CK139">
        <f ca="1">IFERROR(IF(CK$7=1,LN(OFFSET(DataSet!CI136,AddModel!CK$5,0)+(CK138*CK$6)),OFFSET(DataSet!CI136,AddModel!CK$5,0)+(CK138*CK$6)),0)</f>
        <v>0</v>
      </c>
      <c r="CL139">
        <f ca="1">IFERROR(IF(CL$7=1,LN(OFFSET(DataSet!CJ136,AddModel!CL$5,0)+(CL138*CL$6)),OFFSET(DataSet!CJ136,AddModel!CL$5,0)+(CL138*CL$6)),0)</f>
        <v>1</v>
      </c>
      <c r="CM139" s="40">
        <f ca="1">IFERROR(IF(CM$7=1,LN(OFFSET(DataSet!CK136,AddModel!CM$5,0)+(CM138*CM$6)),OFFSET(DataSet!CK136,AddModel!CM$5,0)+(CM138*CM$6)),0)</f>
        <v>0.37327834211903799</v>
      </c>
      <c r="CN139" s="41">
        <f ca="1">IFERROR(IF(CN$7=1,LN(OFFSET(DataSet!CL136,AddModel!CN$5,0)+(CN138*CN$6)),OFFSET(DataSet!CL136,AddModel!CN$5,0)+(CN138*CN$6)),0)</f>
        <v>1.5673696346813433E-4</v>
      </c>
      <c r="CO139" s="41">
        <f ca="1">IFERROR(IF(CO$7=1,LN(OFFSET(DataSet!CM136,AddModel!CO$5,0)+(CO138*CO$6)),OFFSET(DataSet!CM136,AddModel!CO$5,0)+(CO138*CO$6)),0)</f>
        <v>7.6202615041966808E-12</v>
      </c>
      <c r="CP139" s="41">
        <f ca="1">IFERROR(IF(CP$7=1,LN(OFFSET(DataSet!CN136,AddModel!CP$5,0)+(CP138*CP$6)),OFFSET(DataSet!CN136,AddModel!CP$5,0)+(CP138*CP$6)),0)</f>
        <v>0</v>
      </c>
      <c r="CQ139" s="17">
        <f ca="1">IFERROR(IF(CQ$7=1,LN(OFFSET(DataSet!CO136,AddModel!CQ$5,0)+(CQ138*CQ$6)),OFFSET(DataSet!CO136,AddModel!CQ$5,0)+(CQ138*CQ$6)),0)</f>
        <v>0</v>
      </c>
      <c r="CR139" s="17">
        <f ca="1">IFERROR(IF(CR$7=1,LN(OFFSET(DataSet!CP136,AddModel!CR$5,0)+(CR138*CR$6)),OFFSET(DataSet!CP136,AddModel!CR$5,0)+(CR138*CR$6)),0)</f>
        <v>0</v>
      </c>
      <c r="CS139" s="17">
        <f ca="1">IFERROR(IF(CS$7=1,LN(OFFSET(DataSet!CQ136,AddModel!CS$5,0)+(CS138*CS$6)),OFFSET(DataSet!CQ136,AddModel!CS$5,0)+(CS138*CS$6)),0)</f>
        <v>0</v>
      </c>
      <c r="CT139" s="17">
        <f ca="1">IFERROR(IF(CT$7=1,LN(OFFSET(DataSet!CR136,AddModel!CT$5,0)+(CT138*CT$6)),OFFSET(DataSet!CR136,AddModel!CT$5,0)+(CT138*CT$6)),0)</f>
        <v>10059.548590719112</v>
      </c>
      <c r="CU139" s="20">
        <f ca="1">IFERROR(IF(CU$7=1,LN(OFFSET(DataSet!CS136,AddModel!CU$5,0)+(CU138*CU$6)),OFFSET(DataSet!CS136,AddModel!CU$5,0)+(CU138*CU$6)),0)</f>
        <v>0</v>
      </c>
      <c r="CV139" s="20">
        <f ca="1">IFERROR(IF(CV$7=1,LN(OFFSET(DataSet!CT136,AddModel!CV$5,0)+(CV138*CV$6)),OFFSET(DataSet!CT136,AddModel!CV$5,0)+(CV138*CV$6)),0)</f>
        <v>0</v>
      </c>
      <c r="CW139" s="20">
        <f ca="1">IFERROR(IF(CW$7=1,LN(OFFSET(DataSet!CU136,AddModel!CW$5,0)+(CW138*CW$6)),OFFSET(DataSet!CU136,AddModel!CW$5,0)+(CW138*CW$6)),0)</f>
        <v>0</v>
      </c>
      <c r="CX139" s="20">
        <f ca="1">IFERROR(IF(CX$7=1,LN(OFFSET(DataSet!CV136,AddModel!CX$5,0)+(CX138*CX$6)),OFFSET(DataSet!CV136,AddModel!CX$5,0)+(CX138*CX$6)),0)</f>
        <v>0</v>
      </c>
      <c r="CY139" s="113">
        <f ca="1">IFERROR(IF(CY$7=1,LN(OFFSET(DataSet!CW136,AddModel!CY$5,0)+(CY138*CY$6)),OFFSET(DataSet!CW136,AddModel!CY$5,0)+(CY138*CY$6)),0)</f>
        <v>0</v>
      </c>
      <c r="CZ139" s="135">
        <f ca="1">IFERROR(IF(CZ$7=1,LN(OFFSET(DataSet!CX136,AddModel!CZ$5,0)+(CZ138*CZ$6)),OFFSET(DataSet!CX136,AddModel!CZ$5,0)+(CZ138*CZ$6)),0)</f>
        <v>1439569.9394239518</v>
      </c>
      <c r="DA139" s="136">
        <f ca="1">IFERROR(IF(DA$7=1,LN(OFFSET(DataSet!CY136,AddModel!DA$5,0)+(DA138*DA$6)),OFFSET(DataSet!CY136,AddModel!DA$5,0)+(DA138*DA$6)),0)</f>
        <v>473600.82954330271</v>
      </c>
      <c r="DB139" s="137">
        <f ca="1">IFERROR(IF(DB$7=1,LN(OFFSET(DataSet!CZ136,AddModel!DB$5,0)+(DB138*DB$6)),OFFSET(DataSet!CZ136,AddModel!DB$5,0)+(DB138*DB$6)),0)</f>
        <v>1326902.9907897296</v>
      </c>
    </row>
    <row r="140" spans="1:106" x14ac:dyDescent="0.25">
      <c r="A140" s="134">
        <f ca="1">C140*DataSet!CB137</f>
        <v>2992249.169227825</v>
      </c>
      <c r="B140" s="1">
        <f t="shared" ref="B140:B203" si="7">B139+7</f>
        <v>44747</v>
      </c>
      <c r="C140" s="87">
        <f t="shared" ca="1" si="6"/>
        <v>319684.74030211807</v>
      </c>
      <c r="D140" s="87">
        <f t="shared" ca="1" si="5"/>
        <v>312538.85301827843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IFERROR(IF(H$7=1,LN(OFFSET(DataSet!F137,AddModel!H$5,0)+(H139*H$6)),OFFSET(DataSet!F137,AddModel!H$5,0)+(H139*H$6)),0)</f>
        <v>0</v>
      </c>
      <c r="I140" s="13">
        <f ca="1">IFERROR(IF(I$7=1,LN(OFFSET(DataSet!G137,AddModel!I$5,0)+(I139*I$6)),OFFSET(DataSet!G137,AddModel!I$5,0)+(I139*I$6)),0)</f>
        <v>0</v>
      </c>
      <c r="J140" s="13">
        <f ca="1">IFERROR(IF(J$7=1,LN(OFFSET(DataSet!H137,AddModel!J$5,0)+(J139*J$6)),OFFSET(DataSet!H137,AddModel!J$5,0)+(J139*J$6)),0)</f>
        <v>0</v>
      </c>
      <c r="K140" s="13">
        <f ca="1">IFERROR(IF(K$7=1,LN(OFFSET(DataSet!I137,AddModel!K$5,0)+(K139*K$6)),OFFSET(DataSet!I137,AddModel!K$5,0)+(K139*K$6)),0)</f>
        <v>0</v>
      </c>
      <c r="L140" s="13">
        <f ca="1">IFERROR(IF(L$7=1,LN(OFFSET(DataSet!J137,AddModel!L$5,0)+(L139*L$6)),OFFSET(DataSet!J137,AddModel!L$5,0)+(L139*L$6)),0)</f>
        <v>0</v>
      </c>
      <c r="M140" s="13">
        <f ca="1">IFERROR(IF(M$7=1,LN(OFFSET(DataSet!K137,AddModel!M$5,0)+(M139*M$6)),OFFSET(DataSet!K137,AddModel!M$5,0)+(M139*M$6)),0)</f>
        <v>0</v>
      </c>
      <c r="N140" s="13">
        <f ca="1">IFERROR(IF(N$7=1,LN(OFFSET(DataSet!L137,AddModel!N$5,0)+(N139*N$6)),OFFSET(DataSet!L137,AddModel!N$5,0)+(N139*N$6)),0)</f>
        <v>1</v>
      </c>
      <c r="O140" s="13">
        <f ca="1">IFERROR(IF(O$7=1,LN(OFFSET(DataSet!M137,AddModel!O$5,0)+(O139*O$6)),OFFSET(DataSet!M137,AddModel!O$5,0)+(O139*O$6)),0)</f>
        <v>0</v>
      </c>
      <c r="P140" s="13">
        <f ca="1">IFERROR(IF(P$7=1,LN(OFFSET(DataSet!N137,AddModel!P$5,0)+(P139*P$6)),OFFSET(DataSet!N137,AddModel!P$5,0)+(P139*P$6)),0)</f>
        <v>0</v>
      </c>
      <c r="Q140" s="13">
        <f ca="1">IFERROR(IF(Q$7=1,LN(OFFSET(DataSet!O137,AddModel!Q$5,0)+(Q139*Q$6)),OFFSET(DataSet!O137,AddModel!Q$5,0)+(Q139*Q$6)),0)</f>
        <v>0</v>
      </c>
      <c r="R140" s="13">
        <f ca="1">IFERROR(IF(R$7=1,LN(OFFSET(DataSet!P137,AddModel!R$5,0)+(R139*R$6)),OFFSET(DataSet!P137,AddModel!R$5,0)+(R139*R$6)),0)</f>
        <v>0</v>
      </c>
      <c r="S140" s="13">
        <f ca="1">IFERROR(IF(S$7=1,LN(OFFSET(DataSet!Q137,AddModel!S$5,0)+(S139*S$6)),OFFSET(DataSet!Q137,AddModel!S$5,0)+(S139*S$6)),0)</f>
        <v>0</v>
      </c>
      <c r="T140" s="14">
        <f ca="1">IFERROR(IF(T$7=1,LN(OFFSET(DataSet!R137,AddModel!T$5,0)+(T139*T$6)),OFFSET(DataSet!R137,AddModel!T$5,0)+(T139*T$6)),0)</f>
        <v>0</v>
      </c>
      <c r="U140" s="14">
        <f ca="1">IFERROR(IF(U$7=1,LN(OFFSET(DataSet!S137,AddModel!U$5,0)+(U139*U$6)),OFFSET(DataSet!S137,AddModel!U$5,0)+(U139*U$6)),0)</f>
        <v>0</v>
      </c>
      <c r="V140" s="14">
        <f ca="1">IFERROR(IF(V$7=1,LN(OFFSET(DataSet!T137,AddModel!V$5,0)+(V139*V$6)),OFFSET(DataSet!T137,AddModel!V$5,0)+(V139*V$6)),0)</f>
        <v>0</v>
      </c>
      <c r="W140" s="14">
        <f ca="1">IFERROR(IF(W$7=1,LN(OFFSET(DataSet!U137,AddModel!W$5,0)+(W139*W$6)),OFFSET(DataSet!U137,AddModel!W$5,0)+(W139*W$6)),0)</f>
        <v>0</v>
      </c>
      <c r="X140" s="14">
        <f ca="1">IFERROR(IF(X$7=1,LN(OFFSET(DataSet!V137,AddModel!X$5,0)+(X139*X$6)),OFFSET(DataSet!V137,AddModel!X$5,0)+(X139*X$6)),0)</f>
        <v>0</v>
      </c>
      <c r="Y140" s="14">
        <f ca="1">IFERROR(IF(Y$7=1,LN(OFFSET(DataSet!W137,AddModel!Y$5,0)+(Y139*Y$6)),OFFSET(DataSet!W137,AddModel!Y$5,0)+(Y139*Y$6)),0)</f>
        <v>0</v>
      </c>
      <c r="Z140" s="14">
        <f ca="1">IFERROR(IF(Z$7=1,LN(OFFSET(DataSet!X137,AddModel!Z$5,0)+(Z139*Z$6)),OFFSET(DataSet!X137,AddModel!Z$5,0)+(Z139*Z$6)),0)</f>
        <v>0</v>
      </c>
      <c r="AA140" s="14">
        <f ca="1">IFERROR(IF(AA$7=1,LN(OFFSET(DataSet!Y137,AddModel!AA$5,0)+(AA139*AA$6)),OFFSET(DataSet!Y137,AddModel!AA$5,0)+(AA139*AA$6)),0)</f>
        <v>0</v>
      </c>
      <c r="AB140" s="14">
        <f ca="1">IFERROR(IF(AB$7=1,LN(OFFSET(DataSet!Z137,AddModel!AB$5,0)+(AB139*AB$6)),OFFSET(DataSet!Z137,AddModel!AB$5,0)+(AB139*AB$6)),0)</f>
        <v>0</v>
      </c>
      <c r="AC140" s="15">
        <f ca="1">IFERROR(IF(AC$7=1,LN(OFFSET(DataSet!AA137,AddModel!AC$5,0)+(AC139*AC$6)),OFFSET(DataSet!AA137,AddModel!AC$5,0)+(AC139*AC$6)),0)</f>
        <v>0</v>
      </c>
      <c r="AD140" s="15">
        <f ca="1">IFERROR(IF(AD$7=1,LN(OFFSET(DataSet!AB137,AddModel!AD$5,0)+(AD139*AD$6)),OFFSET(DataSet!AB137,AddModel!AD$5,0)+(AD139*AD$6)),0)</f>
        <v>0</v>
      </c>
      <c r="AE140" s="15">
        <f ca="1">IFERROR(IF(AE$7=1,LN(OFFSET(DataSet!AC137,AddModel!AE$5,0)+(AE139*AE$6)),OFFSET(DataSet!AC137,AddModel!AE$5,0)+(AE139*AE$6)),0)</f>
        <v>0</v>
      </c>
      <c r="AF140" s="15">
        <f ca="1">IFERROR(IF(AF$7=1,LN(OFFSET(DataSet!AD137,AddModel!AF$5,0)+(AF139*AF$6)),OFFSET(DataSet!AD137,AddModel!AF$5,0)+(AF139*AF$6)),0)</f>
        <v>0</v>
      </c>
      <c r="AG140" s="15">
        <f ca="1">IFERROR(IF(AG$7=1,LN(OFFSET(DataSet!AE137,AddModel!AG$5,0)+(AG139*AG$6)),OFFSET(DataSet!AE137,AddModel!AG$5,0)+(AG139*AG$6)),0)</f>
        <v>0</v>
      </c>
      <c r="AH140" s="15">
        <f ca="1">IFERROR(IF(AH$7=1,LN(OFFSET(DataSet!AF137,AddModel!AH$5,0)+(AH139*AH$6)),OFFSET(DataSet!AF137,AddModel!AH$5,0)+(AH139*AH$6)),0)</f>
        <v>0</v>
      </c>
      <c r="AI140" s="15">
        <f ca="1">IFERROR(IF(AI$7=1,LN(OFFSET(DataSet!AG137,AddModel!AI$5,0)+(AI139*AI$6)),OFFSET(DataSet!AG137,AddModel!AI$5,0)+(AI139*AI$6)),0)</f>
        <v>0</v>
      </c>
      <c r="AJ140" s="15">
        <f ca="1">IFERROR(IF(AJ$7=1,LN(OFFSET(DataSet!AH137,AddModel!AJ$5,0)+(AJ139*AJ$6)),OFFSET(DataSet!AH137,AddModel!AJ$5,0)+(AJ139*AJ$6)),0)</f>
        <v>0</v>
      </c>
      <c r="AK140" s="15">
        <f ca="1">IFERROR(IF(AK$7=1,LN(OFFSET(DataSet!AI137,AddModel!AK$5,0)+(AK139*AK$6)),OFFSET(DataSet!AI137,AddModel!AK$5,0)+(AK139*AK$6)),0)</f>
        <v>0</v>
      </c>
      <c r="AL140" s="13">
        <f ca="1">IFERROR(IF(AL$7=1,LN(OFFSET(DataSet!AJ137,AddModel!AL$5,0)+(AL139*AL$6)),OFFSET(DataSet!AJ137,AddModel!AL$5,0)+(AL139*AL$6)),0)</f>
        <v>0</v>
      </c>
      <c r="AM140" s="13">
        <f ca="1">IFERROR(IF(AM$7=1,LN(OFFSET(DataSet!AK137,AddModel!AM$5,0)+(AM139*AM$6)),OFFSET(DataSet!AK137,AddModel!AM$5,0)+(AM139*AM$6)),0)</f>
        <v>0</v>
      </c>
      <c r="AN140" s="13">
        <f ca="1">IFERROR(IF(AN$7=1,LN(OFFSET(DataSet!AL137,AddModel!AN$5,0)+(AN139*AN$6)),OFFSET(DataSet!AL137,AddModel!AN$5,0)+(AN139*AN$6)),0)</f>
        <v>0</v>
      </c>
      <c r="AO140" s="17">
        <f ca="1">IFERROR(IF(AO$7=1,LN(OFFSET(DataSet!AM137,AddModel!AO$5,0)+(AO139*AO$6)),OFFSET(DataSet!AM137,AddModel!AO$5,0)+(AO139*AO$6)),0)</f>
        <v>52.142857142857402</v>
      </c>
      <c r="AP140" s="17">
        <f ca="1">IFERROR(IF(AP$7=1,LN(OFFSET(DataSet!AN137,AddModel!AP$5,0)+(AP139*AP$6)),OFFSET(DataSet!AN137,AddModel!AP$5,0)+(AP139*AP$6)),0)</f>
        <v>52.285714285714597</v>
      </c>
      <c r="AQ140" s="17">
        <f ca="1">IFERROR(IF(AQ$7=1,LN(OFFSET(DataSet!AO137,AddModel!AQ$5,0)+(AQ139*AQ$6)),OFFSET(DataSet!AO137,AddModel!AQ$5,0)+(AQ139*AQ$6)),0)</f>
        <v>26.999999999999901</v>
      </c>
      <c r="AR140" s="17">
        <f ca="1">IFERROR(IF(AR$7=1,LN(OFFSET(DataSet!AP137,AddModel!AR$5,0)+(AR139*AR$6)),OFFSET(DataSet!AP137,AddModel!AR$5,0)+(AR139*AR$6)),0)</f>
        <v>0</v>
      </c>
      <c r="AS140" s="18">
        <f ca="1">IFERROR(IF(AS$7=1,LN(OFFSET(DataSet!AQ137,AddModel!AS$5,0)+(AS139*AS$6)),OFFSET(DataSet!AQ137,AddModel!AS$5,0)+(AS139*AS$6)),0)</f>
        <v>0</v>
      </c>
      <c r="AT140" s="19">
        <f ca="1">IFERROR(IF(AT$7=1,LN(OFFSET(DataSet!AR137,AddModel!AT$5,0)+(AT139*AT$6)),OFFSET(DataSet!AR137,AddModel!AT$5,0)+(AT139*AT$6)),0)</f>
        <v>-0.62374957419458399</v>
      </c>
      <c r="AU140" s="20">
        <f ca="1">IFERROR(IF(AU$7=1,LN(OFFSET(DataSet!AS137,AddModel!AU$5,0)+(AU139*AU$6)),OFFSET(DataSet!AS137,AddModel!AU$5,0)+(AU139*AU$6)),0)</f>
        <v>-9.5162435369494106E-2</v>
      </c>
      <c r="AV140" s="20">
        <f ca="1">IFERROR(IF(AV$7=1,LN(OFFSET(DataSet!AT137,AddModel!AV$5,0)+(AV139*AV$6)),OFFSET(DataSet!AT137,AddModel!AV$5,0)+(AV139*AV$6)),0)</f>
        <v>1.4728425022170299</v>
      </c>
      <c r="AW140" s="20">
        <f ca="1">IFERROR(IF(AW$7=1,LN(OFFSET(DataSet!AU137,AddModel!AW$5,0)+(AW139*AW$6)),OFFSET(DataSet!AU137,AddModel!AW$5,0)+(AW139*AW$6)),0)</f>
        <v>-1.0908124494368101</v>
      </c>
      <c r="AX140" s="20">
        <f ca="1">IFERROR(IF(AX$7=1,LN(OFFSET(DataSet!AV137,AddModel!AX$5,0)+(AX139*AX$6)),OFFSET(DataSet!AV137,AddModel!AX$5,0)+(AX139*AX$6)),0)</f>
        <v>18.2419313973305</v>
      </c>
      <c r="AY140" s="20">
        <f ca="1">IFERROR(IF(AY$7=1,LN(OFFSET(DataSet!AW137,AddModel!AY$5,0)+(AY139*AY$6)),OFFSET(DataSet!AW137,AddModel!AY$5,0)+(AY139*AY$6)),0)</f>
        <v>10.861396195410499</v>
      </c>
      <c r="AZ140" s="20">
        <f ca="1">IFERROR(IF(AZ$7=1,LN(OFFSET(DataSet!AX137,AddModel!AZ$5,0)+(AZ139*AZ$6)),OFFSET(DataSet!AX137,AddModel!AZ$5,0)+(AZ139*AZ$6)),0)</f>
        <v>4.9908124435924597</v>
      </c>
      <c r="BA140" s="20">
        <f ca="1">IFERROR(IF(BA$7=1,LN(OFFSET(DataSet!AY137,AddModel!BA$5,0)+(BA139*BA$6)),OFFSET(DataSet!AY137,AddModel!BA$5,0)+(BA139*BA$6)),0)</f>
        <v>17.618181823135899</v>
      </c>
      <c r="BB140" s="20">
        <f ca="1">IFERROR(IF(BB$7=1,LN(OFFSET(DataSet!AZ137,AddModel!BB$5,0)+(BB139*BB$6)),OFFSET(DataSet!AZ137,AddModel!BB$5,0)+(BB139*BB$6)),0)</f>
        <v>1.95313150872036</v>
      </c>
      <c r="BC140" s="20">
        <f ca="1">IFERROR(IF(BC$7=1,LN(OFFSET(DataSet!BA137,AddModel!BC$5,0)+(BC139*BC$6)),OFFSET(DataSet!BA137,AddModel!BC$5,0)+(BC139*BC$6)),0)</f>
        <v>10.766233760041001</v>
      </c>
      <c r="BD140" s="20">
        <f ca="1">IFERROR(IF(BD$7=1,LN(OFFSET(DataSet!BB137,AddModel!BD$5,0)+(BD139*BD$6)),OFFSET(DataSet!BB137,AddModel!BD$5,0)+(BD139*BD$6)),0)</f>
        <v>3.4259740109373902</v>
      </c>
      <c r="BE140" s="21">
        <f ca="1">IFERROR(IF(BE$7=1,LN(OFFSET(DataSet!BC137,AddModel!BE$5,0)+(BE139*BE$6)),OFFSET(DataSet!BC137,AddModel!BE$5,0)+(BE139*BE$6)),0)</f>
        <v>3.8999999941556398</v>
      </c>
      <c r="BF140" s="16">
        <f ca="1">IFERROR(IF(BF$7=1,LN(OFFSET(DataSet!BD137,AddModel!BF$5,0)+(BF139*BF$6)),OFFSET(DataSet!BD137,AddModel!BF$5,0)+(BF139*BF$6)),0)</f>
        <v>-25</v>
      </c>
      <c r="BG140" s="17">
        <f ca="1">IFERROR(IF(BG$7=1,LN(OFFSET(DataSet!BE137,AddModel!BG$5,0)+(BG139*BG$6)),OFFSET(DataSet!BE137,AddModel!BG$5,0)+(BG139*BG$6)),0)</f>
        <v>-25</v>
      </c>
      <c r="BH140" s="17">
        <f ca="1">IFERROR(IF(BH$7=1,LN(OFFSET(DataSet!BF137,AddModel!BH$5,0)+(BH139*BH$6)),OFFSET(DataSet!BF137,AddModel!BH$5,0)+(BH139*BH$6)),0)</f>
        <v>-72</v>
      </c>
      <c r="BI140" s="17">
        <f ca="1">IFERROR(IF(BI$7=1,LN(OFFSET(DataSet!BG137,AddModel!BI$5,0)+(BI139*BI$6)),OFFSET(DataSet!BG137,AddModel!BI$5,0)+(BI139*BI$6)),0)</f>
        <v>-8</v>
      </c>
      <c r="BJ140" s="17">
        <f ca="1">IFERROR(IF(BJ$7=1,LN(OFFSET(DataSet!BH137,AddModel!BJ$5,0)+(BJ139*BJ$6)),OFFSET(DataSet!BH137,AddModel!BJ$5,0)+(BJ139*BJ$6)),0)</f>
        <v>-19</v>
      </c>
      <c r="BK140" s="17">
        <f ca="1">IFERROR(IF(BK$7=1,LN(OFFSET(DataSet!BI137,AddModel!BK$5,0)+(BK139*BK$6)),OFFSET(DataSet!BI137,AddModel!BK$5,0)+(BK139*BK$6)),0)</f>
        <v>0</v>
      </c>
      <c r="BL140" s="17">
        <f ca="1">IFERROR(IF(BL$7=1,LN(OFFSET(DataSet!BJ137,AddModel!BL$5,0)+(BL139*BL$6)),OFFSET(DataSet!BJ137,AddModel!BL$5,0)+(BL139*BL$6)),0)</f>
        <v>95.734399999999894</v>
      </c>
      <c r="BM140" s="17">
        <f ca="1">IFERROR(IF(BM$7=1,LN(OFFSET(DataSet!BK137,AddModel!BM$5,0)+(BM139*BM$6)),OFFSET(DataSet!BK137,AddModel!BM$5,0)+(BM139*BM$6)),0)</f>
        <v>98.142489999999995</v>
      </c>
      <c r="BN140" s="17">
        <f ca="1">IFERROR(IF(BN$7=1,LN(OFFSET(DataSet!BL137,AddModel!BN$5,0)+(BN139*BN$6)),OFFSET(DataSet!BL137,AddModel!BN$5,0)+(BN139*BN$6)),0)</f>
        <v>110.9092</v>
      </c>
      <c r="BO140" s="17">
        <f ca="1">IFERROR(IF(BO$7=1,LN(OFFSET(DataSet!BM137,AddModel!BO$5,0)+(BO139*BO$6)),OFFSET(DataSet!BM137,AddModel!BO$5,0)+(BO139*BO$6)),0)</f>
        <v>141.81180000000001</v>
      </c>
      <c r="BP140" s="17">
        <f ca="1">IFERROR(IF(BP$7=1,LN(OFFSET(DataSet!BN137,AddModel!BP$5,0)+(BP139*BP$6)),OFFSET(DataSet!BN137,AddModel!BP$5,0)+(BP139*BP$6)),0)</f>
        <v>123.3</v>
      </c>
      <c r="BQ140" s="17">
        <f ca="1">IFERROR(IF(BQ$7=1,LN(OFFSET(DataSet!BO137,AddModel!BQ$5,0)+(BQ139*BQ$6)),OFFSET(DataSet!BO137,AddModel!BQ$5,0)+(BQ139*BQ$6)),0)</f>
        <v>113.52460000000001</v>
      </c>
      <c r="BR140" s="17">
        <f ca="1">IFERROR(IF(BR$7=1,LN(OFFSET(DataSet!BP137,AddModel!BR$5,0)+(BR139*BR$6)),OFFSET(DataSet!BP137,AddModel!BR$5,0)+(BR139*BR$6)),0)</f>
        <v>106.5911</v>
      </c>
      <c r="BS140" s="17">
        <f ca="1">IFERROR(IF(BS$7=1,LN(OFFSET(DataSet!BQ137,AddModel!BS$5,0)+(BS139*BS$6)),OFFSET(DataSet!BQ137,AddModel!BS$5,0)+(BS139*BS$6)),0)</f>
        <v>114.0384</v>
      </c>
      <c r="BT140" s="17">
        <f ca="1">IFERROR(IF(BT$7=1,LN(OFFSET(DataSet!BR137,AddModel!BT$5,0)+(BT139*BT$6)),OFFSET(DataSet!BR137,AddModel!BT$5,0)+(BT139*BT$6)),0)</f>
        <v>1394989</v>
      </c>
      <c r="BU140" s="17">
        <f ca="1">IFERROR(IF(BU$7=1,LN(OFFSET(DataSet!BS137,AddModel!BU$5,0)+(BU139*BU$6)),OFFSET(DataSet!BS137,AddModel!BU$5,0)+(BU139*BU$6)),0)</f>
        <v>1108447.6853748099</v>
      </c>
      <c r="BV140" s="17">
        <f ca="1">IFERROR(IF(BV$7=1,LN(OFFSET(DataSet!BT137,AddModel!BV$5,0)+(BV139*BV$6)),OFFSET(DataSet!BT137,AddModel!BV$5,0)+(BV139*BV$6)),0)</f>
        <v>110.9092</v>
      </c>
      <c r="BW140" s="17">
        <f ca="1">IFERROR(IF(BW$7=1,LN(OFFSET(DataSet!BU137,AddModel!BW$5,0)+(BW139*BW$6)),OFFSET(DataSet!BU137,AddModel!BW$5,0)+(BW139*BW$6)),0)</f>
        <v>3.82</v>
      </c>
      <c r="BX140" s="17">
        <f ca="1">IFERROR(IF(BX$7=1,LN(OFFSET(DataSet!BV137,AddModel!BX$5,0)+(BX139*BX$6)),OFFSET(DataSet!BV137,AddModel!BX$5,0)+(BX139*BX$6)),0)</f>
        <v>7.8</v>
      </c>
      <c r="BY140" s="17">
        <f ca="1">IFERROR(IF(BY$7=1,LN(OFFSET(DataSet!BW137,AddModel!BY$5,0)+(BY139*BY$6)),OFFSET(DataSet!BW137,AddModel!BY$5,0)+(BY139*BY$6)),0)</f>
        <v>102.7</v>
      </c>
      <c r="BZ140" s="17">
        <f ca="1">IFERROR(IF(BZ$7=1,LN(OFFSET(DataSet!BX137,AddModel!BZ$5,0)+(BZ139*BZ$6)),OFFSET(DataSet!BX137,AddModel!BZ$5,0)+(BZ139*BZ$6)),0)</f>
        <v>4.7140245909001735</v>
      </c>
      <c r="CA140" s="17">
        <f ca="1">IFERROR(IF(CA$7=1,LN(OFFSET(DataSet!BY137,AddModel!CA$5,0)+(CA139*CA$6)),OFFSET(DataSet!BY137,AddModel!CA$5,0)+(CA139*CA$6)),0)</f>
        <v>109.7</v>
      </c>
      <c r="CB140" s="18">
        <f ca="1">IFERROR(IF(CB$7=1,LN(OFFSET(DataSet!BZ137,AddModel!CB$5,0)+(CB139*CB$6)),OFFSET(DataSet!BZ137,AddModel!CB$5,0)+(CB139*CB$6)),0)</f>
        <v>108.2</v>
      </c>
      <c r="CC140" s="30">
        <f ca="1">IFERROR(IF(CC$7=1,LN(OFFSET(DataSet!CA137,AddModel!CC$5,0)+(CC139*CC$6)),OFFSET(DataSet!CA137,AddModel!CC$5,0)+(CC139*CC$6)),0)</f>
        <v>-0.21072103131565253</v>
      </c>
      <c r="CD140" s="40">
        <f ca="1">IFERROR(IF(CD$7=1,LN(OFFSET(DataSet!CB137,AddModel!CD$5,0)+(CD139*CD$6)),OFFSET(DataSet!CB137,AddModel!CD$5,0)+(CD139*CD$6)),0)</f>
        <v>2.2364452904895007</v>
      </c>
      <c r="CE140" s="41">
        <f ca="1">IFERROR(IF(CE$7=1,LN(OFFSET(DataSet!CC137,AddModel!CE$5,0)+(CE139*CE$6)),OFFSET(DataSet!CC137,AddModel!CE$5,0)+(CE139*CE$6)),0)</f>
        <v>10.035</v>
      </c>
      <c r="CF140" s="41">
        <f ca="1">IFERROR(IF(CF$7=1,LN(OFFSET(DataSet!CD137,AddModel!CF$5,0)+(CF139*CF$6)),OFFSET(DataSet!CD137,AddModel!CF$5,0)+(CF139*CF$6)),0)</f>
        <v>8.8800000000000008</v>
      </c>
      <c r="CG140" s="41">
        <f ca="1">IFERROR(IF(CG$7=1,LN(OFFSET(DataSet!CE137,AddModel!CG$5,0)+(CG139*CG$6)),OFFSET(DataSet!CE137,AddModel!CG$5,0)+(CG139*CG$6)),0)</f>
        <v>9.4700000000000006</v>
      </c>
      <c r="CH140" s="6">
        <f ca="1">IFERROR(IF(CH$7=1,LN(OFFSET(DataSet!CF137,AddModel!CH$5,0)+(CH139*CH$6)),OFFSET(DataSet!CF137,AddModel!CH$5,0)+(CH139*CH$6)),0)</f>
        <v>1</v>
      </c>
      <c r="CI140" s="6">
        <f ca="1">IFERROR(IF(CI$7=1,LN(OFFSET(DataSet!CG137,AddModel!CI$5,0)+(CI139*CI$6)),OFFSET(DataSet!CG137,AddModel!CI$5,0)+(CI139*CI$6)),0)</f>
        <v>0</v>
      </c>
      <c r="CJ140">
        <f ca="1">IFERROR(IF(CJ$7=1,LN(OFFSET(DataSet!CH137,AddModel!CJ$5,0)+(CJ139*CJ$6)),OFFSET(DataSet!CH137,AddModel!CJ$5,0)+(CJ139*CJ$6)),0)</f>
        <v>0</v>
      </c>
      <c r="CK140">
        <f ca="1">IFERROR(IF(CK$7=1,LN(OFFSET(DataSet!CI137,AddModel!CK$5,0)+(CK139*CK$6)),OFFSET(DataSet!CI137,AddModel!CK$5,0)+(CK139*CK$6)),0)</f>
        <v>0</v>
      </c>
      <c r="CL140">
        <f ca="1">IFERROR(IF(CL$7=1,LN(OFFSET(DataSet!CJ137,AddModel!CL$5,0)+(CL139*CL$6)),OFFSET(DataSet!CJ137,AddModel!CL$5,0)+(CL139*CL$6)),0)</f>
        <v>1</v>
      </c>
      <c r="CM140" s="40">
        <f ca="1">IFERROR(IF(CM$7=1,LN(OFFSET(DataSet!CK137,AddModel!CM$5,0)+(CM139*CM$6)),OFFSET(DataSet!CK137,AddModel!CM$5,0)+(CM139*CM$6)),0)</f>
        <v>0.29862267369523038</v>
      </c>
      <c r="CN140" s="41">
        <f ca="1">IFERROR(IF(CN$7=1,LN(OFFSET(DataSet!CL137,AddModel!CN$5,0)+(CN139*CN$6)),OFFSET(DataSet!CL137,AddModel!CN$5,0)+(CN139*CN$6)),0)</f>
        <v>1.0971587442769402E-4</v>
      </c>
      <c r="CO140" s="41">
        <f ca="1">IFERROR(IF(CO$7=1,LN(OFFSET(DataSet!CM137,AddModel!CO$5,0)+(CO139*CO$6)),OFFSET(DataSet!CM137,AddModel!CO$5,0)+(CO139*CO$6)),0)</f>
        <v>4.5721569025180085E-12</v>
      </c>
      <c r="CP140" s="41">
        <f ca="1">IFERROR(IF(CP$7=1,LN(OFFSET(DataSet!CN137,AddModel!CP$5,0)+(CP139*CP$6)),OFFSET(DataSet!CN137,AddModel!CP$5,0)+(CP139*CP$6)),0)</f>
        <v>0</v>
      </c>
      <c r="CQ140" s="17">
        <f ca="1">IFERROR(IF(CQ$7=1,LN(OFFSET(DataSet!CO137,AddModel!CQ$5,0)+(CQ139*CQ$6)),OFFSET(DataSet!CO137,AddModel!CQ$5,0)+(CQ139*CQ$6)),0)</f>
        <v>0</v>
      </c>
      <c r="CR140" s="17">
        <f ca="1">IFERROR(IF(CR$7=1,LN(OFFSET(DataSet!CP137,AddModel!CR$5,0)+(CR139*CR$6)),OFFSET(DataSet!CP137,AddModel!CR$5,0)+(CR139*CR$6)),0)</f>
        <v>0</v>
      </c>
      <c r="CS140" s="17">
        <f ca="1">IFERROR(IF(CS$7=1,LN(OFFSET(DataSet!CQ137,AddModel!CS$5,0)+(CS139*CS$6)),OFFSET(DataSet!CQ137,AddModel!CS$5,0)+(CS139*CS$6)),0)</f>
        <v>0</v>
      </c>
      <c r="CT140" s="17">
        <f ca="1">IFERROR(IF(CT$7=1,LN(OFFSET(DataSet!CR137,AddModel!CT$5,0)+(CT139*CT$6)),OFFSET(DataSet!CR137,AddModel!CT$5,0)+(CT139*CT$6)),0)</f>
        <v>7041.6840135033781</v>
      </c>
      <c r="CU140" s="20">
        <f ca="1">IFERROR(IF(CU$7=1,LN(OFFSET(DataSet!CS137,AddModel!CU$5,0)+(CU139*CU$6)),OFFSET(DataSet!CS137,AddModel!CU$5,0)+(CU139*CU$6)),0)</f>
        <v>0</v>
      </c>
      <c r="CV140" s="20">
        <f ca="1">IFERROR(IF(CV$7=1,LN(OFFSET(DataSet!CT137,AddModel!CV$5,0)+(CV139*CV$6)),OFFSET(DataSet!CT137,AddModel!CV$5,0)+(CV139*CV$6)),0)</f>
        <v>0</v>
      </c>
      <c r="CW140" s="20">
        <f ca="1">IFERROR(IF(CW$7=1,LN(OFFSET(DataSet!CU137,AddModel!CW$5,0)+(CW139*CW$6)),OFFSET(DataSet!CU137,AddModel!CW$5,0)+(CW139*CW$6)),0)</f>
        <v>0</v>
      </c>
      <c r="CX140" s="20">
        <f ca="1">IFERROR(IF(CX$7=1,LN(OFFSET(DataSet!CV137,AddModel!CX$5,0)+(CX139*CX$6)),OFFSET(DataSet!CV137,AddModel!CX$5,0)+(CX139*CX$6)),0)</f>
        <v>0</v>
      </c>
      <c r="CY140" s="113">
        <f ca="1">IFERROR(IF(CY$7=1,LN(OFFSET(DataSet!CW137,AddModel!CY$5,0)+(CY139*CY$6)),OFFSET(DataSet!CW137,AddModel!CY$5,0)+(CY139*CY$6)),0)</f>
        <v>0</v>
      </c>
      <c r="CZ140" s="135">
        <f ca="1">IFERROR(IF(CZ$7=1,LN(OFFSET(DataSet!CX137,AddModel!CZ$5,0)+(CZ139*CZ$6)),OFFSET(DataSet!CX137,AddModel!CZ$5,0)+(CZ139*CZ$6)),0)</f>
        <v>1176605.9515391614</v>
      </c>
      <c r="DA140" s="136">
        <f ca="1">IFERROR(IF(DA$7=1,LN(OFFSET(DataSet!CY137,AddModel!DA$5,0)+(DA139*DA$6)),OFFSET(DataSet!CY137,AddModel!DA$5,0)+(DA139*DA$6)),0)</f>
        <v>385991.6636346422</v>
      </c>
      <c r="DB140" s="137">
        <f ca="1">IFERROR(IF(DB$7=1,LN(OFFSET(DataSet!CZ137,AddModel!DB$5,0)+(DB139*DB$6)),OFFSET(DataSet!CZ137,AddModel!DB$5,0)+(DB139*DB$6)),0)</f>
        <v>1339463.3926317838</v>
      </c>
    </row>
    <row r="141" spans="1:106" x14ac:dyDescent="0.25">
      <c r="A141" s="134">
        <f ca="1">C141*DataSet!CB138</f>
        <v>2405686.7013161601</v>
      </c>
      <c r="B141" s="1">
        <f t="shared" si="7"/>
        <v>44754</v>
      </c>
      <c r="C141" s="87">
        <f t="shared" ca="1" si="6"/>
        <v>257017.80996967523</v>
      </c>
      <c r="D141" s="87">
        <f t="shared" ca="1" si="5"/>
        <v>266617.33467578993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IFERROR(IF(H$7=1,LN(OFFSET(DataSet!F138,AddModel!H$5,0)+(H140*H$6)),OFFSET(DataSet!F138,AddModel!H$5,0)+(H140*H$6)),0)</f>
        <v>0</v>
      </c>
      <c r="I141" s="13">
        <f ca="1">IFERROR(IF(I$7=1,LN(OFFSET(DataSet!G138,AddModel!I$5,0)+(I140*I$6)),OFFSET(DataSet!G138,AddModel!I$5,0)+(I140*I$6)),0)</f>
        <v>0</v>
      </c>
      <c r="J141" s="13">
        <f ca="1">IFERROR(IF(J$7=1,LN(OFFSET(DataSet!H138,AddModel!J$5,0)+(J140*J$6)),OFFSET(DataSet!H138,AddModel!J$5,0)+(J140*J$6)),0)</f>
        <v>0</v>
      </c>
      <c r="K141" s="13">
        <f ca="1">IFERROR(IF(K$7=1,LN(OFFSET(DataSet!I138,AddModel!K$5,0)+(K140*K$6)),OFFSET(DataSet!I138,AddModel!K$5,0)+(K140*K$6)),0)</f>
        <v>0</v>
      </c>
      <c r="L141" s="13">
        <f ca="1">IFERROR(IF(L$7=1,LN(OFFSET(DataSet!J138,AddModel!L$5,0)+(L140*L$6)),OFFSET(DataSet!J138,AddModel!L$5,0)+(L140*L$6)),0)</f>
        <v>0</v>
      </c>
      <c r="M141" s="13">
        <f ca="1">IFERROR(IF(M$7=1,LN(OFFSET(DataSet!K138,AddModel!M$5,0)+(M140*M$6)),OFFSET(DataSet!K138,AddModel!M$5,0)+(M140*M$6)),0)</f>
        <v>0</v>
      </c>
      <c r="N141" s="13">
        <f ca="1">IFERROR(IF(N$7=1,LN(OFFSET(DataSet!L138,AddModel!N$5,0)+(N140*N$6)),OFFSET(DataSet!L138,AddModel!N$5,0)+(N140*N$6)),0)</f>
        <v>1</v>
      </c>
      <c r="O141" s="13">
        <f ca="1">IFERROR(IF(O$7=1,LN(OFFSET(DataSet!M138,AddModel!O$5,0)+(O140*O$6)),OFFSET(DataSet!M138,AddModel!O$5,0)+(O140*O$6)),0)</f>
        <v>0</v>
      </c>
      <c r="P141" s="13">
        <f ca="1">IFERROR(IF(P$7=1,LN(OFFSET(DataSet!N138,AddModel!P$5,0)+(P140*P$6)),OFFSET(DataSet!N138,AddModel!P$5,0)+(P140*P$6)),0)</f>
        <v>0</v>
      </c>
      <c r="Q141" s="13">
        <f ca="1">IFERROR(IF(Q$7=1,LN(OFFSET(DataSet!O138,AddModel!Q$5,0)+(Q140*Q$6)),OFFSET(DataSet!O138,AddModel!Q$5,0)+(Q140*Q$6)),0)</f>
        <v>0</v>
      </c>
      <c r="R141" s="13">
        <f ca="1">IFERROR(IF(R$7=1,LN(OFFSET(DataSet!P138,AddModel!R$5,0)+(R140*R$6)),OFFSET(DataSet!P138,AddModel!R$5,0)+(R140*R$6)),0)</f>
        <v>0</v>
      </c>
      <c r="S141" s="13">
        <f ca="1">IFERROR(IF(S$7=1,LN(OFFSET(DataSet!Q138,AddModel!S$5,0)+(S140*S$6)),OFFSET(DataSet!Q138,AddModel!S$5,0)+(S140*S$6)),0)</f>
        <v>0</v>
      </c>
      <c r="T141" s="14">
        <f ca="1">IFERROR(IF(T$7=1,LN(OFFSET(DataSet!R138,AddModel!T$5,0)+(T140*T$6)),OFFSET(DataSet!R138,AddModel!T$5,0)+(T140*T$6)),0)</f>
        <v>0</v>
      </c>
      <c r="U141" s="14">
        <f ca="1">IFERROR(IF(U$7=1,LN(OFFSET(DataSet!S138,AddModel!U$5,0)+(U140*U$6)),OFFSET(DataSet!S138,AddModel!U$5,0)+(U140*U$6)),0)</f>
        <v>0</v>
      </c>
      <c r="V141" s="14">
        <f ca="1">IFERROR(IF(V$7=1,LN(OFFSET(DataSet!T138,AddModel!V$5,0)+(V140*V$6)),OFFSET(DataSet!T138,AddModel!V$5,0)+(V140*V$6)),0)</f>
        <v>0</v>
      </c>
      <c r="W141" s="14">
        <f ca="1">IFERROR(IF(W$7=1,LN(OFFSET(DataSet!U138,AddModel!W$5,0)+(W140*W$6)),OFFSET(DataSet!U138,AddModel!W$5,0)+(W140*W$6)),0)</f>
        <v>0</v>
      </c>
      <c r="X141" s="14">
        <f ca="1">IFERROR(IF(X$7=1,LN(OFFSET(DataSet!V138,AddModel!X$5,0)+(X140*X$6)),OFFSET(DataSet!V138,AddModel!X$5,0)+(X140*X$6)),0)</f>
        <v>0</v>
      </c>
      <c r="Y141" s="14">
        <f ca="1">IFERROR(IF(Y$7=1,LN(OFFSET(DataSet!W138,AddModel!Y$5,0)+(Y140*Y$6)),OFFSET(DataSet!W138,AddModel!Y$5,0)+(Y140*Y$6)),0)</f>
        <v>0</v>
      </c>
      <c r="Z141" s="14">
        <f ca="1">IFERROR(IF(Z$7=1,LN(OFFSET(DataSet!X138,AddModel!Z$5,0)+(Z140*Z$6)),OFFSET(DataSet!X138,AddModel!Z$5,0)+(Z140*Z$6)),0)</f>
        <v>0</v>
      </c>
      <c r="AA141" s="14">
        <f ca="1">IFERROR(IF(AA$7=1,LN(OFFSET(DataSet!Y138,AddModel!AA$5,0)+(AA140*AA$6)),OFFSET(DataSet!Y138,AddModel!AA$5,0)+(AA140*AA$6)),0)</f>
        <v>0</v>
      </c>
      <c r="AB141" s="14">
        <f ca="1">IFERROR(IF(AB$7=1,LN(OFFSET(DataSet!Z138,AddModel!AB$5,0)+(AB140*AB$6)),OFFSET(DataSet!Z138,AddModel!AB$5,0)+(AB140*AB$6)),0)</f>
        <v>0</v>
      </c>
      <c r="AC141" s="15">
        <f ca="1">IFERROR(IF(AC$7=1,LN(OFFSET(DataSet!AA138,AddModel!AC$5,0)+(AC140*AC$6)),OFFSET(DataSet!AA138,AddModel!AC$5,0)+(AC140*AC$6)),0)</f>
        <v>0</v>
      </c>
      <c r="AD141" s="15">
        <f ca="1">IFERROR(IF(AD$7=1,LN(OFFSET(DataSet!AB138,AddModel!AD$5,0)+(AD140*AD$6)),OFFSET(DataSet!AB138,AddModel!AD$5,0)+(AD140*AD$6)),0)</f>
        <v>0</v>
      </c>
      <c r="AE141" s="15">
        <f ca="1">IFERROR(IF(AE$7=1,LN(OFFSET(DataSet!AC138,AddModel!AE$5,0)+(AE140*AE$6)),OFFSET(DataSet!AC138,AddModel!AE$5,0)+(AE140*AE$6)),0)</f>
        <v>0</v>
      </c>
      <c r="AF141" s="15">
        <f ca="1">IFERROR(IF(AF$7=1,LN(OFFSET(DataSet!AD138,AddModel!AF$5,0)+(AF140*AF$6)),OFFSET(DataSet!AD138,AddModel!AF$5,0)+(AF140*AF$6)),0)</f>
        <v>0</v>
      </c>
      <c r="AG141" s="15">
        <f ca="1">IFERROR(IF(AG$7=1,LN(OFFSET(DataSet!AE138,AddModel!AG$5,0)+(AG140*AG$6)),OFFSET(DataSet!AE138,AddModel!AG$5,0)+(AG140*AG$6)),0)</f>
        <v>0</v>
      </c>
      <c r="AH141" s="15">
        <f ca="1">IFERROR(IF(AH$7=1,LN(OFFSET(DataSet!AF138,AddModel!AH$5,0)+(AH140*AH$6)),OFFSET(DataSet!AF138,AddModel!AH$5,0)+(AH140*AH$6)),0)</f>
        <v>0</v>
      </c>
      <c r="AI141" s="15">
        <f ca="1">IFERROR(IF(AI$7=1,LN(OFFSET(DataSet!AG138,AddModel!AI$5,0)+(AI140*AI$6)),OFFSET(DataSet!AG138,AddModel!AI$5,0)+(AI140*AI$6)),0)</f>
        <v>0</v>
      </c>
      <c r="AJ141" s="15">
        <f ca="1">IFERROR(IF(AJ$7=1,LN(OFFSET(DataSet!AH138,AddModel!AJ$5,0)+(AJ140*AJ$6)),OFFSET(DataSet!AH138,AddModel!AJ$5,0)+(AJ140*AJ$6)),0)</f>
        <v>0</v>
      </c>
      <c r="AK141" s="15">
        <f ca="1">IFERROR(IF(AK$7=1,LN(OFFSET(DataSet!AI138,AddModel!AK$5,0)+(AK140*AK$6)),OFFSET(DataSet!AI138,AddModel!AK$5,0)+(AK140*AK$6)),0)</f>
        <v>0</v>
      </c>
      <c r="AL141" s="13">
        <f ca="1">IFERROR(IF(AL$7=1,LN(OFFSET(DataSet!AJ138,AddModel!AL$5,0)+(AL140*AL$6)),OFFSET(DataSet!AJ138,AddModel!AL$5,0)+(AL140*AL$6)),0)</f>
        <v>0</v>
      </c>
      <c r="AM141" s="13">
        <f ca="1">IFERROR(IF(AM$7=1,LN(OFFSET(DataSet!AK138,AddModel!AM$5,0)+(AM140*AM$6)),OFFSET(DataSet!AK138,AddModel!AM$5,0)+(AM140*AM$6)),0)</f>
        <v>0</v>
      </c>
      <c r="AN141" s="13">
        <f ca="1">IFERROR(IF(AN$7=1,LN(OFFSET(DataSet!AL138,AddModel!AN$5,0)+(AN140*AN$6)),OFFSET(DataSet!AL138,AddModel!AN$5,0)+(AN140*AN$6)),0)</f>
        <v>0</v>
      </c>
      <c r="AO141" s="17">
        <f ca="1">IFERROR(IF(AO$7=1,LN(OFFSET(DataSet!AM138,AddModel!AO$5,0)+(AO140*AO$6)),OFFSET(DataSet!AM138,AddModel!AO$5,0)+(AO140*AO$6)),0)</f>
        <v>52.142857142857402</v>
      </c>
      <c r="AP141" s="17">
        <f ca="1">IFERROR(IF(AP$7=1,LN(OFFSET(DataSet!AN138,AddModel!AP$5,0)+(AP140*AP$6)),OFFSET(DataSet!AN138,AddModel!AP$5,0)+(AP140*AP$6)),0)</f>
        <v>52.285714285714597</v>
      </c>
      <c r="AQ141" s="17">
        <f ca="1">IFERROR(IF(AQ$7=1,LN(OFFSET(DataSet!AO138,AddModel!AQ$5,0)+(AQ140*AQ$6)),OFFSET(DataSet!AO138,AddModel!AQ$5,0)+(AQ140*AQ$6)),0)</f>
        <v>27.999999999999901</v>
      </c>
      <c r="AR141" s="17">
        <f ca="1">IFERROR(IF(AR$7=1,LN(OFFSET(DataSet!AP138,AddModel!AR$5,0)+(AR140*AR$6)),OFFSET(DataSet!AP138,AddModel!AR$5,0)+(AR140*AR$6)),0)</f>
        <v>0</v>
      </c>
      <c r="AS141" s="18">
        <f ca="1">IFERROR(IF(AS$7=1,LN(OFFSET(DataSet!AQ138,AddModel!AS$5,0)+(AS140*AS$6)),OFFSET(DataSet!AQ138,AddModel!AS$5,0)+(AS140*AS$6)),0)</f>
        <v>0</v>
      </c>
      <c r="AT141" s="19">
        <f ca="1">IFERROR(IF(AT$7=1,LN(OFFSET(DataSet!AR138,AddModel!AT$5,0)+(AT140*AT$6)),OFFSET(DataSet!AR138,AddModel!AT$5,0)+(AT140*AT$6)),0)</f>
        <v>-0.36810633931841302</v>
      </c>
      <c r="AU141" s="20">
        <f ca="1">IFERROR(IF(AU$7=1,LN(OFFSET(DataSet!AS138,AddModel!AU$5,0)+(AU140*AU$6)),OFFSET(DataSet!AS138,AddModel!AU$5,0)+(AU140*AU$6)),0)</f>
        <v>0.336489753554433</v>
      </c>
      <c r="AV141" s="20">
        <f ca="1">IFERROR(IF(AV$7=1,LN(OFFSET(DataSet!AT138,AddModel!AV$5,0)+(AV140*AV$6)),OFFSET(DataSet!AT138,AddModel!AV$5,0)+(AV140*AV$6)),0)</f>
        <v>2.6615850929295499</v>
      </c>
      <c r="AW141" s="20">
        <f ca="1">IFERROR(IF(AW$7=1,LN(OFFSET(DataSet!AU138,AddModel!AW$5,0)+(AW140*AW$6)),OFFSET(DataSet!AU138,AddModel!AW$5,0)+(AW140*AW$6)),0)</f>
        <v>-0.91947710928334303</v>
      </c>
      <c r="AX141" s="20">
        <f ca="1">IFERROR(IF(AX$7=1,LN(OFFSET(DataSet!AV138,AddModel!AX$5,0)+(AX140*AX$6)),OFFSET(DataSet!AV138,AddModel!AX$5,0)+(AX140*AX$6)),0)</f>
        <v>18.439534960288501</v>
      </c>
      <c r="AY141" s="20">
        <f ca="1">IFERROR(IF(AY$7=1,LN(OFFSET(DataSet!AW138,AddModel!AY$5,0)+(AY140*AY$6)),OFFSET(DataSet!AW138,AddModel!AY$5,0)+(AY140*AY$6)),0)</f>
        <v>10.958315438773599</v>
      </c>
      <c r="AZ141" s="20">
        <f ca="1">IFERROR(IF(AZ$7=1,LN(OFFSET(DataSet!AX138,AddModel!AZ$5,0)+(AZ140*AZ$6)),OFFSET(DataSet!AX138,AddModel!AZ$5,0)+(AZ140*AZ$6)),0)</f>
        <v>5.1428537325051398</v>
      </c>
      <c r="BA141" s="20">
        <f ca="1">IFERROR(IF(BA$7=1,LN(OFFSET(DataSet!AY138,AddModel!BA$5,0)+(BA140*BA$6)),OFFSET(DataSet!AY138,AddModel!BA$5,0)+(BA140*BA$6)),0)</f>
        <v>18.07142862097</v>
      </c>
      <c r="BB141" s="20">
        <f ca="1">IFERROR(IF(BB$7=1,LN(OFFSET(DataSet!AZ138,AddModel!BB$5,0)+(BB140*BB$6)),OFFSET(DataSet!AZ138,AddModel!BB$5,0)+(BB140*BB$6)),0)</f>
        <v>1.9955577584269999</v>
      </c>
      <c r="BC141" s="20">
        <f ca="1">IFERROR(IF(BC$7=1,LN(OFFSET(DataSet!BA138,AddModel!BC$5,0)+(BC140*BC$6)),OFFSET(DataSet!BA138,AddModel!BC$5,0)+(BC140*BC$6)),0)</f>
        <v>11.2948051923281</v>
      </c>
      <c r="BD141" s="20">
        <f ca="1">IFERROR(IF(BD$7=1,LN(OFFSET(DataSet!BB138,AddModel!BD$5,0)+(BD140*BD$6)),OFFSET(DataSet!BB138,AddModel!BD$5,0)+(BD140*BD$6)),0)</f>
        <v>4.6571428513565598</v>
      </c>
      <c r="BE141" s="21">
        <f ca="1">IFERROR(IF(BE$7=1,LN(OFFSET(DataSet!BC138,AddModel!BE$5,0)+(BE140*BE$6)),OFFSET(DataSet!BC138,AddModel!BE$5,0)+(BE140*BE$6)),0)</f>
        <v>4.2233766232218004</v>
      </c>
      <c r="BF141" s="16">
        <f ca="1">IFERROR(IF(BF$7=1,LN(OFFSET(DataSet!BD138,AddModel!BF$5,0)+(BF140*BF$6)),OFFSET(DataSet!BD138,AddModel!BF$5,0)+(BF140*BF$6)),0)</f>
        <v>-25</v>
      </c>
      <c r="BG141" s="17">
        <f ca="1">IFERROR(IF(BG$7=1,LN(OFFSET(DataSet!BE138,AddModel!BG$5,0)+(BG140*BG$6)),OFFSET(DataSet!BE138,AddModel!BG$5,0)+(BG140*BG$6)),0)</f>
        <v>-25</v>
      </c>
      <c r="BH141" s="17">
        <f ca="1">IFERROR(IF(BH$7=1,LN(OFFSET(DataSet!BF138,AddModel!BH$5,0)+(BH140*BH$6)),OFFSET(DataSet!BF138,AddModel!BH$5,0)+(BH140*BH$6)),0)</f>
        <v>-72</v>
      </c>
      <c r="BI141" s="17">
        <f ca="1">IFERROR(IF(BI$7=1,LN(OFFSET(DataSet!BG138,AddModel!BI$5,0)+(BI140*BI$6)),OFFSET(DataSet!BG138,AddModel!BI$5,0)+(BI140*BI$6)),0)</f>
        <v>-8</v>
      </c>
      <c r="BJ141" s="17">
        <f ca="1">IFERROR(IF(BJ$7=1,LN(OFFSET(DataSet!BH138,AddModel!BJ$5,0)+(BJ140*BJ$6)),OFFSET(DataSet!BH138,AddModel!BJ$5,0)+(BJ140*BJ$6)),0)</f>
        <v>-19</v>
      </c>
      <c r="BK141" s="17">
        <f ca="1">IFERROR(IF(BK$7=1,LN(OFFSET(DataSet!BI138,AddModel!BK$5,0)+(BK140*BK$6)),OFFSET(DataSet!BI138,AddModel!BK$5,0)+(BK140*BK$6)),0)</f>
        <v>0</v>
      </c>
      <c r="BL141" s="17">
        <f ca="1">IFERROR(IF(BL$7=1,LN(OFFSET(DataSet!BJ138,AddModel!BL$5,0)+(BL140*BL$6)),OFFSET(DataSet!BJ138,AddModel!BL$5,0)+(BL140*BL$6)),0)</f>
        <v>95.734399999999894</v>
      </c>
      <c r="BM141" s="17">
        <f ca="1">IFERROR(IF(BM$7=1,LN(OFFSET(DataSet!BK138,AddModel!BM$5,0)+(BM140*BM$6)),OFFSET(DataSet!BK138,AddModel!BM$5,0)+(BM140*BM$6)),0)</f>
        <v>98.142489999999995</v>
      </c>
      <c r="BN141" s="17">
        <f ca="1">IFERROR(IF(BN$7=1,LN(OFFSET(DataSet!BL138,AddModel!BN$5,0)+(BN140*BN$6)),OFFSET(DataSet!BL138,AddModel!BN$5,0)+(BN140*BN$6)),0)</f>
        <v>110.9092</v>
      </c>
      <c r="BO141" s="17">
        <f ca="1">IFERROR(IF(BO$7=1,LN(OFFSET(DataSet!BM138,AddModel!BO$5,0)+(BO140*BO$6)),OFFSET(DataSet!BM138,AddModel!BO$5,0)+(BO140*BO$6)),0)</f>
        <v>141.81180000000001</v>
      </c>
      <c r="BP141" s="17">
        <f ca="1">IFERROR(IF(BP$7=1,LN(OFFSET(DataSet!BN138,AddModel!BP$5,0)+(BP140*BP$6)),OFFSET(DataSet!BN138,AddModel!BP$5,0)+(BP140*BP$6)),0)</f>
        <v>123.3</v>
      </c>
      <c r="BQ141" s="17">
        <f ca="1">IFERROR(IF(BQ$7=1,LN(OFFSET(DataSet!BO138,AddModel!BQ$5,0)+(BQ140*BQ$6)),OFFSET(DataSet!BO138,AddModel!BQ$5,0)+(BQ140*BQ$6)),0)</f>
        <v>113.52460000000001</v>
      </c>
      <c r="BR141" s="17">
        <f ca="1">IFERROR(IF(BR$7=1,LN(OFFSET(DataSet!BP138,AddModel!BR$5,0)+(BR140*BR$6)),OFFSET(DataSet!BP138,AddModel!BR$5,0)+(BR140*BR$6)),0)</f>
        <v>106.5911</v>
      </c>
      <c r="BS141" s="17">
        <f ca="1">IFERROR(IF(BS$7=1,LN(OFFSET(DataSet!BQ138,AddModel!BS$5,0)+(BS140*BS$6)),OFFSET(DataSet!BQ138,AddModel!BS$5,0)+(BS140*BS$6)),0)</f>
        <v>114.0384</v>
      </c>
      <c r="BT141" s="17">
        <f ca="1">IFERROR(IF(BT$7=1,LN(OFFSET(DataSet!BR138,AddModel!BT$5,0)+(BT140*BT$6)),OFFSET(DataSet!BR138,AddModel!BT$5,0)+(BT140*BT$6)),0)</f>
        <v>1394989</v>
      </c>
      <c r="BU141" s="17">
        <f ca="1">IFERROR(IF(BU$7=1,LN(OFFSET(DataSet!BS138,AddModel!BU$5,0)+(BU140*BU$6)),OFFSET(DataSet!BS138,AddModel!BU$5,0)+(BU140*BU$6)),0)</f>
        <v>1108447.6853748099</v>
      </c>
      <c r="BV141" s="17">
        <f ca="1">IFERROR(IF(BV$7=1,LN(OFFSET(DataSet!BT138,AddModel!BV$5,0)+(BV140*BV$6)),OFFSET(DataSet!BT138,AddModel!BV$5,0)+(BV140*BV$6)),0)</f>
        <v>110.9092</v>
      </c>
      <c r="BW141" s="17">
        <f ca="1">IFERROR(IF(BW$7=1,LN(OFFSET(DataSet!BU138,AddModel!BW$5,0)+(BW140*BW$6)),OFFSET(DataSet!BU138,AddModel!BW$5,0)+(BW140*BW$6)),0)</f>
        <v>3.82</v>
      </c>
      <c r="BX141" s="17">
        <f ca="1">IFERROR(IF(BX$7=1,LN(OFFSET(DataSet!BV138,AddModel!BX$5,0)+(BX140*BX$6)),OFFSET(DataSet!BV138,AddModel!BX$5,0)+(BX140*BX$6)),0)</f>
        <v>7.8</v>
      </c>
      <c r="BY141" s="17">
        <f ca="1">IFERROR(IF(BY$7=1,LN(OFFSET(DataSet!BW138,AddModel!BY$5,0)+(BY140*BY$6)),OFFSET(DataSet!BW138,AddModel!BY$5,0)+(BY140*BY$6)),0)</f>
        <v>102.7</v>
      </c>
      <c r="BZ141" s="17">
        <f ca="1">IFERROR(IF(BZ$7=1,LN(OFFSET(DataSet!BX138,AddModel!BZ$5,0)+(BZ140*BZ$6)),OFFSET(DataSet!BX138,AddModel!BZ$5,0)+(BZ140*BZ$6)),0)</f>
        <v>4.7140245909001735</v>
      </c>
      <c r="CA141" s="17">
        <f ca="1">IFERROR(IF(CA$7=1,LN(OFFSET(DataSet!BY138,AddModel!CA$5,0)+(CA140*CA$6)),OFFSET(DataSet!BY138,AddModel!CA$5,0)+(CA140*CA$6)),0)</f>
        <v>109.7</v>
      </c>
      <c r="CB141" s="18">
        <f ca="1">IFERROR(IF(CB$7=1,LN(OFFSET(DataSet!BZ138,AddModel!CB$5,0)+(CB140*CB$6)),OFFSET(DataSet!BZ138,AddModel!CB$5,0)+(CB140*CB$6)),0)</f>
        <v>108.2</v>
      </c>
      <c r="CC141" s="30">
        <f ca="1">IFERROR(IF(CC$7=1,LN(OFFSET(DataSet!CA138,AddModel!CC$5,0)+(CC140*CC$6)),OFFSET(DataSet!CA138,AddModel!CC$5,0)+(CC140*CC$6)),0)</f>
        <v>-0.21072103131565253</v>
      </c>
      <c r="CD141" s="40">
        <f ca="1">IFERROR(IF(CD$7=1,LN(OFFSET(DataSet!CB138,AddModel!CD$5,0)+(CD140*CD$6)),OFFSET(DataSet!CB138,AddModel!CD$5,0)+(CD140*CD$6)),0)</f>
        <v>2.2364452904895007</v>
      </c>
      <c r="CE141" s="41">
        <f ca="1">IFERROR(IF(CE$7=1,LN(OFFSET(DataSet!CC138,AddModel!CE$5,0)+(CE140*CE$6)),OFFSET(DataSet!CC138,AddModel!CE$5,0)+(CE140*CE$6)),0)</f>
        <v>10.035</v>
      </c>
      <c r="CF141" s="41">
        <f ca="1">IFERROR(IF(CF$7=1,LN(OFFSET(DataSet!CD138,AddModel!CF$5,0)+(CF140*CF$6)),OFFSET(DataSet!CD138,AddModel!CF$5,0)+(CF140*CF$6)),0)</f>
        <v>8.8800000000000008</v>
      </c>
      <c r="CG141" s="41">
        <f ca="1">IFERROR(IF(CG$7=1,LN(OFFSET(DataSet!CE138,AddModel!CG$5,0)+(CG140*CG$6)),OFFSET(DataSet!CE138,AddModel!CG$5,0)+(CG140*CG$6)),0)</f>
        <v>9.4700000000000006</v>
      </c>
      <c r="CH141" s="6">
        <f ca="1">IFERROR(IF(CH$7=1,LN(OFFSET(DataSet!CF138,AddModel!CH$5,0)+(CH140*CH$6)),OFFSET(DataSet!CF138,AddModel!CH$5,0)+(CH140*CH$6)),0)</f>
        <v>0.42857142857142855</v>
      </c>
      <c r="CI141" s="6">
        <f ca="1">IFERROR(IF(CI$7=1,LN(OFFSET(DataSet!CG138,AddModel!CI$5,0)+(CI140*CI$6)),OFFSET(DataSet!CG138,AddModel!CI$5,0)+(CI140*CI$6)),0)</f>
        <v>0.5714285714285714</v>
      </c>
      <c r="CJ141">
        <f ca="1">IFERROR(IF(CJ$7=1,LN(OFFSET(DataSet!CH138,AddModel!CJ$5,0)+(CJ140*CJ$6)),OFFSET(DataSet!CH138,AddModel!CJ$5,0)+(CJ140*CJ$6)),0)</f>
        <v>0</v>
      </c>
      <c r="CK141">
        <f ca="1">IFERROR(IF(CK$7=1,LN(OFFSET(DataSet!CI138,AddModel!CK$5,0)+(CK140*CK$6)),OFFSET(DataSet!CI138,AddModel!CK$5,0)+(CK140*CK$6)),0)</f>
        <v>0</v>
      </c>
      <c r="CL141">
        <f ca="1">IFERROR(IF(CL$7=1,LN(OFFSET(DataSet!CJ138,AddModel!CL$5,0)+(CL140*CL$6)),OFFSET(DataSet!CJ138,AddModel!CL$5,0)+(CL140*CL$6)),0)</f>
        <v>0.42857142857142855</v>
      </c>
      <c r="CM141" s="40">
        <f ca="1">IFERROR(IF(CM$7=1,LN(OFFSET(DataSet!CK138,AddModel!CM$5,0)+(CM140*CM$6)),OFFSET(DataSet!CK138,AddModel!CM$5,0)+(CM140*CM$6)),0)</f>
        <v>0.23889813895618431</v>
      </c>
      <c r="CN141" s="41">
        <f ca="1">IFERROR(IF(CN$7=1,LN(OFFSET(DataSet!CL138,AddModel!CN$5,0)+(CN140*CN$6)),OFFSET(DataSet!CL138,AddModel!CN$5,0)+(CN140*CN$6)),0)</f>
        <v>7.6801112099385803E-5</v>
      </c>
      <c r="CO141" s="41">
        <f ca="1">IFERROR(IF(CO$7=1,LN(OFFSET(DataSet!CM138,AddModel!CO$5,0)+(CO140*CO$6)),OFFSET(DataSet!CM138,AddModel!CO$5,0)+(CO140*CO$6)),0)</f>
        <v>2.743294141510805E-12</v>
      </c>
      <c r="CP141" s="41">
        <f ca="1">IFERROR(IF(CP$7=1,LN(OFFSET(DataSet!CN138,AddModel!CP$5,0)+(CP140*CP$6)),OFFSET(DataSet!CN138,AddModel!CP$5,0)+(CP140*CP$6)),0)</f>
        <v>0</v>
      </c>
      <c r="CQ141" s="17">
        <f ca="1">IFERROR(IF(CQ$7=1,LN(OFFSET(DataSet!CO138,AddModel!CQ$5,0)+(CQ140*CQ$6)),OFFSET(DataSet!CO138,AddModel!CQ$5,0)+(CQ140*CQ$6)),0)</f>
        <v>0</v>
      </c>
      <c r="CR141" s="17">
        <f ca="1">IFERROR(IF(CR$7=1,LN(OFFSET(DataSet!CP138,AddModel!CR$5,0)+(CR140*CR$6)),OFFSET(DataSet!CP138,AddModel!CR$5,0)+(CR140*CR$6)),0)</f>
        <v>0</v>
      </c>
      <c r="CS141" s="17">
        <f ca="1">IFERROR(IF(CS$7=1,LN(OFFSET(DataSet!CQ138,AddModel!CS$5,0)+(CS140*CS$6)),OFFSET(DataSet!CQ138,AddModel!CS$5,0)+(CS140*CS$6)),0)</f>
        <v>0</v>
      </c>
      <c r="CT141" s="17">
        <f ca="1">IFERROR(IF(CT$7=1,LN(OFFSET(DataSet!CR138,AddModel!CT$5,0)+(CT140*CT$6)),OFFSET(DataSet!CR138,AddModel!CT$5,0)+(CT140*CT$6)),0)</f>
        <v>4929.1788094523645</v>
      </c>
      <c r="CU141" s="20">
        <f ca="1">IFERROR(IF(CU$7=1,LN(OFFSET(DataSet!CS138,AddModel!CU$5,0)+(CU140*CU$6)),OFFSET(DataSet!CS138,AddModel!CU$5,0)+(CU140*CU$6)),0)</f>
        <v>0</v>
      </c>
      <c r="CV141" s="20">
        <f ca="1">IFERROR(IF(CV$7=1,LN(OFFSET(DataSet!CT138,AddModel!CV$5,0)+(CV140*CV$6)),OFFSET(DataSet!CT138,AddModel!CV$5,0)+(CV140*CV$6)),0)</f>
        <v>0</v>
      </c>
      <c r="CW141" s="20">
        <f ca="1">IFERROR(IF(CW$7=1,LN(OFFSET(DataSet!CU138,AddModel!CW$5,0)+(CW140*CW$6)),OFFSET(DataSet!CU138,AddModel!CW$5,0)+(CW140*CW$6)),0)</f>
        <v>0</v>
      </c>
      <c r="CX141" s="20">
        <f ca="1">IFERROR(IF(CX$7=1,LN(OFFSET(DataSet!CV138,AddModel!CX$5,0)+(CX140*CX$6)),OFFSET(DataSet!CV138,AddModel!CX$5,0)+(CX140*CX$6)),0)</f>
        <v>0</v>
      </c>
      <c r="CY141" s="113">
        <f ca="1">IFERROR(IF(CY$7=1,LN(OFFSET(DataSet!CW138,AddModel!CY$5,0)+(CY140*CY$6)),OFFSET(DataSet!CW138,AddModel!CY$5,0)+(CY140*CY$6)),0)</f>
        <v>0</v>
      </c>
      <c r="CZ141" s="135">
        <f ca="1">IFERROR(IF(CZ$7=1,LN(OFFSET(DataSet!CX138,AddModel!CZ$5,0)+(CZ140*CZ$6)),OFFSET(DataSet!CX138,AddModel!CZ$5,0)+(CZ140*CZ$6)),0)</f>
        <v>1029614.7612313292</v>
      </c>
      <c r="DA141" s="136">
        <f ca="1">IFERROR(IF(DA$7=1,LN(OFFSET(DataSet!CY138,AddModel!DA$5,0)+(DA140*DA$6)),OFFSET(DataSet!CY138,AddModel!DA$5,0)+(DA140*DA$6)),0)</f>
        <v>309128.3309077138</v>
      </c>
      <c r="DB141" s="137">
        <f ca="1">IFERROR(IF(DB$7=1,LN(OFFSET(DataSet!CZ138,AddModel!DB$5,0)+(DB140*DB$6)),OFFSET(DataSet!CZ138,AddModel!DB$5,0)+(DB140*DB$6)),0)</f>
        <v>1304555.714105427</v>
      </c>
    </row>
    <row r="142" spans="1:106" x14ac:dyDescent="0.25">
      <c r="A142" s="134">
        <f ca="1">C142*DataSet!CB139</f>
        <v>2496639.3054962349</v>
      </c>
      <c r="B142" s="1">
        <f t="shared" si="7"/>
        <v>44761</v>
      </c>
      <c r="C142" s="87">
        <f t="shared" ca="1" si="6"/>
        <v>266734.96853592253</v>
      </c>
      <c r="D142" s="87">
        <f t="shared" ca="1" si="5"/>
        <v>269454.81893117086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IFERROR(IF(H$7=1,LN(OFFSET(DataSet!F139,AddModel!H$5,0)+(H141*H$6)),OFFSET(DataSet!F139,AddModel!H$5,0)+(H141*H$6)),0)</f>
        <v>0</v>
      </c>
      <c r="I142" s="13">
        <f ca="1">IFERROR(IF(I$7=1,LN(OFFSET(DataSet!G139,AddModel!I$5,0)+(I141*I$6)),OFFSET(DataSet!G139,AddModel!I$5,0)+(I141*I$6)),0)</f>
        <v>0</v>
      </c>
      <c r="J142" s="13">
        <f ca="1">IFERROR(IF(J$7=1,LN(OFFSET(DataSet!H139,AddModel!J$5,0)+(J141*J$6)),OFFSET(DataSet!H139,AddModel!J$5,0)+(J141*J$6)),0)</f>
        <v>0</v>
      </c>
      <c r="K142" s="13">
        <f ca="1">IFERROR(IF(K$7=1,LN(OFFSET(DataSet!I139,AddModel!K$5,0)+(K141*K$6)),OFFSET(DataSet!I139,AddModel!K$5,0)+(K141*K$6)),0)</f>
        <v>0</v>
      </c>
      <c r="L142" s="13">
        <f ca="1">IFERROR(IF(L$7=1,LN(OFFSET(DataSet!J139,AddModel!L$5,0)+(L141*L$6)),OFFSET(DataSet!J139,AddModel!L$5,0)+(L141*L$6)),0)</f>
        <v>0</v>
      </c>
      <c r="M142" s="13">
        <f ca="1">IFERROR(IF(M$7=1,LN(OFFSET(DataSet!K139,AddModel!M$5,0)+(M141*M$6)),OFFSET(DataSet!K139,AddModel!M$5,0)+(M141*M$6)),0)</f>
        <v>0</v>
      </c>
      <c r="N142" s="13">
        <f ca="1">IFERROR(IF(N$7=1,LN(OFFSET(DataSet!L139,AddModel!N$5,0)+(N141*N$6)),OFFSET(DataSet!L139,AddModel!N$5,0)+(N141*N$6)),0)</f>
        <v>1</v>
      </c>
      <c r="O142" s="13">
        <f ca="1">IFERROR(IF(O$7=1,LN(OFFSET(DataSet!M139,AddModel!O$5,0)+(O141*O$6)),OFFSET(DataSet!M139,AddModel!O$5,0)+(O141*O$6)),0)</f>
        <v>0</v>
      </c>
      <c r="P142" s="13">
        <f ca="1">IFERROR(IF(P$7=1,LN(OFFSET(DataSet!N139,AddModel!P$5,0)+(P141*P$6)),OFFSET(DataSet!N139,AddModel!P$5,0)+(P141*P$6)),0)</f>
        <v>0</v>
      </c>
      <c r="Q142" s="13">
        <f ca="1">IFERROR(IF(Q$7=1,LN(OFFSET(DataSet!O139,AddModel!Q$5,0)+(Q141*Q$6)),OFFSET(DataSet!O139,AddModel!Q$5,0)+(Q141*Q$6)),0)</f>
        <v>0</v>
      </c>
      <c r="R142" s="13">
        <f ca="1">IFERROR(IF(R$7=1,LN(OFFSET(DataSet!P139,AddModel!R$5,0)+(R141*R$6)),OFFSET(DataSet!P139,AddModel!R$5,0)+(R141*R$6)),0)</f>
        <v>0</v>
      </c>
      <c r="S142" s="13">
        <f ca="1">IFERROR(IF(S$7=1,LN(OFFSET(DataSet!Q139,AddModel!S$5,0)+(S141*S$6)),OFFSET(DataSet!Q139,AddModel!S$5,0)+(S141*S$6)),0)</f>
        <v>0</v>
      </c>
      <c r="T142" s="14">
        <f ca="1">IFERROR(IF(T$7=1,LN(OFFSET(DataSet!R139,AddModel!T$5,0)+(T141*T$6)),OFFSET(DataSet!R139,AddModel!T$5,0)+(T141*T$6)),0)</f>
        <v>0</v>
      </c>
      <c r="U142" s="14">
        <f ca="1">IFERROR(IF(U$7=1,LN(OFFSET(DataSet!S139,AddModel!U$5,0)+(U141*U$6)),OFFSET(DataSet!S139,AddModel!U$5,0)+(U141*U$6)),0)</f>
        <v>0.42857142857142799</v>
      </c>
      <c r="V142" s="14">
        <f ca="1">IFERROR(IF(V$7=1,LN(OFFSET(DataSet!T139,AddModel!V$5,0)+(V141*V$6)),OFFSET(DataSet!T139,AddModel!V$5,0)+(V141*V$6)),0)</f>
        <v>0</v>
      </c>
      <c r="W142" s="14">
        <f ca="1">IFERROR(IF(W$7=1,LN(OFFSET(DataSet!U139,AddModel!W$5,0)+(W141*W$6)),OFFSET(DataSet!U139,AddModel!W$5,0)+(W141*W$6)),0)</f>
        <v>0</v>
      </c>
      <c r="X142" s="14">
        <f ca="1">IFERROR(IF(X$7=1,LN(OFFSET(DataSet!V139,AddModel!X$5,0)+(X141*X$6)),OFFSET(DataSet!V139,AddModel!X$5,0)+(X141*X$6)),0)</f>
        <v>0</v>
      </c>
      <c r="Y142" s="14">
        <f ca="1">IFERROR(IF(Y$7=1,LN(OFFSET(DataSet!W139,AddModel!Y$5,0)+(Y141*Y$6)),OFFSET(DataSet!W139,AddModel!Y$5,0)+(Y141*Y$6)),0)</f>
        <v>0.42857142857142799</v>
      </c>
      <c r="Z142" s="14">
        <f ca="1">IFERROR(IF(Z$7=1,LN(OFFSET(DataSet!X139,AddModel!Z$5,0)+(Z141*Z$6)),OFFSET(DataSet!X139,AddModel!Z$5,0)+(Z141*Z$6)),0)</f>
        <v>0</v>
      </c>
      <c r="AA142" s="14">
        <f ca="1">IFERROR(IF(AA$7=1,LN(OFFSET(DataSet!Y139,AddModel!AA$5,0)+(AA141*AA$6)),OFFSET(DataSet!Y139,AddModel!AA$5,0)+(AA141*AA$6)),0)</f>
        <v>1</v>
      </c>
      <c r="AB142" s="14">
        <f ca="1">IFERROR(IF(AB$7=1,LN(OFFSET(DataSet!Z139,AddModel!AB$5,0)+(AB141*AB$6)),OFFSET(DataSet!Z139,AddModel!AB$5,0)+(AB141*AB$6)),0)</f>
        <v>0</v>
      </c>
      <c r="AC142" s="15">
        <f ca="1">IFERROR(IF(AC$7=1,LN(OFFSET(DataSet!AA139,AddModel!AC$5,0)+(AC141*AC$6)),OFFSET(DataSet!AA139,AddModel!AC$5,0)+(AC141*AC$6)),0)</f>
        <v>0</v>
      </c>
      <c r="AD142" s="15">
        <f ca="1">IFERROR(IF(AD$7=1,LN(OFFSET(DataSet!AB139,AddModel!AD$5,0)+(AD141*AD$6)),OFFSET(DataSet!AB139,AddModel!AD$5,0)+(AD141*AD$6)),0)</f>
        <v>0</v>
      </c>
      <c r="AE142" s="15">
        <f ca="1">IFERROR(IF(AE$7=1,LN(OFFSET(DataSet!AC139,AddModel!AE$5,0)+(AE141*AE$6)),OFFSET(DataSet!AC139,AddModel!AE$5,0)+(AE141*AE$6)),0)</f>
        <v>0</v>
      </c>
      <c r="AF142" s="15">
        <f ca="1">IFERROR(IF(AF$7=1,LN(OFFSET(DataSet!AD139,AddModel!AF$5,0)+(AF141*AF$6)),OFFSET(DataSet!AD139,AddModel!AF$5,0)+(AF141*AF$6)),0)</f>
        <v>0</v>
      </c>
      <c r="AG142" s="15">
        <f ca="1">IFERROR(IF(AG$7=1,LN(OFFSET(DataSet!AE139,AddModel!AG$5,0)+(AG141*AG$6)),OFFSET(DataSet!AE139,AddModel!AG$5,0)+(AG141*AG$6)),0)</f>
        <v>0</v>
      </c>
      <c r="AH142" s="15">
        <f ca="1">IFERROR(IF(AH$7=1,LN(OFFSET(DataSet!AF139,AddModel!AH$5,0)+(AH141*AH$6)),OFFSET(DataSet!AF139,AddModel!AH$5,0)+(AH141*AH$6)),0)</f>
        <v>0</v>
      </c>
      <c r="AI142" s="15">
        <f ca="1">IFERROR(IF(AI$7=1,LN(OFFSET(DataSet!AG139,AddModel!AI$5,0)+(AI141*AI$6)),OFFSET(DataSet!AG139,AddModel!AI$5,0)+(AI141*AI$6)),0)</f>
        <v>0</v>
      </c>
      <c r="AJ142" s="15">
        <f ca="1">IFERROR(IF(AJ$7=1,LN(OFFSET(DataSet!AH139,AddModel!AJ$5,0)+(AJ141*AJ$6)),OFFSET(DataSet!AH139,AddModel!AJ$5,0)+(AJ141*AJ$6)),0)</f>
        <v>0</v>
      </c>
      <c r="AK142" s="15">
        <f ca="1">IFERROR(IF(AK$7=1,LN(OFFSET(DataSet!AI139,AddModel!AK$5,0)+(AK141*AK$6)),OFFSET(DataSet!AI139,AddModel!AK$5,0)+(AK141*AK$6)),0)</f>
        <v>0</v>
      </c>
      <c r="AL142" s="13">
        <f ca="1">IFERROR(IF(AL$7=1,LN(OFFSET(DataSet!AJ139,AddModel!AL$5,0)+(AL141*AL$6)),OFFSET(DataSet!AJ139,AddModel!AL$5,0)+(AL141*AL$6)),0)</f>
        <v>0</v>
      </c>
      <c r="AM142" s="13">
        <f ca="1">IFERROR(IF(AM$7=1,LN(OFFSET(DataSet!AK139,AddModel!AM$5,0)+(AM141*AM$6)),OFFSET(DataSet!AK139,AddModel!AM$5,0)+(AM141*AM$6)),0)</f>
        <v>0</v>
      </c>
      <c r="AN142" s="13">
        <f ca="1">IFERROR(IF(AN$7=1,LN(OFFSET(DataSet!AL139,AddModel!AN$5,0)+(AN141*AN$6)),OFFSET(DataSet!AL139,AddModel!AN$5,0)+(AN141*AN$6)),0)</f>
        <v>0</v>
      </c>
      <c r="AO142" s="17">
        <f ca="1">IFERROR(IF(AO$7=1,LN(OFFSET(DataSet!AM139,AddModel!AO$5,0)+(AO141*AO$6)),OFFSET(DataSet!AM139,AddModel!AO$5,0)+(AO141*AO$6)),0)</f>
        <v>52.142857142857402</v>
      </c>
      <c r="AP142" s="17">
        <f ca="1">IFERROR(IF(AP$7=1,LN(OFFSET(DataSet!AN139,AddModel!AP$5,0)+(AP141*AP$6)),OFFSET(DataSet!AN139,AddModel!AP$5,0)+(AP141*AP$6)),0)</f>
        <v>52.285714285714597</v>
      </c>
      <c r="AQ142" s="17">
        <f ca="1">IFERROR(IF(AQ$7=1,LN(OFFSET(DataSet!AO139,AddModel!AQ$5,0)+(AQ141*AQ$6)),OFFSET(DataSet!AO139,AddModel!AQ$5,0)+(AQ141*AQ$6)),0)</f>
        <v>28.999999999999901</v>
      </c>
      <c r="AR142" s="17">
        <f ca="1">IFERROR(IF(AR$7=1,LN(OFFSET(DataSet!AP139,AddModel!AR$5,0)+(AR141*AR$6)),OFFSET(DataSet!AP139,AddModel!AR$5,0)+(AR141*AR$6)),0)</f>
        <v>0</v>
      </c>
      <c r="AS142" s="18">
        <f ca="1">IFERROR(IF(AS$7=1,LN(OFFSET(DataSet!AQ139,AddModel!AS$5,0)+(AS141*AS$6)),OFFSET(DataSet!AQ139,AddModel!AS$5,0)+(AS141*AS$6)),0)</f>
        <v>0</v>
      </c>
      <c r="AT142" s="19">
        <f ca="1">IFERROR(IF(AT$7=1,LN(OFFSET(DataSet!AR139,AddModel!AT$5,0)+(AT141*AT$6)),OFFSET(DataSet!AR139,AddModel!AT$5,0)+(AT141*AT$6)),0)</f>
        <v>-0.96174954614438901</v>
      </c>
      <c r="AU142" s="20">
        <f ca="1">IFERROR(IF(AU$7=1,LN(OFFSET(DataSet!AS139,AddModel!AU$5,0)+(AU141*AU$6)),OFFSET(DataSet!AS139,AddModel!AU$5,0)+(AU141*AU$6)),0)</f>
        <v>-0.66412737915764497</v>
      </c>
      <c r="AV142" s="20">
        <f ca="1">IFERROR(IF(AV$7=1,LN(OFFSET(DataSet!AT139,AddModel!AV$5,0)+(AV141*AV$6)),OFFSET(DataSet!AT139,AddModel!AV$5,0)+(AV141*AV$6)),0)</f>
        <v>0.89137979725878902</v>
      </c>
      <c r="AW142" s="20">
        <f ca="1">IFERROR(IF(AW$7=1,LN(OFFSET(DataSet!AU139,AddModel!AW$5,0)+(AW141*AW$6)),OFFSET(DataSet!AU139,AddModel!AW$5,0)+(AW141*AW$6)),0)</f>
        <v>-0.195289450697017</v>
      </c>
      <c r="AX142" s="20">
        <f ca="1">IFERROR(IF(AX$7=1,LN(OFFSET(DataSet!AV139,AddModel!AX$5,0)+(AX141*AX$6)),OFFSET(DataSet!AV139,AddModel!AX$5,0)+(AX141*AX$6)),0)</f>
        <v>18.857853467019002</v>
      </c>
      <c r="AY142" s="20">
        <f ca="1">IFERROR(IF(AY$7=1,LN(OFFSET(DataSet!AW139,AddModel!AY$5,0)+(AY141*AY$6)),OFFSET(DataSet!AW139,AddModel!AY$5,0)+(AY141*AY$6)),0)</f>
        <v>11.2693221769212</v>
      </c>
      <c r="AZ142" s="20">
        <f ca="1">IFERROR(IF(AZ$7=1,LN(OFFSET(DataSet!AX139,AddModel!AZ$5,0)+(AZ141*AZ$6)),OFFSET(DataSet!AX139,AddModel!AZ$5,0)+(AZ141*AZ$6)),0)</f>
        <v>5.1900946561652503</v>
      </c>
      <c r="BA142" s="20">
        <f ca="1">IFERROR(IF(BA$7=1,LN(OFFSET(DataSet!AY139,AddModel!BA$5,0)+(BA141*BA$6)),OFFSET(DataSet!AY139,AddModel!BA$5,0)+(BA141*BA$6)),0)</f>
        <v>17.896103920874602</v>
      </c>
      <c r="BB142" s="20">
        <f ca="1">IFERROR(IF(BB$7=1,LN(OFFSET(DataSet!AZ139,AddModel!BB$5,0)+(BB141*BB$6)),OFFSET(DataSet!AZ139,AddModel!BB$5,0)+(BB141*BB$6)),0)</f>
        <v>2.0008279788286498</v>
      </c>
      <c r="BC142" s="20">
        <f ca="1">IFERROR(IF(BC$7=1,LN(OFFSET(DataSet!BA139,AddModel!BC$5,0)+(BC141*BC$6)),OFFSET(DataSet!BA139,AddModel!BC$5,0)+(BC141*BC$6)),0)</f>
        <v>10.605194797763501</v>
      </c>
      <c r="BD142" s="20">
        <f ca="1">IFERROR(IF(BD$7=1,LN(OFFSET(DataSet!BB139,AddModel!BD$5,0)+(BD141*BD$6)),OFFSET(DataSet!BB139,AddModel!BD$5,0)+(BD141*BD$6)),0)</f>
        <v>2.8922077760874401</v>
      </c>
      <c r="BE142" s="21">
        <f ca="1">IFERROR(IF(BE$7=1,LN(OFFSET(DataSet!BC139,AddModel!BE$5,0)+(BE141*BE$6)),OFFSET(DataSet!BC139,AddModel!BE$5,0)+(BE141*BE$6)),0)</f>
        <v>4.9948052054682304</v>
      </c>
      <c r="BF142" s="16">
        <f ca="1">IFERROR(IF(BF$7=1,LN(OFFSET(DataSet!BD139,AddModel!BF$5,0)+(BF141*BF$6)),OFFSET(DataSet!BD139,AddModel!BF$5,0)+(BF141*BF$6)),0)</f>
        <v>-25</v>
      </c>
      <c r="BG142" s="17">
        <f ca="1">IFERROR(IF(BG$7=1,LN(OFFSET(DataSet!BE139,AddModel!BG$5,0)+(BG141*BG$6)),OFFSET(DataSet!BE139,AddModel!BG$5,0)+(BG141*BG$6)),0)</f>
        <v>-25</v>
      </c>
      <c r="BH142" s="17">
        <f ca="1">IFERROR(IF(BH$7=1,LN(OFFSET(DataSet!BF139,AddModel!BH$5,0)+(BH141*BH$6)),OFFSET(DataSet!BF139,AddModel!BH$5,0)+(BH141*BH$6)),0)</f>
        <v>-72</v>
      </c>
      <c r="BI142" s="17">
        <f ca="1">IFERROR(IF(BI$7=1,LN(OFFSET(DataSet!BG139,AddModel!BI$5,0)+(BI141*BI$6)),OFFSET(DataSet!BG139,AddModel!BI$5,0)+(BI141*BI$6)),0)</f>
        <v>-8</v>
      </c>
      <c r="BJ142" s="17">
        <f ca="1">IFERROR(IF(BJ$7=1,LN(OFFSET(DataSet!BH139,AddModel!BJ$5,0)+(BJ141*BJ$6)),OFFSET(DataSet!BH139,AddModel!BJ$5,0)+(BJ141*BJ$6)),0)</f>
        <v>-19</v>
      </c>
      <c r="BK142" s="17">
        <f ca="1">IFERROR(IF(BK$7=1,LN(OFFSET(DataSet!BI139,AddModel!BK$5,0)+(BK141*BK$6)),OFFSET(DataSet!BI139,AddModel!BK$5,0)+(BK141*BK$6)),0)</f>
        <v>0</v>
      </c>
      <c r="BL142" s="17">
        <f ca="1">IFERROR(IF(BL$7=1,LN(OFFSET(DataSet!BJ139,AddModel!BL$5,0)+(BL141*BL$6)),OFFSET(DataSet!BJ139,AddModel!BL$5,0)+(BL141*BL$6)),0)</f>
        <v>95.734399999999894</v>
      </c>
      <c r="BM142" s="17">
        <f ca="1">IFERROR(IF(BM$7=1,LN(OFFSET(DataSet!BK139,AddModel!BM$5,0)+(BM141*BM$6)),OFFSET(DataSet!BK139,AddModel!BM$5,0)+(BM141*BM$6)),0)</f>
        <v>98.142489999999995</v>
      </c>
      <c r="BN142" s="17">
        <f ca="1">IFERROR(IF(BN$7=1,LN(OFFSET(DataSet!BL139,AddModel!BN$5,0)+(BN141*BN$6)),OFFSET(DataSet!BL139,AddModel!BN$5,0)+(BN141*BN$6)),0)</f>
        <v>110.9092</v>
      </c>
      <c r="BO142" s="17">
        <f ca="1">IFERROR(IF(BO$7=1,LN(OFFSET(DataSet!BM139,AddModel!BO$5,0)+(BO141*BO$6)),OFFSET(DataSet!BM139,AddModel!BO$5,0)+(BO141*BO$6)),0)</f>
        <v>141.81180000000001</v>
      </c>
      <c r="BP142" s="17">
        <f ca="1">IFERROR(IF(BP$7=1,LN(OFFSET(DataSet!BN139,AddModel!BP$5,0)+(BP141*BP$6)),OFFSET(DataSet!BN139,AddModel!BP$5,0)+(BP141*BP$6)),0)</f>
        <v>123.3</v>
      </c>
      <c r="BQ142" s="17">
        <f ca="1">IFERROR(IF(BQ$7=1,LN(OFFSET(DataSet!BO139,AddModel!BQ$5,0)+(BQ141*BQ$6)),OFFSET(DataSet!BO139,AddModel!BQ$5,0)+(BQ141*BQ$6)),0)</f>
        <v>113.52460000000001</v>
      </c>
      <c r="BR142" s="17">
        <f ca="1">IFERROR(IF(BR$7=1,LN(OFFSET(DataSet!BP139,AddModel!BR$5,0)+(BR141*BR$6)),OFFSET(DataSet!BP139,AddModel!BR$5,0)+(BR141*BR$6)),0)</f>
        <v>106.5911</v>
      </c>
      <c r="BS142" s="17">
        <f ca="1">IFERROR(IF(BS$7=1,LN(OFFSET(DataSet!BQ139,AddModel!BS$5,0)+(BS141*BS$6)),OFFSET(DataSet!BQ139,AddModel!BS$5,0)+(BS141*BS$6)),0)</f>
        <v>114.0384</v>
      </c>
      <c r="BT142" s="17">
        <f ca="1">IFERROR(IF(BT$7=1,LN(OFFSET(DataSet!BR139,AddModel!BT$5,0)+(BT141*BT$6)),OFFSET(DataSet!BR139,AddModel!BT$5,0)+(BT141*BT$6)),0)</f>
        <v>1394989</v>
      </c>
      <c r="BU142" s="17">
        <f ca="1">IFERROR(IF(BU$7=1,LN(OFFSET(DataSet!BS139,AddModel!BU$5,0)+(BU141*BU$6)),OFFSET(DataSet!BS139,AddModel!BU$5,0)+(BU141*BU$6)),0)</f>
        <v>1108447.6853748099</v>
      </c>
      <c r="BV142" s="17">
        <f ca="1">IFERROR(IF(BV$7=1,LN(OFFSET(DataSet!BT139,AddModel!BV$5,0)+(BV141*BV$6)),OFFSET(DataSet!BT139,AddModel!BV$5,0)+(BV141*BV$6)),0)</f>
        <v>110.9092</v>
      </c>
      <c r="BW142" s="17">
        <f ca="1">IFERROR(IF(BW$7=1,LN(OFFSET(DataSet!BU139,AddModel!BW$5,0)+(BW141*BW$6)),OFFSET(DataSet!BU139,AddModel!BW$5,0)+(BW141*BW$6)),0)</f>
        <v>3.82</v>
      </c>
      <c r="BX142" s="17">
        <f ca="1">IFERROR(IF(BX$7=1,LN(OFFSET(DataSet!BV139,AddModel!BX$5,0)+(BX141*BX$6)),OFFSET(DataSet!BV139,AddModel!BX$5,0)+(BX141*BX$6)),0)</f>
        <v>7.8</v>
      </c>
      <c r="BY142" s="17">
        <f ca="1">IFERROR(IF(BY$7=1,LN(OFFSET(DataSet!BW139,AddModel!BY$5,0)+(BY141*BY$6)),OFFSET(DataSet!BW139,AddModel!BY$5,0)+(BY141*BY$6)),0)</f>
        <v>102.7</v>
      </c>
      <c r="BZ142" s="17">
        <f ca="1">IFERROR(IF(BZ$7=1,LN(OFFSET(DataSet!BX139,AddModel!BZ$5,0)+(BZ141*BZ$6)),OFFSET(DataSet!BX139,AddModel!BZ$5,0)+(BZ141*BZ$6)),0)</f>
        <v>4.7140245909001735</v>
      </c>
      <c r="CA142" s="17">
        <f ca="1">IFERROR(IF(CA$7=1,LN(OFFSET(DataSet!BY139,AddModel!CA$5,0)+(CA141*CA$6)),OFFSET(DataSet!BY139,AddModel!CA$5,0)+(CA141*CA$6)),0)</f>
        <v>109.7</v>
      </c>
      <c r="CB142" s="18">
        <f ca="1">IFERROR(IF(CB$7=1,LN(OFFSET(DataSet!BZ139,AddModel!CB$5,0)+(CB141*CB$6)),OFFSET(DataSet!BZ139,AddModel!CB$5,0)+(CB141*CB$6)),0)</f>
        <v>108.2</v>
      </c>
      <c r="CC142" s="30">
        <f ca="1">IFERROR(IF(CC$7=1,LN(OFFSET(DataSet!CA139,AddModel!CC$5,0)+(CC141*CC$6)),OFFSET(DataSet!CA139,AddModel!CC$5,0)+(CC141*CC$6)),0)</f>
        <v>-0.21072103131565253</v>
      </c>
      <c r="CD142" s="40">
        <f ca="1">IFERROR(IF(CD$7=1,LN(OFFSET(DataSet!CB139,AddModel!CD$5,0)+(CD141*CD$6)),OFFSET(DataSet!CB139,AddModel!CD$5,0)+(CD141*CD$6)),0)</f>
        <v>2.2364452904895007</v>
      </c>
      <c r="CE142" s="41">
        <f ca="1">IFERROR(IF(CE$7=1,LN(OFFSET(DataSet!CC139,AddModel!CE$5,0)+(CE141*CE$6)),OFFSET(DataSet!CC139,AddModel!CE$5,0)+(CE141*CE$6)),0)</f>
        <v>10.035</v>
      </c>
      <c r="CF142" s="41">
        <f ca="1">IFERROR(IF(CF$7=1,LN(OFFSET(DataSet!CD139,AddModel!CF$5,0)+(CF141*CF$6)),OFFSET(DataSet!CD139,AddModel!CF$5,0)+(CF141*CF$6)),0)</f>
        <v>8.8800000000000008</v>
      </c>
      <c r="CG142" s="41">
        <f ca="1">IFERROR(IF(CG$7=1,LN(OFFSET(DataSet!CE139,AddModel!CG$5,0)+(CG141*CG$6)),OFFSET(DataSet!CE139,AddModel!CG$5,0)+(CG141*CG$6)),0)</f>
        <v>9.4700000000000006</v>
      </c>
      <c r="CH142" s="6">
        <f ca="1">IFERROR(IF(CH$7=1,LN(OFFSET(DataSet!CF139,AddModel!CH$5,0)+(CH141*CH$6)),OFFSET(DataSet!CF139,AddModel!CH$5,0)+(CH141*CH$6)),0)</f>
        <v>0</v>
      </c>
      <c r="CI142" s="6">
        <f ca="1">IFERROR(IF(CI$7=1,LN(OFFSET(DataSet!CG139,AddModel!CI$5,0)+(CI141*CI$6)),OFFSET(DataSet!CG139,AddModel!CI$5,0)+(CI141*CI$6)),0)</f>
        <v>1</v>
      </c>
      <c r="CJ142">
        <f ca="1">IFERROR(IF(CJ$7=1,LN(OFFSET(DataSet!CH139,AddModel!CJ$5,0)+(CJ141*CJ$6)),OFFSET(DataSet!CH139,AddModel!CJ$5,0)+(CJ141*CJ$6)),0)</f>
        <v>0</v>
      </c>
      <c r="CK142">
        <f ca="1">IFERROR(IF(CK$7=1,LN(OFFSET(DataSet!CI139,AddModel!CK$5,0)+(CK141*CK$6)),OFFSET(DataSet!CI139,AddModel!CK$5,0)+(CK141*CK$6)),0)</f>
        <v>0</v>
      </c>
      <c r="CL142">
        <f ca="1">IFERROR(IF(CL$7=1,LN(OFFSET(DataSet!CJ139,AddModel!CL$5,0)+(CL141*CL$6)),OFFSET(DataSet!CJ139,AddModel!CL$5,0)+(CL141*CL$6)),0)</f>
        <v>0</v>
      </c>
      <c r="CM142" s="40">
        <f ca="1">IFERROR(IF(CM$7=1,LN(OFFSET(DataSet!CK139,AddModel!CM$5,0)+(CM141*CM$6)),OFFSET(DataSet!CK139,AddModel!CM$5,0)+(CM141*CM$6)),0)</f>
        <v>0.19111851116494746</v>
      </c>
      <c r="CN142" s="41">
        <f ca="1">IFERROR(IF(CN$7=1,LN(OFFSET(DataSet!CL139,AddModel!CN$5,0)+(CN141*CN$6)),OFFSET(DataSet!CL139,AddModel!CN$5,0)+(CN141*CN$6)),0)</f>
        <v>5.3760778469570057E-5</v>
      </c>
      <c r="CO142" s="41">
        <f ca="1">IFERROR(IF(CO$7=1,LN(OFFSET(DataSet!CM139,AddModel!CO$5,0)+(CO141*CO$6)),OFFSET(DataSet!CM139,AddModel!CO$5,0)+(CO141*CO$6)),0)</f>
        <v>1.6459764849064828E-12</v>
      </c>
      <c r="CP142" s="41">
        <f ca="1">IFERROR(IF(CP$7=1,LN(OFFSET(DataSet!CN139,AddModel!CP$5,0)+(CP141*CP$6)),OFFSET(DataSet!CN139,AddModel!CP$5,0)+(CP141*CP$6)),0)</f>
        <v>0</v>
      </c>
      <c r="CQ142" s="17">
        <f ca="1">IFERROR(IF(CQ$7=1,LN(OFFSET(DataSet!CO139,AddModel!CQ$5,0)+(CQ141*CQ$6)),OFFSET(DataSet!CO139,AddModel!CQ$5,0)+(CQ141*CQ$6)),0)</f>
        <v>0</v>
      </c>
      <c r="CR142" s="17">
        <f ca="1">IFERROR(IF(CR$7=1,LN(OFFSET(DataSet!CP139,AddModel!CR$5,0)+(CR141*CR$6)),OFFSET(DataSet!CP139,AddModel!CR$5,0)+(CR141*CR$6)),0)</f>
        <v>0</v>
      </c>
      <c r="CS142" s="17">
        <f ca="1">IFERROR(IF(CS$7=1,LN(OFFSET(DataSet!CQ139,AddModel!CS$5,0)+(CS141*CS$6)),OFFSET(DataSet!CQ139,AddModel!CS$5,0)+(CS141*CS$6)),0)</f>
        <v>0</v>
      </c>
      <c r="CT142" s="17">
        <f ca="1">IFERROR(IF(CT$7=1,LN(OFFSET(DataSet!CR139,AddModel!CT$5,0)+(CT141*CT$6)),OFFSET(DataSet!CR139,AddModel!CT$5,0)+(CT141*CT$6)),0)</f>
        <v>3450.4251666166551</v>
      </c>
      <c r="CU142" s="20">
        <f ca="1">IFERROR(IF(CU$7=1,LN(OFFSET(DataSet!CS139,AddModel!CU$5,0)+(CU141*CU$6)),OFFSET(DataSet!CS139,AddModel!CU$5,0)+(CU141*CU$6)),0)</f>
        <v>0</v>
      </c>
      <c r="CV142" s="20">
        <f ca="1">IFERROR(IF(CV$7=1,LN(OFFSET(DataSet!CT139,AddModel!CV$5,0)+(CV141*CV$6)),OFFSET(DataSet!CT139,AddModel!CV$5,0)+(CV141*CV$6)),0)</f>
        <v>0</v>
      </c>
      <c r="CW142" s="20">
        <f ca="1">IFERROR(IF(CW$7=1,LN(OFFSET(DataSet!CU139,AddModel!CW$5,0)+(CW141*CW$6)),OFFSET(DataSet!CU139,AddModel!CW$5,0)+(CW141*CW$6)),0)</f>
        <v>0</v>
      </c>
      <c r="CX142" s="20">
        <f ca="1">IFERROR(IF(CX$7=1,LN(OFFSET(DataSet!CV139,AddModel!CX$5,0)+(CX141*CX$6)),OFFSET(DataSet!CV139,AddModel!CX$5,0)+(CX141*CX$6)),0)</f>
        <v>0</v>
      </c>
      <c r="CY142" s="113">
        <f ca="1">IFERROR(IF(CY$7=1,LN(OFFSET(DataSet!CW139,AddModel!CY$5,0)+(CY141*CY$6)),OFFSET(DataSet!CW139,AddModel!CY$5,0)+(CY141*CY$6)),0)</f>
        <v>0</v>
      </c>
      <c r="CZ142" s="135">
        <f ca="1">IFERROR(IF(CZ$7=1,LN(OFFSET(DataSet!CX139,AddModel!CZ$5,0)+(CZ141*CZ$6)),OFFSET(DataSet!CX139,AddModel!CZ$5,0)+(CZ141*CZ$6)),0)</f>
        <v>957443.80898506334</v>
      </c>
      <c r="DA142" s="136">
        <f ca="1">IFERROR(IF(DA$7=1,LN(OFFSET(DataSet!CY139,AddModel!DA$5,0)+(DA141*DA$6)),OFFSET(DataSet!CY139,AddModel!DA$5,0)+(DA141*DA$6)),0)</f>
        <v>247477.66472617106</v>
      </c>
      <c r="DB142" s="137">
        <f ca="1">IFERROR(IF(DB$7=1,LN(OFFSET(DataSet!CZ139,AddModel!DB$5,0)+(DB141*DB$6)),OFFSET(DataSet!CZ139,AddModel!DB$5,0)+(DB141*DB$6)),0)</f>
        <v>1319091.5712843416</v>
      </c>
    </row>
    <row r="143" spans="1:106" x14ac:dyDescent="0.25">
      <c r="A143" s="134">
        <f ca="1">C143*DataSet!CB140</f>
        <v>2360708.3788901353</v>
      </c>
      <c r="B143" s="1">
        <f t="shared" si="7"/>
        <v>44768</v>
      </c>
      <c r="C143" s="87">
        <f t="shared" ca="1" si="6"/>
        <v>257157.77547822826</v>
      </c>
      <c r="D143" s="87">
        <f t="shared" ca="1" si="5"/>
        <v>247323.95012881947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IFERROR(IF(H$7=1,LN(OFFSET(DataSet!F140,AddModel!H$5,0)+(H142*H$6)),OFFSET(DataSet!F140,AddModel!H$5,0)+(H142*H$6)),0)</f>
        <v>0</v>
      </c>
      <c r="I143" s="13">
        <f ca="1">IFERROR(IF(I$7=1,LN(OFFSET(DataSet!G140,AddModel!I$5,0)+(I142*I$6)),OFFSET(DataSet!G140,AddModel!I$5,0)+(I142*I$6)),0)</f>
        <v>0</v>
      </c>
      <c r="J143" s="13">
        <f ca="1">IFERROR(IF(J$7=1,LN(OFFSET(DataSet!H140,AddModel!J$5,0)+(J142*J$6)),OFFSET(DataSet!H140,AddModel!J$5,0)+(J142*J$6)),0)</f>
        <v>0</v>
      </c>
      <c r="K143" s="13">
        <f ca="1">IFERROR(IF(K$7=1,LN(OFFSET(DataSet!I140,AddModel!K$5,0)+(K142*K$6)),OFFSET(DataSet!I140,AddModel!K$5,0)+(K142*K$6)),0)</f>
        <v>0</v>
      </c>
      <c r="L143" s="13">
        <f ca="1">IFERROR(IF(L$7=1,LN(OFFSET(DataSet!J140,AddModel!L$5,0)+(L142*L$6)),OFFSET(DataSet!J140,AddModel!L$5,0)+(L142*L$6)),0)</f>
        <v>0</v>
      </c>
      <c r="M143" s="13">
        <f ca="1">IFERROR(IF(M$7=1,LN(OFFSET(DataSet!K140,AddModel!M$5,0)+(M142*M$6)),OFFSET(DataSet!K140,AddModel!M$5,0)+(M142*M$6)),0)</f>
        <v>0</v>
      </c>
      <c r="N143" s="13">
        <f ca="1">IFERROR(IF(N$7=1,LN(OFFSET(DataSet!L140,AddModel!N$5,0)+(N142*N$6)),OFFSET(DataSet!L140,AddModel!N$5,0)+(N142*N$6)),0)</f>
        <v>0.85714285714285698</v>
      </c>
      <c r="O143" s="13">
        <f ca="1">IFERROR(IF(O$7=1,LN(OFFSET(DataSet!M140,AddModel!O$5,0)+(O142*O$6)),OFFSET(DataSet!M140,AddModel!O$5,0)+(O142*O$6)),0)</f>
        <v>0.14285714285714199</v>
      </c>
      <c r="P143" s="13">
        <f ca="1">IFERROR(IF(P$7=1,LN(OFFSET(DataSet!N140,AddModel!P$5,0)+(P142*P$6)),OFFSET(DataSet!N140,AddModel!P$5,0)+(P142*P$6)),0)</f>
        <v>0</v>
      </c>
      <c r="Q143" s="13">
        <f ca="1">IFERROR(IF(Q$7=1,LN(OFFSET(DataSet!O140,AddModel!Q$5,0)+(Q142*Q$6)),OFFSET(DataSet!O140,AddModel!Q$5,0)+(Q142*Q$6)),0)</f>
        <v>0</v>
      </c>
      <c r="R143" s="13">
        <f ca="1">IFERROR(IF(R$7=1,LN(OFFSET(DataSet!P140,AddModel!R$5,0)+(R142*R$6)),OFFSET(DataSet!P140,AddModel!R$5,0)+(R142*R$6)),0)</f>
        <v>0</v>
      </c>
      <c r="S143" s="13">
        <f ca="1">IFERROR(IF(S$7=1,LN(OFFSET(DataSet!Q140,AddModel!S$5,0)+(S142*S$6)),OFFSET(DataSet!Q140,AddModel!S$5,0)+(S142*S$6)),0)</f>
        <v>0</v>
      </c>
      <c r="T143" s="14">
        <f ca="1">IFERROR(IF(T$7=1,LN(OFFSET(DataSet!R140,AddModel!T$5,0)+(T142*T$6)),OFFSET(DataSet!R140,AddModel!T$5,0)+(T142*T$6)),0)</f>
        <v>0</v>
      </c>
      <c r="U143" s="14">
        <f ca="1">IFERROR(IF(U$7=1,LN(OFFSET(DataSet!S140,AddModel!U$5,0)+(U142*U$6)),OFFSET(DataSet!S140,AddModel!U$5,0)+(U142*U$6)),0)</f>
        <v>0.71428571428571397</v>
      </c>
      <c r="V143" s="14">
        <f ca="1">IFERROR(IF(V$7=1,LN(OFFSET(DataSet!T140,AddModel!V$5,0)+(V142*V$6)),OFFSET(DataSet!T140,AddModel!V$5,0)+(V142*V$6)),0)</f>
        <v>0</v>
      </c>
      <c r="W143" s="14">
        <f ca="1">IFERROR(IF(W$7=1,LN(OFFSET(DataSet!U140,AddModel!W$5,0)+(W142*W$6)),OFFSET(DataSet!U140,AddModel!W$5,0)+(W142*W$6)),0)</f>
        <v>0</v>
      </c>
      <c r="X143" s="14">
        <f ca="1">IFERROR(IF(X$7=1,LN(OFFSET(DataSet!V140,AddModel!X$5,0)+(X142*X$6)),OFFSET(DataSet!V140,AddModel!X$5,0)+(X142*X$6)),0)</f>
        <v>0</v>
      </c>
      <c r="Y143" s="14">
        <f ca="1">IFERROR(IF(Y$7=1,LN(OFFSET(DataSet!W140,AddModel!Y$5,0)+(Y142*Y$6)),OFFSET(DataSet!W140,AddModel!Y$5,0)+(Y142*Y$6)),0)</f>
        <v>0.71428571428571397</v>
      </c>
      <c r="Z143" s="14">
        <f ca="1">IFERROR(IF(Z$7=1,LN(OFFSET(DataSet!X140,AddModel!Z$5,0)+(Z142*Z$6)),OFFSET(DataSet!X140,AddModel!Z$5,0)+(Z142*Z$6)),0)</f>
        <v>0</v>
      </c>
      <c r="AA143" s="14">
        <f ca="1">IFERROR(IF(AA$7=1,LN(OFFSET(DataSet!Y140,AddModel!AA$5,0)+(AA142*AA$6)),OFFSET(DataSet!Y140,AddModel!AA$5,0)+(AA142*AA$6)),0)</f>
        <v>0</v>
      </c>
      <c r="AB143" s="14">
        <f ca="1">IFERROR(IF(AB$7=1,LN(OFFSET(DataSet!Z140,AddModel!AB$5,0)+(AB142*AB$6)),OFFSET(DataSet!Z140,AddModel!AB$5,0)+(AB142*AB$6)),0)</f>
        <v>1</v>
      </c>
      <c r="AC143" s="15">
        <f ca="1">IFERROR(IF(AC$7=1,LN(OFFSET(DataSet!AA140,AddModel!AC$5,0)+(AC142*AC$6)),OFFSET(DataSet!AA140,AddModel!AC$5,0)+(AC142*AC$6)),0)</f>
        <v>0</v>
      </c>
      <c r="AD143" s="15">
        <f ca="1">IFERROR(IF(AD$7=1,LN(OFFSET(DataSet!AB140,AddModel!AD$5,0)+(AD142*AD$6)),OFFSET(DataSet!AB140,AddModel!AD$5,0)+(AD142*AD$6)),0)</f>
        <v>0</v>
      </c>
      <c r="AE143" s="15">
        <f ca="1">IFERROR(IF(AE$7=1,LN(OFFSET(DataSet!AC140,AddModel!AE$5,0)+(AE142*AE$6)),OFFSET(DataSet!AC140,AddModel!AE$5,0)+(AE142*AE$6)),0)</f>
        <v>0</v>
      </c>
      <c r="AF143" s="15">
        <f ca="1">IFERROR(IF(AF$7=1,LN(OFFSET(DataSet!AD140,AddModel!AF$5,0)+(AF142*AF$6)),OFFSET(DataSet!AD140,AddModel!AF$5,0)+(AF142*AF$6)),0)</f>
        <v>0</v>
      </c>
      <c r="AG143" s="15">
        <f ca="1">IFERROR(IF(AG$7=1,LN(OFFSET(DataSet!AE140,AddModel!AG$5,0)+(AG142*AG$6)),OFFSET(DataSet!AE140,AddModel!AG$5,0)+(AG142*AG$6)),0)</f>
        <v>0</v>
      </c>
      <c r="AH143" s="15">
        <f ca="1">IFERROR(IF(AH$7=1,LN(OFFSET(DataSet!AF140,AddModel!AH$5,0)+(AH142*AH$6)),OFFSET(DataSet!AF140,AddModel!AH$5,0)+(AH142*AH$6)),0)</f>
        <v>0</v>
      </c>
      <c r="AI143" s="15">
        <f ca="1">IFERROR(IF(AI$7=1,LN(OFFSET(DataSet!AG140,AddModel!AI$5,0)+(AI142*AI$6)),OFFSET(DataSet!AG140,AddModel!AI$5,0)+(AI142*AI$6)),0)</f>
        <v>0</v>
      </c>
      <c r="AJ143" s="15">
        <f ca="1">IFERROR(IF(AJ$7=1,LN(OFFSET(DataSet!AH140,AddModel!AJ$5,0)+(AJ142*AJ$6)),OFFSET(DataSet!AH140,AddModel!AJ$5,0)+(AJ142*AJ$6)),0)</f>
        <v>0</v>
      </c>
      <c r="AK143" s="15">
        <f ca="1">IFERROR(IF(AK$7=1,LN(OFFSET(DataSet!AI140,AddModel!AK$5,0)+(AK142*AK$6)),OFFSET(DataSet!AI140,AddModel!AK$5,0)+(AK142*AK$6)),0)</f>
        <v>0</v>
      </c>
      <c r="AL143" s="13">
        <f ca="1">IFERROR(IF(AL$7=1,LN(OFFSET(DataSet!AJ140,AddModel!AL$5,0)+(AL142*AL$6)),OFFSET(DataSet!AJ140,AddModel!AL$5,0)+(AL142*AL$6)),0)</f>
        <v>0</v>
      </c>
      <c r="AM143" s="13">
        <f ca="1">IFERROR(IF(AM$7=1,LN(OFFSET(DataSet!AK140,AddModel!AM$5,0)+(AM142*AM$6)),OFFSET(DataSet!AK140,AddModel!AM$5,0)+(AM142*AM$6)),0)</f>
        <v>0</v>
      </c>
      <c r="AN143" s="13">
        <f ca="1">IFERROR(IF(AN$7=1,LN(OFFSET(DataSet!AL140,AddModel!AN$5,0)+(AN142*AN$6)),OFFSET(DataSet!AL140,AddModel!AN$5,0)+(AN142*AN$6)),0)</f>
        <v>0</v>
      </c>
      <c r="AO143" s="17">
        <f ca="1">IFERROR(IF(AO$7=1,LN(OFFSET(DataSet!AM140,AddModel!AO$5,0)+(AO142*AO$6)),OFFSET(DataSet!AM140,AddModel!AO$5,0)+(AO142*AO$6)),0)</f>
        <v>52.142857142857402</v>
      </c>
      <c r="AP143" s="17">
        <f ca="1">IFERROR(IF(AP$7=1,LN(OFFSET(DataSet!AN140,AddModel!AP$5,0)+(AP142*AP$6)),OFFSET(DataSet!AN140,AddModel!AP$5,0)+(AP142*AP$6)),0)</f>
        <v>52.285714285714597</v>
      </c>
      <c r="AQ143" s="17">
        <f ca="1">IFERROR(IF(AQ$7=1,LN(OFFSET(DataSet!AO140,AddModel!AQ$5,0)+(AQ142*AQ$6)),OFFSET(DataSet!AO140,AddModel!AQ$5,0)+(AQ142*AQ$6)),0)</f>
        <v>29.999999999999901</v>
      </c>
      <c r="AR143" s="17">
        <f ca="1">IFERROR(IF(AR$7=1,LN(OFFSET(DataSet!AP140,AddModel!AR$5,0)+(AR142*AR$6)),OFFSET(DataSet!AP140,AddModel!AR$5,0)+(AR142*AR$6)),0)</f>
        <v>0</v>
      </c>
      <c r="AS143" s="18">
        <f ca="1">IFERROR(IF(AS$7=1,LN(OFFSET(DataSet!AQ140,AddModel!AS$5,0)+(AS142*AS$6)),OFFSET(DataSet!AQ140,AddModel!AS$5,0)+(AS142*AS$6)),0)</f>
        <v>0</v>
      </c>
      <c r="AT143" s="19">
        <f ca="1">IFERROR(IF(AT$7=1,LN(OFFSET(DataSet!AR140,AddModel!AT$5,0)+(AT142*AT$6)),OFFSET(DataSet!AR140,AddModel!AT$5,0)+(AT142*AT$6)),0)</f>
        <v>-1.9735024049994201</v>
      </c>
      <c r="AU143" s="20">
        <f ca="1">IFERROR(IF(AU$7=1,LN(OFFSET(DataSet!AS140,AddModel!AU$5,0)+(AU142*AU$6)),OFFSET(DataSet!AS140,AddModel!AU$5,0)+(AU142*AU$6)),0)</f>
        <v>-0.85001282450440696</v>
      </c>
      <c r="AV143" s="20">
        <f ca="1">IFERROR(IF(AV$7=1,LN(OFFSET(DataSet!AT140,AddModel!AV$5,0)+(AV142*AV$6)),OFFSET(DataSet!AT140,AddModel!AV$5,0)+(AV142*AV$6)),0)</f>
        <v>1.50669338390487</v>
      </c>
      <c r="AW143" s="20">
        <f ca="1">IFERROR(IF(AW$7=1,LN(OFFSET(DataSet!AU140,AddModel!AW$5,0)+(AW142*AW$6)),OFFSET(DataSet!AU140,AddModel!AW$5,0)+(AW142*AW$6)),0)</f>
        <v>-1.1080276428557201</v>
      </c>
      <c r="AX143" s="20">
        <f ca="1">IFERROR(IF(AX$7=1,LN(OFFSET(DataSet!AV140,AddModel!AX$5,0)+(AX142*AX$6)),OFFSET(DataSet!AV140,AddModel!AX$5,0)+(AX142*AX$6)),0)</f>
        <v>19.089086766088101</v>
      </c>
      <c r="AY143" s="20">
        <f ca="1">IFERROR(IF(AY$7=1,LN(OFFSET(DataSet!AW140,AddModel!AY$5,0)+(AY142*AY$6)),OFFSET(DataSet!AW140,AddModel!AY$5,0)+(AY142*AY$6)),0)</f>
        <v>11.5552076259836</v>
      </c>
      <c r="AZ143" s="20">
        <f ca="1">IFERROR(IF(AZ$7=1,LN(OFFSET(DataSet!AX140,AddModel!AZ$5,0)+(AZ142*AZ$6)),OFFSET(DataSet!AX140,AddModel!AZ$5,0)+(AZ142*AZ$6)),0)</f>
        <v>4.9288068599967296</v>
      </c>
      <c r="BA143" s="20">
        <f ca="1">IFERROR(IF(BA$7=1,LN(OFFSET(DataSet!AY140,AddModel!BA$5,0)+(BA142*BA$6)),OFFSET(DataSet!AY140,AddModel!BA$5,0)+(BA142*BA$6)),0)</f>
        <v>17.1155843610887</v>
      </c>
      <c r="BB143" s="20">
        <f ca="1">IFERROR(IF(BB$7=1,LN(OFFSET(DataSet!AZ140,AddModel!BB$5,0)+(BB142*BB$6)),OFFSET(DataSet!AZ140,AddModel!BB$5,0)+(BB142*BB$6)),0)</f>
        <v>2.11668326772589</v>
      </c>
      <c r="BC143" s="20">
        <f ca="1">IFERROR(IF(BC$7=1,LN(OFFSET(DataSet!BA140,AddModel!BC$5,0)+(BC142*BC$6)),OFFSET(DataSet!BA140,AddModel!BC$5,0)+(BC142*BC$6)),0)</f>
        <v>10.705194801479101</v>
      </c>
      <c r="BD143" s="20">
        <f ca="1">IFERROR(IF(BD$7=1,LN(OFFSET(DataSet!BB140,AddModel!BD$5,0)+(BD142*BD$6)),OFFSET(DataSet!BB140,AddModel!BD$5,0)+(BD142*BD$6)),0)</f>
        <v>3.6233766516307702</v>
      </c>
      <c r="BE143" s="21">
        <f ca="1">IFERROR(IF(BE$7=1,LN(OFFSET(DataSet!BC140,AddModel!BE$5,0)+(BE142*BE$6)),OFFSET(DataSet!BC140,AddModel!BE$5,0)+(BE142*BE$6)),0)</f>
        <v>3.82077921714101</v>
      </c>
      <c r="BF143" s="16">
        <f ca="1">IFERROR(IF(BF$7=1,LN(OFFSET(DataSet!BD140,AddModel!BF$5,0)+(BF142*BF$6)),OFFSET(DataSet!BD140,AddModel!BF$5,0)+(BF142*BF$6)),0)</f>
        <v>-25</v>
      </c>
      <c r="BG143" s="17">
        <f ca="1">IFERROR(IF(BG$7=1,LN(OFFSET(DataSet!BE140,AddModel!BG$5,0)+(BG142*BG$6)),OFFSET(DataSet!BE140,AddModel!BG$5,0)+(BG142*BG$6)),0)</f>
        <v>-25</v>
      </c>
      <c r="BH143" s="17">
        <f ca="1">IFERROR(IF(BH$7=1,LN(OFFSET(DataSet!BF140,AddModel!BH$5,0)+(BH142*BH$6)),OFFSET(DataSet!BF140,AddModel!BH$5,0)+(BH142*BH$6)),0)</f>
        <v>-72</v>
      </c>
      <c r="BI143" s="17">
        <f ca="1">IFERROR(IF(BI$7=1,LN(OFFSET(DataSet!BG140,AddModel!BI$5,0)+(BI142*BI$6)),OFFSET(DataSet!BG140,AddModel!BI$5,0)+(BI142*BI$6)),0)</f>
        <v>-8</v>
      </c>
      <c r="BJ143" s="17">
        <f ca="1">IFERROR(IF(BJ$7=1,LN(OFFSET(DataSet!BH140,AddModel!BJ$5,0)+(BJ142*BJ$6)),OFFSET(DataSet!BH140,AddModel!BJ$5,0)+(BJ142*BJ$6)),0)</f>
        <v>-19</v>
      </c>
      <c r="BK143" s="17">
        <f ca="1">IFERROR(IF(BK$7=1,LN(OFFSET(DataSet!BI140,AddModel!BK$5,0)+(BK142*BK$6)),OFFSET(DataSet!BI140,AddModel!BK$5,0)+(BK142*BK$6)),0)</f>
        <v>0</v>
      </c>
      <c r="BL143" s="17">
        <f ca="1">IFERROR(IF(BL$7=1,LN(OFFSET(DataSet!BJ140,AddModel!BL$5,0)+(BL142*BL$6)),OFFSET(DataSet!BJ140,AddModel!BL$5,0)+(BL142*BL$6)),0)</f>
        <v>95.734399999999894</v>
      </c>
      <c r="BM143" s="17">
        <f ca="1">IFERROR(IF(BM$7=1,LN(OFFSET(DataSet!BK140,AddModel!BM$5,0)+(BM142*BM$6)),OFFSET(DataSet!BK140,AddModel!BM$5,0)+(BM142*BM$6)),0)</f>
        <v>98.142489999999995</v>
      </c>
      <c r="BN143" s="17">
        <f ca="1">IFERROR(IF(BN$7=1,LN(OFFSET(DataSet!BL140,AddModel!BN$5,0)+(BN142*BN$6)),OFFSET(DataSet!BL140,AddModel!BN$5,0)+(BN142*BN$6)),0)</f>
        <v>110.9092</v>
      </c>
      <c r="BO143" s="17">
        <f ca="1">IFERROR(IF(BO$7=1,LN(OFFSET(DataSet!BM140,AddModel!BO$5,0)+(BO142*BO$6)),OFFSET(DataSet!BM140,AddModel!BO$5,0)+(BO142*BO$6)),0)</f>
        <v>141.81180000000001</v>
      </c>
      <c r="BP143" s="17">
        <f ca="1">IFERROR(IF(BP$7=1,LN(OFFSET(DataSet!BN140,AddModel!BP$5,0)+(BP142*BP$6)),OFFSET(DataSet!BN140,AddModel!BP$5,0)+(BP142*BP$6)),0)</f>
        <v>123.3</v>
      </c>
      <c r="BQ143" s="17">
        <f ca="1">IFERROR(IF(BQ$7=1,LN(OFFSET(DataSet!BO140,AddModel!BQ$5,0)+(BQ142*BQ$6)),OFFSET(DataSet!BO140,AddModel!BQ$5,0)+(BQ142*BQ$6)),0)</f>
        <v>113.52460000000001</v>
      </c>
      <c r="BR143" s="17">
        <f ca="1">IFERROR(IF(BR$7=1,LN(OFFSET(DataSet!BP140,AddModel!BR$5,0)+(BR142*BR$6)),OFFSET(DataSet!BP140,AddModel!BR$5,0)+(BR142*BR$6)),0)</f>
        <v>106.5911</v>
      </c>
      <c r="BS143" s="17">
        <f ca="1">IFERROR(IF(BS$7=1,LN(OFFSET(DataSet!BQ140,AddModel!BS$5,0)+(BS142*BS$6)),OFFSET(DataSet!BQ140,AddModel!BS$5,0)+(BS142*BS$6)),0)</f>
        <v>114.0384</v>
      </c>
      <c r="BT143" s="17">
        <f ca="1">IFERROR(IF(BT$7=1,LN(OFFSET(DataSet!BR140,AddModel!BT$5,0)+(BT142*BT$6)),OFFSET(DataSet!BR140,AddModel!BT$5,0)+(BT142*BT$6)),0)</f>
        <v>1394989</v>
      </c>
      <c r="BU143" s="17">
        <f ca="1">IFERROR(IF(BU$7=1,LN(OFFSET(DataSet!BS140,AddModel!BU$5,0)+(BU142*BU$6)),OFFSET(DataSet!BS140,AddModel!BU$5,0)+(BU142*BU$6)),0)</f>
        <v>1108447.6853748099</v>
      </c>
      <c r="BV143" s="17">
        <f ca="1">IFERROR(IF(BV$7=1,LN(OFFSET(DataSet!BT140,AddModel!BV$5,0)+(BV142*BV$6)),OFFSET(DataSet!BT140,AddModel!BV$5,0)+(BV142*BV$6)),0)</f>
        <v>110.9092</v>
      </c>
      <c r="BW143" s="17">
        <f ca="1">IFERROR(IF(BW$7=1,LN(OFFSET(DataSet!BU140,AddModel!BW$5,0)+(BW142*BW$6)),OFFSET(DataSet!BU140,AddModel!BW$5,0)+(BW142*BW$6)),0)</f>
        <v>3.82</v>
      </c>
      <c r="BX143" s="17">
        <f ca="1">IFERROR(IF(BX$7=1,LN(OFFSET(DataSet!BV140,AddModel!BX$5,0)+(BX142*BX$6)),OFFSET(DataSet!BV140,AddModel!BX$5,0)+(BX142*BX$6)),0)</f>
        <v>7.8</v>
      </c>
      <c r="BY143" s="17">
        <f ca="1">IFERROR(IF(BY$7=1,LN(OFFSET(DataSet!BW140,AddModel!BY$5,0)+(BY142*BY$6)),OFFSET(DataSet!BW140,AddModel!BY$5,0)+(BY142*BY$6)),0)</f>
        <v>102.7</v>
      </c>
      <c r="BZ143" s="17">
        <f ca="1">IFERROR(IF(BZ$7=1,LN(OFFSET(DataSet!BX140,AddModel!BZ$5,0)+(BZ142*BZ$6)),OFFSET(DataSet!BX140,AddModel!BZ$5,0)+(BZ142*BZ$6)),0)</f>
        <v>4.7140245909001735</v>
      </c>
      <c r="CA143" s="17">
        <f ca="1">IFERROR(IF(CA$7=1,LN(OFFSET(DataSet!BY140,AddModel!CA$5,0)+(CA142*CA$6)),OFFSET(DataSet!BY140,AddModel!CA$5,0)+(CA142*CA$6)),0)</f>
        <v>109.7</v>
      </c>
      <c r="CB143" s="18">
        <f ca="1">IFERROR(IF(CB$7=1,LN(OFFSET(DataSet!BZ140,AddModel!CB$5,0)+(CB142*CB$6)),OFFSET(DataSet!BZ140,AddModel!CB$5,0)+(CB142*CB$6)),0)</f>
        <v>108.2</v>
      </c>
      <c r="CC143" s="30">
        <f ca="1">IFERROR(IF(CC$7=1,LN(OFFSET(DataSet!CA140,AddModel!CC$5,0)+(CC142*CC$6)),OFFSET(DataSet!CA140,AddModel!CC$5,0)+(CC142*CC$6)),0)</f>
        <v>-0.21072103131565253</v>
      </c>
      <c r="CD143" s="40">
        <f ca="1">IFERROR(IF(CD$7=1,LN(OFFSET(DataSet!CB140,AddModel!CD$5,0)+(CD142*CD$6)),OFFSET(DataSet!CB140,AddModel!CD$5,0)+(CD142*CD$6)),0)</f>
        <v>2.2170272046323989</v>
      </c>
      <c r="CE143" s="41">
        <f ca="1">IFERROR(IF(CE$7=1,LN(OFFSET(DataSet!CC140,AddModel!CE$5,0)+(CE142*CE$6)),OFFSET(DataSet!CC140,AddModel!CE$5,0)+(CE142*CE$6)),0)</f>
        <v>10.431000000000001</v>
      </c>
      <c r="CF143" s="41">
        <f ca="1">IFERROR(IF(CF$7=1,LN(OFFSET(DataSet!CD140,AddModel!CF$5,0)+(CF142*CF$6)),OFFSET(DataSet!CD140,AddModel!CF$5,0)+(CF142*CF$6)),0)</f>
        <v>8.74</v>
      </c>
      <c r="CG143" s="41">
        <f ca="1">IFERROR(IF(CG$7=1,LN(OFFSET(DataSet!CE140,AddModel!CG$5,0)+(CG142*CG$6)),OFFSET(DataSet!CE140,AddModel!CG$5,0)+(CG142*CG$6)),0)</f>
        <v>9.6999999999999993</v>
      </c>
      <c r="CH143" s="6">
        <f ca="1">IFERROR(IF(CH$7=1,LN(OFFSET(DataSet!CF140,AddModel!CH$5,0)+(CH142*CH$6)),OFFSET(DataSet!CF140,AddModel!CH$5,0)+(CH142*CH$6)),0)</f>
        <v>0</v>
      </c>
      <c r="CI143" s="6">
        <f ca="1">IFERROR(IF(CI$7=1,LN(OFFSET(DataSet!CG140,AddModel!CI$5,0)+(CI142*CI$6)),OFFSET(DataSet!CG140,AddModel!CI$5,0)+(CI142*CI$6)),0)</f>
        <v>1</v>
      </c>
      <c r="CJ143">
        <f ca="1">IFERROR(IF(CJ$7=1,LN(OFFSET(DataSet!CH140,AddModel!CJ$5,0)+(CJ142*CJ$6)),OFFSET(DataSet!CH140,AddModel!CJ$5,0)+(CJ142*CJ$6)),0)</f>
        <v>0</v>
      </c>
      <c r="CK143">
        <f ca="1">IFERROR(IF(CK$7=1,LN(OFFSET(DataSet!CI140,AddModel!CK$5,0)+(CK142*CK$6)),OFFSET(DataSet!CI140,AddModel!CK$5,0)+(CK142*CK$6)),0)</f>
        <v>0</v>
      </c>
      <c r="CL143">
        <f ca="1">IFERROR(IF(CL$7=1,LN(OFFSET(DataSet!CJ140,AddModel!CL$5,0)+(CL142*CL$6)),OFFSET(DataSet!CJ140,AddModel!CL$5,0)+(CL142*CL$6)),0)</f>
        <v>0</v>
      </c>
      <c r="CM143" s="40">
        <f ca="1">IFERROR(IF(CM$7=1,LN(OFFSET(DataSet!CK140,AddModel!CM$5,0)+(CM142*CM$6)),OFFSET(DataSet!CK140,AddModel!CM$5,0)+(CM142*CM$6)),0)</f>
        <v>0.15289480893195798</v>
      </c>
      <c r="CN143" s="41">
        <f ca="1">IFERROR(IF(CN$7=1,LN(OFFSET(DataSet!CL140,AddModel!CN$5,0)+(CN142*CN$6)),OFFSET(DataSet!CL140,AddModel!CN$5,0)+(CN142*CN$6)),0)</f>
        <v>3.7632544928699036E-5</v>
      </c>
      <c r="CO143" s="41">
        <f ca="1">IFERROR(IF(CO$7=1,LN(OFFSET(DataSet!CM140,AddModel!CO$5,0)+(CO142*CO$6)),OFFSET(DataSet!CM140,AddModel!CO$5,0)+(CO142*CO$6)),0)</f>
        <v>9.8758589094388962E-13</v>
      </c>
      <c r="CP143" s="41">
        <f ca="1">IFERROR(IF(CP$7=1,LN(OFFSET(DataSet!CN140,AddModel!CP$5,0)+(CP142*CP$6)),OFFSET(DataSet!CN140,AddModel!CP$5,0)+(CP142*CP$6)),0)</f>
        <v>0</v>
      </c>
      <c r="CQ143" s="17">
        <f ca="1">IFERROR(IF(CQ$7=1,LN(OFFSET(DataSet!CO140,AddModel!CQ$5,0)+(CQ142*CQ$6)),OFFSET(DataSet!CO140,AddModel!CQ$5,0)+(CQ142*CQ$6)),0)</f>
        <v>0</v>
      </c>
      <c r="CR143" s="17">
        <f ca="1">IFERROR(IF(CR$7=1,LN(OFFSET(DataSet!CP140,AddModel!CR$5,0)+(CR142*CR$6)),OFFSET(DataSet!CP140,AddModel!CR$5,0)+(CR142*CR$6)),0)</f>
        <v>0</v>
      </c>
      <c r="CS143" s="17">
        <f ca="1">IFERROR(IF(CS$7=1,LN(OFFSET(DataSet!CQ140,AddModel!CS$5,0)+(CS142*CS$6)),OFFSET(DataSet!CQ140,AddModel!CS$5,0)+(CS142*CS$6)),0)</f>
        <v>0</v>
      </c>
      <c r="CT143" s="17">
        <f ca="1">IFERROR(IF(CT$7=1,LN(OFFSET(DataSet!CR140,AddModel!CT$5,0)+(CT142*CT$6)),OFFSET(DataSet!CR140,AddModel!CT$5,0)+(CT142*CT$6)),0)</f>
        <v>2415.2976166316585</v>
      </c>
      <c r="CU143" s="20">
        <f ca="1">IFERROR(IF(CU$7=1,LN(OFFSET(DataSet!CS140,AddModel!CU$5,0)+(CU142*CU$6)),OFFSET(DataSet!CS140,AddModel!CU$5,0)+(CU142*CU$6)),0)</f>
        <v>0</v>
      </c>
      <c r="CV143" s="20">
        <f ca="1">IFERROR(IF(CV$7=1,LN(OFFSET(DataSet!CT140,AddModel!CV$5,0)+(CV142*CV$6)),OFFSET(DataSet!CT140,AddModel!CV$5,0)+(CV142*CV$6)),0)</f>
        <v>0</v>
      </c>
      <c r="CW143" s="20">
        <f ca="1">IFERROR(IF(CW$7=1,LN(OFFSET(DataSet!CU140,AddModel!CW$5,0)+(CW142*CW$6)),OFFSET(DataSet!CU140,AddModel!CW$5,0)+(CW142*CW$6)),0)</f>
        <v>0</v>
      </c>
      <c r="CX143" s="20">
        <f ca="1">IFERROR(IF(CX$7=1,LN(OFFSET(DataSet!CV140,AddModel!CX$5,0)+(CX142*CX$6)),OFFSET(DataSet!CV140,AddModel!CX$5,0)+(CX142*CX$6)),0)</f>
        <v>0</v>
      </c>
      <c r="CY143" s="113">
        <f ca="1">IFERROR(IF(CY$7=1,LN(OFFSET(DataSet!CW140,AddModel!CY$5,0)+(CY142*CY$6)),OFFSET(DataSet!CW140,AddModel!CY$5,0)+(CY142*CY$6)),0)</f>
        <v>0</v>
      </c>
      <c r="CZ143" s="135">
        <f ca="1">IFERROR(IF(CZ$7=1,LN(OFFSET(DataSet!CX140,AddModel!CZ$5,0)+(CZ142*CZ$6)),OFFSET(DataSet!CX140,AddModel!CZ$5,0)+(CZ142*CZ$6)),0)</f>
        <v>1166613.0471880506</v>
      </c>
      <c r="DA143" s="136">
        <f ca="1">IFERROR(IF(DA$7=1,LN(OFFSET(DataSet!CY140,AddModel!DA$5,0)+(DA142*DA$6)),OFFSET(DataSet!CY140,AddModel!DA$5,0)+(DA142*DA$6)),0)</f>
        <v>198342.13178093685</v>
      </c>
      <c r="DB143" s="137">
        <f ca="1">IFERROR(IF(DB$7=1,LN(OFFSET(DataSet!CZ140,AddModel!DB$5,0)+(DB142*DB$6)),OFFSET(DataSet!CZ140,AddModel!DB$5,0)+(DB142*DB$6)),0)</f>
        <v>1560418.2570274733</v>
      </c>
    </row>
    <row r="144" spans="1:106" x14ac:dyDescent="0.25">
      <c r="A144" s="134">
        <f ca="1">C144*DataSet!CB141</f>
        <v>2519293.6679072124</v>
      </c>
      <c r="B144" s="1">
        <f t="shared" si="7"/>
        <v>44775</v>
      </c>
      <c r="C144" s="87">
        <f t="shared" ca="1" si="6"/>
        <v>274432.8614278009</v>
      </c>
      <c r="D144" s="87">
        <f t="shared" ca="1" si="5"/>
        <v>264008.31850164756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IFERROR(IF(H$7=1,LN(OFFSET(DataSet!F141,AddModel!H$5,0)+(H143*H$6)),OFFSET(DataSet!F141,AddModel!H$5,0)+(H143*H$6)),0)</f>
        <v>0</v>
      </c>
      <c r="I144" s="13">
        <f ca="1">IFERROR(IF(I$7=1,LN(OFFSET(DataSet!G141,AddModel!I$5,0)+(I143*I$6)),OFFSET(DataSet!G141,AddModel!I$5,0)+(I143*I$6)),0)</f>
        <v>0</v>
      </c>
      <c r="J144" s="13">
        <f ca="1">IFERROR(IF(J$7=1,LN(OFFSET(DataSet!H141,AddModel!J$5,0)+(J143*J$6)),OFFSET(DataSet!H141,AddModel!J$5,0)+(J143*J$6)),0)</f>
        <v>0</v>
      </c>
      <c r="K144" s="13">
        <f ca="1">IFERROR(IF(K$7=1,LN(OFFSET(DataSet!I141,AddModel!K$5,0)+(K143*K$6)),OFFSET(DataSet!I141,AddModel!K$5,0)+(K143*K$6)),0)</f>
        <v>0</v>
      </c>
      <c r="L144" s="13">
        <f ca="1">IFERROR(IF(L$7=1,LN(OFFSET(DataSet!J141,AddModel!L$5,0)+(L143*L$6)),OFFSET(DataSet!J141,AddModel!L$5,0)+(L143*L$6)),0)</f>
        <v>0</v>
      </c>
      <c r="M144" s="13">
        <f ca="1">IFERROR(IF(M$7=1,LN(OFFSET(DataSet!K141,AddModel!M$5,0)+(M143*M$6)),OFFSET(DataSet!K141,AddModel!M$5,0)+(M143*M$6)),0)</f>
        <v>0</v>
      </c>
      <c r="N144" s="13">
        <f ca="1">IFERROR(IF(N$7=1,LN(OFFSET(DataSet!L141,AddModel!N$5,0)+(N143*N$6)),OFFSET(DataSet!L141,AddModel!N$5,0)+(N143*N$6)),0)</f>
        <v>0</v>
      </c>
      <c r="O144" s="13">
        <f ca="1">IFERROR(IF(O$7=1,LN(OFFSET(DataSet!M141,AddModel!O$5,0)+(O143*O$6)),OFFSET(DataSet!M141,AddModel!O$5,0)+(O143*O$6)),0)</f>
        <v>1</v>
      </c>
      <c r="P144" s="13">
        <f ca="1">IFERROR(IF(P$7=1,LN(OFFSET(DataSet!N141,AddModel!P$5,0)+(P143*P$6)),OFFSET(DataSet!N141,AddModel!P$5,0)+(P143*P$6)),0)</f>
        <v>0</v>
      </c>
      <c r="Q144" s="13">
        <f ca="1">IFERROR(IF(Q$7=1,LN(OFFSET(DataSet!O141,AddModel!Q$5,0)+(Q143*Q$6)),OFFSET(DataSet!O141,AddModel!Q$5,0)+(Q143*Q$6)),0)</f>
        <v>0</v>
      </c>
      <c r="R144" s="13">
        <f ca="1">IFERROR(IF(R$7=1,LN(OFFSET(DataSet!P141,AddModel!R$5,0)+(R143*R$6)),OFFSET(DataSet!P141,AddModel!R$5,0)+(R143*R$6)),0)</f>
        <v>0</v>
      </c>
      <c r="S144" s="13">
        <f ca="1">IFERROR(IF(S$7=1,LN(OFFSET(DataSet!Q141,AddModel!S$5,0)+(S143*S$6)),OFFSET(DataSet!Q141,AddModel!S$5,0)+(S143*S$6)),0)</f>
        <v>0</v>
      </c>
      <c r="T144" s="14">
        <f ca="1">IFERROR(IF(T$7=1,LN(OFFSET(DataSet!R141,AddModel!T$5,0)+(T143*T$6)),OFFSET(DataSet!R141,AddModel!T$5,0)+(T143*T$6)),0)</f>
        <v>0</v>
      </c>
      <c r="U144" s="14">
        <f ca="1">IFERROR(IF(U$7=1,LN(OFFSET(DataSet!S141,AddModel!U$5,0)+(U143*U$6)),OFFSET(DataSet!S141,AddModel!U$5,0)+(U143*U$6)),0)</f>
        <v>0.71428571428571397</v>
      </c>
      <c r="V144" s="14">
        <f ca="1">IFERROR(IF(V$7=1,LN(OFFSET(DataSet!T141,AddModel!V$5,0)+(V143*V$6)),OFFSET(DataSet!T141,AddModel!V$5,0)+(V143*V$6)),0)</f>
        <v>0</v>
      </c>
      <c r="W144" s="14">
        <f ca="1">IFERROR(IF(W$7=1,LN(OFFSET(DataSet!U141,AddModel!W$5,0)+(W143*W$6)),OFFSET(DataSet!U141,AddModel!W$5,0)+(W143*W$6)),0)</f>
        <v>0</v>
      </c>
      <c r="X144" s="14">
        <f ca="1">IFERROR(IF(X$7=1,LN(OFFSET(DataSet!V141,AddModel!X$5,0)+(X143*X$6)),OFFSET(DataSet!V141,AddModel!X$5,0)+(X143*X$6)),0)</f>
        <v>0</v>
      </c>
      <c r="Y144" s="14">
        <f ca="1">IFERROR(IF(Y$7=1,LN(OFFSET(DataSet!W141,AddModel!Y$5,0)+(Y143*Y$6)),OFFSET(DataSet!W141,AddModel!Y$5,0)+(Y143*Y$6)),0)</f>
        <v>0.71428571428571397</v>
      </c>
      <c r="Z144" s="14">
        <f ca="1">IFERROR(IF(Z$7=1,LN(OFFSET(DataSet!X141,AddModel!Z$5,0)+(Z143*Z$6)),OFFSET(DataSet!X141,AddModel!Z$5,0)+(Z143*Z$6)),0)</f>
        <v>0</v>
      </c>
      <c r="AA144" s="14">
        <f ca="1">IFERROR(IF(AA$7=1,LN(OFFSET(DataSet!Y141,AddModel!AA$5,0)+(AA143*AA$6)),OFFSET(DataSet!Y141,AddModel!AA$5,0)+(AA143*AA$6)),0)</f>
        <v>0</v>
      </c>
      <c r="AB144" s="14">
        <f ca="1">IFERROR(IF(AB$7=1,LN(OFFSET(DataSet!Z141,AddModel!AB$5,0)+(AB143*AB$6)),OFFSET(DataSet!Z141,AddModel!AB$5,0)+(AB143*AB$6)),0)</f>
        <v>0</v>
      </c>
      <c r="AC144" s="15">
        <f ca="1">IFERROR(IF(AC$7=1,LN(OFFSET(DataSet!AA141,AddModel!AC$5,0)+(AC143*AC$6)),OFFSET(DataSet!AA141,AddModel!AC$5,0)+(AC143*AC$6)),0)</f>
        <v>0</v>
      </c>
      <c r="AD144" s="15">
        <f ca="1">IFERROR(IF(AD$7=1,LN(OFFSET(DataSet!AB141,AddModel!AD$5,0)+(AD143*AD$6)),OFFSET(DataSet!AB141,AddModel!AD$5,0)+(AD143*AD$6)),0)</f>
        <v>0</v>
      </c>
      <c r="AE144" s="15">
        <f ca="1">IFERROR(IF(AE$7=1,LN(OFFSET(DataSet!AC141,AddModel!AE$5,0)+(AE143*AE$6)),OFFSET(DataSet!AC141,AddModel!AE$5,0)+(AE143*AE$6)),0)</f>
        <v>0</v>
      </c>
      <c r="AF144" s="15">
        <f ca="1">IFERROR(IF(AF$7=1,LN(OFFSET(DataSet!AD141,AddModel!AF$5,0)+(AF143*AF$6)),OFFSET(DataSet!AD141,AddModel!AF$5,0)+(AF143*AF$6)),0)</f>
        <v>0</v>
      </c>
      <c r="AG144" s="15">
        <f ca="1">IFERROR(IF(AG$7=1,LN(OFFSET(DataSet!AE141,AddModel!AG$5,0)+(AG143*AG$6)),OFFSET(DataSet!AE141,AddModel!AG$5,0)+(AG143*AG$6)),0)</f>
        <v>0</v>
      </c>
      <c r="AH144" s="15">
        <f ca="1">IFERROR(IF(AH$7=1,LN(OFFSET(DataSet!AF141,AddModel!AH$5,0)+(AH143*AH$6)),OFFSET(DataSet!AF141,AddModel!AH$5,0)+(AH143*AH$6)),0)</f>
        <v>0</v>
      </c>
      <c r="AI144" s="15">
        <f ca="1">IFERROR(IF(AI$7=1,LN(OFFSET(DataSet!AG141,AddModel!AI$5,0)+(AI143*AI$6)),OFFSET(DataSet!AG141,AddModel!AI$5,0)+(AI143*AI$6)),0)</f>
        <v>0</v>
      </c>
      <c r="AJ144" s="15">
        <f ca="1">IFERROR(IF(AJ$7=1,LN(OFFSET(DataSet!AH141,AddModel!AJ$5,0)+(AJ143*AJ$6)),OFFSET(DataSet!AH141,AddModel!AJ$5,0)+(AJ143*AJ$6)),0)</f>
        <v>0</v>
      </c>
      <c r="AK144" s="15">
        <f ca="1">IFERROR(IF(AK$7=1,LN(OFFSET(DataSet!AI141,AddModel!AK$5,0)+(AK143*AK$6)),OFFSET(DataSet!AI141,AddModel!AK$5,0)+(AK143*AK$6)),0)</f>
        <v>0</v>
      </c>
      <c r="AL144" s="13">
        <f ca="1">IFERROR(IF(AL$7=1,LN(OFFSET(DataSet!AJ141,AddModel!AL$5,0)+(AL143*AL$6)),OFFSET(DataSet!AJ141,AddModel!AL$5,0)+(AL143*AL$6)),0)</f>
        <v>0</v>
      </c>
      <c r="AM144" s="13">
        <f ca="1">IFERROR(IF(AM$7=1,LN(OFFSET(DataSet!AK141,AddModel!AM$5,0)+(AM143*AM$6)),OFFSET(DataSet!AK141,AddModel!AM$5,0)+(AM143*AM$6)),0)</f>
        <v>0</v>
      </c>
      <c r="AN144" s="13">
        <f ca="1">IFERROR(IF(AN$7=1,LN(OFFSET(DataSet!AL141,AddModel!AN$5,0)+(AN143*AN$6)),OFFSET(DataSet!AL141,AddModel!AN$5,0)+(AN143*AN$6)),0)</f>
        <v>0</v>
      </c>
      <c r="AO144" s="17">
        <f ca="1">IFERROR(IF(AO$7=1,LN(OFFSET(DataSet!AM141,AddModel!AO$5,0)+(AO143*AO$6)),OFFSET(DataSet!AM141,AddModel!AO$5,0)+(AO143*AO$6)),0)</f>
        <v>52.142857142857402</v>
      </c>
      <c r="AP144" s="17">
        <f ca="1">IFERROR(IF(AP$7=1,LN(OFFSET(DataSet!AN141,AddModel!AP$5,0)+(AP143*AP$6)),OFFSET(DataSet!AN141,AddModel!AP$5,0)+(AP143*AP$6)),0)</f>
        <v>52.285714285714597</v>
      </c>
      <c r="AQ144" s="17">
        <f ca="1">IFERROR(IF(AQ$7=1,LN(OFFSET(DataSet!AO141,AddModel!AQ$5,0)+(AQ143*AQ$6)),OFFSET(DataSet!AO141,AddModel!AQ$5,0)+(AQ143*AQ$6)),0)</f>
        <v>30.999999999999901</v>
      </c>
      <c r="AR144" s="17">
        <f ca="1">IFERROR(IF(AR$7=1,LN(OFFSET(DataSet!AP141,AddModel!AR$5,0)+(AR143*AR$6)),OFFSET(DataSet!AP141,AddModel!AR$5,0)+(AR143*AR$6)),0)</f>
        <v>0</v>
      </c>
      <c r="AS144" s="18">
        <f ca="1">IFERROR(IF(AS$7=1,LN(OFFSET(DataSet!AQ141,AddModel!AS$5,0)+(AS143*AS$6)),OFFSET(DataSet!AQ141,AddModel!AS$5,0)+(AS143*AS$6)),0)</f>
        <v>0</v>
      </c>
      <c r="AT144" s="19">
        <f ca="1">IFERROR(IF(AT$7=1,LN(OFFSET(DataSet!AR141,AddModel!AT$5,0)+(AT143*AT$6)),OFFSET(DataSet!AR141,AddModel!AT$5,0)+(AT143*AT$6)),0)</f>
        <v>0.16462069899885601</v>
      </c>
      <c r="AU144" s="20">
        <f ca="1">IFERROR(IF(AU$7=1,LN(OFFSET(DataSet!AS141,AddModel!AU$5,0)+(AU143*AU$6)),OFFSET(DataSet!AS141,AddModel!AU$5,0)+(AU143*AU$6)),0)</f>
        <v>-0.27388731951321599</v>
      </c>
      <c r="AV144" s="20">
        <f ca="1">IFERROR(IF(AV$7=1,LN(OFFSET(DataSet!AT141,AddModel!AV$5,0)+(AV143*AV$6)),OFFSET(DataSet!AT141,AddModel!AV$5,0)+(AV143*AV$6)),0)</f>
        <v>-0.47099468431451302</v>
      </c>
      <c r="AW144" s="20">
        <f ca="1">IFERROR(IF(AW$7=1,LN(OFFSET(DataSet!AU141,AddModel!AW$5,0)+(AW143*AW$6)),OFFSET(DataSet!AU141,AddModel!AW$5,0)+(AW143*AW$6)),0)</f>
        <v>0.43687256599013202</v>
      </c>
      <c r="AX144" s="20">
        <f ca="1">IFERROR(IF(AX$7=1,LN(OFFSET(DataSet!AV141,AddModel!AX$5,0)+(AX143*AX$6)),OFFSET(DataSet!AV141,AddModel!AX$5,0)+(AX143*AX$6)),0)</f>
        <v>19.067846754202201</v>
      </c>
      <c r="AY144" s="20">
        <f ca="1">IFERROR(IF(AY$7=1,LN(OFFSET(DataSet!AW141,AddModel!AY$5,0)+(AY143*AY$6)),OFFSET(DataSet!AW141,AddModel!AY$5,0)+(AY143*AY$6)),0)</f>
        <v>11.636225026438201</v>
      </c>
      <c r="AZ144" s="20">
        <f ca="1">IFERROR(IF(AZ$7=1,LN(OFFSET(DataSet!AX141,AddModel!AZ$5,0)+(AZ143*AZ$6)),OFFSET(DataSet!AX141,AddModel!AZ$5,0)+(AZ143*AZ$6)),0)</f>
        <v>4.7787118739005896</v>
      </c>
      <c r="BA144" s="20">
        <f ca="1">IFERROR(IF(BA$7=1,LN(OFFSET(DataSet!AY141,AddModel!BA$5,0)+(BA143*BA$6)),OFFSET(DataSet!AY141,AddModel!BA$5,0)+(BA143*BA$6)),0)</f>
        <v>19.2324674532011</v>
      </c>
      <c r="BB144" s="20">
        <f ca="1">IFERROR(IF(BB$7=1,LN(OFFSET(DataSet!AZ141,AddModel!BB$5,0)+(BB143*BB$6)),OFFSET(DataSet!AZ141,AddModel!BB$5,0)+(BB143*BB$6)),0)</f>
        <v>2.1852804058572799</v>
      </c>
      <c r="BC144" s="20">
        <f ca="1">IFERROR(IF(BC$7=1,LN(OFFSET(DataSet!BA141,AddModel!BC$5,0)+(BC143*BC$6)),OFFSET(DataSet!BA141,AddModel!BC$5,0)+(BC143*BC$6)),0)</f>
        <v>11.362337706925</v>
      </c>
      <c r="BD144" s="20">
        <f ca="1">IFERROR(IF(BD$7=1,LN(OFFSET(DataSet!BB141,AddModel!BD$5,0)+(BD143*BD$6)),OFFSET(DataSet!BB141,AddModel!BD$5,0)+(BD143*BD$6)),0)</f>
        <v>1.71428572154277</v>
      </c>
      <c r="BE144" s="21">
        <f ca="1">IFERROR(IF(BE$7=1,LN(OFFSET(DataSet!BC141,AddModel!BE$5,0)+(BE143*BE$6)),OFFSET(DataSet!BC141,AddModel!BE$5,0)+(BE143*BE$6)),0)</f>
        <v>5.2155844398907201</v>
      </c>
      <c r="BF144" s="16">
        <f ca="1">IFERROR(IF(BF$7=1,LN(OFFSET(DataSet!BD141,AddModel!BF$5,0)+(BF143*BF$6)),OFFSET(DataSet!BD141,AddModel!BF$5,0)+(BF143*BF$6)),0)</f>
        <v>-26</v>
      </c>
      <c r="BG144" s="17">
        <f ca="1">IFERROR(IF(BG$7=1,LN(OFFSET(DataSet!BE141,AddModel!BG$5,0)+(BG143*BG$6)),OFFSET(DataSet!BE141,AddModel!BG$5,0)+(BG143*BG$6)),0)</f>
        <v>-25</v>
      </c>
      <c r="BH144" s="17">
        <f ca="1">IFERROR(IF(BH$7=1,LN(OFFSET(DataSet!BF141,AddModel!BH$5,0)+(BH143*BH$6)),OFFSET(DataSet!BF141,AddModel!BH$5,0)+(BH143*BH$6)),0)</f>
        <v>-69</v>
      </c>
      <c r="BI144" s="17">
        <f ca="1">IFERROR(IF(BI$7=1,LN(OFFSET(DataSet!BG141,AddModel!BI$5,0)+(BI143*BI$6)),OFFSET(DataSet!BG141,AddModel!BI$5,0)+(BI143*BI$6)),0)</f>
        <v>-9</v>
      </c>
      <c r="BJ144" s="17">
        <f ca="1">IFERROR(IF(BJ$7=1,LN(OFFSET(DataSet!BH141,AddModel!BJ$5,0)+(BJ143*BJ$6)),OFFSET(DataSet!BH141,AddModel!BJ$5,0)+(BJ143*BJ$6)),0)</f>
        <v>-18</v>
      </c>
      <c r="BK144" s="17">
        <f ca="1">IFERROR(IF(BK$7=1,LN(OFFSET(DataSet!BI141,AddModel!BK$5,0)+(BK143*BK$6)),OFFSET(DataSet!BI141,AddModel!BK$5,0)+(BK143*BK$6)),0)</f>
        <v>0</v>
      </c>
      <c r="BL144" s="17">
        <f ca="1">IFERROR(IF(BL$7=1,LN(OFFSET(DataSet!BJ141,AddModel!BL$5,0)+(BL143*BL$6)),OFFSET(DataSet!BJ141,AddModel!BL$5,0)+(BL143*BL$6)),0)</f>
        <v>96.579729999999998</v>
      </c>
      <c r="BM144" s="17">
        <f ca="1">IFERROR(IF(BM$7=1,LN(OFFSET(DataSet!BK141,AddModel!BM$5,0)+(BM143*BM$6)),OFFSET(DataSet!BK141,AddModel!BM$5,0)+(BM143*BM$6)),0)</f>
        <v>98.722480000000004</v>
      </c>
      <c r="BN144" s="17">
        <f ca="1">IFERROR(IF(BN$7=1,LN(OFFSET(DataSet!BL141,AddModel!BN$5,0)+(BN143*BN$6)),OFFSET(DataSet!BL141,AddModel!BN$5,0)+(BN143*BN$6)),0)</f>
        <v>111.4093</v>
      </c>
      <c r="BO144" s="17">
        <f ca="1">IFERROR(IF(BO$7=1,LN(OFFSET(DataSet!BM141,AddModel!BO$5,0)+(BO143*BO$6)),OFFSET(DataSet!BM141,AddModel!BO$5,0)+(BO143*BO$6)),0)</f>
        <v>142.81190000000001</v>
      </c>
      <c r="BP144" s="17">
        <f ca="1">IFERROR(IF(BP$7=1,LN(OFFSET(DataSet!BN141,AddModel!BP$5,0)+(BP143*BP$6)),OFFSET(DataSet!BN141,AddModel!BP$5,0)+(BP143*BP$6)),0)</f>
        <v>122.6</v>
      </c>
      <c r="BQ144" s="17">
        <f ca="1">IFERROR(IF(BQ$7=1,LN(OFFSET(DataSet!BO141,AddModel!BQ$5,0)+(BQ143*BQ$6)),OFFSET(DataSet!BO141,AddModel!BQ$5,0)+(BQ143*BQ$6)),0)</f>
        <v>113.6028</v>
      </c>
      <c r="BR144" s="17">
        <f ca="1">IFERROR(IF(BR$7=1,LN(OFFSET(DataSet!BP141,AddModel!BR$5,0)+(BR143*BR$6)),OFFSET(DataSet!BP141,AddModel!BR$5,0)+(BR143*BR$6)),0)</f>
        <v>107.2911</v>
      </c>
      <c r="BS144" s="17">
        <f ca="1">IFERROR(IF(BS$7=1,LN(OFFSET(DataSet!BQ141,AddModel!BS$5,0)+(BS143*BS$6)),OFFSET(DataSet!BQ141,AddModel!BS$5,0)+(BS143*BS$6)),0)</f>
        <v>114.46259999999999</v>
      </c>
      <c r="BT144" s="17">
        <f ca="1">IFERROR(IF(BT$7=1,LN(OFFSET(DataSet!BR141,AddModel!BT$5,0)+(BT143*BT$6)),OFFSET(DataSet!BR141,AddModel!BT$5,0)+(BT143*BT$6)),0)</f>
        <v>1394989</v>
      </c>
      <c r="BU144" s="17">
        <f ca="1">IFERROR(IF(BU$7=1,LN(OFFSET(DataSet!BS141,AddModel!BU$5,0)+(BU143*BU$6)),OFFSET(DataSet!BS141,AddModel!BU$5,0)+(BU143*BU$6)),0)</f>
        <v>1108447.6853748099</v>
      </c>
      <c r="BV144" s="17">
        <f ca="1">IFERROR(IF(BV$7=1,LN(OFFSET(DataSet!BT141,AddModel!BV$5,0)+(BV143*BV$6)),OFFSET(DataSet!BT141,AddModel!BV$5,0)+(BV143*BV$6)),0)</f>
        <v>111.4093</v>
      </c>
      <c r="BW144" s="17">
        <f ca="1">IFERROR(IF(BW$7=1,LN(OFFSET(DataSet!BU141,AddModel!BW$5,0)+(BW143*BW$6)),OFFSET(DataSet!BU141,AddModel!BW$5,0)+(BW143*BW$6)),0)</f>
        <v>3.71</v>
      </c>
      <c r="BX144" s="17">
        <f ca="1">IFERROR(IF(BX$7=1,LN(OFFSET(DataSet!BV141,AddModel!BX$5,0)+(BX143*BX$6)),OFFSET(DataSet!BV141,AddModel!BX$5,0)+(BX143*BX$6)),0)</f>
        <v>7.8</v>
      </c>
      <c r="BY144" s="17">
        <f ca="1">IFERROR(IF(BY$7=1,LN(OFFSET(DataSet!BW141,AddModel!BY$5,0)+(BY143*BY$6)),OFFSET(DataSet!BW141,AddModel!BY$5,0)+(BY143*BY$6)),0)</f>
        <v>101.8</v>
      </c>
      <c r="BZ144" s="17">
        <f ca="1">IFERROR(IF(BZ$7=1,LN(OFFSET(DataSet!BX141,AddModel!BZ$5,0)+(BZ143*BZ$6)),OFFSET(DataSet!BX141,AddModel!BZ$5,0)+(BZ143*BZ$6)),0)</f>
        <v>4.7013890437286339</v>
      </c>
      <c r="CA144" s="17">
        <f ca="1">IFERROR(IF(CA$7=1,LN(OFFSET(DataSet!BY141,AddModel!CA$5,0)+(CA143*CA$6)),OFFSET(DataSet!BY141,AddModel!CA$5,0)+(CA143*CA$6)),0)</f>
        <v>109.5</v>
      </c>
      <c r="CB144" s="18">
        <f ca="1">IFERROR(IF(CB$7=1,LN(OFFSET(DataSet!BZ141,AddModel!CB$5,0)+(CB143*CB$6)),OFFSET(DataSet!BZ141,AddModel!CB$5,0)+(CB143*CB$6)),0)</f>
        <v>108</v>
      </c>
      <c r="CC144" s="30">
        <f ca="1">IFERROR(IF(CC$7=1,LN(OFFSET(DataSet!CA141,AddModel!CC$5,0)+(CC143*CC$6)),OFFSET(DataSet!CA141,AddModel!CC$5,0)+(CC143*CC$6)),0)</f>
        <v>-0.21072103131565253</v>
      </c>
      <c r="CD144" s="40">
        <f ca="1">IFERROR(IF(CD$7=1,LN(OFFSET(DataSet!CB141,AddModel!CD$5,0)+(CD143*CD$6)),OFFSET(DataSet!CB141,AddModel!CD$5,0)+(CD143*CD$6)),0)</f>
        <v>2.2170272046323989</v>
      </c>
      <c r="CE144" s="41">
        <f ca="1">IFERROR(IF(CE$7=1,LN(OFFSET(DataSet!CC141,AddModel!CE$5,0)+(CE143*CE$6)),OFFSET(DataSet!CC141,AddModel!CE$5,0)+(CE143*CE$6)),0)</f>
        <v>10.431000000000001</v>
      </c>
      <c r="CF144" s="41">
        <f ca="1">IFERROR(IF(CF$7=1,LN(OFFSET(DataSet!CD141,AddModel!CF$5,0)+(CF143*CF$6)),OFFSET(DataSet!CD141,AddModel!CF$5,0)+(CF143*CF$6)),0)</f>
        <v>8.74</v>
      </c>
      <c r="CG144" s="41">
        <f ca="1">IFERROR(IF(CG$7=1,LN(OFFSET(DataSet!CE141,AddModel!CG$5,0)+(CG143*CG$6)),OFFSET(DataSet!CE141,AddModel!CG$5,0)+(CG143*CG$6)),0)</f>
        <v>9.6999999999999993</v>
      </c>
      <c r="CH144" s="6">
        <f ca="1">IFERROR(IF(CH$7=1,LN(OFFSET(DataSet!CF141,AddModel!CH$5,0)+(CH143*CH$6)),OFFSET(DataSet!CF141,AddModel!CH$5,0)+(CH143*CH$6)),0)</f>
        <v>0</v>
      </c>
      <c r="CI144" s="6">
        <f ca="1">IFERROR(IF(CI$7=1,LN(OFFSET(DataSet!CG141,AddModel!CI$5,0)+(CI143*CI$6)),OFFSET(DataSet!CG141,AddModel!CI$5,0)+(CI143*CI$6)),0)</f>
        <v>1</v>
      </c>
      <c r="CJ144">
        <f ca="1">IFERROR(IF(CJ$7=1,LN(OFFSET(DataSet!CH141,AddModel!CJ$5,0)+(CJ143*CJ$6)),OFFSET(DataSet!CH141,AddModel!CJ$5,0)+(CJ143*CJ$6)),0)</f>
        <v>0</v>
      </c>
      <c r="CK144">
        <f ca="1">IFERROR(IF(CK$7=1,LN(OFFSET(DataSet!CI141,AddModel!CK$5,0)+(CK143*CK$6)),OFFSET(DataSet!CI141,AddModel!CK$5,0)+(CK143*CK$6)),0)</f>
        <v>0</v>
      </c>
      <c r="CL144">
        <f ca="1">IFERROR(IF(CL$7=1,LN(OFFSET(DataSet!CJ141,AddModel!CL$5,0)+(CL143*CL$6)),OFFSET(DataSet!CJ141,AddModel!CL$5,0)+(CL143*CL$6)),0)</f>
        <v>0</v>
      </c>
      <c r="CM144" s="40">
        <f ca="1">IFERROR(IF(CM$7=1,LN(OFFSET(DataSet!CK141,AddModel!CM$5,0)+(CM143*CM$6)),OFFSET(DataSet!CK141,AddModel!CM$5,0)+(CM143*CM$6)),0)</f>
        <v>0.12231584714556638</v>
      </c>
      <c r="CN144" s="41">
        <f ca="1">IFERROR(IF(CN$7=1,LN(OFFSET(DataSet!CL141,AddModel!CN$5,0)+(CN143*CN$6)),OFFSET(DataSet!CL141,AddModel!CN$5,0)+(CN143*CN$6)),0)</f>
        <v>2.6342781450089323E-5</v>
      </c>
      <c r="CO144" s="41">
        <f ca="1">IFERROR(IF(CO$7=1,LN(OFFSET(DataSet!CM141,AddModel!CO$5,0)+(CO143*CO$6)),OFFSET(DataSet!CM141,AddModel!CO$5,0)+(CO143*CO$6)),0)</f>
        <v>5.9255153456633379E-13</v>
      </c>
      <c r="CP144" s="41">
        <f ca="1">IFERROR(IF(CP$7=1,LN(OFFSET(DataSet!CN141,AddModel!CP$5,0)+(CP143*CP$6)),OFFSET(DataSet!CN141,AddModel!CP$5,0)+(CP143*CP$6)),0)</f>
        <v>0</v>
      </c>
      <c r="CQ144" s="17">
        <f ca="1">IFERROR(IF(CQ$7=1,LN(OFFSET(DataSet!CO141,AddModel!CQ$5,0)+(CQ143*CQ$6)),OFFSET(DataSet!CO141,AddModel!CQ$5,0)+(CQ143*CQ$6)),0)</f>
        <v>0</v>
      </c>
      <c r="CR144" s="17">
        <f ca="1">IFERROR(IF(CR$7=1,LN(OFFSET(DataSet!CP141,AddModel!CR$5,0)+(CR143*CR$6)),OFFSET(DataSet!CP141,AddModel!CR$5,0)+(CR143*CR$6)),0)</f>
        <v>0</v>
      </c>
      <c r="CS144" s="17">
        <f ca="1">IFERROR(IF(CS$7=1,LN(OFFSET(DataSet!CQ141,AddModel!CS$5,0)+(CS143*CS$6)),OFFSET(DataSet!CQ141,AddModel!CS$5,0)+(CS143*CS$6)),0)</f>
        <v>0</v>
      </c>
      <c r="CT144" s="17">
        <f ca="1">IFERROR(IF(CT$7=1,LN(OFFSET(DataSet!CR141,AddModel!CT$5,0)+(CT143*CT$6)),OFFSET(DataSet!CR141,AddModel!CT$5,0)+(CT143*CT$6)),0)</f>
        <v>1690.7083316421608</v>
      </c>
      <c r="CU144" s="20">
        <f ca="1">IFERROR(IF(CU$7=1,LN(OFFSET(DataSet!CS141,AddModel!CU$5,0)+(CU143*CU$6)),OFFSET(DataSet!CS141,AddModel!CU$5,0)+(CU143*CU$6)),0)</f>
        <v>0</v>
      </c>
      <c r="CV144" s="20">
        <f ca="1">IFERROR(IF(CV$7=1,LN(OFFSET(DataSet!CT141,AddModel!CV$5,0)+(CV143*CV$6)),OFFSET(DataSet!CT141,AddModel!CV$5,0)+(CV143*CV$6)),0)</f>
        <v>0</v>
      </c>
      <c r="CW144" s="20">
        <f ca="1">IFERROR(IF(CW$7=1,LN(OFFSET(DataSet!CU141,AddModel!CW$5,0)+(CW143*CW$6)),OFFSET(DataSet!CU141,AddModel!CW$5,0)+(CW143*CW$6)),0)</f>
        <v>0</v>
      </c>
      <c r="CX144" s="20">
        <f ca="1">IFERROR(IF(CX$7=1,LN(OFFSET(DataSet!CV141,AddModel!CX$5,0)+(CX143*CX$6)),OFFSET(DataSet!CV141,AddModel!CX$5,0)+(CX143*CX$6)),0)</f>
        <v>0</v>
      </c>
      <c r="CY144" s="113">
        <f ca="1">IFERROR(IF(CY$7=1,LN(OFFSET(DataSet!CW141,AddModel!CY$5,0)+(CY143*CY$6)),OFFSET(DataSet!CW141,AddModel!CY$5,0)+(CY143*CY$6)),0)</f>
        <v>0</v>
      </c>
      <c r="CZ144" s="135">
        <f ca="1">IFERROR(IF(CZ$7=1,LN(OFFSET(DataSet!CX141,AddModel!CZ$5,0)+(CZ143*CZ$6)),OFFSET(DataSet!CX141,AddModel!CZ$5,0)+(CZ143*CZ$6)),0)</f>
        <v>1109555.4377504406</v>
      </c>
      <c r="DA144" s="136">
        <f ca="1">IFERROR(IF(DA$7=1,LN(OFFSET(DataSet!CY141,AddModel!DA$5,0)+(DA143*DA$6)),OFFSET(DataSet!CY141,AddModel!DA$5,0)+(DA143*DA$6)),0)</f>
        <v>158673.7054247495</v>
      </c>
      <c r="DB144" s="137">
        <f ca="1">IFERROR(IF(DB$7=1,LN(OFFSET(DataSet!CZ141,AddModel!DB$5,0)+(DB143*DB$6)),OFFSET(DataSet!CZ141,AddModel!DB$5,0)+(DB143*DB$6)),0)</f>
        <v>1537557.6056219786</v>
      </c>
    </row>
    <row r="145" spans="1:106" x14ac:dyDescent="0.25">
      <c r="A145" s="134">
        <f ca="1">C145*DataSet!CB142</f>
        <v>2445619.6037396854</v>
      </c>
      <c r="B145" s="1">
        <f t="shared" si="7"/>
        <v>44782</v>
      </c>
      <c r="C145" s="87">
        <f t="shared" ca="1" si="6"/>
        <v>266407.36424179579</v>
      </c>
      <c r="D145" s="87">
        <f t="shared" ca="1" si="5"/>
        <v>277497.89267533558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IFERROR(IF(H$7=1,LN(OFFSET(DataSet!F142,AddModel!H$5,0)+(H144*H$6)),OFFSET(DataSet!F142,AddModel!H$5,0)+(H144*H$6)),0)</f>
        <v>0</v>
      </c>
      <c r="I145" s="13">
        <f ca="1">IFERROR(IF(I$7=1,LN(OFFSET(DataSet!G142,AddModel!I$5,0)+(I144*I$6)),OFFSET(DataSet!G142,AddModel!I$5,0)+(I144*I$6)),0)</f>
        <v>0</v>
      </c>
      <c r="J145" s="13">
        <f ca="1">IFERROR(IF(J$7=1,LN(OFFSET(DataSet!H142,AddModel!J$5,0)+(J144*J$6)),OFFSET(DataSet!H142,AddModel!J$5,0)+(J144*J$6)),0)</f>
        <v>0</v>
      </c>
      <c r="K145" s="13">
        <f ca="1">IFERROR(IF(K$7=1,LN(OFFSET(DataSet!I142,AddModel!K$5,0)+(K144*K$6)),OFFSET(DataSet!I142,AddModel!K$5,0)+(K144*K$6)),0)</f>
        <v>0</v>
      </c>
      <c r="L145" s="13">
        <f ca="1">IFERROR(IF(L$7=1,LN(OFFSET(DataSet!J142,AddModel!L$5,0)+(L144*L$6)),OFFSET(DataSet!J142,AddModel!L$5,0)+(L144*L$6)),0)</f>
        <v>0</v>
      </c>
      <c r="M145" s="13">
        <f ca="1">IFERROR(IF(M$7=1,LN(OFFSET(DataSet!K142,AddModel!M$5,0)+(M144*M$6)),OFFSET(DataSet!K142,AddModel!M$5,0)+(M144*M$6)),0)</f>
        <v>0</v>
      </c>
      <c r="N145" s="13">
        <f ca="1">IFERROR(IF(N$7=1,LN(OFFSET(DataSet!L142,AddModel!N$5,0)+(N144*N$6)),OFFSET(DataSet!L142,AddModel!N$5,0)+(N144*N$6)),0)</f>
        <v>0</v>
      </c>
      <c r="O145" s="13">
        <f ca="1">IFERROR(IF(O$7=1,LN(OFFSET(DataSet!M142,AddModel!O$5,0)+(O144*O$6)),OFFSET(DataSet!M142,AddModel!O$5,0)+(O144*O$6)),0)</f>
        <v>1</v>
      </c>
      <c r="P145" s="13">
        <f ca="1">IFERROR(IF(P$7=1,LN(OFFSET(DataSet!N142,AddModel!P$5,0)+(P144*P$6)),OFFSET(DataSet!N142,AddModel!P$5,0)+(P144*P$6)),0)</f>
        <v>0</v>
      </c>
      <c r="Q145" s="13">
        <f ca="1">IFERROR(IF(Q$7=1,LN(OFFSET(DataSet!O142,AddModel!Q$5,0)+(Q144*Q$6)),OFFSET(DataSet!O142,AddModel!Q$5,0)+(Q144*Q$6)),0)</f>
        <v>0</v>
      </c>
      <c r="R145" s="13">
        <f ca="1">IFERROR(IF(R$7=1,LN(OFFSET(DataSet!P142,AddModel!R$5,0)+(R144*R$6)),OFFSET(DataSet!P142,AddModel!R$5,0)+(R144*R$6)),0)</f>
        <v>0</v>
      </c>
      <c r="S145" s="13">
        <f ca="1">IFERROR(IF(S$7=1,LN(OFFSET(DataSet!Q142,AddModel!S$5,0)+(S144*S$6)),OFFSET(DataSet!Q142,AddModel!S$5,0)+(S144*S$6)),0)</f>
        <v>0</v>
      </c>
      <c r="T145" s="14">
        <f ca="1">IFERROR(IF(T$7=1,LN(OFFSET(DataSet!R142,AddModel!T$5,0)+(T144*T$6)),OFFSET(DataSet!R142,AddModel!T$5,0)+(T144*T$6)),0)</f>
        <v>0</v>
      </c>
      <c r="U145" s="14">
        <f ca="1">IFERROR(IF(U$7=1,LN(OFFSET(DataSet!S142,AddModel!U$5,0)+(U144*U$6)),OFFSET(DataSet!S142,AddModel!U$5,0)+(U144*U$6)),0)</f>
        <v>0.71428571428571397</v>
      </c>
      <c r="V145" s="14">
        <f ca="1">IFERROR(IF(V$7=1,LN(OFFSET(DataSet!T142,AddModel!V$5,0)+(V144*V$6)),OFFSET(DataSet!T142,AddModel!V$5,0)+(V144*V$6)),0)</f>
        <v>0</v>
      </c>
      <c r="W145" s="14">
        <f ca="1">IFERROR(IF(W$7=1,LN(OFFSET(DataSet!U142,AddModel!W$5,0)+(W144*W$6)),OFFSET(DataSet!U142,AddModel!W$5,0)+(W144*W$6)),0)</f>
        <v>0</v>
      </c>
      <c r="X145" s="14">
        <f ca="1">IFERROR(IF(X$7=1,LN(OFFSET(DataSet!V142,AddModel!X$5,0)+(X144*X$6)),OFFSET(DataSet!V142,AddModel!X$5,0)+(X144*X$6)),0)</f>
        <v>0</v>
      </c>
      <c r="Y145" s="14">
        <f ca="1">IFERROR(IF(Y$7=1,LN(OFFSET(DataSet!W142,AddModel!Y$5,0)+(Y144*Y$6)),OFFSET(DataSet!W142,AddModel!Y$5,0)+(Y144*Y$6)),0)</f>
        <v>0.71428571428571397</v>
      </c>
      <c r="Z145" s="14">
        <f ca="1">IFERROR(IF(Z$7=1,LN(OFFSET(DataSet!X142,AddModel!Z$5,0)+(Z144*Z$6)),OFFSET(DataSet!X142,AddModel!Z$5,0)+(Z144*Z$6)),0)</f>
        <v>0</v>
      </c>
      <c r="AA145" s="14">
        <f ca="1">IFERROR(IF(AA$7=1,LN(OFFSET(DataSet!Y142,AddModel!AA$5,0)+(AA144*AA$6)),OFFSET(DataSet!Y142,AddModel!AA$5,0)+(AA144*AA$6)),0)</f>
        <v>0</v>
      </c>
      <c r="AB145" s="14">
        <f ca="1">IFERROR(IF(AB$7=1,LN(OFFSET(DataSet!Z142,AddModel!AB$5,0)+(AB144*AB$6)),OFFSET(DataSet!Z142,AddModel!AB$5,0)+(AB144*AB$6)),0)</f>
        <v>0</v>
      </c>
      <c r="AC145" s="15">
        <f ca="1">IFERROR(IF(AC$7=1,LN(OFFSET(DataSet!AA142,AddModel!AC$5,0)+(AC144*AC$6)),OFFSET(DataSet!AA142,AddModel!AC$5,0)+(AC144*AC$6)),0)</f>
        <v>0</v>
      </c>
      <c r="AD145" s="15">
        <f ca="1">IFERROR(IF(AD$7=1,LN(OFFSET(DataSet!AB142,AddModel!AD$5,0)+(AD144*AD$6)),OFFSET(DataSet!AB142,AddModel!AD$5,0)+(AD144*AD$6)),0)</f>
        <v>0</v>
      </c>
      <c r="AE145" s="15">
        <f ca="1">IFERROR(IF(AE$7=1,LN(OFFSET(DataSet!AC142,AddModel!AE$5,0)+(AE144*AE$6)),OFFSET(DataSet!AC142,AddModel!AE$5,0)+(AE144*AE$6)),0)</f>
        <v>0</v>
      </c>
      <c r="AF145" s="15">
        <f ca="1">IFERROR(IF(AF$7=1,LN(OFFSET(DataSet!AD142,AddModel!AF$5,0)+(AF144*AF$6)),OFFSET(DataSet!AD142,AddModel!AF$5,0)+(AF144*AF$6)),0)</f>
        <v>0</v>
      </c>
      <c r="AG145" s="15">
        <f ca="1">IFERROR(IF(AG$7=1,LN(OFFSET(DataSet!AE142,AddModel!AG$5,0)+(AG144*AG$6)),OFFSET(DataSet!AE142,AddModel!AG$5,0)+(AG144*AG$6)),0)</f>
        <v>0</v>
      </c>
      <c r="AH145" s="15">
        <f ca="1">IFERROR(IF(AH$7=1,LN(OFFSET(DataSet!AF142,AddModel!AH$5,0)+(AH144*AH$6)),OFFSET(DataSet!AF142,AddModel!AH$5,0)+(AH144*AH$6)),0)</f>
        <v>0</v>
      </c>
      <c r="AI145" s="15">
        <f ca="1">IFERROR(IF(AI$7=1,LN(OFFSET(DataSet!AG142,AddModel!AI$5,0)+(AI144*AI$6)),OFFSET(DataSet!AG142,AddModel!AI$5,0)+(AI144*AI$6)),0)</f>
        <v>0</v>
      </c>
      <c r="AJ145" s="15">
        <f ca="1">IFERROR(IF(AJ$7=1,LN(OFFSET(DataSet!AH142,AddModel!AJ$5,0)+(AJ144*AJ$6)),OFFSET(DataSet!AH142,AddModel!AJ$5,0)+(AJ144*AJ$6)),0)</f>
        <v>0</v>
      </c>
      <c r="AK145" s="15">
        <f ca="1">IFERROR(IF(AK$7=1,LN(OFFSET(DataSet!AI142,AddModel!AK$5,0)+(AK144*AK$6)),OFFSET(DataSet!AI142,AddModel!AK$5,0)+(AK144*AK$6)),0)</f>
        <v>0</v>
      </c>
      <c r="AL145" s="13">
        <f ca="1">IFERROR(IF(AL$7=1,LN(OFFSET(DataSet!AJ142,AddModel!AL$5,0)+(AL144*AL$6)),OFFSET(DataSet!AJ142,AddModel!AL$5,0)+(AL144*AL$6)),0)</f>
        <v>0</v>
      </c>
      <c r="AM145" s="13">
        <f ca="1">IFERROR(IF(AM$7=1,LN(OFFSET(DataSet!AK142,AddModel!AM$5,0)+(AM144*AM$6)),OFFSET(DataSet!AK142,AddModel!AM$5,0)+(AM144*AM$6)),0)</f>
        <v>0</v>
      </c>
      <c r="AN145" s="13">
        <f ca="1">IFERROR(IF(AN$7=1,LN(OFFSET(DataSet!AL142,AddModel!AN$5,0)+(AN144*AN$6)),OFFSET(DataSet!AL142,AddModel!AN$5,0)+(AN144*AN$6)),0)</f>
        <v>0</v>
      </c>
      <c r="AO145" s="17">
        <f ca="1">IFERROR(IF(AO$7=1,LN(OFFSET(DataSet!AM142,AddModel!AO$5,0)+(AO144*AO$6)),OFFSET(DataSet!AM142,AddModel!AO$5,0)+(AO144*AO$6)),0)</f>
        <v>52.142857142857402</v>
      </c>
      <c r="AP145" s="17">
        <f ca="1">IFERROR(IF(AP$7=1,LN(OFFSET(DataSet!AN142,AddModel!AP$5,0)+(AP144*AP$6)),OFFSET(DataSet!AN142,AddModel!AP$5,0)+(AP144*AP$6)),0)</f>
        <v>52.285714285714597</v>
      </c>
      <c r="AQ145" s="17">
        <f ca="1">IFERROR(IF(AQ$7=1,LN(OFFSET(DataSet!AO142,AddModel!AQ$5,0)+(AQ144*AQ$6)),OFFSET(DataSet!AO142,AddModel!AQ$5,0)+(AQ144*AQ$6)),0)</f>
        <v>31.999999999999901</v>
      </c>
      <c r="AR145" s="17">
        <f ca="1">IFERROR(IF(AR$7=1,LN(OFFSET(DataSet!AP142,AddModel!AR$5,0)+(AR144*AR$6)),OFFSET(DataSet!AP142,AddModel!AR$5,0)+(AR144*AR$6)),0)</f>
        <v>0</v>
      </c>
      <c r="AS145" s="18">
        <f ca="1">IFERROR(IF(AS$7=1,LN(OFFSET(DataSet!AQ142,AddModel!AS$5,0)+(AS144*AS$6)),OFFSET(DataSet!AQ142,AddModel!AS$5,0)+(AS144*AS$6)),0)</f>
        <v>0</v>
      </c>
      <c r="AT145" s="19">
        <f ca="1">IFERROR(IF(AT$7=1,LN(OFFSET(DataSet!AR142,AddModel!AT$5,0)+(AT144*AT$6)),OFFSET(DataSet!AR142,AddModel!AT$5,0)+(AT144*AT$6)),0)</f>
        <v>0.25443263163695101</v>
      </c>
      <c r="AU145" s="20">
        <f ca="1">IFERROR(IF(AU$7=1,LN(OFFSET(DataSet!AS142,AddModel!AU$5,0)+(AU144*AU$6)),OFFSET(DataSet!AS142,AddModel!AU$5,0)+(AU144*AU$6)),0)</f>
        <v>0.62729676570727</v>
      </c>
      <c r="AV145" s="20">
        <f ca="1">IFERROR(IF(AV$7=1,LN(OFFSET(DataSet!AT142,AddModel!AV$5,0)+(AV144*AV$6)),OFFSET(DataSet!AT142,AddModel!AV$5,0)+(AV144*AV$6)),0)</f>
        <v>-0.74380021507344296</v>
      </c>
      <c r="AW145" s="20">
        <f ca="1">IFERROR(IF(AW$7=1,LN(OFFSET(DataSet!AU142,AddModel!AW$5,0)+(AW144*AW$6)),OFFSET(DataSet!AU142,AddModel!AW$5,0)+(AW144*AW$6)),0)</f>
        <v>-0.83663144668291201</v>
      </c>
      <c r="AX145" s="20">
        <f ca="1">IFERROR(IF(AX$7=1,LN(OFFSET(DataSet!AV142,AddModel!AX$5,0)+(AX144*AX$6)),OFFSET(DataSet!AV142,AddModel!AX$5,0)+(AX144*AX$6)),0)</f>
        <v>18.7520608005442</v>
      </c>
      <c r="AY145" s="20">
        <f ca="1">IFERROR(IF(AY$7=1,LN(OFFSET(DataSet!AW142,AddModel!AY$5,0)+(AY144*AY$6)),OFFSET(DataSet!AW142,AddModel!AY$5,0)+(AY144*AY$6)),0)</f>
        <v>11.401274648001699</v>
      </c>
      <c r="AZ145" s="20">
        <f ca="1">IFERROR(IF(AZ$7=1,LN(OFFSET(DataSet!AX142,AddModel!AZ$5,0)+(AZ144*AZ$6)),OFFSET(DataSet!AX142,AddModel!AZ$5,0)+(AZ144*AZ$6)),0)</f>
        <v>4.7431249622332201</v>
      </c>
      <c r="BA145" s="20">
        <f ca="1">IFERROR(IF(BA$7=1,LN(OFFSET(DataSet!AY142,AddModel!BA$5,0)+(BA144*BA$6)),OFFSET(DataSet!AY142,AddModel!BA$5,0)+(BA144*BA$6)),0)</f>
        <v>19.006493432181198</v>
      </c>
      <c r="BB145" s="20">
        <f ca="1">IFERROR(IF(BB$7=1,LN(OFFSET(DataSet!AZ142,AddModel!BB$5,0)+(BB144*BB$6)),OFFSET(DataSet!AZ142,AddModel!BB$5,0)+(BB144*BB$6)),0)</f>
        <v>2.1671768431139302</v>
      </c>
      <c r="BC145" s="20">
        <f ca="1">IFERROR(IF(BC$7=1,LN(OFFSET(DataSet!BA142,AddModel!BC$5,0)+(BC144*BC$6)),OFFSET(DataSet!BA142,AddModel!BC$5,0)+(BC144*BC$6)),0)</f>
        <v>12.028571413708899</v>
      </c>
      <c r="BD145" s="20">
        <f ca="1">IFERROR(IF(BD$7=1,LN(OFFSET(DataSet!BB142,AddModel!BD$5,0)+(BD144*BD$6)),OFFSET(DataSet!BB142,AddModel!BD$5,0)+(BD144*BD$6)),0)</f>
        <v>1.42337662804049</v>
      </c>
      <c r="BE145" s="21">
        <f ca="1">IFERROR(IF(BE$7=1,LN(OFFSET(DataSet!BC142,AddModel!BE$5,0)+(BE144*BE$6)),OFFSET(DataSet!BC142,AddModel!BE$5,0)+(BE144*BE$6)),0)</f>
        <v>3.9064935155503102</v>
      </c>
      <c r="BF145" s="16">
        <f ca="1">IFERROR(IF(BF$7=1,LN(OFFSET(DataSet!BD142,AddModel!BF$5,0)+(BF144*BF$6)),OFFSET(DataSet!BD142,AddModel!BF$5,0)+(BF144*BF$6)),0)</f>
        <v>-26</v>
      </c>
      <c r="BG145" s="17">
        <f ca="1">IFERROR(IF(BG$7=1,LN(OFFSET(DataSet!BE142,AddModel!BG$5,0)+(BG144*BG$6)),OFFSET(DataSet!BE142,AddModel!BG$5,0)+(BG144*BG$6)),0)</f>
        <v>-25</v>
      </c>
      <c r="BH145" s="17">
        <f ca="1">IFERROR(IF(BH$7=1,LN(OFFSET(DataSet!BF142,AddModel!BH$5,0)+(BH144*BH$6)),OFFSET(DataSet!BF142,AddModel!BH$5,0)+(BH144*BH$6)),0)</f>
        <v>-69</v>
      </c>
      <c r="BI145" s="17">
        <f ca="1">IFERROR(IF(BI$7=1,LN(OFFSET(DataSet!BG142,AddModel!BI$5,0)+(BI144*BI$6)),OFFSET(DataSet!BG142,AddModel!BI$5,0)+(BI144*BI$6)),0)</f>
        <v>-9</v>
      </c>
      <c r="BJ145" s="17">
        <f ca="1">IFERROR(IF(BJ$7=1,LN(OFFSET(DataSet!BH142,AddModel!BJ$5,0)+(BJ144*BJ$6)),OFFSET(DataSet!BH142,AddModel!BJ$5,0)+(BJ144*BJ$6)),0)</f>
        <v>-18</v>
      </c>
      <c r="BK145" s="17">
        <f ca="1">IFERROR(IF(BK$7=1,LN(OFFSET(DataSet!BI142,AddModel!BK$5,0)+(BK144*BK$6)),OFFSET(DataSet!BI142,AddModel!BK$5,0)+(BK144*BK$6)),0)</f>
        <v>0</v>
      </c>
      <c r="BL145" s="17">
        <f ca="1">IFERROR(IF(BL$7=1,LN(OFFSET(DataSet!BJ142,AddModel!BL$5,0)+(BL144*BL$6)),OFFSET(DataSet!BJ142,AddModel!BL$5,0)+(BL144*BL$6)),0)</f>
        <v>96.579729999999998</v>
      </c>
      <c r="BM145" s="17">
        <f ca="1">IFERROR(IF(BM$7=1,LN(OFFSET(DataSet!BK142,AddModel!BM$5,0)+(BM144*BM$6)),OFFSET(DataSet!BK142,AddModel!BM$5,0)+(BM144*BM$6)),0)</f>
        <v>98.722480000000004</v>
      </c>
      <c r="BN145" s="17">
        <f ca="1">IFERROR(IF(BN$7=1,LN(OFFSET(DataSet!BL142,AddModel!BN$5,0)+(BN144*BN$6)),OFFSET(DataSet!BL142,AddModel!BN$5,0)+(BN144*BN$6)),0)</f>
        <v>111.4093</v>
      </c>
      <c r="BO145" s="17">
        <f ca="1">IFERROR(IF(BO$7=1,LN(OFFSET(DataSet!BM142,AddModel!BO$5,0)+(BO144*BO$6)),OFFSET(DataSet!BM142,AddModel!BO$5,0)+(BO144*BO$6)),0)</f>
        <v>142.81190000000001</v>
      </c>
      <c r="BP145" s="17">
        <f ca="1">IFERROR(IF(BP$7=1,LN(OFFSET(DataSet!BN142,AddModel!BP$5,0)+(BP144*BP$6)),OFFSET(DataSet!BN142,AddModel!BP$5,0)+(BP144*BP$6)),0)</f>
        <v>122.6</v>
      </c>
      <c r="BQ145" s="17">
        <f ca="1">IFERROR(IF(BQ$7=1,LN(OFFSET(DataSet!BO142,AddModel!BQ$5,0)+(BQ144*BQ$6)),OFFSET(DataSet!BO142,AddModel!BQ$5,0)+(BQ144*BQ$6)),0)</f>
        <v>113.6028</v>
      </c>
      <c r="BR145" s="17">
        <f ca="1">IFERROR(IF(BR$7=1,LN(OFFSET(DataSet!BP142,AddModel!BR$5,0)+(BR144*BR$6)),OFFSET(DataSet!BP142,AddModel!BR$5,0)+(BR144*BR$6)),0)</f>
        <v>107.2911</v>
      </c>
      <c r="BS145" s="17">
        <f ca="1">IFERROR(IF(BS$7=1,LN(OFFSET(DataSet!BQ142,AddModel!BS$5,0)+(BS144*BS$6)),OFFSET(DataSet!BQ142,AddModel!BS$5,0)+(BS144*BS$6)),0)</f>
        <v>114.46259999999999</v>
      </c>
      <c r="BT145" s="17">
        <f ca="1">IFERROR(IF(BT$7=1,LN(OFFSET(DataSet!BR142,AddModel!BT$5,0)+(BT144*BT$6)),OFFSET(DataSet!BR142,AddModel!BT$5,0)+(BT144*BT$6)),0)</f>
        <v>1394989</v>
      </c>
      <c r="BU145" s="17">
        <f ca="1">IFERROR(IF(BU$7=1,LN(OFFSET(DataSet!BS142,AddModel!BU$5,0)+(BU144*BU$6)),OFFSET(DataSet!BS142,AddModel!BU$5,0)+(BU144*BU$6)),0)</f>
        <v>1108447.6853748099</v>
      </c>
      <c r="BV145" s="17">
        <f ca="1">IFERROR(IF(BV$7=1,LN(OFFSET(DataSet!BT142,AddModel!BV$5,0)+(BV144*BV$6)),OFFSET(DataSet!BT142,AddModel!BV$5,0)+(BV144*BV$6)),0)</f>
        <v>111.4093</v>
      </c>
      <c r="BW145" s="17">
        <f ca="1">IFERROR(IF(BW$7=1,LN(OFFSET(DataSet!BU142,AddModel!BW$5,0)+(BW144*BW$6)),OFFSET(DataSet!BU142,AddModel!BW$5,0)+(BW144*BW$6)),0)</f>
        <v>3.71</v>
      </c>
      <c r="BX145" s="17">
        <f ca="1">IFERROR(IF(BX$7=1,LN(OFFSET(DataSet!BV142,AddModel!BX$5,0)+(BX144*BX$6)),OFFSET(DataSet!BV142,AddModel!BX$5,0)+(BX144*BX$6)),0)</f>
        <v>7.8</v>
      </c>
      <c r="BY145" s="17">
        <f ca="1">IFERROR(IF(BY$7=1,LN(OFFSET(DataSet!BW142,AddModel!BY$5,0)+(BY144*BY$6)),OFFSET(DataSet!BW142,AddModel!BY$5,0)+(BY144*BY$6)),0)</f>
        <v>101.8</v>
      </c>
      <c r="BZ145" s="17">
        <f ca="1">IFERROR(IF(BZ$7=1,LN(OFFSET(DataSet!BX142,AddModel!BZ$5,0)+(BZ144*BZ$6)),OFFSET(DataSet!BX142,AddModel!BZ$5,0)+(BZ144*BZ$6)),0)</f>
        <v>4.7013890437286339</v>
      </c>
      <c r="CA145" s="17">
        <f ca="1">IFERROR(IF(CA$7=1,LN(OFFSET(DataSet!BY142,AddModel!CA$5,0)+(CA144*CA$6)),OFFSET(DataSet!BY142,AddModel!CA$5,0)+(CA144*CA$6)),0)</f>
        <v>109.5</v>
      </c>
      <c r="CB145" s="18">
        <f ca="1">IFERROR(IF(CB$7=1,LN(OFFSET(DataSet!BZ142,AddModel!CB$5,0)+(CB144*CB$6)),OFFSET(DataSet!BZ142,AddModel!CB$5,0)+(CB144*CB$6)),0)</f>
        <v>108</v>
      </c>
      <c r="CC145" s="30">
        <f ca="1">IFERROR(IF(CC$7=1,LN(OFFSET(DataSet!CA142,AddModel!CC$5,0)+(CC144*CC$6)),OFFSET(DataSet!CA142,AddModel!CC$5,0)+(CC144*CC$6)),0)</f>
        <v>-0.21072103131565253</v>
      </c>
      <c r="CD145" s="40">
        <f ca="1">IFERROR(IF(CD$7=1,LN(OFFSET(DataSet!CB142,AddModel!CD$5,0)+(CD144*CD$6)),OFFSET(DataSet!CB142,AddModel!CD$5,0)+(CD144*CD$6)),0)</f>
        <v>2.2170272046323989</v>
      </c>
      <c r="CE145" s="41">
        <f ca="1">IFERROR(IF(CE$7=1,LN(OFFSET(DataSet!CC142,AddModel!CE$5,0)+(CE144*CE$6)),OFFSET(DataSet!CC142,AddModel!CE$5,0)+(CE144*CE$6)),0)</f>
        <v>10.431000000000001</v>
      </c>
      <c r="CF145" s="41">
        <f ca="1">IFERROR(IF(CF$7=1,LN(OFFSET(DataSet!CD142,AddModel!CF$5,0)+(CF144*CF$6)),OFFSET(DataSet!CD142,AddModel!CF$5,0)+(CF144*CF$6)),0)</f>
        <v>8.74</v>
      </c>
      <c r="CG145" s="41">
        <f ca="1">IFERROR(IF(CG$7=1,LN(OFFSET(DataSet!CE142,AddModel!CG$5,0)+(CG144*CG$6)),OFFSET(DataSet!CE142,AddModel!CG$5,0)+(CG144*CG$6)),0)</f>
        <v>9.6999999999999993</v>
      </c>
      <c r="CH145" s="6">
        <f ca="1">IFERROR(IF(CH$7=1,LN(OFFSET(DataSet!CF142,AddModel!CH$5,0)+(CH144*CH$6)),OFFSET(DataSet!CF142,AddModel!CH$5,0)+(CH144*CH$6)),0)</f>
        <v>0</v>
      </c>
      <c r="CI145" s="6">
        <f ca="1">IFERROR(IF(CI$7=1,LN(OFFSET(DataSet!CG142,AddModel!CI$5,0)+(CI144*CI$6)),OFFSET(DataSet!CG142,AddModel!CI$5,0)+(CI144*CI$6)),0)</f>
        <v>1</v>
      </c>
      <c r="CJ145">
        <f ca="1">IFERROR(IF(CJ$7=1,LN(OFFSET(DataSet!CH142,AddModel!CJ$5,0)+(CJ144*CJ$6)),OFFSET(DataSet!CH142,AddModel!CJ$5,0)+(CJ144*CJ$6)),0)</f>
        <v>0</v>
      </c>
      <c r="CK145">
        <f ca="1">IFERROR(IF(CK$7=1,LN(OFFSET(DataSet!CI142,AddModel!CK$5,0)+(CK144*CK$6)),OFFSET(DataSet!CI142,AddModel!CK$5,0)+(CK144*CK$6)),0)</f>
        <v>0</v>
      </c>
      <c r="CL145">
        <f ca="1">IFERROR(IF(CL$7=1,LN(OFFSET(DataSet!CJ142,AddModel!CL$5,0)+(CL144*CL$6)),OFFSET(DataSet!CJ142,AddModel!CL$5,0)+(CL144*CL$6)),0)</f>
        <v>0.5714285714285714</v>
      </c>
      <c r="CM145" s="40">
        <f ca="1">IFERROR(IF(CM$7=1,LN(OFFSET(DataSet!CK142,AddModel!CM$5,0)+(CM144*CM$6)),OFFSET(DataSet!CK142,AddModel!CM$5,0)+(CM144*CM$6)),0)</f>
        <v>9.7852677716453118E-2</v>
      </c>
      <c r="CN145" s="41">
        <f ca="1">IFERROR(IF(CN$7=1,LN(OFFSET(DataSet!CL142,AddModel!CN$5,0)+(CN144*CN$6)),OFFSET(DataSet!CL142,AddModel!CN$5,0)+(CN144*CN$6)),0)</f>
        <v>1.8439947015062524E-5</v>
      </c>
      <c r="CO145" s="41">
        <f ca="1">IFERROR(IF(CO$7=1,LN(OFFSET(DataSet!CM142,AddModel!CO$5,0)+(CO144*CO$6)),OFFSET(DataSet!CM142,AddModel!CO$5,0)+(CO144*CO$6)),0)</f>
        <v>3.5553092073980026E-13</v>
      </c>
      <c r="CP145" s="41">
        <f ca="1">IFERROR(IF(CP$7=1,LN(OFFSET(DataSet!CN142,AddModel!CP$5,0)+(CP144*CP$6)),OFFSET(DataSet!CN142,AddModel!CP$5,0)+(CP144*CP$6)),0)</f>
        <v>0</v>
      </c>
      <c r="CQ145" s="17">
        <f ca="1">IFERROR(IF(CQ$7=1,LN(OFFSET(DataSet!CO142,AddModel!CQ$5,0)+(CQ144*CQ$6)),OFFSET(DataSet!CO142,AddModel!CQ$5,0)+(CQ144*CQ$6)),0)</f>
        <v>0</v>
      </c>
      <c r="CR145" s="17">
        <f ca="1">IFERROR(IF(CR$7=1,LN(OFFSET(DataSet!CP142,AddModel!CR$5,0)+(CR144*CR$6)),OFFSET(DataSet!CP142,AddModel!CR$5,0)+(CR144*CR$6)),0)</f>
        <v>0</v>
      </c>
      <c r="CS145" s="17">
        <f ca="1">IFERROR(IF(CS$7=1,LN(OFFSET(DataSet!CQ142,AddModel!CS$5,0)+(CS144*CS$6)),OFFSET(DataSet!CQ142,AddModel!CS$5,0)+(CS144*CS$6)),0)</f>
        <v>0</v>
      </c>
      <c r="CT145" s="17">
        <f ca="1">IFERROR(IF(CT$7=1,LN(OFFSET(DataSet!CR142,AddModel!CT$5,0)+(CT144*CT$6)),OFFSET(DataSet!CR142,AddModel!CT$5,0)+(CT144*CT$6)),0)</f>
        <v>1183.4958321495126</v>
      </c>
      <c r="CU145" s="20">
        <f ca="1">IFERROR(IF(CU$7=1,LN(OFFSET(DataSet!CS142,AddModel!CU$5,0)+(CU144*CU$6)),OFFSET(DataSet!CS142,AddModel!CU$5,0)+(CU144*CU$6)),0)</f>
        <v>0</v>
      </c>
      <c r="CV145" s="20">
        <f ca="1">IFERROR(IF(CV$7=1,LN(OFFSET(DataSet!CT142,AddModel!CV$5,0)+(CV144*CV$6)),OFFSET(DataSet!CT142,AddModel!CV$5,0)+(CV144*CV$6)),0)</f>
        <v>0</v>
      </c>
      <c r="CW145" s="20">
        <f ca="1">IFERROR(IF(CW$7=1,LN(OFFSET(DataSet!CU142,AddModel!CW$5,0)+(CW144*CW$6)),OFFSET(DataSet!CU142,AddModel!CW$5,0)+(CW144*CW$6)),0)</f>
        <v>0</v>
      </c>
      <c r="CX145" s="20">
        <f ca="1">IFERROR(IF(CX$7=1,LN(OFFSET(DataSet!CV142,AddModel!CX$5,0)+(CX144*CX$6)),OFFSET(DataSet!CV142,AddModel!CX$5,0)+(CX144*CX$6)),0)</f>
        <v>0</v>
      </c>
      <c r="CY145" s="113">
        <f ca="1">IFERROR(IF(CY$7=1,LN(OFFSET(DataSet!CW142,AddModel!CY$5,0)+(CY144*CY$6)),OFFSET(DataSet!CW142,AddModel!CY$5,0)+(CY144*CY$6)),0)</f>
        <v>0</v>
      </c>
      <c r="CZ145" s="135">
        <f ca="1">IFERROR(IF(CZ$7=1,LN(OFFSET(DataSet!CX142,AddModel!CZ$5,0)+(CZ144*CZ$6)),OFFSET(DataSet!CX142,AddModel!CZ$5,0)+(CZ144*CZ$6)),0)</f>
        <v>1252467.3502003525</v>
      </c>
      <c r="DA145" s="136">
        <f ca="1">IFERROR(IF(DA$7=1,LN(OFFSET(DataSet!CY142,AddModel!DA$5,0)+(DA144*DA$6)),OFFSET(DataSet!CY142,AddModel!DA$5,0)+(DA144*DA$6)),0)</f>
        <v>126938.9643397996</v>
      </c>
      <c r="DB145" s="137">
        <f ca="1">IFERROR(IF(DB$7=1,LN(OFFSET(DataSet!CZ142,AddModel!DB$5,0)+(DB144*DB$6)),OFFSET(DataSet!CZ142,AddModel!DB$5,0)+(DB144*DB$6)),0)</f>
        <v>1438829.0844975829</v>
      </c>
    </row>
    <row r="146" spans="1:106" x14ac:dyDescent="0.25">
      <c r="A146" s="134">
        <f ca="1">C146*DataSet!CB143</f>
        <v>2498322.5313753225</v>
      </c>
      <c r="B146" s="1">
        <f t="shared" si="7"/>
        <v>44789</v>
      </c>
      <c r="C146" s="87">
        <f t="shared" ca="1" si="6"/>
        <v>272148.42389709398</v>
      </c>
      <c r="D146" s="87">
        <f t="shared" ca="1" si="5"/>
        <v>289914.15598778636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IFERROR(IF(H$7=1,LN(OFFSET(DataSet!F143,AddModel!H$5,0)+(H145*H$6)),OFFSET(DataSet!F143,AddModel!H$5,0)+(H145*H$6)),0)</f>
        <v>0</v>
      </c>
      <c r="I146" s="13">
        <f ca="1">IFERROR(IF(I$7=1,LN(OFFSET(DataSet!G143,AddModel!I$5,0)+(I145*I$6)),OFFSET(DataSet!G143,AddModel!I$5,0)+(I145*I$6)),0)</f>
        <v>0</v>
      </c>
      <c r="J146" s="13">
        <f ca="1">IFERROR(IF(J$7=1,LN(OFFSET(DataSet!H143,AddModel!J$5,0)+(J145*J$6)),OFFSET(DataSet!H143,AddModel!J$5,0)+(J145*J$6)),0)</f>
        <v>0</v>
      </c>
      <c r="K146" s="13">
        <f ca="1">IFERROR(IF(K$7=1,LN(OFFSET(DataSet!I143,AddModel!K$5,0)+(K145*K$6)),OFFSET(DataSet!I143,AddModel!K$5,0)+(K145*K$6)),0)</f>
        <v>0</v>
      </c>
      <c r="L146" s="13">
        <f ca="1">IFERROR(IF(L$7=1,LN(OFFSET(DataSet!J143,AddModel!L$5,0)+(L145*L$6)),OFFSET(DataSet!J143,AddModel!L$5,0)+(L145*L$6)),0)</f>
        <v>0</v>
      </c>
      <c r="M146" s="13">
        <f ca="1">IFERROR(IF(M$7=1,LN(OFFSET(DataSet!K143,AddModel!M$5,0)+(M145*M$6)),OFFSET(DataSet!K143,AddModel!M$5,0)+(M145*M$6)),0)</f>
        <v>0</v>
      </c>
      <c r="N146" s="13">
        <f ca="1">IFERROR(IF(N$7=1,LN(OFFSET(DataSet!L143,AddModel!N$5,0)+(N145*N$6)),OFFSET(DataSet!L143,AddModel!N$5,0)+(N145*N$6)),0)</f>
        <v>0</v>
      </c>
      <c r="O146" s="13">
        <f ca="1">IFERROR(IF(O$7=1,LN(OFFSET(DataSet!M143,AddModel!O$5,0)+(O145*O$6)),OFFSET(DataSet!M143,AddModel!O$5,0)+(O145*O$6)),0)</f>
        <v>1</v>
      </c>
      <c r="P146" s="13">
        <f ca="1">IFERROR(IF(P$7=1,LN(OFFSET(DataSet!N143,AddModel!P$5,0)+(P145*P$6)),OFFSET(DataSet!N143,AddModel!P$5,0)+(P145*P$6)),0)</f>
        <v>0</v>
      </c>
      <c r="Q146" s="13">
        <f ca="1">IFERROR(IF(Q$7=1,LN(OFFSET(DataSet!O143,AddModel!Q$5,0)+(Q145*Q$6)),OFFSET(DataSet!O143,AddModel!Q$5,0)+(Q145*Q$6)),0)</f>
        <v>0</v>
      </c>
      <c r="R146" s="13">
        <f ca="1">IFERROR(IF(R$7=1,LN(OFFSET(DataSet!P143,AddModel!R$5,0)+(R145*R$6)),OFFSET(DataSet!P143,AddModel!R$5,0)+(R145*R$6)),0)</f>
        <v>0</v>
      </c>
      <c r="S146" s="13">
        <f ca="1">IFERROR(IF(S$7=1,LN(OFFSET(DataSet!Q143,AddModel!S$5,0)+(S145*S$6)),OFFSET(DataSet!Q143,AddModel!S$5,0)+(S145*S$6)),0)</f>
        <v>0</v>
      </c>
      <c r="T146" s="14">
        <f ca="1">IFERROR(IF(T$7=1,LN(OFFSET(DataSet!R143,AddModel!T$5,0)+(T145*T$6)),OFFSET(DataSet!R143,AddModel!T$5,0)+(T145*T$6)),0)</f>
        <v>0</v>
      </c>
      <c r="U146" s="14">
        <f ca="1">IFERROR(IF(U$7=1,LN(OFFSET(DataSet!S143,AddModel!U$5,0)+(U145*U$6)),OFFSET(DataSet!S143,AddModel!U$5,0)+(U145*U$6)),0)</f>
        <v>0.71428571428571397</v>
      </c>
      <c r="V146" s="14">
        <f ca="1">IFERROR(IF(V$7=1,LN(OFFSET(DataSet!T143,AddModel!V$5,0)+(V145*V$6)),OFFSET(DataSet!T143,AddModel!V$5,0)+(V145*V$6)),0)</f>
        <v>0</v>
      </c>
      <c r="W146" s="14">
        <f ca="1">IFERROR(IF(W$7=1,LN(OFFSET(DataSet!U143,AddModel!W$5,0)+(W145*W$6)),OFFSET(DataSet!U143,AddModel!W$5,0)+(W145*W$6)),0)</f>
        <v>0</v>
      </c>
      <c r="X146" s="14">
        <f ca="1">IFERROR(IF(X$7=1,LN(OFFSET(DataSet!V143,AddModel!X$5,0)+(X145*X$6)),OFFSET(DataSet!V143,AddModel!X$5,0)+(X145*X$6)),0)</f>
        <v>0</v>
      </c>
      <c r="Y146" s="14">
        <f ca="1">IFERROR(IF(Y$7=1,LN(OFFSET(DataSet!W143,AddModel!Y$5,0)+(Y145*Y$6)),OFFSET(DataSet!W143,AddModel!Y$5,0)+(Y145*Y$6)),0)</f>
        <v>0.71428571428571397</v>
      </c>
      <c r="Z146" s="14">
        <f ca="1">IFERROR(IF(Z$7=1,LN(OFFSET(DataSet!X143,AddModel!Z$5,0)+(Z145*Z$6)),OFFSET(DataSet!X143,AddModel!Z$5,0)+(Z145*Z$6)),0)</f>
        <v>0</v>
      </c>
      <c r="AA146" s="14">
        <f ca="1">IFERROR(IF(AA$7=1,LN(OFFSET(DataSet!Y143,AddModel!AA$5,0)+(AA145*AA$6)),OFFSET(DataSet!Y143,AddModel!AA$5,0)+(AA145*AA$6)),0)</f>
        <v>0</v>
      </c>
      <c r="AB146" s="14">
        <f ca="1">IFERROR(IF(AB$7=1,LN(OFFSET(DataSet!Z143,AddModel!AB$5,0)+(AB145*AB$6)),OFFSET(DataSet!Z143,AddModel!AB$5,0)+(AB145*AB$6)),0)</f>
        <v>0</v>
      </c>
      <c r="AC146" s="15">
        <f ca="1">IFERROR(IF(AC$7=1,LN(OFFSET(DataSet!AA143,AddModel!AC$5,0)+(AC145*AC$6)),OFFSET(DataSet!AA143,AddModel!AC$5,0)+(AC145*AC$6)),0)</f>
        <v>0</v>
      </c>
      <c r="AD146" s="15">
        <f ca="1">IFERROR(IF(AD$7=1,LN(OFFSET(DataSet!AB143,AddModel!AD$5,0)+(AD145*AD$6)),OFFSET(DataSet!AB143,AddModel!AD$5,0)+(AD145*AD$6)),0)</f>
        <v>0</v>
      </c>
      <c r="AE146" s="15">
        <f ca="1">IFERROR(IF(AE$7=1,LN(OFFSET(DataSet!AC143,AddModel!AE$5,0)+(AE145*AE$6)),OFFSET(DataSet!AC143,AddModel!AE$5,0)+(AE145*AE$6)),0)</f>
        <v>0</v>
      </c>
      <c r="AF146" s="15">
        <f ca="1">IFERROR(IF(AF$7=1,LN(OFFSET(DataSet!AD143,AddModel!AF$5,0)+(AF145*AF$6)),OFFSET(DataSet!AD143,AddModel!AF$5,0)+(AF145*AF$6)),0)</f>
        <v>0</v>
      </c>
      <c r="AG146" s="15">
        <f ca="1">IFERROR(IF(AG$7=1,LN(OFFSET(DataSet!AE143,AddModel!AG$5,0)+(AG145*AG$6)),OFFSET(DataSet!AE143,AddModel!AG$5,0)+(AG145*AG$6)),0)</f>
        <v>0</v>
      </c>
      <c r="AH146" s="15">
        <f ca="1">IFERROR(IF(AH$7=1,LN(OFFSET(DataSet!AF143,AddModel!AH$5,0)+(AH145*AH$6)),OFFSET(DataSet!AF143,AddModel!AH$5,0)+(AH145*AH$6)),0)</f>
        <v>0</v>
      </c>
      <c r="AI146" s="15">
        <f ca="1">IFERROR(IF(AI$7=1,LN(OFFSET(DataSet!AG143,AddModel!AI$5,0)+(AI145*AI$6)),OFFSET(DataSet!AG143,AddModel!AI$5,0)+(AI145*AI$6)),0)</f>
        <v>0</v>
      </c>
      <c r="AJ146" s="15">
        <f ca="1">IFERROR(IF(AJ$7=1,LN(OFFSET(DataSet!AH143,AddModel!AJ$5,0)+(AJ145*AJ$6)),OFFSET(DataSet!AH143,AddModel!AJ$5,0)+(AJ145*AJ$6)),0)</f>
        <v>0</v>
      </c>
      <c r="AK146" s="15">
        <f ca="1">IFERROR(IF(AK$7=1,LN(OFFSET(DataSet!AI143,AddModel!AK$5,0)+(AK145*AK$6)),OFFSET(DataSet!AI143,AddModel!AK$5,0)+(AK145*AK$6)),0)</f>
        <v>0</v>
      </c>
      <c r="AL146" s="13">
        <f ca="1">IFERROR(IF(AL$7=1,LN(OFFSET(DataSet!AJ143,AddModel!AL$5,0)+(AL145*AL$6)),OFFSET(DataSet!AJ143,AddModel!AL$5,0)+(AL145*AL$6)),0)</f>
        <v>0</v>
      </c>
      <c r="AM146" s="13">
        <f ca="1">IFERROR(IF(AM$7=1,LN(OFFSET(DataSet!AK143,AddModel!AM$5,0)+(AM145*AM$6)),OFFSET(DataSet!AK143,AddModel!AM$5,0)+(AM145*AM$6)),0)</f>
        <v>0</v>
      </c>
      <c r="AN146" s="13">
        <f ca="1">IFERROR(IF(AN$7=1,LN(OFFSET(DataSet!AL143,AddModel!AN$5,0)+(AN145*AN$6)),OFFSET(DataSet!AL143,AddModel!AN$5,0)+(AN145*AN$6)),0)</f>
        <v>0</v>
      </c>
      <c r="AO146" s="17">
        <f ca="1">IFERROR(IF(AO$7=1,LN(OFFSET(DataSet!AM143,AddModel!AO$5,0)+(AO145*AO$6)),OFFSET(DataSet!AM143,AddModel!AO$5,0)+(AO145*AO$6)),0)</f>
        <v>52.142857142857402</v>
      </c>
      <c r="AP146" s="17">
        <f ca="1">IFERROR(IF(AP$7=1,LN(OFFSET(DataSet!AN143,AddModel!AP$5,0)+(AP145*AP$6)),OFFSET(DataSet!AN143,AddModel!AP$5,0)+(AP145*AP$6)),0)</f>
        <v>52.285714285714597</v>
      </c>
      <c r="AQ146" s="17">
        <f ca="1">IFERROR(IF(AQ$7=1,LN(OFFSET(DataSet!AO143,AddModel!AQ$5,0)+(AQ145*AQ$6)),OFFSET(DataSet!AO143,AddModel!AQ$5,0)+(AQ145*AQ$6)),0)</f>
        <v>32.999999999999901</v>
      </c>
      <c r="AR146" s="17">
        <f ca="1">IFERROR(IF(AR$7=1,LN(OFFSET(DataSet!AP143,AddModel!AR$5,0)+(AR145*AR$6)),OFFSET(DataSet!AP143,AddModel!AR$5,0)+(AR145*AR$6)),0)</f>
        <v>0</v>
      </c>
      <c r="AS146" s="18">
        <f ca="1">IFERROR(IF(AS$7=1,LN(OFFSET(DataSet!AQ143,AddModel!AS$5,0)+(AS145*AS$6)),OFFSET(DataSet!AQ143,AddModel!AS$5,0)+(AS145*AS$6)),0)</f>
        <v>0</v>
      </c>
      <c r="AT146" s="19">
        <f ca="1">IFERROR(IF(AT$7=1,LN(OFFSET(DataSet!AR143,AddModel!AT$5,0)+(AT145*AT$6)),OFFSET(DataSet!AR143,AddModel!AT$5,0)+(AT145*AT$6)),0)</f>
        <v>0.61696014590077397</v>
      </c>
      <c r="AU146" s="20">
        <f ca="1">IFERROR(IF(AU$7=1,LN(OFFSET(DataSet!AS143,AddModel!AU$5,0)+(AU145*AU$6)),OFFSET(DataSet!AS143,AddModel!AU$5,0)+(AU145*AU$6)),0)</f>
        <v>0.56446743455363302</v>
      </c>
      <c r="AV146" s="20">
        <f ca="1">IFERROR(IF(AV$7=1,LN(OFFSET(DataSet!AT143,AddModel!AV$5,0)+(AV145*AV$6)),OFFSET(DataSet!AT143,AddModel!AV$5,0)+(AV145*AV$6)),0)</f>
        <v>4.4336954025329001E-2</v>
      </c>
      <c r="AW146" s="20">
        <f ca="1">IFERROR(IF(AW$7=1,LN(OFFSET(DataSet!AU143,AddModel!AW$5,0)+(AW145*AW$6)),OFFSET(DataSet!AU143,AddModel!AW$5,0)+(AW145*AW$6)),0)</f>
        <v>0.29363080432690603</v>
      </c>
      <c r="AX146" s="20">
        <f ca="1">IFERROR(IF(AX$7=1,LN(OFFSET(DataSet!AV143,AddModel!AX$5,0)+(AX145*AX$6)),OFFSET(DataSet!AV143,AddModel!AX$5,0)+(AX145*AX$6)),0)</f>
        <v>18.233689105665501</v>
      </c>
      <c r="AY146" s="20">
        <f ca="1">IFERROR(IF(AY$7=1,LN(OFFSET(DataSet!AW143,AddModel!AY$5,0)+(AY145*AY$6)),OFFSET(DataSet!AW143,AddModel!AY$5,0)+(AY145*AY$6)),0)</f>
        <v>10.977091078839999</v>
      </c>
      <c r="AZ146" s="20">
        <f ca="1">IFERROR(IF(AZ$7=1,LN(OFFSET(DataSet!AX143,AddModel!AZ$5,0)+(AZ145*AZ$6)),OFFSET(DataSet!AX143,AddModel!AZ$5,0)+(AZ145*AZ$6)),0)</f>
        <v>4.6959796059322301</v>
      </c>
      <c r="BA146" s="20">
        <f ca="1">IFERROR(IF(BA$7=1,LN(OFFSET(DataSet!AY143,AddModel!BA$5,0)+(BA145*BA$6)),OFFSET(DataSet!AY143,AddModel!BA$5,0)+(BA145*BA$6)),0)</f>
        <v>18.850649251566299</v>
      </c>
      <c r="BB146" s="20">
        <f ca="1">IFERROR(IF(BB$7=1,LN(OFFSET(DataSet!AZ143,AddModel!BB$5,0)+(BB145*BB$6)),OFFSET(DataSet!AZ143,AddModel!BB$5,0)+(BB145*BB$6)),0)</f>
        <v>2.07903963771051</v>
      </c>
      <c r="BC146" s="20">
        <f ca="1">IFERROR(IF(BC$7=1,LN(OFFSET(DataSet!BA143,AddModel!BC$5,0)+(BC145*BC$6)),OFFSET(DataSet!BA143,AddModel!BC$5,0)+(BC145*BC$6)),0)</f>
        <v>11.5415585133936</v>
      </c>
      <c r="BD146" s="20">
        <f ca="1">IFERROR(IF(BD$7=1,LN(OFFSET(DataSet!BB143,AddModel!BD$5,0)+(BD145*BD$6)),OFFSET(DataSet!BB143,AddModel!BD$5,0)+(BD145*BD$6)),0)</f>
        <v>2.1233765917358398</v>
      </c>
      <c r="BE146" s="21">
        <f ca="1">IFERROR(IF(BE$7=1,LN(OFFSET(DataSet!BC143,AddModel!BE$5,0)+(BE145*BE$6)),OFFSET(DataSet!BC143,AddModel!BE$5,0)+(BE145*BE$6)),0)</f>
        <v>4.9896104102591403</v>
      </c>
      <c r="BF146" s="16">
        <f ca="1">IFERROR(IF(BF$7=1,LN(OFFSET(DataSet!BD143,AddModel!BF$5,0)+(BF145*BF$6)),OFFSET(DataSet!BD143,AddModel!BF$5,0)+(BF145*BF$6)),0)</f>
        <v>-26</v>
      </c>
      <c r="BG146" s="17">
        <f ca="1">IFERROR(IF(BG$7=1,LN(OFFSET(DataSet!BE143,AddModel!BG$5,0)+(BG145*BG$6)),OFFSET(DataSet!BE143,AddModel!BG$5,0)+(BG145*BG$6)),0)</f>
        <v>-25</v>
      </c>
      <c r="BH146" s="17">
        <f ca="1">IFERROR(IF(BH$7=1,LN(OFFSET(DataSet!BF143,AddModel!BH$5,0)+(BH145*BH$6)),OFFSET(DataSet!BF143,AddModel!BH$5,0)+(BH145*BH$6)),0)</f>
        <v>-69</v>
      </c>
      <c r="BI146" s="17">
        <f ca="1">IFERROR(IF(BI$7=1,LN(OFFSET(DataSet!BG143,AddModel!BI$5,0)+(BI145*BI$6)),OFFSET(DataSet!BG143,AddModel!BI$5,0)+(BI145*BI$6)),0)</f>
        <v>-9</v>
      </c>
      <c r="BJ146" s="17">
        <f ca="1">IFERROR(IF(BJ$7=1,LN(OFFSET(DataSet!BH143,AddModel!BJ$5,0)+(BJ145*BJ$6)),OFFSET(DataSet!BH143,AddModel!BJ$5,0)+(BJ145*BJ$6)),0)</f>
        <v>-18</v>
      </c>
      <c r="BK146" s="17">
        <f ca="1">IFERROR(IF(BK$7=1,LN(OFFSET(DataSet!BI143,AddModel!BK$5,0)+(BK145*BK$6)),OFFSET(DataSet!BI143,AddModel!BK$5,0)+(BK145*BK$6)),0)</f>
        <v>0</v>
      </c>
      <c r="BL146" s="17">
        <f ca="1">IFERROR(IF(BL$7=1,LN(OFFSET(DataSet!BJ143,AddModel!BL$5,0)+(BL145*BL$6)),OFFSET(DataSet!BJ143,AddModel!BL$5,0)+(BL145*BL$6)),0)</f>
        <v>96.579729999999998</v>
      </c>
      <c r="BM146" s="17">
        <f ca="1">IFERROR(IF(BM$7=1,LN(OFFSET(DataSet!BK143,AddModel!BM$5,0)+(BM145*BM$6)),OFFSET(DataSet!BK143,AddModel!BM$5,0)+(BM145*BM$6)),0)</f>
        <v>98.722480000000004</v>
      </c>
      <c r="BN146" s="17">
        <f ca="1">IFERROR(IF(BN$7=1,LN(OFFSET(DataSet!BL143,AddModel!BN$5,0)+(BN145*BN$6)),OFFSET(DataSet!BL143,AddModel!BN$5,0)+(BN145*BN$6)),0)</f>
        <v>111.4093</v>
      </c>
      <c r="BO146" s="17">
        <f ca="1">IFERROR(IF(BO$7=1,LN(OFFSET(DataSet!BM143,AddModel!BO$5,0)+(BO145*BO$6)),OFFSET(DataSet!BM143,AddModel!BO$5,0)+(BO145*BO$6)),0)</f>
        <v>142.81190000000001</v>
      </c>
      <c r="BP146" s="17">
        <f ca="1">IFERROR(IF(BP$7=1,LN(OFFSET(DataSet!BN143,AddModel!BP$5,0)+(BP145*BP$6)),OFFSET(DataSet!BN143,AddModel!BP$5,0)+(BP145*BP$6)),0)</f>
        <v>122.6</v>
      </c>
      <c r="BQ146" s="17">
        <f ca="1">IFERROR(IF(BQ$7=1,LN(OFFSET(DataSet!BO143,AddModel!BQ$5,0)+(BQ145*BQ$6)),OFFSET(DataSet!BO143,AddModel!BQ$5,0)+(BQ145*BQ$6)),0)</f>
        <v>113.6028</v>
      </c>
      <c r="BR146" s="17">
        <f ca="1">IFERROR(IF(BR$7=1,LN(OFFSET(DataSet!BP143,AddModel!BR$5,0)+(BR145*BR$6)),OFFSET(DataSet!BP143,AddModel!BR$5,0)+(BR145*BR$6)),0)</f>
        <v>107.2911</v>
      </c>
      <c r="BS146" s="17">
        <f ca="1">IFERROR(IF(BS$7=1,LN(OFFSET(DataSet!BQ143,AddModel!BS$5,0)+(BS145*BS$6)),OFFSET(DataSet!BQ143,AddModel!BS$5,0)+(BS145*BS$6)),0)</f>
        <v>114.46259999999999</v>
      </c>
      <c r="BT146" s="17">
        <f ca="1">IFERROR(IF(BT$7=1,LN(OFFSET(DataSet!BR143,AddModel!BT$5,0)+(BT145*BT$6)),OFFSET(DataSet!BR143,AddModel!BT$5,0)+(BT145*BT$6)),0)</f>
        <v>1394989</v>
      </c>
      <c r="BU146" s="17">
        <f ca="1">IFERROR(IF(BU$7=1,LN(OFFSET(DataSet!BS143,AddModel!BU$5,0)+(BU145*BU$6)),OFFSET(DataSet!BS143,AddModel!BU$5,0)+(BU145*BU$6)),0)</f>
        <v>1108447.6853748099</v>
      </c>
      <c r="BV146" s="17">
        <f ca="1">IFERROR(IF(BV$7=1,LN(OFFSET(DataSet!BT143,AddModel!BV$5,0)+(BV145*BV$6)),OFFSET(DataSet!BT143,AddModel!BV$5,0)+(BV145*BV$6)),0)</f>
        <v>111.4093</v>
      </c>
      <c r="BW146" s="17">
        <f ca="1">IFERROR(IF(BW$7=1,LN(OFFSET(DataSet!BU143,AddModel!BW$5,0)+(BW145*BW$6)),OFFSET(DataSet!BU143,AddModel!BW$5,0)+(BW145*BW$6)),0)</f>
        <v>3.71</v>
      </c>
      <c r="BX146" s="17">
        <f ca="1">IFERROR(IF(BX$7=1,LN(OFFSET(DataSet!BV143,AddModel!BX$5,0)+(BX145*BX$6)),OFFSET(DataSet!BV143,AddModel!BX$5,0)+(BX145*BX$6)),0)</f>
        <v>7.8</v>
      </c>
      <c r="BY146" s="17">
        <f ca="1">IFERROR(IF(BY$7=1,LN(OFFSET(DataSet!BW143,AddModel!BY$5,0)+(BY145*BY$6)),OFFSET(DataSet!BW143,AddModel!BY$5,0)+(BY145*BY$6)),0)</f>
        <v>101.8</v>
      </c>
      <c r="BZ146" s="17">
        <f ca="1">IFERROR(IF(BZ$7=1,LN(OFFSET(DataSet!BX143,AddModel!BZ$5,0)+(BZ145*BZ$6)),OFFSET(DataSet!BX143,AddModel!BZ$5,0)+(BZ145*BZ$6)),0)</f>
        <v>4.7013890437286339</v>
      </c>
      <c r="CA146" s="17">
        <f ca="1">IFERROR(IF(CA$7=1,LN(OFFSET(DataSet!BY143,AddModel!CA$5,0)+(CA145*CA$6)),OFFSET(DataSet!BY143,AddModel!CA$5,0)+(CA145*CA$6)),0)</f>
        <v>109.5</v>
      </c>
      <c r="CB146" s="18">
        <f ca="1">IFERROR(IF(CB$7=1,LN(OFFSET(DataSet!BZ143,AddModel!CB$5,0)+(CB145*CB$6)),OFFSET(DataSet!BZ143,AddModel!CB$5,0)+(CB145*CB$6)),0)</f>
        <v>108</v>
      </c>
      <c r="CC146" s="30">
        <f ca="1">IFERROR(IF(CC$7=1,LN(OFFSET(DataSet!CA143,AddModel!CC$5,0)+(CC145*CC$6)),OFFSET(DataSet!CA143,AddModel!CC$5,0)+(CC145*CC$6)),0)</f>
        <v>-0.21072103131565253</v>
      </c>
      <c r="CD146" s="40">
        <f ca="1">IFERROR(IF(CD$7=1,LN(OFFSET(DataSet!CB143,AddModel!CD$5,0)+(CD145*CD$6)),OFFSET(DataSet!CB143,AddModel!CD$5,0)+(CD145*CD$6)),0)</f>
        <v>2.2170272046323989</v>
      </c>
      <c r="CE146" s="41">
        <f ca="1">IFERROR(IF(CE$7=1,LN(OFFSET(DataSet!CC143,AddModel!CE$5,0)+(CE145*CE$6)),OFFSET(DataSet!CC143,AddModel!CE$5,0)+(CE145*CE$6)),0)</f>
        <v>10.431000000000001</v>
      </c>
      <c r="CF146" s="41">
        <f ca="1">IFERROR(IF(CF$7=1,LN(OFFSET(DataSet!CD143,AddModel!CF$5,0)+(CF145*CF$6)),OFFSET(DataSet!CD143,AddModel!CF$5,0)+(CF145*CF$6)),0)</f>
        <v>8.74</v>
      </c>
      <c r="CG146" s="41">
        <f ca="1">IFERROR(IF(CG$7=1,LN(OFFSET(DataSet!CE143,AddModel!CG$5,0)+(CG145*CG$6)),OFFSET(DataSet!CE143,AddModel!CG$5,0)+(CG145*CG$6)),0)</f>
        <v>9.6999999999999993</v>
      </c>
      <c r="CH146" s="6">
        <f ca="1">IFERROR(IF(CH$7=1,LN(OFFSET(DataSet!CF143,AddModel!CH$5,0)+(CH145*CH$6)),OFFSET(DataSet!CF143,AddModel!CH$5,0)+(CH145*CH$6)),0)</f>
        <v>0</v>
      </c>
      <c r="CI146" s="6">
        <f ca="1">IFERROR(IF(CI$7=1,LN(OFFSET(DataSet!CG143,AddModel!CI$5,0)+(CI145*CI$6)),OFFSET(DataSet!CG143,AddModel!CI$5,0)+(CI145*CI$6)),0)</f>
        <v>1</v>
      </c>
      <c r="CJ146">
        <f ca="1">IFERROR(IF(CJ$7=1,LN(OFFSET(DataSet!CH143,AddModel!CJ$5,0)+(CJ145*CJ$6)),OFFSET(DataSet!CH143,AddModel!CJ$5,0)+(CJ145*CJ$6)),0)</f>
        <v>0</v>
      </c>
      <c r="CK146">
        <f ca="1">IFERROR(IF(CK$7=1,LN(OFFSET(DataSet!CI143,AddModel!CK$5,0)+(CK145*CK$6)),OFFSET(DataSet!CI143,AddModel!CK$5,0)+(CK145*CK$6)),0)</f>
        <v>0</v>
      </c>
      <c r="CL146">
        <f ca="1">IFERROR(IF(CL$7=1,LN(OFFSET(DataSet!CJ143,AddModel!CL$5,0)+(CL145*CL$6)),OFFSET(DataSet!CJ143,AddModel!CL$5,0)+(CL145*CL$6)),0)</f>
        <v>1</v>
      </c>
      <c r="CM146" s="40">
        <f ca="1">IFERROR(IF(CM$7=1,LN(OFFSET(DataSet!CK143,AddModel!CM$5,0)+(CM145*CM$6)),OFFSET(DataSet!CK143,AddModel!CM$5,0)+(CM145*CM$6)),0)</f>
        <v>7.8282142173162497E-2</v>
      </c>
      <c r="CN146" s="41">
        <f ca="1">IFERROR(IF(CN$7=1,LN(OFFSET(DataSet!CL143,AddModel!CN$5,0)+(CN145*CN$6)),OFFSET(DataSet!CL143,AddModel!CN$5,0)+(CN145*CN$6)),0)</f>
        <v>1.2907962910543766E-5</v>
      </c>
      <c r="CO146" s="41">
        <f ca="1">IFERROR(IF(CO$7=1,LN(OFFSET(DataSet!CM143,AddModel!CO$5,0)+(CO145*CO$6)),OFFSET(DataSet!CM143,AddModel!CO$5,0)+(CO145*CO$6)),0)</f>
        <v>2.1331855244388014E-13</v>
      </c>
      <c r="CP146" s="41">
        <f ca="1">IFERROR(IF(CP$7=1,LN(OFFSET(DataSet!CN143,AddModel!CP$5,0)+(CP145*CP$6)),OFFSET(DataSet!CN143,AddModel!CP$5,0)+(CP145*CP$6)),0)</f>
        <v>0</v>
      </c>
      <c r="CQ146" s="17">
        <f ca="1">IFERROR(IF(CQ$7=1,LN(OFFSET(DataSet!CO143,AddModel!CQ$5,0)+(CQ145*CQ$6)),OFFSET(DataSet!CO143,AddModel!CQ$5,0)+(CQ145*CQ$6)),0)</f>
        <v>0</v>
      </c>
      <c r="CR146" s="17">
        <f ca="1">IFERROR(IF(CR$7=1,LN(OFFSET(DataSet!CP143,AddModel!CR$5,0)+(CR145*CR$6)),OFFSET(DataSet!CP143,AddModel!CR$5,0)+(CR145*CR$6)),0)</f>
        <v>0</v>
      </c>
      <c r="CS146" s="17">
        <f ca="1">IFERROR(IF(CS$7=1,LN(OFFSET(DataSet!CQ143,AddModel!CS$5,0)+(CS145*CS$6)),OFFSET(DataSet!CQ143,AddModel!CS$5,0)+(CS145*CS$6)),0)</f>
        <v>0</v>
      </c>
      <c r="CT146" s="17">
        <f ca="1">IFERROR(IF(CT$7=1,LN(OFFSET(DataSet!CR143,AddModel!CT$5,0)+(CT145*CT$6)),OFFSET(DataSet!CR143,AddModel!CT$5,0)+(CT145*CT$6)),0)</f>
        <v>828.44708250465874</v>
      </c>
      <c r="CU146" s="20">
        <f ca="1">IFERROR(IF(CU$7=1,LN(OFFSET(DataSet!CS143,AddModel!CU$5,0)+(CU145*CU$6)),OFFSET(DataSet!CS143,AddModel!CU$5,0)+(CU145*CU$6)),0)</f>
        <v>0</v>
      </c>
      <c r="CV146" s="20">
        <f ca="1">IFERROR(IF(CV$7=1,LN(OFFSET(DataSet!CT143,AddModel!CV$5,0)+(CV145*CV$6)),OFFSET(DataSet!CT143,AddModel!CV$5,0)+(CV145*CV$6)),0)</f>
        <v>0</v>
      </c>
      <c r="CW146" s="20">
        <f ca="1">IFERROR(IF(CW$7=1,LN(OFFSET(DataSet!CU143,AddModel!CW$5,0)+(CW145*CW$6)),OFFSET(DataSet!CU143,AddModel!CW$5,0)+(CW145*CW$6)),0)</f>
        <v>0</v>
      </c>
      <c r="CX146" s="20">
        <f ca="1">IFERROR(IF(CX$7=1,LN(OFFSET(DataSet!CV143,AddModel!CX$5,0)+(CX145*CX$6)),OFFSET(DataSet!CV143,AddModel!CX$5,0)+(CX145*CX$6)),0)</f>
        <v>0</v>
      </c>
      <c r="CY146" s="113">
        <f ca="1">IFERROR(IF(CY$7=1,LN(OFFSET(DataSet!CW143,AddModel!CY$5,0)+(CY145*CY$6)),OFFSET(DataSet!CW143,AddModel!CY$5,0)+(CY145*CY$6)),0)</f>
        <v>0</v>
      </c>
      <c r="CZ146" s="135">
        <f ca="1">IFERROR(IF(CZ$7=1,LN(OFFSET(DataSet!CX143,AddModel!CZ$5,0)+(CZ145*CZ$6)),OFFSET(DataSet!CX143,AddModel!CZ$5,0)+(CZ145*CZ$6)),0)</f>
        <v>1114373.8801602819</v>
      </c>
      <c r="DA146" s="136">
        <f ca="1">IFERROR(IF(DA$7=1,LN(OFFSET(DataSet!CY143,AddModel!DA$5,0)+(DA145*DA$6)),OFFSET(DataSet!CY143,AddModel!DA$5,0)+(DA145*DA$6)),0)</f>
        <v>101551.17147183968</v>
      </c>
      <c r="DB146" s="137">
        <f ca="1">IFERROR(IF(DB$7=1,LN(OFFSET(DataSet!CZ143,AddModel!DB$5,0)+(DB145*DB$6)),OFFSET(DataSet!CZ143,AddModel!DB$5,0)+(DB145*DB$6)),0)</f>
        <v>1487863.2675980662</v>
      </c>
    </row>
    <row r="147" spans="1:106" x14ac:dyDescent="0.25">
      <c r="A147" s="134">
        <f ca="1">C147*DataSet!CB144</f>
        <v>2707701.4575789557</v>
      </c>
      <c r="B147" s="1">
        <f t="shared" si="7"/>
        <v>44796</v>
      </c>
      <c r="C147" s="87">
        <f t="shared" ca="1" si="6"/>
        <v>294956.58579291456</v>
      </c>
      <c r="D147" s="87">
        <f t="shared" ca="1" si="5"/>
        <v>310039.60040107573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IFERROR(IF(H$7=1,LN(OFFSET(DataSet!F144,AddModel!H$5,0)+(H146*H$6)),OFFSET(DataSet!F144,AddModel!H$5,0)+(H146*H$6)),0)</f>
        <v>0</v>
      </c>
      <c r="I147" s="13">
        <f ca="1">IFERROR(IF(I$7=1,LN(OFFSET(DataSet!G144,AddModel!I$5,0)+(I146*I$6)),OFFSET(DataSet!G144,AddModel!I$5,0)+(I146*I$6)),0)</f>
        <v>0</v>
      </c>
      <c r="J147" s="13">
        <f ca="1">IFERROR(IF(J$7=1,LN(OFFSET(DataSet!H144,AddModel!J$5,0)+(J146*J$6)),OFFSET(DataSet!H144,AddModel!J$5,0)+(J146*J$6)),0)</f>
        <v>0</v>
      </c>
      <c r="K147" s="13">
        <f ca="1">IFERROR(IF(K$7=1,LN(OFFSET(DataSet!I144,AddModel!K$5,0)+(K146*K$6)),OFFSET(DataSet!I144,AddModel!K$5,0)+(K146*K$6)),0)</f>
        <v>0</v>
      </c>
      <c r="L147" s="13">
        <f ca="1">IFERROR(IF(L$7=1,LN(OFFSET(DataSet!J144,AddModel!L$5,0)+(L146*L$6)),OFFSET(DataSet!J144,AddModel!L$5,0)+(L146*L$6)),0)</f>
        <v>0</v>
      </c>
      <c r="M147" s="13">
        <f ca="1">IFERROR(IF(M$7=1,LN(OFFSET(DataSet!K144,AddModel!M$5,0)+(M146*M$6)),OFFSET(DataSet!K144,AddModel!M$5,0)+(M146*M$6)),0)</f>
        <v>0</v>
      </c>
      <c r="N147" s="13">
        <f ca="1">IFERROR(IF(N$7=1,LN(OFFSET(DataSet!L144,AddModel!N$5,0)+(N146*N$6)),OFFSET(DataSet!L144,AddModel!N$5,0)+(N146*N$6)),0)</f>
        <v>0</v>
      </c>
      <c r="O147" s="13">
        <f ca="1">IFERROR(IF(O$7=1,LN(OFFSET(DataSet!M144,AddModel!O$5,0)+(O146*O$6)),OFFSET(DataSet!M144,AddModel!O$5,0)+(O146*O$6)),0)</f>
        <v>1</v>
      </c>
      <c r="P147" s="13">
        <f ca="1">IFERROR(IF(P$7=1,LN(OFFSET(DataSet!N144,AddModel!P$5,0)+(P146*P$6)),OFFSET(DataSet!N144,AddModel!P$5,0)+(P146*P$6)),0)</f>
        <v>0</v>
      </c>
      <c r="Q147" s="13">
        <f ca="1">IFERROR(IF(Q$7=1,LN(OFFSET(DataSet!O144,AddModel!Q$5,0)+(Q146*Q$6)),OFFSET(DataSet!O144,AddModel!Q$5,0)+(Q146*Q$6)),0)</f>
        <v>0</v>
      </c>
      <c r="R147" s="13">
        <f ca="1">IFERROR(IF(R$7=1,LN(OFFSET(DataSet!P144,AddModel!R$5,0)+(R146*R$6)),OFFSET(DataSet!P144,AddModel!R$5,0)+(R146*R$6)),0)</f>
        <v>0</v>
      </c>
      <c r="S147" s="13">
        <f ca="1">IFERROR(IF(S$7=1,LN(OFFSET(DataSet!Q144,AddModel!S$5,0)+(S146*S$6)),OFFSET(DataSet!Q144,AddModel!S$5,0)+(S146*S$6)),0)</f>
        <v>0</v>
      </c>
      <c r="T147" s="14">
        <f ca="1">IFERROR(IF(T$7=1,LN(OFFSET(DataSet!R144,AddModel!T$5,0)+(T146*T$6)),OFFSET(DataSet!R144,AddModel!T$5,0)+(T146*T$6)),0)</f>
        <v>0</v>
      </c>
      <c r="U147" s="14">
        <f ca="1">IFERROR(IF(U$7=1,LN(OFFSET(DataSet!S144,AddModel!U$5,0)+(U146*U$6)),OFFSET(DataSet!S144,AddModel!U$5,0)+(U146*U$6)),0)</f>
        <v>0.71428571428571397</v>
      </c>
      <c r="V147" s="14">
        <f ca="1">IFERROR(IF(V$7=1,LN(OFFSET(DataSet!T144,AddModel!V$5,0)+(V146*V$6)),OFFSET(DataSet!T144,AddModel!V$5,0)+(V146*V$6)),0)</f>
        <v>0</v>
      </c>
      <c r="W147" s="14">
        <f ca="1">IFERROR(IF(W$7=1,LN(OFFSET(DataSet!U144,AddModel!W$5,0)+(W146*W$6)),OFFSET(DataSet!U144,AddModel!W$5,0)+(W146*W$6)),0)</f>
        <v>0</v>
      </c>
      <c r="X147" s="14">
        <f ca="1">IFERROR(IF(X$7=1,LN(OFFSET(DataSet!V144,AddModel!X$5,0)+(X146*X$6)),OFFSET(DataSet!V144,AddModel!X$5,0)+(X146*X$6)),0)</f>
        <v>0</v>
      </c>
      <c r="Y147" s="14">
        <f ca="1">IFERROR(IF(Y$7=1,LN(OFFSET(DataSet!W144,AddModel!Y$5,0)+(Y146*Y$6)),OFFSET(DataSet!W144,AddModel!Y$5,0)+(Y146*Y$6)),0)</f>
        <v>0.71428571428571397</v>
      </c>
      <c r="Z147" s="14">
        <f ca="1">IFERROR(IF(Z$7=1,LN(OFFSET(DataSet!X144,AddModel!Z$5,0)+(Z146*Z$6)),OFFSET(DataSet!X144,AddModel!Z$5,0)+(Z146*Z$6)),0)</f>
        <v>0</v>
      </c>
      <c r="AA147" s="14">
        <f ca="1">IFERROR(IF(AA$7=1,LN(OFFSET(DataSet!Y144,AddModel!AA$5,0)+(AA146*AA$6)),OFFSET(DataSet!Y144,AddModel!AA$5,0)+(AA146*AA$6)),0)</f>
        <v>1</v>
      </c>
      <c r="AB147" s="14">
        <f ca="1">IFERROR(IF(AB$7=1,LN(OFFSET(DataSet!Z144,AddModel!AB$5,0)+(AB146*AB$6)),OFFSET(DataSet!Z144,AddModel!AB$5,0)+(AB146*AB$6)),0)</f>
        <v>1</v>
      </c>
      <c r="AC147" s="15">
        <f ca="1">IFERROR(IF(AC$7=1,LN(OFFSET(DataSet!AA144,AddModel!AC$5,0)+(AC146*AC$6)),OFFSET(DataSet!AA144,AddModel!AC$5,0)+(AC146*AC$6)),0)</f>
        <v>0</v>
      </c>
      <c r="AD147" s="15">
        <f ca="1">IFERROR(IF(AD$7=1,LN(OFFSET(DataSet!AB144,AddModel!AD$5,0)+(AD146*AD$6)),OFFSET(DataSet!AB144,AddModel!AD$5,0)+(AD146*AD$6)),0)</f>
        <v>0</v>
      </c>
      <c r="AE147" s="15">
        <f ca="1">IFERROR(IF(AE$7=1,LN(OFFSET(DataSet!AC144,AddModel!AE$5,0)+(AE146*AE$6)),OFFSET(DataSet!AC144,AddModel!AE$5,0)+(AE146*AE$6)),0)</f>
        <v>0</v>
      </c>
      <c r="AF147" s="15">
        <f ca="1">IFERROR(IF(AF$7=1,LN(OFFSET(DataSet!AD144,AddModel!AF$5,0)+(AF146*AF$6)),OFFSET(DataSet!AD144,AddModel!AF$5,0)+(AF146*AF$6)),0)</f>
        <v>0</v>
      </c>
      <c r="AG147" s="15">
        <f ca="1">IFERROR(IF(AG$7=1,LN(OFFSET(DataSet!AE144,AddModel!AG$5,0)+(AG146*AG$6)),OFFSET(DataSet!AE144,AddModel!AG$5,0)+(AG146*AG$6)),0)</f>
        <v>0</v>
      </c>
      <c r="AH147" s="15">
        <f ca="1">IFERROR(IF(AH$7=1,LN(OFFSET(DataSet!AF144,AddModel!AH$5,0)+(AH146*AH$6)),OFFSET(DataSet!AF144,AddModel!AH$5,0)+(AH146*AH$6)),0)</f>
        <v>0</v>
      </c>
      <c r="AI147" s="15">
        <f ca="1">IFERROR(IF(AI$7=1,LN(OFFSET(DataSet!AG144,AddModel!AI$5,0)+(AI146*AI$6)),OFFSET(DataSet!AG144,AddModel!AI$5,0)+(AI146*AI$6)),0)</f>
        <v>0</v>
      </c>
      <c r="AJ147" s="15">
        <f ca="1">IFERROR(IF(AJ$7=1,LN(OFFSET(DataSet!AH144,AddModel!AJ$5,0)+(AJ146*AJ$6)),OFFSET(DataSet!AH144,AddModel!AJ$5,0)+(AJ146*AJ$6)),0)</f>
        <v>0</v>
      </c>
      <c r="AK147" s="15">
        <f ca="1">IFERROR(IF(AK$7=1,LN(OFFSET(DataSet!AI144,AddModel!AK$5,0)+(AK146*AK$6)),OFFSET(DataSet!AI144,AddModel!AK$5,0)+(AK146*AK$6)),0)</f>
        <v>0</v>
      </c>
      <c r="AL147" s="13">
        <f ca="1">IFERROR(IF(AL$7=1,LN(OFFSET(DataSet!AJ144,AddModel!AL$5,0)+(AL146*AL$6)),OFFSET(DataSet!AJ144,AddModel!AL$5,0)+(AL146*AL$6)),0)</f>
        <v>0</v>
      </c>
      <c r="AM147" s="13">
        <f ca="1">IFERROR(IF(AM$7=1,LN(OFFSET(DataSet!AK144,AddModel!AM$5,0)+(AM146*AM$6)),OFFSET(DataSet!AK144,AddModel!AM$5,0)+(AM146*AM$6)),0)</f>
        <v>0</v>
      </c>
      <c r="AN147" s="13">
        <f ca="1">IFERROR(IF(AN$7=1,LN(OFFSET(DataSet!AL144,AddModel!AN$5,0)+(AN146*AN$6)),OFFSET(DataSet!AL144,AddModel!AN$5,0)+(AN146*AN$6)),0)</f>
        <v>0</v>
      </c>
      <c r="AO147" s="17">
        <f ca="1">IFERROR(IF(AO$7=1,LN(OFFSET(DataSet!AM144,AddModel!AO$5,0)+(AO146*AO$6)),OFFSET(DataSet!AM144,AddModel!AO$5,0)+(AO146*AO$6)),0)</f>
        <v>52.142857142857402</v>
      </c>
      <c r="AP147" s="17">
        <f ca="1">IFERROR(IF(AP$7=1,LN(OFFSET(DataSet!AN144,AddModel!AP$5,0)+(AP146*AP$6)),OFFSET(DataSet!AN144,AddModel!AP$5,0)+(AP146*AP$6)),0)</f>
        <v>52.285714285714597</v>
      </c>
      <c r="AQ147" s="17">
        <f ca="1">IFERROR(IF(AQ$7=1,LN(OFFSET(DataSet!AO144,AddModel!AQ$5,0)+(AQ146*AQ$6)),OFFSET(DataSet!AO144,AddModel!AQ$5,0)+(AQ146*AQ$6)),0)</f>
        <v>33.999999999999901</v>
      </c>
      <c r="AR147" s="17">
        <f ca="1">IFERROR(IF(AR$7=1,LN(OFFSET(DataSet!AP144,AddModel!AR$5,0)+(AR146*AR$6)),OFFSET(DataSet!AP144,AddModel!AR$5,0)+(AR146*AR$6)),0)</f>
        <v>0</v>
      </c>
      <c r="AS147" s="18">
        <f ca="1">IFERROR(IF(AS$7=1,LN(OFFSET(DataSet!AQ144,AddModel!AS$5,0)+(AS146*AS$6)),OFFSET(DataSet!AQ144,AddModel!AS$5,0)+(AS146*AS$6)),0)</f>
        <v>0</v>
      </c>
      <c r="AT147" s="19">
        <f ca="1">IFERROR(IF(AT$7=1,LN(OFFSET(DataSet!AR144,AddModel!AT$5,0)+(AT146*AT$6)),OFFSET(DataSet!AR144,AddModel!AT$5,0)+(AT146*AT$6)),0)</f>
        <v>-0.39804013786338299</v>
      </c>
      <c r="AU147" s="20">
        <f ca="1">IFERROR(IF(AU$7=1,LN(OFFSET(DataSet!AS144,AddModel!AU$5,0)+(AU146*AU$6)),OFFSET(DataSet!AS144,AddModel!AU$5,0)+(AU146*AU$6)),0)</f>
        <v>0.197009129971809</v>
      </c>
      <c r="AV147" s="20">
        <f ca="1">IFERROR(IF(AV$7=1,LN(OFFSET(DataSet!AT144,AddModel!AV$5,0)+(AV146*AV$6)),OFFSET(DataSet!AT144,AddModel!AV$5,0)+(AV146*AV$6)),0)</f>
        <v>-5.67189243882033E-2</v>
      </c>
      <c r="AW147" s="20">
        <f ca="1">IFERROR(IF(AW$7=1,LN(OFFSET(DataSet!AU144,AddModel!AW$5,0)+(AW146*AW$6)),OFFSET(DataSet!AU144,AddModel!AW$5,0)+(AW146*AW$6)),0)</f>
        <v>-0.44249181021788198</v>
      </c>
      <c r="AX147" s="20">
        <f ca="1">IFERROR(IF(AX$7=1,LN(OFFSET(DataSet!AV144,AddModel!AX$5,0)+(AX146*AX$6)),OFFSET(DataSet!AV144,AddModel!AX$5,0)+(AX146*AX$6)),0)</f>
        <v>18.003234948012299</v>
      </c>
      <c r="AY147" s="20">
        <f ca="1">IFERROR(IF(AY$7=1,LN(OFFSET(DataSet!AW144,AddModel!AY$5,0)+(AY146*AY$6)),OFFSET(DataSet!AW144,AddModel!AY$5,0)+(AY146*AY$6)),0)</f>
        <v>10.545847985637501</v>
      </c>
      <c r="AZ147" s="20">
        <f ca="1">IFERROR(IF(AZ$7=1,LN(OFFSET(DataSet!AX144,AddModel!AZ$5,0)+(AZ146*AZ$6)),OFFSET(DataSet!AX144,AddModel!AZ$5,0)+(AZ146*AZ$6)),0)</f>
        <v>4.80612820781728</v>
      </c>
      <c r="BA147" s="20">
        <f ca="1">IFERROR(IF(BA$7=1,LN(OFFSET(DataSet!AY144,AddModel!BA$5,0)+(BA146*BA$6)),OFFSET(DataSet!AY144,AddModel!BA$5,0)+(BA146*BA$6)),0)</f>
        <v>17.605194810148902</v>
      </c>
      <c r="BB147" s="20">
        <f ca="1">IFERROR(IF(BB$7=1,LN(OFFSET(DataSet!AZ144,AddModel!BB$5,0)+(BB146*BB$6)),OFFSET(DataSet!AZ144,AddModel!BB$5,0)+(BB146*BB$6)),0)</f>
        <v>1.9787968412410399</v>
      </c>
      <c r="BC147" s="20">
        <f ca="1">IFERROR(IF(BC$7=1,LN(OFFSET(DataSet!BA144,AddModel!BC$5,0)+(BC146*BC$6)),OFFSET(DataSet!BA144,AddModel!BC$5,0)+(BC146*BC$6)),0)</f>
        <v>10.742857115609301</v>
      </c>
      <c r="BD147" s="20">
        <f ca="1">IFERROR(IF(BD$7=1,LN(OFFSET(DataSet!BB144,AddModel!BD$5,0)+(BD146*BD$6)),OFFSET(DataSet!BB144,AddModel!BD$5,0)+(BD146*BD$6)),0)</f>
        <v>1.9220779168528299</v>
      </c>
      <c r="BE147" s="21">
        <f ca="1">IFERROR(IF(BE$7=1,LN(OFFSET(DataSet!BC144,AddModel!BE$5,0)+(BE146*BE$6)),OFFSET(DataSet!BC144,AddModel!BE$5,0)+(BE146*BE$6)),0)</f>
        <v>4.3636363975994001</v>
      </c>
      <c r="BF147" s="16">
        <f ca="1">IFERROR(IF(BF$7=1,LN(OFFSET(DataSet!BD144,AddModel!BF$5,0)+(BF146*BF$6)),OFFSET(DataSet!BD144,AddModel!BF$5,0)+(BF146*BF$6)),0)</f>
        <v>-26</v>
      </c>
      <c r="BG147" s="17">
        <f ca="1">IFERROR(IF(BG$7=1,LN(OFFSET(DataSet!BE144,AddModel!BG$5,0)+(BG146*BG$6)),OFFSET(DataSet!BE144,AddModel!BG$5,0)+(BG146*BG$6)),0)</f>
        <v>-25</v>
      </c>
      <c r="BH147" s="17">
        <f ca="1">IFERROR(IF(BH$7=1,LN(OFFSET(DataSet!BF144,AddModel!BH$5,0)+(BH146*BH$6)),OFFSET(DataSet!BF144,AddModel!BH$5,0)+(BH146*BH$6)),0)</f>
        <v>-69</v>
      </c>
      <c r="BI147" s="17">
        <f ca="1">IFERROR(IF(BI$7=1,LN(OFFSET(DataSet!BG144,AddModel!BI$5,0)+(BI146*BI$6)),OFFSET(DataSet!BG144,AddModel!BI$5,0)+(BI146*BI$6)),0)</f>
        <v>-9</v>
      </c>
      <c r="BJ147" s="17">
        <f ca="1">IFERROR(IF(BJ$7=1,LN(OFFSET(DataSet!BH144,AddModel!BJ$5,0)+(BJ146*BJ$6)),OFFSET(DataSet!BH144,AddModel!BJ$5,0)+(BJ146*BJ$6)),0)</f>
        <v>-18</v>
      </c>
      <c r="BK147" s="17">
        <f ca="1">IFERROR(IF(BK$7=1,LN(OFFSET(DataSet!BI144,AddModel!BK$5,0)+(BK146*BK$6)),OFFSET(DataSet!BI144,AddModel!BK$5,0)+(BK146*BK$6)),0)</f>
        <v>0</v>
      </c>
      <c r="BL147" s="17">
        <f ca="1">IFERROR(IF(BL$7=1,LN(OFFSET(DataSet!BJ144,AddModel!BL$5,0)+(BL146*BL$6)),OFFSET(DataSet!BJ144,AddModel!BL$5,0)+(BL146*BL$6)),0)</f>
        <v>96.579729999999998</v>
      </c>
      <c r="BM147" s="17">
        <f ca="1">IFERROR(IF(BM$7=1,LN(OFFSET(DataSet!BK144,AddModel!BM$5,0)+(BM146*BM$6)),OFFSET(DataSet!BK144,AddModel!BM$5,0)+(BM146*BM$6)),0)</f>
        <v>98.722480000000004</v>
      </c>
      <c r="BN147" s="17">
        <f ca="1">IFERROR(IF(BN$7=1,LN(OFFSET(DataSet!BL144,AddModel!BN$5,0)+(BN146*BN$6)),OFFSET(DataSet!BL144,AddModel!BN$5,0)+(BN146*BN$6)),0)</f>
        <v>111.4093</v>
      </c>
      <c r="BO147" s="17">
        <f ca="1">IFERROR(IF(BO$7=1,LN(OFFSET(DataSet!BM144,AddModel!BO$5,0)+(BO146*BO$6)),OFFSET(DataSet!BM144,AddModel!BO$5,0)+(BO146*BO$6)),0)</f>
        <v>142.81190000000001</v>
      </c>
      <c r="BP147" s="17">
        <f ca="1">IFERROR(IF(BP$7=1,LN(OFFSET(DataSet!BN144,AddModel!BP$5,0)+(BP146*BP$6)),OFFSET(DataSet!BN144,AddModel!BP$5,0)+(BP146*BP$6)),0)</f>
        <v>122.6</v>
      </c>
      <c r="BQ147" s="17">
        <f ca="1">IFERROR(IF(BQ$7=1,LN(OFFSET(DataSet!BO144,AddModel!BQ$5,0)+(BQ146*BQ$6)),OFFSET(DataSet!BO144,AddModel!BQ$5,0)+(BQ146*BQ$6)),0)</f>
        <v>113.6028</v>
      </c>
      <c r="BR147" s="17">
        <f ca="1">IFERROR(IF(BR$7=1,LN(OFFSET(DataSet!BP144,AddModel!BR$5,0)+(BR146*BR$6)),OFFSET(DataSet!BP144,AddModel!BR$5,0)+(BR146*BR$6)),0)</f>
        <v>107.2911</v>
      </c>
      <c r="BS147" s="17">
        <f ca="1">IFERROR(IF(BS$7=1,LN(OFFSET(DataSet!BQ144,AddModel!BS$5,0)+(BS146*BS$6)),OFFSET(DataSet!BQ144,AddModel!BS$5,0)+(BS146*BS$6)),0)</f>
        <v>114.46259999999999</v>
      </c>
      <c r="BT147" s="17">
        <f ca="1">IFERROR(IF(BT$7=1,LN(OFFSET(DataSet!BR144,AddModel!BT$5,0)+(BT146*BT$6)),OFFSET(DataSet!BR144,AddModel!BT$5,0)+(BT146*BT$6)),0)</f>
        <v>1394989</v>
      </c>
      <c r="BU147" s="17">
        <f ca="1">IFERROR(IF(BU$7=1,LN(OFFSET(DataSet!BS144,AddModel!BU$5,0)+(BU146*BU$6)),OFFSET(DataSet!BS144,AddModel!BU$5,0)+(BU146*BU$6)),0)</f>
        <v>1108447.6853748099</v>
      </c>
      <c r="BV147" s="17">
        <f ca="1">IFERROR(IF(BV$7=1,LN(OFFSET(DataSet!BT144,AddModel!BV$5,0)+(BV146*BV$6)),OFFSET(DataSet!BT144,AddModel!BV$5,0)+(BV146*BV$6)),0)</f>
        <v>111.4093</v>
      </c>
      <c r="BW147" s="17">
        <f ca="1">IFERROR(IF(BW$7=1,LN(OFFSET(DataSet!BU144,AddModel!BW$5,0)+(BW146*BW$6)),OFFSET(DataSet!BU144,AddModel!BW$5,0)+(BW146*BW$6)),0)</f>
        <v>3.71</v>
      </c>
      <c r="BX147" s="17">
        <f ca="1">IFERROR(IF(BX$7=1,LN(OFFSET(DataSet!BV144,AddModel!BX$5,0)+(BX146*BX$6)),OFFSET(DataSet!BV144,AddModel!BX$5,0)+(BX146*BX$6)),0)</f>
        <v>7.8</v>
      </c>
      <c r="BY147" s="17">
        <f ca="1">IFERROR(IF(BY$7=1,LN(OFFSET(DataSet!BW144,AddModel!BY$5,0)+(BY146*BY$6)),OFFSET(DataSet!BW144,AddModel!BY$5,0)+(BY146*BY$6)),0)</f>
        <v>101.8</v>
      </c>
      <c r="BZ147" s="17">
        <f ca="1">IFERROR(IF(BZ$7=1,LN(OFFSET(DataSet!BX144,AddModel!BZ$5,0)+(BZ146*BZ$6)),OFFSET(DataSet!BX144,AddModel!BZ$5,0)+(BZ146*BZ$6)),0)</f>
        <v>4.7013890437286339</v>
      </c>
      <c r="CA147" s="17">
        <f ca="1">IFERROR(IF(CA$7=1,LN(OFFSET(DataSet!BY144,AddModel!CA$5,0)+(CA146*CA$6)),OFFSET(DataSet!BY144,AddModel!CA$5,0)+(CA146*CA$6)),0)</f>
        <v>109.5</v>
      </c>
      <c r="CB147" s="18">
        <f ca="1">IFERROR(IF(CB$7=1,LN(OFFSET(DataSet!BZ144,AddModel!CB$5,0)+(CB146*CB$6)),OFFSET(DataSet!BZ144,AddModel!CB$5,0)+(CB146*CB$6)),0)</f>
        <v>108</v>
      </c>
      <c r="CC147" s="30">
        <f ca="1">IFERROR(IF(CC$7=1,LN(OFFSET(DataSet!CA144,AddModel!CC$5,0)+(CC146*CC$6)),OFFSET(DataSet!CA144,AddModel!CC$5,0)+(CC146*CC$6)),0)</f>
        <v>-0.21072103131565253</v>
      </c>
      <c r="CD147" s="40">
        <f ca="1">IFERROR(IF(CD$7=1,LN(OFFSET(DataSet!CB144,AddModel!CD$5,0)+(CD146*CD$6)),OFFSET(DataSet!CB144,AddModel!CD$5,0)+(CD146*CD$6)),0)</f>
        <v>2.2170272046323989</v>
      </c>
      <c r="CE147" s="41">
        <f ca="1">IFERROR(IF(CE$7=1,LN(OFFSET(DataSet!CC144,AddModel!CE$5,0)+(CE146*CE$6)),OFFSET(DataSet!CC144,AddModel!CE$5,0)+(CE146*CE$6)),0)</f>
        <v>10.431000000000001</v>
      </c>
      <c r="CF147" s="41">
        <f ca="1">IFERROR(IF(CF$7=1,LN(OFFSET(DataSet!CD144,AddModel!CF$5,0)+(CF146*CF$6)),OFFSET(DataSet!CD144,AddModel!CF$5,0)+(CF146*CF$6)),0)</f>
        <v>8.74</v>
      </c>
      <c r="CG147" s="41">
        <f ca="1">IFERROR(IF(CG$7=1,LN(OFFSET(DataSet!CE144,AddModel!CG$5,0)+(CG146*CG$6)),OFFSET(DataSet!CE144,AddModel!CG$5,0)+(CG146*CG$6)),0)</f>
        <v>9.6999999999999993</v>
      </c>
      <c r="CH147" s="6">
        <f ca="1">IFERROR(IF(CH$7=1,LN(OFFSET(DataSet!CF144,AddModel!CH$5,0)+(CH146*CH$6)),OFFSET(DataSet!CF144,AddModel!CH$5,0)+(CH146*CH$6)),0)</f>
        <v>0</v>
      </c>
      <c r="CI147" s="6">
        <f ca="1">IFERROR(IF(CI$7=1,LN(OFFSET(DataSet!CG144,AddModel!CI$5,0)+(CI146*CI$6)),OFFSET(DataSet!CG144,AddModel!CI$5,0)+(CI146*CI$6)),0)</f>
        <v>1</v>
      </c>
      <c r="CJ147">
        <f ca="1">IFERROR(IF(CJ$7=1,LN(OFFSET(DataSet!CH144,AddModel!CJ$5,0)+(CJ146*CJ$6)),OFFSET(DataSet!CH144,AddModel!CJ$5,0)+(CJ146*CJ$6)),0)</f>
        <v>0</v>
      </c>
      <c r="CK147">
        <f ca="1">IFERROR(IF(CK$7=1,LN(OFFSET(DataSet!CI144,AddModel!CK$5,0)+(CK146*CK$6)),OFFSET(DataSet!CI144,AddModel!CK$5,0)+(CK146*CK$6)),0)</f>
        <v>0</v>
      </c>
      <c r="CL147">
        <f ca="1">IFERROR(IF(CL$7=1,LN(OFFSET(DataSet!CJ144,AddModel!CL$5,0)+(CL146*CL$6)),OFFSET(DataSet!CJ144,AddModel!CL$5,0)+(CL146*CL$6)),0)</f>
        <v>1</v>
      </c>
      <c r="CM147" s="40">
        <f ca="1">IFERROR(IF(CM$7=1,LN(OFFSET(DataSet!CK144,AddModel!CM$5,0)+(CM146*CM$6)),OFFSET(DataSet!CK144,AddModel!CM$5,0)+(CM146*CM$6)),0)</f>
        <v>6.2625713738530001E-2</v>
      </c>
      <c r="CN147" s="41">
        <f ca="1">IFERROR(IF(CN$7=1,LN(OFFSET(DataSet!CL144,AddModel!CN$5,0)+(CN146*CN$6)),OFFSET(DataSet!CL144,AddModel!CN$5,0)+(CN146*CN$6)),0)</f>
        <v>9.0355740373806355E-6</v>
      </c>
      <c r="CO147" s="41">
        <f ca="1">IFERROR(IF(CO$7=1,LN(OFFSET(DataSet!CM144,AddModel!CO$5,0)+(CO146*CO$6)),OFFSET(DataSet!CM144,AddModel!CO$5,0)+(CO146*CO$6)),0)</f>
        <v>1.2799113146632809E-13</v>
      </c>
      <c r="CP147" s="41">
        <f ca="1">IFERROR(IF(CP$7=1,LN(OFFSET(DataSet!CN144,AddModel!CP$5,0)+(CP146*CP$6)),OFFSET(DataSet!CN144,AddModel!CP$5,0)+(CP146*CP$6)),0)</f>
        <v>0</v>
      </c>
      <c r="CQ147" s="17">
        <f ca="1">IFERROR(IF(CQ$7=1,LN(OFFSET(DataSet!CO144,AddModel!CQ$5,0)+(CQ146*CQ$6)),OFFSET(DataSet!CO144,AddModel!CQ$5,0)+(CQ146*CQ$6)),0)</f>
        <v>0</v>
      </c>
      <c r="CR147" s="17">
        <f ca="1">IFERROR(IF(CR$7=1,LN(OFFSET(DataSet!CP144,AddModel!CR$5,0)+(CR146*CR$6)),OFFSET(DataSet!CP144,AddModel!CR$5,0)+(CR146*CR$6)),0)</f>
        <v>0</v>
      </c>
      <c r="CS147" s="17">
        <f ca="1">IFERROR(IF(CS$7=1,LN(OFFSET(DataSet!CQ144,AddModel!CS$5,0)+(CS146*CS$6)),OFFSET(DataSet!CQ144,AddModel!CS$5,0)+(CS146*CS$6)),0)</f>
        <v>0</v>
      </c>
      <c r="CT147" s="17">
        <f ca="1">IFERROR(IF(CT$7=1,LN(OFFSET(DataSet!CR144,AddModel!CT$5,0)+(CT146*CT$6)),OFFSET(DataSet!CR144,AddModel!CT$5,0)+(CT146*CT$6)),0)</f>
        <v>579.91295775326103</v>
      </c>
      <c r="CU147" s="20">
        <f ca="1">IFERROR(IF(CU$7=1,LN(OFFSET(DataSet!CS144,AddModel!CU$5,0)+(CU146*CU$6)),OFFSET(DataSet!CS144,AddModel!CU$5,0)+(CU146*CU$6)),0)</f>
        <v>0</v>
      </c>
      <c r="CV147" s="20">
        <f ca="1">IFERROR(IF(CV$7=1,LN(OFFSET(DataSet!CT144,AddModel!CV$5,0)+(CV146*CV$6)),OFFSET(DataSet!CT144,AddModel!CV$5,0)+(CV146*CV$6)),0)</f>
        <v>0</v>
      </c>
      <c r="CW147" s="20">
        <f ca="1">IFERROR(IF(CW$7=1,LN(OFFSET(DataSet!CU144,AddModel!CW$5,0)+(CW146*CW$6)),OFFSET(DataSet!CU144,AddModel!CW$5,0)+(CW146*CW$6)),0)</f>
        <v>0</v>
      </c>
      <c r="CX147" s="20">
        <f ca="1">IFERROR(IF(CX$7=1,LN(OFFSET(DataSet!CV144,AddModel!CX$5,0)+(CX146*CX$6)),OFFSET(DataSet!CV144,AddModel!CX$5,0)+(CX146*CX$6)),0)</f>
        <v>0</v>
      </c>
      <c r="CY147" s="113">
        <f ca="1">IFERROR(IF(CY$7=1,LN(OFFSET(DataSet!CW144,AddModel!CY$5,0)+(CY146*CY$6)),OFFSET(DataSet!CW144,AddModel!CY$5,0)+(CY146*CY$6)),0)</f>
        <v>0</v>
      </c>
      <c r="CZ147" s="135">
        <f ca="1">IFERROR(IF(CZ$7=1,LN(OFFSET(DataSet!CX144,AddModel!CZ$5,0)+(CZ146*CZ$6)),OFFSET(DataSet!CX144,AddModel!CZ$5,0)+(CZ146*CZ$6)),0)</f>
        <v>1033162.1041282256</v>
      </c>
      <c r="DA147" s="136">
        <f ca="1">IFERROR(IF(DA$7=1,LN(OFFSET(DataSet!CY144,AddModel!DA$5,0)+(DA146*DA$6)),OFFSET(DataSet!CY144,AddModel!DA$5,0)+(DA146*DA$6)),0)</f>
        <v>81240.937177471758</v>
      </c>
      <c r="DB147" s="137">
        <f ca="1">IFERROR(IF(DB$7=1,LN(OFFSET(DataSet!CZ144,AddModel!DB$5,0)+(DB146*DB$6)),OFFSET(DataSet!CZ144,AddModel!DB$5,0)+(DB146*DB$6)),0)</f>
        <v>1437692.614078453</v>
      </c>
    </row>
    <row r="148" spans="1:106" x14ac:dyDescent="0.25">
      <c r="A148" s="134">
        <f ca="1">C148*DataSet!CB145</f>
        <v>2448238.6750585479</v>
      </c>
      <c r="B148" s="1">
        <f t="shared" si="7"/>
        <v>44803</v>
      </c>
      <c r="C148" s="87">
        <f t="shared" ca="1" si="6"/>
        <v>266692.66612838214</v>
      </c>
      <c r="D148" s="87">
        <f t="shared" ca="1" si="5"/>
        <v>278587.66437088815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IFERROR(IF(H$7=1,LN(OFFSET(DataSet!F145,AddModel!H$5,0)+(H147*H$6)),OFFSET(DataSet!F145,AddModel!H$5,0)+(H147*H$6)),0)</f>
        <v>0</v>
      </c>
      <c r="I148" s="13">
        <f ca="1">IFERROR(IF(I$7=1,LN(OFFSET(DataSet!G145,AddModel!I$5,0)+(I147*I$6)),OFFSET(DataSet!G145,AddModel!I$5,0)+(I147*I$6)),0)</f>
        <v>0</v>
      </c>
      <c r="J148" s="13">
        <f ca="1">IFERROR(IF(J$7=1,LN(OFFSET(DataSet!H145,AddModel!J$5,0)+(J147*J$6)),OFFSET(DataSet!H145,AddModel!J$5,0)+(J147*J$6)),0)</f>
        <v>0</v>
      </c>
      <c r="K148" s="13">
        <f ca="1">IFERROR(IF(K$7=1,LN(OFFSET(DataSet!I145,AddModel!K$5,0)+(K147*K$6)),OFFSET(DataSet!I145,AddModel!K$5,0)+(K147*K$6)),0)</f>
        <v>0</v>
      </c>
      <c r="L148" s="13">
        <f ca="1">IFERROR(IF(L$7=1,LN(OFFSET(DataSet!J145,AddModel!L$5,0)+(L147*L$6)),OFFSET(DataSet!J145,AddModel!L$5,0)+(L147*L$6)),0)</f>
        <v>0</v>
      </c>
      <c r="M148" s="13">
        <f ca="1">IFERROR(IF(M$7=1,LN(OFFSET(DataSet!K145,AddModel!M$5,0)+(M147*M$6)),OFFSET(DataSet!K145,AddModel!M$5,0)+(M147*M$6)),0)</f>
        <v>0</v>
      </c>
      <c r="N148" s="13">
        <f ca="1">IFERROR(IF(N$7=1,LN(OFFSET(DataSet!L145,AddModel!N$5,0)+(N147*N$6)),OFFSET(DataSet!L145,AddModel!N$5,0)+(N147*N$6)),0)</f>
        <v>0</v>
      </c>
      <c r="O148" s="13">
        <f ca="1">IFERROR(IF(O$7=1,LN(OFFSET(DataSet!M145,AddModel!O$5,0)+(O147*O$6)),OFFSET(DataSet!M145,AddModel!O$5,0)+(O147*O$6)),0)</f>
        <v>0.28571428571428498</v>
      </c>
      <c r="P148" s="13">
        <f ca="1">IFERROR(IF(P$7=1,LN(OFFSET(DataSet!N145,AddModel!P$5,0)+(P147*P$6)),OFFSET(DataSet!N145,AddModel!P$5,0)+(P147*P$6)),0)</f>
        <v>0.71428571428571397</v>
      </c>
      <c r="Q148" s="13">
        <f ca="1">IFERROR(IF(Q$7=1,LN(OFFSET(DataSet!O145,AddModel!Q$5,0)+(Q147*Q$6)),OFFSET(DataSet!O145,AddModel!Q$5,0)+(Q147*Q$6)),0)</f>
        <v>0</v>
      </c>
      <c r="R148" s="13">
        <f ca="1">IFERROR(IF(R$7=1,LN(OFFSET(DataSet!P145,AddModel!R$5,0)+(R147*R$6)),OFFSET(DataSet!P145,AddModel!R$5,0)+(R147*R$6)),0)</f>
        <v>0</v>
      </c>
      <c r="S148" s="13">
        <f ca="1">IFERROR(IF(S$7=1,LN(OFFSET(DataSet!Q145,AddModel!S$5,0)+(S147*S$6)),OFFSET(DataSet!Q145,AddModel!S$5,0)+(S147*S$6)),0)</f>
        <v>0</v>
      </c>
      <c r="T148" s="14">
        <f ca="1">IFERROR(IF(T$7=1,LN(OFFSET(DataSet!R145,AddModel!T$5,0)+(T147*T$6)),OFFSET(DataSet!R145,AddModel!T$5,0)+(T147*T$6)),0)</f>
        <v>0</v>
      </c>
      <c r="U148" s="14">
        <f ca="1">IFERROR(IF(U$7=1,LN(OFFSET(DataSet!S145,AddModel!U$5,0)+(U147*U$6)),OFFSET(DataSet!S145,AddModel!U$5,0)+(U147*U$6)),0)</f>
        <v>0.28571428571428498</v>
      </c>
      <c r="V148" s="14">
        <f ca="1">IFERROR(IF(V$7=1,LN(OFFSET(DataSet!T145,AddModel!V$5,0)+(V147*V$6)),OFFSET(DataSet!T145,AddModel!V$5,0)+(V147*V$6)),0)</f>
        <v>0</v>
      </c>
      <c r="W148" s="14">
        <f ca="1">IFERROR(IF(W$7=1,LN(OFFSET(DataSet!U145,AddModel!W$5,0)+(W147*W$6)),OFFSET(DataSet!U145,AddModel!W$5,0)+(W147*W$6)),0)</f>
        <v>0</v>
      </c>
      <c r="X148" s="14">
        <f ca="1">IFERROR(IF(X$7=1,LN(OFFSET(DataSet!V145,AddModel!X$5,0)+(X147*X$6)),OFFSET(DataSet!V145,AddModel!X$5,0)+(X147*X$6)),0)</f>
        <v>0</v>
      </c>
      <c r="Y148" s="14">
        <f ca="1">IFERROR(IF(Y$7=1,LN(OFFSET(DataSet!W145,AddModel!Y$5,0)+(Y147*Y$6)),OFFSET(DataSet!W145,AddModel!Y$5,0)+(Y147*Y$6)),0)</f>
        <v>0.28571428571428498</v>
      </c>
      <c r="Z148" s="14">
        <f ca="1">IFERROR(IF(Z$7=1,LN(OFFSET(DataSet!X145,AddModel!Z$5,0)+(Z147*Z$6)),OFFSET(DataSet!X145,AddModel!Z$5,0)+(Z147*Z$6)),0)</f>
        <v>0</v>
      </c>
      <c r="AA148" s="14">
        <f ca="1">IFERROR(IF(AA$7=1,LN(OFFSET(DataSet!Y145,AddModel!AA$5,0)+(AA147*AA$6)),OFFSET(DataSet!Y145,AddModel!AA$5,0)+(AA147*AA$6)),0)</f>
        <v>0</v>
      </c>
      <c r="AB148" s="14">
        <f ca="1">IFERROR(IF(AB$7=1,LN(OFFSET(DataSet!Z145,AddModel!AB$5,0)+(AB147*AB$6)),OFFSET(DataSet!Z145,AddModel!AB$5,0)+(AB147*AB$6)),0)</f>
        <v>0</v>
      </c>
      <c r="AC148" s="15">
        <f ca="1">IFERROR(IF(AC$7=1,LN(OFFSET(DataSet!AA145,AddModel!AC$5,0)+(AC147*AC$6)),OFFSET(DataSet!AA145,AddModel!AC$5,0)+(AC147*AC$6)),0)</f>
        <v>1</v>
      </c>
      <c r="AD148" s="15">
        <f ca="1">IFERROR(IF(AD$7=1,LN(OFFSET(DataSet!AB145,AddModel!AD$5,0)+(AD147*AD$6)),OFFSET(DataSet!AB145,AddModel!AD$5,0)+(AD147*AD$6)),0)</f>
        <v>0</v>
      </c>
      <c r="AE148" s="15">
        <f ca="1">IFERROR(IF(AE$7=1,LN(OFFSET(DataSet!AC145,AddModel!AE$5,0)+(AE147*AE$6)),OFFSET(DataSet!AC145,AddModel!AE$5,0)+(AE147*AE$6)),0)</f>
        <v>0</v>
      </c>
      <c r="AF148" s="15">
        <f ca="1">IFERROR(IF(AF$7=1,LN(OFFSET(DataSet!AD145,AddModel!AF$5,0)+(AF147*AF$6)),OFFSET(DataSet!AD145,AddModel!AF$5,0)+(AF147*AF$6)),0)</f>
        <v>0</v>
      </c>
      <c r="AG148" s="15">
        <f ca="1">IFERROR(IF(AG$7=1,LN(OFFSET(DataSet!AE145,AddModel!AG$5,0)+(AG147*AG$6)),OFFSET(DataSet!AE145,AddModel!AG$5,0)+(AG147*AG$6)),0)</f>
        <v>0</v>
      </c>
      <c r="AH148" s="15">
        <f ca="1">IFERROR(IF(AH$7=1,LN(OFFSET(DataSet!AF145,AddModel!AH$5,0)+(AH147*AH$6)),OFFSET(DataSet!AF145,AddModel!AH$5,0)+(AH147*AH$6)),0)</f>
        <v>0</v>
      </c>
      <c r="AI148" s="15">
        <f ca="1">IFERROR(IF(AI$7=1,LN(OFFSET(DataSet!AG145,AddModel!AI$5,0)+(AI147*AI$6)),OFFSET(DataSet!AG145,AddModel!AI$5,0)+(AI147*AI$6)),0)</f>
        <v>0</v>
      </c>
      <c r="AJ148" s="15">
        <f ca="1">IFERROR(IF(AJ$7=1,LN(OFFSET(DataSet!AH145,AddModel!AJ$5,0)+(AJ147*AJ$6)),OFFSET(DataSet!AH145,AddModel!AJ$5,0)+(AJ147*AJ$6)),0)</f>
        <v>0</v>
      </c>
      <c r="AK148" s="15">
        <f ca="1">IFERROR(IF(AK$7=1,LN(OFFSET(DataSet!AI145,AddModel!AK$5,0)+(AK147*AK$6)),OFFSET(DataSet!AI145,AddModel!AK$5,0)+(AK147*AK$6)),0)</f>
        <v>0</v>
      </c>
      <c r="AL148" s="13">
        <f ca="1">IFERROR(IF(AL$7=1,LN(OFFSET(DataSet!AJ145,AddModel!AL$5,0)+(AL147*AL$6)),OFFSET(DataSet!AJ145,AddModel!AL$5,0)+(AL147*AL$6)),0)</f>
        <v>0</v>
      </c>
      <c r="AM148" s="13">
        <f ca="1">IFERROR(IF(AM$7=1,LN(OFFSET(DataSet!AK145,AddModel!AM$5,0)+(AM147*AM$6)),OFFSET(DataSet!AK145,AddModel!AM$5,0)+(AM147*AM$6)),0)</f>
        <v>0</v>
      </c>
      <c r="AN148" s="13">
        <f ca="1">IFERROR(IF(AN$7=1,LN(OFFSET(DataSet!AL145,AddModel!AN$5,0)+(AN147*AN$6)),OFFSET(DataSet!AL145,AddModel!AN$5,0)+(AN147*AN$6)),0)</f>
        <v>0</v>
      </c>
      <c r="AO148" s="17">
        <f ca="1">IFERROR(IF(AO$7=1,LN(OFFSET(DataSet!AM145,AddModel!AO$5,0)+(AO147*AO$6)),OFFSET(DataSet!AM145,AddModel!AO$5,0)+(AO147*AO$6)),0)</f>
        <v>52.142857142857402</v>
      </c>
      <c r="AP148" s="17">
        <f ca="1">IFERROR(IF(AP$7=1,LN(OFFSET(DataSet!AN145,AddModel!AP$5,0)+(AP147*AP$6)),OFFSET(DataSet!AN145,AddModel!AP$5,0)+(AP147*AP$6)),0)</f>
        <v>52.285714285714597</v>
      </c>
      <c r="AQ148" s="17">
        <f ca="1">IFERROR(IF(AQ$7=1,LN(OFFSET(DataSet!AO145,AddModel!AQ$5,0)+(AQ147*AQ$6)),OFFSET(DataSet!AO145,AddModel!AQ$5,0)+(AQ147*AQ$6)),0)</f>
        <v>34.999999999999901</v>
      </c>
      <c r="AR148" s="17">
        <f ca="1">IFERROR(IF(AR$7=1,LN(OFFSET(DataSet!AP145,AddModel!AR$5,0)+(AR147*AR$6)),OFFSET(DataSet!AP145,AddModel!AR$5,0)+(AR147*AR$6)),0)</f>
        <v>0</v>
      </c>
      <c r="AS148" s="18">
        <f ca="1">IFERROR(IF(AS$7=1,LN(OFFSET(DataSet!AQ145,AddModel!AS$5,0)+(AS147*AS$6)),OFFSET(DataSet!AQ145,AddModel!AS$5,0)+(AS147*AS$6)),0)</f>
        <v>0</v>
      </c>
      <c r="AT148" s="19">
        <f ca="1">IFERROR(IF(AT$7=1,LN(OFFSET(DataSet!AR145,AddModel!AT$5,0)+(AT147*AT$6)),OFFSET(DataSet!AR145,AddModel!AT$5,0)+(AT147*AT$6)),0)</f>
        <v>-1.34787930778134</v>
      </c>
      <c r="AU148" s="20">
        <f ca="1">IFERROR(IF(AU$7=1,LN(OFFSET(DataSet!AS145,AddModel!AU$5,0)+(AU147*AU$6)),OFFSET(DataSet!AS145,AddModel!AU$5,0)+(AU147*AU$6)),0)</f>
        <v>-3.7827413637117998E-4</v>
      </c>
      <c r="AV148" s="20">
        <f ca="1">IFERROR(IF(AV$7=1,LN(OFFSET(DataSet!AT145,AddModel!AV$5,0)+(AV147*AV$6)),OFFSET(DataSet!AT145,AddModel!AV$5,0)+(AV147*AV$6)),0)</f>
        <v>2.0554616483713999</v>
      </c>
      <c r="AW148" s="20">
        <f ca="1">IFERROR(IF(AW$7=1,LN(OFFSET(DataSet!AU145,AddModel!AW$5,0)+(AW147*AW$6)),OFFSET(DataSet!AU145,AddModel!AW$5,0)+(AW147*AW$6)),0)</f>
        <v>-1.47651097703395</v>
      </c>
      <c r="AX148" s="20">
        <f ca="1">IFERROR(IF(AX$7=1,LN(OFFSET(DataSet!AV145,AddModel!AX$5,0)+(AX147*AX$6)),OFFSET(DataSet!AV145,AddModel!AX$5,0)+(AX147*AX$6)),0)</f>
        <v>17.8193078816869</v>
      </c>
      <c r="AY148" s="20">
        <f ca="1">IFERROR(IF(AY$7=1,LN(OFFSET(DataSet!AW145,AddModel!AY$5,0)+(AY147*AY$6)),OFFSET(DataSet!AW145,AddModel!AY$5,0)+(AY147*AY$6)),0)</f>
        <v>10.3042743916563</v>
      </c>
      <c r="AZ148" s="20">
        <f ca="1">IFERROR(IF(AZ$7=1,LN(OFFSET(DataSet!AX145,AddModel!AZ$5,0)+(AZ147*AZ$6)),OFFSET(DataSet!AX145,AddModel!AZ$5,0)+(AZ147*AZ$6)),0)</f>
        <v>4.7089785243832898</v>
      </c>
      <c r="BA148" s="20">
        <f ca="1">IFERROR(IF(BA$7=1,LN(OFFSET(DataSet!AY145,AddModel!BA$5,0)+(BA147*BA$6)),OFFSET(DataSet!AY145,AddModel!BA$5,0)+(BA147*BA$6)),0)</f>
        <v>16.471428573905602</v>
      </c>
      <c r="BB148" s="20">
        <f ca="1">IFERROR(IF(BB$7=1,LN(OFFSET(DataSet!AZ145,AddModel!BB$5,0)+(BB147*BB$6)),OFFSET(DataSet!AZ145,AddModel!BB$5,0)+(BB147*BB$6)),0)</f>
        <v>1.8536292640093599</v>
      </c>
      <c r="BC148" s="20">
        <f ca="1">IFERROR(IF(BC$7=1,LN(OFFSET(DataSet!BA145,AddModel!BC$5,0)+(BC147*BC$6)),OFFSET(DataSet!BA145,AddModel!BC$5,0)+(BC147*BC$6)),0)</f>
        <v>10.303896117520001</v>
      </c>
      <c r="BD148" s="20">
        <f ca="1">IFERROR(IF(BD$7=1,LN(OFFSET(DataSet!BB145,AddModel!BD$5,0)+(BD147*BD$6)),OFFSET(DataSet!BB145,AddModel!BD$5,0)+(BD147*BD$6)),0)</f>
        <v>3.90909091238077</v>
      </c>
      <c r="BE148" s="21">
        <f ca="1">IFERROR(IF(BE$7=1,LN(OFFSET(DataSet!BC145,AddModel!BE$5,0)+(BE147*BE$6)),OFFSET(DataSet!BC145,AddModel!BE$5,0)+(BE147*BE$6)),0)</f>
        <v>3.2324675473493398</v>
      </c>
      <c r="BF148" s="16">
        <f ca="1">IFERROR(IF(BF$7=1,LN(OFFSET(DataSet!BD145,AddModel!BF$5,0)+(BF147*BF$6)),OFFSET(DataSet!BD145,AddModel!BF$5,0)+(BF147*BF$6)),0)</f>
        <v>-26</v>
      </c>
      <c r="BG148" s="17">
        <f ca="1">IFERROR(IF(BG$7=1,LN(OFFSET(DataSet!BE145,AddModel!BG$5,0)+(BG147*BG$6)),OFFSET(DataSet!BE145,AddModel!BG$5,0)+(BG147*BG$6)),0)</f>
        <v>-25</v>
      </c>
      <c r="BH148" s="17">
        <f ca="1">IFERROR(IF(BH$7=1,LN(OFFSET(DataSet!BF145,AddModel!BH$5,0)+(BH147*BH$6)),OFFSET(DataSet!BF145,AddModel!BH$5,0)+(BH147*BH$6)),0)</f>
        <v>-69</v>
      </c>
      <c r="BI148" s="17">
        <f ca="1">IFERROR(IF(BI$7=1,LN(OFFSET(DataSet!BG145,AddModel!BI$5,0)+(BI147*BI$6)),OFFSET(DataSet!BG145,AddModel!BI$5,0)+(BI147*BI$6)),0)</f>
        <v>-9</v>
      </c>
      <c r="BJ148" s="17">
        <f ca="1">IFERROR(IF(BJ$7=1,LN(OFFSET(DataSet!BH145,AddModel!BJ$5,0)+(BJ147*BJ$6)),OFFSET(DataSet!BH145,AddModel!BJ$5,0)+(BJ147*BJ$6)),0)</f>
        <v>-18</v>
      </c>
      <c r="BK148" s="17">
        <f ca="1">IFERROR(IF(BK$7=1,LN(OFFSET(DataSet!BI145,AddModel!BK$5,0)+(BK147*BK$6)),OFFSET(DataSet!BI145,AddModel!BK$5,0)+(BK147*BK$6)),0)</f>
        <v>0</v>
      </c>
      <c r="BL148" s="17">
        <f ca="1">IFERROR(IF(BL$7=1,LN(OFFSET(DataSet!BJ145,AddModel!BL$5,0)+(BL147*BL$6)),OFFSET(DataSet!BJ145,AddModel!BL$5,0)+(BL147*BL$6)),0)</f>
        <v>96.579729999999998</v>
      </c>
      <c r="BM148" s="17">
        <f ca="1">IFERROR(IF(BM$7=1,LN(OFFSET(DataSet!BK145,AddModel!BM$5,0)+(BM147*BM$6)),OFFSET(DataSet!BK145,AddModel!BM$5,0)+(BM147*BM$6)),0)</f>
        <v>98.722480000000004</v>
      </c>
      <c r="BN148" s="17">
        <f ca="1">IFERROR(IF(BN$7=1,LN(OFFSET(DataSet!BL145,AddModel!BN$5,0)+(BN147*BN$6)),OFFSET(DataSet!BL145,AddModel!BN$5,0)+(BN147*BN$6)),0)</f>
        <v>111.4093</v>
      </c>
      <c r="BO148" s="17">
        <f ca="1">IFERROR(IF(BO$7=1,LN(OFFSET(DataSet!BM145,AddModel!BO$5,0)+(BO147*BO$6)),OFFSET(DataSet!BM145,AddModel!BO$5,0)+(BO147*BO$6)),0)</f>
        <v>142.81190000000001</v>
      </c>
      <c r="BP148" s="17">
        <f ca="1">IFERROR(IF(BP$7=1,LN(OFFSET(DataSet!BN145,AddModel!BP$5,0)+(BP147*BP$6)),OFFSET(DataSet!BN145,AddModel!BP$5,0)+(BP147*BP$6)),0)</f>
        <v>122.6</v>
      </c>
      <c r="BQ148" s="17">
        <f ca="1">IFERROR(IF(BQ$7=1,LN(OFFSET(DataSet!BO145,AddModel!BQ$5,0)+(BQ147*BQ$6)),OFFSET(DataSet!BO145,AddModel!BQ$5,0)+(BQ147*BQ$6)),0)</f>
        <v>113.6028</v>
      </c>
      <c r="BR148" s="17">
        <f ca="1">IFERROR(IF(BR$7=1,LN(OFFSET(DataSet!BP145,AddModel!BR$5,0)+(BR147*BR$6)),OFFSET(DataSet!BP145,AddModel!BR$5,0)+(BR147*BR$6)),0)</f>
        <v>107.2911</v>
      </c>
      <c r="BS148" s="17">
        <f ca="1">IFERROR(IF(BS$7=1,LN(OFFSET(DataSet!BQ145,AddModel!BS$5,0)+(BS147*BS$6)),OFFSET(DataSet!BQ145,AddModel!BS$5,0)+(BS147*BS$6)),0)</f>
        <v>114.46259999999999</v>
      </c>
      <c r="BT148" s="17">
        <f ca="1">IFERROR(IF(BT$7=1,LN(OFFSET(DataSet!BR145,AddModel!BT$5,0)+(BT147*BT$6)),OFFSET(DataSet!BR145,AddModel!BT$5,0)+(BT147*BT$6)),0)</f>
        <v>1394989</v>
      </c>
      <c r="BU148" s="17">
        <f ca="1">IFERROR(IF(BU$7=1,LN(OFFSET(DataSet!BS145,AddModel!BU$5,0)+(BU147*BU$6)),OFFSET(DataSet!BS145,AddModel!BU$5,0)+(BU147*BU$6)),0)</f>
        <v>1108447.6853748099</v>
      </c>
      <c r="BV148" s="17">
        <f ca="1">IFERROR(IF(BV$7=1,LN(OFFSET(DataSet!BT145,AddModel!BV$5,0)+(BV147*BV$6)),OFFSET(DataSet!BT145,AddModel!BV$5,0)+(BV147*BV$6)),0)</f>
        <v>111.4093</v>
      </c>
      <c r="BW148" s="17">
        <f ca="1">IFERROR(IF(BW$7=1,LN(OFFSET(DataSet!BU145,AddModel!BW$5,0)+(BW147*BW$6)),OFFSET(DataSet!BU145,AddModel!BW$5,0)+(BW147*BW$6)),0)</f>
        <v>3.71</v>
      </c>
      <c r="BX148" s="17">
        <f ca="1">IFERROR(IF(BX$7=1,LN(OFFSET(DataSet!BV145,AddModel!BX$5,0)+(BX147*BX$6)),OFFSET(DataSet!BV145,AddModel!BX$5,0)+(BX147*BX$6)),0)</f>
        <v>7.8</v>
      </c>
      <c r="BY148" s="17">
        <f ca="1">IFERROR(IF(BY$7=1,LN(OFFSET(DataSet!BW145,AddModel!BY$5,0)+(BY147*BY$6)),OFFSET(DataSet!BW145,AddModel!BY$5,0)+(BY147*BY$6)),0)</f>
        <v>101.8</v>
      </c>
      <c r="BZ148" s="17">
        <f ca="1">IFERROR(IF(BZ$7=1,LN(OFFSET(DataSet!BX145,AddModel!BZ$5,0)+(BZ147*BZ$6)),OFFSET(DataSet!BX145,AddModel!BZ$5,0)+(BZ147*BZ$6)),0)</f>
        <v>4.7013890437286339</v>
      </c>
      <c r="CA148" s="17">
        <f ca="1">IFERROR(IF(CA$7=1,LN(OFFSET(DataSet!BY145,AddModel!CA$5,0)+(CA147*CA$6)),OFFSET(DataSet!BY145,AddModel!CA$5,0)+(CA147*CA$6)),0)</f>
        <v>109.5</v>
      </c>
      <c r="CB148" s="18">
        <f ca="1">IFERROR(IF(CB$7=1,LN(OFFSET(DataSet!BZ145,AddModel!CB$5,0)+(CB147*CB$6)),OFFSET(DataSet!BZ145,AddModel!CB$5,0)+(CB147*CB$6)),0)</f>
        <v>108</v>
      </c>
      <c r="CC148" s="30">
        <f ca="1">IFERROR(IF(CC$7=1,LN(OFFSET(DataSet!CA145,AddModel!CC$5,0)+(CC147*CC$6)),OFFSET(DataSet!CA145,AddModel!CC$5,0)+(CC147*CC$6)),0)</f>
        <v>-0.21072103131565253</v>
      </c>
      <c r="CD148" s="40">
        <f ca="1">IFERROR(IF(CD$7=1,LN(OFFSET(DataSet!CB145,AddModel!CD$5,0)+(CD147*CD$6)),OFFSET(DataSet!CB145,AddModel!CD$5,0)+(CD147*CD$6)),0)</f>
        <v>2.2170272046323989</v>
      </c>
      <c r="CE148" s="41">
        <f ca="1">IFERROR(IF(CE$7=1,LN(OFFSET(DataSet!CC145,AddModel!CE$5,0)+(CE147*CE$6)),OFFSET(DataSet!CC145,AddModel!CE$5,0)+(CE147*CE$6)),0)</f>
        <v>10.431000000000001</v>
      </c>
      <c r="CF148" s="41">
        <f ca="1">IFERROR(IF(CF$7=1,LN(OFFSET(DataSet!CD145,AddModel!CF$5,0)+(CF147*CF$6)),OFFSET(DataSet!CD145,AddModel!CF$5,0)+(CF147*CF$6)),0)</f>
        <v>8.74</v>
      </c>
      <c r="CG148" s="41">
        <f ca="1">IFERROR(IF(CG$7=1,LN(OFFSET(DataSet!CE145,AddModel!CG$5,0)+(CG147*CG$6)),OFFSET(DataSet!CE145,AddModel!CG$5,0)+(CG147*CG$6)),0)</f>
        <v>9.6999999999999993</v>
      </c>
      <c r="CH148" s="6">
        <f ca="1">IFERROR(IF(CH$7=1,LN(OFFSET(DataSet!CF145,AddModel!CH$5,0)+(CH147*CH$6)),OFFSET(DataSet!CF145,AddModel!CH$5,0)+(CH147*CH$6)),0)</f>
        <v>0</v>
      </c>
      <c r="CI148" s="6">
        <f ca="1">IFERROR(IF(CI$7=1,LN(OFFSET(DataSet!CG145,AddModel!CI$5,0)+(CI147*CI$6)),OFFSET(DataSet!CG145,AddModel!CI$5,0)+(CI147*CI$6)),0)</f>
        <v>1</v>
      </c>
      <c r="CJ148">
        <f ca="1">IFERROR(IF(CJ$7=1,LN(OFFSET(DataSet!CH145,AddModel!CJ$5,0)+(CJ147*CJ$6)),OFFSET(DataSet!CH145,AddModel!CJ$5,0)+(CJ147*CJ$6)),0)</f>
        <v>0</v>
      </c>
      <c r="CK148">
        <f ca="1">IFERROR(IF(CK$7=1,LN(OFFSET(DataSet!CI145,AddModel!CK$5,0)+(CK147*CK$6)),OFFSET(DataSet!CI145,AddModel!CK$5,0)+(CK147*CK$6)),0)</f>
        <v>0</v>
      </c>
      <c r="CL148">
        <f ca="1">IFERROR(IF(CL$7=1,LN(OFFSET(DataSet!CJ145,AddModel!CL$5,0)+(CL147*CL$6)),OFFSET(DataSet!CJ145,AddModel!CL$5,0)+(CL147*CL$6)),0)</f>
        <v>1</v>
      </c>
      <c r="CM148" s="40">
        <f ca="1">IFERROR(IF(CM$7=1,LN(OFFSET(DataSet!CK145,AddModel!CM$5,0)+(CM147*CM$6)),OFFSET(DataSet!CK145,AddModel!CM$5,0)+(CM147*CM$6)),0)</f>
        <v>5.0100570990824003E-2</v>
      </c>
      <c r="CN148" s="41">
        <f ca="1">IFERROR(IF(CN$7=1,LN(OFFSET(DataSet!CL145,AddModel!CN$5,0)+(CN147*CN$6)),OFFSET(DataSet!CL145,AddModel!CN$5,0)+(CN147*CN$6)),0)</f>
        <v>6.3249018261664444E-6</v>
      </c>
      <c r="CO148" s="41">
        <f ca="1">IFERROR(IF(CO$7=1,LN(OFFSET(DataSet!CM145,AddModel!CO$5,0)+(CO147*CO$6)),OFFSET(DataSet!CM145,AddModel!CO$5,0)+(CO147*CO$6)),0)</f>
        <v>7.679467887979685E-14</v>
      </c>
      <c r="CP148" s="41">
        <f ca="1">IFERROR(IF(CP$7=1,LN(OFFSET(DataSet!CN145,AddModel!CP$5,0)+(CP147*CP$6)),OFFSET(DataSet!CN145,AddModel!CP$5,0)+(CP147*CP$6)),0)</f>
        <v>0</v>
      </c>
      <c r="CQ148" s="17">
        <f ca="1">IFERROR(IF(CQ$7=1,LN(OFFSET(DataSet!CO145,AddModel!CQ$5,0)+(CQ147*CQ$6)),OFFSET(DataSet!CO145,AddModel!CQ$5,0)+(CQ147*CQ$6)),0)</f>
        <v>0</v>
      </c>
      <c r="CR148" s="17">
        <f ca="1">IFERROR(IF(CR$7=1,LN(OFFSET(DataSet!CP145,AddModel!CR$5,0)+(CR147*CR$6)),OFFSET(DataSet!CP145,AddModel!CR$5,0)+(CR147*CR$6)),0)</f>
        <v>0</v>
      </c>
      <c r="CS148" s="17">
        <f ca="1">IFERROR(IF(CS$7=1,LN(OFFSET(DataSet!CQ145,AddModel!CS$5,0)+(CS147*CS$6)),OFFSET(DataSet!CQ145,AddModel!CS$5,0)+(CS147*CS$6)),0)</f>
        <v>0</v>
      </c>
      <c r="CT148" s="17">
        <f ca="1">IFERROR(IF(CT$7=1,LN(OFFSET(DataSet!CR145,AddModel!CT$5,0)+(CT147*CT$6)),OFFSET(DataSet!CR145,AddModel!CT$5,0)+(CT147*CT$6)),0)</f>
        <v>405.93907042728267</v>
      </c>
      <c r="CU148" s="20">
        <f ca="1">IFERROR(IF(CU$7=1,LN(OFFSET(DataSet!CS145,AddModel!CU$5,0)+(CU147*CU$6)),OFFSET(DataSet!CS145,AddModel!CU$5,0)+(CU147*CU$6)),0)</f>
        <v>0</v>
      </c>
      <c r="CV148" s="20">
        <f ca="1">IFERROR(IF(CV$7=1,LN(OFFSET(DataSet!CT145,AddModel!CV$5,0)+(CV147*CV$6)),OFFSET(DataSet!CT145,AddModel!CV$5,0)+(CV147*CV$6)),0)</f>
        <v>0</v>
      </c>
      <c r="CW148" s="20">
        <f ca="1">IFERROR(IF(CW$7=1,LN(OFFSET(DataSet!CU145,AddModel!CW$5,0)+(CW147*CW$6)),OFFSET(DataSet!CU145,AddModel!CW$5,0)+(CW147*CW$6)),0)</f>
        <v>0</v>
      </c>
      <c r="CX148" s="20">
        <f ca="1">IFERROR(IF(CX$7=1,LN(OFFSET(DataSet!CV145,AddModel!CX$5,0)+(CX147*CX$6)),OFFSET(DataSet!CV145,AddModel!CX$5,0)+(CX147*CX$6)),0)</f>
        <v>0</v>
      </c>
      <c r="CY148" s="113">
        <f ca="1">IFERROR(IF(CY$7=1,LN(OFFSET(DataSet!CW145,AddModel!CY$5,0)+(CY147*CY$6)),OFFSET(DataSet!CW145,AddModel!CY$5,0)+(CY147*CY$6)),0)</f>
        <v>0</v>
      </c>
      <c r="CZ148" s="135">
        <f ca="1">IFERROR(IF(CZ$7=1,LN(OFFSET(DataSet!CX145,AddModel!CZ$5,0)+(CZ147*CZ$6)),OFFSET(DataSet!CX145,AddModel!CZ$5,0)+(CZ147*CZ$6)),0)</f>
        <v>1022864.6833025805</v>
      </c>
      <c r="DA148" s="136">
        <f ca="1">IFERROR(IF(DA$7=1,LN(OFFSET(DataSet!CY145,AddModel!DA$5,0)+(DA147*DA$6)),OFFSET(DataSet!CY145,AddModel!DA$5,0)+(DA147*DA$6)),0)</f>
        <v>64992.749741977408</v>
      </c>
      <c r="DB148" s="137">
        <f ca="1">IFERROR(IF(DB$7=1,LN(OFFSET(DataSet!CZ145,AddModel!DB$5,0)+(DB147*DB$6)),OFFSET(DataSet!CZ145,AddModel!DB$5,0)+(DB147*DB$6)),0)</f>
        <v>1477174.0912627624</v>
      </c>
    </row>
    <row r="149" spans="1:106" x14ac:dyDescent="0.25">
      <c r="A149" s="134">
        <f ca="1">C149*DataSet!CB146</f>
        <v>3231435.5777086769</v>
      </c>
      <c r="B149" s="1">
        <f t="shared" si="7"/>
        <v>44810</v>
      </c>
      <c r="C149" s="87">
        <f t="shared" ca="1" si="6"/>
        <v>352008.23286586895</v>
      </c>
      <c r="D149" s="87">
        <f t="shared" ca="1" si="5"/>
        <v>349131.60247880634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IFERROR(IF(H$7=1,LN(OFFSET(DataSet!F146,AddModel!H$5,0)+(H148*H$6)),OFFSET(DataSet!F146,AddModel!H$5,0)+(H148*H$6)),0)</f>
        <v>0</v>
      </c>
      <c r="I149" s="13">
        <f ca="1">IFERROR(IF(I$7=1,LN(OFFSET(DataSet!G146,AddModel!I$5,0)+(I148*I$6)),OFFSET(DataSet!G146,AddModel!I$5,0)+(I148*I$6)),0)</f>
        <v>0</v>
      </c>
      <c r="J149" s="13">
        <f ca="1">IFERROR(IF(J$7=1,LN(OFFSET(DataSet!H146,AddModel!J$5,0)+(J148*J$6)),OFFSET(DataSet!H146,AddModel!J$5,0)+(J148*J$6)),0)</f>
        <v>0</v>
      </c>
      <c r="K149" s="13">
        <f ca="1">IFERROR(IF(K$7=1,LN(OFFSET(DataSet!I146,AddModel!K$5,0)+(K148*K$6)),OFFSET(DataSet!I146,AddModel!K$5,0)+(K148*K$6)),0)</f>
        <v>0</v>
      </c>
      <c r="L149" s="13">
        <f ca="1">IFERROR(IF(L$7=1,LN(OFFSET(DataSet!J146,AddModel!L$5,0)+(L148*L$6)),OFFSET(DataSet!J146,AddModel!L$5,0)+(L148*L$6)),0)</f>
        <v>0</v>
      </c>
      <c r="M149" s="13">
        <f ca="1">IFERROR(IF(M$7=1,LN(OFFSET(DataSet!K146,AddModel!M$5,0)+(M148*M$6)),OFFSET(DataSet!K146,AddModel!M$5,0)+(M148*M$6)),0)</f>
        <v>0</v>
      </c>
      <c r="N149" s="13">
        <f ca="1">IFERROR(IF(N$7=1,LN(OFFSET(DataSet!L146,AddModel!N$5,0)+(N148*N$6)),OFFSET(DataSet!L146,AddModel!N$5,0)+(N148*N$6)),0)</f>
        <v>0</v>
      </c>
      <c r="O149" s="13">
        <f ca="1">IFERROR(IF(O$7=1,LN(OFFSET(DataSet!M146,AddModel!O$5,0)+(O148*O$6)),OFFSET(DataSet!M146,AddModel!O$5,0)+(O148*O$6)),0)</f>
        <v>0</v>
      </c>
      <c r="P149" s="13">
        <f ca="1">IFERROR(IF(P$7=1,LN(OFFSET(DataSet!N146,AddModel!P$5,0)+(P148*P$6)),OFFSET(DataSet!N146,AddModel!P$5,0)+(P148*P$6)),0)</f>
        <v>1</v>
      </c>
      <c r="Q149" s="13">
        <f ca="1">IFERROR(IF(Q$7=1,LN(OFFSET(DataSet!O146,AddModel!Q$5,0)+(Q148*Q$6)),OFFSET(DataSet!O146,AddModel!Q$5,0)+(Q148*Q$6)),0)</f>
        <v>0</v>
      </c>
      <c r="R149" s="13">
        <f ca="1">IFERROR(IF(R$7=1,LN(OFFSET(DataSet!P146,AddModel!R$5,0)+(R148*R$6)),OFFSET(DataSet!P146,AddModel!R$5,0)+(R148*R$6)),0)</f>
        <v>0</v>
      </c>
      <c r="S149" s="13">
        <f ca="1">IFERROR(IF(S$7=1,LN(OFFSET(DataSet!Q146,AddModel!S$5,0)+(S148*S$6)),OFFSET(DataSet!Q146,AddModel!S$5,0)+(S148*S$6)),0)</f>
        <v>0</v>
      </c>
      <c r="T149" s="14">
        <f ca="1">IFERROR(IF(T$7=1,LN(OFFSET(DataSet!R146,AddModel!T$5,0)+(T148*T$6)),OFFSET(DataSet!R146,AddModel!T$5,0)+(T148*T$6)),0)</f>
        <v>0</v>
      </c>
      <c r="U149" s="14">
        <f ca="1">IFERROR(IF(U$7=1,LN(OFFSET(DataSet!S146,AddModel!U$5,0)+(U148*U$6)),OFFSET(DataSet!S146,AddModel!U$5,0)+(U148*U$6)),0)</f>
        <v>0</v>
      </c>
      <c r="V149" s="14">
        <f ca="1">IFERROR(IF(V$7=1,LN(OFFSET(DataSet!T146,AddModel!V$5,0)+(V148*V$6)),OFFSET(DataSet!T146,AddModel!V$5,0)+(V148*V$6)),0)</f>
        <v>0</v>
      </c>
      <c r="W149" s="14">
        <f ca="1">IFERROR(IF(W$7=1,LN(OFFSET(DataSet!U146,AddModel!W$5,0)+(W148*W$6)),OFFSET(DataSet!U146,AddModel!W$5,0)+(W148*W$6)),0)</f>
        <v>0</v>
      </c>
      <c r="X149" s="14">
        <f ca="1">IFERROR(IF(X$7=1,LN(OFFSET(DataSet!V146,AddModel!X$5,0)+(X148*X$6)),OFFSET(DataSet!V146,AddModel!X$5,0)+(X148*X$6)),0)</f>
        <v>0</v>
      </c>
      <c r="Y149" s="14">
        <f ca="1">IFERROR(IF(Y$7=1,LN(OFFSET(DataSet!W146,AddModel!Y$5,0)+(Y148*Y$6)),OFFSET(DataSet!W146,AddModel!Y$5,0)+(Y148*Y$6)),0)</f>
        <v>0</v>
      </c>
      <c r="Z149" s="14">
        <f ca="1">IFERROR(IF(Z$7=1,LN(OFFSET(DataSet!X146,AddModel!Z$5,0)+(Z148*Z$6)),OFFSET(DataSet!X146,AddModel!Z$5,0)+(Z148*Z$6)),0)</f>
        <v>0</v>
      </c>
      <c r="AA149" s="14">
        <f ca="1">IFERROR(IF(AA$7=1,LN(OFFSET(DataSet!Y146,AddModel!AA$5,0)+(AA148*AA$6)),OFFSET(DataSet!Y146,AddModel!AA$5,0)+(AA148*AA$6)),0)</f>
        <v>0</v>
      </c>
      <c r="AB149" s="14">
        <f ca="1">IFERROR(IF(AB$7=1,LN(OFFSET(DataSet!Z146,AddModel!AB$5,0)+(AB148*AB$6)),OFFSET(DataSet!Z146,AddModel!AB$5,0)+(AB148*AB$6)),0)</f>
        <v>0</v>
      </c>
      <c r="AC149" s="15">
        <f ca="1">IFERROR(IF(AC$7=1,LN(OFFSET(DataSet!AA146,AddModel!AC$5,0)+(AC148*AC$6)),OFFSET(DataSet!AA146,AddModel!AC$5,0)+(AC148*AC$6)),0)</f>
        <v>0</v>
      </c>
      <c r="AD149" s="15">
        <f ca="1">IFERROR(IF(AD$7=1,LN(OFFSET(DataSet!AB146,AddModel!AD$5,0)+(AD148*AD$6)),OFFSET(DataSet!AB146,AddModel!AD$5,0)+(AD148*AD$6)),0)</f>
        <v>0</v>
      </c>
      <c r="AE149" s="15">
        <f ca="1">IFERROR(IF(AE$7=1,LN(OFFSET(DataSet!AC146,AddModel!AE$5,0)+(AE148*AE$6)),OFFSET(DataSet!AC146,AddModel!AE$5,0)+(AE148*AE$6)),0)</f>
        <v>0</v>
      </c>
      <c r="AF149" s="15">
        <f ca="1">IFERROR(IF(AF$7=1,LN(OFFSET(DataSet!AD146,AddModel!AF$5,0)+(AF148*AF$6)),OFFSET(DataSet!AD146,AddModel!AF$5,0)+(AF148*AF$6)),0)</f>
        <v>0</v>
      </c>
      <c r="AG149" s="15">
        <f ca="1">IFERROR(IF(AG$7=1,LN(OFFSET(DataSet!AE146,AddModel!AG$5,0)+(AG148*AG$6)),OFFSET(DataSet!AE146,AddModel!AG$5,0)+(AG148*AG$6)),0)</f>
        <v>0</v>
      </c>
      <c r="AH149" s="15">
        <f ca="1">IFERROR(IF(AH$7=1,LN(OFFSET(DataSet!AF146,AddModel!AH$5,0)+(AH148*AH$6)),OFFSET(DataSet!AF146,AddModel!AH$5,0)+(AH148*AH$6)),0)</f>
        <v>0</v>
      </c>
      <c r="AI149" s="15">
        <f ca="1">IFERROR(IF(AI$7=1,LN(OFFSET(DataSet!AG146,AddModel!AI$5,0)+(AI148*AI$6)),OFFSET(DataSet!AG146,AddModel!AI$5,0)+(AI148*AI$6)),0)</f>
        <v>0</v>
      </c>
      <c r="AJ149" s="15">
        <f ca="1">IFERROR(IF(AJ$7=1,LN(OFFSET(DataSet!AH146,AddModel!AJ$5,0)+(AJ148*AJ$6)),OFFSET(DataSet!AH146,AddModel!AJ$5,0)+(AJ148*AJ$6)),0)</f>
        <v>0</v>
      </c>
      <c r="AK149" s="15">
        <f ca="1">IFERROR(IF(AK$7=1,LN(OFFSET(DataSet!AI146,AddModel!AK$5,0)+(AK148*AK$6)),OFFSET(DataSet!AI146,AddModel!AK$5,0)+(AK148*AK$6)),0)</f>
        <v>0</v>
      </c>
      <c r="AL149" s="13">
        <f ca="1">IFERROR(IF(AL$7=1,LN(OFFSET(DataSet!AJ146,AddModel!AL$5,0)+(AL148*AL$6)),OFFSET(DataSet!AJ146,AddModel!AL$5,0)+(AL148*AL$6)),0)</f>
        <v>0</v>
      </c>
      <c r="AM149" s="13">
        <f ca="1">IFERROR(IF(AM$7=1,LN(OFFSET(DataSet!AK146,AddModel!AM$5,0)+(AM148*AM$6)),OFFSET(DataSet!AK146,AddModel!AM$5,0)+(AM148*AM$6)),0)</f>
        <v>0</v>
      </c>
      <c r="AN149" s="13">
        <f ca="1">IFERROR(IF(AN$7=1,LN(OFFSET(DataSet!AL146,AddModel!AN$5,0)+(AN148*AN$6)),OFFSET(DataSet!AL146,AddModel!AN$5,0)+(AN148*AN$6)),0)</f>
        <v>0</v>
      </c>
      <c r="AO149" s="17">
        <f ca="1">IFERROR(IF(AO$7=1,LN(OFFSET(DataSet!AM146,AddModel!AO$5,0)+(AO148*AO$6)),OFFSET(DataSet!AM146,AddModel!AO$5,0)+(AO148*AO$6)),0)</f>
        <v>52.142857142857402</v>
      </c>
      <c r="AP149" s="17">
        <f ca="1">IFERROR(IF(AP$7=1,LN(OFFSET(DataSet!AN146,AddModel!AP$5,0)+(AP148*AP$6)),OFFSET(DataSet!AN146,AddModel!AP$5,0)+(AP148*AP$6)),0)</f>
        <v>52.285714285714597</v>
      </c>
      <c r="AQ149" s="17">
        <f ca="1">IFERROR(IF(AQ$7=1,LN(OFFSET(DataSet!AO146,AddModel!AQ$5,0)+(AQ148*AQ$6)),OFFSET(DataSet!AO146,AddModel!AQ$5,0)+(AQ148*AQ$6)),0)</f>
        <v>36</v>
      </c>
      <c r="AR149" s="17">
        <f ca="1">IFERROR(IF(AR$7=1,LN(OFFSET(DataSet!AP146,AddModel!AR$5,0)+(AR148*AR$6)),OFFSET(DataSet!AP146,AddModel!AR$5,0)+(AR148*AR$6)),0)</f>
        <v>0</v>
      </c>
      <c r="AS149" s="18">
        <f ca="1">IFERROR(IF(AS$7=1,LN(OFFSET(DataSet!AQ146,AddModel!AS$5,0)+(AS148*AS$6)),OFFSET(DataSet!AQ146,AddModel!AS$5,0)+(AS148*AS$6)),0)</f>
        <v>0</v>
      </c>
      <c r="AT149" s="19">
        <f ca="1">IFERROR(IF(AT$7=1,LN(OFFSET(DataSet!AR146,AddModel!AT$5,0)+(AT148*AT$6)),OFFSET(DataSet!AR146,AddModel!AT$5,0)+(AT148*AT$6)),0)</f>
        <v>0.66758113868546598</v>
      </c>
      <c r="AU149" s="20">
        <f ca="1">IFERROR(IF(AU$7=1,LN(OFFSET(DataSet!AS146,AddModel!AU$5,0)+(AU148*AU$6)),OFFSET(DataSet!AS146,AddModel!AU$5,0)+(AU148*AU$6)),0)</f>
        <v>-0.39817790344367399</v>
      </c>
      <c r="AV149" s="20">
        <f ca="1">IFERROR(IF(AV$7=1,LN(OFFSET(DataSet!AT146,AddModel!AV$5,0)+(AV148*AV$6)),OFFSET(DataSet!AT146,AddModel!AV$5,0)+(AV148*AV$6)),0)</f>
        <v>-1.2030833895439801</v>
      </c>
      <c r="AW149" s="20">
        <f ca="1">IFERROR(IF(AW$7=1,LN(OFFSET(DataSet!AU146,AddModel!AW$5,0)+(AW148*AW$6)),OFFSET(DataSet!AU146,AddModel!AW$5,0)+(AW148*AW$6)),0)</f>
        <v>1.62059279094444</v>
      </c>
      <c r="AX149" s="20">
        <f ca="1">IFERROR(IF(AX$7=1,LN(OFFSET(DataSet!AV146,AddModel!AX$5,0)+(AX148*AX$6)),OFFSET(DataSet!AV146,AddModel!AX$5,0)+(AX148*AX$6)),0)</f>
        <v>17.320730616507198</v>
      </c>
      <c r="AY149" s="20">
        <f ca="1">IFERROR(IF(AY$7=1,LN(OFFSET(DataSet!AW146,AddModel!AY$5,0)+(AY148*AY$6)),OFFSET(DataSet!AW146,AddModel!AY$5,0)+(AY148*AY$6)),0)</f>
        <v>9.9410350487778896</v>
      </c>
      <c r="AZ149" s="20">
        <f ca="1">IFERROR(IF(AZ$7=1,LN(OFFSET(DataSet!AX146,AddModel!AZ$5,0)+(AZ148*AZ$6)),OFFSET(DataSet!AX146,AddModel!AZ$5,0)+(AZ148*AZ$6)),0)</f>
        <v>4.4521344559670402</v>
      </c>
      <c r="BA149" s="20">
        <f ca="1">IFERROR(IF(BA$7=1,LN(OFFSET(DataSet!AY146,AddModel!BA$5,0)+(BA148*BA$6)),OFFSET(DataSet!AY146,AddModel!BA$5,0)+(BA148*BA$6)),0)</f>
        <v>17.988311755192701</v>
      </c>
      <c r="BB149" s="20">
        <f ca="1">IFERROR(IF(BB$7=1,LN(OFFSET(DataSet!AZ146,AddModel!BB$5,0)+(BB148*BB$6)),OFFSET(DataSet!AZ146,AddModel!BB$5,0)+(BB148*BB$6)),0)</f>
        <v>1.81347299983683</v>
      </c>
      <c r="BC149" s="20">
        <f ca="1">IFERROR(IF(BC$7=1,LN(OFFSET(DataSet!BA146,AddModel!BC$5,0)+(BC148*BC$6)),OFFSET(DataSet!BA146,AddModel!BC$5,0)+(BC148*BC$6)),0)</f>
        <v>9.5428571453342101</v>
      </c>
      <c r="BD149" s="20">
        <f ca="1">IFERROR(IF(BD$7=1,LN(OFFSET(DataSet!BB146,AddModel!BD$5,0)+(BD148*BD$6)),OFFSET(DataSet!BB146,AddModel!BD$5,0)+(BD148*BD$6)),0)</f>
        <v>0.61038961029284899</v>
      </c>
      <c r="BE149" s="21">
        <f ca="1">IFERROR(IF(BE$7=1,LN(OFFSET(DataSet!BC146,AddModel!BE$5,0)+(BE148*BE$6)),OFFSET(DataSet!BC146,AddModel!BE$5,0)+(BE148*BE$6)),0)</f>
        <v>6.0727272469114899</v>
      </c>
      <c r="BF149" s="16">
        <f ca="1">IFERROR(IF(BF$7=1,LN(OFFSET(DataSet!BD146,AddModel!BF$5,0)+(BF148*BF$6)),OFFSET(DataSet!BD146,AddModel!BF$5,0)+(BF148*BF$6)),0)</f>
        <v>-15</v>
      </c>
      <c r="BG149" s="17">
        <f ca="1">IFERROR(IF(BG$7=1,LN(OFFSET(DataSet!BE146,AddModel!BG$5,0)+(BG148*BG$6)),OFFSET(DataSet!BE146,AddModel!BG$5,0)+(BG148*BG$6)),0)</f>
        <v>-16</v>
      </c>
      <c r="BH149" s="17">
        <f ca="1">IFERROR(IF(BH$7=1,LN(OFFSET(DataSet!BF146,AddModel!BH$5,0)+(BH148*BH$6)),OFFSET(DataSet!BF146,AddModel!BH$5,0)+(BH148*BH$6)),0)</f>
        <v>-63</v>
      </c>
      <c r="BI149" s="17">
        <f ca="1">IFERROR(IF(BI$7=1,LN(OFFSET(DataSet!BG146,AddModel!BI$5,0)+(BI148*BI$6)),OFFSET(DataSet!BG146,AddModel!BI$5,0)+(BI148*BI$6)),0)</f>
        <v>4</v>
      </c>
      <c r="BJ149" s="17">
        <f ca="1">IFERROR(IF(BJ$7=1,LN(OFFSET(DataSet!BH146,AddModel!BJ$5,0)+(BJ148*BJ$6)),OFFSET(DataSet!BH146,AddModel!BJ$5,0)+(BJ148*BJ$6)),0)</f>
        <v>-13</v>
      </c>
      <c r="BK149" s="17">
        <f ca="1">IFERROR(IF(BK$7=1,LN(OFFSET(DataSet!BI146,AddModel!BK$5,0)+(BK148*BK$6)),OFFSET(DataSet!BI146,AddModel!BK$5,0)+(BK148*BK$6)),0)</f>
        <v>5</v>
      </c>
      <c r="BL149" s="17">
        <f ca="1">IFERROR(IF(BL$7=1,LN(OFFSET(DataSet!BJ146,AddModel!BL$5,0)+(BL148*BL$6)),OFFSET(DataSet!BJ146,AddModel!BL$5,0)+(BL148*BL$6)),0)</f>
        <v>97.333510000000004</v>
      </c>
      <c r="BM149" s="17">
        <f ca="1">IFERROR(IF(BM$7=1,LN(OFFSET(DataSet!BK146,AddModel!BM$5,0)+(BM148*BM$6)),OFFSET(DataSet!BK146,AddModel!BM$5,0)+(BM148*BM$6)),0)</f>
        <v>99.498710000000003</v>
      </c>
      <c r="BN149" s="17">
        <f ca="1">IFERROR(IF(BN$7=1,LN(OFFSET(DataSet!BL146,AddModel!BN$5,0)+(BN148*BN$6)),OFFSET(DataSet!BL146,AddModel!BN$5,0)+(BN148*BN$6)),0)</f>
        <v>111.5093</v>
      </c>
      <c r="BO149" s="17">
        <f ca="1">IFERROR(IF(BO$7=1,LN(OFFSET(DataSet!BM146,AddModel!BO$5,0)+(BO148*BO$6)),OFFSET(DataSet!BM146,AddModel!BO$5,0)+(BO148*BO$6)),0)</f>
        <v>144.31200000000001</v>
      </c>
      <c r="BP149" s="17">
        <f ca="1">IFERROR(IF(BP$7=1,LN(OFFSET(DataSet!BN146,AddModel!BP$5,0)+(BP148*BP$6)),OFFSET(DataSet!BN146,AddModel!BP$5,0)+(BP148*BP$6)),0)</f>
        <v>121.4</v>
      </c>
      <c r="BQ149" s="17">
        <f ca="1">IFERROR(IF(BQ$7=1,LN(OFFSET(DataSet!BO146,AddModel!BQ$5,0)+(BQ148*BQ$6)),OFFSET(DataSet!BO146,AddModel!BQ$5,0)+(BQ148*BQ$6)),0)</f>
        <v>113.655</v>
      </c>
      <c r="BR149" s="17">
        <f ca="1">IFERROR(IF(BR$7=1,LN(OFFSET(DataSet!BP146,AddModel!BR$5,0)+(BR148*BR$6)),OFFSET(DataSet!BP146,AddModel!BR$5,0)+(BR148*BR$6)),0)</f>
        <v>107.2911</v>
      </c>
      <c r="BS149" s="17">
        <f ca="1">IFERROR(IF(BS$7=1,LN(OFFSET(DataSet!BQ146,AddModel!BS$5,0)+(BS148*BS$6)),OFFSET(DataSet!BQ146,AddModel!BS$5,0)+(BS148*BS$6)),0)</f>
        <v>113.6777</v>
      </c>
      <c r="BT149" s="17">
        <f ca="1">IFERROR(IF(BT$7=1,LN(OFFSET(DataSet!BR146,AddModel!BT$5,0)+(BT148*BT$6)),OFFSET(DataSet!BR146,AddModel!BT$5,0)+(BT148*BT$6)),0)</f>
        <v>1394989</v>
      </c>
      <c r="BU149" s="17">
        <f ca="1">IFERROR(IF(BU$7=1,LN(OFFSET(DataSet!BS146,AddModel!BU$5,0)+(BU148*BU$6)),OFFSET(DataSet!BS146,AddModel!BU$5,0)+(BU148*BU$6)),0)</f>
        <v>1108447.6853748099</v>
      </c>
      <c r="BV149" s="17">
        <f ca="1">IFERROR(IF(BV$7=1,LN(OFFSET(DataSet!BT146,AddModel!BV$5,0)+(BV148*BV$6)),OFFSET(DataSet!BT146,AddModel!BV$5,0)+(BV148*BV$6)),0)</f>
        <v>111.5093</v>
      </c>
      <c r="BW149" s="17">
        <f ca="1">IFERROR(IF(BW$7=1,LN(OFFSET(DataSet!BU146,AddModel!BW$5,0)+(BW148*BW$6)),OFFSET(DataSet!BU146,AddModel!BW$5,0)+(BW148*BW$6)),0)</f>
        <v>3.66</v>
      </c>
      <c r="BX149" s="17">
        <f ca="1">IFERROR(IF(BX$7=1,LN(OFFSET(DataSet!BV146,AddModel!BX$5,0)+(BX148*BX$6)),OFFSET(DataSet!BV146,AddModel!BX$5,0)+(BX148*BX$6)),0)</f>
        <v>7.8</v>
      </c>
      <c r="BY149" s="17">
        <f ca="1">IFERROR(IF(BY$7=1,LN(OFFSET(DataSet!BW146,AddModel!BY$5,0)+(BY148*BY$6)),OFFSET(DataSet!BW146,AddModel!BY$5,0)+(BY148*BY$6)),0)</f>
        <v>102.3</v>
      </c>
      <c r="BZ149" s="17">
        <f ca="1">IFERROR(IF(BZ$7=1,LN(OFFSET(DataSet!BX146,AddModel!BZ$5,0)+(BZ148*BZ$6)),OFFSET(DataSet!BX146,AddModel!BZ$5,0)+(BZ148*BZ$6)),0)</f>
        <v>4.7068238397145912</v>
      </c>
      <c r="CA149" s="17">
        <f ca="1">IFERROR(IF(CA$7=1,LN(OFFSET(DataSet!BY146,AddModel!CA$5,0)+(CA148*CA$6)),OFFSET(DataSet!BY146,AddModel!CA$5,0)+(CA148*CA$6)),0)</f>
        <v>109.8</v>
      </c>
      <c r="CB149" s="18">
        <f ca="1">IFERROR(IF(CB$7=1,LN(OFFSET(DataSet!BZ146,AddModel!CB$5,0)+(CB148*CB$6)),OFFSET(DataSet!BZ146,AddModel!CB$5,0)+(CB148*CB$6)),0)</f>
        <v>108.4</v>
      </c>
      <c r="CC149" s="30">
        <f ca="1">IFERROR(IF(CC$7=1,LN(OFFSET(DataSet!CA146,AddModel!CC$5,0)+(CC148*CC$6)),OFFSET(DataSet!CA146,AddModel!CC$5,0)+(CC148*CC$6)),0)</f>
        <v>-0.21072103131565253</v>
      </c>
      <c r="CD149" s="40">
        <f ca="1">IFERROR(IF(CD$7=1,LN(OFFSET(DataSet!CB146,AddModel!CD$5,0)+(CD148*CD$6)),OFFSET(DataSet!CB146,AddModel!CD$5,0)+(CD148*CD$6)),0)</f>
        <v>2.2170272046323989</v>
      </c>
      <c r="CE149" s="41">
        <f ca="1">IFERROR(IF(CE$7=1,LN(OFFSET(DataSet!CC146,AddModel!CE$5,0)+(CE148*CE$6)),OFFSET(DataSet!CC146,AddModel!CE$5,0)+(CE148*CE$6)),0)</f>
        <v>10.431000000000001</v>
      </c>
      <c r="CF149" s="41">
        <f ca="1">IFERROR(IF(CF$7=1,LN(OFFSET(DataSet!CD146,AddModel!CF$5,0)+(CF148*CF$6)),OFFSET(DataSet!CD146,AddModel!CF$5,0)+(CF148*CF$6)),0)</f>
        <v>8.74</v>
      </c>
      <c r="CG149" s="41">
        <f ca="1">IFERROR(IF(CG$7=1,LN(OFFSET(DataSet!CE146,AddModel!CG$5,0)+(CG148*CG$6)),OFFSET(DataSet!CE146,AddModel!CG$5,0)+(CG148*CG$6)),0)</f>
        <v>9.6999999999999993</v>
      </c>
      <c r="CH149" s="6">
        <f ca="1">IFERROR(IF(CH$7=1,LN(OFFSET(DataSet!CF146,AddModel!CH$5,0)+(CH148*CH$6)),OFFSET(DataSet!CF146,AddModel!CH$5,0)+(CH148*CH$6)),0)</f>
        <v>0.5714285714285714</v>
      </c>
      <c r="CI149" s="6">
        <f ca="1">IFERROR(IF(CI$7=1,LN(OFFSET(DataSet!CG146,AddModel!CI$5,0)+(CI148*CI$6)),OFFSET(DataSet!CG146,AddModel!CI$5,0)+(CI148*CI$6)),0)</f>
        <v>0.42857142857142855</v>
      </c>
      <c r="CJ149">
        <f ca="1">IFERROR(IF(CJ$7=1,LN(OFFSET(DataSet!CH146,AddModel!CJ$5,0)+(CJ148*CJ$6)),OFFSET(DataSet!CH146,AddModel!CJ$5,0)+(CJ148*CJ$6)),0)</f>
        <v>0</v>
      </c>
      <c r="CK149">
        <f ca="1">IFERROR(IF(CK$7=1,LN(OFFSET(DataSet!CI146,AddModel!CK$5,0)+(CK148*CK$6)),OFFSET(DataSet!CI146,AddModel!CK$5,0)+(CK148*CK$6)),0)</f>
        <v>0</v>
      </c>
      <c r="CL149">
        <f ca="1">IFERROR(IF(CL$7=1,LN(OFFSET(DataSet!CJ146,AddModel!CL$5,0)+(CL148*CL$6)),OFFSET(DataSet!CJ146,AddModel!CL$5,0)+(CL148*CL$6)),0)</f>
        <v>1</v>
      </c>
      <c r="CM149" s="40">
        <f ca="1">IFERROR(IF(CM$7=1,LN(OFFSET(DataSet!CK146,AddModel!CM$5,0)+(CM148*CM$6)),OFFSET(DataSet!CK146,AddModel!CM$5,0)+(CM148*CM$6)),0)</f>
        <v>4.0080456792659203E-2</v>
      </c>
      <c r="CN149" s="41">
        <f ca="1">IFERROR(IF(CN$7=1,LN(OFFSET(DataSet!CL146,AddModel!CN$5,0)+(CN148*CN$6)),OFFSET(DataSet!CL146,AddModel!CN$5,0)+(CN148*CN$6)),0)</f>
        <v>4.4274312783165111E-6</v>
      </c>
      <c r="CO149" s="41">
        <f ca="1">IFERROR(IF(CO$7=1,LN(OFFSET(DataSet!CM146,AddModel!CO$5,0)+(CO148*CO$6)),OFFSET(DataSet!CM146,AddModel!CO$5,0)+(CO148*CO$6)),0)</f>
        <v>4.6076807327878106E-14</v>
      </c>
      <c r="CP149" s="41">
        <f ca="1">IFERROR(IF(CP$7=1,LN(OFFSET(DataSet!CN146,AddModel!CP$5,0)+(CP148*CP$6)),OFFSET(DataSet!CN146,AddModel!CP$5,0)+(CP148*CP$6)),0)</f>
        <v>0</v>
      </c>
      <c r="CQ149" s="17">
        <f ca="1">IFERROR(IF(CQ$7=1,LN(OFFSET(DataSet!CO146,AddModel!CQ$5,0)+(CQ148*CQ$6)),OFFSET(DataSet!CO146,AddModel!CQ$5,0)+(CQ148*CQ$6)),0)</f>
        <v>0</v>
      </c>
      <c r="CR149" s="17">
        <f ca="1">IFERROR(IF(CR$7=1,LN(OFFSET(DataSet!CP146,AddModel!CR$5,0)+(CR148*CR$6)),OFFSET(DataSet!CP146,AddModel!CR$5,0)+(CR148*CR$6)),0)</f>
        <v>0</v>
      </c>
      <c r="CS149" s="17">
        <f ca="1">IFERROR(IF(CS$7=1,LN(OFFSET(DataSet!CQ146,AddModel!CS$5,0)+(CS148*CS$6)),OFFSET(DataSet!CQ146,AddModel!CS$5,0)+(CS148*CS$6)),0)</f>
        <v>0</v>
      </c>
      <c r="CT149" s="17">
        <f ca="1">IFERROR(IF(CT$7=1,LN(OFFSET(DataSet!CR146,AddModel!CT$5,0)+(CT148*CT$6)),OFFSET(DataSet!CR146,AddModel!CT$5,0)+(CT148*CT$6)),0)</f>
        <v>284.15734929909786</v>
      </c>
      <c r="CU149" s="20">
        <f ca="1">IFERROR(IF(CU$7=1,LN(OFFSET(DataSet!CS146,AddModel!CU$5,0)+(CU148*CU$6)),OFFSET(DataSet!CS146,AddModel!CU$5,0)+(CU148*CU$6)),0)</f>
        <v>0</v>
      </c>
      <c r="CV149" s="20">
        <f ca="1">IFERROR(IF(CV$7=1,LN(OFFSET(DataSet!CT146,AddModel!CV$5,0)+(CV148*CV$6)),OFFSET(DataSet!CT146,AddModel!CV$5,0)+(CV148*CV$6)),0)</f>
        <v>0</v>
      </c>
      <c r="CW149" s="20">
        <f ca="1">IFERROR(IF(CW$7=1,LN(OFFSET(DataSet!CU146,AddModel!CW$5,0)+(CW148*CW$6)),OFFSET(DataSet!CU146,AddModel!CW$5,0)+(CW148*CW$6)),0)</f>
        <v>0</v>
      </c>
      <c r="CX149" s="20">
        <f ca="1">IFERROR(IF(CX$7=1,LN(OFFSET(DataSet!CV146,AddModel!CX$5,0)+(CX148*CX$6)),OFFSET(DataSet!CV146,AddModel!CX$5,0)+(CX148*CX$6)),0)</f>
        <v>0</v>
      </c>
      <c r="CY149" s="113">
        <f ca="1">IFERROR(IF(CY$7=1,LN(OFFSET(DataSet!CW146,AddModel!CY$5,0)+(CY148*CY$6)),OFFSET(DataSet!CW146,AddModel!CY$5,0)+(CY148*CY$6)),0)</f>
        <v>0</v>
      </c>
      <c r="CZ149" s="135">
        <f ca="1">IFERROR(IF(CZ$7=1,LN(OFFSET(DataSet!CX146,AddModel!CZ$5,0)+(CZ148*CZ$6)),OFFSET(DataSet!CX146,AddModel!CZ$5,0)+(CZ148*CZ$6)),0)</f>
        <v>1094163.7466420643</v>
      </c>
      <c r="DA149" s="136">
        <f ca="1">IFERROR(IF(DA$7=1,LN(OFFSET(DataSet!CY146,AddModel!DA$5,0)+(DA148*DA$6)),OFFSET(DataSet!CY146,AddModel!DA$5,0)+(DA148*DA$6)),0)</f>
        <v>226008.19979358194</v>
      </c>
      <c r="DB149" s="137">
        <f ca="1">IFERROR(IF(DB$7=1,LN(OFFSET(DataSet!CZ146,AddModel!DB$5,0)+(DB148*DB$6)),OFFSET(DataSet!CZ146,AddModel!DB$5,0)+(DB148*DB$6)),0)</f>
        <v>1206086.2730102099</v>
      </c>
    </row>
    <row r="150" spans="1:106" x14ac:dyDescent="0.25">
      <c r="A150" s="134">
        <f ca="1">C150*DataSet!CB147</f>
        <v>3256386.1559158829</v>
      </c>
      <c r="B150" s="1">
        <f t="shared" si="7"/>
        <v>44817</v>
      </c>
      <c r="C150" s="87">
        <f t="shared" ca="1" si="6"/>
        <v>354726.16077515064</v>
      </c>
      <c r="D150" s="87">
        <f t="shared" ca="1" si="5"/>
        <v>362882.1443103975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IFERROR(IF(H$7=1,LN(OFFSET(DataSet!F147,AddModel!H$5,0)+(H149*H$6)),OFFSET(DataSet!F147,AddModel!H$5,0)+(H149*H$6)),0)</f>
        <v>0</v>
      </c>
      <c r="I150" s="13">
        <f ca="1">IFERROR(IF(I$7=1,LN(OFFSET(DataSet!G147,AddModel!I$5,0)+(I149*I$6)),OFFSET(DataSet!G147,AddModel!I$5,0)+(I149*I$6)),0)</f>
        <v>0</v>
      </c>
      <c r="J150" s="13">
        <f ca="1">IFERROR(IF(J$7=1,LN(OFFSET(DataSet!H147,AddModel!J$5,0)+(J149*J$6)),OFFSET(DataSet!H147,AddModel!J$5,0)+(J149*J$6)),0)</f>
        <v>0</v>
      </c>
      <c r="K150" s="13">
        <f ca="1">IFERROR(IF(K$7=1,LN(OFFSET(DataSet!I147,AddModel!K$5,0)+(K149*K$6)),OFFSET(DataSet!I147,AddModel!K$5,0)+(K149*K$6)),0)</f>
        <v>0</v>
      </c>
      <c r="L150" s="13">
        <f ca="1">IFERROR(IF(L$7=1,LN(OFFSET(DataSet!J147,AddModel!L$5,0)+(L149*L$6)),OFFSET(DataSet!J147,AddModel!L$5,0)+(L149*L$6)),0)</f>
        <v>0</v>
      </c>
      <c r="M150" s="13">
        <f ca="1">IFERROR(IF(M$7=1,LN(OFFSET(DataSet!K147,AddModel!M$5,0)+(M149*M$6)),OFFSET(DataSet!K147,AddModel!M$5,0)+(M149*M$6)),0)</f>
        <v>0</v>
      </c>
      <c r="N150" s="13">
        <f ca="1">IFERROR(IF(N$7=1,LN(OFFSET(DataSet!L147,AddModel!N$5,0)+(N149*N$6)),OFFSET(DataSet!L147,AddModel!N$5,0)+(N149*N$6)),0)</f>
        <v>0</v>
      </c>
      <c r="O150" s="13">
        <f ca="1">IFERROR(IF(O$7=1,LN(OFFSET(DataSet!M147,AddModel!O$5,0)+(O149*O$6)),OFFSET(DataSet!M147,AddModel!O$5,0)+(O149*O$6)),0)</f>
        <v>0</v>
      </c>
      <c r="P150" s="13">
        <f ca="1">IFERROR(IF(P$7=1,LN(OFFSET(DataSet!N147,AddModel!P$5,0)+(P149*P$6)),OFFSET(DataSet!N147,AddModel!P$5,0)+(P149*P$6)),0)</f>
        <v>1</v>
      </c>
      <c r="Q150" s="13">
        <f ca="1">IFERROR(IF(Q$7=1,LN(OFFSET(DataSet!O147,AddModel!Q$5,0)+(Q149*Q$6)),OFFSET(DataSet!O147,AddModel!Q$5,0)+(Q149*Q$6)),0)</f>
        <v>0</v>
      </c>
      <c r="R150" s="13">
        <f ca="1">IFERROR(IF(R$7=1,LN(OFFSET(DataSet!P147,AddModel!R$5,0)+(R149*R$6)),OFFSET(DataSet!P147,AddModel!R$5,0)+(R149*R$6)),0)</f>
        <v>0</v>
      </c>
      <c r="S150" s="13">
        <f ca="1">IFERROR(IF(S$7=1,LN(OFFSET(DataSet!Q147,AddModel!S$5,0)+(S149*S$6)),OFFSET(DataSet!Q147,AddModel!S$5,0)+(S149*S$6)),0)</f>
        <v>0</v>
      </c>
      <c r="T150" s="14">
        <f ca="1">IFERROR(IF(T$7=1,LN(OFFSET(DataSet!R147,AddModel!T$5,0)+(T149*T$6)),OFFSET(DataSet!R147,AddModel!T$5,0)+(T149*T$6)),0)</f>
        <v>0</v>
      </c>
      <c r="U150" s="14">
        <f ca="1">IFERROR(IF(U$7=1,LN(OFFSET(DataSet!S147,AddModel!U$5,0)+(U149*U$6)),OFFSET(DataSet!S147,AddModel!U$5,0)+(U149*U$6)),0)</f>
        <v>0</v>
      </c>
      <c r="V150" s="14">
        <f ca="1">IFERROR(IF(V$7=1,LN(OFFSET(DataSet!T147,AddModel!V$5,0)+(V149*V$6)),OFFSET(DataSet!T147,AddModel!V$5,0)+(V149*V$6)),0)</f>
        <v>0</v>
      </c>
      <c r="W150" s="14">
        <f ca="1">IFERROR(IF(W$7=1,LN(OFFSET(DataSet!U147,AddModel!W$5,0)+(W149*W$6)),OFFSET(DataSet!U147,AddModel!W$5,0)+(W149*W$6)),0)</f>
        <v>0</v>
      </c>
      <c r="X150" s="14">
        <f ca="1">IFERROR(IF(X$7=1,LN(OFFSET(DataSet!V147,AddModel!X$5,0)+(X149*X$6)),OFFSET(DataSet!V147,AddModel!X$5,0)+(X149*X$6)),0)</f>
        <v>0</v>
      </c>
      <c r="Y150" s="14">
        <f ca="1">IFERROR(IF(Y$7=1,LN(OFFSET(DataSet!W147,AddModel!Y$5,0)+(Y149*Y$6)),OFFSET(DataSet!W147,AddModel!Y$5,0)+(Y149*Y$6)),0)</f>
        <v>0</v>
      </c>
      <c r="Z150" s="14">
        <f ca="1">IFERROR(IF(Z$7=1,LN(OFFSET(DataSet!X147,AddModel!Z$5,0)+(Z149*Z$6)),OFFSET(DataSet!X147,AddModel!Z$5,0)+(Z149*Z$6)),0)</f>
        <v>0</v>
      </c>
      <c r="AA150" s="14">
        <f ca="1">IFERROR(IF(AA$7=1,LN(OFFSET(DataSet!Y147,AddModel!AA$5,0)+(AA149*AA$6)),OFFSET(DataSet!Y147,AddModel!AA$5,0)+(AA149*AA$6)),0)</f>
        <v>0</v>
      </c>
      <c r="AB150" s="14">
        <f ca="1">IFERROR(IF(AB$7=1,LN(OFFSET(DataSet!Z147,AddModel!AB$5,0)+(AB149*AB$6)),OFFSET(DataSet!Z147,AddModel!AB$5,0)+(AB149*AB$6)),0)</f>
        <v>0</v>
      </c>
      <c r="AC150" s="15">
        <f ca="1">IFERROR(IF(AC$7=1,LN(OFFSET(DataSet!AA147,AddModel!AC$5,0)+(AC149*AC$6)),OFFSET(DataSet!AA147,AddModel!AC$5,0)+(AC149*AC$6)),0)</f>
        <v>0</v>
      </c>
      <c r="AD150" s="15">
        <f ca="1">IFERROR(IF(AD$7=1,LN(OFFSET(DataSet!AB147,AddModel!AD$5,0)+(AD149*AD$6)),OFFSET(DataSet!AB147,AddModel!AD$5,0)+(AD149*AD$6)),0)</f>
        <v>0</v>
      </c>
      <c r="AE150" s="15">
        <f ca="1">IFERROR(IF(AE$7=1,LN(OFFSET(DataSet!AC147,AddModel!AE$5,0)+(AE149*AE$6)),OFFSET(DataSet!AC147,AddModel!AE$5,0)+(AE149*AE$6)),0)</f>
        <v>0</v>
      </c>
      <c r="AF150" s="15">
        <f ca="1">IFERROR(IF(AF$7=1,LN(OFFSET(DataSet!AD147,AddModel!AF$5,0)+(AF149*AF$6)),OFFSET(DataSet!AD147,AddModel!AF$5,0)+(AF149*AF$6)),0)</f>
        <v>0</v>
      </c>
      <c r="AG150" s="15">
        <f ca="1">IFERROR(IF(AG$7=1,LN(OFFSET(DataSet!AE147,AddModel!AG$5,0)+(AG149*AG$6)),OFFSET(DataSet!AE147,AddModel!AG$5,0)+(AG149*AG$6)),0)</f>
        <v>0</v>
      </c>
      <c r="AH150" s="15">
        <f ca="1">IFERROR(IF(AH$7=1,LN(OFFSET(DataSet!AF147,AddModel!AH$5,0)+(AH149*AH$6)),OFFSET(DataSet!AF147,AddModel!AH$5,0)+(AH149*AH$6)),0)</f>
        <v>0</v>
      </c>
      <c r="AI150" s="15">
        <f ca="1">IFERROR(IF(AI$7=1,LN(OFFSET(DataSet!AG147,AddModel!AI$5,0)+(AI149*AI$6)),OFFSET(DataSet!AG147,AddModel!AI$5,0)+(AI149*AI$6)),0)</f>
        <v>0</v>
      </c>
      <c r="AJ150" s="15">
        <f ca="1">IFERROR(IF(AJ$7=1,LN(OFFSET(DataSet!AH147,AddModel!AJ$5,0)+(AJ149*AJ$6)),OFFSET(DataSet!AH147,AddModel!AJ$5,0)+(AJ149*AJ$6)),0)</f>
        <v>0</v>
      </c>
      <c r="AK150" s="15">
        <f ca="1">IFERROR(IF(AK$7=1,LN(OFFSET(DataSet!AI147,AddModel!AK$5,0)+(AK149*AK$6)),OFFSET(DataSet!AI147,AddModel!AK$5,0)+(AK149*AK$6)),0)</f>
        <v>0</v>
      </c>
      <c r="AL150" s="13">
        <f ca="1">IFERROR(IF(AL$7=1,LN(OFFSET(DataSet!AJ147,AddModel!AL$5,0)+(AL149*AL$6)),OFFSET(DataSet!AJ147,AddModel!AL$5,0)+(AL149*AL$6)),0)</f>
        <v>0</v>
      </c>
      <c r="AM150" s="13">
        <f ca="1">IFERROR(IF(AM$7=1,LN(OFFSET(DataSet!AK147,AddModel!AM$5,0)+(AM149*AM$6)),OFFSET(DataSet!AK147,AddModel!AM$5,0)+(AM149*AM$6)),0)</f>
        <v>0</v>
      </c>
      <c r="AN150" s="13">
        <f ca="1">IFERROR(IF(AN$7=1,LN(OFFSET(DataSet!AL147,AddModel!AN$5,0)+(AN149*AN$6)),OFFSET(DataSet!AL147,AddModel!AN$5,0)+(AN149*AN$6)),0)</f>
        <v>0</v>
      </c>
      <c r="AO150" s="17">
        <f ca="1">IFERROR(IF(AO$7=1,LN(OFFSET(DataSet!AM147,AddModel!AO$5,0)+(AO149*AO$6)),OFFSET(DataSet!AM147,AddModel!AO$5,0)+(AO149*AO$6)),0)</f>
        <v>52.142857142857402</v>
      </c>
      <c r="AP150" s="17">
        <f ca="1">IFERROR(IF(AP$7=1,LN(OFFSET(DataSet!AN147,AddModel!AP$5,0)+(AP149*AP$6)),OFFSET(DataSet!AN147,AddModel!AP$5,0)+(AP149*AP$6)),0)</f>
        <v>52.285714285714597</v>
      </c>
      <c r="AQ150" s="17">
        <f ca="1">IFERROR(IF(AQ$7=1,LN(OFFSET(DataSet!AO147,AddModel!AQ$5,0)+(AQ149*AQ$6)),OFFSET(DataSet!AO147,AddModel!AQ$5,0)+(AQ149*AQ$6)),0)</f>
        <v>37</v>
      </c>
      <c r="AR150" s="17">
        <f ca="1">IFERROR(IF(AR$7=1,LN(OFFSET(DataSet!AP147,AddModel!AR$5,0)+(AR149*AR$6)),OFFSET(DataSet!AP147,AddModel!AR$5,0)+(AR149*AR$6)),0)</f>
        <v>0</v>
      </c>
      <c r="AS150" s="18">
        <f ca="1">IFERROR(IF(AS$7=1,LN(OFFSET(DataSet!AQ147,AddModel!AS$5,0)+(AS149*AS$6)),OFFSET(DataSet!AQ147,AddModel!AS$5,0)+(AS149*AS$6)),0)</f>
        <v>0</v>
      </c>
      <c r="AT150" s="19">
        <f ca="1">IFERROR(IF(AT$7=1,LN(OFFSET(DataSet!AR147,AddModel!AT$5,0)+(AT149*AT$6)),OFFSET(DataSet!AR147,AddModel!AT$5,0)+(AT149*AT$6)),0)</f>
        <v>-0.66515070011883504</v>
      </c>
      <c r="AU150" s="20">
        <f ca="1">IFERROR(IF(AU$7=1,LN(OFFSET(DataSet!AS147,AddModel!AU$5,0)+(AU149*AU$6)),OFFSET(DataSet!AS147,AddModel!AU$5,0)+(AU149*AU$6)),0)</f>
        <v>-0.64031726102639697</v>
      </c>
      <c r="AV150" s="20">
        <f ca="1">IFERROR(IF(AV$7=1,LN(OFFSET(DataSet!AT147,AddModel!AV$5,0)+(AV149*AV$6)),OFFSET(DataSet!AT147,AddModel!AV$5,0)+(AV149*AV$6)),0)</f>
        <v>-1.57619140270823</v>
      </c>
      <c r="AW150" s="20">
        <f ca="1">IFERROR(IF(AW$7=1,LN(OFFSET(DataSet!AU147,AddModel!AW$5,0)+(AW149*AW$6)),OFFSET(DataSet!AU147,AddModel!AW$5,0)+(AW149*AW$6)),0)</f>
        <v>-0.68778604834465495</v>
      </c>
      <c r="AX150" s="20">
        <f ca="1">IFERROR(IF(AX$7=1,LN(OFFSET(DataSet!AV147,AddModel!AX$5,0)+(AX149*AX$6)),OFFSET(DataSet!AV147,AddModel!AX$5,0)+(AX149*AX$6)),0)</f>
        <v>16.584631284003301</v>
      </c>
      <c r="AY150" s="20">
        <f ca="1">IFERROR(IF(AY$7=1,LN(OFFSET(DataSet!AW147,AddModel!AY$5,0)+(AY149*AY$6)),OFFSET(DataSet!AW147,AddModel!AY$5,0)+(AY149*AY$6)),0)</f>
        <v>9.5416159697563199</v>
      </c>
      <c r="AZ150" s="20">
        <f ca="1">IFERROR(IF(AZ$7=1,LN(OFFSET(DataSet!AX147,AddModel!AZ$5,0)+(AZ149*AZ$6)),OFFSET(DataSet!AX147,AddModel!AZ$5,0)+(AZ149*AZ$6)),0)</f>
        <v>4.09557826124583</v>
      </c>
      <c r="BA150" s="20">
        <f ca="1">IFERROR(IF(BA$7=1,LN(OFFSET(DataSet!AY147,AddModel!BA$5,0)+(BA149*BA$6)),OFFSET(DataSet!AY147,AddModel!BA$5,0)+(BA149*BA$6)),0)</f>
        <v>15.9194805838845</v>
      </c>
      <c r="BB150" s="20">
        <f ca="1">IFERROR(IF(BB$7=1,LN(OFFSET(DataSet!AZ147,AddModel!BB$5,0)+(BB149*BB$6)),OFFSET(DataSet!AZ147,AddModel!BB$5,0)+(BB149*BB$6)),0)</f>
        <v>2.0450225771708799</v>
      </c>
      <c r="BC150" s="20">
        <f ca="1">IFERROR(IF(BC$7=1,LN(OFFSET(DataSet!BA147,AddModel!BC$5,0)+(BC149*BC$6)),OFFSET(DataSet!BA147,AddModel!BC$5,0)+(BC149*BC$6)),0)</f>
        <v>8.9012987087299198</v>
      </c>
      <c r="BD150" s="20">
        <f ca="1">IFERROR(IF(BD$7=1,LN(OFFSET(DataSet!BB147,AddModel!BD$5,0)+(BD149*BD$6)),OFFSET(DataSet!BB147,AddModel!BD$5,0)+(BD149*BD$6)),0)</f>
        <v>0.46883117446264599</v>
      </c>
      <c r="BE150" s="21">
        <f ca="1">IFERROR(IF(BE$7=1,LN(OFFSET(DataSet!BC147,AddModel!BE$5,0)+(BE149*BE$6)),OFFSET(DataSet!BC147,AddModel!BE$5,0)+(BE149*BE$6)),0)</f>
        <v>3.4077922129011702</v>
      </c>
      <c r="BF150" s="16">
        <f ca="1">IFERROR(IF(BF$7=1,LN(OFFSET(DataSet!BD147,AddModel!BF$5,0)+(BF149*BF$6)),OFFSET(DataSet!BD147,AddModel!BF$5,0)+(BF149*BF$6)),0)</f>
        <v>-15</v>
      </c>
      <c r="BG150" s="17">
        <f ca="1">IFERROR(IF(BG$7=1,LN(OFFSET(DataSet!BE147,AddModel!BG$5,0)+(BG149*BG$6)),OFFSET(DataSet!BE147,AddModel!BG$5,0)+(BG149*BG$6)),0)</f>
        <v>-16</v>
      </c>
      <c r="BH150" s="17">
        <f ca="1">IFERROR(IF(BH$7=1,LN(OFFSET(DataSet!BF147,AddModel!BH$5,0)+(BH149*BH$6)),OFFSET(DataSet!BF147,AddModel!BH$5,0)+(BH149*BH$6)),0)</f>
        <v>-63</v>
      </c>
      <c r="BI150" s="17">
        <f ca="1">IFERROR(IF(BI$7=1,LN(OFFSET(DataSet!BG147,AddModel!BI$5,0)+(BI149*BI$6)),OFFSET(DataSet!BG147,AddModel!BI$5,0)+(BI149*BI$6)),0)</f>
        <v>4</v>
      </c>
      <c r="BJ150" s="17">
        <f ca="1">IFERROR(IF(BJ$7=1,LN(OFFSET(DataSet!BH147,AddModel!BJ$5,0)+(BJ149*BJ$6)),OFFSET(DataSet!BH147,AddModel!BJ$5,0)+(BJ149*BJ$6)),0)</f>
        <v>-13</v>
      </c>
      <c r="BK150" s="17">
        <f ca="1">IFERROR(IF(BK$7=1,LN(OFFSET(DataSet!BI147,AddModel!BK$5,0)+(BK149*BK$6)),OFFSET(DataSet!BI147,AddModel!BK$5,0)+(BK149*BK$6)),0)</f>
        <v>5</v>
      </c>
      <c r="BL150" s="17">
        <f ca="1">IFERROR(IF(BL$7=1,LN(OFFSET(DataSet!BJ147,AddModel!BL$5,0)+(BL149*BL$6)),OFFSET(DataSet!BJ147,AddModel!BL$5,0)+(BL149*BL$6)),0)</f>
        <v>97.333510000000004</v>
      </c>
      <c r="BM150" s="17">
        <f ca="1">IFERROR(IF(BM$7=1,LN(OFFSET(DataSet!BK147,AddModel!BM$5,0)+(BM149*BM$6)),OFFSET(DataSet!BK147,AddModel!BM$5,0)+(BM149*BM$6)),0)</f>
        <v>99.498710000000003</v>
      </c>
      <c r="BN150" s="17">
        <f ca="1">IFERROR(IF(BN$7=1,LN(OFFSET(DataSet!BL147,AddModel!BN$5,0)+(BN149*BN$6)),OFFSET(DataSet!BL147,AddModel!BN$5,0)+(BN149*BN$6)),0)</f>
        <v>111.5093</v>
      </c>
      <c r="BO150" s="17">
        <f ca="1">IFERROR(IF(BO$7=1,LN(OFFSET(DataSet!BM147,AddModel!BO$5,0)+(BO149*BO$6)),OFFSET(DataSet!BM147,AddModel!BO$5,0)+(BO149*BO$6)),0)</f>
        <v>144.31200000000001</v>
      </c>
      <c r="BP150" s="17">
        <f ca="1">IFERROR(IF(BP$7=1,LN(OFFSET(DataSet!BN147,AddModel!BP$5,0)+(BP149*BP$6)),OFFSET(DataSet!BN147,AddModel!BP$5,0)+(BP149*BP$6)),0)</f>
        <v>121.4</v>
      </c>
      <c r="BQ150" s="17">
        <f ca="1">IFERROR(IF(BQ$7=1,LN(OFFSET(DataSet!BO147,AddModel!BQ$5,0)+(BQ149*BQ$6)),OFFSET(DataSet!BO147,AddModel!BQ$5,0)+(BQ149*BQ$6)),0)</f>
        <v>113.655</v>
      </c>
      <c r="BR150" s="17">
        <f ca="1">IFERROR(IF(BR$7=1,LN(OFFSET(DataSet!BP147,AddModel!BR$5,0)+(BR149*BR$6)),OFFSET(DataSet!BP147,AddModel!BR$5,0)+(BR149*BR$6)),0)</f>
        <v>107.2911</v>
      </c>
      <c r="BS150" s="17">
        <f ca="1">IFERROR(IF(BS$7=1,LN(OFFSET(DataSet!BQ147,AddModel!BS$5,0)+(BS149*BS$6)),OFFSET(DataSet!BQ147,AddModel!BS$5,0)+(BS149*BS$6)),0)</f>
        <v>113.6777</v>
      </c>
      <c r="BT150" s="17">
        <f ca="1">IFERROR(IF(BT$7=1,LN(OFFSET(DataSet!BR147,AddModel!BT$5,0)+(BT149*BT$6)),OFFSET(DataSet!BR147,AddModel!BT$5,0)+(BT149*BT$6)),0)</f>
        <v>1394989</v>
      </c>
      <c r="BU150" s="17">
        <f ca="1">IFERROR(IF(BU$7=1,LN(OFFSET(DataSet!BS147,AddModel!BU$5,0)+(BU149*BU$6)),OFFSET(DataSet!BS147,AddModel!BU$5,0)+(BU149*BU$6)),0)</f>
        <v>1108447.6853748099</v>
      </c>
      <c r="BV150" s="17">
        <f ca="1">IFERROR(IF(BV$7=1,LN(OFFSET(DataSet!BT147,AddModel!BV$5,0)+(BV149*BV$6)),OFFSET(DataSet!BT147,AddModel!BV$5,0)+(BV149*BV$6)),0)</f>
        <v>111.5093</v>
      </c>
      <c r="BW150" s="17">
        <f ca="1">IFERROR(IF(BW$7=1,LN(OFFSET(DataSet!BU147,AddModel!BW$5,0)+(BW149*BW$6)),OFFSET(DataSet!BU147,AddModel!BW$5,0)+(BW149*BW$6)),0)</f>
        <v>3.66</v>
      </c>
      <c r="BX150" s="17">
        <f ca="1">IFERROR(IF(BX$7=1,LN(OFFSET(DataSet!BV147,AddModel!BX$5,0)+(BX149*BX$6)),OFFSET(DataSet!BV147,AddModel!BX$5,0)+(BX149*BX$6)),0)</f>
        <v>7.8</v>
      </c>
      <c r="BY150" s="17">
        <f ca="1">IFERROR(IF(BY$7=1,LN(OFFSET(DataSet!BW147,AddModel!BY$5,0)+(BY149*BY$6)),OFFSET(DataSet!BW147,AddModel!BY$5,0)+(BY149*BY$6)),0)</f>
        <v>102.3</v>
      </c>
      <c r="BZ150" s="17">
        <f ca="1">IFERROR(IF(BZ$7=1,LN(OFFSET(DataSet!BX147,AddModel!BZ$5,0)+(BZ149*BZ$6)),OFFSET(DataSet!BX147,AddModel!BZ$5,0)+(BZ149*BZ$6)),0)</f>
        <v>4.7068238397145912</v>
      </c>
      <c r="CA150" s="17">
        <f ca="1">IFERROR(IF(CA$7=1,LN(OFFSET(DataSet!BY147,AddModel!CA$5,0)+(CA149*CA$6)),OFFSET(DataSet!BY147,AddModel!CA$5,0)+(CA149*CA$6)),0)</f>
        <v>109.8</v>
      </c>
      <c r="CB150" s="18">
        <f ca="1">IFERROR(IF(CB$7=1,LN(OFFSET(DataSet!BZ147,AddModel!CB$5,0)+(CB149*CB$6)),OFFSET(DataSet!BZ147,AddModel!CB$5,0)+(CB149*CB$6)),0)</f>
        <v>108.4</v>
      </c>
      <c r="CC150" s="30">
        <f ca="1">IFERROR(IF(CC$7=1,LN(OFFSET(DataSet!CA147,AddModel!CC$5,0)+(CC149*CC$6)),OFFSET(DataSet!CA147,AddModel!CC$5,0)+(CC149*CC$6)),0)</f>
        <v>-0.21072103131565253</v>
      </c>
      <c r="CD150" s="40">
        <f ca="1">IFERROR(IF(CD$7=1,LN(OFFSET(DataSet!CB147,AddModel!CD$5,0)+(CD149*CD$6)),OFFSET(DataSet!CB147,AddModel!CD$5,0)+(CD149*CD$6)),0)</f>
        <v>2.2170272046323989</v>
      </c>
      <c r="CE150" s="41">
        <f ca="1">IFERROR(IF(CE$7=1,LN(OFFSET(DataSet!CC147,AddModel!CE$5,0)+(CE149*CE$6)),OFFSET(DataSet!CC147,AddModel!CE$5,0)+(CE149*CE$6)),0)</f>
        <v>10.431000000000001</v>
      </c>
      <c r="CF150" s="41">
        <f ca="1">IFERROR(IF(CF$7=1,LN(OFFSET(DataSet!CD147,AddModel!CF$5,0)+(CF149*CF$6)),OFFSET(DataSet!CD147,AddModel!CF$5,0)+(CF149*CF$6)),0)</f>
        <v>8.74</v>
      </c>
      <c r="CG150" s="41">
        <f ca="1">IFERROR(IF(CG$7=1,LN(OFFSET(DataSet!CE147,AddModel!CG$5,0)+(CG149*CG$6)),OFFSET(DataSet!CE147,AddModel!CG$5,0)+(CG149*CG$6)),0)</f>
        <v>9.6999999999999993</v>
      </c>
      <c r="CH150" s="6">
        <f ca="1">IFERROR(IF(CH$7=1,LN(OFFSET(DataSet!CF147,AddModel!CH$5,0)+(CH149*CH$6)),OFFSET(DataSet!CF147,AddModel!CH$5,0)+(CH149*CH$6)),0)</f>
        <v>1</v>
      </c>
      <c r="CI150" s="6">
        <f ca="1">IFERROR(IF(CI$7=1,LN(OFFSET(DataSet!CG147,AddModel!CI$5,0)+(CI149*CI$6)),OFFSET(DataSet!CG147,AddModel!CI$5,0)+(CI149*CI$6)),0)</f>
        <v>0</v>
      </c>
      <c r="CJ150">
        <f ca="1">IFERROR(IF(CJ$7=1,LN(OFFSET(DataSet!CH147,AddModel!CJ$5,0)+(CJ149*CJ$6)),OFFSET(DataSet!CH147,AddModel!CJ$5,0)+(CJ149*CJ$6)),0)</f>
        <v>0</v>
      </c>
      <c r="CK150">
        <f ca="1">IFERROR(IF(CK$7=1,LN(OFFSET(DataSet!CI147,AddModel!CK$5,0)+(CK149*CK$6)),OFFSET(DataSet!CI147,AddModel!CK$5,0)+(CK149*CK$6)),0)</f>
        <v>0</v>
      </c>
      <c r="CL150">
        <f ca="1">IFERROR(IF(CL$7=1,LN(OFFSET(DataSet!CJ147,AddModel!CL$5,0)+(CL149*CL$6)),OFFSET(DataSet!CJ147,AddModel!CL$5,0)+(CL149*CL$6)),0)</f>
        <v>1</v>
      </c>
      <c r="CM150" s="40">
        <f ca="1">IFERROR(IF(CM$7=1,LN(OFFSET(DataSet!CK147,AddModel!CM$5,0)+(CM149*CM$6)),OFFSET(DataSet!CK147,AddModel!CM$5,0)+(CM149*CM$6)),0)</f>
        <v>3.2064365434127363E-2</v>
      </c>
      <c r="CN150" s="41">
        <f ca="1">IFERROR(IF(CN$7=1,LN(OFFSET(DataSet!CL147,AddModel!CN$5,0)+(CN149*CN$6)),OFFSET(DataSet!CL147,AddModel!CN$5,0)+(CN149*CN$6)),0)</f>
        <v>3.0992018948215578E-6</v>
      </c>
      <c r="CO150" s="41">
        <f ca="1">IFERROR(IF(CO$7=1,LN(OFFSET(DataSet!CM147,AddModel!CO$5,0)+(CO149*CO$6)),OFFSET(DataSet!CM147,AddModel!CO$5,0)+(CO149*CO$6)),0)</f>
        <v>2.7646084396726864E-14</v>
      </c>
      <c r="CP150" s="41">
        <f ca="1">IFERROR(IF(CP$7=1,LN(OFFSET(DataSet!CN147,AddModel!CP$5,0)+(CP149*CP$6)),OFFSET(DataSet!CN147,AddModel!CP$5,0)+(CP149*CP$6)),0)</f>
        <v>0</v>
      </c>
      <c r="CQ150" s="17">
        <f ca="1">IFERROR(IF(CQ$7=1,LN(OFFSET(DataSet!CO147,AddModel!CQ$5,0)+(CQ149*CQ$6)),OFFSET(DataSet!CO147,AddModel!CQ$5,0)+(CQ149*CQ$6)),0)</f>
        <v>0</v>
      </c>
      <c r="CR150" s="17">
        <f ca="1">IFERROR(IF(CR$7=1,LN(OFFSET(DataSet!CP147,AddModel!CR$5,0)+(CR149*CR$6)),OFFSET(DataSet!CP147,AddModel!CR$5,0)+(CR149*CR$6)),0)</f>
        <v>0</v>
      </c>
      <c r="CS150" s="17">
        <f ca="1">IFERROR(IF(CS$7=1,LN(OFFSET(DataSet!CQ147,AddModel!CS$5,0)+(CS149*CS$6)),OFFSET(DataSet!CQ147,AddModel!CS$5,0)+(CS149*CS$6)),0)</f>
        <v>0</v>
      </c>
      <c r="CT150" s="17">
        <f ca="1">IFERROR(IF(CT$7=1,LN(OFFSET(DataSet!CR147,AddModel!CT$5,0)+(CT149*CT$6)),OFFSET(DataSet!CR147,AddModel!CT$5,0)+(CT149*CT$6)),0)</f>
        <v>198.91014450936848</v>
      </c>
      <c r="CU150" s="20">
        <f ca="1">IFERROR(IF(CU$7=1,LN(OFFSET(DataSet!CS147,AddModel!CU$5,0)+(CU149*CU$6)),OFFSET(DataSet!CS147,AddModel!CU$5,0)+(CU149*CU$6)),0)</f>
        <v>0</v>
      </c>
      <c r="CV150" s="20">
        <f ca="1">IFERROR(IF(CV$7=1,LN(OFFSET(DataSet!CT147,AddModel!CV$5,0)+(CV149*CV$6)),OFFSET(DataSet!CT147,AddModel!CV$5,0)+(CV149*CV$6)),0)</f>
        <v>0</v>
      </c>
      <c r="CW150" s="20">
        <f ca="1">IFERROR(IF(CW$7=1,LN(OFFSET(DataSet!CU147,AddModel!CW$5,0)+(CW149*CW$6)),OFFSET(DataSet!CU147,AddModel!CW$5,0)+(CW149*CW$6)),0)</f>
        <v>0</v>
      </c>
      <c r="CX150" s="20">
        <f ca="1">IFERROR(IF(CX$7=1,LN(OFFSET(DataSet!CV147,AddModel!CX$5,0)+(CX149*CX$6)),OFFSET(DataSet!CV147,AddModel!CX$5,0)+(CX149*CX$6)),0)</f>
        <v>0</v>
      </c>
      <c r="CY150" s="113">
        <f ca="1">IFERROR(IF(CY$7=1,LN(OFFSET(DataSet!CW147,AddModel!CY$5,0)+(CY149*CY$6)),OFFSET(DataSet!CW147,AddModel!CY$5,0)+(CY149*CY$6)),0)</f>
        <v>0</v>
      </c>
      <c r="CZ150" s="135">
        <f ca="1">IFERROR(IF(CZ$7=1,LN(OFFSET(DataSet!CX147,AddModel!CZ$5,0)+(CZ149*CZ$6)),OFFSET(DataSet!CX147,AddModel!CZ$5,0)+(CZ149*CZ$6)),0)</f>
        <v>1141590.9973136515</v>
      </c>
      <c r="DA150" s="136">
        <f ca="1">IFERROR(IF(DA$7=1,LN(OFFSET(DataSet!CY147,AddModel!DA$5,0)+(DA149*DA$6)),OFFSET(DataSet!CY147,AddModel!DA$5,0)+(DA149*DA$6)),0)</f>
        <v>438649.55983486556</v>
      </c>
      <c r="DB150" s="137">
        <f ca="1">IFERROR(IF(DB$7=1,LN(OFFSET(DataSet!CZ147,AddModel!DB$5,0)+(DB149*DB$6)),OFFSET(DataSet!CZ147,AddModel!DB$5,0)+(DB149*DB$6)),0)</f>
        <v>993655.01840816799</v>
      </c>
    </row>
    <row r="151" spans="1:106" x14ac:dyDescent="0.25">
      <c r="A151" s="134">
        <f ca="1">C151*DataSet!CB148</f>
        <v>3929943.3497485099</v>
      </c>
      <c r="B151" s="1">
        <f t="shared" si="7"/>
        <v>44824</v>
      </c>
      <c r="C151" s="87">
        <f t="shared" ca="1" si="6"/>
        <v>428098.40411203814</v>
      </c>
      <c r="D151" s="87">
        <f t="shared" ca="1" si="5"/>
        <v>418057.17949673632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IFERROR(IF(H$7=1,LN(OFFSET(DataSet!F148,AddModel!H$5,0)+(H150*H$6)),OFFSET(DataSet!F148,AddModel!H$5,0)+(H150*H$6)),0)</f>
        <v>0</v>
      </c>
      <c r="I151" s="13">
        <f ca="1">IFERROR(IF(I$7=1,LN(OFFSET(DataSet!G148,AddModel!I$5,0)+(I150*I$6)),OFFSET(DataSet!G148,AddModel!I$5,0)+(I150*I$6)),0)</f>
        <v>0</v>
      </c>
      <c r="J151" s="13">
        <f ca="1">IFERROR(IF(J$7=1,LN(OFFSET(DataSet!H148,AddModel!J$5,0)+(J150*J$6)),OFFSET(DataSet!H148,AddModel!J$5,0)+(J150*J$6)),0)</f>
        <v>0</v>
      </c>
      <c r="K151" s="13">
        <f ca="1">IFERROR(IF(K$7=1,LN(OFFSET(DataSet!I148,AddModel!K$5,0)+(K150*K$6)),OFFSET(DataSet!I148,AddModel!K$5,0)+(K150*K$6)),0)</f>
        <v>0</v>
      </c>
      <c r="L151" s="13">
        <f ca="1">IFERROR(IF(L$7=1,LN(OFFSET(DataSet!J148,AddModel!L$5,0)+(L150*L$6)),OFFSET(DataSet!J148,AddModel!L$5,0)+(L150*L$6)),0)</f>
        <v>0</v>
      </c>
      <c r="M151" s="13">
        <f ca="1">IFERROR(IF(M$7=1,LN(OFFSET(DataSet!K148,AddModel!M$5,0)+(M150*M$6)),OFFSET(DataSet!K148,AddModel!M$5,0)+(M150*M$6)),0)</f>
        <v>0</v>
      </c>
      <c r="N151" s="13">
        <f ca="1">IFERROR(IF(N$7=1,LN(OFFSET(DataSet!L148,AddModel!N$5,0)+(N150*N$6)),OFFSET(DataSet!L148,AddModel!N$5,0)+(N150*N$6)),0)</f>
        <v>0</v>
      </c>
      <c r="O151" s="13">
        <f ca="1">IFERROR(IF(O$7=1,LN(OFFSET(DataSet!M148,AddModel!O$5,0)+(O150*O$6)),OFFSET(DataSet!M148,AddModel!O$5,0)+(O150*O$6)),0)</f>
        <v>0</v>
      </c>
      <c r="P151" s="13">
        <f ca="1">IFERROR(IF(P$7=1,LN(OFFSET(DataSet!N148,AddModel!P$5,0)+(P150*P$6)),OFFSET(DataSet!N148,AddModel!P$5,0)+(P150*P$6)),0)</f>
        <v>1</v>
      </c>
      <c r="Q151" s="13">
        <f ca="1">IFERROR(IF(Q$7=1,LN(OFFSET(DataSet!O148,AddModel!Q$5,0)+(Q150*Q$6)),OFFSET(DataSet!O148,AddModel!Q$5,0)+(Q150*Q$6)),0)</f>
        <v>0</v>
      </c>
      <c r="R151" s="13">
        <f ca="1">IFERROR(IF(R$7=1,LN(OFFSET(DataSet!P148,AddModel!R$5,0)+(R150*R$6)),OFFSET(DataSet!P148,AddModel!R$5,0)+(R150*R$6)),0)</f>
        <v>0</v>
      </c>
      <c r="S151" s="13">
        <f ca="1">IFERROR(IF(S$7=1,LN(OFFSET(DataSet!Q148,AddModel!S$5,0)+(S150*S$6)),OFFSET(DataSet!Q148,AddModel!S$5,0)+(S150*S$6)),0)</f>
        <v>0</v>
      </c>
      <c r="T151" s="14">
        <f ca="1">IFERROR(IF(T$7=1,LN(OFFSET(DataSet!R148,AddModel!T$5,0)+(T150*T$6)),OFFSET(DataSet!R148,AddModel!T$5,0)+(T150*T$6)),0)</f>
        <v>0</v>
      </c>
      <c r="U151" s="14">
        <f ca="1">IFERROR(IF(U$7=1,LN(OFFSET(DataSet!S148,AddModel!U$5,0)+(U150*U$6)),OFFSET(DataSet!S148,AddModel!U$5,0)+(U150*U$6)),0)</f>
        <v>0</v>
      </c>
      <c r="V151" s="14">
        <f ca="1">IFERROR(IF(V$7=1,LN(OFFSET(DataSet!T148,AddModel!V$5,0)+(V150*V$6)),OFFSET(DataSet!T148,AddModel!V$5,0)+(V150*V$6)),0)</f>
        <v>0</v>
      </c>
      <c r="W151" s="14">
        <f ca="1">IFERROR(IF(W$7=1,LN(OFFSET(DataSet!U148,AddModel!W$5,0)+(W150*W$6)),OFFSET(DataSet!U148,AddModel!W$5,0)+(W150*W$6)),0)</f>
        <v>0</v>
      </c>
      <c r="X151" s="14">
        <f ca="1">IFERROR(IF(X$7=1,LN(OFFSET(DataSet!V148,AddModel!X$5,0)+(X150*X$6)),OFFSET(DataSet!V148,AddModel!X$5,0)+(X150*X$6)),0)</f>
        <v>0</v>
      </c>
      <c r="Y151" s="14">
        <f ca="1">IFERROR(IF(Y$7=1,LN(OFFSET(DataSet!W148,AddModel!Y$5,0)+(Y150*Y$6)),OFFSET(DataSet!W148,AddModel!Y$5,0)+(Y150*Y$6)),0)</f>
        <v>0</v>
      </c>
      <c r="Z151" s="14">
        <f ca="1">IFERROR(IF(Z$7=1,LN(OFFSET(DataSet!X148,AddModel!Z$5,0)+(Z150*Z$6)),OFFSET(DataSet!X148,AddModel!Z$5,0)+(Z150*Z$6)),0)</f>
        <v>0</v>
      </c>
      <c r="AA151" s="14">
        <f ca="1">IFERROR(IF(AA$7=1,LN(OFFSET(DataSet!Y148,AddModel!AA$5,0)+(AA150*AA$6)),OFFSET(DataSet!Y148,AddModel!AA$5,0)+(AA150*AA$6)),0)</f>
        <v>1</v>
      </c>
      <c r="AB151" s="14">
        <f ca="1">IFERROR(IF(AB$7=1,LN(OFFSET(DataSet!Z148,AddModel!AB$5,0)+(AB150*AB$6)),OFFSET(DataSet!Z148,AddModel!AB$5,0)+(AB150*AB$6)),0)</f>
        <v>1</v>
      </c>
      <c r="AC151" s="15">
        <f ca="1">IFERROR(IF(AC$7=1,LN(OFFSET(DataSet!AA148,AddModel!AC$5,0)+(AC150*AC$6)),OFFSET(DataSet!AA148,AddModel!AC$5,0)+(AC150*AC$6)),0)</f>
        <v>0</v>
      </c>
      <c r="AD151" s="15">
        <f ca="1">IFERROR(IF(AD$7=1,LN(OFFSET(DataSet!AB148,AddModel!AD$5,0)+(AD150*AD$6)),OFFSET(DataSet!AB148,AddModel!AD$5,0)+(AD150*AD$6)),0)</f>
        <v>0</v>
      </c>
      <c r="AE151" s="15">
        <f ca="1">IFERROR(IF(AE$7=1,LN(OFFSET(DataSet!AC148,AddModel!AE$5,0)+(AE150*AE$6)),OFFSET(DataSet!AC148,AddModel!AE$5,0)+(AE150*AE$6)),0)</f>
        <v>0</v>
      </c>
      <c r="AF151" s="15">
        <f ca="1">IFERROR(IF(AF$7=1,LN(OFFSET(DataSet!AD148,AddModel!AF$5,0)+(AF150*AF$6)),OFFSET(DataSet!AD148,AddModel!AF$5,0)+(AF150*AF$6)),0)</f>
        <v>0</v>
      </c>
      <c r="AG151" s="15">
        <f ca="1">IFERROR(IF(AG$7=1,LN(OFFSET(DataSet!AE148,AddModel!AG$5,0)+(AG150*AG$6)),OFFSET(DataSet!AE148,AddModel!AG$5,0)+(AG150*AG$6)),0)</f>
        <v>0</v>
      </c>
      <c r="AH151" s="15">
        <f ca="1">IFERROR(IF(AH$7=1,LN(OFFSET(DataSet!AF148,AddModel!AH$5,0)+(AH150*AH$6)),OFFSET(DataSet!AF148,AddModel!AH$5,0)+(AH150*AH$6)),0)</f>
        <v>0</v>
      </c>
      <c r="AI151" s="15">
        <f ca="1">IFERROR(IF(AI$7=1,LN(OFFSET(DataSet!AG148,AddModel!AI$5,0)+(AI150*AI$6)),OFFSET(DataSet!AG148,AddModel!AI$5,0)+(AI150*AI$6)),0)</f>
        <v>0</v>
      </c>
      <c r="AJ151" s="15">
        <f ca="1">IFERROR(IF(AJ$7=1,LN(OFFSET(DataSet!AH148,AddModel!AJ$5,0)+(AJ150*AJ$6)),OFFSET(DataSet!AH148,AddModel!AJ$5,0)+(AJ150*AJ$6)),0)</f>
        <v>0</v>
      </c>
      <c r="AK151" s="15">
        <f ca="1">IFERROR(IF(AK$7=1,LN(OFFSET(DataSet!AI148,AddModel!AK$5,0)+(AK150*AK$6)),OFFSET(DataSet!AI148,AddModel!AK$5,0)+(AK150*AK$6)),0)</f>
        <v>0</v>
      </c>
      <c r="AL151" s="13">
        <f ca="1">IFERROR(IF(AL$7=1,LN(OFFSET(DataSet!AJ148,AddModel!AL$5,0)+(AL150*AL$6)),OFFSET(DataSet!AJ148,AddModel!AL$5,0)+(AL150*AL$6)),0)</f>
        <v>0</v>
      </c>
      <c r="AM151" s="13">
        <f ca="1">IFERROR(IF(AM$7=1,LN(OFFSET(DataSet!AK148,AddModel!AM$5,0)+(AM150*AM$6)),OFFSET(DataSet!AK148,AddModel!AM$5,0)+(AM150*AM$6)),0)</f>
        <v>0</v>
      </c>
      <c r="AN151" s="13">
        <f ca="1">IFERROR(IF(AN$7=1,LN(OFFSET(DataSet!AL148,AddModel!AN$5,0)+(AN150*AN$6)),OFFSET(DataSet!AL148,AddModel!AN$5,0)+(AN150*AN$6)),0)</f>
        <v>0</v>
      </c>
      <c r="AO151" s="17">
        <f ca="1">IFERROR(IF(AO$7=1,LN(OFFSET(DataSet!AM148,AddModel!AO$5,0)+(AO150*AO$6)),OFFSET(DataSet!AM148,AddModel!AO$5,0)+(AO150*AO$6)),0)</f>
        <v>52.142857142857402</v>
      </c>
      <c r="AP151" s="17">
        <f ca="1">IFERROR(IF(AP$7=1,LN(OFFSET(DataSet!AN148,AddModel!AP$5,0)+(AP150*AP$6)),OFFSET(DataSet!AN148,AddModel!AP$5,0)+(AP150*AP$6)),0)</f>
        <v>52.285714285714597</v>
      </c>
      <c r="AQ151" s="17">
        <f ca="1">IFERROR(IF(AQ$7=1,LN(OFFSET(DataSet!AO148,AddModel!AQ$5,0)+(AQ150*AQ$6)),OFFSET(DataSet!AO148,AddModel!AQ$5,0)+(AQ150*AQ$6)),0)</f>
        <v>38</v>
      </c>
      <c r="AR151" s="17">
        <f ca="1">IFERROR(IF(AR$7=1,LN(OFFSET(DataSet!AP148,AddModel!AR$5,0)+(AR150*AR$6)),OFFSET(DataSet!AP148,AddModel!AR$5,0)+(AR150*AR$6)),0)</f>
        <v>0</v>
      </c>
      <c r="AS151" s="18">
        <f ca="1">IFERROR(IF(AS$7=1,LN(OFFSET(DataSet!AQ148,AddModel!AS$5,0)+(AS150*AS$6)),OFFSET(DataSet!AQ148,AddModel!AS$5,0)+(AS150*AS$6)),0)</f>
        <v>0</v>
      </c>
      <c r="AT151" s="19">
        <f ca="1">IFERROR(IF(AT$7=1,LN(OFFSET(DataSet!AR148,AddModel!AT$5,0)+(AT150*AT$6)),OFFSET(DataSet!AR148,AddModel!AT$5,0)+(AT150*AT$6)),0)</f>
        <v>0.36690742720931901</v>
      </c>
      <c r="AU151" s="20">
        <f ca="1">IFERROR(IF(AU$7=1,LN(OFFSET(DataSet!AS148,AddModel!AU$5,0)+(AU150*AU$6)),OFFSET(DataSet!AS148,AddModel!AU$5,0)+(AU150*AU$6)),0)</f>
        <v>-9.8588323860992796E-2</v>
      </c>
      <c r="AV151" s="20">
        <f ca="1">IFERROR(IF(AV$7=1,LN(OFFSET(DataSet!AT148,AddModel!AV$5,0)+(AV150*AV$6)),OFFSET(DataSet!AT148,AddModel!AV$5,0)+(AV150*AV$6)),0)</f>
        <v>-1.83280464825335</v>
      </c>
      <c r="AW151" s="20">
        <f ca="1">IFERROR(IF(AW$7=1,LN(OFFSET(DataSet!AU148,AddModel!AW$5,0)+(AW150*AW$6)),OFFSET(DataSet!AU148,AddModel!AW$5,0)+(AW150*AW$6)),0)</f>
        <v>0.22618579838724501</v>
      </c>
      <c r="AX151" s="20">
        <f ca="1">IFERROR(IF(AX$7=1,LN(OFFSET(DataSet!AV148,AddModel!AX$5,0)+(AX150*AX$6)),OFFSET(DataSet!AV148,AddModel!AX$5,0)+(AX150*AX$6)),0)</f>
        <v>15.6512745470282</v>
      </c>
      <c r="AY151" s="20">
        <f ca="1">IFERROR(IF(AY$7=1,LN(OFFSET(DataSet!AW148,AddModel!AY$5,0)+(AY150*AY$6)),OFFSET(DataSet!AW148,AddModel!AY$5,0)+(AY150*AY$6)),0)</f>
        <v>8.9933935260974103</v>
      </c>
      <c r="AZ151" s="20">
        <f ca="1">IFERROR(IF(AZ$7=1,LN(OFFSET(DataSet!AX148,AddModel!AZ$5,0)+(AZ150*AZ$6)),OFFSET(DataSet!AX148,AddModel!AZ$5,0)+(AZ150*AZ$6)),0)</f>
        <v>3.5997882158980699</v>
      </c>
      <c r="BA151" s="20">
        <f ca="1">IFERROR(IF(BA$7=1,LN(OFFSET(DataSet!AY148,AddModel!BA$5,0)+(BA150*BA$6)),OFFSET(DataSet!AY148,AddModel!BA$5,0)+(BA150*BA$6)),0)</f>
        <v>16.018181974237599</v>
      </c>
      <c r="BB151" s="20">
        <f ca="1">IFERROR(IF(BB$7=1,LN(OFFSET(DataSet!AZ148,AddModel!BB$5,0)+(BB150*BB$6)),OFFSET(DataSet!AZ148,AddModel!BB$5,0)+(BB150*BB$6)),0)</f>
        <v>2.08475270027881</v>
      </c>
      <c r="BC151" s="20">
        <f ca="1">IFERROR(IF(BC$7=1,LN(OFFSET(DataSet!BA148,AddModel!BC$5,0)+(BC150*BC$6)),OFFSET(DataSet!BA148,AddModel!BC$5,0)+(BC150*BC$6)),0)</f>
        <v>8.8948052022364195</v>
      </c>
      <c r="BD151" s="20">
        <f ca="1">IFERROR(IF(BD$7=1,LN(OFFSET(DataSet!BB148,AddModel!BD$5,0)+(BD150*BD$6)),OFFSET(DataSet!BB148,AddModel!BD$5,0)+(BD150*BD$6)),0)</f>
        <v>0.25194805202546</v>
      </c>
      <c r="BE151" s="21">
        <f ca="1">IFERROR(IF(BE$7=1,LN(OFFSET(DataSet!BC148,AddModel!BE$5,0)+(BE150*BE$6)),OFFSET(DataSet!BC148,AddModel!BE$5,0)+(BE150*BE$6)),0)</f>
        <v>3.82597401428532</v>
      </c>
      <c r="BF151" s="16">
        <f ca="1">IFERROR(IF(BF$7=1,LN(OFFSET(DataSet!BD148,AddModel!BF$5,0)+(BF150*BF$6)),OFFSET(DataSet!BD148,AddModel!BF$5,0)+(BF150*BF$6)),0)</f>
        <v>-15</v>
      </c>
      <c r="BG151" s="17">
        <f ca="1">IFERROR(IF(BG$7=1,LN(OFFSET(DataSet!BE148,AddModel!BG$5,0)+(BG150*BG$6)),OFFSET(DataSet!BE148,AddModel!BG$5,0)+(BG150*BG$6)),0)</f>
        <v>-16</v>
      </c>
      <c r="BH151" s="17">
        <f ca="1">IFERROR(IF(BH$7=1,LN(OFFSET(DataSet!BF148,AddModel!BH$5,0)+(BH150*BH$6)),OFFSET(DataSet!BF148,AddModel!BH$5,0)+(BH150*BH$6)),0)</f>
        <v>-63</v>
      </c>
      <c r="BI151" s="17">
        <f ca="1">IFERROR(IF(BI$7=1,LN(OFFSET(DataSet!BG148,AddModel!BI$5,0)+(BI150*BI$6)),OFFSET(DataSet!BG148,AddModel!BI$5,0)+(BI150*BI$6)),0)</f>
        <v>4</v>
      </c>
      <c r="BJ151" s="17">
        <f ca="1">IFERROR(IF(BJ$7=1,LN(OFFSET(DataSet!BH148,AddModel!BJ$5,0)+(BJ150*BJ$6)),OFFSET(DataSet!BH148,AddModel!BJ$5,0)+(BJ150*BJ$6)),0)</f>
        <v>-13</v>
      </c>
      <c r="BK151" s="17">
        <f ca="1">IFERROR(IF(BK$7=1,LN(OFFSET(DataSet!BI148,AddModel!BK$5,0)+(BK150*BK$6)),OFFSET(DataSet!BI148,AddModel!BK$5,0)+(BK150*BK$6)),0)</f>
        <v>5</v>
      </c>
      <c r="BL151" s="17">
        <f ca="1">IFERROR(IF(BL$7=1,LN(OFFSET(DataSet!BJ148,AddModel!BL$5,0)+(BL150*BL$6)),OFFSET(DataSet!BJ148,AddModel!BL$5,0)+(BL150*BL$6)),0)</f>
        <v>97.333510000000004</v>
      </c>
      <c r="BM151" s="17">
        <f ca="1">IFERROR(IF(BM$7=1,LN(OFFSET(DataSet!BK148,AddModel!BM$5,0)+(BM150*BM$6)),OFFSET(DataSet!BK148,AddModel!BM$5,0)+(BM150*BM$6)),0)</f>
        <v>99.498710000000003</v>
      </c>
      <c r="BN151" s="17">
        <f ca="1">IFERROR(IF(BN$7=1,LN(OFFSET(DataSet!BL148,AddModel!BN$5,0)+(BN150*BN$6)),OFFSET(DataSet!BL148,AddModel!BN$5,0)+(BN150*BN$6)),0)</f>
        <v>111.5093</v>
      </c>
      <c r="BO151" s="17">
        <f ca="1">IFERROR(IF(BO$7=1,LN(OFFSET(DataSet!BM148,AddModel!BO$5,0)+(BO150*BO$6)),OFFSET(DataSet!BM148,AddModel!BO$5,0)+(BO150*BO$6)),0)</f>
        <v>144.31200000000001</v>
      </c>
      <c r="BP151" s="17">
        <f ca="1">IFERROR(IF(BP$7=1,LN(OFFSET(DataSet!BN148,AddModel!BP$5,0)+(BP150*BP$6)),OFFSET(DataSet!BN148,AddModel!BP$5,0)+(BP150*BP$6)),0)</f>
        <v>121.4</v>
      </c>
      <c r="BQ151" s="17">
        <f ca="1">IFERROR(IF(BQ$7=1,LN(OFFSET(DataSet!BO148,AddModel!BQ$5,0)+(BQ150*BQ$6)),OFFSET(DataSet!BO148,AddModel!BQ$5,0)+(BQ150*BQ$6)),0)</f>
        <v>113.655</v>
      </c>
      <c r="BR151" s="17">
        <f ca="1">IFERROR(IF(BR$7=1,LN(OFFSET(DataSet!BP148,AddModel!BR$5,0)+(BR150*BR$6)),OFFSET(DataSet!BP148,AddModel!BR$5,0)+(BR150*BR$6)),0)</f>
        <v>107.2911</v>
      </c>
      <c r="BS151" s="17">
        <f ca="1">IFERROR(IF(BS$7=1,LN(OFFSET(DataSet!BQ148,AddModel!BS$5,0)+(BS150*BS$6)),OFFSET(DataSet!BQ148,AddModel!BS$5,0)+(BS150*BS$6)),0)</f>
        <v>113.6777</v>
      </c>
      <c r="BT151" s="17">
        <f ca="1">IFERROR(IF(BT$7=1,LN(OFFSET(DataSet!BR148,AddModel!BT$5,0)+(BT150*BT$6)),OFFSET(DataSet!BR148,AddModel!BT$5,0)+(BT150*BT$6)),0)</f>
        <v>1394989</v>
      </c>
      <c r="BU151" s="17">
        <f ca="1">IFERROR(IF(BU$7=1,LN(OFFSET(DataSet!BS148,AddModel!BU$5,0)+(BU150*BU$6)),OFFSET(DataSet!BS148,AddModel!BU$5,0)+(BU150*BU$6)),0)</f>
        <v>1108447.6853748099</v>
      </c>
      <c r="BV151" s="17">
        <f ca="1">IFERROR(IF(BV$7=1,LN(OFFSET(DataSet!BT148,AddModel!BV$5,0)+(BV150*BV$6)),OFFSET(DataSet!BT148,AddModel!BV$5,0)+(BV150*BV$6)),0)</f>
        <v>111.5093</v>
      </c>
      <c r="BW151" s="17">
        <f ca="1">IFERROR(IF(BW$7=1,LN(OFFSET(DataSet!BU148,AddModel!BW$5,0)+(BW150*BW$6)),OFFSET(DataSet!BU148,AddModel!BW$5,0)+(BW150*BW$6)),0)</f>
        <v>3.66</v>
      </c>
      <c r="BX151" s="17">
        <f ca="1">IFERROR(IF(BX$7=1,LN(OFFSET(DataSet!BV148,AddModel!BX$5,0)+(BX150*BX$6)),OFFSET(DataSet!BV148,AddModel!BX$5,0)+(BX150*BX$6)),0)</f>
        <v>7.8</v>
      </c>
      <c r="BY151" s="17">
        <f ca="1">IFERROR(IF(BY$7=1,LN(OFFSET(DataSet!BW148,AddModel!BY$5,0)+(BY150*BY$6)),OFFSET(DataSet!BW148,AddModel!BY$5,0)+(BY150*BY$6)),0)</f>
        <v>102.3</v>
      </c>
      <c r="BZ151" s="17">
        <f ca="1">IFERROR(IF(BZ$7=1,LN(OFFSET(DataSet!BX148,AddModel!BZ$5,0)+(BZ150*BZ$6)),OFFSET(DataSet!BX148,AddModel!BZ$5,0)+(BZ150*BZ$6)),0)</f>
        <v>4.7068238397145912</v>
      </c>
      <c r="CA151" s="17">
        <f ca="1">IFERROR(IF(CA$7=1,LN(OFFSET(DataSet!BY148,AddModel!CA$5,0)+(CA150*CA$6)),OFFSET(DataSet!BY148,AddModel!CA$5,0)+(CA150*CA$6)),0)</f>
        <v>109.8</v>
      </c>
      <c r="CB151" s="18">
        <f ca="1">IFERROR(IF(CB$7=1,LN(OFFSET(DataSet!BZ148,AddModel!CB$5,0)+(CB150*CB$6)),OFFSET(DataSet!BZ148,AddModel!CB$5,0)+(CB150*CB$6)),0)</f>
        <v>108.4</v>
      </c>
      <c r="CC151" s="30">
        <f ca="1">IFERROR(IF(CC$7=1,LN(OFFSET(DataSet!CA148,AddModel!CC$5,0)+(CC150*CC$6)),OFFSET(DataSet!CA148,AddModel!CC$5,0)+(CC150*CC$6)),0)</f>
        <v>-0.21072103131565253</v>
      </c>
      <c r="CD151" s="40">
        <f ca="1">IFERROR(IF(CD$7=1,LN(OFFSET(DataSet!CB148,AddModel!CD$5,0)+(CD150*CD$6)),OFFSET(DataSet!CB148,AddModel!CD$5,0)+(CD150*CD$6)),0)</f>
        <v>2.2170272046323989</v>
      </c>
      <c r="CE151" s="41">
        <f ca="1">IFERROR(IF(CE$7=1,LN(OFFSET(DataSet!CC148,AddModel!CE$5,0)+(CE150*CE$6)),OFFSET(DataSet!CC148,AddModel!CE$5,0)+(CE150*CE$6)),0)</f>
        <v>10.431000000000001</v>
      </c>
      <c r="CF151" s="41">
        <f ca="1">IFERROR(IF(CF$7=1,LN(OFFSET(DataSet!CD148,AddModel!CF$5,0)+(CF150*CF$6)),OFFSET(DataSet!CD148,AddModel!CF$5,0)+(CF150*CF$6)),0)</f>
        <v>8.74</v>
      </c>
      <c r="CG151" s="41">
        <f ca="1">IFERROR(IF(CG$7=1,LN(OFFSET(DataSet!CE148,AddModel!CG$5,0)+(CG150*CG$6)),OFFSET(DataSet!CE148,AddModel!CG$5,0)+(CG150*CG$6)),0)</f>
        <v>9.6999999999999993</v>
      </c>
      <c r="CH151" s="6">
        <f ca="1">IFERROR(IF(CH$7=1,LN(OFFSET(DataSet!CF148,AddModel!CH$5,0)+(CH150*CH$6)),OFFSET(DataSet!CF148,AddModel!CH$5,0)+(CH150*CH$6)),0)</f>
        <v>1</v>
      </c>
      <c r="CI151" s="6">
        <f ca="1">IFERROR(IF(CI$7=1,LN(OFFSET(DataSet!CG148,AddModel!CI$5,0)+(CI150*CI$6)),OFFSET(DataSet!CG148,AddModel!CI$5,0)+(CI150*CI$6)),0)</f>
        <v>0</v>
      </c>
      <c r="CJ151">
        <f ca="1">IFERROR(IF(CJ$7=1,LN(OFFSET(DataSet!CH148,AddModel!CJ$5,0)+(CJ150*CJ$6)),OFFSET(DataSet!CH148,AddModel!CJ$5,0)+(CJ150*CJ$6)),0)</f>
        <v>0</v>
      </c>
      <c r="CK151">
        <f ca="1">IFERROR(IF(CK$7=1,LN(OFFSET(DataSet!CI148,AddModel!CK$5,0)+(CK150*CK$6)),OFFSET(DataSet!CI148,AddModel!CK$5,0)+(CK150*CK$6)),0)</f>
        <v>0</v>
      </c>
      <c r="CL151">
        <f ca="1">IFERROR(IF(CL$7=1,LN(OFFSET(DataSet!CJ148,AddModel!CL$5,0)+(CL150*CL$6)),OFFSET(DataSet!CJ148,AddModel!CL$5,0)+(CL150*CL$6)),0)</f>
        <v>1</v>
      </c>
      <c r="CM151" s="40">
        <f ca="1">IFERROR(IF(CM$7=1,LN(OFFSET(DataSet!CK148,AddModel!CM$5,0)+(CM150*CM$6)),OFFSET(DataSet!CK148,AddModel!CM$5,0)+(CM150*CM$6)),0)</f>
        <v>2.5651492347301894E-2</v>
      </c>
      <c r="CN151" s="41">
        <f ca="1">IFERROR(IF(CN$7=1,LN(OFFSET(DataSet!CL148,AddModel!CN$5,0)+(CN150*CN$6)),OFFSET(DataSet!CL148,AddModel!CN$5,0)+(CN150*CN$6)),0)</f>
        <v>2.1694413263750905E-6</v>
      </c>
      <c r="CO151" s="41">
        <f ca="1">IFERROR(IF(CO$7=1,LN(OFFSET(DataSet!CM148,AddModel!CO$5,0)+(CO150*CO$6)),OFFSET(DataSet!CM148,AddModel!CO$5,0)+(CO150*CO$6)),0)</f>
        <v>1.6587650638036117E-14</v>
      </c>
      <c r="CP151" s="41">
        <f ca="1">IFERROR(IF(CP$7=1,LN(OFFSET(DataSet!CN148,AddModel!CP$5,0)+(CP150*CP$6)),OFFSET(DataSet!CN148,AddModel!CP$5,0)+(CP150*CP$6)),0)</f>
        <v>0</v>
      </c>
      <c r="CQ151" s="17">
        <f ca="1">IFERROR(IF(CQ$7=1,LN(OFFSET(DataSet!CO148,AddModel!CQ$5,0)+(CQ150*CQ$6)),OFFSET(DataSet!CO148,AddModel!CQ$5,0)+(CQ150*CQ$6)),0)</f>
        <v>0</v>
      </c>
      <c r="CR151" s="17">
        <f ca="1">IFERROR(IF(CR$7=1,LN(OFFSET(DataSet!CP148,AddModel!CR$5,0)+(CR150*CR$6)),OFFSET(DataSet!CP148,AddModel!CR$5,0)+(CR150*CR$6)),0)</f>
        <v>0</v>
      </c>
      <c r="CS151" s="17">
        <f ca="1">IFERROR(IF(CS$7=1,LN(OFFSET(DataSet!CQ148,AddModel!CS$5,0)+(CS150*CS$6)),OFFSET(DataSet!CQ148,AddModel!CS$5,0)+(CS150*CS$6)),0)</f>
        <v>0</v>
      </c>
      <c r="CT151" s="17">
        <f ca="1">IFERROR(IF(CT$7=1,LN(OFFSET(DataSet!CR148,AddModel!CT$5,0)+(CT150*CT$6)),OFFSET(DataSet!CR148,AddModel!CT$5,0)+(CT150*CT$6)),0)</f>
        <v>139.23710115655791</v>
      </c>
      <c r="CU151" s="20">
        <f ca="1">IFERROR(IF(CU$7=1,LN(OFFSET(DataSet!CS148,AddModel!CU$5,0)+(CU150*CU$6)),OFFSET(DataSet!CS148,AddModel!CU$5,0)+(CU150*CU$6)),0)</f>
        <v>270485.35241047322</v>
      </c>
      <c r="CV151" s="20">
        <f ca="1">IFERROR(IF(CV$7=1,LN(OFFSET(DataSet!CT148,AddModel!CV$5,0)+(CV150*CV$6)),OFFSET(DataSet!CT148,AddModel!CV$5,0)+(CV150*CV$6)),0)</f>
        <v>0</v>
      </c>
      <c r="CW151" s="20">
        <f ca="1">IFERROR(IF(CW$7=1,LN(OFFSET(DataSet!CU148,AddModel!CW$5,0)+(CW150*CW$6)),OFFSET(DataSet!CU148,AddModel!CW$5,0)+(CW150*CW$6)),0)</f>
        <v>4331.465843308999</v>
      </c>
      <c r="CX151" s="20">
        <f ca="1">IFERROR(IF(CX$7=1,LN(OFFSET(DataSet!CV148,AddModel!CX$5,0)+(CX150*CX$6)),OFFSET(DataSet!CV148,AddModel!CX$5,0)+(CX150*CX$6)),0)</f>
        <v>274816.81825378223</v>
      </c>
      <c r="CY151" s="113">
        <f ca="1">IFERROR(IF(CY$7=1,LN(OFFSET(DataSet!CW148,AddModel!CY$5,0)+(CY150*CY$6)),OFFSET(DataSet!CW148,AddModel!CY$5,0)+(CY150*CY$6)),0)</f>
        <v>274816.81825378223</v>
      </c>
      <c r="CZ151" s="135">
        <f ca="1">IFERROR(IF(CZ$7=1,LN(OFFSET(DataSet!CX148,AddModel!CZ$5,0)+(CZ150*CZ$6)),OFFSET(DataSet!CX148,AddModel!CZ$5,0)+(CZ150*CZ$6)),0)</f>
        <v>1179627.7978509213</v>
      </c>
      <c r="DA151" s="136">
        <f ca="1">IFERROR(IF(DA$7=1,LN(OFFSET(DataSet!CY148,AddModel!DA$5,0)+(DA150*DA$6)),OFFSET(DataSet!CY148,AddModel!DA$5,0)+(DA150*DA$6)),0)</f>
        <v>565619.6478678924</v>
      </c>
      <c r="DB151" s="137">
        <f ca="1">IFERROR(IF(DB$7=1,LN(OFFSET(DataSet!CZ148,AddModel!DB$5,0)+(DB150*DB$6)),OFFSET(DataSet!CZ148,AddModel!DB$5,0)+(DB150*DB$6)),0)</f>
        <v>817514.01472653449</v>
      </c>
    </row>
    <row r="152" spans="1:106" x14ac:dyDescent="0.25">
      <c r="A152" s="134">
        <f ca="1">C152*DataSet!CB149</f>
        <v>3655531.2447184683</v>
      </c>
      <c r="B152" s="1">
        <f t="shared" si="7"/>
        <v>44831</v>
      </c>
      <c r="C152" s="87">
        <f t="shared" ca="1" si="6"/>
        <v>398206.01794318826</v>
      </c>
      <c r="D152" s="87">
        <f t="shared" ca="1" si="5"/>
        <v>393947.86931946751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IFERROR(IF(H$7=1,LN(OFFSET(DataSet!F149,AddModel!H$5,0)+(H151*H$6)),OFFSET(DataSet!F149,AddModel!H$5,0)+(H151*H$6)),0)</f>
        <v>0</v>
      </c>
      <c r="I152" s="13">
        <f ca="1">IFERROR(IF(I$7=1,LN(OFFSET(DataSet!G149,AddModel!I$5,0)+(I151*I$6)),OFFSET(DataSet!G149,AddModel!I$5,0)+(I151*I$6)),0)</f>
        <v>0</v>
      </c>
      <c r="J152" s="13">
        <f ca="1">IFERROR(IF(J$7=1,LN(OFFSET(DataSet!H149,AddModel!J$5,0)+(J151*J$6)),OFFSET(DataSet!H149,AddModel!J$5,0)+(J151*J$6)),0)</f>
        <v>0</v>
      </c>
      <c r="K152" s="13">
        <f ca="1">IFERROR(IF(K$7=1,LN(OFFSET(DataSet!I149,AddModel!K$5,0)+(K151*K$6)),OFFSET(DataSet!I149,AddModel!K$5,0)+(K151*K$6)),0)</f>
        <v>0</v>
      </c>
      <c r="L152" s="13">
        <f ca="1">IFERROR(IF(L$7=1,LN(OFFSET(DataSet!J149,AddModel!L$5,0)+(L151*L$6)),OFFSET(DataSet!J149,AddModel!L$5,0)+(L151*L$6)),0)</f>
        <v>0</v>
      </c>
      <c r="M152" s="13">
        <f ca="1">IFERROR(IF(M$7=1,LN(OFFSET(DataSet!K149,AddModel!M$5,0)+(M151*M$6)),OFFSET(DataSet!K149,AddModel!M$5,0)+(M151*M$6)),0)</f>
        <v>0</v>
      </c>
      <c r="N152" s="13">
        <f ca="1">IFERROR(IF(N$7=1,LN(OFFSET(DataSet!L149,AddModel!N$5,0)+(N151*N$6)),OFFSET(DataSet!L149,AddModel!N$5,0)+(N151*N$6)),0)</f>
        <v>0</v>
      </c>
      <c r="O152" s="13">
        <f ca="1">IFERROR(IF(O$7=1,LN(OFFSET(DataSet!M149,AddModel!O$5,0)+(O151*O$6)),OFFSET(DataSet!M149,AddModel!O$5,0)+(O151*O$6)),0)</f>
        <v>0</v>
      </c>
      <c r="P152" s="13">
        <f ca="1">IFERROR(IF(P$7=1,LN(OFFSET(DataSet!N149,AddModel!P$5,0)+(P151*P$6)),OFFSET(DataSet!N149,AddModel!P$5,0)+(P151*P$6)),0)</f>
        <v>0.57142857142857095</v>
      </c>
      <c r="Q152" s="13">
        <f ca="1">IFERROR(IF(Q$7=1,LN(OFFSET(DataSet!O149,AddModel!Q$5,0)+(Q151*Q$6)),OFFSET(DataSet!O149,AddModel!Q$5,0)+(Q151*Q$6)),0)</f>
        <v>0.42857142857142799</v>
      </c>
      <c r="R152" s="13">
        <f ca="1">IFERROR(IF(R$7=1,LN(OFFSET(DataSet!P149,AddModel!R$5,0)+(R151*R$6)),OFFSET(DataSet!P149,AddModel!R$5,0)+(R151*R$6)),0)</f>
        <v>0</v>
      </c>
      <c r="S152" s="13">
        <f ca="1">IFERROR(IF(S$7=1,LN(OFFSET(DataSet!Q149,AddModel!S$5,0)+(S151*S$6)),OFFSET(DataSet!Q149,AddModel!S$5,0)+(S151*S$6)),0)</f>
        <v>0</v>
      </c>
      <c r="T152" s="14">
        <f ca="1">IFERROR(IF(T$7=1,LN(OFFSET(DataSet!R149,AddModel!T$5,0)+(T151*T$6)),OFFSET(DataSet!R149,AddModel!T$5,0)+(T151*T$6)),0)</f>
        <v>0</v>
      </c>
      <c r="U152" s="14">
        <f ca="1">IFERROR(IF(U$7=1,LN(OFFSET(DataSet!S149,AddModel!U$5,0)+(U151*U$6)),OFFSET(DataSet!S149,AddModel!U$5,0)+(U151*U$6)),0)</f>
        <v>0</v>
      </c>
      <c r="V152" s="14">
        <f ca="1">IFERROR(IF(V$7=1,LN(OFFSET(DataSet!T149,AddModel!V$5,0)+(V151*V$6)),OFFSET(DataSet!T149,AddModel!V$5,0)+(V151*V$6)),0)</f>
        <v>0</v>
      </c>
      <c r="W152" s="14">
        <f ca="1">IFERROR(IF(W$7=1,LN(OFFSET(DataSet!U149,AddModel!W$5,0)+(W151*W$6)),OFFSET(DataSet!U149,AddModel!W$5,0)+(W151*W$6)),0)</f>
        <v>0</v>
      </c>
      <c r="X152" s="14">
        <f ca="1">IFERROR(IF(X$7=1,LN(OFFSET(DataSet!V149,AddModel!X$5,0)+(X151*X$6)),OFFSET(DataSet!V149,AddModel!X$5,0)+(X151*X$6)),0)</f>
        <v>0</v>
      </c>
      <c r="Y152" s="14">
        <f ca="1">IFERROR(IF(Y$7=1,LN(OFFSET(DataSet!W149,AddModel!Y$5,0)+(Y151*Y$6)),OFFSET(DataSet!W149,AddModel!Y$5,0)+(Y151*Y$6)),0)</f>
        <v>0</v>
      </c>
      <c r="Z152" s="14">
        <f ca="1">IFERROR(IF(Z$7=1,LN(OFFSET(DataSet!X149,AddModel!Z$5,0)+(Z151*Z$6)),OFFSET(DataSet!X149,AddModel!Z$5,0)+(Z151*Z$6)),0)</f>
        <v>0</v>
      </c>
      <c r="AA152" s="14">
        <f ca="1">IFERROR(IF(AA$7=1,LN(OFFSET(DataSet!Y149,AddModel!AA$5,0)+(AA151*AA$6)),OFFSET(DataSet!Y149,AddModel!AA$5,0)+(AA151*AA$6)),0)</f>
        <v>0</v>
      </c>
      <c r="AB152" s="14">
        <f ca="1">IFERROR(IF(AB$7=1,LN(OFFSET(DataSet!Z149,AddModel!AB$5,0)+(AB151*AB$6)),OFFSET(DataSet!Z149,AddModel!AB$5,0)+(AB151*AB$6)),0)</f>
        <v>0</v>
      </c>
      <c r="AC152" s="15">
        <f ca="1">IFERROR(IF(AC$7=1,LN(OFFSET(DataSet!AA149,AddModel!AC$5,0)+(AC151*AC$6)),OFFSET(DataSet!AA149,AddModel!AC$5,0)+(AC151*AC$6)),0)</f>
        <v>0</v>
      </c>
      <c r="AD152" s="15">
        <f ca="1">IFERROR(IF(AD$7=1,LN(OFFSET(DataSet!AB149,AddModel!AD$5,0)+(AD151*AD$6)),OFFSET(DataSet!AB149,AddModel!AD$5,0)+(AD151*AD$6)),0)</f>
        <v>0</v>
      </c>
      <c r="AE152" s="15">
        <f ca="1">IFERROR(IF(AE$7=1,LN(OFFSET(DataSet!AC149,AddModel!AE$5,0)+(AE151*AE$6)),OFFSET(DataSet!AC149,AddModel!AE$5,0)+(AE151*AE$6)),0)</f>
        <v>0</v>
      </c>
      <c r="AF152" s="15">
        <f ca="1">IFERROR(IF(AF$7=1,LN(OFFSET(DataSet!AD149,AddModel!AF$5,0)+(AF151*AF$6)),OFFSET(DataSet!AD149,AddModel!AF$5,0)+(AF151*AF$6)),0)</f>
        <v>0</v>
      </c>
      <c r="AG152" s="15">
        <f ca="1">IFERROR(IF(AG$7=1,LN(OFFSET(DataSet!AE149,AddModel!AG$5,0)+(AG151*AG$6)),OFFSET(DataSet!AE149,AddModel!AG$5,0)+(AG151*AG$6)),0)</f>
        <v>0</v>
      </c>
      <c r="AH152" s="15">
        <f ca="1">IFERROR(IF(AH$7=1,LN(OFFSET(DataSet!AF149,AddModel!AH$5,0)+(AH151*AH$6)),OFFSET(DataSet!AF149,AddModel!AH$5,0)+(AH151*AH$6)),0)</f>
        <v>0</v>
      </c>
      <c r="AI152" s="15">
        <f ca="1">IFERROR(IF(AI$7=1,LN(OFFSET(DataSet!AG149,AddModel!AI$5,0)+(AI151*AI$6)),OFFSET(DataSet!AG149,AddModel!AI$5,0)+(AI151*AI$6)),0)</f>
        <v>0</v>
      </c>
      <c r="AJ152" s="15">
        <f ca="1">IFERROR(IF(AJ$7=1,LN(OFFSET(DataSet!AH149,AddModel!AJ$5,0)+(AJ151*AJ$6)),OFFSET(DataSet!AH149,AddModel!AJ$5,0)+(AJ151*AJ$6)),0)</f>
        <v>0</v>
      </c>
      <c r="AK152" s="15">
        <f ca="1">IFERROR(IF(AK$7=1,LN(OFFSET(DataSet!AI149,AddModel!AK$5,0)+(AK151*AK$6)),OFFSET(DataSet!AI149,AddModel!AK$5,0)+(AK151*AK$6)),0)</f>
        <v>0</v>
      </c>
      <c r="AL152" s="13">
        <f ca="1">IFERROR(IF(AL$7=1,LN(OFFSET(DataSet!AJ149,AddModel!AL$5,0)+(AL151*AL$6)),OFFSET(DataSet!AJ149,AddModel!AL$5,0)+(AL151*AL$6)),0)</f>
        <v>0</v>
      </c>
      <c r="AM152" s="13">
        <f ca="1">IFERROR(IF(AM$7=1,LN(OFFSET(DataSet!AK149,AddModel!AM$5,0)+(AM151*AM$6)),OFFSET(DataSet!AK149,AddModel!AM$5,0)+(AM151*AM$6)),0)</f>
        <v>0</v>
      </c>
      <c r="AN152" s="13">
        <f ca="1">IFERROR(IF(AN$7=1,LN(OFFSET(DataSet!AL149,AddModel!AN$5,0)+(AN151*AN$6)),OFFSET(DataSet!AL149,AddModel!AN$5,0)+(AN151*AN$6)),0)</f>
        <v>0</v>
      </c>
      <c r="AO152" s="17">
        <f ca="1">IFERROR(IF(AO$7=1,LN(OFFSET(DataSet!AM149,AddModel!AO$5,0)+(AO151*AO$6)),OFFSET(DataSet!AM149,AddModel!AO$5,0)+(AO151*AO$6)),0)</f>
        <v>52.142857142857402</v>
      </c>
      <c r="AP152" s="17">
        <f ca="1">IFERROR(IF(AP$7=1,LN(OFFSET(DataSet!AN149,AddModel!AP$5,0)+(AP151*AP$6)),OFFSET(DataSet!AN149,AddModel!AP$5,0)+(AP151*AP$6)),0)</f>
        <v>52.285714285714597</v>
      </c>
      <c r="AQ152" s="17">
        <f ca="1">IFERROR(IF(AQ$7=1,LN(OFFSET(DataSet!AO149,AddModel!AQ$5,0)+(AQ151*AQ$6)),OFFSET(DataSet!AO149,AddModel!AQ$5,0)+(AQ151*AQ$6)),0)</f>
        <v>39</v>
      </c>
      <c r="AR152" s="17">
        <f ca="1">IFERROR(IF(AR$7=1,LN(OFFSET(DataSet!AP149,AddModel!AR$5,0)+(AR151*AR$6)),OFFSET(DataSet!AP149,AddModel!AR$5,0)+(AR151*AR$6)),0)</f>
        <v>0</v>
      </c>
      <c r="AS152" s="18">
        <f ca="1">IFERROR(IF(AS$7=1,LN(OFFSET(DataSet!AQ149,AddModel!AS$5,0)+(AS151*AS$6)),OFFSET(DataSet!AQ149,AddModel!AS$5,0)+(AS151*AS$6)),0)</f>
        <v>0</v>
      </c>
      <c r="AT152" s="19">
        <f ca="1">IFERROR(IF(AT$7=1,LN(OFFSET(DataSet!AR149,AddModel!AT$5,0)+(AT151*AT$6)),OFFSET(DataSet!AR149,AddModel!AT$5,0)+(AT151*AT$6)),0)</f>
        <v>0.52921283321145796</v>
      </c>
      <c r="AU152" s="20">
        <f ca="1">IFERROR(IF(AU$7=1,LN(OFFSET(DataSet!AS149,AddModel!AU$5,0)+(AU151*AU$6)),OFFSET(DataSet!AS149,AddModel!AU$5,0)+(AU151*AU$6)),0)</f>
        <v>1.1346990838121001</v>
      </c>
      <c r="AV152" s="20">
        <f ca="1">IFERROR(IF(AV$7=1,LN(OFFSET(DataSet!AT149,AddModel!AV$5,0)+(AV151*AV$6)),OFFSET(DataSet!AT149,AddModel!AV$5,0)+(AV151*AV$6)),0)</f>
        <v>-1.57611080053888</v>
      </c>
      <c r="AW152" s="20">
        <f ca="1">IFERROR(IF(AW$7=1,LN(OFFSET(DataSet!AU149,AddModel!AW$5,0)+(AW151*AW$6)),OFFSET(DataSet!AU149,AddModel!AW$5,0)+(AW151*AW$6)),0)</f>
        <v>-0.81614567257708304</v>
      </c>
      <c r="AX152" s="20">
        <f ca="1">IFERROR(IF(AX$7=1,LN(OFFSET(DataSet!AV149,AddModel!AX$5,0)+(AX151*AX$6)),OFFSET(DataSet!AV149,AddModel!AX$5,0)+(AX151*AX$6)),0)</f>
        <v>14.853904000363899</v>
      </c>
      <c r="AY152" s="20">
        <f ca="1">IFERROR(IF(AY$7=1,LN(OFFSET(DataSet!AW149,AddModel!AY$5,0)+(AY151*AY$6)),OFFSET(DataSet!AW149,AddModel!AY$5,0)+(AY151*AY$6)),0)</f>
        <v>8.3990671858717292</v>
      </c>
      <c r="AZ152" s="20">
        <f ca="1">IFERROR(IF(AZ$7=1,LN(OFFSET(DataSet!AX149,AddModel!AZ$5,0)+(AZ151*AZ$6)),OFFSET(DataSet!AX149,AddModel!AZ$5,0)+(AZ151*AZ$6)),0)</f>
        <v>3.3551067284712599</v>
      </c>
      <c r="BA152" s="20">
        <f ca="1">IFERROR(IF(BA$7=1,LN(OFFSET(DataSet!AY149,AddModel!BA$5,0)+(BA151*BA$6)),OFFSET(DataSet!AY149,AddModel!BA$5,0)+(BA151*BA$6)),0)</f>
        <v>15.383116833575301</v>
      </c>
      <c r="BB152" s="20">
        <f ca="1">IFERROR(IF(BB$7=1,LN(OFFSET(DataSet!AZ149,AddModel!BB$5,0)+(BB151*BB$6)),OFFSET(DataSet!AZ149,AddModel!BB$5,0)+(BB151*BB$6)),0)</f>
        <v>2.1254614522698501</v>
      </c>
      <c r="BC152" s="20">
        <f ca="1">IFERROR(IF(BC$7=1,LN(OFFSET(DataSet!BA149,AddModel!BC$5,0)+(BC151*BC$6)),OFFSET(DataSet!BA149,AddModel!BC$5,0)+(BC151*BC$6)),0)</f>
        <v>9.5337662696838308</v>
      </c>
      <c r="BD152" s="20">
        <f ca="1">IFERROR(IF(BD$7=1,LN(OFFSET(DataSet!BB149,AddModel!BD$5,0)+(BD151*BD$6)),OFFSET(DataSet!BB149,AddModel!BD$5,0)+(BD151*BD$6)),0)</f>
        <v>0.54935065173096398</v>
      </c>
      <c r="BE152" s="21">
        <f ca="1">IFERROR(IF(BE$7=1,LN(OFFSET(DataSet!BC149,AddModel!BE$5,0)+(BE151*BE$6)),OFFSET(DataSet!BC149,AddModel!BE$5,0)+(BE151*BE$6)),0)</f>
        <v>2.5389610558941702</v>
      </c>
      <c r="BF152" s="16">
        <f ca="1">IFERROR(IF(BF$7=1,LN(OFFSET(DataSet!BD149,AddModel!BF$5,0)+(BF151*BF$6)),OFFSET(DataSet!BD149,AddModel!BF$5,0)+(BF151*BF$6)),0)</f>
        <v>-15</v>
      </c>
      <c r="BG152" s="17">
        <f ca="1">IFERROR(IF(BG$7=1,LN(OFFSET(DataSet!BE149,AddModel!BG$5,0)+(BG151*BG$6)),OFFSET(DataSet!BE149,AddModel!BG$5,0)+(BG151*BG$6)),0)</f>
        <v>-16</v>
      </c>
      <c r="BH152" s="17">
        <f ca="1">IFERROR(IF(BH$7=1,LN(OFFSET(DataSet!BF149,AddModel!BH$5,0)+(BH151*BH$6)),OFFSET(DataSet!BF149,AddModel!BH$5,0)+(BH151*BH$6)),0)</f>
        <v>-63</v>
      </c>
      <c r="BI152" s="17">
        <f ca="1">IFERROR(IF(BI$7=1,LN(OFFSET(DataSet!BG149,AddModel!BI$5,0)+(BI151*BI$6)),OFFSET(DataSet!BG149,AddModel!BI$5,0)+(BI151*BI$6)),0)</f>
        <v>4</v>
      </c>
      <c r="BJ152" s="17">
        <f ca="1">IFERROR(IF(BJ$7=1,LN(OFFSET(DataSet!BH149,AddModel!BJ$5,0)+(BJ151*BJ$6)),OFFSET(DataSet!BH149,AddModel!BJ$5,0)+(BJ151*BJ$6)),0)</f>
        <v>-13</v>
      </c>
      <c r="BK152" s="17">
        <f ca="1">IFERROR(IF(BK$7=1,LN(OFFSET(DataSet!BI149,AddModel!BK$5,0)+(BK151*BK$6)),OFFSET(DataSet!BI149,AddModel!BK$5,0)+(BK151*BK$6)),0)</f>
        <v>5</v>
      </c>
      <c r="BL152" s="17">
        <f ca="1">IFERROR(IF(BL$7=1,LN(OFFSET(DataSet!BJ149,AddModel!BL$5,0)+(BL151*BL$6)),OFFSET(DataSet!BJ149,AddModel!BL$5,0)+(BL151*BL$6)),0)</f>
        <v>97.333510000000004</v>
      </c>
      <c r="BM152" s="17">
        <f ca="1">IFERROR(IF(BM$7=1,LN(OFFSET(DataSet!BK149,AddModel!BM$5,0)+(BM151*BM$6)),OFFSET(DataSet!BK149,AddModel!BM$5,0)+(BM151*BM$6)),0)</f>
        <v>99.498710000000003</v>
      </c>
      <c r="BN152" s="17">
        <f ca="1">IFERROR(IF(BN$7=1,LN(OFFSET(DataSet!BL149,AddModel!BN$5,0)+(BN151*BN$6)),OFFSET(DataSet!BL149,AddModel!BN$5,0)+(BN151*BN$6)),0)</f>
        <v>111.5093</v>
      </c>
      <c r="BO152" s="17">
        <f ca="1">IFERROR(IF(BO$7=1,LN(OFFSET(DataSet!BM149,AddModel!BO$5,0)+(BO151*BO$6)),OFFSET(DataSet!BM149,AddModel!BO$5,0)+(BO151*BO$6)),0)</f>
        <v>144.31200000000001</v>
      </c>
      <c r="BP152" s="17">
        <f ca="1">IFERROR(IF(BP$7=1,LN(OFFSET(DataSet!BN149,AddModel!BP$5,0)+(BP151*BP$6)),OFFSET(DataSet!BN149,AddModel!BP$5,0)+(BP151*BP$6)),0)</f>
        <v>121.4</v>
      </c>
      <c r="BQ152" s="17">
        <f ca="1">IFERROR(IF(BQ$7=1,LN(OFFSET(DataSet!BO149,AddModel!BQ$5,0)+(BQ151*BQ$6)),OFFSET(DataSet!BO149,AddModel!BQ$5,0)+(BQ151*BQ$6)),0)</f>
        <v>113.655</v>
      </c>
      <c r="BR152" s="17">
        <f ca="1">IFERROR(IF(BR$7=1,LN(OFFSET(DataSet!BP149,AddModel!BR$5,0)+(BR151*BR$6)),OFFSET(DataSet!BP149,AddModel!BR$5,0)+(BR151*BR$6)),0)</f>
        <v>107.2911</v>
      </c>
      <c r="BS152" s="17">
        <f ca="1">IFERROR(IF(BS$7=1,LN(OFFSET(DataSet!BQ149,AddModel!BS$5,0)+(BS151*BS$6)),OFFSET(DataSet!BQ149,AddModel!BS$5,0)+(BS151*BS$6)),0)</f>
        <v>113.6777</v>
      </c>
      <c r="BT152" s="17">
        <f ca="1">IFERROR(IF(BT$7=1,LN(OFFSET(DataSet!BR149,AddModel!BT$5,0)+(BT151*BT$6)),OFFSET(DataSet!BR149,AddModel!BT$5,0)+(BT151*BT$6)),0)</f>
        <v>1394989</v>
      </c>
      <c r="BU152" s="17">
        <f ca="1">IFERROR(IF(BU$7=1,LN(OFFSET(DataSet!BS149,AddModel!BU$5,0)+(BU151*BU$6)),OFFSET(DataSet!BS149,AddModel!BU$5,0)+(BU151*BU$6)),0)</f>
        <v>1108447.6853748099</v>
      </c>
      <c r="BV152" s="17">
        <f ca="1">IFERROR(IF(BV$7=1,LN(OFFSET(DataSet!BT149,AddModel!BV$5,0)+(BV151*BV$6)),OFFSET(DataSet!BT149,AddModel!BV$5,0)+(BV151*BV$6)),0)</f>
        <v>111.5093</v>
      </c>
      <c r="BW152" s="17">
        <f ca="1">IFERROR(IF(BW$7=1,LN(OFFSET(DataSet!BU149,AddModel!BW$5,0)+(BW151*BW$6)),OFFSET(DataSet!BU149,AddModel!BW$5,0)+(BW151*BW$6)),0)</f>
        <v>3.66</v>
      </c>
      <c r="BX152" s="17">
        <f ca="1">IFERROR(IF(BX$7=1,LN(OFFSET(DataSet!BV149,AddModel!BX$5,0)+(BX151*BX$6)),OFFSET(DataSet!BV149,AddModel!BX$5,0)+(BX151*BX$6)),0)</f>
        <v>7.8</v>
      </c>
      <c r="BY152" s="17">
        <f ca="1">IFERROR(IF(BY$7=1,LN(OFFSET(DataSet!BW149,AddModel!BY$5,0)+(BY151*BY$6)),OFFSET(DataSet!BW149,AddModel!BY$5,0)+(BY151*BY$6)),0)</f>
        <v>102.3</v>
      </c>
      <c r="BZ152" s="17">
        <f ca="1">IFERROR(IF(BZ$7=1,LN(OFFSET(DataSet!BX149,AddModel!BZ$5,0)+(BZ151*BZ$6)),OFFSET(DataSet!BX149,AddModel!BZ$5,0)+(BZ151*BZ$6)),0)</f>
        <v>4.7068238397145912</v>
      </c>
      <c r="CA152" s="17">
        <f ca="1">IFERROR(IF(CA$7=1,LN(OFFSET(DataSet!BY149,AddModel!CA$5,0)+(CA151*CA$6)),OFFSET(DataSet!BY149,AddModel!CA$5,0)+(CA151*CA$6)),0)</f>
        <v>109.8</v>
      </c>
      <c r="CB152" s="18">
        <f ca="1">IFERROR(IF(CB$7=1,LN(OFFSET(DataSet!BZ149,AddModel!CB$5,0)+(CB151*CB$6)),OFFSET(DataSet!BZ149,AddModel!CB$5,0)+(CB151*CB$6)),0)</f>
        <v>108.4</v>
      </c>
      <c r="CC152" s="30">
        <f ca="1">IFERROR(IF(CC$7=1,LN(OFFSET(DataSet!CA149,AddModel!CC$5,0)+(CC151*CC$6)),OFFSET(DataSet!CA149,AddModel!CC$5,0)+(CC151*CC$6)),0)</f>
        <v>-0.21072103131565253</v>
      </c>
      <c r="CD152" s="40">
        <f ca="1">IFERROR(IF(CD$7=1,LN(OFFSET(DataSet!CB149,AddModel!CD$5,0)+(CD151*CD$6)),OFFSET(DataSet!CB149,AddModel!CD$5,0)+(CD151*CD$6)),0)</f>
        <v>2.2170272046323989</v>
      </c>
      <c r="CE152" s="41">
        <f ca="1">IFERROR(IF(CE$7=1,LN(OFFSET(DataSet!CC149,AddModel!CE$5,0)+(CE151*CE$6)),OFFSET(DataSet!CC149,AddModel!CE$5,0)+(CE151*CE$6)),0)</f>
        <v>10.431000000000001</v>
      </c>
      <c r="CF152" s="41">
        <f ca="1">IFERROR(IF(CF$7=1,LN(OFFSET(DataSet!CD149,AddModel!CF$5,0)+(CF151*CF$6)),OFFSET(DataSet!CD149,AddModel!CF$5,0)+(CF151*CF$6)),0)</f>
        <v>8.74</v>
      </c>
      <c r="CG152" s="41">
        <f ca="1">IFERROR(IF(CG$7=1,LN(OFFSET(DataSet!CE149,AddModel!CG$5,0)+(CG151*CG$6)),OFFSET(DataSet!CE149,AddModel!CG$5,0)+(CG151*CG$6)),0)</f>
        <v>9.6999999999999993</v>
      </c>
      <c r="CH152" s="6">
        <f ca="1">IFERROR(IF(CH$7=1,LN(OFFSET(DataSet!CF149,AddModel!CH$5,0)+(CH151*CH$6)),OFFSET(DataSet!CF149,AddModel!CH$5,0)+(CH151*CH$6)),0)</f>
        <v>1</v>
      </c>
      <c r="CI152" s="6">
        <f ca="1">IFERROR(IF(CI$7=1,LN(OFFSET(DataSet!CG149,AddModel!CI$5,0)+(CI151*CI$6)),OFFSET(DataSet!CG149,AddModel!CI$5,0)+(CI151*CI$6)),0)</f>
        <v>0</v>
      </c>
      <c r="CJ152">
        <f ca="1">IFERROR(IF(CJ$7=1,LN(OFFSET(DataSet!CH149,AddModel!CJ$5,0)+(CJ151*CJ$6)),OFFSET(DataSet!CH149,AddModel!CJ$5,0)+(CJ151*CJ$6)),0)</f>
        <v>0</v>
      </c>
      <c r="CK152">
        <f ca="1">IFERROR(IF(CK$7=1,LN(OFFSET(DataSet!CI149,AddModel!CK$5,0)+(CK151*CK$6)),OFFSET(DataSet!CI149,AddModel!CK$5,0)+(CK151*CK$6)),0)</f>
        <v>0</v>
      </c>
      <c r="CL152">
        <f ca="1">IFERROR(IF(CL$7=1,LN(OFFSET(DataSet!CJ149,AddModel!CL$5,0)+(CL151*CL$6)),OFFSET(DataSet!CJ149,AddModel!CL$5,0)+(CL151*CL$6)),0)</f>
        <v>1</v>
      </c>
      <c r="CM152" s="40">
        <f ca="1">IFERROR(IF(CM$7=1,LN(OFFSET(DataSet!CK149,AddModel!CM$5,0)+(CM151*CM$6)),OFFSET(DataSet!CK149,AddModel!CM$5,0)+(CM151*CM$6)),0)</f>
        <v>2.0521193877841515E-2</v>
      </c>
      <c r="CN152" s="41">
        <f ca="1">IFERROR(IF(CN$7=1,LN(OFFSET(DataSet!CL149,AddModel!CN$5,0)+(CN151*CN$6)),OFFSET(DataSet!CL149,AddModel!CN$5,0)+(CN151*CN$6)),0)</f>
        <v>1.5186089284625632E-6</v>
      </c>
      <c r="CO152" s="41">
        <f ca="1">IFERROR(IF(CO$7=1,LN(OFFSET(DataSet!CM149,AddModel!CO$5,0)+(CO151*CO$6)),OFFSET(DataSet!CM149,AddModel!CO$5,0)+(CO151*CO$6)),0)</f>
        <v>9.9525903828216705E-15</v>
      </c>
      <c r="CP152" s="41">
        <f ca="1">IFERROR(IF(CP$7=1,LN(OFFSET(DataSet!CN149,AddModel!CP$5,0)+(CP151*CP$6)),OFFSET(DataSet!CN149,AddModel!CP$5,0)+(CP151*CP$6)),0)</f>
        <v>0</v>
      </c>
      <c r="CQ152" s="17">
        <f ca="1">IFERROR(IF(CQ$7=1,LN(OFFSET(DataSet!CO149,AddModel!CQ$5,0)+(CQ151*CQ$6)),OFFSET(DataSet!CO149,AddModel!CQ$5,0)+(CQ151*CQ$6)),0)</f>
        <v>0</v>
      </c>
      <c r="CR152" s="17">
        <f ca="1">IFERROR(IF(CR$7=1,LN(OFFSET(DataSet!CP149,AddModel!CR$5,0)+(CR151*CR$6)),OFFSET(DataSet!CP149,AddModel!CR$5,0)+(CR151*CR$6)),0)</f>
        <v>0</v>
      </c>
      <c r="CS152" s="17">
        <f ca="1">IFERROR(IF(CS$7=1,LN(OFFSET(DataSet!CQ149,AddModel!CS$5,0)+(CS151*CS$6)),OFFSET(DataSet!CQ149,AddModel!CS$5,0)+(CS151*CS$6)),0)</f>
        <v>0</v>
      </c>
      <c r="CT152" s="17">
        <f ca="1">IFERROR(IF(CT$7=1,LN(OFFSET(DataSet!CR149,AddModel!CT$5,0)+(CT151*CT$6)),OFFSET(DataSet!CR149,AddModel!CT$5,0)+(CT151*CT$6)),0)</f>
        <v>97.46597080959053</v>
      </c>
      <c r="CU152" s="20">
        <f ca="1">IFERROR(IF(CU$7=1,LN(OFFSET(DataSet!CS149,AddModel!CU$5,0)+(CU151*CU$6)),OFFSET(DataSet!CS149,AddModel!CU$5,0)+(CU151*CU$6)),0)</f>
        <v>324091.28242206341</v>
      </c>
      <c r="CV152" s="20">
        <f ca="1">IFERROR(IF(CV$7=1,LN(OFFSET(DataSet!CT149,AddModel!CV$5,0)+(CV151*CV$6)),OFFSET(DataSet!CT149,AddModel!CV$5,0)+(CV151*CV$6)),0)</f>
        <v>0</v>
      </c>
      <c r="CW152" s="20">
        <f ca="1">IFERROR(IF(CW$7=1,LN(OFFSET(DataSet!CU149,AddModel!CW$5,0)+(CW151*CW$6)),OFFSET(DataSet!CU149,AddModel!CW$5,0)+(CW151*CW$6)),0)</f>
        <v>23428.566566834397</v>
      </c>
      <c r="CX152" s="20">
        <f ca="1">IFERROR(IF(CX$7=1,LN(OFFSET(DataSet!CV149,AddModel!CX$5,0)+(CX151*CX$6)),OFFSET(DataSet!CV149,AddModel!CX$5,0)+(CX151*CX$6)),0)</f>
        <v>128532.68755453381</v>
      </c>
      <c r="CY152" s="113">
        <f ca="1">IFERROR(IF(CY$7=1,LN(OFFSET(DataSet!CW149,AddModel!CY$5,0)+(CY151*CY$6)),OFFSET(DataSet!CW149,AddModel!CY$5,0)+(CY151*CY$6)),0)</f>
        <v>128532.68755453381</v>
      </c>
      <c r="CZ152" s="135">
        <f ca="1">IFERROR(IF(CZ$7=1,LN(OFFSET(DataSet!CX149,AddModel!CZ$5,0)+(CZ151*CZ$6)),OFFSET(DataSet!CX149,AddModel!CZ$5,0)+(CZ151*CZ$6)),0)</f>
        <v>1203357.2382807371</v>
      </c>
      <c r="DA152" s="136">
        <f ca="1">IFERROR(IF(DA$7=1,LN(OFFSET(DataSet!CY149,AddModel!DA$5,0)+(DA151*DA$6)),OFFSET(DataSet!CY149,AddModel!DA$5,0)+(DA151*DA$6)),0)</f>
        <v>772025.71829431388</v>
      </c>
      <c r="DB152" s="137">
        <f ca="1">IFERROR(IF(DB$7=1,LN(OFFSET(DataSet!CZ149,AddModel!DB$5,0)+(DB151*DB$6)),OFFSET(DataSet!CZ149,AddModel!DB$5,0)+(DB151*DB$6)),0)</f>
        <v>841877.21178122761</v>
      </c>
    </row>
    <row r="153" spans="1:106" x14ac:dyDescent="0.25">
      <c r="A153" s="134">
        <f ca="1">C153*DataSet!CB150</f>
        <v>3318656.5739862891</v>
      </c>
      <c r="B153" s="1">
        <f t="shared" si="7"/>
        <v>44838</v>
      </c>
      <c r="C153" s="87">
        <f t="shared" ca="1" si="6"/>
        <v>361509.43071746069</v>
      </c>
      <c r="D153" s="87">
        <f t="shared" ca="1" si="5"/>
        <v>379478.99331495806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IFERROR(IF(H$7=1,LN(OFFSET(DataSet!F150,AddModel!H$5,0)+(H152*H$6)),OFFSET(DataSet!F150,AddModel!H$5,0)+(H152*H$6)),0)</f>
        <v>0</v>
      </c>
      <c r="I153" s="13">
        <f ca="1">IFERROR(IF(I$7=1,LN(OFFSET(DataSet!G150,AddModel!I$5,0)+(I152*I$6)),OFFSET(DataSet!G150,AddModel!I$5,0)+(I152*I$6)),0)</f>
        <v>0</v>
      </c>
      <c r="J153" s="13">
        <f ca="1">IFERROR(IF(J$7=1,LN(OFFSET(DataSet!H150,AddModel!J$5,0)+(J152*J$6)),OFFSET(DataSet!H150,AddModel!J$5,0)+(J152*J$6)),0)</f>
        <v>0</v>
      </c>
      <c r="K153" s="13">
        <f ca="1">IFERROR(IF(K$7=1,LN(OFFSET(DataSet!I150,AddModel!K$5,0)+(K152*K$6)),OFFSET(DataSet!I150,AddModel!K$5,0)+(K152*K$6)),0)</f>
        <v>0</v>
      </c>
      <c r="L153" s="13">
        <f ca="1">IFERROR(IF(L$7=1,LN(OFFSET(DataSet!J150,AddModel!L$5,0)+(L152*L$6)),OFFSET(DataSet!J150,AddModel!L$5,0)+(L152*L$6)),0)</f>
        <v>0</v>
      </c>
      <c r="M153" s="13">
        <f ca="1">IFERROR(IF(M$7=1,LN(OFFSET(DataSet!K150,AddModel!M$5,0)+(M152*M$6)),OFFSET(DataSet!K150,AddModel!M$5,0)+(M152*M$6)),0)</f>
        <v>0</v>
      </c>
      <c r="N153" s="13">
        <f ca="1">IFERROR(IF(N$7=1,LN(OFFSET(DataSet!L150,AddModel!N$5,0)+(N152*N$6)),OFFSET(DataSet!L150,AddModel!N$5,0)+(N152*N$6)),0)</f>
        <v>0</v>
      </c>
      <c r="O153" s="13">
        <f ca="1">IFERROR(IF(O$7=1,LN(OFFSET(DataSet!M150,AddModel!O$5,0)+(O152*O$6)),OFFSET(DataSet!M150,AddModel!O$5,0)+(O152*O$6)),0)</f>
        <v>0</v>
      </c>
      <c r="P153" s="13">
        <f ca="1">IFERROR(IF(P$7=1,LN(OFFSET(DataSet!N150,AddModel!P$5,0)+(P152*P$6)),OFFSET(DataSet!N150,AddModel!P$5,0)+(P152*P$6)),0)</f>
        <v>0</v>
      </c>
      <c r="Q153" s="13">
        <f ca="1">IFERROR(IF(Q$7=1,LN(OFFSET(DataSet!O150,AddModel!Q$5,0)+(Q152*Q$6)),OFFSET(DataSet!O150,AddModel!Q$5,0)+(Q152*Q$6)),0)</f>
        <v>1</v>
      </c>
      <c r="R153" s="13">
        <f ca="1">IFERROR(IF(R$7=1,LN(OFFSET(DataSet!P150,AddModel!R$5,0)+(R152*R$6)),OFFSET(DataSet!P150,AddModel!R$5,0)+(R152*R$6)),0)</f>
        <v>0</v>
      </c>
      <c r="S153" s="13">
        <f ca="1">IFERROR(IF(S$7=1,LN(OFFSET(DataSet!Q150,AddModel!S$5,0)+(S152*S$6)),OFFSET(DataSet!Q150,AddModel!S$5,0)+(S152*S$6)),0)</f>
        <v>0</v>
      </c>
      <c r="T153" s="14">
        <f ca="1">IFERROR(IF(T$7=1,LN(OFFSET(DataSet!R150,AddModel!T$5,0)+(T152*T$6)),OFFSET(DataSet!R150,AddModel!T$5,0)+(T152*T$6)),0)</f>
        <v>0</v>
      </c>
      <c r="U153" s="14">
        <f ca="1">IFERROR(IF(U$7=1,LN(OFFSET(DataSet!S150,AddModel!U$5,0)+(U152*U$6)),OFFSET(DataSet!S150,AddModel!U$5,0)+(U152*U$6)),0)</f>
        <v>0</v>
      </c>
      <c r="V153" s="14">
        <f ca="1">IFERROR(IF(V$7=1,LN(OFFSET(DataSet!T150,AddModel!V$5,0)+(V152*V$6)),OFFSET(DataSet!T150,AddModel!V$5,0)+(V152*V$6)),0)</f>
        <v>0</v>
      </c>
      <c r="W153" s="14">
        <f ca="1">IFERROR(IF(W$7=1,LN(OFFSET(DataSet!U150,AddModel!W$5,0)+(W152*W$6)),OFFSET(DataSet!U150,AddModel!W$5,0)+(W152*W$6)),0)</f>
        <v>0</v>
      </c>
      <c r="X153" s="14">
        <f ca="1">IFERROR(IF(X$7=1,LN(OFFSET(DataSet!V150,AddModel!X$5,0)+(X152*X$6)),OFFSET(DataSet!V150,AddModel!X$5,0)+(X152*X$6)),0)</f>
        <v>0</v>
      </c>
      <c r="Y153" s="14">
        <f ca="1">IFERROR(IF(Y$7=1,LN(OFFSET(DataSet!W150,AddModel!Y$5,0)+(Y152*Y$6)),OFFSET(DataSet!W150,AddModel!Y$5,0)+(Y152*Y$6)),0)</f>
        <v>0</v>
      </c>
      <c r="Z153" s="14">
        <f ca="1">IFERROR(IF(Z$7=1,LN(OFFSET(DataSet!X150,AddModel!Z$5,0)+(Z152*Z$6)),OFFSET(DataSet!X150,AddModel!Z$5,0)+(Z152*Z$6)),0)</f>
        <v>0</v>
      </c>
      <c r="AA153" s="14">
        <f ca="1">IFERROR(IF(AA$7=1,LN(OFFSET(DataSet!Y150,AddModel!AA$5,0)+(AA152*AA$6)),OFFSET(DataSet!Y150,AddModel!AA$5,0)+(AA152*AA$6)),0)</f>
        <v>0</v>
      </c>
      <c r="AB153" s="14">
        <f ca="1">IFERROR(IF(AB$7=1,LN(OFFSET(DataSet!Z150,AddModel!AB$5,0)+(AB152*AB$6)),OFFSET(DataSet!Z150,AddModel!AB$5,0)+(AB152*AB$6)),0)</f>
        <v>0</v>
      </c>
      <c r="AC153" s="15">
        <f ca="1">IFERROR(IF(AC$7=1,LN(OFFSET(DataSet!AA150,AddModel!AC$5,0)+(AC152*AC$6)),OFFSET(DataSet!AA150,AddModel!AC$5,0)+(AC152*AC$6)),0)</f>
        <v>0</v>
      </c>
      <c r="AD153" s="15">
        <f ca="1">IFERROR(IF(AD$7=1,LN(OFFSET(DataSet!AB150,AddModel!AD$5,0)+(AD152*AD$6)),OFFSET(DataSet!AB150,AddModel!AD$5,0)+(AD152*AD$6)),0)</f>
        <v>0</v>
      </c>
      <c r="AE153" s="15">
        <f ca="1">IFERROR(IF(AE$7=1,LN(OFFSET(DataSet!AC150,AddModel!AE$5,0)+(AE152*AE$6)),OFFSET(DataSet!AC150,AddModel!AE$5,0)+(AE152*AE$6)),0)</f>
        <v>0</v>
      </c>
      <c r="AF153" s="15">
        <f ca="1">IFERROR(IF(AF$7=1,LN(OFFSET(DataSet!AD150,AddModel!AF$5,0)+(AF152*AF$6)),OFFSET(DataSet!AD150,AddModel!AF$5,0)+(AF152*AF$6)),0)</f>
        <v>0</v>
      </c>
      <c r="AG153" s="15">
        <f ca="1">IFERROR(IF(AG$7=1,LN(OFFSET(DataSet!AE150,AddModel!AG$5,0)+(AG152*AG$6)),OFFSET(DataSet!AE150,AddModel!AG$5,0)+(AG152*AG$6)),0)</f>
        <v>0</v>
      </c>
      <c r="AH153" s="15">
        <f ca="1">IFERROR(IF(AH$7=1,LN(OFFSET(DataSet!AF150,AddModel!AH$5,0)+(AH152*AH$6)),OFFSET(DataSet!AF150,AddModel!AH$5,0)+(AH152*AH$6)),0)</f>
        <v>0</v>
      </c>
      <c r="AI153" s="15">
        <f ca="1">IFERROR(IF(AI$7=1,LN(OFFSET(DataSet!AG150,AddModel!AI$5,0)+(AI152*AI$6)),OFFSET(DataSet!AG150,AddModel!AI$5,0)+(AI152*AI$6)),0)</f>
        <v>0</v>
      </c>
      <c r="AJ153" s="15">
        <f ca="1">IFERROR(IF(AJ$7=1,LN(OFFSET(DataSet!AH150,AddModel!AJ$5,0)+(AJ152*AJ$6)),OFFSET(DataSet!AH150,AddModel!AJ$5,0)+(AJ152*AJ$6)),0)</f>
        <v>0</v>
      </c>
      <c r="AK153" s="15">
        <f ca="1">IFERROR(IF(AK$7=1,LN(OFFSET(DataSet!AI150,AddModel!AK$5,0)+(AK152*AK$6)),OFFSET(DataSet!AI150,AddModel!AK$5,0)+(AK152*AK$6)),0)</f>
        <v>0</v>
      </c>
      <c r="AL153" s="13">
        <f ca="1">IFERROR(IF(AL$7=1,LN(OFFSET(DataSet!AJ150,AddModel!AL$5,0)+(AL152*AL$6)),OFFSET(DataSet!AJ150,AddModel!AL$5,0)+(AL152*AL$6)),0)</f>
        <v>0</v>
      </c>
      <c r="AM153" s="13">
        <f ca="1">IFERROR(IF(AM$7=1,LN(OFFSET(DataSet!AK150,AddModel!AM$5,0)+(AM152*AM$6)),OFFSET(DataSet!AK150,AddModel!AM$5,0)+(AM152*AM$6)),0)</f>
        <v>0</v>
      </c>
      <c r="AN153" s="13">
        <f ca="1">IFERROR(IF(AN$7=1,LN(OFFSET(DataSet!AL150,AddModel!AN$5,0)+(AN152*AN$6)),OFFSET(DataSet!AL150,AddModel!AN$5,0)+(AN152*AN$6)),0)</f>
        <v>0</v>
      </c>
      <c r="AO153" s="17">
        <f ca="1">IFERROR(IF(AO$7=1,LN(OFFSET(DataSet!AM150,AddModel!AO$5,0)+(AO152*AO$6)),OFFSET(DataSet!AM150,AddModel!AO$5,0)+(AO152*AO$6)),0)</f>
        <v>52.142857142857402</v>
      </c>
      <c r="AP153" s="17">
        <f ca="1">IFERROR(IF(AP$7=1,LN(OFFSET(DataSet!AN150,AddModel!AP$5,0)+(AP152*AP$6)),OFFSET(DataSet!AN150,AddModel!AP$5,0)+(AP152*AP$6)),0)</f>
        <v>52.285714285714597</v>
      </c>
      <c r="AQ153" s="17">
        <f ca="1">IFERROR(IF(AQ$7=1,LN(OFFSET(DataSet!AO150,AddModel!AQ$5,0)+(AQ152*AQ$6)),OFFSET(DataSet!AO150,AddModel!AQ$5,0)+(AQ152*AQ$6)),0)</f>
        <v>40</v>
      </c>
      <c r="AR153" s="17">
        <f ca="1">IFERROR(IF(AR$7=1,LN(OFFSET(DataSet!AP150,AddModel!AR$5,0)+(AR152*AR$6)),OFFSET(DataSet!AP150,AddModel!AR$5,0)+(AR152*AR$6)),0)</f>
        <v>0</v>
      </c>
      <c r="AS153" s="18">
        <f ca="1">IFERROR(IF(AS$7=1,LN(OFFSET(DataSet!AQ150,AddModel!AS$5,0)+(AS152*AS$6)),OFFSET(DataSet!AQ150,AddModel!AS$5,0)+(AS152*AS$6)),0)</f>
        <v>0</v>
      </c>
      <c r="AT153" s="19">
        <f ca="1">IFERROR(IF(AT$7=1,LN(OFFSET(DataSet!AR150,AddModel!AT$5,0)+(AT152*AT$6)),OFFSET(DataSet!AR150,AddModel!AT$5,0)+(AT152*AT$6)),0)</f>
        <v>-0.144333297555302</v>
      </c>
      <c r="AU153" s="20">
        <f ca="1">IFERROR(IF(AU$7=1,LN(OFFSET(DataSet!AS150,AddModel!AU$5,0)+(AU152*AU$6)),OFFSET(DataSet!AS150,AddModel!AU$5,0)+(AU152*AU$6)),0)</f>
        <v>-1.24981351403943</v>
      </c>
      <c r="AV153" s="20">
        <f ca="1">IFERROR(IF(AV$7=1,LN(OFFSET(DataSet!AT150,AddModel!AV$5,0)+(AV152*AV$6)),OFFSET(DataSet!AT150,AddModel!AV$5,0)+(AV152*AV$6)),0)</f>
        <v>0.28039151509559501</v>
      </c>
      <c r="AW153" s="20">
        <f ca="1">IFERROR(IF(AW$7=1,LN(OFFSET(DataSet!AU150,AddModel!AW$5,0)+(AW152*AW$6)),OFFSET(DataSet!AU150,AddModel!AW$5,0)+(AW152*AW$6)),0)</f>
        <v>-0.27519346682816198</v>
      </c>
      <c r="AX153" s="20">
        <f ca="1">IFERROR(IF(AX$7=1,LN(OFFSET(DataSet!AV150,AddModel!AX$5,0)+(AX152*AX$6)),OFFSET(DataSet!AV150,AddModel!AX$5,0)+(AX152*AX$6)),0)</f>
        <v>14.0183592988291</v>
      </c>
      <c r="AY153" s="20">
        <f ca="1">IFERROR(IF(AY$7=1,LN(OFFSET(DataSet!AW150,AddModel!AY$5,0)+(AY152*AY$6)),OFFSET(DataSet!AW150,AddModel!AY$5,0)+(AY152*AY$6)),0)</f>
        <v>7.79267066556634</v>
      </c>
      <c r="AZ153" s="20">
        <f ca="1">IFERROR(IF(AZ$7=1,LN(OFFSET(DataSet!AX150,AddModel!AZ$5,0)+(AZ152*AZ$6)),OFFSET(DataSet!AX150,AddModel!AZ$5,0)+(AZ152*AZ$6)),0)</f>
        <v>3.1076610070559099</v>
      </c>
      <c r="BA153" s="20">
        <f ca="1">IFERROR(IF(BA$7=1,LN(OFFSET(DataSet!AY150,AddModel!BA$5,0)+(BA152*BA$6)),OFFSET(DataSet!AY150,AddModel!BA$5,0)+(BA152*BA$6)),0)</f>
        <v>13.874026001273799</v>
      </c>
      <c r="BB153" s="20">
        <f ca="1">IFERROR(IF(BB$7=1,LN(OFFSET(DataSet!AZ150,AddModel!BB$5,0)+(BB152*BB$6)),OFFSET(DataSet!AZ150,AddModel!BB$5,0)+(BB152*BB$6)),0)</f>
        <v>2.4611669229020401</v>
      </c>
      <c r="BC153" s="20">
        <f ca="1">IFERROR(IF(BC$7=1,LN(OFFSET(DataSet!BA150,AddModel!BC$5,0)+(BC152*BC$6)),OFFSET(DataSet!BA150,AddModel!BC$5,0)+(BC152*BC$6)),0)</f>
        <v>6.5428571515269098</v>
      </c>
      <c r="BD153" s="20">
        <f ca="1">IFERROR(IF(BD$7=1,LN(OFFSET(DataSet!BB150,AddModel!BD$5,0)+(BD152*BD$6)),OFFSET(DataSet!BB150,AddModel!BD$5,0)+(BD152*BD$6)),0)</f>
        <v>2.7415584379976399</v>
      </c>
      <c r="BE153" s="21">
        <f ca="1">IFERROR(IF(BE$7=1,LN(OFFSET(DataSet!BC150,AddModel!BE$5,0)+(BE152*BE$6)),OFFSET(DataSet!BC150,AddModel!BE$5,0)+(BE152*BE$6)),0)</f>
        <v>2.8324675402277402</v>
      </c>
      <c r="BF153" s="16">
        <f ca="1">IFERROR(IF(BF$7=1,LN(OFFSET(DataSet!BD150,AddModel!BF$5,0)+(BF152*BF$6)),OFFSET(DataSet!BD150,AddModel!BF$5,0)+(BF152*BF$6)),0)</f>
        <v>-12</v>
      </c>
      <c r="BG153" s="17">
        <f ca="1">IFERROR(IF(BG$7=1,LN(OFFSET(DataSet!BE150,AddModel!BG$5,0)+(BG152*BG$6)),OFFSET(DataSet!BE150,AddModel!BG$5,0)+(BG152*BG$6)),0)</f>
        <v>-13</v>
      </c>
      <c r="BH153" s="17">
        <f ca="1">IFERROR(IF(BH$7=1,LN(OFFSET(DataSet!BF150,AddModel!BH$5,0)+(BH152*BH$6)),OFFSET(DataSet!BF150,AddModel!BH$5,0)+(BH152*BH$6)),0)</f>
        <v>-53</v>
      </c>
      <c r="BI153" s="17">
        <f ca="1">IFERROR(IF(BI$7=1,LN(OFFSET(DataSet!BG150,AddModel!BI$5,0)+(BI152*BI$6)),OFFSET(DataSet!BG150,AddModel!BI$5,0)+(BI152*BI$6)),0)</f>
        <v>3</v>
      </c>
      <c r="BJ153" s="17">
        <f ca="1">IFERROR(IF(BJ$7=1,LN(OFFSET(DataSet!BH150,AddModel!BJ$5,0)+(BJ152*BJ$6)),OFFSET(DataSet!BH150,AddModel!BJ$5,0)+(BJ152*BJ$6)),0)</f>
        <v>-12</v>
      </c>
      <c r="BK153" s="17">
        <f ca="1">IFERROR(IF(BK$7=1,LN(OFFSET(DataSet!BI150,AddModel!BK$5,0)+(BK152*BK$6)),OFFSET(DataSet!BI150,AddModel!BK$5,0)+(BK152*BK$6)),0)</f>
        <v>6</v>
      </c>
      <c r="BL153" s="17">
        <f ca="1">IFERROR(IF(BL$7=1,LN(OFFSET(DataSet!BJ150,AddModel!BL$5,0)+(BL152*BL$6)),OFFSET(DataSet!BJ150,AddModel!BL$5,0)+(BL152*BL$6)),0)</f>
        <v>98.076359999999994</v>
      </c>
      <c r="BM153" s="17">
        <f ca="1">IFERROR(IF(BM$7=1,LN(OFFSET(DataSet!BK150,AddModel!BM$5,0)+(BM152*BM$6)),OFFSET(DataSet!BK150,AddModel!BM$5,0)+(BM152*BM$6)),0)</f>
        <v>100.0613</v>
      </c>
      <c r="BN153" s="17">
        <f ca="1">IFERROR(IF(BN$7=1,LN(OFFSET(DataSet!BL150,AddModel!BN$5,0)+(BN152*BN$6)),OFFSET(DataSet!BL150,AddModel!BN$5,0)+(BN152*BN$6)),0)</f>
        <v>111.7093</v>
      </c>
      <c r="BO153" s="17">
        <f ca="1">IFERROR(IF(BO$7=1,LN(OFFSET(DataSet!BM150,AddModel!BO$5,0)+(BO152*BO$6)),OFFSET(DataSet!BM150,AddModel!BO$5,0)+(BO152*BO$6)),0)</f>
        <v>143.91200000000001</v>
      </c>
      <c r="BP153" s="17">
        <f ca="1">IFERROR(IF(BP$7=1,LN(OFFSET(DataSet!BN150,AddModel!BP$5,0)+(BP152*BP$6)),OFFSET(DataSet!BN150,AddModel!BP$5,0)+(BP152*BP$6)),0)</f>
        <v>122.7</v>
      </c>
      <c r="BQ153" s="17">
        <f ca="1">IFERROR(IF(BQ$7=1,LN(OFFSET(DataSet!BO150,AddModel!BQ$5,0)+(BQ152*BQ$6)),OFFSET(DataSet!BO150,AddModel!BQ$5,0)+(BQ152*BQ$6)),0)</f>
        <v>113.83329999999999</v>
      </c>
      <c r="BR153" s="17">
        <f ca="1">IFERROR(IF(BR$7=1,LN(OFFSET(DataSet!BP150,AddModel!BR$5,0)+(BR152*BR$6)),OFFSET(DataSet!BP150,AddModel!BR$5,0)+(BR152*BR$6)),0)</f>
        <v>107.491</v>
      </c>
      <c r="BS153" s="17">
        <f ca="1">IFERROR(IF(BS$7=1,LN(OFFSET(DataSet!BQ150,AddModel!BS$5,0)+(BS152*BS$6)),OFFSET(DataSet!BQ150,AddModel!BS$5,0)+(BS152*BS$6)),0)</f>
        <v>113.98990000000001</v>
      </c>
      <c r="BT153" s="17">
        <f ca="1">IFERROR(IF(BT$7=1,LN(OFFSET(DataSet!BR150,AddModel!BT$5,0)+(BT152*BT$6)),OFFSET(DataSet!BR150,AddModel!BT$5,0)+(BT152*BT$6)),0)</f>
        <v>1394989</v>
      </c>
      <c r="BU153" s="17">
        <f ca="1">IFERROR(IF(BU$7=1,LN(OFFSET(DataSet!BS150,AddModel!BU$5,0)+(BU152*BU$6)),OFFSET(DataSet!BS150,AddModel!BU$5,0)+(BU152*BU$6)),0)</f>
        <v>1108447.6853748099</v>
      </c>
      <c r="BV153" s="17">
        <f ca="1">IFERROR(IF(BV$7=1,LN(OFFSET(DataSet!BT150,AddModel!BV$5,0)+(BV152*BV$6)),OFFSET(DataSet!BT150,AddModel!BV$5,0)+(BV152*BV$6)),0)</f>
        <v>111.7093</v>
      </c>
      <c r="BW153" s="17">
        <f ca="1">IFERROR(IF(BW$7=1,LN(OFFSET(DataSet!BU150,AddModel!BW$5,0)+(BW152*BW$6)),OFFSET(DataSet!BU150,AddModel!BW$5,0)+(BW152*BW$6)),0)</f>
        <v>3.57</v>
      </c>
      <c r="BX153" s="17">
        <f ca="1">IFERROR(IF(BX$7=1,LN(OFFSET(DataSet!BV150,AddModel!BX$5,0)+(BX152*BX$6)),OFFSET(DataSet!BV150,AddModel!BX$5,0)+(BX152*BX$6)),0)</f>
        <v>7.8</v>
      </c>
      <c r="BY153" s="17">
        <f ca="1">IFERROR(IF(BY$7=1,LN(OFFSET(DataSet!BW150,AddModel!BY$5,0)+(BY152*BY$6)),OFFSET(DataSet!BW150,AddModel!BY$5,0)+(BY152*BY$6)),0)</f>
        <v>103.6</v>
      </c>
      <c r="BZ153" s="17">
        <f ca="1">IFERROR(IF(BZ$7=1,LN(OFFSET(DataSet!BX150,AddModel!BZ$5,0)+(BZ152*BZ$6)),OFFSET(DataSet!BX150,AddModel!BZ$5,0)+(BZ152*BZ$6)),0)</f>
        <v>4.7202829930885963</v>
      </c>
      <c r="CA153" s="17">
        <f ca="1">IFERROR(IF(CA$7=1,LN(OFFSET(DataSet!BY150,AddModel!CA$5,0)+(CA152*CA$6)),OFFSET(DataSet!BY150,AddModel!CA$5,0)+(CA152*CA$6)),0)</f>
        <v>110.3</v>
      </c>
      <c r="CB153" s="18">
        <f ca="1">IFERROR(IF(CB$7=1,LN(OFFSET(DataSet!BZ150,AddModel!CB$5,0)+(CB152*CB$6)),OFFSET(DataSet!BZ150,AddModel!CB$5,0)+(CB152*CB$6)),0)</f>
        <v>108.8</v>
      </c>
      <c r="CC153" s="30">
        <f ca="1">IFERROR(IF(CC$7=1,LN(OFFSET(DataSet!CA150,AddModel!CC$5,0)+(CC152*CC$6)),OFFSET(DataSet!CA150,AddModel!CC$5,0)+(CC152*CC$6)),0)</f>
        <v>-0.21072103131565253</v>
      </c>
      <c r="CD153" s="40">
        <f ca="1">IFERROR(IF(CD$7=1,LN(OFFSET(DataSet!CB150,AddModel!CD$5,0)+(CD152*CD$6)),OFFSET(DataSet!CB150,AddModel!CD$5,0)+(CD152*CD$6)),0)</f>
        <v>2.2170272046323989</v>
      </c>
      <c r="CE153" s="41">
        <f ca="1">IFERROR(IF(CE$7=1,LN(OFFSET(DataSet!CC150,AddModel!CE$5,0)+(CE152*CE$6)),OFFSET(DataSet!CC150,AddModel!CE$5,0)+(CE152*CE$6)),0)</f>
        <v>10.431000000000001</v>
      </c>
      <c r="CF153" s="41">
        <f ca="1">IFERROR(IF(CF$7=1,LN(OFFSET(DataSet!CD150,AddModel!CF$5,0)+(CF152*CF$6)),OFFSET(DataSet!CD150,AddModel!CF$5,0)+(CF152*CF$6)),0)</f>
        <v>8.74</v>
      </c>
      <c r="CG153" s="41">
        <f ca="1">IFERROR(IF(CG$7=1,LN(OFFSET(DataSet!CE150,AddModel!CG$5,0)+(CG152*CG$6)),OFFSET(DataSet!CE150,AddModel!CG$5,0)+(CG152*CG$6)),0)</f>
        <v>9.6999999999999993</v>
      </c>
      <c r="CH153" s="6">
        <f ca="1">IFERROR(IF(CH$7=1,LN(OFFSET(DataSet!CF150,AddModel!CH$5,0)+(CH152*CH$6)),OFFSET(DataSet!CF150,AddModel!CH$5,0)+(CH152*CH$6)),0)</f>
        <v>1</v>
      </c>
      <c r="CI153" s="6">
        <f ca="1">IFERROR(IF(CI$7=1,LN(OFFSET(DataSet!CG150,AddModel!CI$5,0)+(CI152*CI$6)),OFFSET(DataSet!CG150,AddModel!CI$5,0)+(CI152*CI$6)),0)</f>
        <v>0</v>
      </c>
      <c r="CJ153">
        <f ca="1">IFERROR(IF(CJ$7=1,LN(OFFSET(DataSet!CH150,AddModel!CJ$5,0)+(CJ152*CJ$6)),OFFSET(DataSet!CH150,AddModel!CJ$5,0)+(CJ152*CJ$6)),0)</f>
        <v>0</v>
      </c>
      <c r="CK153">
        <f ca="1">IFERROR(IF(CK$7=1,LN(OFFSET(DataSet!CI150,AddModel!CK$5,0)+(CK152*CK$6)),OFFSET(DataSet!CI150,AddModel!CK$5,0)+(CK152*CK$6)),0)</f>
        <v>0.5714285714285714</v>
      </c>
      <c r="CL153">
        <f ca="1">IFERROR(IF(CL$7=1,LN(OFFSET(DataSet!CJ150,AddModel!CL$5,0)+(CL152*CL$6)),OFFSET(DataSet!CJ150,AddModel!CL$5,0)+(CL152*CL$6)),0)</f>
        <v>0.42857142857142855</v>
      </c>
      <c r="CM153" s="40">
        <f ca="1">IFERROR(IF(CM$7=1,LN(OFFSET(DataSet!CK150,AddModel!CM$5,0)+(CM152*CM$6)),OFFSET(DataSet!CK150,AddModel!CM$5,0)+(CM152*CM$6)),0)</f>
        <v>1.6416955102273211E-2</v>
      </c>
      <c r="CN153" s="41">
        <f ca="1">IFERROR(IF(CN$7=1,LN(OFFSET(DataSet!CL150,AddModel!CN$5,0)+(CN152*CN$6)),OFFSET(DataSet!CL150,AddModel!CN$5,0)+(CN152*CN$6)),0)</f>
        <v>1.0630262499237941E-6</v>
      </c>
      <c r="CO153" s="41">
        <f ca="1">IFERROR(IF(CO$7=1,LN(OFFSET(DataSet!CM150,AddModel!CO$5,0)+(CO152*CO$6)),OFFSET(DataSet!CM150,AddModel!CO$5,0)+(CO152*CO$6)),0)</f>
        <v>5.971554229693002E-15</v>
      </c>
      <c r="CP153" s="41">
        <f ca="1">IFERROR(IF(CP$7=1,LN(OFFSET(DataSet!CN150,AddModel!CP$5,0)+(CP152*CP$6)),OFFSET(DataSet!CN150,AddModel!CP$5,0)+(CP152*CP$6)),0)</f>
        <v>0</v>
      </c>
      <c r="CQ153" s="17">
        <f ca="1">IFERROR(IF(CQ$7=1,LN(OFFSET(DataSet!CO150,AddModel!CQ$5,0)+(CQ152*CQ$6)),OFFSET(DataSet!CO150,AddModel!CQ$5,0)+(CQ152*CQ$6)),0)</f>
        <v>0</v>
      </c>
      <c r="CR153" s="17">
        <f ca="1">IFERROR(IF(CR$7=1,LN(OFFSET(DataSet!CP150,AddModel!CR$5,0)+(CR152*CR$6)),OFFSET(DataSet!CP150,AddModel!CR$5,0)+(CR152*CR$6)),0)</f>
        <v>0</v>
      </c>
      <c r="CS153" s="17">
        <f ca="1">IFERROR(IF(CS$7=1,LN(OFFSET(DataSet!CQ150,AddModel!CS$5,0)+(CS152*CS$6)),OFFSET(DataSet!CQ150,AddModel!CS$5,0)+(CS152*CS$6)),0)</f>
        <v>0</v>
      </c>
      <c r="CT153" s="17">
        <f ca="1">IFERROR(IF(CT$7=1,LN(OFFSET(DataSet!CR150,AddModel!CT$5,0)+(CT152*CT$6)),OFFSET(DataSet!CR150,AddModel!CT$5,0)+(CT152*CT$6)),0)</f>
        <v>68.22617956671337</v>
      </c>
      <c r="CU153" s="20">
        <f ca="1">IFERROR(IF(CU$7=1,LN(OFFSET(DataSet!CS150,AddModel!CU$5,0)+(CU152*CU$6)),OFFSET(DataSet!CS150,AddModel!CU$5,0)+(CU152*CU$6)),0)</f>
        <v>402968.52891406429</v>
      </c>
      <c r="CV153" s="20">
        <f ca="1">IFERROR(IF(CV$7=1,LN(OFFSET(DataSet!CT150,AddModel!CV$5,0)+(CV152*CV$6)),OFFSET(DataSet!CT150,AddModel!CV$5,0)+(CV152*CV$6)),0)</f>
        <v>0</v>
      </c>
      <c r="CW153" s="20">
        <f ca="1">IFERROR(IF(CW$7=1,LN(OFFSET(DataSet!CU150,AddModel!CW$5,0)+(CW152*CW$6)),OFFSET(DataSet!CU150,AddModel!CW$5,0)+(CW152*CW$6)),0)</f>
        <v>36390.31157323064</v>
      </c>
      <c r="CX153" s="20">
        <f ca="1">IFERROR(IF(CX$7=1,LN(OFFSET(DataSet!CV150,AddModel!CX$5,0)+(CX152*CX$6)),OFFSET(DataSet!CV150,AddModel!CX$5,0)+(CX152*CX$6)),0)</f>
        <v>166028.67460954358</v>
      </c>
      <c r="CY153" s="113">
        <f ca="1">IFERROR(IF(CY$7=1,LN(OFFSET(DataSet!CW150,AddModel!CY$5,0)+(CY152*CY$6)),OFFSET(DataSet!CW150,AddModel!CY$5,0)+(CY152*CY$6)),0)</f>
        <v>166028.67460954358</v>
      </c>
      <c r="CZ153" s="135">
        <f ca="1">IFERROR(IF(CZ$7=1,LN(OFFSET(DataSet!CX150,AddModel!CZ$5,0)+(CZ152*CZ$6)),OFFSET(DataSet!CX150,AddModel!CZ$5,0)+(CZ152*CZ$6)),0)</f>
        <v>1290298.7906245897</v>
      </c>
      <c r="DA153" s="136">
        <f ca="1">IFERROR(IF(DA$7=1,LN(OFFSET(DataSet!CY150,AddModel!DA$5,0)+(DA152*DA$6)),OFFSET(DataSet!CY150,AddModel!DA$5,0)+(DA152*DA$6)),0)</f>
        <v>617620.57463545108</v>
      </c>
      <c r="DB153" s="137">
        <f ca="1">IFERROR(IF(DB$7=1,LN(OFFSET(DataSet!CZ150,AddModel!DB$5,0)+(DB152*DB$6)),OFFSET(DataSet!CZ150,AddModel!DB$5,0)+(DB152*DB$6)),0)</f>
        <v>679856.76942498214</v>
      </c>
    </row>
    <row r="154" spans="1:106" x14ac:dyDescent="0.25">
      <c r="A154" s="134">
        <f ca="1">C154*DataSet!CB151</f>
        <v>3549061.6554756337</v>
      </c>
      <c r="B154" s="1">
        <f t="shared" si="7"/>
        <v>44845</v>
      </c>
      <c r="C154" s="87">
        <f t="shared" ca="1" si="6"/>
        <v>386608.02347229124</v>
      </c>
      <c r="D154" s="87">
        <f t="shared" ca="1" si="5"/>
        <v>389945.23755395866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IFERROR(IF(H$7=1,LN(OFFSET(DataSet!F151,AddModel!H$5,0)+(H153*H$6)),OFFSET(DataSet!F151,AddModel!H$5,0)+(H153*H$6)),0)</f>
        <v>0</v>
      </c>
      <c r="I154" s="13">
        <f ca="1">IFERROR(IF(I$7=1,LN(OFFSET(DataSet!G151,AddModel!I$5,0)+(I153*I$6)),OFFSET(DataSet!G151,AddModel!I$5,0)+(I153*I$6)),0)</f>
        <v>0</v>
      </c>
      <c r="J154" s="13">
        <f ca="1">IFERROR(IF(J$7=1,LN(OFFSET(DataSet!H151,AddModel!J$5,0)+(J153*J$6)),OFFSET(DataSet!H151,AddModel!J$5,0)+(J153*J$6)),0)</f>
        <v>0</v>
      </c>
      <c r="K154" s="13">
        <f ca="1">IFERROR(IF(K$7=1,LN(OFFSET(DataSet!I151,AddModel!K$5,0)+(K153*K$6)),OFFSET(DataSet!I151,AddModel!K$5,0)+(K153*K$6)),0)</f>
        <v>0</v>
      </c>
      <c r="L154" s="13">
        <f ca="1">IFERROR(IF(L$7=1,LN(OFFSET(DataSet!J151,AddModel!L$5,0)+(L153*L$6)),OFFSET(DataSet!J151,AddModel!L$5,0)+(L153*L$6)),0)</f>
        <v>0</v>
      </c>
      <c r="M154" s="13">
        <f ca="1">IFERROR(IF(M$7=1,LN(OFFSET(DataSet!K151,AddModel!M$5,0)+(M153*M$6)),OFFSET(DataSet!K151,AddModel!M$5,0)+(M153*M$6)),0)</f>
        <v>0</v>
      </c>
      <c r="N154" s="13">
        <f ca="1">IFERROR(IF(N$7=1,LN(OFFSET(DataSet!L151,AddModel!N$5,0)+(N153*N$6)),OFFSET(DataSet!L151,AddModel!N$5,0)+(N153*N$6)),0)</f>
        <v>0</v>
      </c>
      <c r="O154" s="13">
        <f ca="1">IFERROR(IF(O$7=1,LN(OFFSET(DataSet!M151,AddModel!O$5,0)+(O153*O$6)),OFFSET(DataSet!M151,AddModel!O$5,0)+(O153*O$6)),0)</f>
        <v>0</v>
      </c>
      <c r="P154" s="13">
        <f ca="1">IFERROR(IF(P$7=1,LN(OFFSET(DataSet!N151,AddModel!P$5,0)+(P153*P$6)),OFFSET(DataSet!N151,AddModel!P$5,0)+(P153*P$6)),0)</f>
        <v>0</v>
      </c>
      <c r="Q154" s="13">
        <f ca="1">IFERROR(IF(Q$7=1,LN(OFFSET(DataSet!O151,AddModel!Q$5,0)+(Q153*Q$6)),OFFSET(DataSet!O151,AddModel!Q$5,0)+(Q153*Q$6)),0)</f>
        <v>1</v>
      </c>
      <c r="R154" s="13">
        <f ca="1">IFERROR(IF(R$7=1,LN(OFFSET(DataSet!P151,AddModel!R$5,0)+(R153*R$6)),OFFSET(DataSet!P151,AddModel!R$5,0)+(R153*R$6)),0)</f>
        <v>0</v>
      </c>
      <c r="S154" s="13">
        <f ca="1">IFERROR(IF(S$7=1,LN(OFFSET(DataSet!Q151,AddModel!S$5,0)+(S153*S$6)),OFFSET(DataSet!Q151,AddModel!S$5,0)+(S153*S$6)),0)</f>
        <v>0</v>
      </c>
      <c r="T154" s="14">
        <f ca="1">IFERROR(IF(T$7=1,LN(OFFSET(DataSet!R151,AddModel!T$5,0)+(T153*T$6)),OFFSET(DataSet!R151,AddModel!T$5,0)+(T153*T$6)),0)</f>
        <v>0</v>
      </c>
      <c r="U154" s="14">
        <f ca="1">IFERROR(IF(U$7=1,LN(OFFSET(DataSet!S151,AddModel!U$5,0)+(U153*U$6)),OFFSET(DataSet!S151,AddModel!U$5,0)+(U153*U$6)),0)</f>
        <v>0</v>
      </c>
      <c r="V154" s="14">
        <f ca="1">IFERROR(IF(V$7=1,LN(OFFSET(DataSet!T151,AddModel!V$5,0)+(V153*V$6)),OFFSET(DataSet!T151,AddModel!V$5,0)+(V153*V$6)),0)</f>
        <v>0</v>
      </c>
      <c r="W154" s="14">
        <f ca="1">IFERROR(IF(W$7=1,LN(OFFSET(DataSet!U151,AddModel!W$5,0)+(W153*W$6)),OFFSET(DataSet!U151,AddModel!W$5,0)+(W153*W$6)),0)</f>
        <v>0</v>
      </c>
      <c r="X154" s="14">
        <f ca="1">IFERROR(IF(X$7=1,LN(OFFSET(DataSet!V151,AddModel!X$5,0)+(X153*X$6)),OFFSET(DataSet!V151,AddModel!X$5,0)+(X153*X$6)),0)</f>
        <v>0</v>
      </c>
      <c r="Y154" s="14">
        <f ca="1">IFERROR(IF(Y$7=1,LN(OFFSET(DataSet!W151,AddModel!Y$5,0)+(Y153*Y$6)),OFFSET(DataSet!W151,AddModel!Y$5,0)+(Y153*Y$6)),0)</f>
        <v>0</v>
      </c>
      <c r="Z154" s="14">
        <f ca="1">IFERROR(IF(Z$7=1,LN(OFFSET(DataSet!X151,AddModel!Z$5,0)+(Z153*Z$6)),OFFSET(DataSet!X151,AddModel!Z$5,0)+(Z153*Z$6)),0)</f>
        <v>0</v>
      </c>
      <c r="AA154" s="14">
        <f ca="1">IFERROR(IF(AA$7=1,LN(OFFSET(DataSet!Y151,AddModel!AA$5,0)+(AA153*AA$6)),OFFSET(DataSet!Y151,AddModel!AA$5,0)+(AA153*AA$6)),0)</f>
        <v>0</v>
      </c>
      <c r="AB154" s="14">
        <f ca="1">IFERROR(IF(AB$7=1,LN(OFFSET(DataSet!Z151,AddModel!AB$5,0)+(AB153*AB$6)),OFFSET(DataSet!Z151,AddModel!AB$5,0)+(AB153*AB$6)),0)</f>
        <v>0</v>
      </c>
      <c r="AC154" s="15">
        <f ca="1">IFERROR(IF(AC$7=1,LN(OFFSET(DataSet!AA151,AddModel!AC$5,0)+(AC153*AC$6)),OFFSET(DataSet!AA151,AddModel!AC$5,0)+(AC153*AC$6)),0)</f>
        <v>0</v>
      </c>
      <c r="AD154" s="15">
        <f ca="1">IFERROR(IF(AD$7=1,LN(OFFSET(DataSet!AB151,AddModel!AD$5,0)+(AD153*AD$6)),OFFSET(DataSet!AB151,AddModel!AD$5,0)+(AD153*AD$6)),0)</f>
        <v>0</v>
      </c>
      <c r="AE154" s="15">
        <f ca="1">IFERROR(IF(AE$7=1,LN(OFFSET(DataSet!AC151,AddModel!AE$5,0)+(AE153*AE$6)),OFFSET(DataSet!AC151,AddModel!AE$5,0)+(AE153*AE$6)),0)</f>
        <v>0</v>
      </c>
      <c r="AF154" s="15">
        <f ca="1">IFERROR(IF(AF$7=1,LN(OFFSET(DataSet!AD151,AddModel!AF$5,0)+(AF153*AF$6)),OFFSET(DataSet!AD151,AddModel!AF$5,0)+(AF153*AF$6)),0)</f>
        <v>0</v>
      </c>
      <c r="AG154" s="15">
        <f ca="1">IFERROR(IF(AG$7=1,LN(OFFSET(DataSet!AE151,AddModel!AG$5,0)+(AG153*AG$6)),OFFSET(DataSet!AE151,AddModel!AG$5,0)+(AG153*AG$6)),0)</f>
        <v>0</v>
      </c>
      <c r="AH154" s="15">
        <f ca="1">IFERROR(IF(AH$7=1,LN(OFFSET(DataSet!AF151,AddModel!AH$5,0)+(AH153*AH$6)),OFFSET(DataSet!AF151,AddModel!AH$5,0)+(AH153*AH$6)),0)</f>
        <v>0</v>
      </c>
      <c r="AI154" s="15">
        <f ca="1">IFERROR(IF(AI$7=1,LN(OFFSET(DataSet!AG151,AddModel!AI$5,0)+(AI153*AI$6)),OFFSET(DataSet!AG151,AddModel!AI$5,0)+(AI153*AI$6)),0)</f>
        <v>0</v>
      </c>
      <c r="AJ154" s="15">
        <f ca="1">IFERROR(IF(AJ$7=1,LN(OFFSET(DataSet!AH151,AddModel!AJ$5,0)+(AJ153*AJ$6)),OFFSET(DataSet!AH151,AddModel!AJ$5,0)+(AJ153*AJ$6)),0)</f>
        <v>0</v>
      </c>
      <c r="AK154" s="15">
        <f ca="1">IFERROR(IF(AK$7=1,LN(OFFSET(DataSet!AI151,AddModel!AK$5,0)+(AK153*AK$6)),OFFSET(DataSet!AI151,AddModel!AK$5,0)+(AK153*AK$6)),0)</f>
        <v>0</v>
      </c>
      <c r="AL154" s="13">
        <f ca="1">IFERROR(IF(AL$7=1,LN(OFFSET(DataSet!AJ151,AddModel!AL$5,0)+(AL153*AL$6)),OFFSET(DataSet!AJ151,AddModel!AL$5,0)+(AL153*AL$6)),0)</f>
        <v>0</v>
      </c>
      <c r="AM154" s="13">
        <f ca="1">IFERROR(IF(AM$7=1,LN(OFFSET(DataSet!AK151,AddModel!AM$5,0)+(AM153*AM$6)),OFFSET(DataSet!AK151,AddModel!AM$5,0)+(AM153*AM$6)),0)</f>
        <v>0</v>
      </c>
      <c r="AN154" s="13">
        <f ca="1">IFERROR(IF(AN$7=1,LN(OFFSET(DataSet!AL151,AddModel!AN$5,0)+(AN153*AN$6)),OFFSET(DataSet!AL151,AddModel!AN$5,0)+(AN153*AN$6)),0)</f>
        <v>0</v>
      </c>
      <c r="AO154" s="17">
        <f ca="1">IFERROR(IF(AO$7=1,LN(OFFSET(DataSet!AM151,AddModel!AO$5,0)+(AO153*AO$6)),OFFSET(DataSet!AM151,AddModel!AO$5,0)+(AO153*AO$6)),0)</f>
        <v>52.142857142857402</v>
      </c>
      <c r="AP154" s="17">
        <f ca="1">IFERROR(IF(AP$7=1,LN(OFFSET(DataSet!AN151,AddModel!AP$5,0)+(AP153*AP$6)),OFFSET(DataSet!AN151,AddModel!AP$5,0)+(AP153*AP$6)),0)</f>
        <v>52.285714285714597</v>
      </c>
      <c r="AQ154" s="17">
        <f ca="1">IFERROR(IF(AQ$7=1,LN(OFFSET(DataSet!AO151,AddModel!AQ$5,0)+(AQ153*AQ$6)),OFFSET(DataSet!AO151,AddModel!AQ$5,0)+(AQ153*AQ$6)),0)</f>
        <v>41.000000000000099</v>
      </c>
      <c r="AR154" s="17">
        <f ca="1">IFERROR(IF(AR$7=1,LN(OFFSET(DataSet!AP151,AddModel!AR$5,0)+(AR153*AR$6)),OFFSET(DataSet!AP151,AddModel!AR$5,0)+(AR153*AR$6)),0)</f>
        <v>0</v>
      </c>
      <c r="AS154" s="18">
        <f ca="1">IFERROR(IF(AS$7=1,LN(OFFSET(DataSet!AQ151,AddModel!AS$5,0)+(AS153*AS$6)),OFFSET(DataSet!AQ151,AddModel!AS$5,0)+(AS153*AS$6)),0)</f>
        <v>0</v>
      </c>
      <c r="AT154" s="19">
        <f ca="1">IFERROR(IF(AT$7=1,LN(OFFSET(DataSet!AR151,AddModel!AT$5,0)+(AT153*AT$6)),OFFSET(DataSet!AR151,AddModel!AT$5,0)+(AT153*AT$6)),0)</f>
        <v>6.4825860877615799E-2</v>
      </c>
      <c r="AU154" s="20">
        <f ca="1">IFERROR(IF(AU$7=1,LN(OFFSET(DataSet!AS151,AddModel!AU$5,0)+(AU153*AU$6)),OFFSET(DataSet!AS151,AddModel!AU$5,0)+(AU153*AU$6)),0)</f>
        <v>-0.37477898134952098</v>
      </c>
      <c r="AV154" s="20">
        <f ca="1">IFERROR(IF(AV$7=1,LN(OFFSET(DataSet!AT151,AddModel!AV$5,0)+(AV153*AV$6)),OFFSET(DataSet!AT151,AddModel!AV$5,0)+(AV153*AV$6)),0)</f>
        <v>-2.4119055181716802</v>
      </c>
      <c r="AW154" s="20">
        <f ca="1">IFERROR(IF(AW$7=1,LN(OFFSET(DataSet!AU151,AddModel!AW$5,0)+(AW153*AW$6)),OFFSET(DataSet!AU151,AddModel!AW$5,0)+(AW153*AW$6)),0)</f>
        <v>0.51202672011983397</v>
      </c>
      <c r="AX154" s="20">
        <f ca="1">IFERROR(IF(AX$7=1,LN(OFFSET(DataSet!AV151,AddModel!AX$5,0)+(AX153*AX$6)),OFFSET(DataSet!AV151,AddModel!AX$5,0)+(AX153*AX$6)),0)</f>
        <v>13.1897196110073</v>
      </c>
      <c r="AY154" s="20">
        <f ca="1">IFERROR(IF(AY$7=1,LN(OFFSET(DataSet!AW151,AddModel!AY$5,0)+(AY153*AY$6)),OFFSET(DataSet!AW151,AddModel!AY$5,0)+(AY153*AY$6)),0)</f>
        <v>6.9760776756427401</v>
      </c>
      <c r="AZ154" s="20">
        <f ca="1">IFERROR(IF(AZ$7=1,LN(OFFSET(DataSet!AX151,AddModel!AZ$5,0)+(AZ153*AZ$6)),OFFSET(DataSet!AX151,AddModel!AZ$5,0)+(AZ153*AZ$6)),0)</f>
        <v>3.0100511989971999</v>
      </c>
      <c r="BA154" s="20">
        <f ca="1">IFERROR(IF(BA$7=1,LN(OFFSET(DataSet!AY151,AddModel!BA$5,0)+(BA153*BA$6)),OFFSET(DataSet!AY151,AddModel!BA$5,0)+(BA153*BA$6)),0)</f>
        <v>13.254545471884899</v>
      </c>
      <c r="BB154" s="20">
        <f ca="1">IFERROR(IF(BB$7=1,LN(OFFSET(DataSet!AZ151,AddModel!BB$5,0)+(BB153*BB$6)),OFFSET(DataSet!AZ151,AddModel!BB$5,0)+(BB153*BB$6)),0)</f>
        <v>2.6599574698231301</v>
      </c>
      <c r="BC154" s="20">
        <f ca="1">IFERROR(IF(BC$7=1,LN(OFFSET(DataSet!BA151,AddModel!BC$5,0)+(BC153*BC$6)),OFFSET(DataSet!BA151,AddModel!BC$5,0)+(BC153*BC$6)),0)</f>
        <v>6.6012986942932201</v>
      </c>
      <c r="BD154" s="20">
        <f ca="1">IFERROR(IF(BD$7=1,LN(OFFSET(DataSet!BB151,AddModel!BD$5,0)+(BD153*BD$6)),OFFSET(DataSet!BB151,AddModel!BD$5,0)+(BD153*BD$6)),0)</f>
        <v>0.248051951651449</v>
      </c>
      <c r="BE154" s="21">
        <f ca="1">IFERROR(IF(BE$7=1,LN(OFFSET(DataSet!BC151,AddModel!BE$5,0)+(BE153*BE$6)),OFFSET(DataSet!BC151,AddModel!BE$5,0)+(BE153*BE$6)),0)</f>
        <v>3.5220779191170402</v>
      </c>
      <c r="BF154" s="16">
        <f ca="1">IFERROR(IF(BF$7=1,LN(OFFSET(DataSet!BD151,AddModel!BF$5,0)+(BF153*BF$6)),OFFSET(DataSet!BD151,AddModel!BF$5,0)+(BF153*BF$6)),0)</f>
        <v>-12</v>
      </c>
      <c r="BG154" s="17">
        <f ca="1">IFERROR(IF(BG$7=1,LN(OFFSET(DataSet!BE151,AddModel!BG$5,0)+(BG153*BG$6)),OFFSET(DataSet!BE151,AddModel!BG$5,0)+(BG153*BG$6)),0)</f>
        <v>-13</v>
      </c>
      <c r="BH154" s="17">
        <f ca="1">IFERROR(IF(BH$7=1,LN(OFFSET(DataSet!BF151,AddModel!BH$5,0)+(BH153*BH$6)),OFFSET(DataSet!BF151,AddModel!BH$5,0)+(BH153*BH$6)),0)</f>
        <v>-53</v>
      </c>
      <c r="BI154" s="17">
        <f ca="1">IFERROR(IF(BI$7=1,LN(OFFSET(DataSet!BG151,AddModel!BI$5,0)+(BI153*BI$6)),OFFSET(DataSet!BG151,AddModel!BI$5,0)+(BI153*BI$6)),0)</f>
        <v>3</v>
      </c>
      <c r="BJ154" s="17">
        <f ca="1">IFERROR(IF(BJ$7=1,LN(OFFSET(DataSet!BH151,AddModel!BJ$5,0)+(BJ153*BJ$6)),OFFSET(DataSet!BH151,AddModel!BJ$5,0)+(BJ153*BJ$6)),0)</f>
        <v>-12</v>
      </c>
      <c r="BK154" s="17">
        <f ca="1">IFERROR(IF(BK$7=1,LN(OFFSET(DataSet!BI151,AddModel!BK$5,0)+(BK153*BK$6)),OFFSET(DataSet!BI151,AddModel!BK$5,0)+(BK153*BK$6)),0)</f>
        <v>6</v>
      </c>
      <c r="BL154" s="17">
        <f ca="1">IFERROR(IF(BL$7=1,LN(OFFSET(DataSet!BJ151,AddModel!BL$5,0)+(BL153*BL$6)),OFFSET(DataSet!BJ151,AddModel!BL$5,0)+(BL153*BL$6)),0)</f>
        <v>98.076359999999994</v>
      </c>
      <c r="BM154" s="17">
        <f ca="1">IFERROR(IF(BM$7=1,LN(OFFSET(DataSet!BK151,AddModel!BM$5,0)+(BM153*BM$6)),OFFSET(DataSet!BK151,AddModel!BM$5,0)+(BM153*BM$6)),0)</f>
        <v>100.0613</v>
      </c>
      <c r="BN154" s="17">
        <f ca="1">IFERROR(IF(BN$7=1,LN(OFFSET(DataSet!BL151,AddModel!BN$5,0)+(BN153*BN$6)),OFFSET(DataSet!BL151,AddModel!BN$5,0)+(BN153*BN$6)),0)</f>
        <v>111.7093</v>
      </c>
      <c r="BO154" s="17">
        <f ca="1">IFERROR(IF(BO$7=1,LN(OFFSET(DataSet!BM151,AddModel!BO$5,0)+(BO153*BO$6)),OFFSET(DataSet!BM151,AddModel!BO$5,0)+(BO153*BO$6)),0)</f>
        <v>143.91200000000001</v>
      </c>
      <c r="BP154" s="17">
        <f ca="1">IFERROR(IF(BP$7=1,LN(OFFSET(DataSet!BN151,AddModel!BP$5,0)+(BP153*BP$6)),OFFSET(DataSet!BN151,AddModel!BP$5,0)+(BP153*BP$6)),0)</f>
        <v>122.7</v>
      </c>
      <c r="BQ154" s="17">
        <f ca="1">IFERROR(IF(BQ$7=1,LN(OFFSET(DataSet!BO151,AddModel!BQ$5,0)+(BQ153*BQ$6)),OFFSET(DataSet!BO151,AddModel!BQ$5,0)+(BQ153*BQ$6)),0)</f>
        <v>113.83329999999999</v>
      </c>
      <c r="BR154" s="17">
        <f ca="1">IFERROR(IF(BR$7=1,LN(OFFSET(DataSet!BP151,AddModel!BR$5,0)+(BR153*BR$6)),OFFSET(DataSet!BP151,AddModel!BR$5,0)+(BR153*BR$6)),0)</f>
        <v>107.491</v>
      </c>
      <c r="BS154" s="17">
        <f ca="1">IFERROR(IF(BS$7=1,LN(OFFSET(DataSet!BQ151,AddModel!BS$5,0)+(BS153*BS$6)),OFFSET(DataSet!BQ151,AddModel!BS$5,0)+(BS153*BS$6)),0)</f>
        <v>113.98990000000001</v>
      </c>
      <c r="BT154" s="17">
        <f ca="1">IFERROR(IF(BT$7=1,LN(OFFSET(DataSet!BR151,AddModel!BT$5,0)+(BT153*BT$6)),OFFSET(DataSet!BR151,AddModel!BT$5,0)+(BT153*BT$6)),0)</f>
        <v>1394989</v>
      </c>
      <c r="BU154" s="17">
        <f ca="1">IFERROR(IF(BU$7=1,LN(OFFSET(DataSet!BS151,AddModel!BU$5,0)+(BU153*BU$6)),OFFSET(DataSet!BS151,AddModel!BU$5,0)+(BU153*BU$6)),0)</f>
        <v>1108447.6853748099</v>
      </c>
      <c r="BV154" s="17">
        <f ca="1">IFERROR(IF(BV$7=1,LN(OFFSET(DataSet!BT151,AddModel!BV$5,0)+(BV153*BV$6)),OFFSET(DataSet!BT151,AddModel!BV$5,0)+(BV153*BV$6)),0)</f>
        <v>111.7093</v>
      </c>
      <c r="BW154" s="17">
        <f ca="1">IFERROR(IF(BW$7=1,LN(OFFSET(DataSet!BU151,AddModel!BW$5,0)+(BW153*BW$6)),OFFSET(DataSet!BU151,AddModel!BW$5,0)+(BW153*BW$6)),0)</f>
        <v>3.57</v>
      </c>
      <c r="BX154" s="17">
        <f ca="1">IFERROR(IF(BX$7=1,LN(OFFSET(DataSet!BV151,AddModel!BX$5,0)+(BX153*BX$6)),OFFSET(DataSet!BV151,AddModel!BX$5,0)+(BX153*BX$6)),0)</f>
        <v>7.8</v>
      </c>
      <c r="BY154" s="17">
        <f ca="1">IFERROR(IF(BY$7=1,LN(OFFSET(DataSet!BW151,AddModel!BY$5,0)+(BY153*BY$6)),OFFSET(DataSet!BW151,AddModel!BY$5,0)+(BY153*BY$6)),0)</f>
        <v>103.6</v>
      </c>
      <c r="BZ154" s="17">
        <f ca="1">IFERROR(IF(BZ$7=1,LN(OFFSET(DataSet!BX151,AddModel!BZ$5,0)+(BZ153*BZ$6)),OFFSET(DataSet!BX151,AddModel!BZ$5,0)+(BZ153*BZ$6)),0)</f>
        <v>4.7202829930885963</v>
      </c>
      <c r="CA154" s="17">
        <f ca="1">IFERROR(IF(CA$7=1,LN(OFFSET(DataSet!BY151,AddModel!CA$5,0)+(CA153*CA$6)),OFFSET(DataSet!BY151,AddModel!CA$5,0)+(CA153*CA$6)),0)</f>
        <v>110.3</v>
      </c>
      <c r="CB154" s="18">
        <f ca="1">IFERROR(IF(CB$7=1,LN(OFFSET(DataSet!BZ151,AddModel!CB$5,0)+(CB153*CB$6)),OFFSET(DataSet!BZ151,AddModel!CB$5,0)+(CB153*CB$6)),0)</f>
        <v>108.8</v>
      </c>
      <c r="CC154" s="30">
        <f ca="1">IFERROR(IF(CC$7=1,LN(OFFSET(DataSet!CA151,AddModel!CC$5,0)+(CC153*CC$6)),OFFSET(DataSet!CA151,AddModel!CC$5,0)+(CC153*CC$6)),0)</f>
        <v>-0.21072103131565253</v>
      </c>
      <c r="CD154" s="40">
        <f ca="1">IFERROR(IF(CD$7=1,LN(OFFSET(DataSet!CB151,AddModel!CD$5,0)+(CD153*CD$6)),OFFSET(DataSet!CB151,AddModel!CD$5,0)+(CD153*CD$6)),0)</f>
        <v>2.2170272046323989</v>
      </c>
      <c r="CE154" s="41">
        <f ca="1">IFERROR(IF(CE$7=1,LN(OFFSET(DataSet!CC151,AddModel!CE$5,0)+(CE153*CE$6)),OFFSET(DataSet!CC151,AddModel!CE$5,0)+(CE153*CE$6)),0)</f>
        <v>10.431000000000001</v>
      </c>
      <c r="CF154" s="41">
        <f ca="1">IFERROR(IF(CF$7=1,LN(OFFSET(DataSet!CD151,AddModel!CF$5,0)+(CF153*CF$6)),OFFSET(DataSet!CD151,AddModel!CF$5,0)+(CF153*CF$6)),0)</f>
        <v>8.74</v>
      </c>
      <c r="CG154" s="41">
        <f ca="1">IFERROR(IF(CG$7=1,LN(OFFSET(DataSet!CE151,AddModel!CG$5,0)+(CG153*CG$6)),OFFSET(DataSet!CE151,AddModel!CG$5,0)+(CG153*CG$6)),0)</f>
        <v>9.6999999999999993</v>
      </c>
      <c r="CH154" s="6">
        <f ca="1">IFERROR(IF(CH$7=1,LN(OFFSET(DataSet!CF151,AddModel!CH$5,0)+(CH153*CH$6)),OFFSET(DataSet!CF151,AddModel!CH$5,0)+(CH153*CH$6)),0)</f>
        <v>1</v>
      </c>
      <c r="CI154" s="6">
        <f ca="1">IFERROR(IF(CI$7=1,LN(OFFSET(DataSet!CG151,AddModel!CI$5,0)+(CI153*CI$6)),OFFSET(DataSet!CG151,AddModel!CI$5,0)+(CI153*CI$6)),0)</f>
        <v>0</v>
      </c>
      <c r="CJ154">
        <f ca="1">IFERROR(IF(CJ$7=1,LN(OFFSET(DataSet!CH151,AddModel!CJ$5,0)+(CJ153*CJ$6)),OFFSET(DataSet!CH151,AddModel!CJ$5,0)+(CJ153*CJ$6)),0)</f>
        <v>0</v>
      </c>
      <c r="CK154">
        <f ca="1">IFERROR(IF(CK$7=1,LN(OFFSET(DataSet!CI151,AddModel!CK$5,0)+(CK153*CK$6)),OFFSET(DataSet!CI151,AddModel!CK$5,0)+(CK153*CK$6)),0)</f>
        <v>1</v>
      </c>
      <c r="CL154">
        <f ca="1">IFERROR(IF(CL$7=1,LN(OFFSET(DataSet!CJ151,AddModel!CL$5,0)+(CL153*CL$6)),OFFSET(DataSet!CJ151,AddModel!CL$5,0)+(CL153*CL$6)),0)</f>
        <v>0</v>
      </c>
      <c r="CM154" s="40">
        <f ca="1">IFERROR(IF(CM$7=1,LN(OFFSET(DataSet!CK151,AddModel!CM$5,0)+(CM153*CM$6)),OFFSET(DataSet!CK151,AddModel!CM$5,0)+(CM153*CM$6)),0)</f>
        <v>1.313356408181857E-2</v>
      </c>
      <c r="CN154" s="41">
        <f ca="1">IFERROR(IF(CN$7=1,LN(OFFSET(DataSet!CL151,AddModel!CN$5,0)+(CN153*CN$6)),OFFSET(DataSet!CL151,AddModel!CN$5,0)+(CN153*CN$6)),0)</f>
        <v>7.4411837494665583E-7</v>
      </c>
      <c r="CO154" s="41">
        <f ca="1">IFERROR(IF(CO$7=1,LN(OFFSET(DataSet!CM151,AddModel!CO$5,0)+(CO153*CO$6)),OFFSET(DataSet!CM151,AddModel!CO$5,0)+(CO153*CO$6)),0)</f>
        <v>3.5829325378158007E-15</v>
      </c>
      <c r="CP154" s="41">
        <f ca="1">IFERROR(IF(CP$7=1,LN(OFFSET(DataSet!CN151,AddModel!CP$5,0)+(CP153*CP$6)),OFFSET(DataSet!CN151,AddModel!CP$5,0)+(CP153*CP$6)),0)</f>
        <v>0</v>
      </c>
      <c r="CQ154" s="17">
        <f ca="1">IFERROR(IF(CQ$7=1,LN(OFFSET(DataSet!CO151,AddModel!CQ$5,0)+(CQ153*CQ$6)),OFFSET(DataSet!CO151,AddModel!CQ$5,0)+(CQ153*CQ$6)),0)</f>
        <v>0</v>
      </c>
      <c r="CR154" s="17">
        <f ca="1">IFERROR(IF(CR$7=1,LN(OFFSET(DataSet!CP151,AddModel!CR$5,0)+(CR153*CR$6)),OFFSET(DataSet!CP151,AddModel!CR$5,0)+(CR153*CR$6)),0)</f>
        <v>0</v>
      </c>
      <c r="CS154" s="17">
        <f ca="1">IFERROR(IF(CS$7=1,LN(OFFSET(DataSet!CQ151,AddModel!CS$5,0)+(CS153*CS$6)),OFFSET(DataSet!CQ151,AddModel!CS$5,0)+(CS153*CS$6)),0)</f>
        <v>0</v>
      </c>
      <c r="CT154" s="17">
        <f ca="1">IFERROR(IF(CT$7=1,LN(OFFSET(DataSet!CR151,AddModel!CT$5,0)+(CT153*CT$6)),OFFSET(DataSet!CR151,AddModel!CT$5,0)+(CT153*CT$6)),0)</f>
        <v>47.758325696699359</v>
      </c>
      <c r="CU154" s="20">
        <f ca="1">IFERROR(IF(CU$7=1,LN(OFFSET(DataSet!CS151,AddModel!CU$5,0)+(CU153*CU$6)),OFFSET(DataSet!CS151,AddModel!CU$5,0)+(CU153*CU$6)),0)</f>
        <v>433757.92174084822</v>
      </c>
      <c r="CV154" s="20">
        <f ca="1">IFERROR(IF(CV$7=1,LN(OFFSET(DataSet!CT151,AddModel!CV$5,0)+(CV153*CV$6)),OFFSET(DataSet!CT151,AddModel!CV$5,0)+(CV153*CV$6)),0)</f>
        <v>0</v>
      </c>
      <c r="CW154" s="20">
        <f ca="1">IFERROR(IF(CW$7=1,LN(OFFSET(DataSet!CU151,AddModel!CW$5,0)+(CW153*CW$6)),OFFSET(DataSet!CU151,AddModel!CW$5,0)+(CW153*CW$6)),0)</f>
        <v>37387.043762490386</v>
      </c>
      <c r="CX154" s="20">
        <f ca="1">IFERROR(IF(CX$7=1,LN(OFFSET(DataSet!CV151,AddModel!CX$5,0)+(CX153*CX$6)),OFFSET(DataSet!CV151,AddModel!CX$5,0)+(CX153*CX$6)),0)</f>
        <v>126935.95542814877</v>
      </c>
      <c r="CY154" s="113">
        <f ca="1">IFERROR(IF(CY$7=1,LN(OFFSET(DataSet!CW151,AddModel!CY$5,0)+(CY153*CY$6)),OFFSET(DataSet!CW151,AddModel!CY$5,0)+(CY153*CY$6)),0)</f>
        <v>126935.95542814877</v>
      </c>
      <c r="CZ154" s="135">
        <f ca="1">IFERROR(IF(CZ$7=1,LN(OFFSET(DataSet!CX151,AddModel!CZ$5,0)+(CZ153*CZ$6)),OFFSET(DataSet!CX151,AddModel!CZ$5,0)+(CZ153*CZ$6)),0)</f>
        <v>1318125.0324996719</v>
      </c>
      <c r="DA154" s="136">
        <f ca="1">IFERROR(IF(DA$7=1,LN(OFFSET(DataSet!CY151,AddModel!DA$5,0)+(DA153*DA$6)),OFFSET(DataSet!CY151,AddModel!DA$5,0)+(DA153*DA$6)),0)</f>
        <v>494096.4597083609</v>
      </c>
      <c r="DB154" s="137">
        <f ca="1">IFERROR(IF(DB$7=1,LN(OFFSET(DataSet!CZ151,AddModel!DB$5,0)+(DB153*DB$6)),OFFSET(DataSet!CZ151,AddModel!DB$5,0)+(DB153*DB$6)),0)</f>
        <v>543885.41553998576</v>
      </c>
    </row>
    <row r="155" spans="1:106" x14ac:dyDescent="0.25">
      <c r="A155" s="134">
        <f ca="1">C155*DataSet!CB152</f>
        <v>3533458.7721343073</v>
      </c>
      <c r="B155" s="1">
        <f t="shared" si="7"/>
        <v>44852</v>
      </c>
      <c r="C155" s="87">
        <f t="shared" ca="1" si="6"/>
        <v>384908.36297759338</v>
      </c>
      <c r="D155" s="87">
        <f t="shared" ca="1" si="5"/>
        <v>377066.68005066493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IFERROR(IF(H$7=1,LN(OFFSET(DataSet!F152,AddModel!H$5,0)+(H154*H$6)),OFFSET(DataSet!F152,AddModel!H$5,0)+(H154*H$6)),0)</f>
        <v>0</v>
      </c>
      <c r="I155" s="13">
        <f ca="1">IFERROR(IF(I$7=1,LN(OFFSET(DataSet!G152,AddModel!I$5,0)+(I154*I$6)),OFFSET(DataSet!G152,AddModel!I$5,0)+(I154*I$6)),0)</f>
        <v>0</v>
      </c>
      <c r="J155" s="13">
        <f ca="1">IFERROR(IF(J$7=1,LN(OFFSET(DataSet!H152,AddModel!J$5,0)+(J154*J$6)),OFFSET(DataSet!H152,AddModel!J$5,0)+(J154*J$6)),0)</f>
        <v>0</v>
      </c>
      <c r="K155" s="13">
        <f ca="1">IFERROR(IF(K$7=1,LN(OFFSET(DataSet!I152,AddModel!K$5,0)+(K154*K$6)),OFFSET(DataSet!I152,AddModel!K$5,0)+(K154*K$6)),0)</f>
        <v>0</v>
      </c>
      <c r="L155" s="13">
        <f ca="1">IFERROR(IF(L$7=1,LN(OFFSET(DataSet!J152,AddModel!L$5,0)+(L154*L$6)),OFFSET(DataSet!J152,AddModel!L$5,0)+(L154*L$6)),0)</f>
        <v>0</v>
      </c>
      <c r="M155" s="13">
        <f ca="1">IFERROR(IF(M$7=1,LN(OFFSET(DataSet!K152,AddModel!M$5,0)+(M154*M$6)),OFFSET(DataSet!K152,AddModel!M$5,0)+(M154*M$6)),0)</f>
        <v>0</v>
      </c>
      <c r="N155" s="13">
        <f ca="1">IFERROR(IF(N$7=1,LN(OFFSET(DataSet!L152,AddModel!N$5,0)+(N154*N$6)),OFFSET(DataSet!L152,AddModel!N$5,0)+(N154*N$6)),0)</f>
        <v>0</v>
      </c>
      <c r="O155" s="13">
        <f ca="1">IFERROR(IF(O$7=1,LN(OFFSET(DataSet!M152,AddModel!O$5,0)+(O154*O$6)),OFFSET(DataSet!M152,AddModel!O$5,0)+(O154*O$6)),0)</f>
        <v>0</v>
      </c>
      <c r="P155" s="13">
        <f ca="1">IFERROR(IF(P$7=1,LN(OFFSET(DataSet!N152,AddModel!P$5,0)+(P154*P$6)),OFFSET(DataSet!N152,AddModel!P$5,0)+(P154*P$6)),0)</f>
        <v>0</v>
      </c>
      <c r="Q155" s="13">
        <f ca="1">IFERROR(IF(Q$7=1,LN(OFFSET(DataSet!O152,AddModel!Q$5,0)+(Q154*Q$6)),OFFSET(DataSet!O152,AddModel!Q$5,0)+(Q154*Q$6)),0)</f>
        <v>1</v>
      </c>
      <c r="R155" s="13">
        <f ca="1">IFERROR(IF(R$7=1,LN(OFFSET(DataSet!P152,AddModel!R$5,0)+(R154*R$6)),OFFSET(DataSet!P152,AddModel!R$5,0)+(R154*R$6)),0)</f>
        <v>0</v>
      </c>
      <c r="S155" s="13">
        <f ca="1">IFERROR(IF(S$7=1,LN(OFFSET(DataSet!Q152,AddModel!S$5,0)+(S154*S$6)),OFFSET(DataSet!Q152,AddModel!S$5,0)+(S154*S$6)),0)</f>
        <v>0</v>
      </c>
      <c r="T155" s="14">
        <f ca="1">IFERROR(IF(T$7=1,LN(OFFSET(DataSet!R152,AddModel!T$5,0)+(T154*T$6)),OFFSET(DataSet!R152,AddModel!T$5,0)+(T154*T$6)),0)</f>
        <v>0</v>
      </c>
      <c r="U155" s="14">
        <f ca="1">IFERROR(IF(U$7=1,LN(OFFSET(DataSet!S152,AddModel!U$5,0)+(U154*U$6)),OFFSET(DataSet!S152,AddModel!U$5,0)+(U154*U$6)),0)</f>
        <v>0</v>
      </c>
      <c r="V155" s="14">
        <f ca="1">IFERROR(IF(V$7=1,LN(OFFSET(DataSet!T152,AddModel!V$5,0)+(V154*V$6)),OFFSET(DataSet!T152,AddModel!V$5,0)+(V154*V$6)),0)</f>
        <v>0</v>
      </c>
      <c r="W155" s="14">
        <f ca="1">IFERROR(IF(W$7=1,LN(OFFSET(DataSet!U152,AddModel!W$5,0)+(W154*W$6)),OFFSET(DataSet!U152,AddModel!W$5,0)+(W154*W$6)),0)</f>
        <v>0</v>
      </c>
      <c r="X155" s="14">
        <f ca="1">IFERROR(IF(X$7=1,LN(OFFSET(DataSet!V152,AddModel!X$5,0)+(X154*X$6)),OFFSET(DataSet!V152,AddModel!X$5,0)+(X154*X$6)),0)</f>
        <v>0</v>
      </c>
      <c r="Y155" s="14">
        <f ca="1">IFERROR(IF(Y$7=1,LN(OFFSET(DataSet!W152,AddModel!Y$5,0)+(Y154*Y$6)),OFFSET(DataSet!W152,AddModel!Y$5,0)+(Y154*Y$6)),0)</f>
        <v>0</v>
      </c>
      <c r="Z155" s="14">
        <f ca="1">IFERROR(IF(Z$7=1,LN(OFFSET(DataSet!X152,AddModel!Z$5,0)+(Z154*Z$6)),OFFSET(DataSet!X152,AddModel!Z$5,0)+(Z154*Z$6)),0)</f>
        <v>0</v>
      </c>
      <c r="AA155" s="14">
        <f ca="1">IFERROR(IF(AA$7=1,LN(OFFSET(DataSet!Y152,AddModel!AA$5,0)+(AA154*AA$6)),OFFSET(DataSet!Y152,AddModel!AA$5,0)+(AA154*AA$6)),0)</f>
        <v>0</v>
      </c>
      <c r="AB155" s="14">
        <f ca="1">IFERROR(IF(AB$7=1,LN(OFFSET(DataSet!Z152,AddModel!AB$5,0)+(AB154*AB$6)),OFFSET(DataSet!Z152,AddModel!AB$5,0)+(AB154*AB$6)),0)</f>
        <v>0</v>
      </c>
      <c r="AC155" s="15">
        <f ca="1">IFERROR(IF(AC$7=1,LN(OFFSET(DataSet!AA152,AddModel!AC$5,0)+(AC154*AC$6)),OFFSET(DataSet!AA152,AddModel!AC$5,0)+(AC154*AC$6)),0)</f>
        <v>0</v>
      </c>
      <c r="AD155" s="15">
        <f ca="1">IFERROR(IF(AD$7=1,LN(OFFSET(DataSet!AB152,AddModel!AD$5,0)+(AD154*AD$6)),OFFSET(DataSet!AB152,AddModel!AD$5,0)+(AD154*AD$6)),0)</f>
        <v>0</v>
      </c>
      <c r="AE155" s="15">
        <f ca="1">IFERROR(IF(AE$7=1,LN(OFFSET(DataSet!AC152,AddModel!AE$5,0)+(AE154*AE$6)),OFFSET(DataSet!AC152,AddModel!AE$5,0)+(AE154*AE$6)),0)</f>
        <v>0</v>
      </c>
      <c r="AF155" s="15">
        <f ca="1">IFERROR(IF(AF$7=1,LN(OFFSET(DataSet!AD152,AddModel!AF$5,0)+(AF154*AF$6)),OFFSET(DataSet!AD152,AddModel!AF$5,0)+(AF154*AF$6)),0)</f>
        <v>0</v>
      </c>
      <c r="AG155" s="15">
        <f ca="1">IFERROR(IF(AG$7=1,LN(OFFSET(DataSet!AE152,AddModel!AG$5,0)+(AG154*AG$6)),OFFSET(DataSet!AE152,AddModel!AG$5,0)+(AG154*AG$6)),0)</f>
        <v>0</v>
      </c>
      <c r="AH155" s="15">
        <f ca="1">IFERROR(IF(AH$7=1,LN(OFFSET(DataSet!AF152,AddModel!AH$5,0)+(AH154*AH$6)),OFFSET(DataSet!AF152,AddModel!AH$5,0)+(AH154*AH$6)),0)</f>
        <v>0</v>
      </c>
      <c r="AI155" s="15">
        <f ca="1">IFERROR(IF(AI$7=1,LN(OFFSET(DataSet!AG152,AddModel!AI$5,0)+(AI154*AI$6)),OFFSET(DataSet!AG152,AddModel!AI$5,0)+(AI154*AI$6)),0)</f>
        <v>0</v>
      </c>
      <c r="AJ155" s="15">
        <f ca="1">IFERROR(IF(AJ$7=1,LN(OFFSET(DataSet!AH152,AddModel!AJ$5,0)+(AJ154*AJ$6)),OFFSET(DataSet!AH152,AddModel!AJ$5,0)+(AJ154*AJ$6)),0)</f>
        <v>0</v>
      </c>
      <c r="AK155" s="15">
        <f ca="1">IFERROR(IF(AK$7=1,LN(OFFSET(DataSet!AI152,AddModel!AK$5,0)+(AK154*AK$6)),OFFSET(DataSet!AI152,AddModel!AK$5,0)+(AK154*AK$6)),0)</f>
        <v>0</v>
      </c>
      <c r="AL155" s="13">
        <f ca="1">IFERROR(IF(AL$7=1,LN(OFFSET(DataSet!AJ152,AddModel!AL$5,0)+(AL154*AL$6)),OFFSET(DataSet!AJ152,AddModel!AL$5,0)+(AL154*AL$6)),0)</f>
        <v>0</v>
      </c>
      <c r="AM155" s="13">
        <f ca="1">IFERROR(IF(AM$7=1,LN(OFFSET(DataSet!AK152,AddModel!AM$5,0)+(AM154*AM$6)),OFFSET(DataSet!AK152,AddModel!AM$5,0)+(AM154*AM$6)),0)</f>
        <v>0</v>
      </c>
      <c r="AN155" s="13">
        <f ca="1">IFERROR(IF(AN$7=1,LN(OFFSET(DataSet!AL152,AddModel!AN$5,0)+(AN154*AN$6)),OFFSET(DataSet!AL152,AddModel!AN$5,0)+(AN154*AN$6)),0)</f>
        <v>0</v>
      </c>
      <c r="AO155" s="17">
        <f ca="1">IFERROR(IF(AO$7=1,LN(OFFSET(DataSet!AM152,AddModel!AO$5,0)+(AO154*AO$6)),OFFSET(DataSet!AM152,AddModel!AO$5,0)+(AO154*AO$6)),0)</f>
        <v>52.142857142857402</v>
      </c>
      <c r="AP155" s="17">
        <f ca="1">IFERROR(IF(AP$7=1,LN(OFFSET(DataSet!AN152,AddModel!AP$5,0)+(AP154*AP$6)),OFFSET(DataSet!AN152,AddModel!AP$5,0)+(AP154*AP$6)),0)</f>
        <v>52.285714285714597</v>
      </c>
      <c r="AQ155" s="17">
        <f ca="1">IFERROR(IF(AQ$7=1,LN(OFFSET(DataSet!AO152,AddModel!AQ$5,0)+(AQ154*AQ$6)),OFFSET(DataSet!AO152,AddModel!AQ$5,0)+(AQ154*AQ$6)),0)</f>
        <v>42.000000000000099</v>
      </c>
      <c r="AR155" s="17">
        <f ca="1">IFERROR(IF(AR$7=1,LN(OFFSET(DataSet!AP152,AddModel!AR$5,0)+(AR154*AR$6)),OFFSET(DataSet!AP152,AddModel!AR$5,0)+(AR154*AR$6)),0)</f>
        <v>0</v>
      </c>
      <c r="AS155" s="18">
        <f ca="1">IFERROR(IF(AS$7=1,LN(OFFSET(DataSet!AQ152,AddModel!AS$5,0)+(AS154*AS$6)),OFFSET(DataSet!AQ152,AddModel!AS$5,0)+(AS154*AS$6)),0)</f>
        <v>0</v>
      </c>
      <c r="AT155" s="19">
        <f ca="1">IFERROR(IF(AT$7=1,LN(OFFSET(DataSet!AR152,AddModel!AT$5,0)+(AT154*AT$6)),OFFSET(DataSet!AR152,AddModel!AT$5,0)+(AT154*AT$6)),0)</f>
        <v>0.60815432703717298</v>
      </c>
      <c r="AU155" s="20">
        <f ca="1">IFERROR(IF(AU$7=1,LN(OFFSET(DataSet!AS152,AddModel!AU$5,0)+(AU154*AU$6)),OFFSET(DataSet!AS152,AddModel!AU$5,0)+(AU154*AU$6)),0)</f>
        <v>0.64142971947592697</v>
      </c>
      <c r="AV155" s="20">
        <f ca="1">IFERROR(IF(AV$7=1,LN(OFFSET(DataSet!AT152,AddModel!AV$5,0)+(AV154*AV$6)),OFFSET(DataSet!AT152,AddModel!AV$5,0)+(AV154*AV$6)),0)</f>
        <v>-0.63363423048092105</v>
      </c>
      <c r="AW155" s="20">
        <f ca="1">IFERROR(IF(AW$7=1,LN(OFFSET(DataSet!AU152,AddModel!AW$5,0)+(AW154*AW$6)),OFFSET(DataSet!AU152,AddModel!AW$5,0)+(AW154*AW$6)),0)</f>
        <v>-1.3458454785307501</v>
      </c>
      <c r="AX155" s="20">
        <f ca="1">IFERROR(IF(AX$7=1,LN(OFFSET(DataSet!AV152,AddModel!AX$5,0)+(AX154*AX$6)),OFFSET(DataSet!AV152,AddModel!AX$5,0)+(AX154*AX$6)),0)</f>
        <v>12.542495053336999</v>
      </c>
      <c r="AY155" s="20">
        <f ca="1">IFERROR(IF(AY$7=1,LN(OFFSET(DataSet!AW152,AddModel!AY$5,0)+(AY154*AY$6)),OFFSET(DataSet!AW152,AddModel!AY$5,0)+(AY154*AY$6)),0)</f>
        <v>6.5287001927642301</v>
      </c>
      <c r="AZ155" s="20">
        <f ca="1">IFERROR(IF(AZ$7=1,LN(OFFSET(DataSet!AX152,AddModel!AZ$5,0)+(AZ154*AZ$6)),OFFSET(DataSet!AX152,AddModel!AZ$5,0)+(AZ154*AZ$6)),0)</f>
        <v>2.8458454732088998</v>
      </c>
      <c r="BA155" s="20">
        <f ca="1">IFERROR(IF(BA$7=1,LN(OFFSET(DataSet!AY152,AddModel!BA$5,0)+(BA154*BA$6)),OFFSET(DataSet!AY152,AddModel!BA$5,0)+(BA154*BA$6)),0)</f>
        <v>13.150649380374199</v>
      </c>
      <c r="BB155" s="20">
        <f ca="1">IFERROR(IF(BB$7=1,LN(OFFSET(DataSet!AZ152,AddModel!BB$5,0)+(BB154*BB$6)),OFFSET(DataSet!AZ152,AddModel!BB$5,0)+(BB154*BB$6)),0)</f>
        <v>2.6946732025893101</v>
      </c>
      <c r="BC155" s="20">
        <f ca="1">IFERROR(IF(BC$7=1,LN(OFFSET(DataSet!BA152,AddModel!BC$5,0)+(BC154*BC$6)),OFFSET(DataSet!BA152,AddModel!BC$5,0)+(BC154*BC$6)),0)</f>
        <v>7.1701299122401601</v>
      </c>
      <c r="BD155" s="20">
        <f ca="1">IFERROR(IF(BD$7=1,LN(OFFSET(DataSet!BB152,AddModel!BD$5,0)+(BD154*BD$6)),OFFSET(DataSet!BB152,AddModel!BD$5,0)+(BD154*BD$6)),0)</f>
        <v>2.0610389721083902</v>
      </c>
      <c r="BE155" s="21">
        <f ca="1">IFERROR(IF(BE$7=1,LN(OFFSET(DataSet!BC152,AddModel!BE$5,0)+(BE154*BE$6)),OFFSET(DataSet!BC152,AddModel!BE$5,0)+(BE154*BE$6)),0)</f>
        <v>1.4999999946781499</v>
      </c>
      <c r="BF155" s="16">
        <f ca="1">IFERROR(IF(BF$7=1,LN(OFFSET(DataSet!BD152,AddModel!BF$5,0)+(BF154*BF$6)),OFFSET(DataSet!BD152,AddModel!BF$5,0)+(BF154*BF$6)),0)</f>
        <v>-12</v>
      </c>
      <c r="BG155" s="17">
        <f ca="1">IFERROR(IF(BG$7=1,LN(OFFSET(DataSet!BE152,AddModel!BG$5,0)+(BG154*BG$6)),OFFSET(DataSet!BE152,AddModel!BG$5,0)+(BG154*BG$6)),0)</f>
        <v>-13</v>
      </c>
      <c r="BH155" s="17">
        <f ca="1">IFERROR(IF(BH$7=1,LN(OFFSET(DataSet!BF152,AddModel!BH$5,0)+(BH154*BH$6)),OFFSET(DataSet!BF152,AddModel!BH$5,0)+(BH154*BH$6)),0)</f>
        <v>-53</v>
      </c>
      <c r="BI155" s="17">
        <f ca="1">IFERROR(IF(BI$7=1,LN(OFFSET(DataSet!BG152,AddModel!BI$5,0)+(BI154*BI$6)),OFFSET(DataSet!BG152,AddModel!BI$5,0)+(BI154*BI$6)),0)</f>
        <v>3</v>
      </c>
      <c r="BJ155" s="17">
        <f ca="1">IFERROR(IF(BJ$7=1,LN(OFFSET(DataSet!BH152,AddModel!BJ$5,0)+(BJ154*BJ$6)),OFFSET(DataSet!BH152,AddModel!BJ$5,0)+(BJ154*BJ$6)),0)</f>
        <v>-12</v>
      </c>
      <c r="BK155" s="17">
        <f ca="1">IFERROR(IF(BK$7=1,LN(OFFSET(DataSet!BI152,AddModel!BK$5,0)+(BK154*BK$6)),OFFSET(DataSet!BI152,AddModel!BK$5,0)+(BK154*BK$6)),0)</f>
        <v>6</v>
      </c>
      <c r="BL155" s="17">
        <f ca="1">IFERROR(IF(BL$7=1,LN(OFFSET(DataSet!BJ152,AddModel!BL$5,0)+(BL154*BL$6)),OFFSET(DataSet!BJ152,AddModel!BL$5,0)+(BL154*BL$6)),0)</f>
        <v>98.076359999999994</v>
      </c>
      <c r="BM155" s="17">
        <f ca="1">IFERROR(IF(BM$7=1,LN(OFFSET(DataSet!BK152,AddModel!BM$5,0)+(BM154*BM$6)),OFFSET(DataSet!BK152,AddModel!BM$5,0)+(BM154*BM$6)),0)</f>
        <v>100.0613</v>
      </c>
      <c r="BN155" s="17">
        <f ca="1">IFERROR(IF(BN$7=1,LN(OFFSET(DataSet!BL152,AddModel!BN$5,0)+(BN154*BN$6)),OFFSET(DataSet!BL152,AddModel!BN$5,0)+(BN154*BN$6)),0)</f>
        <v>111.7093</v>
      </c>
      <c r="BO155" s="17">
        <f ca="1">IFERROR(IF(BO$7=1,LN(OFFSET(DataSet!BM152,AddModel!BO$5,0)+(BO154*BO$6)),OFFSET(DataSet!BM152,AddModel!BO$5,0)+(BO154*BO$6)),0)</f>
        <v>143.91200000000001</v>
      </c>
      <c r="BP155" s="17">
        <f ca="1">IFERROR(IF(BP$7=1,LN(OFFSET(DataSet!BN152,AddModel!BP$5,0)+(BP154*BP$6)),OFFSET(DataSet!BN152,AddModel!BP$5,0)+(BP154*BP$6)),0)</f>
        <v>122.7</v>
      </c>
      <c r="BQ155" s="17">
        <f ca="1">IFERROR(IF(BQ$7=1,LN(OFFSET(DataSet!BO152,AddModel!BQ$5,0)+(BQ154*BQ$6)),OFFSET(DataSet!BO152,AddModel!BQ$5,0)+(BQ154*BQ$6)),0)</f>
        <v>113.83329999999999</v>
      </c>
      <c r="BR155" s="17">
        <f ca="1">IFERROR(IF(BR$7=1,LN(OFFSET(DataSet!BP152,AddModel!BR$5,0)+(BR154*BR$6)),OFFSET(DataSet!BP152,AddModel!BR$5,0)+(BR154*BR$6)),0)</f>
        <v>107.491</v>
      </c>
      <c r="BS155" s="17">
        <f ca="1">IFERROR(IF(BS$7=1,LN(OFFSET(DataSet!BQ152,AddModel!BS$5,0)+(BS154*BS$6)),OFFSET(DataSet!BQ152,AddModel!BS$5,0)+(BS154*BS$6)),0)</f>
        <v>113.98990000000001</v>
      </c>
      <c r="BT155" s="17">
        <f ca="1">IFERROR(IF(BT$7=1,LN(OFFSET(DataSet!BR152,AddModel!BT$5,0)+(BT154*BT$6)),OFFSET(DataSet!BR152,AddModel!BT$5,0)+(BT154*BT$6)),0)</f>
        <v>1394989</v>
      </c>
      <c r="BU155" s="17">
        <f ca="1">IFERROR(IF(BU$7=1,LN(OFFSET(DataSet!BS152,AddModel!BU$5,0)+(BU154*BU$6)),OFFSET(DataSet!BS152,AddModel!BU$5,0)+(BU154*BU$6)),0)</f>
        <v>1108447.6853748099</v>
      </c>
      <c r="BV155" s="17">
        <f ca="1">IFERROR(IF(BV$7=1,LN(OFFSET(DataSet!BT152,AddModel!BV$5,0)+(BV154*BV$6)),OFFSET(DataSet!BT152,AddModel!BV$5,0)+(BV154*BV$6)),0)</f>
        <v>111.7093</v>
      </c>
      <c r="BW155" s="17">
        <f ca="1">IFERROR(IF(BW$7=1,LN(OFFSET(DataSet!BU152,AddModel!BW$5,0)+(BW154*BW$6)),OFFSET(DataSet!BU152,AddModel!BW$5,0)+(BW154*BW$6)),0)</f>
        <v>3.57</v>
      </c>
      <c r="BX155" s="17">
        <f ca="1">IFERROR(IF(BX$7=1,LN(OFFSET(DataSet!BV152,AddModel!BX$5,0)+(BX154*BX$6)),OFFSET(DataSet!BV152,AddModel!BX$5,0)+(BX154*BX$6)),0)</f>
        <v>7.8</v>
      </c>
      <c r="BY155" s="17">
        <f ca="1">IFERROR(IF(BY$7=1,LN(OFFSET(DataSet!BW152,AddModel!BY$5,0)+(BY154*BY$6)),OFFSET(DataSet!BW152,AddModel!BY$5,0)+(BY154*BY$6)),0)</f>
        <v>103.6</v>
      </c>
      <c r="BZ155" s="17">
        <f ca="1">IFERROR(IF(BZ$7=1,LN(OFFSET(DataSet!BX152,AddModel!BZ$5,0)+(BZ154*BZ$6)),OFFSET(DataSet!BX152,AddModel!BZ$5,0)+(BZ154*BZ$6)),0)</f>
        <v>4.7202829930885963</v>
      </c>
      <c r="CA155" s="17">
        <f ca="1">IFERROR(IF(CA$7=1,LN(OFFSET(DataSet!BY152,AddModel!CA$5,0)+(CA154*CA$6)),OFFSET(DataSet!BY152,AddModel!CA$5,0)+(CA154*CA$6)),0)</f>
        <v>110.3</v>
      </c>
      <c r="CB155" s="18">
        <f ca="1">IFERROR(IF(CB$7=1,LN(OFFSET(DataSet!BZ152,AddModel!CB$5,0)+(CB154*CB$6)),OFFSET(DataSet!BZ152,AddModel!CB$5,0)+(CB154*CB$6)),0)</f>
        <v>108.8</v>
      </c>
      <c r="CC155" s="30">
        <f ca="1">IFERROR(IF(CC$7=1,LN(OFFSET(DataSet!CA152,AddModel!CC$5,0)+(CC154*CC$6)),OFFSET(DataSet!CA152,AddModel!CC$5,0)+(CC154*CC$6)),0)</f>
        <v>-0.21072103131565253</v>
      </c>
      <c r="CD155" s="40">
        <f ca="1">IFERROR(IF(CD$7=1,LN(OFFSET(DataSet!CB152,AddModel!CD$5,0)+(CD154*CD$6)),OFFSET(DataSet!CB152,AddModel!CD$5,0)+(CD154*CD$6)),0)</f>
        <v>2.2170272046323989</v>
      </c>
      <c r="CE155" s="41">
        <f ca="1">IFERROR(IF(CE$7=1,LN(OFFSET(DataSet!CC152,AddModel!CE$5,0)+(CE154*CE$6)),OFFSET(DataSet!CC152,AddModel!CE$5,0)+(CE154*CE$6)),0)</f>
        <v>10.431000000000001</v>
      </c>
      <c r="CF155" s="41">
        <f ca="1">IFERROR(IF(CF$7=1,LN(OFFSET(DataSet!CD152,AddModel!CF$5,0)+(CF154*CF$6)),OFFSET(DataSet!CD152,AddModel!CF$5,0)+(CF154*CF$6)),0)</f>
        <v>8.74</v>
      </c>
      <c r="CG155" s="41">
        <f ca="1">IFERROR(IF(CG$7=1,LN(OFFSET(DataSet!CE152,AddModel!CG$5,0)+(CG154*CG$6)),OFFSET(DataSet!CE152,AddModel!CG$5,0)+(CG154*CG$6)),0)</f>
        <v>9.6999999999999993</v>
      </c>
      <c r="CH155" s="6">
        <f ca="1">IFERROR(IF(CH$7=1,LN(OFFSET(DataSet!CF152,AddModel!CH$5,0)+(CH154*CH$6)),OFFSET(DataSet!CF152,AddModel!CH$5,0)+(CH154*CH$6)),0)</f>
        <v>1</v>
      </c>
      <c r="CI155" s="6">
        <f ca="1">IFERROR(IF(CI$7=1,LN(OFFSET(DataSet!CG152,AddModel!CI$5,0)+(CI154*CI$6)),OFFSET(DataSet!CG152,AddModel!CI$5,0)+(CI154*CI$6)),0)</f>
        <v>0</v>
      </c>
      <c r="CJ155">
        <f ca="1">IFERROR(IF(CJ$7=1,LN(OFFSET(DataSet!CH152,AddModel!CJ$5,0)+(CJ154*CJ$6)),OFFSET(DataSet!CH152,AddModel!CJ$5,0)+(CJ154*CJ$6)),0)</f>
        <v>0</v>
      </c>
      <c r="CK155">
        <f ca="1">IFERROR(IF(CK$7=1,LN(OFFSET(DataSet!CI152,AddModel!CK$5,0)+(CK154*CK$6)),OFFSET(DataSet!CI152,AddModel!CK$5,0)+(CK154*CK$6)),0)</f>
        <v>1</v>
      </c>
      <c r="CL155">
        <f ca="1">IFERROR(IF(CL$7=1,LN(OFFSET(DataSet!CJ152,AddModel!CL$5,0)+(CL154*CL$6)),OFFSET(DataSet!CJ152,AddModel!CL$5,0)+(CL154*CL$6)),0)</f>
        <v>0</v>
      </c>
      <c r="CM155" s="40">
        <f ca="1">IFERROR(IF(CM$7=1,LN(OFFSET(DataSet!CK152,AddModel!CM$5,0)+(CM154*CM$6)),OFFSET(DataSet!CK152,AddModel!CM$5,0)+(CM154*CM$6)),0)</f>
        <v>1.0506851265454857E-2</v>
      </c>
      <c r="CN155" s="41">
        <f ca="1">IFERROR(IF(CN$7=1,LN(OFFSET(DataSet!CL152,AddModel!CN$5,0)+(CN154*CN$6)),OFFSET(DataSet!CL152,AddModel!CN$5,0)+(CN154*CN$6)),0)</f>
        <v>5.2088286246265908E-7</v>
      </c>
      <c r="CO155" s="41">
        <f ca="1">IFERROR(IF(CO$7=1,LN(OFFSET(DataSet!CM152,AddModel!CO$5,0)+(CO154*CO$6)),OFFSET(DataSet!CM152,AddModel!CO$5,0)+(CO154*CO$6)),0)</f>
        <v>2.1497595226894802E-15</v>
      </c>
      <c r="CP155" s="41">
        <f ca="1">IFERROR(IF(CP$7=1,LN(OFFSET(DataSet!CN152,AddModel!CP$5,0)+(CP154*CP$6)),OFFSET(DataSet!CN152,AddModel!CP$5,0)+(CP154*CP$6)),0)</f>
        <v>0</v>
      </c>
      <c r="CQ155" s="17">
        <f ca="1">IFERROR(IF(CQ$7=1,LN(OFFSET(DataSet!CO152,AddModel!CQ$5,0)+(CQ154*CQ$6)),OFFSET(DataSet!CO152,AddModel!CQ$5,0)+(CQ154*CQ$6)),0)</f>
        <v>0</v>
      </c>
      <c r="CR155" s="17">
        <f ca="1">IFERROR(IF(CR$7=1,LN(OFFSET(DataSet!CP152,AddModel!CR$5,0)+(CR154*CR$6)),OFFSET(DataSet!CP152,AddModel!CR$5,0)+(CR154*CR$6)),0)</f>
        <v>0</v>
      </c>
      <c r="CS155" s="17">
        <f ca="1">IFERROR(IF(CS$7=1,LN(OFFSET(DataSet!CQ152,AddModel!CS$5,0)+(CS154*CS$6)),OFFSET(DataSet!CQ152,AddModel!CS$5,0)+(CS154*CS$6)),0)</f>
        <v>0</v>
      </c>
      <c r="CT155" s="17">
        <f ca="1">IFERROR(IF(CT$7=1,LN(OFFSET(DataSet!CR152,AddModel!CT$5,0)+(CT154*CT$6)),OFFSET(DataSet!CR152,AddModel!CT$5,0)+(CT154*CT$6)),0)</f>
        <v>33.430827987689547</v>
      </c>
      <c r="CU155" s="20">
        <f ca="1">IFERROR(IF(CU$7=1,LN(OFFSET(DataSet!CS152,AddModel!CU$5,0)+(CU154*CU$6)),OFFSET(DataSet!CS152,AddModel!CU$5,0)+(CU154*CU$6)),0)</f>
        <v>503907.49663635541</v>
      </c>
      <c r="CV155" s="20">
        <f ca="1">IFERROR(IF(CV$7=1,LN(OFFSET(DataSet!CT152,AddModel!CV$5,0)+(CV154*CV$6)),OFFSET(DataSet!CT152,AddModel!CV$5,0)+(CV154*CV$6)),0)</f>
        <v>0</v>
      </c>
      <c r="CW155" s="20">
        <f ca="1">IFERROR(IF(CW$7=1,LN(OFFSET(DataSet!CU152,AddModel!CW$5,0)+(CW154*CW$6)),OFFSET(DataSet!CU152,AddModel!CW$5,0)+(CW154*CW$6)),0)</f>
        <v>47276.072068335227</v>
      </c>
      <c r="CX155" s="20">
        <f ca="1">IFERROR(IF(CX$7=1,LN(OFFSET(DataSet!CV152,AddModel!CX$5,0)+(CX154*CX$6)),OFFSET(DataSet!CV152,AddModel!CX$5,0)+(CX154*CX$6)),0)</f>
        <v>181745.00505451777</v>
      </c>
      <c r="CY155" s="113">
        <f ca="1">IFERROR(IF(CY$7=1,LN(OFFSET(DataSet!CW152,AddModel!CY$5,0)+(CY154*CY$6)),OFFSET(DataSet!CW152,AddModel!CY$5,0)+(CY154*CY$6)),0)</f>
        <v>181745.00505451777</v>
      </c>
      <c r="CZ155" s="135">
        <f ca="1">IFERROR(IF(CZ$7=1,LN(OFFSET(DataSet!CX152,AddModel!CZ$5,0)+(CZ154*CZ$6)),OFFSET(DataSet!CX152,AddModel!CZ$5,0)+(CZ154*CZ$6)),0)</f>
        <v>1289186.0259997377</v>
      </c>
      <c r="DA155" s="136">
        <f ca="1">IFERROR(IF(DA$7=1,LN(OFFSET(DataSet!CY152,AddModel!DA$5,0)+(DA154*DA$6)),OFFSET(DataSet!CY152,AddModel!DA$5,0)+(DA154*DA$6)),0)</f>
        <v>395277.16776668874</v>
      </c>
      <c r="DB155" s="137">
        <f ca="1">IFERROR(IF(DB$7=1,LN(OFFSET(DataSet!CZ152,AddModel!DB$5,0)+(DB154*DB$6)),OFFSET(DataSet!CZ152,AddModel!DB$5,0)+(DB154*DB$6)),0)</f>
        <v>435108.33243198862</v>
      </c>
    </row>
    <row r="156" spans="1:106" x14ac:dyDescent="0.25">
      <c r="A156" s="134">
        <f ca="1">C156*DataSet!CB153</f>
        <v>3489635.3701594416</v>
      </c>
      <c r="B156" s="1">
        <f t="shared" si="7"/>
        <v>44859</v>
      </c>
      <c r="C156" s="87">
        <f t="shared" ca="1" si="6"/>
        <v>380134.57191279321</v>
      </c>
      <c r="D156" s="87">
        <f t="shared" ca="1" si="5"/>
        <v>404048.53928165877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IFERROR(IF(H$7=1,LN(OFFSET(DataSet!F153,AddModel!H$5,0)+(H155*H$6)),OFFSET(DataSet!F153,AddModel!H$5,0)+(H155*H$6)),0)</f>
        <v>0</v>
      </c>
      <c r="I156" s="13">
        <f ca="1">IFERROR(IF(I$7=1,LN(OFFSET(DataSet!G153,AddModel!I$5,0)+(I155*I$6)),OFFSET(DataSet!G153,AddModel!I$5,0)+(I155*I$6)),0)</f>
        <v>0</v>
      </c>
      <c r="J156" s="13">
        <f ca="1">IFERROR(IF(J$7=1,LN(OFFSET(DataSet!H153,AddModel!J$5,0)+(J155*J$6)),OFFSET(DataSet!H153,AddModel!J$5,0)+(J155*J$6)),0)</f>
        <v>0</v>
      </c>
      <c r="K156" s="13">
        <f ca="1">IFERROR(IF(K$7=1,LN(OFFSET(DataSet!I153,AddModel!K$5,0)+(K155*K$6)),OFFSET(DataSet!I153,AddModel!K$5,0)+(K155*K$6)),0)</f>
        <v>0</v>
      </c>
      <c r="L156" s="13">
        <f ca="1">IFERROR(IF(L$7=1,LN(OFFSET(DataSet!J153,AddModel!L$5,0)+(L155*L$6)),OFFSET(DataSet!J153,AddModel!L$5,0)+(L155*L$6)),0)</f>
        <v>0</v>
      </c>
      <c r="M156" s="13">
        <f ca="1">IFERROR(IF(M$7=1,LN(OFFSET(DataSet!K153,AddModel!M$5,0)+(M155*M$6)),OFFSET(DataSet!K153,AddModel!M$5,0)+(M155*M$6)),0)</f>
        <v>0</v>
      </c>
      <c r="N156" s="13">
        <f ca="1">IFERROR(IF(N$7=1,LN(OFFSET(DataSet!L153,AddModel!N$5,0)+(N155*N$6)),OFFSET(DataSet!L153,AddModel!N$5,0)+(N155*N$6)),0)</f>
        <v>0</v>
      </c>
      <c r="O156" s="13">
        <f ca="1">IFERROR(IF(O$7=1,LN(OFFSET(DataSet!M153,AddModel!O$5,0)+(O155*O$6)),OFFSET(DataSet!M153,AddModel!O$5,0)+(O155*O$6)),0)</f>
        <v>0</v>
      </c>
      <c r="P156" s="13">
        <f ca="1">IFERROR(IF(P$7=1,LN(OFFSET(DataSet!N153,AddModel!P$5,0)+(P155*P$6)),OFFSET(DataSet!N153,AddModel!P$5,0)+(P155*P$6)),0)</f>
        <v>0</v>
      </c>
      <c r="Q156" s="13">
        <f ca="1">IFERROR(IF(Q$7=1,LN(OFFSET(DataSet!O153,AddModel!Q$5,0)+(Q155*Q$6)),OFFSET(DataSet!O153,AddModel!Q$5,0)+(Q155*Q$6)),0)</f>
        <v>1</v>
      </c>
      <c r="R156" s="13">
        <f ca="1">IFERROR(IF(R$7=1,LN(OFFSET(DataSet!P153,AddModel!R$5,0)+(R155*R$6)),OFFSET(DataSet!P153,AddModel!R$5,0)+(R155*R$6)),0)</f>
        <v>0</v>
      </c>
      <c r="S156" s="13">
        <f ca="1">IFERROR(IF(S$7=1,LN(OFFSET(DataSet!Q153,AddModel!S$5,0)+(S155*S$6)),OFFSET(DataSet!Q153,AddModel!S$5,0)+(S155*S$6)),0)</f>
        <v>0</v>
      </c>
      <c r="T156" s="14">
        <f ca="1">IFERROR(IF(T$7=1,LN(OFFSET(DataSet!R153,AddModel!T$5,0)+(T155*T$6)),OFFSET(DataSet!R153,AddModel!T$5,0)+(T155*T$6)),0)</f>
        <v>0</v>
      </c>
      <c r="U156" s="14">
        <f ca="1">IFERROR(IF(U$7=1,LN(OFFSET(DataSet!S153,AddModel!U$5,0)+(U155*U$6)),OFFSET(DataSet!S153,AddModel!U$5,0)+(U155*U$6)),0)</f>
        <v>0.71428571428571397</v>
      </c>
      <c r="V156" s="14">
        <f ca="1">IFERROR(IF(V$7=1,LN(OFFSET(DataSet!T153,AddModel!V$5,0)+(V155*V$6)),OFFSET(DataSet!T153,AddModel!V$5,0)+(V155*V$6)),0)</f>
        <v>0</v>
      </c>
      <c r="W156" s="14">
        <f ca="1">IFERROR(IF(W$7=1,LN(OFFSET(DataSet!U153,AddModel!W$5,0)+(W155*W$6)),OFFSET(DataSet!U153,AddModel!W$5,0)+(W155*W$6)),0)</f>
        <v>0</v>
      </c>
      <c r="X156" s="14">
        <f ca="1">IFERROR(IF(X$7=1,LN(OFFSET(DataSet!V153,AddModel!X$5,0)+(X155*X$6)),OFFSET(DataSet!V153,AddModel!X$5,0)+(X155*X$6)),0)</f>
        <v>0.71428571428571397</v>
      </c>
      <c r="Y156" s="14">
        <f ca="1">IFERROR(IF(Y$7=1,LN(OFFSET(DataSet!W153,AddModel!Y$5,0)+(Y155*Y$6)),OFFSET(DataSet!W153,AddModel!Y$5,0)+(Y155*Y$6)),0)</f>
        <v>0</v>
      </c>
      <c r="Z156" s="14">
        <f ca="1">IFERROR(IF(Z$7=1,LN(OFFSET(DataSet!X153,AddModel!Z$5,0)+(Z155*Z$6)),OFFSET(DataSet!X153,AddModel!Z$5,0)+(Z155*Z$6)),0)</f>
        <v>0</v>
      </c>
      <c r="AA156" s="14">
        <f ca="1">IFERROR(IF(AA$7=1,LN(OFFSET(DataSet!Y153,AddModel!AA$5,0)+(AA155*AA$6)),OFFSET(DataSet!Y153,AddModel!AA$5,0)+(AA155*AA$6)),0)</f>
        <v>1</v>
      </c>
      <c r="AB156" s="14">
        <f ca="1">IFERROR(IF(AB$7=1,LN(OFFSET(DataSet!Z153,AddModel!AB$5,0)+(AB155*AB$6)),OFFSET(DataSet!Z153,AddModel!AB$5,0)+(AB155*AB$6)),0)</f>
        <v>1</v>
      </c>
      <c r="AC156" s="15">
        <f ca="1">IFERROR(IF(AC$7=1,LN(OFFSET(DataSet!AA153,AddModel!AC$5,0)+(AC155*AC$6)),OFFSET(DataSet!AA153,AddModel!AC$5,0)+(AC155*AC$6)),0)</f>
        <v>0</v>
      </c>
      <c r="AD156" s="15">
        <f ca="1">IFERROR(IF(AD$7=1,LN(OFFSET(DataSet!AB153,AddModel!AD$5,0)+(AD155*AD$6)),OFFSET(DataSet!AB153,AddModel!AD$5,0)+(AD155*AD$6)),0)</f>
        <v>0</v>
      </c>
      <c r="AE156" s="15">
        <f ca="1">IFERROR(IF(AE$7=1,LN(OFFSET(DataSet!AC153,AddModel!AE$5,0)+(AE155*AE$6)),OFFSET(DataSet!AC153,AddModel!AE$5,0)+(AE155*AE$6)),0)</f>
        <v>0</v>
      </c>
      <c r="AF156" s="15">
        <f ca="1">IFERROR(IF(AF$7=1,LN(OFFSET(DataSet!AD153,AddModel!AF$5,0)+(AF155*AF$6)),OFFSET(DataSet!AD153,AddModel!AF$5,0)+(AF155*AF$6)),0)</f>
        <v>0</v>
      </c>
      <c r="AG156" s="15">
        <f ca="1">IFERROR(IF(AG$7=1,LN(OFFSET(DataSet!AE153,AddModel!AG$5,0)+(AG155*AG$6)),OFFSET(DataSet!AE153,AddModel!AG$5,0)+(AG155*AG$6)),0)</f>
        <v>0</v>
      </c>
      <c r="AH156" s="15">
        <f ca="1">IFERROR(IF(AH$7=1,LN(OFFSET(DataSet!AF153,AddModel!AH$5,0)+(AH155*AH$6)),OFFSET(DataSet!AF153,AddModel!AH$5,0)+(AH155*AH$6)),0)</f>
        <v>0</v>
      </c>
      <c r="AI156" s="15">
        <f ca="1">IFERROR(IF(AI$7=1,LN(OFFSET(DataSet!AG153,AddModel!AI$5,0)+(AI155*AI$6)),OFFSET(DataSet!AG153,AddModel!AI$5,0)+(AI155*AI$6)),0)</f>
        <v>0</v>
      </c>
      <c r="AJ156" s="15">
        <f ca="1">IFERROR(IF(AJ$7=1,LN(OFFSET(DataSet!AH153,AddModel!AJ$5,0)+(AJ155*AJ$6)),OFFSET(DataSet!AH153,AddModel!AJ$5,0)+(AJ155*AJ$6)),0)</f>
        <v>0</v>
      </c>
      <c r="AK156" s="15">
        <f ca="1">IFERROR(IF(AK$7=1,LN(OFFSET(DataSet!AI153,AddModel!AK$5,0)+(AK155*AK$6)),OFFSET(DataSet!AI153,AddModel!AK$5,0)+(AK155*AK$6)),0)</f>
        <v>0</v>
      </c>
      <c r="AL156" s="13">
        <f ca="1">IFERROR(IF(AL$7=1,LN(OFFSET(DataSet!AJ153,AddModel!AL$5,0)+(AL155*AL$6)),OFFSET(DataSet!AJ153,AddModel!AL$5,0)+(AL155*AL$6)),0)</f>
        <v>0</v>
      </c>
      <c r="AM156" s="13">
        <f ca="1">IFERROR(IF(AM$7=1,LN(OFFSET(DataSet!AK153,AddModel!AM$5,0)+(AM155*AM$6)),OFFSET(DataSet!AK153,AddModel!AM$5,0)+(AM155*AM$6)),0)</f>
        <v>0</v>
      </c>
      <c r="AN156" s="13">
        <f ca="1">IFERROR(IF(AN$7=1,LN(OFFSET(DataSet!AL153,AddModel!AN$5,0)+(AN155*AN$6)),OFFSET(DataSet!AL153,AddModel!AN$5,0)+(AN155*AN$6)),0)</f>
        <v>0</v>
      </c>
      <c r="AO156" s="17">
        <f ca="1">IFERROR(IF(AO$7=1,LN(OFFSET(DataSet!AM153,AddModel!AO$5,0)+(AO155*AO$6)),OFFSET(DataSet!AM153,AddModel!AO$5,0)+(AO155*AO$6)),0)</f>
        <v>52.142857142857402</v>
      </c>
      <c r="AP156" s="17">
        <f ca="1">IFERROR(IF(AP$7=1,LN(OFFSET(DataSet!AN153,AddModel!AP$5,0)+(AP155*AP$6)),OFFSET(DataSet!AN153,AddModel!AP$5,0)+(AP155*AP$6)),0)</f>
        <v>52.285714285714597</v>
      </c>
      <c r="AQ156" s="17">
        <f ca="1">IFERROR(IF(AQ$7=1,LN(OFFSET(DataSet!AO153,AddModel!AQ$5,0)+(AQ155*AQ$6)),OFFSET(DataSet!AO153,AddModel!AQ$5,0)+(AQ155*AQ$6)),0)</f>
        <v>43.000000000000099</v>
      </c>
      <c r="AR156" s="17">
        <f ca="1">IFERROR(IF(AR$7=1,LN(OFFSET(DataSet!AP153,AddModel!AR$5,0)+(AR155*AR$6)),OFFSET(DataSet!AP153,AddModel!AR$5,0)+(AR155*AR$6)),0)</f>
        <v>0</v>
      </c>
      <c r="AS156" s="18">
        <f ca="1">IFERROR(IF(AS$7=1,LN(OFFSET(DataSet!AQ153,AddModel!AS$5,0)+(AS155*AS$6)),OFFSET(DataSet!AQ153,AddModel!AS$5,0)+(AS155*AS$6)),0)</f>
        <v>0</v>
      </c>
      <c r="AT156" s="19">
        <f ca="1">IFERROR(IF(AT$7=1,LN(OFFSET(DataSet!AR153,AddModel!AT$5,0)+(AT155*AT$6)),OFFSET(DataSet!AR153,AddModel!AT$5,0)+(AT155*AT$6)),0)</f>
        <v>3.0698428464622198</v>
      </c>
      <c r="AU156" s="20">
        <f ca="1">IFERROR(IF(AU$7=1,LN(OFFSET(DataSet!AS153,AddModel!AU$5,0)+(AU155*AU$6)),OFFSET(DataSet!AS153,AddModel!AU$5,0)+(AU155*AU$6)),0)</f>
        <v>3.65045958312523</v>
      </c>
      <c r="AV156" s="20">
        <f ca="1">IFERROR(IF(AV$7=1,LN(OFFSET(DataSet!AT153,AddModel!AV$5,0)+(AV155*AV$6)),OFFSET(DataSet!AT153,AddModel!AV$5,0)+(AV155*AV$6)),0)</f>
        <v>-0.40797861574882899</v>
      </c>
      <c r="AW156" s="20">
        <f ca="1">IFERROR(IF(AW$7=1,LN(OFFSET(DataSet!AU153,AddModel!AW$5,0)+(AW155*AW$6)),OFFSET(DataSet!AU153,AddModel!AW$5,0)+(AW155*AW$6)),0)</f>
        <v>-0.78662743884981701</v>
      </c>
      <c r="AX156" s="20">
        <f ca="1">IFERROR(IF(AX$7=1,LN(OFFSET(DataSet!AV153,AddModel!AX$5,0)+(AX155*AX$6)),OFFSET(DataSet!AV153,AddModel!AX$5,0)+(AX155*AX$6)),0)</f>
        <v>11.7924947985359</v>
      </c>
      <c r="AY156" s="20">
        <f ca="1">IFERROR(IF(AY$7=1,LN(OFFSET(DataSet!AW153,AddModel!AY$5,0)+(AY155*AY$6)),OFFSET(DataSet!AW153,AddModel!AY$5,0)+(AY155*AY$6)),0)</f>
        <v>5.9099300037321498</v>
      </c>
      <c r="AZ156" s="20">
        <f ca="1">IFERROR(IF(AZ$7=1,LN(OFFSET(DataSet!AX153,AddModel!AZ$5,0)+(AZ155*AZ$6)),OFFSET(DataSet!AX153,AddModel!AZ$5,0)+(AZ155*AZ$6)),0)</f>
        <v>2.70740666212546</v>
      </c>
      <c r="BA156" s="20">
        <f ca="1">IFERROR(IF(BA$7=1,LN(OFFSET(DataSet!AY153,AddModel!BA$5,0)+(BA155*BA$6)),OFFSET(DataSet!AY153,AddModel!BA$5,0)+(BA155*BA$6)),0)</f>
        <v>14.8623376449981</v>
      </c>
      <c r="BB156" s="20">
        <f ca="1">IFERROR(IF(BB$7=1,LN(OFFSET(DataSet!AZ153,AddModel!BB$5,0)+(BB155*BB$6)),OFFSET(DataSet!AZ153,AddModel!BB$5,0)+(BB155*BB$6)),0)</f>
        <v>2.7352513456728</v>
      </c>
      <c r="BC156" s="20">
        <f ca="1">IFERROR(IF(BC$7=1,LN(OFFSET(DataSet!BA153,AddModel!BC$5,0)+(BC155*BC$6)),OFFSET(DataSet!BA153,AddModel!BC$5,0)+(BC155*BC$6)),0)</f>
        <v>9.5603895868573794</v>
      </c>
      <c r="BD156" s="20">
        <f ca="1">IFERROR(IF(BD$7=1,LN(OFFSET(DataSet!BB153,AddModel!BD$5,0)+(BD155*BD$6)),OFFSET(DataSet!BB153,AddModel!BD$5,0)+(BD155*BD$6)),0)</f>
        <v>2.3272727299239699</v>
      </c>
      <c r="BE156" s="21">
        <f ca="1">IFERROR(IF(BE$7=1,LN(OFFSET(DataSet!BC153,AddModel!BE$5,0)+(BE155*BE$6)),OFFSET(DataSet!BC153,AddModel!BE$5,0)+(BE155*BE$6)),0)</f>
        <v>1.92077922327564</v>
      </c>
      <c r="BF156" s="16">
        <f ca="1">IFERROR(IF(BF$7=1,LN(OFFSET(DataSet!BD153,AddModel!BF$5,0)+(BF155*BF$6)),OFFSET(DataSet!BD153,AddModel!BF$5,0)+(BF155*BF$6)),0)</f>
        <v>-12</v>
      </c>
      <c r="BG156" s="17">
        <f ca="1">IFERROR(IF(BG$7=1,LN(OFFSET(DataSet!BE153,AddModel!BG$5,0)+(BG155*BG$6)),OFFSET(DataSet!BE153,AddModel!BG$5,0)+(BG155*BG$6)),0)</f>
        <v>-13</v>
      </c>
      <c r="BH156" s="17">
        <f ca="1">IFERROR(IF(BH$7=1,LN(OFFSET(DataSet!BF153,AddModel!BH$5,0)+(BH155*BH$6)),OFFSET(DataSet!BF153,AddModel!BH$5,0)+(BH155*BH$6)),0)</f>
        <v>-53</v>
      </c>
      <c r="BI156" s="17">
        <f ca="1">IFERROR(IF(BI$7=1,LN(OFFSET(DataSet!BG153,AddModel!BI$5,0)+(BI155*BI$6)),OFFSET(DataSet!BG153,AddModel!BI$5,0)+(BI155*BI$6)),0)</f>
        <v>3</v>
      </c>
      <c r="BJ156" s="17">
        <f ca="1">IFERROR(IF(BJ$7=1,LN(OFFSET(DataSet!BH153,AddModel!BJ$5,0)+(BJ155*BJ$6)),OFFSET(DataSet!BH153,AddModel!BJ$5,0)+(BJ155*BJ$6)),0)</f>
        <v>-12</v>
      </c>
      <c r="BK156" s="17">
        <f ca="1">IFERROR(IF(BK$7=1,LN(OFFSET(DataSet!BI153,AddModel!BK$5,0)+(BK155*BK$6)),OFFSET(DataSet!BI153,AddModel!BK$5,0)+(BK155*BK$6)),0)</f>
        <v>6</v>
      </c>
      <c r="BL156" s="17">
        <f ca="1">IFERROR(IF(BL$7=1,LN(OFFSET(DataSet!BJ153,AddModel!BL$5,0)+(BL155*BL$6)),OFFSET(DataSet!BJ153,AddModel!BL$5,0)+(BL155*BL$6)),0)</f>
        <v>98.076359999999994</v>
      </c>
      <c r="BM156" s="17">
        <f ca="1">IFERROR(IF(BM$7=1,LN(OFFSET(DataSet!BK153,AddModel!BM$5,0)+(BM155*BM$6)),OFFSET(DataSet!BK153,AddModel!BM$5,0)+(BM155*BM$6)),0)</f>
        <v>100.0613</v>
      </c>
      <c r="BN156" s="17">
        <f ca="1">IFERROR(IF(BN$7=1,LN(OFFSET(DataSet!BL153,AddModel!BN$5,0)+(BN155*BN$6)),OFFSET(DataSet!BL153,AddModel!BN$5,0)+(BN155*BN$6)),0)</f>
        <v>111.7093</v>
      </c>
      <c r="BO156" s="17">
        <f ca="1">IFERROR(IF(BO$7=1,LN(OFFSET(DataSet!BM153,AddModel!BO$5,0)+(BO155*BO$6)),OFFSET(DataSet!BM153,AddModel!BO$5,0)+(BO155*BO$6)),0)</f>
        <v>143.91200000000001</v>
      </c>
      <c r="BP156" s="17">
        <f ca="1">IFERROR(IF(BP$7=1,LN(OFFSET(DataSet!BN153,AddModel!BP$5,0)+(BP155*BP$6)),OFFSET(DataSet!BN153,AddModel!BP$5,0)+(BP155*BP$6)),0)</f>
        <v>122.7</v>
      </c>
      <c r="BQ156" s="17">
        <f ca="1">IFERROR(IF(BQ$7=1,LN(OFFSET(DataSet!BO153,AddModel!BQ$5,0)+(BQ155*BQ$6)),OFFSET(DataSet!BO153,AddModel!BQ$5,0)+(BQ155*BQ$6)),0)</f>
        <v>113.83329999999999</v>
      </c>
      <c r="BR156" s="17">
        <f ca="1">IFERROR(IF(BR$7=1,LN(OFFSET(DataSet!BP153,AddModel!BR$5,0)+(BR155*BR$6)),OFFSET(DataSet!BP153,AddModel!BR$5,0)+(BR155*BR$6)),0)</f>
        <v>107.491</v>
      </c>
      <c r="BS156" s="17">
        <f ca="1">IFERROR(IF(BS$7=1,LN(OFFSET(DataSet!BQ153,AddModel!BS$5,0)+(BS155*BS$6)),OFFSET(DataSet!BQ153,AddModel!BS$5,0)+(BS155*BS$6)),0)</f>
        <v>113.98990000000001</v>
      </c>
      <c r="BT156" s="17">
        <f ca="1">IFERROR(IF(BT$7=1,LN(OFFSET(DataSet!BR153,AddModel!BT$5,0)+(BT155*BT$6)),OFFSET(DataSet!BR153,AddModel!BT$5,0)+(BT155*BT$6)),0)</f>
        <v>1394989</v>
      </c>
      <c r="BU156" s="17">
        <f ca="1">IFERROR(IF(BU$7=1,LN(OFFSET(DataSet!BS153,AddModel!BU$5,0)+(BU155*BU$6)),OFFSET(DataSet!BS153,AddModel!BU$5,0)+(BU155*BU$6)),0)</f>
        <v>1108447.6853748099</v>
      </c>
      <c r="BV156" s="17">
        <f ca="1">IFERROR(IF(BV$7=1,LN(OFFSET(DataSet!BT153,AddModel!BV$5,0)+(BV155*BV$6)),OFFSET(DataSet!BT153,AddModel!BV$5,0)+(BV155*BV$6)),0)</f>
        <v>111.7093</v>
      </c>
      <c r="BW156" s="17">
        <f ca="1">IFERROR(IF(BW$7=1,LN(OFFSET(DataSet!BU153,AddModel!BW$5,0)+(BW155*BW$6)),OFFSET(DataSet!BU153,AddModel!BW$5,0)+(BW155*BW$6)),0)</f>
        <v>3.57</v>
      </c>
      <c r="BX156" s="17">
        <f ca="1">IFERROR(IF(BX$7=1,LN(OFFSET(DataSet!BV153,AddModel!BX$5,0)+(BX155*BX$6)),OFFSET(DataSet!BV153,AddModel!BX$5,0)+(BX155*BX$6)),0)</f>
        <v>7.8</v>
      </c>
      <c r="BY156" s="17">
        <f ca="1">IFERROR(IF(BY$7=1,LN(OFFSET(DataSet!BW153,AddModel!BY$5,0)+(BY155*BY$6)),OFFSET(DataSet!BW153,AddModel!BY$5,0)+(BY155*BY$6)),0)</f>
        <v>103.6</v>
      </c>
      <c r="BZ156" s="17">
        <f ca="1">IFERROR(IF(BZ$7=1,LN(OFFSET(DataSet!BX153,AddModel!BZ$5,0)+(BZ155*BZ$6)),OFFSET(DataSet!BX153,AddModel!BZ$5,0)+(BZ155*BZ$6)),0)</f>
        <v>4.7202829930885963</v>
      </c>
      <c r="CA156" s="17">
        <f ca="1">IFERROR(IF(CA$7=1,LN(OFFSET(DataSet!BY153,AddModel!CA$5,0)+(CA155*CA$6)),OFFSET(DataSet!BY153,AddModel!CA$5,0)+(CA155*CA$6)),0)</f>
        <v>110.3</v>
      </c>
      <c r="CB156" s="18">
        <f ca="1">IFERROR(IF(CB$7=1,LN(OFFSET(DataSet!BZ153,AddModel!CB$5,0)+(CB155*CB$6)),OFFSET(DataSet!BZ153,AddModel!CB$5,0)+(CB155*CB$6)),0)</f>
        <v>108.8</v>
      </c>
      <c r="CC156" s="30">
        <f ca="1">IFERROR(IF(CC$7=1,LN(OFFSET(DataSet!CA153,AddModel!CC$5,0)+(CC155*CC$6)),OFFSET(DataSet!CA153,AddModel!CC$5,0)+(CC155*CC$6)),0)</f>
        <v>-0.21072103131565253</v>
      </c>
      <c r="CD156" s="40">
        <f ca="1">IFERROR(IF(CD$7=1,LN(OFFSET(DataSet!CB153,AddModel!CD$5,0)+(CD155*CD$6)),OFFSET(DataSet!CB153,AddModel!CD$5,0)+(CD155*CD$6)),0)</f>
        <v>2.2170272046323989</v>
      </c>
      <c r="CE156" s="41">
        <f ca="1">IFERROR(IF(CE$7=1,LN(OFFSET(DataSet!CC153,AddModel!CE$5,0)+(CE155*CE$6)),OFFSET(DataSet!CC153,AddModel!CE$5,0)+(CE155*CE$6)),0)</f>
        <v>10.431000000000001</v>
      </c>
      <c r="CF156" s="41">
        <f ca="1">IFERROR(IF(CF$7=1,LN(OFFSET(DataSet!CD153,AddModel!CF$5,0)+(CF155*CF$6)),OFFSET(DataSet!CD153,AddModel!CF$5,0)+(CF155*CF$6)),0)</f>
        <v>8.74</v>
      </c>
      <c r="CG156" s="41">
        <f ca="1">IFERROR(IF(CG$7=1,LN(OFFSET(DataSet!CE153,AddModel!CG$5,0)+(CG155*CG$6)),OFFSET(DataSet!CE153,AddModel!CG$5,0)+(CG155*CG$6)),0)</f>
        <v>9.6999999999999993</v>
      </c>
      <c r="CH156" s="6">
        <f ca="1">IFERROR(IF(CH$7=1,LN(OFFSET(DataSet!CF153,AddModel!CH$5,0)+(CH155*CH$6)),OFFSET(DataSet!CF153,AddModel!CH$5,0)+(CH155*CH$6)),0)</f>
        <v>1</v>
      </c>
      <c r="CI156" s="6">
        <f ca="1">IFERROR(IF(CI$7=1,LN(OFFSET(DataSet!CG153,AddModel!CI$5,0)+(CI155*CI$6)),OFFSET(DataSet!CG153,AddModel!CI$5,0)+(CI155*CI$6)),0)</f>
        <v>0</v>
      </c>
      <c r="CJ156">
        <f ca="1">IFERROR(IF(CJ$7=1,LN(OFFSET(DataSet!CH153,AddModel!CJ$5,0)+(CJ155*CJ$6)),OFFSET(DataSet!CH153,AddModel!CJ$5,0)+(CJ155*CJ$6)),0)</f>
        <v>0</v>
      </c>
      <c r="CK156">
        <f ca="1">IFERROR(IF(CK$7=1,LN(OFFSET(DataSet!CI153,AddModel!CK$5,0)+(CK155*CK$6)),OFFSET(DataSet!CI153,AddModel!CK$5,0)+(CK155*CK$6)),0)</f>
        <v>1</v>
      </c>
      <c r="CL156">
        <f ca="1">IFERROR(IF(CL$7=1,LN(OFFSET(DataSet!CJ153,AddModel!CL$5,0)+(CL155*CL$6)),OFFSET(DataSet!CJ153,AddModel!CL$5,0)+(CL155*CL$6)),0)</f>
        <v>0</v>
      </c>
      <c r="CM156" s="40">
        <f ca="1">IFERROR(IF(CM$7=1,LN(OFFSET(DataSet!CK153,AddModel!CM$5,0)+(CM155*CM$6)),OFFSET(DataSet!CK153,AddModel!CM$5,0)+(CM155*CM$6)),0)</f>
        <v>8.4054810123638853E-3</v>
      </c>
      <c r="CN156" s="41">
        <f ca="1">IFERROR(IF(CN$7=1,LN(OFFSET(DataSet!CL153,AddModel!CN$5,0)+(CN155*CN$6)),OFFSET(DataSet!CL153,AddModel!CN$5,0)+(CN155*CN$6)),0)</f>
        <v>3.6461800372386133E-7</v>
      </c>
      <c r="CO156" s="41">
        <f ca="1">IFERROR(IF(CO$7=1,LN(OFFSET(DataSet!CM153,AddModel!CO$5,0)+(CO155*CO$6)),OFFSET(DataSet!CM153,AddModel!CO$5,0)+(CO155*CO$6)),0)</f>
        <v>1.289855713613688E-15</v>
      </c>
      <c r="CP156" s="41">
        <f ca="1">IFERROR(IF(CP$7=1,LN(OFFSET(DataSet!CN153,AddModel!CP$5,0)+(CP155*CP$6)),OFFSET(DataSet!CN153,AddModel!CP$5,0)+(CP155*CP$6)),0)</f>
        <v>0</v>
      </c>
      <c r="CQ156" s="17">
        <f ca="1">IFERROR(IF(CQ$7=1,LN(OFFSET(DataSet!CO153,AddModel!CQ$5,0)+(CQ155*CQ$6)),OFFSET(DataSet!CO153,AddModel!CQ$5,0)+(CQ155*CQ$6)),0)</f>
        <v>0</v>
      </c>
      <c r="CR156" s="17">
        <f ca="1">IFERROR(IF(CR$7=1,LN(OFFSET(DataSet!CP153,AddModel!CR$5,0)+(CR155*CR$6)),OFFSET(DataSet!CP153,AddModel!CR$5,0)+(CR155*CR$6)),0)</f>
        <v>0</v>
      </c>
      <c r="CS156" s="17">
        <f ca="1">IFERROR(IF(CS$7=1,LN(OFFSET(DataSet!CQ153,AddModel!CS$5,0)+(CS155*CS$6)),OFFSET(DataSet!CQ153,AddModel!CS$5,0)+(CS155*CS$6)),0)</f>
        <v>0</v>
      </c>
      <c r="CT156" s="17">
        <f ca="1">IFERROR(IF(CT$7=1,LN(OFFSET(DataSet!CR153,AddModel!CT$5,0)+(CT155*CT$6)),OFFSET(DataSet!CR153,AddModel!CT$5,0)+(CT155*CT$6)),0)</f>
        <v>23.401579591382681</v>
      </c>
      <c r="CU156" s="20">
        <f ca="1">IFERROR(IF(CU$7=1,LN(OFFSET(DataSet!CS153,AddModel!CU$5,0)+(CU155*CU$6)),OFFSET(DataSet!CS153,AddModel!CU$5,0)+(CU155*CU$6)),0)</f>
        <v>504994.4193425565</v>
      </c>
      <c r="CV156" s="20">
        <f ca="1">IFERROR(IF(CV$7=1,LN(OFFSET(DataSet!CT153,AddModel!CV$5,0)+(CV155*CV$6)),OFFSET(DataSet!CT153,AddModel!CV$5,0)+(CV155*CV$6)),0)</f>
        <v>0</v>
      </c>
      <c r="CW156" s="20">
        <f ca="1">IFERROR(IF(CW$7=1,LN(OFFSET(DataSet!CU153,AddModel!CW$5,0)+(CW155*CW$6)),OFFSET(DataSet!CU153,AddModel!CW$5,0)+(CW155*CW$6)),0)</f>
        <v>53753.778707309131</v>
      </c>
      <c r="CX156" s="20">
        <f ca="1">IFERROR(IF(CX$7=1,LN(OFFSET(DataSet!CV153,AddModel!CX$5,0)+(CX155*CX$6)),OFFSET(DataSet!CV153,AddModel!CX$5,0)+(CX155*CX$6)),0)</f>
        <v>127256.55749978017</v>
      </c>
      <c r="CY156" s="113">
        <f ca="1">IFERROR(IF(CY$7=1,LN(OFFSET(DataSet!CW153,AddModel!CY$5,0)+(CY155*CY$6)),OFFSET(DataSet!CW153,AddModel!CY$5,0)+(CY155*CY$6)),0)</f>
        <v>127256.55749978017</v>
      </c>
      <c r="CZ156" s="135">
        <f ca="1">IFERROR(IF(CZ$7=1,LN(OFFSET(DataSet!CX153,AddModel!CZ$5,0)+(CZ155*CZ$6)),OFFSET(DataSet!CX153,AddModel!CZ$5,0)+(CZ155*CZ$6)),0)</f>
        <v>1406161.8207997903</v>
      </c>
      <c r="DA156" s="136">
        <f ca="1">IFERROR(IF(DA$7=1,LN(OFFSET(DataSet!CY153,AddModel!DA$5,0)+(DA155*DA$6)),OFFSET(DataSet!CY153,AddModel!DA$5,0)+(DA155*DA$6)),0)</f>
        <v>316333.73421335104</v>
      </c>
      <c r="DB156" s="137">
        <f ca="1">IFERROR(IF(DB$7=1,LN(OFFSET(DataSet!CZ153,AddModel!DB$5,0)+(DB155*DB$6)),OFFSET(DataSet!CZ153,AddModel!DB$5,0)+(DB155*DB$6)),0)</f>
        <v>497597.66594559094</v>
      </c>
    </row>
    <row r="157" spans="1:106" x14ac:dyDescent="0.25">
      <c r="A157" s="134">
        <f ca="1">C157*DataSet!CB154</f>
        <v>3466712.7349968823</v>
      </c>
      <c r="B157" s="1">
        <f t="shared" si="7"/>
        <v>44866</v>
      </c>
      <c r="C157" s="87">
        <f t="shared" ca="1" si="6"/>
        <v>377637.55283190438</v>
      </c>
      <c r="D157" s="87">
        <f t="shared" ca="1" si="5"/>
        <v>346187.19953188556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IFERROR(IF(H$7=1,LN(OFFSET(DataSet!F154,AddModel!H$5,0)+(H156*H$6)),OFFSET(DataSet!F154,AddModel!H$5,0)+(H156*H$6)),0)</f>
        <v>0</v>
      </c>
      <c r="I157" s="13">
        <f ca="1">IFERROR(IF(I$7=1,LN(OFFSET(DataSet!G154,AddModel!I$5,0)+(I156*I$6)),OFFSET(DataSet!G154,AddModel!I$5,0)+(I156*I$6)),0)</f>
        <v>0</v>
      </c>
      <c r="J157" s="13">
        <f ca="1">IFERROR(IF(J$7=1,LN(OFFSET(DataSet!H154,AddModel!J$5,0)+(J156*J$6)),OFFSET(DataSet!H154,AddModel!J$5,0)+(J156*J$6)),0)</f>
        <v>0</v>
      </c>
      <c r="K157" s="13">
        <f ca="1">IFERROR(IF(K$7=1,LN(OFFSET(DataSet!I154,AddModel!K$5,0)+(K156*K$6)),OFFSET(DataSet!I154,AddModel!K$5,0)+(K156*K$6)),0)</f>
        <v>0</v>
      </c>
      <c r="L157" s="13">
        <f ca="1">IFERROR(IF(L$7=1,LN(OFFSET(DataSet!J154,AddModel!L$5,0)+(L156*L$6)),OFFSET(DataSet!J154,AddModel!L$5,0)+(L156*L$6)),0)</f>
        <v>0</v>
      </c>
      <c r="M157" s="13">
        <f ca="1">IFERROR(IF(M$7=1,LN(OFFSET(DataSet!K154,AddModel!M$5,0)+(M156*M$6)),OFFSET(DataSet!K154,AddModel!M$5,0)+(M156*M$6)),0)</f>
        <v>0</v>
      </c>
      <c r="N157" s="13">
        <f ca="1">IFERROR(IF(N$7=1,LN(OFFSET(DataSet!L154,AddModel!N$5,0)+(N156*N$6)),OFFSET(DataSet!L154,AddModel!N$5,0)+(N156*N$6)),0)</f>
        <v>0</v>
      </c>
      <c r="O157" s="13">
        <f ca="1">IFERROR(IF(O$7=1,LN(OFFSET(DataSet!M154,AddModel!O$5,0)+(O156*O$6)),OFFSET(DataSet!M154,AddModel!O$5,0)+(O156*O$6)),0)</f>
        <v>0</v>
      </c>
      <c r="P157" s="13">
        <f ca="1">IFERROR(IF(P$7=1,LN(OFFSET(DataSet!N154,AddModel!P$5,0)+(P156*P$6)),OFFSET(DataSet!N154,AddModel!P$5,0)+(P156*P$6)),0)</f>
        <v>0</v>
      </c>
      <c r="Q157" s="13">
        <f ca="1">IFERROR(IF(Q$7=1,LN(OFFSET(DataSet!O154,AddModel!Q$5,0)+(Q156*Q$6)),OFFSET(DataSet!O154,AddModel!Q$5,0)+(Q156*Q$6)),0)</f>
        <v>0</v>
      </c>
      <c r="R157" s="13">
        <f ca="1">IFERROR(IF(R$7=1,LN(OFFSET(DataSet!P154,AddModel!R$5,0)+(R156*R$6)),OFFSET(DataSet!P154,AddModel!R$5,0)+(R156*R$6)),0)</f>
        <v>1</v>
      </c>
      <c r="S157" s="13">
        <f ca="1">IFERROR(IF(S$7=1,LN(OFFSET(DataSet!Q154,AddModel!S$5,0)+(S156*S$6)),OFFSET(DataSet!Q154,AddModel!S$5,0)+(S156*S$6)),0)</f>
        <v>0</v>
      </c>
      <c r="T157" s="14">
        <f ca="1">IFERROR(IF(T$7=1,LN(OFFSET(DataSet!R154,AddModel!T$5,0)+(T156*T$6)),OFFSET(DataSet!R154,AddModel!T$5,0)+(T156*T$6)),0)</f>
        <v>0</v>
      </c>
      <c r="U157" s="14">
        <f ca="1">IFERROR(IF(U$7=1,LN(OFFSET(DataSet!S154,AddModel!U$5,0)+(U156*U$6)),OFFSET(DataSet!S154,AddModel!U$5,0)+(U156*U$6)),0)</f>
        <v>0</v>
      </c>
      <c r="V157" s="14">
        <f ca="1">IFERROR(IF(V$7=1,LN(OFFSET(DataSet!T154,AddModel!V$5,0)+(V156*V$6)),OFFSET(DataSet!T154,AddModel!V$5,0)+(V156*V$6)),0)</f>
        <v>0</v>
      </c>
      <c r="W157" s="14">
        <f ca="1">IFERROR(IF(W$7=1,LN(OFFSET(DataSet!U154,AddModel!W$5,0)+(W156*W$6)),OFFSET(DataSet!U154,AddModel!W$5,0)+(W156*W$6)),0)</f>
        <v>0</v>
      </c>
      <c r="X157" s="14">
        <f ca="1">IFERROR(IF(X$7=1,LN(OFFSET(DataSet!V154,AddModel!X$5,0)+(X156*X$6)),OFFSET(DataSet!V154,AddModel!X$5,0)+(X156*X$6)),0)</f>
        <v>0</v>
      </c>
      <c r="Y157" s="14">
        <f ca="1">IFERROR(IF(Y$7=1,LN(OFFSET(DataSet!W154,AddModel!Y$5,0)+(Y156*Y$6)),OFFSET(DataSet!W154,AddModel!Y$5,0)+(Y156*Y$6)),0)</f>
        <v>0</v>
      </c>
      <c r="Z157" s="14">
        <f ca="1">IFERROR(IF(Z$7=1,LN(OFFSET(DataSet!X154,AddModel!Z$5,0)+(Z156*Z$6)),OFFSET(DataSet!X154,AddModel!Z$5,0)+(Z156*Z$6)),0)</f>
        <v>0</v>
      </c>
      <c r="AA157" s="14">
        <f ca="1">IFERROR(IF(AA$7=1,LN(OFFSET(DataSet!Y154,AddModel!AA$5,0)+(AA156*AA$6)),OFFSET(DataSet!Y154,AddModel!AA$5,0)+(AA156*AA$6)),0)</f>
        <v>0</v>
      </c>
      <c r="AB157" s="14">
        <f ca="1">IFERROR(IF(AB$7=1,LN(OFFSET(DataSet!Z154,AddModel!AB$5,0)+(AB156*AB$6)),OFFSET(DataSet!Z154,AddModel!AB$5,0)+(AB156*AB$6)),0)</f>
        <v>0</v>
      </c>
      <c r="AC157" s="15">
        <f ca="1">IFERROR(IF(AC$7=1,LN(OFFSET(DataSet!AA154,AddModel!AC$5,0)+(AC156*AC$6)),OFFSET(DataSet!AA154,AddModel!AC$5,0)+(AC156*AC$6)),0)</f>
        <v>0</v>
      </c>
      <c r="AD157" s="15">
        <f ca="1">IFERROR(IF(AD$7=1,LN(OFFSET(DataSet!AB154,AddModel!AD$5,0)+(AD156*AD$6)),OFFSET(DataSet!AB154,AddModel!AD$5,0)+(AD156*AD$6)),0)</f>
        <v>0</v>
      </c>
      <c r="AE157" s="15">
        <f ca="1">IFERROR(IF(AE$7=1,LN(OFFSET(DataSet!AC154,AddModel!AE$5,0)+(AE156*AE$6)),OFFSET(DataSet!AC154,AddModel!AE$5,0)+(AE156*AE$6)),0)</f>
        <v>0</v>
      </c>
      <c r="AF157" s="15">
        <f ca="1">IFERROR(IF(AF$7=1,LN(OFFSET(DataSet!AD154,AddModel!AF$5,0)+(AF156*AF$6)),OFFSET(DataSet!AD154,AddModel!AF$5,0)+(AF156*AF$6)),0)</f>
        <v>0</v>
      </c>
      <c r="AG157" s="15">
        <f ca="1">IFERROR(IF(AG$7=1,LN(OFFSET(DataSet!AE154,AddModel!AG$5,0)+(AG156*AG$6)),OFFSET(DataSet!AE154,AddModel!AG$5,0)+(AG156*AG$6)),0)</f>
        <v>0</v>
      </c>
      <c r="AH157" s="15">
        <f ca="1">IFERROR(IF(AH$7=1,LN(OFFSET(DataSet!AF154,AddModel!AH$5,0)+(AH156*AH$6)),OFFSET(DataSet!AF154,AddModel!AH$5,0)+(AH156*AH$6)),0)</f>
        <v>0</v>
      </c>
      <c r="AI157" s="15">
        <f ca="1">IFERROR(IF(AI$7=1,LN(OFFSET(DataSet!AG154,AddModel!AI$5,0)+(AI156*AI$6)),OFFSET(DataSet!AG154,AddModel!AI$5,0)+(AI156*AI$6)),0)</f>
        <v>0</v>
      </c>
      <c r="AJ157" s="15">
        <f ca="1">IFERROR(IF(AJ$7=1,LN(OFFSET(DataSet!AH154,AddModel!AJ$5,0)+(AJ156*AJ$6)),OFFSET(DataSet!AH154,AddModel!AJ$5,0)+(AJ156*AJ$6)),0)</f>
        <v>0</v>
      </c>
      <c r="AK157" s="15">
        <f ca="1">IFERROR(IF(AK$7=1,LN(OFFSET(DataSet!AI154,AddModel!AK$5,0)+(AK156*AK$6)),OFFSET(DataSet!AI154,AddModel!AK$5,0)+(AK156*AK$6)),0)</f>
        <v>0</v>
      </c>
      <c r="AL157" s="13">
        <f ca="1">IFERROR(IF(AL$7=1,LN(OFFSET(DataSet!AJ154,AddModel!AL$5,0)+(AL156*AL$6)),OFFSET(DataSet!AJ154,AddModel!AL$5,0)+(AL156*AL$6)),0)</f>
        <v>0</v>
      </c>
      <c r="AM157" s="13">
        <f ca="1">IFERROR(IF(AM$7=1,LN(OFFSET(DataSet!AK154,AddModel!AM$5,0)+(AM156*AM$6)),OFFSET(DataSet!AK154,AddModel!AM$5,0)+(AM156*AM$6)),0)</f>
        <v>0</v>
      </c>
      <c r="AN157" s="13">
        <f ca="1">IFERROR(IF(AN$7=1,LN(OFFSET(DataSet!AL154,AddModel!AN$5,0)+(AN156*AN$6)),OFFSET(DataSet!AL154,AddModel!AN$5,0)+(AN156*AN$6)),0)</f>
        <v>0</v>
      </c>
      <c r="AO157" s="17">
        <f ca="1">IFERROR(IF(AO$7=1,LN(OFFSET(DataSet!AM154,AddModel!AO$5,0)+(AO156*AO$6)),OFFSET(DataSet!AM154,AddModel!AO$5,0)+(AO156*AO$6)),0)</f>
        <v>52.142857142857402</v>
      </c>
      <c r="AP157" s="17">
        <f ca="1">IFERROR(IF(AP$7=1,LN(OFFSET(DataSet!AN154,AddModel!AP$5,0)+(AP156*AP$6)),OFFSET(DataSet!AN154,AddModel!AP$5,0)+(AP156*AP$6)),0)</f>
        <v>52.285714285714597</v>
      </c>
      <c r="AQ157" s="17">
        <f ca="1">IFERROR(IF(AQ$7=1,LN(OFFSET(DataSet!AO154,AddModel!AQ$5,0)+(AQ156*AQ$6)),OFFSET(DataSet!AO154,AddModel!AQ$5,0)+(AQ156*AQ$6)),0)</f>
        <v>44.000000000000099</v>
      </c>
      <c r="AR157" s="17">
        <f ca="1">IFERROR(IF(AR$7=1,LN(OFFSET(DataSet!AP154,AddModel!AR$5,0)+(AR156*AR$6)),OFFSET(DataSet!AP154,AddModel!AR$5,0)+(AR156*AR$6)),0)</f>
        <v>0</v>
      </c>
      <c r="AS157" s="18">
        <f ca="1">IFERROR(IF(AS$7=1,LN(OFFSET(DataSet!AQ154,AddModel!AS$5,0)+(AS156*AS$6)),OFFSET(DataSet!AQ154,AddModel!AS$5,0)+(AS156*AS$6)),0)</f>
        <v>0</v>
      </c>
      <c r="AT157" s="19">
        <f ca="1">IFERROR(IF(AT$7=1,LN(OFFSET(DataSet!AR154,AddModel!AT$5,0)+(AT156*AT$6)),OFFSET(DataSet!AR154,AddModel!AT$5,0)+(AT156*AT$6)),0)</f>
        <v>-0.458823424469819</v>
      </c>
      <c r="AU157" s="20">
        <f ca="1">IFERROR(IF(AU$7=1,LN(OFFSET(DataSet!AS154,AddModel!AU$5,0)+(AU156*AU$6)),OFFSET(DataSet!AS154,AddModel!AU$5,0)+(AU156*AU$6)),0)</f>
        <v>-4.67153011719025E-2</v>
      </c>
      <c r="AV157" s="20">
        <f ca="1">IFERROR(IF(AV$7=1,LN(OFFSET(DataSet!AT154,AddModel!AV$5,0)+(AV156*AV$6)),OFFSET(DataSet!AT154,AddModel!AV$5,0)+(AV156*AV$6)),0)</f>
        <v>1.89910091182354</v>
      </c>
      <c r="AW157" s="20">
        <f ca="1">IFERROR(IF(AW$7=1,LN(OFFSET(DataSet!AU154,AddModel!AW$5,0)+(AW156*AW$6)),OFFSET(DataSet!AU154,AddModel!AW$5,0)+(AW156*AW$6)),0)</f>
        <v>-0.19532659970067101</v>
      </c>
      <c r="AX157" s="20">
        <f ca="1">IFERROR(IF(AX$7=1,LN(OFFSET(DataSet!AV154,AddModel!AX$5,0)+(AX156*AX$6)),OFFSET(DataSet!AV154,AddModel!AX$5,0)+(AX156*AX$6)),0)</f>
        <v>11.028953277260101</v>
      </c>
      <c r="AY157" s="20">
        <f ca="1">IFERROR(IF(AY$7=1,LN(OFFSET(DataSet!AW154,AddModel!AY$5,0)+(AY156*AY$6)),OFFSET(DataSet!AW154,AddModel!AY$5,0)+(AY156*AY$6)),0)</f>
        <v>5.3830789163255703</v>
      </c>
      <c r="AZ157" s="20">
        <f ca="1">IFERROR(IF(AZ$7=1,LN(OFFSET(DataSet!AX154,AddModel!AZ$5,0)+(AZ156*AZ$6)),OFFSET(DataSet!AX154,AddModel!AZ$5,0)+(AZ156*AZ$6)),0)</f>
        <v>2.5005214020894102</v>
      </c>
      <c r="BA157" s="20">
        <f ca="1">IFERROR(IF(BA$7=1,LN(OFFSET(DataSet!AY154,AddModel!BA$5,0)+(BA156*BA$6)),OFFSET(DataSet!AY154,AddModel!BA$5,0)+(BA156*BA$6)),0)</f>
        <v>10.5701298527903</v>
      </c>
      <c r="BB157" s="20">
        <f ca="1">IFERROR(IF(BB$7=1,LN(OFFSET(DataSet!AZ154,AddModel!BB$5,0)+(BB156*BB$6)),OFFSET(DataSet!AZ154,AddModel!BB$5,0)+(BB156*BB$6)),0)</f>
        <v>2.79180817844692</v>
      </c>
      <c r="BC157" s="20">
        <f ca="1">IFERROR(IF(BC$7=1,LN(OFFSET(DataSet!BA154,AddModel!BC$5,0)+(BC156*BC$6)),OFFSET(DataSet!BA154,AddModel!BC$5,0)+(BC156*BC$6)),0)</f>
        <v>5.3363636151536697</v>
      </c>
      <c r="BD157" s="20">
        <f ca="1">IFERROR(IF(BD$7=1,LN(OFFSET(DataSet!BB154,AddModel!BD$5,0)+(BD156*BD$6)),OFFSET(DataSet!BB154,AddModel!BD$5,0)+(BD156*BD$6)),0)</f>
        <v>4.6909090902704698</v>
      </c>
      <c r="BE157" s="21">
        <f ca="1">IFERROR(IF(BE$7=1,LN(OFFSET(DataSet!BC154,AddModel!BE$5,0)+(BE156*BE$6)),OFFSET(DataSet!BC154,AddModel!BE$5,0)+(BE156*BE$6)),0)</f>
        <v>2.3051948023887401</v>
      </c>
      <c r="BF157" s="16">
        <f ca="1">IFERROR(IF(BF$7=1,LN(OFFSET(DataSet!BD154,AddModel!BF$5,0)+(BF156*BF$6)),OFFSET(DataSet!BD154,AddModel!BF$5,0)+(BF156*BF$6)),0)</f>
        <v>-19</v>
      </c>
      <c r="BG157" s="17">
        <f ca="1">IFERROR(IF(BG$7=1,LN(OFFSET(DataSet!BE154,AddModel!BG$5,0)+(BG156*BG$6)),OFFSET(DataSet!BE154,AddModel!BG$5,0)+(BG156*BG$6)),0)</f>
        <v>-17</v>
      </c>
      <c r="BH157" s="17">
        <f ca="1">IFERROR(IF(BH$7=1,LN(OFFSET(DataSet!BF154,AddModel!BH$5,0)+(BH156*BH$6)),OFFSET(DataSet!BF154,AddModel!BH$5,0)+(BH156*BH$6)),0)</f>
        <v>-59</v>
      </c>
      <c r="BI157" s="17">
        <f ca="1">IFERROR(IF(BI$7=1,LN(OFFSET(DataSet!BG154,AddModel!BI$5,0)+(BI156*BI$6)),OFFSET(DataSet!BG154,AddModel!BI$5,0)+(BI156*BI$6)),0)</f>
        <v>3</v>
      </c>
      <c r="BJ157" s="17">
        <f ca="1">IFERROR(IF(BJ$7=1,LN(OFFSET(DataSet!BH154,AddModel!BJ$5,0)+(BJ156*BJ$6)),OFFSET(DataSet!BH154,AddModel!BJ$5,0)+(BJ156*BJ$6)),0)</f>
        <v>-14</v>
      </c>
      <c r="BK157" s="17">
        <f ca="1">IFERROR(IF(BK$7=1,LN(OFFSET(DataSet!BI154,AddModel!BK$5,0)+(BK156*BK$6)),OFFSET(DataSet!BI154,AddModel!BK$5,0)+(BK156*BK$6)),0)</f>
        <v>5</v>
      </c>
      <c r="BL157" s="17">
        <f ca="1">IFERROR(IF(BL$7=1,LN(OFFSET(DataSet!BJ154,AddModel!BL$5,0)+(BL156*BL$6)),OFFSET(DataSet!BJ154,AddModel!BL$5,0)+(BL156*BL$6)),0)</f>
        <v>98.487139999999997</v>
      </c>
      <c r="BM157" s="17">
        <f ca="1">IFERROR(IF(BM$7=1,LN(OFFSET(DataSet!BK154,AddModel!BM$5,0)+(BM156*BM$6)),OFFSET(DataSet!BK154,AddModel!BM$5,0)+(BM156*BM$6)),0)</f>
        <v>100.3609</v>
      </c>
      <c r="BN157" s="17">
        <f ca="1">IFERROR(IF(BN$7=1,LN(OFFSET(DataSet!BL154,AddModel!BN$5,0)+(BN156*BN$6)),OFFSET(DataSet!BL154,AddModel!BN$5,0)+(BN156*BN$6)),0)</f>
        <v>112.0093</v>
      </c>
      <c r="BO157" s="17">
        <f ca="1">IFERROR(IF(BO$7=1,LN(OFFSET(DataSet!BM154,AddModel!BO$5,0)+(BO156*BO$6)),OFFSET(DataSet!BM154,AddModel!BO$5,0)+(BO156*BO$6)),0)</f>
        <v>146.01220000000001</v>
      </c>
      <c r="BP157" s="17">
        <f ca="1">IFERROR(IF(BP$7=1,LN(OFFSET(DataSet!BN154,AddModel!BP$5,0)+(BP156*BP$6)),OFFSET(DataSet!BN154,AddModel!BP$5,0)+(BP156*BP$6)),0)</f>
        <v>123.4</v>
      </c>
      <c r="BQ157" s="17">
        <f ca="1">IFERROR(IF(BQ$7=1,LN(OFFSET(DataSet!BO154,AddModel!BQ$5,0)+(BQ156*BQ$6)),OFFSET(DataSet!BO154,AddModel!BQ$5,0)+(BQ156*BQ$6)),0)</f>
        <v>113.9376</v>
      </c>
      <c r="BR157" s="17">
        <f ca="1">IFERROR(IF(BR$7=1,LN(OFFSET(DataSet!BP154,AddModel!BR$5,0)+(BR156*BR$6)),OFFSET(DataSet!BP154,AddModel!BR$5,0)+(BR156*BR$6)),0)</f>
        <v>107.59099999999999</v>
      </c>
      <c r="BS157" s="17">
        <f ca="1">IFERROR(IF(BS$7=1,LN(OFFSET(DataSet!BQ154,AddModel!BS$5,0)+(BS156*BS$6)),OFFSET(DataSet!BQ154,AddModel!BS$5,0)+(BS156*BS$6)),0)</f>
        <v>113.9777</v>
      </c>
      <c r="BT157" s="17">
        <f ca="1">IFERROR(IF(BT$7=1,LN(OFFSET(DataSet!BR154,AddModel!BT$5,0)+(BT156*BT$6)),OFFSET(DataSet!BR154,AddModel!BT$5,0)+(BT156*BT$6)),0)</f>
        <v>1394989</v>
      </c>
      <c r="BU157" s="17">
        <f ca="1">IFERROR(IF(BU$7=1,LN(OFFSET(DataSet!BS154,AddModel!BU$5,0)+(BU156*BU$6)),OFFSET(DataSet!BS154,AddModel!BU$5,0)+(BU156*BU$6)),0)</f>
        <v>1108447.6853748099</v>
      </c>
      <c r="BV157" s="17">
        <f ca="1">IFERROR(IF(BV$7=1,LN(OFFSET(DataSet!BT154,AddModel!BV$5,0)+(BV156*BV$6)),OFFSET(DataSet!BT154,AddModel!BV$5,0)+(BV156*BV$6)),0)</f>
        <v>112.0093</v>
      </c>
      <c r="BW157" s="17">
        <f ca="1">IFERROR(IF(BW$7=1,LN(OFFSET(DataSet!BU154,AddModel!BW$5,0)+(BW156*BW$6)),OFFSET(DataSet!BU154,AddModel!BW$5,0)+(BW156*BW$6)),0)</f>
        <v>3.76</v>
      </c>
      <c r="BX157" s="17">
        <f ca="1">IFERROR(IF(BX$7=1,LN(OFFSET(DataSet!BV154,AddModel!BX$5,0)+(BX156*BX$6)),OFFSET(DataSet!BV154,AddModel!BX$5,0)+(BX156*BX$6)),0)</f>
        <v>7.7</v>
      </c>
      <c r="BY157" s="17">
        <f ca="1">IFERROR(IF(BY$7=1,LN(OFFSET(DataSet!BW154,AddModel!BY$5,0)+(BY156*BY$6)),OFFSET(DataSet!BW154,AddModel!BY$5,0)+(BY156*BY$6)),0)</f>
        <v>103.4</v>
      </c>
      <c r="BZ157" s="17">
        <f ca="1">IFERROR(IF(BZ$7=1,LN(OFFSET(DataSet!BX154,AddModel!BZ$5,0)+(BZ156*BZ$6)),OFFSET(DataSet!BX154,AddModel!BZ$5,0)+(BZ156*BZ$6)),0)</f>
        <v>4.7193913300781141</v>
      </c>
      <c r="CA157" s="17">
        <f ca="1">IFERROR(IF(CA$7=1,LN(OFFSET(DataSet!BY154,AddModel!CA$5,0)+(CA156*CA$6)),OFFSET(DataSet!BY154,AddModel!CA$5,0)+(CA156*CA$6)),0)</f>
        <v>110.4</v>
      </c>
      <c r="CB157" s="18">
        <f ca="1">IFERROR(IF(CB$7=1,LN(OFFSET(DataSet!BZ154,AddModel!CB$5,0)+(CB156*CB$6)),OFFSET(DataSet!BZ154,AddModel!CB$5,0)+(CB156*CB$6)),0)</f>
        <v>109</v>
      </c>
      <c r="CC157" s="30">
        <f ca="1">IFERROR(IF(CC$7=1,LN(OFFSET(DataSet!CA154,AddModel!CC$5,0)+(CC156*CC$6)),OFFSET(DataSet!CA154,AddModel!CC$5,0)+(CC156*CC$6)),0)</f>
        <v>-0.21072103131565253</v>
      </c>
      <c r="CD157" s="40">
        <f ca="1">IFERROR(IF(CD$7=1,LN(OFFSET(DataSet!CB154,AddModel!CD$5,0)+(CD156*CD$6)),OFFSET(DataSet!CB154,AddModel!CD$5,0)+(CD156*CD$6)),0)</f>
        <v>2.2170272046323989</v>
      </c>
      <c r="CE157" s="41">
        <f ca="1">IFERROR(IF(CE$7=1,LN(OFFSET(DataSet!CC154,AddModel!CE$5,0)+(CE156*CE$6)),OFFSET(DataSet!CC154,AddModel!CE$5,0)+(CE156*CE$6)),0)</f>
        <v>10.431000000000001</v>
      </c>
      <c r="CF157" s="41">
        <f ca="1">IFERROR(IF(CF$7=1,LN(OFFSET(DataSet!CD154,AddModel!CF$5,0)+(CF156*CF$6)),OFFSET(DataSet!CD154,AddModel!CF$5,0)+(CF156*CF$6)),0)</f>
        <v>8.74</v>
      </c>
      <c r="CG157" s="41">
        <f ca="1">IFERROR(IF(CG$7=1,LN(OFFSET(DataSet!CE154,AddModel!CG$5,0)+(CG156*CG$6)),OFFSET(DataSet!CE154,AddModel!CG$5,0)+(CG156*CG$6)),0)</f>
        <v>9.6999999999999993</v>
      </c>
      <c r="CH157" s="6">
        <f ca="1">IFERROR(IF(CH$7=1,LN(OFFSET(DataSet!CF154,AddModel!CH$5,0)+(CH156*CH$6)),OFFSET(DataSet!CF154,AddModel!CH$5,0)+(CH156*CH$6)),0)</f>
        <v>0.42857142857142855</v>
      </c>
      <c r="CI157" s="6">
        <f ca="1">IFERROR(IF(CI$7=1,LN(OFFSET(DataSet!CG154,AddModel!CI$5,0)+(CI156*CI$6)),OFFSET(DataSet!CG154,AddModel!CI$5,0)+(CI156*CI$6)),0)</f>
        <v>0.5714285714285714</v>
      </c>
      <c r="CJ157">
        <f ca="1">IFERROR(IF(CJ$7=1,LN(OFFSET(DataSet!CH154,AddModel!CJ$5,0)+(CJ156*CJ$6)),OFFSET(DataSet!CH154,AddModel!CJ$5,0)+(CJ156*CJ$6)),0)</f>
        <v>0</v>
      </c>
      <c r="CK157">
        <f ca="1">IFERROR(IF(CK$7=1,LN(OFFSET(DataSet!CI154,AddModel!CK$5,0)+(CK156*CK$6)),OFFSET(DataSet!CI154,AddModel!CK$5,0)+(CK156*CK$6)),0)</f>
        <v>0.42857142857142855</v>
      </c>
      <c r="CL157">
        <f ca="1">IFERROR(IF(CL$7=1,LN(OFFSET(DataSet!CJ154,AddModel!CL$5,0)+(CL156*CL$6)),OFFSET(DataSet!CJ154,AddModel!CL$5,0)+(CL156*CL$6)),0)</f>
        <v>0</v>
      </c>
      <c r="CM157" s="40">
        <f ca="1">IFERROR(IF(CM$7=1,LN(OFFSET(DataSet!CK154,AddModel!CM$5,0)+(CM156*CM$6)),OFFSET(DataSet!CK154,AddModel!CM$5,0)+(CM156*CM$6)),0)</f>
        <v>6.724384809891109E-3</v>
      </c>
      <c r="CN157" s="41">
        <f ca="1">IFERROR(IF(CN$7=1,LN(OFFSET(DataSet!CL154,AddModel!CN$5,0)+(CN156*CN$6)),OFFSET(DataSet!CL154,AddModel!CN$5,0)+(CN156*CN$6)),0)</f>
        <v>2.5523260260670292E-7</v>
      </c>
      <c r="CO157" s="41">
        <f ca="1">IFERROR(IF(CO$7=1,LN(OFFSET(DataSet!CM154,AddModel!CO$5,0)+(CO156*CO$6)),OFFSET(DataSet!CM154,AddModel!CO$5,0)+(CO156*CO$6)),0)</f>
        <v>7.7391342816821278E-16</v>
      </c>
      <c r="CP157" s="41">
        <f ca="1">IFERROR(IF(CP$7=1,LN(OFFSET(DataSet!CN154,AddModel!CP$5,0)+(CP156*CP$6)),OFFSET(DataSet!CN154,AddModel!CP$5,0)+(CP156*CP$6)),0)</f>
        <v>0</v>
      </c>
      <c r="CQ157" s="17">
        <f ca="1">IFERROR(IF(CQ$7=1,LN(OFFSET(DataSet!CO154,AddModel!CQ$5,0)+(CQ156*CQ$6)),OFFSET(DataSet!CO154,AddModel!CQ$5,0)+(CQ156*CQ$6)),0)</f>
        <v>0</v>
      </c>
      <c r="CR157" s="17">
        <f ca="1">IFERROR(IF(CR$7=1,LN(OFFSET(DataSet!CP154,AddModel!CR$5,0)+(CR156*CR$6)),OFFSET(DataSet!CP154,AddModel!CR$5,0)+(CR156*CR$6)),0)</f>
        <v>0</v>
      </c>
      <c r="CS157" s="17">
        <f ca="1">IFERROR(IF(CS$7=1,LN(OFFSET(DataSet!CQ154,AddModel!CS$5,0)+(CS156*CS$6)),OFFSET(DataSet!CQ154,AddModel!CS$5,0)+(CS156*CS$6)),0)</f>
        <v>0</v>
      </c>
      <c r="CT157" s="17">
        <f ca="1">IFERROR(IF(CT$7=1,LN(OFFSET(DataSet!CR154,AddModel!CT$5,0)+(CT156*CT$6)),OFFSET(DataSet!CR154,AddModel!CT$5,0)+(CT156*CT$6)),0)</f>
        <v>16.381105713967877</v>
      </c>
      <c r="CU157" s="20">
        <f ca="1">IFERROR(IF(CU$7=1,LN(OFFSET(DataSet!CS154,AddModel!CU$5,0)+(CU156*CU$6)),OFFSET(DataSet!CS154,AddModel!CU$5,0)+(CU156*CU$6)),0)</f>
        <v>434977.88742023217</v>
      </c>
      <c r="CV157" s="20">
        <f ca="1">IFERROR(IF(CV$7=1,LN(OFFSET(DataSet!CT154,AddModel!CV$5,0)+(CV156*CV$6)),OFFSET(DataSet!CT154,AddModel!CV$5,0)+(CV156*CV$6)),0)</f>
        <v>16299</v>
      </c>
      <c r="CW157" s="20">
        <f ca="1">IFERROR(IF(CW$7=1,LN(OFFSET(DataSet!CU154,AddModel!CW$5,0)+(CW156*CW$6)),OFFSET(DataSet!CU154,AddModel!CW$5,0)+(CW156*CW$6)),0)</f>
        <v>63234.619170572463</v>
      </c>
      <c r="CX157" s="20">
        <f ca="1">IFERROR(IF(CX$7=1,LN(OFFSET(DataSet!CV154,AddModel!CX$5,0)+(CX156*CX$6)),OFFSET(DataSet!CV154,AddModel!CX$5,0)+(CX156*CX$6)),0)</f>
        <v>78263.703892373975</v>
      </c>
      <c r="CY157" s="113">
        <f ca="1">IFERROR(IF(CY$7=1,LN(OFFSET(DataSet!CW154,AddModel!CY$5,0)+(CY156*CY$6)),OFFSET(DataSet!CW154,AddModel!CY$5,0)+(CY156*CY$6)),0)</f>
        <v>78263.703892373975</v>
      </c>
      <c r="CZ157" s="135">
        <f ca="1">IFERROR(IF(CZ$7=1,LN(OFFSET(DataSet!CX154,AddModel!CZ$5,0)+(CZ156*CZ$6)),OFFSET(DataSet!CX154,AddModel!CZ$5,0)+(CZ156*CZ$6)),0)</f>
        <v>1259135.4566398324</v>
      </c>
      <c r="DA157" s="136">
        <f ca="1">IFERROR(IF(DA$7=1,LN(OFFSET(DataSet!CY154,AddModel!DA$5,0)+(DA156*DA$6)),OFFSET(DataSet!CY154,AddModel!DA$5,0)+(DA156*DA$6)),0)</f>
        <v>439529.98737068084</v>
      </c>
      <c r="DB157" s="137">
        <f ca="1">IFERROR(IF(DB$7=1,LN(OFFSET(DataSet!CZ154,AddModel!DB$5,0)+(DB156*DB$6)),OFFSET(DataSet!CZ154,AddModel!DB$5,0)+(DB156*DB$6)),0)</f>
        <v>419326.1327564728</v>
      </c>
    </row>
    <row r="158" spans="1:106" x14ac:dyDescent="0.25">
      <c r="A158" s="134">
        <f ca="1">C158*DataSet!CB155</f>
        <v>2989061.8823169125</v>
      </c>
      <c r="B158" s="1">
        <f t="shared" si="7"/>
        <v>44873</v>
      </c>
      <c r="C158" s="87">
        <f t="shared" ca="1" si="6"/>
        <v>325605.86953343276</v>
      </c>
      <c r="D158" s="87">
        <f t="shared" ca="1" si="5"/>
        <v>329923.38198614231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IFERROR(IF(H$7=1,LN(OFFSET(DataSet!F155,AddModel!H$5,0)+(H157*H$6)),OFFSET(DataSet!F155,AddModel!H$5,0)+(H157*H$6)),0)</f>
        <v>0</v>
      </c>
      <c r="I158" s="13">
        <f ca="1">IFERROR(IF(I$7=1,LN(OFFSET(DataSet!G155,AddModel!I$5,0)+(I157*I$6)),OFFSET(DataSet!G155,AddModel!I$5,0)+(I157*I$6)),0)</f>
        <v>0</v>
      </c>
      <c r="J158" s="13">
        <f ca="1">IFERROR(IF(J$7=1,LN(OFFSET(DataSet!H155,AddModel!J$5,0)+(J157*J$6)),OFFSET(DataSet!H155,AddModel!J$5,0)+(J157*J$6)),0)</f>
        <v>0</v>
      </c>
      <c r="K158" s="13">
        <f ca="1">IFERROR(IF(K$7=1,LN(OFFSET(DataSet!I155,AddModel!K$5,0)+(K157*K$6)),OFFSET(DataSet!I155,AddModel!K$5,0)+(K157*K$6)),0)</f>
        <v>0</v>
      </c>
      <c r="L158" s="13">
        <f ca="1">IFERROR(IF(L$7=1,LN(OFFSET(DataSet!J155,AddModel!L$5,0)+(L157*L$6)),OFFSET(DataSet!J155,AddModel!L$5,0)+(L157*L$6)),0)</f>
        <v>0</v>
      </c>
      <c r="M158" s="13">
        <f ca="1">IFERROR(IF(M$7=1,LN(OFFSET(DataSet!K155,AddModel!M$5,0)+(M157*M$6)),OFFSET(DataSet!K155,AddModel!M$5,0)+(M157*M$6)),0)</f>
        <v>0</v>
      </c>
      <c r="N158" s="13">
        <f ca="1">IFERROR(IF(N$7=1,LN(OFFSET(DataSet!L155,AddModel!N$5,0)+(N157*N$6)),OFFSET(DataSet!L155,AddModel!N$5,0)+(N157*N$6)),0)</f>
        <v>0</v>
      </c>
      <c r="O158" s="13">
        <f ca="1">IFERROR(IF(O$7=1,LN(OFFSET(DataSet!M155,AddModel!O$5,0)+(O157*O$6)),OFFSET(DataSet!M155,AddModel!O$5,0)+(O157*O$6)),0)</f>
        <v>0</v>
      </c>
      <c r="P158" s="13">
        <f ca="1">IFERROR(IF(P$7=1,LN(OFFSET(DataSet!N155,AddModel!P$5,0)+(P157*P$6)),OFFSET(DataSet!N155,AddModel!P$5,0)+(P157*P$6)),0)</f>
        <v>0</v>
      </c>
      <c r="Q158" s="13">
        <f ca="1">IFERROR(IF(Q$7=1,LN(OFFSET(DataSet!O155,AddModel!Q$5,0)+(Q157*Q$6)),OFFSET(DataSet!O155,AddModel!Q$5,0)+(Q157*Q$6)),0)</f>
        <v>0</v>
      </c>
      <c r="R158" s="13">
        <f ca="1">IFERROR(IF(R$7=1,LN(OFFSET(DataSet!P155,AddModel!R$5,0)+(R157*R$6)),OFFSET(DataSet!P155,AddModel!R$5,0)+(R157*R$6)),0)</f>
        <v>1</v>
      </c>
      <c r="S158" s="13">
        <f ca="1">IFERROR(IF(S$7=1,LN(OFFSET(DataSet!Q155,AddModel!S$5,0)+(S157*S$6)),OFFSET(DataSet!Q155,AddModel!S$5,0)+(S157*S$6)),0)</f>
        <v>0</v>
      </c>
      <c r="T158" s="14">
        <f ca="1">IFERROR(IF(T$7=1,LN(OFFSET(DataSet!R155,AddModel!T$5,0)+(T157*T$6)),OFFSET(DataSet!R155,AddModel!T$5,0)+(T157*T$6)),0)</f>
        <v>0</v>
      </c>
      <c r="U158" s="14">
        <f ca="1">IFERROR(IF(U$7=1,LN(OFFSET(DataSet!S155,AddModel!U$5,0)+(U157*U$6)),OFFSET(DataSet!S155,AddModel!U$5,0)+(U157*U$6)),0)</f>
        <v>0</v>
      </c>
      <c r="V158" s="14">
        <f ca="1">IFERROR(IF(V$7=1,LN(OFFSET(DataSet!T155,AddModel!V$5,0)+(V157*V$6)),OFFSET(DataSet!T155,AddModel!V$5,0)+(V157*V$6)),0)</f>
        <v>0</v>
      </c>
      <c r="W158" s="14">
        <f ca="1">IFERROR(IF(W$7=1,LN(OFFSET(DataSet!U155,AddModel!W$5,0)+(W157*W$6)),OFFSET(DataSet!U155,AddModel!W$5,0)+(W157*W$6)),0)</f>
        <v>0</v>
      </c>
      <c r="X158" s="14">
        <f ca="1">IFERROR(IF(X$7=1,LN(OFFSET(DataSet!V155,AddModel!X$5,0)+(X157*X$6)),OFFSET(DataSet!V155,AddModel!X$5,0)+(X157*X$6)),0)</f>
        <v>0</v>
      </c>
      <c r="Y158" s="14">
        <f ca="1">IFERROR(IF(Y$7=1,LN(OFFSET(DataSet!W155,AddModel!Y$5,0)+(Y157*Y$6)),OFFSET(DataSet!W155,AddModel!Y$5,0)+(Y157*Y$6)),0)</f>
        <v>0</v>
      </c>
      <c r="Z158" s="14">
        <f ca="1">IFERROR(IF(Z$7=1,LN(OFFSET(DataSet!X155,AddModel!Z$5,0)+(Z157*Z$6)),OFFSET(DataSet!X155,AddModel!Z$5,0)+(Z157*Z$6)),0)</f>
        <v>0</v>
      </c>
      <c r="AA158" s="14">
        <f ca="1">IFERROR(IF(AA$7=1,LN(OFFSET(DataSet!Y155,AddModel!AA$5,0)+(AA157*AA$6)),OFFSET(DataSet!Y155,AddModel!AA$5,0)+(AA157*AA$6)),0)</f>
        <v>0</v>
      </c>
      <c r="AB158" s="14">
        <f ca="1">IFERROR(IF(AB$7=1,LN(OFFSET(DataSet!Z155,AddModel!AB$5,0)+(AB157*AB$6)),OFFSET(DataSet!Z155,AddModel!AB$5,0)+(AB157*AB$6)),0)</f>
        <v>0</v>
      </c>
      <c r="AC158" s="15">
        <f ca="1">IFERROR(IF(AC$7=1,LN(OFFSET(DataSet!AA155,AddModel!AC$5,0)+(AC157*AC$6)),OFFSET(DataSet!AA155,AddModel!AC$5,0)+(AC157*AC$6)),0)</f>
        <v>0</v>
      </c>
      <c r="AD158" s="15">
        <f ca="1">IFERROR(IF(AD$7=1,LN(OFFSET(DataSet!AB155,AddModel!AD$5,0)+(AD157*AD$6)),OFFSET(DataSet!AB155,AddModel!AD$5,0)+(AD157*AD$6)),0)</f>
        <v>0</v>
      </c>
      <c r="AE158" s="15">
        <f ca="1">IFERROR(IF(AE$7=1,LN(OFFSET(DataSet!AC155,AddModel!AE$5,0)+(AE157*AE$6)),OFFSET(DataSet!AC155,AddModel!AE$5,0)+(AE157*AE$6)),0)</f>
        <v>0</v>
      </c>
      <c r="AF158" s="15">
        <f ca="1">IFERROR(IF(AF$7=1,LN(OFFSET(DataSet!AD155,AddModel!AF$5,0)+(AF157*AF$6)),OFFSET(DataSet!AD155,AddModel!AF$5,0)+(AF157*AF$6)),0)</f>
        <v>0</v>
      </c>
      <c r="AG158" s="15">
        <f ca="1">IFERROR(IF(AG$7=1,LN(OFFSET(DataSet!AE155,AddModel!AG$5,0)+(AG157*AG$6)),OFFSET(DataSet!AE155,AddModel!AG$5,0)+(AG157*AG$6)),0)</f>
        <v>0</v>
      </c>
      <c r="AH158" s="15">
        <f ca="1">IFERROR(IF(AH$7=1,LN(OFFSET(DataSet!AF155,AddModel!AH$5,0)+(AH157*AH$6)),OFFSET(DataSet!AF155,AddModel!AH$5,0)+(AH157*AH$6)),0)</f>
        <v>0</v>
      </c>
      <c r="AI158" s="15">
        <f ca="1">IFERROR(IF(AI$7=1,LN(OFFSET(DataSet!AG155,AddModel!AI$5,0)+(AI157*AI$6)),OFFSET(DataSet!AG155,AddModel!AI$5,0)+(AI157*AI$6)),0)</f>
        <v>0</v>
      </c>
      <c r="AJ158" s="15">
        <f ca="1">IFERROR(IF(AJ$7=1,LN(OFFSET(DataSet!AH155,AddModel!AJ$5,0)+(AJ157*AJ$6)),OFFSET(DataSet!AH155,AddModel!AJ$5,0)+(AJ157*AJ$6)),0)</f>
        <v>0</v>
      </c>
      <c r="AK158" s="15">
        <f ca="1">IFERROR(IF(AK$7=1,LN(OFFSET(DataSet!AI155,AddModel!AK$5,0)+(AK157*AK$6)),OFFSET(DataSet!AI155,AddModel!AK$5,0)+(AK157*AK$6)),0)</f>
        <v>0</v>
      </c>
      <c r="AL158" s="13">
        <f ca="1">IFERROR(IF(AL$7=1,LN(OFFSET(DataSet!AJ155,AddModel!AL$5,0)+(AL157*AL$6)),OFFSET(DataSet!AJ155,AddModel!AL$5,0)+(AL157*AL$6)),0)</f>
        <v>0</v>
      </c>
      <c r="AM158" s="13">
        <f ca="1">IFERROR(IF(AM$7=1,LN(OFFSET(DataSet!AK155,AddModel!AM$5,0)+(AM157*AM$6)),OFFSET(DataSet!AK155,AddModel!AM$5,0)+(AM157*AM$6)),0)</f>
        <v>0</v>
      </c>
      <c r="AN158" s="13">
        <f ca="1">IFERROR(IF(AN$7=1,LN(OFFSET(DataSet!AL155,AddModel!AN$5,0)+(AN157*AN$6)),OFFSET(DataSet!AL155,AddModel!AN$5,0)+(AN157*AN$6)),0)</f>
        <v>0</v>
      </c>
      <c r="AO158" s="17">
        <f ca="1">IFERROR(IF(AO$7=1,LN(OFFSET(DataSet!AM155,AddModel!AO$5,0)+(AO157*AO$6)),OFFSET(DataSet!AM155,AddModel!AO$5,0)+(AO157*AO$6)),0)</f>
        <v>52.142857142857402</v>
      </c>
      <c r="AP158" s="17">
        <f ca="1">IFERROR(IF(AP$7=1,LN(OFFSET(DataSet!AN155,AddModel!AP$5,0)+(AP157*AP$6)),OFFSET(DataSet!AN155,AddModel!AP$5,0)+(AP157*AP$6)),0)</f>
        <v>52.285714285714597</v>
      </c>
      <c r="AQ158" s="17">
        <f ca="1">IFERROR(IF(AQ$7=1,LN(OFFSET(DataSet!AO155,AddModel!AQ$5,0)+(AQ157*AQ$6)),OFFSET(DataSet!AO155,AddModel!AQ$5,0)+(AQ157*AQ$6)),0)</f>
        <v>45.000000000000199</v>
      </c>
      <c r="AR158" s="17">
        <f ca="1">IFERROR(IF(AR$7=1,LN(OFFSET(DataSet!AP155,AddModel!AR$5,0)+(AR157*AR$6)),OFFSET(DataSet!AP155,AddModel!AR$5,0)+(AR157*AR$6)),0)</f>
        <v>0</v>
      </c>
      <c r="AS158" s="18">
        <f ca="1">IFERROR(IF(AS$7=1,LN(OFFSET(DataSet!AQ155,AddModel!AS$5,0)+(AS157*AS$6)),OFFSET(DataSet!AQ155,AddModel!AS$5,0)+(AS157*AS$6)),0)</f>
        <v>0</v>
      </c>
      <c r="AT158" s="19">
        <f ca="1">IFERROR(IF(AT$7=1,LN(OFFSET(DataSet!AR155,AddModel!AT$5,0)+(AT157*AT$6)),OFFSET(DataSet!AR155,AddModel!AT$5,0)+(AT157*AT$6)),0)</f>
        <v>-0.14170405548555801</v>
      </c>
      <c r="AU158" s="20">
        <f ca="1">IFERROR(IF(AU$7=1,LN(OFFSET(DataSet!AS155,AddModel!AU$5,0)+(AU157*AU$6)),OFFSET(DataSet!AS155,AddModel!AU$5,0)+(AU157*AU$6)),0)</f>
        <v>-0.595189555466622</v>
      </c>
      <c r="AV158" s="20">
        <f ca="1">IFERROR(IF(AV$7=1,LN(OFFSET(DataSet!AT155,AddModel!AV$5,0)+(AV157*AV$6)),OFFSET(DataSet!AT155,AddModel!AV$5,0)+(AV157*AV$6)),0)</f>
        <v>1.4489816329074201</v>
      </c>
      <c r="AW158" s="20">
        <f ca="1">IFERROR(IF(AW$7=1,LN(OFFSET(DataSet!AU155,AddModel!AW$5,0)+(AW157*AW$6)),OFFSET(DataSet!AU155,AddModel!AW$5,0)+(AW157*AW$6)),0)</f>
        <v>-0.671181195147043</v>
      </c>
      <c r="AX158" s="20">
        <f ca="1">IFERROR(IF(AX$7=1,LN(OFFSET(DataSet!AV155,AddModel!AX$5,0)+(AX157*AX$6)),OFFSET(DataSet!AV155,AddModel!AX$5,0)+(AX157*AX$6)),0)</f>
        <v>9.9611846108836808</v>
      </c>
      <c r="AY158" s="20">
        <f ca="1">IFERROR(IF(AY$7=1,LN(OFFSET(DataSet!AW155,AddModel!AY$5,0)+(AY157*AY$6)),OFFSET(DataSet!AW155,AddModel!AY$5,0)+(AY157*AY$6)),0)</f>
        <v>4.4302544963952597</v>
      </c>
      <c r="AZ158" s="20">
        <f ca="1">IFERROR(IF(AZ$7=1,LN(OFFSET(DataSet!AX155,AddModel!AZ$5,0)+(AZ157*AZ$6)),OFFSET(DataSet!AX155,AddModel!AZ$5,0)+(AZ157*AZ$6)),0)</f>
        <v>2.2620902853787999</v>
      </c>
      <c r="BA158" s="20">
        <f ca="1">IFERROR(IF(BA$7=1,LN(OFFSET(DataSet!AY155,AddModel!BA$5,0)+(BA157*BA$6)),OFFSET(DataSet!AY155,AddModel!BA$5,0)+(BA157*BA$6)),0)</f>
        <v>9.8194805553981208</v>
      </c>
      <c r="BB158" s="20">
        <f ca="1">IFERROR(IF(BB$7=1,LN(OFFSET(DataSet!AZ155,AddModel!BB$5,0)+(BB157*BB$6)),OFFSET(DataSet!AZ155,AddModel!BB$5,0)+(BB157*BB$6)),0)</f>
        <v>2.6055638269018102</v>
      </c>
      <c r="BC158" s="20">
        <f ca="1">IFERROR(IF(BC$7=1,LN(OFFSET(DataSet!BA155,AddModel!BC$5,0)+(BC157*BC$6)),OFFSET(DataSet!BA155,AddModel!BC$5,0)+(BC157*BC$6)),0)</f>
        <v>3.8350649409286302</v>
      </c>
      <c r="BD158" s="20">
        <f ca="1">IFERROR(IF(BD$7=1,LN(OFFSET(DataSet!BB155,AddModel!BD$5,0)+(BD157*BD$6)),OFFSET(DataSet!BB155,AddModel!BD$5,0)+(BD157*BD$6)),0)</f>
        <v>4.0545454598092396</v>
      </c>
      <c r="BE158" s="21">
        <f ca="1">IFERROR(IF(BE$7=1,LN(OFFSET(DataSet!BC155,AddModel!BE$5,0)+(BE157*BE$6)),OFFSET(DataSet!BC155,AddModel!BE$5,0)+(BE157*BE$6)),0)</f>
        <v>1.59090909023176</v>
      </c>
      <c r="BF158" s="16">
        <f ca="1">IFERROR(IF(BF$7=1,LN(OFFSET(DataSet!BD155,AddModel!BF$5,0)+(BF157*BF$6)),OFFSET(DataSet!BD155,AddModel!BF$5,0)+(BF157*BF$6)),0)</f>
        <v>-19</v>
      </c>
      <c r="BG158" s="17">
        <f ca="1">IFERROR(IF(BG$7=1,LN(OFFSET(DataSet!BE155,AddModel!BG$5,0)+(BG157*BG$6)),OFFSET(DataSet!BE155,AddModel!BG$5,0)+(BG157*BG$6)),0)</f>
        <v>-17</v>
      </c>
      <c r="BH158" s="17">
        <f ca="1">IFERROR(IF(BH$7=1,LN(OFFSET(DataSet!BF155,AddModel!BH$5,0)+(BH157*BH$6)),OFFSET(DataSet!BF155,AddModel!BH$5,0)+(BH157*BH$6)),0)</f>
        <v>-59</v>
      </c>
      <c r="BI158" s="17">
        <f ca="1">IFERROR(IF(BI$7=1,LN(OFFSET(DataSet!BG155,AddModel!BI$5,0)+(BI157*BI$6)),OFFSET(DataSet!BG155,AddModel!BI$5,0)+(BI157*BI$6)),0)</f>
        <v>3</v>
      </c>
      <c r="BJ158" s="17">
        <f ca="1">IFERROR(IF(BJ$7=1,LN(OFFSET(DataSet!BH155,AddModel!BJ$5,0)+(BJ157*BJ$6)),OFFSET(DataSet!BH155,AddModel!BJ$5,0)+(BJ157*BJ$6)),0)</f>
        <v>-14</v>
      </c>
      <c r="BK158" s="17">
        <f ca="1">IFERROR(IF(BK$7=1,LN(OFFSET(DataSet!BI155,AddModel!BK$5,0)+(BK157*BK$6)),OFFSET(DataSet!BI155,AddModel!BK$5,0)+(BK157*BK$6)),0)</f>
        <v>5</v>
      </c>
      <c r="BL158" s="17">
        <f ca="1">IFERROR(IF(BL$7=1,LN(OFFSET(DataSet!BJ155,AddModel!BL$5,0)+(BL157*BL$6)),OFFSET(DataSet!BJ155,AddModel!BL$5,0)+(BL157*BL$6)),0)</f>
        <v>98.487139999999997</v>
      </c>
      <c r="BM158" s="17">
        <f ca="1">IFERROR(IF(BM$7=1,LN(OFFSET(DataSet!BK155,AddModel!BM$5,0)+(BM157*BM$6)),OFFSET(DataSet!BK155,AddModel!BM$5,0)+(BM157*BM$6)),0)</f>
        <v>100.3609</v>
      </c>
      <c r="BN158" s="17">
        <f ca="1">IFERROR(IF(BN$7=1,LN(OFFSET(DataSet!BL155,AddModel!BN$5,0)+(BN157*BN$6)),OFFSET(DataSet!BL155,AddModel!BN$5,0)+(BN157*BN$6)),0)</f>
        <v>112.0093</v>
      </c>
      <c r="BO158" s="17">
        <f ca="1">IFERROR(IF(BO$7=1,LN(OFFSET(DataSet!BM155,AddModel!BO$5,0)+(BO157*BO$6)),OFFSET(DataSet!BM155,AddModel!BO$5,0)+(BO157*BO$6)),0)</f>
        <v>146.01220000000001</v>
      </c>
      <c r="BP158" s="17">
        <f ca="1">IFERROR(IF(BP$7=1,LN(OFFSET(DataSet!BN155,AddModel!BP$5,0)+(BP157*BP$6)),OFFSET(DataSet!BN155,AddModel!BP$5,0)+(BP157*BP$6)),0)</f>
        <v>123.4</v>
      </c>
      <c r="BQ158" s="17">
        <f ca="1">IFERROR(IF(BQ$7=1,LN(OFFSET(DataSet!BO155,AddModel!BQ$5,0)+(BQ157*BQ$6)),OFFSET(DataSet!BO155,AddModel!BQ$5,0)+(BQ157*BQ$6)),0)</f>
        <v>113.9376</v>
      </c>
      <c r="BR158" s="17">
        <f ca="1">IFERROR(IF(BR$7=1,LN(OFFSET(DataSet!BP155,AddModel!BR$5,0)+(BR157*BR$6)),OFFSET(DataSet!BP155,AddModel!BR$5,0)+(BR157*BR$6)),0)</f>
        <v>107.59099999999999</v>
      </c>
      <c r="BS158" s="17">
        <f ca="1">IFERROR(IF(BS$7=1,LN(OFFSET(DataSet!BQ155,AddModel!BS$5,0)+(BS157*BS$6)),OFFSET(DataSet!BQ155,AddModel!BS$5,0)+(BS157*BS$6)),0)</f>
        <v>113.9777</v>
      </c>
      <c r="BT158" s="17">
        <f ca="1">IFERROR(IF(BT$7=1,LN(OFFSET(DataSet!BR155,AddModel!BT$5,0)+(BT157*BT$6)),OFFSET(DataSet!BR155,AddModel!BT$5,0)+(BT157*BT$6)),0)</f>
        <v>1394989</v>
      </c>
      <c r="BU158" s="17">
        <f ca="1">IFERROR(IF(BU$7=1,LN(OFFSET(DataSet!BS155,AddModel!BU$5,0)+(BU157*BU$6)),OFFSET(DataSet!BS155,AddModel!BU$5,0)+(BU157*BU$6)),0)</f>
        <v>1108447.6853748099</v>
      </c>
      <c r="BV158" s="17">
        <f ca="1">IFERROR(IF(BV$7=1,LN(OFFSET(DataSet!BT155,AddModel!BV$5,0)+(BV157*BV$6)),OFFSET(DataSet!BT155,AddModel!BV$5,0)+(BV157*BV$6)),0)</f>
        <v>112.0093</v>
      </c>
      <c r="BW158" s="17">
        <f ca="1">IFERROR(IF(BW$7=1,LN(OFFSET(DataSet!BU155,AddModel!BW$5,0)+(BW157*BW$6)),OFFSET(DataSet!BU155,AddModel!BW$5,0)+(BW157*BW$6)),0)</f>
        <v>3.76</v>
      </c>
      <c r="BX158" s="17">
        <f ca="1">IFERROR(IF(BX$7=1,LN(OFFSET(DataSet!BV155,AddModel!BX$5,0)+(BX157*BX$6)),OFFSET(DataSet!BV155,AddModel!BX$5,0)+(BX157*BX$6)),0)</f>
        <v>7.7</v>
      </c>
      <c r="BY158" s="17">
        <f ca="1">IFERROR(IF(BY$7=1,LN(OFFSET(DataSet!BW155,AddModel!BY$5,0)+(BY157*BY$6)),OFFSET(DataSet!BW155,AddModel!BY$5,0)+(BY157*BY$6)),0)</f>
        <v>103.4</v>
      </c>
      <c r="BZ158" s="17">
        <f ca="1">IFERROR(IF(BZ$7=1,LN(OFFSET(DataSet!BX155,AddModel!BZ$5,0)+(BZ157*BZ$6)),OFFSET(DataSet!BX155,AddModel!BZ$5,0)+(BZ157*BZ$6)),0)</f>
        <v>4.7193913300781141</v>
      </c>
      <c r="CA158" s="17">
        <f ca="1">IFERROR(IF(CA$7=1,LN(OFFSET(DataSet!BY155,AddModel!CA$5,0)+(CA157*CA$6)),OFFSET(DataSet!BY155,AddModel!CA$5,0)+(CA157*CA$6)),0)</f>
        <v>110.4</v>
      </c>
      <c r="CB158" s="18">
        <f ca="1">IFERROR(IF(CB$7=1,LN(OFFSET(DataSet!BZ155,AddModel!CB$5,0)+(CB157*CB$6)),OFFSET(DataSet!BZ155,AddModel!CB$5,0)+(CB157*CB$6)),0)</f>
        <v>109</v>
      </c>
      <c r="CC158" s="30">
        <f ca="1">IFERROR(IF(CC$7=1,LN(OFFSET(DataSet!CA155,AddModel!CC$5,0)+(CC157*CC$6)),OFFSET(DataSet!CA155,AddModel!CC$5,0)+(CC157*CC$6)),0)</f>
        <v>-0.21072103131565253</v>
      </c>
      <c r="CD158" s="40">
        <f ca="1">IFERROR(IF(CD$7=1,LN(OFFSET(DataSet!CB155,AddModel!CD$5,0)+(CD157*CD$6)),OFFSET(DataSet!CB155,AddModel!CD$5,0)+(CD157*CD$6)),0)</f>
        <v>2.2170272046323989</v>
      </c>
      <c r="CE158" s="41">
        <f ca="1">IFERROR(IF(CE$7=1,LN(OFFSET(DataSet!CC155,AddModel!CE$5,0)+(CE157*CE$6)),OFFSET(DataSet!CC155,AddModel!CE$5,0)+(CE157*CE$6)),0)</f>
        <v>10.431000000000001</v>
      </c>
      <c r="CF158" s="41">
        <f ca="1">IFERROR(IF(CF$7=1,LN(OFFSET(DataSet!CD155,AddModel!CF$5,0)+(CF157*CF$6)),OFFSET(DataSet!CD155,AddModel!CF$5,0)+(CF157*CF$6)),0)</f>
        <v>8.74</v>
      </c>
      <c r="CG158" s="41">
        <f ca="1">IFERROR(IF(CG$7=1,LN(OFFSET(DataSet!CE155,AddModel!CG$5,0)+(CG157*CG$6)),OFFSET(DataSet!CE155,AddModel!CG$5,0)+(CG157*CG$6)),0)</f>
        <v>9.6999999999999993</v>
      </c>
      <c r="CH158" s="6">
        <f ca="1">IFERROR(IF(CH$7=1,LN(OFFSET(DataSet!CF155,AddModel!CH$5,0)+(CH157*CH$6)),OFFSET(DataSet!CF155,AddModel!CH$5,0)+(CH157*CH$6)),0)</f>
        <v>0</v>
      </c>
      <c r="CI158" s="6">
        <f ca="1">IFERROR(IF(CI$7=1,LN(OFFSET(DataSet!CG155,AddModel!CI$5,0)+(CI157*CI$6)),OFFSET(DataSet!CG155,AddModel!CI$5,0)+(CI157*CI$6)),0)</f>
        <v>1</v>
      </c>
      <c r="CJ158">
        <f ca="1">IFERROR(IF(CJ$7=1,LN(OFFSET(DataSet!CH155,AddModel!CJ$5,0)+(CJ157*CJ$6)),OFFSET(DataSet!CH155,AddModel!CJ$5,0)+(CJ157*CJ$6)),0)</f>
        <v>0</v>
      </c>
      <c r="CK158">
        <f ca="1">IFERROR(IF(CK$7=1,LN(OFFSET(DataSet!CI155,AddModel!CK$5,0)+(CK157*CK$6)),OFFSET(DataSet!CI155,AddModel!CK$5,0)+(CK157*CK$6)),0)</f>
        <v>0</v>
      </c>
      <c r="CL158">
        <f ca="1">IFERROR(IF(CL$7=1,LN(OFFSET(DataSet!CJ155,AddModel!CL$5,0)+(CL157*CL$6)),OFFSET(DataSet!CJ155,AddModel!CL$5,0)+(CL157*CL$6)),0)</f>
        <v>0</v>
      </c>
      <c r="CM158" s="40">
        <f ca="1">IFERROR(IF(CM$7=1,LN(OFFSET(DataSet!CK155,AddModel!CM$5,0)+(CM157*CM$6)),OFFSET(DataSet!CK155,AddModel!CM$5,0)+(CM157*CM$6)),0)</f>
        <v>5.3795078479128879E-3</v>
      </c>
      <c r="CN158" s="41">
        <f ca="1">IFERROR(IF(CN$7=1,LN(OFFSET(DataSet!CL155,AddModel!CN$5,0)+(CN157*CN$6)),OFFSET(DataSet!CL155,AddModel!CN$5,0)+(CN157*CN$6)),0)</f>
        <v>1.7866282182469203E-7</v>
      </c>
      <c r="CO158" s="41">
        <f ca="1">IFERROR(IF(CO$7=1,LN(OFFSET(DataSet!CM155,AddModel!CO$5,0)+(CO157*CO$6)),OFFSET(DataSet!CM155,AddModel!CO$5,0)+(CO157*CO$6)),0)</f>
        <v>4.6434805690092769E-16</v>
      </c>
      <c r="CP158" s="41">
        <f ca="1">IFERROR(IF(CP$7=1,LN(OFFSET(DataSet!CN155,AddModel!CP$5,0)+(CP157*CP$6)),OFFSET(DataSet!CN155,AddModel!CP$5,0)+(CP157*CP$6)),0)</f>
        <v>0</v>
      </c>
      <c r="CQ158" s="17">
        <f ca="1">IFERROR(IF(CQ$7=1,LN(OFFSET(DataSet!CO155,AddModel!CQ$5,0)+(CQ157*CQ$6)),OFFSET(DataSet!CO155,AddModel!CQ$5,0)+(CQ157*CQ$6)),0)</f>
        <v>0</v>
      </c>
      <c r="CR158" s="17">
        <f ca="1">IFERROR(IF(CR$7=1,LN(OFFSET(DataSet!CP155,AddModel!CR$5,0)+(CR157*CR$6)),OFFSET(DataSet!CP155,AddModel!CR$5,0)+(CR157*CR$6)),0)</f>
        <v>0</v>
      </c>
      <c r="CS158" s="17">
        <f ca="1">IFERROR(IF(CS$7=1,LN(OFFSET(DataSet!CQ155,AddModel!CS$5,0)+(CS157*CS$6)),OFFSET(DataSet!CQ155,AddModel!CS$5,0)+(CS157*CS$6)),0)</f>
        <v>0</v>
      </c>
      <c r="CT158" s="17">
        <f ca="1">IFERROR(IF(CT$7=1,LN(OFFSET(DataSet!CR155,AddModel!CT$5,0)+(CT157*CT$6)),OFFSET(DataSet!CR155,AddModel!CT$5,0)+(CT157*CT$6)),0)</f>
        <v>11.466773999777512</v>
      </c>
      <c r="CU158" s="20">
        <f ca="1">IFERROR(IF(CU$7=1,LN(OFFSET(DataSet!CS155,AddModel!CU$5,0)+(CU157*CU$6)),OFFSET(DataSet!CS155,AddModel!CU$5,0)+(CU157*CU$6)),0)</f>
        <v>367643.85698949476</v>
      </c>
      <c r="CV158" s="20">
        <f ca="1">IFERROR(IF(CV$7=1,LN(OFFSET(DataSet!CT155,AddModel!CV$5,0)+(CV157*CV$6)),OFFSET(DataSet!CT155,AddModel!CV$5,0)+(CV157*CV$6)),0)</f>
        <v>120134.72727272728</v>
      </c>
      <c r="CW158" s="20">
        <f ca="1">IFERROR(IF(CW$7=1,LN(OFFSET(DataSet!CU155,AddModel!CW$5,0)+(CW157*CW$6)),OFFSET(DataSet!CU155,AddModel!CW$5,0)+(CW157*CW$6)),0)</f>
        <v>64245.662396302476</v>
      </c>
      <c r="CX158" s="20">
        <f ca="1">IFERROR(IF(CX$7=1,LN(OFFSET(DataSet!CV155,AddModel!CX$5,0)+(CX157*CX$6)),OFFSET(DataSet!CV155,AddModel!CX$5,0)+(CX157*CX$6)),0)</f>
        <v>154691.86521999526</v>
      </c>
      <c r="CY158" s="113">
        <f ca="1">IFERROR(IF(CY$7=1,LN(OFFSET(DataSet!CW155,AddModel!CY$5,0)+(CY157*CY$6)),OFFSET(DataSet!CW155,AddModel!CY$5,0)+(CY157*CY$6)),0)</f>
        <v>154691.86521999526</v>
      </c>
      <c r="CZ158" s="135">
        <f ca="1">IFERROR(IF(CZ$7=1,LN(OFFSET(DataSet!CX155,AddModel!CZ$5,0)+(CZ157*CZ$6)),OFFSET(DataSet!CX155,AddModel!CZ$5,0)+(CZ157*CZ$6)),0)</f>
        <v>1121256.3653118659</v>
      </c>
      <c r="DA158" s="136">
        <f ca="1">IFERROR(IF(DA$7=1,LN(OFFSET(DataSet!CY155,AddModel!DA$5,0)+(DA157*DA$6)),OFFSET(DataSet!CY155,AddModel!DA$5,0)+(DA157*DA$6)),0)</f>
        <v>501791.98989654472</v>
      </c>
      <c r="DB158" s="137">
        <f ca="1">IFERROR(IF(DB$7=1,LN(OFFSET(DataSet!CZ155,AddModel!DB$5,0)+(DB157*DB$6)),OFFSET(DataSet!CZ155,AddModel!DB$5,0)+(DB157*DB$6)),0)</f>
        <v>358840.90620517824</v>
      </c>
    </row>
    <row r="159" spans="1:106" x14ac:dyDescent="0.25">
      <c r="A159" s="134">
        <f ca="1">C159*DataSet!CB156</f>
        <v>3115770.466615546</v>
      </c>
      <c r="B159" s="1">
        <f t="shared" si="7"/>
        <v>44880</v>
      </c>
      <c r="C159" s="87">
        <f t="shared" ca="1" si="6"/>
        <v>339408.54756160633</v>
      </c>
      <c r="D159" s="87">
        <f t="shared" ca="1" si="5"/>
        <v>340171.20867623237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IFERROR(IF(H$7=1,LN(OFFSET(DataSet!F156,AddModel!H$5,0)+(H158*H$6)),OFFSET(DataSet!F156,AddModel!H$5,0)+(H158*H$6)),0)</f>
        <v>0</v>
      </c>
      <c r="I159" s="13">
        <f ca="1">IFERROR(IF(I$7=1,LN(OFFSET(DataSet!G156,AddModel!I$5,0)+(I158*I$6)),OFFSET(DataSet!G156,AddModel!I$5,0)+(I158*I$6)),0)</f>
        <v>0</v>
      </c>
      <c r="J159" s="13">
        <f ca="1">IFERROR(IF(J$7=1,LN(OFFSET(DataSet!H156,AddModel!J$5,0)+(J158*J$6)),OFFSET(DataSet!H156,AddModel!J$5,0)+(J158*J$6)),0)</f>
        <v>0</v>
      </c>
      <c r="K159" s="13">
        <f ca="1">IFERROR(IF(K$7=1,LN(OFFSET(DataSet!I156,AddModel!K$5,0)+(K158*K$6)),OFFSET(DataSet!I156,AddModel!K$5,0)+(K158*K$6)),0)</f>
        <v>0</v>
      </c>
      <c r="L159" s="13">
        <f ca="1">IFERROR(IF(L$7=1,LN(OFFSET(DataSet!J156,AddModel!L$5,0)+(L158*L$6)),OFFSET(DataSet!J156,AddModel!L$5,0)+(L158*L$6)),0)</f>
        <v>0</v>
      </c>
      <c r="M159" s="13">
        <f ca="1">IFERROR(IF(M$7=1,LN(OFFSET(DataSet!K156,AddModel!M$5,0)+(M158*M$6)),OFFSET(DataSet!K156,AddModel!M$5,0)+(M158*M$6)),0)</f>
        <v>0</v>
      </c>
      <c r="N159" s="13">
        <f ca="1">IFERROR(IF(N$7=1,LN(OFFSET(DataSet!L156,AddModel!N$5,0)+(N158*N$6)),OFFSET(DataSet!L156,AddModel!N$5,0)+(N158*N$6)),0)</f>
        <v>0</v>
      </c>
      <c r="O159" s="13">
        <f ca="1">IFERROR(IF(O$7=1,LN(OFFSET(DataSet!M156,AddModel!O$5,0)+(O158*O$6)),OFFSET(DataSet!M156,AddModel!O$5,0)+(O158*O$6)),0)</f>
        <v>0</v>
      </c>
      <c r="P159" s="13">
        <f ca="1">IFERROR(IF(P$7=1,LN(OFFSET(DataSet!N156,AddModel!P$5,0)+(P158*P$6)),OFFSET(DataSet!N156,AddModel!P$5,0)+(P158*P$6)),0)</f>
        <v>0</v>
      </c>
      <c r="Q159" s="13">
        <f ca="1">IFERROR(IF(Q$7=1,LN(OFFSET(DataSet!O156,AddModel!Q$5,0)+(Q158*Q$6)),OFFSET(DataSet!O156,AddModel!Q$5,0)+(Q158*Q$6)),0)</f>
        <v>0</v>
      </c>
      <c r="R159" s="13">
        <f ca="1">IFERROR(IF(R$7=1,LN(OFFSET(DataSet!P156,AddModel!R$5,0)+(R158*R$6)),OFFSET(DataSet!P156,AddModel!R$5,0)+(R158*R$6)),0)</f>
        <v>1</v>
      </c>
      <c r="S159" s="13">
        <f ca="1">IFERROR(IF(S$7=1,LN(OFFSET(DataSet!Q156,AddModel!S$5,0)+(S158*S$6)),OFFSET(DataSet!Q156,AddModel!S$5,0)+(S158*S$6)),0)</f>
        <v>0</v>
      </c>
      <c r="T159" s="14">
        <f ca="1">IFERROR(IF(T$7=1,LN(OFFSET(DataSet!R156,AddModel!T$5,0)+(T158*T$6)),OFFSET(DataSet!R156,AddModel!T$5,0)+(T158*T$6)),0)</f>
        <v>0</v>
      </c>
      <c r="U159" s="14">
        <f ca="1">IFERROR(IF(U$7=1,LN(OFFSET(DataSet!S156,AddModel!U$5,0)+(U158*U$6)),OFFSET(DataSet!S156,AddModel!U$5,0)+(U158*U$6)),0)</f>
        <v>0</v>
      </c>
      <c r="V159" s="14">
        <f ca="1">IFERROR(IF(V$7=1,LN(OFFSET(DataSet!T156,AddModel!V$5,0)+(V158*V$6)),OFFSET(DataSet!T156,AddModel!V$5,0)+(V158*V$6)),0)</f>
        <v>0</v>
      </c>
      <c r="W159" s="14">
        <f ca="1">IFERROR(IF(W$7=1,LN(OFFSET(DataSet!U156,AddModel!W$5,0)+(W158*W$6)),OFFSET(DataSet!U156,AddModel!W$5,0)+(W158*W$6)),0)</f>
        <v>0</v>
      </c>
      <c r="X159" s="14">
        <f ca="1">IFERROR(IF(X$7=1,LN(OFFSET(DataSet!V156,AddModel!X$5,0)+(X158*X$6)),OFFSET(DataSet!V156,AddModel!X$5,0)+(X158*X$6)),0)</f>
        <v>0</v>
      </c>
      <c r="Y159" s="14">
        <f ca="1">IFERROR(IF(Y$7=1,LN(OFFSET(DataSet!W156,AddModel!Y$5,0)+(Y158*Y$6)),OFFSET(DataSet!W156,AddModel!Y$5,0)+(Y158*Y$6)),0)</f>
        <v>0</v>
      </c>
      <c r="Z159" s="14">
        <f ca="1">IFERROR(IF(Z$7=1,LN(OFFSET(DataSet!X156,AddModel!Z$5,0)+(Z158*Z$6)),OFFSET(DataSet!X156,AddModel!Z$5,0)+(Z158*Z$6)),0)</f>
        <v>0</v>
      </c>
      <c r="AA159" s="14">
        <f ca="1">IFERROR(IF(AA$7=1,LN(OFFSET(DataSet!Y156,AddModel!AA$5,0)+(AA158*AA$6)),OFFSET(DataSet!Y156,AddModel!AA$5,0)+(AA158*AA$6)),0)</f>
        <v>0</v>
      </c>
      <c r="AB159" s="14">
        <f ca="1">IFERROR(IF(AB$7=1,LN(OFFSET(DataSet!Z156,AddModel!AB$5,0)+(AB158*AB$6)),OFFSET(DataSet!Z156,AddModel!AB$5,0)+(AB158*AB$6)),0)</f>
        <v>0</v>
      </c>
      <c r="AC159" s="15">
        <f ca="1">IFERROR(IF(AC$7=1,LN(OFFSET(DataSet!AA156,AddModel!AC$5,0)+(AC158*AC$6)),OFFSET(DataSet!AA156,AddModel!AC$5,0)+(AC158*AC$6)),0)</f>
        <v>0</v>
      </c>
      <c r="AD159" s="15">
        <f ca="1">IFERROR(IF(AD$7=1,LN(OFFSET(DataSet!AB156,AddModel!AD$5,0)+(AD158*AD$6)),OFFSET(DataSet!AB156,AddModel!AD$5,0)+(AD158*AD$6)),0)</f>
        <v>0</v>
      </c>
      <c r="AE159" s="15">
        <f ca="1">IFERROR(IF(AE$7=1,LN(OFFSET(DataSet!AC156,AddModel!AE$5,0)+(AE158*AE$6)),OFFSET(DataSet!AC156,AddModel!AE$5,0)+(AE158*AE$6)),0)</f>
        <v>0</v>
      </c>
      <c r="AF159" s="15">
        <f ca="1">IFERROR(IF(AF$7=1,LN(OFFSET(DataSet!AD156,AddModel!AF$5,0)+(AF158*AF$6)),OFFSET(DataSet!AD156,AddModel!AF$5,0)+(AF158*AF$6)),0)</f>
        <v>0</v>
      </c>
      <c r="AG159" s="15">
        <f ca="1">IFERROR(IF(AG$7=1,LN(OFFSET(DataSet!AE156,AddModel!AG$5,0)+(AG158*AG$6)),OFFSET(DataSet!AE156,AddModel!AG$5,0)+(AG158*AG$6)),0)</f>
        <v>0</v>
      </c>
      <c r="AH159" s="15">
        <f ca="1">IFERROR(IF(AH$7=1,LN(OFFSET(DataSet!AF156,AddModel!AH$5,0)+(AH158*AH$6)),OFFSET(DataSet!AF156,AddModel!AH$5,0)+(AH158*AH$6)),0)</f>
        <v>0</v>
      </c>
      <c r="AI159" s="15">
        <f ca="1">IFERROR(IF(AI$7=1,LN(OFFSET(DataSet!AG156,AddModel!AI$5,0)+(AI158*AI$6)),OFFSET(DataSet!AG156,AddModel!AI$5,0)+(AI158*AI$6)),0)</f>
        <v>0</v>
      </c>
      <c r="AJ159" s="15">
        <f ca="1">IFERROR(IF(AJ$7=1,LN(OFFSET(DataSet!AH156,AddModel!AJ$5,0)+(AJ158*AJ$6)),OFFSET(DataSet!AH156,AddModel!AJ$5,0)+(AJ158*AJ$6)),0)</f>
        <v>0</v>
      </c>
      <c r="AK159" s="15">
        <f ca="1">IFERROR(IF(AK$7=1,LN(OFFSET(DataSet!AI156,AddModel!AK$5,0)+(AK158*AK$6)),OFFSET(DataSet!AI156,AddModel!AK$5,0)+(AK158*AK$6)),0)</f>
        <v>0</v>
      </c>
      <c r="AL159" s="13">
        <f ca="1">IFERROR(IF(AL$7=1,LN(OFFSET(DataSet!AJ156,AddModel!AL$5,0)+(AL158*AL$6)),OFFSET(DataSet!AJ156,AddModel!AL$5,0)+(AL158*AL$6)),0)</f>
        <v>0</v>
      </c>
      <c r="AM159" s="13">
        <f ca="1">IFERROR(IF(AM$7=1,LN(OFFSET(DataSet!AK156,AddModel!AM$5,0)+(AM158*AM$6)),OFFSET(DataSet!AK156,AddModel!AM$5,0)+(AM158*AM$6)),0)</f>
        <v>0</v>
      </c>
      <c r="AN159" s="13">
        <f ca="1">IFERROR(IF(AN$7=1,LN(OFFSET(DataSet!AL156,AddModel!AN$5,0)+(AN158*AN$6)),OFFSET(DataSet!AL156,AddModel!AN$5,0)+(AN158*AN$6)),0)</f>
        <v>0</v>
      </c>
      <c r="AO159" s="17">
        <f ca="1">IFERROR(IF(AO$7=1,LN(OFFSET(DataSet!AM156,AddModel!AO$5,0)+(AO158*AO$6)),OFFSET(DataSet!AM156,AddModel!AO$5,0)+(AO158*AO$6)),0)</f>
        <v>52.142857142857402</v>
      </c>
      <c r="AP159" s="17">
        <f ca="1">IFERROR(IF(AP$7=1,LN(OFFSET(DataSet!AN156,AddModel!AP$5,0)+(AP158*AP$6)),OFFSET(DataSet!AN156,AddModel!AP$5,0)+(AP158*AP$6)),0)</f>
        <v>52.285714285714597</v>
      </c>
      <c r="AQ159" s="17">
        <f ca="1">IFERROR(IF(AQ$7=1,LN(OFFSET(DataSet!AO156,AddModel!AQ$5,0)+(AQ158*AQ$6)),OFFSET(DataSet!AO156,AddModel!AQ$5,0)+(AQ158*AQ$6)),0)</f>
        <v>46.000000000000199</v>
      </c>
      <c r="AR159" s="17">
        <f ca="1">IFERROR(IF(AR$7=1,LN(OFFSET(DataSet!AP156,AddModel!AR$5,0)+(AR158*AR$6)),OFFSET(DataSet!AP156,AddModel!AR$5,0)+(AR158*AR$6)),0)</f>
        <v>0</v>
      </c>
      <c r="AS159" s="18">
        <f ca="1">IFERROR(IF(AS$7=1,LN(OFFSET(DataSet!AQ156,AddModel!AS$5,0)+(AS158*AS$6)),OFFSET(DataSet!AQ156,AddModel!AS$5,0)+(AS158*AS$6)),0)</f>
        <v>0</v>
      </c>
      <c r="AT159" s="19">
        <f ca="1">IFERROR(IF(AT$7=1,LN(OFFSET(DataSet!AR156,AddModel!AT$5,0)+(AT158*AT$6)),OFFSET(DataSet!AR156,AddModel!AT$5,0)+(AT158*AT$6)),0)</f>
        <v>2.6462483660664402</v>
      </c>
      <c r="AU159" s="20">
        <f ca="1">IFERROR(IF(AU$7=1,LN(OFFSET(DataSet!AS156,AddModel!AU$5,0)+(AU158*AU$6)),OFFSET(DataSet!AS156,AddModel!AU$5,0)+(AU158*AU$6)),0)</f>
        <v>2.9934912716286401</v>
      </c>
      <c r="AV159" s="20">
        <f ca="1">IFERROR(IF(AV$7=1,LN(OFFSET(DataSet!AT156,AddModel!AV$5,0)+(AV158*AV$6)),OFFSET(DataSet!AT156,AddModel!AV$5,0)+(AV158*AV$6)),0)</f>
        <v>1.8991658724821201</v>
      </c>
      <c r="AW159" s="20">
        <f ca="1">IFERROR(IF(AW$7=1,LN(OFFSET(DataSet!AU156,AddModel!AW$5,0)+(AW158*AW$6)),OFFSET(DataSet!AU156,AddModel!AW$5,0)+(AW158*AW$6)),0)</f>
        <v>7.4776330348776204E-2</v>
      </c>
      <c r="AX159" s="20">
        <f ca="1">IFERROR(IF(AX$7=1,LN(OFFSET(DataSet!AV156,AddModel!AX$5,0)+(AX158*AX$6)),OFFSET(DataSet!AV156,AddModel!AX$5,0)+(AX158*AX$6)),0)</f>
        <v>9.29401136923914</v>
      </c>
      <c r="AY159" s="20">
        <f ca="1">IFERROR(IF(AY$7=1,LN(OFFSET(DataSet!AW156,AddModel!AY$5,0)+(AY158*AY$6)),OFFSET(DataSet!AW156,AddModel!AY$5,0)+(AY158*AY$6)),0)</f>
        <v>3.83248277478125</v>
      </c>
      <c r="AZ159" s="20">
        <f ca="1">IFERROR(IF(AZ$7=1,LN(OFFSET(DataSet!AX156,AddModel!AZ$5,0)+(AZ158*AZ$6)),OFFSET(DataSet!AX156,AddModel!AZ$5,0)+(AZ158*AZ$6)),0)</f>
        <v>1.9849639274756199</v>
      </c>
      <c r="BA159" s="20">
        <f ca="1">IFERROR(IF(BA$7=1,LN(OFFSET(DataSet!AY156,AddModel!BA$5,0)+(BA158*BA$6)),OFFSET(DataSet!AY156,AddModel!BA$5,0)+(BA158*BA$6)),0)</f>
        <v>11.940259735305499</v>
      </c>
      <c r="BB159" s="20">
        <f ca="1">IFERROR(IF(BB$7=1,LN(OFFSET(DataSet!AZ156,AddModel!BB$5,0)+(BB158*BB$6)),OFFSET(DataSet!AZ156,AddModel!BB$5,0)+(BB158*BB$6)),0)</f>
        <v>2.5800548729497899</v>
      </c>
      <c r="BC159" s="20">
        <f ca="1">IFERROR(IF(BC$7=1,LN(OFFSET(DataSet!BA156,AddModel!BC$5,0)+(BC158*BC$6)),OFFSET(DataSet!BA156,AddModel!BC$5,0)+(BC158*BC$6)),0)</f>
        <v>6.8259740464099004</v>
      </c>
      <c r="BD159" s="20">
        <f ca="1">IFERROR(IF(BD$7=1,LN(OFFSET(DataSet!BB156,AddModel!BD$5,0)+(BD158*BD$6)),OFFSET(DataSet!BB156,AddModel!BD$5,0)+(BD158*BD$6)),0)</f>
        <v>4.4792207454319097</v>
      </c>
      <c r="BE159" s="21">
        <f ca="1">IFERROR(IF(BE$7=1,LN(OFFSET(DataSet!BC156,AddModel!BE$5,0)+(BE158*BE$6)),OFFSET(DataSet!BC156,AddModel!BE$5,0)+(BE158*BE$6)),0)</f>
        <v>2.05974025782439</v>
      </c>
      <c r="BF159" s="16">
        <f ca="1">IFERROR(IF(BF$7=1,LN(OFFSET(DataSet!BD156,AddModel!BF$5,0)+(BF158*BF$6)),OFFSET(DataSet!BD156,AddModel!BF$5,0)+(BF158*BF$6)),0)</f>
        <v>-19</v>
      </c>
      <c r="BG159" s="17">
        <f ca="1">IFERROR(IF(BG$7=1,LN(OFFSET(DataSet!BE156,AddModel!BG$5,0)+(BG158*BG$6)),OFFSET(DataSet!BE156,AddModel!BG$5,0)+(BG158*BG$6)),0)</f>
        <v>-17</v>
      </c>
      <c r="BH159" s="17">
        <f ca="1">IFERROR(IF(BH$7=1,LN(OFFSET(DataSet!BF156,AddModel!BH$5,0)+(BH158*BH$6)),OFFSET(DataSet!BF156,AddModel!BH$5,0)+(BH158*BH$6)),0)</f>
        <v>-59</v>
      </c>
      <c r="BI159" s="17">
        <f ca="1">IFERROR(IF(BI$7=1,LN(OFFSET(DataSet!BG156,AddModel!BI$5,0)+(BI158*BI$6)),OFFSET(DataSet!BG156,AddModel!BI$5,0)+(BI158*BI$6)),0)</f>
        <v>3</v>
      </c>
      <c r="BJ159" s="17">
        <f ca="1">IFERROR(IF(BJ$7=1,LN(OFFSET(DataSet!BH156,AddModel!BJ$5,0)+(BJ158*BJ$6)),OFFSET(DataSet!BH156,AddModel!BJ$5,0)+(BJ158*BJ$6)),0)</f>
        <v>-14</v>
      </c>
      <c r="BK159" s="17">
        <f ca="1">IFERROR(IF(BK$7=1,LN(OFFSET(DataSet!BI156,AddModel!BK$5,0)+(BK158*BK$6)),OFFSET(DataSet!BI156,AddModel!BK$5,0)+(BK158*BK$6)),0)</f>
        <v>5</v>
      </c>
      <c r="BL159" s="17">
        <f ca="1">IFERROR(IF(BL$7=1,LN(OFFSET(DataSet!BJ156,AddModel!BL$5,0)+(BL158*BL$6)),OFFSET(DataSet!BJ156,AddModel!BL$5,0)+(BL158*BL$6)),0)</f>
        <v>98.487139999999997</v>
      </c>
      <c r="BM159" s="17">
        <f ca="1">IFERROR(IF(BM$7=1,LN(OFFSET(DataSet!BK156,AddModel!BM$5,0)+(BM158*BM$6)),OFFSET(DataSet!BK156,AddModel!BM$5,0)+(BM158*BM$6)),0)</f>
        <v>100.3609</v>
      </c>
      <c r="BN159" s="17">
        <f ca="1">IFERROR(IF(BN$7=1,LN(OFFSET(DataSet!BL156,AddModel!BN$5,0)+(BN158*BN$6)),OFFSET(DataSet!BL156,AddModel!BN$5,0)+(BN158*BN$6)),0)</f>
        <v>112.0093</v>
      </c>
      <c r="BO159" s="17">
        <f ca="1">IFERROR(IF(BO$7=1,LN(OFFSET(DataSet!BM156,AddModel!BO$5,0)+(BO158*BO$6)),OFFSET(DataSet!BM156,AddModel!BO$5,0)+(BO158*BO$6)),0)</f>
        <v>146.01220000000001</v>
      </c>
      <c r="BP159" s="17">
        <f ca="1">IFERROR(IF(BP$7=1,LN(OFFSET(DataSet!BN156,AddModel!BP$5,0)+(BP158*BP$6)),OFFSET(DataSet!BN156,AddModel!BP$5,0)+(BP158*BP$6)),0)</f>
        <v>123.4</v>
      </c>
      <c r="BQ159" s="17">
        <f ca="1">IFERROR(IF(BQ$7=1,LN(OFFSET(DataSet!BO156,AddModel!BQ$5,0)+(BQ158*BQ$6)),OFFSET(DataSet!BO156,AddModel!BQ$5,0)+(BQ158*BQ$6)),0)</f>
        <v>113.9376</v>
      </c>
      <c r="BR159" s="17">
        <f ca="1">IFERROR(IF(BR$7=1,LN(OFFSET(DataSet!BP156,AddModel!BR$5,0)+(BR158*BR$6)),OFFSET(DataSet!BP156,AddModel!BR$5,0)+(BR158*BR$6)),0)</f>
        <v>107.59099999999999</v>
      </c>
      <c r="BS159" s="17">
        <f ca="1">IFERROR(IF(BS$7=1,LN(OFFSET(DataSet!BQ156,AddModel!BS$5,0)+(BS158*BS$6)),OFFSET(DataSet!BQ156,AddModel!BS$5,0)+(BS158*BS$6)),0)</f>
        <v>113.9777</v>
      </c>
      <c r="BT159" s="17">
        <f ca="1">IFERROR(IF(BT$7=1,LN(OFFSET(DataSet!BR156,AddModel!BT$5,0)+(BT158*BT$6)),OFFSET(DataSet!BR156,AddModel!BT$5,0)+(BT158*BT$6)),0)</f>
        <v>1394989</v>
      </c>
      <c r="BU159" s="17">
        <f ca="1">IFERROR(IF(BU$7=1,LN(OFFSET(DataSet!BS156,AddModel!BU$5,0)+(BU158*BU$6)),OFFSET(DataSet!BS156,AddModel!BU$5,0)+(BU158*BU$6)),0)</f>
        <v>1108447.6853748099</v>
      </c>
      <c r="BV159" s="17">
        <f ca="1">IFERROR(IF(BV$7=1,LN(OFFSET(DataSet!BT156,AddModel!BV$5,0)+(BV158*BV$6)),OFFSET(DataSet!BT156,AddModel!BV$5,0)+(BV158*BV$6)),0)</f>
        <v>112.0093</v>
      </c>
      <c r="BW159" s="17">
        <f ca="1">IFERROR(IF(BW$7=1,LN(OFFSET(DataSet!BU156,AddModel!BW$5,0)+(BW158*BW$6)),OFFSET(DataSet!BU156,AddModel!BW$5,0)+(BW158*BW$6)),0)</f>
        <v>3.76</v>
      </c>
      <c r="BX159" s="17">
        <f ca="1">IFERROR(IF(BX$7=1,LN(OFFSET(DataSet!BV156,AddModel!BX$5,0)+(BX158*BX$6)),OFFSET(DataSet!BV156,AddModel!BX$5,0)+(BX158*BX$6)),0)</f>
        <v>7.7</v>
      </c>
      <c r="BY159" s="17">
        <f ca="1">IFERROR(IF(BY$7=1,LN(OFFSET(DataSet!BW156,AddModel!BY$5,0)+(BY158*BY$6)),OFFSET(DataSet!BW156,AddModel!BY$5,0)+(BY158*BY$6)),0)</f>
        <v>103.4</v>
      </c>
      <c r="BZ159" s="17">
        <f ca="1">IFERROR(IF(BZ$7=1,LN(OFFSET(DataSet!BX156,AddModel!BZ$5,0)+(BZ158*BZ$6)),OFFSET(DataSet!BX156,AddModel!BZ$5,0)+(BZ158*BZ$6)),0)</f>
        <v>4.7193913300781141</v>
      </c>
      <c r="CA159" s="17">
        <f ca="1">IFERROR(IF(CA$7=1,LN(OFFSET(DataSet!BY156,AddModel!CA$5,0)+(CA158*CA$6)),OFFSET(DataSet!BY156,AddModel!CA$5,0)+(CA158*CA$6)),0)</f>
        <v>110.4</v>
      </c>
      <c r="CB159" s="18">
        <f ca="1">IFERROR(IF(CB$7=1,LN(OFFSET(DataSet!BZ156,AddModel!CB$5,0)+(CB158*CB$6)),OFFSET(DataSet!BZ156,AddModel!CB$5,0)+(CB158*CB$6)),0)</f>
        <v>109</v>
      </c>
      <c r="CC159" s="30">
        <f ca="1">IFERROR(IF(CC$7=1,LN(OFFSET(DataSet!CA156,AddModel!CC$5,0)+(CC158*CC$6)),OFFSET(DataSet!CA156,AddModel!CC$5,0)+(CC158*CC$6)),0)</f>
        <v>-0.21072103131565253</v>
      </c>
      <c r="CD159" s="40">
        <f ca="1">IFERROR(IF(CD$7=1,LN(OFFSET(DataSet!CB156,AddModel!CD$5,0)+(CD158*CD$6)),OFFSET(DataSet!CB156,AddModel!CD$5,0)+(CD158*CD$6)),0)</f>
        <v>2.2170272046323989</v>
      </c>
      <c r="CE159" s="41">
        <f ca="1">IFERROR(IF(CE$7=1,LN(OFFSET(DataSet!CC156,AddModel!CE$5,0)+(CE158*CE$6)),OFFSET(DataSet!CC156,AddModel!CE$5,0)+(CE158*CE$6)),0)</f>
        <v>10.431000000000001</v>
      </c>
      <c r="CF159" s="41">
        <f ca="1">IFERROR(IF(CF$7=1,LN(OFFSET(DataSet!CD156,AddModel!CF$5,0)+(CF158*CF$6)),OFFSET(DataSet!CD156,AddModel!CF$5,0)+(CF158*CF$6)),0)</f>
        <v>8.74</v>
      </c>
      <c r="CG159" s="41">
        <f ca="1">IFERROR(IF(CG$7=1,LN(OFFSET(DataSet!CE156,AddModel!CG$5,0)+(CG158*CG$6)),OFFSET(DataSet!CE156,AddModel!CG$5,0)+(CG158*CG$6)),0)</f>
        <v>9.6999999999999993</v>
      </c>
      <c r="CH159" s="6">
        <f ca="1">IFERROR(IF(CH$7=1,LN(OFFSET(DataSet!CF156,AddModel!CH$5,0)+(CH158*CH$6)),OFFSET(DataSet!CF156,AddModel!CH$5,0)+(CH158*CH$6)),0)</f>
        <v>0</v>
      </c>
      <c r="CI159" s="6">
        <f ca="1">IFERROR(IF(CI$7=1,LN(OFFSET(DataSet!CG156,AddModel!CI$5,0)+(CI158*CI$6)),OFFSET(DataSet!CG156,AddModel!CI$5,0)+(CI158*CI$6)),0)</f>
        <v>1</v>
      </c>
      <c r="CJ159">
        <f ca="1">IFERROR(IF(CJ$7=1,LN(OFFSET(DataSet!CH156,AddModel!CJ$5,0)+(CJ158*CJ$6)),OFFSET(DataSet!CH156,AddModel!CJ$5,0)+(CJ158*CJ$6)),0)</f>
        <v>0</v>
      </c>
      <c r="CK159">
        <f ca="1">IFERROR(IF(CK$7=1,LN(OFFSET(DataSet!CI156,AddModel!CK$5,0)+(CK158*CK$6)),OFFSET(DataSet!CI156,AddModel!CK$5,0)+(CK158*CK$6)),0)</f>
        <v>0</v>
      </c>
      <c r="CL159">
        <f ca="1">IFERROR(IF(CL$7=1,LN(OFFSET(DataSet!CJ156,AddModel!CL$5,0)+(CL158*CL$6)),OFFSET(DataSet!CJ156,AddModel!CL$5,0)+(CL158*CL$6)),0)</f>
        <v>0</v>
      </c>
      <c r="CM159" s="40">
        <f ca="1">IFERROR(IF(CM$7=1,LN(OFFSET(DataSet!CK156,AddModel!CM$5,0)+(CM158*CM$6)),OFFSET(DataSet!CK156,AddModel!CM$5,0)+(CM158*CM$6)),0)</f>
        <v>4.3036062783303108E-3</v>
      </c>
      <c r="CN159" s="41">
        <f ca="1">IFERROR(IF(CN$7=1,LN(OFFSET(DataSet!CL156,AddModel!CN$5,0)+(CN158*CN$6)),OFFSET(DataSet!CL156,AddModel!CN$5,0)+(CN158*CN$6)),0)</f>
        <v>1.2506397527728442E-7</v>
      </c>
      <c r="CO159" s="41">
        <f ca="1">IFERROR(IF(CO$7=1,LN(OFFSET(DataSet!CM156,AddModel!CO$5,0)+(CO158*CO$6)),OFFSET(DataSet!CM156,AddModel!CO$5,0)+(CO158*CO$6)),0)</f>
        <v>2.7860883414055662E-16</v>
      </c>
      <c r="CP159" s="41">
        <f ca="1">IFERROR(IF(CP$7=1,LN(OFFSET(DataSet!CN156,AddModel!CP$5,0)+(CP158*CP$6)),OFFSET(DataSet!CN156,AddModel!CP$5,0)+(CP158*CP$6)),0)</f>
        <v>0</v>
      </c>
      <c r="CQ159" s="17">
        <f ca="1">IFERROR(IF(CQ$7=1,LN(OFFSET(DataSet!CO156,AddModel!CQ$5,0)+(CQ158*CQ$6)),OFFSET(DataSet!CO156,AddModel!CQ$5,0)+(CQ158*CQ$6)),0)</f>
        <v>0</v>
      </c>
      <c r="CR159" s="17">
        <f ca="1">IFERROR(IF(CR$7=1,LN(OFFSET(DataSet!CP156,AddModel!CR$5,0)+(CR158*CR$6)),OFFSET(DataSet!CP156,AddModel!CR$5,0)+(CR158*CR$6)),0)</f>
        <v>0</v>
      </c>
      <c r="CS159" s="17">
        <f ca="1">IFERROR(IF(CS$7=1,LN(OFFSET(DataSet!CQ156,AddModel!CS$5,0)+(CS158*CS$6)),OFFSET(DataSet!CQ156,AddModel!CS$5,0)+(CS158*CS$6)),0)</f>
        <v>0</v>
      </c>
      <c r="CT159" s="17">
        <f ca="1">IFERROR(IF(CT$7=1,LN(OFFSET(DataSet!CR156,AddModel!CT$5,0)+(CT158*CT$6)),OFFSET(DataSet!CR156,AddModel!CT$5,0)+(CT158*CT$6)),0)</f>
        <v>8.0267417998442578</v>
      </c>
      <c r="CU159" s="20">
        <f ca="1">IFERROR(IF(CU$7=1,LN(OFFSET(DataSet!CS156,AddModel!CU$5,0)+(CU158*CU$6)),OFFSET(DataSet!CS156,AddModel!CU$5,0)+(CU158*CU$6)),0)</f>
        <v>294115.08559159579</v>
      </c>
      <c r="CV159" s="20">
        <f ca="1">IFERROR(IF(CV$7=1,LN(OFFSET(DataSet!CT156,AddModel!CV$5,0)+(CV158*CV$6)),OFFSET(DataSet!CT156,AddModel!CV$5,0)+(CV158*CV$6)),0)</f>
        <v>230576.59999999998</v>
      </c>
      <c r="CW159" s="20">
        <f ca="1">IFERROR(IF(CW$7=1,LN(OFFSET(DataSet!CU156,AddModel!CW$5,0)+(CW158*CW$6)),OFFSET(DataSet!CU156,AddModel!CW$5,0)+(CW158*CW$6)),0)</f>
        <v>52784.082152611481</v>
      </c>
      <c r="CX159" s="20">
        <f ca="1">IFERROR(IF(CX$7=1,LN(OFFSET(DataSet!CV156,AddModel!CX$5,0)+(CX158*CX$6)),OFFSET(DataSet!CV156,AddModel!CX$5,0)+(CX158*CX$6)),0)</f>
        <v>160718.97562392088</v>
      </c>
      <c r="CY159" s="113">
        <f ca="1">IFERROR(IF(CY$7=1,LN(OFFSET(DataSet!CW156,AddModel!CY$5,0)+(CY158*CY$6)),OFFSET(DataSet!CW156,AddModel!CY$5,0)+(CY158*CY$6)),0)</f>
        <v>160718.97562392088</v>
      </c>
      <c r="CZ159" s="135">
        <f ca="1">IFERROR(IF(CZ$7=1,LN(OFFSET(DataSet!CX156,AddModel!CZ$5,0)+(CZ158*CZ$6)),OFFSET(DataSet!CX156,AddModel!CZ$5,0)+(CZ158*CZ$6)),0)</f>
        <v>934529.09224949277</v>
      </c>
      <c r="DA159" s="136">
        <f ca="1">IFERROR(IF(DA$7=1,LN(OFFSET(DataSet!CY156,AddModel!DA$5,0)+(DA158*DA$6)),OFFSET(DataSet!CY156,AddModel!DA$5,0)+(DA158*DA$6)),0)</f>
        <v>547172.59191723587</v>
      </c>
      <c r="DB159" s="137">
        <f ca="1">IFERROR(IF(DB$7=1,LN(OFFSET(DataSet!CZ156,AddModel!DB$5,0)+(DB158*DB$6)),OFFSET(DataSet!CZ156,AddModel!DB$5,0)+(DB158*DB$6)),0)</f>
        <v>325140.7249641426</v>
      </c>
    </row>
    <row r="160" spans="1:106" x14ac:dyDescent="0.25">
      <c r="A160" s="134">
        <f ca="1">C160*DataSet!CB157</f>
        <v>3185202.712758048</v>
      </c>
      <c r="B160" s="1">
        <f t="shared" si="7"/>
        <v>44887</v>
      </c>
      <c r="C160" s="87">
        <f t="shared" ca="1" si="6"/>
        <v>346971.97306732548</v>
      </c>
      <c r="D160" s="87">
        <f t="shared" ref="D160:D223" ca="1" si="8">EXP(SUMPRODUCT($F$4:$DB$4,$F160:$DB160))</f>
        <v>348038.76806431869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IFERROR(IF(H$7=1,LN(OFFSET(DataSet!F157,AddModel!H$5,0)+(H159*H$6)),OFFSET(DataSet!F157,AddModel!H$5,0)+(H159*H$6)),0)</f>
        <v>0</v>
      </c>
      <c r="I160" s="13">
        <f ca="1">IFERROR(IF(I$7=1,LN(OFFSET(DataSet!G157,AddModel!I$5,0)+(I159*I$6)),OFFSET(DataSet!G157,AddModel!I$5,0)+(I159*I$6)),0)</f>
        <v>0</v>
      </c>
      <c r="J160" s="13">
        <f ca="1">IFERROR(IF(J$7=1,LN(OFFSET(DataSet!H157,AddModel!J$5,0)+(J159*J$6)),OFFSET(DataSet!H157,AddModel!J$5,0)+(J159*J$6)),0)</f>
        <v>0</v>
      </c>
      <c r="K160" s="13">
        <f ca="1">IFERROR(IF(K$7=1,LN(OFFSET(DataSet!I157,AddModel!K$5,0)+(K159*K$6)),OFFSET(DataSet!I157,AddModel!K$5,0)+(K159*K$6)),0)</f>
        <v>0</v>
      </c>
      <c r="L160" s="13">
        <f ca="1">IFERROR(IF(L$7=1,LN(OFFSET(DataSet!J157,AddModel!L$5,0)+(L159*L$6)),OFFSET(DataSet!J157,AddModel!L$5,0)+(L159*L$6)),0)</f>
        <v>0</v>
      </c>
      <c r="M160" s="13">
        <f ca="1">IFERROR(IF(M$7=1,LN(OFFSET(DataSet!K157,AddModel!M$5,0)+(M159*M$6)),OFFSET(DataSet!K157,AddModel!M$5,0)+(M159*M$6)),0)</f>
        <v>0</v>
      </c>
      <c r="N160" s="13">
        <f ca="1">IFERROR(IF(N$7=1,LN(OFFSET(DataSet!L157,AddModel!N$5,0)+(N159*N$6)),OFFSET(DataSet!L157,AddModel!N$5,0)+(N159*N$6)),0)</f>
        <v>0</v>
      </c>
      <c r="O160" s="13">
        <f ca="1">IFERROR(IF(O$7=1,LN(OFFSET(DataSet!M157,AddModel!O$5,0)+(O159*O$6)),OFFSET(DataSet!M157,AddModel!O$5,0)+(O159*O$6)),0)</f>
        <v>0</v>
      </c>
      <c r="P160" s="13">
        <f ca="1">IFERROR(IF(P$7=1,LN(OFFSET(DataSet!N157,AddModel!P$5,0)+(P159*P$6)),OFFSET(DataSet!N157,AddModel!P$5,0)+(P159*P$6)),0)</f>
        <v>0</v>
      </c>
      <c r="Q160" s="13">
        <f ca="1">IFERROR(IF(Q$7=1,LN(OFFSET(DataSet!O157,AddModel!Q$5,0)+(Q159*Q$6)),OFFSET(DataSet!O157,AddModel!Q$5,0)+(Q159*Q$6)),0)</f>
        <v>0</v>
      </c>
      <c r="R160" s="13">
        <f ca="1">IFERROR(IF(R$7=1,LN(OFFSET(DataSet!P157,AddModel!R$5,0)+(R159*R$6)),OFFSET(DataSet!P157,AddModel!R$5,0)+(R159*R$6)),0)</f>
        <v>1</v>
      </c>
      <c r="S160" s="13">
        <f ca="1">IFERROR(IF(S$7=1,LN(OFFSET(DataSet!Q157,AddModel!S$5,0)+(S159*S$6)),OFFSET(DataSet!Q157,AddModel!S$5,0)+(S159*S$6)),0)</f>
        <v>0</v>
      </c>
      <c r="T160" s="14">
        <f ca="1">IFERROR(IF(T$7=1,LN(OFFSET(DataSet!R157,AddModel!T$5,0)+(T159*T$6)),OFFSET(DataSet!R157,AddModel!T$5,0)+(T159*T$6)),0)</f>
        <v>0</v>
      </c>
      <c r="U160" s="14">
        <f ca="1">IFERROR(IF(U$7=1,LN(OFFSET(DataSet!S157,AddModel!U$5,0)+(U159*U$6)),OFFSET(DataSet!S157,AddModel!U$5,0)+(U159*U$6)),0)</f>
        <v>0</v>
      </c>
      <c r="V160" s="14">
        <f ca="1">IFERROR(IF(V$7=1,LN(OFFSET(DataSet!T157,AddModel!V$5,0)+(V159*V$6)),OFFSET(DataSet!T157,AddModel!V$5,0)+(V159*V$6)),0)</f>
        <v>0</v>
      </c>
      <c r="W160" s="14">
        <f ca="1">IFERROR(IF(W$7=1,LN(OFFSET(DataSet!U157,AddModel!W$5,0)+(W159*W$6)),OFFSET(DataSet!U157,AddModel!W$5,0)+(W159*W$6)),0)</f>
        <v>0</v>
      </c>
      <c r="X160" s="14">
        <f ca="1">IFERROR(IF(X$7=1,LN(OFFSET(DataSet!V157,AddModel!X$5,0)+(X159*X$6)),OFFSET(DataSet!V157,AddModel!X$5,0)+(X159*X$6)),0)</f>
        <v>0</v>
      </c>
      <c r="Y160" s="14">
        <f ca="1">IFERROR(IF(Y$7=1,LN(OFFSET(DataSet!W157,AddModel!Y$5,0)+(Y159*Y$6)),OFFSET(DataSet!W157,AddModel!Y$5,0)+(Y159*Y$6)),0)</f>
        <v>0</v>
      </c>
      <c r="Z160" s="14">
        <f ca="1">IFERROR(IF(Z$7=1,LN(OFFSET(DataSet!X157,AddModel!Z$5,0)+(Z159*Z$6)),OFFSET(DataSet!X157,AddModel!Z$5,0)+(Z159*Z$6)),0)</f>
        <v>0</v>
      </c>
      <c r="AA160" s="14">
        <f ca="1">IFERROR(IF(AA$7=1,LN(OFFSET(DataSet!Y157,AddModel!AA$5,0)+(AA159*AA$6)),OFFSET(DataSet!Y157,AddModel!AA$5,0)+(AA159*AA$6)),0)</f>
        <v>1</v>
      </c>
      <c r="AB160" s="14">
        <f ca="1">IFERROR(IF(AB$7=1,LN(OFFSET(DataSet!Z157,AddModel!AB$5,0)+(AB159*AB$6)),OFFSET(DataSet!Z157,AddModel!AB$5,0)+(AB159*AB$6)),0)</f>
        <v>1</v>
      </c>
      <c r="AC160" s="15">
        <f ca="1">IFERROR(IF(AC$7=1,LN(OFFSET(DataSet!AA157,AddModel!AC$5,0)+(AC159*AC$6)),OFFSET(DataSet!AA157,AddModel!AC$5,0)+(AC159*AC$6)),0)</f>
        <v>0</v>
      </c>
      <c r="AD160" s="15">
        <f ca="1">IFERROR(IF(AD$7=1,LN(OFFSET(DataSet!AB157,AddModel!AD$5,0)+(AD159*AD$6)),OFFSET(DataSet!AB157,AddModel!AD$5,0)+(AD159*AD$6)),0)</f>
        <v>0</v>
      </c>
      <c r="AE160" s="15">
        <f ca="1">IFERROR(IF(AE$7=1,LN(OFFSET(DataSet!AC157,AddModel!AE$5,0)+(AE159*AE$6)),OFFSET(DataSet!AC157,AddModel!AE$5,0)+(AE159*AE$6)),0)</f>
        <v>0</v>
      </c>
      <c r="AF160" s="15">
        <f ca="1">IFERROR(IF(AF$7=1,LN(OFFSET(DataSet!AD157,AddModel!AF$5,0)+(AF159*AF$6)),OFFSET(DataSet!AD157,AddModel!AF$5,0)+(AF159*AF$6)),0)</f>
        <v>0</v>
      </c>
      <c r="AG160" s="15">
        <f ca="1">IFERROR(IF(AG$7=1,LN(OFFSET(DataSet!AE157,AddModel!AG$5,0)+(AG159*AG$6)),OFFSET(DataSet!AE157,AddModel!AG$5,0)+(AG159*AG$6)),0)</f>
        <v>0</v>
      </c>
      <c r="AH160" s="15">
        <f ca="1">IFERROR(IF(AH$7=1,LN(OFFSET(DataSet!AF157,AddModel!AH$5,0)+(AH159*AH$6)),OFFSET(DataSet!AF157,AddModel!AH$5,0)+(AH159*AH$6)),0)</f>
        <v>0</v>
      </c>
      <c r="AI160" s="15">
        <f ca="1">IFERROR(IF(AI$7=1,LN(OFFSET(DataSet!AG157,AddModel!AI$5,0)+(AI159*AI$6)),OFFSET(DataSet!AG157,AddModel!AI$5,0)+(AI159*AI$6)),0)</f>
        <v>0</v>
      </c>
      <c r="AJ160" s="15">
        <f ca="1">IFERROR(IF(AJ$7=1,LN(OFFSET(DataSet!AH157,AddModel!AJ$5,0)+(AJ159*AJ$6)),OFFSET(DataSet!AH157,AddModel!AJ$5,0)+(AJ159*AJ$6)),0)</f>
        <v>0</v>
      </c>
      <c r="AK160" s="15">
        <f ca="1">IFERROR(IF(AK$7=1,LN(OFFSET(DataSet!AI157,AddModel!AK$5,0)+(AK159*AK$6)),OFFSET(DataSet!AI157,AddModel!AK$5,0)+(AK159*AK$6)),0)</f>
        <v>0</v>
      </c>
      <c r="AL160" s="13">
        <f ca="1">IFERROR(IF(AL$7=1,LN(OFFSET(DataSet!AJ157,AddModel!AL$5,0)+(AL159*AL$6)),OFFSET(DataSet!AJ157,AddModel!AL$5,0)+(AL159*AL$6)),0)</f>
        <v>0</v>
      </c>
      <c r="AM160" s="13">
        <f ca="1">IFERROR(IF(AM$7=1,LN(OFFSET(DataSet!AK157,AddModel!AM$5,0)+(AM159*AM$6)),OFFSET(DataSet!AK157,AddModel!AM$5,0)+(AM159*AM$6)),0)</f>
        <v>0</v>
      </c>
      <c r="AN160" s="13">
        <f ca="1">IFERROR(IF(AN$7=1,LN(OFFSET(DataSet!AL157,AddModel!AN$5,0)+(AN159*AN$6)),OFFSET(DataSet!AL157,AddModel!AN$5,0)+(AN159*AN$6)),0)</f>
        <v>0</v>
      </c>
      <c r="AO160" s="17">
        <f ca="1">IFERROR(IF(AO$7=1,LN(OFFSET(DataSet!AM157,AddModel!AO$5,0)+(AO159*AO$6)),OFFSET(DataSet!AM157,AddModel!AO$5,0)+(AO159*AO$6)),0)</f>
        <v>52.142857142857402</v>
      </c>
      <c r="AP160" s="17">
        <f ca="1">IFERROR(IF(AP$7=1,LN(OFFSET(DataSet!AN157,AddModel!AP$5,0)+(AP159*AP$6)),OFFSET(DataSet!AN157,AddModel!AP$5,0)+(AP159*AP$6)),0)</f>
        <v>52.285714285714597</v>
      </c>
      <c r="AQ160" s="17">
        <f ca="1">IFERROR(IF(AQ$7=1,LN(OFFSET(DataSet!AO157,AddModel!AQ$5,0)+(AQ159*AQ$6)),OFFSET(DataSet!AO157,AddModel!AQ$5,0)+(AQ159*AQ$6)),0)</f>
        <v>47.000000000000199</v>
      </c>
      <c r="AR160" s="17">
        <f ca="1">IFERROR(IF(AR$7=1,LN(OFFSET(DataSet!AP157,AddModel!AR$5,0)+(AR159*AR$6)),OFFSET(DataSet!AP157,AddModel!AR$5,0)+(AR159*AR$6)),0)</f>
        <v>0</v>
      </c>
      <c r="AS160" s="18">
        <f ca="1">IFERROR(IF(AS$7=1,LN(OFFSET(DataSet!AQ157,AddModel!AS$5,0)+(AS159*AS$6)),OFFSET(DataSet!AQ157,AddModel!AS$5,0)+(AS159*AS$6)),0)</f>
        <v>0</v>
      </c>
      <c r="AT160" s="19">
        <f ca="1">IFERROR(IF(AT$7=1,LN(OFFSET(DataSet!AR157,AddModel!AT$5,0)+(AT159*AT$6)),OFFSET(DataSet!AR157,AddModel!AT$5,0)+(AT159*AT$6)),0)</f>
        <v>0.36533128959066302</v>
      </c>
      <c r="AU160" s="20">
        <f ca="1">IFERROR(IF(AU$7=1,LN(OFFSET(DataSet!AS157,AddModel!AU$5,0)+(AU159*AU$6)),OFFSET(DataSet!AS157,AddModel!AU$5,0)+(AU159*AU$6)),0)</f>
        <v>1.8060213028049901</v>
      </c>
      <c r="AV160" s="20">
        <f ca="1">IFERROR(IF(AV$7=1,LN(OFFSET(DataSet!AT157,AddModel!AV$5,0)+(AV159*AV$6)),OFFSET(DataSet!AT157,AddModel!AV$5,0)+(AV159*AV$6)),0)</f>
        <v>3.1709933212585999</v>
      </c>
      <c r="AW160" s="20">
        <f ca="1">IFERROR(IF(AW$7=1,LN(OFFSET(DataSet!AU157,AddModel!AW$5,0)+(AW159*AW$6)),OFFSET(DataSet!AU157,AddModel!AW$5,0)+(AW159*AW$6)),0)</f>
        <v>1.4971774494978499E-2</v>
      </c>
      <c r="AX160" s="20">
        <f ca="1">IFERROR(IF(AX$7=1,LN(OFFSET(DataSet!AV157,AddModel!AX$5,0)+(AX159*AX$6)),OFFSET(DataSet!AV157,AddModel!AX$5,0)+(AX159*AX$6)),0)</f>
        <v>8.8216817358170001</v>
      </c>
      <c r="AY160" s="20">
        <f ca="1">IFERROR(IF(AY$7=1,LN(OFFSET(DataSet!AW157,AddModel!AY$5,0)+(AY159*AY$6)),OFFSET(DataSet!AW157,AddModel!AY$5,0)+(AY159*AY$6)),0)</f>
        <v>3.4524202754531701</v>
      </c>
      <c r="AZ160" s="20">
        <f ca="1">IFERROR(IF(AZ$7=1,LN(OFFSET(DataSet!AX157,AddModel!AZ$5,0)+(AZ159*AZ$6)),OFFSET(DataSet!AX157,AddModel!AZ$5,0)+(AZ159*AZ$6)),0)</f>
        <v>1.768145113518</v>
      </c>
      <c r="BA160" s="20">
        <f ca="1">IFERROR(IF(BA$7=1,LN(OFFSET(DataSet!AY157,AddModel!BA$5,0)+(BA159*BA$6)),OFFSET(DataSet!AY157,AddModel!BA$5,0)+(BA159*BA$6)),0)</f>
        <v>9.1870130254076603</v>
      </c>
      <c r="BB160" s="20">
        <f ca="1">IFERROR(IF(BB$7=1,LN(OFFSET(DataSet!AZ157,AddModel!BB$5,0)+(BB159*BB$6)),OFFSET(DataSet!AZ157,AddModel!BB$5,0)+(BB159*BB$6)),0)</f>
        <v>2.4861495237117399</v>
      </c>
      <c r="BC160" s="20">
        <f ca="1">IFERROR(IF(BC$7=1,LN(OFFSET(DataSet!BA157,AddModel!BC$5,0)+(BC159*BC$6)),OFFSET(DataSet!BA157,AddModel!BC$5,0)+(BC159*BC$6)),0)</f>
        <v>5.2584415782581599</v>
      </c>
      <c r="BD160" s="20">
        <f ca="1">IFERROR(IF(BD$7=1,LN(OFFSET(DataSet!BB157,AddModel!BD$5,0)+(BD159*BD$6)),OFFSET(DataSet!BB157,AddModel!BD$5,0)+(BD159*BD$6)),0)</f>
        <v>5.65714284497035</v>
      </c>
      <c r="BE160" s="21">
        <f ca="1">IFERROR(IF(BE$7=1,LN(OFFSET(DataSet!BC157,AddModel!BE$5,0)+(BE159*BE$6)),OFFSET(DataSet!BC157,AddModel!BE$5,0)+(BE159*BE$6)),0)</f>
        <v>1.78311688801297</v>
      </c>
      <c r="BF160" s="16">
        <f ca="1">IFERROR(IF(BF$7=1,LN(OFFSET(DataSet!BD157,AddModel!BF$5,0)+(BF159*BF$6)),OFFSET(DataSet!BD157,AddModel!BF$5,0)+(BF159*BF$6)),0)</f>
        <v>-19</v>
      </c>
      <c r="BG160" s="17">
        <f ca="1">IFERROR(IF(BG$7=1,LN(OFFSET(DataSet!BE157,AddModel!BG$5,0)+(BG159*BG$6)),OFFSET(DataSet!BE157,AddModel!BG$5,0)+(BG159*BG$6)),0)</f>
        <v>-17</v>
      </c>
      <c r="BH160" s="17">
        <f ca="1">IFERROR(IF(BH$7=1,LN(OFFSET(DataSet!BF157,AddModel!BH$5,0)+(BH159*BH$6)),OFFSET(DataSet!BF157,AddModel!BH$5,0)+(BH159*BH$6)),0)</f>
        <v>-59</v>
      </c>
      <c r="BI160" s="17">
        <f ca="1">IFERROR(IF(BI$7=1,LN(OFFSET(DataSet!BG157,AddModel!BI$5,0)+(BI159*BI$6)),OFFSET(DataSet!BG157,AddModel!BI$5,0)+(BI159*BI$6)),0)</f>
        <v>3</v>
      </c>
      <c r="BJ160" s="17">
        <f ca="1">IFERROR(IF(BJ$7=1,LN(OFFSET(DataSet!BH157,AddModel!BJ$5,0)+(BJ159*BJ$6)),OFFSET(DataSet!BH157,AddModel!BJ$5,0)+(BJ159*BJ$6)),0)</f>
        <v>-14</v>
      </c>
      <c r="BK160" s="17">
        <f ca="1">IFERROR(IF(BK$7=1,LN(OFFSET(DataSet!BI157,AddModel!BK$5,0)+(BK159*BK$6)),OFFSET(DataSet!BI157,AddModel!BK$5,0)+(BK159*BK$6)),0)</f>
        <v>5</v>
      </c>
      <c r="BL160" s="17">
        <f ca="1">IFERROR(IF(BL$7=1,LN(OFFSET(DataSet!BJ157,AddModel!BL$5,0)+(BL159*BL$6)),OFFSET(DataSet!BJ157,AddModel!BL$5,0)+(BL159*BL$6)),0)</f>
        <v>98.487139999999997</v>
      </c>
      <c r="BM160" s="17">
        <f ca="1">IFERROR(IF(BM$7=1,LN(OFFSET(DataSet!BK157,AddModel!BM$5,0)+(BM159*BM$6)),OFFSET(DataSet!BK157,AddModel!BM$5,0)+(BM159*BM$6)),0)</f>
        <v>100.3609</v>
      </c>
      <c r="BN160" s="17">
        <f ca="1">IFERROR(IF(BN$7=1,LN(OFFSET(DataSet!BL157,AddModel!BN$5,0)+(BN159*BN$6)),OFFSET(DataSet!BL157,AddModel!BN$5,0)+(BN159*BN$6)),0)</f>
        <v>112.0093</v>
      </c>
      <c r="BO160" s="17">
        <f ca="1">IFERROR(IF(BO$7=1,LN(OFFSET(DataSet!BM157,AddModel!BO$5,0)+(BO159*BO$6)),OFFSET(DataSet!BM157,AddModel!BO$5,0)+(BO159*BO$6)),0)</f>
        <v>146.01220000000001</v>
      </c>
      <c r="BP160" s="17">
        <f ca="1">IFERROR(IF(BP$7=1,LN(OFFSET(DataSet!BN157,AddModel!BP$5,0)+(BP159*BP$6)),OFFSET(DataSet!BN157,AddModel!BP$5,0)+(BP159*BP$6)),0)</f>
        <v>123.4</v>
      </c>
      <c r="BQ160" s="17">
        <f ca="1">IFERROR(IF(BQ$7=1,LN(OFFSET(DataSet!BO157,AddModel!BQ$5,0)+(BQ159*BQ$6)),OFFSET(DataSet!BO157,AddModel!BQ$5,0)+(BQ159*BQ$6)),0)</f>
        <v>113.9376</v>
      </c>
      <c r="BR160" s="17">
        <f ca="1">IFERROR(IF(BR$7=1,LN(OFFSET(DataSet!BP157,AddModel!BR$5,0)+(BR159*BR$6)),OFFSET(DataSet!BP157,AddModel!BR$5,0)+(BR159*BR$6)),0)</f>
        <v>107.59099999999999</v>
      </c>
      <c r="BS160" s="17">
        <f ca="1">IFERROR(IF(BS$7=1,LN(OFFSET(DataSet!BQ157,AddModel!BS$5,0)+(BS159*BS$6)),OFFSET(DataSet!BQ157,AddModel!BS$5,0)+(BS159*BS$6)),0)</f>
        <v>113.9777</v>
      </c>
      <c r="BT160" s="17">
        <f ca="1">IFERROR(IF(BT$7=1,LN(OFFSET(DataSet!BR157,AddModel!BT$5,0)+(BT159*BT$6)),OFFSET(DataSet!BR157,AddModel!BT$5,0)+(BT159*BT$6)),0)</f>
        <v>1394989</v>
      </c>
      <c r="BU160" s="17">
        <f ca="1">IFERROR(IF(BU$7=1,LN(OFFSET(DataSet!BS157,AddModel!BU$5,0)+(BU159*BU$6)),OFFSET(DataSet!BS157,AddModel!BU$5,0)+(BU159*BU$6)),0)</f>
        <v>1108447.6853748099</v>
      </c>
      <c r="BV160" s="17">
        <f ca="1">IFERROR(IF(BV$7=1,LN(OFFSET(DataSet!BT157,AddModel!BV$5,0)+(BV159*BV$6)),OFFSET(DataSet!BT157,AddModel!BV$5,0)+(BV159*BV$6)),0)</f>
        <v>112.0093</v>
      </c>
      <c r="BW160" s="17">
        <f ca="1">IFERROR(IF(BW$7=1,LN(OFFSET(DataSet!BU157,AddModel!BW$5,0)+(BW159*BW$6)),OFFSET(DataSet!BU157,AddModel!BW$5,0)+(BW159*BW$6)),0)</f>
        <v>3.76</v>
      </c>
      <c r="BX160" s="17">
        <f ca="1">IFERROR(IF(BX$7=1,LN(OFFSET(DataSet!BV157,AddModel!BX$5,0)+(BX159*BX$6)),OFFSET(DataSet!BV157,AddModel!BX$5,0)+(BX159*BX$6)),0)</f>
        <v>7.7</v>
      </c>
      <c r="BY160" s="17">
        <f ca="1">IFERROR(IF(BY$7=1,LN(OFFSET(DataSet!BW157,AddModel!BY$5,0)+(BY159*BY$6)),OFFSET(DataSet!BW157,AddModel!BY$5,0)+(BY159*BY$6)),0)</f>
        <v>103.4</v>
      </c>
      <c r="BZ160" s="17">
        <f ca="1">IFERROR(IF(BZ$7=1,LN(OFFSET(DataSet!BX157,AddModel!BZ$5,0)+(BZ159*BZ$6)),OFFSET(DataSet!BX157,AddModel!BZ$5,0)+(BZ159*BZ$6)),0)</f>
        <v>4.7193913300781141</v>
      </c>
      <c r="CA160" s="17">
        <f ca="1">IFERROR(IF(CA$7=1,LN(OFFSET(DataSet!BY157,AddModel!CA$5,0)+(CA159*CA$6)),OFFSET(DataSet!BY157,AddModel!CA$5,0)+(CA159*CA$6)),0)</f>
        <v>110.4</v>
      </c>
      <c r="CB160" s="18">
        <f ca="1">IFERROR(IF(CB$7=1,LN(OFFSET(DataSet!BZ157,AddModel!CB$5,0)+(CB159*CB$6)),OFFSET(DataSet!BZ157,AddModel!CB$5,0)+(CB159*CB$6)),0)</f>
        <v>109</v>
      </c>
      <c r="CC160" s="30">
        <f ca="1">IFERROR(IF(CC$7=1,LN(OFFSET(DataSet!CA157,AddModel!CC$5,0)+(CC159*CC$6)),OFFSET(DataSet!CA157,AddModel!CC$5,0)+(CC159*CC$6)),0)</f>
        <v>-0.21072103131565253</v>
      </c>
      <c r="CD160" s="40">
        <f ca="1">IFERROR(IF(CD$7=1,LN(OFFSET(DataSet!CB157,AddModel!CD$5,0)+(CD159*CD$6)),OFFSET(DataSet!CB157,AddModel!CD$5,0)+(CD159*CD$6)),0)</f>
        <v>2.2170272046323989</v>
      </c>
      <c r="CE160" s="41">
        <f ca="1">IFERROR(IF(CE$7=1,LN(OFFSET(DataSet!CC157,AddModel!CE$5,0)+(CE159*CE$6)),OFFSET(DataSet!CC157,AddModel!CE$5,0)+(CE159*CE$6)),0)</f>
        <v>10.431000000000001</v>
      </c>
      <c r="CF160" s="41">
        <f ca="1">IFERROR(IF(CF$7=1,LN(OFFSET(DataSet!CD157,AddModel!CF$5,0)+(CF159*CF$6)),OFFSET(DataSet!CD157,AddModel!CF$5,0)+(CF159*CF$6)),0)</f>
        <v>8.74</v>
      </c>
      <c r="CG160" s="41">
        <f ca="1">IFERROR(IF(CG$7=1,LN(OFFSET(DataSet!CE157,AddModel!CG$5,0)+(CG159*CG$6)),OFFSET(DataSet!CE157,AddModel!CG$5,0)+(CG159*CG$6)),0)</f>
        <v>9.6999999999999993</v>
      </c>
      <c r="CH160" s="6">
        <f ca="1">IFERROR(IF(CH$7=1,LN(OFFSET(DataSet!CF157,AddModel!CH$5,0)+(CH159*CH$6)),OFFSET(DataSet!CF157,AddModel!CH$5,0)+(CH159*CH$6)),0)</f>
        <v>0</v>
      </c>
      <c r="CI160" s="6">
        <f ca="1">IFERROR(IF(CI$7=1,LN(OFFSET(DataSet!CG157,AddModel!CI$5,0)+(CI159*CI$6)),OFFSET(DataSet!CG157,AddModel!CI$5,0)+(CI159*CI$6)),0)</f>
        <v>1</v>
      </c>
      <c r="CJ160">
        <f ca="1">IFERROR(IF(CJ$7=1,LN(OFFSET(DataSet!CH157,AddModel!CJ$5,0)+(CJ159*CJ$6)),OFFSET(DataSet!CH157,AddModel!CJ$5,0)+(CJ159*CJ$6)),0)</f>
        <v>0</v>
      </c>
      <c r="CK160">
        <f ca="1">IFERROR(IF(CK$7=1,LN(OFFSET(DataSet!CI157,AddModel!CK$5,0)+(CK159*CK$6)),OFFSET(DataSet!CI157,AddModel!CK$5,0)+(CK159*CK$6)),0)</f>
        <v>0</v>
      </c>
      <c r="CL160">
        <f ca="1">IFERROR(IF(CL$7=1,LN(OFFSET(DataSet!CJ157,AddModel!CL$5,0)+(CL159*CL$6)),OFFSET(DataSet!CJ157,AddModel!CL$5,0)+(CL159*CL$6)),0)</f>
        <v>0</v>
      </c>
      <c r="CM160" s="40">
        <f ca="1">IFERROR(IF(CM$7=1,LN(OFFSET(DataSet!CK157,AddModel!CM$5,0)+(CM159*CM$6)),OFFSET(DataSet!CK157,AddModel!CM$5,0)+(CM159*CM$6)),0)</f>
        <v>3.4428850226642486E-3</v>
      </c>
      <c r="CN160" s="41">
        <f ca="1">IFERROR(IF(CN$7=1,LN(OFFSET(DataSet!CL157,AddModel!CN$5,0)+(CN159*CN$6)),OFFSET(DataSet!CL157,AddModel!CN$5,0)+(CN159*CN$6)),0)</f>
        <v>8.7544782694099081E-8</v>
      </c>
      <c r="CO160" s="41">
        <f ca="1">IFERROR(IF(CO$7=1,LN(OFFSET(DataSet!CM157,AddModel!CO$5,0)+(CO159*CO$6)),OFFSET(DataSet!CM157,AddModel!CO$5,0)+(CO159*CO$6)),0)</f>
        <v>1.6716530048433397E-16</v>
      </c>
      <c r="CP160" s="41">
        <f ca="1">IFERROR(IF(CP$7=1,LN(OFFSET(DataSet!CN157,AddModel!CP$5,0)+(CP159*CP$6)),OFFSET(DataSet!CN157,AddModel!CP$5,0)+(CP159*CP$6)),0)</f>
        <v>0</v>
      </c>
      <c r="CQ160" s="17">
        <f ca="1">IFERROR(IF(CQ$7=1,LN(OFFSET(DataSet!CO157,AddModel!CQ$5,0)+(CQ159*CQ$6)),OFFSET(DataSet!CO157,AddModel!CQ$5,0)+(CQ159*CQ$6)),0)</f>
        <v>0</v>
      </c>
      <c r="CR160" s="17">
        <f ca="1">IFERROR(IF(CR$7=1,LN(OFFSET(DataSet!CP157,AddModel!CR$5,0)+(CR159*CR$6)),OFFSET(DataSet!CP157,AddModel!CR$5,0)+(CR159*CR$6)),0)</f>
        <v>0</v>
      </c>
      <c r="CS160" s="17">
        <f ca="1">IFERROR(IF(CS$7=1,LN(OFFSET(DataSet!CQ157,AddModel!CS$5,0)+(CS159*CS$6)),OFFSET(DataSet!CQ157,AddModel!CS$5,0)+(CS159*CS$6)),0)</f>
        <v>0</v>
      </c>
      <c r="CT160" s="17">
        <f ca="1">IFERROR(IF(CT$7=1,LN(OFFSET(DataSet!CR157,AddModel!CT$5,0)+(CT159*CT$6)),OFFSET(DataSet!CR157,AddModel!CT$5,0)+(CT159*CT$6)),0)</f>
        <v>5.6187192598909803</v>
      </c>
      <c r="CU160" s="20">
        <f ca="1">IFERROR(IF(CU$7=1,LN(OFFSET(DataSet!CS157,AddModel!CU$5,0)+(CU159*CU$6)),OFFSET(DataSet!CS157,AddModel!CU$5,0)+(CU159*CU$6)),0)</f>
        <v>235292.06847327665</v>
      </c>
      <c r="CV160" s="20">
        <f ca="1">IFERROR(IF(CV$7=1,LN(OFFSET(DataSet!CT157,AddModel!CV$5,0)+(CV159*CV$6)),OFFSET(DataSet!CT157,AddModel!CV$5,0)+(CV159*CV$6)),0)</f>
        <v>197804.9018181818</v>
      </c>
      <c r="CW160" s="20">
        <f ca="1">IFERROR(IF(CW$7=1,LN(OFFSET(DataSet!CU157,AddModel!CW$5,0)+(CW159*CW$6)),OFFSET(DataSet!CU157,AddModel!CW$5,0)+(CW159*CW$6)),0)</f>
        <v>51235.52951660689</v>
      </c>
      <c r="CX160" s="20">
        <f ca="1">IFERROR(IF(CX$7=1,LN(OFFSET(DataSet!CV157,AddModel!CX$5,0)+(CX159*CX$6)),OFFSET(DataSet!CV157,AddModel!CX$5,0)+(CX159*CX$6)),0)</f>
        <v>55966.362043221816</v>
      </c>
      <c r="CY160" s="113">
        <f ca="1">IFERROR(IF(CY$7=1,LN(OFFSET(DataSet!CW157,AddModel!CY$5,0)+(CY159*CY$6)),OFFSET(DataSet!CW157,AddModel!CY$5,0)+(CY159*CY$6)),0)</f>
        <v>55966.362043221816</v>
      </c>
      <c r="CZ160" s="135">
        <f ca="1">IFERROR(IF(CZ$7=1,LN(OFFSET(DataSet!CX157,AddModel!CZ$5,0)+(CZ159*CZ$6)),OFFSET(DataSet!CX157,AddModel!CZ$5,0)+(CZ159*CZ$6)),0)</f>
        <v>783075.27379959426</v>
      </c>
      <c r="DA160" s="136">
        <f ca="1">IFERROR(IF(DA$7=1,LN(OFFSET(DataSet!CY157,AddModel!DA$5,0)+(DA159*DA$6)),OFFSET(DataSet!CY157,AddModel!DA$5,0)+(DA159*DA$6)),0)</f>
        <v>447298.07353378873</v>
      </c>
      <c r="DB160" s="137">
        <f ca="1">IFERROR(IF(DB$7=1,LN(OFFSET(DataSet!CZ157,AddModel!DB$5,0)+(DB159*DB$6)),OFFSET(DataSet!CZ157,AddModel!DB$5,0)+(DB159*DB$6)),0)</f>
        <v>310614.57997131406</v>
      </c>
    </row>
    <row r="161" spans="1:106" x14ac:dyDescent="0.25">
      <c r="A161" s="134">
        <f ca="1">C161*DataSet!CB158</f>
        <v>2363096.0160017996</v>
      </c>
      <c r="B161" s="1">
        <f t="shared" si="7"/>
        <v>44894</v>
      </c>
      <c r="C161" s="87">
        <f t="shared" ca="1" si="6"/>
        <v>257417.86666686271</v>
      </c>
      <c r="D161" s="87">
        <f t="shared" ca="1" si="8"/>
        <v>247674.53365860268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IFERROR(IF(H$7=1,LN(OFFSET(DataSet!F158,AddModel!H$5,0)+(H160*H$6)),OFFSET(DataSet!F158,AddModel!H$5,0)+(H160*H$6)),0)</f>
        <v>0</v>
      </c>
      <c r="I161" s="13">
        <f ca="1">IFERROR(IF(I$7=1,LN(OFFSET(DataSet!G158,AddModel!I$5,0)+(I160*I$6)),OFFSET(DataSet!G158,AddModel!I$5,0)+(I160*I$6)),0)</f>
        <v>0</v>
      </c>
      <c r="J161" s="13">
        <f ca="1">IFERROR(IF(J$7=1,LN(OFFSET(DataSet!H158,AddModel!J$5,0)+(J160*J$6)),OFFSET(DataSet!H158,AddModel!J$5,0)+(J160*J$6)),0)</f>
        <v>0</v>
      </c>
      <c r="K161" s="13">
        <f ca="1">IFERROR(IF(K$7=1,LN(OFFSET(DataSet!I158,AddModel!K$5,0)+(K160*K$6)),OFFSET(DataSet!I158,AddModel!K$5,0)+(K160*K$6)),0)</f>
        <v>0</v>
      </c>
      <c r="L161" s="13">
        <f ca="1">IFERROR(IF(L$7=1,LN(OFFSET(DataSet!J158,AddModel!L$5,0)+(L160*L$6)),OFFSET(DataSet!J158,AddModel!L$5,0)+(L160*L$6)),0)</f>
        <v>0</v>
      </c>
      <c r="M161" s="13">
        <f ca="1">IFERROR(IF(M$7=1,LN(OFFSET(DataSet!K158,AddModel!M$5,0)+(M160*M$6)),OFFSET(DataSet!K158,AddModel!M$5,0)+(M160*M$6)),0)</f>
        <v>0</v>
      </c>
      <c r="N161" s="13">
        <f ca="1">IFERROR(IF(N$7=1,LN(OFFSET(DataSet!L158,AddModel!N$5,0)+(N160*N$6)),OFFSET(DataSet!L158,AddModel!N$5,0)+(N160*N$6)),0)</f>
        <v>0</v>
      </c>
      <c r="O161" s="13">
        <f ca="1">IFERROR(IF(O$7=1,LN(OFFSET(DataSet!M158,AddModel!O$5,0)+(O160*O$6)),OFFSET(DataSet!M158,AddModel!O$5,0)+(O160*O$6)),0)</f>
        <v>0</v>
      </c>
      <c r="P161" s="13">
        <f ca="1">IFERROR(IF(P$7=1,LN(OFFSET(DataSet!N158,AddModel!P$5,0)+(P160*P$6)),OFFSET(DataSet!N158,AddModel!P$5,0)+(P160*P$6)),0)</f>
        <v>0</v>
      </c>
      <c r="Q161" s="13">
        <f ca="1">IFERROR(IF(Q$7=1,LN(OFFSET(DataSet!O158,AddModel!Q$5,0)+(Q160*Q$6)),OFFSET(DataSet!O158,AddModel!Q$5,0)+(Q160*Q$6)),0)</f>
        <v>0</v>
      </c>
      <c r="R161" s="13">
        <f ca="1">IFERROR(IF(R$7=1,LN(OFFSET(DataSet!P158,AddModel!R$5,0)+(R160*R$6)),OFFSET(DataSet!P158,AddModel!R$5,0)+(R160*R$6)),0)</f>
        <v>0.28571428571428498</v>
      </c>
      <c r="S161" s="13">
        <f ca="1">IFERROR(IF(S$7=1,LN(OFFSET(DataSet!Q158,AddModel!S$5,0)+(S160*S$6)),OFFSET(DataSet!Q158,AddModel!S$5,0)+(S160*S$6)),0)</f>
        <v>0.71428571428571397</v>
      </c>
      <c r="T161" s="14">
        <f ca="1">IFERROR(IF(T$7=1,LN(OFFSET(DataSet!R158,AddModel!T$5,0)+(T160*T$6)),OFFSET(DataSet!R158,AddModel!T$5,0)+(T160*T$6)),0)</f>
        <v>0</v>
      </c>
      <c r="U161" s="14">
        <f ca="1">IFERROR(IF(U$7=1,LN(OFFSET(DataSet!S158,AddModel!U$5,0)+(U160*U$6)),OFFSET(DataSet!S158,AddModel!U$5,0)+(U160*U$6)),0)</f>
        <v>0</v>
      </c>
      <c r="V161" s="14">
        <f ca="1">IFERROR(IF(V$7=1,LN(OFFSET(DataSet!T158,AddModel!V$5,0)+(V160*V$6)),OFFSET(DataSet!T158,AddModel!V$5,0)+(V160*V$6)),0)</f>
        <v>0</v>
      </c>
      <c r="W161" s="14">
        <f ca="1">IFERROR(IF(W$7=1,LN(OFFSET(DataSet!U158,AddModel!W$5,0)+(W160*W$6)),OFFSET(DataSet!U158,AddModel!W$5,0)+(W160*W$6)),0)</f>
        <v>0</v>
      </c>
      <c r="X161" s="14">
        <f ca="1">IFERROR(IF(X$7=1,LN(OFFSET(DataSet!V158,AddModel!X$5,0)+(X160*X$6)),OFFSET(DataSet!V158,AddModel!X$5,0)+(X160*X$6)),0)</f>
        <v>0</v>
      </c>
      <c r="Y161" s="14">
        <f ca="1">IFERROR(IF(Y$7=1,LN(OFFSET(DataSet!W158,AddModel!Y$5,0)+(Y160*Y$6)),OFFSET(DataSet!W158,AddModel!Y$5,0)+(Y160*Y$6)),0)</f>
        <v>0</v>
      </c>
      <c r="Z161" s="14">
        <f ca="1">IFERROR(IF(Z$7=1,LN(OFFSET(DataSet!X158,AddModel!Z$5,0)+(Z160*Z$6)),OFFSET(DataSet!X158,AddModel!Z$5,0)+(Z160*Z$6)),0)</f>
        <v>0</v>
      </c>
      <c r="AA161" s="14">
        <f ca="1">IFERROR(IF(AA$7=1,LN(OFFSET(DataSet!Y158,AddModel!AA$5,0)+(AA160*AA$6)),OFFSET(DataSet!Y158,AddModel!AA$5,0)+(AA160*AA$6)),0)</f>
        <v>0</v>
      </c>
      <c r="AB161" s="14">
        <f ca="1">IFERROR(IF(AB$7=1,LN(OFFSET(DataSet!Z158,AddModel!AB$5,0)+(AB160*AB$6)),OFFSET(DataSet!Z158,AddModel!AB$5,0)+(AB160*AB$6)),0)</f>
        <v>0</v>
      </c>
      <c r="AC161" s="15">
        <f ca="1">IFERROR(IF(AC$7=1,LN(OFFSET(DataSet!AA158,AddModel!AC$5,0)+(AC160*AC$6)),OFFSET(DataSet!AA158,AddModel!AC$5,0)+(AC160*AC$6)),0)</f>
        <v>0</v>
      </c>
      <c r="AD161" s="15">
        <f ca="1">IFERROR(IF(AD$7=1,LN(OFFSET(DataSet!AB158,AddModel!AD$5,0)+(AD160*AD$6)),OFFSET(DataSet!AB158,AddModel!AD$5,0)+(AD160*AD$6)),0)</f>
        <v>0</v>
      </c>
      <c r="AE161" s="15">
        <f ca="1">IFERROR(IF(AE$7=1,LN(OFFSET(DataSet!AC158,AddModel!AE$5,0)+(AE160*AE$6)),OFFSET(DataSet!AC158,AddModel!AE$5,0)+(AE160*AE$6)),0)</f>
        <v>0</v>
      </c>
      <c r="AF161" s="15">
        <f ca="1">IFERROR(IF(AF$7=1,LN(OFFSET(DataSet!AD158,AddModel!AF$5,0)+(AF160*AF$6)),OFFSET(DataSet!AD158,AddModel!AF$5,0)+(AF160*AF$6)),0)</f>
        <v>0</v>
      </c>
      <c r="AG161" s="15">
        <f ca="1">IFERROR(IF(AG$7=1,LN(OFFSET(DataSet!AE158,AddModel!AG$5,0)+(AG160*AG$6)),OFFSET(DataSet!AE158,AddModel!AG$5,0)+(AG160*AG$6)),0)</f>
        <v>0</v>
      </c>
      <c r="AH161" s="15">
        <f ca="1">IFERROR(IF(AH$7=1,LN(OFFSET(DataSet!AF158,AddModel!AH$5,0)+(AH160*AH$6)),OFFSET(DataSet!AF158,AddModel!AH$5,0)+(AH160*AH$6)),0)</f>
        <v>0</v>
      </c>
      <c r="AI161" s="15">
        <f ca="1">IFERROR(IF(AI$7=1,LN(OFFSET(DataSet!AG158,AddModel!AI$5,0)+(AI160*AI$6)),OFFSET(DataSet!AG158,AddModel!AI$5,0)+(AI160*AI$6)),0)</f>
        <v>0</v>
      </c>
      <c r="AJ161" s="15">
        <f ca="1">IFERROR(IF(AJ$7=1,LN(OFFSET(DataSet!AH158,AddModel!AJ$5,0)+(AJ160*AJ$6)),OFFSET(DataSet!AH158,AddModel!AJ$5,0)+(AJ160*AJ$6)),0)</f>
        <v>0</v>
      </c>
      <c r="AK161" s="15">
        <f ca="1">IFERROR(IF(AK$7=1,LN(OFFSET(DataSet!AI158,AddModel!AK$5,0)+(AK160*AK$6)),OFFSET(DataSet!AI158,AddModel!AK$5,0)+(AK160*AK$6)),0)</f>
        <v>0</v>
      </c>
      <c r="AL161" s="13">
        <f ca="1">IFERROR(IF(AL$7=1,LN(OFFSET(DataSet!AJ158,AddModel!AL$5,0)+(AL160*AL$6)),OFFSET(DataSet!AJ158,AddModel!AL$5,0)+(AL160*AL$6)),0)</f>
        <v>0</v>
      </c>
      <c r="AM161" s="13">
        <f ca="1">IFERROR(IF(AM$7=1,LN(OFFSET(DataSet!AK158,AddModel!AM$5,0)+(AM160*AM$6)),OFFSET(DataSet!AK158,AddModel!AM$5,0)+(AM160*AM$6)),0)</f>
        <v>0</v>
      </c>
      <c r="AN161" s="13">
        <f ca="1">IFERROR(IF(AN$7=1,LN(OFFSET(DataSet!AL158,AddModel!AN$5,0)+(AN160*AN$6)),OFFSET(DataSet!AL158,AddModel!AN$5,0)+(AN160*AN$6)),0)</f>
        <v>0</v>
      </c>
      <c r="AO161" s="17">
        <f ca="1">IFERROR(IF(AO$7=1,LN(OFFSET(DataSet!AM158,AddModel!AO$5,0)+(AO160*AO$6)),OFFSET(DataSet!AM158,AddModel!AO$5,0)+(AO160*AO$6)),0)</f>
        <v>52.142857142857402</v>
      </c>
      <c r="AP161" s="17">
        <f ca="1">IFERROR(IF(AP$7=1,LN(OFFSET(DataSet!AN158,AddModel!AP$5,0)+(AP160*AP$6)),OFFSET(DataSet!AN158,AddModel!AP$5,0)+(AP160*AP$6)),0)</f>
        <v>52.285714285714597</v>
      </c>
      <c r="AQ161" s="17">
        <f ca="1">IFERROR(IF(AQ$7=1,LN(OFFSET(DataSet!AO158,AddModel!AQ$5,0)+(AQ160*AQ$6)),OFFSET(DataSet!AO158,AddModel!AQ$5,0)+(AQ160*AQ$6)),0)</f>
        <v>48.000000000000199</v>
      </c>
      <c r="AR161" s="17">
        <f ca="1">IFERROR(IF(AR$7=1,LN(OFFSET(DataSet!AP158,AddModel!AR$5,0)+(AR160*AR$6)),OFFSET(DataSet!AP158,AddModel!AR$5,0)+(AR160*AR$6)),0)</f>
        <v>0</v>
      </c>
      <c r="AS161" s="18">
        <f ca="1">IFERROR(IF(AS$7=1,LN(OFFSET(DataSet!AQ158,AddModel!AS$5,0)+(AS160*AS$6)),OFFSET(DataSet!AQ158,AddModel!AS$5,0)+(AS160*AS$6)),0)</f>
        <v>0</v>
      </c>
      <c r="AT161" s="19">
        <f ca="1">IFERROR(IF(AT$7=1,LN(OFFSET(DataSet!AR158,AddModel!AT$5,0)+(AT160*AT$6)),OFFSET(DataSet!AR158,AddModel!AT$5,0)+(AT160*AT$6)),0)</f>
        <v>-1.0935204426498599</v>
      </c>
      <c r="AU161" s="20">
        <f ca="1">IFERROR(IF(AU$7=1,LN(OFFSET(DataSet!AS158,AddModel!AU$5,0)+(AU160*AU$6)),OFFSET(DataSet!AS158,AddModel!AU$5,0)+(AU160*AU$6)),0)</f>
        <v>-1.7852395325657699</v>
      </c>
      <c r="AV161" s="20">
        <f ca="1">IFERROR(IF(AV$7=1,LN(OFFSET(DataSet!AT158,AddModel!AV$5,0)+(AV160*AV$6)),OFFSET(DataSet!AT158,AddModel!AV$5,0)+(AV160*AV$6)),0)</f>
        <v>2.1182137536196599</v>
      </c>
      <c r="AW161" s="20">
        <f ca="1">IFERROR(IF(AW$7=1,LN(OFFSET(DataSet!AU158,AddModel!AW$5,0)+(AW160*AW$6)),OFFSET(DataSet!AU158,AddModel!AW$5,0)+(AW160*AW$6)),0)</f>
        <v>-5.4968872353646898E-2</v>
      </c>
      <c r="AX161" s="20">
        <f ca="1">IFERROR(IF(AX$7=1,LN(OFFSET(DataSet!AV158,AddModel!AX$5,0)+(AX160*AX$6)),OFFSET(DataSet!AV158,AddModel!AX$5,0)+(AX160*AX$6)),0)</f>
        <v>8.4961178824034</v>
      </c>
      <c r="AY161" s="20">
        <f ca="1">IFERROR(IF(AY$7=1,LN(OFFSET(DataSet!AW158,AddModel!AY$5,0)+(AY160*AY$6)),OFFSET(DataSet!AW158,AddModel!AY$5,0)+(AY160*AY$6)),0)</f>
        <v>3.1527720079939199</v>
      </c>
      <c r="AZ161" s="20">
        <f ca="1">IFERROR(IF(AZ$7=1,LN(OFFSET(DataSet!AX158,AddModel!AZ$5,0)+(AZ160*AZ$6)),OFFSET(DataSet!AX158,AddModel!AZ$5,0)+(AZ160*AZ$6)),0)</f>
        <v>1.69003382094574</v>
      </c>
      <c r="BA161" s="20">
        <f ca="1">IFERROR(IF(BA$7=1,LN(OFFSET(DataSet!AY158,AddModel!BA$5,0)+(BA160*BA$6)),OFFSET(DataSet!AY158,AddModel!BA$5,0)+(BA160*BA$6)),0)</f>
        <v>7.4025974397535403</v>
      </c>
      <c r="BB161" s="20">
        <f ca="1">IFERROR(IF(BB$7=1,LN(OFFSET(DataSet!AZ158,AddModel!BB$5,0)+(BB160*BB$6)),OFFSET(DataSet!AZ158,AddModel!BB$5,0)+(BB160*BB$6)),0)</f>
        <v>2.36360442995956</v>
      </c>
      <c r="BC161" s="20">
        <f ca="1">IFERROR(IF(BC$7=1,LN(OFFSET(DataSet!BA158,AddModel!BC$5,0)+(BC160*BC$6)),OFFSET(DataSet!BA158,AddModel!BC$5,0)+(BC160*BC$6)),0)</f>
        <v>1.3675324754281399</v>
      </c>
      <c r="BD161" s="20">
        <f ca="1">IFERROR(IF(BD$7=1,LN(OFFSET(DataSet!BB158,AddModel!BD$5,0)+(BD160*BD$6)),OFFSET(DataSet!BB158,AddModel!BD$5,0)+(BD160*BD$6)),0)</f>
        <v>4.4818181835792199</v>
      </c>
      <c r="BE161" s="21">
        <f ca="1">IFERROR(IF(BE$7=1,LN(OFFSET(DataSet!BC158,AddModel!BE$5,0)+(BE160*BE$6)),OFFSET(DataSet!BC158,AddModel!BE$5,0)+(BE160*BE$6)),0)</f>
        <v>1.6350649485920901</v>
      </c>
      <c r="BF161" s="16">
        <f ca="1">IFERROR(IF(BF$7=1,LN(OFFSET(DataSet!BD158,AddModel!BF$5,0)+(BF160*BF$6)),OFFSET(DataSet!BD158,AddModel!BF$5,0)+(BF160*BF$6)),0)</f>
        <v>-19</v>
      </c>
      <c r="BG161" s="17">
        <f ca="1">IFERROR(IF(BG$7=1,LN(OFFSET(DataSet!BE158,AddModel!BG$5,0)+(BG160*BG$6)),OFFSET(DataSet!BE158,AddModel!BG$5,0)+(BG160*BG$6)),0)</f>
        <v>-17</v>
      </c>
      <c r="BH161" s="17">
        <f ca="1">IFERROR(IF(BH$7=1,LN(OFFSET(DataSet!BF158,AddModel!BH$5,0)+(BH160*BH$6)),OFFSET(DataSet!BF158,AddModel!BH$5,0)+(BH160*BH$6)),0)</f>
        <v>-59</v>
      </c>
      <c r="BI161" s="17">
        <f ca="1">IFERROR(IF(BI$7=1,LN(OFFSET(DataSet!BG158,AddModel!BI$5,0)+(BI160*BI$6)),OFFSET(DataSet!BG158,AddModel!BI$5,0)+(BI160*BI$6)),0)</f>
        <v>3</v>
      </c>
      <c r="BJ161" s="17">
        <f ca="1">IFERROR(IF(BJ$7=1,LN(OFFSET(DataSet!BH158,AddModel!BJ$5,0)+(BJ160*BJ$6)),OFFSET(DataSet!BH158,AddModel!BJ$5,0)+(BJ160*BJ$6)),0)</f>
        <v>-14</v>
      </c>
      <c r="BK161" s="17">
        <f ca="1">IFERROR(IF(BK$7=1,LN(OFFSET(DataSet!BI158,AddModel!BK$5,0)+(BK160*BK$6)),OFFSET(DataSet!BI158,AddModel!BK$5,0)+(BK160*BK$6)),0)</f>
        <v>5</v>
      </c>
      <c r="BL161" s="17">
        <f ca="1">IFERROR(IF(BL$7=1,LN(OFFSET(DataSet!BJ158,AddModel!BL$5,0)+(BL160*BL$6)),OFFSET(DataSet!BJ158,AddModel!BL$5,0)+(BL160*BL$6)),0)</f>
        <v>98.487139999999997</v>
      </c>
      <c r="BM161" s="17">
        <f ca="1">IFERROR(IF(BM$7=1,LN(OFFSET(DataSet!BK158,AddModel!BM$5,0)+(BM160*BM$6)),OFFSET(DataSet!BK158,AddModel!BM$5,0)+(BM160*BM$6)),0)</f>
        <v>100.3609</v>
      </c>
      <c r="BN161" s="17">
        <f ca="1">IFERROR(IF(BN$7=1,LN(OFFSET(DataSet!BL158,AddModel!BN$5,0)+(BN160*BN$6)),OFFSET(DataSet!BL158,AddModel!BN$5,0)+(BN160*BN$6)),0)</f>
        <v>112.0093</v>
      </c>
      <c r="BO161" s="17">
        <f ca="1">IFERROR(IF(BO$7=1,LN(OFFSET(DataSet!BM158,AddModel!BO$5,0)+(BO160*BO$6)),OFFSET(DataSet!BM158,AddModel!BO$5,0)+(BO160*BO$6)),0)</f>
        <v>146.01220000000001</v>
      </c>
      <c r="BP161" s="17">
        <f ca="1">IFERROR(IF(BP$7=1,LN(OFFSET(DataSet!BN158,AddModel!BP$5,0)+(BP160*BP$6)),OFFSET(DataSet!BN158,AddModel!BP$5,0)+(BP160*BP$6)),0)</f>
        <v>123.4</v>
      </c>
      <c r="BQ161" s="17">
        <f ca="1">IFERROR(IF(BQ$7=1,LN(OFFSET(DataSet!BO158,AddModel!BQ$5,0)+(BQ160*BQ$6)),OFFSET(DataSet!BO158,AddModel!BQ$5,0)+(BQ160*BQ$6)),0)</f>
        <v>113.9376</v>
      </c>
      <c r="BR161" s="17">
        <f ca="1">IFERROR(IF(BR$7=1,LN(OFFSET(DataSet!BP158,AddModel!BR$5,0)+(BR160*BR$6)),OFFSET(DataSet!BP158,AddModel!BR$5,0)+(BR160*BR$6)),0)</f>
        <v>107.59099999999999</v>
      </c>
      <c r="BS161" s="17">
        <f ca="1">IFERROR(IF(BS$7=1,LN(OFFSET(DataSet!BQ158,AddModel!BS$5,0)+(BS160*BS$6)),OFFSET(DataSet!BQ158,AddModel!BS$5,0)+(BS160*BS$6)),0)</f>
        <v>113.9777</v>
      </c>
      <c r="BT161" s="17">
        <f ca="1">IFERROR(IF(BT$7=1,LN(OFFSET(DataSet!BR158,AddModel!BT$5,0)+(BT160*BT$6)),OFFSET(DataSet!BR158,AddModel!BT$5,0)+(BT160*BT$6)),0)</f>
        <v>1394989</v>
      </c>
      <c r="BU161" s="17">
        <f ca="1">IFERROR(IF(BU$7=1,LN(OFFSET(DataSet!BS158,AddModel!BU$5,0)+(BU160*BU$6)),OFFSET(DataSet!BS158,AddModel!BU$5,0)+(BU160*BU$6)),0)</f>
        <v>1108447.6853748099</v>
      </c>
      <c r="BV161" s="17">
        <f ca="1">IFERROR(IF(BV$7=1,LN(OFFSET(DataSet!BT158,AddModel!BV$5,0)+(BV160*BV$6)),OFFSET(DataSet!BT158,AddModel!BV$5,0)+(BV160*BV$6)),0)</f>
        <v>112.0093</v>
      </c>
      <c r="BW161" s="17">
        <f ca="1">IFERROR(IF(BW$7=1,LN(OFFSET(DataSet!BU158,AddModel!BW$5,0)+(BW160*BW$6)),OFFSET(DataSet!BU158,AddModel!BW$5,0)+(BW160*BW$6)),0)</f>
        <v>3.76</v>
      </c>
      <c r="BX161" s="17">
        <f ca="1">IFERROR(IF(BX$7=1,LN(OFFSET(DataSet!BV158,AddModel!BX$5,0)+(BX160*BX$6)),OFFSET(DataSet!BV158,AddModel!BX$5,0)+(BX160*BX$6)),0)</f>
        <v>7.7</v>
      </c>
      <c r="BY161" s="17">
        <f ca="1">IFERROR(IF(BY$7=1,LN(OFFSET(DataSet!BW158,AddModel!BY$5,0)+(BY160*BY$6)),OFFSET(DataSet!BW158,AddModel!BY$5,0)+(BY160*BY$6)),0)</f>
        <v>103.4</v>
      </c>
      <c r="BZ161" s="17">
        <f ca="1">IFERROR(IF(BZ$7=1,LN(OFFSET(DataSet!BX158,AddModel!BZ$5,0)+(BZ160*BZ$6)),OFFSET(DataSet!BX158,AddModel!BZ$5,0)+(BZ160*BZ$6)),0)</f>
        <v>4.7193913300781141</v>
      </c>
      <c r="CA161" s="17">
        <f ca="1">IFERROR(IF(CA$7=1,LN(OFFSET(DataSet!BY158,AddModel!CA$5,0)+(CA160*CA$6)),OFFSET(DataSet!BY158,AddModel!CA$5,0)+(CA160*CA$6)),0)</f>
        <v>110.4</v>
      </c>
      <c r="CB161" s="18">
        <f ca="1">IFERROR(IF(CB$7=1,LN(OFFSET(DataSet!BZ158,AddModel!CB$5,0)+(CB160*CB$6)),OFFSET(DataSet!BZ158,AddModel!CB$5,0)+(CB160*CB$6)),0)</f>
        <v>109</v>
      </c>
      <c r="CC161" s="30">
        <f ca="1">IFERROR(IF(CC$7=1,LN(OFFSET(DataSet!CA158,AddModel!CC$5,0)+(CC160*CC$6)),OFFSET(DataSet!CA158,AddModel!CC$5,0)+(CC160*CC$6)),0)</f>
        <v>-0.21072103131565253</v>
      </c>
      <c r="CD161" s="40">
        <f ca="1">IFERROR(IF(CD$7=1,LN(OFFSET(DataSet!CB158,AddModel!CD$5,0)+(CD160*CD$6)),OFFSET(DataSet!CB158,AddModel!CD$5,0)+(CD160*CD$6)),0)</f>
        <v>2.2170272046323989</v>
      </c>
      <c r="CE161" s="41">
        <f ca="1">IFERROR(IF(CE$7=1,LN(OFFSET(DataSet!CC158,AddModel!CE$5,0)+(CE160*CE$6)),OFFSET(DataSet!CC158,AddModel!CE$5,0)+(CE160*CE$6)),0)</f>
        <v>10.431000000000001</v>
      </c>
      <c r="CF161" s="41">
        <f ca="1">IFERROR(IF(CF$7=1,LN(OFFSET(DataSet!CD158,AddModel!CF$5,0)+(CF160*CF$6)),OFFSET(DataSet!CD158,AddModel!CF$5,0)+(CF160*CF$6)),0)</f>
        <v>8.74</v>
      </c>
      <c r="CG161" s="41">
        <f ca="1">IFERROR(IF(CG$7=1,LN(OFFSET(DataSet!CE158,AddModel!CG$5,0)+(CG160*CG$6)),OFFSET(DataSet!CE158,AddModel!CG$5,0)+(CG160*CG$6)),0)</f>
        <v>9.6999999999999993</v>
      </c>
      <c r="CH161" s="6">
        <f ca="1">IFERROR(IF(CH$7=1,LN(OFFSET(DataSet!CF158,AddModel!CH$5,0)+(CH160*CH$6)),OFFSET(DataSet!CF158,AddModel!CH$5,0)+(CH160*CH$6)),0)</f>
        <v>0</v>
      </c>
      <c r="CI161" s="6">
        <f ca="1">IFERROR(IF(CI$7=1,LN(OFFSET(DataSet!CG158,AddModel!CI$5,0)+(CI160*CI$6)),OFFSET(DataSet!CG158,AddModel!CI$5,0)+(CI160*CI$6)),0)</f>
        <v>1</v>
      </c>
      <c r="CJ161">
        <f ca="1">IFERROR(IF(CJ$7=1,LN(OFFSET(DataSet!CH158,AddModel!CJ$5,0)+(CJ160*CJ$6)),OFFSET(DataSet!CH158,AddModel!CJ$5,0)+(CJ160*CJ$6)),0)</f>
        <v>0</v>
      </c>
      <c r="CK161">
        <f ca="1">IFERROR(IF(CK$7=1,LN(OFFSET(DataSet!CI158,AddModel!CK$5,0)+(CK160*CK$6)),OFFSET(DataSet!CI158,AddModel!CK$5,0)+(CK160*CK$6)),0)</f>
        <v>0</v>
      </c>
      <c r="CL161">
        <f ca="1">IFERROR(IF(CL$7=1,LN(OFFSET(DataSet!CJ158,AddModel!CL$5,0)+(CL160*CL$6)),OFFSET(DataSet!CJ158,AddModel!CL$5,0)+(CL160*CL$6)),0)</f>
        <v>0</v>
      </c>
      <c r="CM161" s="40">
        <f ca="1">IFERROR(IF(CM$7=1,LN(OFFSET(DataSet!CK158,AddModel!CM$5,0)+(CM160*CM$6)),OFFSET(DataSet!CK158,AddModel!CM$5,0)+(CM160*CM$6)),0)</f>
        <v>2.7543080181313992E-3</v>
      </c>
      <c r="CN161" s="41">
        <f ca="1">IFERROR(IF(CN$7=1,LN(OFFSET(DataSet!CL158,AddModel!CN$5,0)+(CN160*CN$6)),OFFSET(DataSet!CL158,AddModel!CN$5,0)+(CN160*CN$6)),0)</f>
        <v>6.1281347885869348E-8</v>
      </c>
      <c r="CO161" s="41">
        <f ca="1">IFERROR(IF(CO$7=1,LN(OFFSET(DataSet!CM158,AddModel!CO$5,0)+(CO160*CO$6)),OFFSET(DataSet!CM158,AddModel!CO$5,0)+(CO160*CO$6)),0)</f>
        <v>1.0029918029060038E-16</v>
      </c>
      <c r="CP161" s="41">
        <f ca="1">IFERROR(IF(CP$7=1,LN(OFFSET(DataSet!CN158,AddModel!CP$5,0)+(CP160*CP$6)),OFFSET(DataSet!CN158,AddModel!CP$5,0)+(CP160*CP$6)),0)</f>
        <v>0</v>
      </c>
      <c r="CQ161" s="17">
        <f ca="1">IFERROR(IF(CQ$7=1,LN(OFFSET(DataSet!CO158,AddModel!CQ$5,0)+(CQ160*CQ$6)),OFFSET(DataSet!CO158,AddModel!CQ$5,0)+(CQ160*CQ$6)),0)</f>
        <v>0</v>
      </c>
      <c r="CR161" s="17">
        <f ca="1">IFERROR(IF(CR$7=1,LN(OFFSET(DataSet!CP158,AddModel!CR$5,0)+(CR160*CR$6)),OFFSET(DataSet!CP158,AddModel!CR$5,0)+(CR160*CR$6)),0)</f>
        <v>0</v>
      </c>
      <c r="CS161" s="17">
        <f ca="1">IFERROR(IF(CS$7=1,LN(OFFSET(DataSet!CQ158,AddModel!CS$5,0)+(CS160*CS$6)),OFFSET(DataSet!CQ158,AddModel!CS$5,0)+(CS160*CS$6)),0)</f>
        <v>0</v>
      </c>
      <c r="CT161" s="17">
        <f ca="1">IFERROR(IF(CT$7=1,LN(OFFSET(DataSet!CR158,AddModel!CT$5,0)+(CT160*CT$6)),OFFSET(DataSet!CR158,AddModel!CT$5,0)+(CT160*CT$6)),0)</f>
        <v>3.9331034819236859</v>
      </c>
      <c r="CU161" s="20">
        <f ca="1">IFERROR(IF(CU$7=1,LN(OFFSET(DataSet!CS158,AddModel!CU$5,0)+(CU160*CU$6)),OFFSET(DataSet!CS158,AddModel!CU$5,0)+(CU160*CU$6)),0)</f>
        <v>188233.65477862133</v>
      </c>
      <c r="CV161" s="20">
        <f ca="1">IFERROR(IF(CV$7=1,LN(OFFSET(DataSet!CT158,AddModel!CV$5,0)+(CV160*CV$6)),OFFSET(DataSet!CT158,AddModel!CV$5,0)+(CV160*CV$6)),0)</f>
        <v>159246.43127272723</v>
      </c>
      <c r="CW161" s="20">
        <f ca="1">IFERROR(IF(CW$7=1,LN(OFFSET(DataSet!CU158,AddModel!CW$5,0)+(CW160*CW$6)),OFFSET(DataSet!CU158,AddModel!CW$5,0)+(CW160*CW$6)),0)</f>
        <v>50269.516635414133</v>
      </c>
      <c r="CX161" s="20">
        <f ca="1">IFERROR(IF(CX$7=1,LN(OFFSET(DataSet!CV158,AddModel!CX$5,0)+(CX160*CX$6)),OFFSET(DataSet!CV158,AddModel!CX$5,0)+(CX160*CX$6)),0)</f>
        <v>40311.19892545</v>
      </c>
      <c r="CY161" s="113">
        <f ca="1">IFERROR(IF(CY$7=1,LN(OFFSET(DataSet!CW158,AddModel!CY$5,0)+(CY160*CY$6)),OFFSET(DataSet!CW158,AddModel!CY$5,0)+(CY160*CY$6)),0)</f>
        <v>40311.19892545</v>
      </c>
      <c r="CZ161" s="135">
        <f ca="1">IFERROR(IF(CZ$7=1,LN(OFFSET(DataSet!CX158,AddModel!CZ$5,0)+(CZ160*CZ$6)),OFFSET(DataSet!CX158,AddModel!CZ$5,0)+(CZ160*CZ$6)),0)</f>
        <v>855803.21903967543</v>
      </c>
      <c r="DA161" s="136">
        <f ca="1">IFERROR(IF(DA$7=1,LN(OFFSET(DataSet!CY158,AddModel!DA$5,0)+(DA160*DA$6)),OFFSET(DataSet!CY158,AddModel!DA$5,0)+(DA160*DA$6)),0)</f>
        <v>466092.45882703102</v>
      </c>
      <c r="DB161" s="137">
        <f ca="1">IFERROR(IF(DB$7=1,LN(OFFSET(DataSet!CZ158,AddModel!DB$5,0)+(DB160*DB$6)),OFFSET(DataSet!CZ158,AddModel!DB$5,0)+(DB160*DB$6)),0)</f>
        <v>503158.66397705127</v>
      </c>
    </row>
    <row r="162" spans="1:106" x14ac:dyDescent="0.25">
      <c r="A162" s="134">
        <f ca="1">C162*DataSet!CB159</f>
        <v>2224528.944026452</v>
      </c>
      <c r="B162" s="1">
        <f t="shared" si="7"/>
        <v>44901</v>
      </c>
      <c r="C162" s="87">
        <f t="shared" ref="C162:C225" ca="1" si="9">EXP(SUMPRODUCT($E$4:$DB$4,$E162:$DB162))</f>
        <v>242323.41438196646</v>
      </c>
      <c r="D162" s="87">
        <f t="shared" ca="1" si="8"/>
        <v>240777.68014197037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IFERROR(IF(H$7=1,LN(OFFSET(DataSet!F159,AddModel!H$5,0)+(H161*H$6)),OFFSET(DataSet!F159,AddModel!H$5,0)+(H161*H$6)),0)</f>
        <v>0</v>
      </c>
      <c r="I162" s="13">
        <f ca="1">IFERROR(IF(I$7=1,LN(OFFSET(DataSet!G159,AddModel!I$5,0)+(I161*I$6)),OFFSET(DataSet!G159,AddModel!I$5,0)+(I161*I$6)),0)</f>
        <v>0</v>
      </c>
      <c r="J162" s="13">
        <f ca="1">IFERROR(IF(J$7=1,LN(OFFSET(DataSet!H159,AddModel!J$5,0)+(J161*J$6)),OFFSET(DataSet!H159,AddModel!J$5,0)+(J161*J$6)),0)</f>
        <v>0</v>
      </c>
      <c r="K162" s="13">
        <f ca="1">IFERROR(IF(K$7=1,LN(OFFSET(DataSet!I159,AddModel!K$5,0)+(K161*K$6)),OFFSET(DataSet!I159,AddModel!K$5,0)+(K161*K$6)),0)</f>
        <v>0</v>
      </c>
      <c r="L162" s="13">
        <f ca="1">IFERROR(IF(L$7=1,LN(OFFSET(DataSet!J159,AddModel!L$5,0)+(L161*L$6)),OFFSET(DataSet!J159,AddModel!L$5,0)+(L161*L$6)),0)</f>
        <v>0</v>
      </c>
      <c r="M162" s="13">
        <f ca="1">IFERROR(IF(M$7=1,LN(OFFSET(DataSet!K159,AddModel!M$5,0)+(M161*M$6)),OFFSET(DataSet!K159,AddModel!M$5,0)+(M161*M$6)),0)</f>
        <v>0</v>
      </c>
      <c r="N162" s="13">
        <f ca="1">IFERROR(IF(N$7=1,LN(OFFSET(DataSet!L159,AddModel!N$5,0)+(N161*N$6)),OFFSET(DataSet!L159,AddModel!N$5,0)+(N161*N$6)),0)</f>
        <v>0</v>
      </c>
      <c r="O162" s="13">
        <f ca="1">IFERROR(IF(O$7=1,LN(OFFSET(DataSet!M159,AddModel!O$5,0)+(O161*O$6)),OFFSET(DataSet!M159,AddModel!O$5,0)+(O161*O$6)),0)</f>
        <v>0</v>
      </c>
      <c r="P162" s="13">
        <f ca="1">IFERROR(IF(P$7=1,LN(OFFSET(DataSet!N159,AddModel!P$5,0)+(P161*P$6)),OFFSET(DataSet!N159,AddModel!P$5,0)+(P161*P$6)),0)</f>
        <v>0</v>
      </c>
      <c r="Q162" s="13">
        <f ca="1">IFERROR(IF(Q$7=1,LN(OFFSET(DataSet!O159,AddModel!Q$5,0)+(Q161*Q$6)),OFFSET(DataSet!O159,AddModel!Q$5,0)+(Q161*Q$6)),0)</f>
        <v>0</v>
      </c>
      <c r="R162" s="13">
        <f ca="1">IFERROR(IF(R$7=1,LN(OFFSET(DataSet!P159,AddModel!R$5,0)+(R161*R$6)),OFFSET(DataSet!P159,AddModel!R$5,0)+(R161*R$6)),0)</f>
        <v>0</v>
      </c>
      <c r="S162" s="13">
        <f ca="1">IFERROR(IF(S$7=1,LN(OFFSET(DataSet!Q159,AddModel!S$5,0)+(S161*S$6)),OFFSET(DataSet!Q159,AddModel!S$5,0)+(S161*S$6)),0)</f>
        <v>1</v>
      </c>
      <c r="T162" s="14">
        <f ca="1">IFERROR(IF(T$7=1,LN(OFFSET(DataSet!R159,AddModel!T$5,0)+(T161*T$6)),OFFSET(DataSet!R159,AddModel!T$5,0)+(T161*T$6)),0)</f>
        <v>0</v>
      </c>
      <c r="U162" s="14">
        <f ca="1">IFERROR(IF(U$7=1,LN(OFFSET(DataSet!S159,AddModel!U$5,0)+(U161*U$6)),OFFSET(DataSet!S159,AddModel!U$5,0)+(U161*U$6)),0)</f>
        <v>0</v>
      </c>
      <c r="V162" s="14">
        <f ca="1">IFERROR(IF(V$7=1,LN(OFFSET(DataSet!T159,AddModel!V$5,0)+(V161*V$6)),OFFSET(DataSet!T159,AddModel!V$5,0)+(V161*V$6)),0)</f>
        <v>0</v>
      </c>
      <c r="W162" s="14">
        <f ca="1">IFERROR(IF(W$7=1,LN(OFFSET(DataSet!U159,AddModel!W$5,0)+(W161*W$6)),OFFSET(DataSet!U159,AddModel!W$5,0)+(W161*W$6)),0)</f>
        <v>0</v>
      </c>
      <c r="X162" s="14">
        <f ca="1">IFERROR(IF(X$7=1,LN(OFFSET(DataSet!V159,AddModel!X$5,0)+(X161*X$6)),OFFSET(DataSet!V159,AddModel!X$5,0)+(X161*X$6)),0)</f>
        <v>0</v>
      </c>
      <c r="Y162" s="14">
        <f ca="1">IFERROR(IF(Y$7=1,LN(OFFSET(DataSet!W159,AddModel!Y$5,0)+(Y161*Y$6)),OFFSET(DataSet!W159,AddModel!Y$5,0)+(Y161*Y$6)),0)</f>
        <v>0</v>
      </c>
      <c r="Z162" s="14">
        <f ca="1">IFERROR(IF(Z$7=1,LN(OFFSET(DataSet!X159,AddModel!Z$5,0)+(Z161*Z$6)),OFFSET(DataSet!X159,AddModel!Z$5,0)+(Z161*Z$6)),0)</f>
        <v>0</v>
      </c>
      <c r="AA162" s="14">
        <f ca="1">IFERROR(IF(AA$7=1,LN(OFFSET(DataSet!Y159,AddModel!AA$5,0)+(AA161*AA$6)),OFFSET(DataSet!Y159,AddModel!AA$5,0)+(AA161*AA$6)),0)</f>
        <v>0</v>
      </c>
      <c r="AB162" s="14">
        <f ca="1">IFERROR(IF(AB$7=1,LN(OFFSET(DataSet!Z159,AddModel!AB$5,0)+(AB161*AB$6)),OFFSET(DataSet!Z159,AddModel!AB$5,0)+(AB161*AB$6)),0)</f>
        <v>0</v>
      </c>
      <c r="AC162" s="15">
        <f ca="1">IFERROR(IF(AC$7=1,LN(OFFSET(DataSet!AA159,AddModel!AC$5,0)+(AC161*AC$6)),OFFSET(DataSet!AA159,AddModel!AC$5,0)+(AC161*AC$6)),0)</f>
        <v>0</v>
      </c>
      <c r="AD162" s="15">
        <f ca="1">IFERROR(IF(AD$7=1,LN(OFFSET(DataSet!AB159,AddModel!AD$5,0)+(AD161*AD$6)),OFFSET(DataSet!AB159,AddModel!AD$5,0)+(AD161*AD$6)),0)</f>
        <v>0</v>
      </c>
      <c r="AE162" s="15">
        <f ca="1">IFERROR(IF(AE$7=1,LN(OFFSET(DataSet!AC159,AddModel!AE$5,0)+(AE161*AE$6)),OFFSET(DataSet!AC159,AddModel!AE$5,0)+(AE161*AE$6)),0)</f>
        <v>0</v>
      </c>
      <c r="AF162" s="15">
        <f ca="1">IFERROR(IF(AF$7=1,LN(OFFSET(DataSet!AD159,AddModel!AF$5,0)+(AF161*AF$6)),OFFSET(DataSet!AD159,AddModel!AF$5,0)+(AF161*AF$6)),0)</f>
        <v>0</v>
      </c>
      <c r="AG162" s="15">
        <f ca="1">IFERROR(IF(AG$7=1,LN(OFFSET(DataSet!AE159,AddModel!AG$5,0)+(AG161*AG$6)),OFFSET(DataSet!AE159,AddModel!AG$5,0)+(AG161*AG$6)),0)</f>
        <v>0</v>
      </c>
      <c r="AH162" s="15">
        <f ca="1">IFERROR(IF(AH$7=1,LN(OFFSET(DataSet!AF159,AddModel!AH$5,0)+(AH161*AH$6)),OFFSET(DataSet!AF159,AddModel!AH$5,0)+(AH161*AH$6)),0)</f>
        <v>0</v>
      </c>
      <c r="AI162" s="15">
        <f ca="1">IFERROR(IF(AI$7=1,LN(OFFSET(DataSet!AG159,AddModel!AI$5,0)+(AI161*AI$6)),OFFSET(DataSet!AG159,AddModel!AI$5,0)+(AI161*AI$6)),0)</f>
        <v>0</v>
      </c>
      <c r="AJ162" s="15">
        <f ca="1">IFERROR(IF(AJ$7=1,LN(OFFSET(DataSet!AH159,AddModel!AJ$5,0)+(AJ161*AJ$6)),OFFSET(DataSet!AH159,AddModel!AJ$5,0)+(AJ161*AJ$6)),0)</f>
        <v>0</v>
      </c>
      <c r="AK162" s="15">
        <f ca="1">IFERROR(IF(AK$7=1,LN(OFFSET(DataSet!AI159,AddModel!AK$5,0)+(AK161*AK$6)),OFFSET(DataSet!AI159,AddModel!AK$5,0)+(AK161*AK$6)),0)</f>
        <v>0</v>
      </c>
      <c r="AL162" s="13">
        <f ca="1">IFERROR(IF(AL$7=1,LN(OFFSET(DataSet!AJ159,AddModel!AL$5,0)+(AL161*AL$6)),OFFSET(DataSet!AJ159,AddModel!AL$5,0)+(AL161*AL$6)),0)</f>
        <v>0</v>
      </c>
      <c r="AM162" s="13">
        <f ca="1">IFERROR(IF(AM$7=1,LN(OFFSET(DataSet!AK159,AddModel!AM$5,0)+(AM161*AM$6)),OFFSET(DataSet!AK159,AddModel!AM$5,0)+(AM161*AM$6)),0)</f>
        <v>0</v>
      </c>
      <c r="AN162" s="13">
        <f ca="1">IFERROR(IF(AN$7=1,LN(OFFSET(DataSet!AL159,AddModel!AN$5,0)+(AN161*AN$6)),OFFSET(DataSet!AL159,AddModel!AN$5,0)+(AN161*AN$6)),0)</f>
        <v>0</v>
      </c>
      <c r="AO162" s="17">
        <f ca="1">IFERROR(IF(AO$7=1,LN(OFFSET(DataSet!AM159,AddModel!AO$5,0)+(AO161*AO$6)),OFFSET(DataSet!AM159,AddModel!AO$5,0)+(AO161*AO$6)),0)</f>
        <v>52.142857142857402</v>
      </c>
      <c r="AP162" s="17">
        <f ca="1">IFERROR(IF(AP$7=1,LN(OFFSET(DataSet!AN159,AddModel!AP$5,0)+(AP161*AP$6)),OFFSET(DataSet!AN159,AddModel!AP$5,0)+(AP161*AP$6)),0)</f>
        <v>52.285714285714597</v>
      </c>
      <c r="AQ162" s="17">
        <f ca="1">IFERROR(IF(AQ$7=1,LN(OFFSET(DataSet!AO159,AddModel!AQ$5,0)+(AQ161*AQ$6)),OFFSET(DataSet!AO159,AddModel!AQ$5,0)+(AQ161*AQ$6)),0)</f>
        <v>49.000000000000199</v>
      </c>
      <c r="AR162" s="17">
        <f ca="1">IFERROR(IF(AR$7=1,LN(OFFSET(DataSet!AP159,AddModel!AR$5,0)+(AR161*AR$6)),OFFSET(DataSet!AP159,AddModel!AR$5,0)+(AR161*AR$6)),0)</f>
        <v>0</v>
      </c>
      <c r="AS162" s="18">
        <f ca="1">IFERROR(IF(AS$7=1,LN(OFFSET(DataSet!AQ159,AddModel!AS$5,0)+(AS161*AS$6)),OFFSET(DataSet!AQ159,AddModel!AS$5,0)+(AS161*AS$6)),0)</f>
        <v>0</v>
      </c>
      <c r="AT162" s="19">
        <f ca="1">IFERROR(IF(AT$7=1,LN(OFFSET(DataSet!AR159,AddModel!AT$5,0)+(AT161*AT$6)),OFFSET(DataSet!AR159,AddModel!AT$5,0)+(AT161*AT$6)),0)</f>
        <v>0.56332478027056898</v>
      </c>
      <c r="AU162" s="20">
        <f ca="1">IFERROR(IF(AU$7=1,LN(OFFSET(DataSet!AS159,AddModel!AU$5,0)+(AU161*AU$6)),OFFSET(DataSet!AS159,AddModel!AU$5,0)+(AU161*AU$6)),0)</f>
        <v>0.689213398983204</v>
      </c>
      <c r="AV162" s="20">
        <f ca="1">IFERROR(IF(AV$7=1,LN(OFFSET(DataSet!AT159,AddModel!AV$5,0)+(AV161*AV$6)),OFFSET(DataSet!AT159,AddModel!AV$5,0)+(AV161*AV$6)),0)</f>
        <v>-0.97634861765217995</v>
      </c>
      <c r="AW162" s="20">
        <f ca="1">IFERROR(IF(AW$7=1,LN(OFFSET(DataSet!AU159,AddModel!AW$5,0)+(AW161*AW$6)),OFFSET(DataSet!AU159,AddModel!AW$5,0)+(AW161*AW$6)),0)</f>
        <v>0.31712166570341299</v>
      </c>
      <c r="AX162" s="20">
        <f ca="1">IFERROR(IF(AX$7=1,LN(OFFSET(DataSet!AV159,AddModel!AX$5,0)+(AX161*AX$6)),OFFSET(DataSet!AV159,AddModel!AX$5,0)+(AX161*AX$6)),0)</f>
        <v>7.7171947175884403</v>
      </c>
      <c r="AY162" s="20">
        <f ca="1">IFERROR(IF(AY$7=1,LN(OFFSET(DataSet!AW159,AddModel!AY$5,0)+(AY161*AY$6)),OFFSET(DataSet!AW159,AddModel!AY$5,0)+(AY161*AY$6)),0)</f>
        <v>2.45624116276585</v>
      </c>
      <c r="AZ162" s="20">
        <f ca="1">IFERROR(IF(AZ$7=1,LN(OFFSET(DataSet!AX159,AddModel!AZ$5,0)+(AZ161*AZ$6)),OFFSET(DataSet!AX159,AddModel!AZ$5,0)+(AZ161*AZ$6)),0)</f>
        <v>1.6932679485179201</v>
      </c>
      <c r="BA162" s="20">
        <f ca="1">IFERROR(IF(BA$7=1,LN(OFFSET(DataSet!AY159,AddModel!BA$5,0)+(BA161*BA$6)),OFFSET(DataSet!AY159,AddModel!BA$5,0)+(BA161*BA$6)),0)</f>
        <v>8.2805194978590109</v>
      </c>
      <c r="BB162" s="20">
        <f ca="1">IFERROR(IF(BB$7=1,LN(OFFSET(DataSet!AZ159,AddModel!BB$5,0)+(BB161*BB$6)),OFFSET(DataSet!AZ159,AddModel!BB$5,0)+(BB161*BB$6)),0)</f>
        <v>2.3140109653776402</v>
      </c>
      <c r="BC162" s="20">
        <f ca="1">IFERROR(IF(BC$7=1,LN(OFFSET(DataSet!BA159,AddModel!BC$5,0)+(BC161*BC$6)),OFFSET(DataSet!BA159,AddModel!BC$5,0)+(BC161*BC$6)),0)</f>
        <v>3.1454545617490601</v>
      </c>
      <c r="BD162" s="20">
        <f ca="1">IFERROR(IF(BD$7=1,LN(OFFSET(DataSet!BB159,AddModel!BD$5,0)+(BD161*BD$6)),OFFSET(DataSet!BB159,AddModel!BD$5,0)+(BD161*BD$6)),0)</f>
        <v>1.3376623477254499</v>
      </c>
      <c r="BE162" s="21">
        <f ca="1">IFERROR(IF(BE$7=1,LN(OFFSET(DataSet!BC159,AddModel!BE$5,0)+(BE161*BE$6)),OFFSET(DataSet!BC159,AddModel!BE$5,0)+(BE161*BE$6)),0)</f>
        <v>2.0103896142213298</v>
      </c>
      <c r="BF162" s="16">
        <f ca="1">IFERROR(IF(BF$7=1,LN(OFFSET(DataSet!BD159,AddModel!BF$5,0)+(BF161*BF$6)),OFFSET(DataSet!BD159,AddModel!BF$5,0)+(BF161*BF$6)),0)</f>
        <v>-16</v>
      </c>
      <c r="BG162" s="17">
        <f ca="1">IFERROR(IF(BG$7=1,LN(OFFSET(DataSet!BE159,AddModel!BG$5,0)+(BG161*BG$6)),OFFSET(DataSet!BE159,AddModel!BG$5,0)+(BG161*BG$6)),0)</f>
        <v>-19</v>
      </c>
      <c r="BH162" s="17">
        <f ca="1">IFERROR(IF(BH$7=1,LN(OFFSET(DataSet!BF159,AddModel!BH$5,0)+(BH161*BH$6)),OFFSET(DataSet!BF159,AddModel!BH$5,0)+(BH161*BH$6)),0)</f>
        <v>-61</v>
      </c>
      <c r="BI162" s="17">
        <f ca="1">IFERROR(IF(BI$7=1,LN(OFFSET(DataSet!BG159,AddModel!BI$5,0)+(BI161*BI$6)),OFFSET(DataSet!BG159,AddModel!BI$5,0)+(BI161*BI$6)),0)</f>
        <v>-6</v>
      </c>
      <c r="BJ162" s="17">
        <f ca="1">IFERROR(IF(BJ$7=1,LN(OFFSET(DataSet!BH159,AddModel!BJ$5,0)+(BJ161*BJ$6)),OFFSET(DataSet!BH159,AddModel!BJ$5,0)+(BJ161*BJ$6)),0)</f>
        <v>-14</v>
      </c>
      <c r="BK162" s="17">
        <f ca="1">IFERROR(IF(BK$7=1,LN(OFFSET(DataSet!BI159,AddModel!BK$5,0)+(BK161*BK$6)),OFFSET(DataSet!BI159,AddModel!BK$5,0)+(BK161*BK$6)),0)</f>
        <v>3</v>
      </c>
      <c r="BL162" s="17">
        <f ca="1">IFERROR(IF(BL$7=1,LN(OFFSET(DataSet!BJ159,AddModel!BL$5,0)+(BL161*BL$6)),OFFSET(DataSet!BJ159,AddModel!BL$5,0)+(BL161*BL$6)),0)</f>
        <v>98.65137</v>
      </c>
      <c r="BM162" s="17">
        <f ca="1">IFERROR(IF(BM$7=1,LN(OFFSET(DataSet!BK159,AddModel!BM$5,0)+(BM161*BM$6)),OFFSET(DataSet!BK159,AddModel!BM$5,0)+(BM161*BM$6)),0)</f>
        <v>100.64960000000001</v>
      </c>
      <c r="BN162" s="17">
        <f ca="1">IFERROR(IF(BN$7=1,LN(OFFSET(DataSet!BL159,AddModel!BN$5,0)+(BN161*BN$6)),OFFSET(DataSet!BL159,AddModel!BN$5,0)+(BN161*BN$6)),0)</f>
        <v>112.60939999999999</v>
      </c>
      <c r="BO162" s="17">
        <f ca="1">IFERROR(IF(BO$7=1,LN(OFFSET(DataSet!BM159,AddModel!BO$5,0)+(BO161*BO$6)),OFFSET(DataSet!BM159,AddModel!BO$5,0)+(BO161*BO$6)),0)</f>
        <v>146.2122</v>
      </c>
      <c r="BP162" s="17">
        <f ca="1">IFERROR(IF(BP$7=1,LN(OFFSET(DataSet!BN159,AddModel!BP$5,0)+(BP161*BP$6)),OFFSET(DataSet!BN159,AddModel!BP$5,0)+(BP161*BP$6)),0)</f>
        <v>124.6</v>
      </c>
      <c r="BQ162" s="17">
        <f ca="1">IFERROR(IF(BQ$7=1,LN(OFFSET(DataSet!BO159,AddModel!BQ$5,0)+(BQ161*BQ$6)),OFFSET(DataSet!BO159,AddModel!BQ$5,0)+(BQ161*BQ$6)),0)</f>
        <v>114.0463</v>
      </c>
      <c r="BR162" s="17">
        <f ca="1">IFERROR(IF(BR$7=1,LN(OFFSET(DataSet!BP159,AddModel!BR$5,0)+(BR161*BR$6)),OFFSET(DataSet!BP159,AddModel!BR$5,0)+(BR161*BR$6)),0)</f>
        <v>108.291</v>
      </c>
      <c r="BS162" s="17">
        <f ca="1">IFERROR(IF(BS$7=1,LN(OFFSET(DataSet!BQ159,AddModel!BS$5,0)+(BS161*BS$6)),OFFSET(DataSet!BQ159,AddModel!BS$5,0)+(BS161*BS$6)),0)</f>
        <v>115.0748</v>
      </c>
      <c r="BT162" s="17">
        <f ca="1">IFERROR(IF(BT$7=1,LN(OFFSET(DataSet!BR159,AddModel!BT$5,0)+(BT161*BT$6)),OFFSET(DataSet!BR159,AddModel!BT$5,0)+(BT161*BT$6)),0)</f>
        <v>1394989</v>
      </c>
      <c r="BU162" s="17">
        <f ca="1">IFERROR(IF(BU$7=1,LN(OFFSET(DataSet!BS159,AddModel!BU$5,0)+(BU161*BU$6)),OFFSET(DataSet!BS159,AddModel!BU$5,0)+(BU161*BU$6)),0)</f>
        <v>1108447.6853748099</v>
      </c>
      <c r="BV162" s="17">
        <f ca="1">IFERROR(IF(BV$7=1,LN(OFFSET(DataSet!BT159,AddModel!BV$5,0)+(BV161*BV$6)),OFFSET(DataSet!BT159,AddModel!BV$5,0)+(BV161*BV$6)),0)</f>
        <v>112.60939999999999</v>
      </c>
      <c r="BW162" s="17">
        <f ca="1">IFERROR(IF(BW$7=1,LN(OFFSET(DataSet!BU159,AddModel!BW$5,0)+(BW161*BW$6)),OFFSET(DataSet!BU159,AddModel!BW$5,0)+(BW161*BW$6)),0)</f>
        <v>3.89</v>
      </c>
      <c r="BX162" s="17">
        <f ca="1">IFERROR(IF(BX$7=1,LN(OFFSET(DataSet!BV159,AddModel!BX$5,0)+(BX161*BX$6)),OFFSET(DataSet!BV159,AddModel!BX$5,0)+(BX161*BX$6)),0)</f>
        <v>7.7</v>
      </c>
      <c r="BY162" s="17">
        <f ca="1">IFERROR(IF(BY$7=1,LN(OFFSET(DataSet!BW159,AddModel!BY$5,0)+(BY161*BY$6)),OFFSET(DataSet!BW159,AddModel!BY$5,0)+(BY161*BY$6)),0)</f>
        <v>104.7</v>
      </c>
      <c r="BZ162" s="17">
        <f ca="1">IFERROR(IF(BZ$7=1,LN(OFFSET(DataSet!BX159,AddModel!BZ$5,0)+(BZ161*BZ$6)),OFFSET(DataSet!BX159,AddModel!BZ$5,0)+(BZ161*BZ$6)),0)</f>
        <v>4.7220639374595912</v>
      </c>
      <c r="CA162" s="17">
        <f ca="1">IFERROR(IF(CA$7=1,LN(OFFSET(DataSet!BY159,AddModel!CA$5,0)+(CA161*CA$6)),OFFSET(DataSet!BY159,AddModel!CA$5,0)+(CA161*CA$6)),0)</f>
        <v>111.7</v>
      </c>
      <c r="CB162" s="18">
        <f ca="1">IFERROR(IF(CB$7=1,LN(OFFSET(DataSet!BZ159,AddModel!CB$5,0)+(CB161*CB$6)),OFFSET(DataSet!BZ159,AddModel!CB$5,0)+(CB161*CB$6)),0)</f>
        <v>109.6</v>
      </c>
      <c r="CC162" s="30">
        <f ca="1">IFERROR(IF(CC$7=1,LN(OFFSET(DataSet!CA159,AddModel!CC$5,0)+(CC161*CC$6)),OFFSET(DataSet!CA159,AddModel!CC$5,0)+(CC161*CC$6)),0)</f>
        <v>-0.21072103131565253</v>
      </c>
      <c r="CD162" s="40">
        <f ca="1">IFERROR(IF(CD$7=1,LN(OFFSET(DataSet!CB159,AddModel!CD$5,0)+(CD161*CD$6)),OFFSET(DataSet!CB159,AddModel!CD$5,0)+(CD161*CD$6)),0)</f>
        <v>2.2170272046323989</v>
      </c>
      <c r="CE162" s="41">
        <f ca="1">IFERROR(IF(CE$7=1,LN(OFFSET(DataSet!CC159,AddModel!CE$5,0)+(CE161*CE$6)),OFFSET(DataSet!CC159,AddModel!CE$5,0)+(CE161*CE$6)),0)</f>
        <v>10.431000000000001</v>
      </c>
      <c r="CF162" s="41">
        <f ca="1">IFERROR(IF(CF$7=1,LN(OFFSET(DataSet!CD159,AddModel!CF$5,0)+(CF161*CF$6)),OFFSET(DataSet!CD159,AddModel!CF$5,0)+(CF161*CF$6)),0)</f>
        <v>8.74</v>
      </c>
      <c r="CG162" s="41">
        <f ca="1">IFERROR(IF(CG$7=1,LN(OFFSET(DataSet!CE159,AddModel!CG$5,0)+(CG161*CG$6)),OFFSET(DataSet!CE159,AddModel!CG$5,0)+(CG161*CG$6)),0)</f>
        <v>9.6999999999999993</v>
      </c>
      <c r="CH162" s="6">
        <f ca="1">IFERROR(IF(CH$7=1,LN(OFFSET(DataSet!CF159,AddModel!CH$5,0)+(CH161*CH$6)),OFFSET(DataSet!CF159,AddModel!CH$5,0)+(CH161*CH$6)),0)</f>
        <v>0</v>
      </c>
      <c r="CI162" s="6">
        <f ca="1">IFERROR(IF(CI$7=1,LN(OFFSET(DataSet!CG159,AddModel!CI$5,0)+(CI161*CI$6)),OFFSET(DataSet!CG159,AddModel!CI$5,0)+(CI161*CI$6)),0)</f>
        <v>1</v>
      </c>
      <c r="CJ162">
        <f ca="1">IFERROR(IF(CJ$7=1,LN(OFFSET(DataSet!CH159,AddModel!CJ$5,0)+(CJ161*CJ$6)),OFFSET(DataSet!CH159,AddModel!CJ$5,0)+(CJ161*CJ$6)),0)</f>
        <v>0</v>
      </c>
      <c r="CK162">
        <f ca="1">IFERROR(IF(CK$7=1,LN(OFFSET(DataSet!CI159,AddModel!CK$5,0)+(CK161*CK$6)),OFFSET(DataSet!CI159,AddModel!CK$5,0)+(CK161*CK$6)),0)</f>
        <v>0</v>
      </c>
      <c r="CL162">
        <f ca="1">IFERROR(IF(CL$7=1,LN(OFFSET(DataSet!CJ159,AddModel!CL$5,0)+(CL161*CL$6)),OFFSET(DataSet!CJ159,AddModel!CL$5,0)+(CL161*CL$6)),0)</f>
        <v>0</v>
      </c>
      <c r="CM162" s="40">
        <f ca="1">IFERROR(IF(CM$7=1,LN(OFFSET(DataSet!CK159,AddModel!CM$5,0)+(CM161*CM$6)),OFFSET(DataSet!CK159,AddModel!CM$5,0)+(CM161*CM$6)),0)</f>
        <v>2.2034464145051194E-3</v>
      </c>
      <c r="CN162" s="41">
        <f ca="1">IFERROR(IF(CN$7=1,LN(OFFSET(DataSet!CL159,AddModel!CN$5,0)+(CN161*CN$6)),OFFSET(DataSet!CL159,AddModel!CN$5,0)+(CN161*CN$6)),0)</f>
        <v>4.2896943520108539E-8</v>
      </c>
      <c r="CO162" s="41">
        <f ca="1">IFERROR(IF(CO$7=1,LN(OFFSET(DataSet!CM159,AddModel!CO$5,0)+(CO161*CO$6)),OFFSET(DataSet!CM159,AddModel!CO$5,0)+(CO161*CO$6)),0)</f>
        <v>6.0179508174360223E-17</v>
      </c>
      <c r="CP162" s="41">
        <f ca="1">IFERROR(IF(CP$7=1,LN(OFFSET(DataSet!CN159,AddModel!CP$5,0)+(CP161*CP$6)),OFFSET(DataSet!CN159,AddModel!CP$5,0)+(CP161*CP$6)),0)</f>
        <v>0</v>
      </c>
      <c r="CQ162" s="17">
        <f ca="1">IFERROR(IF(CQ$7=1,LN(OFFSET(DataSet!CO159,AddModel!CQ$5,0)+(CQ161*CQ$6)),OFFSET(DataSet!CO159,AddModel!CQ$5,0)+(CQ161*CQ$6)),0)</f>
        <v>0</v>
      </c>
      <c r="CR162" s="17">
        <f ca="1">IFERROR(IF(CR$7=1,LN(OFFSET(DataSet!CP159,AddModel!CR$5,0)+(CR161*CR$6)),OFFSET(DataSet!CP159,AddModel!CR$5,0)+(CR161*CR$6)),0)</f>
        <v>0</v>
      </c>
      <c r="CS162" s="17">
        <f ca="1">IFERROR(IF(CS$7=1,LN(OFFSET(DataSet!CQ159,AddModel!CS$5,0)+(CS161*CS$6)),OFFSET(DataSet!CQ159,AddModel!CS$5,0)+(CS161*CS$6)),0)</f>
        <v>0</v>
      </c>
      <c r="CT162" s="17">
        <f ca="1">IFERROR(IF(CT$7=1,LN(OFFSET(DataSet!CR159,AddModel!CT$5,0)+(CT161*CT$6)),OFFSET(DataSet!CR159,AddModel!CT$5,0)+(CT161*CT$6)),0)</f>
        <v>2.75317243734658</v>
      </c>
      <c r="CU162" s="20">
        <f ca="1">IFERROR(IF(CU$7=1,LN(OFFSET(DataSet!CS159,AddModel!CU$5,0)+(CU161*CU$6)),OFFSET(DataSet!CS159,AddModel!CU$5,0)+(CU161*CU$6)),0)</f>
        <v>150586.92382289708</v>
      </c>
      <c r="CV162" s="20">
        <f ca="1">IFERROR(IF(CV$7=1,LN(OFFSET(DataSet!CT159,AddModel!CV$5,0)+(CV161*CV$6)),OFFSET(DataSet!CT159,AddModel!CV$5,0)+(CV161*CV$6)),0)</f>
        <v>115081.50189090906</v>
      </c>
      <c r="CW162" s="20">
        <f ca="1">IFERROR(IF(CW$7=1,LN(OFFSET(DataSet!CU159,AddModel!CW$5,0)+(CW161*CW$6)),OFFSET(DataSet!CU159,AddModel!CW$5,0)+(CW161*CW$6)),0)</f>
        <v>42506.127307888477</v>
      </c>
      <c r="CX162" s="20">
        <f ca="1">IFERROR(IF(CX$7=1,LN(OFFSET(DataSet!CV159,AddModel!CX$5,0)+(CX161*CX$6)),OFFSET(DataSet!CV159,AddModel!CX$5,0)+(CX161*CX$6)),0)</f>
        <v>15953.417326639999</v>
      </c>
      <c r="CY162" s="113">
        <f ca="1">IFERROR(IF(CY$7=1,LN(OFFSET(DataSet!CW159,AddModel!CY$5,0)+(CY161*CY$6)),OFFSET(DataSet!CW159,AddModel!CY$5,0)+(CY161*CY$6)),0)</f>
        <v>15953.417326639999</v>
      </c>
      <c r="CZ162" s="135">
        <f ca="1">IFERROR(IF(CZ$7=1,LN(OFFSET(DataSet!CX159,AddModel!CZ$5,0)+(CZ161*CZ$6)),OFFSET(DataSet!CX159,AddModel!CZ$5,0)+(CZ161*CZ$6)),0)</f>
        <v>853652.57523174037</v>
      </c>
      <c r="DA162" s="136">
        <f ca="1">IFERROR(IF(DA$7=1,LN(OFFSET(DataSet!CY159,AddModel!DA$5,0)+(DA161*DA$6)),OFFSET(DataSet!CY159,AddModel!DA$5,0)+(DA161*DA$6)),0)</f>
        <v>469168.96706162486</v>
      </c>
      <c r="DB162" s="137">
        <f ca="1">IFERROR(IF(DB$7=1,LN(OFFSET(DataSet!CZ159,AddModel!DB$5,0)+(DB161*DB$6)),OFFSET(DataSet!CZ159,AddModel!DB$5,0)+(DB161*DB$6)),0)</f>
        <v>513901.93118164106</v>
      </c>
    </row>
    <row r="163" spans="1:106" x14ac:dyDescent="0.25">
      <c r="A163" s="134">
        <f ca="1">C163*DataSet!CB160</f>
        <v>2095470.3403281008</v>
      </c>
      <c r="B163" s="1">
        <f t="shared" si="7"/>
        <v>44908</v>
      </c>
      <c r="C163" s="87">
        <f t="shared" ca="1" si="9"/>
        <v>228264.74295513082</v>
      </c>
      <c r="D163" s="87">
        <f t="shared" ca="1" si="8"/>
        <v>229533.69643173783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IFERROR(IF(H$7=1,LN(OFFSET(DataSet!F160,AddModel!H$5,0)+(H162*H$6)),OFFSET(DataSet!F160,AddModel!H$5,0)+(H162*H$6)),0)</f>
        <v>0</v>
      </c>
      <c r="I163" s="13">
        <f ca="1">IFERROR(IF(I$7=1,LN(OFFSET(DataSet!G160,AddModel!I$5,0)+(I162*I$6)),OFFSET(DataSet!G160,AddModel!I$5,0)+(I162*I$6)),0)</f>
        <v>0</v>
      </c>
      <c r="J163" s="13">
        <f ca="1">IFERROR(IF(J$7=1,LN(OFFSET(DataSet!H160,AddModel!J$5,0)+(J162*J$6)),OFFSET(DataSet!H160,AddModel!J$5,0)+(J162*J$6)),0)</f>
        <v>0</v>
      </c>
      <c r="K163" s="13">
        <f ca="1">IFERROR(IF(K$7=1,LN(OFFSET(DataSet!I160,AddModel!K$5,0)+(K162*K$6)),OFFSET(DataSet!I160,AddModel!K$5,0)+(K162*K$6)),0)</f>
        <v>0</v>
      </c>
      <c r="L163" s="13">
        <f ca="1">IFERROR(IF(L$7=1,LN(OFFSET(DataSet!J160,AddModel!L$5,0)+(L162*L$6)),OFFSET(DataSet!J160,AddModel!L$5,0)+(L162*L$6)),0)</f>
        <v>0</v>
      </c>
      <c r="M163" s="13">
        <f ca="1">IFERROR(IF(M$7=1,LN(OFFSET(DataSet!K160,AddModel!M$5,0)+(M162*M$6)),OFFSET(DataSet!K160,AddModel!M$5,0)+(M162*M$6)),0)</f>
        <v>0</v>
      </c>
      <c r="N163" s="13">
        <f ca="1">IFERROR(IF(N$7=1,LN(OFFSET(DataSet!L160,AddModel!N$5,0)+(N162*N$6)),OFFSET(DataSet!L160,AddModel!N$5,0)+(N162*N$6)),0)</f>
        <v>0</v>
      </c>
      <c r="O163" s="13">
        <f ca="1">IFERROR(IF(O$7=1,LN(OFFSET(DataSet!M160,AddModel!O$5,0)+(O162*O$6)),OFFSET(DataSet!M160,AddModel!O$5,0)+(O162*O$6)),0)</f>
        <v>0</v>
      </c>
      <c r="P163" s="13">
        <f ca="1">IFERROR(IF(P$7=1,LN(OFFSET(DataSet!N160,AddModel!P$5,0)+(P162*P$6)),OFFSET(DataSet!N160,AddModel!P$5,0)+(P162*P$6)),0)</f>
        <v>0</v>
      </c>
      <c r="Q163" s="13">
        <f ca="1">IFERROR(IF(Q$7=1,LN(OFFSET(DataSet!O160,AddModel!Q$5,0)+(Q162*Q$6)),OFFSET(DataSet!O160,AddModel!Q$5,0)+(Q162*Q$6)),0)</f>
        <v>0</v>
      </c>
      <c r="R163" s="13">
        <f ca="1">IFERROR(IF(R$7=1,LN(OFFSET(DataSet!P160,AddModel!R$5,0)+(R162*R$6)),OFFSET(DataSet!P160,AddModel!R$5,0)+(R162*R$6)),0)</f>
        <v>0</v>
      </c>
      <c r="S163" s="13">
        <f ca="1">IFERROR(IF(S$7=1,LN(OFFSET(DataSet!Q160,AddModel!S$5,0)+(S162*S$6)),OFFSET(DataSet!Q160,AddModel!S$5,0)+(S162*S$6)),0)</f>
        <v>1</v>
      </c>
      <c r="T163" s="14">
        <f ca="1">IFERROR(IF(T$7=1,LN(OFFSET(DataSet!R160,AddModel!T$5,0)+(T162*T$6)),OFFSET(DataSet!R160,AddModel!T$5,0)+(T162*T$6)),0)</f>
        <v>0</v>
      </c>
      <c r="U163" s="14">
        <f ca="1">IFERROR(IF(U$7=1,LN(OFFSET(DataSet!S160,AddModel!U$5,0)+(U162*U$6)),OFFSET(DataSet!S160,AddModel!U$5,0)+(U162*U$6)),0)</f>
        <v>0</v>
      </c>
      <c r="V163" s="14">
        <f ca="1">IFERROR(IF(V$7=1,LN(OFFSET(DataSet!T160,AddModel!V$5,0)+(V162*V$6)),OFFSET(DataSet!T160,AddModel!V$5,0)+(V162*V$6)),0)</f>
        <v>0</v>
      </c>
      <c r="W163" s="14">
        <f ca="1">IFERROR(IF(W$7=1,LN(OFFSET(DataSet!U160,AddModel!W$5,0)+(W162*W$6)),OFFSET(DataSet!U160,AddModel!W$5,0)+(W162*W$6)),0)</f>
        <v>0</v>
      </c>
      <c r="X163" s="14">
        <f ca="1">IFERROR(IF(X$7=1,LN(OFFSET(DataSet!V160,AddModel!X$5,0)+(X162*X$6)),OFFSET(DataSet!V160,AddModel!X$5,0)+(X162*X$6)),0)</f>
        <v>0</v>
      </c>
      <c r="Y163" s="14">
        <f ca="1">IFERROR(IF(Y$7=1,LN(OFFSET(DataSet!W160,AddModel!Y$5,0)+(Y162*Y$6)),OFFSET(DataSet!W160,AddModel!Y$5,0)+(Y162*Y$6)),0)</f>
        <v>0</v>
      </c>
      <c r="Z163" s="14">
        <f ca="1">IFERROR(IF(Z$7=1,LN(OFFSET(DataSet!X160,AddModel!Z$5,0)+(Z162*Z$6)),OFFSET(DataSet!X160,AddModel!Z$5,0)+(Z162*Z$6)),0)</f>
        <v>0</v>
      </c>
      <c r="AA163" s="14">
        <f ca="1">IFERROR(IF(AA$7=1,LN(OFFSET(DataSet!Y160,AddModel!AA$5,0)+(AA162*AA$6)),OFFSET(DataSet!Y160,AddModel!AA$5,0)+(AA162*AA$6)),0)</f>
        <v>0</v>
      </c>
      <c r="AB163" s="14">
        <f ca="1">IFERROR(IF(AB$7=1,LN(OFFSET(DataSet!Z160,AddModel!AB$5,0)+(AB162*AB$6)),OFFSET(DataSet!Z160,AddModel!AB$5,0)+(AB162*AB$6)),0)</f>
        <v>0</v>
      </c>
      <c r="AC163" s="15">
        <f ca="1">IFERROR(IF(AC$7=1,LN(OFFSET(DataSet!AA160,AddModel!AC$5,0)+(AC162*AC$6)),OFFSET(DataSet!AA160,AddModel!AC$5,0)+(AC162*AC$6)),0)</f>
        <v>0</v>
      </c>
      <c r="AD163" s="15">
        <f ca="1">IFERROR(IF(AD$7=1,LN(OFFSET(DataSet!AB160,AddModel!AD$5,0)+(AD162*AD$6)),OFFSET(DataSet!AB160,AddModel!AD$5,0)+(AD162*AD$6)),0)</f>
        <v>0</v>
      </c>
      <c r="AE163" s="15">
        <f ca="1">IFERROR(IF(AE$7=1,LN(OFFSET(DataSet!AC160,AddModel!AE$5,0)+(AE162*AE$6)),OFFSET(DataSet!AC160,AddModel!AE$5,0)+(AE162*AE$6)),0)</f>
        <v>0</v>
      </c>
      <c r="AF163" s="15">
        <f ca="1">IFERROR(IF(AF$7=1,LN(OFFSET(DataSet!AD160,AddModel!AF$5,0)+(AF162*AF$6)),OFFSET(DataSet!AD160,AddModel!AF$5,0)+(AF162*AF$6)),0)</f>
        <v>0</v>
      </c>
      <c r="AG163" s="15">
        <f ca="1">IFERROR(IF(AG$7=1,LN(OFFSET(DataSet!AE160,AddModel!AG$5,0)+(AG162*AG$6)),OFFSET(DataSet!AE160,AddModel!AG$5,0)+(AG162*AG$6)),0)</f>
        <v>0</v>
      </c>
      <c r="AH163" s="15">
        <f ca="1">IFERROR(IF(AH$7=1,LN(OFFSET(DataSet!AF160,AddModel!AH$5,0)+(AH162*AH$6)),OFFSET(DataSet!AF160,AddModel!AH$5,0)+(AH162*AH$6)),0)</f>
        <v>0</v>
      </c>
      <c r="AI163" s="15">
        <f ca="1">IFERROR(IF(AI$7=1,LN(OFFSET(DataSet!AG160,AddModel!AI$5,0)+(AI162*AI$6)),OFFSET(DataSet!AG160,AddModel!AI$5,0)+(AI162*AI$6)),0)</f>
        <v>0</v>
      </c>
      <c r="AJ163" s="15">
        <f ca="1">IFERROR(IF(AJ$7=1,LN(OFFSET(DataSet!AH160,AddModel!AJ$5,0)+(AJ162*AJ$6)),OFFSET(DataSet!AH160,AddModel!AJ$5,0)+(AJ162*AJ$6)),0)</f>
        <v>0</v>
      </c>
      <c r="AK163" s="15">
        <f ca="1">IFERROR(IF(AK$7=1,LN(OFFSET(DataSet!AI160,AddModel!AK$5,0)+(AK162*AK$6)),OFFSET(DataSet!AI160,AddModel!AK$5,0)+(AK162*AK$6)),0)</f>
        <v>0</v>
      </c>
      <c r="AL163" s="13">
        <f ca="1">IFERROR(IF(AL$7=1,LN(OFFSET(DataSet!AJ160,AddModel!AL$5,0)+(AL162*AL$6)),OFFSET(DataSet!AJ160,AddModel!AL$5,0)+(AL162*AL$6)),0)</f>
        <v>0</v>
      </c>
      <c r="AM163" s="13">
        <f ca="1">IFERROR(IF(AM$7=1,LN(OFFSET(DataSet!AK160,AddModel!AM$5,0)+(AM162*AM$6)),OFFSET(DataSet!AK160,AddModel!AM$5,0)+(AM162*AM$6)),0)</f>
        <v>0</v>
      </c>
      <c r="AN163" s="13">
        <f ca="1">IFERROR(IF(AN$7=1,LN(OFFSET(DataSet!AL160,AddModel!AN$5,0)+(AN162*AN$6)),OFFSET(DataSet!AL160,AddModel!AN$5,0)+(AN162*AN$6)),0)</f>
        <v>0</v>
      </c>
      <c r="AO163" s="17">
        <f ca="1">IFERROR(IF(AO$7=1,LN(OFFSET(DataSet!AM160,AddModel!AO$5,0)+(AO162*AO$6)),OFFSET(DataSet!AM160,AddModel!AO$5,0)+(AO162*AO$6)),0)</f>
        <v>52.142857142857402</v>
      </c>
      <c r="AP163" s="17">
        <f ca="1">IFERROR(IF(AP$7=1,LN(OFFSET(DataSet!AN160,AddModel!AP$5,0)+(AP162*AP$6)),OFFSET(DataSet!AN160,AddModel!AP$5,0)+(AP162*AP$6)),0)</f>
        <v>52.285714285714597</v>
      </c>
      <c r="AQ163" s="17">
        <f ca="1">IFERROR(IF(AQ$7=1,LN(OFFSET(DataSet!AO160,AddModel!AQ$5,0)+(AQ162*AQ$6)),OFFSET(DataSet!AO160,AddModel!AQ$5,0)+(AQ162*AQ$6)),0)</f>
        <v>50.000000000000298</v>
      </c>
      <c r="AR163" s="17">
        <f ca="1">IFERROR(IF(AR$7=1,LN(OFFSET(DataSet!AP160,AddModel!AR$5,0)+(AR162*AR$6)),OFFSET(DataSet!AP160,AddModel!AR$5,0)+(AR162*AR$6)),0)</f>
        <v>0</v>
      </c>
      <c r="AS163" s="18">
        <f ca="1">IFERROR(IF(AS$7=1,LN(OFFSET(DataSet!AQ160,AddModel!AS$5,0)+(AS162*AS$6)),OFFSET(DataSet!AQ160,AddModel!AS$5,0)+(AS162*AS$6)),0)</f>
        <v>0</v>
      </c>
      <c r="AT163" s="19">
        <f ca="1">IFERROR(IF(AT$7=1,LN(OFFSET(DataSet!AR160,AddModel!AT$5,0)+(AT162*AT$6)),OFFSET(DataSet!AR160,AddModel!AT$5,0)+(AT162*AT$6)),0)</f>
        <v>-3.0028774418977702</v>
      </c>
      <c r="AU163" s="20">
        <f ca="1">IFERROR(IF(AU$7=1,LN(OFFSET(DataSet!AS160,AddModel!AU$5,0)+(AU162*AU$6)),OFFSET(DataSet!AS160,AddModel!AU$5,0)+(AU162*AU$6)),0)</f>
        <v>-2.2552998665713302</v>
      </c>
      <c r="AV163" s="20">
        <f ca="1">IFERROR(IF(AV$7=1,LN(OFFSET(DataSet!AT160,AddModel!AV$5,0)+(AV162*AV$6)),OFFSET(DataSet!AT160,AddModel!AV$5,0)+(AV162*AV$6)),0)</f>
        <v>-0.97683337411261695</v>
      </c>
      <c r="AW163" s="20">
        <f ca="1">IFERROR(IF(AW$7=1,LN(OFFSET(DataSet!AU160,AddModel!AW$5,0)+(AW162*AW$6)),OFFSET(DataSet!AU160,AddModel!AW$5,0)+(AW162*AW$6)),0)</f>
        <v>0.188632574597451</v>
      </c>
      <c r="AX163" s="20">
        <f ca="1">IFERROR(IF(AX$7=1,LN(OFFSET(DataSet!AV160,AddModel!AX$5,0)+(AX162*AX$6)),OFFSET(DataSet!AV160,AddModel!AX$5,0)+(AX162*AX$6)),0)</f>
        <v>7.0859943218989603</v>
      </c>
      <c r="AY163" s="20">
        <f ca="1">IFERROR(IF(AY$7=1,LN(OFFSET(DataSet!AW160,AddModel!AY$5,0)+(AY162*AY$6)),OFFSET(DataSet!AW160,AddModel!AY$5,0)+(AY162*AY$6)),0)</f>
        <v>1.8098453266708601</v>
      </c>
      <c r="AZ163" s="20">
        <f ca="1">IFERROR(IF(AZ$7=1,LN(OFFSET(DataSet!AX160,AddModel!AZ$5,0)+(AZ162*AZ$6)),OFFSET(DataSet!AX160,AddModel!AZ$5,0)+(AZ162*AZ$6)),0)</f>
        <v>1.6074713214677401</v>
      </c>
      <c r="BA163" s="20">
        <f ca="1">IFERROR(IF(BA$7=1,LN(OFFSET(DataSet!AY160,AddModel!BA$5,0)+(BA162*BA$6)),OFFSET(DataSet!AY160,AddModel!BA$5,0)+(BA162*BA$6)),0)</f>
        <v>4.0831168800011799</v>
      </c>
      <c r="BB163" s="20">
        <f ca="1">IFERROR(IF(BB$7=1,LN(OFFSET(DataSet!AZ160,AddModel!BB$5,0)+(BB162*BB$6)),OFFSET(DataSet!AZ160,AddModel!BB$5,0)+(BB162*BB$6)),0)</f>
        <v>2.2716385673115802</v>
      </c>
      <c r="BC163" s="20">
        <f ca="1">IFERROR(IF(BC$7=1,LN(OFFSET(DataSet!BA160,AddModel!BC$5,0)+(BC162*BC$6)),OFFSET(DataSet!BA160,AddModel!BC$5,0)+(BC162*BC$6)),0)</f>
        <v>-0.44545453990047601</v>
      </c>
      <c r="BD163" s="20">
        <f ca="1">IFERROR(IF(BD$7=1,LN(OFFSET(DataSet!BB160,AddModel!BD$5,0)+(BD162*BD$6)),OFFSET(DataSet!BB160,AddModel!BD$5,0)+(BD162*BD$6)),0)</f>
        <v>1.2948051931989599</v>
      </c>
      <c r="BE163" s="21">
        <f ca="1">IFERROR(IF(BE$7=1,LN(OFFSET(DataSet!BC160,AddModel!BE$5,0)+(BE162*BE$6)),OFFSET(DataSet!BC160,AddModel!BE$5,0)+(BE162*BE$6)),0)</f>
        <v>1.7961038960651901</v>
      </c>
      <c r="BF163" s="16">
        <f ca="1">IFERROR(IF(BF$7=1,LN(OFFSET(DataSet!BD160,AddModel!BF$5,0)+(BF162*BF$6)),OFFSET(DataSet!BD160,AddModel!BF$5,0)+(BF162*BF$6)),0)</f>
        <v>-16</v>
      </c>
      <c r="BG163" s="17">
        <f ca="1">IFERROR(IF(BG$7=1,LN(OFFSET(DataSet!BE160,AddModel!BG$5,0)+(BG162*BG$6)),OFFSET(DataSet!BE160,AddModel!BG$5,0)+(BG162*BG$6)),0)</f>
        <v>-19</v>
      </c>
      <c r="BH163" s="17">
        <f ca="1">IFERROR(IF(BH$7=1,LN(OFFSET(DataSet!BF160,AddModel!BH$5,0)+(BH162*BH$6)),OFFSET(DataSet!BF160,AddModel!BH$5,0)+(BH162*BH$6)),0)</f>
        <v>-61</v>
      </c>
      <c r="BI163" s="17">
        <f ca="1">IFERROR(IF(BI$7=1,LN(OFFSET(DataSet!BG160,AddModel!BI$5,0)+(BI162*BI$6)),OFFSET(DataSet!BG160,AddModel!BI$5,0)+(BI162*BI$6)),0)</f>
        <v>-6</v>
      </c>
      <c r="BJ163" s="17">
        <f ca="1">IFERROR(IF(BJ$7=1,LN(OFFSET(DataSet!BH160,AddModel!BJ$5,0)+(BJ162*BJ$6)),OFFSET(DataSet!BH160,AddModel!BJ$5,0)+(BJ162*BJ$6)),0)</f>
        <v>-14</v>
      </c>
      <c r="BK163" s="17">
        <f ca="1">IFERROR(IF(BK$7=1,LN(OFFSET(DataSet!BI160,AddModel!BK$5,0)+(BK162*BK$6)),OFFSET(DataSet!BI160,AddModel!BK$5,0)+(BK162*BK$6)),0)</f>
        <v>3</v>
      </c>
      <c r="BL163" s="17">
        <f ca="1">IFERROR(IF(BL$7=1,LN(OFFSET(DataSet!BJ160,AddModel!BL$5,0)+(BL162*BL$6)),OFFSET(DataSet!BJ160,AddModel!BL$5,0)+(BL162*BL$6)),0)</f>
        <v>98.65137</v>
      </c>
      <c r="BM163" s="17">
        <f ca="1">IFERROR(IF(BM$7=1,LN(OFFSET(DataSet!BK160,AddModel!BM$5,0)+(BM162*BM$6)),OFFSET(DataSet!BK160,AddModel!BM$5,0)+(BM162*BM$6)),0)</f>
        <v>100.64960000000001</v>
      </c>
      <c r="BN163" s="17">
        <f ca="1">IFERROR(IF(BN$7=1,LN(OFFSET(DataSet!BL160,AddModel!BN$5,0)+(BN162*BN$6)),OFFSET(DataSet!BL160,AddModel!BN$5,0)+(BN162*BN$6)),0)</f>
        <v>112.60939999999999</v>
      </c>
      <c r="BO163" s="17">
        <f ca="1">IFERROR(IF(BO$7=1,LN(OFFSET(DataSet!BM160,AddModel!BO$5,0)+(BO162*BO$6)),OFFSET(DataSet!BM160,AddModel!BO$5,0)+(BO162*BO$6)),0)</f>
        <v>146.2122</v>
      </c>
      <c r="BP163" s="17">
        <f ca="1">IFERROR(IF(BP$7=1,LN(OFFSET(DataSet!BN160,AddModel!BP$5,0)+(BP162*BP$6)),OFFSET(DataSet!BN160,AddModel!BP$5,0)+(BP162*BP$6)),0)</f>
        <v>124.6</v>
      </c>
      <c r="BQ163" s="17">
        <f ca="1">IFERROR(IF(BQ$7=1,LN(OFFSET(DataSet!BO160,AddModel!BQ$5,0)+(BQ162*BQ$6)),OFFSET(DataSet!BO160,AddModel!BQ$5,0)+(BQ162*BQ$6)),0)</f>
        <v>114.0463</v>
      </c>
      <c r="BR163" s="17">
        <f ca="1">IFERROR(IF(BR$7=1,LN(OFFSET(DataSet!BP160,AddModel!BR$5,0)+(BR162*BR$6)),OFFSET(DataSet!BP160,AddModel!BR$5,0)+(BR162*BR$6)),0)</f>
        <v>108.291</v>
      </c>
      <c r="BS163" s="17">
        <f ca="1">IFERROR(IF(BS$7=1,LN(OFFSET(DataSet!BQ160,AddModel!BS$5,0)+(BS162*BS$6)),OFFSET(DataSet!BQ160,AddModel!BS$5,0)+(BS162*BS$6)),0)</f>
        <v>115.0748</v>
      </c>
      <c r="BT163" s="17">
        <f ca="1">IFERROR(IF(BT$7=1,LN(OFFSET(DataSet!BR160,AddModel!BT$5,0)+(BT162*BT$6)),OFFSET(DataSet!BR160,AddModel!BT$5,0)+(BT162*BT$6)),0)</f>
        <v>1394989</v>
      </c>
      <c r="BU163" s="17">
        <f ca="1">IFERROR(IF(BU$7=1,LN(OFFSET(DataSet!BS160,AddModel!BU$5,0)+(BU162*BU$6)),OFFSET(DataSet!BS160,AddModel!BU$5,0)+(BU162*BU$6)),0)</f>
        <v>1108447.6853748099</v>
      </c>
      <c r="BV163" s="17">
        <f ca="1">IFERROR(IF(BV$7=1,LN(OFFSET(DataSet!BT160,AddModel!BV$5,0)+(BV162*BV$6)),OFFSET(DataSet!BT160,AddModel!BV$5,0)+(BV162*BV$6)),0)</f>
        <v>112.60939999999999</v>
      </c>
      <c r="BW163" s="17">
        <f ca="1">IFERROR(IF(BW$7=1,LN(OFFSET(DataSet!BU160,AddModel!BW$5,0)+(BW162*BW$6)),OFFSET(DataSet!BU160,AddModel!BW$5,0)+(BW162*BW$6)),0)</f>
        <v>3.89</v>
      </c>
      <c r="BX163" s="17">
        <f ca="1">IFERROR(IF(BX$7=1,LN(OFFSET(DataSet!BV160,AddModel!BX$5,0)+(BX162*BX$6)),OFFSET(DataSet!BV160,AddModel!BX$5,0)+(BX162*BX$6)),0)</f>
        <v>7.7</v>
      </c>
      <c r="BY163" s="17">
        <f ca="1">IFERROR(IF(BY$7=1,LN(OFFSET(DataSet!BW160,AddModel!BY$5,0)+(BY162*BY$6)),OFFSET(DataSet!BW160,AddModel!BY$5,0)+(BY162*BY$6)),0)</f>
        <v>104.7</v>
      </c>
      <c r="BZ163" s="17">
        <f ca="1">IFERROR(IF(BZ$7=1,LN(OFFSET(DataSet!BX160,AddModel!BZ$5,0)+(BZ162*BZ$6)),OFFSET(DataSet!BX160,AddModel!BZ$5,0)+(BZ162*BZ$6)),0)</f>
        <v>4.7220639374595912</v>
      </c>
      <c r="CA163" s="17">
        <f ca="1">IFERROR(IF(CA$7=1,LN(OFFSET(DataSet!BY160,AddModel!CA$5,0)+(CA162*CA$6)),OFFSET(DataSet!BY160,AddModel!CA$5,0)+(CA162*CA$6)),0)</f>
        <v>111.7</v>
      </c>
      <c r="CB163" s="18">
        <f ca="1">IFERROR(IF(CB$7=1,LN(OFFSET(DataSet!BZ160,AddModel!CB$5,0)+(CB162*CB$6)),OFFSET(DataSet!BZ160,AddModel!CB$5,0)+(CB162*CB$6)),0)</f>
        <v>109.6</v>
      </c>
      <c r="CC163" s="30">
        <f ca="1">IFERROR(IF(CC$7=1,LN(OFFSET(DataSet!CA160,AddModel!CC$5,0)+(CC162*CC$6)),OFFSET(DataSet!CA160,AddModel!CC$5,0)+(CC162*CC$6)),0)</f>
        <v>-0.21072103131565253</v>
      </c>
      <c r="CD163" s="40">
        <f ca="1">IFERROR(IF(CD$7=1,LN(OFFSET(DataSet!CB160,AddModel!CD$5,0)+(CD162*CD$6)),OFFSET(DataSet!CB160,AddModel!CD$5,0)+(CD162*CD$6)),0)</f>
        <v>2.2170272046323989</v>
      </c>
      <c r="CE163" s="41">
        <f ca="1">IFERROR(IF(CE$7=1,LN(OFFSET(DataSet!CC160,AddModel!CE$5,0)+(CE162*CE$6)),OFFSET(DataSet!CC160,AddModel!CE$5,0)+(CE162*CE$6)),0)</f>
        <v>10.431000000000001</v>
      </c>
      <c r="CF163" s="41">
        <f ca="1">IFERROR(IF(CF$7=1,LN(OFFSET(DataSet!CD160,AddModel!CF$5,0)+(CF162*CF$6)),OFFSET(DataSet!CD160,AddModel!CF$5,0)+(CF162*CF$6)),0)</f>
        <v>8.74</v>
      </c>
      <c r="CG163" s="41">
        <f ca="1">IFERROR(IF(CG$7=1,LN(OFFSET(DataSet!CE160,AddModel!CG$5,0)+(CG162*CG$6)),OFFSET(DataSet!CE160,AddModel!CG$5,0)+(CG162*CG$6)),0)</f>
        <v>9.6999999999999993</v>
      </c>
      <c r="CH163" s="6">
        <f ca="1">IFERROR(IF(CH$7=1,LN(OFFSET(DataSet!CF160,AddModel!CH$5,0)+(CH162*CH$6)),OFFSET(DataSet!CF160,AddModel!CH$5,0)+(CH162*CH$6)),0)</f>
        <v>0</v>
      </c>
      <c r="CI163" s="6">
        <f ca="1">IFERROR(IF(CI$7=1,LN(OFFSET(DataSet!CG160,AddModel!CI$5,0)+(CI162*CI$6)),OFFSET(DataSet!CG160,AddModel!CI$5,0)+(CI162*CI$6)),0)</f>
        <v>1</v>
      </c>
      <c r="CJ163">
        <f ca="1">IFERROR(IF(CJ$7=1,LN(OFFSET(DataSet!CH160,AddModel!CJ$5,0)+(CJ162*CJ$6)),OFFSET(DataSet!CH160,AddModel!CJ$5,0)+(CJ162*CJ$6)),0)</f>
        <v>0</v>
      </c>
      <c r="CK163">
        <f ca="1">IFERROR(IF(CK$7=1,LN(OFFSET(DataSet!CI160,AddModel!CK$5,0)+(CK162*CK$6)),OFFSET(DataSet!CI160,AddModel!CK$5,0)+(CK162*CK$6)),0)</f>
        <v>0</v>
      </c>
      <c r="CL163">
        <f ca="1">IFERROR(IF(CL$7=1,LN(OFFSET(DataSet!CJ160,AddModel!CL$5,0)+(CL162*CL$6)),OFFSET(DataSet!CJ160,AddModel!CL$5,0)+(CL162*CL$6)),0)</f>
        <v>0</v>
      </c>
      <c r="CM163" s="40">
        <f ca="1">IFERROR(IF(CM$7=1,LN(OFFSET(DataSet!CK160,AddModel!CM$5,0)+(CM162*CM$6)),OFFSET(DataSet!CK160,AddModel!CM$5,0)+(CM162*CM$6)),0)</f>
        <v>1.7627571316040957E-3</v>
      </c>
      <c r="CN163" s="41">
        <f ca="1">IFERROR(IF(CN$7=1,LN(OFFSET(DataSet!CL160,AddModel!CN$5,0)+(CN162*CN$6)),OFFSET(DataSet!CL160,AddModel!CN$5,0)+(CN162*CN$6)),0)</f>
        <v>3.0027860464075976E-8</v>
      </c>
      <c r="CO163" s="41">
        <f ca="1">IFERROR(IF(CO$7=1,LN(OFFSET(DataSet!CM160,AddModel!CO$5,0)+(CO162*CO$6)),OFFSET(DataSet!CM160,AddModel!CO$5,0)+(CO162*CO$6)),0)</f>
        <v>3.6107704904616132E-17</v>
      </c>
      <c r="CP163" s="41">
        <f ca="1">IFERROR(IF(CP$7=1,LN(OFFSET(DataSet!CN160,AddModel!CP$5,0)+(CP162*CP$6)),OFFSET(DataSet!CN160,AddModel!CP$5,0)+(CP162*CP$6)),0)</f>
        <v>0</v>
      </c>
      <c r="CQ163" s="17">
        <f ca="1">IFERROR(IF(CQ$7=1,LN(OFFSET(DataSet!CO160,AddModel!CQ$5,0)+(CQ162*CQ$6)),OFFSET(DataSet!CO160,AddModel!CQ$5,0)+(CQ162*CQ$6)),0)</f>
        <v>0</v>
      </c>
      <c r="CR163" s="17">
        <f ca="1">IFERROR(IF(CR$7=1,LN(OFFSET(DataSet!CP160,AddModel!CR$5,0)+(CR162*CR$6)),OFFSET(DataSet!CP160,AddModel!CR$5,0)+(CR162*CR$6)),0)</f>
        <v>0</v>
      </c>
      <c r="CS163" s="17">
        <f ca="1">IFERROR(IF(CS$7=1,LN(OFFSET(DataSet!CQ160,AddModel!CS$5,0)+(CS162*CS$6)),OFFSET(DataSet!CQ160,AddModel!CS$5,0)+(CS162*CS$6)),0)</f>
        <v>0</v>
      </c>
      <c r="CT163" s="17">
        <f ca="1">IFERROR(IF(CT$7=1,LN(OFFSET(DataSet!CR160,AddModel!CT$5,0)+(CT162*CT$6)),OFFSET(DataSet!CR160,AddModel!CT$5,0)+(CT162*CT$6)),0)</f>
        <v>1.9272207061426059</v>
      </c>
      <c r="CU163" s="20">
        <f ca="1">IFERROR(IF(CU$7=1,LN(OFFSET(DataSet!CS160,AddModel!CU$5,0)+(CU162*CU$6)),OFFSET(DataSet!CS160,AddModel!CU$5,0)+(CU162*CU$6)),0)</f>
        <v>120469.53905831766</v>
      </c>
      <c r="CV163" s="20">
        <f ca="1">IFERROR(IF(CV$7=1,LN(OFFSET(DataSet!CT160,AddModel!CV$5,0)+(CV162*CV$6)),OFFSET(DataSet!CT160,AddModel!CV$5,0)+(CV162*CV$6)),0)</f>
        <v>80557.051323636333</v>
      </c>
      <c r="CW163" s="20">
        <f ca="1">IFERROR(IF(CW$7=1,LN(OFFSET(DataSet!CU160,AddModel!CW$5,0)+(CW162*CW$6)),OFFSET(DataSet!CU160,AddModel!CW$5,0)+(CW162*CW$6)),0)</f>
        <v>38437.127411277084</v>
      </c>
      <c r="CX163" s="20">
        <f ca="1">IFERROR(IF(CX$7=1,LN(OFFSET(DataSet!CV160,AddModel!CX$5,0)+(CX162*CX$6)),OFFSET(DataSet!CV160,AddModel!CX$5,0)+(CX162*CX$6)),0)</f>
        <v>12933.451026544</v>
      </c>
      <c r="CY163" s="113">
        <f ca="1">IFERROR(IF(CY$7=1,LN(OFFSET(DataSet!CW160,AddModel!CY$5,0)+(CY162*CY$6)),OFFSET(DataSet!CW160,AddModel!CY$5,0)+(CY162*CY$6)),0)</f>
        <v>12933.451026544</v>
      </c>
      <c r="CZ163" s="135">
        <f ca="1">IFERROR(IF(CZ$7=1,LN(OFFSET(DataSet!CX160,AddModel!CZ$5,0)+(CZ162*CZ$6)),OFFSET(DataSet!CX160,AddModel!CZ$5,0)+(CZ162*CZ$6)),0)</f>
        <v>881775.06018539239</v>
      </c>
      <c r="DA163" s="136">
        <f ca="1">IFERROR(IF(DA$7=1,LN(OFFSET(DataSet!CY160,AddModel!DA$5,0)+(DA162*DA$6)),OFFSET(DataSet!CY160,AddModel!DA$5,0)+(DA162*DA$6)),0)</f>
        <v>520289.17364929989</v>
      </c>
      <c r="DB163" s="137">
        <f ca="1">IFERROR(IF(DB$7=1,LN(OFFSET(DataSet!CZ160,AddModel!DB$5,0)+(DB162*DB$6)),OFFSET(DataSet!CZ160,AddModel!DB$5,0)+(DB162*DB$6)),0)</f>
        <v>560892.5449453129</v>
      </c>
    </row>
    <row r="164" spans="1:106" x14ac:dyDescent="0.25">
      <c r="A164" s="134">
        <f ca="1">C164*DataSet!CB161</f>
        <v>1132596.0450268474</v>
      </c>
      <c r="B164" s="1">
        <f t="shared" si="7"/>
        <v>44915</v>
      </c>
      <c r="C164" s="87">
        <f t="shared" ca="1" si="9"/>
        <v>123376.47549312063</v>
      </c>
      <c r="D164" s="87">
        <f t="shared" ca="1" si="8"/>
        <v>120310.40277037704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IFERROR(IF(H$7=1,LN(OFFSET(DataSet!F161,AddModel!H$5,0)+(H163*H$6)),OFFSET(DataSet!F161,AddModel!H$5,0)+(H163*H$6)),0)</f>
        <v>0</v>
      </c>
      <c r="I164" s="13">
        <f ca="1">IFERROR(IF(I$7=1,LN(OFFSET(DataSet!G161,AddModel!I$5,0)+(I163*I$6)),OFFSET(DataSet!G161,AddModel!I$5,0)+(I163*I$6)),0)</f>
        <v>0</v>
      </c>
      <c r="J164" s="13">
        <f ca="1">IFERROR(IF(J$7=1,LN(OFFSET(DataSet!H161,AddModel!J$5,0)+(J163*J$6)),OFFSET(DataSet!H161,AddModel!J$5,0)+(J163*J$6)),0)</f>
        <v>0</v>
      </c>
      <c r="K164" s="13">
        <f ca="1">IFERROR(IF(K$7=1,LN(OFFSET(DataSet!I161,AddModel!K$5,0)+(K163*K$6)),OFFSET(DataSet!I161,AddModel!K$5,0)+(K163*K$6)),0)</f>
        <v>0</v>
      </c>
      <c r="L164" s="13">
        <f ca="1">IFERROR(IF(L$7=1,LN(OFFSET(DataSet!J161,AddModel!L$5,0)+(L163*L$6)),OFFSET(DataSet!J161,AddModel!L$5,0)+(L163*L$6)),0)</f>
        <v>0</v>
      </c>
      <c r="M164" s="13">
        <f ca="1">IFERROR(IF(M$7=1,LN(OFFSET(DataSet!K161,AddModel!M$5,0)+(M163*M$6)),OFFSET(DataSet!K161,AddModel!M$5,0)+(M163*M$6)),0)</f>
        <v>0</v>
      </c>
      <c r="N164" s="13">
        <f ca="1">IFERROR(IF(N$7=1,LN(OFFSET(DataSet!L161,AddModel!N$5,0)+(N163*N$6)),OFFSET(DataSet!L161,AddModel!N$5,0)+(N163*N$6)),0)</f>
        <v>0</v>
      </c>
      <c r="O164" s="13">
        <f ca="1">IFERROR(IF(O$7=1,LN(OFFSET(DataSet!M161,AddModel!O$5,0)+(O163*O$6)),OFFSET(DataSet!M161,AddModel!O$5,0)+(O163*O$6)),0)</f>
        <v>0</v>
      </c>
      <c r="P164" s="13">
        <f ca="1">IFERROR(IF(P$7=1,LN(OFFSET(DataSet!N161,AddModel!P$5,0)+(P163*P$6)),OFFSET(DataSet!N161,AddModel!P$5,0)+(P163*P$6)),0)</f>
        <v>0</v>
      </c>
      <c r="Q164" s="13">
        <f ca="1">IFERROR(IF(Q$7=1,LN(OFFSET(DataSet!O161,AddModel!Q$5,0)+(Q163*Q$6)),OFFSET(DataSet!O161,AddModel!Q$5,0)+(Q163*Q$6)),0)</f>
        <v>0</v>
      </c>
      <c r="R164" s="13">
        <f ca="1">IFERROR(IF(R$7=1,LN(OFFSET(DataSet!P161,AddModel!R$5,0)+(R163*R$6)),OFFSET(DataSet!P161,AddModel!R$5,0)+(R163*R$6)),0)</f>
        <v>0</v>
      </c>
      <c r="S164" s="13">
        <f ca="1">IFERROR(IF(S$7=1,LN(OFFSET(DataSet!Q161,AddModel!S$5,0)+(S163*S$6)),OFFSET(DataSet!Q161,AddModel!S$5,0)+(S163*S$6)),0)</f>
        <v>1</v>
      </c>
      <c r="T164" s="14">
        <f ca="1">IFERROR(IF(T$7=1,LN(OFFSET(DataSet!R161,AddModel!T$5,0)+(T163*T$6)),OFFSET(DataSet!R161,AddModel!T$5,0)+(T163*T$6)),0)</f>
        <v>0</v>
      </c>
      <c r="U164" s="14">
        <f ca="1">IFERROR(IF(U$7=1,LN(OFFSET(DataSet!S161,AddModel!U$5,0)+(U163*U$6)),OFFSET(DataSet!S161,AddModel!U$5,0)+(U163*U$6)),0)</f>
        <v>0.71428571428571397</v>
      </c>
      <c r="V164" s="14">
        <f ca="1">IFERROR(IF(V$7=1,LN(OFFSET(DataSet!T161,AddModel!V$5,0)+(V163*V$6)),OFFSET(DataSet!T161,AddModel!V$5,0)+(V163*V$6)),0)</f>
        <v>0</v>
      </c>
      <c r="W164" s="14">
        <f ca="1">IFERROR(IF(W$7=1,LN(OFFSET(DataSet!U161,AddModel!W$5,0)+(W163*W$6)),OFFSET(DataSet!U161,AddModel!W$5,0)+(W163*W$6)),0)</f>
        <v>0</v>
      </c>
      <c r="X164" s="14">
        <f ca="1">IFERROR(IF(X$7=1,LN(OFFSET(DataSet!V161,AddModel!X$5,0)+(X163*X$6)),OFFSET(DataSet!V161,AddModel!X$5,0)+(X163*X$6)),0)</f>
        <v>0</v>
      </c>
      <c r="Y164" s="14">
        <f ca="1">IFERROR(IF(Y$7=1,LN(OFFSET(DataSet!W161,AddModel!Y$5,0)+(Y163*Y$6)),OFFSET(DataSet!W161,AddModel!Y$5,0)+(Y163*Y$6)),0)</f>
        <v>0</v>
      </c>
      <c r="Z164" s="14">
        <f ca="1">IFERROR(IF(Z$7=1,LN(OFFSET(DataSet!X161,AddModel!Z$5,0)+(Z163*Z$6)),OFFSET(DataSet!X161,AddModel!Z$5,0)+(Z163*Z$6)),0)</f>
        <v>0.71428571428571397</v>
      </c>
      <c r="AA164" s="14">
        <f ca="1">IFERROR(IF(AA$7=1,LN(OFFSET(DataSet!Y161,AddModel!AA$5,0)+(AA163*AA$6)),OFFSET(DataSet!Y161,AddModel!AA$5,0)+(AA163*AA$6)),0)</f>
        <v>1</v>
      </c>
      <c r="AB164" s="14">
        <f ca="1">IFERROR(IF(AB$7=1,LN(OFFSET(DataSet!Z161,AddModel!AB$5,0)+(AB163*AB$6)),OFFSET(DataSet!Z161,AddModel!AB$5,0)+(AB163*AB$6)),0)</f>
        <v>1</v>
      </c>
      <c r="AC164" s="15">
        <f ca="1">IFERROR(IF(AC$7=1,LN(OFFSET(DataSet!AA161,AddModel!AC$5,0)+(AC163*AC$6)),OFFSET(DataSet!AA161,AddModel!AC$5,0)+(AC163*AC$6)),0)</f>
        <v>0</v>
      </c>
      <c r="AD164" s="15">
        <f ca="1">IFERROR(IF(AD$7=1,LN(OFFSET(DataSet!AB161,AddModel!AD$5,0)+(AD163*AD$6)),OFFSET(DataSet!AB161,AddModel!AD$5,0)+(AD163*AD$6)),0)</f>
        <v>1</v>
      </c>
      <c r="AE164" s="15">
        <f ca="1">IFERROR(IF(AE$7=1,LN(OFFSET(DataSet!AC161,AddModel!AE$5,0)+(AE163*AE$6)),OFFSET(DataSet!AC161,AddModel!AE$5,0)+(AE163*AE$6)),0)</f>
        <v>0</v>
      </c>
      <c r="AF164" s="15">
        <f ca="1">IFERROR(IF(AF$7=1,LN(OFFSET(DataSet!AD161,AddModel!AF$5,0)+(AF163*AF$6)),OFFSET(DataSet!AD161,AddModel!AF$5,0)+(AF163*AF$6)),0)</f>
        <v>0</v>
      </c>
      <c r="AG164" s="15">
        <f ca="1">IFERROR(IF(AG$7=1,LN(OFFSET(DataSet!AE161,AddModel!AG$5,0)+(AG163*AG$6)),OFFSET(DataSet!AE161,AddModel!AG$5,0)+(AG163*AG$6)),0)</f>
        <v>0</v>
      </c>
      <c r="AH164" s="15">
        <f ca="1">IFERROR(IF(AH$7=1,LN(OFFSET(DataSet!AF161,AddModel!AH$5,0)+(AH163*AH$6)),OFFSET(DataSet!AF161,AddModel!AH$5,0)+(AH163*AH$6)),0)</f>
        <v>0</v>
      </c>
      <c r="AI164" s="15">
        <f ca="1">IFERROR(IF(AI$7=1,LN(OFFSET(DataSet!AG161,AddModel!AI$5,0)+(AI163*AI$6)),OFFSET(DataSet!AG161,AddModel!AI$5,0)+(AI163*AI$6)),0)</f>
        <v>0</v>
      </c>
      <c r="AJ164" s="15">
        <f ca="1">IFERROR(IF(AJ$7=1,LN(OFFSET(DataSet!AH161,AddModel!AJ$5,0)+(AJ163*AJ$6)),OFFSET(DataSet!AH161,AddModel!AJ$5,0)+(AJ163*AJ$6)),0)</f>
        <v>0</v>
      </c>
      <c r="AK164" s="15">
        <f ca="1">IFERROR(IF(AK$7=1,LN(OFFSET(DataSet!AI161,AddModel!AK$5,0)+(AK163*AK$6)),OFFSET(DataSet!AI161,AddModel!AK$5,0)+(AK163*AK$6)),0)</f>
        <v>1</v>
      </c>
      <c r="AL164" s="13">
        <f ca="1">IFERROR(IF(AL$7=1,LN(OFFSET(DataSet!AJ161,AddModel!AL$5,0)+(AL163*AL$6)),OFFSET(DataSet!AJ161,AddModel!AL$5,0)+(AL163*AL$6)),0)</f>
        <v>0</v>
      </c>
      <c r="AM164" s="13">
        <f ca="1">IFERROR(IF(AM$7=1,LN(OFFSET(DataSet!AK161,AddModel!AM$5,0)+(AM163*AM$6)),OFFSET(DataSet!AK161,AddModel!AM$5,0)+(AM163*AM$6)),0)</f>
        <v>0</v>
      </c>
      <c r="AN164" s="13">
        <f ca="1">IFERROR(IF(AN$7=1,LN(OFFSET(DataSet!AL161,AddModel!AN$5,0)+(AN163*AN$6)),OFFSET(DataSet!AL161,AddModel!AN$5,0)+(AN163*AN$6)),0)</f>
        <v>0</v>
      </c>
      <c r="AO164" s="17">
        <f ca="1">IFERROR(IF(AO$7=1,LN(OFFSET(DataSet!AM161,AddModel!AO$5,0)+(AO163*AO$6)),OFFSET(DataSet!AM161,AddModel!AO$5,0)+(AO163*AO$6)),0)</f>
        <v>52.142857142857402</v>
      </c>
      <c r="AP164" s="17">
        <f ca="1">IFERROR(IF(AP$7=1,LN(OFFSET(DataSet!AN161,AddModel!AP$5,0)+(AP163*AP$6)),OFFSET(DataSet!AN161,AddModel!AP$5,0)+(AP163*AP$6)),0)</f>
        <v>52.285714285714597</v>
      </c>
      <c r="AQ164" s="17">
        <f ca="1">IFERROR(IF(AQ$7=1,LN(OFFSET(DataSet!AO161,AddModel!AQ$5,0)+(AQ163*AQ$6)),OFFSET(DataSet!AO161,AddModel!AQ$5,0)+(AQ163*AQ$6)),0)</f>
        <v>51.000000000000298</v>
      </c>
      <c r="AR164" s="17">
        <f ca="1">IFERROR(IF(AR$7=1,LN(OFFSET(DataSet!AP161,AddModel!AR$5,0)+(AR163*AR$6)),OFFSET(DataSet!AP161,AddModel!AR$5,0)+(AR163*AR$6)),0)</f>
        <v>0</v>
      </c>
      <c r="AS164" s="18">
        <f ca="1">IFERROR(IF(AS$7=1,LN(OFFSET(DataSet!AQ161,AddModel!AS$5,0)+(AS163*AS$6)),OFFSET(DataSet!AQ161,AddModel!AS$5,0)+(AS163*AS$6)),0)</f>
        <v>0</v>
      </c>
      <c r="AT164" s="19">
        <f ca="1">IFERROR(IF(AT$7=1,LN(OFFSET(DataSet!AR161,AddModel!AT$5,0)+(AT163*AT$6)),OFFSET(DataSet!AR161,AddModel!AT$5,0)+(AT163*AT$6)),0)</f>
        <v>-3.2262758177194399</v>
      </c>
      <c r="AU164" s="20">
        <f ca="1">IFERROR(IF(AU$7=1,LN(OFFSET(DataSet!AS161,AddModel!AU$5,0)+(AU163*AU$6)),OFFSET(DataSet!AS161,AddModel!AU$5,0)+(AU163*AU$6)),0)</f>
        <v>-4.2689687242417698</v>
      </c>
      <c r="AV164" s="20">
        <f ca="1">IFERROR(IF(AV$7=1,LN(OFFSET(DataSet!AT161,AddModel!AV$5,0)+(AV163*AV$6)),OFFSET(DataSet!AT161,AddModel!AV$5,0)+(AV163*AV$6)),0)</f>
        <v>1.0099600222845199E-2</v>
      </c>
      <c r="AW164" s="20">
        <f ca="1">IFERROR(IF(AW$7=1,LN(OFFSET(DataSet!AU161,AddModel!AW$5,0)+(AW163*AW$6)),OFFSET(DataSet!AU161,AddModel!AW$5,0)+(AW163*AW$6)),0)</f>
        <v>0.59594426600250905</v>
      </c>
      <c r="AX164" s="20">
        <f ca="1">IFERROR(IF(AX$7=1,LN(OFFSET(DataSet!AV161,AddModel!AX$5,0)+(AX163*AX$6)),OFFSET(DataSet!AV161,AddModel!AX$5,0)+(AX163*AX$6)),0)</f>
        <v>6.5782238637844399</v>
      </c>
      <c r="AY164" s="20">
        <f ca="1">IFERROR(IF(AY$7=1,LN(OFFSET(DataSet!AW161,AddModel!AY$5,0)+(AY163*AY$6)),OFFSET(DataSet!AW161,AddModel!AY$5,0)+(AY163*AY$6)),0)</f>
        <v>1.37286484149087</v>
      </c>
      <c r="AZ164" s="20">
        <f ca="1">IFERROR(IF(AZ$7=1,LN(OFFSET(DataSet!AX161,AddModel!AZ$5,0)+(AZ163*AZ$6)),OFFSET(DataSet!AX161,AddModel!AZ$5,0)+(AZ163*AZ$6)),0)</f>
        <v>1.5611986002552101</v>
      </c>
      <c r="BA164" s="20">
        <f ca="1">IFERROR(IF(BA$7=1,LN(OFFSET(DataSet!AY161,AddModel!BA$5,0)+(BA163*BA$6)),OFFSET(DataSet!AY161,AddModel!BA$5,0)+(BA163*BA$6)),0)</f>
        <v>3.3519480460649902</v>
      </c>
      <c r="BB164" s="20">
        <f ca="1">IFERROR(IF(BB$7=1,LN(OFFSET(DataSet!AZ161,AddModel!BB$5,0)+(BB163*BB$6)),OFFSET(DataSet!AZ161,AddModel!BB$5,0)+(BB163*BB$6)),0)</f>
        <v>2.1535367655615998</v>
      </c>
      <c r="BC164" s="20">
        <f ca="1">IFERROR(IF(BC$7=1,LN(OFFSET(DataSet!BA161,AddModel!BC$5,0)+(BC163*BC$6)),OFFSET(DataSet!BA161,AddModel!BC$5,0)+(BC163*BC$6)),0)</f>
        <v>-2.8961038827509</v>
      </c>
      <c r="BD164" s="20">
        <f ca="1">IFERROR(IF(BD$7=1,LN(OFFSET(DataSet!BB161,AddModel!BD$5,0)+(BD163*BD$6)),OFFSET(DataSet!BB161,AddModel!BD$5,0)+(BD163*BD$6)),0)</f>
        <v>2.1636363657844502</v>
      </c>
      <c r="BE164" s="21">
        <f ca="1">IFERROR(IF(BE$7=1,LN(OFFSET(DataSet!BC161,AddModel!BE$5,0)+(BE163*BE$6)),OFFSET(DataSet!BC161,AddModel!BE$5,0)+(BE163*BE$6)),0)</f>
        <v>2.1571428662577201</v>
      </c>
      <c r="BF164" s="16">
        <f ca="1">IFERROR(IF(BF$7=1,LN(OFFSET(DataSet!BD161,AddModel!BF$5,0)+(BF163*BF$6)),OFFSET(DataSet!BD161,AddModel!BF$5,0)+(BF163*BF$6)),0)</f>
        <v>-16</v>
      </c>
      <c r="BG164" s="17">
        <f ca="1">IFERROR(IF(BG$7=1,LN(OFFSET(DataSet!BE161,AddModel!BG$5,0)+(BG163*BG$6)),OFFSET(DataSet!BE161,AddModel!BG$5,0)+(BG163*BG$6)),0)</f>
        <v>-19</v>
      </c>
      <c r="BH164" s="17">
        <f ca="1">IFERROR(IF(BH$7=1,LN(OFFSET(DataSet!BF161,AddModel!BH$5,0)+(BH163*BH$6)),OFFSET(DataSet!BF161,AddModel!BH$5,0)+(BH163*BH$6)),0)</f>
        <v>-61</v>
      </c>
      <c r="BI164" s="17">
        <f ca="1">IFERROR(IF(BI$7=1,LN(OFFSET(DataSet!BG161,AddModel!BI$5,0)+(BI163*BI$6)),OFFSET(DataSet!BG161,AddModel!BI$5,0)+(BI163*BI$6)),0)</f>
        <v>-6</v>
      </c>
      <c r="BJ164" s="17">
        <f ca="1">IFERROR(IF(BJ$7=1,LN(OFFSET(DataSet!BH161,AddModel!BJ$5,0)+(BJ163*BJ$6)),OFFSET(DataSet!BH161,AddModel!BJ$5,0)+(BJ163*BJ$6)),0)</f>
        <v>-14</v>
      </c>
      <c r="BK164" s="17">
        <f ca="1">IFERROR(IF(BK$7=1,LN(OFFSET(DataSet!BI161,AddModel!BK$5,0)+(BK163*BK$6)),OFFSET(DataSet!BI161,AddModel!BK$5,0)+(BK163*BK$6)),0)</f>
        <v>3</v>
      </c>
      <c r="BL164" s="17">
        <f ca="1">IFERROR(IF(BL$7=1,LN(OFFSET(DataSet!BJ161,AddModel!BL$5,0)+(BL163*BL$6)),OFFSET(DataSet!BJ161,AddModel!BL$5,0)+(BL163*BL$6)),0)</f>
        <v>98.65137</v>
      </c>
      <c r="BM164" s="17">
        <f ca="1">IFERROR(IF(BM$7=1,LN(OFFSET(DataSet!BK161,AddModel!BM$5,0)+(BM163*BM$6)),OFFSET(DataSet!BK161,AddModel!BM$5,0)+(BM163*BM$6)),0)</f>
        <v>100.64960000000001</v>
      </c>
      <c r="BN164" s="17">
        <f ca="1">IFERROR(IF(BN$7=1,LN(OFFSET(DataSet!BL161,AddModel!BN$5,0)+(BN163*BN$6)),OFFSET(DataSet!BL161,AddModel!BN$5,0)+(BN163*BN$6)),0)</f>
        <v>112.60939999999999</v>
      </c>
      <c r="BO164" s="17">
        <f ca="1">IFERROR(IF(BO$7=1,LN(OFFSET(DataSet!BM161,AddModel!BO$5,0)+(BO163*BO$6)),OFFSET(DataSet!BM161,AddModel!BO$5,0)+(BO163*BO$6)),0)</f>
        <v>146.2122</v>
      </c>
      <c r="BP164" s="17">
        <f ca="1">IFERROR(IF(BP$7=1,LN(OFFSET(DataSet!BN161,AddModel!BP$5,0)+(BP163*BP$6)),OFFSET(DataSet!BN161,AddModel!BP$5,0)+(BP163*BP$6)),0)</f>
        <v>124.6</v>
      </c>
      <c r="BQ164" s="17">
        <f ca="1">IFERROR(IF(BQ$7=1,LN(OFFSET(DataSet!BO161,AddModel!BQ$5,0)+(BQ163*BQ$6)),OFFSET(DataSet!BO161,AddModel!BQ$5,0)+(BQ163*BQ$6)),0)</f>
        <v>114.0463</v>
      </c>
      <c r="BR164" s="17">
        <f ca="1">IFERROR(IF(BR$7=1,LN(OFFSET(DataSet!BP161,AddModel!BR$5,0)+(BR163*BR$6)),OFFSET(DataSet!BP161,AddModel!BR$5,0)+(BR163*BR$6)),0)</f>
        <v>108.291</v>
      </c>
      <c r="BS164" s="17">
        <f ca="1">IFERROR(IF(BS$7=1,LN(OFFSET(DataSet!BQ161,AddModel!BS$5,0)+(BS163*BS$6)),OFFSET(DataSet!BQ161,AddModel!BS$5,0)+(BS163*BS$6)),0)</f>
        <v>115.0748</v>
      </c>
      <c r="BT164" s="17">
        <f ca="1">IFERROR(IF(BT$7=1,LN(OFFSET(DataSet!BR161,AddModel!BT$5,0)+(BT163*BT$6)),OFFSET(DataSet!BR161,AddModel!BT$5,0)+(BT163*BT$6)),0)</f>
        <v>1394989</v>
      </c>
      <c r="BU164" s="17">
        <f ca="1">IFERROR(IF(BU$7=1,LN(OFFSET(DataSet!BS161,AddModel!BU$5,0)+(BU163*BU$6)),OFFSET(DataSet!BS161,AddModel!BU$5,0)+(BU163*BU$6)),0)</f>
        <v>1108447.6853748099</v>
      </c>
      <c r="BV164" s="17">
        <f ca="1">IFERROR(IF(BV$7=1,LN(OFFSET(DataSet!BT161,AddModel!BV$5,0)+(BV163*BV$6)),OFFSET(DataSet!BT161,AddModel!BV$5,0)+(BV163*BV$6)),0)</f>
        <v>112.60939999999999</v>
      </c>
      <c r="BW164" s="17">
        <f ca="1">IFERROR(IF(BW$7=1,LN(OFFSET(DataSet!BU161,AddModel!BW$5,0)+(BW163*BW$6)),OFFSET(DataSet!BU161,AddModel!BW$5,0)+(BW163*BW$6)),0)</f>
        <v>3.89</v>
      </c>
      <c r="BX164" s="17">
        <f ca="1">IFERROR(IF(BX$7=1,LN(OFFSET(DataSet!BV161,AddModel!BX$5,0)+(BX163*BX$6)),OFFSET(DataSet!BV161,AddModel!BX$5,0)+(BX163*BX$6)),0)</f>
        <v>7.7</v>
      </c>
      <c r="BY164" s="17">
        <f ca="1">IFERROR(IF(BY$7=1,LN(OFFSET(DataSet!BW161,AddModel!BY$5,0)+(BY163*BY$6)),OFFSET(DataSet!BW161,AddModel!BY$5,0)+(BY163*BY$6)),0)</f>
        <v>104.7</v>
      </c>
      <c r="BZ164" s="17">
        <f ca="1">IFERROR(IF(BZ$7=1,LN(OFFSET(DataSet!BX161,AddModel!BZ$5,0)+(BZ163*BZ$6)),OFFSET(DataSet!BX161,AddModel!BZ$5,0)+(BZ163*BZ$6)),0)</f>
        <v>4.7220639374595912</v>
      </c>
      <c r="CA164" s="17">
        <f ca="1">IFERROR(IF(CA$7=1,LN(OFFSET(DataSet!BY161,AddModel!CA$5,0)+(CA163*CA$6)),OFFSET(DataSet!BY161,AddModel!CA$5,0)+(CA163*CA$6)),0)</f>
        <v>111.7</v>
      </c>
      <c r="CB164" s="18">
        <f ca="1">IFERROR(IF(CB$7=1,LN(OFFSET(DataSet!BZ161,AddModel!CB$5,0)+(CB163*CB$6)),OFFSET(DataSet!BZ161,AddModel!CB$5,0)+(CB163*CB$6)),0)</f>
        <v>109.6</v>
      </c>
      <c r="CC164" s="30">
        <f ca="1">IFERROR(IF(CC$7=1,LN(OFFSET(DataSet!CA161,AddModel!CC$5,0)+(CC163*CC$6)),OFFSET(DataSet!CA161,AddModel!CC$5,0)+(CC163*CC$6)),0)</f>
        <v>-0.21072103131565253</v>
      </c>
      <c r="CD164" s="40">
        <f ca="1">IFERROR(IF(CD$7=1,LN(OFFSET(DataSet!CB161,AddModel!CD$5,0)+(CD163*CD$6)),OFFSET(DataSet!CB161,AddModel!CD$5,0)+(CD163*CD$6)),0)</f>
        <v>2.2170272046323989</v>
      </c>
      <c r="CE164" s="41">
        <f ca="1">IFERROR(IF(CE$7=1,LN(OFFSET(DataSet!CC161,AddModel!CE$5,0)+(CE163*CE$6)),OFFSET(DataSet!CC161,AddModel!CE$5,0)+(CE163*CE$6)),0)</f>
        <v>10.431000000000001</v>
      </c>
      <c r="CF164" s="41">
        <f ca="1">IFERROR(IF(CF$7=1,LN(OFFSET(DataSet!CD161,AddModel!CF$5,0)+(CF163*CF$6)),OFFSET(DataSet!CD161,AddModel!CF$5,0)+(CF163*CF$6)),0)</f>
        <v>8.74</v>
      </c>
      <c r="CG164" s="41">
        <f ca="1">IFERROR(IF(CG$7=1,LN(OFFSET(DataSet!CE161,AddModel!CG$5,0)+(CG163*CG$6)),OFFSET(DataSet!CE161,AddModel!CG$5,0)+(CG163*CG$6)),0)</f>
        <v>9.6999999999999993</v>
      </c>
      <c r="CH164" s="6">
        <f ca="1">IFERROR(IF(CH$7=1,LN(OFFSET(DataSet!CF161,AddModel!CH$5,0)+(CH163*CH$6)),OFFSET(DataSet!CF161,AddModel!CH$5,0)+(CH163*CH$6)),0)</f>
        <v>0</v>
      </c>
      <c r="CI164" s="6">
        <f ca="1">IFERROR(IF(CI$7=1,LN(OFFSET(DataSet!CG161,AddModel!CI$5,0)+(CI163*CI$6)),OFFSET(DataSet!CG161,AddModel!CI$5,0)+(CI163*CI$6)),0)</f>
        <v>1</v>
      </c>
      <c r="CJ164">
        <f ca="1">IFERROR(IF(CJ$7=1,LN(OFFSET(DataSet!CH161,AddModel!CJ$5,0)+(CJ163*CJ$6)),OFFSET(DataSet!CH161,AddModel!CJ$5,0)+(CJ163*CJ$6)),0)</f>
        <v>0</v>
      </c>
      <c r="CK164">
        <f ca="1">IFERROR(IF(CK$7=1,LN(OFFSET(DataSet!CI161,AddModel!CK$5,0)+(CK163*CK$6)),OFFSET(DataSet!CI161,AddModel!CK$5,0)+(CK163*CK$6)),0)</f>
        <v>0</v>
      </c>
      <c r="CL164">
        <f ca="1">IFERROR(IF(CL$7=1,LN(OFFSET(DataSet!CJ161,AddModel!CL$5,0)+(CL163*CL$6)),OFFSET(DataSet!CJ161,AddModel!CL$5,0)+(CL163*CL$6)),0)</f>
        <v>0</v>
      </c>
      <c r="CM164" s="40">
        <f ca="1">IFERROR(IF(CM$7=1,LN(OFFSET(DataSet!CK161,AddModel!CM$5,0)+(CM163*CM$6)),OFFSET(DataSet!CK161,AddModel!CM$5,0)+(CM163*CM$6)),0)</f>
        <v>1.4102057052832765E-3</v>
      </c>
      <c r="CN164" s="41">
        <f ca="1">IFERROR(IF(CN$7=1,LN(OFFSET(DataSet!CL161,AddModel!CN$5,0)+(CN163*CN$6)),OFFSET(DataSet!CL161,AddModel!CN$5,0)+(CN163*CN$6)),0)</f>
        <v>2.1019502324853182E-8</v>
      </c>
      <c r="CO164" s="41">
        <f ca="1">IFERROR(IF(CO$7=1,LN(OFFSET(DataSet!CM161,AddModel!CO$5,0)+(CO163*CO$6)),OFFSET(DataSet!CM161,AddModel!CO$5,0)+(CO163*CO$6)),0)</f>
        <v>2.166462294276968E-17</v>
      </c>
      <c r="CP164" s="41">
        <f ca="1">IFERROR(IF(CP$7=1,LN(OFFSET(DataSet!CN161,AddModel!CP$5,0)+(CP163*CP$6)),OFFSET(DataSet!CN161,AddModel!CP$5,0)+(CP163*CP$6)),0)</f>
        <v>0</v>
      </c>
      <c r="CQ164" s="17">
        <f ca="1">IFERROR(IF(CQ$7=1,LN(OFFSET(DataSet!CO161,AddModel!CQ$5,0)+(CQ163*CQ$6)),OFFSET(DataSet!CO161,AddModel!CQ$5,0)+(CQ163*CQ$6)),0)</f>
        <v>0</v>
      </c>
      <c r="CR164" s="17">
        <f ca="1">IFERROR(IF(CR$7=1,LN(OFFSET(DataSet!CP161,AddModel!CR$5,0)+(CR163*CR$6)),OFFSET(DataSet!CP161,AddModel!CR$5,0)+(CR163*CR$6)),0)</f>
        <v>0</v>
      </c>
      <c r="CS164" s="17">
        <f ca="1">IFERROR(IF(CS$7=1,LN(OFFSET(DataSet!CQ161,AddModel!CS$5,0)+(CS163*CS$6)),OFFSET(DataSet!CQ161,AddModel!CS$5,0)+(CS163*CS$6)),0)</f>
        <v>0</v>
      </c>
      <c r="CT164" s="17">
        <f ca="1">IFERROR(IF(CT$7=1,LN(OFFSET(DataSet!CR161,AddModel!CT$5,0)+(CT163*CT$6)),OFFSET(DataSet!CR161,AddModel!CT$5,0)+(CT163*CT$6)),0)</f>
        <v>1.3490544942998239</v>
      </c>
      <c r="CU164" s="20">
        <f ca="1">IFERROR(IF(CU$7=1,LN(OFFSET(DataSet!CS161,AddModel!CU$5,0)+(CU163*CU$6)),OFFSET(DataSet!CS161,AddModel!CU$5,0)+(CU163*CU$6)),0)</f>
        <v>96375.631246654142</v>
      </c>
      <c r="CV164" s="20">
        <f ca="1">IFERROR(IF(CV$7=1,LN(OFFSET(DataSet!CT161,AddModel!CV$5,0)+(CV163*CV$6)),OFFSET(DataSet!CT161,AddModel!CV$5,0)+(CV163*CV$6)),0)</f>
        <v>56389.935926545433</v>
      </c>
      <c r="CW164" s="20">
        <f ca="1">IFERROR(IF(CW$7=1,LN(OFFSET(DataSet!CU161,AddModel!CW$5,0)+(CW163*CW$6)),OFFSET(DataSet!CU161,AddModel!CW$5,0)+(CW163*CW$6)),0)</f>
        <v>39436.576037447747</v>
      </c>
      <c r="CX164" s="20">
        <f ca="1">IFERROR(IF(CX$7=1,LN(OFFSET(DataSet!CV161,AddModel!CX$5,0)+(CX163*CX$6)),OFFSET(DataSet!CV161,AddModel!CX$5,0)+(CX163*CX$6)),0)</f>
        <v>16374.299590681498</v>
      </c>
      <c r="CY164" s="113">
        <f ca="1">IFERROR(IF(CY$7=1,LN(OFFSET(DataSet!CW161,AddModel!CY$5,0)+(CY163*CY$6)),OFFSET(DataSet!CW161,AddModel!CY$5,0)+(CY163*CY$6)),0)</f>
        <v>16374.299590681498</v>
      </c>
      <c r="CZ164" s="135">
        <f ca="1">IFERROR(IF(CZ$7=1,LN(OFFSET(DataSet!CX161,AddModel!CZ$5,0)+(CZ163*CZ$6)),OFFSET(DataSet!CX161,AddModel!CZ$5,0)+(CZ163*CZ$6)),0)</f>
        <v>925700.048148314</v>
      </c>
      <c r="DA164" s="136">
        <f ca="1">IFERROR(IF(DA$7=1,LN(OFFSET(DataSet!CY161,AddModel!DA$5,0)+(DA163*DA$6)),OFFSET(DataSet!CY161,AddModel!DA$5,0)+(DA163*DA$6)),0)</f>
        <v>517381.33891943994</v>
      </c>
      <c r="DB164" s="137">
        <f ca="1">IFERROR(IF(DB$7=1,LN(OFFSET(DataSet!CZ161,AddModel!DB$5,0)+(DB163*DB$6)),OFFSET(DataSet!CZ161,AddModel!DB$5,0)+(DB163*DB$6)),0)</f>
        <v>651149.03595625027</v>
      </c>
    </row>
    <row r="165" spans="1:106" x14ac:dyDescent="0.25">
      <c r="A165" s="134">
        <f ca="1">C165*DataSet!CB162</f>
        <v>1444413.1495224906</v>
      </c>
      <c r="B165" s="1">
        <f t="shared" si="7"/>
        <v>44922</v>
      </c>
      <c r="C165" s="87">
        <f t="shared" ca="1" si="9"/>
        <v>153505.83447818595</v>
      </c>
      <c r="D165" s="87">
        <f t="shared" ca="1" si="8"/>
        <v>142775.71203482145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IFERROR(IF(H$7=1,LN(OFFSET(DataSet!F162,AddModel!H$5,0)+(H164*H$6)),OFFSET(DataSet!F162,AddModel!H$5,0)+(H164*H$6)),0)</f>
        <v>0.28571428571428498</v>
      </c>
      <c r="I165" s="13">
        <f ca="1">IFERROR(IF(I$7=1,LN(OFFSET(DataSet!G162,AddModel!I$5,0)+(I164*I$6)),OFFSET(DataSet!G162,AddModel!I$5,0)+(I164*I$6)),0)</f>
        <v>0</v>
      </c>
      <c r="J165" s="13">
        <f ca="1">IFERROR(IF(J$7=1,LN(OFFSET(DataSet!H162,AddModel!J$5,0)+(J164*J$6)),OFFSET(DataSet!H162,AddModel!J$5,0)+(J164*J$6)),0)</f>
        <v>0</v>
      </c>
      <c r="K165" s="13">
        <f ca="1">IFERROR(IF(K$7=1,LN(OFFSET(DataSet!I162,AddModel!K$5,0)+(K164*K$6)),OFFSET(DataSet!I162,AddModel!K$5,0)+(K164*K$6)),0)</f>
        <v>0</v>
      </c>
      <c r="L165" s="13">
        <f ca="1">IFERROR(IF(L$7=1,LN(OFFSET(DataSet!J162,AddModel!L$5,0)+(L164*L$6)),OFFSET(DataSet!J162,AddModel!L$5,0)+(L164*L$6)),0)</f>
        <v>0</v>
      </c>
      <c r="M165" s="13">
        <f ca="1">IFERROR(IF(M$7=1,LN(OFFSET(DataSet!K162,AddModel!M$5,0)+(M164*M$6)),OFFSET(DataSet!K162,AddModel!M$5,0)+(M164*M$6)),0)</f>
        <v>0</v>
      </c>
      <c r="N165" s="13">
        <f ca="1">IFERROR(IF(N$7=1,LN(OFFSET(DataSet!L162,AddModel!N$5,0)+(N164*N$6)),OFFSET(DataSet!L162,AddModel!N$5,0)+(N164*N$6)),0)</f>
        <v>0</v>
      </c>
      <c r="O165" s="13">
        <f ca="1">IFERROR(IF(O$7=1,LN(OFFSET(DataSet!M162,AddModel!O$5,0)+(O164*O$6)),OFFSET(DataSet!M162,AddModel!O$5,0)+(O164*O$6)),0)</f>
        <v>0</v>
      </c>
      <c r="P165" s="13">
        <f ca="1">IFERROR(IF(P$7=1,LN(OFFSET(DataSet!N162,AddModel!P$5,0)+(P164*P$6)),OFFSET(DataSet!N162,AddModel!P$5,0)+(P164*P$6)),0)</f>
        <v>0</v>
      </c>
      <c r="Q165" s="13">
        <f ca="1">IFERROR(IF(Q$7=1,LN(OFFSET(DataSet!O162,AddModel!Q$5,0)+(Q164*Q$6)),OFFSET(DataSet!O162,AddModel!Q$5,0)+(Q164*Q$6)),0)</f>
        <v>0</v>
      </c>
      <c r="R165" s="13">
        <f ca="1">IFERROR(IF(R$7=1,LN(OFFSET(DataSet!P162,AddModel!R$5,0)+(R164*R$6)),OFFSET(DataSet!P162,AddModel!R$5,0)+(R164*R$6)),0)</f>
        <v>0</v>
      </c>
      <c r="S165" s="13">
        <f ca="1">IFERROR(IF(S$7=1,LN(OFFSET(DataSet!Q162,AddModel!S$5,0)+(S164*S$6)),OFFSET(DataSet!Q162,AddModel!S$5,0)+(S164*S$6)),0)</f>
        <v>0.71428571428571397</v>
      </c>
      <c r="T165" s="14">
        <f ca="1">IFERROR(IF(T$7=1,LN(OFFSET(DataSet!R162,AddModel!T$5,0)+(T164*T$6)),OFFSET(DataSet!R162,AddModel!T$5,0)+(T164*T$6)),0)</f>
        <v>0</v>
      </c>
      <c r="U165" s="14">
        <f ca="1">IFERROR(IF(U$7=1,LN(OFFSET(DataSet!S162,AddModel!U$5,0)+(U164*U$6)),OFFSET(DataSet!S162,AddModel!U$5,0)+(U164*U$6)),0)</f>
        <v>0.71428571428571397</v>
      </c>
      <c r="V165" s="14">
        <f ca="1">IFERROR(IF(V$7=1,LN(OFFSET(DataSet!T162,AddModel!V$5,0)+(V164*V$6)),OFFSET(DataSet!T162,AddModel!V$5,0)+(V164*V$6)),0)</f>
        <v>0</v>
      </c>
      <c r="W165" s="14">
        <f ca="1">IFERROR(IF(W$7=1,LN(OFFSET(DataSet!U162,AddModel!W$5,0)+(W164*W$6)),OFFSET(DataSet!U162,AddModel!W$5,0)+(W164*W$6)),0)</f>
        <v>0</v>
      </c>
      <c r="X165" s="14">
        <f ca="1">IFERROR(IF(X$7=1,LN(OFFSET(DataSet!V162,AddModel!X$5,0)+(X164*X$6)),OFFSET(DataSet!V162,AddModel!X$5,0)+(X164*X$6)),0)</f>
        <v>0</v>
      </c>
      <c r="Y165" s="14">
        <f ca="1">IFERROR(IF(Y$7=1,LN(OFFSET(DataSet!W162,AddModel!Y$5,0)+(Y164*Y$6)),OFFSET(DataSet!W162,AddModel!Y$5,0)+(Y164*Y$6)),0)</f>
        <v>0</v>
      </c>
      <c r="Z165" s="14">
        <f ca="1">IFERROR(IF(Z$7=1,LN(OFFSET(DataSet!X162,AddModel!Z$5,0)+(Z164*Z$6)),OFFSET(DataSet!X162,AddModel!Z$5,0)+(Z164*Z$6)),0)</f>
        <v>0.71428571428571397</v>
      </c>
      <c r="AA165" s="14">
        <f ca="1">IFERROR(IF(AA$7=1,LN(OFFSET(DataSet!Y162,AddModel!AA$5,0)+(AA164*AA$6)),OFFSET(DataSet!Y162,AddModel!AA$5,0)+(AA164*AA$6)),0)</f>
        <v>0</v>
      </c>
      <c r="AB165" s="14">
        <f ca="1">IFERROR(IF(AB$7=1,LN(OFFSET(DataSet!Z162,AddModel!AB$5,0)+(AB164*AB$6)),OFFSET(DataSet!Z162,AddModel!AB$5,0)+(AB164*AB$6)),0)</f>
        <v>0</v>
      </c>
      <c r="AC165" s="15">
        <f ca="1">IFERROR(IF(AC$7=1,LN(OFFSET(DataSet!AA162,AddModel!AC$5,0)+(AC164*AC$6)),OFFSET(DataSet!AA162,AddModel!AC$5,0)+(AC164*AC$6)),0)</f>
        <v>0</v>
      </c>
      <c r="AD165" s="15">
        <f ca="1">IFERROR(IF(AD$7=1,LN(OFFSET(DataSet!AB162,AddModel!AD$5,0)+(AD164*AD$6)),OFFSET(DataSet!AB162,AddModel!AD$5,0)+(AD164*AD$6)),0)</f>
        <v>0</v>
      </c>
      <c r="AE165" s="15">
        <f ca="1">IFERROR(IF(AE$7=1,LN(OFFSET(DataSet!AC162,AddModel!AE$5,0)+(AE164*AE$6)),OFFSET(DataSet!AC162,AddModel!AE$5,0)+(AE164*AE$6)),0)</f>
        <v>0</v>
      </c>
      <c r="AF165" s="15">
        <f ca="1">IFERROR(IF(AF$7=1,LN(OFFSET(DataSet!AD162,AddModel!AF$5,0)+(AF164*AF$6)),OFFSET(DataSet!AD162,AddModel!AF$5,0)+(AF164*AF$6)),0)</f>
        <v>0</v>
      </c>
      <c r="AG165" s="15">
        <f ca="1">IFERROR(IF(AG$7=1,LN(OFFSET(DataSet!AE162,AddModel!AG$5,0)+(AG164*AG$6)),OFFSET(DataSet!AE162,AddModel!AG$5,0)+(AG164*AG$6)),0)</f>
        <v>0</v>
      </c>
      <c r="AH165" s="15">
        <f ca="1">IFERROR(IF(AH$7=1,LN(OFFSET(DataSet!AF162,AddModel!AH$5,0)+(AH164*AH$6)),OFFSET(DataSet!AF162,AddModel!AH$5,0)+(AH164*AH$6)),0)</f>
        <v>0</v>
      </c>
      <c r="AI165" s="15">
        <f ca="1">IFERROR(IF(AI$7=1,LN(OFFSET(DataSet!AG162,AddModel!AI$5,0)+(AI164*AI$6)),OFFSET(DataSet!AG162,AddModel!AI$5,0)+(AI164*AI$6)),0)</f>
        <v>0</v>
      </c>
      <c r="AJ165" s="15">
        <f ca="1">IFERROR(IF(AJ$7=1,LN(OFFSET(DataSet!AH162,AddModel!AJ$5,0)+(AJ164*AJ$6)),OFFSET(DataSet!AH162,AddModel!AJ$5,0)+(AJ164*AJ$6)),0)</f>
        <v>1</v>
      </c>
      <c r="AK165" s="15">
        <f ca="1">IFERROR(IF(AK$7=1,LN(OFFSET(DataSet!AI162,AddModel!AK$5,0)+(AK164*AK$6)),OFFSET(DataSet!AI162,AddModel!AK$5,0)+(AK164*AK$6)),0)</f>
        <v>0</v>
      </c>
      <c r="AL165" s="13">
        <f ca="1">IFERROR(IF(AL$7=1,LN(OFFSET(DataSet!AJ162,AddModel!AL$5,0)+(AL164*AL$6)),OFFSET(DataSet!AJ162,AddModel!AL$5,0)+(AL164*AL$6)),0)</f>
        <v>0</v>
      </c>
      <c r="AM165" s="13">
        <f ca="1">IFERROR(IF(AM$7=1,LN(OFFSET(DataSet!AK162,AddModel!AM$5,0)+(AM164*AM$6)),OFFSET(DataSet!AK162,AddModel!AM$5,0)+(AM164*AM$6)),0)</f>
        <v>0</v>
      </c>
      <c r="AN165" s="13">
        <f ca="1">IFERROR(IF(AN$7=1,LN(OFFSET(DataSet!AL162,AddModel!AN$5,0)+(AN164*AN$6)),OFFSET(DataSet!AL162,AddModel!AN$5,0)+(AN164*AN$6)),0)</f>
        <v>0</v>
      </c>
      <c r="AO165" s="17">
        <f ca="1">IFERROR(IF(AO$7=1,LN(OFFSET(DataSet!AM162,AddModel!AO$5,0)+(AO164*AO$6)),OFFSET(DataSet!AM162,AddModel!AO$5,0)+(AO164*AO$6)),0)</f>
        <v>52.142857142857402</v>
      </c>
      <c r="AP165" s="17">
        <f ca="1">IFERROR(IF(AP$7=1,LN(OFFSET(DataSet!AN162,AddModel!AP$5,0)+(AP164*AP$6)),OFFSET(DataSet!AN162,AddModel!AP$5,0)+(AP164*AP$6)),0)</f>
        <v>52.285714285714597</v>
      </c>
      <c r="AQ165" s="17">
        <f ca="1">IFERROR(IF(AQ$7=1,LN(OFFSET(DataSet!AO162,AddModel!AQ$5,0)+(AQ164*AQ$6)),OFFSET(DataSet!AO162,AddModel!AQ$5,0)+(AQ164*AQ$6)),0)</f>
        <v>51.938775510204401</v>
      </c>
      <c r="AR165" s="17">
        <f ca="1">IFERROR(IF(AR$7=1,LN(OFFSET(DataSet!AP162,AddModel!AR$5,0)+(AR164*AR$6)),OFFSET(DataSet!AP162,AddModel!AR$5,0)+(AR164*AR$6)),0)</f>
        <v>6.1224489795918297E-2</v>
      </c>
      <c r="AS165" s="18">
        <f ca="1">IFERROR(IF(AS$7=1,LN(OFFSET(DataSet!AQ162,AddModel!AS$5,0)+(AS164*AS$6)),OFFSET(DataSet!AQ162,AddModel!AS$5,0)+(AS164*AS$6)),0)</f>
        <v>0</v>
      </c>
      <c r="AT165" s="19">
        <f ca="1">IFERROR(IF(AT$7=1,LN(OFFSET(DataSet!AR162,AddModel!AT$5,0)+(AT164*AT$6)),OFFSET(DataSet!AR162,AddModel!AT$5,0)+(AT164*AT$6)),0)</f>
        <v>-3.2091302561345798</v>
      </c>
      <c r="AU165" s="20">
        <f ca="1">IFERROR(IF(AU$7=1,LN(OFFSET(DataSet!AS162,AddModel!AU$5,0)+(AU164*AU$6)),OFFSET(DataSet!AS162,AddModel!AU$5,0)+(AU164*AU$6)),0)</f>
        <v>-2.7140023103902702</v>
      </c>
      <c r="AV165" s="20">
        <f ca="1">IFERROR(IF(AV$7=1,LN(OFFSET(DataSet!AT162,AddModel!AV$5,0)+(AV164*AV$6)),OFFSET(DataSet!AT162,AddModel!AV$5,0)+(AV164*AV$6)),0)</f>
        <v>-0.22749017494045301</v>
      </c>
      <c r="AW165" s="20">
        <f ca="1">IFERROR(IF(AW$7=1,LN(OFFSET(DataSet!AU162,AddModel!AW$5,0)+(AW164*AW$6)),OFFSET(DataSet!AU162,AddModel!AW$5,0)+(AW164*AW$6)),0)</f>
        <v>0.32504362295619998</v>
      </c>
      <c r="AX165" s="20">
        <f ca="1">IFERROR(IF(AX$7=1,LN(OFFSET(DataSet!AV162,AddModel!AX$5,0)+(AX164*AX$6)),OFFSET(DataSet!AV162,AddModel!AX$5,0)+(AX164*AX$6)),0)</f>
        <v>6.6338055705919601</v>
      </c>
      <c r="AY165" s="20">
        <f ca="1">IFERROR(IF(AY$7=1,LN(OFFSET(DataSet!AW162,AddModel!AY$5,0)+(AY164*AY$6)),OFFSET(DataSet!AW162,AddModel!AY$5,0)+(AY164*AY$6)),0)</f>
        <v>1.4477685513168099</v>
      </c>
      <c r="AZ165" s="20">
        <f ca="1">IFERROR(IF(AZ$7=1,LN(OFFSET(DataSet!AX162,AddModel!AZ$5,0)+(AZ164*AZ$6)),OFFSET(DataSet!AX162,AddModel!AZ$5,0)+(AZ164*AZ$6)),0)</f>
        <v>1.5450862460125401</v>
      </c>
      <c r="BA165" s="20">
        <f ca="1">IFERROR(IF(BA$7=1,LN(OFFSET(DataSet!AY162,AddModel!BA$5,0)+(BA164*BA$6)),OFFSET(DataSet!AY162,AddModel!BA$5,0)+(BA164*BA$6)),0)</f>
        <v>3.4246753144573798</v>
      </c>
      <c r="BB165" s="20">
        <f ca="1">IFERROR(IF(BB$7=1,LN(OFFSET(DataSet!AZ162,AddModel!BB$5,0)+(BB164*BB$6)),OFFSET(DataSet!AZ162,AddModel!BB$5,0)+(BB164*BB$6)),0)</f>
        <v>2.2209966757039998</v>
      </c>
      <c r="BC165" s="20">
        <f ca="1">IFERROR(IF(BC$7=1,LN(OFFSET(DataSet!BA162,AddModel!BC$5,0)+(BC164*BC$6)),OFFSET(DataSet!BA162,AddModel!BC$5,0)+(BC164*BC$6)),0)</f>
        <v>-1.26623375907346</v>
      </c>
      <c r="BD165" s="20">
        <f ca="1">IFERROR(IF(BD$7=1,LN(OFFSET(DataSet!BB162,AddModel!BD$5,0)+(BD164*BD$6)),OFFSET(DataSet!BB162,AddModel!BD$5,0)+(BD164*BD$6)),0)</f>
        <v>1.99350650076355</v>
      </c>
      <c r="BE165" s="21">
        <f ca="1">IFERROR(IF(BE$7=1,LN(OFFSET(DataSet!BC162,AddModel!BE$5,0)+(BE164*BE$6)),OFFSET(DataSet!BC162,AddModel!BE$5,0)+(BE164*BE$6)),0)</f>
        <v>1.87012986896874</v>
      </c>
      <c r="BF165" s="16">
        <f ca="1">IFERROR(IF(BF$7=1,LN(OFFSET(DataSet!BD162,AddModel!BF$5,0)+(BF164*BF$6)),OFFSET(DataSet!BD162,AddModel!BF$5,0)+(BF164*BF$6)),0)</f>
        <v>-16</v>
      </c>
      <c r="BG165" s="17">
        <f ca="1">IFERROR(IF(BG$7=1,LN(OFFSET(DataSet!BE162,AddModel!BG$5,0)+(BG164*BG$6)),OFFSET(DataSet!BE162,AddModel!BG$5,0)+(BG164*BG$6)),0)</f>
        <v>-19</v>
      </c>
      <c r="BH165" s="17">
        <f ca="1">IFERROR(IF(BH$7=1,LN(OFFSET(DataSet!BF162,AddModel!BH$5,0)+(BH164*BH$6)),OFFSET(DataSet!BF162,AddModel!BH$5,0)+(BH164*BH$6)),0)</f>
        <v>-61</v>
      </c>
      <c r="BI165" s="17">
        <f ca="1">IFERROR(IF(BI$7=1,LN(OFFSET(DataSet!BG162,AddModel!BI$5,0)+(BI164*BI$6)),OFFSET(DataSet!BG162,AddModel!BI$5,0)+(BI164*BI$6)),0)</f>
        <v>-6</v>
      </c>
      <c r="BJ165" s="17">
        <f ca="1">IFERROR(IF(BJ$7=1,LN(OFFSET(DataSet!BH162,AddModel!BJ$5,0)+(BJ164*BJ$6)),OFFSET(DataSet!BH162,AddModel!BJ$5,0)+(BJ164*BJ$6)),0)</f>
        <v>-14</v>
      </c>
      <c r="BK165" s="17">
        <f ca="1">IFERROR(IF(BK$7=1,LN(OFFSET(DataSet!BI162,AddModel!BK$5,0)+(BK164*BK$6)),OFFSET(DataSet!BI162,AddModel!BK$5,0)+(BK164*BK$6)),0)</f>
        <v>3</v>
      </c>
      <c r="BL165" s="17">
        <f ca="1">IFERROR(IF(BL$7=1,LN(OFFSET(DataSet!BJ162,AddModel!BL$5,0)+(BL164*BL$6)),OFFSET(DataSet!BJ162,AddModel!BL$5,0)+(BL164*BL$6)),0)</f>
        <v>98.65137</v>
      </c>
      <c r="BM165" s="17">
        <f ca="1">IFERROR(IF(BM$7=1,LN(OFFSET(DataSet!BK162,AddModel!BM$5,0)+(BM164*BM$6)),OFFSET(DataSet!BK162,AddModel!BM$5,0)+(BM164*BM$6)),0)</f>
        <v>100.64960000000001</v>
      </c>
      <c r="BN165" s="17">
        <f ca="1">IFERROR(IF(BN$7=1,LN(OFFSET(DataSet!BL162,AddModel!BN$5,0)+(BN164*BN$6)),OFFSET(DataSet!BL162,AddModel!BN$5,0)+(BN164*BN$6)),0)</f>
        <v>112.60939999999999</v>
      </c>
      <c r="BO165" s="17">
        <f ca="1">IFERROR(IF(BO$7=1,LN(OFFSET(DataSet!BM162,AddModel!BO$5,0)+(BO164*BO$6)),OFFSET(DataSet!BM162,AddModel!BO$5,0)+(BO164*BO$6)),0)</f>
        <v>146.2122</v>
      </c>
      <c r="BP165" s="17">
        <f ca="1">IFERROR(IF(BP$7=1,LN(OFFSET(DataSet!BN162,AddModel!BP$5,0)+(BP164*BP$6)),OFFSET(DataSet!BN162,AddModel!BP$5,0)+(BP164*BP$6)),0)</f>
        <v>124.6</v>
      </c>
      <c r="BQ165" s="17">
        <f ca="1">IFERROR(IF(BQ$7=1,LN(OFFSET(DataSet!BO162,AddModel!BQ$5,0)+(BQ164*BQ$6)),OFFSET(DataSet!BO162,AddModel!BQ$5,0)+(BQ164*BQ$6)),0)</f>
        <v>114.0463</v>
      </c>
      <c r="BR165" s="17">
        <f ca="1">IFERROR(IF(BR$7=1,LN(OFFSET(DataSet!BP162,AddModel!BR$5,0)+(BR164*BR$6)),OFFSET(DataSet!BP162,AddModel!BR$5,0)+(BR164*BR$6)),0)</f>
        <v>108.291</v>
      </c>
      <c r="BS165" s="17">
        <f ca="1">IFERROR(IF(BS$7=1,LN(OFFSET(DataSet!BQ162,AddModel!BS$5,0)+(BS164*BS$6)),OFFSET(DataSet!BQ162,AddModel!BS$5,0)+(BS164*BS$6)),0)</f>
        <v>115.0748</v>
      </c>
      <c r="BT165" s="17">
        <f ca="1">IFERROR(IF(BT$7=1,LN(OFFSET(DataSet!BR162,AddModel!BT$5,0)+(BT164*BT$6)),OFFSET(DataSet!BR162,AddModel!BT$5,0)+(BT164*BT$6)),0)</f>
        <v>1394989</v>
      </c>
      <c r="BU165" s="17">
        <f ca="1">IFERROR(IF(BU$7=1,LN(OFFSET(DataSet!BS162,AddModel!BU$5,0)+(BU164*BU$6)),OFFSET(DataSet!BS162,AddModel!BU$5,0)+(BU164*BU$6)),0)</f>
        <v>1108447.6853748099</v>
      </c>
      <c r="BV165" s="17">
        <f ca="1">IFERROR(IF(BV$7=1,LN(OFFSET(DataSet!BT162,AddModel!BV$5,0)+(BV164*BV$6)),OFFSET(DataSet!BT162,AddModel!BV$5,0)+(BV164*BV$6)),0)</f>
        <v>112.60939999999999</v>
      </c>
      <c r="BW165" s="17">
        <f ca="1">IFERROR(IF(BW$7=1,LN(OFFSET(DataSet!BU162,AddModel!BW$5,0)+(BW164*BW$6)),OFFSET(DataSet!BU162,AddModel!BW$5,0)+(BW164*BW$6)),0)</f>
        <v>3.89</v>
      </c>
      <c r="BX165" s="17">
        <f ca="1">IFERROR(IF(BX$7=1,LN(OFFSET(DataSet!BV162,AddModel!BX$5,0)+(BX164*BX$6)),OFFSET(DataSet!BV162,AddModel!BX$5,0)+(BX164*BX$6)),0)</f>
        <v>7.7</v>
      </c>
      <c r="BY165" s="17">
        <f ca="1">IFERROR(IF(BY$7=1,LN(OFFSET(DataSet!BW162,AddModel!BY$5,0)+(BY164*BY$6)),OFFSET(DataSet!BW162,AddModel!BY$5,0)+(BY164*BY$6)),0)</f>
        <v>104.7</v>
      </c>
      <c r="BZ165" s="17">
        <f ca="1">IFERROR(IF(BZ$7=1,LN(OFFSET(DataSet!BX162,AddModel!BZ$5,0)+(BZ164*BZ$6)),OFFSET(DataSet!BX162,AddModel!BZ$5,0)+(BZ164*BZ$6)),0)</f>
        <v>4.7220639374595912</v>
      </c>
      <c r="CA165" s="17">
        <f ca="1">IFERROR(IF(CA$7=1,LN(OFFSET(DataSet!BY162,AddModel!CA$5,0)+(CA164*CA$6)),OFFSET(DataSet!BY162,AddModel!CA$5,0)+(CA164*CA$6)),0)</f>
        <v>111.7</v>
      </c>
      <c r="CB165" s="18">
        <f ca="1">IFERROR(IF(CB$7=1,LN(OFFSET(DataSet!BZ162,AddModel!CB$5,0)+(CB164*CB$6)),OFFSET(DataSet!BZ162,AddModel!CB$5,0)+(CB164*CB$6)),0)</f>
        <v>109.6</v>
      </c>
      <c r="CC165" s="30">
        <f ca="1">IFERROR(IF(CC$7=1,LN(OFFSET(DataSet!CA162,AddModel!CC$5,0)+(CC164*CC$6)),OFFSET(DataSet!CA162,AddModel!CC$5,0)+(CC164*CC$6)),0)</f>
        <v>-0.21072103131565253</v>
      </c>
      <c r="CD165" s="40">
        <f ca="1">IFERROR(IF(CD$7=1,LN(OFFSET(DataSet!CB162,AddModel!CD$5,0)+(CD164*CD$6)),OFFSET(DataSet!CB162,AddModel!CD$5,0)+(CD164*CD$6)),0)</f>
        <v>2.2417198172227706</v>
      </c>
      <c r="CE165" s="41">
        <f ca="1">IFERROR(IF(CE$7=1,LN(OFFSET(DataSet!CC162,AddModel!CE$5,0)+(CE164*CE$6)),OFFSET(DataSet!CC162,AddModel!CE$5,0)+(CE164*CE$6)),0)</f>
        <v>10.691775</v>
      </c>
      <c r="CF165" s="41">
        <f ca="1">IFERROR(IF(CF$7=1,LN(OFFSET(DataSet!CD162,AddModel!CF$5,0)+(CF164*CF$6)),OFFSET(DataSet!CD162,AddModel!CF$5,0)+(CF164*CF$6)),0)</f>
        <v>8.958499999999999</v>
      </c>
      <c r="CG165" s="41">
        <f ca="1">IFERROR(IF(CG$7=1,LN(OFFSET(DataSet!CE162,AddModel!CG$5,0)+(CG164*CG$6)),OFFSET(DataSet!CE162,AddModel!CG$5,0)+(CG164*CG$6)),0)</f>
        <v>9.942499999999999</v>
      </c>
      <c r="CH165" s="6">
        <f ca="1">IFERROR(IF(CH$7=1,LN(OFFSET(DataSet!CF162,AddModel!CH$5,0)+(CH164*CH$6)),OFFSET(DataSet!CF162,AddModel!CH$5,0)+(CH164*CH$6)),0)</f>
        <v>0.5714285714285714</v>
      </c>
      <c r="CI165" s="6">
        <f ca="1">IFERROR(IF(CI$7=1,LN(OFFSET(DataSet!CG162,AddModel!CI$5,0)+(CI164*CI$6)),OFFSET(DataSet!CG162,AddModel!CI$5,0)+(CI164*CI$6)),0)</f>
        <v>0.42857142857142855</v>
      </c>
      <c r="CJ165">
        <f ca="1">IFERROR(IF(CJ$7=1,LN(OFFSET(DataSet!CH162,AddModel!CJ$5,0)+(CJ164*CJ$6)),OFFSET(DataSet!CH162,AddModel!CJ$5,0)+(CJ164*CJ$6)),0)</f>
        <v>0</v>
      </c>
      <c r="CK165">
        <f ca="1">IFERROR(IF(CK$7=1,LN(OFFSET(DataSet!CI162,AddModel!CK$5,0)+(CK164*CK$6)),OFFSET(DataSet!CI162,AddModel!CK$5,0)+(CK164*CK$6)),0)</f>
        <v>0.5714285714285714</v>
      </c>
      <c r="CL165">
        <f ca="1">IFERROR(IF(CL$7=1,LN(OFFSET(DataSet!CJ162,AddModel!CL$5,0)+(CL164*CL$6)),OFFSET(DataSet!CJ162,AddModel!CL$5,0)+(CL164*CL$6)),0)</f>
        <v>0</v>
      </c>
      <c r="CM165" s="40">
        <f ca="1">IFERROR(IF(CM$7=1,LN(OFFSET(DataSet!CK162,AddModel!CM$5,0)+(CM164*CM$6)),OFFSET(DataSet!CK162,AddModel!CM$5,0)+(CM164*CM$6)),0)</f>
        <v>1.1281645642266212E-3</v>
      </c>
      <c r="CN165" s="41">
        <f ca="1">IFERROR(IF(CN$7=1,LN(OFFSET(DataSet!CL162,AddModel!CN$5,0)+(CN164*CN$6)),OFFSET(DataSet!CL162,AddModel!CN$5,0)+(CN164*CN$6)),0)</f>
        <v>1.4713651627397226E-8</v>
      </c>
      <c r="CO165" s="41">
        <f ca="1">IFERROR(IF(CO$7=1,LN(OFFSET(DataSet!CM162,AddModel!CO$5,0)+(CO164*CO$6)),OFFSET(DataSet!CM162,AddModel!CO$5,0)+(CO164*CO$6)),0)</f>
        <v>1.2998773765661808E-17</v>
      </c>
      <c r="CP165" s="41">
        <f ca="1">IFERROR(IF(CP$7=1,LN(OFFSET(DataSet!CN162,AddModel!CP$5,0)+(CP164*CP$6)),OFFSET(DataSet!CN162,AddModel!CP$5,0)+(CP164*CP$6)),0)</f>
        <v>0</v>
      </c>
      <c r="CQ165" s="17">
        <f ca="1">IFERROR(IF(CQ$7=1,LN(OFFSET(DataSet!CO162,AddModel!CQ$5,0)+(CQ164*CQ$6)),OFFSET(DataSet!CO162,AddModel!CQ$5,0)+(CQ164*CQ$6)),0)</f>
        <v>0</v>
      </c>
      <c r="CR165" s="17">
        <f ca="1">IFERROR(IF(CR$7=1,LN(OFFSET(DataSet!CP162,AddModel!CR$5,0)+(CR164*CR$6)),OFFSET(DataSet!CP162,AddModel!CR$5,0)+(CR164*CR$6)),0)</f>
        <v>0</v>
      </c>
      <c r="CS165" s="17">
        <f ca="1">IFERROR(IF(CS$7=1,LN(OFFSET(DataSet!CQ162,AddModel!CS$5,0)+(CS164*CS$6)),OFFSET(DataSet!CQ162,AddModel!CS$5,0)+(CS164*CS$6)),0)</f>
        <v>0</v>
      </c>
      <c r="CT165" s="17">
        <f ca="1">IFERROR(IF(CT$7=1,LN(OFFSET(DataSet!CR162,AddModel!CT$5,0)+(CT164*CT$6)),OFFSET(DataSet!CR162,AddModel!CT$5,0)+(CT164*CT$6)),0)</f>
        <v>0.94433814600987664</v>
      </c>
      <c r="CU165" s="20">
        <f ca="1">IFERROR(IF(CU$7=1,LN(OFFSET(DataSet!CS162,AddModel!CU$5,0)+(CU164*CU$6)),OFFSET(DataSet!CS162,AddModel!CU$5,0)+(CU164*CU$6)),0)</f>
        <v>77100.504997323311</v>
      </c>
      <c r="CV165" s="20">
        <f ca="1">IFERROR(IF(CV$7=1,LN(OFFSET(DataSet!CT162,AddModel!CV$5,0)+(CV164*CV$6)),OFFSET(DataSet!CT162,AddModel!CV$5,0)+(CV164*CV$6)),0)</f>
        <v>39472.955148581801</v>
      </c>
      <c r="CW165" s="20">
        <f ca="1">IFERROR(IF(CW$7=1,LN(OFFSET(DataSet!CU162,AddModel!CW$5,0)+(CW164*CW$6)),OFFSET(DataSet!CU162,AddModel!CW$5,0)+(CW164*CW$6)),0)</f>
        <v>37465.700481938649</v>
      </c>
      <c r="CX165" s="20">
        <f ca="1">IFERROR(IF(CX$7=1,LN(OFFSET(DataSet!CV162,AddModel!CX$5,0)+(CX164*CX$6)),OFFSET(DataSet!CV162,AddModel!CX$5,0)+(CX164*CX$6)),0)</f>
        <v>13803.75485947</v>
      </c>
      <c r="CY165" s="113">
        <f ca="1">IFERROR(IF(CY$7=1,LN(OFFSET(DataSet!CW162,AddModel!CY$5,0)+(CY164*CY$6)),OFFSET(DataSet!CW162,AddModel!CY$5,0)+(CY164*CY$6)),0)</f>
        <v>13803.75485947</v>
      </c>
      <c r="CZ165" s="135">
        <f ca="1">IFERROR(IF(CZ$7=1,LN(OFFSET(DataSet!CX162,AddModel!CZ$5,0)+(CZ164*CZ$6)),OFFSET(DataSet!CX162,AddModel!CZ$5,0)+(CZ164*CZ$6)),0)</f>
        <v>884634.03851865127</v>
      </c>
      <c r="DA165" s="136">
        <f ca="1">IFERROR(IF(DA$7=1,LN(OFFSET(DataSet!CY162,AddModel!DA$5,0)+(DA164*DA$6)),OFFSET(DataSet!CY162,AddModel!DA$5,0)+(DA164*DA$6)),0)</f>
        <v>413905.07113555196</v>
      </c>
      <c r="DB165" s="137">
        <f ca="1">IFERROR(IF(DB$7=1,LN(OFFSET(DataSet!CZ162,AddModel!DB$5,0)+(DB164*DB$6)),OFFSET(DataSet!CZ162,AddModel!DB$5,0)+(DB164*DB$6)),0)</f>
        <v>764027.22876500024</v>
      </c>
    </row>
    <row r="166" spans="1:106" x14ac:dyDescent="0.25">
      <c r="A166" s="134">
        <f ca="1">C166*DataSet!CB163</f>
        <v>2187044.8349635005</v>
      </c>
      <c r="B166" s="1">
        <f t="shared" si="7"/>
        <v>44929</v>
      </c>
      <c r="C166" s="87">
        <f t="shared" ca="1" si="9"/>
        <v>232417.09191960687</v>
      </c>
      <c r="D166" s="87">
        <f t="shared" ca="1" si="8"/>
        <v>250432.75330714128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IFERROR(IF(H$7=1,LN(OFFSET(DataSet!F163,AddModel!H$5,0)+(H165*H$6)),OFFSET(DataSet!F163,AddModel!H$5,0)+(H165*H$6)),0)</f>
        <v>1</v>
      </c>
      <c r="I166" s="13">
        <f ca="1">IFERROR(IF(I$7=1,LN(OFFSET(DataSet!G163,AddModel!I$5,0)+(I165*I$6)),OFFSET(DataSet!G163,AddModel!I$5,0)+(I165*I$6)),0)</f>
        <v>0</v>
      </c>
      <c r="J166" s="13">
        <f ca="1">IFERROR(IF(J$7=1,LN(OFFSET(DataSet!H163,AddModel!J$5,0)+(J165*J$6)),OFFSET(DataSet!H163,AddModel!J$5,0)+(J165*J$6)),0)</f>
        <v>0</v>
      </c>
      <c r="K166" s="13">
        <f ca="1">IFERROR(IF(K$7=1,LN(OFFSET(DataSet!I163,AddModel!K$5,0)+(K165*K$6)),OFFSET(DataSet!I163,AddModel!K$5,0)+(K165*K$6)),0)</f>
        <v>0</v>
      </c>
      <c r="L166" s="13">
        <f ca="1">IFERROR(IF(L$7=1,LN(OFFSET(DataSet!J163,AddModel!L$5,0)+(L165*L$6)),OFFSET(DataSet!J163,AddModel!L$5,0)+(L165*L$6)),0)</f>
        <v>0</v>
      </c>
      <c r="M166" s="13">
        <f ca="1">IFERROR(IF(M$7=1,LN(OFFSET(DataSet!K163,AddModel!M$5,0)+(M165*M$6)),OFFSET(DataSet!K163,AddModel!M$5,0)+(M165*M$6)),0)</f>
        <v>0</v>
      </c>
      <c r="N166" s="13">
        <f ca="1">IFERROR(IF(N$7=1,LN(OFFSET(DataSet!L163,AddModel!N$5,0)+(N165*N$6)),OFFSET(DataSet!L163,AddModel!N$5,0)+(N165*N$6)),0)</f>
        <v>0</v>
      </c>
      <c r="O166" s="13">
        <f ca="1">IFERROR(IF(O$7=1,LN(OFFSET(DataSet!M163,AddModel!O$5,0)+(O165*O$6)),OFFSET(DataSet!M163,AddModel!O$5,0)+(O165*O$6)),0)</f>
        <v>0</v>
      </c>
      <c r="P166" s="13">
        <f ca="1">IFERROR(IF(P$7=1,LN(OFFSET(DataSet!N163,AddModel!P$5,0)+(P165*P$6)),OFFSET(DataSet!N163,AddModel!P$5,0)+(P165*P$6)),0)</f>
        <v>0</v>
      </c>
      <c r="Q166" s="13">
        <f ca="1">IFERROR(IF(Q$7=1,LN(OFFSET(DataSet!O163,AddModel!Q$5,0)+(Q165*Q$6)),OFFSET(DataSet!O163,AddModel!Q$5,0)+(Q165*Q$6)),0)</f>
        <v>0</v>
      </c>
      <c r="R166" s="13">
        <f ca="1">IFERROR(IF(R$7=1,LN(OFFSET(DataSet!P163,AddModel!R$5,0)+(R165*R$6)),OFFSET(DataSet!P163,AddModel!R$5,0)+(R165*R$6)),0)</f>
        <v>0</v>
      </c>
      <c r="S166" s="13">
        <f ca="1">IFERROR(IF(S$7=1,LN(OFFSET(DataSet!Q163,AddModel!S$5,0)+(S165*S$6)),OFFSET(DataSet!Q163,AddModel!S$5,0)+(S165*S$6)),0)</f>
        <v>0</v>
      </c>
      <c r="T166" s="14">
        <f ca="1">IFERROR(IF(T$7=1,LN(OFFSET(DataSet!R163,AddModel!T$5,0)+(T165*T$6)),OFFSET(DataSet!R163,AddModel!T$5,0)+(T165*T$6)),0)</f>
        <v>0</v>
      </c>
      <c r="U166" s="14">
        <f ca="1">IFERROR(IF(U$7=1,LN(OFFSET(DataSet!S163,AddModel!U$5,0)+(U165*U$6)),OFFSET(DataSet!S163,AddModel!U$5,0)+(U165*U$6)),0)</f>
        <v>0.14285714285714199</v>
      </c>
      <c r="V166" s="14">
        <f ca="1">IFERROR(IF(V$7=1,LN(OFFSET(DataSet!T163,AddModel!V$5,0)+(V165*V$6)),OFFSET(DataSet!T163,AddModel!V$5,0)+(V165*V$6)),0)</f>
        <v>0</v>
      </c>
      <c r="W166" s="14">
        <f ca="1">IFERROR(IF(W$7=1,LN(OFFSET(DataSet!U163,AddModel!W$5,0)+(W165*W$6)),OFFSET(DataSet!U163,AddModel!W$5,0)+(W165*W$6)),0)</f>
        <v>0</v>
      </c>
      <c r="X166" s="14">
        <f ca="1">IFERROR(IF(X$7=1,LN(OFFSET(DataSet!V163,AddModel!X$5,0)+(X165*X$6)),OFFSET(DataSet!V163,AddModel!X$5,0)+(X165*X$6)),0)</f>
        <v>0</v>
      </c>
      <c r="Y166" s="14">
        <f ca="1">IFERROR(IF(Y$7=1,LN(OFFSET(DataSet!W163,AddModel!Y$5,0)+(Y165*Y$6)),OFFSET(DataSet!W163,AddModel!Y$5,0)+(Y165*Y$6)),0)</f>
        <v>0</v>
      </c>
      <c r="Z166" s="14">
        <f ca="1">IFERROR(IF(Z$7=1,LN(OFFSET(DataSet!X163,AddModel!Z$5,0)+(Z165*Z$6)),OFFSET(DataSet!X163,AddModel!Z$5,0)+(Z165*Z$6)),0)</f>
        <v>0.14285714285714199</v>
      </c>
      <c r="AA166" s="14">
        <f ca="1">IFERROR(IF(AA$7=1,LN(OFFSET(DataSet!Y163,AddModel!AA$5,0)+(AA165*AA$6)),OFFSET(DataSet!Y163,AddModel!AA$5,0)+(AA165*AA$6)),0)</f>
        <v>0</v>
      </c>
      <c r="AB166" s="14">
        <f ca="1">IFERROR(IF(AB$7=1,LN(OFFSET(DataSet!Z163,AddModel!AB$5,0)+(AB165*AB$6)),OFFSET(DataSet!Z163,AddModel!AB$5,0)+(AB165*AB$6)),0)</f>
        <v>0</v>
      </c>
      <c r="AC166" s="15">
        <f ca="1">IFERROR(IF(AC$7=1,LN(OFFSET(DataSet!AA163,AddModel!AC$5,0)+(AC165*AC$6)),OFFSET(DataSet!AA163,AddModel!AC$5,0)+(AC165*AC$6)),0)</f>
        <v>0</v>
      </c>
      <c r="AD166" s="15">
        <f ca="1">IFERROR(IF(AD$7=1,LN(OFFSET(DataSet!AB163,AddModel!AD$5,0)+(AD165*AD$6)),OFFSET(DataSet!AB163,AddModel!AD$5,0)+(AD165*AD$6)),0)</f>
        <v>0</v>
      </c>
      <c r="AE166" s="15">
        <f ca="1">IFERROR(IF(AE$7=1,LN(OFFSET(DataSet!AC163,AddModel!AE$5,0)+(AE165*AE$6)),OFFSET(DataSet!AC163,AddModel!AE$5,0)+(AE165*AE$6)),0)</f>
        <v>0</v>
      </c>
      <c r="AF166" s="15">
        <f ca="1">IFERROR(IF(AF$7=1,LN(OFFSET(DataSet!AD163,AddModel!AF$5,0)+(AF165*AF$6)),OFFSET(DataSet!AD163,AddModel!AF$5,0)+(AF165*AF$6)),0)</f>
        <v>0</v>
      </c>
      <c r="AG166" s="15">
        <f ca="1">IFERROR(IF(AG$7=1,LN(OFFSET(DataSet!AE163,AddModel!AG$5,0)+(AG165*AG$6)),OFFSET(DataSet!AE163,AddModel!AG$5,0)+(AG165*AG$6)),0)</f>
        <v>0</v>
      </c>
      <c r="AH166" s="15">
        <f ca="1">IFERROR(IF(AH$7=1,LN(OFFSET(DataSet!AF163,AddModel!AH$5,0)+(AH165*AH$6)),OFFSET(DataSet!AF163,AddModel!AH$5,0)+(AH165*AH$6)),0)</f>
        <v>0</v>
      </c>
      <c r="AI166" s="15">
        <f ca="1">IFERROR(IF(AI$7=1,LN(OFFSET(DataSet!AG163,AddModel!AI$5,0)+(AI165*AI$6)),OFFSET(DataSet!AG163,AddModel!AI$5,0)+(AI165*AI$6)),0)</f>
        <v>0</v>
      </c>
      <c r="AJ166" s="15">
        <f ca="1">IFERROR(IF(AJ$7=1,LN(OFFSET(DataSet!AH163,AddModel!AJ$5,0)+(AJ165*AJ$6)),OFFSET(DataSet!AH163,AddModel!AJ$5,0)+(AJ165*AJ$6)),0)</f>
        <v>0</v>
      </c>
      <c r="AK166" s="15">
        <f ca="1">IFERROR(IF(AK$7=1,LN(OFFSET(DataSet!AI163,AddModel!AK$5,0)+(AK165*AK$6)),OFFSET(DataSet!AI163,AddModel!AK$5,0)+(AK165*AK$6)),0)</f>
        <v>0</v>
      </c>
      <c r="AL166" s="13">
        <f ca="1">IFERROR(IF(AL$7=1,LN(OFFSET(DataSet!AJ163,AddModel!AL$5,0)+(AL165*AL$6)),OFFSET(DataSet!AJ163,AddModel!AL$5,0)+(AL165*AL$6)),0)</f>
        <v>0</v>
      </c>
      <c r="AM166" s="13">
        <f ca="1">IFERROR(IF(AM$7=1,LN(OFFSET(DataSet!AK163,AddModel!AM$5,0)+(AM165*AM$6)),OFFSET(DataSet!AK163,AddModel!AM$5,0)+(AM165*AM$6)),0)</f>
        <v>0</v>
      </c>
      <c r="AN166" s="13">
        <f ca="1">IFERROR(IF(AN$7=1,LN(OFFSET(DataSet!AL163,AddModel!AN$5,0)+(AN165*AN$6)),OFFSET(DataSet!AL163,AddModel!AN$5,0)+(AN165*AN$6)),0)</f>
        <v>0</v>
      </c>
      <c r="AO166" s="17">
        <f ca="1">IFERROR(IF(AO$7=1,LN(OFFSET(DataSet!AM163,AddModel!AO$5,0)+(AO165*AO$6)),OFFSET(DataSet!AM163,AddModel!AO$5,0)+(AO165*AO$6)),0)</f>
        <v>52.142857142857402</v>
      </c>
      <c r="AP166" s="17">
        <f ca="1">IFERROR(IF(AP$7=1,LN(OFFSET(DataSet!AN163,AddModel!AP$5,0)+(AP165*AP$6)),OFFSET(DataSet!AN163,AddModel!AP$5,0)+(AP165*AP$6)),0)</f>
        <v>52.285714285714597</v>
      </c>
      <c r="AQ166" s="17">
        <f ca="1">IFERROR(IF(AQ$7=1,LN(OFFSET(DataSet!AO163,AddModel!AQ$5,0)+(AQ165*AQ$6)),OFFSET(DataSet!AO163,AddModel!AQ$5,0)+(AQ165*AQ$6)),0)</f>
        <v>52.142857142857402</v>
      </c>
      <c r="AR166" s="17">
        <f ca="1">IFERROR(IF(AR$7=1,LN(OFFSET(DataSet!AP163,AddModel!AR$5,0)+(AR165*AR$6)),OFFSET(DataSet!AP163,AddModel!AR$5,0)+(AR165*AR$6)),0)</f>
        <v>0.85714285714285698</v>
      </c>
      <c r="AS166" s="18">
        <f ca="1">IFERROR(IF(AS$7=1,LN(OFFSET(DataSet!AQ163,AddModel!AS$5,0)+(AS165*AS$6)),OFFSET(DataSet!AQ163,AddModel!AS$5,0)+(AS165*AS$6)),0)</f>
        <v>0</v>
      </c>
      <c r="AT166" s="19">
        <f ca="1">IFERROR(IF(AT$7=1,LN(OFFSET(DataSet!AR163,AddModel!AT$5,0)+(AT165*AT$6)),OFFSET(DataSet!AR163,AddModel!AT$5,0)+(AT165*AT$6)),0)</f>
        <v>-6.0018250414144401</v>
      </c>
      <c r="AU166" s="20">
        <f ca="1">IFERROR(IF(AU$7=1,LN(OFFSET(DataSet!AS163,AddModel!AU$5,0)+(AU165*AU$6)),OFFSET(DataSet!AS163,AddModel!AU$5,0)+(AU165*AU$6)),0)</f>
        <v>-6.9838104669324199</v>
      </c>
      <c r="AV166" s="20">
        <f ca="1">IFERROR(IF(AV$7=1,LN(OFFSET(DataSet!AT163,AddModel!AV$5,0)+(AV165*AV$6)),OFFSET(DataSet!AT163,AddModel!AV$5,0)+(AV165*AV$6)),0)</f>
        <v>-1.6835139643243999</v>
      </c>
      <c r="AW166" s="20">
        <f ca="1">IFERROR(IF(AW$7=1,LN(OFFSET(DataSet!AU163,AddModel!AW$5,0)+(AW165*AW$6)),OFFSET(DataSet!AU163,AddModel!AW$5,0)+(AW165*AW$6)),0)</f>
        <v>1.65918586047871</v>
      </c>
      <c r="AX166" s="20">
        <f ca="1">IFERROR(IF(AX$7=1,LN(OFFSET(DataSet!AV163,AddModel!AX$5,0)+(AX165*AX$6)),OFFSET(DataSet!AV163,AddModel!AX$5,0)+(AX165*AX$6)),0)</f>
        <v>6.9290977702934002</v>
      </c>
      <c r="AY166" s="20">
        <f ca="1">IFERROR(IF(AY$7=1,LN(OFFSET(DataSet!AW163,AddModel!AY$5,0)+(AY165*AY$6)),OFFSET(DataSet!AW163,AddModel!AY$5,0)+(AY165*AY$6)),0)</f>
        <v>1.7500442272057199</v>
      </c>
      <c r="AZ166" s="20">
        <f ca="1">IFERROR(IF(AZ$7=1,LN(OFFSET(DataSet!AX163,AddModel!AZ$5,0)+(AZ165*AZ$6)),OFFSET(DataSet!AX163,AddModel!AZ$5,0)+(AZ165*AZ$6)),0)</f>
        <v>1.6382167340984599</v>
      </c>
      <c r="BA166" s="20">
        <f ca="1">IFERROR(IF(BA$7=1,LN(OFFSET(DataSet!AY163,AddModel!BA$5,0)+(BA165*BA$6)),OFFSET(DataSet!AY163,AddModel!BA$5,0)+(BA165*BA$6)),0)</f>
        <v>0.92727272887895595</v>
      </c>
      <c r="BB166" s="20">
        <f ca="1">IFERROR(IF(BB$7=1,LN(OFFSET(DataSet!AZ163,AddModel!BB$5,0)+(BB165*BB$6)),OFFSET(DataSet!AZ163,AddModel!BB$5,0)+(BB165*BB$6)),0)</f>
        <v>2.3588386375203299</v>
      </c>
      <c r="BC166" s="20">
        <f ca="1">IFERROR(IF(BC$7=1,LN(OFFSET(DataSet!BA163,AddModel!BC$5,0)+(BC165*BC$6)),OFFSET(DataSet!BA163,AddModel!BC$5,0)+(BC165*BC$6)),0)</f>
        <v>-5.2337662397266902</v>
      </c>
      <c r="BD166" s="20">
        <f ca="1">IFERROR(IF(BD$7=1,LN(OFFSET(DataSet!BB163,AddModel!BD$5,0)+(BD165*BD$6)),OFFSET(DataSet!BB163,AddModel!BD$5,0)+(BD165*BD$6)),0)</f>
        <v>0.67532467319593803</v>
      </c>
      <c r="BE166" s="21">
        <f ca="1">IFERROR(IF(BE$7=1,LN(OFFSET(DataSet!BC163,AddModel!BE$5,0)+(BE165*BE$6)),OFFSET(DataSet!BC163,AddModel!BE$5,0)+(BE165*BE$6)),0)</f>
        <v>3.2974025945771799</v>
      </c>
      <c r="BF166" s="16">
        <f ca="1">IFERROR(IF(BF$7=1,LN(OFFSET(DataSet!BD163,AddModel!BF$5,0)+(BF165*BF$6)),OFFSET(DataSet!BD163,AddModel!BF$5,0)+(BF165*BF$6)),0)</f>
        <v>-16</v>
      </c>
      <c r="BG166" s="17">
        <f ca="1">IFERROR(IF(BG$7=1,LN(OFFSET(DataSet!BE163,AddModel!BG$5,0)+(BG165*BG$6)),OFFSET(DataSet!BE163,AddModel!BG$5,0)+(BG165*BG$6)),0)</f>
        <v>-17</v>
      </c>
      <c r="BH166" s="17">
        <f ca="1">IFERROR(IF(BH$7=1,LN(OFFSET(DataSet!BF163,AddModel!BH$5,0)+(BH165*BH$6)),OFFSET(DataSet!BF163,AddModel!BH$5,0)+(BH165*BH$6)),0)</f>
        <v>-57</v>
      </c>
      <c r="BI166" s="17">
        <f ca="1">IFERROR(IF(BI$7=1,LN(OFFSET(DataSet!BG163,AddModel!BI$5,0)+(BI165*BI$6)),OFFSET(DataSet!BG163,AddModel!BI$5,0)+(BI165*BI$6)),0)</f>
        <v>-2</v>
      </c>
      <c r="BJ166" s="17">
        <f ca="1">IFERROR(IF(BJ$7=1,LN(OFFSET(DataSet!BH163,AddModel!BJ$5,0)+(BJ165*BJ$6)),OFFSET(DataSet!BH163,AddModel!BJ$5,0)+(BJ165*BJ$6)),0)</f>
        <v>-14</v>
      </c>
      <c r="BK166" s="17">
        <f ca="1">IFERROR(IF(BK$7=1,LN(OFFSET(DataSet!BI163,AddModel!BK$5,0)+(BK165*BK$6)),OFFSET(DataSet!BI163,AddModel!BK$5,0)+(BK165*BK$6)),0)</f>
        <v>4</v>
      </c>
      <c r="BL166" s="17">
        <f ca="1">IFERROR(IF(BL$7=1,LN(OFFSET(DataSet!BJ163,AddModel!BL$5,0)+(BL165*BL$6)),OFFSET(DataSet!BJ163,AddModel!BL$5,0)+(BL165*BL$6)),0)</f>
        <v>98.960819999999998</v>
      </c>
      <c r="BM166" s="17">
        <f ca="1">IFERROR(IF(BM$7=1,LN(OFFSET(DataSet!BK163,AddModel!BM$5,0)+(BM165*BM$6)),OFFSET(DataSet!BK163,AddModel!BM$5,0)+(BM165*BM$6)),0)</f>
        <v>101.1818</v>
      </c>
      <c r="BN166" s="17">
        <f ca="1">IFERROR(IF(BN$7=1,LN(OFFSET(DataSet!BL163,AddModel!BN$5,0)+(BN165*BN$6)),OFFSET(DataSet!BL163,AddModel!BN$5,0)+(BN165*BN$6)),0)</f>
        <v>112.40940000000001</v>
      </c>
      <c r="BO166" s="17">
        <f ca="1">IFERROR(IF(BO$7=1,LN(OFFSET(DataSet!BM163,AddModel!BO$5,0)+(BO165*BO$6)),OFFSET(DataSet!BM163,AddModel!BO$5,0)+(BO165*BO$6)),0)</f>
        <v>148.51240000000001</v>
      </c>
      <c r="BP166" s="17">
        <f ca="1">IFERROR(IF(BP$7=1,LN(OFFSET(DataSet!BN163,AddModel!BP$5,0)+(BP165*BP$6)),OFFSET(DataSet!BN163,AddModel!BP$5,0)+(BP165*BP$6)),0)</f>
        <v>124.3</v>
      </c>
      <c r="BQ166" s="17">
        <f ca="1">IFERROR(IF(BQ$7=1,LN(OFFSET(DataSet!BO163,AddModel!BQ$5,0)+(BQ165*BQ$6)),OFFSET(DataSet!BO163,AddModel!BQ$5,0)+(BQ165*BQ$6)),0)</f>
        <v>114.2268</v>
      </c>
      <c r="BR166" s="17">
        <f ca="1">IFERROR(IF(BR$7=1,LN(OFFSET(DataSet!BP163,AddModel!BR$5,0)+(BR165*BR$6)),OFFSET(DataSet!BP163,AddModel!BR$5,0)+(BR165*BR$6)),0)</f>
        <v>107.691</v>
      </c>
      <c r="BS166" s="17">
        <f ca="1">IFERROR(IF(BS$7=1,LN(OFFSET(DataSet!BQ163,AddModel!BS$5,0)+(BS165*BS$6)),OFFSET(DataSet!BQ163,AddModel!BS$5,0)+(BS165*BS$6)),0)</f>
        <v>115.11409999999999</v>
      </c>
      <c r="BT166" s="17">
        <f ca="1">IFERROR(IF(BT$7=1,LN(OFFSET(DataSet!BR163,AddModel!BT$5,0)+(BT165*BT$6)),OFFSET(DataSet!BR163,AddModel!BT$5,0)+(BT165*BT$6)),0)</f>
        <v>1456271</v>
      </c>
      <c r="BU166" s="17">
        <f ca="1">IFERROR(IF(BU$7=1,LN(OFFSET(DataSet!BS163,AddModel!BU$5,0)+(BU165*BU$6)),OFFSET(DataSet!BS163,AddModel!BU$5,0)+(BU165*BU$6)),0)</f>
        <v>1122869.50965184</v>
      </c>
      <c r="BV166" s="17">
        <f ca="1">IFERROR(IF(BV$7=1,LN(OFFSET(DataSet!BT163,AddModel!BV$5,0)+(BV165*BV$6)),OFFSET(DataSet!BT163,AddModel!BV$5,0)+(BV165*BV$6)),0)</f>
        <v>112.40940000000001</v>
      </c>
      <c r="BW166" s="17">
        <f ca="1">IFERROR(IF(BW$7=1,LN(OFFSET(DataSet!BU163,AddModel!BW$5,0)+(BW165*BW$6)),OFFSET(DataSet!BU163,AddModel!BW$5,0)+(BW165*BW$6)),0)</f>
        <v>4.03</v>
      </c>
      <c r="BX166" s="17">
        <f ca="1">IFERROR(IF(BX$7=1,LN(OFFSET(DataSet!BV163,AddModel!BX$5,0)+(BX165*BX$6)),OFFSET(DataSet!BV163,AddModel!BX$5,0)+(BX165*BX$6)),0)</f>
        <v>7.9</v>
      </c>
      <c r="BY166" s="17">
        <f ca="1">IFERROR(IF(BY$7=1,LN(OFFSET(DataSet!BW163,AddModel!BY$5,0)+(BY165*BY$6)),OFFSET(DataSet!BW163,AddModel!BY$5,0)+(BY165*BY$6)),0)</f>
        <v>99.3</v>
      </c>
      <c r="BZ166" s="17">
        <f ca="1">IFERROR(IF(BZ$7=1,LN(OFFSET(DataSet!BX163,AddModel!BZ$5,0)+(BZ165*BZ$6)),OFFSET(DataSet!BX163,AddModel!BZ$5,0)+(BZ165*BZ$6)),0)</f>
        <v>4.6709579265260945</v>
      </c>
      <c r="CA166" s="17">
        <f ca="1">IFERROR(IF(CA$7=1,LN(OFFSET(DataSet!BY163,AddModel!CA$5,0)+(CA165*CA$6)),OFFSET(DataSet!BY163,AddModel!CA$5,0)+(CA165*CA$6)),0)</f>
        <v>108.2</v>
      </c>
      <c r="CB166" s="18">
        <f ca="1">IFERROR(IF(CB$7=1,LN(OFFSET(DataSet!BZ163,AddModel!CB$5,0)+(CB165*CB$6)),OFFSET(DataSet!BZ163,AddModel!CB$5,0)+(CB165*CB$6)),0)</f>
        <v>105.7</v>
      </c>
      <c r="CC166" s="30">
        <f ca="1">IFERROR(IF(CC$7=1,LN(OFFSET(DataSet!CA163,AddModel!CC$5,0)+(CC165*CC$6)),OFFSET(DataSet!CA163,AddModel!CC$5,0)+(CC165*CC$6)),0)</f>
        <v>-0.21072103131565253</v>
      </c>
      <c r="CD166" s="40">
        <f ca="1">IFERROR(IF(CD$7=1,LN(OFFSET(DataSet!CB163,AddModel!CD$5,0)+(CD165*CD$6)),OFFSET(DataSet!CB163,AddModel!CD$5,0)+(CD165*CD$6)),0)</f>
        <v>2.2417729535972883</v>
      </c>
      <c r="CE166" s="41">
        <f ca="1">IFERROR(IF(CE$7=1,LN(OFFSET(DataSet!CC163,AddModel!CE$5,0)+(CE165*CE$6)),OFFSET(DataSet!CC163,AddModel!CE$5,0)+(CE165*CE$6)),0)</f>
        <v>10.692</v>
      </c>
      <c r="CF166" s="41">
        <f ca="1">IFERROR(IF(CF$7=1,LN(OFFSET(DataSet!CD163,AddModel!CF$5,0)+(CF165*CF$6)),OFFSET(DataSet!CD163,AddModel!CF$5,0)+(CF165*CF$6)),0)</f>
        <v>8.9600000000000009</v>
      </c>
      <c r="CG166" s="41">
        <f ca="1">IFERROR(IF(CG$7=1,LN(OFFSET(DataSet!CE163,AddModel!CG$5,0)+(CG165*CG$6)),OFFSET(DataSet!CE163,AddModel!CG$5,0)+(CG165*CG$6)),0)</f>
        <v>9.94</v>
      </c>
      <c r="CH166" s="6">
        <f ca="1">IFERROR(IF(CH$7=1,LN(OFFSET(DataSet!CF163,AddModel!CH$5,0)+(CH165*CH$6)),OFFSET(DataSet!CF163,AddModel!CH$5,0)+(CH165*CH$6)),0)</f>
        <v>1</v>
      </c>
      <c r="CI166" s="6">
        <f ca="1">IFERROR(IF(CI$7=1,LN(OFFSET(DataSet!CG163,AddModel!CI$5,0)+(CI165*CI$6)),OFFSET(DataSet!CG163,AddModel!CI$5,0)+(CI165*CI$6)),0)</f>
        <v>0</v>
      </c>
      <c r="CJ166">
        <f ca="1">IFERROR(IF(CJ$7=1,LN(OFFSET(DataSet!CH163,AddModel!CJ$5,0)+(CJ165*CJ$6)),OFFSET(DataSet!CH163,AddModel!CJ$5,0)+(CJ165*CJ$6)),0)</f>
        <v>0</v>
      </c>
      <c r="CK166">
        <f ca="1">IFERROR(IF(CK$7=1,LN(OFFSET(DataSet!CI163,AddModel!CK$5,0)+(CK165*CK$6)),OFFSET(DataSet!CI163,AddModel!CK$5,0)+(CK165*CK$6)),0)</f>
        <v>1</v>
      </c>
      <c r="CL166">
        <f ca="1">IFERROR(IF(CL$7=1,LN(OFFSET(DataSet!CJ163,AddModel!CL$5,0)+(CL165*CL$6)),OFFSET(DataSet!CJ163,AddModel!CL$5,0)+(CL165*CL$6)),0)</f>
        <v>0</v>
      </c>
      <c r="CM166" s="40">
        <f ca="1">IFERROR(IF(CM$7=1,LN(OFFSET(DataSet!CK163,AddModel!CM$5,0)+(CM165*CM$6)),OFFSET(DataSet!CK163,AddModel!CM$5,0)+(CM165*CM$6)),0)</f>
        <v>9.0253165138129703E-4</v>
      </c>
      <c r="CN166" s="41">
        <f ca="1">IFERROR(IF(CN$7=1,LN(OFFSET(DataSet!CL163,AddModel!CN$5,0)+(CN165*CN$6)),OFFSET(DataSet!CL163,AddModel!CN$5,0)+(CN165*CN$6)),0)</f>
        <v>1.0299556139178058E-8</v>
      </c>
      <c r="CO166" s="41">
        <f ca="1">IFERROR(IF(CO$7=1,LN(OFFSET(DataSet!CM163,AddModel!CO$5,0)+(CO165*CO$6)),OFFSET(DataSet!CM163,AddModel!CO$5,0)+(CO165*CO$6)),0)</f>
        <v>7.7992642593970843E-18</v>
      </c>
      <c r="CP166" s="41">
        <f ca="1">IFERROR(IF(CP$7=1,LN(OFFSET(DataSet!CN163,AddModel!CP$5,0)+(CP165*CP$6)),OFFSET(DataSet!CN163,AddModel!CP$5,0)+(CP165*CP$6)),0)</f>
        <v>0</v>
      </c>
      <c r="CQ166" s="17">
        <f ca="1">IFERROR(IF(CQ$7=1,LN(OFFSET(DataSet!CO163,AddModel!CQ$5,0)+(CQ165*CQ$6)),OFFSET(DataSet!CO163,AddModel!CQ$5,0)+(CQ165*CQ$6)),0)</f>
        <v>0</v>
      </c>
      <c r="CR166" s="17">
        <f ca="1">IFERROR(IF(CR$7=1,LN(OFFSET(DataSet!CP163,AddModel!CR$5,0)+(CR165*CR$6)),OFFSET(DataSet!CP163,AddModel!CR$5,0)+(CR165*CR$6)),0)</f>
        <v>0</v>
      </c>
      <c r="CS166" s="17">
        <f ca="1">IFERROR(IF(CS$7=1,LN(OFFSET(DataSet!CQ163,AddModel!CS$5,0)+(CS165*CS$6)),OFFSET(DataSet!CQ163,AddModel!CS$5,0)+(CS165*CS$6)),0)</f>
        <v>0</v>
      </c>
      <c r="CT166" s="17">
        <f ca="1">IFERROR(IF(CT$7=1,LN(OFFSET(DataSet!CR163,AddModel!CT$5,0)+(CT165*CT$6)),OFFSET(DataSet!CR163,AddModel!CT$5,0)+(CT165*CT$6)),0)</f>
        <v>0.66103670220691357</v>
      </c>
      <c r="CU166" s="20">
        <f ca="1">IFERROR(IF(CU$7=1,LN(OFFSET(DataSet!CS163,AddModel!CU$5,0)+(CU165*CU$6)),OFFSET(DataSet!CS163,AddModel!CU$5,0)+(CU165*CU$6)),0)</f>
        <v>98756.773612371122</v>
      </c>
      <c r="CV166" s="20">
        <f ca="1">IFERROR(IF(CV$7=1,LN(OFFSET(DataSet!CT163,AddModel!CV$5,0)+(CV165*CV$6)),OFFSET(DataSet!CT163,AddModel!CV$5,0)+(CV165*CV$6)),0)</f>
        <v>27631.068604007258</v>
      </c>
      <c r="CW166" s="20">
        <f ca="1">IFERROR(IF(CW$7=1,LN(OFFSET(DataSet!CU163,AddModel!CW$5,0)+(CW165*CW$6)),OFFSET(DataSet!CU163,AddModel!CW$5,0)+(CW165*CW$6)),0)</f>
        <v>39487.409652983188</v>
      </c>
      <c r="CX166" s="20">
        <f ca="1">IFERROR(IF(CX$7=1,LN(OFFSET(DataSet!CV163,AddModel!CX$5,0)+(CX165*CX$6)),OFFSET(DataSet!CV163,AddModel!CX$5,0)+(CX165*CX$6)),0)</f>
        <v>54084.358978332471</v>
      </c>
      <c r="CY166" s="113">
        <f ca="1">IFERROR(IF(CY$7=1,LN(OFFSET(DataSet!CW163,AddModel!CY$5,0)+(CY165*CY$6)),OFFSET(DataSet!CW163,AddModel!CY$5,0)+(CY165*CY$6)),0)</f>
        <v>54084.358978332471</v>
      </c>
      <c r="CZ166" s="135">
        <f ca="1">IFERROR(IF(CZ$7=1,LN(OFFSET(DataSet!CX163,AddModel!CZ$5,0)+(CZ165*CZ$6)),OFFSET(DataSet!CX163,AddModel!CZ$5,0)+(CZ165*CZ$6)),0)</f>
        <v>911636.23081492109</v>
      </c>
      <c r="DA166" s="136">
        <f ca="1">IFERROR(IF(DA$7=1,LN(OFFSET(DataSet!CY163,AddModel!DA$5,0)+(DA165*DA$6)),OFFSET(DataSet!CY163,AddModel!DA$5,0)+(DA165*DA$6)),0)</f>
        <v>460940.05690844159</v>
      </c>
      <c r="DB166" s="137">
        <f ca="1">IFERROR(IF(DB$7=1,LN(OFFSET(DataSet!CZ163,AddModel!DB$5,0)+(DB165*DB$6)),OFFSET(DataSet!CZ163,AddModel!DB$5,0)+(DB165*DB$6)),0)</f>
        <v>907234.78301200026</v>
      </c>
    </row>
    <row r="167" spans="1:106" x14ac:dyDescent="0.25">
      <c r="A167" s="134">
        <f ca="1">C167*DataSet!CB164</f>
        <v>2044775.1320688738</v>
      </c>
      <c r="B167" s="1">
        <f t="shared" si="7"/>
        <v>44936</v>
      </c>
      <c r="C167" s="87">
        <f t="shared" ca="1" si="9"/>
        <v>217298.10117628839</v>
      </c>
      <c r="D167" s="87">
        <f t="shared" ca="1" si="8"/>
        <v>237570.68996911671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IFERROR(IF(H$7=1,LN(OFFSET(DataSet!F164,AddModel!H$5,0)+(H166*H$6)),OFFSET(DataSet!F164,AddModel!H$5,0)+(H166*H$6)),0)</f>
        <v>1</v>
      </c>
      <c r="I167" s="13">
        <f ca="1">IFERROR(IF(I$7=1,LN(OFFSET(DataSet!G164,AddModel!I$5,0)+(I166*I$6)),OFFSET(DataSet!G164,AddModel!I$5,0)+(I166*I$6)),0)</f>
        <v>0</v>
      </c>
      <c r="J167" s="13">
        <f ca="1">IFERROR(IF(J$7=1,LN(OFFSET(DataSet!H164,AddModel!J$5,0)+(J166*J$6)),OFFSET(DataSet!H164,AddModel!J$5,0)+(J166*J$6)),0)</f>
        <v>0</v>
      </c>
      <c r="K167" s="13">
        <f ca="1">IFERROR(IF(K$7=1,LN(OFFSET(DataSet!I164,AddModel!K$5,0)+(K166*K$6)),OFFSET(DataSet!I164,AddModel!K$5,0)+(K166*K$6)),0)</f>
        <v>0</v>
      </c>
      <c r="L167" s="13">
        <f ca="1">IFERROR(IF(L$7=1,LN(OFFSET(DataSet!J164,AddModel!L$5,0)+(L166*L$6)),OFFSET(DataSet!J164,AddModel!L$5,0)+(L166*L$6)),0)</f>
        <v>0</v>
      </c>
      <c r="M167" s="13">
        <f ca="1">IFERROR(IF(M$7=1,LN(OFFSET(DataSet!K164,AddModel!M$5,0)+(M166*M$6)),OFFSET(DataSet!K164,AddModel!M$5,0)+(M166*M$6)),0)</f>
        <v>0</v>
      </c>
      <c r="N167" s="13">
        <f ca="1">IFERROR(IF(N$7=1,LN(OFFSET(DataSet!L164,AddModel!N$5,0)+(N166*N$6)),OFFSET(DataSet!L164,AddModel!N$5,0)+(N166*N$6)),0)</f>
        <v>0</v>
      </c>
      <c r="O167" s="13">
        <f ca="1">IFERROR(IF(O$7=1,LN(OFFSET(DataSet!M164,AddModel!O$5,0)+(O166*O$6)),OFFSET(DataSet!M164,AddModel!O$5,0)+(O166*O$6)),0)</f>
        <v>0</v>
      </c>
      <c r="P167" s="13">
        <f ca="1">IFERROR(IF(P$7=1,LN(OFFSET(DataSet!N164,AddModel!P$5,0)+(P166*P$6)),OFFSET(DataSet!N164,AddModel!P$5,0)+(P166*P$6)),0)</f>
        <v>0</v>
      </c>
      <c r="Q167" s="13">
        <f ca="1">IFERROR(IF(Q$7=1,LN(OFFSET(DataSet!O164,AddModel!Q$5,0)+(Q166*Q$6)),OFFSET(DataSet!O164,AddModel!Q$5,0)+(Q166*Q$6)),0)</f>
        <v>0</v>
      </c>
      <c r="R167" s="13">
        <f ca="1">IFERROR(IF(R$7=1,LN(OFFSET(DataSet!P164,AddModel!R$5,0)+(R166*R$6)),OFFSET(DataSet!P164,AddModel!R$5,0)+(R166*R$6)),0)</f>
        <v>0</v>
      </c>
      <c r="S167" s="13">
        <f ca="1">IFERROR(IF(S$7=1,LN(OFFSET(DataSet!Q164,AddModel!S$5,0)+(S166*S$6)),OFFSET(DataSet!Q164,AddModel!S$5,0)+(S166*S$6)),0)</f>
        <v>0</v>
      </c>
      <c r="T167" s="14">
        <f ca="1">IFERROR(IF(T$7=1,LN(OFFSET(DataSet!R164,AddModel!T$5,0)+(T166*T$6)),OFFSET(DataSet!R164,AddModel!T$5,0)+(T166*T$6)),0)</f>
        <v>0</v>
      </c>
      <c r="U167" s="14">
        <f ca="1">IFERROR(IF(U$7=1,LN(OFFSET(DataSet!S164,AddModel!U$5,0)+(U166*U$6)),OFFSET(DataSet!S164,AddModel!U$5,0)+(U166*U$6)),0)</f>
        <v>0</v>
      </c>
      <c r="V167" s="14">
        <f ca="1">IFERROR(IF(V$7=1,LN(OFFSET(DataSet!T164,AddModel!V$5,0)+(V166*V$6)),OFFSET(DataSet!T164,AddModel!V$5,0)+(V166*V$6)),0)</f>
        <v>0</v>
      </c>
      <c r="W167" s="14">
        <f ca="1">IFERROR(IF(W$7=1,LN(OFFSET(DataSet!U164,AddModel!W$5,0)+(W166*W$6)),OFFSET(DataSet!U164,AddModel!W$5,0)+(W166*W$6)),0)</f>
        <v>0</v>
      </c>
      <c r="X167" s="14">
        <f ca="1">IFERROR(IF(X$7=1,LN(OFFSET(DataSet!V164,AddModel!X$5,0)+(X166*X$6)),OFFSET(DataSet!V164,AddModel!X$5,0)+(X166*X$6)),0)</f>
        <v>0</v>
      </c>
      <c r="Y167" s="14">
        <f ca="1">IFERROR(IF(Y$7=1,LN(OFFSET(DataSet!W164,AddModel!Y$5,0)+(Y166*Y$6)),OFFSET(DataSet!W164,AddModel!Y$5,0)+(Y166*Y$6)),0)</f>
        <v>0</v>
      </c>
      <c r="Z167" s="14">
        <f ca="1">IFERROR(IF(Z$7=1,LN(OFFSET(DataSet!X164,AddModel!Z$5,0)+(Z166*Z$6)),OFFSET(DataSet!X164,AddModel!Z$5,0)+(Z166*Z$6)),0)</f>
        <v>0</v>
      </c>
      <c r="AA167" s="14">
        <f ca="1">IFERROR(IF(AA$7=1,LN(OFFSET(DataSet!Y164,AddModel!AA$5,0)+(AA166*AA$6)),OFFSET(DataSet!Y164,AddModel!AA$5,0)+(AA166*AA$6)),0)</f>
        <v>0</v>
      </c>
      <c r="AB167" s="14">
        <f ca="1">IFERROR(IF(AB$7=1,LN(OFFSET(DataSet!Z164,AddModel!AB$5,0)+(AB166*AB$6)),OFFSET(DataSet!Z164,AddModel!AB$5,0)+(AB166*AB$6)),0)</f>
        <v>0</v>
      </c>
      <c r="AC167" s="15">
        <f ca="1">IFERROR(IF(AC$7=1,LN(OFFSET(DataSet!AA164,AddModel!AC$5,0)+(AC166*AC$6)),OFFSET(DataSet!AA164,AddModel!AC$5,0)+(AC166*AC$6)),0)</f>
        <v>0</v>
      </c>
      <c r="AD167" s="15">
        <f ca="1">IFERROR(IF(AD$7=1,LN(OFFSET(DataSet!AB164,AddModel!AD$5,0)+(AD166*AD$6)),OFFSET(DataSet!AB164,AddModel!AD$5,0)+(AD166*AD$6)),0)</f>
        <v>0</v>
      </c>
      <c r="AE167" s="15">
        <f ca="1">IFERROR(IF(AE$7=1,LN(OFFSET(DataSet!AC164,AddModel!AE$5,0)+(AE166*AE$6)),OFFSET(DataSet!AC164,AddModel!AE$5,0)+(AE166*AE$6)),0)</f>
        <v>0</v>
      </c>
      <c r="AF167" s="15">
        <f ca="1">IFERROR(IF(AF$7=1,LN(OFFSET(DataSet!AD164,AddModel!AF$5,0)+(AF166*AF$6)),OFFSET(DataSet!AD164,AddModel!AF$5,0)+(AF166*AF$6)),0)</f>
        <v>0</v>
      </c>
      <c r="AG167" s="15">
        <f ca="1">IFERROR(IF(AG$7=1,LN(OFFSET(DataSet!AE164,AddModel!AG$5,0)+(AG166*AG$6)),OFFSET(DataSet!AE164,AddModel!AG$5,0)+(AG166*AG$6)),0)</f>
        <v>0</v>
      </c>
      <c r="AH167" s="15">
        <f ca="1">IFERROR(IF(AH$7=1,LN(OFFSET(DataSet!AF164,AddModel!AH$5,0)+(AH166*AH$6)),OFFSET(DataSet!AF164,AddModel!AH$5,0)+(AH166*AH$6)),0)</f>
        <v>0</v>
      </c>
      <c r="AI167" s="15">
        <f ca="1">IFERROR(IF(AI$7=1,LN(OFFSET(DataSet!AG164,AddModel!AI$5,0)+(AI166*AI$6)),OFFSET(DataSet!AG164,AddModel!AI$5,0)+(AI166*AI$6)),0)</f>
        <v>0</v>
      </c>
      <c r="AJ167" s="15">
        <f ca="1">IFERROR(IF(AJ$7=1,LN(OFFSET(DataSet!AH164,AddModel!AJ$5,0)+(AJ166*AJ$6)),OFFSET(DataSet!AH164,AddModel!AJ$5,0)+(AJ166*AJ$6)),0)</f>
        <v>0</v>
      </c>
      <c r="AK167" s="15">
        <f ca="1">IFERROR(IF(AK$7=1,LN(OFFSET(DataSet!AI164,AddModel!AK$5,0)+(AK166*AK$6)),OFFSET(DataSet!AI164,AddModel!AK$5,0)+(AK166*AK$6)),0)</f>
        <v>0</v>
      </c>
      <c r="AL167" s="13">
        <f ca="1">IFERROR(IF(AL$7=1,LN(OFFSET(DataSet!AJ164,AddModel!AL$5,0)+(AL166*AL$6)),OFFSET(DataSet!AJ164,AddModel!AL$5,0)+(AL166*AL$6)),0)</f>
        <v>0</v>
      </c>
      <c r="AM167" s="13">
        <f ca="1">IFERROR(IF(AM$7=1,LN(OFFSET(DataSet!AK164,AddModel!AM$5,0)+(AM166*AM$6)),OFFSET(DataSet!AK164,AddModel!AM$5,0)+(AM166*AM$6)),0)</f>
        <v>0</v>
      </c>
      <c r="AN167" s="13">
        <f ca="1">IFERROR(IF(AN$7=1,LN(OFFSET(DataSet!AL164,AddModel!AN$5,0)+(AN166*AN$6)),OFFSET(DataSet!AL164,AddModel!AN$5,0)+(AN166*AN$6)),0)</f>
        <v>0</v>
      </c>
      <c r="AO167" s="17">
        <f ca="1">IFERROR(IF(AO$7=1,LN(OFFSET(DataSet!AM164,AddModel!AO$5,0)+(AO166*AO$6)),OFFSET(DataSet!AM164,AddModel!AO$5,0)+(AO166*AO$6)),0)</f>
        <v>52.142857142857402</v>
      </c>
      <c r="AP167" s="17">
        <f ca="1">IFERROR(IF(AP$7=1,LN(OFFSET(DataSet!AN164,AddModel!AP$5,0)+(AP166*AP$6)),OFFSET(DataSet!AN164,AddModel!AP$5,0)+(AP166*AP$6)),0)</f>
        <v>52.285714285714597</v>
      </c>
      <c r="AQ167" s="17">
        <f ca="1">IFERROR(IF(AQ$7=1,LN(OFFSET(DataSet!AO164,AddModel!AQ$5,0)+(AQ166*AQ$6)),OFFSET(DataSet!AO164,AddModel!AQ$5,0)+(AQ166*AQ$6)),0)</f>
        <v>52.142857142857402</v>
      </c>
      <c r="AR167" s="17">
        <f ca="1">IFERROR(IF(AR$7=1,LN(OFFSET(DataSet!AP164,AddModel!AR$5,0)+(AR166*AR$6)),OFFSET(DataSet!AP164,AddModel!AR$5,0)+(AR166*AR$6)),0)</f>
        <v>1.8571428571428501</v>
      </c>
      <c r="AS167" s="18">
        <f ca="1">IFERROR(IF(AS$7=1,LN(OFFSET(DataSet!AQ164,AddModel!AS$5,0)+(AS166*AS$6)),OFFSET(DataSet!AQ164,AddModel!AS$5,0)+(AS166*AS$6)),0)</f>
        <v>0</v>
      </c>
      <c r="AT167" s="19">
        <f ca="1">IFERROR(IF(AT$7=1,LN(OFFSET(DataSet!AR164,AddModel!AT$5,0)+(AT166*AT$6)),OFFSET(DataSet!AR164,AddModel!AT$5,0)+(AT166*AT$6)),0)</f>
        <v>-3.6505048877096402</v>
      </c>
      <c r="AU167" s="20">
        <f ca="1">IFERROR(IF(AU$7=1,LN(OFFSET(DataSet!AS164,AddModel!AU$5,0)+(AU166*AU$6)),OFFSET(DataSet!AS164,AddModel!AU$5,0)+(AU166*AU$6)),0)</f>
        <v>-2.1414943361632002</v>
      </c>
      <c r="AV167" s="20">
        <f ca="1">IFERROR(IF(AV$7=1,LN(OFFSET(DataSet!AT164,AddModel!AV$5,0)+(AV166*AV$6)),OFFSET(DataSet!AT164,AddModel!AV$5,0)+(AV166*AV$6)),0)</f>
        <v>0.61149915796448895</v>
      </c>
      <c r="AW167" s="20">
        <f ca="1">IFERROR(IF(AW$7=1,LN(OFFSET(DataSet!AU164,AddModel!AW$5,0)+(AW166*AW$6)),OFFSET(DataSet!AU164,AddModel!AW$5,0)+(AW166*AW$6)),0)</f>
        <v>-1.45336005728817</v>
      </c>
      <c r="AX167" s="20">
        <f ca="1">IFERROR(IF(AX$7=1,LN(OFFSET(DataSet!AV164,AddModel!AX$5,0)+(AX166*AX$6)),OFFSET(DataSet!AV164,AddModel!AX$5,0)+(AX166*AX$6)),0)</f>
        <v>7.3349204866780502</v>
      </c>
      <c r="AY167" s="20">
        <f ca="1">IFERROR(IF(AY$7=1,LN(OFFSET(DataSet!AW164,AddModel!AY$5,0)+(AY166*AY$6)),OFFSET(DataSet!AW164,AddModel!AY$5,0)+(AY166*AY$6)),0)</f>
        <v>2.2246112225506001</v>
      </c>
      <c r="AZ167" s="20">
        <f ca="1">IFERROR(IF(AZ$7=1,LN(OFFSET(DataSet!AX164,AddModel!AZ$5,0)+(AZ166*AZ$6)),OFFSET(DataSet!AX164,AddModel!AZ$5,0)+(AZ166*AZ$6)),0)</f>
        <v>1.6728405755882001</v>
      </c>
      <c r="BA167" s="20">
        <f ca="1">IFERROR(IF(BA$7=1,LN(OFFSET(DataSet!AY164,AddModel!BA$5,0)+(BA166*BA$6)),OFFSET(DataSet!AY164,AddModel!BA$5,0)+(BA166*BA$6)),0)</f>
        <v>3.6844155989684002</v>
      </c>
      <c r="BB167" s="20">
        <f ca="1">IFERROR(IF(BB$7=1,LN(OFFSET(DataSet!AZ164,AddModel!BB$5,0)+(BB166*BB$6)),OFFSET(DataSet!AZ164,AddModel!BB$5,0)+(BB166*BB$6)),0)</f>
        <v>2.2196696885892999</v>
      </c>
      <c r="BC167" s="20">
        <f ca="1">IFERROR(IF(BC$7=1,LN(OFFSET(DataSet!BA164,AddModel!BC$5,0)+(BC166*BC$6)),OFFSET(DataSet!BA164,AddModel!BC$5,0)+(BC166*BC$6)),0)</f>
        <v>8.3116886387397698E-2</v>
      </c>
      <c r="BD167" s="20">
        <f ca="1">IFERROR(IF(BD$7=1,LN(OFFSET(DataSet!BB164,AddModel!BD$5,0)+(BD166*BD$6)),OFFSET(DataSet!BB164,AddModel!BD$5,0)+(BD166*BD$6)),0)</f>
        <v>2.8311688465537901</v>
      </c>
      <c r="BE167" s="21">
        <f ca="1">IFERROR(IF(BE$7=1,LN(OFFSET(DataSet!BC164,AddModel!BE$5,0)+(BE166*BE$6)),OFFSET(DataSet!BC164,AddModel!BE$5,0)+(BE166*BE$6)),0)</f>
        <v>0.21948051830003701</v>
      </c>
      <c r="BF167" s="16">
        <f ca="1">IFERROR(IF(BF$7=1,LN(OFFSET(DataSet!BD164,AddModel!BF$5,0)+(BF166*BF$6)),OFFSET(DataSet!BD164,AddModel!BF$5,0)+(BF166*BF$6)),0)</f>
        <v>-16</v>
      </c>
      <c r="BG167" s="17">
        <f ca="1">IFERROR(IF(BG$7=1,LN(OFFSET(DataSet!BE164,AddModel!BG$5,0)+(BG166*BG$6)),OFFSET(DataSet!BE164,AddModel!BG$5,0)+(BG166*BG$6)),0)</f>
        <v>-17</v>
      </c>
      <c r="BH167" s="17">
        <f ca="1">IFERROR(IF(BH$7=1,LN(OFFSET(DataSet!BF164,AddModel!BH$5,0)+(BH166*BH$6)),OFFSET(DataSet!BF164,AddModel!BH$5,0)+(BH166*BH$6)),0)</f>
        <v>-57</v>
      </c>
      <c r="BI167" s="17">
        <f ca="1">IFERROR(IF(BI$7=1,LN(OFFSET(DataSet!BG164,AddModel!BI$5,0)+(BI166*BI$6)),OFFSET(DataSet!BG164,AddModel!BI$5,0)+(BI166*BI$6)),0)</f>
        <v>-2</v>
      </c>
      <c r="BJ167" s="17">
        <f ca="1">IFERROR(IF(BJ$7=1,LN(OFFSET(DataSet!BH164,AddModel!BJ$5,0)+(BJ166*BJ$6)),OFFSET(DataSet!BH164,AddModel!BJ$5,0)+(BJ166*BJ$6)),0)</f>
        <v>-14</v>
      </c>
      <c r="BK167" s="17">
        <f ca="1">IFERROR(IF(BK$7=1,LN(OFFSET(DataSet!BI164,AddModel!BK$5,0)+(BK166*BK$6)),OFFSET(DataSet!BI164,AddModel!BK$5,0)+(BK166*BK$6)),0)</f>
        <v>4</v>
      </c>
      <c r="BL167" s="17">
        <f ca="1">IFERROR(IF(BL$7=1,LN(OFFSET(DataSet!BJ164,AddModel!BL$5,0)+(BL166*BL$6)),OFFSET(DataSet!BJ164,AddModel!BL$5,0)+(BL166*BL$6)),0)</f>
        <v>98.960819999999998</v>
      </c>
      <c r="BM167" s="17">
        <f ca="1">IFERROR(IF(BM$7=1,LN(OFFSET(DataSet!BK164,AddModel!BM$5,0)+(BM166*BM$6)),OFFSET(DataSet!BK164,AddModel!BM$5,0)+(BM166*BM$6)),0)</f>
        <v>101.1818</v>
      </c>
      <c r="BN167" s="17">
        <f ca="1">IFERROR(IF(BN$7=1,LN(OFFSET(DataSet!BL164,AddModel!BN$5,0)+(BN166*BN$6)),OFFSET(DataSet!BL164,AddModel!BN$5,0)+(BN166*BN$6)),0)</f>
        <v>112.40940000000001</v>
      </c>
      <c r="BO167" s="17">
        <f ca="1">IFERROR(IF(BO$7=1,LN(OFFSET(DataSet!BM164,AddModel!BO$5,0)+(BO166*BO$6)),OFFSET(DataSet!BM164,AddModel!BO$5,0)+(BO166*BO$6)),0)</f>
        <v>148.51240000000001</v>
      </c>
      <c r="BP167" s="17">
        <f ca="1">IFERROR(IF(BP$7=1,LN(OFFSET(DataSet!BN164,AddModel!BP$5,0)+(BP166*BP$6)),OFFSET(DataSet!BN164,AddModel!BP$5,0)+(BP166*BP$6)),0)</f>
        <v>124.3</v>
      </c>
      <c r="BQ167" s="17">
        <f ca="1">IFERROR(IF(BQ$7=1,LN(OFFSET(DataSet!BO164,AddModel!BQ$5,0)+(BQ166*BQ$6)),OFFSET(DataSet!BO164,AddModel!BQ$5,0)+(BQ166*BQ$6)),0)</f>
        <v>114.2268</v>
      </c>
      <c r="BR167" s="17">
        <f ca="1">IFERROR(IF(BR$7=1,LN(OFFSET(DataSet!BP164,AddModel!BR$5,0)+(BR166*BR$6)),OFFSET(DataSet!BP164,AddModel!BR$5,0)+(BR166*BR$6)),0)</f>
        <v>107.691</v>
      </c>
      <c r="BS167" s="17">
        <f ca="1">IFERROR(IF(BS$7=1,LN(OFFSET(DataSet!BQ164,AddModel!BS$5,0)+(BS166*BS$6)),OFFSET(DataSet!BQ164,AddModel!BS$5,0)+(BS166*BS$6)),0)</f>
        <v>115.11409999999999</v>
      </c>
      <c r="BT167" s="17">
        <f ca="1">IFERROR(IF(BT$7=1,LN(OFFSET(DataSet!BR164,AddModel!BT$5,0)+(BT166*BT$6)),OFFSET(DataSet!BR164,AddModel!BT$5,0)+(BT166*BT$6)),0)</f>
        <v>1456271</v>
      </c>
      <c r="BU167" s="17">
        <f ca="1">IFERROR(IF(BU$7=1,LN(OFFSET(DataSet!BS164,AddModel!BU$5,0)+(BU166*BU$6)),OFFSET(DataSet!BS164,AddModel!BU$5,0)+(BU166*BU$6)),0)</f>
        <v>1122869.50965184</v>
      </c>
      <c r="BV167" s="17">
        <f ca="1">IFERROR(IF(BV$7=1,LN(OFFSET(DataSet!BT164,AddModel!BV$5,0)+(BV166*BV$6)),OFFSET(DataSet!BT164,AddModel!BV$5,0)+(BV166*BV$6)),0)</f>
        <v>112.40940000000001</v>
      </c>
      <c r="BW167" s="17">
        <f ca="1">IFERROR(IF(BW$7=1,LN(OFFSET(DataSet!BU164,AddModel!BW$5,0)+(BW166*BW$6)),OFFSET(DataSet!BU164,AddModel!BW$5,0)+(BW166*BW$6)),0)</f>
        <v>4.03</v>
      </c>
      <c r="BX167" s="17">
        <f ca="1">IFERROR(IF(BX$7=1,LN(OFFSET(DataSet!BV164,AddModel!BX$5,0)+(BX166*BX$6)),OFFSET(DataSet!BV164,AddModel!BX$5,0)+(BX166*BX$6)),0)</f>
        <v>7.9</v>
      </c>
      <c r="BY167" s="17">
        <f ca="1">IFERROR(IF(BY$7=1,LN(OFFSET(DataSet!BW164,AddModel!BY$5,0)+(BY166*BY$6)),OFFSET(DataSet!BW164,AddModel!BY$5,0)+(BY166*BY$6)),0)</f>
        <v>99.3</v>
      </c>
      <c r="BZ167" s="17">
        <f ca="1">IFERROR(IF(BZ$7=1,LN(OFFSET(DataSet!BX164,AddModel!BZ$5,0)+(BZ166*BZ$6)),OFFSET(DataSet!BX164,AddModel!BZ$5,0)+(BZ166*BZ$6)),0)</f>
        <v>4.6709579265260945</v>
      </c>
      <c r="CA167" s="17">
        <f ca="1">IFERROR(IF(CA$7=1,LN(OFFSET(DataSet!BY164,AddModel!CA$5,0)+(CA166*CA$6)),OFFSET(DataSet!BY164,AddModel!CA$5,0)+(CA166*CA$6)),0)</f>
        <v>108.2</v>
      </c>
      <c r="CB167" s="18">
        <f ca="1">IFERROR(IF(CB$7=1,LN(OFFSET(DataSet!BZ164,AddModel!CB$5,0)+(CB166*CB$6)),OFFSET(DataSet!BZ164,AddModel!CB$5,0)+(CB166*CB$6)),0)</f>
        <v>105.7</v>
      </c>
      <c r="CC167" s="30">
        <f ca="1">IFERROR(IF(CC$7=1,LN(OFFSET(DataSet!CA164,AddModel!CC$5,0)+(CC166*CC$6)),OFFSET(DataSet!CA164,AddModel!CC$5,0)+(CC166*CC$6)),0)</f>
        <v>-0.21072103131565253</v>
      </c>
      <c r="CD167" s="40">
        <f ca="1">IFERROR(IF(CD$7=1,LN(OFFSET(DataSet!CB164,AddModel!CD$5,0)+(CD166*CD$6)),OFFSET(DataSet!CB164,AddModel!CD$5,0)+(CD166*CD$6)),0)</f>
        <v>2.2417729535972883</v>
      </c>
      <c r="CE167" s="41">
        <f ca="1">IFERROR(IF(CE$7=1,LN(OFFSET(DataSet!CC164,AddModel!CE$5,0)+(CE166*CE$6)),OFFSET(DataSet!CC164,AddModel!CE$5,0)+(CE166*CE$6)),0)</f>
        <v>10.692</v>
      </c>
      <c r="CF167" s="41">
        <f ca="1">IFERROR(IF(CF$7=1,LN(OFFSET(DataSet!CD164,AddModel!CF$5,0)+(CF166*CF$6)),OFFSET(DataSet!CD164,AddModel!CF$5,0)+(CF166*CF$6)),0)</f>
        <v>8.9600000000000009</v>
      </c>
      <c r="CG167" s="41">
        <f ca="1">IFERROR(IF(CG$7=1,LN(OFFSET(DataSet!CE164,AddModel!CG$5,0)+(CG166*CG$6)),OFFSET(DataSet!CE164,AddModel!CG$5,0)+(CG166*CG$6)),0)</f>
        <v>9.94</v>
      </c>
      <c r="CH167" s="6">
        <f ca="1">IFERROR(IF(CH$7=1,LN(OFFSET(DataSet!CF164,AddModel!CH$5,0)+(CH166*CH$6)),OFFSET(DataSet!CF164,AddModel!CH$5,0)+(CH166*CH$6)),0)</f>
        <v>1</v>
      </c>
      <c r="CI167" s="6">
        <f ca="1">IFERROR(IF(CI$7=1,LN(OFFSET(DataSet!CG164,AddModel!CI$5,0)+(CI166*CI$6)),OFFSET(DataSet!CG164,AddModel!CI$5,0)+(CI166*CI$6)),0)</f>
        <v>0</v>
      </c>
      <c r="CJ167">
        <f ca="1">IFERROR(IF(CJ$7=1,LN(OFFSET(DataSet!CH164,AddModel!CJ$5,0)+(CJ166*CJ$6)),OFFSET(DataSet!CH164,AddModel!CJ$5,0)+(CJ166*CJ$6)),0)</f>
        <v>0</v>
      </c>
      <c r="CK167">
        <f ca="1">IFERROR(IF(CK$7=1,LN(OFFSET(DataSet!CI164,AddModel!CK$5,0)+(CK166*CK$6)),OFFSET(DataSet!CI164,AddModel!CK$5,0)+(CK166*CK$6)),0)</f>
        <v>1</v>
      </c>
      <c r="CL167">
        <f ca="1">IFERROR(IF(CL$7=1,LN(OFFSET(DataSet!CJ164,AddModel!CL$5,0)+(CL166*CL$6)),OFFSET(DataSet!CJ164,AddModel!CL$5,0)+(CL166*CL$6)),0)</f>
        <v>0</v>
      </c>
      <c r="CM167" s="40">
        <f ca="1">IFERROR(IF(CM$7=1,LN(OFFSET(DataSet!CK164,AddModel!CM$5,0)+(CM166*CM$6)),OFFSET(DataSet!CK164,AddModel!CM$5,0)+(CM166*CM$6)),0)</f>
        <v>7.2202532110503769E-4</v>
      </c>
      <c r="CN167" s="41">
        <f ca="1">IFERROR(IF(CN$7=1,LN(OFFSET(DataSet!CL164,AddModel!CN$5,0)+(CN166*CN$6)),OFFSET(DataSet!CL164,AddModel!CN$5,0)+(CN166*CN$6)),0)</f>
        <v>7.2096892974246401E-9</v>
      </c>
      <c r="CO167" s="41">
        <f ca="1">IFERROR(IF(CO$7=1,LN(OFFSET(DataSet!CM164,AddModel!CO$5,0)+(CO166*CO$6)),OFFSET(DataSet!CM164,AddModel!CO$5,0)+(CO166*CO$6)),0)</f>
        <v>4.6795585556382506E-18</v>
      </c>
      <c r="CP167" s="41">
        <f ca="1">IFERROR(IF(CP$7=1,LN(OFFSET(DataSet!CN164,AddModel!CP$5,0)+(CP166*CP$6)),OFFSET(DataSet!CN164,AddModel!CP$5,0)+(CP166*CP$6)),0)</f>
        <v>0</v>
      </c>
      <c r="CQ167" s="17">
        <f ca="1">IFERROR(IF(CQ$7=1,LN(OFFSET(DataSet!CO164,AddModel!CQ$5,0)+(CQ166*CQ$6)),OFFSET(DataSet!CO164,AddModel!CQ$5,0)+(CQ166*CQ$6)),0)</f>
        <v>0</v>
      </c>
      <c r="CR167" s="17">
        <f ca="1">IFERROR(IF(CR$7=1,LN(OFFSET(DataSet!CP164,AddModel!CR$5,0)+(CR166*CR$6)),OFFSET(DataSet!CP164,AddModel!CR$5,0)+(CR166*CR$6)),0)</f>
        <v>0</v>
      </c>
      <c r="CS167" s="17">
        <f ca="1">IFERROR(IF(CS$7=1,LN(OFFSET(DataSet!CQ164,AddModel!CS$5,0)+(CS166*CS$6)),OFFSET(DataSet!CQ164,AddModel!CS$5,0)+(CS166*CS$6)),0)</f>
        <v>0</v>
      </c>
      <c r="CT167" s="17">
        <f ca="1">IFERROR(IF(CT$7=1,LN(OFFSET(DataSet!CR164,AddModel!CT$5,0)+(CT166*CT$6)),OFFSET(DataSet!CR164,AddModel!CT$5,0)+(CT166*CT$6)),0)</f>
        <v>0.46272569154483945</v>
      </c>
      <c r="CU167" s="20">
        <f ca="1">IFERROR(IF(CU$7=1,LN(OFFSET(DataSet!CS164,AddModel!CU$5,0)+(CU166*CU$6)),OFFSET(DataSet!CS164,AddModel!CU$5,0)+(CU166*CU$6)),0)</f>
        <v>172253.79757470416</v>
      </c>
      <c r="CV167" s="20">
        <f ca="1">IFERROR(IF(CV$7=1,LN(OFFSET(DataSet!CT164,AddModel!CV$5,0)+(CV166*CV$6)),OFFSET(DataSet!CT164,AddModel!CV$5,0)+(CV166*CV$6)),0)</f>
        <v>19341.748022805081</v>
      </c>
      <c r="CW167" s="20">
        <f ca="1">IFERROR(IF(CW$7=1,LN(OFFSET(DataSet!CU164,AddModel!CW$5,0)+(CW166*CW$6)),OFFSET(DataSet!CU164,AddModel!CW$5,0)+(CW166*CW$6)),0)</f>
        <v>32200.199763569912</v>
      </c>
      <c r="CX167" s="20">
        <f ca="1">IFERROR(IF(CX$7=1,LN(OFFSET(DataSet!CV164,AddModel!CX$5,0)+(CX166*CX$6)),OFFSET(DataSet!CV164,AddModel!CX$5,0)+(CX166*CX$6)),0)</f>
        <v>101756.13265658724</v>
      </c>
      <c r="CY167" s="113">
        <f ca="1">IFERROR(IF(CY$7=1,LN(OFFSET(DataSet!CW164,AddModel!CY$5,0)+(CY166*CY$6)),OFFSET(DataSet!CW164,AddModel!CY$5,0)+(CY166*CY$6)),0)</f>
        <v>101756.13265658724</v>
      </c>
      <c r="CZ167" s="135">
        <f ca="1">IFERROR(IF(CZ$7=1,LN(OFFSET(DataSet!CX164,AddModel!CZ$5,0)+(CZ166*CZ$6)),OFFSET(DataSet!CX164,AddModel!CZ$5,0)+(CZ166*CZ$6)),0)</f>
        <v>872649.98465193692</v>
      </c>
      <c r="DA167" s="136">
        <f ca="1">IFERROR(IF(DA$7=1,LN(OFFSET(DataSet!CY164,AddModel!DA$5,0)+(DA166*DA$6)),OFFSET(DataSet!CY164,AddModel!DA$5,0)+(DA166*DA$6)),0)</f>
        <v>500864.0455267533</v>
      </c>
      <c r="DB167" s="137">
        <f ca="1">IFERROR(IF(DB$7=1,LN(OFFSET(DataSet!CZ164,AddModel!DB$5,0)+(DB166*DB$6)),OFFSET(DataSet!CZ164,AddModel!DB$5,0)+(DB166*DB$6)),0)</f>
        <v>1152356.8264096002</v>
      </c>
    </row>
    <row r="168" spans="1:106" x14ac:dyDescent="0.25">
      <c r="A168" s="134">
        <f ca="1">C168*DataSet!CB165</f>
        <v>2443641.1237104964</v>
      </c>
      <c r="B168" s="1">
        <f t="shared" si="7"/>
        <v>44943</v>
      </c>
      <c r="C168" s="87">
        <f t="shared" ca="1" si="9"/>
        <v>259685.56043682215</v>
      </c>
      <c r="D168" s="87">
        <f t="shared" ca="1" si="8"/>
        <v>247275.13318376458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IFERROR(IF(H$7=1,LN(OFFSET(DataSet!F165,AddModel!H$5,0)+(H167*H$6)),OFFSET(DataSet!F165,AddModel!H$5,0)+(H167*H$6)),0)</f>
        <v>1</v>
      </c>
      <c r="I168" s="13">
        <f ca="1">IFERROR(IF(I$7=1,LN(OFFSET(DataSet!G165,AddModel!I$5,0)+(I167*I$6)),OFFSET(DataSet!G165,AddModel!I$5,0)+(I167*I$6)),0)</f>
        <v>0</v>
      </c>
      <c r="J168" s="13">
        <f ca="1">IFERROR(IF(J$7=1,LN(OFFSET(DataSet!H165,AddModel!J$5,0)+(J167*J$6)),OFFSET(DataSet!H165,AddModel!J$5,0)+(J167*J$6)),0)</f>
        <v>0</v>
      </c>
      <c r="K168" s="13">
        <f ca="1">IFERROR(IF(K$7=1,LN(OFFSET(DataSet!I165,AddModel!K$5,0)+(K167*K$6)),OFFSET(DataSet!I165,AddModel!K$5,0)+(K167*K$6)),0)</f>
        <v>0</v>
      </c>
      <c r="L168" s="13">
        <f ca="1">IFERROR(IF(L$7=1,LN(OFFSET(DataSet!J165,AddModel!L$5,0)+(L167*L$6)),OFFSET(DataSet!J165,AddModel!L$5,0)+(L167*L$6)),0)</f>
        <v>0</v>
      </c>
      <c r="M168" s="13">
        <f ca="1">IFERROR(IF(M$7=1,LN(OFFSET(DataSet!K165,AddModel!M$5,0)+(M167*M$6)),OFFSET(DataSet!K165,AddModel!M$5,0)+(M167*M$6)),0)</f>
        <v>0</v>
      </c>
      <c r="N168" s="13">
        <f ca="1">IFERROR(IF(N$7=1,LN(OFFSET(DataSet!L165,AddModel!N$5,0)+(N167*N$6)),OFFSET(DataSet!L165,AddModel!N$5,0)+(N167*N$6)),0)</f>
        <v>0</v>
      </c>
      <c r="O168" s="13">
        <f ca="1">IFERROR(IF(O$7=1,LN(OFFSET(DataSet!M165,AddModel!O$5,0)+(O167*O$6)),OFFSET(DataSet!M165,AddModel!O$5,0)+(O167*O$6)),0)</f>
        <v>0</v>
      </c>
      <c r="P168" s="13">
        <f ca="1">IFERROR(IF(P$7=1,LN(OFFSET(DataSet!N165,AddModel!P$5,0)+(P167*P$6)),OFFSET(DataSet!N165,AddModel!P$5,0)+(P167*P$6)),0)</f>
        <v>0</v>
      </c>
      <c r="Q168" s="13">
        <f ca="1">IFERROR(IF(Q$7=1,LN(OFFSET(DataSet!O165,AddModel!Q$5,0)+(Q167*Q$6)),OFFSET(DataSet!O165,AddModel!Q$5,0)+(Q167*Q$6)),0)</f>
        <v>0</v>
      </c>
      <c r="R168" s="13">
        <f ca="1">IFERROR(IF(R$7=1,LN(OFFSET(DataSet!P165,AddModel!R$5,0)+(R167*R$6)),OFFSET(DataSet!P165,AddModel!R$5,0)+(R167*R$6)),0)</f>
        <v>0</v>
      </c>
      <c r="S168" s="13">
        <f ca="1">IFERROR(IF(S$7=1,LN(OFFSET(DataSet!Q165,AddModel!S$5,0)+(S167*S$6)),OFFSET(DataSet!Q165,AddModel!S$5,0)+(S167*S$6)),0)</f>
        <v>0</v>
      </c>
      <c r="T168" s="14">
        <f ca="1">IFERROR(IF(T$7=1,LN(OFFSET(DataSet!R165,AddModel!T$5,0)+(T167*T$6)),OFFSET(DataSet!R165,AddModel!T$5,0)+(T167*T$6)),0)</f>
        <v>0</v>
      </c>
      <c r="U168" s="14">
        <f ca="1">IFERROR(IF(U$7=1,LN(OFFSET(DataSet!S165,AddModel!U$5,0)+(U167*U$6)),OFFSET(DataSet!S165,AddModel!U$5,0)+(U167*U$6)),0)</f>
        <v>0</v>
      </c>
      <c r="V168" s="14">
        <f ca="1">IFERROR(IF(V$7=1,LN(OFFSET(DataSet!T165,AddModel!V$5,0)+(V167*V$6)),OFFSET(DataSet!T165,AddModel!V$5,0)+(V167*V$6)),0)</f>
        <v>0</v>
      </c>
      <c r="W168" s="14">
        <f ca="1">IFERROR(IF(W$7=1,LN(OFFSET(DataSet!U165,AddModel!W$5,0)+(W167*W$6)),OFFSET(DataSet!U165,AddModel!W$5,0)+(W167*W$6)),0)</f>
        <v>0</v>
      </c>
      <c r="X168" s="14">
        <f ca="1">IFERROR(IF(X$7=1,LN(OFFSET(DataSet!V165,AddModel!X$5,0)+(X167*X$6)),OFFSET(DataSet!V165,AddModel!X$5,0)+(X167*X$6)),0)</f>
        <v>0</v>
      </c>
      <c r="Y168" s="14">
        <f ca="1">IFERROR(IF(Y$7=1,LN(OFFSET(DataSet!W165,AddModel!Y$5,0)+(Y167*Y$6)),OFFSET(DataSet!W165,AddModel!Y$5,0)+(Y167*Y$6)),0)</f>
        <v>0</v>
      </c>
      <c r="Z168" s="14">
        <f ca="1">IFERROR(IF(Z$7=1,LN(OFFSET(DataSet!X165,AddModel!Z$5,0)+(Z167*Z$6)),OFFSET(DataSet!X165,AddModel!Z$5,0)+(Z167*Z$6)),0)</f>
        <v>0</v>
      </c>
      <c r="AA168" s="14">
        <f ca="1">IFERROR(IF(AA$7=1,LN(OFFSET(DataSet!Y165,AddModel!AA$5,0)+(AA167*AA$6)),OFFSET(DataSet!Y165,AddModel!AA$5,0)+(AA167*AA$6)),0)</f>
        <v>0</v>
      </c>
      <c r="AB168" s="14">
        <f ca="1">IFERROR(IF(AB$7=1,LN(OFFSET(DataSet!Z165,AddModel!AB$5,0)+(AB167*AB$6)),OFFSET(DataSet!Z165,AddModel!AB$5,0)+(AB167*AB$6)),0)</f>
        <v>0</v>
      </c>
      <c r="AC168" s="15">
        <f ca="1">IFERROR(IF(AC$7=1,LN(OFFSET(DataSet!AA165,AddModel!AC$5,0)+(AC167*AC$6)),OFFSET(DataSet!AA165,AddModel!AC$5,0)+(AC167*AC$6)),0)</f>
        <v>0</v>
      </c>
      <c r="AD168" s="15">
        <f ca="1">IFERROR(IF(AD$7=1,LN(OFFSET(DataSet!AB165,AddModel!AD$5,0)+(AD167*AD$6)),OFFSET(DataSet!AB165,AddModel!AD$5,0)+(AD167*AD$6)),0)</f>
        <v>0</v>
      </c>
      <c r="AE168" s="15">
        <f ca="1">IFERROR(IF(AE$7=1,LN(OFFSET(DataSet!AC165,AddModel!AE$5,0)+(AE167*AE$6)),OFFSET(DataSet!AC165,AddModel!AE$5,0)+(AE167*AE$6)),0)</f>
        <v>0</v>
      </c>
      <c r="AF168" s="15">
        <f ca="1">IFERROR(IF(AF$7=1,LN(OFFSET(DataSet!AD165,AddModel!AF$5,0)+(AF167*AF$6)),OFFSET(DataSet!AD165,AddModel!AF$5,0)+(AF167*AF$6)),0)</f>
        <v>0</v>
      </c>
      <c r="AG168" s="15">
        <f ca="1">IFERROR(IF(AG$7=1,LN(OFFSET(DataSet!AE165,AddModel!AG$5,0)+(AG167*AG$6)),OFFSET(DataSet!AE165,AddModel!AG$5,0)+(AG167*AG$6)),0)</f>
        <v>0</v>
      </c>
      <c r="AH168" s="15">
        <f ca="1">IFERROR(IF(AH$7=1,LN(OFFSET(DataSet!AF165,AddModel!AH$5,0)+(AH167*AH$6)),OFFSET(DataSet!AF165,AddModel!AH$5,0)+(AH167*AH$6)),0)</f>
        <v>0</v>
      </c>
      <c r="AI168" s="15">
        <f ca="1">IFERROR(IF(AI$7=1,LN(OFFSET(DataSet!AG165,AddModel!AI$5,0)+(AI167*AI$6)),OFFSET(DataSet!AG165,AddModel!AI$5,0)+(AI167*AI$6)),0)</f>
        <v>0</v>
      </c>
      <c r="AJ168" s="15">
        <f ca="1">IFERROR(IF(AJ$7=1,LN(OFFSET(DataSet!AH165,AddModel!AJ$5,0)+(AJ167*AJ$6)),OFFSET(DataSet!AH165,AddModel!AJ$5,0)+(AJ167*AJ$6)),0)</f>
        <v>0</v>
      </c>
      <c r="AK168" s="15">
        <f ca="1">IFERROR(IF(AK$7=1,LN(OFFSET(DataSet!AI165,AddModel!AK$5,0)+(AK167*AK$6)),OFFSET(DataSet!AI165,AddModel!AK$5,0)+(AK167*AK$6)),0)</f>
        <v>0</v>
      </c>
      <c r="AL168" s="13">
        <f ca="1">IFERROR(IF(AL$7=1,LN(OFFSET(DataSet!AJ165,AddModel!AL$5,0)+(AL167*AL$6)),OFFSET(DataSet!AJ165,AddModel!AL$5,0)+(AL167*AL$6)),0)</f>
        <v>0</v>
      </c>
      <c r="AM168" s="13">
        <f ca="1">IFERROR(IF(AM$7=1,LN(OFFSET(DataSet!AK165,AddModel!AM$5,0)+(AM167*AM$6)),OFFSET(DataSet!AK165,AddModel!AM$5,0)+(AM167*AM$6)),0)</f>
        <v>0</v>
      </c>
      <c r="AN168" s="13">
        <f ca="1">IFERROR(IF(AN$7=1,LN(OFFSET(DataSet!AL165,AddModel!AN$5,0)+(AN167*AN$6)),OFFSET(DataSet!AL165,AddModel!AN$5,0)+(AN167*AN$6)),0)</f>
        <v>0</v>
      </c>
      <c r="AO168" s="17">
        <f ca="1">IFERROR(IF(AO$7=1,LN(OFFSET(DataSet!AM165,AddModel!AO$5,0)+(AO167*AO$6)),OFFSET(DataSet!AM165,AddModel!AO$5,0)+(AO167*AO$6)),0)</f>
        <v>52.142857142857402</v>
      </c>
      <c r="AP168" s="17">
        <f ca="1">IFERROR(IF(AP$7=1,LN(OFFSET(DataSet!AN165,AddModel!AP$5,0)+(AP167*AP$6)),OFFSET(DataSet!AN165,AddModel!AP$5,0)+(AP167*AP$6)),0)</f>
        <v>52.285714285714597</v>
      </c>
      <c r="AQ168" s="17">
        <f ca="1">IFERROR(IF(AQ$7=1,LN(OFFSET(DataSet!AO165,AddModel!AQ$5,0)+(AQ167*AQ$6)),OFFSET(DataSet!AO165,AddModel!AQ$5,0)+(AQ167*AQ$6)),0)</f>
        <v>52.142857142857402</v>
      </c>
      <c r="AR168" s="17">
        <f ca="1">IFERROR(IF(AR$7=1,LN(OFFSET(DataSet!AP165,AddModel!AR$5,0)+(AR167*AR$6)),OFFSET(DataSet!AP165,AddModel!AR$5,0)+(AR167*AR$6)),0)</f>
        <v>2.8571428571428501</v>
      </c>
      <c r="AS168" s="18">
        <f ca="1">IFERROR(IF(AS$7=1,LN(OFFSET(DataSet!AQ165,AddModel!AS$5,0)+(AS167*AS$6)),OFFSET(DataSet!AQ165,AddModel!AS$5,0)+(AS167*AS$6)),0)</f>
        <v>0</v>
      </c>
      <c r="AT168" s="19">
        <f ca="1">IFERROR(IF(AT$7=1,LN(OFFSET(DataSet!AR165,AddModel!AT$5,0)+(AT167*AT$6)),OFFSET(DataSet!AR165,AddModel!AT$5,0)+(AT167*AT$6)),0)</f>
        <v>-1.2144534935409499</v>
      </c>
      <c r="AU168" s="20">
        <f ca="1">IFERROR(IF(AU$7=1,LN(OFFSET(DataSet!AS165,AddModel!AU$5,0)+(AU167*AU$6)),OFFSET(DataSet!AS165,AddModel!AU$5,0)+(AU167*AU$6)),0)</f>
        <v>-0.68630493971581996</v>
      </c>
      <c r="AV168" s="20">
        <f ca="1">IFERROR(IF(AV$7=1,LN(OFFSET(DataSet!AT165,AddModel!AV$5,0)+(AV167*AV$6)),OFFSET(DataSet!AT165,AddModel!AV$5,0)+(AV167*AV$6)),0)</f>
        <v>0.23768344135243799</v>
      </c>
      <c r="AW168" s="20">
        <f ca="1">IFERROR(IF(AW$7=1,LN(OFFSET(DataSet!AU165,AddModel!AW$5,0)+(AW167*AW$6)),OFFSET(DataSet!AU165,AddModel!AW$5,0)+(AW167*AW$6)),0)</f>
        <v>-0.73212554042371703</v>
      </c>
      <c r="AX168" s="20">
        <f ca="1">IFERROR(IF(AX$7=1,LN(OFFSET(DataSet!AV165,AddModel!AX$5,0)+(AX167*AX$6)),OFFSET(DataSet!AV165,AddModel!AX$5,0)+(AX167*AX$6)),0)</f>
        <v>7.4456222931270704</v>
      </c>
      <c r="AY168" s="20">
        <f ca="1">IFERROR(IF(AY$7=1,LN(OFFSET(DataSet!AW165,AddModel!AY$5,0)+(AY167*AY$6)),OFFSET(DataSet!AW165,AddModel!AY$5,0)+(AY167*AY$6)),0)</f>
        <v>2.32396728242907</v>
      </c>
      <c r="AZ168" s="20">
        <f ca="1">IFERROR(IF(AZ$7=1,LN(OFFSET(DataSet!AX165,AddModel!AZ$5,0)+(AZ167*AZ$6)),OFFSET(DataSet!AX165,AddModel!AZ$5,0)+(AZ167*AZ$6)),0)</f>
        <v>1.79056709983288</v>
      </c>
      <c r="BA168" s="20">
        <f ca="1">IFERROR(IF(BA$7=1,LN(OFFSET(DataSet!AY165,AddModel!BA$5,0)+(BA167*BA$6)),OFFSET(DataSet!AY165,AddModel!BA$5,0)+(BA167*BA$6)),0)</f>
        <v>6.2311687995861096</v>
      </c>
      <c r="BB168" s="20">
        <f ca="1">IFERROR(IF(BB$7=1,LN(OFFSET(DataSet!AZ165,AddModel!BB$5,0)+(BB167*BB$6)),OFFSET(DataSet!AZ165,AddModel!BB$5,0)+(BB167*BB$6)),0)</f>
        <v>2.0973814936737898</v>
      </c>
      <c r="BC168" s="20">
        <f ca="1">IFERROR(IF(BC$7=1,LN(OFFSET(DataSet!BA165,AddModel!BC$5,0)+(BC167*BC$6)),OFFSET(DataSet!BA165,AddModel!BC$5,0)+(BC167*BC$6)),0)</f>
        <v>1.63766234271325</v>
      </c>
      <c r="BD168" s="20">
        <f ca="1">IFERROR(IF(BD$7=1,LN(OFFSET(DataSet!BB165,AddModel!BD$5,0)+(BD167*BD$6)),OFFSET(DataSet!BB165,AddModel!BD$5,0)+(BD167*BD$6)),0)</f>
        <v>2.3350649350262298</v>
      </c>
      <c r="BE168" s="21">
        <f ca="1">IFERROR(IF(BE$7=1,LN(OFFSET(DataSet!BC165,AddModel!BE$5,0)+(BE167*BE$6)),OFFSET(DataSet!BC165,AddModel!BE$5,0)+(BE167*BE$6)),0)</f>
        <v>1.0584415594091601</v>
      </c>
      <c r="BF168" s="16">
        <f ca="1">IFERROR(IF(BF$7=1,LN(OFFSET(DataSet!BD165,AddModel!BF$5,0)+(BF167*BF$6)),OFFSET(DataSet!BD165,AddModel!BF$5,0)+(BF167*BF$6)),0)</f>
        <v>-16</v>
      </c>
      <c r="BG168" s="17">
        <f ca="1">IFERROR(IF(BG$7=1,LN(OFFSET(DataSet!BE165,AddModel!BG$5,0)+(BG167*BG$6)),OFFSET(DataSet!BE165,AddModel!BG$5,0)+(BG167*BG$6)),0)</f>
        <v>-17</v>
      </c>
      <c r="BH168" s="17">
        <f ca="1">IFERROR(IF(BH$7=1,LN(OFFSET(DataSet!BF165,AddModel!BH$5,0)+(BH167*BH$6)),OFFSET(DataSet!BF165,AddModel!BH$5,0)+(BH167*BH$6)),0)</f>
        <v>-57</v>
      </c>
      <c r="BI168" s="17">
        <f ca="1">IFERROR(IF(BI$7=1,LN(OFFSET(DataSet!BG165,AddModel!BI$5,0)+(BI167*BI$6)),OFFSET(DataSet!BG165,AddModel!BI$5,0)+(BI167*BI$6)),0)</f>
        <v>-2</v>
      </c>
      <c r="BJ168" s="17">
        <f ca="1">IFERROR(IF(BJ$7=1,LN(OFFSET(DataSet!BH165,AddModel!BJ$5,0)+(BJ167*BJ$6)),OFFSET(DataSet!BH165,AddModel!BJ$5,0)+(BJ167*BJ$6)),0)</f>
        <v>-14</v>
      </c>
      <c r="BK168" s="17">
        <f ca="1">IFERROR(IF(BK$7=1,LN(OFFSET(DataSet!BI165,AddModel!BK$5,0)+(BK167*BK$6)),OFFSET(DataSet!BI165,AddModel!BK$5,0)+(BK167*BK$6)),0)</f>
        <v>4</v>
      </c>
      <c r="BL168" s="17">
        <f ca="1">IFERROR(IF(BL$7=1,LN(OFFSET(DataSet!BJ165,AddModel!BL$5,0)+(BL167*BL$6)),OFFSET(DataSet!BJ165,AddModel!BL$5,0)+(BL167*BL$6)),0)</f>
        <v>98.960819999999998</v>
      </c>
      <c r="BM168" s="17">
        <f ca="1">IFERROR(IF(BM$7=1,LN(OFFSET(DataSet!BK165,AddModel!BM$5,0)+(BM167*BM$6)),OFFSET(DataSet!BK165,AddModel!BM$5,0)+(BM167*BM$6)),0)</f>
        <v>101.1818</v>
      </c>
      <c r="BN168" s="17">
        <f ca="1">IFERROR(IF(BN$7=1,LN(OFFSET(DataSet!BL165,AddModel!BN$5,0)+(BN167*BN$6)),OFFSET(DataSet!BL165,AddModel!BN$5,0)+(BN167*BN$6)),0)</f>
        <v>112.40940000000001</v>
      </c>
      <c r="BO168" s="17">
        <f ca="1">IFERROR(IF(BO$7=1,LN(OFFSET(DataSet!BM165,AddModel!BO$5,0)+(BO167*BO$6)),OFFSET(DataSet!BM165,AddModel!BO$5,0)+(BO167*BO$6)),0)</f>
        <v>148.51240000000001</v>
      </c>
      <c r="BP168" s="17">
        <f ca="1">IFERROR(IF(BP$7=1,LN(OFFSET(DataSet!BN165,AddModel!BP$5,0)+(BP167*BP$6)),OFFSET(DataSet!BN165,AddModel!BP$5,0)+(BP167*BP$6)),0)</f>
        <v>124.3</v>
      </c>
      <c r="BQ168" s="17">
        <f ca="1">IFERROR(IF(BQ$7=1,LN(OFFSET(DataSet!BO165,AddModel!BQ$5,0)+(BQ167*BQ$6)),OFFSET(DataSet!BO165,AddModel!BQ$5,0)+(BQ167*BQ$6)),0)</f>
        <v>114.2268</v>
      </c>
      <c r="BR168" s="17">
        <f ca="1">IFERROR(IF(BR$7=1,LN(OFFSET(DataSet!BP165,AddModel!BR$5,0)+(BR167*BR$6)),OFFSET(DataSet!BP165,AddModel!BR$5,0)+(BR167*BR$6)),0)</f>
        <v>107.691</v>
      </c>
      <c r="BS168" s="17">
        <f ca="1">IFERROR(IF(BS$7=1,LN(OFFSET(DataSet!BQ165,AddModel!BS$5,0)+(BS167*BS$6)),OFFSET(DataSet!BQ165,AddModel!BS$5,0)+(BS167*BS$6)),0)</f>
        <v>115.11409999999999</v>
      </c>
      <c r="BT168" s="17">
        <f ca="1">IFERROR(IF(BT$7=1,LN(OFFSET(DataSet!BR165,AddModel!BT$5,0)+(BT167*BT$6)),OFFSET(DataSet!BR165,AddModel!BT$5,0)+(BT167*BT$6)),0)</f>
        <v>1456271</v>
      </c>
      <c r="BU168" s="17">
        <f ca="1">IFERROR(IF(BU$7=1,LN(OFFSET(DataSet!BS165,AddModel!BU$5,0)+(BU167*BU$6)),OFFSET(DataSet!BS165,AddModel!BU$5,0)+(BU167*BU$6)),0)</f>
        <v>1122869.50965184</v>
      </c>
      <c r="BV168" s="17">
        <f ca="1">IFERROR(IF(BV$7=1,LN(OFFSET(DataSet!BT165,AddModel!BV$5,0)+(BV167*BV$6)),OFFSET(DataSet!BT165,AddModel!BV$5,0)+(BV167*BV$6)),0)</f>
        <v>112.40940000000001</v>
      </c>
      <c r="BW168" s="17">
        <f ca="1">IFERROR(IF(BW$7=1,LN(OFFSET(DataSet!BU165,AddModel!BW$5,0)+(BW167*BW$6)),OFFSET(DataSet!BU165,AddModel!BW$5,0)+(BW167*BW$6)),0)</f>
        <v>4.03</v>
      </c>
      <c r="BX168" s="17">
        <f ca="1">IFERROR(IF(BX$7=1,LN(OFFSET(DataSet!BV165,AddModel!BX$5,0)+(BX167*BX$6)),OFFSET(DataSet!BV165,AddModel!BX$5,0)+(BX167*BX$6)),0)</f>
        <v>7.9</v>
      </c>
      <c r="BY168" s="17">
        <f ca="1">IFERROR(IF(BY$7=1,LN(OFFSET(DataSet!BW165,AddModel!BY$5,0)+(BY167*BY$6)),OFFSET(DataSet!BW165,AddModel!BY$5,0)+(BY167*BY$6)),0)</f>
        <v>99.3</v>
      </c>
      <c r="BZ168" s="17">
        <f ca="1">IFERROR(IF(BZ$7=1,LN(OFFSET(DataSet!BX165,AddModel!BZ$5,0)+(BZ167*BZ$6)),OFFSET(DataSet!BX165,AddModel!BZ$5,0)+(BZ167*BZ$6)),0)</f>
        <v>4.6709579265260945</v>
      </c>
      <c r="CA168" s="17">
        <f ca="1">IFERROR(IF(CA$7=1,LN(OFFSET(DataSet!BY165,AddModel!CA$5,0)+(CA167*CA$6)),OFFSET(DataSet!BY165,AddModel!CA$5,0)+(CA167*CA$6)),0)</f>
        <v>108.2</v>
      </c>
      <c r="CB168" s="18">
        <f ca="1">IFERROR(IF(CB$7=1,LN(OFFSET(DataSet!BZ165,AddModel!CB$5,0)+(CB167*CB$6)),OFFSET(DataSet!BZ165,AddModel!CB$5,0)+(CB167*CB$6)),0)</f>
        <v>105.7</v>
      </c>
      <c r="CC168" s="30">
        <f ca="1">IFERROR(IF(CC$7=1,LN(OFFSET(DataSet!CA165,AddModel!CC$5,0)+(CC167*CC$6)),OFFSET(DataSet!CA165,AddModel!CC$5,0)+(CC167*CC$6)),0)</f>
        <v>-0.21072103131565253</v>
      </c>
      <c r="CD168" s="40">
        <f ca="1">IFERROR(IF(CD$7=1,LN(OFFSET(DataSet!CB165,AddModel!CD$5,0)+(CD167*CD$6)),OFFSET(DataSet!CB165,AddModel!CD$5,0)+(CD167*CD$6)),0)</f>
        <v>2.2417729535972883</v>
      </c>
      <c r="CE168" s="41">
        <f ca="1">IFERROR(IF(CE$7=1,LN(OFFSET(DataSet!CC165,AddModel!CE$5,0)+(CE167*CE$6)),OFFSET(DataSet!CC165,AddModel!CE$5,0)+(CE167*CE$6)),0)</f>
        <v>10.692</v>
      </c>
      <c r="CF168" s="41">
        <f ca="1">IFERROR(IF(CF$7=1,LN(OFFSET(DataSet!CD165,AddModel!CF$5,0)+(CF167*CF$6)),OFFSET(DataSet!CD165,AddModel!CF$5,0)+(CF167*CF$6)),0)</f>
        <v>8.9600000000000009</v>
      </c>
      <c r="CG168" s="41">
        <f ca="1">IFERROR(IF(CG$7=1,LN(OFFSET(DataSet!CE165,AddModel!CG$5,0)+(CG167*CG$6)),OFFSET(DataSet!CE165,AddModel!CG$5,0)+(CG167*CG$6)),0)</f>
        <v>9.94</v>
      </c>
      <c r="CH168" s="6">
        <f ca="1">IFERROR(IF(CH$7=1,LN(OFFSET(DataSet!CF165,AddModel!CH$5,0)+(CH167*CH$6)),OFFSET(DataSet!CF165,AddModel!CH$5,0)+(CH167*CH$6)),0)</f>
        <v>1</v>
      </c>
      <c r="CI168" s="6">
        <f ca="1">IFERROR(IF(CI$7=1,LN(OFFSET(DataSet!CG165,AddModel!CI$5,0)+(CI167*CI$6)),OFFSET(DataSet!CG165,AddModel!CI$5,0)+(CI167*CI$6)),0)</f>
        <v>0</v>
      </c>
      <c r="CJ168">
        <f ca="1">IFERROR(IF(CJ$7=1,LN(OFFSET(DataSet!CH165,AddModel!CJ$5,0)+(CJ167*CJ$6)),OFFSET(DataSet!CH165,AddModel!CJ$5,0)+(CJ167*CJ$6)),0)</f>
        <v>0</v>
      </c>
      <c r="CK168">
        <f ca="1">IFERROR(IF(CK$7=1,LN(OFFSET(DataSet!CI165,AddModel!CK$5,0)+(CK167*CK$6)),OFFSET(DataSet!CI165,AddModel!CK$5,0)+(CK167*CK$6)),0)</f>
        <v>1</v>
      </c>
      <c r="CL168">
        <f ca="1">IFERROR(IF(CL$7=1,LN(OFFSET(DataSet!CJ165,AddModel!CL$5,0)+(CL167*CL$6)),OFFSET(DataSet!CJ165,AddModel!CL$5,0)+(CL167*CL$6)),0)</f>
        <v>0</v>
      </c>
      <c r="CM168" s="40">
        <f ca="1">IFERROR(IF(CM$7=1,LN(OFFSET(DataSet!CK165,AddModel!CM$5,0)+(CM167*CM$6)),OFFSET(DataSet!CK165,AddModel!CM$5,0)+(CM167*CM$6)),0)</f>
        <v>5.7762025688403015E-4</v>
      </c>
      <c r="CN168" s="41">
        <f ca="1">IFERROR(IF(CN$7=1,LN(OFFSET(DataSet!CL165,AddModel!CN$5,0)+(CN167*CN$6)),OFFSET(DataSet!CL165,AddModel!CN$5,0)+(CN167*CN$6)),0)</f>
        <v>5.046782508197248E-9</v>
      </c>
      <c r="CO168" s="41">
        <f ca="1">IFERROR(IF(CO$7=1,LN(OFFSET(DataSet!CM165,AddModel!CO$5,0)+(CO167*CO$6)),OFFSET(DataSet!CM165,AddModel!CO$5,0)+(CO167*CO$6)),0)</f>
        <v>2.8077351333829503E-18</v>
      </c>
      <c r="CP168" s="41">
        <f ca="1">IFERROR(IF(CP$7=1,LN(OFFSET(DataSet!CN165,AddModel!CP$5,0)+(CP167*CP$6)),OFFSET(DataSet!CN165,AddModel!CP$5,0)+(CP167*CP$6)),0)</f>
        <v>0</v>
      </c>
      <c r="CQ168" s="17">
        <f ca="1">IFERROR(IF(CQ$7=1,LN(OFFSET(DataSet!CO165,AddModel!CQ$5,0)+(CQ167*CQ$6)),OFFSET(DataSet!CO165,AddModel!CQ$5,0)+(CQ167*CQ$6)),0)</f>
        <v>0</v>
      </c>
      <c r="CR168" s="17">
        <f ca="1">IFERROR(IF(CR$7=1,LN(OFFSET(DataSet!CP165,AddModel!CR$5,0)+(CR167*CR$6)),OFFSET(DataSet!CP165,AddModel!CR$5,0)+(CR167*CR$6)),0)</f>
        <v>0</v>
      </c>
      <c r="CS168" s="17">
        <f ca="1">IFERROR(IF(CS$7=1,LN(OFFSET(DataSet!CQ165,AddModel!CS$5,0)+(CS167*CS$6)),OFFSET(DataSet!CQ165,AddModel!CS$5,0)+(CS167*CS$6)),0)</f>
        <v>0</v>
      </c>
      <c r="CT168" s="17">
        <f ca="1">IFERROR(IF(CT$7=1,LN(OFFSET(DataSet!CR165,AddModel!CT$5,0)+(CT167*CT$6)),OFFSET(DataSet!CR165,AddModel!CT$5,0)+(CT167*CT$6)),0)</f>
        <v>0.3239079840813876</v>
      </c>
      <c r="CU168" s="20">
        <f ca="1">IFERROR(IF(CU$7=1,LN(OFFSET(DataSet!CS165,AddModel!CU$5,0)+(CU167*CU$6)),OFFSET(DataSet!CS165,AddModel!CU$5,0)+(CU167*CU$6)),0)</f>
        <v>230017.31243618057</v>
      </c>
      <c r="CV168" s="20">
        <f ca="1">IFERROR(IF(CV$7=1,LN(OFFSET(DataSet!CT165,AddModel!CV$5,0)+(CV167*CV$6)),OFFSET(DataSet!CT165,AddModel!CV$5,0)+(CV167*CV$6)),0)</f>
        <v>13539.223615963556</v>
      </c>
      <c r="CW168" s="20">
        <f ca="1">IFERROR(IF(CW$7=1,LN(OFFSET(DataSet!CU165,AddModel!CW$5,0)+(CW167*CW$6)),OFFSET(DataSet!CU165,AddModel!CW$5,0)+(CW167*CW$6)),0)</f>
        <v>19320.119858141945</v>
      </c>
      <c r="CX168" s="20">
        <f ca="1">IFERROR(IF(CX$7=1,LN(OFFSET(DataSet!CV165,AddModel!CX$5,0)+(CX167*CX$6)),OFFSET(DataSet!CV165,AddModel!CX$5,0)+(CX167*CX$6)),0)</f>
        <v>92214.274376417219</v>
      </c>
      <c r="CY168" s="113">
        <f ca="1">IFERROR(IF(CY$7=1,LN(OFFSET(DataSet!CW165,AddModel!CY$5,0)+(CY167*CY$6)),OFFSET(DataSet!CW165,AddModel!CY$5,0)+(CY167*CY$6)),0)</f>
        <v>92214.274376417219</v>
      </c>
      <c r="CZ168" s="135">
        <f ca="1">IFERROR(IF(CZ$7=1,LN(OFFSET(DataSet!CX165,AddModel!CZ$5,0)+(CZ167*CZ$6)),OFFSET(DataSet!CX165,AddModel!CZ$5,0)+(CZ167*CZ$6)),0)</f>
        <v>718485.98772154958</v>
      </c>
      <c r="DA168" s="136">
        <f ca="1">IFERROR(IF(DA$7=1,LN(OFFSET(DataSet!CY165,AddModel!DA$5,0)+(DA167*DA$6)),OFFSET(DataSet!CY165,AddModel!DA$5,0)+(DA167*DA$6)),0)</f>
        <v>523364.23642140266</v>
      </c>
      <c r="DB168" s="137">
        <f ca="1">IFERROR(IF(DB$7=1,LN(OFFSET(DataSet!CZ165,AddModel!DB$5,0)+(DB167*DB$6)),OFFSET(DataSet!CZ165,AddModel!DB$5,0)+(DB167*DB$6)),0)</f>
        <v>1311323.4611276803</v>
      </c>
    </row>
    <row r="169" spans="1:106" x14ac:dyDescent="0.25">
      <c r="A169" s="134">
        <f ca="1">C169*DataSet!CB166</f>
        <v>2148431.8700903896</v>
      </c>
      <c r="B169" s="1">
        <f t="shared" si="7"/>
        <v>44950</v>
      </c>
      <c r="C169" s="87">
        <f t="shared" ca="1" si="9"/>
        <v>228313.69501491918</v>
      </c>
      <c r="D169" s="87">
        <f t="shared" ca="1" si="8"/>
        <v>248261.79330643572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IFERROR(IF(H$7=1,LN(OFFSET(DataSet!F166,AddModel!H$5,0)+(H168*H$6)),OFFSET(DataSet!F166,AddModel!H$5,0)+(H168*H$6)),0)</f>
        <v>1</v>
      </c>
      <c r="I169" s="13">
        <f ca="1">IFERROR(IF(I$7=1,LN(OFFSET(DataSet!G166,AddModel!I$5,0)+(I168*I$6)),OFFSET(DataSet!G166,AddModel!I$5,0)+(I168*I$6)),0)</f>
        <v>0</v>
      </c>
      <c r="J169" s="13">
        <f ca="1">IFERROR(IF(J$7=1,LN(OFFSET(DataSet!H166,AddModel!J$5,0)+(J168*J$6)),OFFSET(DataSet!H166,AddModel!J$5,0)+(J168*J$6)),0)</f>
        <v>0</v>
      </c>
      <c r="K169" s="13">
        <f ca="1">IFERROR(IF(K$7=1,LN(OFFSET(DataSet!I166,AddModel!K$5,0)+(K168*K$6)),OFFSET(DataSet!I166,AddModel!K$5,0)+(K168*K$6)),0)</f>
        <v>0</v>
      </c>
      <c r="L169" s="13">
        <f ca="1">IFERROR(IF(L$7=1,LN(OFFSET(DataSet!J166,AddModel!L$5,0)+(L168*L$6)),OFFSET(DataSet!J166,AddModel!L$5,0)+(L168*L$6)),0)</f>
        <v>0</v>
      </c>
      <c r="M169" s="13">
        <f ca="1">IFERROR(IF(M$7=1,LN(OFFSET(DataSet!K166,AddModel!M$5,0)+(M168*M$6)),OFFSET(DataSet!K166,AddModel!M$5,0)+(M168*M$6)),0)</f>
        <v>0</v>
      </c>
      <c r="N169" s="13">
        <f ca="1">IFERROR(IF(N$7=1,LN(OFFSET(DataSet!L166,AddModel!N$5,0)+(N168*N$6)),OFFSET(DataSet!L166,AddModel!N$5,0)+(N168*N$6)),0)</f>
        <v>0</v>
      </c>
      <c r="O169" s="13">
        <f ca="1">IFERROR(IF(O$7=1,LN(OFFSET(DataSet!M166,AddModel!O$5,0)+(O168*O$6)),OFFSET(DataSet!M166,AddModel!O$5,0)+(O168*O$6)),0)</f>
        <v>0</v>
      </c>
      <c r="P169" s="13">
        <f ca="1">IFERROR(IF(P$7=1,LN(OFFSET(DataSet!N166,AddModel!P$5,0)+(P168*P$6)),OFFSET(DataSet!N166,AddModel!P$5,0)+(P168*P$6)),0)</f>
        <v>0</v>
      </c>
      <c r="Q169" s="13">
        <f ca="1">IFERROR(IF(Q$7=1,LN(OFFSET(DataSet!O166,AddModel!Q$5,0)+(Q168*Q$6)),OFFSET(DataSet!O166,AddModel!Q$5,0)+(Q168*Q$6)),0)</f>
        <v>0</v>
      </c>
      <c r="R169" s="13">
        <f ca="1">IFERROR(IF(R$7=1,LN(OFFSET(DataSet!P166,AddModel!R$5,0)+(R168*R$6)),OFFSET(DataSet!P166,AddModel!R$5,0)+(R168*R$6)),0)</f>
        <v>0</v>
      </c>
      <c r="S169" s="13">
        <f ca="1">IFERROR(IF(S$7=1,LN(OFFSET(DataSet!Q166,AddModel!S$5,0)+(S168*S$6)),OFFSET(DataSet!Q166,AddModel!S$5,0)+(S168*S$6)),0)</f>
        <v>0</v>
      </c>
      <c r="T169" s="14">
        <f ca="1">IFERROR(IF(T$7=1,LN(OFFSET(DataSet!R166,AddModel!T$5,0)+(T168*T$6)),OFFSET(DataSet!R166,AddModel!T$5,0)+(T168*T$6)),0)</f>
        <v>0</v>
      </c>
      <c r="U169" s="14">
        <f ca="1">IFERROR(IF(U$7=1,LN(OFFSET(DataSet!S166,AddModel!U$5,0)+(U168*U$6)),OFFSET(DataSet!S166,AddModel!U$5,0)+(U168*U$6)),0)</f>
        <v>0</v>
      </c>
      <c r="V169" s="14">
        <f ca="1">IFERROR(IF(V$7=1,LN(OFFSET(DataSet!T166,AddModel!V$5,0)+(V168*V$6)),OFFSET(DataSet!T166,AddModel!V$5,0)+(V168*V$6)),0)</f>
        <v>0</v>
      </c>
      <c r="W169" s="14">
        <f ca="1">IFERROR(IF(W$7=1,LN(OFFSET(DataSet!U166,AddModel!W$5,0)+(W168*W$6)),OFFSET(DataSet!U166,AddModel!W$5,0)+(W168*W$6)),0)</f>
        <v>0</v>
      </c>
      <c r="X169" s="14">
        <f ca="1">IFERROR(IF(X$7=1,LN(OFFSET(DataSet!V166,AddModel!X$5,0)+(X168*X$6)),OFFSET(DataSet!V166,AddModel!X$5,0)+(X168*X$6)),0)</f>
        <v>0</v>
      </c>
      <c r="Y169" s="14">
        <f ca="1">IFERROR(IF(Y$7=1,LN(OFFSET(DataSet!W166,AddModel!Y$5,0)+(Y168*Y$6)),OFFSET(DataSet!W166,AddModel!Y$5,0)+(Y168*Y$6)),0)</f>
        <v>0</v>
      </c>
      <c r="Z169" s="14">
        <f ca="1">IFERROR(IF(Z$7=1,LN(OFFSET(DataSet!X166,AddModel!Z$5,0)+(Z168*Z$6)),OFFSET(DataSet!X166,AddModel!Z$5,0)+(Z168*Z$6)),0)</f>
        <v>0</v>
      </c>
      <c r="AA169" s="14">
        <f ca="1">IFERROR(IF(AA$7=1,LN(OFFSET(DataSet!Y166,AddModel!AA$5,0)+(AA168*AA$6)),OFFSET(DataSet!Y166,AddModel!AA$5,0)+(AA168*AA$6)),0)</f>
        <v>1</v>
      </c>
      <c r="AB169" s="14">
        <f ca="1">IFERROR(IF(AB$7=1,LN(OFFSET(DataSet!Z166,AddModel!AB$5,0)+(AB168*AB$6)),OFFSET(DataSet!Z166,AddModel!AB$5,0)+(AB168*AB$6)),0)</f>
        <v>1</v>
      </c>
      <c r="AC169" s="15">
        <f ca="1">IFERROR(IF(AC$7=1,LN(OFFSET(DataSet!AA166,AddModel!AC$5,0)+(AC168*AC$6)),OFFSET(DataSet!AA166,AddModel!AC$5,0)+(AC168*AC$6)),0)</f>
        <v>0</v>
      </c>
      <c r="AD169" s="15">
        <f ca="1">IFERROR(IF(AD$7=1,LN(OFFSET(DataSet!AB166,AddModel!AD$5,0)+(AD168*AD$6)),OFFSET(DataSet!AB166,AddModel!AD$5,0)+(AD168*AD$6)),0)</f>
        <v>0</v>
      </c>
      <c r="AE169" s="15">
        <f ca="1">IFERROR(IF(AE$7=1,LN(OFFSET(DataSet!AC166,AddModel!AE$5,0)+(AE168*AE$6)),OFFSET(DataSet!AC166,AddModel!AE$5,0)+(AE168*AE$6)),0)</f>
        <v>0</v>
      </c>
      <c r="AF169" s="15">
        <f ca="1">IFERROR(IF(AF$7=1,LN(OFFSET(DataSet!AD166,AddModel!AF$5,0)+(AF168*AF$6)),OFFSET(DataSet!AD166,AddModel!AF$5,0)+(AF168*AF$6)),0)</f>
        <v>0</v>
      </c>
      <c r="AG169" s="15">
        <f ca="1">IFERROR(IF(AG$7=1,LN(OFFSET(DataSet!AE166,AddModel!AG$5,0)+(AG168*AG$6)),OFFSET(DataSet!AE166,AddModel!AG$5,0)+(AG168*AG$6)),0)</f>
        <v>0</v>
      </c>
      <c r="AH169" s="15">
        <f ca="1">IFERROR(IF(AH$7=1,LN(OFFSET(DataSet!AF166,AddModel!AH$5,0)+(AH168*AH$6)),OFFSET(DataSet!AF166,AddModel!AH$5,0)+(AH168*AH$6)),0)</f>
        <v>0</v>
      </c>
      <c r="AI169" s="15">
        <f ca="1">IFERROR(IF(AI$7=1,LN(OFFSET(DataSet!AG166,AddModel!AI$5,0)+(AI168*AI$6)),OFFSET(DataSet!AG166,AddModel!AI$5,0)+(AI168*AI$6)),0)</f>
        <v>0</v>
      </c>
      <c r="AJ169" s="15">
        <f ca="1">IFERROR(IF(AJ$7=1,LN(OFFSET(DataSet!AH166,AddModel!AJ$5,0)+(AJ168*AJ$6)),OFFSET(DataSet!AH166,AddModel!AJ$5,0)+(AJ168*AJ$6)),0)</f>
        <v>0</v>
      </c>
      <c r="AK169" s="15">
        <f ca="1">IFERROR(IF(AK$7=1,LN(OFFSET(DataSet!AI166,AddModel!AK$5,0)+(AK168*AK$6)),OFFSET(DataSet!AI166,AddModel!AK$5,0)+(AK168*AK$6)),0)</f>
        <v>0</v>
      </c>
      <c r="AL169" s="13">
        <f ca="1">IFERROR(IF(AL$7=1,LN(OFFSET(DataSet!AJ166,AddModel!AL$5,0)+(AL168*AL$6)),OFFSET(DataSet!AJ166,AddModel!AL$5,0)+(AL168*AL$6)),0)</f>
        <v>0</v>
      </c>
      <c r="AM169" s="13">
        <f ca="1">IFERROR(IF(AM$7=1,LN(OFFSET(DataSet!AK166,AddModel!AM$5,0)+(AM168*AM$6)),OFFSET(DataSet!AK166,AddModel!AM$5,0)+(AM168*AM$6)),0)</f>
        <v>0</v>
      </c>
      <c r="AN169" s="13">
        <f ca="1">IFERROR(IF(AN$7=1,LN(OFFSET(DataSet!AL166,AddModel!AN$5,0)+(AN168*AN$6)),OFFSET(DataSet!AL166,AddModel!AN$5,0)+(AN168*AN$6)),0)</f>
        <v>0</v>
      </c>
      <c r="AO169" s="17">
        <f ca="1">IFERROR(IF(AO$7=1,LN(OFFSET(DataSet!AM166,AddModel!AO$5,0)+(AO168*AO$6)),OFFSET(DataSet!AM166,AddModel!AO$5,0)+(AO168*AO$6)),0)</f>
        <v>52.142857142857402</v>
      </c>
      <c r="AP169" s="17">
        <f ca="1">IFERROR(IF(AP$7=1,LN(OFFSET(DataSet!AN166,AddModel!AP$5,0)+(AP168*AP$6)),OFFSET(DataSet!AN166,AddModel!AP$5,0)+(AP168*AP$6)),0)</f>
        <v>52.285714285714597</v>
      </c>
      <c r="AQ169" s="17">
        <f ca="1">IFERROR(IF(AQ$7=1,LN(OFFSET(DataSet!AO166,AddModel!AQ$5,0)+(AQ168*AQ$6)),OFFSET(DataSet!AO166,AddModel!AQ$5,0)+(AQ168*AQ$6)),0)</f>
        <v>52.142857142857402</v>
      </c>
      <c r="AR169" s="17">
        <f ca="1">IFERROR(IF(AR$7=1,LN(OFFSET(DataSet!AP166,AddModel!AR$5,0)+(AR168*AR$6)),OFFSET(DataSet!AP166,AddModel!AR$5,0)+(AR168*AR$6)),0)</f>
        <v>3.8571428571428501</v>
      </c>
      <c r="AS169" s="18">
        <f ca="1">IFERROR(IF(AS$7=1,LN(OFFSET(DataSet!AQ166,AddModel!AS$5,0)+(AS168*AS$6)),OFFSET(DataSet!AQ166,AddModel!AS$5,0)+(AS168*AS$6)),0)</f>
        <v>0</v>
      </c>
      <c r="AT169" s="19">
        <f ca="1">IFERROR(IF(AT$7=1,LN(OFFSET(DataSet!AR166,AddModel!AT$5,0)+(AT168*AT$6)),OFFSET(DataSet!AR166,AddModel!AT$5,0)+(AT168*AT$6)),0)</f>
        <v>-2.5089430665228001</v>
      </c>
      <c r="AU169" s="20">
        <f ca="1">IFERROR(IF(AU$7=1,LN(OFFSET(DataSet!AS166,AddModel!AU$5,0)+(AU168*AU$6)),OFFSET(DataSet!AS166,AddModel!AU$5,0)+(AU168*AU$6)),0)</f>
        <v>-1.64598368108126</v>
      </c>
      <c r="AV169" s="20">
        <f ca="1">IFERROR(IF(AV$7=1,LN(OFFSET(DataSet!AT166,AddModel!AV$5,0)+(AV168*AV$6)),OFFSET(DataSet!AT166,AddModel!AV$5,0)+(AV168*AV$6)),0)</f>
        <v>-1.04030479771796</v>
      </c>
      <c r="AW169" s="20">
        <f ca="1">IFERROR(IF(AW$7=1,LN(OFFSET(DataSet!AU166,AddModel!AW$5,0)+(AW168*AW$6)),OFFSET(DataSet!AU166,AddModel!AW$5,0)+(AW168*AW$6)),0)</f>
        <v>-5.4472699911580699E-2</v>
      </c>
      <c r="AX169" s="20">
        <f ca="1">IFERROR(IF(AX$7=1,LN(OFFSET(DataSet!AV166,AddModel!AX$5,0)+(AX168*AX$6)),OFFSET(DataSet!AV166,AddModel!AX$5,0)+(AX168*AX$6)),0)</f>
        <v>7.4037482563738397</v>
      </c>
      <c r="AY169" s="20">
        <f ca="1">IFERROR(IF(AY$7=1,LN(OFFSET(DataSet!AW166,AddModel!AY$5,0)+(AY168*AY$6)),OFFSET(DataSet!AW166,AddModel!AY$5,0)+(AY168*AY$6)),0)</f>
        <v>2.2446849832853002</v>
      </c>
      <c r="AZ169" s="20">
        <f ca="1">IFERROR(IF(AZ$7=1,LN(OFFSET(DataSet!AX166,AddModel!AZ$5,0)+(AZ168*AZ$6)),OFFSET(DataSet!AX166,AddModel!AZ$5,0)+(AZ168*AZ$6)),0)</f>
        <v>1.89473243546874</v>
      </c>
      <c r="BA169" s="20">
        <f ca="1">IFERROR(IF(BA$7=1,LN(OFFSET(DataSet!AY166,AddModel!BA$5,0)+(BA168*BA$6)),OFFSET(DataSet!AY166,AddModel!BA$5,0)+(BA168*BA$6)),0)</f>
        <v>4.8948051898510396</v>
      </c>
      <c r="BB169" s="20">
        <f ca="1">IFERROR(IF(BB$7=1,LN(OFFSET(DataSet!AZ166,AddModel!BB$5,0)+(BB168*BB$6)),OFFSET(DataSet!AZ166,AddModel!BB$5,0)+(BB168*BB$6)),0)</f>
        <v>2.0117333667855601</v>
      </c>
      <c r="BC169" s="20">
        <f ca="1">IFERROR(IF(BC$7=1,LN(OFFSET(DataSet!BA166,AddModel!BC$5,0)+(BC168*BC$6)),OFFSET(DataSet!BA166,AddModel!BC$5,0)+(BC168*BC$6)),0)</f>
        <v>0.59870130220403905</v>
      </c>
      <c r="BD169" s="20">
        <f ca="1">IFERROR(IF(BD$7=1,LN(OFFSET(DataSet!BB166,AddModel!BD$5,0)+(BD168*BD$6)),OFFSET(DataSet!BB166,AddModel!BD$5,0)+(BD168*BD$6)),0)</f>
        <v>0.97142856906760799</v>
      </c>
      <c r="BE169" s="21">
        <f ca="1">IFERROR(IF(BE$7=1,LN(OFFSET(DataSet!BC166,AddModel!BE$5,0)+(BE168*BE$6)),OFFSET(DataSet!BC166,AddModel!BE$5,0)+(BE168*BE$6)),0)</f>
        <v>1.8402597355571599</v>
      </c>
      <c r="BF169" s="16">
        <f ca="1">IFERROR(IF(BF$7=1,LN(OFFSET(DataSet!BD166,AddModel!BF$5,0)+(BF168*BF$6)),OFFSET(DataSet!BD166,AddModel!BF$5,0)+(BF168*BF$6)),0)</f>
        <v>-16</v>
      </c>
      <c r="BG169" s="17">
        <f ca="1">IFERROR(IF(BG$7=1,LN(OFFSET(DataSet!BE166,AddModel!BG$5,0)+(BG168*BG$6)),OFFSET(DataSet!BE166,AddModel!BG$5,0)+(BG168*BG$6)),0)</f>
        <v>-17</v>
      </c>
      <c r="BH169" s="17">
        <f ca="1">IFERROR(IF(BH$7=1,LN(OFFSET(DataSet!BF166,AddModel!BH$5,0)+(BH168*BH$6)),OFFSET(DataSet!BF166,AddModel!BH$5,0)+(BH168*BH$6)),0)</f>
        <v>-57</v>
      </c>
      <c r="BI169" s="17">
        <f ca="1">IFERROR(IF(BI$7=1,LN(OFFSET(DataSet!BG166,AddModel!BI$5,0)+(BI168*BI$6)),OFFSET(DataSet!BG166,AddModel!BI$5,0)+(BI168*BI$6)),0)</f>
        <v>-2</v>
      </c>
      <c r="BJ169" s="17">
        <f ca="1">IFERROR(IF(BJ$7=1,LN(OFFSET(DataSet!BH166,AddModel!BJ$5,0)+(BJ168*BJ$6)),OFFSET(DataSet!BH166,AddModel!BJ$5,0)+(BJ168*BJ$6)),0)</f>
        <v>-14</v>
      </c>
      <c r="BK169" s="17">
        <f ca="1">IFERROR(IF(BK$7=1,LN(OFFSET(DataSet!BI166,AddModel!BK$5,0)+(BK168*BK$6)),OFFSET(DataSet!BI166,AddModel!BK$5,0)+(BK168*BK$6)),0)</f>
        <v>4</v>
      </c>
      <c r="BL169" s="17">
        <f ca="1">IFERROR(IF(BL$7=1,LN(OFFSET(DataSet!BJ166,AddModel!BL$5,0)+(BL168*BL$6)),OFFSET(DataSet!BJ166,AddModel!BL$5,0)+(BL168*BL$6)),0)</f>
        <v>98.960819999999998</v>
      </c>
      <c r="BM169" s="17">
        <f ca="1">IFERROR(IF(BM$7=1,LN(OFFSET(DataSet!BK166,AddModel!BM$5,0)+(BM168*BM$6)),OFFSET(DataSet!BK166,AddModel!BM$5,0)+(BM168*BM$6)),0)</f>
        <v>101.1818</v>
      </c>
      <c r="BN169" s="17">
        <f ca="1">IFERROR(IF(BN$7=1,LN(OFFSET(DataSet!BL166,AddModel!BN$5,0)+(BN168*BN$6)),OFFSET(DataSet!BL166,AddModel!BN$5,0)+(BN168*BN$6)),0)</f>
        <v>112.40940000000001</v>
      </c>
      <c r="BO169" s="17">
        <f ca="1">IFERROR(IF(BO$7=1,LN(OFFSET(DataSet!BM166,AddModel!BO$5,0)+(BO168*BO$6)),OFFSET(DataSet!BM166,AddModel!BO$5,0)+(BO168*BO$6)),0)</f>
        <v>148.51240000000001</v>
      </c>
      <c r="BP169" s="17">
        <f ca="1">IFERROR(IF(BP$7=1,LN(OFFSET(DataSet!BN166,AddModel!BP$5,0)+(BP168*BP$6)),OFFSET(DataSet!BN166,AddModel!BP$5,0)+(BP168*BP$6)),0)</f>
        <v>124.3</v>
      </c>
      <c r="BQ169" s="17">
        <f ca="1">IFERROR(IF(BQ$7=1,LN(OFFSET(DataSet!BO166,AddModel!BQ$5,0)+(BQ168*BQ$6)),OFFSET(DataSet!BO166,AddModel!BQ$5,0)+(BQ168*BQ$6)),0)</f>
        <v>114.2268</v>
      </c>
      <c r="BR169" s="17">
        <f ca="1">IFERROR(IF(BR$7=1,LN(OFFSET(DataSet!BP166,AddModel!BR$5,0)+(BR168*BR$6)),OFFSET(DataSet!BP166,AddModel!BR$5,0)+(BR168*BR$6)),0)</f>
        <v>107.691</v>
      </c>
      <c r="BS169" s="17">
        <f ca="1">IFERROR(IF(BS$7=1,LN(OFFSET(DataSet!BQ166,AddModel!BS$5,0)+(BS168*BS$6)),OFFSET(DataSet!BQ166,AddModel!BS$5,0)+(BS168*BS$6)),0)</f>
        <v>115.11409999999999</v>
      </c>
      <c r="BT169" s="17">
        <f ca="1">IFERROR(IF(BT$7=1,LN(OFFSET(DataSet!BR166,AddModel!BT$5,0)+(BT168*BT$6)),OFFSET(DataSet!BR166,AddModel!BT$5,0)+(BT168*BT$6)),0)</f>
        <v>1456271</v>
      </c>
      <c r="BU169" s="17">
        <f ca="1">IFERROR(IF(BU$7=1,LN(OFFSET(DataSet!BS166,AddModel!BU$5,0)+(BU168*BU$6)),OFFSET(DataSet!BS166,AddModel!BU$5,0)+(BU168*BU$6)),0)</f>
        <v>1122869.50965184</v>
      </c>
      <c r="BV169" s="17">
        <f ca="1">IFERROR(IF(BV$7=1,LN(OFFSET(DataSet!BT166,AddModel!BV$5,0)+(BV168*BV$6)),OFFSET(DataSet!BT166,AddModel!BV$5,0)+(BV168*BV$6)),0)</f>
        <v>112.40940000000001</v>
      </c>
      <c r="BW169" s="17">
        <f ca="1">IFERROR(IF(BW$7=1,LN(OFFSET(DataSet!BU166,AddModel!BW$5,0)+(BW168*BW$6)),OFFSET(DataSet!BU166,AddModel!BW$5,0)+(BW168*BW$6)),0)</f>
        <v>4.03</v>
      </c>
      <c r="BX169" s="17">
        <f ca="1">IFERROR(IF(BX$7=1,LN(OFFSET(DataSet!BV166,AddModel!BX$5,0)+(BX168*BX$6)),OFFSET(DataSet!BV166,AddModel!BX$5,0)+(BX168*BX$6)),0)</f>
        <v>7.9</v>
      </c>
      <c r="BY169" s="17">
        <f ca="1">IFERROR(IF(BY$7=1,LN(OFFSET(DataSet!BW166,AddModel!BY$5,0)+(BY168*BY$6)),OFFSET(DataSet!BW166,AddModel!BY$5,0)+(BY168*BY$6)),0)</f>
        <v>99.3</v>
      </c>
      <c r="BZ169" s="17">
        <f ca="1">IFERROR(IF(BZ$7=1,LN(OFFSET(DataSet!BX166,AddModel!BZ$5,0)+(BZ168*BZ$6)),OFFSET(DataSet!BX166,AddModel!BZ$5,0)+(BZ168*BZ$6)),0)</f>
        <v>4.6709579265260945</v>
      </c>
      <c r="CA169" s="17">
        <f ca="1">IFERROR(IF(CA$7=1,LN(OFFSET(DataSet!BY166,AddModel!CA$5,0)+(CA168*CA$6)),OFFSET(DataSet!BY166,AddModel!CA$5,0)+(CA168*CA$6)),0)</f>
        <v>108.2</v>
      </c>
      <c r="CB169" s="18">
        <f ca="1">IFERROR(IF(CB$7=1,LN(OFFSET(DataSet!BZ166,AddModel!CB$5,0)+(CB168*CB$6)),OFFSET(DataSet!BZ166,AddModel!CB$5,0)+(CB168*CB$6)),0)</f>
        <v>105.7</v>
      </c>
      <c r="CC169" s="30">
        <f ca="1">IFERROR(IF(CC$7=1,LN(OFFSET(DataSet!CA166,AddModel!CC$5,0)+(CC168*CC$6)),OFFSET(DataSet!CA166,AddModel!CC$5,0)+(CC168*CC$6)),0)</f>
        <v>-0.21072103131565253</v>
      </c>
      <c r="CD169" s="40">
        <f ca="1">IFERROR(IF(CD$7=1,LN(OFFSET(DataSet!CB166,AddModel!CD$5,0)+(CD168*CD$6)),OFFSET(DataSet!CB166,AddModel!CD$5,0)+(CD168*CD$6)),0)</f>
        <v>2.2417729535972883</v>
      </c>
      <c r="CE169" s="41">
        <f ca="1">IFERROR(IF(CE$7=1,LN(OFFSET(DataSet!CC166,AddModel!CE$5,0)+(CE168*CE$6)),OFFSET(DataSet!CC166,AddModel!CE$5,0)+(CE168*CE$6)),0)</f>
        <v>10.692</v>
      </c>
      <c r="CF169" s="41">
        <f ca="1">IFERROR(IF(CF$7=1,LN(OFFSET(DataSet!CD166,AddModel!CF$5,0)+(CF168*CF$6)),OFFSET(DataSet!CD166,AddModel!CF$5,0)+(CF168*CF$6)),0)</f>
        <v>8.9600000000000009</v>
      </c>
      <c r="CG169" s="41">
        <f ca="1">IFERROR(IF(CG$7=1,LN(OFFSET(DataSet!CE166,AddModel!CG$5,0)+(CG168*CG$6)),OFFSET(DataSet!CE166,AddModel!CG$5,0)+(CG168*CG$6)),0)</f>
        <v>9.94</v>
      </c>
      <c r="CH169" s="6">
        <f ca="1">IFERROR(IF(CH$7=1,LN(OFFSET(DataSet!CF166,AddModel!CH$5,0)+(CH168*CH$6)),OFFSET(DataSet!CF166,AddModel!CH$5,0)+(CH168*CH$6)),0)</f>
        <v>0.42857142857142855</v>
      </c>
      <c r="CI169" s="6">
        <f ca="1">IFERROR(IF(CI$7=1,LN(OFFSET(DataSet!CG166,AddModel!CI$5,0)+(CI168*CI$6)),OFFSET(DataSet!CG166,AddModel!CI$5,0)+(CI168*CI$6)),0)</f>
        <v>0.5714285714285714</v>
      </c>
      <c r="CJ169">
        <f ca="1">IFERROR(IF(CJ$7=1,LN(OFFSET(DataSet!CH166,AddModel!CJ$5,0)+(CJ168*CJ$6)),OFFSET(DataSet!CH166,AddModel!CJ$5,0)+(CJ168*CJ$6)),0)</f>
        <v>0</v>
      </c>
      <c r="CK169">
        <f ca="1">IFERROR(IF(CK$7=1,LN(OFFSET(DataSet!CI166,AddModel!CK$5,0)+(CK168*CK$6)),OFFSET(DataSet!CI166,AddModel!CK$5,0)+(CK168*CK$6)),0)</f>
        <v>1</v>
      </c>
      <c r="CL169">
        <f ca="1">IFERROR(IF(CL$7=1,LN(OFFSET(DataSet!CJ166,AddModel!CL$5,0)+(CL168*CL$6)),OFFSET(DataSet!CJ166,AddModel!CL$5,0)+(CL168*CL$6)),0)</f>
        <v>0</v>
      </c>
      <c r="CM169" s="40">
        <f ca="1">IFERROR(IF(CM$7=1,LN(OFFSET(DataSet!CK166,AddModel!CM$5,0)+(CM168*CM$6)),OFFSET(DataSet!CK166,AddModel!CM$5,0)+(CM168*CM$6)),0)</f>
        <v>4.6209620550722414E-4</v>
      </c>
      <c r="CN169" s="41">
        <f ca="1">IFERROR(IF(CN$7=1,LN(OFFSET(DataSet!CL166,AddModel!CN$5,0)+(CN168*CN$6)),OFFSET(DataSet!CL166,AddModel!CN$5,0)+(CN168*CN$6)),0)</f>
        <v>3.5327477557380733E-9</v>
      </c>
      <c r="CO169" s="41">
        <f ca="1">IFERROR(IF(CO$7=1,LN(OFFSET(DataSet!CM166,AddModel!CO$5,0)+(CO168*CO$6)),OFFSET(DataSet!CM166,AddModel!CO$5,0)+(CO168*CO$6)),0)</f>
        <v>1.68464108002977E-18</v>
      </c>
      <c r="CP169" s="41">
        <f ca="1">IFERROR(IF(CP$7=1,LN(OFFSET(DataSet!CN166,AddModel!CP$5,0)+(CP168*CP$6)),OFFSET(DataSet!CN166,AddModel!CP$5,0)+(CP168*CP$6)),0)</f>
        <v>0</v>
      </c>
      <c r="CQ169" s="17">
        <f ca="1">IFERROR(IF(CQ$7=1,LN(OFFSET(DataSet!CO166,AddModel!CQ$5,0)+(CQ168*CQ$6)),OFFSET(DataSet!CO166,AddModel!CQ$5,0)+(CQ168*CQ$6)),0)</f>
        <v>0</v>
      </c>
      <c r="CR169" s="17">
        <f ca="1">IFERROR(IF(CR$7=1,LN(OFFSET(DataSet!CP166,AddModel!CR$5,0)+(CR168*CR$6)),OFFSET(DataSet!CP166,AddModel!CR$5,0)+(CR168*CR$6)),0)</f>
        <v>0</v>
      </c>
      <c r="CS169" s="17">
        <f ca="1">IFERROR(IF(CS$7=1,LN(OFFSET(DataSet!CQ166,AddModel!CS$5,0)+(CS168*CS$6)),OFFSET(DataSet!CQ166,AddModel!CS$5,0)+(CS168*CS$6)),0)</f>
        <v>0</v>
      </c>
      <c r="CT169" s="17">
        <f ca="1">IFERROR(IF(CT$7=1,LN(OFFSET(DataSet!CR166,AddModel!CT$5,0)+(CT168*CT$6)),OFFSET(DataSet!CR166,AddModel!CT$5,0)+(CT168*CT$6)),0)</f>
        <v>0.22673558885697132</v>
      </c>
      <c r="CU169" s="20">
        <f ca="1">IFERROR(IF(CU$7=1,LN(OFFSET(DataSet!CS166,AddModel!CU$5,0)+(CU168*CU$6)),OFFSET(DataSet!CS166,AddModel!CU$5,0)+(CU168*CU$6)),0)</f>
        <v>220543.82727320748</v>
      </c>
      <c r="CV169" s="20">
        <f ca="1">IFERROR(IF(CV$7=1,LN(OFFSET(DataSet!CT166,AddModel!CV$5,0)+(CV168*CV$6)),OFFSET(DataSet!CT166,AddModel!CV$5,0)+(CV168*CV$6)),0)</f>
        <v>9477.4565311744882</v>
      </c>
      <c r="CW169" s="20">
        <f ca="1">IFERROR(IF(CW$7=1,LN(OFFSET(DataSet!CU166,AddModel!CW$5,0)+(CW168*CW$6)),OFFSET(DataSet!CU166,AddModel!CW$5,0)+(CW168*CW$6)),0)</f>
        <v>11592.071914885166</v>
      </c>
      <c r="CX169" s="20">
        <f ca="1">IFERROR(IF(CX$7=1,LN(OFFSET(DataSet!CV166,AddModel!CX$5,0)+(CX168*CX$6)),OFFSET(DataSet!CV166,AddModel!CX$5,0)+(CX168*CX$6)),0)</f>
        <v>36529.977324263033</v>
      </c>
      <c r="CY169" s="113">
        <f ca="1">IFERROR(IF(CY$7=1,LN(OFFSET(DataSet!CW166,AddModel!CY$5,0)+(CY168*CY$6)),OFFSET(DataSet!CW166,AddModel!CY$5,0)+(CY168*CY$6)),0)</f>
        <v>36529.977324263033</v>
      </c>
      <c r="CZ169" s="135">
        <f ca="1">IFERROR(IF(CZ$7=1,LN(OFFSET(DataSet!CX166,AddModel!CZ$5,0)+(CZ168*CZ$6)),OFFSET(DataSet!CX166,AddModel!CZ$5,0)+(CZ168*CZ$6)),0)</f>
        <v>701131.79017723969</v>
      </c>
      <c r="DA169" s="136">
        <f ca="1">IFERROR(IF(DA$7=1,LN(OFFSET(DataSet!CY166,AddModel!DA$5,0)+(DA168*DA$6)),OFFSET(DataSet!CY166,AddModel!DA$5,0)+(DA168*DA$6)),0)</f>
        <v>438200.38913712214</v>
      </c>
      <c r="DB169" s="137">
        <f ca="1">IFERROR(IF(DB$7=1,LN(OFFSET(DataSet!CZ166,AddModel!DB$5,0)+(DB168*DB$6)),OFFSET(DataSet!CZ166,AddModel!DB$5,0)+(DB168*DB$6)),0)</f>
        <v>1577650.7689021442</v>
      </c>
    </row>
    <row r="170" spans="1:106" x14ac:dyDescent="0.25">
      <c r="A170" s="134">
        <f ca="1">C170*DataSet!CB167</f>
        <v>1914293.1485340735</v>
      </c>
      <c r="B170" s="1">
        <f t="shared" si="7"/>
        <v>44957</v>
      </c>
      <c r="C170" s="87">
        <f t="shared" ca="1" si="9"/>
        <v>203431.79049246263</v>
      </c>
      <c r="D170" s="87">
        <f t="shared" ca="1" si="8"/>
        <v>219363.55263778204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IFERROR(IF(H$7=1,LN(OFFSET(DataSet!F167,AddModel!H$5,0)+(H169*H$6)),OFFSET(DataSet!F167,AddModel!H$5,0)+(H169*H$6)),0)</f>
        <v>0.14285714285714199</v>
      </c>
      <c r="I170" s="13">
        <f ca="1">IFERROR(IF(I$7=1,LN(OFFSET(DataSet!G167,AddModel!I$5,0)+(I169*I$6)),OFFSET(DataSet!G167,AddModel!I$5,0)+(I169*I$6)),0)</f>
        <v>0.85714285714285698</v>
      </c>
      <c r="J170" s="13">
        <f ca="1">IFERROR(IF(J$7=1,LN(OFFSET(DataSet!H167,AddModel!J$5,0)+(J169*J$6)),OFFSET(DataSet!H167,AddModel!J$5,0)+(J169*J$6)),0)</f>
        <v>0</v>
      </c>
      <c r="K170" s="13">
        <f ca="1">IFERROR(IF(K$7=1,LN(OFFSET(DataSet!I167,AddModel!K$5,0)+(K169*K$6)),OFFSET(DataSet!I167,AddModel!K$5,0)+(K169*K$6)),0)</f>
        <v>0</v>
      </c>
      <c r="L170" s="13">
        <f ca="1">IFERROR(IF(L$7=1,LN(OFFSET(DataSet!J167,AddModel!L$5,0)+(L169*L$6)),OFFSET(DataSet!J167,AddModel!L$5,0)+(L169*L$6)),0)</f>
        <v>0</v>
      </c>
      <c r="M170" s="13">
        <f ca="1">IFERROR(IF(M$7=1,LN(OFFSET(DataSet!K167,AddModel!M$5,0)+(M169*M$6)),OFFSET(DataSet!K167,AddModel!M$5,0)+(M169*M$6)),0)</f>
        <v>0</v>
      </c>
      <c r="N170" s="13">
        <f ca="1">IFERROR(IF(N$7=1,LN(OFFSET(DataSet!L167,AddModel!N$5,0)+(N169*N$6)),OFFSET(DataSet!L167,AddModel!N$5,0)+(N169*N$6)),0)</f>
        <v>0</v>
      </c>
      <c r="O170" s="13">
        <f ca="1">IFERROR(IF(O$7=1,LN(OFFSET(DataSet!M167,AddModel!O$5,0)+(O169*O$6)),OFFSET(DataSet!M167,AddModel!O$5,0)+(O169*O$6)),0)</f>
        <v>0</v>
      </c>
      <c r="P170" s="13">
        <f ca="1">IFERROR(IF(P$7=1,LN(OFFSET(DataSet!N167,AddModel!P$5,0)+(P169*P$6)),OFFSET(DataSet!N167,AddModel!P$5,0)+(P169*P$6)),0)</f>
        <v>0</v>
      </c>
      <c r="Q170" s="13">
        <f ca="1">IFERROR(IF(Q$7=1,LN(OFFSET(DataSet!O167,AddModel!Q$5,0)+(Q169*Q$6)),OFFSET(DataSet!O167,AddModel!Q$5,0)+(Q169*Q$6)),0)</f>
        <v>0</v>
      </c>
      <c r="R170" s="13">
        <f ca="1">IFERROR(IF(R$7=1,LN(OFFSET(DataSet!P167,AddModel!R$5,0)+(R169*R$6)),OFFSET(DataSet!P167,AddModel!R$5,0)+(R169*R$6)),0)</f>
        <v>0</v>
      </c>
      <c r="S170" s="13">
        <f ca="1">IFERROR(IF(S$7=1,LN(OFFSET(DataSet!Q167,AddModel!S$5,0)+(S169*S$6)),OFFSET(DataSet!Q167,AddModel!S$5,0)+(S169*S$6)),0)</f>
        <v>0</v>
      </c>
      <c r="T170" s="14">
        <f ca="1">IFERROR(IF(T$7=1,LN(OFFSET(DataSet!R167,AddModel!T$5,0)+(T169*T$6)),OFFSET(DataSet!R167,AddModel!T$5,0)+(T169*T$6)),0)</f>
        <v>0</v>
      </c>
      <c r="U170" s="14">
        <f ca="1">IFERROR(IF(U$7=1,LN(OFFSET(DataSet!S167,AddModel!U$5,0)+(U169*U$6)),OFFSET(DataSet!S167,AddModel!U$5,0)+(U169*U$6)),0)</f>
        <v>0</v>
      </c>
      <c r="V170" s="14">
        <f ca="1">IFERROR(IF(V$7=1,LN(OFFSET(DataSet!T167,AddModel!V$5,0)+(V169*V$6)),OFFSET(DataSet!T167,AddModel!V$5,0)+(V169*V$6)),0)</f>
        <v>0</v>
      </c>
      <c r="W170" s="14">
        <f ca="1">IFERROR(IF(W$7=1,LN(OFFSET(DataSet!U167,AddModel!W$5,0)+(W169*W$6)),OFFSET(DataSet!U167,AddModel!W$5,0)+(W169*W$6)),0)</f>
        <v>0</v>
      </c>
      <c r="X170" s="14">
        <f ca="1">IFERROR(IF(X$7=1,LN(OFFSET(DataSet!V167,AddModel!X$5,0)+(X169*X$6)),OFFSET(DataSet!V167,AddModel!X$5,0)+(X169*X$6)),0)</f>
        <v>0</v>
      </c>
      <c r="Y170" s="14">
        <f ca="1">IFERROR(IF(Y$7=1,LN(OFFSET(DataSet!W167,AddModel!Y$5,0)+(Y169*Y$6)),OFFSET(DataSet!W167,AddModel!Y$5,0)+(Y169*Y$6)),0)</f>
        <v>0</v>
      </c>
      <c r="Z170" s="14">
        <f ca="1">IFERROR(IF(Z$7=1,LN(OFFSET(DataSet!X167,AddModel!Z$5,0)+(Z169*Z$6)),OFFSET(DataSet!X167,AddModel!Z$5,0)+(Z169*Z$6)),0)</f>
        <v>0</v>
      </c>
      <c r="AA170" s="14">
        <f ca="1">IFERROR(IF(AA$7=1,LN(OFFSET(DataSet!Y167,AddModel!AA$5,0)+(AA169*AA$6)),OFFSET(DataSet!Y167,AddModel!AA$5,0)+(AA169*AA$6)),0)</f>
        <v>0</v>
      </c>
      <c r="AB170" s="14">
        <f ca="1">IFERROR(IF(AB$7=1,LN(OFFSET(DataSet!Z167,AddModel!AB$5,0)+(AB169*AB$6)),OFFSET(DataSet!Z167,AddModel!AB$5,0)+(AB169*AB$6)),0)</f>
        <v>0</v>
      </c>
      <c r="AC170" s="15">
        <f ca="1">IFERROR(IF(AC$7=1,LN(OFFSET(DataSet!AA167,AddModel!AC$5,0)+(AC169*AC$6)),OFFSET(DataSet!AA167,AddModel!AC$5,0)+(AC169*AC$6)),0)</f>
        <v>0</v>
      </c>
      <c r="AD170" s="15">
        <f ca="1">IFERROR(IF(AD$7=1,LN(OFFSET(DataSet!AB167,AddModel!AD$5,0)+(AD169*AD$6)),OFFSET(DataSet!AB167,AddModel!AD$5,0)+(AD169*AD$6)),0)</f>
        <v>0</v>
      </c>
      <c r="AE170" s="15">
        <f ca="1">IFERROR(IF(AE$7=1,LN(OFFSET(DataSet!AC167,AddModel!AE$5,0)+(AE169*AE$6)),OFFSET(DataSet!AC167,AddModel!AE$5,0)+(AE169*AE$6)),0)</f>
        <v>0</v>
      </c>
      <c r="AF170" s="15">
        <f ca="1">IFERROR(IF(AF$7=1,LN(OFFSET(DataSet!AD167,AddModel!AF$5,0)+(AF169*AF$6)),OFFSET(DataSet!AD167,AddModel!AF$5,0)+(AF169*AF$6)),0)</f>
        <v>0</v>
      </c>
      <c r="AG170" s="15">
        <f ca="1">IFERROR(IF(AG$7=1,LN(OFFSET(DataSet!AE167,AddModel!AG$5,0)+(AG169*AG$6)),OFFSET(DataSet!AE167,AddModel!AG$5,0)+(AG169*AG$6)),0)</f>
        <v>0</v>
      </c>
      <c r="AH170" s="15">
        <f ca="1">IFERROR(IF(AH$7=1,LN(OFFSET(DataSet!AF167,AddModel!AH$5,0)+(AH169*AH$6)),OFFSET(DataSet!AF167,AddModel!AH$5,0)+(AH169*AH$6)),0)</f>
        <v>0</v>
      </c>
      <c r="AI170" s="15">
        <f ca="1">IFERROR(IF(AI$7=1,LN(OFFSET(DataSet!AG167,AddModel!AI$5,0)+(AI169*AI$6)),OFFSET(DataSet!AG167,AddModel!AI$5,0)+(AI169*AI$6)),0)</f>
        <v>0</v>
      </c>
      <c r="AJ170" s="15">
        <f ca="1">IFERROR(IF(AJ$7=1,LN(OFFSET(DataSet!AH167,AddModel!AJ$5,0)+(AJ169*AJ$6)),OFFSET(DataSet!AH167,AddModel!AJ$5,0)+(AJ169*AJ$6)),0)</f>
        <v>0</v>
      </c>
      <c r="AK170" s="15">
        <f ca="1">IFERROR(IF(AK$7=1,LN(OFFSET(DataSet!AI167,AddModel!AK$5,0)+(AK169*AK$6)),OFFSET(DataSet!AI167,AddModel!AK$5,0)+(AK169*AK$6)),0)</f>
        <v>0</v>
      </c>
      <c r="AL170" s="13">
        <f ca="1">IFERROR(IF(AL$7=1,LN(OFFSET(DataSet!AJ167,AddModel!AL$5,0)+(AL169*AL$6)),OFFSET(DataSet!AJ167,AddModel!AL$5,0)+(AL169*AL$6)),0)</f>
        <v>0</v>
      </c>
      <c r="AM170" s="13">
        <f ca="1">IFERROR(IF(AM$7=1,LN(OFFSET(DataSet!AK167,AddModel!AM$5,0)+(AM169*AM$6)),OFFSET(DataSet!AK167,AddModel!AM$5,0)+(AM169*AM$6)),0)</f>
        <v>0</v>
      </c>
      <c r="AN170" s="13">
        <f ca="1">IFERROR(IF(AN$7=1,LN(OFFSET(DataSet!AL167,AddModel!AN$5,0)+(AN169*AN$6)),OFFSET(DataSet!AL167,AddModel!AN$5,0)+(AN169*AN$6)),0)</f>
        <v>0</v>
      </c>
      <c r="AO170" s="17">
        <f ca="1">IFERROR(IF(AO$7=1,LN(OFFSET(DataSet!AM167,AddModel!AO$5,0)+(AO169*AO$6)),OFFSET(DataSet!AM167,AddModel!AO$5,0)+(AO169*AO$6)),0)</f>
        <v>52.142857142857402</v>
      </c>
      <c r="AP170" s="17">
        <f ca="1">IFERROR(IF(AP$7=1,LN(OFFSET(DataSet!AN167,AddModel!AP$5,0)+(AP169*AP$6)),OFFSET(DataSet!AN167,AddModel!AP$5,0)+(AP169*AP$6)),0)</f>
        <v>52.285714285714597</v>
      </c>
      <c r="AQ170" s="17">
        <f ca="1">IFERROR(IF(AQ$7=1,LN(OFFSET(DataSet!AO167,AddModel!AQ$5,0)+(AQ169*AQ$6)),OFFSET(DataSet!AO167,AddModel!AQ$5,0)+(AQ169*AQ$6)),0)</f>
        <v>52.142857142857402</v>
      </c>
      <c r="AR170" s="17">
        <f ca="1">IFERROR(IF(AR$7=1,LN(OFFSET(DataSet!AP167,AddModel!AR$5,0)+(AR169*AR$6)),OFFSET(DataSet!AP167,AddModel!AR$5,0)+(AR169*AR$6)),0)</f>
        <v>4.8571428571428497</v>
      </c>
      <c r="AS170" s="18">
        <f ca="1">IFERROR(IF(AS$7=1,LN(OFFSET(DataSet!AQ167,AddModel!AS$5,0)+(AS169*AS$6)),OFFSET(DataSet!AQ167,AddModel!AS$5,0)+(AS169*AS$6)),0)</f>
        <v>0</v>
      </c>
      <c r="AT170" s="19">
        <f ca="1">IFERROR(IF(AT$7=1,LN(OFFSET(DataSet!AR167,AddModel!AT$5,0)+(AT169*AT$6)),OFFSET(DataSet!AR167,AddModel!AT$5,0)+(AT169*AT$6)),0)</f>
        <v>-1.5481275595137001</v>
      </c>
      <c r="AU170" s="20">
        <f ca="1">IFERROR(IF(AU$7=1,LN(OFFSET(DataSet!AS167,AddModel!AU$5,0)+(AU169*AU$6)),OFFSET(DataSet!AS167,AddModel!AU$5,0)+(AU169*AU$6)),0)</f>
        <v>-2.2736422845387301</v>
      </c>
      <c r="AV170" s="20">
        <f ca="1">IFERROR(IF(AV$7=1,LN(OFFSET(DataSet!AT167,AddModel!AV$5,0)+(AV169*AV$6)),OFFSET(DataSet!AT167,AddModel!AV$5,0)+(AV169*AV$6)),0)</f>
        <v>3.8742545460827699E-3</v>
      </c>
      <c r="AW170" s="20">
        <f ca="1">IFERROR(IF(AW$7=1,LN(OFFSET(DataSet!AU167,AddModel!AW$5,0)+(AW169*AW$6)),OFFSET(DataSet!AU167,AddModel!AW$5,0)+(AW169*AW$6)),0)</f>
        <v>-0.53152306997530696</v>
      </c>
      <c r="AX170" s="20">
        <f ca="1">IFERROR(IF(AX$7=1,LN(OFFSET(DataSet!AV167,AddModel!AX$5,0)+(AX169*AX$6)),OFFSET(DataSet!AV167,AddModel!AX$5,0)+(AX169*AX$6)),0)</f>
        <v>7.5364392342014703</v>
      </c>
      <c r="AY170" s="20">
        <f ca="1">IFERROR(IF(AY$7=1,LN(OFFSET(DataSet!AW167,AddModel!AY$5,0)+(AY169*AY$6)),OFFSET(DataSet!AW167,AddModel!AY$5,0)+(AY169*AY$6)),0)</f>
        <v>2.0931227969750701</v>
      </c>
      <c r="AZ170" s="20">
        <f ca="1">IFERROR(IF(AZ$7=1,LN(OFFSET(DataSet!AX167,AddModel!AZ$5,0)+(AZ169*AZ$6)),OFFSET(DataSet!AX167,AddModel!AZ$5,0)+(AZ169*AZ$6)),0)</f>
        <v>2.2185360504859699</v>
      </c>
      <c r="BA170" s="20">
        <f ca="1">IFERROR(IF(BA$7=1,LN(OFFSET(DataSet!AY167,AddModel!BA$5,0)+(BA169*BA$6)),OFFSET(DataSet!AY167,AddModel!BA$5,0)+(BA169*BA$6)),0)</f>
        <v>5.98831167468777</v>
      </c>
      <c r="BB170" s="20">
        <f ca="1">IFERROR(IF(BB$7=1,LN(OFFSET(DataSet!AZ167,AddModel!BB$5,0)+(BB169*BB$6)),OFFSET(DataSet!AZ167,AddModel!BB$5,0)+(BB169*BB$6)),0)</f>
        <v>1.72989197176957</v>
      </c>
      <c r="BC170" s="20">
        <f ca="1">IFERROR(IF(BC$7=1,LN(OFFSET(DataSet!BA167,AddModel!BC$5,0)+(BC169*BC$6)),OFFSET(DataSet!BA167,AddModel!BC$5,0)+(BC169*BC$6)),0)</f>
        <v>-0.18051948756366501</v>
      </c>
      <c r="BD170" s="20">
        <f ca="1">IFERROR(IF(BD$7=1,LN(OFFSET(DataSet!BB167,AddModel!BD$5,0)+(BD169*BD$6)),OFFSET(DataSet!BB167,AddModel!BD$5,0)+(BD169*BD$6)),0)</f>
        <v>1.7337662263156499</v>
      </c>
      <c r="BE170" s="21">
        <f ca="1">IFERROR(IF(BE$7=1,LN(OFFSET(DataSet!BC167,AddModel!BE$5,0)+(BE169*BE$6)),OFFSET(DataSet!BC167,AddModel!BE$5,0)+(BE169*BE$6)),0)</f>
        <v>1.68701298051066</v>
      </c>
      <c r="BF170" s="16">
        <f ca="1">IFERROR(IF(BF$7=1,LN(OFFSET(DataSet!BD167,AddModel!BF$5,0)+(BF169*BF$6)),OFFSET(DataSet!BD167,AddModel!BF$5,0)+(BF169*BF$6)),0)</f>
        <v>-16</v>
      </c>
      <c r="BG170" s="17">
        <f ca="1">IFERROR(IF(BG$7=1,LN(OFFSET(DataSet!BE167,AddModel!BG$5,0)+(BG169*BG$6)),OFFSET(DataSet!BE167,AddModel!BG$5,0)+(BG169*BG$6)),0)</f>
        <v>-17</v>
      </c>
      <c r="BH170" s="17">
        <f ca="1">IFERROR(IF(BH$7=1,LN(OFFSET(DataSet!BF167,AddModel!BH$5,0)+(BH169*BH$6)),OFFSET(DataSet!BF167,AddModel!BH$5,0)+(BH169*BH$6)),0)</f>
        <v>-57</v>
      </c>
      <c r="BI170" s="17">
        <f ca="1">IFERROR(IF(BI$7=1,LN(OFFSET(DataSet!BG167,AddModel!BI$5,0)+(BI169*BI$6)),OFFSET(DataSet!BG167,AddModel!BI$5,0)+(BI169*BI$6)),0)</f>
        <v>-2</v>
      </c>
      <c r="BJ170" s="17">
        <f ca="1">IFERROR(IF(BJ$7=1,LN(OFFSET(DataSet!BH167,AddModel!BJ$5,0)+(BJ169*BJ$6)),OFFSET(DataSet!BH167,AddModel!BJ$5,0)+(BJ169*BJ$6)),0)</f>
        <v>-14</v>
      </c>
      <c r="BK170" s="17">
        <f ca="1">IFERROR(IF(BK$7=1,LN(OFFSET(DataSet!BI167,AddModel!BK$5,0)+(BK169*BK$6)),OFFSET(DataSet!BI167,AddModel!BK$5,0)+(BK169*BK$6)),0)</f>
        <v>4</v>
      </c>
      <c r="BL170" s="17">
        <f ca="1">IFERROR(IF(BL$7=1,LN(OFFSET(DataSet!BJ167,AddModel!BL$5,0)+(BL169*BL$6)),OFFSET(DataSet!BJ167,AddModel!BL$5,0)+(BL169*BL$6)),0)</f>
        <v>98.960819999999998</v>
      </c>
      <c r="BM170" s="17">
        <f ca="1">IFERROR(IF(BM$7=1,LN(OFFSET(DataSet!BK167,AddModel!BM$5,0)+(BM169*BM$6)),OFFSET(DataSet!BK167,AddModel!BM$5,0)+(BM169*BM$6)),0)</f>
        <v>101.1818</v>
      </c>
      <c r="BN170" s="17">
        <f ca="1">IFERROR(IF(BN$7=1,LN(OFFSET(DataSet!BL167,AddModel!BN$5,0)+(BN169*BN$6)),OFFSET(DataSet!BL167,AddModel!BN$5,0)+(BN169*BN$6)),0)</f>
        <v>112.40940000000001</v>
      </c>
      <c r="BO170" s="17">
        <f ca="1">IFERROR(IF(BO$7=1,LN(OFFSET(DataSet!BM167,AddModel!BO$5,0)+(BO169*BO$6)),OFFSET(DataSet!BM167,AddModel!BO$5,0)+(BO169*BO$6)),0)</f>
        <v>148.51240000000001</v>
      </c>
      <c r="BP170" s="17">
        <f ca="1">IFERROR(IF(BP$7=1,LN(OFFSET(DataSet!BN167,AddModel!BP$5,0)+(BP169*BP$6)),OFFSET(DataSet!BN167,AddModel!BP$5,0)+(BP169*BP$6)),0)</f>
        <v>124.3</v>
      </c>
      <c r="BQ170" s="17">
        <f ca="1">IFERROR(IF(BQ$7=1,LN(OFFSET(DataSet!BO167,AddModel!BQ$5,0)+(BQ169*BQ$6)),OFFSET(DataSet!BO167,AddModel!BQ$5,0)+(BQ169*BQ$6)),0)</f>
        <v>114.2268</v>
      </c>
      <c r="BR170" s="17">
        <f ca="1">IFERROR(IF(BR$7=1,LN(OFFSET(DataSet!BP167,AddModel!BR$5,0)+(BR169*BR$6)),OFFSET(DataSet!BP167,AddModel!BR$5,0)+(BR169*BR$6)),0)</f>
        <v>107.691</v>
      </c>
      <c r="BS170" s="17">
        <f ca="1">IFERROR(IF(BS$7=1,LN(OFFSET(DataSet!BQ167,AddModel!BS$5,0)+(BS169*BS$6)),OFFSET(DataSet!BQ167,AddModel!BS$5,0)+(BS169*BS$6)),0)</f>
        <v>115.11409999999999</v>
      </c>
      <c r="BT170" s="17">
        <f ca="1">IFERROR(IF(BT$7=1,LN(OFFSET(DataSet!BR167,AddModel!BT$5,0)+(BT169*BT$6)),OFFSET(DataSet!BR167,AddModel!BT$5,0)+(BT169*BT$6)),0)</f>
        <v>1456271</v>
      </c>
      <c r="BU170" s="17">
        <f ca="1">IFERROR(IF(BU$7=1,LN(OFFSET(DataSet!BS167,AddModel!BU$5,0)+(BU169*BU$6)),OFFSET(DataSet!BS167,AddModel!BU$5,0)+(BU169*BU$6)),0)</f>
        <v>1122869.50965184</v>
      </c>
      <c r="BV170" s="17">
        <f ca="1">IFERROR(IF(BV$7=1,LN(OFFSET(DataSet!BT167,AddModel!BV$5,0)+(BV169*BV$6)),OFFSET(DataSet!BT167,AddModel!BV$5,0)+(BV169*BV$6)),0)</f>
        <v>112.40940000000001</v>
      </c>
      <c r="BW170" s="17">
        <f ca="1">IFERROR(IF(BW$7=1,LN(OFFSET(DataSet!BU167,AddModel!BW$5,0)+(BW169*BW$6)),OFFSET(DataSet!BU167,AddModel!BW$5,0)+(BW169*BW$6)),0)</f>
        <v>4.03</v>
      </c>
      <c r="BX170" s="17">
        <f ca="1">IFERROR(IF(BX$7=1,LN(OFFSET(DataSet!BV167,AddModel!BX$5,0)+(BX169*BX$6)),OFFSET(DataSet!BV167,AddModel!BX$5,0)+(BX169*BX$6)),0)</f>
        <v>7.9</v>
      </c>
      <c r="BY170" s="17">
        <f ca="1">IFERROR(IF(BY$7=1,LN(OFFSET(DataSet!BW167,AddModel!BY$5,0)+(BY169*BY$6)),OFFSET(DataSet!BW167,AddModel!BY$5,0)+(BY169*BY$6)),0)</f>
        <v>99.3</v>
      </c>
      <c r="BZ170" s="17">
        <f ca="1">IFERROR(IF(BZ$7=1,LN(OFFSET(DataSet!BX167,AddModel!BZ$5,0)+(BZ169*BZ$6)),OFFSET(DataSet!BX167,AddModel!BZ$5,0)+(BZ169*BZ$6)),0)</f>
        <v>4.6709579265260945</v>
      </c>
      <c r="CA170" s="17">
        <f ca="1">IFERROR(IF(CA$7=1,LN(OFFSET(DataSet!BY167,AddModel!CA$5,0)+(CA169*CA$6)),OFFSET(DataSet!BY167,AddModel!CA$5,0)+(CA169*CA$6)),0)</f>
        <v>108.2</v>
      </c>
      <c r="CB170" s="18">
        <f ca="1">IFERROR(IF(CB$7=1,LN(OFFSET(DataSet!BZ167,AddModel!CB$5,0)+(CB169*CB$6)),OFFSET(DataSet!BZ167,AddModel!CB$5,0)+(CB169*CB$6)),0)</f>
        <v>105.7</v>
      </c>
      <c r="CC170" s="30">
        <f ca="1">IFERROR(IF(CC$7=1,LN(OFFSET(DataSet!CA167,AddModel!CC$5,0)+(CC169*CC$6)),OFFSET(DataSet!CA167,AddModel!CC$5,0)+(CC169*CC$6)),0)</f>
        <v>-0.21072103131565253</v>
      </c>
      <c r="CD170" s="40">
        <f ca="1">IFERROR(IF(CD$7=1,LN(OFFSET(DataSet!CB167,AddModel!CD$5,0)+(CD169*CD$6)),OFFSET(DataSet!CB167,AddModel!CD$5,0)+(CD169*CD$6)),0)</f>
        <v>2.2417729535972883</v>
      </c>
      <c r="CE170" s="41">
        <f ca="1">IFERROR(IF(CE$7=1,LN(OFFSET(DataSet!CC167,AddModel!CE$5,0)+(CE169*CE$6)),OFFSET(DataSet!CC167,AddModel!CE$5,0)+(CE169*CE$6)),0)</f>
        <v>10.692</v>
      </c>
      <c r="CF170" s="41">
        <f ca="1">IFERROR(IF(CF$7=1,LN(OFFSET(DataSet!CD167,AddModel!CF$5,0)+(CF169*CF$6)),OFFSET(DataSet!CD167,AddModel!CF$5,0)+(CF169*CF$6)),0)</f>
        <v>8.9600000000000009</v>
      </c>
      <c r="CG170" s="41">
        <f ca="1">IFERROR(IF(CG$7=1,LN(OFFSET(DataSet!CE167,AddModel!CG$5,0)+(CG169*CG$6)),OFFSET(DataSet!CE167,AddModel!CG$5,0)+(CG169*CG$6)),0)</f>
        <v>9.94</v>
      </c>
      <c r="CH170" s="6">
        <f ca="1">IFERROR(IF(CH$7=1,LN(OFFSET(DataSet!CF167,AddModel!CH$5,0)+(CH169*CH$6)),OFFSET(DataSet!CF167,AddModel!CH$5,0)+(CH169*CH$6)),0)</f>
        <v>0</v>
      </c>
      <c r="CI170" s="6">
        <f ca="1">IFERROR(IF(CI$7=1,LN(OFFSET(DataSet!CG167,AddModel!CI$5,0)+(CI169*CI$6)),OFFSET(DataSet!CG167,AddModel!CI$5,0)+(CI169*CI$6)),0)</f>
        <v>1</v>
      </c>
      <c r="CJ170">
        <f ca="1">IFERROR(IF(CJ$7=1,LN(OFFSET(DataSet!CH167,AddModel!CJ$5,0)+(CJ169*CJ$6)),OFFSET(DataSet!CH167,AddModel!CJ$5,0)+(CJ169*CJ$6)),0)</f>
        <v>0</v>
      </c>
      <c r="CK170">
        <f ca="1">IFERROR(IF(CK$7=1,LN(OFFSET(DataSet!CI167,AddModel!CK$5,0)+(CK169*CK$6)),OFFSET(DataSet!CI167,AddModel!CK$5,0)+(CK169*CK$6)),0)</f>
        <v>1</v>
      </c>
      <c r="CL170">
        <f ca="1">IFERROR(IF(CL$7=1,LN(OFFSET(DataSet!CJ167,AddModel!CL$5,0)+(CL169*CL$6)),OFFSET(DataSet!CJ167,AddModel!CL$5,0)+(CL169*CL$6)),0)</f>
        <v>0</v>
      </c>
      <c r="CM170" s="40">
        <f ca="1">IFERROR(IF(CM$7=1,LN(OFFSET(DataSet!CK167,AddModel!CM$5,0)+(CM169*CM$6)),OFFSET(DataSet!CK167,AddModel!CM$5,0)+(CM169*CM$6)),0)</f>
        <v>3.6967696440577935E-4</v>
      </c>
      <c r="CN170" s="41">
        <f ca="1">IFERROR(IF(CN$7=1,LN(OFFSET(DataSet!CL167,AddModel!CN$5,0)+(CN169*CN$6)),OFFSET(DataSet!CL167,AddModel!CN$5,0)+(CN169*CN$6)),0)</f>
        <v>2.4729234290166509E-9</v>
      </c>
      <c r="CO170" s="41">
        <f ca="1">IFERROR(IF(CO$7=1,LN(OFFSET(DataSet!CM167,AddModel!CO$5,0)+(CO169*CO$6)),OFFSET(DataSet!CM167,AddModel!CO$5,0)+(CO169*CO$6)),0)</f>
        <v>1.0107846480178619E-18</v>
      </c>
      <c r="CP170" s="41">
        <f ca="1">IFERROR(IF(CP$7=1,LN(OFFSET(DataSet!CN167,AddModel!CP$5,0)+(CP169*CP$6)),OFFSET(DataSet!CN167,AddModel!CP$5,0)+(CP169*CP$6)),0)</f>
        <v>0</v>
      </c>
      <c r="CQ170" s="17">
        <f ca="1">IFERROR(IF(CQ$7=1,LN(OFFSET(DataSet!CO167,AddModel!CQ$5,0)+(CQ169*CQ$6)),OFFSET(DataSet!CO167,AddModel!CQ$5,0)+(CQ169*CQ$6)),0)</f>
        <v>0</v>
      </c>
      <c r="CR170" s="17">
        <f ca="1">IFERROR(IF(CR$7=1,LN(OFFSET(DataSet!CP167,AddModel!CR$5,0)+(CR169*CR$6)),OFFSET(DataSet!CP167,AddModel!CR$5,0)+(CR169*CR$6)),0)</f>
        <v>0</v>
      </c>
      <c r="CS170" s="17">
        <f ca="1">IFERROR(IF(CS$7=1,LN(OFFSET(DataSet!CQ167,AddModel!CS$5,0)+(CS169*CS$6)),OFFSET(DataSet!CQ167,AddModel!CS$5,0)+(CS169*CS$6)),0)</f>
        <v>0</v>
      </c>
      <c r="CT170" s="17">
        <f ca="1">IFERROR(IF(CT$7=1,LN(OFFSET(DataSet!CR167,AddModel!CT$5,0)+(CT169*CT$6)),OFFSET(DataSet!CR167,AddModel!CT$5,0)+(CT169*CT$6)),0)</f>
        <v>0.1587149121998799</v>
      </c>
      <c r="CU170" s="20">
        <f ca="1">IFERROR(IF(CU$7=1,LN(OFFSET(DataSet!CS167,AddModel!CU$5,0)+(CU169*CU$6)),OFFSET(DataSet!CS167,AddModel!CU$5,0)+(CU169*CU$6)),0)</f>
        <v>176435.061818566</v>
      </c>
      <c r="CV170" s="20">
        <f ca="1">IFERROR(IF(CV$7=1,LN(OFFSET(DataSet!CT167,AddModel!CV$5,0)+(CV169*CV$6)),OFFSET(DataSet!CT167,AddModel!CV$5,0)+(CV169*CV$6)),0)</f>
        <v>6634.219571822141</v>
      </c>
      <c r="CW170" s="20">
        <f ca="1">IFERROR(IF(CW$7=1,LN(OFFSET(DataSet!CU167,AddModel!CW$5,0)+(CW169*CW$6)),OFFSET(DataSet!CU167,AddModel!CW$5,0)+(CW169*CW$6)),0)</f>
        <v>23687.374110351091</v>
      </c>
      <c r="CX170" s="20">
        <f ca="1">IFERROR(IF(CX$7=1,LN(OFFSET(DataSet!CV167,AddModel!CX$5,0)+(CX169*CX$6)),OFFSET(DataSet!CV167,AddModel!CX$5,0)+(CX169*CX$6)),0)</f>
        <v>16732.130961419993</v>
      </c>
      <c r="CY170" s="113">
        <f ca="1">IFERROR(IF(CY$7=1,LN(OFFSET(DataSet!CW167,AddModel!CY$5,0)+(CY169*CY$6)),OFFSET(DataSet!CW167,AddModel!CY$5,0)+(CY169*CY$6)),0)</f>
        <v>16732.130961419993</v>
      </c>
      <c r="CZ170" s="135">
        <f ca="1">IFERROR(IF(CZ$7=1,LN(OFFSET(DataSet!CX167,AddModel!CZ$5,0)+(CZ169*CZ$6)),OFFSET(DataSet!CX167,AddModel!CZ$5,0)+(CZ169*CZ$6)),0)</f>
        <v>802129.4321417918</v>
      </c>
      <c r="DA170" s="136">
        <f ca="1">IFERROR(IF(DA$7=1,LN(OFFSET(DataSet!CY167,AddModel!DA$5,0)+(DA169*DA$6)),OFFSET(DataSet!CY167,AddModel!DA$5,0)+(DA169*DA$6)),0)</f>
        <v>380340.31130969775</v>
      </c>
      <c r="DB170" s="137">
        <f ca="1">IFERROR(IF(DB$7=1,LN(OFFSET(DataSet!CZ167,AddModel!DB$5,0)+(DB169*DB$6)),OFFSET(DataSet!CZ167,AddModel!DB$5,0)+(DB169*DB$6)),0)</f>
        <v>1750791.6151217155</v>
      </c>
    </row>
    <row r="171" spans="1:106" x14ac:dyDescent="0.25">
      <c r="A171" s="134">
        <f ca="1">C171*DataSet!CB168</f>
        <v>2722966.6526491828</v>
      </c>
      <c r="B171" s="1">
        <f t="shared" si="7"/>
        <v>44964</v>
      </c>
      <c r="C171" s="87">
        <f t="shared" ca="1" si="9"/>
        <v>289369.46361840412</v>
      </c>
      <c r="D171" s="87">
        <f t="shared" ca="1" si="8"/>
        <v>305063.36198432813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IFERROR(IF(H$7=1,LN(OFFSET(DataSet!F168,AddModel!H$5,0)+(H170*H$6)),OFFSET(DataSet!F168,AddModel!H$5,0)+(H170*H$6)),0)</f>
        <v>0</v>
      </c>
      <c r="I171" s="13">
        <f ca="1">IFERROR(IF(I$7=1,LN(OFFSET(DataSet!G168,AddModel!I$5,0)+(I170*I$6)),OFFSET(DataSet!G168,AddModel!I$5,0)+(I170*I$6)),0)</f>
        <v>1</v>
      </c>
      <c r="J171" s="13">
        <f ca="1">IFERROR(IF(J$7=1,LN(OFFSET(DataSet!H168,AddModel!J$5,0)+(J170*J$6)),OFFSET(DataSet!H168,AddModel!J$5,0)+(J170*J$6)),0)</f>
        <v>0</v>
      </c>
      <c r="K171" s="13">
        <f ca="1">IFERROR(IF(K$7=1,LN(OFFSET(DataSet!I168,AddModel!K$5,0)+(K170*K$6)),OFFSET(DataSet!I168,AddModel!K$5,0)+(K170*K$6)),0)</f>
        <v>0</v>
      </c>
      <c r="L171" s="13">
        <f ca="1">IFERROR(IF(L$7=1,LN(OFFSET(DataSet!J168,AddModel!L$5,0)+(L170*L$6)),OFFSET(DataSet!J168,AddModel!L$5,0)+(L170*L$6)),0)</f>
        <v>0</v>
      </c>
      <c r="M171" s="13">
        <f ca="1">IFERROR(IF(M$7=1,LN(OFFSET(DataSet!K168,AddModel!M$5,0)+(M170*M$6)),OFFSET(DataSet!K168,AddModel!M$5,0)+(M170*M$6)),0)</f>
        <v>0</v>
      </c>
      <c r="N171" s="13">
        <f ca="1">IFERROR(IF(N$7=1,LN(OFFSET(DataSet!L168,AddModel!N$5,0)+(N170*N$6)),OFFSET(DataSet!L168,AddModel!N$5,0)+(N170*N$6)),0)</f>
        <v>0</v>
      </c>
      <c r="O171" s="13">
        <f ca="1">IFERROR(IF(O$7=1,LN(OFFSET(DataSet!M168,AddModel!O$5,0)+(O170*O$6)),OFFSET(DataSet!M168,AddModel!O$5,0)+(O170*O$6)),0)</f>
        <v>0</v>
      </c>
      <c r="P171" s="13">
        <f ca="1">IFERROR(IF(P$7=1,LN(OFFSET(DataSet!N168,AddModel!P$5,0)+(P170*P$6)),OFFSET(DataSet!N168,AddModel!P$5,0)+(P170*P$6)),0)</f>
        <v>0</v>
      </c>
      <c r="Q171" s="13">
        <f ca="1">IFERROR(IF(Q$7=1,LN(OFFSET(DataSet!O168,AddModel!Q$5,0)+(Q170*Q$6)),OFFSET(DataSet!O168,AddModel!Q$5,0)+(Q170*Q$6)),0)</f>
        <v>0</v>
      </c>
      <c r="R171" s="13">
        <f ca="1">IFERROR(IF(R$7=1,LN(OFFSET(DataSet!P168,AddModel!R$5,0)+(R170*R$6)),OFFSET(DataSet!P168,AddModel!R$5,0)+(R170*R$6)),0)</f>
        <v>0</v>
      </c>
      <c r="S171" s="13">
        <f ca="1">IFERROR(IF(S$7=1,LN(OFFSET(DataSet!Q168,AddModel!S$5,0)+(S170*S$6)),OFFSET(DataSet!Q168,AddModel!S$5,0)+(S170*S$6)),0)</f>
        <v>0</v>
      </c>
      <c r="T171" s="14">
        <f ca="1">IFERROR(IF(T$7=1,LN(OFFSET(DataSet!R168,AddModel!T$5,0)+(T170*T$6)),OFFSET(DataSet!R168,AddModel!T$5,0)+(T170*T$6)),0)</f>
        <v>0</v>
      </c>
      <c r="U171" s="14">
        <f ca="1">IFERROR(IF(U$7=1,LN(OFFSET(DataSet!S168,AddModel!U$5,0)+(U170*U$6)),OFFSET(DataSet!S168,AddModel!U$5,0)+(U170*U$6)),0)</f>
        <v>0</v>
      </c>
      <c r="V171" s="14">
        <f ca="1">IFERROR(IF(V$7=1,LN(OFFSET(DataSet!T168,AddModel!V$5,0)+(V170*V$6)),OFFSET(DataSet!T168,AddModel!V$5,0)+(V170*V$6)),0)</f>
        <v>0</v>
      </c>
      <c r="W171" s="14">
        <f ca="1">IFERROR(IF(W$7=1,LN(OFFSET(DataSet!U168,AddModel!W$5,0)+(W170*W$6)),OFFSET(DataSet!U168,AddModel!W$5,0)+(W170*W$6)),0)</f>
        <v>0</v>
      </c>
      <c r="X171" s="14">
        <f ca="1">IFERROR(IF(X$7=1,LN(OFFSET(DataSet!V168,AddModel!X$5,0)+(X170*X$6)),OFFSET(DataSet!V168,AddModel!X$5,0)+(X170*X$6)),0)</f>
        <v>0</v>
      </c>
      <c r="Y171" s="14">
        <f ca="1">IFERROR(IF(Y$7=1,LN(OFFSET(DataSet!W168,AddModel!Y$5,0)+(Y170*Y$6)),OFFSET(DataSet!W168,AddModel!Y$5,0)+(Y170*Y$6)),0)</f>
        <v>0</v>
      </c>
      <c r="Z171" s="14">
        <f ca="1">IFERROR(IF(Z$7=1,LN(OFFSET(DataSet!X168,AddModel!Z$5,0)+(Z170*Z$6)),OFFSET(DataSet!X168,AddModel!Z$5,0)+(Z170*Z$6)),0)</f>
        <v>0</v>
      </c>
      <c r="AA171" s="14">
        <f ca="1">IFERROR(IF(AA$7=1,LN(OFFSET(DataSet!Y168,AddModel!AA$5,0)+(AA170*AA$6)),OFFSET(DataSet!Y168,AddModel!AA$5,0)+(AA170*AA$6)),0)</f>
        <v>0</v>
      </c>
      <c r="AB171" s="14">
        <f ca="1">IFERROR(IF(AB$7=1,LN(OFFSET(DataSet!Z168,AddModel!AB$5,0)+(AB170*AB$6)),OFFSET(DataSet!Z168,AddModel!AB$5,0)+(AB170*AB$6)),0)</f>
        <v>0</v>
      </c>
      <c r="AC171" s="15">
        <f ca="1">IFERROR(IF(AC$7=1,LN(OFFSET(DataSet!AA168,AddModel!AC$5,0)+(AC170*AC$6)),OFFSET(DataSet!AA168,AddModel!AC$5,0)+(AC170*AC$6)),0)</f>
        <v>0</v>
      </c>
      <c r="AD171" s="15">
        <f ca="1">IFERROR(IF(AD$7=1,LN(OFFSET(DataSet!AB168,AddModel!AD$5,0)+(AD170*AD$6)),OFFSET(DataSet!AB168,AddModel!AD$5,0)+(AD170*AD$6)),0)</f>
        <v>0</v>
      </c>
      <c r="AE171" s="15">
        <f ca="1">IFERROR(IF(AE$7=1,LN(OFFSET(DataSet!AC168,AddModel!AE$5,0)+(AE170*AE$6)),OFFSET(DataSet!AC168,AddModel!AE$5,0)+(AE170*AE$6)),0)</f>
        <v>0</v>
      </c>
      <c r="AF171" s="15">
        <f ca="1">IFERROR(IF(AF$7=1,LN(OFFSET(DataSet!AD168,AddModel!AF$5,0)+(AF170*AF$6)),OFFSET(DataSet!AD168,AddModel!AF$5,0)+(AF170*AF$6)),0)</f>
        <v>0</v>
      </c>
      <c r="AG171" s="15">
        <f ca="1">IFERROR(IF(AG$7=1,LN(OFFSET(DataSet!AE168,AddModel!AG$5,0)+(AG170*AG$6)),OFFSET(DataSet!AE168,AddModel!AG$5,0)+(AG170*AG$6)),0)</f>
        <v>0</v>
      </c>
      <c r="AH171" s="15">
        <f ca="1">IFERROR(IF(AH$7=1,LN(OFFSET(DataSet!AF168,AddModel!AH$5,0)+(AH170*AH$6)),OFFSET(DataSet!AF168,AddModel!AH$5,0)+(AH170*AH$6)),0)</f>
        <v>0</v>
      </c>
      <c r="AI171" s="15">
        <f ca="1">IFERROR(IF(AI$7=1,LN(OFFSET(DataSet!AG168,AddModel!AI$5,0)+(AI170*AI$6)),OFFSET(DataSet!AG168,AddModel!AI$5,0)+(AI170*AI$6)),0)</f>
        <v>0</v>
      </c>
      <c r="AJ171" s="15">
        <f ca="1">IFERROR(IF(AJ$7=1,LN(OFFSET(DataSet!AH168,AddModel!AJ$5,0)+(AJ170*AJ$6)),OFFSET(DataSet!AH168,AddModel!AJ$5,0)+(AJ170*AJ$6)),0)</f>
        <v>0</v>
      </c>
      <c r="AK171" s="15">
        <f ca="1">IFERROR(IF(AK$7=1,LN(OFFSET(DataSet!AI168,AddModel!AK$5,0)+(AK170*AK$6)),OFFSET(DataSet!AI168,AddModel!AK$5,0)+(AK170*AK$6)),0)</f>
        <v>0</v>
      </c>
      <c r="AL171" s="13">
        <f ca="1">IFERROR(IF(AL$7=1,LN(OFFSET(DataSet!AJ168,AddModel!AL$5,0)+(AL170*AL$6)),OFFSET(DataSet!AJ168,AddModel!AL$5,0)+(AL170*AL$6)),0)</f>
        <v>0</v>
      </c>
      <c r="AM171" s="13">
        <f ca="1">IFERROR(IF(AM$7=1,LN(OFFSET(DataSet!AK168,AddModel!AM$5,0)+(AM170*AM$6)),OFFSET(DataSet!AK168,AddModel!AM$5,0)+(AM170*AM$6)),0)</f>
        <v>0</v>
      </c>
      <c r="AN171" s="13">
        <f ca="1">IFERROR(IF(AN$7=1,LN(OFFSET(DataSet!AL168,AddModel!AN$5,0)+(AN170*AN$6)),OFFSET(DataSet!AL168,AddModel!AN$5,0)+(AN170*AN$6)),0)</f>
        <v>1</v>
      </c>
      <c r="AO171" s="17">
        <f ca="1">IFERROR(IF(AO$7=1,LN(OFFSET(DataSet!AM168,AddModel!AO$5,0)+(AO170*AO$6)),OFFSET(DataSet!AM168,AddModel!AO$5,0)+(AO170*AO$6)),0)</f>
        <v>52.142857142857402</v>
      </c>
      <c r="AP171" s="17">
        <f ca="1">IFERROR(IF(AP$7=1,LN(OFFSET(DataSet!AN168,AddModel!AP$5,0)+(AP170*AP$6)),OFFSET(DataSet!AN168,AddModel!AP$5,0)+(AP170*AP$6)),0)</f>
        <v>52.285714285714597</v>
      </c>
      <c r="AQ171" s="17">
        <f ca="1">IFERROR(IF(AQ$7=1,LN(OFFSET(DataSet!AO168,AddModel!AQ$5,0)+(AQ170*AQ$6)),OFFSET(DataSet!AO168,AddModel!AQ$5,0)+(AQ170*AQ$6)),0)</f>
        <v>52.142857142857402</v>
      </c>
      <c r="AR171" s="17">
        <f ca="1">IFERROR(IF(AR$7=1,LN(OFFSET(DataSet!AP168,AddModel!AR$5,0)+(AR170*AR$6)),OFFSET(DataSet!AP168,AddModel!AR$5,0)+(AR170*AR$6)),0)</f>
        <v>5.8571428571428603</v>
      </c>
      <c r="AS171" s="18">
        <f ca="1">IFERROR(IF(AS$7=1,LN(OFFSET(DataSet!AQ168,AddModel!AS$5,0)+(AS170*AS$6)),OFFSET(DataSet!AQ168,AddModel!AS$5,0)+(AS170*AS$6)),0)</f>
        <v>0</v>
      </c>
      <c r="AT171" s="19">
        <f ca="1">IFERROR(IF(AT$7=1,LN(OFFSET(DataSet!AR168,AddModel!AT$5,0)+(AT170*AT$6)),OFFSET(DataSet!AR168,AddModel!AT$5,0)+(AT170*AT$6)),0)</f>
        <v>-3.2564048370766301</v>
      </c>
      <c r="AU171" s="20">
        <f ca="1">IFERROR(IF(AU$7=1,LN(OFFSET(DataSet!AS168,AddModel!AU$5,0)+(AU170*AU$6)),OFFSET(DataSet!AS168,AddModel!AU$5,0)+(AU170*AU$6)),0)</f>
        <v>-2.2863358349040399</v>
      </c>
      <c r="AV171" s="20">
        <f ca="1">IFERROR(IF(AV$7=1,LN(OFFSET(DataSet!AT168,AddModel!AV$5,0)+(AV170*AV$6)),OFFSET(DataSet!AT168,AddModel!AV$5,0)+(AV170*AV$6)),0)</f>
        <v>-1.3163624613403699</v>
      </c>
      <c r="AW171" s="20">
        <f ca="1">IFERROR(IF(AW$7=1,LN(OFFSET(DataSet!AU168,AddModel!AW$5,0)+(AW170*AW$6)),OFFSET(DataSet!AU168,AddModel!AW$5,0)+(AW170*AW$6)),0)</f>
        <v>-6.9420763200928298E-2</v>
      </c>
      <c r="AX171" s="20">
        <f ca="1">IFERROR(IF(AX$7=1,LN(OFFSET(DataSet!AV168,AddModel!AX$5,0)+(AX170*AX$6)),OFFSET(DataSet!AV168,AddModel!AX$5,0)+(AX170*AX$6)),0)</f>
        <v>7.7512100430286699</v>
      </c>
      <c r="AY171" s="20">
        <f ca="1">IFERROR(IF(AY$7=1,LN(OFFSET(DataSet!AW168,AddModel!AY$5,0)+(AY170*AY$6)),OFFSET(DataSet!AW168,AddModel!AY$5,0)+(AY170*AY$6)),0)</f>
        <v>1.9655566123444199</v>
      </c>
      <c r="AZ171" s="20">
        <f ca="1">IFERROR(IF(AZ$7=1,LN(OFFSET(DataSet!AX168,AddModel!AZ$5,0)+(AZ170*AZ$6)),OFFSET(DataSet!AX168,AddModel!AZ$5,0)+(AZ170*AZ$6)),0)</f>
        <v>2.6018882823154699</v>
      </c>
      <c r="BA171" s="20">
        <f ca="1">IFERROR(IF(BA$7=1,LN(OFFSET(DataSet!AY168,AddModel!BA$5,0)+(BA170*BA$6)),OFFSET(DataSet!AY168,AddModel!BA$5,0)+(BA170*BA$6)),0)</f>
        <v>4.49480520595203</v>
      </c>
      <c r="BB171" s="20">
        <f ca="1">IFERROR(IF(BB$7=1,LN(OFFSET(DataSet!AZ168,AddModel!BB$5,0)+(BB170*BB$6)),OFFSET(DataSet!AZ168,AddModel!BB$5,0)+(BB170*BB$6)),0)</f>
        <v>1.68779103423971</v>
      </c>
      <c r="BC171" s="20">
        <f ca="1">IFERROR(IF(BC$7=1,LN(OFFSET(DataSet!BA168,AddModel!BC$5,0)+(BC170*BC$6)),OFFSET(DataSet!BA168,AddModel!BC$5,0)+(BC170*BC$6)),0)</f>
        <v>-0.32077922255961899</v>
      </c>
      <c r="BD171" s="20">
        <f ca="1">IFERROR(IF(BD$7=1,LN(OFFSET(DataSet!BB168,AddModel!BD$5,0)+(BD170*BD$6)),OFFSET(DataSet!BB168,AddModel!BD$5,0)+(BD170*BD$6)),0)</f>
        <v>0.37142857289933501</v>
      </c>
      <c r="BE171" s="21">
        <f ca="1">IFERROR(IF(BE$7=1,LN(OFFSET(DataSet!BC168,AddModel!BE$5,0)+(BE170*BE$6)),OFFSET(DataSet!BC168,AddModel!BE$5,0)+(BE170*BE$6)),0)</f>
        <v>2.5324675191145398</v>
      </c>
      <c r="BF171" s="16">
        <f ca="1">IFERROR(IF(BF$7=1,LN(OFFSET(DataSet!BD168,AddModel!BF$5,0)+(BF170*BF$6)),OFFSET(DataSet!BD168,AddModel!BF$5,0)+(BF170*BF$6)),0)</f>
        <v>-16</v>
      </c>
      <c r="BG171" s="17">
        <f ca="1">IFERROR(IF(BG$7=1,LN(OFFSET(DataSet!BE168,AddModel!BG$5,0)+(BG170*BG$6)),OFFSET(DataSet!BE168,AddModel!BG$5,0)+(BG170*BG$6)),0)</f>
        <v>-14</v>
      </c>
      <c r="BH171" s="17">
        <f ca="1">IFERROR(IF(BH$7=1,LN(OFFSET(DataSet!BF168,AddModel!BH$5,0)+(BH170*BH$6)),OFFSET(DataSet!BF168,AddModel!BH$5,0)+(BH170*BH$6)),0)</f>
        <v>-50</v>
      </c>
      <c r="BI171" s="17">
        <f ca="1">IFERROR(IF(BI$7=1,LN(OFFSET(DataSet!BG168,AddModel!BI$5,0)+(BI170*BI$6)),OFFSET(DataSet!BG168,AddModel!BI$5,0)+(BI170*BI$6)),0)</f>
        <v>4</v>
      </c>
      <c r="BJ171" s="17">
        <f ca="1">IFERROR(IF(BJ$7=1,LN(OFFSET(DataSet!BH168,AddModel!BJ$5,0)+(BJ170*BJ$6)),OFFSET(DataSet!BH168,AddModel!BJ$5,0)+(BJ170*BJ$6)),0)</f>
        <v>-13</v>
      </c>
      <c r="BK171" s="17">
        <f ca="1">IFERROR(IF(BK$7=1,LN(OFFSET(DataSet!BI168,AddModel!BK$5,0)+(BK170*BK$6)),OFFSET(DataSet!BI168,AddModel!BK$5,0)+(BK170*BK$6)),0)</f>
        <v>6</v>
      </c>
      <c r="BL171" s="17">
        <f ca="1">IFERROR(IF(BL$7=1,LN(OFFSET(DataSet!BJ168,AddModel!BL$5,0)+(BL170*BL$6)),OFFSET(DataSet!BJ168,AddModel!BL$5,0)+(BL170*BL$6)),0)</f>
        <v>99.483760000000004</v>
      </c>
      <c r="BM171" s="17">
        <f ca="1">IFERROR(IF(BM$7=1,LN(OFFSET(DataSet!BK168,AddModel!BM$5,0)+(BM170*BM$6)),OFFSET(DataSet!BK168,AddModel!BM$5,0)+(BM170*BM$6)),0)</f>
        <v>101.5333</v>
      </c>
      <c r="BN171" s="17">
        <f ca="1">IFERROR(IF(BN$7=1,LN(OFFSET(DataSet!BL168,AddModel!BN$5,0)+(BN170*BN$6)),OFFSET(DataSet!BL168,AddModel!BN$5,0)+(BN170*BN$6)),0)</f>
        <v>112.90940000000001</v>
      </c>
      <c r="BO171" s="17">
        <f ca="1">IFERROR(IF(BO$7=1,LN(OFFSET(DataSet!BM168,AddModel!BO$5,0)+(BO170*BO$6)),OFFSET(DataSet!BM168,AddModel!BO$5,0)+(BO170*BO$6)),0)</f>
        <v>147.41229999999999</v>
      </c>
      <c r="BP171" s="17">
        <f ca="1">IFERROR(IF(BP$7=1,LN(OFFSET(DataSet!BN168,AddModel!BP$5,0)+(BP170*BP$6)),OFFSET(DataSet!BN168,AddModel!BP$5,0)+(BP170*BP$6)),0)</f>
        <v>125.7</v>
      </c>
      <c r="BQ171" s="17">
        <f ca="1">IFERROR(IF(BQ$7=1,LN(OFFSET(DataSet!BO168,AddModel!BQ$5,0)+(BQ170*BQ$6)),OFFSET(DataSet!BO168,AddModel!BQ$5,0)+(BQ170*BQ$6)),0)</f>
        <v>114.2028</v>
      </c>
      <c r="BR171" s="17">
        <f ca="1">IFERROR(IF(BR$7=1,LN(OFFSET(DataSet!BP168,AddModel!BR$5,0)+(BR170*BR$6)),OFFSET(DataSet!BP168,AddModel!BR$5,0)+(BR170*BR$6)),0)</f>
        <v>108.09099999999999</v>
      </c>
      <c r="BS171" s="17">
        <f ca="1">IFERROR(IF(BS$7=1,LN(OFFSET(DataSet!BQ168,AddModel!BS$5,0)+(BS170*BS$6)),OFFSET(DataSet!BQ168,AddModel!BS$5,0)+(BS170*BS$6)),0)</f>
        <v>115.4597</v>
      </c>
      <c r="BT171" s="17">
        <f ca="1">IFERROR(IF(BT$7=1,LN(OFFSET(DataSet!BR168,AddModel!BT$5,0)+(BT170*BT$6)),OFFSET(DataSet!BR168,AddModel!BT$5,0)+(BT170*BT$6)),0)</f>
        <v>1456271</v>
      </c>
      <c r="BU171" s="17">
        <f ca="1">IFERROR(IF(BU$7=1,LN(OFFSET(DataSet!BS168,AddModel!BU$5,0)+(BU170*BU$6)),OFFSET(DataSet!BS168,AddModel!BU$5,0)+(BU170*BU$6)),0)</f>
        <v>1122869.50965184</v>
      </c>
      <c r="BV171" s="17">
        <f ca="1">IFERROR(IF(BV$7=1,LN(OFFSET(DataSet!BT168,AddModel!BV$5,0)+(BV170*BV$6)),OFFSET(DataSet!BT168,AddModel!BV$5,0)+(BV170*BV$6)),0)</f>
        <v>112.90940000000001</v>
      </c>
      <c r="BW171" s="17">
        <f ca="1">IFERROR(IF(BW$7=1,LN(OFFSET(DataSet!BU168,AddModel!BW$5,0)+(BW170*BW$6)),OFFSET(DataSet!BU168,AddModel!BW$5,0)+(BW170*BW$6)),0)</f>
        <v>4.07</v>
      </c>
      <c r="BX171" s="17">
        <f ca="1">IFERROR(IF(BX$7=1,LN(OFFSET(DataSet!BV168,AddModel!BX$5,0)+(BX170*BX$6)),OFFSET(DataSet!BV168,AddModel!BX$5,0)+(BX170*BX$6)),0)</f>
        <v>7.9</v>
      </c>
      <c r="BY171" s="17">
        <f ca="1">IFERROR(IF(BY$7=1,LN(OFFSET(DataSet!BW168,AddModel!BY$5,0)+(BY170*BY$6)),OFFSET(DataSet!BW168,AddModel!BY$5,0)+(BY170*BY$6)),0)</f>
        <v>104.8</v>
      </c>
      <c r="BZ171" s="17">
        <f ca="1">IFERROR(IF(BZ$7=1,LN(OFFSET(DataSet!BX168,AddModel!BZ$5,0)+(BZ170*BZ$6)),OFFSET(DataSet!BX168,AddModel!BZ$5,0)+(BZ170*BZ$6)),0)</f>
        <v>4.7256163390639587</v>
      </c>
      <c r="CA171" s="17">
        <f ca="1">IFERROR(IF(CA$7=1,LN(OFFSET(DataSet!BY168,AddModel!CA$5,0)+(CA170*CA$6)),OFFSET(DataSet!BY168,AddModel!CA$5,0)+(CA170*CA$6)),0)</f>
        <v>110.8</v>
      </c>
      <c r="CB171" s="18">
        <f ca="1">IFERROR(IF(CB$7=1,LN(OFFSET(DataSet!BZ168,AddModel!CB$5,0)+(CB170*CB$6)),OFFSET(DataSet!BZ168,AddModel!CB$5,0)+(CB170*CB$6)),0)</f>
        <v>108.7</v>
      </c>
      <c r="CC171" s="30">
        <f ca="1">IFERROR(IF(CC$7=1,LN(OFFSET(DataSet!CA168,AddModel!CC$5,0)+(CC170*CC$6)),OFFSET(DataSet!CA168,AddModel!CC$5,0)+(CC170*CC$6)),0)</f>
        <v>-0.21072103131565253</v>
      </c>
      <c r="CD171" s="40">
        <f ca="1">IFERROR(IF(CD$7=1,LN(OFFSET(DataSet!CB168,AddModel!CD$5,0)+(CD170*CD$6)),OFFSET(DataSet!CB168,AddModel!CD$5,0)+(CD170*CD$6)),0)</f>
        <v>2.2417729535972883</v>
      </c>
      <c r="CE171" s="41">
        <f ca="1">IFERROR(IF(CE$7=1,LN(OFFSET(DataSet!CC168,AddModel!CE$5,0)+(CE170*CE$6)),OFFSET(DataSet!CC168,AddModel!CE$5,0)+(CE170*CE$6)),0)</f>
        <v>10.692</v>
      </c>
      <c r="CF171" s="41">
        <f ca="1">IFERROR(IF(CF$7=1,LN(OFFSET(DataSet!CD168,AddModel!CF$5,0)+(CF170*CF$6)),OFFSET(DataSet!CD168,AddModel!CF$5,0)+(CF170*CF$6)),0)</f>
        <v>8.9600000000000009</v>
      </c>
      <c r="CG171" s="41">
        <f ca="1">IFERROR(IF(CG$7=1,LN(OFFSET(DataSet!CE168,AddModel!CG$5,0)+(CG170*CG$6)),OFFSET(DataSet!CE168,AddModel!CG$5,0)+(CG170*CG$6)),0)</f>
        <v>9.94</v>
      </c>
      <c r="CH171" s="6">
        <f ca="1">IFERROR(IF(CH$7=1,LN(OFFSET(DataSet!CF168,AddModel!CH$5,0)+(CH170*CH$6)),OFFSET(DataSet!CF168,AddModel!CH$5,0)+(CH170*CH$6)),0)</f>
        <v>0</v>
      </c>
      <c r="CI171" s="6">
        <f ca="1">IFERROR(IF(CI$7=1,LN(OFFSET(DataSet!CG168,AddModel!CI$5,0)+(CI170*CI$6)),OFFSET(DataSet!CG168,AddModel!CI$5,0)+(CI170*CI$6)),0)</f>
        <v>1</v>
      </c>
      <c r="CJ171">
        <f ca="1">IFERROR(IF(CJ$7=1,LN(OFFSET(DataSet!CH168,AddModel!CJ$5,0)+(CJ170*CJ$6)),OFFSET(DataSet!CH168,AddModel!CJ$5,0)+(CJ170*CJ$6)),0)</f>
        <v>0</v>
      </c>
      <c r="CK171">
        <f ca="1">IFERROR(IF(CK$7=1,LN(OFFSET(DataSet!CI168,AddModel!CK$5,0)+(CK170*CK$6)),OFFSET(DataSet!CI168,AddModel!CK$5,0)+(CK170*CK$6)),0)</f>
        <v>1</v>
      </c>
      <c r="CL171">
        <f ca="1">IFERROR(IF(CL$7=1,LN(OFFSET(DataSet!CJ168,AddModel!CL$5,0)+(CL170*CL$6)),OFFSET(DataSet!CJ168,AddModel!CL$5,0)+(CL170*CL$6)),0)</f>
        <v>0</v>
      </c>
      <c r="CM171" s="40">
        <f ca="1">IFERROR(IF(CM$7=1,LN(OFFSET(DataSet!CK168,AddModel!CM$5,0)+(CM170*CM$6)),OFFSET(DataSet!CK168,AddModel!CM$5,0)+(CM170*CM$6)),0)</f>
        <v>2.957415715246235E-4</v>
      </c>
      <c r="CN171" s="41">
        <f ca="1">IFERROR(IF(CN$7=1,LN(OFFSET(DataSet!CL168,AddModel!CN$5,0)+(CN170*CN$6)),OFFSET(DataSet!CL168,AddModel!CN$5,0)+(CN170*CN$6)),0)</f>
        <v>1.7310464003116556E-9</v>
      </c>
      <c r="CO171" s="41">
        <f ca="1">IFERROR(IF(CO$7=1,LN(OFFSET(DataSet!CM168,AddModel!CO$5,0)+(CO170*CO$6)),OFFSET(DataSet!CM168,AddModel!CO$5,0)+(CO170*CO$6)),0)</f>
        <v>6.0647078881071714E-19</v>
      </c>
      <c r="CP171" s="41">
        <f ca="1">IFERROR(IF(CP$7=1,LN(OFFSET(DataSet!CN168,AddModel!CP$5,0)+(CP170*CP$6)),OFFSET(DataSet!CN168,AddModel!CP$5,0)+(CP170*CP$6)),0)</f>
        <v>0</v>
      </c>
      <c r="CQ171" s="17">
        <f ca="1">IFERROR(IF(CQ$7=1,LN(OFFSET(DataSet!CO168,AddModel!CQ$5,0)+(CQ170*CQ$6)),OFFSET(DataSet!CO168,AddModel!CQ$5,0)+(CQ170*CQ$6)),0)</f>
        <v>0</v>
      </c>
      <c r="CR171" s="17">
        <f ca="1">IFERROR(IF(CR$7=1,LN(OFFSET(DataSet!CP168,AddModel!CR$5,0)+(CR170*CR$6)),OFFSET(DataSet!CP168,AddModel!CR$5,0)+(CR170*CR$6)),0)</f>
        <v>0</v>
      </c>
      <c r="CS171" s="17">
        <f ca="1">IFERROR(IF(CS$7=1,LN(OFFSET(DataSet!CQ168,AddModel!CS$5,0)+(CS170*CS$6)),OFFSET(DataSet!CQ168,AddModel!CS$5,0)+(CS170*CS$6)),0)</f>
        <v>0</v>
      </c>
      <c r="CT171" s="17">
        <f ca="1">IFERROR(IF(CT$7=1,LN(OFFSET(DataSet!CR168,AddModel!CT$5,0)+(CT170*CT$6)),OFFSET(DataSet!CR168,AddModel!CT$5,0)+(CT170*CT$6)),0)</f>
        <v>0.11110043853991593</v>
      </c>
      <c r="CU171" s="20">
        <f ca="1">IFERROR(IF(CU$7=1,LN(OFFSET(DataSet!CS168,AddModel!CU$5,0)+(CU170*CU$6)),OFFSET(DataSet!CS168,AddModel!CU$5,0)+(CU170*CU$6)),0)</f>
        <v>141148.04945485279</v>
      </c>
      <c r="CV171" s="20">
        <f ca="1">IFERROR(IF(CV$7=1,LN(OFFSET(DataSet!CT168,AddModel!CV$5,0)+(CV170*CV$6)),OFFSET(DataSet!CT168,AddModel!CV$5,0)+(CV170*CV$6)),0)</f>
        <v>4643.9537002754987</v>
      </c>
      <c r="CW171" s="20">
        <f ca="1">IFERROR(IF(CW$7=1,LN(OFFSET(DataSet!CU168,AddModel!CW$5,0)+(CW170*CW$6)),OFFSET(DataSet!CU168,AddModel!CW$5,0)+(CW170*CW$6)),0)</f>
        <v>43469.192347270655</v>
      </c>
      <c r="CX171" s="20">
        <f ca="1">IFERROR(IF(CX$7=1,LN(OFFSET(DataSet!CV168,AddModel!CX$5,0)+(CX170*CX$6)),OFFSET(DataSet!CV168,AddModel!CX$5,0)+(CX170*CX$6)),0)</f>
        <v>29256.767881059997</v>
      </c>
      <c r="CY171" s="113">
        <f ca="1">IFERROR(IF(CY$7=1,LN(OFFSET(DataSet!CW168,AddModel!CY$5,0)+(CY170*CY$6)),OFFSET(DataSet!CW168,AddModel!CY$5,0)+(CY170*CY$6)),0)</f>
        <v>29256.767881059997</v>
      </c>
      <c r="CZ171" s="135">
        <f ca="1">IFERROR(IF(CZ$7=1,LN(OFFSET(DataSet!CX168,AddModel!CZ$5,0)+(CZ170*CZ$6)),OFFSET(DataSet!CX168,AddModel!CZ$5,0)+(CZ170*CZ$6)),0)</f>
        <v>780271.54571343353</v>
      </c>
      <c r="DA171" s="136">
        <f ca="1">IFERROR(IF(DA$7=1,LN(OFFSET(DataSet!CY168,AddModel!DA$5,0)+(DA170*DA$6)),OFFSET(DataSet!CY168,AddModel!DA$5,0)+(DA170*DA$6)),0)</f>
        <v>304272.24904775823</v>
      </c>
      <c r="DB171" s="137">
        <f ca="1">IFERROR(IF(DB$7=1,LN(OFFSET(DataSet!CZ168,AddModel!DB$5,0)+(DB170*DB$6)),OFFSET(DataSet!CZ168,AddModel!DB$5,0)+(DB170*DB$6)),0)</f>
        <v>1742380.2920973725</v>
      </c>
    </row>
    <row r="172" spans="1:106" x14ac:dyDescent="0.25">
      <c r="A172" s="134">
        <f ca="1">C172*DataSet!CB169</f>
        <v>1992688.5981458053</v>
      </c>
      <c r="B172" s="1">
        <f t="shared" si="7"/>
        <v>44971</v>
      </c>
      <c r="C172" s="87">
        <f t="shared" ca="1" si="9"/>
        <v>211762.86909094636</v>
      </c>
      <c r="D172" s="87">
        <f t="shared" ca="1" si="8"/>
        <v>222088.85641663658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IFERROR(IF(H$7=1,LN(OFFSET(DataSet!F169,AddModel!H$5,0)+(H171*H$6)),OFFSET(DataSet!F169,AddModel!H$5,0)+(H171*H$6)),0)</f>
        <v>0</v>
      </c>
      <c r="I172" s="13">
        <f ca="1">IFERROR(IF(I$7=1,LN(OFFSET(DataSet!G169,AddModel!I$5,0)+(I171*I$6)),OFFSET(DataSet!G169,AddModel!I$5,0)+(I171*I$6)),0)</f>
        <v>1</v>
      </c>
      <c r="J172" s="13">
        <f ca="1">IFERROR(IF(J$7=1,LN(OFFSET(DataSet!H169,AddModel!J$5,0)+(J171*J$6)),OFFSET(DataSet!H169,AddModel!J$5,0)+(J171*J$6)),0)</f>
        <v>0</v>
      </c>
      <c r="K172" s="13">
        <f ca="1">IFERROR(IF(K$7=1,LN(OFFSET(DataSet!I169,AddModel!K$5,0)+(K171*K$6)),OFFSET(DataSet!I169,AddModel!K$5,0)+(K171*K$6)),0)</f>
        <v>0</v>
      </c>
      <c r="L172" s="13">
        <f ca="1">IFERROR(IF(L$7=1,LN(OFFSET(DataSet!J169,AddModel!L$5,0)+(L171*L$6)),OFFSET(DataSet!J169,AddModel!L$5,0)+(L171*L$6)),0)</f>
        <v>0</v>
      </c>
      <c r="M172" s="13">
        <f ca="1">IFERROR(IF(M$7=1,LN(OFFSET(DataSet!K169,AddModel!M$5,0)+(M171*M$6)),OFFSET(DataSet!K169,AddModel!M$5,0)+(M171*M$6)),0)</f>
        <v>0</v>
      </c>
      <c r="N172" s="13">
        <f ca="1">IFERROR(IF(N$7=1,LN(OFFSET(DataSet!L169,AddModel!N$5,0)+(N171*N$6)),OFFSET(DataSet!L169,AddModel!N$5,0)+(N171*N$6)),0)</f>
        <v>0</v>
      </c>
      <c r="O172" s="13">
        <f ca="1">IFERROR(IF(O$7=1,LN(OFFSET(DataSet!M169,AddModel!O$5,0)+(O171*O$6)),OFFSET(DataSet!M169,AddModel!O$5,0)+(O171*O$6)),0)</f>
        <v>0</v>
      </c>
      <c r="P172" s="13">
        <f ca="1">IFERROR(IF(P$7=1,LN(OFFSET(DataSet!N169,AddModel!P$5,0)+(P171*P$6)),OFFSET(DataSet!N169,AddModel!P$5,0)+(P171*P$6)),0)</f>
        <v>0</v>
      </c>
      <c r="Q172" s="13">
        <f ca="1">IFERROR(IF(Q$7=1,LN(OFFSET(DataSet!O169,AddModel!Q$5,0)+(Q171*Q$6)),OFFSET(DataSet!O169,AddModel!Q$5,0)+(Q171*Q$6)),0)</f>
        <v>0</v>
      </c>
      <c r="R172" s="13">
        <f ca="1">IFERROR(IF(R$7=1,LN(OFFSET(DataSet!P169,AddModel!R$5,0)+(R171*R$6)),OFFSET(DataSet!P169,AddModel!R$5,0)+(R171*R$6)),0)</f>
        <v>0</v>
      </c>
      <c r="S172" s="13">
        <f ca="1">IFERROR(IF(S$7=1,LN(OFFSET(DataSet!Q169,AddModel!S$5,0)+(S171*S$6)),OFFSET(DataSet!Q169,AddModel!S$5,0)+(S171*S$6)),0)</f>
        <v>0</v>
      </c>
      <c r="T172" s="14">
        <f ca="1">IFERROR(IF(T$7=1,LN(OFFSET(DataSet!R169,AddModel!T$5,0)+(T171*T$6)),OFFSET(DataSet!R169,AddModel!T$5,0)+(T171*T$6)),0)</f>
        <v>0</v>
      </c>
      <c r="U172" s="14">
        <f ca="1">IFERROR(IF(U$7=1,LN(OFFSET(DataSet!S169,AddModel!U$5,0)+(U171*U$6)),OFFSET(DataSet!S169,AddModel!U$5,0)+(U171*U$6)),0)</f>
        <v>0.71428571428571397</v>
      </c>
      <c r="V172" s="14">
        <f ca="1">IFERROR(IF(V$7=1,LN(OFFSET(DataSet!T169,AddModel!V$5,0)+(V171*V$6)),OFFSET(DataSet!T169,AddModel!V$5,0)+(V171*V$6)),0)</f>
        <v>0.71428571428571397</v>
      </c>
      <c r="W172" s="14">
        <f ca="1">IFERROR(IF(W$7=1,LN(OFFSET(DataSet!U169,AddModel!W$5,0)+(W171*W$6)),OFFSET(DataSet!U169,AddModel!W$5,0)+(W171*W$6)),0)</f>
        <v>0</v>
      </c>
      <c r="X172" s="14">
        <f ca="1">IFERROR(IF(X$7=1,LN(OFFSET(DataSet!V169,AddModel!X$5,0)+(X171*X$6)),OFFSET(DataSet!V169,AddModel!X$5,0)+(X171*X$6)),0)</f>
        <v>0</v>
      </c>
      <c r="Y172" s="14">
        <f ca="1">IFERROR(IF(Y$7=1,LN(OFFSET(DataSet!W169,AddModel!Y$5,0)+(Y171*Y$6)),OFFSET(DataSet!W169,AddModel!Y$5,0)+(Y171*Y$6)),0)</f>
        <v>0</v>
      </c>
      <c r="Z172" s="14">
        <f ca="1">IFERROR(IF(Z$7=1,LN(OFFSET(DataSet!X169,AddModel!Z$5,0)+(Z171*Z$6)),OFFSET(DataSet!X169,AddModel!Z$5,0)+(Z171*Z$6)),0)</f>
        <v>0</v>
      </c>
      <c r="AA172" s="14">
        <f ca="1">IFERROR(IF(AA$7=1,LN(OFFSET(DataSet!Y169,AddModel!AA$5,0)+(AA171*AA$6)),OFFSET(DataSet!Y169,AddModel!AA$5,0)+(AA171*AA$6)),0)</f>
        <v>0</v>
      </c>
      <c r="AB172" s="14">
        <f ca="1">IFERROR(IF(AB$7=1,LN(OFFSET(DataSet!Z169,AddModel!AB$5,0)+(AB171*AB$6)),OFFSET(DataSet!Z169,AddModel!AB$5,0)+(AB171*AB$6)),0)</f>
        <v>0</v>
      </c>
      <c r="AC172" s="15">
        <f ca="1">IFERROR(IF(AC$7=1,LN(OFFSET(DataSet!AA169,AddModel!AC$5,0)+(AC171*AC$6)),OFFSET(DataSet!AA169,AddModel!AC$5,0)+(AC171*AC$6)),0)</f>
        <v>0</v>
      </c>
      <c r="AD172" s="15">
        <f ca="1">IFERROR(IF(AD$7=1,LN(OFFSET(DataSet!AB169,AddModel!AD$5,0)+(AD171*AD$6)),OFFSET(DataSet!AB169,AddModel!AD$5,0)+(AD171*AD$6)),0)</f>
        <v>0</v>
      </c>
      <c r="AE172" s="15">
        <f ca="1">IFERROR(IF(AE$7=1,LN(OFFSET(DataSet!AC169,AddModel!AE$5,0)+(AE171*AE$6)),OFFSET(DataSet!AC169,AddModel!AE$5,0)+(AE171*AE$6)),0)</f>
        <v>0</v>
      </c>
      <c r="AF172" s="15">
        <f ca="1">IFERROR(IF(AF$7=1,LN(OFFSET(DataSet!AD169,AddModel!AF$5,0)+(AF171*AF$6)),OFFSET(DataSet!AD169,AddModel!AF$5,0)+(AF171*AF$6)),0)</f>
        <v>0</v>
      </c>
      <c r="AG172" s="15">
        <f ca="1">IFERROR(IF(AG$7=1,LN(OFFSET(DataSet!AE169,AddModel!AG$5,0)+(AG171*AG$6)),OFFSET(DataSet!AE169,AddModel!AG$5,0)+(AG171*AG$6)),0)</f>
        <v>0</v>
      </c>
      <c r="AH172" s="15">
        <f ca="1">IFERROR(IF(AH$7=1,LN(OFFSET(DataSet!AF169,AddModel!AH$5,0)+(AH171*AH$6)),OFFSET(DataSet!AF169,AddModel!AH$5,0)+(AH171*AH$6)),0)</f>
        <v>0</v>
      </c>
      <c r="AI172" s="15">
        <f ca="1">IFERROR(IF(AI$7=1,LN(OFFSET(DataSet!AG169,AddModel!AI$5,0)+(AI171*AI$6)),OFFSET(DataSet!AG169,AddModel!AI$5,0)+(AI171*AI$6)),0)</f>
        <v>0</v>
      </c>
      <c r="AJ172" s="15">
        <f ca="1">IFERROR(IF(AJ$7=1,LN(OFFSET(DataSet!AH169,AddModel!AJ$5,0)+(AJ171*AJ$6)),OFFSET(DataSet!AH169,AddModel!AJ$5,0)+(AJ171*AJ$6)),0)</f>
        <v>0</v>
      </c>
      <c r="AK172" s="15">
        <f ca="1">IFERROR(IF(AK$7=1,LN(OFFSET(DataSet!AI169,AddModel!AK$5,0)+(AK171*AK$6)),OFFSET(DataSet!AI169,AddModel!AK$5,0)+(AK171*AK$6)),0)</f>
        <v>0</v>
      </c>
      <c r="AL172" s="13">
        <f ca="1">IFERROR(IF(AL$7=1,LN(OFFSET(DataSet!AJ169,AddModel!AL$5,0)+(AL171*AL$6)),OFFSET(DataSet!AJ169,AddModel!AL$5,0)+(AL171*AL$6)),0)</f>
        <v>0</v>
      </c>
      <c r="AM172" s="13">
        <f ca="1">IFERROR(IF(AM$7=1,LN(OFFSET(DataSet!AK169,AddModel!AM$5,0)+(AM171*AM$6)),OFFSET(DataSet!AK169,AddModel!AM$5,0)+(AM171*AM$6)),0)</f>
        <v>0</v>
      </c>
      <c r="AN172" s="13">
        <f ca="1">IFERROR(IF(AN$7=1,LN(OFFSET(DataSet!AL169,AddModel!AN$5,0)+(AN171*AN$6)),OFFSET(DataSet!AL169,AddModel!AN$5,0)+(AN171*AN$6)),0)</f>
        <v>0</v>
      </c>
      <c r="AO172" s="17">
        <f ca="1">IFERROR(IF(AO$7=1,LN(OFFSET(DataSet!AM169,AddModel!AO$5,0)+(AO171*AO$6)),OFFSET(DataSet!AM169,AddModel!AO$5,0)+(AO171*AO$6)),0)</f>
        <v>52.142857142857402</v>
      </c>
      <c r="AP172" s="17">
        <f ca="1">IFERROR(IF(AP$7=1,LN(OFFSET(DataSet!AN169,AddModel!AP$5,0)+(AP171*AP$6)),OFFSET(DataSet!AN169,AddModel!AP$5,0)+(AP171*AP$6)),0)</f>
        <v>52.285714285714597</v>
      </c>
      <c r="AQ172" s="17">
        <f ca="1">IFERROR(IF(AQ$7=1,LN(OFFSET(DataSet!AO169,AddModel!AQ$5,0)+(AQ171*AQ$6)),OFFSET(DataSet!AO169,AddModel!AQ$5,0)+(AQ171*AQ$6)),0)</f>
        <v>52.142857142857402</v>
      </c>
      <c r="AR172" s="17">
        <f ca="1">IFERROR(IF(AR$7=1,LN(OFFSET(DataSet!AP169,AddModel!AR$5,0)+(AR171*AR$6)),OFFSET(DataSet!AP169,AddModel!AR$5,0)+(AR171*AR$6)),0)</f>
        <v>6.8571428571428603</v>
      </c>
      <c r="AS172" s="18">
        <f ca="1">IFERROR(IF(AS$7=1,LN(OFFSET(DataSet!AQ169,AddModel!AS$5,0)+(AS171*AS$6)),OFFSET(DataSet!AQ169,AddModel!AS$5,0)+(AS171*AS$6)),0)</f>
        <v>0</v>
      </c>
      <c r="AT172" s="19">
        <f ca="1">IFERROR(IF(AT$7=1,LN(OFFSET(DataSet!AR169,AddModel!AT$5,0)+(AT171*AT$6)),OFFSET(DataSet!AR169,AddModel!AT$5,0)+(AT171*AT$6)),0)</f>
        <v>-2.9700562758151499</v>
      </c>
      <c r="AU172" s="20">
        <f ca="1">IFERROR(IF(AU$7=1,LN(OFFSET(DataSet!AS169,AddModel!AU$5,0)+(AU171*AU$6)),OFFSET(DataSet!AS169,AddModel!AU$5,0)+(AU171*AU$6)),0)</f>
        <v>-2.9127547506911502</v>
      </c>
      <c r="AV172" s="20">
        <f ca="1">IFERROR(IF(AV$7=1,LN(OFFSET(DataSet!AT169,AddModel!AV$5,0)+(AV171*AV$6)),OFFSET(DataSet!AT169,AddModel!AV$5,0)+(AV171*AV$6)),0)</f>
        <v>0.26251511951669698</v>
      </c>
      <c r="AW172" s="20">
        <f ca="1">IFERROR(IF(AW$7=1,LN(OFFSET(DataSet!AU169,AddModel!AW$5,0)+(AW171*AW$6)),OFFSET(DataSet!AU169,AddModel!AW$5,0)+(AW171*AW$6)),0)</f>
        <v>-0.62858784404221302</v>
      </c>
      <c r="AX172" s="20">
        <f ca="1">IFERROR(IF(AX$7=1,LN(OFFSET(DataSet!AV169,AddModel!AX$5,0)+(AX171*AX$6)),OFFSET(DataSet!AV169,AddModel!AX$5,0)+(AX171*AX$6)),0)</f>
        <v>7.8012251100803196</v>
      </c>
      <c r="AY172" s="20">
        <f ca="1">IFERROR(IF(AY$7=1,LN(OFFSET(DataSet!AW169,AddModel!AY$5,0)+(AY171*AY$6)),OFFSET(DataSet!AW169,AddModel!AY$5,0)+(AY171*AY$6)),0)</f>
        <v>1.8815859148003899</v>
      </c>
      <c r="AZ172" s="20">
        <f ca="1">IFERROR(IF(AZ$7=1,LN(OFFSET(DataSet!AX169,AddModel!AZ$5,0)+(AZ171*AZ$6)),OFFSET(DataSet!AX169,AddModel!AZ$5,0)+(AZ171*AZ$6)),0)</f>
        <v>2.8337826378773001</v>
      </c>
      <c r="BA172" s="20">
        <f ca="1">IFERROR(IF(BA$7=1,LN(OFFSET(DataSet!AY169,AddModel!BA$5,0)+(BA171*BA$6)),OFFSET(DataSet!AY169,AddModel!BA$5,0)+(BA171*BA$6)),0)</f>
        <v>4.8311688342651697</v>
      </c>
      <c r="BB172" s="20">
        <f ca="1">IFERROR(IF(BB$7=1,LN(OFFSET(DataSet!AZ169,AddModel!BB$5,0)+(BB171*BB$6)),OFFSET(DataSet!AZ169,AddModel!BB$5,0)+(BB171*BB$6)),0)</f>
        <v>1.7530692854627301</v>
      </c>
      <c r="BC172" s="20">
        <f ca="1">IFERROR(IF(BC$7=1,LN(OFFSET(DataSet!BA169,AddModel!BC$5,0)+(BC171*BC$6)),OFFSET(DataSet!BA169,AddModel!BC$5,0)+(BC171*BC$6)),0)</f>
        <v>-1.03116883589075</v>
      </c>
      <c r="BD172" s="20">
        <f ca="1">IFERROR(IF(BD$7=1,LN(OFFSET(DataSet!BB169,AddModel!BD$5,0)+(BD171*BD$6)),OFFSET(DataSet!BB169,AddModel!BD$5,0)+(BD171*BD$6)),0)</f>
        <v>2.01558440497943</v>
      </c>
      <c r="BE172" s="21">
        <f ca="1">IFERROR(IF(BE$7=1,LN(OFFSET(DataSet!BC169,AddModel!BE$5,0)+(BE171*BE$6)),OFFSET(DataSet!BC169,AddModel!BE$5,0)+(BE171*BE$6)),0)</f>
        <v>2.20519479383508</v>
      </c>
      <c r="BF172" s="16">
        <f ca="1">IFERROR(IF(BF$7=1,LN(OFFSET(DataSet!BD169,AddModel!BF$5,0)+(BF171*BF$6)),OFFSET(DataSet!BD169,AddModel!BF$5,0)+(BF171*BF$6)),0)</f>
        <v>-16</v>
      </c>
      <c r="BG172" s="17">
        <f ca="1">IFERROR(IF(BG$7=1,LN(OFFSET(DataSet!BE169,AddModel!BG$5,0)+(BG171*BG$6)),OFFSET(DataSet!BE169,AddModel!BG$5,0)+(BG171*BG$6)),0)</f>
        <v>-14</v>
      </c>
      <c r="BH172" s="17">
        <f ca="1">IFERROR(IF(BH$7=1,LN(OFFSET(DataSet!BF169,AddModel!BH$5,0)+(BH171*BH$6)),OFFSET(DataSet!BF169,AddModel!BH$5,0)+(BH171*BH$6)),0)</f>
        <v>-50</v>
      </c>
      <c r="BI172" s="17">
        <f ca="1">IFERROR(IF(BI$7=1,LN(OFFSET(DataSet!BG169,AddModel!BI$5,0)+(BI171*BI$6)),OFFSET(DataSet!BG169,AddModel!BI$5,0)+(BI171*BI$6)),0)</f>
        <v>4</v>
      </c>
      <c r="BJ172" s="17">
        <f ca="1">IFERROR(IF(BJ$7=1,LN(OFFSET(DataSet!BH169,AddModel!BJ$5,0)+(BJ171*BJ$6)),OFFSET(DataSet!BH169,AddModel!BJ$5,0)+(BJ171*BJ$6)),0)</f>
        <v>-13</v>
      </c>
      <c r="BK172" s="17">
        <f ca="1">IFERROR(IF(BK$7=1,LN(OFFSET(DataSet!BI169,AddModel!BK$5,0)+(BK171*BK$6)),OFFSET(DataSet!BI169,AddModel!BK$5,0)+(BK171*BK$6)),0)</f>
        <v>6</v>
      </c>
      <c r="BL172" s="17">
        <f ca="1">IFERROR(IF(BL$7=1,LN(OFFSET(DataSet!BJ169,AddModel!BL$5,0)+(BL171*BL$6)),OFFSET(DataSet!BJ169,AddModel!BL$5,0)+(BL171*BL$6)),0)</f>
        <v>99.483760000000004</v>
      </c>
      <c r="BM172" s="17">
        <f ca="1">IFERROR(IF(BM$7=1,LN(OFFSET(DataSet!BK169,AddModel!BM$5,0)+(BM171*BM$6)),OFFSET(DataSet!BK169,AddModel!BM$5,0)+(BM171*BM$6)),0)</f>
        <v>101.5333</v>
      </c>
      <c r="BN172" s="17">
        <f ca="1">IFERROR(IF(BN$7=1,LN(OFFSET(DataSet!BL169,AddModel!BN$5,0)+(BN171*BN$6)),OFFSET(DataSet!BL169,AddModel!BN$5,0)+(BN171*BN$6)),0)</f>
        <v>112.90940000000001</v>
      </c>
      <c r="BO172" s="17">
        <f ca="1">IFERROR(IF(BO$7=1,LN(OFFSET(DataSet!BM169,AddModel!BO$5,0)+(BO171*BO$6)),OFFSET(DataSet!BM169,AddModel!BO$5,0)+(BO171*BO$6)),0)</f>
        <v>147.41229999999999</v>
      </c>
      <c r="BP172" s="17">
        <f ca="1">IFERROR(IF(BP$7=1,LN(OFFSET(DataSet!BN169,AddModel!BP$5,0)+(BP171*BP$6)),OFFSET(DataSet!BN169,AddModel!BP$5,0)+(BP171*BP$6)),0)</f>
        <v>125.7</v>
      </c>
      <c r="BQ172" s="17">
        <f ca="1">IFERROR(IF(BQ$7=1,LN(OFFSET(DataSet!BO169,AddModel!BQ$5,0)+(BQ171*BQ$6)),OFFSET(DataSet!BO169,AddModel!BQ$5,0)+(BQ171*BQ$6)),0)</f>
        <v>114.2028</v>
      </c>
      <c r="BR172" s="17">
        <f ca="1">IFERROR(IF(BR$7=1,LN(OFFSET(DataSet!BP169,AddModel!BR$5,0)+(BR171*BR$6)),OFFSET(DataSet!BP169,AddModel!BR$5,0)+(BR171*BR$6)),0)</f>
        <v>108.09099999999999</v>
      </c>
      <c r="BS172" s="17">
        <f ca="1">IFERROR(IF(BS$7=1,LN(OFFSET(DataSet!BQ169,AddModel!BS$5,0)+(BS171*BS$6)),OFFSET(DataSet!BQ169,AddModel!BS$5,0)+(BS171*BS$6)),0)</f>
        <v>115.4597</v>
      </c>
      <c r="BT172" s="17">
        <f ca="1">IFERROR(IF(BT$7=1,LN(OFFSET(DataSet!BR169,AddModel!BT$5,0)+(BT171*BT$6)),OFFSET(DataSet!BR169,AddModel!BT$5,0)+(BT171*BT$6)),0)</f>
        <v>1456271</v>
      </c>
      <c r="BU172" s="17">
        <f ca="1">IFERROR(IF(BU$7=1,LN(OFFSET(DataSet!BS169,AddModel!BU$5,0)+(BU171*BU$6)),OFFSET(DataSet!BS169,AddModel!BU$5,0)+(BU171*BU$6)),0)</f>
        <v>1122869.50965184</v>
      </c>
      <c r="BV172" s="17">
        <f ca="1">IFERROR(IF(BV$7=1,LN(OFFSET(DataSet!BT169,AddModel!BV$5,0)+(BV171*BV$6)),OFFSET(DataSet!BT169,AddModel!BV$5,0)+(BV171*BV$6)),0)</f>
        <v>112.90940000000001</v>
      </c>
      <c r="BW172" s="17">
        <f ca="1">IFERROR(IF(BW$7=1,LN(OFFSET(DataSet!BU169,AddModel!BW$5,0)+(BW171*BW$6)),OFFSET(DataSet!BU169,AddModel!BW$5,0)+(BW171*BW$6)),0)</f>
        <v>4.07</v>
      </c>
      <c r="BX172" s="17">
        <f ca="1">IFERROR(IF(BX$7=1,LN(OFFSET(DataSet!BV169,AddModel!BX$5,0)+(BX171*BX$6)),OFFSET(DataSet!BV169,AddModel!BX$5,0)+(BX171*BX$6)),0)</f>
        <v>7.9</v>
      </c>
      <c r="BY172" s="17">
        <f ca="1">IFERROR(IF(BY$7=1,LN(OFFSET(DataSet!BW169,AddModel!BY$5,0)+(BY171*BY$6)),OFFSET(DataSet!BW169,AddModel!BY$5,0)+(BY171*BY$6)),0)</f>
        <v>104.8</v>
      </c>
      <c r="BZ172" s="17">
        <f ca="1">IFERROR(IF(BZ$7=1,LN(OFFSET(DataSet!BX169,AddModel!BZ$5,0)+(BZ171*BZ$6)),OFFSET(DataSet!BX169,AddModel!BZ$5,0)+(BZ171*BZ$6)),0)</f>
        <v>4.7256163390639587</v>
      </c>
      <c r="CA172" s="17">
        <f ca="1">IFERROR(IF(CA$7=1,LN(OFFSET(DataSet!BY169,AddModel!CA$5,0)+(CA171*CA$6)),OFFSET(DataSet!BY169,AddModel!CA$5,0)+(CA171*CA$6)),0)</f>
        <v>110.8</v>
      </c>
      <c r="CB172" s="18">
        <f ca="1">IFERROR(IF(CB$7=1,LN(OFFSET(DataSet!BZ169,AddModel!CB$5,0)+(CB171*CB$6)),OFFSET(DataSet!BZ169,AddModel!CB$5,0)+(CB171*CB$6)),0)</f>
        <v>108.7</v>
      </c>
      <c r="CC172" s="30">
        <f ca="1">IFERROR(IF(CC$7=1,LN(OFFSET(DataSet!CA169,AddModel!CC$5,0)+(CC171*CC$6)),OFFSET(DataSet!CA169,AddModel!CC$5,0)+(CC171*CC$6)),0)</f>
        <v>-0.21072103131565253</v>
      </c>
      <c r="CD172" s="40">
        <f ca="1">IFERROR(IF(CD$7=1,LN(OFFSET(DataSet!CB169,AddModel!CD$5,0)+(CD171*CD$6)),OFFSET(DataSet!CB169,AddModel!CD$5,0)+(CD171*CD$6)),0)</f>
        <v>2.2417729535972883</v>
      </c>
      <c r="CE172" s="41">
        <f ca="1">IFERROR(IF(CE$7=1,LN(OFFSET(DataSet!CC169,AddModel!CE$5,0)+(CE171*CE$6)),OFFSET(DataSet!CC169,AddModel!CE$5,0)+(CE171*CE$6)),0)</f>
        <v>10.692</v>
      </c>
      <c r="CF172" s="41">
        <f ca="1">IFERROR(IF(CF$7=1,LN(OFFSET(DataSet!CD169,AddModel!CF$5,0)+(CF171*CF$6)),OFFSET(DataSet!CD169,AddModel!CF$5,0)+(CF171*CF$6)),0)</f>
        <v>8.9600000000000009</v>
      </c>
      <c r="CG172" s="41">
        <f ca="1">IFERROR(IF(CG$7=1,LN(OFFSET(DataSet!CE169,AddModel!CG$5,0)+(CG171*CG$6)),OFFSET(DataSet!CE169,AddModel!CG$5,0)+(CG171*CG$6)),0)</f>
        <v>9.94</v>
      </c>
      <c r="CH172" s="6">
        <f ca="1">IFERROR(IF(CH$7=1,LN(OFFSET(DataSet!CF169,AddModel!CH$5,0)+(CH171*CH$6)),OFFSET(DataSet!CF169,AddModel!CH$5,0)+(CH171*CH$6)),0)</f>
        <v>0</v>
      </c>
      <c r="CI172" s="6">
        <f ca="1">IFERROR(IF(CI$7=1,LN(OFFSET(DataSet!CG169,AddModel!CI$5,0)+(CI171*CI$6)),OFFSET(DataSet!CG169,AddModel!CI$5,0)+(CI171*CI$6)),0)</f>
        <v>1</v>
      </c>
      <c r="CJ172">
        <f ca="1">IFERROR(IF(CJ$7=1,LN(OFFSET(DataSet!CH169,AddModel!CJ$5,0)+(CJ171*CJ$6)),OFFSET(DataSet!CH169,AddModel!CJ$5,0)+(CJ171*CJ$6)),0)</f>
        <v>0</v>
      </c>
      <c r="CK172">
        <f ca="1">IFERROR(IF(CK$7=1,LN(OFFSET(DataSet!CI169,AddModel!CK$5,0)+(CK171*CK$6)),OFFSET(DataSet!CI169,AddModel!CK$5,0)+(CK171*CK$6)),0)</f>
        <v>1</v>
      </c>
      <c r="CL172">
        <f ca="1">IFERROR(IF(CL$7=1,LN(OFFSET(DataSet!CJ169,AddModel!CL$5,0)+(CL171*CL$6)),OFFSET(DataSet!CJ169,AddModel!CL$5,0)+(CL171*CL$6)),0)</f>
        <v>0</v>
      </c>
      <c r="CM172" s="40">
        <f ca="1">IFERROR(IF(CM$7=1,LN(OFFSET(DataSet!CK169,AddModel!CM$5,0)+(CM171*CM$6)),OFFSET(DataSet!CK169,AddModel!CM$5,0)+(CM171*CM$6)),0)</f>
        <v>2.365932572196988E-4</v>
      </c>
      <c r="CN172" s="41">
        <f ca="1">IFERROR(IF(CN$7=1,LN(OFFSET(DataSet!CL169,AddModel!CN$5,0)+(CN171*CN$6)),OFFSET(DataSet!CL169,AddModel!CN$5,0)+(CN171*CN$6)),0)</f>
        <v>1.211732480218159E-9</v>
      </c>
      <c r="CO172" s="41">
        <f ca="1">IFERROR(IF(CO$7=1,LN(OFFSET(DataSet!CM169,AddModel!CO$5,0)+(CO171*CO$6)),OFFSET(DataSet!CM169,AddModel!CO$5,0)+(CO171*CO$6)),0)</f>
        <v>3.6388247328643027E-19</v>
      </c>
      <c r="CP172" s="41">
        <f ca="1">IFERROR(IF(CP$7=1,LN(OFFSET(DataSet!CN169,AddModel!CP$5,0)+(CP171*CP$6)),OFFSET(DataSet!CN169,AddModel!CP$5,0)+(CP171*CP$6)),0)</f>
        <v>0</v>
      </c>
      <c r="CQ172" s="17">
        <f ca="1">IFERROR(IF(CQ$7=1,LN(OFFSET(DataSet!CO169,AddModel!CQ$5,0)+(CQ171*CQ$6)),OFFSET(DataSet!CO169,AddModel!CQ$5,0)+(CQ171*CQ$6)),0)</f>
        <v>0</v>
      </c>
      <c r="CR172" s="17">
        <f ca="1">IFERROR(IF(CR$7=1,LN(OFFSET(DataSet!CP169,AddModel!CR$5,0)+(CR171*CR$6)),OFFSET(DataSet!CP169,AddModel!CR$5,0)+(CR171*CR$6)),0)</f>
        <v>0</v>
      </c>
      <c r="CS172" s="17">
        <f ca="1">IFERROR(IF(CS$7=1,LN(OFFSET(DataSet!CQ169,AddModel!CS$5,0)+(CS171*CS$6)),OFFSET(DataSet!CQ169,AddModel!CS$5,0)+(CS171*CS$6)),0)</f>
        <v>0</v>
      </c>
      <c r="CT172" s="17">
        <f ca="1">IFERROR(IF(CT$7=1,LN(OFFSET(DataSet!CR169,AddModel!CT$5,0)+(CT171*CT$6)),OFFSET(DataSet!CR169,AddModel!CT$5,0)+(CT171*CT$6)),0)</f>
        <v>7.7770306977941142E-2</v>
      </c>
      <c r="CU172" s="20">
        <f ca="1">IFERROR(IF(CU$7=1,LN(OFFSET(DataSet!CS169,AddModel!CU$5,0)+(CU171*CU$6)),OFFSET(DataSet!CS169,AddModel!CU$5,0)+(CU171*CU$6)),0)</f>
        <v>112918.43956388225</v>
      </c>
      <c r="CV172" s="20">
        <f ca="1">IFERROR(IF(CV$7=1,LN(OFFSET(DataSet!CT169,AddModel!CV$5,0)+(CV171*CV$6)),OFFSET(DataSet!CT169,AddModel!CV$5,0)+(CV171*CV$6)),0)</f>
        <v>3250.7675901928487</v>
      </c>
      <c r="CW172" s="20">
        <f ca="1">IFERROR(IF(CW$7=1,LN(OFFSET(DataSet!CU169,AddModel!CW$5,0)+(CW171*CW$6)),OFFSET(DataSet!CU169,AddModel!CW$5,0)+(CW171*CW$6)),0)</f>
        <v>51872.568300752391</v>
      </c>
      <c r="CX172" s="20">
        <f ca="1">IFERROR(IF(CX$7=1,LN(OFFSET(DataSet!CV169,AddModel!CX$5,0)+(CX171*CX$6)),OFFSET(DataSet!CV169,AddModel!CX$5,0)+(CX171*CX$6)),0)</f>
        <v>25791.052892389998</v>
      </c>
      <c r="CY172" s="113">
        <f ca="1">IFERROR(IF(CY$7=1,LN(OFFSET(DataSet!CW169,AddModel!CY$5,0)+(CY171*CY$6)),OFFSET(DataSet!CW169,AddModel!CY$5,0)+(CY171*CY$6)),0)</f>
        <v>25791.052892389998</v>
      </c>
      <c r="CZ172" s="135">
        <f ca="1">IFERROR(IF(CZ$7=1,LN(OFFSET(DataSet!CX169,AddModel!CZ$5,0)+(CZ171*CZ$6)),OFFSET(DataSet!CX169,AddModel!CZ$5,0)+(CZ171*CZ$6)),0)</f>
        <v>632807.23657074687</v>
      </c>
      <c r="DA172" s="136">
        <f ca="1">IFERROR(IF(DA$7=1,LN(OFFSET(DataSet!CY169,AddModel!DA$5,0)+(DA171*DA$6)),OFFSET(DataSet!CY169,AddModel!DA$5,0)+(DA171*DA$6)),0)</f>
        <v>243417.79923820659</v>
      </c>
      <c r="DB172" s="137">
        <f ca="1">IFERROR(IF(DB$7=1,LN(OFFSET(DataSet!CZ169,AddModel!DB$5,0)+(DB171*DB$6)),OFFSET(DataSet!CZ169,AddModel!DB$5,0)+(DB171*DB$6)),0)</f>
        <v>1751271.2336778981</v>
      </c>
    </row>
    <row r="173" spans="1:106" x14ac:dyDescent="0.25">
      <c r="A173" s="134">
        <f ca="1">C173*DataSet!CB170</f>
        <v>2362774.3760884879</v>
      </c>
      <c r="B173" s="1">
        <f t="shared" si="7"/>
        <v>44978</v>
      </c>
      <c r="C173" s="87">
        <f t="shared" ca="1" si="9"/>
        <v>251091.85718262359</v>
      </c>
      <c r="D173" s="87">
        <f t="shared" ca="1" si="8"/>
        <v>235825.37287827462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IFERROR(IF(H$7=1,LN(OFFSET(DataSet!F170,AddModel!H$5,0)+(H172*H$6)),OFFSET(DataSet!F170,AddModel!H$5,0)+(H172*H$6)),0)</f>
        <v>0</v>
      </c>
      <c r="I173" s="13">
        <f ca="1">IFERROR(IF(I$7=1,LN(OFFSET(DataSet!G170,AddModel!I$5,0)+(I172*I$6)),OFFSET(DataSet!G170,AddModel!I$5,0)+(I172*I$6)),0)</f>
        <v>1</v>
      </c>
      <c r="J173" s="13">
        <f ca="1">IFERROR(IF(J$7=1,LN(OFFSET(DataSet!H170,AddModel!J$5,0)+(J172*J$6)),OFFSET(DataSet!H170,AddModel!J$5,0)+(J172*J$6)),0)</f>
        <v>0</v>
      </c>
      <c r="K173" s="13">
        <f ca="1">IFERROR(IF(K$7=1,LN(OFFSET(DataSet!I170,AddModel!K$5,0)+(K172*K$6)),OFFSET(DataSet!I170,AddModel!K$5,0)+(K172*K$6)),0)</f>
        <v>0</v>
      </c>
      <c r="L173" s="13">
        <f ca="1">IFERROR(IF(L$7=1,LN(OFFSET(DataSet!J170,AddModel!L$5,0)+(L172*L$6)),OFFSET(DataSet!J170,AddModel!L$5,0)+(L172*L$6)),0)</f>
        <v>0</v>
      </c>
      <c r="M173" s="13">
        <f ca="1">IFERROR(IF(M$7=1,LN(OFFSET(DataSet!K170,AddModel!M$5,0)+(M172*M$6)),OFFSET(DataSet!K170,AddModel!M$5,0)+(M172*M$6)),0)</f>
        <v>0</v>
      </c>
      <c r="N173" s="13">
        <f ca="1">IFERROR(IF(N$7=1,LN(OFFSET(DataSet!L170,AddModel!N$5,0)+(N172*N$6)),OFFSET(DataSet!L170,AddModel!N$5,0)+(N172*N$6)),0)</f>
        <v>0</v>
      </c>
      <c r="O173" s="13">
        <f ca="1">IFERROR(IF(O$7=1,LN(OFFSET(DataSet!M170,AddModel!O$5,0)+(O172*O$6)),OFFSET(DataSet!M170,AddModel!O$5,0)+(O172*O$6)),0)</f>
        <v>0</v>
      </c>
      <c r="P173" s="13">
        <f ca="1">IFERROR(IF(P$7=1,LN(OFFSET(DataSet!N170,AddModel!P$5,0)+(P172*P$6)),OFFSET(DataSet!N170,AddModel!P$5,0)+(P172*P$6)),0)</f>
        <v>0</v>
      </c>
      <c r="Q173" s="13">
        <f ca="1">IFERROR(IF(Q$7=1,LN(OFFSET(DataSet!O170,AddModel!Q$5,0)+(Q172*Q$6)),OFFSET(DataSet!O170,AddModel!Q$5,0)+(Q172*Q$6)),0)</f>
        <v>0</v>
      </c>
      <c r="R173" s="13">
        <f ca="1">IFERROR(IF(R$7=1,LN(OFFSET(DataSet!P170,AddModel!R$5,0)+(R172*R$6)),OFFSET(DataSet!P170,AddModel!R$5,0)+(R172*R$6)),0)</f>
        <v>0</v>
      </c>
      <c r="S173" s="13">
        <f ca="1">IFERROR(IF(S$7=1,LN(OFFSET(DataSet!Q170,AddModel!S$5,0)+(S172*S$6)),OFFSET(DataSet!Q170,AddModel!S$5,0)+(S172*S$6)),0)</f>
        <v>0</v>
      </c>
      <c r="T173" s="14">
        <f ca="1">IFERROR(IF(T$7=1,LN(OFFSET(DataSet!R170,AddModel!T$5,0)+(T172*T$6)),OFFSET(DataSet!R170,AddModel!T$5,0)+(T172*T$6)),0)</f>
        <v>0</v>
      </c>
      <c r="U173" s="14">
        <f ca="1">IFERROR(IF(U$7=1,LN(OFFSET(DataSet!S170,AddModel!U$5,0)+(U172*U$6)),OFFSET(DataSet!S170,AddModel!U$5,0)+(U172*U$6)),0)</f>
        <v>0</v>
      </c>
      <c r="V173" s="14">
        <f ca="1">IFERROR(IF(V$7=1,LN(OFFSET(DataSet!T170,AddModel!V$5,0)+(V172*V$6)),OFFSET(DataSet!T170,AddModel!V$5,0)+(V172*V$6)),0)</f>
        <v>0</v>
      </c>
      <c r="W173" s="14">
        <f ca="1">IFERROR(IF(W$7=1,LN(OFFSET(DataSet!U170,AddModel!W$5,0)+(W172*W$6)),OFFSET(DataSet!U170,AddModel!W$5,0)+(W172*W$6)),0)</f>
        <v>0</v>
      </c>
      <c r="X173" s="14">
        <f ca="1">IFERROR(IF(X$7=1,LN(OFFSET(DataSet!V170,AddModel!X$5,0)+(X172*X$6)),OFFSET(DataSet!V170,AddModel!X$5,0)+(X172*X$6)),0)</f>
        <v>0</v>
      </c>
      <c r="Y173" s="14">
        <f ca="1">IFERROR(IF(Y$7=1,LN(OFFSET(DataSet!W170,AddModel!Y$5,0)+(Y172*Y$6)),OFFSET(DataSet!W170,AddModel!Y$5,0)+(Y172*Y$6)),0)</f>
        <v>0</v>
      </c>
      <c r="Z173" s="14">
        <f ca="1">IFERROR(IF(Z$7=1,LN(OFFSET(DataSet!X170,AddModel!Z$5,0)+(Z172*Z$6)),OFFSET(DataSet!X170,AddModel!Z$5,0)+(Z172*Z$6)),0)</f>
        <v>0</v>
      </c>
      <c r="AA173" s="14">
        <f ca="1">IFERROR(IF(AA$7=1,LN(OFFSET(DataSet!Y170,AddModel!AA$5,0)+(AA172*AA$6)),OFFSET(DataSet!Y170,AddModel!AA$5,0)+(AA172*AA$6)),0)</f>
        <v>1</v>
      </c>
      <c r="AB173" s="14">
        <f ca="1">IFERROR(IF(AB$7=1,LN(OFFSET(DataSet!Z170,AddModel!AB$5,0)+(AB172*AB$6)),OFFSET(DataSet!Z170,AddModel!AB$5,0)+(AB172*AB$6)),0)</f>
        <v>1</v>
      </c>
      <c r="AC173" s="15">
        <f ca="1">IFERROR(IF(AC$7=1,LN(OFFSET(DataSet!AA170,AddModel!AC$5,0)+(AC172*AC$6)),OFFSET(DataSet!AA170,AddModel!AC$5,0)+(AC172*AC$6)),0)</f>
        <v>0</v>
      </c>
      <c r="AD173" s="15">
        <f ca="1">IFERROR(IF(AD$7=1,LN(OFFSET(DataSet!AB170,AddModel!AD$5,0)+(AD172*AD$6)),OFFSET(DataSet!AB170,AddModel!AD$5,0)+(AD172*AD$6)),0)</f>
        <v>0</v>
      </c>
      <c r="AE173" s="15">
        <f ca="1">IFERROR(IF(AE$7=1,LN(OFFSET(DataSet!AC170,AddModel!AE$5,0)+(AE172*AE$6)),OFFSET(DataSet!AC170,AddModel!AE$5,0)+(AE172*AE$6)),0)</f>
        <v>0</v>
      </c>
      <c r="AF173" s="15">
        <f ca="1">IFERROR(IF(AF$7=1,LN(OFFSET(DataSet!AD170,AddModel!AF$5,0)+(AF172*AF$6)),OFFSET(DataSet!AD170,AddModel!AF$5,0)+(AF172*AF$6)),0)</f>
        <v>0</v>
      </c>
      <c r="AG173" s="15">
        <f ca="1">IFERROR(IF(AG$7=1,LN(OFFSET(DataSet!AE170,AddModel!AG$5,0)+(AG172*AG$6)),OFFSET(DataSet!AE170,AddModel!AG$5,0)+(AG172*AG$6)),0)</f>
        <v>0</v>
      </c>
      <c r="AH173" s="15">
        <f ca="1">IFERROR(IF(AH$7=1,LN(OFFSET(DataSet!AF170,AddModel!AH$5,0)+(AH172*AH$6)),OFFSET(DataSet!AF170,AddModel!AH$5,0)+(AH172*AH$6)),0)</f>
        <v>0</v>
      </c>
      <c r="AI173" s="15">
        <f ca="1">IFERROR(IF(AI$7=1,LN(OFFSET(DataSet!AG170,AddModel!AI$5,0)+(AI172*AI$6)),OFFSET(DataSet!AG170,AddModel!AI$5,0)+(AI172*AI$6)),0)</f>
        <v>0</v>
      </c>
      <c r="AJ173" s="15">
        <f ca="1">IFERROR(IF(AJ$7=1,LN(OFFSET(DataSet!AH170,AddModel!AJ$5,0)+(AJ172*AJ$6)),OFFSET(DataSet!AH170,AddModel!AJ$5,0)+(AJ172*AJ$6)),0)</f>
        <v>0</v>
      </c>
      <c r="AK173" s="15">
        <f ca="1">IFERROR(IF(AK$7=1,LN(OFFSET(DataSet!AI170,AddModel!AK$5,0)+(AK172*AK$6)),OFFSET(DataSet!AI170,AddModel!AK$5,0)+(AK172*AK$6)),0)</f>
        <v>0</v>
      </c>
      <c r="AL173" s="13">
        <f ca="1">IFERROR(IF(AL$7=1,LN(OFFSET(DataSet!AJ170,AddModel!AL$5,0)+(AL172*AL$6)),OFFSET(DataSet!AJ170,AddModel!AL$5,0)+(AL172*AL$6)),0)</f>
        <v>0</v>
      </c>
      <c r="AM173" s="13">
        <f ca="1">IFERROR(IF(AM$7=1,LN(OFFSET(DataSet!AK170,AddModel!AM$5,0)+(AM172*AM$6)),OFFSET(DataSet!AK170,AddModel!AM$5,0)+(AM172*AM$6)),0)</f>
        <v>0</v>
      </c>
      <c r="AN173" s="13">
        <f ca="1">IFERROR(IF(AN$7=1,LN(OFFSET(DataSet!AL170,AddModel!AN$5,0)+(AN172*AN$6)),OFFSET(DataSet!AL170,AddModel!AN$5,0)+(AN172*AN$6)),0)</f>
        <v>0</v>
      </c>
      <c r="AO173" s="17">
        <f ca="1">IFERROR(IF(AO$7=1,LN(OFFSET(DataSet!AM170,AddModel!AO$5,0)+(AO172*AO$6)),OFFSET(DataSet!AM170,AddModel!AO$5,0)+(AO172*AO$6)),0)</f>
        <v>52.142857142857402</v>
      </c>
      <c r="AP173" s="17">
        <f ca="1">IFERROR(IF(AP$7=1,LN(OFFSET(DataSet!AN170,AddModel!AP$5,0)+(AP172*AP$6)),OFFSET(DataSet!AN170,AddModel!AP$5,0)+(AP172*AP$6)),0)</f>
        <v>52.285714285714597</v>
      </c>
      <c r="AQ173" s="17">
        <f ca="1">IFERROR(IF(AQ$7=1,LN(OFFSET(DataSet!AO170,AddModel!AQ$5,0)+(AQ172*AQ$6)),OFFSET(DataSet!AO170,AddModel!AQ$5,0)+(AQ172*AQ$6)),0)</f>
        <v>52.142857142857402</v>
      </c>
      <c r="AR173" s="17">
        <f ca="1">IFERROR(IF(AR$7=1,LN(OFFSET(DataSet!AP170,AddModel!AR$5,0)+(AR172*AR$6)),OFFSET(DataSet!AP170,AddModel!AR$5,0)+(AR172*AR$6)),0)</f>
        <v>7.8571428571428603</v>
      </c>
      <c r="AS173" s="18">
        <f ca="1">IFERROR(IF(AS$7=1,LN(OFFSET(DataSet!AQ170,AddModel!AS$5,0)+(AS172*AS$6)),OFFSET(DataSet!AQ170,AddModel!AS$5,0)+(AS172*AS$6)),0)</f>
        <v>0</v>
      </c>
      <c r="AT173" s="19">
        <f ca="1">IFERROR(IF(AT$7=1,LN(OFFSET(DataSet!AR170,AddModel!AT$5,0)+(AT172*AT$6)),OFFSET(DataSet!AR170,AddModel!AT$5,0)+(AT172*AT$6)),0)</f>
        <v>-2.2267870552840998</v>
      </c>
      <c r="AU173" s="20">
        <f ca="1">IFERROR(IF(AU$7=1,LN(OFFSET(DataSet!AS170,AddModel!AU$5,0)+(AU172*AU$6)),OFFSET(DataSet!AS170,AddModel!AU$5,0)+(AU172*AU$6)),0)</f>
        <v>-1.41603271183778</v>
      </c>
      <c r="AV173" s="20">
        <f ca="1">IFERROR(IF(AV$7=1,LN(OFFSET(DataSet!AT170,AddModel!AV$5,0)+(AV172*AV$6)),OFFSET(DataSet!AT170,AddModel!AV$5,0)+(AV172*AV$6)),0)</f>
        <v>2.7184141765001999</v>
      </c>
      <c r="AW173" s="20">
        <f ca="1">IFERROR(IF(AW$7=1,LN(OFFSET(DataSet!AU170,AddModel!AW$5,0)+(AW172*AW$6)),OFFSET(DataSet!AU170,AddModel!AW$5,0)+(AW172*AW$6)),0)</f>
        <v>-1.7870002536171901</v>
      </c>
      <c r="AX173" s="20">
        <f ca="1">IFERROR(IF(AX$7=1,LN(OFFSET(DataSet!AV170,AddModel!AX$5,0)+(AX172*AX$6)),OFFSET(DataSet!AV170,AddModel!AX$5,0)+(AX172*AX$6)),0)</f>
        <v>7.8112026335070004</v>
      </c>
      <c r="AY173" s="20">
        <f ca="1">IFERROR(IF(AY$7=1,LN(OFFSET(DataSet!AW170,AddModel!AY$5,0)+(AY172*AY$6)),OFFSET(DataSet!AW170,AddModel!AY$5,0)+(AY172*AY$6)),0)</f>
        <v>1.7173314187873101</v>
      </c>
      <c r="AZ173" s="20">
        <f ca="1">IFERROR(IF(AZ$7=1,LN(OFFSET(DataSet!AX170,AddModel!AZ$5,0)+(AZ172*AZ$6)),OFFSET(DataSet!AX170,AddModel!AZ$5,0)+(AZ172*AZ$6)),0)</f>
        <v>3.0960911622823502</v>
      </c>
      <c r="BA173" s="20">
        <f ca="1">IFERROR(IF(BA$7=1,LN(OFFSET(DataSet!AY170,AddModel!BA$5,0)+(BA172*BA$6)),OFFSET(DataSet!AY170,AddModel!BA$5,0)+(BA172*BA$6)),0)</f>
        <v>5.5844155782228899</v>
      </c>
      <c r="BB173" s="20">
        <f ca="1">IFERROR(IF(BB$7=1,LN(OFFSET(DataSet!AZ170,AddModel!BB$5,0)+(BB172*BB$6)),OFFSET(DataSet!AZ170,AddModel!BB$5,0)+(BB172*BB$6)),0)</f>
        <v>1.6452221813304999</v>
      </c>
      <c r="BC173" s="20">
        <f ca="1">IFERROR(IF(BC$7=1,LN(OFFSET(DataSet!BA170,AddModel!BC$5,0)+(BC172*BC$6)),OFFSET(DataSet!BA170,AddModel!BC$5,0)+(BC172*BC$6)),0)</f>
        <v>0.30129870694953098</v>
      </c>
      <c r="BD173" s="20">
        <f ca="1">IFERROR(IF(BD$7=1,LN(OFFSET(DataSet!BB170,AddModel!BD$5,0)+(BD172*BD$6)),OFFSET(DataSet!BB170,AddModel!BD$5,0)+(BD172*BD$6)),0)</f>
        <v>4.3636363578307096</v>
      </c>
      <c r="BE173" s="21">
        <f ca="1">IFERROR(IF(BE$7=1,LN(OFFSET(DataSet!BC170,AddModel!BE$5,0)+(BE172*BE$6)),OFFSET(DataSet!BC170,AddModel!BE$5,0)+(BE172*BE$6)),0)</f>
        <v>1.3090909086651601</v>
      </c>
      <c r="BF173" s="16">
        <f ca="1">IFERROR(IF(BF$7=1,LN(OFFSET(DataSet!BD170,AddModel!BF$5,0)+(BF172*BF$6)),OFFSET(DataSet!BD170,AddModel!BF$5,0)+(BF172*BF$6)),0)</f>
        <v>-16</v>
      </c>
      <c r="BG173" s="17">
        <f ca="1">IFERROR(IF(BG$7=1,LN(OFFSET(DataSet!BE170,AddModel!BG$5,0)+(BG172*BG$6)),OFFSET(DataSet!BE170,AddModel!BG$5,0)+(BG172*BG$6)),0)</f>
        <v>-14</v>
      </c>
      <c r="BH173" s="17">
        <f ca="1">IFERROR(IF(BH$7=1,LN(OFFSET(DataSet!BF170,AddModel!BH$5,0)+(BH172*BH$6)),OFFSET(DataSet!BF170,AddModel!BH$5,0)+(BH172*BH$6)),0)</f>
        <v>-50</v>
      </c>
      <c r="BI173" s="17">
        <f ca="1">IFERROR(IF(BI$7=1,LN(OFFSET(DataSet!BG170,AddModel!BI$5,0)+(BI172*BI$6)),OFFSET(DataSet!BG170,AddModel!BI$5,0)+(BI172*BI$6)),0)</f>
        <v>4</v>
      </c>
      <c r="BJ173" s="17">
        <f ca="1">IFERROR(IF(BJ$7=1,LN(OFFSET(DataSet!BH170,AddModel!BJ$5,0)+(BJ172*BJ$6)),OFFSET(DataSet!BH170,AddModel!BJ$5,0)+(BJ172*BJ$6)),0)</f>
        <v>-13</v>
      </c>
      <c r="BK173" s="17">
        <f ca="1">IFERROR(IF(BK$7=1,LN(OFFSET(DataSet!BI170,AddModel!BK$5,0)+(BK172*BK$6)),OFFSET(DataSet!BI170,AddModel!BK$5,0)+(BK172*BK$6)),0)</f>
        <v>6</v>
      </c>
      <c r="BL173" s="17">
        <f ca="1">IFERROR(IF(BL$7=1,LN(OFFSET(DataSet!BJ170,AddModel!BL$5,0)+(BL172*BL$6)),OFFSET(DataSet!BJ170,AddModel!BL$5,0)+(BL172*BL$6)),0)</f>
        <v>99.483760000000004</v>
      </c>
      <c r="BM173" s="17">
        <f ca="1">IFERROR(IF(BM$7=1,LN(OFFSET(DataSet!BK170,AddModel!BM$5,0)+(BM172*BM$6)),OFFSET(DataSet!BK170,AddModel!BM$5,0)+(BM172*BM$6)),0)</f>
        <v>101.5333</v>
      </c>
      <c r="BN173" s="17">
        <f ca="1">IFERROR(IF(BN$7=1,LN(OFFSET(DataSet!BL170,AddModel!BN$5,0)+(BN172*BN$6)),OFFSET(DataSet!BL170,AddModel!BN$5,0)+(BN172*BN$6)),0)</f>
        <v>112.90940000000001</v>
      </c>
      <c r="BO173" s="17">
        <f ca="1">IFERROR(IF(BO$7=1,LN(OFFSET(DataSet!BM170,AddModel!BO$5,0)+(BO172*BO$6)),OFFSET(DataSet!BM170,AddModel!BO$5,0)+(BO172*BO$6)),0)</f>
        <v>147.41229999999999</v>
      </c>
      <c r="BP173" s="17">
        <f ca="1">IFERROR(IF(BP$7=1,LN(OFFSET(DataSet!BN170,AddModel!BP$5,0)+(BP172*BP$6)),OFFSET(DataSet!BN170,AddModel!BP$5,0)+(BP172*BP$6)),0)</f>
        <v>125.7</v>
      </c>
      <c r="BQ173" s="17">
        <f ca="1">IFERROR(IF(BQ$7=1,LN(OFFSET(DataSet!BO170,AddModel!BQ$5,0)+(BQ172*BQ$6)),OFFSET(DataSet!BO170,AddModel!BQ$5,0)+(BQ172*BQ$6)),0)</f>
        <v>114.2028</v>
      </c>
      <c r="BR173" s="17">
        <f ca="1">IFERROR(IF(BR$7=1,LN(OFFSET(DataSet!BP170,AddModel!BR$5,0)+(BR172*BR$6)),OFFSET(DataSet!BP170,AddModel!BR$5,0)+(BR172*BR$6)),0)</f>
        <v>108.09099999999999</v>
      </c>
      <c r="BS173" s="17">
        <f ca="1">IFERROR(IF(BS$7=1,LN(OFFSET(DataSet!BQ170,AddModel!BS$5,0)+(BS172*BS$6)),OFFSET(DataSet!BQ170,AddModel!BS$5,0)+(BS172*BS$6)),0)</f>
        <v>115.4597</v>
      </c>
      <c r="BT173" s="17">
        <f ca="1">IFERROR(IF(BT$7=1,LN(OFFSET(DataSet!BR170,AddModel!BT$5,0)+(BT172*BT$6)),OFFSET(DataSet!BR170,AddModel!BT$5,0)+(BT172*BT$6)),0)</f>
        <v>1456271</v>
      </c>
      <c r="BU173" s="17">
        <f ca="1">IFERROR(IF(BU$7=1,LN(OFFSET(DataSet!BS170,AddModel!BU$5,0)+(BU172*BU$6)),OFFSET(DataSet!BS170,AddModel!BU$5,0)+(BU172*BU$6)),0)</f>
        <v>1122869.50965184</v>
      </c>
      <c r="BV173" s="17">
        <f ca="1">IFERROR(IF(BV$7=1,LN(OFFSET(DataSet!BT170,AddModel!BV$5,0)+(BV172*BV$6)),OFFSET(DataSet!BT170,AddModel!BV$5,0)+(BV172*BV$6)),0)</f>
        <v>112.90940000000001</v>
      </c>
      <c r="BW173" s="17">
        <f ca="1">IFERROR(IF(BW$7=1,LN(OFFSET(DataSet!BU170,AddModel!BW$5,0)+(BW172*BW$6)),OFFSET(DataSet!BU170,AddModel!BW$5,0)+(BW172*BW$6)),0)</f>
        <v>4.07</v>
      </c>
      <c r="BX173" s="17">
        <f ca="1">IFERROR(IF(BX$7=1,LN(OFFSET(DataSet!BV170,AddModel!BX$5,0)+(BX172*BX$6)),OFFSET(DataSet!BV170,AddModel!BX$5,0)+(BX172*BX$6)),0)</f>
        <v>7.9</v>
      </c>
      <c r="BY173" s="17">
        <f ca="1">IFERROR(IF(BY$7=1,LN(OFFSET(DataSet!BW170,AddModel!BY$5,0)+(BY172*BY$6)),OFFSET(DataSet!BW170,AddModel!BY$5,0)+(BY172*BY$6)),0)</f>
        <v>104.8</v>
      </c>
      <c r="BZ173" s="17">
        <f ca="1">IFERROR(IF(BZ$7=1,LN(OFFSET(DataSet!BX170,AddModel!BZ$5,0)+(BZ172*BZ$6)),OFFSET(DataSet!BX170,AddModel!BZ$5,0)+(BZ172*BZ$6)),0)</f>
        <v>4.7256163390639587</v>
      </c>
      <c r="CA173" s="17">
        <f ca="1">IFERROR(IF(CA$7=1,LN(OFFSET(DataSet!BY170,AddModel!CA$5,0)+(CA172*CA$6)),OFFSET(DataSet!BY170,AddModel!CA$5,0)+(CA172*CA$6)),0)</f>
        <v>110.8</v>
      </c>
      <c r="CB173" s="18">
        <f ca="1">IFERROR(IF(CB$7=1,LN(OFFSET(DataSet!BZ170,AddModel!CB$5,0)+(CB172*CB$6)),OFFSET(DataSet!BZ170,AddModel!CB$5,0)+(CB172*CB$6)),0)</f>
        <v>108.7</v>
      </c>
      <c r="CC173" s="30">
        <f ca="1">IFERROR(IF(CC$7=1,LN(OFFSET(DataSet!CA170,AddModel!CC$5,0)+(CC172*CC$6)),OFFSET(DataSet!CA170,AddModel!CC$5,0)+(CC172*CC$6)),0)</f>
        <v>-0.21072103131565253</v>
      </c>
      <c r="CD173" s="40">
        <f ca="1">IFERROR(IF(CD$7=1,LN(OFFSET(DataSet!CB170,AddModel!CD$5,0)+(CD172*CD$6)),OFFSET(DataSet!CB170,AddModel!CD$5,0)+(CD172*CD$6)),0)</f>
        <v>2.2417729535972883</v>
      </c>
      <c r="CE173" s="41">
        <f ca="1">IFERROR(IF(CE$7=1,LN(OFFSET(DataSet!CC170,AddModel!CE$5,0)+(CE172*CE$6)),OFFSET(DataSet!CC170,AddModel!CE$5,0)+(CE172*CE$6)),0)</f>
        <v>10.692</v>
      </c>
      <c r="CF173" s="41">
        <f ca="1">IFERROR(IF(CF$7=1,LN(OFFSET(DataSet!CD170,AddModel!CF$5,0)+(CF172*CF$6)),OFFSET(DataSet!CD170,AddModel!CF$5,0)+(CF172*CF$6)),0)</f>
        <v>8.9600000000000009</v>
      </c>
      <c r="CG173" s="41">
        <f ca="1">IFERROR(IF(CG$7=1,LN(OFFSET(DataSet!CE170,AddModel!CG$5,0)+(CG172*CG$6)),OFFSET(DataSet!CE170,AddModel!CG$5,0)+(CG172*CG$6)),0)</f>
        <v>9.94</v>
      </c>
      <c r="CH173" s="6">
        <f ca="1">IFERROR(IF(CH$7=1,LN(OFFSET(DataSet!CF170,AddModel!CH$5,0)+(CH172*CH$6)),OFFSET(DataSet!CF170,AddModel!CH$5,0)+(CH172*CH$6)),0)</f>
        <v>0</v>
      </c>
      <c r="CI173" s="6">
        <f ca="1">IFERROR(IF(CI$7=1,LN(OFFSET(DataSet!CG170,AddModel!CI$5,0)+(CI172*CI$6)),OFFSET(DataSet!CG170,AddModel!CI$5,0)+(CI172*CI$6)),0)</f>
        <v>1</v>
      </c>
      <c r="CJ173">
        <f ca="1">IFERROR(IF(CJ$7=1,LN(OFFSET(DataSet!CH170,AddModel!CJ$5,0)+(CJ172*CJ$6)),OFFSET(DataSet!CH170,AddModel!CJ$5,0)+(CJ172*CJ$6)),0)</f>
        <v>0</v>
      </c>
      <c r="CK173">
        <f ca="1">IFERROR(IF(CK$7=1,LN(OFFSET(DataSet!CI170,AddModel!CK$5,0)+(CK172*CK$6)),OFFSET(DataSet!CI170,AddModel!CK$5,0)+(CK172*CK$6)),0)</f>
        <v>0.42857142857142855</v>
      </c>
      <c r="CL173">
        <f ca="1">IFERROR(IF(CL$7=1,LN(OFFSET(DataSet!CJ170,AddModel!CL$5,0)+(CL172*CL$6)),OFFSET(DataSet!CJ170,AddModel!CL$5,0)+(CL172*CL$6)),0)</f>
        <v>0</v>
      </c>
      <c r="CM173" s="40">
        <f ca="1">IFERROR(IF(CM$7=1,LN(OFFSET(DataSet!CK170,AddModel!CM$5,0)+(CM172*CM$6)),OFFSET(DataSet!CK170,AddModel!CM$5,0)+(CM172*CM$6)),0)</f>
        <v>1.8927460577575905E-4</v>
      </c>
      <c r="CN173" s="41">
        <f ca="1">IFERROR(IF(CN$7=1,LN(OFFSET(DataSet!CL170,AddModel!CN$5,0)+(CN172*CN$6)),OFFSET(DataSet!CL170,AddModel!CN$5,0)+(CN172*CN$6)),0)</f>
        <v>8.4821273615271123E-10</v>
      </c>
      <c r="CO173" s="41">
        <f ca="1">IFERROR(IF(CO$7=1,LN(OFFSET(DataSet!CM170,AddModel!CO$5,0)+(CO172*CO$6)),OFFSET(DataSet!CM170,AddModel!CO$5,0)+(CO172*CO$6)),0)</f>
        <v>2.1832948397185814E-19</v>
      </c>
      <c r="CP173" s="41">
        <f ca="1">IFERROR(IF(CP$7=1,LN(OFFSET(DataSet!CN170,AddModel!CP$5,0)+(CP172*CP$6)),OFFSET(DataSet!CN170,AddModel!CP$5,0)+(CP172*CP$6)),0)</f>
        <v>0</v>
      </c>
      <c r="CQ173" s="17">
        <f ca="1">IFERROR(IF(CQ$7=1,LN(OFFSET(DataSet!CO170,AddModel!CQ$5,0)+(CQ172*CQ$6)),OFFSET(DataSet!CO170,AddModel!CQ$5,0)+(CQ172*CQ$6)),0)</f>
        <v>0</v>
      </c>
      <c r="CR173" s="17">
        <f ca="1">IFERROR(IF(CR$7=1,LN(OFFSET(DataSet!CP170,AddModel!CR$5,0)+(CR172*CR$6)),OFFSET(DataSet!CP170,AddModel!CR$5,0)+(CR172*CR$6)),0)</f>
        <v>0</v>
      </c>
      <c r="CS173" s="17">
        <f ca="1">IFERROR(IF(CS$7=1,LN(OFFSET(DataSet!CQ170,AddModel!CS$5,0)+(CS172*CS$6)),OFFSET(DataSet!CQ170,AddModel!CS$5,0)+(CS172*CS$6)),0)</f>
        <v>0</v>
      </c>
      <c r="CT173" s="17">
        <f ca="1">IFERROR(IF(CT$7=1,LN(OFFSET(DataSet!CR170,AddModel!CT$5,0)+(CT172*CT$6)),OFFSET(DataSet!CR170,AddModel!CT$5,0)+(CT172*CT$6)),0)</f>
        <v>5.4439214884558794E-2</v>
      </c>
      <c r="CU173" s="20">
        <f ca="1">IFERROR(IF(CU$7=1,LN(OFFSET(DataSet!CS170,AddModel!CU$5,0)+(CU172*CU$6)),OFFSET(DataSet!CS170,AddModel!CU$5,0)+(CU172*CU$6)),0)</f>
        <v>90334.751651105806</v>
      </c>
      <c r="CV173" s="20">
        <f ca="1">IFERROR(IF(CV$7=1,LN(OFFSET(DataSet!CT170,AddModel!CV$5,0)+(CV172*CV$6)),OFFSET(DataSet!CT170,AddModel!CV$5,0)+(CV172*CV$6)),0)</f>
        <v>2275.5373131349938</v>
      </c>
      <c r="CW173" s="20">
        <f ca="1">IFERROR(IF(CW$7=1,LN(OFFSET(DataSet!CU170,AddModel!CW$5,0)+(CW172*CW$6)),OFFSET(DataSet!CU170,AddModel!CW$5,0)+(CW172*CW$6)),0)</f>
        <v>56142.457055641433</v>
      </c>
      <c r="CX173" s="20">
        <f ca="1">IFERROR(IF(CX$7=1,LN(OFFSET(DataSet!CV170,AddModel!CX$5,0)+(CX172*CX$6)),OFFSET(DataSet!CV170,AddModel!CX$5,0)+(CX172*CX$6)),0)</f>
        <v>25018.916075189998</v>
      </c>
      <c r="CY173" s="113">
        <f ca="1">IFERROR(IF(CY$7=1,LN(OFFSET(DataSet!CW170,AddModel!CY$5,0)+(CY172*CY$6)),OFFSET(DataSet!CW170,AddModel!CY$5,0)+(CY172*CY$6)),0)</f>
        <v>25018.916075189998</v>
      </c>
      <c r="CZ173" s="135">
        <f ca="1">IFERROR(IF(CZ$7=1,LN(OFFSET(DataSet!CX170,AddModel!CZ$5,0)+(CZ172*CZ$6)),OFFSET(DataSet!CX170,AddModel!CZ$5,0)+(CZ172*CZ$6)),0)</f>
        <v>660106.78925659752</v>
      </c>
      <c r="DA173" s="136">
        <f ca="1">IFERROR(IF(DA$7=1,LN(OFFSET(DataSet!CY170,AddModel!DA$5,0)+(DA172*DA$6)),OFFSET(DataSet!CY170,AddModel!DA$5,0)+(DA172*DA$6)),0)</f>
        <v>346105.23939056532</v>
      </c>
      <c r="DB173" s="137">
        <f ca="1">IFERROR(IF(DB$7=1,LN(OFFSET(DataSet!CZ170,AddModel!DB$5,0)+(DB172*DB$6)),OFFSET(DataSet!CZ170,AddModel!DB$5,0)+(DB172*DB$6)),0)</f>
        <v>1789557.9869423185</v>
      </c>
    </row>
    <row r="174" spans="1:106" x14ac:dyDescent="0.25">
      <c r="A174" s="134">
        <f ca="1">C174*DataSet!CB171</f>
        <v>2498136.3882822888</v>
      </c>
      <c r="B174" s="1">
        <f t="shared" si="7"/>
        <v>44985</v>
      </c>
      <c r="C174" s="87">
        <f t="shared" ca="1" si="9"/>
        <v>265476.76814902114</v>
      </c>
      <c r="D174" s="87">
        <f t="shared" ca="1" si="8"/>
        <v>285143.8441578846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IFERROR(IF(H$7=1,LN(OFFSET(DataSet!F171,AddModel!H$5,0)+(H173*H$6)),OFFSET(DataSet!F171,AddModel!H$5,0)+(H173*H$6)),0)</f>
        <v>0</v>
      </c>
      <c r="I174" s="13">
        <f ca="1">IFERROR(IF(I$7=1,LN(OFFSET(DataSet!G171,AddModel!I$5,0)+(I173*I$6)),OFFSET(DataSet!G171,AddModel!I$5,0)+(I173*I$6)),0)</f>
        <v>0.14285714285714199</v>
      </c>
      <c r="J174" s="13">
        <f ca="1">IFERROR(IF(J$7=1,LN(OFFSET(DataSet!H171,AddModel!J$5,0)+(J173*J$6)),OFFSET(DataSet!H171,AddModel!J$5,0)+(J173*J$6)),0)</f>
        <v>0.85714285714285698</v>
      </c>
      <c r="K174" s="13">
        <f ca="1">IFERROR(IF(K$7=1,LN(OFFSET(DataSet!I171,AddModel!K$5,0)+(K173*K$6)),OFFSET(DataSet!I171,AddModel!K$5,0)+(K173*K$6)),0)</f>
        <v>0</v>
      </c>
      <c r="L174" s="13">
        <f ca="1">IFERROR(IF(L$7=1,LN(OFFSET(DataSet!J171,AddModel!L$5,0)+(L173*L$6)),OFFSET(DataSet!J171,AddModel!L$5,0)+(L173*L$6)),0)</f>
        <v>0</v>
      </c>
      <c r="M174" s="13">
        <f ca="1">IFERROR(IF(M$7=1,LN(OFFSET(DataSet!K171,AddModel!M$5,0)+(M173*M$6)),OFFSET(DataSet!K171,AddModel!M$5,0)+(M173*M$6)),0)</f>
        <v>0</v>
      </c>
      <c r="N174" s="13">
        <f ca="1">IFERROR(IF(N$7=1,LN(OFFSET(DataSet!L171,AddModel!N$5,0)+(N173*N$6)),OFFSET(DataSet!L171,AddModel!N$5,0)+(N173*N$6)),0)</f>
        <v>0</v>
      </c>
      <c r="O174" s="13">
        <f ca="1">IFERROR(IF(O$7=1,LN(OFFSET(DataSet!M171,AddModel!O$5,0)+(O173*O$6)),OFFSET(DataSet!M171,AddModel!O$5,0)+(O173*O$6)),0)</f>
        <v>0</v>
      </c>
      <c r="P174" s="13">
        <f ca="1">IFERROR(IF(P$7=1,LN(OFFSET(DataSet!N171,AddModel!P$5,0)+(P173*P$6)),OFFSET(DataSet!N171,AddModel!P$5,0)+(P173*P$6)),0)</f>
        <v>0</v>
      </c>
      <c r="Q174" s="13">
        <f ca="1">IFERROR(IF(Q$7=1,LN(OFFSET(DataSet!O171,AddModel!Q$5,0)+(Q173*Q$6)),OFFSET(DataSet!O171,AddModel!Q$5,0)+(Q173*Q$6)),0)</f>
        <v>0</v>
      </c>
      <c r="R174" s="13">
        <f ca="1">IFERROR(IF(R$7=1,LN(OFFSET(DataSet!P171,AddModel!R$5,0)+(R173*R$6)),OFFSET(DataSet!P171,AddModel!R$5,0)+(R173*R$6)),0)</f>
        <v>0</v>
      </c>
      <c r="S174" s="13">
        <f ca="1">IFERROR(IF(S$7=1,LN(OFFSET(DataSet!Q171,AddModel!S$5,0)+(S173*S$6)),OFFSET(DataSet!Q171,AddModel!S$5,0)+(S173*S$6)),0)</f>
        <v>0</v>
      </c>
      <c r="T174" s="14">
        <f ca="1">IFERROR(IF(T$7=1,LN(OFFSET(DataSet!R171,AddModel!T$5,0)+(T173*T$6)),OFFSET(DataSet!R171,AddModel!T$5,0)+(T173*T$6)),0)</f>
        <v>0</v>
      </c>
      <c r="U174" s="14">
        <f ca="1">IFERROR(IF(U$7=1,LN(OFFSET(DataSet!S171,AddModel!U$5,0)+(U173*U$6)),OFFSET(DataSet!S171,AddModel!U$5,0)+(U173*U$6)),0)</f>
        <v>0</v>
      </c>
      <c r="V174" s="14">
        <f ca="1">IFERROR(IF(V$7=1,LN(OFFSET(DataSet!T171,AddModel!V$5,0)+(V173*V$6)),OFFSET(DataSet!T171,AddModel!V$5,0)+(V173*V$6)),0)</f>
        <v>0</v>
      </c>
      <c r="W174" s="14">
        <f ca="1">IFERROR(IF(W$7=1,LN(OFFSET(DataSet!U171,AddModel!W$5,0)+(W173*W$6)),OFFSET(DataSet!U171,AddModel!W$5,0)+(W173*W$6)),0)</f>
        <v>0</v>
      </c>
      <c r="X174" s="14">
        <f ca="1">IFERROR(IF(X$7=1,LN(OFFSET(DataSet!V171,AddModel!X$5,0)+(X173*X$6)),OFFSET(DataSet!V171,AddModel!X$5,0)+(X173*X$6)),0)</f>
        <v>0</v>
      </c>
      <c r="Y174" s="14">
        <f ca="1">IFERROR(IF(Y$7=1,LN(OFFSET(DataSet!W171,AddModel!Y$5,0)+(Y173*Y$6)),OFFSET(DataSet!W171,AddModel!Y$5,0)+(Y173*Y$6)),0)</f>
        <v>0</v>
      </c>
      <c r="Z174" s="14">
        <f ca="1">IFERROR(IF(Z$7=1,LN(OFFSET(DataSet!X171,AddModel!Z$5,0)+(Z173*Z$6)),OFFSET(DataSet!X171,AddModel!Z$5,0)+(Z173*Z$6)),0)</f>
        <v>0</v>
      </c>
      <c r="AA174" s="14">
        <f ca="1">IFERROR(IF(AA$7=1,LN(OFFSET(DataSet!Y171,AddModel!AA$5,0)+(AA173*AA$6)),OFFSET(DataSet!Y171,AddModel!AA$5,0)+(AA173*AA$6)),0)</f>
        <v>0</v>
      </c>
      <c r="AB174" s="14">
        <f ca="1">IFERROR(IF(AB$7=1,LN(OFFSET(DataSet!Z171,AddModel!AB$5,0)+(AB173*AB$6)),OFFSET(DataSet!Z171,AddModel!AB$5,0)+(AB173*AB$6)),0)</f>
        <v>0</v>
      </c>
      <c r="AC174" s="15">
        <f ca="1">IFERROR(IF(AC$7=1,LN(OFFSET(DataSet!AA171,AddModel!AC$5,0)+(AC173*AC$6)),OFFSET(DataSet!AA171,AddModel!AC$5,0)+(AC173*AC$6)),0)</f>
        <v>0</v>
      </c>
      <c r="AD174" s="15">
        <f ca="1">IFERROR(IF(AD$7=1,LN(OFFSET(DataSet!AB171,AddModel!AD$5,0)+(AD173*AD$6)),OFFSET(DataSet!AB171,AddModel!AD$5,0)+(AD173*AD$6)),0)</f>
        <v>0</v>
      </c>
      <c r="AE174" s="15">
        <f ca="1">IFERROR(IF(AE$7=1,LN(OFFSET(DataSet!AC171,AddModel!AE$5,0)+(AE173*AE$6)),OFFSET(DataSet!AC171,AddModel!AE$5,0)+(AE173*AE$6)),0)</f>
        <v>0</v>
      </c>
      <c r="AF174" s="15">
        <f ca="1">IFERROR(IF(AF$7=1,LN(OFFSET(DataSet!AD171,AddModel!AF$5,0)+(AF173*AF$6)),OFFSET(DataSet!AD171,AddModel!AF$5,0)+(AF173*AF$6)),0)</f>
        <v>0</v>
      </c>
      <c r="AG174" s="15">
        <f ca="1">IFERROR(IF(AG$7=1,LN(OFFSET(DataSet!AE171,AddModel!AG$5,0)+(AG173*AG$6)),OFFSET(DataSet!AE171,AddModel!AG$5,0)+(AG173*AG$6)),0)</f>
        <v>0</v>
      </c>
      <c r="AH174" s="15">
        <f ca="1">IFERROR(IF(AH$7=1,LN(OFFSET(DataSet!AF171,AddModel!AH$5,0)+(AH173*AH$6)),OFFSET(DataSet!AF171,AddModel!AH$5,0)+(AH173*AH$6)),0)</f>
        <v>0</v>
      </c>
      <c r="AI174" s="15">
        <f ca="1">IFERROR(IF(AI$7=1,LN(OFFSET(DataSet!AG171,AddModel!AI$5,0)+(AI173*AI$6)),OFFSET(DataSet!AG171,AddModel!AI$5,0)+(AI173*AI$6)),0)</f>
        <v>0</v>
      </c>
      <c r="AJ174" s="15">
        <f ca="1">IFERROR(IF(AJ$7=1,LN(OFFSET(DataSet!AH171,AddModel!AJ$5,0)+(AJ173*AJ$6)),OFFSET(DataSet!AH171,AddModel!AJ$5,0)+(AJ173*AJ$6)),0)</f>
        <v>0</v>
      </c>
      <c r="AK174" s="15">
        <f ca="1">IFERROR(IF(AK$7=1,LN(OFFSET(DataSet!AI171,AddModel!AK$5,0)+(AK173*AK$6)),OFFSET(DataSet!AI171,AddModel!AK$5,0)+(AK173*AK$6)),0)</f>
        <v>0</v>
      </c>
      <c r="AL174" s="13">
        <f ca="1">IFERROR(IF(AL$7=1,LN(OFFSET(DataSet!AJ171,AddModel!AL$5,0)+(AL173*AL$6)),OFFSET(DataSet!AJ171,AddModel!AL$5,0)+(AL173*AL$6)),0)</f>
        <v>0</v>
      </c>
      <c r="AM174" s="13">
        <f ca="1">IFERROR(IF(AM$7=1,LN(OFFSET(DataSet!AK171,AddModel!AM$5,0)+(AM173*AM$6)),OFFSET(DataSet!AK171,AddModel!AM$5,0)+(AM173*AM$6)),0)</f>
        <v>0</v>
      </c>
      <c r="AN174" s="13">
        <f ca="1">IFERROR(IF(AN$7=1,LN(OFFSET(DataSet!AL171,AddModel!AN$5,0)+(AN173*AN$6)),OFFSET(DataSet!AL171,AddModel!AN$5,0)+(AN173*AN$6)),0)</f>
        <v>0</v>
      </c>
      <c r="AO174" s="17">
        <f ca="1">IFERROR(IF(AO$7=1,LN(OFFSET(DataSet!AM171,AddModel!AO$5,0)+(AO173*AO$6)),OFFSET(DataSet!AM171,AddModel!AO$5,0)+(AO173*AO$6)),0)</f>
        <v>52.142857142857402</v>
      </c>
      <c r="AP174" s="17">
        <f ca="1">IFERROR(IF(AP$7=1,LN(OFFSET(DataSet!AN171,AddModel!AP$5,0)+(AP173*AP$6)),OFFSET(DataSet!AN171,AddModel!AP$5,0)+(AP173*AP$6)),0)</f>
        <v>52.285714285714597</v>
      </c>
      <c r="AQ174" s="17">
        <f ca="1">IFERROR(IF(AQ$7=1,LN(OFFSET(DataSet!AO171,AddModel!AQ$5,0)+(AQ173*AQ$6)),OFFSET(DataSet!AO171,AddModel!AQ$5,0)+(AQ173*AQ$6)),0)</f>
        <v>52.142857142857402</v>
      </c>
      <c r="AR174" s="17">
        <f ca="1">IFERROR(IF(AR$7=1,LN(OFFSET(DataSet!AP171,AddModel!AR$5,0)+(AR173*AR$6)),OFFSET(DataSet!AP171,AddModel!AR$5,0)+(AR173*AR$6)),0)</f>
        <v>8.8571428571428594</v>
      </c>
      <c r="AS174" s="18">
        <f ca="1">IFERROR(IF(AS$7=1,LN(OFFSET(DataSet!AQ171,AddModel!AS$5,0)+(AS173*AS$6)),OFFSET(DataSet!AQ171,AddModel!AS$5,0)+(AS173*AS$6)),0)</f>
        <v>0</v>
      </c>
      <c r="AT174" s="19">
        <f ca="1">IFERROR(IF(AT$7=1,LN(OFFSET(DataSet!AR171,AddModel!AT$5,0)+(AT173*AT$6)),OFFSET(DataSet!AR171,AddModel!AT$5,0)+(AT173*AT$6)),0)</f>
        <v>-1.3987917107769601</v>
      </c>
      <c r="AU174" s="20">
        <f ca="1">IFERROR(IF(AU$7=1,LN(OFFSET(DataSet!AS171,AddModel!AU$5,0)+(AU173*AU$6)),OFFSET(DataSet!AS171,AddModel!AU$5,0)+(AU173*AU$6)),0)</f>
        <v>-2.93734282968998</v>
      </c>
      <c r="AV174" s="20">
        <f ca="1">IFERROR(IF(AV$7=1,LN(OFFSET(DataSet!AT171,AddModel!AV$5,0)+(AV173*AV$6)),OFFSET(DataSet!AT171,AddModel!AV$5,0)+(AV173*AV$6)),0)</f>
        <v>-1.34681441196098</v>
      </c>
      <c r="AW174" s="20">
        <f ca="1">IFERROR(IF(AW$7=1,LN(OFFSET(DataSet!AU171,AddModel!AW$5,0)+(AW173*AW$6)),OFFSET(DataSet!AU171,AddModel!AW$5,0)+(AW173*AW$6)),0)</f>
        <v>1.51453431235736</v>
      </c>
      <c r="AX174" s="20">
        <f ca="1">IFERROR(IF(AX$7=1,LN(OFFSET(DataSet!AV171,AddModel!AX$5,0)+(AX173*AX$6)),OFFSET(DataSet!AV171,AddModel!AX$5,0)+(AX173*AX$6)),0)</f>
        <v>8.2819086000865401</v>
      </c>
      <c r="AY174" s="20">
        <f ca="1">IFERROR(IF(AY$7=1,LN(OFFSET(DataSet!AW171,AddModel!AY$5,0)+(AY173*AY$6)),OFFSET(DataSet!AW171,AddModel!AY$5,0)+(AY173*AY$6)),0)</f>
        <v>2.16591425412004</v>
      </c>
      <c r="AZ174" s="20">
        <f ca="1">IFERROR(IF(AZ$7=1,LN(OFFSET(DataSet!AX171,AddModel!AZ$5,0)+(AZ173*AZ$6)),OFFSET(DataSet!AX171,AddModel!AZ$5,0)+(AZ173*AZ$6)),0)</f>
        <v>3.0802708989552099</v>
      </c>
      <c r="BA174" s="20">
        <f ca="1">IFERROR(IF(BA$7=1,LN(OFFSET(DataSet!AY171,AddModel!BA$5,0)+(BA173*BA$6)),OFFSET(DataSet!AY171,AddModel!BA$5,0)+(BA173*BA$6)),0)</f>
        <v>6.8831168893095702</v>
      </c>
      <c r="BB174" s="20">
        <f ca="1">IFERROR(IF(BB$7=1,LN(OFFSET(DataSet!AZ171,AddModel!BB$5,0)+(BB173*BB$6)),OFFSET(DataSet!AZ171,AddModel!BB$5,0)+(BB173*BB$6)),0)</f>
        <v>1.56499623145875</v>
      </c>
      <c r="BC174" s="20">
        <f ca="1">IFERROR(IF(BC$7=1,LN(OFFSET(DataSet!BA171,AddModel!BC$5,0)+(BC173*BC$6)),OFFSET(DataSet!BA171,AddModel!BC$5,0)+(BC173*BC$6)),0)</f>
        <v>-0.77142857556993305</v>
      </c>
      <c r="BD174" s="20">
        <f ca="1">IFERROR(IF(BD$7=1,LN(OFFSET(DataSet!BB171,AddModel!BD$5,0)+(BD173*BD$6)),OFFSET(DataSet!BB171,AddModel!BD$5,0)+(BD173*BD$6)),0)</f>
        <v>0.218181819497764</v>
      </c>
      <c r="BE174" s="21">
        <f ca="1">IFERROR(IF(BE$7=1,LN(OFFSET(DataSet!BC171,AddModel!BE$5,0)+(BE173*BE$6)),OFFSET(DataSet!BC171,AddModel!BE$5,0)+(BE173*BE$6)),0)</f>
        <v>4.5948052113125799</v>
      </c>
      <c r="BF174" s="16">
        <f ca="1">IFERROR(IF(BF$7=1,LN(OFFSET(DataSet!BD171,AddModel!BF$5,0)+(BF173*BF$6)),OFFSET(DataSet!BD171,AddModel!BF$5,0)+(BF173*BF$6)),0)</f>
        <v>-16</v>
      </c>
      <c r="BG174" s="17">
        <f ca="1">IFERROR(IF(BG$7=1,LN(OFFSET(DataSet!BE171,AddModel!BG$5,0)+(BG173*BG$6)),OFFSET(DataSet!BE171,AddModel!BG$5,0)+(BG173*BG$6)),0)</f>
        <v>-14</v>
      </c>
      <c r="BH174" s="17">
        <f ca="1">IFERROR(IF(BH$7=1,LN(OFFSET(DataSet!BF171,AddModel!BH$5,0)+(BH173*BH$6)),OFFSET(DataSet!BF171,AddModel!BH$5,0)+(BH173*BH$6)),0)</f>
        <v>-50</v>
      </c>
      <c r="BI174" s="17">
        <f ca="1">IFERROR(IF(BI$7=1,LN(OFFSET(DataSet!BG171,AddModel!BI$5,0)+(BI173*BI$6)),OFFSET(DataSet!BG171,AddModel!BI$5,0)+(BI173*BI$6)),0)</f>
        <v>4</v>
      </c>
      <c r="BJ174" s="17">
        <f ca="1">IFERROR(IF(BJ$7=1,LN(OFFSET(DataSet!BH171,AddModel!BJ$5,0)+(BJ173*BJ$6)),OFFSET(DataSet!BH171,AddModel!BJ$5,0)+(BJ173*BJ$6)),0)</f>
        <v>-13</v>
      </c>
      <c r="BK174" s="17">
        <f ca="1">IFERROR(IF(BK$7=1,LN(OFFSET(DataSet!BI171,AddModel!BK$5,0)+(BK173*BK$6)),OFFSET(DataSet!BI171,AddModel!BK$5,0)+(BK173*BK$6)),0)</f>
        <v>6</v>
      </c>
      <c r="BL174" s="17">
        <f ca="1">IFERROR(IF(BL$7=1,LN(OFFSET(DataSet!BJ171,AddModel!BL$5,0)+(BL173*BL$6)),OFFSET(DataSet!BJ171,AddModel!BL$5,0)+(BL173*BL$6)),0)</f>
        <v>99.483760000000004</v>
      </c>
      <c r="BM174" s="17">
        <f ca="1">IFERROR(IF(BM$7=1,LN(OFFSET(DataSet!BK171,AddModel!BM$5,0)+(BM173*BM$6)),OFFSET(DataSet!BK171,AddModel!BM$5,0)+(BM173*BM$6)),0)</f>
        <v>101.5333</v>
      </c>
      <c r="BN174" s="17">
        <f ca="1">IFERROR(IF(BN$7=1,LN(OFFSET(DataSet!BL171,AddModel!BN$5,0)+(BN173*BN$6)),OFFSET(DataSet!BL171,AddModel!BN$5,0)+(BN173*BN$6)),0)</f>
        <v>112.90940000000001</v>
      </c>
      <c r="BO174" s="17">
        <f ca="1">IFERROR(IF(BO$7=1,LN(OFFSET(DataSet!BM171,AddModel!BO$5,0)+(BO173*BO$6)),OFFSET(DataSet!BM171,AddModel!BO$5,0)+(BO173*BO$6)),0)</f>
        <v>147.41229999999999</v>
      </c>
      <c r="BP174" s="17">
        <f ca="1">IFERROR(IF(BP$7=1,LN(OFFSET(DataSet!BN171,AddModel!BP$5,0)+(BP173*BP$6)),OFFSET(DataSet!BN171,AddModel!BP$5,0)+(BP173*BP$6)),0)</f>
        <v>125.7</v>
      </c>
      <c r="BQ174" s="17">
        <f ca="1">IFERROR(IF(BQ$7=1,LN(OFFSET(DataSet!BO171,AddModel!BQ$5,0)+(BQ173*BQ$6)),OFFSET(DataSet!BO171,AddModel!BQ$5,0)+(BQ173*BQ$6)),0)</f>
        <v>114.2028</v>
      </c>
      <c r="BR174" s="17">
        <f ca="1">IFERROR(IF(BR$7=1,LN(OFFSET(DataSet!BP171,AddModel!BR$5,0)+(BR173*BR$6)),OFFSET(DataSet!BP171,AddModel!BR$5,0)+(BR173*BR$6)),0)</f>
        <v>108.09099999999999</v>
      </c>
      <c r="BS174" s="17">
        <f ca="1">IFERROR(IF(BS$7=1,LN(OFFSET(DataSet!BQ171,AddModel!BS$5,0)+(BS173*BS$6)),OFFSET(DataSet!BQ171,AddModel!BS$5,0)+(BS173*BS$6)),0)</f>
        <v>115.4597</v>
      </c>
      <c r="BT174" s="17">
        <f ca="1">IFERROR(IF(BT$7=1,LN(OFFSET(DataSet!BR171,AddModel!BT$5,0)+(BT173*BT$6)),OFFSET(DataSet!BR171,AddModel!BT$5,0)+(BT173*BT$6)),0)</f>
        <v>1456271</v>
      </c>
      <c r="BU174" s="17">
        <f ca="1">IFERROR(IF(BU$7=1,LN(OFFSET(DataSet!BS171,AddModel!BU$5,0)+(BU173*BU$6)),OFFSET(DataSet!BS171,AddModel!BU$5,0)+(BU173*BU$6)),0)</f>
        <v>1122869.50965184</v>
      </c>
      <c r="BV174" s="17">
        <f ca="1">IFERROR(IF(BV$7=1,LN(OFFSET(DataSet!BT171,AddModel!BV$5,0)+(BV173*BV$6)),OFFSET(DataSet!BT171,AddModel!BV$5,0)+(BV173*BV$6)),0)</f>
        <v>112.90940000000001</v>
      </c>
      <c r="BW174" s="17">
        <f ca="1">IFERROR(IF(BW$7=1,LN(OFFSET(DataSet!BU171,AddModel!BW$5,0)+(BW173*BW$6)),OFFSET(DataSet!BU171,AddModel!BW$5,0)+(BW173*BW$6)),0)</f>
        <v>4.07</v>
      </c>
      <c r="BX174" s="17">
        <f ca="1">IFERROR(IF(BX$7=1,LN(OFFSET(DataSet!BV171,AddModel!BX$5,0)+(BX173*BX$6)),OFFSET(DataSet!BV171,AddModel!BX$5,0)+(BX173*BX$6)),0)</f>
        <v>7.9</v>
      </c>
      <c r="BY174" s="17">
        <f ca="1">IFERROR(IF(BY$7=1,LN(OFFSET(DataSet!BW171,AddModel!BY$5,0)+(BY173*BY$6)),OFFSET(DataSet!BW171,AddModel!BY$5,0)+(BY173*BY$6)),0)</f>
        <v>104.8</v>
      </c>
      <c r="BZ174" s="17">
        <f ca="1">IFERROR(IF(BZ$7=1,LN(OFFSET(DataSet!BX171,AddModel!BZ$5,0)+(BZ173*BZ$6)),OFFSET(DataSet!BX171,AddModel!BZ$5,0)+(BZ173*BZ$6)),0)</f>
        <v>4.7256163390639587</v>
      </c>
      <c r="CA174" s="17">
        <f ca="1">IFERROR(IF(CA$7=1,LN(OFFSET(DataSet!BY171,AddModel!CA$5,0)+(CA173*CA$6)),OFFSET(DataSet!BY171,AddModel!CA$5,0)+(CA173*CA$6)),0)</f>
        <v>110.8</v>
      </c>
      <c r="CB174" s="18">
        <f ca="1">IFERROR(IF(CB$7=1,LN(OFFSET(DataSet!BZ171,AddModel!CB$5,0)+(CB173*CB$6)),OFFSET(DataSet!BZ171,AddModel!CB$5,0)+(CB173*CB$6)),0)</f>
        <v>108.7</v>
      </c>
      <c r="CC174" s="30">
        <f ca="1">IFERROR(IF(CC$7=1,LN(OFFSET(DataSet!CA171,AddModel!CC$5,0)+(CC173*CC$6)),OFFSET(DataSet!CA171,AddModel!CC$5,0)+(CC173*CC$6)),0)</f>
        <v>-0.21072103131565253</v>
      </c>
      <c r="CD174" s="40">
        <f ca="1">IFERROR(IF(CD$7=1,LN(OFFSET(DataSet!CB171,AddModel!CD$5,0)+(CD173*CD$6)),OFFSET(DataSet!CB171,AddModel!CD$5,0)+(CD173*CD$6)),0)</f>
        <v>2.2417729535972883</v>
      </c>
      <c r="CE174" s="41">
        <f ca="1">IFERROR(IF(CE$7=1,LN(OFFSET(DataSet!CC171,AddModel!CE$5,0)+(CE173*CE$6)),OFFSET(DataSet!CC171,AddModel!CE$5,0)+(CE173*CE$6)),0)</f>
        <v>10.692</v>
      </c>
      <c r="CF174" s="41">
        <f ca="1">IFERROR(IF(CF$7=1,LN(OFFSET(DataSet!CD171,AddModel!CF$5,0)+(CF173*CF$6)),OFFSET(DataSet!CD171,AddModel!CF$5,0)+(CF173*CF$6)),0)</f>
        <v>8.9600000000000009</v>
      </c>
      <c r="CG174" s="41">
        <f ca="1">IFERROR(IF(CG$7=1,LN(OFFSET(DataSet!CE171,AddModel!CG$5,0)+(CG173*CG$6)),OFFSET(DataSet!CE171,AddModel!CG$5,0)+(CG173*CG$6)),0)</f>
        <v>9.94</v>
      </c>
      <c r="CH174" s="6">
        <f ca="1">IFERROR(IF(CH$7=1,LN(OFFSET(DataSet!CF171,AddModel!CH$5,0)+(CH173*CH$6)),OFFSET(DataSet!CF171,AddModel!CH$5,0)+(CH173*CH$6)),0)</f>
        <v>0</v>
      </c>
      <c r="CI174" s="6">
        <f ca="1">IFERROR(IF(CI$7=1,LN(OFFSET(DataSet!CG171,AddModel!CI$5,0)+(CI173*CI$6)),OFFSET(DataSet!CG171,AddModel!CI$5,0)+(CI173*CI$6)),0)</f>
        <v>1</v>
      </c>
      <c r="CJ174">
        <f ca="1">IFERROR(IF(CJ$7=1,LN(OFFSET(DataSet!CH171,AddModel!CJ$5,0)+(CJ173*CJ$6)),OFFSET(DataSet!CH171,AddModel!CJ$5,0)+(CJ173*CJ$6)),0)</f>
        <v>0</v>
      </c>
      <c r="CK174">
        <f ca="1">IFERROR(IF(CK$7=1,LN(OFFSET(DataSet!CI171,AddModel!CK$5,0)+(CK173*CK$6)),OFFSET(DataSet!CI171,AddModel!CK$5,0)+(CK173*CK$6)),0)</f>
        <v>0</v>
      </c>
      <c r="CL174">
        <f ca="1">IFERROR(IF(CL$7=1,LN(OFFSET(DataSet!CJ171,AddModel!CL$5,0)+(CL173*CL$6)),OFFSET(DataSet!CJ171,AddModel!CL$5,0)+(CL173*CL$6)),0)</f>
        <v>0</v>
      </c>
      <c r="CM174" s="40">
        <f ca="1">IFERROR(IF(CM$7=1,LN(OFFSET(DataSet!CK171,AddModel!CM$5,0)+(CM173*CM$6)),OFFSET(DataSet!CK171,AddModel!CM$5,0)+(CM173*CM$6)),0)</f>
        <v>1.5141968462060724E-4</v>
      </c>
      <c r="CN174" s="41">
        <f ca="1">IFERROR(IF(CN$7=1,LN(OFFSET(DataSet!CL171,AddModel!CN$5,0)+(CN173*CN$6)),OFFSET(DataSet!CL171,AddModel!CN$5,0)+(CN173*CN$6)),0)</f>
        <v>5.9374891530689783E-10</v>
      </c>
      <c r="CO174" s="41">
        <f ca="1">IFERROR(IF(CO$7=1,LN(OFFSET(DataSet!CM171,AddModel!CO$5,0)+(CO173*CO$6)),OFFSET(DataSet!CM171,AddModel!CO$5,0)+(CO173*CO$6)),0)</f>
        <v>1.3099769038311488E-19</v>
      </c>
      <c r="CP174" s="41">
        <f ca="1">IFERROR(IF(CP$7=1,LN(OFFSET(DataSet!CN171,AddModel!CP$5,0)+(CP173*CP$6)),OFFSET(DataSet!CN171,AddModel!CP$5,0)+(CP173*CP$6)),0)</f>
        <v>0</v>
      </c>
      <c r="CQ174" s="17">
        <f ca="1">IFERROR(IF(CQ$7=1,LN(OFFSET(DataSet!CO171,AddModel!CQ$5,0)+(CQ173*CQ$6)),OFFSET(DataSet!CO171,AddModel!CQ$5,0)+(CQ173*CQ$6)),0)</f>
        <v>0</v>
      </c>
      <c r="CR174" s="17">
        <f ca="1">IFERROR(IF(CR$7=1,LN(OFFSET(DataSet!CP171,AddModel!CR$5,0)+(CR173*CR$6)),OFFSET(DataSet!CP171,AddModel!CR$5,0)+(CR173*CR$6)),0)</f>
        <v>0</v>
      </c>
      <c r="CS174" s="17">
        <f ca="1">IFERROR(IF(CS$7=1,LN(OFFSET(DataSet!CQ171,AddModel!CS$5,0)+(CS173*CS$6)),OFFSET(DataSet!CQ171,AddModel!CS$5,0)+(CS173*CS$6)),0)</f>
        <v>0</v>
      </c>
      <c r="CT174" s="17">
        <f ca="1">IFERROR(IF(CT$7=1,LN(OFFSET(DataSet!CR171,AddModel!CT$5,0)+(CT173*CT$6)),OFFSET(DataSet!CR171,AddModel!CT$5,0)+(CT173*CT$6)),0)</f>
        <v>3.8107450419191155E-2</v>
      </c>
      <c r="CU174" s="20">
        <f ca="1">IFERROR(IF(CU$7=1,LN(OFFSET(DataSet!CS171,AddModel!CU$5,0)+(CU173*CU$6)),OFFSET(DataSet!CS171,AddModel!CU$5,0)+(CU173*CU$6)),0)</f>
        <v>72267.801320884653</v>
      </c>
      <c r="CV174" s="20">
        <f ca="1">IFERROR(IF(CV$7=1,LN(OFFSET(DataSet!CT171,AddModel!CV$5,0)+(CV173*CV$6)),OFFSET(DataSet!CT171,AddModel!CV$5,0)+(CV173*CV$6)),0)</f>
        <v>31668.876119194494</v>
      </c>
      <c r="CW174" s="20">
        <f ca="1">IFERROR(IF(CW$7=1,LN(OFFSET(DataSet!CU171,AddModel!CW$5,0)+(CW173*CW$6)),OFFSET(DataSet!CU171,AddModel!CW$5,0)+(CW173*CW$6)),0)</f>
        <v>54422.842502074855</v>
      </c>
      <c r="CX174" s="20">
        <f ca="1">IFERROR(IF(CX$7=1,LN(OFFSET(DataSet!CV171,AddModel!CX$5,0)+(CX173*CX$6)),OFFSET(DataSet!CV171,AddModel!CX$5,0)+(CX173*CX$6)),0)</f>
        <v>50813.368268689999</v>
      </c>
      <c r="CY174" s="113">
        <f ca="1">IFERROR(IF(CY$7=1,LN(OFFSET(DataSet!CW171,AddModel!CY$5,0)+(CY173*CY$6)),OFFSET(DataSet!CW171,AddModel!CY$5,0)+(CY173*CY$6)),0)</f>
        <v>50813.368268689999</v>
      </c>
      <c r="CZ174" s="135">
        <f ca="1">IFERROR(IF(CZ$7=1,LN(OFFSET(DataSet!CX171,AddModel!CZ$5,0)+(CZ173*CZ$6)),OFFSET(DataSet!CX171,AddModel!CZ$5,0)+(CZ173*CZ$6)),0)</f>
        <v>867759.43140527804</v>
      </c>
      <c r="DA174" s="136">
        <f ca="1">IFERROR(IF(DA$7=1,LN(OFFSET(DataSet!CY171,AddModel!DA$5,0)+(DA173*DA$6)),OFFSET(DataSet!CY171,AddModel!DA$5,0)+(DA173*DA$6)),0)</f>
        <v>458264.19151245226</v>
      </c>
      <c r="DB174" s="137">
        <f ca="1">IFERROR(IF(DB$7=1,LN(OFFSET(DataSet!CZ171,AddModel!DB$5,0)+(DB173*DB$6)),OFFSET(DataSet!CZ171,AddModel!DB$5,0)+(DB173*DB$6)),0)</f>
        <v>1964641.3895538549</v>
      </c>
    </row>
    <row r="175" spans="1:106" x14ac:dyDescent="0.25">
      <c r="A175" s="134">
        <f ca="1">C175*DataSet!CB172</f>
        <v>2854029.0720062559</v>
      </c>
      <c r="B175" s="1">
        <f t="shared" si="7"/>
        <v>44992</v>
      </c>
      <c r="C175" s="87">
        <f t="shared" ca="1" si="9"/>
        <v>303297.45717388479</v>
      </c>
      <c r="D175" s="87">
        <f t="shared" ca="1" si="8"/>
        <v>297235.66632666206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IFERROR(IF(H$7=1,LN(OFFSET(DataSet!F172,AddModel!H$5,0)+(H174*H$6)),OFFSET(DataSet!F172,AddModel!H$5,0)+(H174*H$6)),0)</f>
        <v>0</v>
      </c>
      <c r="I175" s="13">
        <f ca="1">IFERROR(IF(I$7=1,LN(OFFSET(DataSet!G172,AddModel!I$5,0)+(I174*I$6)),OFFSET(DataSet!G172,AddModel!I$5,0)+(I174*I$6)),0)</f>
        <v>0</v>
      </c>
      <c r="J175" s="13">
        <f ca="1">IFERROR(IF(J$7=1,LN(OFFSET(DataSet!H172,AddModel!J$5,0)+(J174*J$6)),OFFSET(DataSet!H172,AddModel!J$5,0)+(J174*J$6)),0)</f>
        <v>1</v>
      </c>
      <c r="K175" s="13">
        <f ca="1">IFERROR(IF(K$7=1,LN(OFFSET(DataSet!I172,AddModel!K$5,0)+(K174*K$6)),OFFSET(DataSet!I172,AddModel!K$5,0)+(K174*K$6)),0)</f>
        <v>0</v>
      </c>
      <c r="L175" s="13">
        <f ca="1">IFERROR(IF(L$7=1,LN(OFFSET(DataSet!J172,AddModel!L$5,0)+(L174*L$6)),OFFSET(DataSet!J172,AddModel!L$5,0)+(L174*L$6)),0)</f>
        <v>0</v>
      </c>
      <c r="M175" s="13">
        <f ca="1">IFERROR(IF(M$7=1,LN(OFFSET(DataSet!K172,AddModel!M$5,0)+(M174*M$6)),OFFSET(DataSet!K172,AddModel!M$5,0)+(M174*M$6)),0)</f>
        <v>0</v>
      </c>
      <c r="N175" s="13">
        <f ca="1">IFERROR(IF(N$7=1,LN(OFFSET(DataSet!L172,AddModel!N$5,0)+(N174*N$6)),OFFSET(DataSet!L172,AddModel!N$5,0)+(N174*N$6)),0)</f>
        <v>0</v>
      </c>
      <c r="O175" s="13">
        <f ca="1">IFERROR(IF(O$7=1,LN(OFFSET(DataSet!M172,AddModel!O$5,0)+(O174*O$6)),OFFSET(DataSet!M172,AddModel!O$5,0)+(O174*O$6)),0)</f>
        <v>0</v>
      </c>
      <c r="P175" s="13">
        <f ca="1">IFERROR(IF(P$7=1,LN(OFFSET(DataSet!N172,AddModel!P$5,0)+(P174*P$6)),OFFSET(DataSet!N172,AddModel!P$5,0)+(P174*P$6)),0)</f>
        <v>0</v>
      </c>
      <c r="Q175" s="13">
        <f ca="1">IFERROR(IF(Q$7=1,LN(OFFSET(DataSet!O172,AddModel!Q$5,0)+(Q174*Q$6)),OFFSET(DataSet!O172,AddModel!Q$5,0)+(Q174*Q$6)),0)</f>
        <v>0</v>
      </c>
      <c r="R175" s="13">
        <f ca="1">IFERROR(IF(R$7=1,LN(OFFSET(DataSet!P172,AddModel!R$5,0)+(R174*R$6)),OFFSET(DataSet!P172,AddModel!R$5,0)+(R174*R$6)),0)</f>
        <v>0</v>
      </c>
      <c r="S175" s="13">
        <f ca="1">IFERROR(IF(S$7=1,LN(OFFSET(DataSet!Q172,AddModel!S$5,0)+(S174*S$6)),OFFSET(DataSet!Q172,AddModel!S$5,0)+(S174*S$6)),0)</f>
        <v>0</v>
      </c>
      <c r="T175" s="14">
        <f ca="1">IFERROR(IF(T$7=1,LN(OFFSET(DataSet!R172,AddModel!T$5,0)+(T174*T$6)),OFFSET(DataSet!R172,AddModel!T$5,0)+(T174*T$6)),0)</f>
        <v>0</v>
      </c>
      <c r="U175" s="14">
        <f ca="1">IFERROR(IF(U$7=1,LN(OFFSET(DataSet!S172,AddModel!U$5,0)+(U174*U$6)),OFFSET(DataSet!S172,AddModel!U$5,0)+(U174*U$6)),0)</f>
        <v>0</v>
      </c>
      <c r="V175" s="14">
        <f ca="1">IFERROR(IF(V$7=1,LN(OFFSET(DataSet!T172,AddModel!V$5,0)+(V174*V$6)),OFFSET(DataSet!T172,AddModel!V$5,0)+(V174*V$6)),0)</f>
        <v>0</v>
      </c>
      <c r="W175" s="14">
        <f ca="1">IFERROR(IF(W$7=1,LN(OFFSET(DataSet!U172,AddModel!W$5,0)+(W174*W$6)),OFFSET(DataSet!U172,AddModel!W$5,0)+(W174*W$6)),0)</f>
        <v>0</v>
      </c>
      <c r="X175" s="14">
        <f ca="1">IFERROR(IF(X$7=1,LN(OFFSET(DataSet!V172,AddModel!X$5,0)+(X174*X$6)),OFFSET(DataSet!V172,AddModel!X$5,0)+(X174*X$6)),0)</f>
        <v>0</v>
      </c>
      <c r="Y175" s="14">
        <f ca="1">IFERROR(IF(Y$7=1,LN(OFFSET(DataSet!W172,AddModel!Y$5,0)+(Y174*Y$6)),OFFSET(DataSet!W172,AddModel!Y$5,0)+(Y174*Y$6)),0)</f>
        <v>0</v>
      </c>
      <c r="Z175" s="14">
        <f ca="1">IFERROR(IF(Z$7=1,LN(OFFSET(DataSet!X172,AddModel!Z$5,0)+(Z174*Z$6)),OFFSET(DataSet!X172,AddModel!Z$5,0)+(Z174*Z$6)),0)</f>
        <v>0</v>
      </c>
      <c r="AA175" s="14">
        <f ca="1">IFERROR(IF(AA$7=1,LN(OFFSET(DataSet!Y172,AddModel!AA$5,0)+(AA174*AA$6)),OFFSET(DataSet!Y172,AddModel!AA$5,0)+(AA174*AA$6)),0)</f>
        <v>0</v>
      </c>
      <c r="AB175" s="14">
        <f ca="1">IFERROR(IF(AB$7=1,LN(OFFSET(DataSet!Z172,AddModel!AB$5,0)+(AB174*AB$6)),OFFSET(DataSet!Z172,AddModel!AB$5,0)+(AB174*AB$6)),0)</f>
        <v>0</v>
      </c>
      <c r="AC175" s="15">
        <f ca="1">IFERROR(IF(AC$7=1,LN(OFFSET(DataSet!AA172,AddModel!AC$5,0)+(AC174*AC$6)),OFFSET(DataSet!AA172,AddModel!AC$5,0)+(AC174*AC$6)),0)</f>
        <v>0</v>
      </c>
      <c r="AD175" s="15">
        <f ca="1">IFERROR(IF(AD$7=1,LN(OFFSET(DataSet!AB172,AddModel!AD$5,0)+(AD174*AD$6)),OFFSET(DataSet!AB172,AddModel!AD$5,0)+(AD174*AD$6)),0)</f>
        <v>0</v>
      </c>
      <c r="AE175" s="15">
        <f ca="1">IFERROR(IF(AE$7=1,LN(OFFSET(DataSet!AC172,AddModel!AE$5,0)+(AE174*AE$6)),OFFSET(DataSet!AC172,AddModel!AE$5,0)+(AE174*AE$6)),0)</f>
        <v>0</v>
      </c>
      <c r="AF175" s="15">
        <f ca="1">IFERROR(IF(AF$7=1,LN(OFFSET(DataSet!AD172,AddModel!AF$5,0)+(AF174*AF$6)),OFFSET(DataSet!AD172,AddModel!AF$5,0)+(AF174*AF$6)),0)</f>
        <v>0</v>
      </c>
      <c r="AG175" s="15">
        <f ca="1">IFERROR(IF(AG$7=1,LN(OFFSET(DataSet!AE172,AddModel!AG$5,0)+(AG174*AG$6)),OFFSET(DataSet!AE172,AddModel!AG$5,0)+(AG174*AG$6)),0)</f>
        <v>0</v>
      </c>
      <c r="AH175" s="15">
        <f ca="1">IFERROR(IF(AH$7=1,LN(OFFSET(DataSet!AF172,AddModel!AH$5,0)+(AH174*AH$6)),OFFSET(DataSet!AF172,AddModel!AH$5,0)+(AH174*AH$6)),0)</f>
        <v>0</v>
      </c>
      <c r="AI175" s="15">
        <f ca="1">IFERROR(IF(AI$7=1,LN(OFFSET(DataSet!AG172,AddModel!AI$5,0)+(AI174*AI$6)),OFFSET(DataSet!AG172,AddModel!AI$5,0)+(AI174*AI$6)),0)</f>
        <v>0</v>
      </c>
      <c r="AJ175" s="15">
        <f ca="1">IFERROR(IF(AJ$7=1,LN(OFFSET(DataSet!AH172,AddModel!AJ$5,0)+(AJ174*AJ$6)),OFFSET(DataSet!AH172,AddModel!AJ$5,0)+(AJ174*AJ$6)),0)</f>
        <v>0</v>
      </c>
      <c r="AK175" s="15">
        <f ca="1">IFERROR(IF(AK$7=1,LN(OFFSET(DataSet!AI172,AddModel!AK$5,0)+(AK174*AK$6)),OFFSET(DataSet!AI172,AddModel!AK$5,0)+(AK174*AK$6)),0)</f>
        <v>0</v>
      </c>
      <c r="AL175" s="13">
        <f ca="1">IFERROR(IF(AL$7=1,LN(OFFSET(DataSet!AJ172,AddModel!AL$5,0)+(AL174*AL$6)),OFFSET(DataSet!AJ172,AddModel!AL$5,0)+(AL174*AL$6)),0)</f>
        <v>0</v>
      </c>
      <c r="AM175" s="13">
        <f ca="1">IFERROR(IF(AM$7=1,LN(OFFSET(DataSet!AK172,AddModel!AM$5,0)+(AM174*AM$6)),OFFSET(DataSet!AK172,AddModel!AM$5,0)+(AM174*AM$6)),0)</f>
        <v>0</v>
      </c>
      <c r="AN175" s="13">
        <f ca="1">IFERROR(IF(AN$7=1,LN(OFFSET(DataSet!AL172,AddModel!AN$5,0)+(AN174*AN$6)),OFFSET(DataSet!AL172,AddModel!AN$5,0)+(AN174*AN$6)),0)</f>
        <v>0</v>
      </c>
      <c r="AO175" s="17">
        <f ca="1">IFERROR(IF(AO$7=1,LN(OFFSET(DataSet!AM172,AddModel!AO$5,0)+(AO174*AO$6)),OFFSET(DataSet!AM172,AddModel!AO$5,0)+(AO174*AO$6)),0)</f>
        <v>52.142857142857402</v>
      </c>
      <c r="AP175" s="17">
        <f ca="1">IFERROR(IF(AP$7=1,LN(OFFSET(DataSet!AN172,AddModel!AP$5,0)+(AP174*AP$6)),OFFSET(DataSet!AN172,AddModel!AP$5,0)+(AP174*AP$6)),0)</f>
        <v>52.285714285714597</v>
      </c>
      <c r="AQ175" s="17">
        <f ca="1">IFERROR(IF(AQ$7=1,LN(OFFSET(DataSet!AO172,AddModel!AQ$5,0)+(AQ174*AQ$6)),OFFSET(DataSet!AO172,AddModel!AQ$5,0)+(AQ174*AQ$6)),0)</f>
        <v>52.142857142857402</v>
      </c>
      <c r="AR175" s="17">
        <f ca="1">IFERROR(IF(AR$7=1,LN(OFFSET(DataSet!AP172,AddModel!AR$5,0)+(AR174*AR$6)),OFFSET(DataSet!AP172,AddModel!AR$5,0)+(AR174*AR$6)),0)</f>
        <v>9.8571428571428594</v>
      </c>
      <c r="AS175" s="18">
        <f ca="1">IFERROR(IF(AS$7=1,LN(OFFSET(DataSet!AQ172,AddModel!AS$5,0)+(AS174*AS$6)),OFFSET(DataSet!AQ172,AddModel!AS$5,0)+(AS174*AS$6)),0)</f>
        <v>0</v>
      </c>
      <c r="AT175" s="19">
        <f ca="1">IFERROR(IF(AT$7=1,LN(OFFSET(DataSet!AR172,AddModel!AT$5,0)+(AT174*AT$6)),OFFSET(DataSet!AR172,AddModel!AT$5,0)+(AT174*AT$6)),0)</f>
        <v>-1.54564935675232</v>
      </c>
      <c r="AU175" s="20">
        <f ca="1">IFERROR(IF(AU$7=1,LN(OFFSET(DataSet!AS172,AddModel!AU$5,0)+(AU174*AU$6)),OFFSET(DataSet!AS172,AddModel!AU$5,0)+(AU174*AU$6)),0)</f>
        <v>-3.6416437635009302</v>
      </c>
      <c r="AV175" s="20">
        <f ca="1">IFERROR(IF(AV$7=1,LN(OFFSET(DataSet!AT172,AddModel!AV$5,0)+(AV174*AV$6)),OFFSET(DataSet!AT172,AddModel!AV$5,0)+(AV174*AV$6)),0)</f>
        <v>-1.4651025959527799</v>
      </c>
      <c r="AW175" s="20">
        <f ca="1">IFERROR(IF(AW$7=1,LN(OFFSET(DataSet!AU172,AddModel!AW$5,0)+(AW174*AW$6)),OFFSET(DataSet!AU172,AddModel!AW$5,0)+(AW174*AW$6)),0)</f>
        <v>1.5828050927756001</v>
      </c>
      <c r="AX175" s="20">
        <f ca="1">IFERROR(IF(AX$7=1,LN(OFFSET(DataSet!AV172,AddModel!AX$5,0)+(AX174*AX$6)),OFFSET(DataSet!AV172,AddModel!AX$5,0)+(AX174*AX$6)),0)</f>
        <v>9.0820129955930398</v>
      </c>
      <c r="AY175" s="20">
        <f ca="1">IFERROR(IF(AY$7=1,LN(OFFSET(DataSet!AW172,AddModel!AY$5,0)+(AY174*AY$6)),OFFSET(DataSet!AW172,AddModel!AY$5,0)+(AY174*AY$6)),0)</f>
        <v>2.6455398791631501</v>
      </c>
      <c r="AZ175" s="20">
        <f ca="1">IFERROR(IF(AZ$7=1,LN(OFFSET(DataSet!AX172,AddModel!AZ$5,0)+(AZ174*AZ$6)),OFFSET(DataSet!AX172,AddModel!AZ$5,0)+(AZ174*AZ$6)),0)</f>
        <v>3.3016104769516899</v>
      </c>
      <c r="BA175" s="20">
        <f ca="1">IFERROR(IF(BA$7=1,LN(OFFSET(DataSet!AY172,AddModel!BA$5,0)+(BA174*BA$6)),OFFSET(DataSet!AY172,AddModel!BA$5,0)+(BA174*BA$6)),0)</f>
        <v>7.5363636388407098</v>
      </c>
      <c r="BB175" s="20">
        <f ca="1">IFERROR(IF(BB$7=1,LN(OFFSET(DataSet!AZ172,AddModel!BB$5,0)+(BB174*BB$6)),OFFSET(DataSet!AZ172,AddModel!BB$5,0)+(BB174*BB$6)),0)</f>
        <v>1.64692077748068</v>
      </c>
      <c r="BC175" s="20">
        <f ca="1">IFERROR(IF(BC$7=1,LN(OFFSET(DataSet!BA172,AddModel!BC$5,0)+(BC174*BC$6)),OFFSET(DataSet!BA172,AddModel!BC$5,0)+(BC174*BC$6)),0)</f>
        <v>-0.99610388433778396</v>
      </c>
      <c r="BD175" s="20">
        <f ca="1">IFERROR(IF(BD$7=1,LN(OFFSET(DataSet!BB172,AddModel!BD$5,0)+(BD174*BD$6)),OFFSET(DataSet!BB172,AddModel!BD$5,0)+(BD174*BD$6)),0)</f>
        <v>0.181818181527899</v>
      </c>
      <c r="BE175" s="21">
        <f ca="1">IFERROR(IF(BE$7=1,LN(OFFSET(DataSet!BC172,AddModel!BE$5,0)+(BE174*BE$6)),OFFSET(DataSet!BC172,AddModel!BE$5,0)+(BE174*BE$6)),0)</f>
        <v>4.88441556972729</v>
      </c>
      <c r="BF175" s="16">
        <f ca="1">IFERROR(IF(BF$7=1,LN(OFFSET(DataSet!BD172,AddModel!BF$5,0)+(BF174*BF$6)),OFFSET(DataSet!BD172,AddModel!BF$5,0)+(BF174*BF$6)),0)</f>
        <v>-17</v>
      </c>
      <c r="BG175" s="17">
        <f ca="1">IFERROR(IF(BG$7=1,LN(OFFSET(DataSet!BE172,AddModel!BG$5,0)+(BG174*BG$6)),OFFSET(DataSet!BE172,AddModel!BG$5,0)+(BG174*BG$6)),0)</f>
        <v>-15</v>
      </c>
      <c r="BH175" s="17">
        <f ca="1">IFERROR(IF(BH$7=1,LN(OFFSET(DataSet!BF172,AddModel!BH$5,0)+(BH174*BH$6)),OFFSET(DataSet!BF172,AddModel!BH$5,0)+(BH174*BH$6)),0)</f>
        <v>-49</v>
      </c>
      <c r="BI175" s="17">
        <f ca="1">IFERROR(IF(BI$7=1,LN(OFFSET(DataSet!BG172,AddModel!BI$5,0)+(BI174*BI$6)),OFFSET(DataSet!BG172,AddModel!BI$5,0)+(BI174*BI$6)),0)</f>
        <v>0</v>
      </c>
      <c r="BJ175" s="17">
        <f ca="1">IFERROR(IF(BJ$7=1,LN(OFFSET(DataSet!BH172,AddModel!BJ$5,0)+(BJ174*BJ$6)),OFFSET(DataSet!BH172,AddModel!BJ$5,0)+(BJ174*BJ$6)),0)</f>
        <v>-15</v>
      </c>
      <c r="BK175" s="17">
        <f ca="1">IFERROR(IF(BK$7=1,LN(OFFSET(DataSet!BI172,AddModel!BK$5,0)+(BK174*BK$6)),OFFSET(DataSet!BI172,AddModel!BK$5,0)+(BK174*BK$6)),0)</f>
        <v>4</v>
      </c>
      <c r="BL175" s="17">
        <f ca="1">IFERROR(IF(BL$7=1,LN(OFFSET(DataSet!BJ172,AddModel!BL$5,0)+(BL174*BL$6)),OFFSET(DataSet!BJ172,AddModel!BL$5,0)+(BL174*BL$6)),0)</f>
        <v>99.96584</v>
      </c>
      <c r="BM175" s="17">
        <f ca="1">IFERROR(IF(BM$7=1,LN(OFFSET(DataSet!BK172,AddModel!BM$5,0)+(BM174*BM$6)),OFFSET(DataSet!BK172,AddModel!BM$5,0)+(BM174*BM$6)),0)</f>
        <v>101.357</v>
      </c>
      <c r="BN175" s="17">
        <f ca="1">IFERROR(IF(BN$7=1,LN(OFFSET(DataSet!BL172,AddModel!BN$5,0)+(BN174*BN$6)),OFFSET(DataSet!BL172,AddModel!BN$5,0)+(BN174*BN$6)),0)</f>
        <v>113.5095</v>
      </c>
      <c r="BO175" s="17">
        <f ca="1">IFERROR(IF(BO$7=1,LN(OFFSET(DataSet!BM172,AddModel!BO$5,0)+(BO174*BO$6)),OFFSET(DataSet!BM172,AddModel!BO$5,0)+(BO174*BO$6)),0)</f>
        <v>149.51249999999999</v>
      </c>
      <c r="BP175" s="17">
        <f ca="1">IFERROR(IF(BP$7=1,LN(OFFSET(DataSet!BN172,AddModel!BP$5,0)+(BP174*BP$6)),OFFSET(DataSet!BN172,AddModel!BP$5,0)+(BP174*BP$6)),0)</f>
        <v>126</v>
      </c>
      <c r="BQ175" s="17">
        <f ca="1">IFERROR(IF(BQ$7=1,LN(OFFSET(DataSet!BO172,AddModel!BQ$5,0)+(BQ174*BQ$6)),OFFSET(DataSet!BO172,AddModel!BQ$5,0)+(BQ174*BQ$6)),0)</f>
        <v>114.2747</v>
      </c>
      <c r="BR175" s="17">
        <f ca="1">IFERROR(IF(BR$7=1,LN(OFFSET(DataSet!BP172,AddModel!BR$5,0)+(BR174*BR$6)),OFFSET(DataSet!BP172,AddModel!BR$5,0)+(BR174*BR$6)),0)</f>
        <v>108.6909</v>
      </c>
      <c r="BS175" s="17">
        <f ca="1">IFERROR(IF(BS$7=1,LN(OFFSET(DataSet!BQ172,AddModel!BS$5,0)+(BS174*BS$6)),OFFSET(DataSet!BQ172,AddModel!BS$5,0)+(BS174*BS$6)),0)</f>
        <v>115.8839</v>
      </c>
      <c r="BT175" s="17">
        <f ca="1">IFERROR(IF(BT$7=1,LN(OFFSET(DataSet!BR172,AddModel!BT$5,0)+(BT174*BT$6)),OFFSET(DataSet!BR172,AddModel!BT$5,0)+(BT174*BT$6)),0)</f>
        <v>1456271</v>
      </c>
      <c r="BU175" s="17">
        <f ca="1">IFERROR(IF(BU$7=1,LN(OFFSET(DataSet!BS172,AddModel!BU$5,0)+(BU174*BU$6)),OFFSET(DataSet!BS172,AddModel!BU$5,0)+(BU174*BU$6)),0)</f>
        <v>1122869.50965184</v>
      </c>
      <c r="BV175" s="17">
        <f ca="1">IFERROR(IF(BV$7=1,LN(OFFSET(DataSet!BT172,AddModel!BV$5,0)+(BV174*BV$6)),OFFSET(DataSet!BT172,AddModel!BV$5,0)+(BV174*BV$6)),0)</f>
        <v>113.5095</v>
      </c>
      <c r="BW175" s="17">
        <f ca="1">IFERROR(IF(BW$7=1,LN(OFFSET(DataSet!BU172,AddModel!BW$5,0)+(BW174*BW$6)),OFFSET(DataSet!BU172,AddModel!BW$5,0)+(BW174*BW$6)),0)</f>
        <v>4.08</v>
      </c>
      <c r="BX175" s="17">
        <f ca="1">IFERROR(IF(BX$7=1,LN(OFFSET(DataSet!BV172,AddModel!BX$5,0)+(BX174*BX$6)),OFFSET(DataSet!BV172,AddModel!BX$5,0)+(BX174*BX$6)),0)</f>
        <v>7.9</v>
      </c>
      <c r="BY175" s="17">
        <f ca="1">IFERROR(IF(BY$7=1,LN(OFFSET(DataSet!BW172,AddModel!BY$5,0)+(BY174*BY$6)),OFFSET(DataSet!BW172,AddModel!BY$5,0)+(BY174*BY$6)),0)</f>
        <v>105</v>
      </c>
      <c r="BZ175" s="17">
        <f ca="1">IFERROR(IF(BZ$7=1,LN(OFFSET(DataSet!BX172,AddModel!BZ$5,0)+(BZ174*BZ$6)),OFFSET(DataSet!BX172,AddModel!BZ$5,0)+(BZ174*BZ$6)),0)</f>
        <v>4.7291561657690826</v>
      </c>
      <c r="CA175" s="17">
        <f ca="1">IFERROR(IF(CA$7=1,LN(OFFSET(DataSet!BY172,AddModel!CA$5,0)+(CA174*CA$6)),OFFSET(DataSet!BY172,AddModel!CA$5,0)+(CA174*CA$6)),0)</f>
        <v>111.4</v>
      </c>
      <c r="CB175" s="18">
        <f ca="1">IFERROR(IF(CB$7=1,LN(OFFSET(DataSet!BZ172,AddModel!CB$5,0)+(CB174*CB$6)),OFFSET(DataSet!BZ172,AddModel!CB$5,0)+(CB174*CB$6)),0)</f>
        <v>109</v>
      </c>
      <c r="CC175" s="30">
        <f ca="1">IFERROR(IF(CC$7=1,LN(OFFSET(DataSet!CA172,AddModel!CC$5,0)+(CC174*CC$6)),OFFSET(DataSet!CA172,AddModel!CC$5,0)+(CC174*CC$6)),0)</f>
        <v>-0.21072103131565253</v>
      </c>
      <c r="CD175" s="40">
        <f ca="1">IFERROR(IF(CD$7=1,LN(OFFSET(DataSet!CB172,AddModel!CD$5,0)+(CD174*CD$6)),OFFSET(DataSet!CB172,AddModel!CD$5,0)+(CD174*CD$6)),0)</f>
        <v>2.2417729535972883</v>
      </c>
      <c r="CE175" s="41">
        <f ca="1">IFERROR(IF(CE$7=1,LN(OFFSET(DataSet!CC172,AddModel!CE$5,0)+(CE174*CE$6)),OFFSET(DataSet!CC172,AddModel!CE$5,0)+(CE174*CE$6)),0)</f>
        <v>10.692</v>
      </c>
      <c r="CF175" s="41">
        <f ca="1">IFERROR(IF(CF$7=1,LN(OFFSET(DataSet!CD172,AddModel!CF$5,0)+(CF174*CF$6)),OFFSET(DataSet!CD172,AddModel!CF$5,0)+(CF174*CF$6)),0)</f>
        <v>8.9600000000000009</v>
      </c>
      <c r="CG175" s="41">
        <f ca="1">IFERROR(IF(CG$7=1,LN(OFFSET(DataSet!CE172,AddModel!CG$5,0)+(CG174*CG$6)),OFFSET(DataSet!CE172,AddModel!CG$5,0)+(CG174*CG$6)),0)</f>
        <v>9.94</v>
      </c>
      <c r="CH175" s="6">
        <f ca="1">IFERROR(IF(CH$7=1,LN(OFFSET(DataSet!CF172,AddModel!CH$5,0)+(CH174*CH$6)),OFFSET(DataSet!CF172,AddModel!CH$5,0)+(CH174*CH$6)),0)</f>
        <v>0</v>
      </c>
      <c r="CI175" s="6">
        <f ca="1">IFERROR(IF(CI$7=1,LN(OFFSET(DataSet!CG172,AddModel!CI$5,0)+(CI174*CI$6)),OFFSET(DataSet!CG172,AddModel!CI$5,0)+(CI174*CI$6)),0)</f>
        <v>1</v>
      </c>
      <c r="CJ175">
        <f ca="1">IFERROR(IF(CJ$7=1,LN(OFFSET(DataSet!CH172,AddModel!CJ$5,0)+(CJ174*CJ$6)),OFFSET(DataSet!CH172,AddModel!CJ$5,0)+(CJ174*CJ$6)),0)</f>
        <v>0</v>
      </c>
      <c r="CK175">
        <f ca="1">IFERROR(IF(CK$7=1,LN(OFFSET(DataSet!CI172,AddModel!CK$5,0)+(CK174*CK$6)),OFFSET(DataSet!CI172,AddModel!CK$5,0)+(CK174*CK$6)),0)</f>
        <v>0</v>
      </c>
      <c r="CL175">
        <f ca="1">IFERROR(IF(CL$7=1,LN(OFFSET(DataSet!CJ172,AddModel!CL$5,0)+(CL174*CL$6)),OFFSET(DataSet!CJ172,AddModel!CL$5,0)+(CL174*CL$6)),0)</f>
        <v>0</v>
      </c>
      <c r="CM175" s="40">
        <f ca="1">IFERROR(IF(CM$7=1,LN(OFFSET(DataSet!CK172,AddModel!CM$5,0)+(CM174*CM$6)),OFFSET(DataSet!CK172,AddModel!CM$5,0)+(CM174*CM$6)),0)</f>
        <v>1.2113574769648581E-4</v>
      </c>
      <c r="CN175" s="41">
        <f ca="1">IFERROR(IF(CN$7=1,LN(OFFSET(DataSet!CL172,AddModel!CN$5,0)+(CN174*CN$6)),OFFSET(DataSet!CL172,AddModel!CN$5,0)+(CN174*CN$6)),0)</f>
        <v>4.1562424071482847E-10</v>
      </c>
      <c r="CO175" s="41">
        <f ca="1">IFERROR(IF(CO$7=1,LN(OFFSET(DataSet!CM172,AddModel!CO$5,0)+(CO174*CO$6)),OFFSET(DataSet!CM172,AddModel!CO$5,0)+(CO174*CO$6)),0)</f>
        <v>7.8598614229868919E-20</v>
      </c>
      <c r="CP175" s="41">
        <f ca="1">IFERROR(IF(CP$7=1,LN(OFFSET(DataSet!CN172,AddModel!CP$5,0)+(CP174*CP$6)),OFFSET(DataSet!CN172,AddModel!CP$5,0)+(CP174*CP$6)),0)</f>
        <v>0</v>
      </c>
      <c r="CQ175" s="17">
        <f ca="1">IFERROR(IF(CQ$7=1,LN(OFFSET(DataSet!CO172,AddModel!CQ$5,0)+(CQ174*CQ$6)),OFFSET(DataSet!CO172,AddModel!CQ$5,0)+(CQ174*CQ$6)),0)</f>
        <v>0</v>
      </c>
      <c r="CR175" s="17">
        <f ca="1">IFERROR(IF(CR$7=1,LN(OFFSET(DataSet!CP172,AddModel!CR$5,0)+(CR174*CR$6)),OFFSET(DataSet!CP172,AddModel!CR$5,0)+(CR174*CR$6)),0)</f>
        <v>0</v>
      </c>
      <c r="CS175" s="17">
        <f ca="1">IFERROR(IF(CS$7=1,LN(OFFSET(DataSet!CQ172,AddModel!CS$5,0)+(CS174*CS$6)),OFFSET(DataSet!CQ172,AddModel!CS$5,0)+(CS174*CS$6)),0)</f>
        <v>0</v>
      </c>
      <c r="CT175" s="17">
        <f ca="1">IFERROR(IF(CT$7=1,LN(OFFSET(DataSet!CR172,AddModel!CT$5,0)+(CT174*CT$6)),OFFSET(DataSet!CR172,AddModel!CT$5,0)+(CT174*CT$6)),0)</f>
        <v>2.6675215293433807E-2</v>
      </c>
      <c r="CU175" s="20">
        <f ca="1">IFERROR(IF(CU$7=1,LN(OFFSET(DataSet!CS172,AddModel!CU$5,0)+(CU174*CU$6)),OFFSET(DataSet!CS172,AddModel!CU$5,0)+(CU174*CU$6)),0)</f>
        <v>57814.241056707724</v>
      </c>
      <c r="CV175" s="20">
        <f ca="1">IFERROR(IF(CV$7=1,LN(OFFSET(DataSet!CT172,AddModel!CV$5,0)+(CV174*CV$6)),OFFSET(DataSet!CT172,AddModel!CV$5,0)+(CV174*CV$6)),0)</f>
        <v>141793.21328343614</v>
      </c>
      <c r="CW175" s="20">
        <f ca="1">IFERROR(IF(CW$7=1,LN(OFFSET(DataSet!CU172,AddModel!CW$5,0)+(CW174*CW$6)),OFFSET(DataSet!CU172,AddModel!CW$5,0)+(CW174*CW$6)),0)</f>
        <v>46611.095660114908</v>
      </c>
      <c r="CX175" s="20">
        <f ca="1">IFERROR(IF(CX$7=1,LN(OFFSET(DataSet!CV172,AddModel!CX$5,0)+(CX174*CX$6)),OFFSET(DataSet!CV172,AddModel!CX$5,0)+(CX174*CX$6)),0)</f>
        <v>133582.39015887</v>
      </c>
      <c r="CY175" s="113">
        <f ca="1">IFERROR(IF(CY$7=1,LN(OFFSET(DataSet!CW172,AddModel!CY$5,0)+(CY174*CY$6)),OFFSET(DataSet!CW172,AddModel!CY$5,0)+(CY174*CY$6)),0)</f>
        <v>133582.39015887</v>
      </c>
      <c r="CZ175" s="135">
        <f ca="1">IFERROR(IF(CZ$7=1,LN(OFFSET(DataSet!CX172,AddModel!CZ$5,0)+(CZ174*CZ$6)),OFFSET(DataSet!CX172,AddModel!CZ$5,0)+(CZ174*CZ$6)),0)</f>
        <v>864583.54512422252</v>
      </c>
      <c r="DA175" s="136">
        <f ca="1">IFERROR(IF(DA$7=1,LN(OFFSET(DataSet!CY172,AddModel!DA$5,0)+(DA174*DA$6)),OFFSET(DataSet!CY172,AddModel!DA$5,0)+(DA174*DA$6)),0)</f>
        <v>507322.35320996185</v>
      </c>
      <c r="DB175" s="137">
        <f ca="1">IFERROR(IF(DB$7=1,LN(OFFSET(DataSet!CZ172,AddModel!DB$5,0)+(DB174*DB$6)),OFFSET(DataSet!CZ172,AddModel!DB$5,0)+(DB174*DB$6)),0)</f>
        <v>1850730.1116430841</v>
      </c>
    </row>
    <row r="176" spans="1:106" x14ac:dyDescent="0.25">
      <c r="A176" s="134">
        <f ca="1">C176*DataSet!CB173</f>
        <v>3002234.0628909217</v>
      </c>
      <c r="B176" s="1">
        <f t="shared" si="7"/>
        <v>44999</v>
      </c>
      <c r="C176" s="87">
        <f t="shared" ca="1" si="9"/>
        <v>319047.19053038489</v>
      </c>
      <c r="D176" s="87">
        <f t="shared" ca="1" si="8"/>
        <v>292609.75573252403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IFERROR(IF(H$7=1,LN(OFFSET(DataSet!F173,AddModel!H$5,0)+(H175*H$6)),OFFSET(DataSet!F173,AddModel!H$5,0)+(H175*H$6)),0)</f>
        <v>0</v>
      </c>
      <c r="I176" s="13">
        <f ca="1">IFERROR(IF(I$7=1,LN(OFFSET(DataSet!G173,AddModel!I$5,0)+(I175*I$6)),OFFSET(DataSet!G173,AddModel!I$5,0)+(I175*I$6)),0)</f>
        <v>0</v>
      </c>
      <c r="J176" s="13">
        <f ca="1">IFERROR(IF(J$7=1,LN(OFFSET(DataSet!H173,AddModel!J$5,0)+(J175*J$6)),OFFSET(DataSet!H173,AddModel!J$5,0)+(J175*J$6)),0)</f>
        <v>1</v>
      </c>
      <c r="K176" s="13">
        <f ca="1">IFERROR(IF(K$7=1,LN(OFFSET(DataSet!I173,AddModel!K$5,0)+(K175*K$6)),OFFSET(DataSet!I173,AddModel!K$5,0)+(K175*K$6)),0)</f>
        <v>0</v>
      </c>
      <c r="L176" s="13">
        <f ca="1">IFERROR(IF(L$7=1,LN(OFFSET(DataSet!J173,AddModel!L$5,0)+(L175*L$6)),OFFSET(DataSet!J173,AddModel!L$5,0)+(L175*L$6)),0)</f>
        <v>0</v>
      </c>
      <c r="M176" s="13">
        <f ca="1">IFERROR(IF(M$7=1,LN(OFFSET(DataSet!K173,AddModel!M$5,0)+(M175*M$6)),OFFSET(DataSet!K173,AddModel!M$5,0)+(M175*M$6)),0)</f>
        <v>0</v>
      </c>
      <c r="N176" s="13">
        <f ca="1">IFERROR(IF(N$7=1,LN(OFFSET(DataSet!L173,AddModel!N$5,0)+(N175*N$6)),OFFSET(DataSet!L173,AddModel!N$5,0)+(N175*N$6)),0)</f>
        <v>0</v>
      </c>
      <c r="O176" s="13">
        <f ca="1">IFERROR(IF(O$7=1,LN(OFFSET(DataSet!M173,AddModel!O$5,0)+(O175*O$6)),OFFSET(DataSet!M173,AddModel!O$5,0)+(O175*O$6)),0)</f>
        <v>0</v>
      </c>
      <c r="P176" s="13">
        <f ca="1">IFERROR(IF(P$7=1,LN(OFFSET(DataSet!N173,AddModel!P$5,0)+(P175*P$6)),OFFSET(DataSet!N173,AddModel!P$5,0)+(P175*P$6)),0)</f>
        <v>0</v>
      </c>
      <c r="Q176" s="13">
        <f ca="1">IFERROR(IF(Q$7=1,LN(OFFSET(DataSet!O173,AddModel!Q$5,0)+(Q175*Q$6)),OFFSET(DataSet!O173,AddModel!Q$5,0)+(Q175*Q$6)),0)</f>
        <v>0</v>
      </c>
      <c r="R176" s="13">
        <f ca="1">IFERROR(IF(R$7=1,LN(OFFSET(DataSet!P173,AddModel!R$5,0)+(R175*R$6)),OFFSET(DataSet!P173,AddModel!R$5,0)+(R175*R$6)),0)</f>
        <v>0</v>
      </c>
      <c r="S176" s="13">
        <f ca="1">IFERROR(IF(S$7=1,LN(OFFSET(DataSet!Q173,AddModel!S$5,0)+(S175*S$6)),OFFSET(DataSet!Q173,AddModel!S$5,0)+(S175*S$6)),0)</f>
        <v>0</v>
      </c>
      <c r="T176" s="14">
        <f ca="1">IFERROR(IF(T$7=1,LN(OFFSET(DataSet!R173,AddModel!T$5,0)+(T175*T$6)),OFFSET(DataSet!R173,AddModel!T$5,0)+(T175*T$6)),0)</f>
        <v>0</v>
      </c>
      <c r="U176" s="14">
        <f ca="1">IFERROR(IF(U$7=1,LN(OFFSET(DataSet!S173,AddModel!U$5,0)+(U175*U$6)),OFFSET(DataSet!S173,AddModel!U$5,0)+(U175*U$6)),0)</f>
        <v>0</v>
      </c>
      <c r="V176" s="14">
        <f ca="1">IFERROR(IF(V$7=1,LN(OFFSET(DataSet!T173,AddModel!V$5,0)+(V175*V$6)),OFFSET(DataSet!T173,AddModel!V$5,0)+(V175*V$6)),0)</f>
        <v>0</v>
      </c>
      <c r="W176" s="14">
        <f ca="1">IFERROR(IF(W$7=1,LN(OFFSET(DataSet!U173,AddModel!W$5,0)+(W175*W$6)),OFFSET(DataSet!U173,AddModel!W$5,0)+(W175*W$6)),0)</f>
        <v>0</v>
      </c>
      <c r="X176" s="14">
        <f ca="1">IFERROR(IF(X$7=1,LN(OFFSET(DataSet!V173,AddModel!X$5,0)+(X175*X$6)),OFFSET(DataSet!V173,AddModel!X$5,0)+(X175*X$6)),0)</f>
        <v>0</v>
      </c>
      <c r="Y176" s="14">
        <f ca="1">IFERROR(IF(Y$7=1,LN(OFFSET(DataSet!W173,AddModel!Y$5,0)+(Y175*Y$6)),OFFSET(DataSet!W173,AddModel!Y$5,0)+(Y175*Y$6)),0)</f>
        <v>0</v>
      </c>
      <c r="Z176" s="14">
        <f ca="1">IFERROR(IF(Z$7=1,LN(OFFSET(DataSet!X173,AddModel!Z$5,0)+(Z175*Z$6)),OFFSET(DataSet!X173,AddModel!Z$5,0)+(Z175*Z$6)),0)</f>
        <v>0</v>
      </c>
      <c r="AA176" s="14">
        <f ca="1">IFERROR(IF(AA$7=1,LN(OFFSET(DataSet!Y173,AddModel!AA$5,0)+(AA175*AA$6)),OFFSET(DataSet!Y173,AddModel!AA$5,0)+(AA175*AA$6)),0)</f>
        <v>0</v>
      </c>
      <c r="AB176" s="14">
        <f ca="1">IFERROR(IF(AB$7=1,LN(OFFSET(DataSet!Z173,AddModel!AB$5,0)+(AB175*AB$6)),OFFSET(DataSet!Z173,AddModel!AB$5,0)+(AB175*AB$6)),0)</f>
        <v>0</v>
      </c>
      <c r="AC176" s="15">
        <f ca="1">IFERROR(IF(AC$7=1,LN(OFFSET(DataSet!AA173,AddModel!AC$5,0)+(AC175*AC$6)),OFFSET(DataSet!AA173,AddModel!AC$5,0)+(AC175*AC$6)),0)</f>
        <v>0</v>
      </c>
      <c r="AD176" s="15">
        <f ca="1">IFERROR(IF(AD$7=1,LN(OFFSET(DataSet!AB173,AddModel!AD$5,0)+(AD175*AD$6)),OFFSET(DataSet!AB173,AddModel!AD$5,0)+(AD175*AD$6)),0)</f>
        <v>0</v>
      </c>
      <c r="AE176" s="15">
        <f ca="1">IFERROR(IF(AE$7=1,LN(OFFSET(DataSet!AC173,AddModel!AE$5,0)+(AE175*AE$6)),OFFSET(DataSet!AC173,AddModel!AE$5,0)+(AE175*AE$6)),0)</f>
        <v>0</v>
      </c>
      <c r="AF176" s="15">
        <f ca="1">IFERROR(IF(AF$7=1,LN(OFFSET(DataSet!AD173,AddModel!AF$5,0)+(AF175*AF$6)),OFFSET(DataSet!AD173,AddModel!AF$5,0)+(AF175*AF$6)),0)</f>
        <v>0</v>
      </c>
      <c r="AG176" s="15">
        <f ca="1">IFERROR(IF(AG$7=1,LN(OFFSET(DataSet!AE173,AddModel!AG$5,0)+(AG175*AG$6)),OFFSET(DataSet!AE173,AddModel!AG$5,0)+(AG175*AG$6)),0)</f>
        <v>0</v>
      </c>
      <c r="AH176" s="15">
        <f ca="1">IFERROR(IF(AH$7=1,LN(OFFSET(DataSet!AF173,AddModel!AH$5,0)+(AH175*AH$6)),OFFSET(DataSet!AF173,AddModel!AH$5,0)+(AH175*AH$6)),0)</f>
        <v>0</v>
      </c>
      <c r="AI176" s="15">
        <f ca="1">IFERROR(IF(AI$7=1,LN(OFFSET(DataSet!AG173,AddModel!AI$5,0)+(AI175*AI$6)),OFFSET(DataSet!AG173,AddModel!AI$5,0)+(AI175*AI$6)),0)</f>
        <v>0</v>
      </c>
      <c r="AJ176" s="15">
        <f ca="1">IFERROR(IF(AJ$7=1,LN(OFFSET(DataSet!AH173,AddModel!AJ$5,0)+(AJ175*AJ$6)),OFFSET(DataSet!AH173,AddModel!AJ$5,0)+(AJ175*AJ$6)),0)</f>
        <v>0</v>
      </c>
      <c r="AK176" s="15">
        <f ca="1">IFERROR(IF(AK$7=1,LN(OFFSET(DataSet!AI173,AddModel!AK$5,0)+(AK175*AK$6)),OFFSET(DataSet!AI173,AddModel!AK$5,0)+(AK175*AK$6)),0)</f>
        <v>0</v>
      </c>
      <c r="AL176" s="13">
        <f ca="1">IFERROR(IF(AL$7=1,LN(OFFSET(DataSet!AJ173,AddModel!AL$5,0)+(AL175*AL$6)),OFFSET(DataSet!AJ173,AddModel!AL$5,0)+(AL175*AL$6)),0)</f>
        <v>0</v>
      </c>
      <c r="AM176" s="13">
        <f ca="1">IFERROR(IF(AM$7=1,LN(OFFSET(DataSet!AK173,AddModel!AM$5,0)+(AM175*AM$6)),OFFSET(DataSet!AK173,AddModel!AM$5,0)+(AM175*AM$6)),0)</f>
        <v>1</v>
      </c>
      <c r="AN176" s="13">
        <f ca="1">IFERROR(IF(AN$7=1,LN(OFFSET(DataSet!AL173,AddModel!AN$5,0)+(AN175*AN$6)),OFFSET(DataSet!AL173,AddModel!AN$5,0)+(AN175*AN$6)),0)</f>
        <v>0</v>
      </c>
      <c r="AO176" s="17">
        <f ca="1">IFERROR(IF(AO$7=1,LN(OFFSET(DataSet!AM173,AddModel!AO$5,0)+(AO175*AO$6)),OFFSET(DataSet!AM173,AddModel!AO$5,0)+(AO175*AO$6)),0)</f>
        <v>52.142857142857402</v>
      </c>
      <c r="AP176" s="17">
        <f ca="1">IFERROR(IF(AP$7=1,LN(OFFSET(DataSet!AN173,AddModel!AP$5,0)+(AP175*AP$6)),OFFSET(DataSet!AN173,AddModel!AP$5,0)+(AP175*AP$6)),0)</f>
        <v>52.285714285714597</v>
      </c>
      <c r="AQ176" s="17">
        <f ca="1">IFERROR(IF(AQ$7=1,LN(OFFSET(DataSet!AO173,AddModel!AQ$5,0)+(AQ175*AQ$6)),OFFSET(DataSet!AO173,AddModel!AQ$5,0)+(AQ175*AQ$6)),0)</f>
        <v>52.142857142857402</v>
      </c>
      <c r="AR176" s="17">
        <f ca="1">IFERROR(IF(AR$7=1,LN(OFFSET(DataSet!AP173,AddModel!AR$5,0)+(AR175*AR$6)),OFFSET(DataSet!AP173,AddModel!AR$5,0)+(AR175*AR$6)),0)</f>
        <v>10.857142857142801</v>
      </c>
      <c r="AS176" s="18">
        <f ca="1">IFERROR(IF(AS$7=1,LN(OFFSET(DataSet!AQ173,AddModel!AS$5,0)+(AS175*AS$6)),OFFSET(DataSet!AQ173,AddModel!AS$5,0)+(AS175*AS$6)),0)</f>
        <v>0</v>
      </c>
      <c r="AT176" s="19">
        <f ca="1">IFERROR(IF(AT$7=1,LN(OFFSET(DataSet!AR173,AddModel!AT$5,0)+(AT175*AT$6)),OFFSET(DataSet!AR173,AddModel!AT$5,0)+(AT175*AT$6)),0)</f>
        <v>1.4084530945978799</v>
      </c>
      <c r="AU176" s="20">
        <f ca="1">IFERROR(IF(AU$7=1,LN(OFFSET(DataSet!AS173,AddModel!AU$5,0)+(AU175*AU$6)),OFFSET(DataSet!AS173,AddModel!AU$5,0)+(AU175*AU$6)),0)</f>
        <v>0.86171785863827</v>
      </c>
      <c r="AV176" s="20">
        <f ca="1">IFERROR(IF(AV$7=1,LN(OFFSET(DataSet!AT173,AddModel!AV$5,0)+(AV175*AV$6)),OFFSET(DataSet!AT173,AddModel!AV$5,0)+(AV175*AV$6)),0)</f>
        <v>-0.18400287556333</v>
      </c>
      <c r="AW176" s="20">
        <f ca="1">IFERROR(IF(AW$7=1,LN(OFFSET(DataSet!AU173,AddModel!AW$5,0)+(AW175*AW$6)),OFFSET(DataSet!AU173,AddModel!AW$5,0)+(AW175*AW$6)),0)</f>
        <v>-0.20111805474450001</v>
      </c>
      <c r="AX176" s="20">
        <f ca="1">IFERROR(IF(AX$7=1,LN(OFFSET(DataSet!AV173,AddModel!AX$5,0)+(AX175*AX$6)),OFFSET(DataSet!AV173,AddModel!AX$5,0)+(AX175*AX$6)),0)</f>
        <v>9.8032352443382607</v>
      </c>
      <c r="AY176" s="20">
        <f ca="1">IFERROR(IF(AY$7=1,LN(OFFSET(DataSet!AW173,AddModel!AY$5,0)+(AY175*AY$6)),OFFSET(DataSet!AW173,AddModel!AY$5,0)+(AY175*AY$6)),0)</f>
        <v>3.3577626570492201</v>
      </c>
      <c r="AZ176" s="20">
        <f ca="1">IFERROR(IF(AZ$7=1,LN(OFFSET(DataSet!AX173,AddModel!AZ$5,0)+(AZ175*AZ$6)),OFFSET(DataSet!AX173,AddModel!AZ$5,0)+(AZ175*AZ$6)),0)</f>
        <v>3.2465725996184802</v>
      </c>
      <c r="BA176" s="20">
        <f ca="1">IFERROR(IF(BA$7=1,LN(OFFSET(DataSet!AY173,AddModel!BA$5,0)+(BA175*BA$6)),OFFSET(DataSet!AY173,AddModel!BA$5,0)+(BA175*BA$6)),0)</f>
        <v>11.211688338936099</v>
      </c>
      <c r="BB176" s="20">
        <f ca="1">IFERROR(IF(BB$7=1,LN(OFFSET(DataSet!AZ173,AddModel!BB$5,0)+(BB175*BB$6)),OFFSET(DataSet!AZ173,AddModel!BB$5,0)+(BB175*BB$6)),0)</f>
        <v>1.6008859949815799</v>
      </c>
      <c r="BC176" s="20">
        <f ca="1">IFERROR(IF(BC$7=1,LN(OFFSET(DataSet!BA173,AddModel!BC$5,0)+(BC175*BC$6)),OFFSET(DataSet!BA173,AddModel!BC$5,0)+(BC175*BC$6)),0)</f>
        <v>4.2194805156874899</v>
      </c>
      <c r="BD176" s="20">
        <f ca="1">IFERROR(IF(BD$7=1,LN(OFFSET(DataSet!BB173,AddModel!BD$5,0)+(BD175*BD$6)),OFFSET(DataSet!BB173,AddModel!BD$5,0)+(BD175*BD$6)),0)</f>
        <v>1.4168831194182401</v>
      </c>
      <c r="BE176" s="21">
        <f ca="1">IFERROR(IF(BE$7=1,LN(OFFSET(DataSet!BC173,AddModel!BE$5,0)+(BE175*BE$6)),OFFSET(DataSet!BC173,AddModel!BE$5,0)+(BE175*BE$6)),0)</f>
        <v>3.04545454487398</v>
      </c>
      <c r="BF176" s="16">
        <f ca="1">IFERROR(IF(BF$7=1,LN(OFFSET(DataSet!BD173,AddModel!BF$5,0)+(BF175*BF$6)),OFFSET(DataSet!BD173,AddModel!BF$5,0)+(BF175*BF$6)),0)</f>
        <v>-17</v>
      </c>
      <c r="BG176" s="17">
        <f ca="1">IFERROR(IF(BG$7=1,LN(OFFSET(DataSet!BE173,AddModel!BG$5,0)+(BG175*BG$6)),OFFSET(DataSet!BE173,AddModel!BG$5,0)+(BG175*BG$6)),0)</f>
        <v>-15</v>
      </c>
      <c r="BH176" s="17">
        <f ca="1">IFERROR(IF(BH$7=1,LN(OFFSET(DataSet!BF173,AddModel!BH$5,0)+(BH175*BH$6)),OFFSET(DataSet!BF173,AddModel!BH$5,0)+(BH175*BH$6)),0)</f>
        <v>-49</v>
      </c>
      <c r="BI176" s="17">
        <f ca="1">IFERROR(IF(BI$7=1,LN(OFFSET(DataSet!BG173,AddModel!BI$5,0)+(BI175*BI$6)),OFFSET(DataSet!BG173,AddModel!BI$5,0)+(BI175*BI$6)),0)</f>
        <v>0</v>
      </c>
      <c r="BJ176" s="17">
        <f ca="1">IFERROR(IF(BJ$7=1,LN(OFFSET(DataSet!BH173,AddModel!BJ$5,0)+(BJ175*BJ$6)),OFFSET(DataSet!BH173,AddModel!BJ$5,0)+(BJ175*BJ$6)),0)</f>
        <v>-15</v>
      </c>
      <c r="BK176" s="17">
        <f ca="1">IFERROR(IF(BK$7=1,LN(OFFSET(DataSet!BI173,AddModel!BK$5,0)+(BK175*BK$6)),OFFSET(DataSet!BI173,AddModel!BK$5,0)+(BK175*BK$6)),0)</f>
        <v>4</v>
      </c>
      <c r="BL176" s="17">
        <f ca="1">IFERROR(IF(BL$7=1,LN(OFFSET(DataSet!BJ173,AddModel!BL$5,0)+(BL175*BL$6)),OFFSET(DataSet!BJ173,AddModel!BL$5,0)+(BL175*BL$6)),0)</f>
        <v>99.96584</v>
      </c>
      <c r="BM176" s="17">
        <f ca="1">IFERROR(IF(BM$7=1,LN(OFFSET(DataSet!BK173,AddModel!BM$5,0)+(BM175*BM$6)),OFFSET(DataSet!BK173,AddModel!BM$5,0)+(BM175*BM$6)),0)</f>
        <v>101.357</v>
      </c>
      <c r="BN176" s="17">
        <f ca="1">IFERROR(IF(BN$7=1,LN(OFFSET(DataSet!BL173,AddModel!BN$5,0)+(BN175*BN$6)),OFFSET(DataSet!BL173,AddModel!BN$5,0)+(BN175*BN$6)),0)</f>
        <v>113.5095</v>
      </c>
      <c r="BO176" s="17">
        <f ca="1">IFERROR(IF(BO$7=1,LN(OFFSET(DataSet!BM173,AddModel!BO$5,0)+(BO175*BO$6)),OFFSET(DataSet!BM173,AddModel!BO$5,0)+(BO175*BO$6)),0)</f>
        <v>149.51249999999999</v>
      </c>
      <c r="BP176" s="17">
        <f ca="1">IFERROR(IF(BP$7=1,LN(OFFSET(DataSet!BN173,AddModel!BP$5,0)+(BP175*BP$6)),OFFSET(DataSet!BN173,AddModel!BP$5,0)+(BP175*BP$6)),0)</f>
        <v>126</v>
      </c>
      <c r="BQ176" s="17">
        <f ca="1">IFERROR(IF(BQ$7=1,LN(OFFSET(DataSet!BO173,AddModel!BQ$5,0)+(BQ175*BQ$6)),OFFSET(DataSet!BO173,AddModel!BQ$5,0)+(BQ175*BQ$6)),0)</f>
        <v>114.2747</v>
      </c>
      <c r="BR176" s="17">
        <f ca="1">IFERROR(IF(BR$7=1,LN(OFFSET(DataSet!BP173,AddModel!BR$5,0)+(BR175*BR$6)),OFFSET(DataSet!BP173,AddModel!BR$5,0)+(BR175*BR$6)),0)</f>
        <v>108.6909</v>
      </c>
      <c r="BS176" s="17">
        <f ca="1">IFERROR(IF(BS$7=1,LN(OFFSET(DataSet!BQ173,AddModel!BS$5,0)+(BS175*BS$6)),OFFSET(DataSet!BQ173,AddModel!BS$5,0)+(BS175*BS$6)),0)</f>
        <v>115.8839</v>
      </c>
      <c r="BT176" s="17">
        <f ca="1">IFERROR(IF(BT$7=1,LN(OFFSET(DataSet!BR173,AddModel!BT$5,0)+(BT175*BT$6)),OFFSET(DataSet!BR173,AddModel!BT$5,0)+(BT175*BT$6)),0)</f>
        <v>1456271</v>
      </c>
      <c r="BU176" s="17">
        <f ca="1">IFERROR(IF(BU$7=1,LN(OFFSET(DataSet!BS173,AddModel!BU$5,0)+(BU175*BU$6)),OFFSET(DataSet!BS173,AddModel!BU$5,0)+(BU175*BU$6)),0)</f>
        <v>1122869.50965184</v>
      </c>
      <c r="BV176" s="17">
        <f ca="1">IFERROR(IF(BV$7=1,LN(OFFSET(DataSet!BT173,AddModel!BV$5,0)+(BV175*BV$6)),OFFSET(DataSet!BT173,AddModel!BV$5,0)+(BV175*BV$6)),0)</f>
        <v>113.5095</v>
      </c>
      <c r="BW176" s="17">
        <f ca="1">IFERROR(IF(BW$7=1,LN(OFFSET(DataSet!BU173,AddModel!BW$5,0)+(BW175*BW$6)),OFFSET(DataSet!BU173,AddModel!BW$5,0)+(BW175*BW$6)),0)</f>
        <v>4.08</v>
      </c>
      <c r="BX176" s="17">
        <f ca="1">IFERROR(IF(BX$7=1,LN(OFFSET(DataSet!BV173,AddModel!BX$5,0)+(BX175*BX$6)),OFFSET(DataSet!BV173,AddModel!BX$5,0)+(BX175*BX$6)),0)</f>
        <v>7.9</v>
      </c>
      <c r="BY176" s="17">
        <f ca="1">IFERROR(IF(BY$7=1,LN(OFFSET(DataSet!BW173,AddModel!BY$5,0)+(BY175*BY$6)),OFFSET(DataSet!BW173,AddModel!BY$5,0)+(BY175*BY$6)),0)</f>
        <v>105</v>
      </c>
      <c r="BZ176" s="17">
        <f ca="1">IFERROR(IF(BZ$7=1,LN(OFFSET(DataSet!BX173,AddModel!BZ$5,0)+(BZ175*BZ$6)),OFFSET(DataSet!BX173,AddModel!BZ$5,0)+(BZ175*BZ$6)),0)</f>
        <v>4.7291561657690826</v>
      </c>
      <c r="CA176" s="17">
        <f ca="1">IFERROR(IF(CA$7=1,LN(OFFSET(DataSet!BY173,AddModel!CA$5,0)+(CA175*CA$6)),OFFSET(DataSet!BY173,AddModel!CA$5,0)+(CA175*CA$6)),0)</f>
        <v>111.4</v>
      </c>
      <c r="CB176" s="18">
        <f ca="1">IFERROR(IF(CB$7=1,LN(OFFSET(DataSet!BZ173,AddModel!CB$5,0)+(CB175*CB$6)),OFFSET(DataSet!BZ173,AddModel!CB$5,0)+(CB175*CB$6)),0)</f>
        <v>109</v>
      </c>
      <c r="CC176" s="30">
        <f ca="1">IFERROR(IF(CC$7=1,LN(OFFSET(DataSet!CA173,AddModel!CC$5,0)+(CC175*CC$6)),OFFSET(DataSet!CA173,AddModel!CC$5,0)+(CC175*CC$6)),0)</f>
        <v>-0.21072103131565253</v>
      </c>
      <c r="CD176" s="40">
        <f ca="1">IFERROR(IF(CD$7=1,LN(OFFSET(DataSet!CB173,AddModel!CD$5,0)+(CD175*CD$6)),OFFSET(DataSet!CB173,AddModel!CD$5,0)+(CD175*CD$6)),0)</f>
        <v>2.2417729535972883</v>
      </c>
      <c r="CE176" s="41">
        <f ca="1">IFERROR(IF(CE$7=1,LN(OFFSET(DataSet!CC173,AddModel!CE$5,0)+(CE175*CE$6)),OFFSET(DataSet!CC173,AddModel!CE$5,0)+(CE175*CE$6)),0)</f>
        <v>10.692</v>
      </c>
      <c r="CF176" s="41">
        <f ca="1">IFERROR(IF(CF$7=1,LN(OFFSET(DataSet!CD173,AddModel!CF$5,0)+(CF175*CF$6)),OFFSET(DataSet!CD173,AddModel!CF$5,0)+(CF175*CF$6)),0)</f>
        <v>8.9600000000000009</v>
      </c>
      <c r="CG176" s="41">
        <f ca="1">IFERROR(IF(CG$7=1,LN(OFFSET(DataSet!CE173,AddModel!CG$5,0)+(CG175*CG$6)),OFFSET(DataSet!CE173,AddModel!CG$5,0)+(CG175*CG$6)),0)</f>
        <v>9.94</v>
      </c>
      <c r="CH176" s="6">
        <f ca="1">IFERROR(IF(CH$7=1,LN(OFFSET(DataSet!CF173,AddModel!CH$5,0)+(CH175*CH$6)),OFFSET(DataSet!CF173,AddModel!CH$5,0)+(CH175*CH$6)),0)</f>
        <v>0</v>
      </c>
      <c r="CI176" s="6">
        <f ca="1">IFERROR(IF(CI$7=1,LN(OFFSET(DataSet!CG173,AddModel!CI$5,0)+(CI175*CI$6)),OFFSET(DataSet!CG173,AddModel!CI$5,0)+(CI175*CI$6)),0)</f>
        <v>1</v>
      </c>
      <c r="CJ176">
        <f ca="1">IFERROR(IF(CJ$7=1,LN(OFFSET(DataSet!CH173,AddModel!CJ$5,0)+(CJ175*CJ$6)),OFFSET(DataSet!CH173,AddModel!CJ$5,0)+(CJ175*CJ$6)),0)</f>
        <v>0</v>
      </c>
      <c r="CK176">
        <f ca="1">IFERROR(IF(CK$7=1,LN(OFFSET(DataSet!CI173,AddModel!CK$5,0)+(CK175*CK$6)),OFFSET(DataSet!CI173,AddModel!CK$5,0)+(CK175*CK$6)),0)</f>
        <v>0</v>
      </c>
      <c r="CL176">
        <f ca="1">IFERROR(IF(CL$7=1,LN(OFFSET(DataSet!CJ173,AddModel!CL$5,0)+(CL175*CL$6)),OFFSET(DataSet!CJ173,AddModel!CL$5,0)+(CL175*CL$6)),0)</f>
        <v>0</v>
      </c>
      <c r="CM176" s="40">
        <f ca="1">IFERROR(IF(CM$7=1,LN(OFFSET(DataSet!CK173,AddModel!CM$5,0)+(CM175*CM$6)),OFFSET(DataSet!CK173,AddModel!CM$5,0)+(CM175*CM$6)),0)</f>
        <v>9.6908598157188644E-5</v>
      </c>
      <c r="CN176" s="41">
        <f ca="1">IFERROR(IF(CN$7=1,LN(OFFSET(DataSet!CL173,AddModel!CN$5,0)+(CN175*CN$6)),OFFSET(DataSet!CL173,AddModel!CN$5,0)+(CN175*CN$6)),0)</f>
        <v>2.9093696850037989E-10</v>
      </c>
      <c r="CO176" s="41">
        <f ca="1">IFERROR(IF(CO$7=1,LN(OFFSET(DataSet!CM173,AddModel!CO$5,0)+(CO175*CO$6)),OFFSET(DataSet!CM173,AddModel!CO$5,0)+(CO175*CO$6)),0)</f>
        <v>4.7159168537921349E-20</v>
      </c>
      <c r="CP176" s="41">
        <f ca="1">IFERROR(IF(CP$7=1,LN(OFFSET(DataSet!CN173,AddModel!CP$5,0)+(CP175*CP$6)),OFFSET(DataSet!CN173,AddModel!CP$5,0)+(CP175*CP$6)),0)</f>
        <v>0</v>
      </c>
      <c r="CQ176" s="17">
        <f ca="1">IFERROR(IF(CQ$7=1,LN(OFFSET(DataSet!CO173,AddModel!CQ$5,0)+(CQ175*CQ$6)),OFFSET(DataSet!CO173,AddModel!CQ$5,0)+(CQ175*CQ$6)),0)</f>
        <v>0</v>
      </c>
      <c r="CR176" s="17">
        <f ca="1">IFERROR(IF(CR$7=1,LN(OFFSET(DataSet!CP173,AddModel!CR$5,0)+(CR175*CR$6)),OFFSET(DataSet!CP173,AddModel!CR$5,0)+(CR175*CR$6)),0)</f>
        <v>0</v>
      </c>
      <c r="CS176" s="17">
        <f ca="1">IFERROR(IF(CS$7=1,LN(OFFSET(DataSet!CQ173,AddModel!CS$5,0)+(CS175*CS$6)),OFFSET(DataSet!CQ173,AddModel!CS$5,0)+(CS175*CS$6)),0)</f>
        <v>0</v>
      </c>
      <c r="CT176" s="17">
        <f ca="1">IFERROR(IF(CT$7=1,LN(OFFSET(DataSet!CR173,AddModel!CT$5,0)+(CT175*CT$6)),OFFSET(DataSet!CR173,AddModel!CT$5,0)+(CT175*CT$6)),0)</f>
        <v>1.8672650705403665E-2</v>
      </c>
      <c r="CU176" s="20">
        <f ca="1">IFERROR(IF(CU$7=1,LN(OFFSET(DataSet!CS173,AddModel!CU$5,0)+(CU175*CU$6)),OFFSET(DataSet!CS173,AddModel!CU$5,0)+(CU175*CU$6)),0)</f>
        <v>46251.392845366179</v>
      </c>
      <c r="CV176" s="20">
        <f ca="1">IFERROR(IF(CV$7=1,LN(OFFSET(DataSet!CT173,AddModel!CV$5,0)+(CV175*CV$6)),OFFSET(DataSet!CT173,AddModel!CV$5,0)+(CV175*CV$6)),0)</f>
        <v>118002.2492984053</v>
      </c>
      <c r="CW176" s="20">
        <f ca="1">IFERROR(IF(CW$7=1,LN(OFFSET(DataSet!CU173,AddModel!CW$5,0)+(CW175*CW$6)),OFFSET(DataSet!CU173,AddModel!CW$5,0)+(CW175*CW$6)),0)</f>
        <v>45609.598211038945</v>
      </c>
      <c r="CX176" s="20">
        <f ca="1">IFERROR(IF(CX$7=1,LN(OFFSET(DataSet!CV173,AddModel!CX$5,0)+(CX175*CX$6)),OFFSET(DataSet!CV173,AddModel!CX$5,0)+(CX175*CX$6)),0)</f>
        <v>36389.940814970003</v>
      </c>
      <c r="CY176" s="113">
        <f ca="1">IFERROR(IF(CY$7=1,LN(OFFSET(DataSet!CW173,AddModel!CY$5,0)+(CY175*CY$6)),OFFSET(DataSet!CW173,AddModel!CY$5,0)+(CY175*CY$6)),0)</f>
        <v>36389.940814970003</v>
      </c>
      <c r="CZ176" s="135">
        <f ca="1">IFERROR(IF(CZ$7=1,LN(OFFSET(DataSet!CX173,AddModel!CZ$5,0)+(CZ175*CZ$6)),OFFSET(DataSet!CX173,AddModel!CZ$5,0)+(CZ175*CZ$6)),0)</f>
        <v>829571.83609937807</v>
      </c>
      <c r="DA176" s="136">
        <f ca="1">IFERROR(IF(DA$7=1,LN(OFFSET(DataSet!CY173,AddModel!DA$5,0)+(DA175*DA$6)),OFFSET(DataSet!CY173,AddModel!DA$5,0)+(DA175*DA$6)),0)</f>
        <v>557686.8825679695</v>
      </c>
      <c r="DB176" s="137">
        <f ca="1">IFERROR(IF(DB$7=1,LN(OFFSET(DataSet!CZ173,AddModel!DB$5,0)+(DB175*DB$6)),OFFSET(DataSet!CZ173,AddModel!DB$5,0)+(DB175*DB$6)),0)</f>
        <v>1741853.0893144673</v>
      </c>
    </row>
    <row r="177" spans="1:106" x14ac:dyDescent="0.25">
      <c r="A177" s="134">
        <f ca="1">C177*DataSet!CB174</f>
        <v>2797899.5764047639</v>
      </c>
      <c r="B177" s="1">
        <f t="shared" si="7"/>
        <v>45006</v>
      </c>
      <c r="C177" s="87">
        <f t="shared" ca="1" si="9"/>
        <v>297332.57985172834</v>
      </c>
      <c r="D177" s="87">
        <f t="shared" ca="1" si="8"/>
        <v>331912.81720408564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IFERROR(IF(H$7=1,LN(OFFSET(DataSet!F174,AddModel!H$5,0)+(H176*H$6)),OFFSET(DataSet!F174,AddModel!H$5,0)+(H176*H$6)),0)</f>
        <v>0</v>
      </c>
      <c r="I177" s="13">
        <f ca="1">IFERROR(IF(I$7=1,LN(OFFSET(DataSet!G174,AddModel!I$5,0)+(I176*I$6)),OFFSET(DataSet!G174,AddModel!I$5,0)+(I176*I$6)),0)</f>
        <v>0</v>
      </c>
      <c r="J177" s="13">
        <f ca="1">IFERROR(IF(J$7=1,LN(OFFSET(DataSet!H174,AddModel!J$5,0)+(J176*J$6)),OFFSET(DataSet!H174,AddModel!J$5,0)+(J176*J$6)),0)</f>
        <v>1</v>
      </c>
      <c r="K177" s="13">
        <f ca="1">IFERROR(IF(K$7=1,LN(OFFSET(DataSet!I174,AddModel!K$5,0)+(K176*K$6)),OFFSET(DataSet!I174,AddModel!K$5,0)+(K176*K$6)),0)</f>
        <v>0</v>
      </c>
      <c r="L177" s="13">
        <f ca="1">IFERROR(IF(L$7=1,LN(OFFSET(DataSet!J174,AddModel!L$5,0)+(L176*L$6)),OFFSET(DataSet!J174,AddModel!L$5,0)+(L176*L$6)),0)</f>
        <v>0</v>
      </c>
      <c r="M177" s="13">
        <f ca="1">IFERROR(IF(M$7=1,LN(OFFSET(DataSet!K174,AddModel!M$5,0)+(M176*M$6)),OFFSET(DataSet!K174,AddModel!M$5,0)+(M176*M$6)),0)</f>
        <v>0</v>
      </c>
      <c r="N177" s="13">
        <f ca="1">IFERROR(IF(N$7=1,LN(OFFSET(DataSet!L174,AddModel!N$5,0)+(N176*N$6)),OFFSET(DataSet!L174,AddModel!N$5,0)+(N176*N$6)),0)</f>
        <v>0</v>
      </c>
      <c r="O177" s="13">
        <f ca="1">IFERROR(IF(O$7=1,LN(OFFSET(DataSet!M174,AddModel!O$5,0)+(O176*O$6)),OFFSET(DataSet!M174,AddModel!O$5,0)+(O176*O$6)),0)</f>
        <v>0</v>
      </c>
      <c r="P177" s="13">
        <f ca="1">IFERROR(IF(P$7=1,LN(OFFSET(DataSet!N174,AddModel!P$5,0)+(P176*P$6)),OFFSET(DataSet!N174,AddModel!P$5,0)+(P176*P$6)),0)</f>
        <v>0</v>
      </c>
      <c r="Q177" s="13">
        <f ca="1">IFERROR(IF(Q$7=1,LN(OFFSET(DataSet!O174,AddModel!Q$5,0)+(Q176*Q$6)),OFFSET(DataSet!O174,AddModel!Q$5,0)+(Q176*Q$6)),0)</f>
        <v>0</v>
      </c>
      <c r="R177" s="13">
        <f ca="1">IFERROR(IF(R$7=1,LN(OFFSET(DataSet!P174,AddModel!R$5,0)+(R176*R$6)),OFFSET(DataSet!P174,AddModel!R$5,0)+(R176*R$6)),0)</f>
        <v>0</v>
      </c>
      <c r="S177" s="13">
        <f ca="1">IFERROR(IF(S$7=1,LN(OFFSET(DataSet!Q174,AddModel!S$5,0)+(S176*S$6)),OFFSET(DataSet!Q174,AddModel!S$5,0)+(S176*S$6)),0)</f>
        <v>0</v>
      </c>
      <c r="T177" s="14">
        <f ca="1">IFERROR(IF(T$7=1,LN(OFFSET(DataSet!R174,AddModel!T$5,0)+(T176*T$6)),OFFSET(DataSet!R174,AddModel!T$5,0)+(T176*T$6)),0)</f>
        <v>0</v>
      </c>
      <c r="U177" s="14">
        <f ca="1">IFERROR(IF(U$7=1,LN(OFFSET(DataSet!S174,AddModel!U$5,0)+(U176*U$6)),OFFSET(DataSet!S174,AddModel!U$5,0)+(U176*U$6)),0)</f>
        <v>0</v>
      </c>
      <c r="V177" s="14">
        <f ca="1">IFERROR(IF(V$7=1,LN(OFFSET(DataSet!T174,AddModel!V$5,0)+(V176*V$6)),OFFSET(DataSet!T174,AddModel!V$5,0)+(V176*V$6)),0)</f>
        <v>0</v>
      </c>
      <c r="W177" s="14">
        <f ca="1">IFERROR(IF(W$7=1,LN(OFFSET(DataSet!U174,AddModel!W$5,0)+(W176*W$6)),OFFSET(DataSet!U174,AddModel!W$5,0)+(W176*W$6)),0)</f>
        <v>0</v>
      </c>
      <c r="X177" s="14">
        <f ca="1">IFERROR(IF(X$7=1,LN(OFFSET(DataSet!V174,AddModel!X$5,0)+(X176*X$6)),OFFSET(DataSet!V174,AddModel!X$5,0)+(X176*X$6)),0)</f>
        <v>0</v>
      </c>
      <c r="Y177" s="14">
        <f ca="1">IFERROR(IF(Y$7=1,LN(OFFSET(DataSet!W174,AddModel!Y$5,0)+(Y176*Y$6)),OFFSET(DataSet!W174,AddModel!Y$5,0)+(Y176*Y$6)),0)</f>
        <v>0</v>
      </c>
      <c r="Z177" s="14">
        <f ca="1">IFERROR(IF(Z$7=1,LN(OFFSET(DataSet!X174,AddModel!Z$5,0)+(Z176*Z$6)),OFFSET(DataSet!X174,AddModel!Z$5,0)+(Z176*Z$6)),0)</f>
        <v>0</v>
      </c>
      <c r="AA177" s="14">
        <f ca="1">IFERROR(IF(AA$7=1,LN(OFFSET(DataSet!Y174,AddModel!AA$5,0)+(AA176*AA$6)),OFFSET(DataSet!Y174,AddModel!AA$5,0)+(AA176*AA$6)),0)</f>
        <v>1</v>
      </c>
      <c r="AB177" s="14">
        <f ca="1">IFERROR(IF(AB$7=1,LN(OFFSET(DataSet!Z174,AddModel!AB$5,0)+(AB176*AB$6)),OFFSET(DataSet!Z174,AddModel!AB$5,0)+(AB176*AB$6)),0)</f>
        <v>1</v>
      </c>
      <c r="AC177" s="15">
        <f ca="1">IFERROR(IF(AC$7=1,LN(OFFSET(DataSet!AA174,AddModel!AC$5,0)+(AC176*AC$6)),OFFSET(DataSet!AA174,AddModel!AC$5,0)+(AC176*AC$6)),0)</f>
        <v>0</v>
      </c>
      <c r="AD177" s="15">
        <f ca="1">IFERROR(IF(AD$7=1,LN(OFFSET(DataSet!AB174,AddModel!AD$5,0)+(AD176*AD$6)),OFFSET(DataSet!AB174,AddModel!AD$5,0)+(AD176*AD$6)),0)</f>
        <v>0</v>
      </c>
      <c r="AE177" s="15">
        <f ca="1">IFERROR(IF(AE$7=1,LN(OFFSET(DataSet!AC174,AddModel!AE$5,0)+(AE176*AE$6)),OFFSET(DataSet!AC174,AddModel!AE$5,0)+(AE176*AE$6)),0)</f>
        <v>0</v>
      </c>
      <c r="AF177" s="15">
        <f ca="1">IFERROR(IF(AF$7=1,LN(OFFSET(DataSet!AD174,AddModel!AF$5,0)+(AF176*AF$6)),OFFSET(DataSet!AD174,AddModel!AF$5,0)+(AF176*AF$6)),0)</f>
        <v>0</v>
      </c>
      <c r="AG177" s="15">
        <f ca="1">IFERROR(IF(AG$7=1,LN(OFFSET(DataSet!AE174,AddModel!AG$5,0)+(AG176*AG$6)),OFFSET(DataSet!AE174,AddModel!AG$5,0)+(AG176*AG$6)),0)</f>
        <v>0</v>
      </c>
      <c r="AH177" s="15">
        <f ca="1">IFERROR(IF(AH$7=1,LN(OFFSET(DataSet!AF174,AddModel!AH$5,0)+(AH176*AH$6)),OFFSET(DataSet!AF174,AddModel!AH$5,0)+(AH176*AH$6)),0)</f>
        <v>0</v>
      </c>
      <c r="AI177" s="15">
        <f ca="1">IFERROR(IF(AI$7=1,LN(OFFSET(DataSet!AG174,AddModel!AI$5,0)+(AI176*AI$6)),OFFSET(DataSet!AG174,AddModel!AI$5,0)+(AI176*AI$6)),0)</f>
        <v>0</v>
      </c>
      <c r="AJ177" s="15">
        <f ca="1">IFERROR(IF(AJ$7=1,LN(OFFSET(DataSet!AH174,AddModel!AJ$5,0)+(AJ176*AJ$6)),OFFSET(DataSet!AH174,AddModel!AJ$5,0)+(AJ176*AJ$6)),0)</f>
        <v>0</v>
      </c>
      <c r="AK177" s="15">
        <f ca="1">IFERROR(IF(AK$7=1,LN(OFFSET(DataSet!AI174,AddModel!AK$5,0)+(AK176*AK$6)),OFFSET(DataSet!AI174,AddModel!AK$5,0)+(AK176*AK$6)),0)</f>
        <v>0</v>
      </c>
      <c r="AL177" s="13">
        <f ca="1">IFERROR(IF(AL$7=1,LN(OFFSET(DataSet!AJ174,AddModel!AL$5,0)+(AL176*AL$6)),OFFSET(DataSet!AJ174,AddModel!AL$5,0)+(AL176*AL$6)),0)</f>
        <v>0</v>
      </c>
      <c r="AM177" s="13">
        <f ca="1">IFERROR(IF(AM$7=1,LN(OFFSET(DataSet!AK174,AddModel!AM$5,0)+(AM176*AM$6)),OFFSET(DataSet!AK174,AddModel!AM$5,0)+(AM176*AM$6)),0)</f>
        <v>0</v>
      </c>
      <c r="AN177" s="13">
        <f ca="1">IFERROR(IF(AN$7=1,LN(OFFSET(DataSet!AL174,AddModel!AN$5,0)+(AN176*AN$6)),OFFSET(DataSet!AL174,AddModel!AN$5,0)+(AN176*AN$6)),0)</f>
        <v>0</v>
      </c>
      <c r="AO177" s="17">
        <f ca="1">IFERROR(IF(AO$7=1,LN(OFFSET(DataSet!AM174,AddModel!AO$5,0)+(AO176*AO$6)),OFFSET(DataSet!AM174,AddModel!AO$5,0)+(AO176*AO$6)),0)</f>
        <v>52.142857142857402</v>
      </c>
      <c r="AP177" s="17">
        <f ca="1">IFERROR(IF(AP$7=1,LN(OFFSET(DataSet!AN174,AddModel!AP$5,0)+(AP176*AP$6)),OFFSET(DataSet!AN174,AddModel!AP$5,0)+(AP176*AP$6)),0)</f>
        <v>52.285714285714597</v>
      </c>
      <c r="AQ177" s="17">
        <f ca="1">IFERROR(IF(AQ$7=1,LN(OFFSET(DataSet!AO174,AddModel!AQ$5,0)+(AQ176*AQ$6)),OFFSET(DataSet!AO174,AddModel!AQ$5,0)+(AQ176*AQ$6)),0)</f>
        <v>52.142857142857402</v>
      </c>
      <c r="AR177" s="17">
        <f ca="1">IFERROR(IF(AR$7=1,LN(OFFSET(DataSet!AP174,AddModel!AR$5,0)+(AR176*AR$6)),OFFSET(DataSet!AP174,AddModel!AR$5,0)+(AR176*AR$6)),0)</f>
        <v>11.857142857142801</v>
      </c>
      <c r="AS177" s="18">
        <f ca="1">IFERROR(IF(AS$7=1,LN(OFFSET(DataSet!AQ174,AddModel!AS$5,0)+(AS176*AS$6)),OFFSET(DataSet!AQ174,AddModel!AS$5,0)+(AS176*AS$6)),0)</f>
        <v>0</v>
      </c>
      <c r="AT177" s="19">
        <f ca="1">IFERROR(IF(AT$7=1,LN(OFFSET(DataSet!AR174,AddModel!AT$5,0)+(AT176*AT$6)),OFFSET(DataSet!AR174,AddModel!AT$5,0)+(AT176*AT$6)),0)</f>
        <v>0.46812822842230101</v>
      </c>
      <c r="AU177" s="20">
        <f ca="1">IFERROR(IF(AU$7=1,LN(OFFSET(DataSet!AS174,AddModel!AU$5,0)+(AU176*AU$6)),OFFSET(DataSet!AS174,AddModel!AU$5,0)+(AU176*AU$6)),0)</f>
        <v>0.508480258861711</v>
      </c>
      <c r="AV177" s="20">
        <f ca="1">IFERROR(IF(AV$7=1,LN(OFFSET(DataSet!AT174,AddModel!AV$5,0)+(AV176*AV$6)),OFFSET(DataSet!AT174,AddModel!AV$5,0)+(AV176*AV$6)),0)</f>
        <v>0.92621224873078301</v>
      </c>
      <c r="AW177" s="20">
        <f ca="1">IFERROR(IF(AW$7=1,LN(OFFSET(DataSet!AU174,AddModel!AW$5,0)+(AW176*AW$6)),OFFSET(DataSet!AU174,AddModel!AW$5,0)+(AW176*AW$6)),0)</f>
        <v>-0.93234141552444305</v>
      </c>
      <c r="AX177" s="20">
        <f ca="1">IFERROR(IF(AX$7=1,LN(OFFSET(DataSet!AV174,AddModel!AX$5,0)+(AX176*AX$6)),OFFSET(DataSet!AV174,AddModel!AX$5,0)+(AX176*AX$6)),0)</f>
        <v>10.5097938210134</v>
      </c>
      <c r="AY177" s="20">
        <f ca="1">IFERROR(IF(AY$7=1,LN(OFFSET(DataSet!AW174,AddModel!AY$5,0)+(AY176*AY$6)),OFFSET(DataSet!AW174,AddModel!AY$5,0)+(AY176*AY$6)),0)</f>
        <v>3.84346778439722</v>
      </c>
      <c r="AZ177" s="20">
        <f ca="1">IFERROR(IF(AZ$7=1,LN(OFFSET(DataSet!AX174,AddModel!AZ$5,0)+(AZ176*AZ$6)),OFFSET(DataSet!AX174,AddModel!AZ$5,0)+(AZ176*AZ$6)),0)</f>
        <v>3.5700037529158499</v>
      </c>
      <c r="BA177" s="20">
        <f ca="1">IFERROR(IF(BA$7=1,LN(OFFSET(DataSet!AY174,AddModel!BA$5,0)+(BA176*BA$6)),OFFSET(DataSet!AY174,AddModel!BA$5,0)+(BA176*BA$6)),0)</f>
        <v>10.977922049435699</v>
      </c>
      <c r="BB177" s="20">
        <f ca="1">IFERROR(IF(BB$7=1,LN(OFFSET(DataSet!AZ174,AddModel!BB$5,0)+(BB176*BB$6)),OFFSET(DataSet!AZ174,AddModel!BB$5,0)+(BB176*BB$6)),0)</f>
        <v>1.49976177594664</v>
      </c>
      <c r="BC177" s="20">
        <f ca="1">IFERROR(IF(BC$7=1,LN(OFFSET(DataSet!BA174,AddModel!BC$5,0)+(BC176*BC$6)),OFFSET(DataSet!BA174,AddModel!BC$5,0)+(BC176*BC$6)),0)</f>
        <v>4.3519480432589299</v>
      </c>
      <c r="BD177" s="20">
        <f ca="1">IFERROR(IF(BD$7=1,LN(OFFSET(DataSet!BB174,AddModel!BD$5,0)+(BD176*BD$6)),OFFSET(DataSet!BB174,AddModel!BD$5,0)+(BD176*BD$6)),0)</f>
        <v>2.42597402467743</v>
      </c>
      <c r="BE177" s="21">
        <f ca="1">IFERROR(IF(BE$7=1,LN(OFFSET(DataSet!BC174,AddModel!BE$5,0)+(BE176*BE$6)),OFFSET(DataSet!BC174,AddModel!BE$5,0)+(BE176*BE$6)),0)</f>
        <v>2.6376623373913999</v>
      </c>
      <c r="BF177" s="16">
        <f ca="1">IFERROR(IF(BF$7=1,LN(OFFSET(DataSet!BD174,AddModel!BF$5,0)+(BF176*BF$6)),OFFSET(DataSet!BD174,AddModel!BF$5,0)+(BF176*BF$6)),0)</f>
        <v>-17</v>
      </c>
      <c r="BG177" s="17">
        <f ca="1">IFERROR(IF(BG$7=1,LN(OFFSET(DataSet!BE174,AddModel!BG$5,0)+(BG176*BG$6)),OFFSET(DataSet!BE174,AddModel!BG$5,0)+(BG176*BG$6)),0)</f>
        <v>-15</v>
      </c>
      <c r="BH177" s="17">
        <f ca="1">IFERROR(IF(BH$7=1,LN(OFFSET(DataSet!BF174,AddModel!BH$5,0)+(BH176*BH$6)),OFFSET(DataSet!BF174,AddModel!BH$5,0)+(BH176*BH$6)),0)</f>
        <v>-49</v>
      </c>
      <c r="BI177" s="17">
        <f ca="1">IFERROR(IF(BI$7=1,LN(OFFSET(DataSet!BG174,AddModel!BI$5,0)+(BI176*BI$6)),OFFSET(DataSet!BG174,AddModel!BI$5,0)+(BI176*BI$6)),0)</f>
        <v>0</v>
      </c>
      <c r="BJ177" s="17">
        <f ca="1">IFERROR(IF(BJ$7=1,LN(OFFSET(DataSet!BH174,AddModel!BJ$5,0)+(BJ176*BJ$6)),OFFSET(DataSet!BH174,AddModel!BJ$5,0)+(BJ176*BJ$6)),0)</f>
        <v>-15</v>
      </c>
      <c r="BK177" s="17">
        <f ca="1">IFERROR(IF(BK$7=1,LN(OFFSET(DataSet!BI174,AddModel!BK$5,0)+(BK176*BK$6)),OFFSET(DataSet!BI174,AddModel!BK$5,0)+(BK176*BK$6)),0)</f>
        <v>4</v>
      </c>
      <c r="BL177" s="17">
        <f ca="1">IFERROR(IF(BL$7=1,LN(OFFSET(DataSet!BJ174,AddModel!BL$5,0)+(BL176*BL$6)),OFFSET(DataSet!BJ174,AddModel!BL$5,0)+(BL176*BL$6)),0)</f>
        <v>99.96584</v>
      </c>
      <c r="BM177" s="17">
        <f ca="1">IFERROR(IF(BM$7=1,LN(OFFSET(DataSet!BK174,AddModel!BM$5,0)+(BM176*BM$6)),OFFSET(DataSet!BK174,AddModel!BM$5,0)+(BM176*BM$6)),0)</f>
        <v>101.357</v>
      </c>
      <c r="BN177" s="17">
        <f ca="1">IFERROR(IF(BN$7=1,LN(OFFSET(DataSet!BL174,AddModel!BN$5,0)+(BN176*BN$6)),OFFSET(DataSet!BL174,AddModel!BN$5,0)+(BN176*BN$6)),0)</f>
        <v>113.5095</v>
      </c>
      <c r="BO177" s="17">
        <f ca="1">IFERROR(IF(BO$7=1,LN(OFFSET(DataSet!BM174,AddModel!BO$5,0)+(BO176*BO$6)),OFFSET(DataSet!BM174,AddModel!BO$5,0)+(BO176*BO$6)),0)</f>
        <v>149.51249999999999</v>
      </c>
      <c r="BP177" s="17">
        <f ca="1">IFERROR(IF(BP$7=1,LN(OFFSET(DataSet!BN174,AddModel!BP$5,0)+(BP176*BP$6)),OFFSET(DataSet!BN174,AddModel!BP$5,0)+(BP176*BP$6)),0)</f>
        <v>126</v>
      </c>
      <c r="BQ177" s="17">
        <f ca="1">IFERROR(IF(BQ$7=1,LN(OFFSET(DataSet!BO174,AddModel!BQ$5,0)+(BQ176*BQ$6)),OFFSET(DataSet!BO174,AddModel!BQ$5,0)+(BQ176*BQ$6)),0)</f>
        <v>114.2747</v>
      </c>
      <c r="BR177" s="17">
        <f ca="1">IFERROR(IF(BR$7=1,LN(OFFSET(DataSet!BP174,AddModel!BR$5,0)+(BR176*BR$6)),OFFSET(DataSet!BP174,AddModel!BR$5,0)+(BR176*BR$6)),0)</f>
        <v>108.6909</v>
      </c>
      <c r="BS177" s="17">
        <f ca="1">IFERROR(IF(BS$7=1,LN(OFFSET(DataSet!BQ174,AddModel!BS$5,0)+(BS176*BS$6)),OFFSET(DataSet!BQ174,AddModel!BS$5,0)+(BS176*BS$6)),0)</f>
        <v>115.8839</v>
      </c>
      <c r="BT177" s="17">
        <f ca="1">IFERROR(IF(BT$7=1,LN(OFFSET(DataSet!BR174,AddModel!BT$5,0)+(BT176*BT$6)),OFFSET(DataSet!BR174,AddModel!BT$5,0)+(BT176*BT$6)),0)</f>
        <v>1456271</v>
      </c>
      <c r="BU177" s="17">
        <f ca="1">IFERROR(IF(BU$7=1,LN(OFFSET(DataSet!BS174,AddModel!BU$5,0)+(BU176*BU$6)),OFFSET(DataSet!BS174,AddModel!BU$5,0)+(BU176*BU$6)),0)</f>
        <v>1122869.50965184</v>
      </c>
      <c r="BV177" s="17">
        <f ca="1">IFERROR(IF(BV$7=1,LN(OFFSET(DataSet!BT174,AddModel!BV$5,0)+(BV176*BV$6)),OFFSET(DataSet!BT174,AddModel!BV$5,0)+(BV176*BV$6)),0)</f>
        <v>113.5095</v>
      </c>
      <c r="BW177" s="17">
        <f ca="1">IFERROR(IF(BW$7=1,LN(OFFSET(DataSet!BU174,AddModel!BW$5,0)+(BW176*BW$6)),OFFSET(DataSet!BU174,AddModel!BW$5,0)+(BW176*BW$6)),0)</f>
        <v>4.08</v>
      </c>
      <c r="BX177" s="17">
        <f ca="1">IFERROR(IF(BX$7=1,LN(OFFSET(DataSet!BV174,AddModel!BX$5,0)+(BX176*BX$6)),OFFSET(DataSet!BV174,AddModel!BX$5,0)+(BX176*BX$6)),0)</f>
        <v>7.9</v>
      </c>
      <c r="BY177" s="17">
        <f ca="1">IFERROR(IF(BY$7=1,LN(OFFSET(DataSet!BW174,AddModel!BY$5,0)+(BY176*BY$6)),OFFSET(DataSet!BW174,AddModel!BY$5,0)+(BY176*BY$6)),0)</f>
        <v>105</v>
      </c>
      <c r="BZ177" s="17">
        <f ca="1">IFERROR(IF(BZ$7=1,LN(OFFSET(DataSet!BX174,AddModel!BZ$5,0)+(BZ176*BZ$6)),OFFSET(DataSet!BX174,AddModel!BZ$5,0)+(BZ176*BZ$6)),0)</f>
        <v>4.7291561657690826</v>
      </c>
      <c r="CA177" s="17">
        <f ca="1">IFERROR(IF(CA$7=1,LN(OFFSET(DataSet!BY174,AddModel!CA$5,0)+(CA176*CA$6)),OFFSET(DataSet!BY174,AddModel!CA$5,0)+(CA176*CA$6)),0)</f>
        <v>111.4</v>
      </c>
      <c r="CB177" s="18">
        <f ca="1">IFERROR(IF(CB$7=1,LN(OFFSET(DataSet!BZ174,AddModel!CB$5,0)+(CB176*CB$6)),OFFSET(DataSet!BZ174,AddModel!CB$5,0)+(CB176*CB$6)),0)</f>
        <v>109</v>
      </c>
      <c r="CC177" s="30">
        <f ca="1">IFERROR(IF(CC$7=1,LN(OFFSET(DataSet!CA174,AddModel!CC$5,0)+(CC176*CC$6)),OFFSET(DataSet!CA174,AddModel!CC$5,0)+(CC176*CC$6)),0)</f>
        <v>-0.21072103131565253</v>
      </c>
      <c r="CD177" s="40">
        <f ca="1">IFERROR(IF(CD$7=1,LN(OFFSET(DataSet!CB174,AddModel!CD$5,0)+(CD176*CD$6)),OFFSET(DataSet!CB174,AddModel!CD$5,0)+(CD176*CD$6)),0)</f>
        <v>2.2417729535972883</v>
      </c>
      <c r="CE177" s="41">
        <f ca="1">IFERROR(IF(CE$7=1,LN(OFFSET(DataSet!CC174,AddModel!CE$5,0)+(CE176*CE$6)),OFFSET(DataSet!CC174,AddModel!CE$5,0)+(CE176*CE$6)),0)</f>
        <v>10.692</v>
      </c>
      <c r="CF177" s="41">
        <f ca="1">IFERROR(IF(CF$7=1,LN(OFFSET(DataSet!CD174,AddModel!CF$5,0)+(CF176*CF$6)),OFFSET(DataSet!CD174,AddModel!CF$5,0)+(CF176*CF$6)),0)</f>
        <v>8.9600000000000009</v>
      </c>
      <c r="CG177" s="41">
        <f ca="1">IFERROR(IF(CG$7=1,LN(OFFSET(DataSet!CE174,AddModel!CG$5,0)+(CG176*CG$6)),OFFSET(DataSet!CE174,AddModel!CG$5,0)+(CG176*CG$6)),0)</f>
        <v>9.94</v>
      </c>
      <c r="CH177" s="6">
        <f ca="1">IFERROR(IF(CH$7=1,LN(OFFSET(DataSet!CF174,AddModel!CH$5,0)+(CH176*CH$6)),OFFSET(DataSet!CF174,AddModel!CH$5,0)+(CH176*CH$6)),0)</f>
        <v>0.5714285714285714</v>
      </c>
      <c r="CI177" s="6">
        <f ca="1">IFERROR(IF(CI$7=1,LN(OFFSET(DataSet!CG174,AddModel!CI$5,0)+(CI176*CI$6)),OFFSET(DataSet!CG174,AddModel!CI$5,0)+(CI176*CI$6)),0)</f>
        <v>0.42857142857142855</v>
      </c>
      <c r="CJ177">
        <f ca="1">IFERROR(IF(CJ$7=1,LN(OFFSET(DataSet!CH174,AddModel!CJ$5,0)+(CJ176*CJ$6)),OFFSET(DataSet!CH174,AddModel!CJ$5,0)+(CJ176*CJ$6)),0)</f>
        <v>0.5714285714285714</v>
      </c>
      <c r="CK177">
        <f ca="1">IFERROR(IF(CK$7=1,LN(OFFSET(DataSet!CI174,AddModel!CK$5,0)+(CK176*CK$6)),OFFSET(DataSet!CI174,AddModel!CK$5,0)+(CK176*CK$6)),0)</f>
        <v>0</v>
      </c>
      <c r="CL177">
        <f ca="1">IFERROR(IF(CL$7=1,LN(OFFSET(DataSet!CJ174,AddModel!CL$5,0)+(CL176*CL$6)),OFFSET(DataSet!CJ174,AddModel!CL$5,0)+(CL176*CL$6)),0)</f>
        <v>0</v>
      </c>
      <c r="CM177" s="40">
        <f ca="1">IFERROR(IF(CM$7=1,LN(OFFSET(DataSet!CK174,AddModel!CM$5,0)+(CM176*CM$6)),OFFSET(DataSet!CK174,AddModel!CM$5,0)+(CM176*CM$6)),0)</f>
        <v>7.7526878525750915E-5</v>
      </c>
      <c r="CN177" s="41">
        <f ca="1">IFERROR(IF(CN$7=1,LN(OFFSET(DataSet!CL174,AddModel!CN$5,0)+(CN176*CN$6)),OFFSET(DataSet!CL174,AddModel!CN$5,0)+(CN176*CN$6)),0)</f>
        <v>2.036558779502659E-10</v>
      </c>
      <c r="CO177" s="41">
        <f ca="1">IFERROR(IF(CO$7=1,LN(OFFSET(DataSet!CM174,AddModel!CO$5,0)+(CO176*CO$6)),OFFSET(DataSet!CM174,AddModel!CO$5,0)+(CO176*CO$6)),0)</f>
        <v>2.8295501122752808E-20</v>
      </c>
      <c r="CP177" s="41">
        <f ca="1">IFERROR(IF(CP$7=1,LN(OFFSET(DataSet!CN174,AddModel!CP$5,0)+(CP176*CP$6)),OFFSET(DataSet!CN174,AddModel!CP$5,0)+(CP176*CP$6)),0)</f>
        <v>0</v>
      </c>
      <c r="CQ177" s="17">
        <f ca="1">IFERROR(IF(CQ$7=1,LN(OFFSET(DataSet!CO174,AddModel!CQ$5,0)+(CQ176*CQ$6)),OFFSET(DataSet!CO174,AddModel!CQ$5,0)+(CQ176*CQ$6)),0)</f>
        <v>0</v>
      </c>
      <c r="CR177" s="17">
        <f ca="1">IFERROR(IF(CR$7=1,LN(OFFSET(DataSet!CP174,AddModel!CR$5,0)+(CR176*CR$6)),OFFSET(DataSet!CP174,AddModel!CR$5,0)+(CR176*CR$6)),0)</f>
        <v>0</v>
      </c>
      <c r="CS177" s="17">
        <f ca="1">IFERROR(IF(CS$7=1,LN(OFFSET(DataSet!CQ174,AddModel!CS$5,0)+(CS176*CS$6)),OFFSET(DataSet!CQ174,AddModel!CS$5,0)+(CS176*CS$6)),0)</f>
        <v>0</v>
      </c>
      <c r="CT177" s="17">
        <f ca="1">IFERROR(IF(CT$7=1,LN(OFFSET(DataSet!CR174,AddModel!CT$5,0)+(CT176*CT$6)),OFFSET(DataSet!CR174,AddModel!CT$5,0)+(CT176*CT$6)),0)</f>
        <v>1.3070855493782564E-2</v>
      </c>
      <c r="CU177" s="20">
        <f ca="1">IFERROR(IF(CU$7=1,LN(OFFSET(DataSet!CS174,AddModel!CU$5,0)+(CU176*CU$6)),OFFSET(DataSet!CS174,AddModel!CU$5,0)+(CU176*CU$6)),0)</f>
        <v>37001.114276292945</v>
      </c>
      <c r="CV177" s="20">
        <f ca="1">IFERROR(IF(CV$7=1,LN(OFFSET(DataSet!CT174,AddModel!CV$5,0)+(CV176*CV$6)),OFFSET(DataSet!CT174,AddModel!CV$5,0)+(CV176*CV$6)),0)</f>
        <v>118314.5745088837</v>
      </c>
      <c r="CW177" s="20">
        <f ca="1">IFERROR(IF(CW$7=1,LN(OFFSET(DataSet!CU174,AddModel!CW$5,0)+(CW176*CW$6)),OFFSET(DataSet!CU174,AddModel!CW$5,0)+(CW176*CW$6)),0)</f>
        <v>48480.749047123361</v>
      </c>
      <c r="CX177" s="20">
        <f ca="1">IFERROR(IF(CX$7=1,LN(OFFSET(DataSet!CV174,AddModel!CX$5,0)+(CX176*CX$6)),OFFSET(DataSet!CV174,AddModel!CX$5,0)+(CX176*CX$6)),0)</f>
        <v>56827.990120499991</v>
      </c>
      <c r="CY177" s="113">
        <f ca="1">IFERROR(IF(CY$7=1,LN(OFFSET(DataSet!CW174,AddModel!CY$5,0)+(CY176*CY$6)),OFFSET(DataSet!CW174,AddModel!CY$5,0)+(CY176*CY$6)),0)</f>
        <v>56827.990120499991</v>
      </c>
      <c r="CZ177" s="135">
        <f ca="1">IFERROR(IF(CZ$7=1,LN(OFFSET(DataSet!CX174,AddModel!CZ$5,0)+(CZ176*CZ$6)),OFFSET(DataSet!CX174,AddModel!CZ$5,0)+(CZ176*CZ$6)),0)</f>
        <v>952536.4688795025</v>
      </c>
      <c r="DA177" s="136">
        <f ca="1">IFERROR(IF(DA$7=1,LN(OFFSET(DataSet!CY174,AddModel!DA$5,0)+(DA176*DA$6)),OFFSET(DataSet!CY174,AddModel!DA$5,0)+(DA176*DA$6)),0)</f>
        <v>446381.50605437561</v>
      </c>
      <c r="DB177" s="137">
        <f ca="1">IFERROR(IF(DB$7=1,LN(OFFSET(DataSet!CZ174,AddModel!DB$5,0)+(DB176*DB$6)),OFFSET(DataSet!CZ174,AddModel!DB$5,0)+(DB176*DB$6)),0)</f>
        <v>1660783.471451574</v>
      </c>
    </row>
    <row r="178" spans="1:106" x14ac:dyDescent="0.25">
      <c r="A178" s="134">
        <f ca="1">C178*DataSet!CB175</f>
        <v>2864356.4563002172</v>
      </c>
      <c r="B178" s="1">
        <f t="shared" si="7"/>
        <v>45013</v>
      </c>
      <c r="C178" s="87">
        <f t="shared" ca="1" si="9"/>
        <v>304394.94753456081</v>
      </c>
      <c r="D178" s="87">
        <f t="shared" ca="1" si="8"/>
        <v>289861.37284686189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IFERROR(IF(H$7=1,LN(OFFSET(DataSet!F175,AddModel!H$5,0)+(H177*H$6)),OFFSET(DataSet!F175,AddModel!H$5,0)+(H177*H$6)),0)</f>
        <v>0</v>
      </c>
      <c r="I178" s="13">
        <f ca="1">IFERROR(IF(I$7=1,LN(OFFSET(DataSet!G175,AddModel!I$5,0)+(I177*I$6)),OFFSET(DataSet!G175,AddModel!I$5,0)+(I177*I$6)),0)</f>
        <v>0</v>
      </c>
      <c r="J178" s="13">
        <f ca="1">IFERROR(IF(J$7=1,LN(OFFSET(DataSet!H175,AddModel!J$5,0)+(J177*J$6)),OFFSET(DataSet!H175,AddModel!J$5,0)+(J177*J$6)),0)</f>
        <v>0.57142857142857095</v>
      </c>
      <c r="K178" s="13">
        <f ca="1">IFERROR(IF(K$7=1,LN(OFFSET(DataSet!I175,AddModel!K$5,0)+(K177*K$6)),OFFSET(DataSet!I175,AddModel!K$5,0)+(K177*K$6)),0)</f>
        <v>0.42857142857142799</v>
      </c>
      <c r="L178" s="13">
        <f ca="1">IFERROR(IF(L$7=1,LN(OFFSET(DataSet!J175,AddModel!L$5,0)+(L177*L$6)),OFFSET(DataSet!J175,AddModel!L$5,0)+(L177*L$6)),0)</f>
        <v>0</v>
      </c>
      <c r="M178" s="13">
        <f ca="1">IFERROR(IF(M$7=1,LN(OFFSET(DataSet!K175,AddModel!M$5,0)+(M177*M$6)),OFFSET(DataSet!K175,AddModel!M$5,0)+(M177*M$6)),0)</f>
        <v>0</v>
      </c>
      <c r="N178" s="13">
        <f ca="1">IFERROR(IF(N$7=1,LN(OFFSET(DataSet!L175,AddModel!N$5,0)+(N177*N$6)),OFFSET(DataSet!L175,AddModel!N$5,0)+(N177*N$6)),0)</f>
        <v>0</v>
      </c>
      <c r="O178" s="13">
        <f ca="1">IFERROR(IF(O$7=1,LN(OFFSET(DataSet!M175,AddModel!O$5,0)+(O177*O$6)),OFFSET(DataSet!M175,AddModel!O$5,0)+(O177*O$6)),0)</f>
        <v>0</v>
      </c>
      <c r="P178" s="13">
        <f ca="1">IFERROR(IF(P$7=1,LN(OFFSET(DataSet!N175,AddModel!P$5,0)+(P177*P$6)),OFFSET(DataSet!N175,AddModel!P$5,0)+(P177*P$6)),0)</f>
        <v>0</v>
      </c>
      <c r="Q178" s="13">
        <f ca="1">IFERROR(IF(Q$7=1,LN(OFFSET(DataSet!O175,AddModel!Q$5,0)+(Q177*Q$6)),OFFSET(DataSet!O175,AddModel!Q$5,0)+(Q177*Q$6)),0)</f>
        <v>0</v>
      </c>
      <c r="R178" s="13">
        <f ca="1">IFERROR(IF(R$7=1,LN(OFFSET(DataSet!P175,AddModel!R$5,0)+(R177*R$6)),OFFSET(DataSet!P175,AddModel!R$5,0)+(R177*R$6)),0)</f>
        <v>0</v>
      </c>
      <c r="S178" s="13">
        <f ca="1">IFERROR(IF(S$7=1,LN(OFFSET(DataSet!Q175,AddModel!S$5,0)+(S177*S$6)),OFFSET(DataSet!Q175,AddModel!S$5,0)+(S177*S$6)),0)</f>
        <v>0</v>
      </c>
      <c r="T178" s="14">
        <f ca="1">IFERROR(IF(T$7=1,LN(OFFSET(DataSet!R175,AddModel!T$5,0)+(T177*T$6)),OFFSET(DataSet!R175,AddModel!T$5,0)+(T177*T$6)),0)</f>
        <v>0.71428571428571397</v>
      </c>
      <c r="U178" s="14">
        <f ca="1">IFERROR(IF(U$7=1,LN(OFFSET(DataSet!S175,AddModel!U$5,0)+(U177*U$6)),OFFSET(DataSet!S175,AddModel!U$5,0)+(U177*U$6)),0)</f>
        <v>0.71428571428571397</v>
      </c>
      <c r="V178" s="14">
        <f ca="1">IFERROR(IF(V$7=1,LN(OFFSET(DataSet!T175,AddModel!V$5,0)+(V177*V$6)),OFFSET(DataSet!T175,AddModel!V$5,0)+(V177*V$6)),0)</f>
        <v>0</v>
      </c>
      <c r="W178" s="14">
        <f ca="1">IFERROR(IF(W$7=1,LN(OFFSET(DataSet!U175,AddModel!W$5,0)+(W177*W$6)),OFFSET(DataSet!U175,AddModel!W$5,0)+(W177*W$6)),0)</f>
        <v>0</v>
      </c>
      <c r="X178" s="14">
        <f ca="1">IFERROR(IF(X$7=1,LN(OFFSET(DataSet!V175,AddModel!X$5,0)+(X177*X$6)),OFFSET(DataSet!V175,AddModel!X$5,0)+(X177*X$6)),0)</f>
        <v>0</v>
      </c>
      <c r="Y178" s="14">
        <f ca="1">IFERROR(IF(Y$7=1,LN(OFFSET(DataSet!W175,AddModel!Y$5,0)+(Y177*Y$6)),OFFSET(DataSet!W175,AddModel!Y$5,0)+(Y177*Y$6)),0)</f>
        <v>0</v>
      </c>
      <c r="Z178" s="14">
        <f ca="1">IFERROR(IF(Z$7=1,LN(OFFSET(DataSet!X175,AddModel!Z$5,0)+(Z177*Z$6)),OFFSET(DataSet!X175,AddModel!Z$5,0)+(Z177*Z$6)),0)</f>
        <v>0</v>
      </c>
      <c r="AA178" s="14">
        <f ca="1">IFERROR(IF(AA$7=1,LN(OFFSET(DataSet!Y175,AddModel!AA$5,0)+(AA177*AA$6)),OFFSET(DataSet!Y175,AddModel!AA$5,0)+(AA177*AA$6)),0)</f>
        <v>0</v>
      </c>
      <c r="AB178" s="14">
        <f ca="1">IFERROR(IF(AB$7=1,LN(OFFSET(DataSet!Z175,AddModel!AB$5,0)+(AB177*AB$6)),OFFSET(DataSet!Z175,AddModel!AB$5,0)+(AB177*AB$6)),0)</f>
        <v>0</v>
      </c>
      <c r="AC178" s="15">
        <f ca="1">IFERROR(IF(AC$7=1,LN(OFFSET(DataSet!AA175,AddModel!AC$5,0)+(AC177*AC$6)),OFFSET(DataSet!AA175,AddModel!AC$5,0)+(AC177*AC$6)),0)</f>
        <v>0</v>
      </c>
      <c r="AD178" s="15">
        <f ca="1">IFERROR(IF(AD$7=1,LN(OFFSET(DataSet!AB175,AddModel!AD$5,0)+(AD177*AD$6)),OFFSET(DataSet!AB175,AddModel!AD$5,0)+(AD177*AD$6)),0)</f>
        <v>0</v>
      </c>
      <c r="AE178" s="15">
        <f ca="1">IFERROR(IF(AE$7=1,LN(OFFSET(DataSet!AC175,AddModel!AE$5,0)+(AE177*AE$6)),OFFSET(DataSet!AC175,AddModel!AE$5,0)+(AE177*AE$6)),0)</f>
        <v>0</v>
      </c>
      <c r="AF178" s="15">
        <f ca="1">IFERROR(IF(AF$7=1,LN(OFFSET(DataSet!AD175,AddModel!AF$5,0)+(AF177*AF$6)),OFFSET(DataSet!AD175,AddModel!AF$5,0)+(AF177*AF$6)),0)</f>
        <v>0</v>
      </c>
      <c r="AG178" s="15">
        <f ca="1">IFERROR(IF(AG$7=1,LN(OFFSET(DataSet!AE175,AddModel!AG$5,0)+(AG177*AG$6)),OFFSET(DataSet!AE175,AddModel!AG$5,0)+(AG177*AG$6)),0)</f>
        <v>1</v>
      </c>
      <c r="AH178" s="15">
        <f ca="1">IFERROR(IF(AH$7=1,LN(OFFSET(DataSet!AF175,AddModel!AH$5,0)+(AH177*AH$6)),OFFSET(DataSet!AF175,AddModel!AH$5,0)+(AH177*AH$6)),0)</f>
        <v>0</v>
      </c>
      <c r="AI178" s="15">
        <f ca="1">IFERROR(IF(AI$7=1,LN(OFFSET(DataSet!AG175,AddModel!AI$5,0)+(AI177*AI$6)),OFFSET(DataSet!AG175,AddModel!AI$5,0)+(AI177*AI$6)),0)</f>
        <v>0</v>
      </c>
      <c r="AJ178" s="15">
        <f ca="1">IFERROR(IF(AJ$7=1,LN(OFFSET(DataSet!AH175,AddModel!AJ$5,0)+(AJ177*AJ$6)),OFFSET(DataSet!AH175,AddModel!AJ$5,0)+(AJ177*AJ$6)),0)</f>
        <v>0</v>
      </c>
      <c r="AK178" s="15">
        <f ca="1">IFERROR(IF(AK$7=1,LN(OFFSET(DataSet!AI175,AddModel!AK$5,0)+(AK177*AK$6)),OFFSET(DataSet!AI175,AddModel!AK$5,0)+(AK177*AK$6)),0)</f>
        <v>0</v>
      </c>
      <c r="AL178" s="13">
        <f ca="1">IFERROR(IF(AL$7=1,LN(OFFSET(DataSet!AJ175,AddModel!AL$5,0)+(AL177*AL$6)),OFFSET(DataSet!AJ175,AddModel!AL$5,0)+(AL177*AL$6)),0)</f>
        <v>0</v>
      </c>
      <c r="AM178" s="13">
        <f ca="1">IFERROR(IF(AM$7=1,LN(OFFSET(DataSet!AK175,AddModel!AM$5,0)+(AM177*AM$6)),OFFSET(DataSet!AK175,AddModel!AM$5,0)+(AM177*AM$6)),0)</f>
        <v>0</v>
      </c>
      <c r="AN178" s="13">
        <f ca="1">IFERROR(IF(AN$7=1,LN(OFFSET(DataSet!AL175,AddModel!AN$5,0)+(AN177*AN$6)),OFFSET(DataSet!AL175,AddModel!AN$5,0)+(AN177*AN$6)),0)</f>
        <v>0</v>
      </c>
      <c r="AO178" s="17">
        <f ca="1">IFERROR(IF(AO$7=1,LN(OFFSET(DataSet!AM175,AddModel!AO$5,0)+(AO177*AO$6)),OFFSET(DataSet!AM175,AddModel!AO$5,0)+(AO177*AO$6)),0)</f>
        <v>52.142857142857402</v>
      </c>
      <c r="AP178" s="17">
        <f ca="1">IFERROR(IF(AP$7=1,LN(OFFSET(DataSet!AN175,AddModel!AP$5,0)+(AP177*AP$6)),OFFSET(DataSet!AN175,AddModel!AP$5,0)+(AP177*AP$6)),0)</f>
        <v>52.285714285714597</v>
      </c>
      <c r="AQ178" s="17">
        <f ca="1">IFERROR(IF(AQ$7=1,LN(OFFSET(DataSet!AO175,AddModel!AQ$5,0)+(AQ177*AQ$6)),OFFSET(DataSet!AO175,AddModel!AQ$5,0)+(AQ177*AQ$6)),0)</f>
        <v>52.142857142857402</v>
      </c>
      <c r="AR178" s="17">
        <f ca="1">IFERROR(IF(AR$7=1,LN(OFFSET(DataSet!AP175,AddModel!AR$5,0)+(AR177*AR$6)),OFFSET(DataSet!AP175,AddModel!AR$5,0)+(AR177*AR$6)),0)</f>
        <v>12.857142857142801</v>
      </c>
      <c r="AS178" s="18">
        <f ca="1">IFERROR(IF(AS$7=1,LN(OFFSET(DataSet!AQ175,AddModel!AS$5,0)+(AS177*AS$6)),OFFSET(DataSet!AQ175,AddModel!AS$5,0)+(AS177*AS$6)),0)</f>
        <v>0</v>
      </c>
      <c r="AT178" s="19">
        <f ca="1">IFERROR(IF(AT$7=1,LN(OFFSET(DataSet!AR175,AddModel!AT$5,0)+(AT177*AT$6)),OFFSET(DataSet!AR175,AddModel!AT$5,0)+(AT177*AT$6)),0)</f>
        <v>-2.4357978217964802</v>
      </c>
      <c r="AU178" s="20">
        <f ca="1">IFERROR(IF(AU$7=1,LN(OFFSET(DataSet!AS175,AddModel!AU$5,0)+(AU177*AU$6)),OFFSET(DataSet!AS175,AddModel!AU$5,0)+(AU177*AU$6)),0)</f>
        <v>-0.89007742721495198</v>
      </c>
      <c r="AV178" s="20">
        <f ca="1">IFERROR(IF(AV$7=1,LN(OFFSET(DataSet!AT175,AddModel!AV$5,0)+(AV177*AV$6)),OFFSET(DataSet!AT175,AddModel!AV$5,0)+(AV177*AV$6)),0)</f>
        <v>3.5476423561375299</v>
      </c>
      <c r="AW178" s="20">
        <f ca="1">IFERROR(IF(AW$7=1,LN(OFFSET(DataSet!AU175,AddModel!AW$5,0)+(AW177*AW$6)),OFFSET(DataSet!AU175,AddModel!AW$5,0)+(AW177*AW$6)),0)</f>
        <v>-1.5453820863027901</v>
      </c>
      <c r="AX178" s="20">
        <f ca="1">IFERROR(IF(AX$7=1,LN(OFFSET(DataSet!AV175,AddModel!AX$5,0)+(AX177*AX$6)),OFFSET(DataSet!AV175,AddModel!AX$5,0)+(AX177*AX$6)),0)</f>
        <v>10.870862750668699</v>
      </c>
      <c r="AY178" s="20">
        <f ca="1">IFERROR(IF(AY$7=1,LN(OFFSET(DataSet!AW175,AddModel!AY$5,0)+(AY177*AY$6)),OFFSET(DataSet!AW175,AddModel!AY$5,0)+(AY177*AY$6)),0)</f>
        <v>3.9238436568398201</v>
      </c>
      <c r="AZ178" s="20">
        <f ca="1">IFERROR(IF(AZ$7=1,LN(OFFSET(DataSet!AX175,AddModel!AZ$5,0)+(AZ177*AZ$6)),OFFSET(DataSet!AX175,AddModel!AZ$5,0)+(AZ177*AZ$6)),0)</f>
        <v>4.0466808224547197</v>
      </c>
      <c r="BA178" s="20">
        <f ca="1">IFERROR(IF(BA$7=1,LN(OFFSET(DataSet!AY175,AddModel!BA$5,0)+(BA177*BA$6)),OFFSET(DataSet!AY175,AddModel!BA$5,0)+(BA177*BA$6)),0)</f>
        <v>8.4350649288722401</v>
      </c>
      <c r="BB178" s="20">
        <f ca="1">IFERROR(IF(BB$7=1,LN(OFFSET(DataSet!AZ175,AddModel!BB$5,0)+(BB177*BB$6)),OFFSET(DataSet!AZ175,AddModel!BB$5,0)+(BB177*BB$6)),0)</f>
        <v>1.5315784404227699</v>
      </c>
      <c r="BC178" s="20">
        <f ca="1">IFERROR(IF(BC$7=1,LN(OFFSET(DataSet!BA175,AddModel!BC$5,0)+(BC177*BC$6)),OFFSET(DataSet!BA175,AddModel!BC$5,0)+(BC177*BC$6)),0)</f>
        <v>3.0337662296248702</v>
      </c>
      <c r="BD178" s="20">
        <f ca="1">IFERROR(IF(BD$7=1,LN(OFFSET(DataSet!BB175,AddModel!BD$5,0)+(BD177*BD$6)),OFFSET(DataSet!BB175,AddModel!BD$5,0)+(BD177*BD$6)),0)</f>
        <v>5.0792207965603096</v>
      </c>
      <c r="BE178" s="21">
        <f ca="1">IFERROR(IF(BE$7=1,LN(OFFSET(DataSet!BC175,AddModel!BE$5,0)+(BE177*BE$6)),OFFSET(DataSet!BC175,AddModel!BE$5,0)+(BE177*BE$6)),0)</f>
        <v>2.5012987361519299</v>
      </c>
      <c r="BF178" s="16">
        <f ca="1">IFERROR(IF(BF$7=1,LN(OFFSET(DataSet!BD175,AddModel!BF$5,0)+(BF177*BF$6)),OFFSET(DataSet!BD175,AddModel!BF$5,0)+(BF177*BF$6)),0)</f>
        <v>-17</v>
      </c>
      <c r="BG178" s="17">
        <f ca="1">IFERROR(IF(BG$7=1,LN(OFFSET(DataSet!BE175,AddModel!BG$5,0)+(BG177*BG$6)),OFFSET(DataSet!BE175,AddModel!BG$5,0)+(BG177*BG$6)),0)</f>
        <v>-15</v>
      </c>
      <c r="BH178" s="17">
        <f ca="1">IFERROR(IF(BH$7=1,LN(OFFSET(DataSet!BF175,AddModel!BH$5,0)+(BH177*BH$6)),OFFSET(DataSet!BF175,AddModel!BH$5,0)+(BH177*BH$6)),0)</f>
        <v>-49</v>
      </c>
      <c r="BI178" s="17">
        <f ca="1">IFERROR(IF(BI$7=1,LN(OFFSET(DataSet!BG175,AddModel!BI$5,0)+(BI177*BI$6)),OFFSET(DataSet!BG175,AddModel!BI$5,0)+(BI177*BI$6)),0)</f>
        <v>0</v>
      </c>
      <c r="BJ178" s="17">
        <f ca="1">IFERROR(IF(BJ$7=1,LN(OFFSET(DataSet!BH175,AddModel!BJ$5,0)+(BJ177*BJ$6)),OFFSET(DataSet!BH175,AddModel!BJ$5,0)+(BJ177*BJ$6)),0)</f>
        <v>-15</v>
      </c>
      <c r="BK178" s="17">
        <f ca="1">IFERROR(IF(BK$7=1,LN(OFFSET(DataSet!BI175,AddModel!BK$5,0)+(BK177*BK$6)),OFFSET(DataSet!BI175,AddModel!BK$5,0)+(BK177*BK$6)),0)</f>
        <v>4</v>
      </c>
      <c r="BL178" s="17">
        <f ca="1">IFERROR(IF(BL$7=1,LN(OFFSET(DataSet!BJ175,AddModel!BL$5,0)+(BL177*BL$6)),OFFSET(DataSet!BJ175,AddModel!BL$5,0)+(BL177*BL$6)),0)</f>
        <v>99.96584</v>
      </c>
      <c r="BM178" s="17">
        <f ca="1">IFERROR(IF(BM$7=1,LN(OFFSET(DataSet!BK175,AddModel!BM$5,0)+(BM177*BM$6)),OFFSET(DataSet!BK175,AddModel!BM$5,0)+(BM177*BM$6)),0)</f>
        <v>101.357</v>
      </c>
      <c r="BN178" s="17">
        <f ca="1">IFERROR(IF(BN$7=1,LN(OFFSET(DataSet!BL175,AddModel!BN$5,0)+(BN177*BN$6)),OFFSET(DataSet!BL175,AddModel!BN$5,0)+(BN177*BN$6)),0)</f>
        <v>113.5095</v>
      </c>
      <c r="BO178" s="17">
        <f ca="1">IFERROR(IF(BO$7=1,LN(OFFSET(DataSet!BM175,AddModel!BO$5,0)+(BO177*BO$6)),OFFSET(DataSet!BM175,AddModel!BO$5,0)+(BO177*BO$6)),0)</f>
        <v>149.51249999999999</v>
      </c>
      <c r="BP178" s="17">
        <f ca="1">IFERROR(IF(BP$7=1,LN(OFFSET(DataSet!BN175,AddModel!BP$5,0)+(BP177*BP$6)),OFFSET(DataSet!BN175,AddModel!BP$5,0)+(BP177*BP$6)),0)</f>
        <v>126</v>
      </c>
      <c r="BQ178" s="17">
        <f ca="1">IFERROR(IF(BQ$7=1,LN(OFFSET(DataSet!BO175,AddModel!BQ$5,0)+(BQ177*BQ$6)),OFFSET(DataSet!BO175,AddModel!BQ$5,0)+(BQ177*BQ$6)),0)</f>
        <v>114.2747</v>
      </c>
      <c r="BR178" s="17">
        <f ca="1">IFERROR(IF(BR$7=1,LN(OFFSET(DataSet!BP175,AddModel!BR$5,0)+(BR177*BR$6)),OFFSET(DataSet!BP175,AddModel!BR$5,0)+(BR177*BR$6)),0)</f>
        <v>108.6909</v>
      </c>
      <c r="BS178" s="17">
        <f ca="1">IFERROR(IF(BS$7=1,LN(OFFSET(DataSet!BQ175,AddModel!BS$5,0)+(BS177*BS$6)),OFFSET(DataSet!BQ175,AddModel!BS$5,0)+(BS177*BS$6)),0)</f>
        <v>115.8839</v>
      </c>
      <c r="BT178" s="17">
        <f ca="1">IFERROR(IF(BT$7=1,LN(OFFSET(DataSet!BR175,AddModel!BT$5,0)+(BT177*BT$6)),OFFSET(DataSet!BR175,AddModel!BT$5,0)+(BT177*BT$6)),0)</f>
        <v>1456271</v>
      </c>
      <c r="BU178" s="17">
        <f ca="1">IFERROR(IF(BU$7=1,LN(OFFSET(DataSet!BS175,AddModel!BU$5,0)+(BU177*BU$6)),OFFSET(DataSet!BS175,AddModel!BU$5,0)+(BU177*BU$6)),0)</f>
        <v>1122869.50965184</v>
      </c>
      <c r="BV178" s="17">
        <f ca="1">IFERROR(IF(BV$7=1,LN(OFFSET(DataSet!BT175,AddModel!BV$5,0)+(BV177*BV$6)),OFFSET(DataSet!BT175,AddModel!BV$5,0)+(BV177*BV$6)),0)</f>
        <v>113.5095</v>
      </c>
      <c r="BW178" s="17">
        <f ca="1">IFERROR(IF(BW$7=1,LN(OFFSET(DataSet!BU175,AddModel!BW$5,0)+(BW177*BW$6)),OFFSET(DataSet!BU175,AddModel!BW$5,0)+(BW177*BW$6)),0)</f>
        <v>4.08</v>
      </c>
      <c r="BX178" s="17">
        <f ca="1">IFERROR(IF(BX$7=1,LN(OFFSET(DataSet!BV175,AddModel!BX$5,0)+(BX177*BX$6)),OFFSET(DataSet!BV175,AddModel!BX$5,0)+(BX177*BX$6)),0)</f>
        <v>7.9</v>
      </c>
      <c r="BY178" s="17">
        <f ca="1">IFERROR(IF(BY$7=1,LN(OFFSET(DataSet!BW175,AddModel!BY$5,0)+(BY177*BY$6)),OFFSET(DataSet!BW175,AddModel!BY$5,0)+(BY177*BY$6)),0)</f>
        <v>105</v>
      </c>
      <c r="BZ178" s="17">
        <f ca="1">IFERROR(IF(BZ$7=1,LN(OFFSET(DataSet!BX175,AddModel!BZ$5,0)+(BZ177*BZ$6)),OFFSET(DataSet!BX175,AddModel!BZ$5,0)+(BZ177*BZ$6)),0)</f>
        <v>4.7291561657690826</v>
      </c>
      <c r="CA178" s="17">
        <f ca="1">IFERROR(IF(CA$7=1,LN(OFFSET(DataSet!BY175,AddModel!CA$5,0)+(CA177*CA$6)),OFFSET(DataSet!BY175,AddModel!CA$5,0)+(CA177*CA$6)),0)</f>
        <v>111.4</v>
      </c>
      <c r="CB178" s="18">
        <f ca="1">IFERROR(IF(CB$7=1,LN(OFFSET(DataSet!BZ175,AddModel!CB$5,0)+(CB177*CB$6)),OFFSET(DataSet!BZ175,AddModel!CB$5,0)+(CB177*CB$6)),0)</f>
        <v>109</v>
      </c>
      <c r="CC178" s="30">
        <f ca="1">IFERROR(IF(CC$7=1,LN(OFFSET(DataSet!CA175,AddModel!CC$5,0)+(CC177*CC$6)),OFFSET(DataSet!CA175,AddModel!CC$5,0)+(CC177*CC$6)),0)</f>
        <v>-0.21072103131565253</v>
      </c>
      <c r="CD178" s="40">
        <f ca="1">IFERROR(IF(CD$7=1,LN(OFFSET(DataSet!CB175,AddModel!CD$5,0)+(CD177*CD$6)),OFFSET(DataSet!CB175,AddModel!CD$5,0)+(CD177*CD$6)),0)</f>
        <v>2.2417729535972883</v>
      </c>
      <c r="CE178" s="41">
        <f ca="1">IFERROR(IF(CE$7=1,LN(OFFSET(DataSet!CC175,AddModel!CE$5,0)+(CE177*CE$6)),OFFSET(DataSet!CC175,AddModel!CE$5,0)+(CE177*CE$6)),0)</f>
        <v>10.692</v>
      </c>
      <c r="CF178" s="41">
        <f ca="1">IFERROR(IF(CF$7=1,LN(OFFSET(DataSet!CD175,AddModel!CF$5,0)+(CF177*CF$6)),OFFSET(DataSet!CD175,AddModel!CF$5,0)+(CF177*CF$6)),0)</f>
        <v>8.9600000000000009</v>
      </c>
      <c r="CG178" s="41">
        <f ca="1">IFERROR(IF(CG$7=1,LN(OFFSET(DataSet!CE175,AddModel!CG$5,0)+(CG177*CG$6)),OFFSET(DataSet!CE175,AddModel!CG$5,0)+(CG177*CG$6)),0)</f>
        <v>9.94</v>
      </c>
      <c r="CH178" s="6">
        <f ca="1">IFERROR(IF(CH$7=1,LN(OFFSET(DataSet!CF175,AddModel!CH$5,0)+(CH177*CH$6)),OFFSET(DataSet!CF175,AddModel!CH$5,0)+(CH177*CH$6)),0)</f>
        <v>1</v>
      </c>
      <c r="CI178" s="6">
        <f ca="1">IFERROR(IF(CI$7=1,LN(OFFSET(DataSet!CG175,AddModel!CI$5,0)+(CI177*CI$6)),OFFSET(DataSet!CG175,AddModel!CI$5,0)+(CI177*CI$6)),0)</f>
        <v>0</v>
      </c>
      <c r="CJ178">
        <f ca="1">IFERROR(IF(CJ$7=1,LN(OFFSET(DataSet!CH175,AddModel!CJ$5,0)+(CJ177*CJ$6)),OFFSET(DataSet!CH175,AddModel!CJ$5,0)+(CJ177*CJ$6)),0)</f>
        <v>1</v>
      </c>
      <c r="CK178">
        <f ca="1">IFERROR(IF(CK$7=1,LN(OFFSET(DataSet!CI175,AddModel!CK$5,0)+(CK177*CK$6)),OFFSET(DataSet!CI175,AddModel!CK$5,0)+(CK177*CK$6)),0)</f>
        <v>0</v>
      </c>
      <c r="CL178">
        <f ca="1">IFERROR(IF(CL$7=1,LN(OFFSET(DataSet!CJ175,AddModel!CL$5,0)+(CL177*CL$6)),OFFSET(DataSet!CJ175,AddModel!CL$5,0)+(CL177*CL$6)),0)</f>
        <v>0</v>
      </c>
      <c r="CM178" s="40">
        <f ca="1">IFERROR(IF(CM$7=1,LN(OFFSET(DataSet!CK175,AddModel!CM$5,0)+(CM177*CM$6)),OFFSET(DataSet!CK175,AddModel!CM$5,0)+(CM177*CM$6)),0)</f>
        <v>6.202150282060073E-5</v>
      </c>
      <c r="CN178" s="41">
        <f ca="1">IFERROR(IF(CN$7=1,LN(OFFSET(DataSet!CL175,AddModel!CN$5,0)+(CN177*CN$6)),OFFSET(DataSet!CL175,AddModel!CN$5,0)+(CN177*CN$6)),0)</f>
        <v>1.4255911456518614E-10</v>
      </c>
      <c r="CO178" s="41">
        <f ca="1">IFERROR(IF(CO$7=1,LN(OFFSET(DataSet!CM175,AddModel!CO$5,0)+(CO177*CO$6)),OFFSET(DataSet!CM175,AddModel!CO$5,0)+(CO177*CO$6)),0)</f>
        <v>1.6977300673651685E-20</v>
      </c>
      <c r="CP178" s="41">
        <f ca="1">IFERROR(IF(CP$7=1,LN(OFFSET(DataSet!CN175,AddModel!CP$5,0)+(CP177*CP$6)),OFFSET(DataSet!CN175,AddModel!CP$5,0)+(CP177*CP$6)),0)</f>
        <v>0</v>
      </c>
      <c r="CQ178" s="17">
        <f ca="1">IFERROR(IF(CQ$7=1,LN(OFFSET(DataSet!CO175,AddModel!CQ$5,0)+(CQ177*CQ$6)),OFFSET(DataSet!CO175,AddModel!CQ$5,0)+(CQ177*CQ$6)),0)</f>
        <v>0</v>
      </c>
      <c r="CR178" s="17">
        <f ca="1">IFERROR(IF(CR$7=1,LN(OFFSET(DataSet!CP175,AddModel!CR$5,0)+(CR177*CR$6)),OFFSET(DataSet!CP175,AddModel!CR$5,0)+(CR177*CR$6)),0)</f>
        <v>0</v>
      </c>
      <c r="CS178" s="17">
        <f ca="1">IFERROR(IF(CS$7=1,LN(OFFSET(DataSet!CQ175,AddModel!CS$5,0)+(CS177*CS$6)),OFFSET(DataSet!CQ175,AddModel!CS$5,0)+(CS177*CS$6)),0)</f>
        <v>0</v>
      </c>
      <c r="CT178" s="17">
        <f ca="1">IFERROR(IF(CT$7=1,LN(OFFSET(DataSet!CR175,AddModel!CT$5,0)+(CT177*CT$6)),OFFSET(DataSet!CR175,AddModel!CT$5,0)+(CT177*CT$6)),0)</f>
        <v>9.149598845647795E-3</v>
      </c>
      <c r="CU178" s="20">
        <f ca="1">IFERROR(IF(CU$7=1,LN(OFFSET(DataSet!CS175,AddModel!CU$5,0)+(CU177*CU$6)),OFFSET(DataSet!CS175,AddModel!CU$5,0)+(CU177*CU$6)),0)</f>
        <v>29600.891421034357</v>
      </c>
      <c r="CV178" s="20">
        <f ca="1">IFERROR(IF(CV$7=1,LN(OFFSET(DataSet!CT175,AddModel!CV$5,0)+(CV177*CV$6)),OFFSET(DataSet!CT175,AddModel!CV$5,0)+(CV177*CV$6)),0)</f>
        <v>98970.202156218584</v>
      </c>
      <c r="CW178" s="20">
        <f ca="1">IFERROR(IF(CW$7=1,LN(OFFSET(DataSet!CU175,AddModel!CW$5,0)+(CW177*CW$6)),OFFSET(DataSet!CU175,AddModel!CW$5,0)+(CW177*CW$6)),0)</f>
        <v>61737.830570734004</v>
      </c>
      <c r="CX178" s="20">
        <f ca="1">IFERROR(IF(CX$7=1,LN(OFFSET(DataSet!CV175,AddModel!CX$5,0)+(CX177*CX$6)),OFFSET(DataSet!CV175,AddModel!CX$5,0)+(CX177*CX$6)),0)</f>
        <v>48799.381142459992</v>
      </c>
      <c r="CY178" s="113">
        <f ca="1">IFERROR(IF(CY$7=1,LN(OFFSET(DataSet!CW175,AddModel!CY$5,0)+(CY177*CY$6)),OFFSET(DataSet!CW175,AddModel!CY$5,0)+(CY177*CY$6)),0)</f>
        <v>48799.381142459992</v>
      </c>
      <c r="CZ178" s="135">
        <f ca="1">IFERROR(IF(CZ$7=1,LN(OFFSET(DataSet!CX175,AddModel!CZ$5,0)+(CZ177*CZ$6)),OFFSET(DataSet!CX175,AddModel!CZ$5,0)+(CZ177*CZ$6)),0)</f>
        <v>1166205.175103602</v>
      </c>
      <c r="DA178" s="136">
        <f ca="1">IFERROR(IF(DA$7=1,LN(OFFSET(DataSet!CY175,AddModel!DA$5,0)+(DA177*DA$6)),OFFSET(DataSet!CY175,AddModel!DA$5,0)+(DA177*DA$6)),0)</f>
        <v>470796.20484350051</v>
      </c>
      <c r="DB178" s="137">
        <f ca="1">IFERROR(IF(DB$7=1,LN(OFFSET(DataSet!CZ175,AddModel!DB$5,0)+(DB177*DB$6)),OFFSET(DataSet!CZ175,AddModel!DB$5,0)+(DB177*DB$6)),0)</f>
        <v>1802495.7771612592</v>
      </c>
    </row>
    <row r="179" spans="1:106" x14ac:dyDescent="0.25">
      <c r="A179" s="134">
        <f ca="1">C179*DataSet!CB176</f>
        <v>3190232.5112386527</v>
      </c>
      <c r="B179" s="1">
        <f t="shared" si="7"/>
        <v>45020</v>
      </c>
      <c r="C179" s="87">
        <f t="shared" ca="1" si="9"/>
        <v>339025.77165129146</v>
      </c>
      <c r="D179" s="87">
        <f t="shared" ca="1" si="8"/>
        <v>333848.34963468567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IFERROR(IF(H$7=1,LN(OFFSET(DataSet!F176,AddModel!H$5,0)+(H178*H$6)),OFFSET(DataSet!F176,AddModel!H$5,0)+(H178*H$6)),0)</f>
        <v>0</v>
      </c>
      <c r="I179" s="13">
        <f ca="1">IFERROR(IF(I$7=1,LN(OFFSET(DataSet!G176,AddModel!I$5,0)+(I178*I$6)),OFFSET(DataSet!G176,AddModel!I$5,0)+(I178*I$6)),0)</f>
        <v>0</v>
      </c>
      <c r="J179" s="13">
        <f ca="1">IFERROR(IF(J$7=1,LN(OFFSET(DataSet!H176,AddModel!J$5,0)+(J178*J$6)),OFFSET(DataSet!H176,AddModel!J$5,0)+(J178*J$6)),0)</f>
        <v>0</v>
      </c>
      <c r="K179" s="13">
        <f ca="1">IFERROR(IF(K$7=1,LN(OFFSET(DataSet!I176,AddModel!K$5,0)+(K178*K$6)),OFFSET(DataSet!I176,AddModel!K$5,0)+(K178*K$6)),0)</f>
        <v>1</v>
      </c>
      <c r="L179" s="13">
        <f ca="1">IFERROR(IF(L$7=1,LN(OFFSET(DataSet!J176,AddModel!L$5,0)+(L178*L$6)),OFFSET(DataSet!J176,AddModel!L$5,0)+(L178*L$6)),0)</f>
        <v>0</v>
      </c>
      <c r="M179" s="13">
        <f ca="1">IFERROR(IF(M$7=1,LN(OFFSET(DataSet!K176,AddModel!M$5,0)+(M178*M$6)),OFFSET(DataSet!K176,AddModel!M$5,0)+(M178*M$6)),0)</f>
        <v>0</v>
      </c>
      <c r="N179" s="13">
        <f ca="1">IFERROR(IF(N$7=1,LN(OFFSET(DataSet!L176,AddModel!N$5,0)+(N178*N$6)),OFFSET(DataSet!L176,AddModel!N$5,0)+(N178*N$6)),0)</f>
        <v>0</v>
      </c>
      <c r="O179" s="13">
        <f ca="1">IFERROR(IF(O$7=1,LN(OFFSET(DataSet!M176,AddModel!O$5,0)+(O178*O$6)),OFFSET(DataSet!M176,AddModel!O$5,0)+(O178*O$6)),0)</f>
        <v>0</v>
      </c>
      <c r="P179" s="13">
        <f ca="1">IFERROR(IF(P$7=1,LN(OFFSET(DataSet!N176,AddModel!P$5,0)+(P178*P$6)),OFFSET(DataSet!N176,AddModel!P$5,0)+(P178*P$6)),0)</f>
        <v>0</v>
      </c>
      <c r="Q179" s="13">
        <f ca="1">IFERROR(IF(Q$7=1,LN(OFFSET(DataSet!O176,AddModel!Q$5,0)+(Q178*Q$6)),OFFSET(DataSet!O176,AddModel!Q$5,0)+(Q178*Q$6)),0)</f>
        <v>0</v>
      </c>
      <c r="R179" s="13">
        <f ca="1">IFERROR(IF(R$7=1,LN(OFFSET(DataSet!P176,AddModel!R$5,0)+(R178*R$6)),OFFSET(DataSet!P176,AddModel!R$5,0)+(R178*R$6)),0)</f>
        <v>0</v>
      </c>
      <c r="S179" s="13">
        <f ca="1">IFERROR(IF(S$7=1,LN(OFFSET(DataSet!Q176,AddModel!S$5,0)+(S178*S$6)),OFFSET(DataSet!Q176,AddModel!S$5,0)+(S178*S$6)),0)</f>
        <v>0</v>
      </c>
      <c r="T179" s="14">
        <f ca="1">IFERROR(IF(T$7=1,LN(OFFSET(DataSet!R176,AddModel!T$5,0)+(T178*T$6)),OFFSET(DataSet!R176,AddModel!T$5,0)+(T178*T$6)),0)</f>
        <v>0.71428571428571397</v>
      </c>
      <c r="U179" s="14">
        <f ca="1">IFERROR(IF(U$7=1,LN(OFFSET(DataSet!S176,AddModel!U$5,0)+(U178*U$6)),OFFSET(DataSet!S176,AddModel!U$5,0)+(U178*U$6)),0)</f>
        <v>0.71428571428571397</v>
      </c>
      <c r="V179" s="14">
        <f ca="1">IFERROR(IF(V$7=1,LN(OFFSET(DataSet!T176,AddModel!V$5,0)+(V178*V$6)),OFFSET(DataSet!T176,AddModel!V$5,0)+(V178*V$6)),0)</f>
        <v>0</v>
      </c>
      <c r="W179" s="14">
        <f ca="1">IFERROR(IF(W$7=1,LN(OFFSET(DataSet!U176,AddModel!W$5,0)+(W178*W$6)),OFFSET(DataSet!U176,AddModel!W$5,0)+(W178*W$6)),0)</f>
        <v>0</v>
      </c>
      <c r="X179" s="14">
        <f ca="1">IFERROR(IF(X$7=1,LN(OFFSET(DataSet!V176,AddModel!X$5,0)+(X178*X$6)),OFFSET(DataSet!V176,AddModel!X$5,0)+(X178*X$6)),0)</f>
        <v>0</v>
      </c>
      <c r="Y179" s="14">
        <f ca="1">IFERROR(IF(Y$7=1,LN(OFFSET(DataSet!W176,AddModel!Y$5,0)+(Y178*Y$6)),OFFSET(DataSet!W176,AddModel!Y$5,0)+(Y178*Y$6)),0)</f>
        <v>0</v>
      </c>
      <c r="Z179" s="14">
        <f ca="1">IFERROR(IF(Z$7=1,LN(OFFSET(DataSet!X176,AddModel!Z$5,0)+(Z178*Z$6)),OFFSET(DataSet!X176,AddModel!Z$5,0)+(Z178*Z$6)),0)</f>
        <v>0</v>
      </c>
      <c r="AA179" s="14">
        <f ca="1">IFERROR(IF(AA$7=1,LN(OFFSET(DataSet!Y176,AddModel!AA$5,0)+(AA178*AA$6)),OFFSET(DataSet!Y176,AddModel!AA$5,0)+(AA178*AA$6)),0)</f>
        <v>0</v>
      </c>
      <c r="AB179" s="14">
        <f ca="1">IFERROR(IF(AB$7=1,LN(OFFSET(DataSet!Z176,AddModel!AB$5,0)+(AB178*AB$6)),OFFSET(DataSet!Z176,AddModel!AB$5,0)+(AB178*AB$6)),0)</f>
        <v>0</v>
      </c>
      <c r="AC179" s="15">
        <f ca="1">IFERROR(IF(AC$7=1,LN(OFFSET(DataSet!AA176,AddModel!AC$5,0)+(AC178*AC$6)),OFFSET(DataSet!AA176,AddModel!AC$5,0)+(AC178*AC$6)),0)</f>
        <v>0</v>
      </c>
      <c r="AD179" s="15">
        <f ca="1">IFERROR(IF(AD$7=1,LN(OFFSET(DataSet!AB176,AddModel!AD$5,0)+(AD178*AD$6)),OFFSET(DataSet!AB176,AddModel!AD$5,0)+(AD178*AD$6)),0)</f>
        <v>0</v>
      </c>
      <c r="AE179" s="15">
        <f ca="1">IFERROR(IF(AE$7=1,LN(OFFSET(DataSet!AC176,AddModel!AE$5,0)+(AE178*AE$6)),OFFSET(DataSet!AC176,AddModel!AE$5,0)+(AE178*AE$6)),0)</f>
        <v>1</v>
      </c>
      <c r="AF179" s="15">
        <f ca="1">IFERROR(IF(AF$7=1,LN(OFFSET(DataSet!AD176,AddModel!AF$5,0)+(AF178*AF$6)),OFFSET(DataSet!AD176,AddModel!AF$5,0)+(AF178*AF$6)),0)</f>
        <v>1</v>
      </c>
      <c r="AG179" s="15">
        <f ca="1">IFERROR(IF(AG$7=1,LN(OFFSET(DataSet!AE176,AddModel!AG$5,0)+(AG178*AG$6)),OFFSET(DataSet!AE176,AddModel!AG$5,0)+(AG178*AG$6)),0)</f>
        <v>0</v>
      </c>
      <c r="AH179" s="15">
        <f ca="1">IFERROR(IF(AH$7=1,LN(OFFSET(DataSet!AF176,AddModel!AH$5,0)+(AH178*AH$6)),OFFSET(DataSet!AF176,AddModel!AH$5,0)+(AH178*AH$6)),0)</f>
        <v>0</v>
      </c>
      <c r="AI179" s="15">
        <f ca="1">IFERROR(IF(AI$7=1,LN(OFFSET(DataSet!AG176,AddModel!AI$5,0)+(AI178*AI$6)),OFFSET(DataSet!AG176,AddModel!AI$5,0)+(AI178*AI$6)),0)</f>
        <v>0</v>
      </c>
      <c r="AJ179" s="15">
        <f ca="1">IFERROR(IF(AJ$7=1,LN(OFFSET(DataSet!AH176,AddModel!AJ$5,0)+(AJ178*AJ$6)),OFFSET(DataSet!AH176,AddModel!AJ$5,0)+(AJ178*AJ$6)),0)</f>
        <v>0</v>
      </c>
      <c r="AK179" s="15">
        <f ca="1">IFERROR(IF(AK$7=1,LN(OFFSET(DataSet!AI176,AddModel!AK$5,0)+(AK178*AK$6)),OFFSET(DataSet!AI176,AddModel!AK$5,0)+(AK178*AK$6)),0)</f>
        <v>0</v>
      </c>
      <c r="AL179" s="13">
        <f ca="1">IFERROR(IF(AL$7=1,LN(OFFSET(DataSet!AJ176,AddModel!AL$5,0)+(AL178*AL$6)),OFFSET(DataSet!AJ176,AddModel!AL$5,0)+(AL178*AL$6)),0)</f>
        <v>0</v>
      </c>
      <c r="AM179" s="13">
        <f ca="1">IFERROR(IF(AM$7=1,LN(OFFSET(DataSet!AK176,AddModel!AM$5,0)+(AM178*AM$6)),OFFSET(DataSet!AK176,AddModel!AM$5,0)+(AM178*AM$6)),0)</f>
        <v>0</v>
      </c>
      <c r="AN179" s="13">
        <f ca="1">IFERROR(IF(AN$7=1,LN(OFFSET(DataSet!AL176,AddModel!AN$5,0)+(AN178*AN$6)),OFFSET(DataSet!AL176,AddModel!AN$5,0)+(AN178*AN$6)),0)</f>
        <v>0</v>
      </c>
      <c r="AO179" s="17">
        <f ca="1">IFERROR(IF(AO$7=1,LN(OFFSET(DataSet!AM176,AddModel!AO$5,0)+(AO178*AO$6)),OFFSET(DataSet!AM176,AddModel!AO$5,0)+(AO178*AO$6)),0)</f>
        <v>52.142857142857402</v>
      </c>
      <c r="AP179" s="17">
        <f ca="1">IFERROR(IF(AP$7=1,LN(OFFSET(DataSet!AN176,AddModel!AP$5,0)+(AP178*AP$6)),OFFSET(DataSet!AN176,AddModel!AP$5,0)+(AP178*AP$6)),0)</f>
        <v>52.285714285714597</v>
      </c>
      <c r="AQ179" s="17">
        <f ca="1">IFERROR(IF(AQ$7=1,LN(OFFSET(DataSet!AO176,AddModel!AQ$5,0)+(AQ178*AQ$6)),OFFSET(DataSet!AO176,AddModel!AQ$5,0)+(AQ178*AQ$6)),0)</f>
        <v>52.142857142857402</v>
      </c>
      <c r="AR179" s="17">
        <f ca="1">IFERROR(IF(AR$7=1,LN(OFFSET(DataSet!AP176,AddModel!AR$5,0)+(AR178*AR$6)),OFFSET(DataSet!AP176,AddModel!AR$5,0)+(AR178*AR$6)),0)</f>
        <v>13.857142857142801</v>
      </c>
      <c r="AS179" s="18">
        <f ca="1">IFERROR(IF(AS$7=1,LN(OFFSET(DataSet!AQ176,AddModel!AS$5,0)+(AS178*AS$6)),OFFSET(DataSet!AQ176,AddModel!AS$5,0)+(AS178*AS$6)),0)</f>
        <v>0</v>
      </c>
      <c r="AT179" s="19">
        <f ca="1">IFERROR(IF(AT$7=1,LN(OFFSET(DataSet!AR176,AddModel!AT$5,0)+(AT178*AT$6)),OFFSET(DataSet!AR176,AddModel!AT$5,0)+(AT178*AT$6)),0)</f>
        <v>1.53560719583431</v>
      </c>
      <c r="AU179" s="20">
        <f ca="1">IFERROR(IF(AU$7=1,LN(OFFSET(DataSet!AS176,AddModel!AU$5,0)+(AU178*AU$6)),OFFSET(DataSet!AS176,AddModel!AU$5,0)+(AU178*AU$6)),0)</f>
        <v>-2.0786564507944999E-2</v>
      </c>
      <c r="AV179" s="20">
        <f ca="1">IFERROR(IF(AV$7=1,LN(OFFSET(DataSet!AT176,AddModel!AV$5,0)+(AV178*AV$6)),OFFSET(DataSet!AT176,AddModel!AV$5,0)+(AV178*AV$6)),0)</f>
        <v>-0.95189855645890697</v>
      </c>
      <c r="AW179" s="20">
        <f ca="1">IFERROR(IF(AW$7=1,LN(OFFSET(DataSet!AU176,AddModel!AW$5,0)+(AW178*AW$6)),OFFSET(DataSet!AU176,AddModel!AW$5,0)+(AW178*AW$6)),0)</f>
        <v>0.42069473687495401</v>
      </c>
      <c r="AX179" s="20">
        <f ca="1">IFERROR(IF(AX$7=1,LN(OFFSET(DataSet!AV176,AddModel!AX$5,0)+(AX178*AX$6)),OFFSET(DataSet!AV176,AddModel!AX$5,0)+(AX178*AX$6)),0)</f>
        <v>11.207249944545699</v>
      </c>
      <c r="AY179" s="20">
        <f ca="1">IFERROR(IF(AY$7=1,LN(OFFSET(DataSet!AW176,AddModel!AY$5,0)+(AY178*AY$6)),OFFSET(DataSet!AW176,AddModel!AY$5,0)+(AY178*AY$6)),0)</f>
        <v>3.8714358965792202</v>
      </c>
      <c r="AZ179" s="20">
        <f ca="1">IFERROR(IF(AZ$7=1,LN(OFFSET(DataSet!AX176,AddModel!AZ$5,0)+(AZ178*AZ$6)),OFFSET(DataSet!AX176,AddModel!AZ$5,0)+(AZ178*AZ$6)),0)</f>
        <v>4.5351494375666199</v>
      </c>
      <c r="BA179" s="20">
        <f ca="1">IFERROR(IF(BA$7=1,LN(OFFSET(DataSet!AY176,AddModel!BA$5,0)+(BA178*BA$6)),OFFSET(DataSet!AY176,AddModel!BA$5,0)+(BA178*BA$6)),0)</f>
        <v>12.74285714038</v>
      </c>
      <c r="BB179" s="20">
        <f ca="1">IFERROR(IF(BB$7=1,LN(OFFSET(DataSet!AZ176,AddModel!BB$5,0)+(BB178*BB$6)),OFFSET(DataSet!AZ176,AddModel!BB$5,0)+(BB178*BB$6)),0)</f>
        <v>1.62852193774615</v>
      </c>
      <c r="BC179" s="20">
        <f ca="1">IFERROR(IF(BC$7=1,LN(OFFSET(DataSet!BA176,AddModel!BC$5,0)+(BC178*BC$6)),OFFSET(DataSet!BA176,AddModel!BC$5,0)+(BC178*BC$6)),0)</f>
        <v>3.8506493320712698</v>
      </c>
      <c r="BD179" s="20">
        <f ca="1">IFERROR(IF(BD$7=1,LN(OFFSET(DataSet!BB176,AddModel!BD$5,0)+(BD178*BD$6)),OFFSET(DataSet!BB176,AddModel!BD$5,0)+(BD178*BD$6)),0)</f>
        <v>0.67662338128724597</v>
      </c>
      <c r="BE179" s="21">
        <f ca="1">IFERROR(IF(BE$7=1,LN(OFFSET(DataSet!BC176,AddModel!BE$5,0)+(BE178*BE$6)),OFFSET(DataSet!BC176,AddModel!BE$5,0)+(BE178*BE$6)),0)</f>
        <v>4.9558441744415704</v>
      </c>
      <c r="BF179" s="16">
        <f ca="1">IFERROR(IF(BF$7=1,LN(OFFSET(DataSet!BD176,AddModel!BF$5,0)+(BF178*BF$6)),OFFSET(DataSet!BD176,AddModel!BF$5,0)+(BF178*BF$6)),0)</f>
        <v>-20</v>
      </c>
      <c r="BG179" s="17">
        <f ca="1">IFERROR(IF(BG$7=1,LN(OFFSET(DataSet!BE176,AddModel!BG$5,0)+(BG178*BG$6)),OFFSET(DataSet!BE176,AddModel!BG$5,0)+(BG178*BG$6)),0)</f>
        <v>-16</v>
      </c>
      <c r="BH179" s="17">
        <f ca="1">IFERROR(IF(BH$7=1,LN(OFFSET(DataSet!BF176,AddModel!BH$5,0)+(BH178*BH$6)),OFFSET(DataSet!BF176,AddModel!BH$5,0)+(BH178*BH$6)),0)</f>
        <v>-47</v>
      </c>
      <c r="BI179" s="17">
        <f ca="1">IFERROR(IF(BI$7=1,LN(OFFSET(DataSet!BG176,AddModel!BI$5,0)+(BI178*BI$6)),OFFSET(DataSet!BG176,AddModel!BI$5,0)+(BI178*BI$6)),0)</f>
        <v>-1</v>
      </c>
      <c r="BJ179" s="17">
        <f ca="1">IFERROR(IF(BJ$7=1,LN(OFFSET(DataSet!BH176,AddModel!BJ$5,0)+(BJ178*BJ$6)),OFFSET(DataSet!BH176,AddModel!BJ$5,0)+(BJ178*BJ$6)),0)</f>
        <v>-14</v>
      </c>
      <c r="BK179" s="17">
        <f ca="1">IFERROR(IF(BK$7=1,LN(OFFSET(DataSet!BI176,AddModel!BK$5,0)+(BK178*BK$6)),OFFSET(DataSet!BI176,AddModel!BK$5,0)+(BK178*BK$6)),0)</f>
        <v>2</v>
      </c>
      <c r="BL179" s="17">
        <f ca="1">IFERROR(IF(BL$7=1,LN(OFFSET(DataSet!BJ176,AddModel!BL$5,0)+(BL178*BL$6)),OFFSET(DataSet!BJ176,AddModel!BL$5,0)+(BL178*BL$6)),0)</f>
        <v>100.39319999999999</v>
      </c>
      <c r="BM179" s="17">
        <f ca="1">IFERROR(IF(BM$7=1,LN(OFFSET(DataSet!BK176,AddModel!BM$5,0)+(BM178*BM$6)),OFFSET(DataSet!BK176,AddModel!BM$5,0)+(BM178*BM$6)),0)</f>
        <v>100.8432</v>
      </c>
      <c r="BN179" s="17">
        <f ca="1">IFERROR(IF(BN$7=1,LN(OFFSET(DataSet!BL176,AddModel!BN$5,0)+(BN178*BN$6)),OFFSET(DataSet!BL176,AddModel!BN$5,0)+(BN178*BN$6)),0)</f>
        <v>114.20950000000001</v>
      </c>
      <c r="BO179" s="17">
        <f ca="1">IFERROR(IF(BO$7=1,LN(OFFSET(DataSet!BM176,AddModel!BO$5,0)+(BO178*BO$6)),OFFSET(DataSet!BM176,AddModel!BO$5,0)+(BO178*BO$6)),0)</f>
        <v>151.61259999999999</v>
      </c>
      <c r="BP179" s="17">
        <f ca="1">IFERROR(IF(BP$7=1,LN(OFFSET(DataSet!BN176,AddModel!BP$5,0)+(BP178*BP$6)),OFFSET(DataSet!BN176,AddModel!BP$5,0)+(BP178*BP$6)),0)</f>
        <v>126.4</v>
      </c>
      <c r="BQ179" s="17">
        <f ca="1">IFERROR(IF(BQ$7=1,LN(OFFSET(DataSet!BO176,AddModel!BQ$5,0)+(BQ178*BQ$6)),OFFSET(DataSet!BO176,AddModel!BQ$5,0)+(BQ178*BQ$6)),0)</f>
        <v>115.1705</v>
      </c>
      <c r="BR179" s="17">
        <f ca="1">IFERROR(IF(BR$7=1,LN(OFFSET(DataSet!BP176,AddModel!BR$5,0)+(BR178*BR$6)),OFFSET(DataSet!BP176,AddModel!BR$5,0)+(BR178*BR$6)),0)</f>
        <v>109.1909</v>
      </c>
      <c r="BS179" s="17">
        <f ca="1">IFERROR(IF(BS$7=1,LN(OFFSET(DataSet!BQ176,AddModel!BS$5,0)+(BS178*BS$6)),OFFSET(DataSet!BQ176,AddModel!BS$5,0)+(BS178*BS$6)),0)</f>
        <v>116.9173</v>
      </c>
      <c r="BT179" s="17">
        <f ca="1">IFERROR(IF(BT$7=1,LN(OFFSET(DataSet!BR176,AddModel!BT$5,0)+(BT178*BT$6)),OFFSET(DataSet!BR176,AddModel!BT$5,0)+(BT178*BT$6)),0)</f>
        <v>1456271</v>
      </c>
      <c r="BU179" s="17">
        <f ca="1">IFERROR(IF(BU$7=1,LN(OFFSET(DataSet!BS176,AddModel!BU$5,0)+(BU178*BU$6)),OFFSET(DataSet!BS176,AddModel!BU$5,0)+(BU178*BU$6)),0)</f>
        <v>1122869.50965184</v>
      </c>
      <c r="BV179" s="17">
        <f ca="1">IFERROR(IF(BV$7=1,LN(OFFSET(DataSet!BT176,AddModel!BV$5,0)+(BV178*BV$6)),OFFSET(DataSet!BT176,AddModel!BV$5,0)+(BV178*BV$6)),0)</f>
        <v>114.20950000000001</v>
      </c>
      <c r="BW179" s="17">
        <f ca="1">IFERROR(IF(BW$7=1,LN(OFFSET(DataSet!BU176,AddModel!BW$5,0)+(BW178*BW$6)),OFFSET(DataSet!BU176,AddModel!BW$5,0)+(BW178*BW$6)),0)</f>
        <v>4.09</v>
      </c>
      <c r="BX179" s="17">
        <f ca="1">IFERROR(IF(BX$7=1,LN(OFFSET(DataSet!BV176,AddModel!BX$5,0)+(BX178*BX$6)),OFFSET(DataSet!BV176,AddModel!BX$5,0)+(BX178*BX$6)),0)</f>
        <v>7.8</v>
      </c>
      <c r="BY179" s="17">
        <f ca="1">IFERROR(IF(BY$7=1,LN(OFFSET(DataSet!BW176,AddModel!BY$5,0)+(BY178*BY$6)),OFFSET(DataSet!BW176,AddModel!BY$5,0)+(BY178*BY$6)),0)</f>
        <v>104.4</v>
      </c>
      <c r="BZ179" s="17">
        <f ca="1">IFERROR(IF(BZ$7=1,LN(OFFSET(DataSet!BX176,AddModel!BZ$5,0)+(BZ178*BZ$6)),OFFSET(DataSet!BX176,AddModel!BZ$5,0)+(BZ178*BZ$6)),0)</f>
        <v>4.7211738617443979</v>
      </c>
      <c r="CA179" s="17">
        <f ca="1">IFERROR(IF(CA$7=1,LN(OFFSET(DataSet!BY176,AddModel!CA$5,0)+(CA178*CA$6)),OFFSET(DataSet!BY176,AddModel!CA$5,0)+(CA178*CA$6)),0)</f>
        <v>110.9</v>
      </c>
      <c r="CB179" s="18">
        <f ca="1">IFERROR(IF(CB$7=1,LN(OFFSET(DataSet!BZ176,AddModel!CB$5,0)+(CB178*CB$6)),OFFSET(DataSet!BZ176,AddModel!CB$5,0)+(CB178*CB$6)),0)</f>
        <v>108.3</v>
      </c>
      <c r="CC179" s="30">
        <f ca="1">IFERROR(IF(CC$7=1,LN(OFFSET(DataSet!CA176,AddModel!CC$5,0)+(CC178*CC$6)),OFFSET(DataSet!CA176,AddModel!CC$5,0)+(CC178*CC$6)),0)</f>
        <v>-0.21072103131565253</v>
      </c>
      <c r="CD179" s="40">
        <f ca="1">IFERROR(IF(CD$7=1,LN(OFFSET(DataSet!CB176,AddModel!CD$5,0)+(CD178*CD$6)),OFFSET(DataSet!CB176,AddModel!CD$5,0)+(CD178*CD$6)),0)</f>
        <v>2.2417729535972883</v>
      </c>
      <c r="CE179" s="41">
        <f ca="1">IFERROR(IF(CE$7=1,LN(OFFSET(DataSet!CC176,AddModel!CE$5,0)+(CE178*CE$6)),OFFSET(DataSet!CC176,AddModel!CE$5,0)+(CE178*CE$6)),0)</f>
        <v>10.692</v>
      </c>
      <c r="CF179" s="41">
        <f ca="1">IFERROR(IF(CF$7=1,LN(OFFSET(DataSet!CD176,AddModel!CF$5,0)+(CF178*CF$6)),OFFSET(DataSet!CD176,AddModel!CF$5,0)+(CF178*CF$6)),0)</f>
        <v>8.9600000000000009</v>
      </c>
      <c r="CG179" s="41">
        <f ca="1">IFERROR(IF(CG$7=1,LN(OFFSET(DataSet!CE176,AddModel!CG$5,0)+(CG178*CG$6)),OFFSET(DataSet!CE176,AddModel!CG$5,0)+(CG178*CG$6)),0)</f>
        <v>9.94</v>
      </c>
      <c r="CH179" s="6">
        <f ca="1">IFERROR(IF(CH$7=1,LN(OFFSET(DataSet!CF176,AddModel!CH$5,0)+(CH178*CH$6)),OFFSET(DataSet!CF176,AddModel!CH$5,0)+(CH178*CH$6)),0)</f>
        <v>1</v>
      </c>
      <c r="CI179" s="6">
        <f ca="1">IFERROR(IF(CI$7=1,LN(OFFSET(DataSet!CG176,AddModel!CI$5,0)+(CI178*CI$6)),OFFSET(DataSet!CG176,AddModel!CI$5,0)+(CI178*CI$6)),0)</f>
        <v>0</v>
      </c>
      <c r="CJ179">
        <f ca="1">IFERROR(IF(CJ$7=1,LN(OFFSET(DataSet!CH176,AddModel!CJ$5,0)+(CJ178*CJ$6)),OFFSET(DataSet!CH176,AddModel!CJ$5,0)+(CJ178*CJ$6)),0)</f>
        <v>1</v>
      </c>
      <c r="CK179">
        <f ca="1">IFERROR(IF(CK$7=1,LN(OFFSET(DataSet!CI176,AddModel!CK$5,0)+(CK178*CK$6)),OFFSET(DataSet!CI176,AddModel!CK$5,0)+(CK178*CK$6)),0)</f>
        <v>0</v>
      </c>
      <c r="CL179">
        <f ca="1">IFERROR(IF(CL$7=1,LN(OFFSET(DataSet!CJ176,AddModel!CL$5,0)+(CL178*CL$6)),OFFSET(DataSet!CJ176,AddModel!CL$5,0)+(CL178*CL$6)),0)</f>
        <v>0</v>
      </c>
      <c r="CM179" s="40">
        <f ca="1">IFERROR(IF(CM$7=1,LN(OFFSET(DataSet!CK176,AddModel!CM$5,0)+(CM178*CM$6)),OFFSET(DataSet!CK176,AddModel!CM$5,0)+(CM178*CM$6)),0)</f>
        <v>4.9617202256480589E-5</v>
      </c>
      <c r="CN179" s="41">
        <f ca="1">IFERROR(IF(CN$7=1,LN(OFFSET(DataSet!CL176,AddModel!CN$5,0)+(CN178*CN$6)),OFFSET(DataSet!CL176,AddModel!CN$5,0)+(CN178*CN$6)),0)</f>
        <v>9.979138019563029E-11</v>
      </c>
      <c r="CO179" s="41">
        <f ca="1">IFERROR(IF(CO$7=1,LN(OFFSET(DataSet!CM176,AddModel!CO$5,0)+(CO178*CO$6)),OFFSET(DataSet!CM176,AddModel!CO$5,0)+(CO178*CO$6)),0)</f>
        <v>1.018638040419101E-20</v>
      </c>
      <c r="CP179" s="41">
        <f ca="1">IFERROR(IF(CP$7=1,LN(OFFSET(DataSet!CN176,AddModel!CP$5,0)+(CP178*CP$6)),OFFSET(DataSet!CN176,AddModel!CP$5,0)+(CP178*CP$6)),0)</f>
        <v>0</v>
      </c>
      <c r="CQ179" s="17">
        <f ca="1">IFERROR(IF(CQ$7=1,LN(OFFSET(DataSet!CO176,AddModel!CQ$5,0)+(CQ178*CQ$6)),OFFSET(DataSet!CO176,AddModel!CQ$5,0)+(CQ178*CQ$6)),0)</f>
        <v>0</v>
      </c>
      <c r="CR179" s="17">
        <f ca="1">IFERROR(IF(CR$7=1,LN(OFFSET(DataSet!CP176,AddModel!CR$5,0)+(CR178*CR$6)),OFFSET(DataSet!CP176,AddModel!CR$5,0)+(CR178*CR$6)),0)</f>
        <v>0</v>
      </c>
      <c r="CS179" s="17">
        <f ca="1">IFERROR(IF(CS$7=1,LN(OFFSET(DataSet!CQ176,AddModel!CS$5,0)+(CS178*CS$6)),OFFSET(DataSet!CQ176,AddModel!CS$5,0)+(CS178*CS$6)),0)</f>
        <v>0</v>
      </c>
      <c r="CT179" s="17">
        <f ca="1">IFERROR(IF(CT$7=1,LN(OFFSET(DataSet!CR176,AddModel!CT$5,0)+(CT178*CT$6)),OFFSET(DataSet!CR176,AddModel!CT$5,0)+(CT178*CT$6)),0)</f>
        <v>6.4047191919534563E-3</v>
      </c>
      <c r="CU179" s="20">
        <f ca="1">IFERROR(IF(CU$7=1,LN(OFFSET(DataSet!CS176,AddModel!CU$5,0)+(CU178*CU$6)),OFFSET(DataSet!CS176,AddModel!CU$5,0)+(CU178*CU$6)),0)</f>
        <v>23680.713136827486</v>
      </c>
      <c r="CV179" s="20">
        <f ca="1">IFERROR(IF(CV$7=1,LN(OFFSET(DataSet!CT176,AddModel!CV$5,0)+(CV178*CV$6)),OFFSET(DataSet!CT176,AddModel!CV$5,0)+(CV178*CV$6)),0)</f>
        <v>69279.141509353009</v>
      </c>
      <c r="CW179" s="20">
        <f ca="1">IFERROR(IF(CW$7=1,LN(OFFSET(DataSet!CU176,AddModel!CW$5,0)+(CW178*CW$6)),OFFSET(DataSet!CU176,AddModel!CW$5,0)+(CW178*CW$6)),0)</f>
        <v>45080.790273300401</v>
      </c>
      <c r="CX179" s="20">
        <f ca="1">IFERROR(IF(CX$7=1,LN(OFFSET(DataSet!CV176,AddModel!CX$5,0)+(CX178*CX$6)),OFFSET(DataSet!CV176,AddModel!CX$5,0)+(CX178*CX$6)),0)</f>
        <v>8038.0919308600005</v>
      </c>
      <c r="CY179" s="113">
        <f ca="1">IFERROR(IF(CY$7=1,LN(OFFSET(DataSet!CW176,AddModel!CY$5,0)+(CY178*CY$6)),OFFSET(DataSet!CW176,AddModel!CY$5,0)+(CY178*CY$6)),0)</f>
        <v>8038.0919308600005</v>
      </c>
      <c r="CZ179" s="135">
        <f ca="1">IFERROR(IF(CZ$7=1,LN(OFFSET(DataSet!CX176,AddModel!CZ$5,0)+(CZ178*CZ$6)),OFFSET(DataSet!CX176,AddModel!CZ$5,0)+(CZ178*CZ$6)),0)</f>
        <v>1073984.1400828818</v>
      </c>
      <c r="DA179" s="136">
        <f ca="1">IFERROR(IF(DA$7=1,LN(OFFSET(DataSet!CY176,AddModel!DA$5,0)+(DA178*DA$6)),OFFSET(DataSet!CY176,AddModel!DA$5,0)+(DA178*DA$6)),0)</f>
        <v>376636.96387480042</v>
      </c>
      <c r="DB179" s="137">
        <f ca="1">IFERROR(IF(DB$7=1,LN(OFFSET(DataSet!CZ176,AddModel!DB$5,0)+(DB178*DB$6)),OFFSET(DataSet!CZ176,AddModel!DB$5,0)+(DB178*DB$6)),0)</f>
        <v>1924300.6217290075</v>
      </c>
    </row>
    <row r="180" spans="1:106" x14ac:dyDescent="0.25">
      <c r="A180" s="134">
        <f ca="1">C180*DataSet!CB177</f>
        <v>3244164.0285571367</v>
      </c>
      <c r="B180" s="1">
        <f t="shared" si="7"/>
        <v>45027</v>
      </c>
      <c r="C180" s="87">
        <f t="shared" ca="1" si="9"/>
        <v>344757.06998481794</v>
      </c>
      <c r="D180" s="87">
        <f t="shared" ca="1" si="8"/>
        <v>353599.36527305772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IFERROR(IF(H$7=1,LN(OFFSET(DataSet!F177,AddModel!H$5,0)+(H179*H$6)),OFFSET(DataSet!F177,AddModel!H$5,0)+(H179*H$6)),0)</f>
        <v>0</v>
      </c>
      <c r="I180" s="13">
        <f ca="1">IFERROR(IF(I$7=1,LN(OFFSET(DataSet!G177,AddModel!I$5,0)+(I179*I$6)),OFFSET(DataSet!G177,AddModel!I$5,0)+(I179*I$6)),0)</f>
        <v>0</v>
      </c>
      <c r="J180" s="13">
        <f ca="1">IFERROR(IF(J$7=1,LN(OFFSET(DataSet!H177,AddModel!J$5,0)+(J179*J$6)),OFFSET(DataSet!H177,AddModel!J$5,0)+(J179*J$6)),0)</f>
        <v>0</v>
      </c>
      <c r="K180" s="13">
        <f ca="1">IFERROR(IF(K$7=1,LN(OFFSET(DataSet!I177,AddModel!K$5,0)+(K179*K$6)),OFFSET(DataSet!I177,AddModel!K$5,0)+(K179*K$6)),0)</f>
        <v>1</v>
      </c>
      <c r="L180" s="13">
        <f ca="1">IFERROR(IF(L$7=1,LN(OFFSET(DataSet!J177,AddModel!L$5,0)+(L179*L$6)),OFFSET(DataSet!J177,AddModel!L$5,0)+(L179*L$6)),0)</f>
        <v>0</v>
      </c>
      <c r="M180" s="13">
        <f ca="1">IFERROR(IF(M$7=1,LN(OFFSET(DataSet!K177,AddModel!M$5,0)+(M179*M$6)),OFFSET(DataSet!K177,AddModel!M$5,0)+(M179*M$6)),0)</f>
        <v>0</v>
      </c>
      <c r="N180" s="13">
        <f ca="1">IFERROR(IF(N$7=1,LN(OFFSET(DataSet!L177,AddModel!N$5,0)+(N179*N$6)),OFFSET(DataSet!L177,AddModel!N$5,0)+(N179*N$6)),0)</f>
        <v>0</v>
      </c>
      <c r="O180" s="13">
        <f ca="1">IFERROR(IF(O$7=1,LN(OFFSET(DataSet!M177,AddModel!O$5,0)+(O179*O$6)),OFFSET(DataSet!M177,AddModel!O$5,0)+(O179*O$6)),0)</f>
        <v>0</v>
      </c>
      <c r="P180" s="13">
        <f ca="1">IFERROR(IF(P$7=1,LN(OFFSET(DataSet!N177,AddModel!P$5,0)+(P179*P$6)),OFFSET(DataSet!N177,AddModel!P$5,0)+(P179*P$6)),0)</f>
        <v>0</v>
      </c>
      <c r="Q180" s="13">
        <f ca="1">IFERROR(IF(Q$7=1,LN(OFFSET(DataSet!O177,AddModel!Q$5,0)+(Q179*Q$6)),OFFSET(DataSet!O177,AddModel!Q$5,0)+(Q179*Q$6)),0)</f>
        <v>0</v>
      </c>
      <c r="R180" s="13">
        <f ca="1">IFERROR(IF(R$7=1,LN(OFFSET(DataSet!P177,AddModel!R$5,0)+(R179*R$6)),OFFSET(DataSet!P177,AddModel!R$5,0)+(R179*R$6)),0)</f>
        <v>0</v>
      </c>
      <c r="S180" s="13">
        <f ca="1">IFERROR(IF(S$7=1,LN(OFFSET(DataSet!Q177,AddModel!S$5,0)+(S179*S$6)),OFFSET(DataSet!Q177,AddModel!S$5,0)+(S179*S$6)),0)</f>
        <v>0</v>
      </c>
      <c r="T180" s="14">
        <f ca="1">IFERROR(IF(T$7=1,LN(OFFSET(DataSet!R177,AddModel!T$5,0)+(T179*T$6)),OFFSET(DataSet!R177,AddModel!T$5,0)+(T179*T$6)),0)</f>
        <v>0</v>
      </c>
      <c r="U180" s="14">
        <f ca="1">IFERROR(IF(U$7=1,LN(OFFSET(DataSet!S177,AddModel!U$5,0)+(U179*U$6)),OFFSET(DataSet!S177,AddModel!U$5,0)+(U179*U$6)),0)</f>
        <v>0</v>
      </c>
      <c r="V180" s="14">
        <f ca="1">IFERROR(IF(V$7=1,LN(OFFSET(DataSet!T177,AddModel!V$5,0)+(V179*V$6)),OFFSET(DataSet!T177,AddModel!V$5,0)+(V179*V$6)),0)</f>
        <v>0</v>
      </c>
      <c r="W180" s="14">
        <f ca="1">IFERROR(IF(W$7=1,LN(OFFSET(DataSet!U177,AddModel!W$5,0)+(W179*W$6)),OFFSET(DataSet!U177,AddModel!W$5,0)+(W179*W$6)),0)</f>
        <v>0</v>
      </c>
      <c r="X180" s="14">
        <f ca="1">IFERROR(IF(X$7=1,LN(OFFSET(DataSet!V177,AddModel!X$5,0)+(X179*X$6)),OFFSET(DataSet!V177,AddModel!X$5,0)+(X179*X$6)),0)</f>
        <v>0</v>
      </c>
      <c r="Y180" s="14">
        <f ca="1">IFERROR(IF(Y$7=1,LN(OFFSET(DataSet!W177,AddModel!Y$5,0)+(Y179*Y$6)),OFFSET(DataSet!W177,AddModel!Y$5,0)+(Y179*Y$6)),0)</f>
        <v>0</v>
      </c>
      <c r="Z180" s="14">
        <f ca="1">IFERROR(IF(Z$7=1,LN(OFFSET(DataSet!X177,AddModel!Z$5,0)+(Z179*Z$6)),OFFSET(DataSet!X177,AddModel!Z$5,0)+(Z179*Z$6)),0)</f>
        <v>0</v>
      </c>
      <c r="AA180" s="14">
        <f ca="1">IFERROR(IF(AA$7=1,LN(OFFSET(DataSet!Y177,AddModel!AA$5,0)+(AA179*AA$6)),OFFSET(DataSet!Y177,AddModel!AA$5,0)+(AA179*AA$6)),0)</f>
        <v>0</v>
      </c>
      <c r="AB180" s="14">
        <f ca="1">IFERROR(IF(AB$7=1,LN(OFFSET(DataSet!Z177,AddModel!AB$5,0)+(AB179*AB$6)),OFFSET(DataSet!Z177,AddModel!AB$5,0)+(AB179*AB$6)),0)</f>
        <v>0</v>
      </c>
      <c r="AC180" s="15">
        <f ca="1">IFERROR(IF(AC$7=1,LN(OFFSET(DataSet!AA177,AddModel!AC$5,0)+(AC179*AC$6)),OFFSET(DataSet!AA177,AddModel!AC$5,0)+(AC179*AC$6)),0)</f>
        <v>0</v>
      </c>
      <c r="AD180" s="15">
        <f ca="1">IFERROR(IF(AD$7=1,LN(OFFSET(DataSet!AB177,AddModel!AD$5,0)+(AD179*AD$6)),OFFSET(DataSet!AB177,AddModel!AD$5,0)+(AD179*AD$6)),0)</f>
        <v>0</v>
      </c>
      <c r="AE180" s="15">
        <f ca="1">IFERROR(IF(AE$7=1,LN(OFFSET(DataSet!AC177,AddModel!AE$5,0)+(AE179*AE$6)),OFFSET(DataSet!AC177,AddModel!AE$5,0)+(AE179*AE$6)),0)</f>
        <v>0</v>
      </c>
      <c r="AF180" s="15">
        <f ca="1">IFERROR(IF(AF$7=1,LN(OFFSET(DataSet!AD177,AddModel!AF$5,0)+(AF179*AF$6)),OFFSET(DataSet!AD177,AddModel!AF$5,0)+(AF179*AF$6)),0)</f>
        <v>0</v>
      </c>
      <c r="AG180" s="15">
        <f ca="1">IFERROR(IF(AG$7=1,LN(OFFSET(DataSet!AE177,AddModel!AG$5,0)+(AG179*AG$6)),OFFSET(DataSet!AE177,AddModel!AG$5,0)+(AG179*AG$6)),0)</f>
        <v>0</v>
      </c>
      <c r="AH180" s="15">
        <f ca="1">IFERROR(IF(AH$7=1,LN(OFFSET(DataSet!AF177,AddModel!AH$5,0)+(AH179*AH$6)),OFFSET(DataSet!AF177,AddModel!AH$5,0)+(AH179*AH$6)),0)</f>
        <v>0</v>
      </c>
      <c r="AI180" s="15">
        <f ca="1">IFERROR(IF(AI$7=1,LN(OFFSET(DataSet!AG177,AddModel!AI$5,0)+(AI179*AI$6)),OFFSET(DataSet!AG177,AddModel!AI$5,0)+(AI179*AI$6)),0)</f>
        <v>0</v>
      </c>
      <c r="AJ180" s="15">
        <f ca="1">IFERROR(IF(AJ$7=1,LN(OFFSET(DataSet!AH177,AddModel!AJ$5,0)+(AJ179*AJ$6)),OFFSET(DataSet!AH177,AddModel!AJ$5,0)+(AJ179*AJ$6)),0)</f>
        <v>0</v>
      </c>
      <c r="AK180" s="15">
        <f ca="1">IFERROR(IF(AK$7=1,LN(OFFSET(DataSet!AI177,AddModel!AK$5,0)+(AK179*AK$6)),OFFSET(DataSet!AI177,AddModel!AK$5,0)+(AK179*AK$6)),0)</f>
        <v>0</v>
      </c>
      <c r="AL180" s="13">
        <f ca="1">IFERROR(IF(AL$7=1,LN(OFFSET(DataSet!AJ177,AddModel!AL$5,0)+(AL179*AL$6)),OFFSET(DataSet!AJ177,AddModel!AL$5,0)+(AL179*AL$6)),0)</f>
        <v>0</v>
      </c>
      <c r="AM180" s="13">
        <f ca="1">IFERROR(IF(AM$7=1,LN(OFFSET(DataSet!AK177,AddModel!AM$5,0)+(AM179*AM$6)),OFFSET(DataSet!AK177,AddModel!AM$5,0)+(AM179*AM$6)),0)</f>
        <v>0</v>
      </c>
      <c r="AN180" s="13">
        <f ca="1">IFERROR(IF(AN$7=1,LN(OFFSET(DataSet!AL177,AddModel!AN$5,0)+(AN179*AN$6)),OFFSET(DataSet!AL177,AddModel!AN$5,0)+(AN179*AN$6)),0)</f>
        <v>0</v>
      </c>
      <c r="AO180" s="17">
        <f ca="1">IFERROR(IF(AO$7=1,LN(OFFSET(DataSet!AM177,AddModel!AO$5,0)+(AO179*AO$6)),OFFSET(DataSet!AM177,AddModel!AO$5,0)+(AO179*AO$6)),0)</f>
        <v>52.142857142857402</v>
      </c>
      <c r="AP180" s="17">
        <f ca="1">IFERROR(IF(AP$7=1,LN(OFFSET(DataSet!AN177,AddModel!AP$5,0)+(AP179*AP$6)),OFFSET(DataSet!AN177,AddModel!AP$5,0)+(AP179*AP$6)),0)</f>
        <v>52.285714285714597</v>
      </c>
      <c r="AQ180" s="17">
        <f ca="1">IFERROR(IF(AQ$7=1,LN(OFFSET(DataSet!AO177,AddModel!AQ$5,0)+(AQ179*AQ$6)),OFFSET(DataSet!AO177,AddModel!AQ$5,0)+(AQ179*AQ$6)),0)</f>
        <v>52.142857142857402</v>
      </c>
      <c r="AR180" s="17">
        <f ca="1">IFERROR(IF(AR$7=1,LN(OFFSET(DataSet!AP177,AddModel!AR$5,0)+(AR179*AR$6)),OFFSET(DataSet!AP177,AddModel!AR$5,0)+(AR179*AR$6)),0)</f>
        <v>14.857142857142801</v>
      </c>
      <c r="AS180" s="18">
        <f ca="1">IFERROR(IF(AS$7=1,LN(OFFSET(DataSet!AQ177,AddModel!AS$5,0)+(AS179*AS$6)),OFFSET(DataSet!AQ177,AddModel!AS$5,0)+(AS179*AS$6)),0)</f>
        <v>0</v>
      </c>
      <c r="AT180" s="19">
        <f ca="1">IFERROR(IF(AT$7=1,LN(OFFSET(DataSet!AR177,AddModel!AT$5,0)+(AT179*AT$6)),OFFSET(DataSet!AR177,AddModel!AT$5,0)+(AT179*AT$6)),0)</f>
        <v>0.72486238830692196</v>
      </c>
      <c r="AU180" s="20">
        <f ca="1">IFERROR(IF(AU$7=1,LN(OFFSET(DataSet!AS177,AddModel!AU$5,0)+(AU179*AU$6)),OFFSET(DataSet!AS177,AddModel!AU$5,0)+(AU179*AU$6)),0)</f>
        <v>-0.98012429377527399</v>
      </c>
      <c r="AV180" s="20">
        <f ca="1">IFERROR(IF(AV$7=1,LN(OFFSET(DataSet!AT177,AddModel!AV$5,0)+(AV179*AV$6)),OFFSET(DataSet!AT177,AddModel!AV$5,0)+(AV179*AV$6)),0)</f>
        <v>-1.6341166696449201</v>
      </c>
      <c r="AW180" s="20">
        <f ca="1">IFERROR(IF(AW$7=1,LN(OFFSET(DataSet!AU177,AddModel!AW$5,0)+(AW179*AW$6)),OFFSET(DataSet!AU177,AddModel!AW$5,0)+(AW179*AW$6)),0)</f>
        <v>2.39219779623446</v>
      </c>
      <c r="AX180" s="20">
        <f ca="1">IFERROR(IF(AX$7=1,LN(OFFSET(DataSet!AV177,AddModel!AX$5,0)+(AX179*AX$6)),OFFSET(DataSet!AV177,AddModel!AX$5,0)+(AX179*AX$6)),0)</f>
        <v>11.6673454014238</v>
      </c>
      <c r="AY180" s="20">
        <f ca="1">IFERROR(IF(AY$7=1,LN(OFFSET(DataSet!AW177,AddModel!AY$5,0)+(AY179*AY$6)),OFFSET(DataSet!AW177,AddModel!AY$5,0)+(AY179*AY$6)),0)</f>
        <v>4.0333710465575701</v>
      </c>
      <c r="AZ180" s="20">
        <f ca="1">IFERROR(IF(AZ$7=1,LN(OFFSET(DataSet!AX177,AddModel!AZ$5,0)+(AZ179*AZ$6)),OFFSET(DataSet!AX177,AddModel!AZ$5,0)+(AZ179*AZ$6)),0)</f>
        <v>4.8116983064424499</v>
      </c>
      <c r="BA180" s="20">
        <f ca="1">IFERROR(IF(BA$7=1,LN(OFFSET(DataSet!AY177,AddModel!BA$5,0)+(BA179*BA$6)),OFFSET(DataSet!AY177,AddModel!BA$5,0)+(BA179*BA$6)),0)</f>
        <v>12.392207789730699</v>
      </c>
      <c r="BB180" s="20">
        <f ca="1">IFERROR(IF(BB$7=1,LN(OFFSET(DataSet!AZ177,AddModel!BB$5,0)+(BB179*BB$6)),OFFSET(DataSet!AZ177,AddModel!BB$5,0)+(BB179*BB$6)),0)</f>
        <v>1.67048030548605</v>
      </c>
      <c r="BC180" s="20">
        <f ca="1">IFERROR(IF(BC$7=1,LN(OFFSET(DataSet!BA177,AddModel!BC$5,0)+(BC179*BC$6)),OFFSET(DataSet!BA177,AddModel!BC$5,0)+(BC179*BC$6)),0)</f>
        <v>3.0532467527823002</v>
      </c>
      <c r="BD180" s="20">
        <f ca="1">IFERROR(IF(BD$7=1,LN(OFFSET(DataSet!BB177,AddModel!BD$5,0)+(BD179*BD$6)),OFFSET(DataSet!BB177,AddModel!BD$5,0)+(BD179*BD$6)),0)</f>
        <v>3.6363635841128103E-2</v>
      </c>
      <c r="BE180" s="21">
        <f ca="1">IFERROR(IF(BE$7=1,LN(OFFSET(DataSet!BC177,AddModel!BE$5,0)+(BE179*BE$6)),OFFSET(DataSet!BC177,AddModel!BE$5,0)+(BE179*BE$6)),0)</f>
        <v>7.2038961026769099</v>
      </c>
      <c r="BF180" s="16">
        <f ca="1">IFERROR(IF(BF$7=1,LN(OFFSET(DataSet!BD177,AddModel!BF$5,0)+(BF179*BF$6)),OFFSET(DataSet!BD177,AddModel!BF$5,0)+(BF179*BF$6)),0)</f>
        <v>-20</v>
      </c>
      <c r="BG180" s="17">
        <f ca="1">IFERROR(IF(BG$7=1,LN(OFFSET(DataSet!BE177,AddModel!BG$5,0)+(BG179*BG$6)),OFFSET(DataSet!BE177,AddModel!BG$5,0)+(BG179*BG$6)),0)</f>
        <v>-16</v>
      </c>
      <c r="BH180" s="17">
        <f ca="1">IFERROR(IF(BH$7=1,LN(OFFSET(DataSet!BF177,AddModel!BH$5,0)+(BH179*BH$6)),OFFSET(DataSet!BF177,AddModel!BH$5,0)+(BH179*BH$6)),0)</f>
        <v>-47</v>
      </c>
      <c r="BI180" s="17">
        <f ca="1">IFERROR(IF(BI$7=1,LN(OFFSET(DataSet!BG177,AddModel!BI$5,0)+(BI179*BI$6)),OFFSET(DataSet!BG177,AddModel!BI$5,0)+(BI179*BI$6)),0)</f>
        <v>-1</v>
      </c>
      <c r="BJ180" s="17">
        <f ca="1">IFERROR(IF(BJ$7=1,LN(OFFSET(DataSet!BH177,AddModel!BJ$5,0)+(BJ179*BJ$6)),OFFSET(DataSet!BH177,AddModel!BJ$5,0)+(BJ179*BJ$6)),0)</f>
        <v>-14</v>
      </c>
      <c r="BK180" s="17">
        <f ca="1">IFERROR(IF(BK$7=1,LN(OFFSET(DataSet!BI177,AddModel!BK$5,0)+(BK179*BK$6)),OFFSET(DataSet!BI177,AddModel!BK$5,0)+(BK179*BK$6)),0)</f>
        <v>2</v>
      </c>
      <c r="BL180" s="17">
        <f ca="1">IFERROR(IF(BL$7=1,LN(OFFSET(DataSet!BJ177,AddModel!BL$5,0)+(BL179*BL$6)),OFFSET(DataSet!BJ177,AddModel!BL$5,0)+(BL179*BL$6)),0)</f>
        <v>100.39319999999999</v>
      </c>
      <c r="BM180" s="17">
        <f ca="1">IFERROR(IF(BM$7=1,LN(OFFSET(DataSet!BK177,AddModel!BM$5,0)+(BM179*BM$6)),OFFSET(DataSet!BK177,AddModel!BM$5,0)+(BM179*BM$6)),0)</f>
        <v>100.8432</v>
      </c>
      <c r="BN180" s="17">
        <f ca="1">IFERROR(IF(BN$7=1,LN(OFFSET(DataSet!BL177,AddModel!BN$5,0)+(BN179*BN$6)),OFFSET(DataSet!BL177,AddModel!BN$5,0)+(BN179*BN$6)),0)</f>
        <v>114.20950000000001</v>
      </c>
      <c r="BO180" s="17">
        <f ca="1">IFERROR(IF(BO$7=1,LN(OFFSET(DataSet!BM177,AddModel!BO$5,0)+(BO179*BO$6)),OFFSET(DataSet!BM177,AddModel!BO$5,0)+(BO179*BO$6)),0)</f>
        <v>151.61259999999999</v>
      </c>
      <c r="BP180" s="17">
        <f ca="1">IFERROR(IF(BP$7=1,LN(OFFSET(DataSet!BN177,AddModel!BP$5,0)+(BP179*BP$6)),OFFSET(DataSet!BN177,AddModel!BP$5,0)+(BP179*BP$6)),0)</f>
        <v>126.4</v>
      </c>
      <c r="BQ180" s="17">
        <f ca="1">IFERROR(IF(BQ$7=1,LN(OFFSET(DataSet!BO177,AddModel!BQ$5,0)+(BQ179*BQ$6)),OFFSET(DataSet!BO177,AddModel!BQ$5,0)+(BQ179*BQ$6)),0)</f>
        <v>115.1705</v>
      </c>
      <c r="BR180" s="17">
        <f ca="1">IFERROR(IF(BR$7=1,LN(OFFSET(DataSet!BP177,AddModel!BR$5,0)+(BR179*BR$6)),OFFSET(DataSet!BP177,AddModel!BR$5,0)+(BR179*BR$6)),0)</f>
        <v>109.1909</v>
      </c>
      <c r="BS180" s="17">
        <f ca="1">IFERROR(IF(BS$7=1,LN(OFFSET(DataSet!BQ177,AddModel!BS$5,0)+(BS179*BS$6)),OFFSET(DataSet!BQ177,AddModel!BS$5,0)+(BS179*BS$6)),0)</f>
        <v>116.9173</v>
      </c>
      <c r="BT180" s="17">
        <f ca="1">IFERROR(IF(BT$7=1,LN(OFFSET(DataSet!BR177,AddModel!BT$5,0)+(BT179*BT$6)),OFFSET(DataSet!BR177,AddModel!BT$5,0)+(BT179*BT$6)),0)</f>
        <v>1456271</v>
      </c>
      <c r="BU180" s="17">
        <f ca="1">IFERROR(IF(BU$7=1,LN(OFFSET(DataSet!BS177,AddModel!BU$5,0)+(BU179*BU$6)),OFFSET(DataSet!BS177,AddModel!BU$5,0)+(BU179*BU$6)),0)</f>
        <v>1122869.50965184</v>
      </c>
      <c r="BV180" s="17">
        <f ca="1">IFERROR(IF(BV$7=1,LN(OFFSET(DataSet!BT177,AddModel!BV$5,0)+(BV179*BV$6)),OFFSET(DataSet!BT177,AddModel!BV$5,0)+(BV179*BV$6)),0)</f>
        <v>114.20950000000001</v>
      </c>
      <c r="BW180" s="17">
        <f ca="1">IFERROR(IF(BW$7=1,LN(OFFSET(DataSet!BU177,AddModel!BW$5,0)+(BW179*BW$6)),OFFSET(DataSet!BU177,AddModel!BW$5,0)+(BW179*BW$6)),0)</f>
        <v>4.09</v>
      </c>
      <c r="BX180" s="17">
        <f ca="1">IFERROR(IF(BX$7=1,LN(OFFSET(DataSet!BV177,AddModel!BX$5,0)+(BX179*BX$6)),OFFSET(DataSet!BV177,AddModel!BX$5,0)+(BX179*BX$6)),0)</f>
        <v>7.8</v>
      </c>
      <c r="BY180" s="17">
        <f ca="1">IFERROR(IF(BY$7=1,LN(OFFSET(DataSet!BW177,AddModel!BY$5,0)+(BY179*BY$6)),OFFSET(DataSet!BW177,AddModel!BY$5,0)+(BY179*BY$6)),0)</f>
        <v>104.4</v>
      </c>
      <c r="BZ180" s="17">
        <f ca="1">IFERROR(IF(BZ$7=1,LN(OFFSET(DataSet!BX177,AddModel!BZ$5,0)+(BZ179*BZ$6)),OFFSET(DataSet!BX177,AddModel!BZ$5,0)+(BZ179*BZ$6)),0)</f>
        <v>4.7211738617443979</v>
      </c>
      <c r="CA180" s="17">
        <f ca="1">IFERROR(IF(CA$7=1,LN(OFFSET(DataSet!BY177,AddModel!CA$5,0)+(CA179*CA$6)),OFFSET(DataSet!BY177,AddModel!CA$5,0)+(CA179*CA$6)),0)</f>
        <v>110.9</v>
      </c>
      <c r="CB180" s="18">
        <f ca="1">IFERROR(IF(CB$7=1,LN(OFFSET(DataSet!BZ177,AddModel!CB$5,0)+(CB179*CB$6)),OFFSET(DataSet!BZ177,AddModel!CB$5,0)+(CB179*CB$6)),0)</f>
        <v>108.3</v>
      </c>
      <c r="CC180" s="30">
        <f ca="1">IFERROR(IF(CC$7=1,LN(OFFSET(DataSet!CA177,AddModel!CC$5,0)+(CC179*CC$6)),OFFSET(DataSet!CA177,AddModel!CC$5,0)+(CC179*CC$6)),0)</f>
        <v>-0.21072103131565253</v>
      </c>
      <c r="CD180" s="40">
        <f ca="1">IFERROR(IF(CD$7=1,LN(OFFSET(DataSet!CB177,AddModel!CD$5,0)+(CD179*CD$6)),OFFSET(DataSet!CB177,AddModel!CD$5,0)+(CD179*CD$6)),0)</f>
        <v>2.2417729535972883</v>
      </c>
      <c r="CE180" s="41">
        <f ca="1">IFERROR(IF(CE$7=1,LN(OFFSET(DataSet!CC177,AddModel!CE$5,0)+(CE179*CE$6)),OFFSET(DataSet!CC177,AddModel!CE$5,0)+(CE179*CE$6)),0)</f>
        <v>10.692</v>
      </c>
      <c r="CF180" s="41">
        <f ca="1">IFERROR(IF(CF$7=1,LN(OFFSET(DataSet!CD177,AddModel!CF$5,0)+(CF179*CF$6)),OFFSET(DataSet!CD177,AddModel!CF$5,0)+(CF179*CF$6)),0)</f>
        <v>8.9600000000000009</v>
      </c>
      <c r="CG180" s="41">
        <f ca="1">IFERROR(IF(CG$7=1,LN(OFFSET(DataSet!CE177,AddModel!CG$5,0)+(CG179*CG$6)),OFFSET(DataSet!CE177,AddModel!CG$5,0)+(CG179*CG$6)),0)</f>
        <v>9.94</v>
      </c>
      <c r="CH180" s="6">
        <f ca="1">IFERROR(IF(CH$7=1,LN(OFFSET(DataSet!CF177,AddModel!CH$5,0)+(CH179*CH$6)),OFFSET(DataSet!CF177,AddModel!CH$5,0)+(CH179*CH$6)),0)</f>
        <v>1</v>
      </c>
      <c r="CI180" s="6">
        <f ca="1">IFERROR(IF(CI$7=1,LN(OFFSET(DataSet!CG177,AddModel!CI$5,0)+(CI179*CI$6)),OFFSET(DataSet!CG177,AddModel!CI$5,0)+(CI179*CI$6)),0)</f>
        <v>0</v>
      </c>
      <c r="CJ180">
        <f ca="1">IFERROR(IF(CJ$7=1,LN(OFFSET(DataSet!CH177,AddModel!CJ$5,0)+(CJ179*CJ$6)),OFFSET(DataSet!CH177,AddModel!CJ$5,0)+(CJ179*CJ$6)),0)</f>
        <v>1</v>
      </c>
      <c r="CK180">
        <f ca="1">IFERROR(IF(CK$7=1,LN(OFFSET(DataSet!CI177,AddModel!CK$5,0)+(CK179*CK$6)),OFFSET(DataSet!CI177,AddModel!CK$5,0)+(CK179*CK$6)),0)</f>
        <v>0</v>
      </c>
      <c r="CL180">
        <f ca="1">IFERROR(IF(CL$7=1,LN(OFFSET(DataSet!CJ177,AddModel!CL$5,0)+(CL179*CL$6)),OFFSET(DataSet!CJ177,AddModel!CL$5,0)+(CL179*CL$6)),0)</f>
        <v>0</v>
      </c>
      <c r="CM180" s="40">
        <f ca="1">IFERROR(IF(CM$7=1,LN(OFFSET(DataSet!CK177,AddModel!CM$5,0)+(CM179*CM$6)),OFFSET(DataSet!CK177,AddModel!CM$5,0)+(CM179*CM$6)),0)</f>
        <v>3.9693761805184474E-5</v>
      </c>
      <c r="CN180" s="41">
        <f ca="1">IFERROR(IF(CN$7=1,LN(OFFSET(DataSet!CL177,AddModel!CN$5,0)+(CN179*CN$6)),OFFSET(DataSet!CL177,AddModel!CN$5,0)+(CN179*CN$6)),0)</f>
        <v>6.9853966136941196E-11</v>
      </c>
      <c r="CO180" s="41">
        <f ca="1">IFERROR(IF(CO$7=1,LN(OFFSET(DataSet!CM177,AddModel!CO$5,0)+(CO179*CO$6)),OFFSET(DataSet!CM177,AddModel!CO$5,0)+(CO179*CO$6)),0)</f>
        <v>6.1118282425146056E-21</v>
      </c>
      <c r="CP180" s="41">
        <f ca="1">IFERROR(IF(CP$7=1,LN(OFFSET(DataSet!CN177,AddModel!CP$5,0)+(CP179*CP$6)),OFFSET(DataSet!CN177,AddModel!CP$5,0)+(CP179*CP$6)),0)</f>
        <v>0</v>
      </c>
      <c r="CQ180" s="17">
        <f ca="1">IFERROR(IF(CQ$7=1,LN(OFFSET(DataSet!CO177,AddModel!CQ$5,0)+(CQ179*CQ$6)),OFFSET(DataSet!CO177,AddModel!CQ$5,0)+(CQ179*CQ$6)),0)</f>
        <v>0</v>
      </c>
      <c r="CR180" s="17">
        <f ca="1">IFERROR(IF(CR$7=1,LN(OFFSET(DataSet!CP177,AddModel!CR$5,0)+(CR179*CR$6)),OFFSET(DataSet!CP177,AddModel!CR$5,0)+(CR179*CR$6)),0)</f>
        <v>0</v>
      </c>
      <c r="CS180" s="17">
        <f ca="1">IFERROR(IF(CS$7=1,LN(OFFSET(DataSet!CQ177,AddModel!CS$5,0)+(CS179*CS$6)),OFFSET(DataSet!CQ177,AddModel!CS$5,0)+(CS179*CS$6)),0)</f>
        <v>0</v>
      </c>
      <c r="CT180" s="17">
        <f ca="1">IFERROR(IF(CT$7=1,LN(OFFSET(DataSet!CR177,AddModel!CT$5,0)+(CT179*CT$6)),OFFSET(DataSet!CR177,AddModel!CT$5,0)+(CT179*CT$6)),0)</f>
        <v>4.4833034343674189E-3</v>
      </c>
      <c r="CU180" s="20">
        <f ca="1">IFERROR(IF(CU$7=1,LN(OFFSET(DataSet!CS177,AddModel!CU$5,0)+(CU179*CU$6)),OFFSET(DataSet!CS177,AddModel!CU$5,0)+(CU179*CU$6)),0)</f>
        <v>18944.570509461988</v>
      </c>
      <c r="CV180" s="20">
        <f ca="1">IFERROR(IF(CV$7=1,LN(OFFSET(DataSet!CT177,AddModel!CV$5,0)+(CV179*CV$6)),OFFSET(DataSet!CT177,AddModel!CV$5,0)+(CV179*CV$6)),0)</f>
        <v>48495.399056547103</v>
      </c>
      <c r="CW180" s="20">
        <f ca="1">IFERROR(IF(CW$7=1,LN(OFFSET(DataSet!CU177,AddModel!CW$5,0)+(CW179*CW$6)),OFFSET(DataSet!CU177,AddModel!CW$5,0)+(CW179*CW$6)),0)</f>
        <v>35228.554527650238</v>
      </c>
      <c r="CX180" s="20">
        <f ca="1">IFERROR(IF(CX$7=1,LN(OFFSET(DataSet!CV177,AddModel!CX$5,0)+(CX179*CX$6)),OFFSET(DataSet!CV177,AddModel!CX$5,0)+(CX179*CX$6)),0)</f>
        <v>8180.0803636699993</v>
      </c>
      <c r="CY180" s="113">
        <f ca="1">IFERROR(IF(CY$7=1,LN(OFFSET(DataSet!CW177,AddModel!CY$5,0)+(CY179*CY$6)),OFFSET(DataSet!CW177,AddModel!CY$5,0)+(CY179*CY$6)),0)</f>
        <v>8180.0803636699993</v>
      </c>
      <c r="CZ180" s="135">
        <f ca="1">IFERROR(IF(CZ$7=1,LN(OFFSET(DataSet!CX177,AddModel!CZ$5,0)+(CZ179*CZ$6)),OFFSET(DataSet!CX177,AddModel!CZ$5,0)+(CZ179*CZ$6)),0)</f>
        <v>879880.31206630543</v>
      </c>
      <c r="DA180" s="136">
        <f ca="1">IFERROR(IF(DA$7=1,LN(OFFSET(DataSet!CY177,AddModel!DA$5,0)+(DA179*DA$6)),OFFSET(DataSet!CY177,AddModel!DA$5,0)+(DA179*DA$6)),0)</f>
        <v>301309.57109984034</v>
      </c>
      <c r="DB180" s="137">
        <f ca="1">IFERROR(IF(DB$7=1,LN(OFFSET(DataSet!CZ177,AddModel!DB$5,0)+(DB179*DB$6)),OFFSET(DataSet!CZ177,AddModel!DB$5,0)+(DB179*DB$6)),0)</f>
        <v>1942667.4973832062</v>
      </c>
    </row>
    <row r="181" spans="1:106" x14ac:dyDescent="0.25">
      <c r="A181" s="134">
        <f ca="1">C181*DataSet!CB178</f>
        <v>2910446.4639143371</v>
      </c>
      <c r="B181" s="1">
        <f t="shared" si="7"/>
        <v>45034</v>
      </c>
      <c r="C181" s="87">
        <f t="shared" ca="1" si="9"/>
        <v>289596.66307605343</v>
      </c>
      <c r="D181" s="87">
        <f t="shared" ca="1" si="8"/>
        <v>299477.17411343928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IFERROR(IF(H$7=1,LN(OFFSET(DataSet!F178,AddModel!H$5,0)+(H180*H$6)),OFFSET(DataSet!F178,AddModel!H$5,0)+(H180*H$6)),0)</f>
        <v>0</v>
      </c>
      <c r="I181" s="13">
        <f ca="1">IFERROR(IF(I$7=1,LN(OFFSET(DataSet!G178,AddModel!I$5,0)+(I180*I$6)),OFFSET(DataSet!G178,AddModel!I$5,0)+(I180*I$6)),0)</f>
        <v>0</v>
      </c>
      <c r="J181" s="13">
        <f ca="1">IFERROR(IF(J$7=1,LN(OFFSET(DataSet!H178,AddModel!J$5,0)+(J180*J$6)),OFFSET(DataSet!H178,AddModel!J$5,0)+(J180*J$6)),0)</f>
        <v>0</v>
      </c>
      <c r="K181" s="13">
        <f ca="1">IFERROR(IF(K$7=1,LN(OFFSET(DataSet!I178,AddModel!K$5,0)+(K180*K$6)),OFFSET(DataSet!I178,AddModel!K$5,0)+(K180*K$6)),0)</f>
        <v>1</v>
      </c>
      <c r="L181" s="13">
        <f ca="1">IFERROR(IF(L$7=1,LN(OFFSET(DataSet!J178,AddModel!L$5,0)+(L180*L$6)),OFFSET(DataSet!J178,AddModel!L$5,0)+(L180*L$6)),0)</f>
        <v>0</v>
      </c>
      <c r="M181" s="13">
        <f ca="1">IFERROR(IF(M$7=1,LN(OFFSET(DataSet!K178,AddModel!M$5,0)+(M180*M$6)),OFFSET(DataSet!K178,AddModel!M$5,0)+(M180*M$6)),0)</f>
        <v>0</v>
      </c>
      <c r="N181" s="13">
        <f ca="1">IFERROR(IF(N$7=1,LN(OFFSET(DataSet!L178,AddModel!N$5,0)+(N180*N$6)),OFFSET(DataSet!L178,AddModel!N$5,0)+(N180*N$6)),0)</f>
        <v>0</v>
      </c>
      <c r="O181" s="13">
        <f ca="1">IFERROR(IF(O$7=1,LN(OFFSET(DataSet!M178,AddModel!O$5,0)+(O180*O$6)),OFFSET(DataSet!M178,AddModel!O$5,0)+(O180*O$6)),0)</f>
        <v>0</v>
      </c>
      <c r="P181" s="13">
        <f ca="1">IFERROR(IF(P$7=1,LN(OFFSET(DataSet!N178,AddModel!P$5,0)+(P180*P$6)),OFFSET(DataSet!N178,AddModel!P$5,0)+(P180*P$6)),0)</f>
        <v>0</v>
      </c>
      <c r="Q181" s="13">
        <f ca="1">IFERROR(IF(Q$7=1,LN(OFFSET(DataSet!O178,AddModel!Q$5,0)+(Q180*Q$6)),OFFSET(DataSet!O178,AddModel!Q$5,0)+(Q180*Q$6)),0)</f>
        <v>0</v>
      </c>
      <c r="R181" s="13">
        <f ca="1">IFERROR(IF(R$7=1,LN(OFFSET(DataSet!P178,AddModel!R$5,0)+(R180*R$6)),OFFSET(DataSet!P178,AddModel!R$5,0)+(R180*R$6)),0)</f>
        <v>0</v>
      </c>
      <c r="S181" s="13">
        <f ca="1">IFERROR(IF(S$7=1,LN(OFFSET(DataSet!Q178,AddModel!S$5,0)+(S180*S$6)),OFFSET(DataSet!Q178,AddModel!S$5,0)+(S180*S$6)),0)</f>
        <v>0</v>
      </c>
      <c r="T181" s="14">
        <f ca="1">IFERROR(IF(T$7=1,LN(OFFSET(DataSet!R178,AddModel!T$5,0)+(T180*T$6)),OFFSET(DataSet!R178,AddModel!T$5,0)+(T180*T$6)),0)</f>
        <v>0</v>
      </c>
      <c r="U181" s="14">
        <f ca="1">IFERROR(IF(U$7=1,LN(OFFSET(DataSet!S178,AddModel!U$5,0)+(U180*U$6)),OFFSET(DataSet!S178,AddModel!U$5,0)+(U180*U$6)),0)</f>
        <v>0</v>
      </c>
      <c r="V181" s="14">
        <f ca="1">IFERROR(IF(V$7=1,LN(OFFSET(DataSet!T178,AddModel!V$5,0)+(V180*V$6)),OFFSET(DataSet!T178,AddModel!V$5,0)+(V180*V$6)),0)</f>
        <v>0</v>
      </c>
      <c r="W181" s="14">
        <f ca="1">IFERROR(IF(W$7=1,LN(OFFSET(DataSet!U178,AddModel!W$5,0)+(W180*W$6)),OFFSET(DataSet!U178,AddModel!W$5,0)+(W180*W$6)),0)</f>
        <v>0</v>
      </c>
      <c r="X181" s="14">
        <f ca="1">IFERROR(IF(X$7=1,LN(OFFSET(DataSet!V178,AddModel!X$5,0)+(X180*X$6)),OFFSET(DataSet!V178,AddModel!X$5,0)+(X180*X$6)),0)</f>
        <v>0</v>
      </c>
      <c r="Y181" s="14">
        <f ca="1">IFERROR(IF(Y$7=1,LN(OFFSET(DataSet!W178,AddModel!Y$5,0)+(Y180*Y$6)),OFFSET(DataSet!W178,AddModel!Y$5,0)+(Y180*Y$6)),0)</f>
        <v>0</v>
      </c>
      <c r="Z181" s="14">
        <f ca="1">IFERROR(IF(Z$7=1,LN(OFFSET(DataSet!X178,AddModel!Z$5,0)+(Z180*Z$6)),OFFSET(DataSet!X178,AddModel!Z$5,0)+(Z180*Z$6)),0)</f>
        <v>0</v>
      </c>
      <c r="AA181" s="14">
        <f ca="1">IFERROR(IF(AA$7=1,LN(OFFSET(DataSet!Y178,AddModel!AA$5,0)+(AA180*AA$6)),OFFSET(DataSet!Y178,AddModel!AA$5,0)+(AA180*AA$6)),0)</f>
        <v>0</v>
      </c>
      <c r="AB181" s="14">
        <f ca="1">IFERROR(IF(AB$7=1,LN(OFFSET(DataSet!Z178,AddModel!AB$5,0)+(AB180*AB$6)),OFFSET(DataSet!Z178,AddModel!AB$5,0)+(AB180*AB$6)),0)</f>
        <v>0</v>
      </c>
      <c r="AC181" s="15">
        <f ca="1">IFERROR(IF(AC$7=1,LN(OFFSET(DataSet!AA178,AddModel!AC$5,0)+(AC180*AC$6)),OFFSET(DataSet!AA178,AddModel!AC$5,0)+(AC180*AC$6)),0)</f>
        <v>0</v>
      </c>
      <c r="AD181" s="15">
        <f ca="1">IFERROR(IF(AD$7=1,LN(OFFSET(DataSet!AB178,AddModel!AD$5,0)+(AD180*AD$6)),OFFSET(DataSet!AB178,AddModel!AD$5,0)+(AD180*AD$6)),0)</f>
        <v>0</v>
      </c>
      <c r="AE181" s="15">
        <f ca="1">IFERROR(IF(AE$7=1,LN(OFFSET(DataSet!AC178,AddModel!AE$5,0)+(AE180*AE$6)),OFFSET(DataSet!AC178,AddModel!AE$5,0)+(AE180*AE$6)),0)</f>
        <v>0</v>
      </c>
      <c r="AF181" s="15">
        <f ca="1">IFERROR(IF(AF$7=1,LN(OFFSET(DataSet!AD178,AddModel!AF$5,0)+(AF180*AF$6)),OFFSET(DataSet!AD178,AddModel!AF$5,0)+(AF180*AF$6)),0)</f>
        <v>0</v>
      </c>
      <c r="AG181" s="15">
        <f ca="1">IFERROR(IF(AG$7=1,LN(OFFSET(DataSet!AE178,AddModel!AG$5,0)+(AG180*AG$6)),OFFSET(DataSet!AE178,AddModel!AG$5,0)+(AG180*AG$6)),0)</f>
        <v>0</v>
      </c>
      <c r="AH181" s="15">
        <f ca="1">IFERROR(IF(AH$7=1,LN(OFFSET(DataSet!AF178,AddModel!AH$5,0)+(AH180*AH$6)),OFFSET(DataSet!AF178,AddModel!AH$5,0)+(AH180*AH$6)),0)</f>
        <v>0</v>
      </c>
      <c r="AI181" s="15">
        <f ca="1">IFERROR(IF(AI$7=1,LN(OFFSET(DataSet!AG178,AddModel!AI$5,0)+(AI180*AI$6)),OFFSET(DataSet!AG178,AddModel!AI$5,0)+(AI180*AI$6)),0)</f>
        <v>0</v>
      </c>
      <c r="AJ181" s="15">
        <f ca="1">IFERROR(IF(AJ$7=1,LN(OFFSET(DataSet!AH178,AddModel!AJ$5,0)+(AJ180*AJ$6)),OFFSET(DataSet!AH178,AddModel!AJ$5,0)+(AJ180*AJ$6)),0)</f>
        <v>0</v>
      </c>
      <c r="AK181" s="15">
        <f ca="1">IFERROR(IF(AK$7=1,LN(OFFSET(DataSet!AI178,AddModel!AK$5,0)+(AK180*AK$6)),OFFSET(DataSet!AI178,AddModel!AK$5,0)+(AK180*AK$6)),0)</f>
        <v>0</v>
      </c>
      <c r="AL181" s="13">
        <f ca="1">IFERROR(IF(AL$7=1,LN(OFFSET(DataSet!AJ178,AddModel!AL$5,0)+(AL180*AL$6)),OFFSET(DataSet!AJ178,AddModel!AL$5,0)+(AL180*AL$6)),0)</f>
        <v>0</v>
      </c>
      <c r="AM181" s="13">
        <f ca="1">IFERROR(IF(AM$7=1,LN(OFFSET(DataSet!AK178,AddModel!AM$5,0)+(AM180*AM$6)),OFFSET(DataSet!AK178,AddModel!AM$5,0)+(AM180*AM$6)),0)</f>
        <v>0</v>
      </c>
      <c r="AN181" s="13">
        <f ca="1">IFERROR(IF(AN$7=1,LN(OFFSET(DataSet!AL178,AddModel!AN$5,0)+(AN180*AN$6)),OFFSET(DataSet!AL178,AddModel!AN$5,0)+(AN180*AN$6)),0)</f>
        <v>0</v>
      </c>
      <c r="AO181" s="17">
        <f ca="1">IFERROR(IF(AO$7=1,LN(OFFSET(DataSet!AM178,AddModel!AO$5,0)+(AO180*AO$6)),OFFSET(DataSet!AM178,AddModel!AO$5,0)+(AO180*AO$6)),0)</f>
        <v>52.142857142857402</v>
      </c>
      <c r="AP181" s="17">
        <f ca="1">IFERROR(IF(AP$7=1,LN(OFFSET(DataSet!AN178,AddModel!AP$5,0)+(AP180*AP$6)),OFFSET(DataSet!AN178,AddModel!AP$5,0)+(AP180*AP$6)),0)</f>
        <v>52.285714285714597</v>
      </c>
      <c r="AQ181" s="17">
        <f ca="1">IFERROR(IF(AQ$7=1,LN(OFFSET(DataSet!AO178,AddModel!AQ$5,0)+(AQ180*AQ$6)),OFFSET(DataSet!AO178,AddModel!AQ$5,0)+(AQ180*AQ$6)),0)</f>
        <v>52.142857142857402</v>
      </c>
      <c r="AR181" s="17">
        <f ca="1">IFERROR(IF(AR$7=1,LN(OFFSET(DataSet!AP178,AddModel!AR$5,0)+(AR180*AR$6)),OFFSET(DataSet!AP178,AddModel!AR$5,0)+(AR180*AR$6)),0)</f>
        <v>15.857142857142801</v>
      </c>
      <c r="AS181" s="18">
        <f ca="1">IFERROR(IF(AS$7=1,LN(OFFSET(DataSet!AQ178,AddModel!AS$5,0)+(AS180*AS$6)),OFFSET(DataSet!AQ178,AddModel!AS$5,0)+(AS180*AS$6)),0)</f>
        <v>0</v>
      </c>
      <c r="AT181" s="19">
        <f ca="1">IFERROR(IF(AT$7=1,LN(OFFSET(DataSet!AR178,AddModel!AT$5,0)+(AT180*AT$6)),OFFSET(DataSet!AR178,AddModel!AT$5,0)+(AT180*AT$6)),0)</f>
        <v>-2.88635941398095E-2</v>
      </c>
      <c r="AU181" s="20">
        <f ca="1">IFERROR(IF(AU$7=1,LN(OFFSET(DataSet!AS178,AddModel!AU$5,0)+(AU180*AU$6)),OFFSET(DataSet!AS178,AddModel!AU$5,0)+(AU180*AU$6)),0)</f>
        <v>-2.9530287144925902</v>
      </c>
      <c r="AV181" s="20">
        <f ca="1">IFERROR(IF(AV$7=1,LN(OFFSET(DataSet!AT178,AddModel!AV$5,0)+(AV180*AV$6)),OFFSET(DataSet!AT178,AddModel!AV$5,0)+(AV180*AV$6)),0)</f>
        <v>-1.2689254378369099</v>
      </c>
      <c r="AW181" s="20">
        <f ca="1">IFERROR(IF(AW$7=1,LN(OFFSET(DataSet!AU178,AddModel!AW$5,0)+(AW180*AW$6)),OFFSET(DataSet!AU178,AddModel!AW$5,0)+(AW180*AW$6)),0)</f>
        <v>2.6648756872650998</v>
      </c>
      <c r="AX181" s="20">
        <f ca="1">IFERROR(IF(AX$7=1,LN(OFFSET(DataSet!AV178,AddModel!AX$5,0)+(AX180*AX$6)),OFFSET(DataSet!AV178,AddModel!AX$5,0)+(AX180*AX$6)),0)</f>
        <v>12.5132791376836</v>
      </c>
      <c r="AY181" s="20">
        <f ca="1">IFERROR(IF(AY$7=1,LN(OFFSET(DataSet!AW178,AddModel!AY$5,0)+(AY180*AY$6)),OFFSET(DataSet!AW178,AddModel!AY$5,0)+(AY180*AY$6)),0)</f>
        <v>4.9140676870460904</v>
      </c>
      <c r="AZ181" s="20">
        <f ca="1">IFERROR(IF(AZ$7=1,LN(OFFSET(DataSet!AX178,AddModel!AZ$5,0)+(AZ180*AZ$6)),OFFSET(DataSet!AX178,AddModel!AZ$5,0)+(AZ180*AZ$6)),0)</f>
        <v>4.8623970283189104</v>
      </c>
      <c r="BA181" s="20">
        <f ca="1">IFERROR(IF(BA$7=1,LN(OFFSET(DataSet!AY178,AddModel!BA$5,0)+(BA180*BA$6)),OFFSET(DataSet!AY178,AddModel!BA$5,0)+(BA180*BA$6)),0)</f>
        <v>12.4844155435438</v>
      </c>
      <c r="BB181" s="20">
        <f ca="1">IFERROR(IF(BB$7=1,LN(OFFSET(DataSet!AZ178,AddModel!BB$5,0)+(BB180*BB$6)),OFFSET(DataSet!AZ178,AddModel!BB$5,0)+(BB180*BB$6)),0)</f>
        <v>1.55204232120537</v>
      </c>
      <c r="BC181" s="20">
        <f ca="1">IFERROR(IF(BC$7=1,LN(OFFSET(DataSet!BA178,AddModel!BC$5,0)+(BC180*BC$6)),OFFSET(DataSet!BA178,AddModel!BC$5,0)+(BC180*BC$6)),0)</f>
        <v>1.96103897255349</v>
      </c>
      <c r="BD181" s="20">
        <f ca="1">IFERROR(IF(BD$7=1,LN(OFFSET(DataSet!BB178,AddModel!BD$5,0)+(BD180*BD$6)),OFFSET(DataSet!BB178,AddModel!BD$5,0)+(BD180*BD$6)),0)</f>
        <v>0.28311688336846103</v>
      </c>
      <c r="BE181" s="21">
        <f ca="1">IFERROR(IF(BE$7=1,LN(OFFSET(DataSet!BC178,AddModel!BE$5,0)+(BE180*BE$6)),OFFSET(DataSet!BC178,AddModel!BE$5,0)+(BE180*BE$6)),0)</f>
        <v>7.5272727155840196</v>
      </c>
      <c r="BF181" s="16">
        <f ca="1">IFERROR(IF(BF$7=1,LN(OFFSET(DataSet!BD178,AddModel!BF$5,0)+(BF180*BF$6)),OFFSET(DataSet!BD178,AddModel!BF$5,0)+(BF180*BF$6)),0)</f>
        <v>-20</v>
      </c>
      <c r="BG181" s="17">
        <f ca="1">IFERROR(IF(BG$7=1,LN(OFFSET(DataSet!BE178,AddModel!BG$5,0)+(BG180*BG$6)),OFFSET(DataSet!BE178,AddModel!BG$5,0)+(BG180*BG$6)),0)</f>
        <v>-16</v>
      </c>
      <c r="BH181" s="17">
        <f ca="1">IFERROR(IF(BH$7=1,LN(OFFSET(DataSet!BF178,AddModel!BH$5,0)+(BH180*BH$6)),OFFSET(DataSet!BF178,AddModel!BH$5,0)+(BH180*BH$6)),0)</f>
        <v>-47</v>
      </c>
      <c r="BI181" s="17">
        <f ca="1">IFERROR(IF(BI$7=1,LN(OFFSET(DataSet!BG178,AddModel!BI$5,0)+(BI180*BI$6)),OFFSET(DataSet!BG178,AddModel!BI$5,0)+(BI180*BI$6)),0)</f>
        <v>-1</v>
      </c>
      <c r="BJ181" s="17">
        <f ca="1">IFERROR(IF(BJ$7=1,LN(OFFSET(DataSet!BH178,AddModel!BJ$5,0)+(BJ180*BJ$6)),OFFSET(DataSet!BH178,AddModel!BJ$5,0)+(BJ180*BJ$6)),0)</f>
        <v>-14</v>
      </c>
      <c r="BK181" s="17">
        <f ca="1">IFERROR(IF(BK$7=1,LN(OFFSET(DataSet!BI178,AddModel!BK$5,0)+(BK180*BK$6)),OFFSET(DataSet!BI178,AddModel!BK$5,0)+(BK180*BK$6)),0)</f>
        <v>2</v>
      </c>
      <c r="BL181" s="17">
        <f ca="1">IFERROR(IF(BL$7=1,LN(OFFSET(DataSet!BJ178,AddModel!BL$5,0)+(BL180*BL$6)),OFFSET(DataSet!BJ178,AddModel!BL$5,0)+(BL180*BL$6)),0)</f>
        <v>100.39319999999999</v>
      </c>
      <c r="BM181" s="17">
        <f ca="1">IFERROR(IF(BM$7=1,LN(OFFSET(DataSet!BK178,AddModel!BM$5,0)+(BM180*BM$6)),OFFSET(DataSet!BK178,AddModel!BM$5,0)+(BM180*BM$6)),0)</f>
        <v>100.8432</v>
      </c>
      <c r="BN181" s="17">
        <f ca="1">IFERROR(IF(BN$7=1,LN(OFFSET(DataSet!BL178,AddModel!BN$5,0)+(BN180*BN$6)),OFFSET(DataSet!BL178,AddModel!BN$5,0)+(BN180*BN$6)),0)</f>
        <v>114.20950000000001</v>
      </c>
      <c r="BO181" s="17">
        <f ca="1">IFERROR(IF(BO$7=1,LN(OFFSET(DataSet!BM178,AddModel!BO$5,0)+(BO180*BO$6)),OFFSET(DataSet!BM178,AddModel!BO$5,0)+(BO180*BO$6)),0)</f>
        <v>151.61259999999999</v>
      </c>
      <c r="BP181" s="17">
        <f ca="1">IFERROR(IF(BP$7=1,LN(OFFSET(DataSet!BN178,AddModel!BP$5,0)+(BP180*BP$6)),OFFSET(DataSet!BN178,AddModel!BP$5,0)+(BP180*BP$6)),0)</f>
        <v>126.4</v>
      </c>
      <c r="BQ181" s="17">
        <f ca="1">IFERROR(IF(BQ$7=1,LN(OFFSET(DataSet!BO178,AddModel!BQ$5,0)+(BQ180*BQ$6)),OFFSET(DataSet!BO178,AddModel!BQ$5,0)+(BQ180*BQ$6)),0)</f>
        <v>115.1705</v>
      </c>
      <c r="BR181" s="17">
        <f ca="1">IFERROR(IF(BR$7=1,LN(OFFSET(DataSet!BP178,AddModel!BR$5,0)+(BR180*BR$6)),OFFSET(DataSet!BP178,AddModel!BR$5,0)+(BR180*BR$6)),0)</f>
        <v>109.1909</v>
      </c>
      <c r="BS181" s="17">
        <f ca="1">IFERROR(IF(BS$7=1,LN(OFFSET(DataSet!BQ178,AddModel!BS$5,0)+(BS180*BS$6)),OFFSET(DataSet!BQ178,AddModel!BS$5,0)+(BS180*BS$6)),0)</f>
        <v>116.9173</v>
      </c>
      <c r="BT181" s="17">
        <f ca="1">IFERROR(IF(BT$7=1,LN(OFFSET(DataSet!BR178,AddModel!BT$5,0)+(BT180*BT$6)),OFFSET(DataSet!BR178,AddModel!BT$5,0)+(BT180*BT$6)),0)</f>
        <v>1456271</v>
      </c>
      <c r="BU181" s="17">
        <f ca="1">IFERROR(IF(BU$7=1,LN(OFFSET(DataSet!BS178,AddModel!BU$5,0)+(BU180*BU$6)),OFFSET(DataSet!BS178,AddModel!BU$5,0)+(BU180*BU$6)),0)</f>
        <v>1122869.50965184</v>
      </c>
      <c r="BV181" s="17">
        <f ca="1">IFERROR(IF(BV$7=1,LN(OFFSET(DataSet!BT178,AddModel!BV$5,0)+(BV180*BV$6)),OFFSET(DataSet!BT178,AddModel!BV$5,0)+(BV180*BV$6)),0)</f>
        <v>114.20950000000001</v>
      </c>
      <c r="BW181" s="17">
        <f ca="1">IFERROR(IF(BW$7=1,LN(OFFSET(DataSet!BU178,AddModel!BW$5,0)+(BW180*BW$6)),OFFSET(DataSet!BU178,AddModel!BW$5,0)+(BW180*BW$6)),0)</f>
        <v>4.09</v>
      </c>
      <c r="BX181" s="17">
        <f ca="1">IFERROR(IF(BX$7=1,LN(OFFSET(DataSet!BV178,AddModel!BX$5,0)+(BX180*BX$6)),OFFSET(DataSet!BV178,AddModel!BX$5,0)+(BX180*BX$6)),0)</f>
        <v>7.8</v>
      </c>
      <c r="BY181" s="17">
        <f ca="1">IFERROR(IF(BY$7=1,LN(OFFSET(DataSet!BW178,AddModel!BY$5,0)+(BY180*BY$6)),OFFSET(DataSet!BW178,AddModel!BY$5,0)+(BY180*BY$6)),0)</f>
        <v>104.4</v>
      </c>
      <c r="BZ181" s="17">
        <f ca="1">IFERROR(IF(BZ$7=1,LN(OFFSET(DataSet!BX178,AddModel!BZ$5,0)+(BZ180*BZ$6)),OFFSET(DataSet!BX178,AddModel!BZ$5,0)+(BZ180*BZ$6)),0)</f>
        <v>4.7211738617443979</v>
      </c>
      <c r="CA181" s="17">
        <f ca="1">IFERROR(IF(CA$7=1,LN(OFFSET(DataSet!BY178,AddModel!CA$5,0)+(CA180*CA$6)),OFFSET(DataSet!BY178,AddModel!CA$5,0)+(CA180*CA$6)),0)</f>
        <v>110.9</v>
      </c>
      <c r="CB181" s="18">
        <f ca="1">IFERROR(IF(CB$7=1,LN(OFFSET(DataSet!BZ178,AddModel!CB$5,0)+(CB180*CB$6)),OFFSET(DataSet!BZ178,AddModel!CB$5,0)+(CB180*CB$6)),0)</f>
        <v>108.3</v>
      </c>
      <c r="CC181" s="30">
        <f ca="1">IFERROR(IF(CC$7=1,LN(OFFSET(DataSet!CA178,AddModel!CC$5,0)+(CC180*CC$6)),OFFSET(DataSet!CA178,AddModel!CC$5,0)+(CC180*CC$6)),0)</f>
        <v>-0.21072103131565253</v>
      </c>
      <c r="CD181" s="40">
        <f ca="1">IFERROR(IF(CD$7=1,LN(OFFSET(DataSet!CB178,AddModel!CD$5,0)+(CD180*CD$6)),OFFSET(DataSet!CB178,AddModel!CD$5,0)+(CD180*CD$6)),0)</f>
        <v>2.3075726345050849</v>
      </c>
      <c r="CE181" s="41">
        <f ca="1">IFERROR(IF(CE$7=1,LN(OFFSET(DataSet!CC178,AddModel!CE$5,0)+(CE180*CE$6)),OFFSET(DataSet!CC178,AddModel!CE$5,0)+(CE180*CE$6)),0)</f>
        <v>10.764000000000001</v>
      </c>
      <c r="CF181" s="41">
        <f ca="1">IFERROR(IF(CF$7=1,LN(OFFSET(DataSet!CD178,AddModel!CF$5,0)+(CF180*CF$6)),OFFSET(DataSet!CD178,AddModel!CF$5,0)+(CF180*CF$6)),0)</f>
        <v>9.2200000000000006</v>
      </c>
      <c r="CG181" s="41">
        <f ca="1">IFERROR(IF(CG$7=1,LN(OFFSET(DataSet!CE178,AddModel!CG$5,0)+(CG180*CG$6)),OFFSET(DataSet!CE178,AddModel!CG$5,0)+(CG180*CG$6)),0)</f>
        <v>10.47</v>
      </c>
      <c r="CH181" s="6">
        <f ca="1">IFERROR(IF(CH$7=1,LN(OFFSET(DataSet!CF178,AddModel!CH$5,0)+(CH180*CH$6)),OFFSET(DataSet!CF178,AddModel!CH$5,0)+(CH180*CH$6)),0)</f>
        <v>0.42857142857142855</v>
      </c>
      <c r="CI181" s="6">
        <f ca="1">IFERROR(IF(CI$7=1,LN(OFFSET(DataSet!CG178,AddModel!CI$5,0)+(CI180*CI$6)),OFFSET(DataSet!CG178,AddModel!CI$5,0)+(CI180*CI$6)),0)</f>
        <v>0.5714285714285714</v>
      </c>
      <c r="CJ181">
        <f ca="1">IFERROR(IF(CJ$7=1,LN(OFFSET(DataSet!CH178,AddModel!CJ$5,0)+(CJ180*CJ$6)),OFFSET(DataSet!CH178,AddModel!CJ$5,0)+(CJ180*CJ$6)),0)</f>
        <v>0.42857142857142855</v>
      </c>
      <c r="CK181">
        <f ca="1">IFERROR(IF(CK$7=1,LN(OFFSET(DataSet!CI178,AddModel!CK$5,0)+(CK180*CK$6)),OFFSET(DataSet!CI178,AddModel!CK$5,0)+(CK180*CK$6)),0)</f>
        <v>0.5714285714285714</v>
      </c>
      <c r="CL181">
        <f ca="1">IFERROR(IF(CL$7=1,LN(OFFSET(DataSet!CJ178,AddModel!CL$5,0)+(CL180*CL$6)),OFFSET(DataSet!CJ178,AddModel!CL$5,0)+(CL180*CL$6)),0)</f>
        <v>0.5714285714285714</v>
      </c>
      <c r="CM181" s="40">
        <f ca="1">IFERROR(IF(CM$7=1,LN(OFFSET(DataSet!CK178,AddModel!CM$5,0)+(CM180*CM$6)),OFFSET(DataSet!CK178,AddModel!CM$5,0)+(CM180*CM$6)),0)</f>
        <v>3.1755009444147582E-5</v>
      </c>
      <c r="CN181" s="41">
        <f ca="1">IFERROR(IF(CN$7=1,LN(OFFSET(DataSet!CL178,AddModel!CN$5,0)+(CN180*CN$6)),OFFSET(DataSet!CL178,AddModel!CN$5,0)+(CN180*CN$6)),0)</f>
        <v>4.8897776295858836E-11</v>
      </c>
      <c r="CO181" s="41">
        <f ca="1">IFERROR(IF(CO$7=1,LN(OFFSET(DataSet!CM178,AddModel!CO$5,0)+(CO180*CO$6)),OFFSET(DataSet!CM178,AddModel!CO$5,0)+(CO180*CO$6)),0)</f>
        <v>3.6670969455087631E-21</v>
      </c>
      <c r="CP181" s="41">
        <f ca="1">IFERROR(IF(CP$7=1,LN(OFFSET(DataSet!CN178,AddModel!CP$5,0)+(CP180*CP$6)),OFFSET(DataSet!CN178,AddModel!CP$5,0)+(CP180*CP$6)),0)</f>
        <v>0</v>
      </c>
      <c r="CQ181" s="17">
        <f ca="1">IFERROR(IF(CQ$7=1,LN(OFFSET(DataSet!CO178,AddModel!CQ$5,0)+(CQ180*CQ$6)),OFFSET(DataSet!CO178,AddModel!CQ$5,0)+(CQ180*CQ$6)),0)</f>
        <v>0</v>
      </c>
      <c r="CR181" s="17">
        <f ca="1">IFERROR(IF(CR$7=1,LN(OFFSET(DataSet!CP178,AddModel!CR$5,0)+(CR180*CR$6)),OFFSET(DataSet!CP178,AddModel!CR$5,0)+(CR180*CR$6)),0)</f>
        <v>0</v>
      </c>
      <c r="CS181" s="17">
        <f ca="1">IFERROR(IF(CS$7=1,LN(OFFSET(DataSet!CQ178,AddModel!CS$5,0)+(CS180*CS$6)),OFFSET(DataSet!CQ178,AddModel!CS$5,0)+(CS180*CS$6)),0)</f>
        <v>0</v>
      </c>
      <c r="CT181" s="17">
        <f ca="1">IFERROR(IF(CT$7=1,LN(OFFSET(DataSet!CR178,AddModel!CT$5,0)+(CT180*CT$6)),OFFSET(DataSet!CR178,AddModel!CT$5,0)+(CT180*CT$6)),0)</f>
        <v>3.138312404057193E-3</v>
      </c>
      <c r="CU181" s="20">
        <f ca="1">IFERROR(IF(CU$7=1,LN(OFFSET(DataSet!CS178,AddModel!CU$5,0)+(CU180*CU$6)),OFFSET(DataSet!CS178,AddModel!CU$5,0)+(CU180*CU$6)),0)</f>
        <v>15155.656407569591</v>
      </c>
      <c r="CV181" s="20">
        <f ca="1">IFERROR(IF(CV$7=1,LN(OFFSET(DataSet!CT178,AddModel!CV$5,0)+(CV180*CV$6)),OFFSET(DataSet!CT178,AddModel!CV$5,0)+(CV180*CV$6)),0)</f>
        <v>33946.779339582972</v>
      </c>
      <c r="CW181" s="20">
        <f ca="1">IFERROR(IF(CW$7=1,LN(OFFSET(DataSet!CU178,AddModel!CW$5,0)+(CW180*CW$6)),OFFSET(DataSet!CU178,AddModel!CW$5,0)+(CW180*CW$6)),0)</f>
        <v>25799.900325240142</v>
      </c>
      <c r="CX181" s="20">
        <f ca="1">IFERROR(IF(CX$7=1,LN(OFFSET(DataSet!CV178,AddModel!CX$5,0)+(CX180*CX$6)),OFFSET(DataSet!CV178,AddModel!CX$5,0)+(CX180*CX$6)),0)</f>
        <v>4662.7676086500005</v>
      </c>
      <c r="CY181" s="113">
        <f ca="1">IFERROR(IF(CY$7=1,LN(OFFSET(DataSet!CW178,AddModel!CY$5,0)+(CY180*CY$6)),OFFSET(DataSet!CW178,AddModel!CY$5,0)+(CY180*CY$6)),0)</f>
        <v>4662.7676086500005</v>
      </c>
      <c r="CZ181" s="135">
        <f ca="1">IFERROR(IF(CZ$7=1,LN(OFFSET(DataSet!CX178,AddModel!CZ$5,0)+(CZ180*CZ$6)),OFFSET(DataSet!CX178,AddModel!CZ$5,0)+(CZ180*CZ$6)),0)</f>
        <v>874710.24965304439</v>
      </c>
      <c r="DA181" s="136">
        <f ca="1">IFERROR(IF(DA$7=1,LN(OFFSET(DataSet!CY178,AddModel!DA$5,0)+(DA180*DA$6)),OFFSET(DataSet!CY178,AddModel!DA$5,0)+(DA180*DA$6)),0)</f>
        <v>451112.65687987232</v>
      </c>
      <c r="DB181" s="137">
        <f ca="1">IFERROR(IF(DB$7=1,LN(OFFSET(DataSet!CZ178,AddModel!DB$5,0)+(DB180*DB$6)),OFFSET(DataSet!CZ178,AddModel!DB$5,0)+(DB180*DB$6)),0)</f>
        <v>1999297.997906565</v>
      </c>
    </row>
    <row r="182" spans="1:106" x14ac:dyDescent="0.25">
      <c r="A182" s="134">
        <f ca="1">C182*DataSet!CB179</f>
        <v>3086200.7145980354</v>
      </c>
      <c r="B182" s="1">
        <f t="shared" si="7"/>
        <v>45041</v>
      </c>
      <c r="C182" s="87">
        <f t="shared" ca="1" si="9"/>
        <v>307084.64821870998</v>
      </c>
      <c r="D182" s="87">
        <f t="shared" ca="1" si="8"/>
        <v>298507.68981045927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IFERROR(IF(H$7=1,LN(OFFSET(DataSet!F179,AddModel!H$5,0)+(H181*H$6)),OFFSET(DataSet!F179,AddModel!H$5,0)+(H181*H$6)),0)</f>
        <v>0</v>
      </c>
      <c r="I182" s="13">
        <f ca="1">IFERROR(IF(I$7=1,LN(OFFSET(DataSet!G179,AddModel!I$5,0)+(I181*I$6)),OFFSET(DataSet!G179,AddModel!I$5,0)+(I181*I$6)),0)</f>
        <v>0</v>
      </c>
      <c r="J182" s="13">
        <f ca="1">IFERROR(IF(J$7=1,LN(OFFSET(DataSet!H179,AddModel!J$5,0)+(J181*J$6)),OFFSET(DataSet!H179,AddModel!J$5,0)+(J181*J$6)),0)</f>
        <v>0</v>
      </c>
      <c r="K182" s="13">
        <f ca="1">IFERROR(IF(K$7=1,LN(OFFSET(DataSet!I179,AddModel!K$5,0)+(K181*K$6)),OFFSET(DataSet!I179,AddModel!K$5,0)+(K181*K$6)),0)</f>
        <v>0.85714285714285698</v>
      </c>
      <c r="L182" s="13">
        <f ca="1">IFERROR(IF(L$7=1,LN(OFFSET(DataSet!J179,AddModel!L$5,0)+(L181*L$6)),OFFSET(DataSet!J179,AddModel!L$5,0)+(L181*L$6)),0)</f>
        <v>0.14285714285714199</v>
      </c>
      <c r="M182" s="13">
        <f ca="1">IFERROR(IF(M$7=1,LN(OFFSET(DataSet!K179,AddModel!M$5,0)+(M181*M$6)),OFFSET(DataSet!K179,AddModel!M$5,0)+(M181*M$6)),0)</f>
        <v>0</v>
      </c>
      <c r="N182" s="13">
        <f ca="1">IFERROR(IF(N$7=1,LN(OFFSET(DataSet!L179,AddModel!N$5,0)+(N181*N$6)),OFFSET(DataSet!L179,AddModel!N$5,0)+(N181*N$6)),0)</f>
        <v>0</v>
      </c>
      <c r="O182" s="13">
        <f ca="1">IFERROR(IF(O$7=1,LN(OFFSET(DataSet!M179,AddModel!O$5,0)+(O181*O$6)),OFFSET(DataSet!M179,AddModel!O$5,0)+(O181*O$6)),0)</f>
        <v>0</v>
      </c>
      <c r="P182" s="13">
        <f ca="1">IFERROR(IF(P$7=1,LN(OFFSET(DataSet!N179,AddModel!P$5,0)+(P181*P$6)),OFFSET(DataSet!N179,AddModel!P$5,0)+(P181*P$6)),0)</f>
        <v>0</v>
      </c>
      <c r="Q182" s="13">
        <f ca="1">IFERROR(IF(Q$7=1,LN(OFFSET(DataSet!O179,AddModel!Q$5,0)+(Q181*Q$6)),OFFSET(DataSet!O179,AddModel!Q$5,0)+(Q181*Q$6)),0)</f>
        <v>0</v>
      </c>
      <c r="R182" s="13">
        <f ca="1">IFERROR(IF(R$7=1,LN(OFFSET(DataSet!P179,AddModel!R$5,0)+(R181*R$6)),OFFSET(DataSet!P179,AddModel!R$5,0)+(R181*R$6)),0)</f>
        <v>0</v>
      </c>
      <c r="S182" s="13">
        <f ca="1">IFERROR(IF(S$7=1,LN(OFFSET(DataSet!Q179,AddModel!S$5,0)+(S181*S$6)),OFFSET(DataSet!Q179,AddModel!S$5,0)+(S181*S$6)),0)</f>
        <v>0</v>
      </c>
      <c r="T182" s="14">
        <f ca="1">IFERROR(IF(T$7=1,LN(OFFSET(DataSet!R179,AddModel!T$5,0)+(T181*T$6)),OFFSET(DataSet!R179,AddModel!T$5,0)+(T181*T$6)),0)</f>
        <v>0</v>
      </c>
      <c r="U182" s="14">
        <f ca="1">IFERROR(IF(U$7=1,LN(OFFSET(DataSet!S179,AddModel!U$5,0)+(U181*U$6)),OFFSET(DataSet!S179,AddModel!U$5,0)+(U181*U$6)),0)</f>
        <v>0</v>
      </c>
      <c r="V182" s="14">
        <f ca="1">IFERROR(IF(V$7=1,LN(OFFSET(DataSet!T179,AddModel!V$5,0)+(V181*V$6)),OFFSET(DataSet!T179,AddModel!V$5,0)+(V181*V$6)),0)</f>
        <v>0</v>
      </c>
      <c r="W182" s="14">
        <f ca="1">IFERROR(IF(W$7=1,LN(OFFSET(DataSet!U179,AddModel!W$5,0)+(W181*W$6)),OFFSET(DataSet!U179,AddModel!W$5,0)+(W181*W$6)),0)</f>
        <v>0</v>
      </c>
      <c r="X182" s="14">
        <f ca="1">IFERROR(IF(X$7=1,LN(OFFSET(DataSet!V179,AddModel!X$5,0)+(X181*X$6)),OFFSET(DataSet!V179,AddModel!X$5,0)+(X181*X$6)),0)</f>
        <v>0</v>
      </c>
      <c r="Y182" s="14">
        <f ca="1">IFERROR(IF(Y$7=1,LN(OFFSET(DataSet!W179,AddModel!Y$5,0)+(Y181*Y$6)),OFFSET(DataSet!W179,AddModel!Y$5,0)+(Y181*Y$6)),0)</f>
        <v>0</v>
      </c>
      <c r="Z182" s="14">
        <f ca="1">IFERROR(IF(Z$7=1,LN(OFFSET(DataSet!X179,AddModel!Z$5,0)+(Z181*Z$6)),OFFSET(DataSet!X179,AddModel!Z$5,0)+(Z181*Z$6)),0)</f>
        <v>0</v>
      </c>
      <c r="AA182" s="14">
        <f ca="1">IFERROR(IF(AA$7=1,LN(OFFSET(DataSet!Y179,AddModel!AA$5,0)+(AA181*AA$6)),OFFSET(DataSet!Y179,AddModel!AA$5,0)+(AA181*AA$6)),0)</f>
        <v>1</v>
      </c>
      <c r="AB182" s="14">
        <f ca="1">IFERROR(IF(AB$7=1,LN(OFFSET(DataSet!Z179,AddModel!AB$5,0)+(AB181*AB$6)),OFFSET(DataSet!Z179,AddModel!AB$5,0)+(AB181*AB$6)),0)</f>
        <v>1</v>
      </c>
      <c r="AC182" s="15">
        <f ca="1">IFERROR(IF(AC$7=1,LN(OFFSET(DataSet!AA179,AddModel!AC$5,0)+(AC181*AC$6)),OFFSET(DataSet!AA179,AddModel!AC$5,0)+(AC181*AC$6)),0)</f>
        <v>0</v>
      </c>
      <c r="AD182" s="15">
        <f ca="1">IFERROR(IF(AD$7=1,LN(OFFSET(DataSet!AB179,AddModel!AD$5,0)+(AD181*AD$6)),OFFSET(DataSet!AB179,AddModel!AD$5,0)+(AD181*AD$6)),0)</f>
        <v>0</v>
      </c>
      <c r="AE182" s="15">
        <f ca="1">IFERROR(IF(AE$7=1,LN(OFFSET(DataSet!AC179,AddModel!AE$5,0)+(AE181*AE$6)),OFFSET(DataSet!AC179,AddModel!AE$5,0)+(AE181*AE$6)),0)</f>
        <v>0</v>
      </c>
      <c r="AF182" s="15">
        <f ca="1">IFERROR(IF(AF$7=1,LN(OFFSET(DataSet!AD179,AddModel!AF$5,0)+(AF181*AF$6)),OFFSET(DataSet!AD179,AddModel!AF$5,0)+(AF181*AF$6)),0)</f>
        <v>0</v>
      </c>
      <c r="AG182" s="15">
        <f ca="1">IFERROR(IF(AG$7=1,LN(OFFSET(DataSet!AE179,AddModel!AG$5,0)+(AG181*AG$6)),OFFSET(DataSet!AE179,AddModel!AG$5,0)+(AG181*AG$6)),0)</f>
        <v>0</v>
      </c>
      <c r="AH182" s="15">
        <f ca="1">IFERROR(IF(AH$7=1,LN(OFFSET(DataSet!AF179,AddModel!AH$5,0)+(AH181*AH$6)),OFFSET(DataSet!AF179,AddModel!AH$5,0)+(AH181*AH$6)),0)</f>
        <v>0</v>
      </c>
      <c r="AI182" s="15">
        <f ca="1">IFERROR(IF(AI$7=1,LN(OFFSET(DataSet!AG179,AddModel!AI$5,0)+(AI181*AI$6)),OFFSET(DataSet!AG179,AddModel!AI$5,0)+(AI181*AI$6)),0)</f>
        <v>0</v>
      </c>
      <c r="AJ182" s="15">
        <f ca="1">IFERROR(IF(AJ$7=1,LN(OFFSET(DataSet!AH179,AddModel!AJ$5,0)+(AJ181*AJ$6)),OFFSET(DataSet!AH179,AddModel!AJ$5,0)+(AJ181*AJ$6)),0)</f>
        <v>0</v>
      </c>
      <c r="AK182" s="15">
        <f ca="1">IFERROR(IF(AK$7=1,LN(OFFSET(DataSet!AI179,AddModel!AK$5,0)+(AK181*AK$6)),OFFSET(DataSet!AI179,AddModel!AK$5,0)+(AK181*AK$6)),0)</f>
        <v>0</v>
      </c>
      <c r="AL182" s="13">
        <f ca="1">IFERROR(IF(AL$7=1,LN(OFFSET(DataSet!AJ179,AddModel!AL$5,0)+(AL181*AL$6)),OFFSET(DataSet!AJ179,AddModel!AL$5,0)+(AL181*AL$6)),0)</f>
        <v>0</v>
      </c>
      <c r="AM182" s="13">
        <f ca="1">IFERROR(IF(AM$7=1,LN(OFFSET(DataSet!AK179,AddModel!AM$5,0)+(AM181*AM$6)),OFFSET(DataSet!AK179,AddModel!AM$5,0)+(AM181*AM$6)),0)</f>
        <v>0</v>
      </c>
      <c r="AN182" s="13">
        <f ca="1">IFERROR(IF(AN$7=1,LN(OFFSET(DataSet!AL179,AddModel!AN$5,0)+(AN181*AN$6)),OFFSET(DataSet!AL179,AddModel!AN$5,0)+(AN181*AN$6)),0)</f>
        <v>0</v>
      </c>
      <c r="AO182" s="17">
        <f ca="1">IFERROR(IF(AO$7=1,LN(OFFSET(DataSet!AM179,AddModel!AO$5,0)+(AO181*AO$6)),OFFSET(DataSet!AM179,AddModel!AO$5,0)+(AO181*AO$6)),0)</f>
        <v>52.142857142857402</v>
      </c>
      <c r="AP182" s="17">
        <f ca="1">IFERROR(IF(AP$7=1,LN(OFFSET(DataSet!AN179,AddModel!AP$5,0)+(AP181*AP$6)),OFFSET(DataSet!AN179,AddModel!AP$5,0)+(AP181*AP$6)),0)</f>
        <v>52.285714285714597</v>
      </c>
      <c r="AQ182" s="17">
        <f ca="1">IFERROR(IF(AQ$7=1,LN(OFFSET(DataSet!AO179,AddModel!AQ$5,0)+(AQ181*AQ$6)),OFFSET(DataSet!AO179,AddModel!AQ$5,0)+(AQ181*AQ$6)),0)</f>
        <v>52.142857142857402</v>
      </c>
      <c r="AR182" s="17">
        <f ca="1">IFERROR(IF(AR$7=1,LN(OFFSET(DataSet!AP179,AddModel!AR$5,0)+(AR181*AR$6)),OFFSET(DataSet!AP179,AddModel!AR$5,0)+(AR181*AR$6)),0)</f>
        <v>16.857142857142801</v>
      </c>
      <c r="AS182" s="18">
        <f ca="1">IFERROR(IF(AS$7=1,LN(OFFSET(DataSet!AQ179,AddModel!AS$5,0)+(AS181*AS$6)),OFFSET(DataSet!AQ179,AddModel!AS$5,0)+(AS181*AS$6)),0)</f>
        <v>0</v>
      </c>
      <c r="AT182" s="19">
        <f ca="1">IFERROR(IF(AT$7=1,LN(OFFSET(DataSet!AR179,AddModel!AT$5,0)+(AT181*AT$6)),OFFSET(DataSet!AR179,AddModel!AT$5,0)+(AT181*AT$6)),0)</f>
        <v>1.28852151756162</v>
      </c>
      <c r="AU182" s="20">
        <f ca="1">IFERROR(IF(AU$7=1,LN(OFFSET(DataSet!AS179,AddModel!AU$5,0)+(AU181*AU$6)),OFFSET(DataSet!AS179,AddModel!AU$5,0)+(AU181*AU$6)),0)</f>
        <v>1.17833435375026</v>
      </c>
      <c r="AV182" s="20">
        <f ca="1">IFERROR(IF(AV$7=1,LN(OFFSET(DataSet!AT179,AddModel!AV$5,0)+(AV181*AV$6)),OFFSET(DataSet!AT179,AddModel!AV$5,0)+(AV181*AV$6)),0)</f>
        <v>-3.4346632329707999E-2</v>
      </c>
      <c r="AW182" s="20">
        <f ca="1">IFERROR(IF(AW$7=1,LN(OFFSET(DataSet!AU179,AddModel!AW$5,0)+(AW181*AW$6)),OFFSET(DataSet!AU179,AddModel!AW$5,0)+(AW181*AW$6)),0)</f>
        <v>-1.8215115008659899</v>
      </c>
      <c r="AX182" s="20">
        <f ca="1">IFERROR(IF(AX$7=1,LN(OFFSET(DataSet!AV179,AddModel!AX$5,0)+(AX181*AX$6)),OFFSET(DataSet!AV179,AddModel!AX$5,0)+(AX181*AX$6)),0)</f>
        <v>13.415374633398899</v>
      </c>
      <c r="AY182" s="20">
        <f ca="1">IFERROR(IF(AY$7=1,LN(OFFSET(DataSet!AW179,AddModel!AY$5,0)+(AY181*AY$6)),OFFSET(DataSet!AW179,AddModel!AY$5,0)+(AY181*AY$6)),0)</f>
        <v>5.8411461935973499</v>
      </c>
      <c r="AZ182" s="20">
        <f ca="1">IFERROR(IF(AZ$7=1,LN(OFFSET(DataSet!AX179,AddModel!AZ$5,0)+(AZ181*AZ$6)),OFFSET(DataSet!AX179,AddModel!AZ$5,0)+(AZ181*AZ$6)),0)</f>
        <v>5.04358942151186</v>
      </c>
      <c r="BA182" s="20">
        <f ca="1">IFERROR(IF(BA$7=1,LN(OFFSET(DataSet!AY179,AddModel!BA$5,0)+(BA181*BA$6)),OFFSET(DataSet!AY179,AddModel!BA$5,0)+(BA181*BA$6)),0)</f>
        <v>14.7038961509605</v>
      </c>
      <c r="BB182" s="20">
        <f ca="1">IFERROR(IF(BB$7=1,LN(OFFSET(DataSet!AZ179,AddModel!BB$5,0)+(BB181*BB$6)),OFFSET(DataSet!AZ179,AddModel!BB$5,0)+(BB181*BB$6)),0)</f>
        <v>1.6291518288378899</v>
      </c>
      <c r="BC182" s="20">
        <f ca="1">IFERROR(IF(BC$7=1,LN(OFFSET(DataSet!BA179,AddModel!BC$5,0)+(BC181*BC$6)),OFFSET(DataSet!BA179,AddModel!BC$5,0)+(BC181*BC$6)),0)</f>
        <v>7.0194805473476203</v>
      </c>
      <c r="BD182" s="20">
        <f ca="1">IFERROR(IF(BD$7=1,LN(OFFSET(DataSet!BB179,AddModel!BD$5,0)+(BD181*BD$6)),OFFSET(DataSet!BB179,AddModel!BD$5,0)+(BD181*BD$6)),0)</f>
        <v>1.59480519650818</v>
      </c>
      <c r="BE182" s="21">
        <f ca="1">IFERROR(IF(BE$7=1,LN(OFFSET(DataSet!BC179,AddModel!BE$5,0)+(BE181*BE$6)),OFFSET(DataSet!BC179,AddModel!BE$5,0)+(BE181*BE$6)),0)</f>
        <v>3.2220779206458601</v>
      </c>
      <c r="BF182" s="16">
        <f ca="1">IFERROR(IF(BF$7=1,LN(OFFSET(DataSet!BD179,AddModel!BF$5,0)+(BF181*BF$6)),OFFSET(DataSet!BD179,AddModel!BF$5,0)+(BF181*BF$6)),0)</f>
        <v>-20</v>
      </c>
      <c r="BG182" s="17">
        <f ca="1">IFERROR(IF(BG$7=1,LN(OFFSET(DataSet!BE179,AddModel!BG$5,0)+(BG181*BG$6)),OFFSET(DataSet!BE179,AddModel!BG$5,0)+(BG181*BG$6)),0)</f>
        <v>-16</v>
      </c>
      <c r="BH182" s="17">
        <f ca="1">IFERROR(IF(BH$7=1,LN(OFFSET(DataSet!BF179,AddModel!BH$5,0)+(BH181*BH$6)),OFFSET(DataSet!BF179,AddModel!BH$5,0)+(BH181*BH$6)),0)</f>
        <v>-47</v>
      </c>
      <c r="BI182" s="17">
        <f ca="1">IFERROR(IF(BI$7=1,LN(OFFSET(DataSet!BG179,AddModel!BI$5,0)+(BI181*BI$6)),OFFSET(DataSet!BG179,AddModel!BI$5,0)+(BI181*BI$6)),0)</f>
        <v>-1</v>
      </c>
      <c r="BJ182" s="17">
        <f ca="1">IFERROR(IF(BJ$7=1,LN(OFFSET(DataSet!BH179,AddModel!BJ$5,0)+(BJ181*BJ$6)),OFFSET(DataSet!BH179,AddModel!BJ$5,0)+(BJ181*BJ$6)),0)</f>
        <v>-14</v>
      </c>
      <c r="BK182" s="17">
        <f ca="1">IFERROR(IF(BK$7=1,LN(OFFSET(DataSet!BI179,AddModel!BK$5,0)+(BK181*BK$6)),OFFSET(DataSet!BI179,AddModel!BK$5,0)+(BK181*BK$6)),0)</f>
        <v>2</v>
      </c>
      <c r="BL182" s="17">
        <f ca="1">IFERROR(IF(BL$7=1,LN(OFFSET(DataSet!BJ179,AddModel!BL$5,0)+(BL181*BL$6)),OFFSET(DataSet!BJ179,AddModel!BL$5,0)+(BL181*BL$6)),0)</f>
        <v>100.39319999999999</v>
      </c>
      <c r="BM182" s="17">
        <f ca="1">IFERROR(IF(BM$7=1,LN(OFFSET(DataSet!BK179,AddModel!BM$5,0)+(BM181*BM$6)),OFFSET(DataSet!BK179,AddModel!BM$5,0)+(BM181*BM$6)),0)</f>
        <v>100.8432</v>
      </c>
      <c r="BN182" s="17">
        <f ca="1">IFERROR(IF(BN$7=1,LN(OFFSET(DataSet!BL179,AddModel!BN$5,0)+(BN181*BN$6)),OFFSET(DataSet!BL179,AddModel!BN$5,0)+(BN181*BN$6)),0)</f>
        <v>114.20950000000001</v>
      </c>
      <c r="BO182" s="17">
        <f ca="1">IFERROR(IF(BO$7=1,LN(OFFSET(DataSet!BM179,AddModel!BO$5,0)+(BO181*BO$6)),OFFSET(DataSet!BM179,AddModel!BO$5,0)+(BO181*BO$6)),0)</f>
        <v>151.61259999999999</v>
      </c>
      <c r="BP182" s="17">
        <f ca="1">IFERROR(IF(BP$7=1,LN(OFFSET(DataSet!BN179,AddModel!BP$5,0)+(BP181*BP$6)),OFFSET(DataSet!BN179,AddModel!BP$5,0)+(BP181*BP$6)),0)</f>
        <v>126.4</v>
      </c>
      <c r="BQ182" s="17">
        <f ca="1">IFERROR(IF(BQ$7=1,LN(OFFSET(DataSet!BO179,AddModel!BQ$5,0)+(BQ181*BQ$6)),OFFSET(DataSet!BO179,AddModel!BQ$5,0)+(BQ181*BQ$6)),0)</f>
        <v>115.1705</v>
      </c>
      <c r="BR182" s="17">
        <f ca="1">IFERROR(IF(BR$7=1,LN(OFFSET(DataSet!BP179,AddModel!BR$5,0)+(BR181*BR$6)),OFFSET(DataSet!BP179,AddModel!BR$5,0)+(BR181*BR$6)),0)</f>
        <v>109.1909</v>
      </c>
      <c r="BS182" s="17">
        <f ca="1">IFERROR(IF(BS$7=1,LN(OFFSET(DataSet!BQ179,AddModel!BS$5,0)+(BS181*BS$6)),OFFSET(DataSet!BQ179,AddModel!BS$5,0)+(BS181*BS$6)),0)</f>
        <v>116.9173</v>
      </c>
      <c r="BT182" s="17">
        <f ca="1">IFERROR(IF(BT$7=1,LN(OFFSET(DataSet!BR179,AddModel!BT$5,0)+(BT181*BT$6)),OFFSET(DataSet!BR179,AddModel!BT$5,0)+(BT181*BT$6)),0)</f>
        <v>1456271</v>
      </c>
      <c r="BU182" s="17">
        <f ca="1">IFERROR(IF(BU$7=1,LN(OFFSET(DataSet!BS179,AddModel!BU$5,0)+(BU181*BU$6)),OFFSET(DataSet!BS179,AddModel!BU$5,0)+(BU181*BU$6)),0)</f>
        <v>1122869.50965184</v>
      </c>
      <c r="BV182" s="17">
        <f ca="1">IFERROR(IF(BV$7=1,LN(OFFSET(DataSet!BT179,AddModel!BV$5,0)+(BV181*BV$6)),OFFSET(DataSet!BT179,AddModel!BV$5,0)+(BV181*BV$6)),0)</f>
        <v>114.20950000000001</v>
      </c>
      <c r="BW182" s="17">
        <f ca="1">IFERROR(IF(BW$7=1,LN(OFFSET(DataSet!BU179,AddModel!BW$5,0)+(BW181*BW$6)),OFFSET(DataSet!BU179,AddModel!BW$5,0)+(BW181*BW$6)),0)</f>
        <v>4.09</v>
      </c>
      <c r="BX182" s="17">
        <f ca="1">IFERROR(IF(BX$7=1,LN(OFFSET(DataSet!BV179,AddModel!BX$5,0)+(BX181*BX$6)),OFFSET(DataSet!BV179,AddModel!BX$5,0)+(BX181*BX$6)),0)</f>
        <v>7.8</v>
      </c>
      <c r="BY182" s="17">
        <f ca="1">IFERROR(IF(BY$7=1,LN(OFFSET(DataSet!BW179,AddModel!BY$5,0)+(BY181*BY$6)),OFFSET(DataSet!BW179,AddModel!BY$5,0)+(BY181*BY$6)),0)</f>
        <v>104.4</v>
      </c>
      <c r="BZ182" s="17">
        <f ca="1">IFERROR(IF(BZ$7=1,LN(OFFSET(DataSet!BX179,AddModel!BZ$5,0)+(BZ181*BZ$6)),OFFSET(DataSet!BX179,AddModel!BZ$5,0)+(BZ181*BZ$6)),0)</f>
        <v>4.7211738617443979</v>
      </c>
      <c r="CA182" s="17">
        <f ca="1">IFERROR(IF(CA$7=1,LN(OFFSET(DataSet!BY179,AddModel!CA$5,0)+(CA181*CA$6)),OFFSET(DataSet!BY179,AddModel!CA$5,0)+(CA181*CA$6)),0)</f>
        <v>110.9</v>
      </c>
      <c r="CB182" s="18">
        <f ca="1">IFERROR(IF(CB$7=1,LN(OFFSET(DataSet!BZ179,AddModel!CB$5,0)+(CB181*CB$6)),OFFSET(DataSet!BZ179,AddModel!CB$5,0)+(CB181*CB$6)),0)</f>
        <v>108.3</v>
      </c>
      <c r="CC182" s="30">
        <f ca="1">IFERROR(IF(CC$7=1,LN(OFFSET(DataSet!CA179,AddModel!CC$5,0)+(CC181*CC$6)),OFFSET(DataSet!CA179,AddModel!CC$5,0)+(CC181*CC$6)),0)</f>
        <v>-0.21072103131565253</v>
      </c>
      <c r="CD182" s="40">
        <f ca="1">IFERROR(IF(CD$7=1,LN(OFFSET(DataSet!CB179,AddModel!CD$5,0)+(CD181*CD$6)),OFFSET(DataSet!CB179,AddModel!CD$5,0)+(CD181*CD$6)),0)</f>
        <v>2.3075726345050849</v>
      </c>
      <c r="CE182" s="41">
        <f ca="1">IFERROR(IF(CE$7=1,LN(OFFSET(DataSet!CC179,AddModel!CE$5,0)+(CE181*CE$6)),OFFSET(DataSet!CC179,AddModel!CE$5,0)+(CE181*CE$6)),0)</f>
        <v>10.764000000000001</v>
      </c>
      <c r="CF182" s="41">
        <f ca="1">IFERROR(IF(CF$7=1,LN(OFFSET(DataSet!CD179,AddModel!CF$5,0)+(CF181*CF$6)),OFFSET(DataSet!CD179,AddModel!CF$5,0)+(CF181*CF$6)),0)</f>
        <v>9.2200000000000006</v>
      </c>
      <c r="CG182" s="41">
        <f ca="1">IFERROR(IF(CG$7=1,LN(OFFSET(DataSet!CE179,AddModel!CG$5,0)+(CG181*CG$6)),OFFSET(DataSet!CE179,AddModel!CG$5,0)+(CG181*CG$6)),0)</f>
        <v>10.47</v>
      </c>
      <c r="CH182" s="6">
        <f ca="1">IFERROR(IF(CH$7=1,LN(OFFSET(DataSet!CF179,AddModel!CH$5,0)+(CH181*CH$6)),OFFSET(DataSet!CF179,AddModel!CH$5,0)+(CH181*CH$6)),0)</f>
        <v>0</v>
      </c>
      <c r="CI182" s="6">
        <f ca="1">IFERROR(IF(CI$7=1,LN(OFFSET(DataSet!CG179,AddModel!CI$5,0)+(CI181*CI$6)),OFFSET(DataSet!CG179,AddModel!CI$5,0)+(CI181*CI$6)),0)</f>
        <v>1</v>
      </c>
      <c r="CJ182">
        <f ca="1">IFERROR(IF(CJ$7=1,LN(OFFSET(DataSet!CH179,AddModel!CJ$5,0)+(CJ181*CJ$6)),OFFSET(DataSet!CH179,AddModel!CJ$5,0)+(CJ181*CJ$6)),0)</f>
        <v>0</v>
      </c>
      <c r="CK182">
        <f ca="1">IFERROR(IF(CK$7=1,LN(OFFSET(DataSet!CI179,AddModel!CK$5,0)+(CK181*CK$6)),OFFSET(DataSet!CI179,AddModel!CK$5,0)+(CK181*CK$6)),0)</f>
        <v>1</v>
      </c>
      <c r="CL182">
        <f ca="1">IFERROR(IF(CL$7=1,LN(OFFSET(DataSet!CJ179,AddModel!CL$5,0)+(CL181*CL$6)),OFFSET(DataSet!CJ179,AddModel!CL$5,0)+(CL181*CL$6)),0)</f>
        <v>1</v>
      </c>
      <c r="CM182" s="40">
        <f ca="1">IFERROR(IF(CM$7=1,LN(OFFSET(DataSet!CK179,AddModel!CM$5,0)+(CM181*CM$6)),OFFSET(DataSet!CK179,AddModel!CM$5,0)+(CM181*CM$6)),0)</f>
        <v>2.5404007555318068E-5</v>
      </c>
      <c r="CN182" s="41">
        <f ca="1">IFERROR(IF(CN$7=1,LN(OFFSET(DataSet!CL179,AddModel!CN$5,0)+(CN181*CN$6)),OFFSET(DataSet!CL179,AddModel!CN$5,0)+(CN181*CN$6)),0)</f>
        <v>3.4228443407101185E-11</v>
      </c>
      <c r="CO182" s="41">
        <f ca="1">IFERROR(IF(CO$7=1,LN(OFFSET(DataSet!CM179,AddModel!CO$5,0)+(CO181*CO$6)),OFFSET(DataSet!CM179,AddModel!CO$5,0)+(CO181*CO$6)),0)</f>
        <v>2.2002581673052578E-21</v>
      </c>
      <c r="CP182" s="41">
        <f ca="1">IFERROR(IF(CP$7=1,LN(OFFSET(DataSet!CN179,AddModel!CP$5,0)+(CP181*CP$6)),OFFSET(DataSet!CN179,AddModel!CP$5,0)+(CP181*CP$6)),0)</f>
        <v>0</v>
      </c>
      <c r="CQ182" s="17">
        <f ca="1">IFERROR(IF(CQ$7=1,LN(OFFSET(DataSet!CO179,AddModel!CQ$5,0)+(CQ181*CQ$6)),OFFSET(DataSet!CO179,AddModel!CQ$5,0)+(CQ181*CQ$6)),0)</f>
        <v>0</v>
      </c>
      <c r="CR182" s="17">
        <f ca="1">IFERROR(IF(CR$7=1,LN(OFFSET(DataSet!CP179,AddModel!CR$5,0)+(CR181*CR$6)),OFFSET(DataSet!CP179,AddModel!CR$5,0)+(CR181*CR$6)),0)</f>
        <v>0</v>
      </c>
      <c r="CS182" s="17">
        <f ca="1">IFERROR(IF(CS$7=1,LN(OFFSET(DataSet!CQ179,AddModel!CS$5,0)+(CS181*CS$6)),OFFSET(DataSet!CQ179,AddModel!CS$5,0)+(CS181*CS$6)),0)</f>
        <v>0</v>
      </c>
      <c r="CT182" s="17">
        <f ca="1">IFERROR(IF(CT$7=1,LN(OFFSET(DataSet!CR179,AddModel!CT$5,0)+(CT181*CT$6)),OFFSET(DataSet!CR179,AddModel!CT$5,0)+(CT181*CT$6)),0)</f>
        <v>2.1968186828400351E-3</v>
      </c>
      <c r="CU182" s="20">
        <f ca="1">IFERROR(IF(CU$7=1,LN(OFFSET(DataSet!CS179,AddModel!CU$5,0)+(CU181*CU$6)),OFFSET(DataSet!CS179,AddModel!CU$5,0)+(CU181*CU$6)),0)</f>
        <v>12124.525126055674</v>
      </c>
      <c r="CV182" s="20">
        <f ca="1">IFERROR(IF(CV$7=1,LN(OFFSET(DataSet!CT179,AddModel!CV$5,0)+(CV181*CV$6)),OFFSET(DataSet!CT179,AddModel!CV$5,0)+(CV181*CV$6)),0)</f>
        <v>104490.51161957941</v>
      </c>
      <c r="CW182" s="20">
        <f ca="1">IFERROR(IF(CW$7=1,LN(OFFSET(DataSet!CU179,AddModel!CW$5,0)+(CW181*CW$6)),OFFSET(DataSet!CU179,AddModel!CW$5,0)+(CW181*CW$6)),0)</f>
        <v>15479.940195144085</v>
      </c>
      <c r="CX182" s="20">
        <f ca="1">IFERROR(IF(CX$7=1,LN(OFFSET(DataSet!CV179,AddModel!CX$5,0)+(CX181*CX$6)),OFFSET(DataSet!CV179,AddModel!CX$5,0)+(CX181*CX$6)),0)</f>
        <v>80727.766081871334</v>
      </c>
      <c r="CY182" s="113">
        <f ca="1">IFERROR(IF(CY$7=1,LN(OFFSET(DataSet!CW179,AddModel!CY$5,0)+(CY181*CY$6)),OFFSET(DataSet!CW179,AddModel!CY$5,0)+(CY181*CY$6)),0)</f>
        <v>80727.766081871334</v>
      </c>
      <c r="CZ182" s="135">
        <f ca="1">IFERROR(IF(CZ$7=1,LN(OFFSET(DataSet!CX179,AddModel!CZ$5,0)+(CZ181*CZ$6)),OFFSET(DataSet!CX179,AddModel!CZ$5,0)+(CZ181*CZ$6)),0)</f>
        <v>1189621.1997224356</v>
      </c>
      <c r="DA182" s="136">
        <f ca="1">IFERROR(IF(DA$7=1,LN(OFFSET(DataSet!CY179,AddModel!DA$5,0)+(DA181*DA$6)),OFFSET(DataSet!CY179,AddModel!DA$5,0)+(DA181*DA$6)),0)</f>
        <v>557030.1255038979</v>
      </c>
      <c r="DB182" s="137">
        <f ca="1">IFERROR(IF(DB$7=1,LN(OFFSET(DataSet!CZ179,AddModel!DB$5,0)+(DB181*DB$6)),OFFSET(DataSet!CZ179,AddModel!DB$5,0)+(DB181*DB$6)),0)</f>
        <v>2154680.3983252523</v>
      </c>
    </row>
    <row r="183" spans="1:106" x14ac:dyDescent="0.25">
      <c r="A183" s="134">
        <f ca="1">C183*DataSet!CB180</f>
        <v>2872648.0501855803</v>
      </c>
      <c r="B183" s="1">
        <f t="shared" si="7"/>
        <v>45048</v>
      </c>
      <c r="C183" s="87">
        <f t="shared" ca="1" si="9"/>
        <v>285835.62688413734</v>
      </c>
      <c r="D183" s="87">
        <f t="shared" ca="1" si="8"/>
        <v>273621.24287666671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IFERROR(IF(H$7=1,LN(OFFSET(DataSet!F180,AddModel!H$5,0)+(H182*H$6)),OFFSET(DataSet!F180,AddModel!H$5,0)+(H182*H$6)),0)</f>
        <v>0</v>
      </c>
      <c r="I183" s="13">
        <f ca="1">IFERROR(IF(I$7=1,LN(OFFSET(DataSet!G180,AddModel!I$5,0)+(I182*I$6)),OFFSET(DataSet!G180,AddModel!I$5,0)+(I182*I$6)),0)</f>
        <v>0</v>
      </c>
      <c r="J183" s="13">
        <f ca="1">IFERROR(IF(J$7=1,LN(OFFSET(DataSet!H180,AddModel!J$5,0)+(J182*J$6)),OFFSET(DataSet!H180,AddModel!J$5,0)+(J182*J$6)),0)</f>
        <v>0</v>
      </c>
      <c r="K183" s="13">
        <f ca="1">IFERROR(IF(K$7=1,LN(OFFSET(DataSet!I180,AddModel!K$5,0)+(K182*K$6)),OFFSET(DataSet!I180,AddModel!K$5,0)+(K182*K$6)),0)</f>
        <v>0</v>
      </c>
      <c r="L183" s="13">
        <f ca="1">IFERROR(IF(L$7=1,LN(OFFSET(DataSet!J180,AddModel!L$5,0)+(L182*L$6)),OFFSET(DataSet!J180,AddModel!L$5,0)+(L182*L$6)),0)</f>
        <v>1</v>
      </c>
      <c r="M183" s="13">
        <f ca="1">IFERROR(IF(M$7=1,LN(OFFSET(DataSet!K180,AddModel!M$5,0)+(M182*M$6)),OFFSET(DataSet!K180,AddModel!M$5,0)+(M182*M$6)),0)</f>
        <v>0</v>
      </c>
      <c r="N183" s="13">
        <f ca="1">IFERROR(IF(N$7=1,LN(OFFSET(DataSet!L180,AddModel!N$5,0)+(N182*N$6)),OFFSET(DataSet!L180,AddModel!N$5,0)+(N182*N$6)),0)</f>
        <v>0</v>
      </c>
      <c r="O183" s="13">
        <f ca="1">IFERROR(IF(O$7=1,LN(OFFSET(DataSet!M180,AddModel!O$5,0)+(O182*O$6)),OFFSET(DataSet!M180,AddModel!O$5,0)+(O182*O$6)),0)</f>
        <v>0</v>
      </c>
      <c r="P183" s="13">
        <f ca="1">IFERROR(IF(P$7=1,LN(OFFSET(DataSet!N180,AddModel!P$5,0)+(P182*P$6)),OFFSET(DataSet!N180,AddModel!P$5,0)+(P182*P$6)),0)</f>
        <v>0</v>
      </c>
      <c r="Q183" s="13">
        <f ca="1">IFERROR(IF(Q$7=1,LN(OFFSET(DataSet!O180,AddModel!Q$5,0)+(Q182*Q$6)),OFFSET(DataSet!O180,AddModel!Q$5,0)+(Q182*Q$6)),0)</f>
        <v>0</v>
      </c>
      <c r="R183" s="13">
        <f ca="1">IFERROR(IF(R$7=1,LN(OFFSET(DataSet!P180,AddModel!R$5,0)+(R182*R$6)),OFFSET(DataSet!P180,AddModel!R$5,0)+(R182*R$6)),0)</f>
        <v>0</v>
      </c>
      <c r="S183" s="13">
        <f ca="1">IFERROR(IF(S$7=1,LN(OFFSET(DataSet!Q180,AddModel!S$5,0)+(S182*S$6)),OFFSET(DataSet!Q180,AddModel!S$5,0)+(S182*S$6)),0)</f>
        <v>0</v>
      </c>
      <c r="T183" s="14">
        <f ca="1">IFERROR(IF(T$7=1,LN(OFFSET(DataSet!R180,AddModel!T$5,0)+(T182*T$6)),OFFSET(DataSet!R180,AddModel!T$5,0)+(T182*T$6)),0)</f>
        <v>0</v>
      </c>
      <c r="U183" s="14">
        <f ca="1">IFERROR(IF(U$7=1,LN(OFFSET(DataSet!S180,AddModel!U$5,0)+(U182*U$6)),OFFSET(DataSet!S180,AddModel!U$5,0)+(U182*U$6)),0)</f>
        <v>0.14285714285714199</v>
      </c>
      <c r="V183" s="14">
        <f ca="1">IFERROR(IF(V$7=1,LN(OFFSET(DataSet!T180,AddModel!V$5,0)+(V182*V$6)),OFFSET(DataSet!T180,AddModel!V$5,0)+(V182*V$6)),0)</f>
        <v>0</v>
      </c>
      <c r="W183" s="14">
        <f ca="1">IFERROR(IF(W$7=1,LN(OFFSET(DataSet!U180,AddModel!W$5,0)+(W182*W$6)),OFFSET(DataSet!U180,AddModel!W$5,0)+(W182*W$6)),0)</f>
        <v>0</v>
      </c>
      <c r="X183" s="14">
        <f ca="1">IFERROR(IF(X$7=1,LN(OFFSET(DataSet!V180,AddModel!X$5,0)+(X182*X$6)),OFFSET(DataSet!V180,AddModel!X$5,0)+(X182*X$6)),0)</f>
        <v>0</v>
      </c>
      <c r="Y183" s="14">
        <f ca="1">IFERROR(IF(Y$7=1,LN(OFFSET(DataSet!W180,AddModel!Y$5,0)+(Y182*Y$6)),OFFSET(DataSet!W180,AddModel!Y$5,0)+(Y182*Y$6)),0)</f>
        <v>0</v>
      </c>
      <c r="Z183" s="14">
        <f ca="1">IFERROR(IF(Z$7=1,LN(OFFSET(DataSet!X180,AddModel!Z$5,0)+(Z182*Z$6)),OFFSET(DataSet!X180,AddModel!Z$5,0)+(Z182*Z$6)),0)</f>
        <v>0</v>
      </c>
      <c r="AA183" s="14">
        <f ca="1">IFERROR(IF(AA$7=1,LN(OFFSET(DataSet!Y180,AddModel!AA$5,0)+(AA182*AA$6)),OFFSET(DataSet!Y180,AddModel!AA$5,0)+(AA182*AA$6)),0)</f>
        <v>0</v>
      </c>
      <c r="AB183" s="14">
        <f ca="1">IFERROR(IF(AB$7=1,LN(OFFSET(DataSet!Z180,AddModel!AB$5,0)+(AB182*AB$6)),OFFSET(DataSet!Z180,AddModel!AB$5,0)+(AB182*AB$6)),0)</f>
        <v>0</v>
      </c>
      <c r="AC183" s="15">
        <f ca="1">IFERROR(IF(AC$7=1,LN(OFFSET(DataSet!AA180,AddModel!AC$5,0)+(AC182*AC$6)),OFFSET(DataSet!AA180,AddModel!AC$5,0)+(AC182*AC$6)),0)</f>
        <v>0</v>
      </c>
      <c r="AD183" s="15">
        <f ca="1">IFERROR(IF(AD$7=1,LN(OFFSET(DataSet!AB180,AddModel!AD$5,0)+(AD182*AD$6)),OFFSET(DataSet!AB180,AddModel!AD$5,0)+(AD182*AD$6)),0)</f>
        <v>0</v>
      </c>
      <c r="AE183" s="15">
        <f ca="1">IFERROR(IF(AE$7=1,LN(OFFSET(DataSet!AC180,AddModel!AE$5,0)+(AE182*AE$6)),OFFSET(DataSet!AC180,AddModel!AE$5,0)+(AE182*AE$6)),0)</f>
        <v>0</v>
      </c>
      <c r="AF183" s="15">
        <f ca="1">IFERROR(IF(AF$7=1,LN(OFFSET(DataSet!AD180,AddModel!AF$5,0)+(AF182*AF$6)),OFFSET(DataSet!AD180,AddModel!AF$5,0)+(AF182*AF$6)),0)</f>
        <v>0</v>
      </c>
      <c r="AG183" s="15">
        <f ca="1">IFERROR(IF(AG$7=1,LN(OFFSET(DataSet!AE180,AddModel!AG$5,0)+(AG182*AG$6)),OFFSET(DataSet!AE180,AddModel!AG$5,0)+(AG182*AG$6)),0)</f>
        <v>0</v>
      </c>
      <c r="AH183" s="15">
        <f ca="1">IFERROR(IF(AH$7=1,LN(OFFSET(DataSet!AF180,AddModel!AH$5,0)+(AH182*AH$6)),OFFSET(DataSet!AF180,AddModel!AH$5,0)+(AH182*AH$6)),0)</f>
        <v>0</v>
      </c>
      <c r="AI183" s="15">
        <f ca="1">IFERROR(IF(AI$7=1,LN(OFFSET(DataSet!AG180,AddModel!AI$5,0)+(AI182*AI$6)),OFFSET(DataSet!AG180,AddModel!AI$5,0)+(AI182*AI$6)),0)</f>
        <v>1</v>
      </c>
      <c r="AJ183" s="15">
        <f ca="1">IFERROR(IF(AJ$7=1,LN(OFFSET(DataSet!AH180,AddModel!AJ$5,0)+(AJ182*AJ$6)),OFFSET(DataSet!AH180,AddModel!AJ$5,0)+(AJ182*AJ$6)),0)</f>
        <v>0</v>
      </c>
      <c r="AK183" s="15">
        <f ca="1">IFERROR(IF(AK$7=1,LN(OFFSET(DataSet!AI180,AddModel!AK$5,0)+(AK182*AK$6)),OFFSET(DataSet!AI180,AddModel!AK$5,0)+(AK182*AK$6)),0)</f>
        <v>0</v>
      </c>
      <c r="AL183" s="13">
        <f ca="1">IFERROR(IF(AL$7=1,LN(OFFSET(DataSet!AJ180,AddModel!AL$5,0)+(AL182*AL$6)),OFFSET(DataSet!AJ180,AddModel!AL$5,0)+(AL182*AL$6)),0)</f>
        <v>0</v>
      </c>
      <c r="AM183" s="13">
        <f ca="1">IFERROR(IF(AM$7=1,LN(OFFSET(DataSet!AK180,AddModel!AM$5,0)+(AM182*AM$6)),OFFSET(DataSet!AK180,AddModel!AM$5,0)+(AM182*AM$6)),0)</f>
        <v>0</v>
      </c>
      <c r="AN183" s="13">
        <f ca="1">IFERROR(IF(AN$7=1,LN(OFFSET(DataSet!AL180,AddModel!AN$5,0)+(AN182*AN$6)),OFFSET(DataSet!AL180,AddModel!AN$5,0)+(AN182*AN$6)),0)</f>
        <v>0</v>
      </c>
      <c r="AO183" s="17">
        <f ca="1">IFERROR(IF(AO$7=1,LN(OFFSET(DataSet!AM180,AddModel!AO$5,0)+(AO182*AO$6)),OFFSET(DataSet!AM180,AddModel!AO$5,0)+(AO182*AO$6)),0)</f>
        <v>52.142857142857402</v>
      </c>
      <c r="AP183" s="17">
        <f ca="1">IFERROR(IF(AP$7=1,LN(OFFSET(DataSet!AN180,AddModel!AP$5,0)+(AP182*AP$6)),OFFSET(DataSet!AN180,AddModel!AP$5,0)+(AP182*AP$6)),0)</f>
        <v>52.285714285714597</v>
      </c>
      <c r="AQ183" s="17">
        <f ca="1">IFERROR(IF(AQ$7=1,LN(OFFSET(DataSet!AO180,AddModel!AQ$5,0)+(AQ182*AQ$6)),OFFSET(DataSet!AO180,AddModel!AQ$5,0)+(AQ182*AQ$6)),0)</f>
        <v>52.142857142857402</v>
      </c>
      <c r="AR183" s="17">
        <f ca="1">IFERROR(IF(AR$7=1,LN(OFFSET(DataSet!AP180,AddModel!AR$5,0)+(AR182*AR$6)),OFFSET(DataSet!AP180,AddModel!AR$5,0)+(AR182*AR$6)),0)</f>
        <v>17.857142857142801</v>
      </c>
      <c r="AS183" s="18">
        <f ca="1">IFERROR(IF(AS$7=1,LN(OFFSET(DataSet!AQ180,AddModel!AS$5,0)+(AS182*AS$6)),OFFSET(DataSet!AQ180,AddModel!AS$5,0)+(AS182*AS$6)),0)</f>
        <v>0</v>
      </c>
      <c r="AT183" s="19">
        <f ca="1">IFERROR(IF(AT$7=1,LN(OFFSET(DataSet!AR180,AddModel!AT$5,0)+(AT182*AT$6)),OFFSET(DataSet!AR180,AddModel!AT$5,0)+(AT182*AT$6)),0)</f>
        <v>-2.9298022746658599</v>
      </c>
      <c r="AU183" s="20">
        <f ca="1">IFERROR(IF(AU$7=1,LN(OFFSET(DataSet!AS180,AddModel!AU$5,0)+(AU182*AU$6)),OFFSET(DataSet!AS180,AddModel!AU$5,0)+(AU182*AU$6)),0)</f>
        <v>-1.8039177428455599</v>
      </c>
      <c r="AV183" s="20">
        <f ca="1">IFERROR(IF(AV$7=1,LN(OFFSET(DataSet!AT180,AddModel!AV$5,0)+(AV182*AV$6)),OFFSET(DataSet!AT180,AddModel!AV$5,0)+(AV182*AV$6)),0)</f>
        <v>-1.03978290372878</v>
      </c>
      <c r="AW183" s="20">
        <f ca="1">IFERROR(IF(AW$7=1,LN(OFFSET(DataSet!AU180,AddModel!AW$5,0)+(AW182*AW$6)),OFFSET(DataSet!AU180,AddModel!AW$5,0)+(AW182*AW$6)),0)</f>
        <v>-1.8317470923249799</v>
      </c>
      <c r="AX183" s="20">
        <f ca="1">IFERROR(IF(AX$7=1,LN(OFFSET(DataSet!AV180,AddModel!AX$5,0)+(AX182*AX$6)),OFFSET(DataSet!AV180,AddModel!AX$5,0)+(AX182*AX$6)),0)</f>
        <v>14.0388932035733</v>
      </c>
      <c r="AY183" s="20">
        <f ca="1">IFERROR(IF(AY$7=1,LN(OFFSET(DataSet!AW180,AddModel!AY$5,0)+(AY182*AY$6)),OFFSET(DataSet!AW180,AddModel!AY$5,0)+(AY182*AY$6)),0)</f>
        <v>6.4104112607955397</v>
      </c>
      <c r="AZ183" s="20">
        <f ca="1">IFERROR(IF(AZ$7=1,LN(OFFSET(DataSet!AX180,AddModel!AZ$5,0)+(AZ182*AZ$6)),OFFSET(DataSet!AX180,AddModel!AZ$5,0)+(AZ182*AZ$6)),0)</f>
        <v>5.2681107329654404</v>
      </c>
      <c r="BA183" s="20">
        <f ca="1">IFERROR(IF(BA$7=1,LN(OFFSET(DataSet!AY180,AddModel!BA$5,0)+(BA182*BA$6)),OFFSET(DataSet!AY180,AddModel!BA$5,0)+(BA182*BA$6)),0)</f>
        <v>11.1090909289075</v>
      </c>
      <c r="BB183" s="20">
        <f ca="1">IFERROR(IF(BB$7=1,LN(OFFSET(DataSet!AZ180,AddModel!BB$5,0)+(BB182*BB$6)),OFFSET(DataSet!AZ180,AddModel!BB$5,0)+(BB182*BB$6)),0)</f>
        <v>1.7462764198790199</v>
      </c>
      <c r="BC183" s="20">
        <f ca="1">IFERROR(IF(BC$7=1,LN(OFFSET(DataSet!BA180,AddModel!BC$5,0)+(BC182*BC$6)),OFFSET(DataSet!BA180,AddModel!BC$5,0)+(BC182*BC$6)),0)</f>
        <v>4.6064935179499802</v>
      </c>
      <c r="BD183" s="20">
        <f ca="1">IFERROR(IF(BD$7=1,LN(OFFSET(DataSet!BB180,AddModel!BD$5,0)+(BD182*BD$6)),OFFSET(DataSet!BB180,AddModel!BD$5,0)+(BD182*BD$6)),0)</f>
        <v>0.70649351615023304</v>
      </c>
      <c r="BE183" s="21">
        <f ca="1">IFERROR(IF(BE$7=1,LN(OFFSET(DataSet!BC180,AddModel!BE$5,0)+(BE182*BE$6)),OFFSET(DataSet!BC180,AddModel!BE$5,0)+(BE182*BE$6)),0)</f>
        <v>3.4363636406404598</v>
      </c>
      <c r="BF183" s="16">
        <f ca="1">IFERROR(IF(BF$7=1,LN(OFFSET(DataSet!BD180,AddModel!BF$5,0)+(BF182*BF$6)),OFFSET(DataSet!BD180,AddModel!BF$5,0)+(BF182*BF$6)),0)</f>
        <v>-21</v>
      </c>
      <c r="BG183" s="17">
        <f ca="1">IFERROR(IF(BG$7=1,LN(OFFSET(DataSet!BE180,AddModel!BG$5,0)+(BG182*BG$6)),OFFSET(DataSet!BE180,AddModel!BG$5,0)+(BG182*BG$6)),0)</f>
        <v>-18</v>
      </c>
      <c r="BH183" s="17">
        <f ca="1">IFERROR(IF(BH$7=1,LN(OFFSET(DataSet!BF180,AddModel!BH$5,0)+(BH182*BH$6)),OFFSET(DataSet!BF180,AddModel!BH$5,0)+(BH182*BH$6)),0)</f>
        <v>-45</v>
      </c>
      <c r="BI183" s="17">
        <f ca="1">IFERROR(IF(BI$7=1,LN(OFFSET(DataSet!BG180,AddModel!BI$5,0)+(BI182*BI$6)),OFFSET(DataSet!BG180,AddModel!BI$5,0)+(BI182*BI$6)),0)</f>
        <v>-9</v>
      </c>
      <c r="BJ183" s="17">
        <f ca="1">IFERROR(IF(BJ$7=1,LN(OFFSET(DataSet!BH180,AddModel!BJ$5,0)+(BJ182*BJ$6)),OFFSET(DataSet!BH180,AddModel!BJ$5,0)+(BJ182*BJ$6)),0)</f>
        <v>-13</v>
      </c>
      <c r="BK183" s="17">
        <f ca="1">IFERROR(IF(BK$7=1,LN(OFFSET(DataSet!BI180,AddModel!BK$5,0)+(BK182*BK$6)),OFFSET(DataSet!BI180,AddModel!BK$5,0)+(BK182*BK$6)),0)</f>
        <v>-3</v>
      </c>
      <c r="BL183" s="17">
        <f ca="1">IFERROR(IF(BL$7=1,LN(OFFSET(DataSet!BJ180,AddModel!BL$5,0)+(BL182*BL$6)),OFFSET(DataSet!BJ180,AddModel!BL$5,0)+(BL182*BL$6)),0)</f>
        <v>100.6652</v>
      </c>
      <c r="BM183" s="17">
        <f ca="1">IFERROR(IF(BM$7=1,LN(OFFSET(DataSet!BK180,AddModel!BM$5,0)+(BM182*BM$6)),OFFSET(DataSet!BK180,AddModel!BM$5,0)+(BM182*BM$6)),0)</f>
        <v>100.1123</v>
      </c>
      <c r="BN183" s="17">
        <f ca="1">IFERROR(IF(BN$7=1,LN(OFFSET(DataSet!BL180,AddModel!BN$5,0)+(BN182*BN$6)),OFFSET(DataSet!BL180,AddModel!BN$5,0)+(BN182*BN$6)),0)</f>
        <v>114.4495</v>
      </c>
      <c r="BO183" s="17">
        <f ca="1">IFERROR(IF(BO$7=1,LN(OFFSET(DataSet!BM180,AddModel!BO$5,0)+(BO182*BO$6)),OFFSET(DataSet!BM180,AddModel!BO$5,0)+(BO182*BO$6)),0)</f>
        <v>151.81270000000001</v>
      </c>
      <c r="BP183" s="17">
        <f ca="1">IFERROR(IF(BP$7=1,LN(OFFSET(DataSet!BN180,AddModel!BP$5,0)+(BP182*BP$6)),OFFSET(DataSet!BN180,AddModel!BP$5,0)+(BP182*BP$6)),0)</f>
        <v>126.3</v>
      </c>
      <c r="BQ183" s="17">
        <f ca="1">IFERROR(IF(BQ$7=1,LN(OFFSET(DataSet!BO180,AddModel!BQ$5,0)+(BQ182*BQ$6)),OFFSET(DataSet!BO180,AddModel!BQ$5,0)+(BQ182*BQ$6)),0)</f>
        <v>115.39019999999999</v>
      </c>
      <c r="BR183" s="17">
        <f ca="1">IFERROR(IF(BR$7=1,LN(OFFSET(DataSet!BP180,AddModel!BR$5,0)+(BR182*BR$6)),OFFSET(DataSet!BP180,AddModel!BR$5,0)+(BR182*BR$6)),0)</f>
        <v>109.4909</v>
      </c>
      <c r="BS183" s="17">
        <f ca="1">IFERROR(IF(BS$7=1,LN(OFFSET(DataSet!BQ180,AddModel!BS$5,0)+(BS182*BS$6)),OFFSET(DataSet!BQ180,AddModel!BS$5,0)+(BS182*BS$6)),0)</f>
        <v>119.10209999999999</v>
      </c>
      <c r="BT183" s="17">
        <f ca="1">IFERROR(IF(BT$7=1,LN(OFFSET(DataSet!BR180,AddModel!BT$5,0)+(BT182*BT$6)),OFFSET(DataSet!BR180,AddModel!BT$5,0)+(BT182*BT$6)),0)</f>
        <v>1456271</v>
      </c>
      <c r="BU183" s="17">
        <f ca="1">IFERROR(IF(BU$7=1,LN(OFFSET(DataSet!BS180,AddModel!BU$5,0)+(BU182*BU$6)),OFFSET(DataSet!BS180,AddModel!BU$5,0)+(BU182*BU$6)),0)</f>
        <v>1122869.50965184</v>
      </c>
      <c r="BV183" s="17">
        <f ca="1">IFERROR(IF(BV$7=1,LN(OFFSET(DataSet!BT180,AddModel!BV$5,0)+(BV182*BV$6)),OFFSET(DataSet!BT180,AddModel!BV$5,0)+(BV182*BV$6)),0)</f>
        <v>114.40949999999999</v>
      </c>
      <c r="BW183" s="17">
        <f ca="1">IFERROR(IF(BW$7=1,LN(OFFSET(DataSet!BU180,AddModel!BW$5,0)+(BW182*BW$6)),OFFSET(DataSet!BU180,AddModel!BW$5,0)+(BW182*BW$6)),0)</f>
        <v>3.77</v>
      </c>
      <c r="BX183" s="17">
        <f ca="1">IFERROR(IF(BX$7=1,LN(OFFSET(DataSet!BV180,AddModel!BX$5,0)+(BX182*BX$6)),OFFSET(DataSet!BV180,AddModel!BX$5,0)+(BX182*BX$6)),0)</f>
        <v>7.8</v>
      </c>
      <c r="BY183" s="17">
        <f ca="1">IFERROR(IF(BY$7=1,LN(OFFSET(DataSet!BW180,AddModel!BY$5,0)+(BY182*BY$6)),OFFSET(DataSet!BW180,AddModel!BY$5,0)+(BY182*BY$6)),0)</f>
        <v>104.2</v>
      </c>
      <c r="BZ183" s="17">
        <f ca="1">IFERROR(IF(BZ$7=1,LN(OFFSET(DataSet!BX180,AddModel!BZ$5,0)+(BZ182*BZ$6)),OFFSET(DataSet!BX180,AddModel!BZ$5,0)+(BZ182*BZ$6)),0)</f>
        <v>4.7220639374595912</v>
      </c>
      <c r="CA183" s="17">
        <f ca="1">IFERROR(IF(CA$7=1,LN(OFFSET(DataSet!BY180,AddModel!CA$5,0)+(CA182*CA$6)),OFFSET(DataSet!BY180,AddModel!CA$5,0)+(CA182*CA$6)),0)</f>
        <v>111.3</v>
      </c>
      <c r="CB183" s="18">
        <f ca="1">IFERROR(IF(CB$7=1,LN(OFFSET(DataSet!BZ180,AddModel!CB$5,0)+(CB182*CB$6)),OFFSET(DataSet!BZ180,AddModel!CB$5,0)+(CB182*CB$6)),0)</f>
        <v>108.8</v>
      </c>
      <c r="CC183" s="30">
        <f ca="1">IFERROR(IF(CC$7=1,LN(OFFSET(DataSet!CA180,AddModel!CC$5,0)+(CC182*CC$6)),OFFSET(DataSet!CA180,AddModel!CC$5,0)+(CC182*CC$6)),0)</f>
        <v>-0.21072103131565253</v>
      </c>
      <c r="CD183" s="40">
        <f ca="1">IFERROR(IF(CD$7=1,LN(OFFSET(DataSet!CB180,AddModel!CD$5,0)+(CD182*CD$6)),OFFSET(DataSet!CB180,AddModel!CD$5,0)+(CD182*CD$6)),0)</f>
        <v>2.3075726345050849</v>
      </c>
      <c r="CE183" s="41">
        <f ca="1">IFERROR(IF(CE$7=1,LN(OFFSET(DataSet!CC180,AddModel!CE$5,0)+(CE182*CE$6)),OFFSET(DataSet!CC180,AddModel!CE$5,0)+(CE182*CE$6)),0)</f>
        <v>10.764000000000001</v>
      </c>
      <c r="CF183" s="41">
        <f ca="1">IFERROR(IF(CF$7=1,LN(OFFSET(DataSet!CD180,AddModel!CF$5,0)+(CF182*CF$6)),OFFSET(DataSet!CD180,AddModel!CF$5,0)+(CF182*CF$6)),0)</f>
        <v>9.2200000000000006</v>
      </c>
      <c r="CG183" s="41">
        <f ca="1">IFERROR(IF(CG$7=1,LN(OFFSET(DataSet!CE180,AddModel!CG$5,0)+(CG182*CG$6)),OFFSET(DataSet!CE180,AddModel!CG$5,0)+(CG182*CG$6)),0)</f>
        <v>10.47</v>
      </c>
      <c r="CH183" s="6">
        <f ca="1">IFERROR(IF(CH$7=1,LN(OFFSET(DataSet!CF180,AddModel!CH$5,0)+(CH182*CH$6)),OFFSET(DataSet!CF180,AddModel!CH$5,0)+(CH182*CH$6)),0)</f>
        <v>0</v>
      </c>
      <c r="CI183" s="6">
        <f ca="1">IFERROR(IF(CI$7=1,LN(OFFSET(DataSet!CG180,AddModel!CI$5,0)+(CI182*CI$6)),OFFSET(DataSet!CG180,AddModel!CI$5,0)+(CI182*CI$6)),0)</f>
        <v>1</v>
      </c>
      <c r="CJ183">
        <f ca="1">IFERROR(IF(CJ$7=1,LN(OFFSET(DataSet!CH180,AddModel!CJ$5,0)+(CJ182*CJ$6)),OFFSET(DataSet!CH180,AddModel!CJ$5,0)+(CJ182*CJ$6)),0)</f>
        <v>0</v>
      </c>
      <c r="CK183">
        <f ca="1">IFERROR(IF(CK$7=1,LN(OFFSET(DataSet!CI180,AddModel!CK$5,0)+(CK182*CK$6)),OFFSET(DataSet!CI180,AddModel!CK$5,0)+(CK182*CK$6)),0)</f>
        <v>1</v>
      </c>
      <c r="CL183">
        <f ca="1">IFERROR(IF(CL$7=1,LN(OFFSET(DataSet!CJ180,AddModel!CL$5,0)+(CL182*CL$6)),OFFSET(DataSet!CJ180,AddModel!CL$5,0)+(CL182*CL$6)),0)</f>
        <v>1</v>
      </c>
      <c r="CM183" s="40">
        <f ca="1">IFERROR(IF(CM$7=1,LN(OFFSET(DataSet!CK180,AddModel!CM$5,0)+(CM182*CM$6)),OFFSET(DataSet!CK180,AddModel!CM$5,0)+(CM182*CM$6)),0)</f>
        <v>2.0323206044254455E-5</v>
      </c>
      <c r="CN183" s="41">
        <f ca="1">IFERROR(IF(CN$7=1,LN(OFFSET(DataSet!CL180,AddModel!CN$5,0)+(CN182*CN$6)),OFFSET(DataSet!CL180,AddModel!CN$5,0)+(CN182*CN$6)),0)</f>
        <v>2.3959910384970827E-11</v>
      </c>
      <c r="CO183" s="41">
        <f ca="1">IFERROR(IF(CO$7=1,LN(OFFSET(DataSet!CM180,AddModel!CO$5,0)+(CO182*CO$6)),OFFSET(DataSet!CM180,AddModel!CO$5,0)+(CO182*CO$6)),0)</f>
        <v>1.3201549003831547E-21</v>
      </c>
      <c r="CP183" s="41">
        <f ca="1">IFERROR(IF(CP$7=1,LN(OFFSET(DataSet!CN180,AddModel!CP$5,0)+(CP182*CP$6)),OFFSET(DataSet!CN180,AddModel!CP$5,0)+(CP182*CP$6)),0)</f>
        <v>0</v>
      </c>
      <c r="CQ183" s="17">
        <f ca="1">IFERROR(IF(CQ$7=1,LN(OFFSET(DataSet!CO180,AddModel!CQ$5,0)+(CQ182*CQ$6)),OFFSET(DataSet!CO180,AddModel!CQ$5,0)+(CQ182*CQ$6)),0)</f>
        <v>0</v>
      </c>
      <c r="CR183" s="17">
        <f ca="1">IFERROR(IF(CR$7=1,LN(OFFSET(DataSet!CP180,AddModel!CR$5,0)+(CR182*CR$6)),OFFSET(DataSet!CP180,AddModel!CR$5,0)+(CR182*CR$6)),0)</f>
        <v>0</v>
      </c>
      <c r="CS183" s="17">
        <f ca="1">IFERROR(IF(CS$7=1,LN(OFFSET(DataSet!CQ180,AddModel!CS$5,0)+(CS182*CS$6)),OFFSET(DataSet!CQ180,AddModel!CS$5,0)+(CS182*CS$6)),0)</f>
        <v>0</v>
      </c>
      <c r="CT183" s="17">
        <f ca="1">IFERROR(IF(CT$7=1,LN(OFFSET(DataSet!CR180,AddModel!CT$5,0)+(CT182*CT$6)),OFFSET(DataSet!CR180,AddModel!CT$5,0)+(CT182*CT$6)),0)</f>
        <v>1.5377730779880245E-3</v>
      </c>
      <c r="CU183" s="20">
        <f ca="1">IFERROR(IF(CU$7=1,LN(OFFSET(DataSet!CS180,AddModel!CU$5,0)+(CU182*CU$6)),OFFSET(DataSet!CS180,AddModel!CU$5,0)+(CU182*CU$6)),0)</f>
        <v>9699.6201008445405</v>
      </c>
      <c r="CV183" s="20">
        <f ca="1">IFERROR(IF(CV$7=1,LN(OFFSET(DataSet!CT180,AddModel!CV$5,0)+(CV182*CV$6)),OFFSET(DataSet!CT180,AddModel!CV$5,0)+(CV182*CV$6)),0)</f>
        <v>223817.55631178716</v>
      </c>
      <c r="CW183" s="20">
        <f ca="1">IFERROR(IF(CW$7=1,LN(OFFSET(DataSet!CU180,AddModel!CW$5,0)+(CW182*CW$6)),OFFSET(DataSet!CU180,AddModel!CW$5,0)+(CW182*CW$6)),0)</f>
        <v>15670.741242536451</v>
      </c>
      <c r="CX183" s="20">
        <f ca="1">IFERROR(IF(CX$7=1,LN(OFFSET(DataSet!CV180,AddModel!CX$5,0)+(CX182*CX$6)),OFFSET(DataSet!CV180,AddModel!CX$5,0)+(CX182*CX$6)),0)</f>
        <v>157056.97530353157</v>
      </c>
      <c r="CY183" s="113">
        <f ca="1">IFERROR(IF(CY$7=1,LN(OFFSET(DataSet!CW180,AddModel!CY$5,0)+(CY182*CY$6)),OFFSET(DataSet!CW180,AddModel!CY$5,0)+(CY182*CY$6)),0)</f>
        <v>157056.97530353157</v>
      </c>
      <c r="CZ183" s="135">
        <f ca="1">IFERROR(IF(CZ$7=1,LN(OFFSET(DataSet!CX180,AddModel!CZ$5,0)+(CZ182*CZ$6)),OFFSET(DataSet!CX180,AddModel!CZ$5,0)+(CZ182*CZ$6)),0)</f>
        <v>1272232.9597779484</v>
      </c>
      <c r="DA183" s="136">
        <f ca="1">IFERROR(IF(DA$7=1,LN(OFFSET(DataSet!CY180,AddModel!DA$5,0)+(DA182*DA$6)),OFFSET(DataSet!CY180,AddModel!DA$5,0)+(DA182*DA$6)),0)</f>
        <v>600650.10040311841</v>
      </c>
      <c r="DB183" s="137">
        <f ca="1">IFERROR(IF(DB$7=1,LN(OFFSET(DataSet!CZ180,AddModel!DB$5,0)+(DB182*DB$6)),OFFSET(DataSet!CZ180,AddModel!DB$5,0)+(DB182*DB$6)),0)</f>
        <v>2065501.318660202</v>
      </c>
    </row>
    <row r="184" spans="1:106" x14ac:dyDescent="0.25">
      <c r="A184" s="134">
        <f ca="1">C184*DataSet!CB181</f>
        <v>2945117.3872929481</v>
      </c>
      <c r="B184" s="1">
        <f t="shared" si="7"/>
        <v>45055</v>
      </c>
      <c r="C184" s="87">
        <f t="shared" ca="1" si="9"/>
        <v>293046.50619830325</v>
      </c>
      <c r="D184" s="87">
        <f t="shared" ca="1" si="8"/>
        <v>283540.55113937316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IFERROR(IF(H$7=1,LN(OFFSET(DataSet!F181,AddModel!H$5,0)+(H183*H$6)),OFFSET(DataSet!F181,AddModel!H$5,0)+(H183*H$6)),0)</f>
        <v>0</v>
      </c>
      <c r="I184" s="13">
        <f ca="1">IFERROR(IF(I$7=1,LN(OFFSET(DataSet!G181,AddModel!I$5,0)+(I183*I$6)),OFFSET(DataSet!G181,AddModel!I$5,0)+(I183*I$6)),0)</f>
        <v>0</v>
      </c>
      <c r="J184" s="13">
        <f ca="1">IFERROR(IF(J$7=1,LN(OFFSET(DataSet!H181,AddModel!J$5,0)+(J183*J$6)),OFFSET(DataSet!H181,AddModel!J$5,0)+(J183*J$6)),0)</f>
        <v>0</v>
      </c>
      <c r="K184" s="13">
        <f ca="1">IFERROR(IF(K$7=1,LN(OFFSET(DataSet!I181,AddModel!K$5,0)+(K183*K$6)),OFFSET(DataSet!I181,AddModel!K$5,0)+(K183*K$6)),0)</f>
        <v>0</v>
      </c>
      <c r="L184" s="13">
        <f ca="1">IFERROR(IF(L$7=1,LN(OFFSET(DataSet!J181,AddModel!L$5,0)+(L183*L$6)),OFFSET(DataSet!J181,AddModel!L$5,0)+(L183*L$6)),0)</f>
        <v>1</v>
      </c>
      <c r="M184" s="13">
        <f ca="1">IFERROR(IF(M$7=1,LN(OFFSET(DataSet!K181,AddModel!M$5,0)+(M183*M$6)),OFFSET(DataSet!K181,AddModel!M$5,0)+(M183*M$6)),0)</f>
        <v>0</v>
      </c>
      <c r="N184" s="13">
        <f ca="1">IFERROR(IF(N$7=1,LN(OFFSET(DataSet!L181,AddModel!N$5,0)+(N183*N$6)),OFFSET(DataSet!L181,AddModel!N$5,0)+(N183*N$6)),0)</f>
        <v>0</v>
      </c>
      <c r="O184" s="13">
        <f ca="1">IFERROR(IF(O$7=1,LN(OFFSET(DataSet!M181,AddModel!O$5,0)+(O183*O$6)),OFFSET(DataSet!M181,AddModel!O$5,0)+(O183*O$6)),0)</f>
        <v>0</v>
      </c>
      <c r="P184" s="13">
        <f ca="1">IFERROR(IF(P$7=1,LN(OFFSET(DataSet!N181,AddModel!P$5,0)+(P183*P$6)),OFFSET(DataSet!N181,AddModel!P$5,0)+(P183*P$6)),0)</f>
        <v>0</v>
      </c>
      <c r="Q184" s="13">
        <f ca="1">IFERROR(IF(Q$7=1,LN(OFFSET(DataSet!O181,AddModel!Q$5,0)+(Q183*Q$6)),OFFSET(DataSet!O181,AddModel!Q$5,0)+(Q183*Q$6)),0)</f>
        <v>0</v>
      </c>
      <c r="R184" s="13">
        <f ca="1">IFERROR(IF(R$7=1,LN(OFFSET(DataSet!P181,AddModel!R$5,0)+(R183*R$6)),OFFSET(DataSet!P181,AddModel!R$5,0)+(R183*R$6)),0)</f>
        <v>0</v>
      </c>
      <c r="S184" s="13">
        <f ca="1">IFERROR(IF(S$7=1,LN(OFFSET(DataSet!Q181,AddModel!S$5,0)+(S183*S$6)),OFFSET(DataSet!Q181,AddModel!S$5,0)+(S183*S$6)),0)</f>
        <v>0</v>
      </c>
      <c r="T184" s="14">
        <f ca="1">IFERROR(IF(T$7=1,LN(OFFSET(DataSet!R181,AddModel!T$5,0)+(T183*T$6)),OFFSET(DataSet!R181,AddModel!T$5,0)+(T183*T$6)),0)</f>
        <v>0</v>
      </c>
      <c r="U184" s="14">
        <f ca="1">IFERROR(IF(U$7=1,LN(OFFSET(DataSet!S181,AddModel!U$5,0)+(U183*U$6)),OFFSET(DataSet!S181,AddModel!U$5,0)+(U183*U$6)),0)</f>
        <v>0</v>
      </c>
      <c r="V184" s="14">
        <f ca="1">IFERROR(IF(V$7=1,LN(OFFSET(DataSet!T181,AddModel!V$5,0)+(V183*V$6)),OFFSET(DataSet!T181,AddModel!V$5,0)+(V183*V$6)),0)</f>
        <v>0</v>
      </c>
      <c r="W184" s="14">
        <f ca="1">IFERROR(IF(W$7=1,LN(OFFSET(DataSet!U181,AddModel!W$5,0)+(W183*W$6)),OFFSET(DataSet!U181,AddModel!W$5,0)+(W183*W$6)),0)</f>
        <v>0</v>
      </c>
      <c r="X184" s="14">
        <f ca="1">IFERROR(IF(X$7=1,LN(OFFSET(DataSet!V181,AddModel!X$5,0)+(X183*X$6)),OFFSET(DataSet!V181,AddModel!X$5,0)+(X183*X$6)),0)</f>
        <v>0</v>
      </c>
      <c r="Y184" s="14">
        <f ca="1">IFERROR(IF(Y$7=1,LN(OFFSET(DataSet!W181,AddModel!Y$5,0)+(Y183*Y$6)),OFFSET(DataSet!W181,AddModel!Y$5,0)+(Y183*Y$6)),0)</f>
        <v>0</v>
      </c>
      <c r="Z184" s="14">
        <f ca="1">IFERROR(IF(Z$7=1,LN(OFFSET(DataSet!X181,AddModel!Z$5,0)+(Z183*Z$6)),OFFSET(DataSet!X181,AddModel!Z$5,0)+(Z183*Z$6)),0)</f>
        <v>0</v>
      </c>
      <c r="AA184" s="14">
        <f ca="1">IFERROR(IF(AA$7=1,LN(OFFSET(DataSet!Y181,AddModel!AA$5,0)+(AA183*AA$6)),OFFSET(DataSet!Y181,AddModel!AA$5,0)+(AA183*AA$6)),0)</f>
        <v>0</v>
      </c>
      <c r="AB184" s="14">
        <f ca="1">IFERROR(IF(AB$7=1,LN(OFFSET(DataSet!Z181,AddModel!AB$5,0)+(AB183*AB$6)),OFFSET(DataSet!Z181,AddModel!AB$5,0)+(AB183*AB$6)),0)</f>
        <v>0</v>
      </c>
      <c r="AC184" s="15">
        <f ca="1">IFERROR(IF(AC$7=1,LN(OFFSET(DataSet!AA181,AddModel!AC$5,0)+(AC183*AC$6)),OFFSET(DataSet!AA181,AddModel!AC$5,0)+(AC183*AC$6)),0)</f>
        <v>0</v>
      </c>
      <c r="AD184" s="15">
        <f ca="1">IFERROR(IF(AD$7=1,LN(OFFSET(DataSet!AB181,AddModel!AD$5,0)+(AD183*AD$6)),OFFSET(DataSet!AB181,AddModel!AD$5,0)+(AD183*AD$6)),0)</f>
        <v>0</v>
      </c>
      <c r="AE184" s="15">
        <f ca="1">IFERROR(IF(AE$7=1,LN(OFFSET(DataSet!AC181,AddModel!AE$5,0)+(AE183*AE$6)),OFFSET(DataSet!AC181,AddModel!AE$5,0)+(AE183*AE$6)),0)</f>
        <v>0</v>
      </c>
      <c r="AF184" s="15">
        <f ca="1">IFERROR(IF(AF$7=1,LN(OFFSET(DataSet!AD181,AddModel!AF$5,0)+(AF183*AF$6)),OFFSET(DataSet!AD181,AddModel!AF$5,0)+(AF183*AF$6)),0)</f>
        <v>0</v>
      </c>
      <c r="AG184" s="15">
        <f ca="1">IFERROR(IF(AG$7=1,LN(OFFSET(DataSet!AE181,AddModel!AG$5,0)+(AG183*AG$6)),OFFSET(DataSet!AE181,AddModel!AG$5,0)+(AG183*AG$6)),0)</f>
        <v>0</v>
      </c>
      <c r="AH184" s="15">
        <f ca="1">IFERROR(IF(AH$7=1,LN(OFFSET(DataSet!AF181,AddModel!AH$5,0)+(AH183*AH$6)),OFFSET(DataSet!AF181,AddModel!AH$5,0)+(AH183*AH$6)),0)</f>
        <v>0</v>
      </c>
      <c r="AI184" s="15">
        <f ca="1">IFERROR(IF(AI$7=1,LN(OFFSET(DataSet!AG181,AddModel!AI$5,0)+(AI183*AI$6)),OFFSET(DataSet!AG181,AddModel!AI$5,0)+(AI183*AI$6)),0)</f>
        <v>0</v>
      </c>
      <c r="AJ184" s="15">
        <f ca="1">IFERROR(IF(AJ$7=1,LN(OFFSET(DataSet!AH181,AddModel!AJ$5,0)+(AJ183*AJ$6)),OFFSET(DataSet!AH181,AddModel!AJ$5,0)+(AJ183*AJ$6)),0)</f>
        <v>0</v>
      </c>
      <c r="AK184" s="15">
        <f ca="1">IFERROR(IF(AK$7=1,LN(OFFSET(DataSet!AI181,AddModel!AK$5,0)+(AK183*AK$6)),OFFSET(DataSet!AI181,AddModel!AK$5,0)+(AK183*AK$6)),0)</f>
        <v>0</v>
      </c>
      <c r="AL184" s="13">
        <f ca="1">IFERROR(IF(AL$7=1,LN(OFFSET(DataSet!AJ181,AddModel!AL$5,0)+(AL183*AL$6)),OFFSET(DataSet!AJ181,AddModel!AL$5,0)+(AL183*AL$6)),0)</f>
        <v>0</v>
      </c>
      <c r="AM184" s="13">
        <f ca="1">IFERROR(IF(AM$7=1,LN(OFFSET(DataSet!AK181,AddModel!AM$5,0)+(AM183*AM$6)),OFFSET(DataSet!AK181,AddModel!AM$5,0)+(AM183*AM$6)),0)</f>
        <v>0</v>
      </c>
      <c r="AN184" s="13">
        <f ca="1">IFERROR(IF(AN$7=1,LN(OFFSET(DataSet!AL181,AddModel!AN$5,0)+(AN183*AN$6)),OFFSET(DataSet!AL181,AddModel!AN$5,0)+(AN183*AN$6)),0)</f>
        <v>0</v>
      </c>
      <c r="AO184" s="17">
        <f ca="1">IFERROR(IF(AO$7=1,LN(OFFSET(DataSet!AM181,AddModel!AO$5,0)+(AO183*AO$6)),OFFSET(DataSet!AM181,AddModel!AO$5,0)+(AO183*AO$6)),0)</f>
        <v>52.142857142857402</v>
      </c>
      <c r="AP184" s="17">
        <f ca="1">IFERROR(IF(AP$7=1,LN(OFFSET(DataSet!AN181,AddModel!AP$5,0)+(AP183*AP$6)),OFFSET(DataSet!AN181,AddModel!AP$5,0)+(AP183*AP$6)),0)</f>
        <v>52.285714285714597</v>
      </c>
      <c r="AQ184" s="17">
        <f ca="1">IFERROR(IF(AQ$7=1,LN(OFFSET(DataSet!AO181,AddModel!AQ$5,0)+(AQ183*AQ$6)),OFFSET(DataSet!AO181,AddModel!AQ$5,0)+(AQ183*AQ$6)),0)</f>
        <v>52.142857142857402</v>
      </c>
      <c r="AR184" s="17">
        <f ca="1">IFERROR(IF(AR$7=1,LN(OFFSET(DataSet!AP181,AddModel!AR$5,0)+(AR183*AR$6)),OFFSET(DataSet!AP181,AddModel!AR$5,0)+(AR183*AR$6)),0)</f>
        <v>18.857142857142801</v>
      </c>
      <c r="AS184" s="18">
        <f ca="1">IFERROR(IF(AS$7=1,LN(OFFSET(DataSet!AQ181,AddModel!AS$5,0)+(AS183*AS$6)),OFFSET(DataSet!AQ181,AddModel!AS$5,0)+(AS183*AS$6)),0)</f>
        <v>0</v>
      </c>
      <c r="AT184" s="19">
        <f ca="1">IFERROR(IF(AT$7=1,LN(OFFSET(DataSet!AR181,AddModel!AT$5,0)+(AT183*AT$6)),OFFSET(DataSet!AR181,AddModel!AT$5,0)+(AT183*AT$6)),0)</f>
        <v>-3.1862113409061399</v>
      </c>
      <c r="AU184" s="20">
        <f ca="1">IFERROR(IF(AU$7=1,LN(OFFSET(DataSet!AS181,AddModel!AU$5,0)+(AU183*AU$6)),OFFSET(DataSet!AS181,AddModel!AU$5,0)+(AU183*AU$6)),0)</f>
        <v>-4.1039893467635</v>
      </c>
      <c r="AV184" s="20">
        <f ca="1">IFERROR(IF(AV$7=1,LN(OFFSET(DataSet!AT181,AddModel!AV$5,0)+(AV183*AV$6)),OFFSET(DataSet!AT181,AddModel!AV$5,0)+(AV183*AV$6)),0)</f>
        <v>-1.3200310437690701</v>
      </c>
      <c r="AW184" s="20">
        <f ca="1">IFERROR(IF(AW$7=1,LN(OFFSET(DataSet!AU181,AddModel!AW$5,0)+(AW183*AW$6)),OFFSET(DataSet!AU181,AddModel!AW$5,0)+(AW183*AW$6)),0)</f>
        <v>-8.8816946995976503E-2</v>
      </c>
      <c r="AX184" s="20">
        <f ca="1">IFERROR(IF(AX$7=1,LN(OFFSET(DataSet!AV181,AddModel!AX$5,0)+(AX183*AX$6)),OFFSET(DataSet!AV181,AddModel!AX$5,0)+(AX183*AX$6)),0)</f>
        <v>14.6030944132018</v>
      </c>
      <c r="AY184" s="20">
        <f ca="1">IFERROR(IF(AY$7=1,LN(OFFSET(DataSet!AW181,AddModel!AY$5,0)+(AY183*AY$6)),OFFSET(DataSet!AW181,AddModel!AY$5,0)+(AY183*AY$6)),0)</f>
        <v>6.9052880510037298</v>
      </c>
      <c r="AZ184" s="20">
        <f ca="1">IFERROR(IF(AZ$7=1,LN(OFFSET(DataSet!AX181,AddModel!AZ$5,0)+(AZ183*AZ$6)),OFFSET(DataSet!AX181,AddModel!AZ$5,0)+(AZ183*AZ$6)),0)</f>
        <v>5.3524533067232003</v>
      </c>
      <c r="BA184" s="20">
        <f ca="1">IFERROR(IF(BA$7=1,LN(OFFSET(DataSet!AY181,AddModel!BA$5,0)+(BA183*BA$6)),OFFSET(DataSet!AY181,AddModel!BA$5,0)+(BA183*BA$6)),0)</f>
        <v>11.4168830722957</v>
      </c>
      <c r="BB184" s="20">
        <f ca="1">IFERROR(IF(BB$7=1,LN(OFFSET(DataSet!AZ181,AddModel!BB$5,0)+(BB183*BB$6)),OFFSET(DataSet!AZ181,AddModel!BB$5,0)+(BB183*BB$6)),0)</f>
        <v>1.80055052912659</v>
      </c>
      <c r="BC184" s="20">
        <f ca="1">IFERROR(IF(BC$7=1,LN(OFFSET(DataSet!BA181,AddModel!BC$5,0)+(BC183*BC$6)),OFFSET(DataSet!BA181,AddModel!BC$5,0)+(BC183*BC$6)),0)</f>
        <v>2.80129870424022</v>
      </c>
      <c r="BD184" s="20">
        <f ca="1">IFERROR(IF(BD$7=1,LN(OFFSET(DataSet!BB181,AddModel!BD$5,0)+(BD183*BD$6)),OFFSET(DataSet!BB181,AddModel!BD$5,0)+(BD183*BD$6)),0)</f>
        <v>0.48051948535751898</v>
      </c>
      <c r="BE184" s="21">
        <f ca="1">IFERROR(IF(BE$7=1,LN(OFFSET(DataSet!BC181,AddModel!BE$5,0)+(BE183*BE$6)),OFFSET(DataSet!BC181,AddModel!BE$5,0)+(BE183*BE$6)),0)</f>
        <v>5.2636363597272204</v>
      </c>
      <c r="BF184" s="16">
        <f ca="1">IFERROR(IF(BF$7=1,LN(OFFSET(DataSet!BD181,AddModel!BF$5,0)+(BF183*BF$6)),OFFSET(DataSet!BD181,AddModel!BF$5,0)+(BF183*BF$6)),0)</f>
        <v>-21</v>
      </c>
      <c r="BG184" s="17">
        <f ca="1">IFERROR(IF(BG$7=1,LN(OFFSET(DataSet!BE181,AddModel!BG$5,0)+(BG183*BG$6)),OFFSET(DataSet!BE181,AddModel!BG$5,0)+(BG183*BG$6)),0)</f>
        <v>-18</v>
      </c>
      <c r="BH184" s="17">
        <f ca="1">IFERROR(IF(BH$7=1,LN(OFFSET(DataSet!BF181,AddModel!BH$5,0)+(BH183*BH$6)),OFFSET(DataSet!BF181,AddModel!BH$5,0)+(BH183*BH$6)),0)</f>
        <v>-45</v>
      </c>
      <c r="BI184" s="17">
        <f ca="1">IFERROR(IF(BI$7=1,LN(OFFSET(DataSet!BG181,AddModel!BI$5,0)+(BI183*BI$6)),OFFSET(DataSet!BG181,AddModel!BI$5,0)+(BI183*BI$6)),0)</f>
        <v>-9</v>
      </c>
      <c r="BJ184" s="17">
        <f ca="1">IFERROR(IF(BJ$7=1,LN(OFFSET(DataSet!BH181,AddModel!BJ$5,0)+(BJ183*BJ$6)),OFFSET(DataSet!BH181,AddModel!BJ$5,0)+(BJ183*BJ$6)),0)</f>
        <v>-13</v>
      </c>
      <c r="BK184" s="17">
        <f ca="1">IFERROR(IF(BK$7=1,LN(OFFSET(DataSet!BI181,AddModel!BK$5,0)+(BK183*BK$6)),OFFSET(DataSet!BI181,AddModel!BK$5,0)+(BK183*BK$6)),0)</f>
        <v>-3</v>
      </c>
      <c r="BL184" s="17">
        <f ca="1">IFERROR(IF(BL$7=1,LN(OFFSET(DataSet!BJ181,AddModel!BL$5,0)+(BL183*BL$6)),OFFSET(DataSet!BJ181,AddModel!BL$5,0)+(BL183*BL$6)),0)</f>
        <v>100.6652</v>
      </c>
      <c r="BM184" s="17">
        <f ca="1">IFERROR(IF(BM$7=1,LN(OFFSET(DataSet!BK181,AddModel!BM$5,0)+(BM183*BM$6)),OFFSET(DataSet!BK181,AddModel!BM$5,0)+(BM183*BM$6)),0)</f>
        <v>100.1123</v>
      </c>
      <c r="BN184" s="17">
        <f ca="1">IFERROR(IF(BN$7=1,LN(OFFSET(DataSet!BL181,AddModel!BN$5,0)+(BN183*BN$6)),OFFSET(DataSet!BL181,AddModel!BN$5,0)+(BN183*BN$6)),0)</f>
        <v>114.4495</v>
      </c>
      <c r="BO184" s="17">
        <f ca="1">IFERROR(IF(BO$7=1,LN(OFFSET(DataSet!BM181,AddModel!BO$5,0)+(BO183*BO$6)),OFFSET(DataSet!BM181,AddModel!BO$5,0)+(BO183*BO$6)),0)</f>
        <v>151.81270000000001</v>
      </c>
      <c r="BP184" s="17">
        <f ca="1">IFERROR(IF(BP$7=1,LN(OFFSET(DataSet!BN181,AddModel!BP$5,0)+(BP183*BP$6)),OFFSET(DataSet!BN181,AddModel!BP$5,0)+(BP183*BP$6)),0)</f>
        <v>126.3</v>
      </c>
      <c r="BQ184" s="17">
        <f ca="1">IFERROR(IF(BQ$7=1,LN(OFFSET(DataSet!BO181,AddModel!BQ$5,0)+(BQ183*BQ$6)),OFFSET(DataSet!BO181,AddModel!BQ$5,0)+(BQ183*BQ$6)),0)</f>
        <v>115.39019999999999</v>
      </c>
      <c r="BR184" s="17">
        <f ca="1">IFERROR(IF(BR$7=1,LN(OFFSET(DataSet!BP181,AddModel!BR$5,0)+(BR183*BR$6)),OFFSET(DataSet!BP181,AddModel!BR$5,0)+(BR183*BR$6)),0)</f>
        <v>109.4909</v>
      </c>
      <c r="BS184" s="17">
        <f ca="1">IFERROR(IF(BS$7=1,LN(OFFSET(DataSet!BQ181,AddModel!BS$5,0)+(BS183*BS$6)),OFFSET(DataSet!BQ181,AddModel!BS$5,0)+(BS183*BS$6)),0)</f>
        <v>119.10209999999999</v>
      </c>
      <c r="BT184" s="17">
        <f ca="1">IFERROR(IF(BT$7=1,LN(OFFSET(DataSet!BR181,AddModel!BT$5,0)+(BT183*BT$6)),OFFSET(DataSet!BR181,AddModel!BT$5,0)+(BT183*BT$6)),0)</f>
        <v>1456271</v>
      </c>
      <c r="BU184" s="17">
        <f ca="1">IFERROR(IF(BU$7=1,LN(OFFSET(DataSet!BS181,AddModel!BU$5,0)+(BU183*BU$6)),OFFSET(DataSet!BS181,AddModel!BU$5,0)+(BU183*BU$6)),0)</f>
        <v>1122869.50965184</v>
      </c>
      <c r="BV184" s="17">
        <f ca="1">IFERROR(IF(BV$7=1,LN(OFFSET(DataSet!BT181,AddModel!BV$5,0)+(BV183*BV$6)),OFFSET(DataSet!BT181,AddModel!BV$5,0)+(BV183*BV$6)),0)</f>
        <v>114.40949999999999</v>
      </c>
      <c r="BW184" s="17">
        <f ca="1">IFERROR(IF(BW$7=1,LN(OFFSET(DataSet!BU181,AddModel!BW$5,0)+(BW183*BW$6)),OFFSET(DataSet!BU181,AddModel!BW$5,0)+(BW183*BW$6)),0)</f>
        <v>3.77</v>
      </c>
      <c r="BX184" s="17">
        <f ca="1">IFERROR(IF(BX$7=1,LN(OFFSET(DataSet!BV181,AddModel!BX$5,0)+(BX183*BX$6)),OFFSET(DataSet!BV181,AddModel!BX$5,0)+(BX183*BX$6)),0)</f>
        <v>7.8</v>
      </c>
      <c r="BY184" s="17">
        <f ca="1">IFERROR(IF(BY$7=1,LN(OFFSET(DataSet!BW181,AddModel!BY$5,0)+(BY183*BY$6)),OFFSET(DataSet!BW181,AddModel!BY$5,0)+(BY183*BY$6)),0)</f>
        <v>104.2</v>
      </c>
      <c r="BZ184" s="17">
        <f ca="1">IFERROR(IF(BZ$7=1,LN(OFFSET(DataSet!BX181,AddModel!BZ$5,0)+(BZ183*BZ$6)),OFFSET(DataSet!BX181,AddModel!BZ$5,0)+(BZ183*BZ$6)),0)</f>
        <v>4.7220639374595912</v>
      </c>
      <c r="CA184" s="17">
        <f ca="1">IFERROR(IF(CA$7=1,LN(OFFSET(DataSet!BY181,AddModel!CA$5,0)+(CA183*CA$6)),OFFSET(DataSet!BY181,AddModel!CA$5,0)+(CA183*CA$6)),0)</f>
        <v>111.3</v>
      </c>
      <c r="CB184" s="18">
        <f ca="1">IFERROR(IF(CB$7=1,LN(OFFSET(DataSet!BZ181,AddModel!CB$5,0)+(CB183*CB$6)),OFFSET(DataSet!BZ181,AddModel!CB$5,0)+(CB183*CB$6)),0)</f>
        <v>108.8</v>
      </c>
      <c r="CC184" s="30">
        <f ca="1">IFERROR(IF(CC$7=1,LN(OFFSET(DataSet!CA181,AddModel!CC$5,0)+(CC183*CC$6)),OFFSET(DataSet!CA181,AddModel!CC$5,0)+(CC183*CC$6)),0)</f>
        <v>-0.22314355131420971</v>
      </c>
      <c r="CD184" s="40">
        <f ca="1">IFERROR(IF(CD$7=1,LN(OFFSET(DataSet!CB181,AddModel!CD$5,0)+(CD183*CD$6)),OFFSET(DataSet!CB181,AddModel!CD$5,0)+(CD183*CD$6)),0)</f>
        <v>2.3075726345050849</v>
      </c>
      <c r="CE184" s="41">
        <f ca="1">IFERROR(IF(CE$7=1,LN(OFFSET(DataSet!CC181,AddModel!CE$5,0)+(CE183*CE$6)),OFFSET(DataSet!CC181,AddModel!CE$5,0)+(CE183*CE$6)),0)</f>
        <v>10.764000000000001</v>
      </c>
      <c r="CF184" s="41">
        <f ca="1">IFERROR(IF(CF$7=1,LN(OFFSET(DataSet!CD181,AddModel!CF$5,0)+(CF183*CF$6)),OFFSET(DataSet!CD181,AddModel!CF$5,0)+(CF183*CF$6)),0)</f>
        <v>9.2200000000000006</v>
      </c>
      <c r="CG184" s="41">
        <f ca="1">IFERROR(IF(CG$7=1,LN(OFFSET(DataSet!CE181,AddModel!CG$5,0)+(CG183*CG$6)),OFFSET(DataSet!CE181,AddModel!CG$5,0)+(CG183*CG$6)),0)</f>
        <v>10.47</v>
      </c>
      <c r="CH184" s="6">
        <f ca="1">IFERROR(IF(CH$7=1,LN(OFFSET(DataSet!CF181,AddModel!CH$5,0)+(CH183*CH$6)),OFFSET(DataSet!CF181,AddModel!CH$5,0)+(CH183*CH$6)),0)</f>
        <v>0</v>
      </c>
      <c r="CI184" s="6">
        <f ca="1">IFERROR(IF(CI$7=1,LN(OFFSET(DataSet!CG181,AddModel!CI$5,0)+(CI183*CI$6)),OFFSET(DataSet!CG181,AddModel!CI$5,0)+(CI183*CI$6)),0)</f>
        <v>1</v>
      </c>
      <c r="CJ184">
        <f ca="1">IFERROR(IF(CJ$7=1,LN(OFFSET(DataSet!CH181,AddModel!CJ$5,0)+(CJ183*CJ$6)),OFFSET(DataSet!CH181,AddModel!CJ$5,0)+(CJ183*CJ$6)),0)</f>
        <v>0</v>
      </c>
      <c r="CK184">
        <f ca="1">IFERROR(IF(CK$7=1,LN(OFFSET(DataSet!CI181,AddModel!CK$5,0)+(CK183*CK$6)),OFFSET(DataSet!CI181,AddModel!CK$5,0)+(CK183*CK$6)),0)</f>
        <v>1</v>
      </c>
      <c r="CL184">
        <f ca="1">IFERROR(IF(CL$7=1,LN(OFFSET(DataSet!CJ181,AddModel!CL$5,0)+(CL183*CL$6)),OFFSET(DataSet!CJ181,AddModel!CL$5,0)+(CL183*CL$6)),0)</f>
        <v>1</v>
      </c>
      <c r="CM184" s="40">
        <f ca="1">IFERROR(IF(CM$7=1,LN(OFFSET(DataSet!CK181,AddModel!CM$5,0)+(CM183*CM$6)),OFFSET(DataSet!CK181,AddModel!CM$5,0)+(CM183*CM$6)),0)</f>
        <v>1.6258564835403563E-5</v>
      </c>
      <c r="CN184" s="41">
        <f ca="1">IFERROR(IF(CN$7=1,LN(OFFSET(DataSet!CL181,AddModel!CN$5,0)+(CN183*CN$6)),OFFSET(DataSet!CL181,AddModel!CN$5,0)+(CN183*CN$6)),0)</f>
        <v>1.6771937269479576E-11</v>
      </c>
      <c r="CO184" s="41">
        <f ca="1">IFERROR(IF(CO$7=1,LN(OFFSET(DataSet!CM181,AddModel!CO$5,0)+(CO183*CO$6)),OFFSET(DataSet!CM181,AddModel!CO$5,0)+(CO183*CO$6)),0)</f>
        <v>7.9209294022989275E-22</v>
      </c>
      <c r="CP184" s="41">
        <f ca="1">IFERROR(IF(CP$7=1,LN(OFFSET(DataSet!CN181,AddModel!CP$5,0)+(CP183*CP$6)),OFFSET(DataSet!CN181,AddModel!CP$5,0)+(CP183*CP$6)),0)</f>
        <v>0</v>
      </c>
      <c r="CQ184" s="17">
        <f ca="1">IFERROR(IF(CQ$7=1,LN(OFFSET(DataSet!CO181,AddModel!CQ$5,0)+(CQ183*CQ$6)),OFFSET(DataSet!CO181,AddModel!CQ$5,0)+(CQ183*CQ$6)),0)</f>
        <v>0</v>
      </c>
      <c r="CR184" s="17">
        <f ca="1">IFERROR(IF(CR$7=1,LN(OFFSET(DataSet!CP181,AddModel!CR$5,0)+(CR183*CR$6)),OFFSET(DataSet!CP181,AddModel!CR$5,0)+(CR183*CR$6)),0)</f>
        <v>0</v>
      </c>
      <c r="CS184" s="17">
        <f ca="1">IFERROR(IF(CS$7=1,LN(OFFSET(DataSet!CQ181,AddModel!CS$5,0)+(CS183*CS$6)),OFFSET(DataSet!CQ181,AddModel!CS$5,0)+(CS183*CS$6)),0)</f>
        <v>0</v>
      </c>
      <c r="CT184" s="17">
        <f ca="1">IFERROR(IF(CT$7=1,LN(OFFSET(DataSet!CR181,AddModel!CT$5,0)+(CT183*CT$6)),OFFSET(DataSet!CR181,AddModel!CT$5,0)+(CT183*CT$6)),0)</f>
        <v>1.0764411545916171E-3</v>
      </c>
      <c r="CU184" s="20">
        <f ca="1">IFERROR(IF(CU$7=1,LN(OFFSET(DataSet!CS181,AddModel!CU$5,0)+(CU183*CU$6)),OFFSET(DataSet!CS181,AddModel!CU$5,0)+(CU183*CU$6)),0)</f>
        <v>7759.6960806756324</v>
      </c>
      <c r="CV184" s="20">
        <f ca="1">IFERROR(IF(CV$7=1,LN(OFFSET(DataSet!CT181,AddModel!CV$5,0)+(CV183*CV$6)),OFFSET(DataSet!CT181,AddModel!CV$5,0)+(CV183*CV$6)),0)</f>
        <v>366911.30298919952</v>
      </c>
      <c r="CW184" s="20">
        <f ca="1">IFERROR(IF(CW$7=1,LN(OFFSET(DataSet!CU181,AddModel!CW$5,0)+(CW183*CW$6)),OFFSET(DataSet!CU181,AddModel!CW$5,0)+(CW183*CW$6)),0)</f>
        <v>37105.55188372187</v>
      </c>
      <c r="CX184" s="20">
        <f ca="1">IFERROR(IF(CX$7=1,LN(OFFSET(DataSet!CV181,AddModel!CX$5,0)+(CX183*CX$6)),OFFSET(DataSet!CV181,AddModel!CX$5,0)+(CX183*CX$6)),0)</f>
        <v>237942.12070914853</v>
      </c>
      <c r="CY184" s="113">
        <f ca="1">IFERROR(IF(CY$7=1,LN(OFFSET(DataSet!CW181,AddModel!CY$5,0)+(CY183*CY$6)),OFFSET(DataSet!CW181,AddModel!CY$5,0)+(CY183*CY$6)),0)</f>
        <v>237942.12070914853</v>
      </c>
      <c r="CZ184" s="135">
        <f ca="1">IFERROR(IF(CZ$7=1,LN(OFFSET(DataSet!CX181,AddModel!CZ$5,0)+(CZ183*CZ$6)),OFFSET(DataSet!CX181,AddModel!CZ$5,0)+(CZ183*CZ$6)),0)</f>
        <v>1302299.3678223589</v>
      </c>
      <c r="DA184" s="136">
        <f ca="1">IFERROR(IF(DA$7=1,LN(OFFSET(DataSet!CY181,AddModel!DA$5,0)+(DA183*DA$6)),OFFSET(DataSet!CY181,AddModel!DA$5,0)+(DA183*DA$6)),0)</f>
        <v>481030.08032249473</v>
      </c>
      <c r="DB184" s="137">
        <f ca="1">IFERROR(IF(DB$7=1,LN(OFFSET(DataSet!CZ181,AddModel!DB$5,0)+(DB183*DB$6)),OFFSET(DataSet!CZ181,AddModel!DB$5,0)+(DB183*DB$6)),0)</f>
        <v>1995033.0549281617</v>
      </c>
    </row>
    <row r="185" spans="1:106" x14ac:dyDescent="0.25">
      <c r="A185" s="134">
        <f ca="1">C185*DataSet!CB182</f>
        <v>3310067.078804316</v>
      </c>
      <c r="B185" s="1">
        <f t="shared" si="7"/>
        <v>45062</v>
      </c>
      <c r="C185" s="87">
        <f t="shared" ca="1" si="9"/>
        <v>329359.90833873791</v>
      </c>
      <c r="D185" s="87">
        <f t="shared" ca="1" si="8"/>
        <v>338280.8862261172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IFERROR(IF(H$7=1,LN(OFFSET(DataSet!F182,AddModel!H$5,0)+(H184*H$6)),OFFSET(DataSet!F182,AddModel!H$5,0)+(H184*H$6)),0)</f>
        <v>0</v>
      </c>
      <c r="I185" s="13">
        <f ca="1">IFERROR(IF(I$7=1,LN(OFFSET(DataSet!G182,AddModel!I$5,0)+(I184*I$6)),OFFSET(DataSet!G182,AddModel!I$5,0)+(I184*I$6)),0)</f>
        <v>0</v>
      </c>
      <c r="J185" s="13">
        <f ca="1">IFERROR(IF(J$7=1,LN(OFFSET(DataSet!H182,AddModel!J$5,0)+(J184*J$6)),OFFSET(DataSet!H182,AddModel!J$5,0)+(J184*J$6)),0)</f>
        <v>0</v>
      </c>
      <c r="K185" s="13">
        <f ca="1">IFERROR(IF(K$7=1,LN(OFFSET(DataSet!I182,AddModel!K$5,0)+(K184*K$6)),OFFSET(DataSet!I182,AddModel!K$5,0)+(K184*K$6)),0)</f>
        <v>0</v>
      </c>
      <c r="L185" s="13">
        <f ca="1">IFERROR(IF(L$7=1,LN(OFFSET(DataSet!J182,AddModel!L$5,0)+(L184*L$6)),OFFSET(DataSet!J182,AddModel!L$5,0)+(L184*L$6)),0)</f>
        <v>1</v>
      </c>
      <c r="M185" s="13">
        <f ca="1">IFERROR(IF(M$7=1,LN(OFFSET(DataSet!K182,AddModel!M$5,0)+(M184*M$6)),OFFSET(DataSet!K182,AddModel!M$5,0)+(M184*M$6)),0)</f>
        <v>0</v>
      </c>
      <c r="N185" s="13">
        <f ca="1">IFERROR(IF(N$7=1,LN(OFFSET(DataSet!L182,AddModel!N$5,0)+(N184*N$6)),OFFSET(DataSet!L182,AddModel!N$5,0)+(N184*N$6)),0)</f>
        <v>0</v>
      </c>
      <c r="O185" s="13">
        <f ca="1">IFERROR(IF(O$7=1,LN(OFFSET(DataSet!M182,AddModel!O$5,0)+(O184*O$6)),OFFSET(DataSet!M182,AddModel!O$5,0)+(O184*O$6)),0)</f>
        <v>0</v>
      </c>
      <c r="P185" s="13">
        <f ca="1">IFERROR(IF(P$7=1,LN(OFFSET(DataSet!N182,AddModel!P$5,0)+(P184*P$6)),OFFSET(DataSet!N182,AddModel!P$5,0)+(P184*P$6)),0)</f>
        <v>0</v>
      </c>
      <c r="Q185" s="13">
        <f ca="1">IFERROR(IF(Q$7=1,LN(OFFSET(DataSet!O182,AddModel!Q$5,0)+(Q184*Q$6)),OFFSET(DataSet!O182,AddModel!Q$5,0)+(Q184*Q$6)),0)</f>
        <v>0</v>
      </c>
      <c r="R185" s="13">
        <f ca="1">IFERROR(IF(R$7=1,LN(OFFSET(DataSet!P182,AddModel!R$5,0)+(R184*R$6)),OFFSET(DataSet!P182,AddModel!R$5,0)+(R184*R$6)),0)</f>
        <v>0</v>
      </c>
      <c r="S185" s="13">
        <f ca="1">IFERROR(IF(S$7=1,LN(OFFSET(DataSet!Q182,AddModel!S$5,0)+(S184*S$6)),OFFSET(DataSet!Q182,AddModel!S$5,0)+(S184*S$6)),0)</f>
        <v>0</v>
      </c>
      <c r="T185" s="14">
        <f ca="1">IFERROR(IF(T$7=1,LN(OFFSET(DataSet!R182,AddModel!T$5,0)+(T184*T$6)),OFFSET(DataSet!R182,AddModel!T$5,0)+(T184*T$6)),0)</f>
        <v>0</v>
      </c>
      <c r="U185" s="14">
        <f ca="1">IFERROR(IF(U$7=1,LN(OFFSET(DataSet!S182,AddModel!U$5,0)+(U184*U$6)),OFFSET(DataSet!S182,AddModel!U$5,0)+(U184*U$6)),0)</f>
        <v>0</v>
      </c>
      <c r="V185" s="14">
        <f ca="1">IFERROR(IF(V$7=1,LN(OFFSET(DataSet!T182,AddModel!V$5,0)+(V184*V$6)),OFFSET(DataSet!T182,AddModel!V$5,0)+(V184*V$6)),0)</f>
        <v>0</v>
      </c>
      <c r="W185" s="14">
        <f ca="1">IFERROR(IF(W$7=1,LN(OFFSET(DataSet!U182,AddModel!W$5,0)+(W184*W$6)),OFFSET(DataSet!U182,AddModel!W$5,0)+(W184*W$6)),0)</f>
        <v>0</v>
      </c>
      <c r="X185" s="14">
        <f ca="1">IFERROR(IF(X$7=1,LN(OFFSET(DataSet!V182,AddModel!X$5,0)+(X184*X$6)),OFFSET(DataSet!V182,AddModel!X$5,0)+(X184*X$6)),0)</f>
        <v>0</v>
      </c>
      <c r="Y185" s="14">
        <f ca="1">IFERROR(IF(Y$7=1,LN(OFFSET(DataSet!W182,AddModel!Y$5,0)+(Y184*Y$6)),OFFSET(DataSet!W182,AddModel!Y$5,0)+(Y184*Y$6)),0)</f>
        <v>0</v>
      </c>
      <c r="Z185" s="14">
        <f ca="1">IFERROR(IF(Z$7=1,LN(OFFSET(DataSet!X182,AddModel!Z$5,0)+(Z184*Z$6)),OFFSET(DataSet!X182,AddModel!Z$5,0)+(Z184*Z$6)),0)</f>
        <v>0</v>
      </c>
      <c r="AA185" s="14">
        <f ca="1">IFERROR(IF(AA$7=1,LN(OFFSET(DataSet!Y182,AddModel!AA$5,0)+(AA184*AA$6)),OFFSET(DataSet!Y182,AddModel!AA$5,0)+(AA184*AA$6)),0)</f>
        <v>0</v>
      </c>
      <c r="AB185" s="14">
        <f ca="1">IFERROR(IF(AB$7=1,LN(OFFSET(DataSet!Z182,AddModel!AB$5,0)+(AB184*AB$6)),OFFSET(DataSet!Z182,AddModel!AB$5,0)+(AB184*AB$6)),0)</f>
        <v>0</v>
      </c>
      <c r="AC185" s="15">
        <f ca="1">IFERROR(IF(AC$7=1,LN(OFFSET(DataSet!AA182,AddModel!AC$5,0)+(AC184*AC$6)),OFFSET(DataSet!AA182,AddModel!AC$5,0)+(AC184*AC$6)),0)</f>
        <v>0</v>
      </c>
      <c r="AD185" s="15">
        <f ca="1">IFERROR(IF(AD$7=1,LN(OFFSET(DataSet!AB182,AddModel!AD$5,0)+(AD184*AD$6)),OFFSET(DataSet!AB182,AddModel!AD$5,0)+(AD184*AD$6)),0)</f>
        <v>0</v>
      </c>
      <c r="AE185" s="15">
        <f ca="1">IFERROR(IF(AE$7=1,LN(OFFSET(DataSet!AC182,AddModel!AE$5,0)+(AE184*AE$6)),OFFSET(DataSet!AC182,AddModel!AE$5,0)+(AE184*AE$6)),0)</f>
        <v>0</v>
      </c>
      <c r="AF185" s="15">
        <f ca="1">IFERROR(IF(AF$7=1,LN(OFFSET(DataSet!AD182,AddModel!AF$5,0)+(AF184*AF$6)),OFFSET(DataSet!AD182,AddModel!AF$5,0)+(AF184*AF$6)),0)</f>
        <v>0</v>
      </c>
      <c r="AG185" s="15">
        <f ca="1">IFERROR(IF(AG$7=1,LN(OFFSET(DataSet!AE182,AddModel!AG$5,0)+(AG184*AG$6)),OFFSET(DataSet!AE182,AddModel!AG$5,0)+(AG184*AG$6)),0)</f>
        <v>0</v>
      </c>
      <c r="AH185" s="15">
        <f ca="1">IFERROR(IF(AH$7=1,LN(OFFSET(DataSet!AF182,AddModel!AH$5,0)+(AH184*AH$6)),OFFSET(DataSet!AF182,AddModel!AH$5,0)+(AH184*AH$6)),0)</f>
        <v>0</v>
      </c>
      <c r="AI185" s="15">
        <f ca="1">IFERROR(IF(AI$7=1,LN(OFFSET(DataSet!AG182,AddModel!AI$5,0)+(AI184*AI$6)),OFFSET(DataSet!AG182,AddModel!AI$5,0)+(AI184*AI$6)),0)</f>
        <v>0</v>
      </c>
      <c r="AJ185" s="15">
        <f ca="1">IFERROR(IF(AJ$7=1,LN(OFFSET(DataSet!AH182,AddModel!AJ$5,0)+(AJ184*AJ$6)),OFFSET(DataSet!AH182,AddModel!AJ$5,0)+(AJ184*AJ$6)),0)</f>
        <v>0</v>
      </c>
      <c r="AK185" s="15">
        <f ca="1">IFERROR(IF(AK$7=1,LN(OFFSET(DataSet!AI182,AddModel!AK$5,0)+(AK184*AK$6)),OFFSET(DataSet!AI182,AddModel!AK$5,0)+(AK184*AK$6)),0)</f>
        <v>0</v>
      </c>
      <c r="AL185" s="13">
        <f ca="1">IFERROR(IF(AL$7=1,LN(OFFSET(DataSet!AJ182,AddModel!AL$5,0)+(AL184*AL$6)),OFFSET(DataSet!AJ182,AddModel!AL$5,0)+(AL184*AL$6)),0)</f>
        <v>0</v>
      </c>
      <c r="AM185" s="13">
        <f ca="1">IFERROR(IF(AM$7=1,LN(OFFSET(DataSet!AK182,AddModel!AM$5,0)+(AM184*AM$6)),OFFSET(DataSet!AK182,AddModel!AM$5,0)+(AM184*AM$6)),0)</f>
        <v>0</v>
      </c>
      <c r="AN185" s="13">
        <f ca="1">IFERROR(IF(AN$7=1,LN(OFFSET(DataSet!AL182,AddModel!AN$5,0)+(AN184*AN$6)),OFFSET(DataSet!AL182,AddModel!AN$5,0)+(AN184*AN$6)),0)</f>
        <v>0</v>
      </c>
      <c r="AO185" s="17">
        <f ca="1">IFERROR(IF(AO$7=1,LN(OFFSET(DataSet!AM182,AddModel!AO$5,0)+(AO184*AO$6)),OFFSET(DataSet!AM182,AddModel!AO$5,0)+(AO184*AO$6)),0)</f>
        <v>52.142857142857402</v>
      </c>
      <c r="AP185" s="17">
        <f ca="1">IFERROR(IF(AP$7=1,LN(OFFSET(DataSet!AN182,AddModel!AP$5,0)+(AP184*AP$6)),OFFSET(DataSet!AN182,AddModel!AP$5,0)+(AP184*AP$6)),0)</f>
        <v>52.285714285714597</v>
      </c>
      <c r="AQ185" s="17">
        <f ca="1">IFERROR(IF(AQ$7=1,LN(OFFSET(DataSet!AO182,AddModel!AQ$5,0)+(AQ184*AQ$6)),OFFSET(DataSet!AO182,AddModel!AQ$5,0)+(AQ184*AQ$6)),0)</f>
        <v>52.142857142857402</v>
      </c>
      <c r="AR185" s="17">
        <f ca="1">IFERROR(IF(AR$7=1,LN(OFFSET(DataSet!AP182,AddModel!AR$5,0)+(AR184*AR$6)),OFFSET(DataSet!AP182,AddModel!AR$5,0)+(AR184*AR$6)),0)</f>
        <v>19.857142857142801</v>
      </c>
      <c r="AS185" s="18">
        <f ca="1">IFERROR(IF(AS$7=1,LN(OFFSET(DataSet!AQ182,AddModel!AS$5,0)+(AS184*AS$6)),OFFSET(DataSet!AQ182,AddModel!AS$5,0)+(AS184*AS$6)),0)</f>
        <v>0</v>
      </c>
      <c r="AT185" s="19">
        <f ca="1">IFERROR(IF(AT$7=1,LN(OFFSET(DataSet!AR182,AddModel!AT$5,0)+(AT184*AT$6)),OFFSET(DataSet!AR182,AddModel!AT$5,0)+(AT184*AT$6)),0)</f>
        <v>2.91300823623722</v>
      </c>
      <c r="AU185" s="20">
        <f ca="1">IFERROR(IF(AU$7=1,LN(OFFSET(DataSet!AS182,AddModel!AU$5,0)+(AU184*AU$6)),OFFSET(DataSet!AS182,AddModel!AU$5,0)+(AU184*AU$6)),0)</f>
        <v>-9.1282463840449093E-2</v>
      </c>
      <c r="AV185" s="20">
        <f ca="1">IFERROR(IF(AV$7=1,LN(OFFSET(DataSet!AT182,AddModel!AV$5,0)+(AV184*AV$6)),OFFSET(DataSet!AT182,AddModel!AV$5,0)+(AV184*AV$6)),0)</f>
        <v>-1.47299396753433</v>
      </c>
      <c r="AW185" s="20">
        <f ca="1">IFERROR(IF(AW$7=1,LN(OFFSET(DataSet!AU182,AddModel!AW$5,0)+(AW184*AW$6)),OFFSET(DataSet!AU182,AddModel!AW$5,0)+(AW184*AW$6)),0)</f>
        <v>1.45980727188794</v>
      </c>
      <c r="AX185" s="20">
        <f ca="1">IFERROR(IF(AX$7=1,LN(OFFSET(DataSet!AV182,AddModel!AX$5,0)+(AX184*AX$6)),OFFSET(DataSet!AV182,AddModel!AX$5,0)+(AX184*AX$6)),0)</f>
        <v>15.044134618428499</v>
      </c>
      <c r="AY185" s="20">
        <f ca="1">IFERROR(IF(AY$7=1,LN(OFFSET(DataSet!AW182,AddModel!AY$5,0)+(AY184*AY$6)),OFFSET(DataSet!AW182,AddModel!AY$5,0)+(AY184*AY$6)),0)</f>
        <v>7.3873863686141101</v>
      </c>
      <c r="AZ185" s="20">
        <f ca="1">IFERROR(IF(AZ$7=1,LN(OFFSET(DataSet!AX182,AddModel!AZ$5,0)+(AZ184*AZ$6)),OFFSET(DataSet!AX182,AddModel!AZ$5,0)+(AZ184*AZ$6)),0)</f>
        <v>5.3791537706725903</v>
      </c>
      <c r="BA185" s="20">
        <f ca="1">IFERROR(IF(BA$7=1,LN(OFFSET(DataSet!AY182,AddModel!BA$5,0)+(BA184*BA$6)),OFFSET(DataSet!AY182,AddModel!BA$5,0)+(BA184*BA$6)),0)</f>
        <v>17.957142854665701</v>
      </c>
      <c r="BB185" s="20">
        <f ca="1">IFERROR(IF(BB$7=1,LN(OFFSET(DataSet!AZ182,AddModel!BB$5,0)+(BB184*BB$6)),OFFSET(DataSet!AZ182,AddModel!BB$5,0)+(BB184*BB$6)),0)</f>
        <v>1.8236433196350901</v>
      </c>
      <c r="BC185" s="20">
        <f ca="1">IFERROR(IF(BC$7=1,LN(OFFSET(DataSet!BA182,AddModel!BC$5,0)+(BC184*BC$6)),OFFSET(DataSet!BA182,AddModel!BC$5,0)+(BC184*BC$6)),0)</f>
        <v>7.29610390477366</v>
      </c>
      <c r="BD185" s="20">
        <f ca="1">IFERROR(IF(BD$7=1,LN(OFFSET(DataSet!BB182,AddModel!BD$5,0)+(BD184*BD$6)),OFFSET(DataSet!BB182,AddModel!BD$5,0)+(BD184*BD$6)),0)</f>
        <v>0.35064935210076198</v>
      </c>
      <c r="BE185" s="21">
        <f ca="1">IFERROR(IF(BE$7=1,LN(OFFSET(DataSet!BC182,AddModel!BE$5,0)+(BE184*BE$6)),OFFSET(DataSet!BC182,AddModel!BE$5,0)+(BE184*BE$6)),0)</f>
        <v>6.8389610425605403</v>
      </c>
      <c r="BF185" s="16">
        <f ca="1">IFERROR(IF(BF$7=1,LN(OFFSET(DataSet!BD182,AddModel!BF$5,0)+(BF184*BF$6)),OFFSET(DataSet!BD182,AddModel!BF$5,0)+(BF184*BF$6)),0)</f>
        <v>-21</v>
      </c>
      <c r="BG185" s="17">
        <f ca="1">IFERROR(IF(BG$7=1,LN(OFFSET(DataSet!BE182,AddModel!BG$5,0)+(BG184*BG$6)),OFFSET(DataSet!BE182,AddModel!BG$5,0)+(BG184*BG$6)),0)</f>
        <v>-18</v>
      </c>
      <c r="BH185" s="17">
        <f ca="1">IFERROR(IF(BH$7=1,LN(OFFSET(DataSet!BF182,AddModel!BH$5,0)+(BH184*BH$6)),OFFSET(DataSet!BF182,AddModel!BH$5,0)+(BH184*BH$6)),0)</f>
        <v>-45</v>
      </c>
      <c r="BI185" s="17">
        <f ca="1">IFERROR(IF(BI$7=1,LN(OFFSET(DataSet!BG182,AddModel!BI$5,0)+(BI184*BI$6)),OFFSET(DataSet!BG182,AddModel!BI$5,0)+(BI184*BI$6)),0)</f>
        <v>-9</v>
      </c>
      <c r="BJ185" s="17">
        <f ca="1">IFERROR(IF(BJ$7=1,LN(OFFSET(DataSet!BH182,AddModel!BJ$5,0)+(BJ184*BJ$6)),OFFSET(DataSet!BH182,AddModel!BJ$5,0)+(BJ184*BJ$6)),0)</f>
        <v>-13</v>
      </c>
      <c r="BK185" s="17">
        <f ca="1">IFERROR(IF(BK$7=1,LN(OFFSET(DataSet!BI182,AddModel!BK$5,0)+(BK184*BK$6)),OFFSET(DataSet!BI182,AddModel!BK$5,0)+(BK184*BK$6)),0)</f>
        <v>-3</v>
      </c>
      <c r="BL185" s="17">
        <f ca="1">IFERROR(IF(BL$7=1,LN(OFFSET(DataSet!BJ182,AddModel!BL$5,0)+(BL184*BL$6)),OFFSET(DataSet!BJ182,AddModel!BL$5,0)+(BL184*BL$6)),0)</f>
        <v>100.6652</v>
      </c>
      <c r="BM185" s="17">
        <f ca="1">IFERROR(IF(BM$7=1,LN(OFFSET(DataSet!BK182,AddModel!BM$5,0)+(BM184*BM$6)),OFFSET(DataSet!BK182,AddModel!BM$5,0)+(BM184*BM$6)),0)</f>
        <v>100.1123</v>
      </c>
      <c r="BN185" s="17">
        <f ca="1">IFERROR(IF(BN$7=1,LN(OFFSET(DataSet!BL182,AddModel!BN$5,0)+(BN184*BN$6)),OFFSET(DataSet!BL182,AddModel!BN$5,0)+(BN184*BN$6)),0)</f>
        <v>114.4495</v>
      </c>
      <c r="BO185" s="17">
        <f ca="1">IFERROR(IF(BO$7=1,LN(OFFSET(DataSet!BM182,AddModel!BO$5,0)+(BO184*BO$6)),OFFSET(DataSet!BM182,AddModel!BO$5,0)+(BO184*BO$6)),0)</f>
        <v>151.81270000000001</v>
      </c>
      <c r="BP185" s="17">
        <f ca="1">IFERROR(IF(BP$7=1,LN(OFFSET(DataSet!BN182,AddModel!BP$5,0)+(BP184*BP$6)),OFFSET(DataSet!BN182,AddModel!BP$5,0)+(BP184*BP$6)),0)</f>
        <v>126.3</v>
      </c>
      <c r="BQ185" s="17">
        <f ca="1">IFERROR(IF(BQ$7=1,LN(OFFSET(DataSet!BO182,AddModel!BQ$5,0)+(BQ184*BQ$6)),OFFSET(DataSet!BO182,AddModel!BQ$5,0)+(BQ184*BQ$6)),0)</f>
        <v>115.39019999999999</v>
      </c>
      <c r="BR185" s="17">
        <f ca="1">IFERROR(IF(BR$7=1,LN(OFFSET(DataSet!BP182,AddModel!BR$5,0)+(BR184*BR$6)),OFFSET(DataSet!BP182,AddModel!BR$5,0)+(BR184*BR$6)),0)</f>
        <v>109.4909</v>
      </c>
      <c r="BS185" s="17">
        <f ca="1">IFERROR(IF(BS$7=1,LN(OFFSET(DataSet!BQ182,AddModel!BS$5,0)+(BS184*BS$6)),OFFSET(DataSet!BQ182,AddModel!BS$5,0)+(BS184*BS$6)),0)</f>
        <v>119.10209999999999</v>
      </c>
      <c r="BT185" s="17">
        <f ca="1">IFERROR(IF(BT$7=1,LN(OFFSET(DataSet!BR182,AddModel!BT$5,0)+(BT184*BT$6)),OFFSET(DataSet!BR182,AddModel!BT$5,0)+(BT184*BT$6)),0)</f>
        <v>1456271</v>
      </c>
      <c r="BU185" s="17">
        <f ca="1">IFERROR(IF(BU$7=1,LN(OFFSET(DataSet!BS182,AddModel!BU$5,0)+(BU184*BU$6)),OFFSET(DataSet!BS182,AddModel!BU$5,0)+(BU184*BU$6)),0)</f>
        <v>1122869.50965184</v>
      </c>
      <c r="BV185" s="17">
        <f ca="1">IFERROR(IF(BV$7=1,LN(OFFSET(DataSet!BT182,AddModel!BV$5,0)+(BV184*BV$6)),OFFSET(DataSet!BT182,AddModel!BV$5,0)+(BV184*BV$6)),0)</f>
        <v>114.40949999999999</v>
      </c>
      <c r="BW185" s="17">
        <f ca="1">IFERROR(IF(BW$7=1,LN(OFFSET(DataSet!BU182,AddModel!BW$5,0)+(BW184*BW$6)),OFFSET(DataSet!BU182,AddModel!BW$5,0)+(BW184*BW$6)),0)</f>
        <v>3.77</v>
      </c>
      <c r="BX185" s="17">
        <f ca="1">IFERROR(IF(BX$7=1,LN(OFFSET(DataSet!BV182,AddModel!BX$5,0)+(BX184*BX$6)),OFFSET(DataSet!BV182,AddModel!BX$5,0)+(BX184*BX$6)),0)</f>
        <v>7.8</v>
      </c>
      <c r="BY185" s="17">
        <f ca="1">IFERROR(IF(BY$7=1,LN(OFFSET(DataSet!BW182,AddModel!BY$5,0)+(BY184*BY$6)),OFFSET(DataSet!BW182,AddModel!BY$5,0)+(BY184*BY$6)),0)</f>
        <v>104.2</v>
      </c>
      <c r="BZ185" s="17">
        <f ca="1">IFERROR(IF(BZ$7=1,LN(OFFSET(DataSet!BX182,AddModel!BZ$5,0)+(BZ184*BZ$6)),OFFSET(DataSet!BX182,AddModel!BZ$5,0)+(BZ184*BZ$6)),0)</f>
        <v>4.7220639374595912</v>
      </c>
      <c r="CA185" s="17">
        <f ca="1">IFERROR(IF(CA$7=1,LN(OFFSET(DataSet!BY182,AddModel!CA$5,0)+(CA184*CA$6)),OFFSET(DataSet!BY182,AddModel!CA$5,0)+(CA184*CA$6)),0)</f>
        <v>111.3</v>
      </c>
      <c r="CB185" s="18">
        <f ca="1">IFERROR(IF(CB$7=1,LN(OFFSET(DataSet!BZ182,AddModel!CB$5,0)+(CB184*CB$6)),OFFSET(DataSet!BZ182,AddModel!CB$5,0)+(CB184*CB$6)),0)</f>
        <v>108.8</v>
      </c>
      <c r="CC185" s="30">
        <f ca="1">IFERROR(IF(CC$7=1,LN(OFFSET(DataSet!CA182,AddModel!CC$5,0)+(CC184*CC$6)),OFFSET(DataSet!CA182,AddModel!CC$5,0)+(CC184*CC$6)),0)</f>
        <v>-0.22314355131420971</v>
      </c>
      <c r="CD185" s="40">
        <f ca="1">IFERROR(IF(CD$7=1,LN(OFFSET(DataSet!CB182,AddModel!CD$5,0)+(CD184*CD$6)),OFFSET(DataSet!CB182,AddModel!CD$5,0)+(CD184*CD$6)),0)</f>
        <v>2.3075726345050849</v>
      </c>
      <c r="CE185" s="41">
        <f ca="1">IFERROR(IF(CE$7=1,LN(OFFSET(DataSet!CC182,AddModel!CE$5,0)+(CE184*CE$6)),OFFSET(DataSet!CC182,AddModel!CE$5,0)+(CE184*CE$6)),0)</f>
        <v>10.764000000000001</v>
      </c>
      <c r="CF185" s="41">
        <f ca="1">IFERROR(IF(CF$7=1,LN(OFFSET(DataSet!CD182,AddModel!CF$5,0)+(CF184*CF$6)),OFFSET(DataSet!CD182,AddModel!CF$5,0)+(CF184*CF$6)),0)</f>
        <v>9.2200000000000006</v>
      </c>
      <c r="CG185" s="41">
        <f ca="1">IFERROR(IF(CG$7=1,LN(OFFSET(DataSet!CE182,AddModel!CG$5,0)+(CG184*CG$6)),OFFSET(DataSet!CE182,AddModel!CG$5,0)+(CG184*CG$6)),0)</f>
        <v>10.47</v>
      </c>
      <c r="CH185" s="6">
        <f ca="1">IFERROR(IF(CH$7=1,LN(OFFSET(DataSet!CF182,AddModel!CH$5,0)+(CH184*CH$6)),OFFSET(DataSet!CF182,AddModel!CH$5,0)+(CH184*CH$6)),0)</f>
        <v>0.5714285714285714</v>
      </c>
      <c r="CI185" s="6">
        <f ca="1">IFERROR(IF(CI$7=1,LN(OFFSET(DataSet!CG182,AddModel!CI$5,0)+(CI184*CI$6)),OFFSET(DataSet!CG182,AddModel!CI$5,0)+(CI184*CI$6)),0)</f>
        <v>0.42857142857142855</v>
      </c>
      <c r="CJ185">
        <f ca="1">IFERROR(IF(CJ$7=1,LN(OFFSET(DataSet!CH182,AddModel!CJ$5,0)+(CJ184*CJ$6)),OFFSET(DataSet!CH182,AddModel!CJ$5,0)+(CJ184*CJ$6)),0)</f>
        <v>0</v>
      </c>
      <c r="CK185">
        <f ca="1">IFERROR(IF(CK$7=1,LN(OFFSET(DataSet!CI182,AddModel!CK$5,0)+(CK184*CK$6)),OFFSET(DataSet!CI182,AddModel!CK$5,0)+(CK184*CK$6)),0)</f>
        <v>0.42857142857142855</v>
      </c>
      <c r="CL185">
        <f ca="1">IFERROR(IF(CL$7=1,LN(OFFSET(DataSet!CJ182,AddModel!CL$5,0)+(CL184*CL$6)),OFFSET(DataSet!CJ182,AddModel!CL$5,0)+(CL184*CL$6)),0)</f>
        <v>1</v>
      </c>
      <c r="CM185" s="40">
        <f ca="1">IFERROR(IF(CM$7=1,LN(OFFSET(DataSet!CK182,AddModel!CM$5,0)+(CM184*CM$6)),OFFSET(DataSet!CK182,AddModel!CM$5,0)+(CM184*CM$6)),0)</f>
        <v>1.3006851868322851E-5</v>
      </c>
      <c r="CN185" s="41">
        <f ca="1">IFERROR(IF(CN$7=1,LN(OFFSET(DataSet!CL182,AddModel!CN$5,0)+(CN184*CN$6)),OFFSET(DataSet!CL182,AddModel!CN$5,0)+(CN184*CN$6)),0)</f>
        <v>1.1740356088635703E-11</v>
      </c>
      <c r="CO185" s="41">
        <f ca="1">IFERROR(IF(CO$7=1,LN(OFFSET(DataSet!CM182,AddModel!CO$5,0)+(CO184*CO$6)),OFFSET(DataSet!CM182,AddModel!CO$5,0)+(CO184*CO$6)),0)</f>
        <v>4.7525576413793563E-22</v>
      </c>
      <c r="CP185" s="41">
        <f ca="1">IFERROR(IF(CP$7=1,LN(OFFSET(DataSet!CN182,AddModel!CP$5,0)+(CP184*CP$6)),OFFSET(DataSet!CN182,AddModel!CP$5,0)+(CP184*CP$6)),0)</f>
        <v>0</v>
      </c>
      <c r="CQ185" s="17">
        <f ca="1">IFERROR(IF(CQ$7=1,LN(OFFSET(DataSet!CO182,AddModel!CQ$5,0)+(CQ184*CQ$6)),OFFSET(DataSet!CO182,AddModel!CQ$5,0)+(CQ184*CQ$6)),0)</f>
        <v>0</v>
      </c>
      <c r="CR185" s="17">
        <f ca="1">IFERROR(IF(CR$7=1,LN(OFFSET(DataSet!CP182,AddModel!CR$5,0)+(CR184*CR$6)),OFFSET(DataSet!CP182,AddModel!CR$5,0)+(CR184*CR$6)),0)</f>
        <v>0</v>
      </c>
      <c r="CS185" s="17">
        <f ca="1">IFERROR(IF(CS$7=1,LN(OFFSET(DataSet!CQ182,AddModel!CS$5,0)+(CS184*CS$6)),OFFSET(DataSet!CQ182,AddModel!CS$5,0)+(CS184*CS$6)),0)</f>
        <v>0</v>
      </c>
      <c r="CT185" s="17">
        <f ca="1">IFERROR(IF(CT$7=1,LN(OFFSET(DataSet!CR182,AddModel!CT$5,0)+(CT184*CT$6)),OFFSET(DataSet!CR182,AddModel!CT$5,0)+(CT184*CT$6)),0)</f>
        <v>7.5350880821413197E-4</v>
      </c>
      <c r="CU185" s="20">
        <f ca="1">IFERROR(IF(CU$7=1,LN(OFFSET(DataSet!CS182,AddModel!CU$5,0)+(CU184*CU$6)),OFFSET(DataSet!CS182,AddModel!CU$5,0)+(CU184*CU$6)),0)</f>
        <v>6207.7568645405063</v>
      </c>
      <c r="CV185" s="20">
        <f ca="1">IFERROR(IF(CV$7=1,LN(OFFSET(DataSet!CT182,AddModel!CV$5,0)+(CV184*CV$6)),OFFSET(DataSet!CT182,AddModel!CV$5,0)+(CV184*CV$6)),0)</f>
        <v>436678.91770814819</v>
      </c>
      <c r="CW185" s="20">
        <f ca="1">IFERROR(IF(CW$7=1,LN(OFFSET(DataSet!CU182,AddModel!CW$5,0)+(CW184*CW$6)),OFFSET(DataSet!CU182,AddModel!CW$5,0)+(CW184*CW$6)),0)</f>
        <v>53728.430313193123</v>
      </c>
      <c r="CX185" s="20">
        <f ca="1">IFERROR(IF(CX$7=1,LN(OFFSET(DataSet!CV182,AddModel!CX$5,0)+(CX184*CX$6)),OFFSET(DataSet!CV182,AddModel!CX$5,0)+(CX184*CX$6)),0)</f>
        <v>211306.10479866853</v>
      </c>
      <c r="CY185" s="113">
        <f ca="1">IFERROR(IF(CY$7=1,LN(OFFSET(DataSet!CW182,AddModel!CY$5,0)+(CY184*CY$6)),OFFSET(DataSet!CW182,AddModel!CY$5,0)+(CY184*CY$6)),0)</f>
        <v>211306.10479866853</v>
      </c>
      <c r="CZ185" s="135">
        <f ca="1">IFERROR(IF(CZ$7=1,LN(OFFSET(DataSet!CX182,AddModel!CZ$5,0)+(CZ184*CZ$6)),OFFSET(DataSet!CX182,AddModel!CZ$5,0)+(CZ184*CZ$6)),0)</f>
        <v>1475263.4942578871</v>
      </c>
      <c r="DA185" s="136">
        <f ca="1">IFERROR(IF(DA$7=1,LN(OFFSET(DataSet!CY182,AddModel!DA$5,0)+(DA184*DA$6)),OFFSET(DataSet!CY182,AddModel!DA$5,0)+(DA184*DA$6)),0)</f>
        <v>384956.06425799581</v>
      </c>
      <c r="DB185" s="137">
        <f ca="1">IFERROR(IF(DB$7=1,LN(OFFSET(DataSet!CZ182,AddModel!DB$5,0)+(DB184*DB$6)),OFFSET(DataSet!CZ182,AddModel!DB$5,0)+(DB184*DB$6)),0)</f>
        <v>2000348.4439425294</v>
      </c>
    </row>
    <row r="186" spans="1:106" x14ac:dyDescent="0.25">
      <c r="A186" s="134">
        <f ca="1">C186*DataSet!CB183</f>
        <v>3840847.9793123337</v>
      </c>
      <c r="B186" s="1">
        <f t="shared" si="7"/>
        <v>45069</v>
      </c>
      <c r="C186" s="87">
        <f t="shared" ca="1" si="9"/>
        <v>382173.92828978441</v>
      </c>
      <c r="D186" s="87">
        <f t="shared" ca="1" si="8"/>
        <v>368046.44365767727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IFERROR(IF(H$7=1,LN(OFFSET(DataSet!F183,AddModel!H$5,0)+(H185*H$6)),OFFSET(DataSet!F183,AddModel!H$5,0)+(H185*H$6)),0)</f>
        <v>0</v>
      </c>
      <c r="I186" s="13">
        <f ca="1">IFERROR(IF(I$7=1,LN(OFFSET(DataSet!G183,AddModel!I$5,0)+(I185*I$6)),OFFSET(DataSet!G183,AddModel!I$5,0)+(I185*I$6)),0)</f>
        <v>0</v>
      </c>
      <c r="J186" s="13">
        <f ca="1">IFERROR(IF(J$7=1,LN(OFFSET(DataSet!H183,AddModel!J$5,0)+(J185*J$6)),OFFSET(DataSet!H183,AddModel!J$5,0)+(J185*J$6)),0)</f>
        <v>0</v>
      </c>
      <c r="K186" s="13">
        <f ca="1">IFERROR(IF(K$7=1,LN(OFFSET(DataSet!I183,AddModel!K$5,0)+(K185*K$6)),OFFSET(DataSet!I183,AddModel!K$5,0)+(K185*K$6)),0)</f>
        <v>0</v>
      </c>
      <c r="L186" s="13">
        <f ca="1">IFERROR(IF(L$7=1,LN(OFFSET(DataSet!J183,AddModel!L$5,0)+(L185*L$6)),OFFSET(DataSet!J183,AddModel!L$5,0)+(L185*L$6)),0)</f>
        <v>1</v>
      </c>
      <c r="M186" s="13">
        <f ca="1">IFERROR(IF(M$7=1,LN(OFFSET(DataSet!K183,AddModel!M$5,0)+(M185*M$6)),OFFSET(DataSet!K183,AddModel!M$5,0)+(M185*M$6)),0)</f>
        <v>0</v>
      </c>
      <c r="N186" s="13">
        <f ca="1">IFERROR(IF(N$7=1,LN(OFFSET(DataSet!L183,AddModel!N$5,0)+(N185*N$6)),OFFSET(DataSet!L183,AddModel!N$5,0)+(N185*N$6)),0)</f>
        <v>0</v>
      </c>
      <c r="O186" s="13">
        <f ca="1">IFERROR(IF(O$7=1,LN(OFFSET(DataSet!M183,AddModel!O$5,0)+(O185*O$6)),OFFSET(DataSet!M183,AddModel!O$5,0)+(O185*O$6)),0)</f>
        <v>0</v>
      </c>
      <c r="P186" s="13">
        <f ca="1">IFERROR(IF(P$7=1,LN(OFFSET(DataSet!N183,AddModel!P$5,0)+(P185*P$6)),OFFSET(DataSet!N183,AddModel!P$5,0)+(P185*P$6)),0)</f>
        <v>0</v>
      </c>
      <c r="Q186" s="13">
        <f ca="1">IFERROR(IF(Q$7=1,LN(OFFSET(DataSet!O183,AddModel!Q$5,0)+(Q185*Q$6)),OFFSET(DataSet!O183,AddModel!Q$5,0)+(Q185*Q$6)),0)</f>
        <v>0</v>
      </c>
      <c r="R186" s="13">
        <f ca="1">IFERROR(IF(R$7=1,LN(OFFSET(DataSet!P183,AddModel!R$5,0)+(R185*R$6)),OFFSET(DataSet!P183,AddModel!R$5,0)+(R185*R$6)),0)</f>
        <v>0</v>
      </c>
      <c r="S186" s="13">
        <f ca="1">IFERROR(IF(S$7=1,LN(OFFSET(DataSet!Q183,AddModel!S$5,0)+(S185*S$6)),OFFSET(DataSet!Q183,AddModel!S$5,0)+(S185*S$6)),0)</f>
        <v>0</v>
      </c>
      <c r="T186" s="14">
        <f ca="1">IFERROR(IF(T$7=1,LN(OFFSET(DataSet!R183,AddModel!T$5,0)+(T185*T$6)),OFFSET(DataSet!R183,AddModel!T$5,0)+(T185*T$6)),0)</f>
        <v>0</v>
      </c>
      <c r="U186" s="14">
        <f ca="1">IFERROR(IF(U$7=1,LN(OFFSET(DataSet!S183,AddModel!U$5,0)+(U185*U$6)),OFFSET(DataSet!S183,AddModel!U$5,0)+(U185*U$6)),0)</f>
        <v>0</v>
      </c>
      <c r="V186" s="14">
        <f ca="1">IFERROR(IF(V$7=1,LN(OFFSET(DataSet!T183,AddModel!V$5,0)+(V185*V$6)),OFFSET(DataSet!T183,AddModel!V$5,0)+(V185*V$6)),0)</f>
        <v>0</v>
      </c>
      <c r="W186" s="14">
        <f ca="1">IFERROR(IF(W$7=1,LN(OFFSET(DataSet!U183,AddModel!W$5,0)+(W185*W$6)),OFFSET(DataSet!U183,AddModel!W$5,0)+(W185*W$6)),0)</f>
        <v>0</v>
      </c>
      <c r="X186" s="14">
        <f ca="1">IFERROR(IF(X$7=1,LN(OFFSET(DataSet!V183,AddModel!X$5,0)+(X185*X$6)),OFFSET(DataSet!V183,AddModel!X$5,0)+(X185*X$6)),0)</f>
        <v>0</v>
      </c>
      <c r="Y186" s="14">
        <f ca="1">IFERROR(IF(Y$7=1,LN(OFFSET(DataSet!W183,AddModel!Y$5,0)+(Y185*Y$6)),OFFSET(DataSet!W183,AddModel!Y$5,0)+(Y185*Y$6)),0)</f>
        <v>0</v>
      </c>
      <c r="Z186" s="14">
        <f ca="1">IFERROR(IF(Z$7=1,LN(OFFSET(DataSet!X183,AddModel!Z$5,0)+(Z185*Z$6)),OFFSET(DataSet!X183,AddModel!Z$5,0)+(Z185*Z$6)),0)</f>
        <v>0</v>
      </c>
      <c r="AA186" s="14">
        <f ca="1">IFERROR(IF(AA$7=1,LN(OFFSET(DataSet!Y183,AddModel!AA$5,0)+(AA185*AA$6)),OFFSET(DataSet!Y183,AddModel!AA$5,0)+(AA185*AA$6)),0)</f>
        <v>1</v>
      </c>
      <c r="AB186" s="14">
        <f ca="1">IFERROR(IF(AB$7=1,LN(OFFSET(DataSet!Z183,AddModel!AB$5,0)+(AB185*AB$6)),OFFSET(DataSet!Z183,AddModel!AB$5,0)+(AB185*AB$6)),0)</f>
        <v>1</v>
      </c>
      <c r="AC186" s="15">
        <f ca="1">IFERROR(IF(AC$7=1,LN(OFFSET(DataSet!AA183,AddModel!AC$5,0)+(AC185*AC$6)),OFFSET(DataSet!AA183,AddModel!AC$5,0)+(AC185*AC$6)),0)</f>
        <v>0</v>
      </c>
      <c r="AD186" s="15">
        <f ca="1">IFERROR(IF(AD$7=1,LN(OFFSET(DataSet!AB183,AddModel!AD$5,0)+(AD185*AD$6)),OFFSET(DataSet!AB183,AddModel!AD$5,0)+(AD185*AD$6)),0)</f>
        <v>0</v>
      </c>
      <c r="AE186" s="15">
        <f ca="1">IFERROR(IF(AE$7=1,LN(OFFSET(DataSet!AC183,AddModel!AE$5,0)+(AE185*AE$6)),OFFSET(DataSet!AC183,AddModel!AE$5,0)+(AE185*AE$6)),0)</f>
        <v>0</v>
      </c>
      <c r="AF186" s="15">
        <f ca="1">IFERROR(IF(AF$7=1,LN(OFFSET(DataSet!AD183,AddModel!AF$5,0)+(AF185*AF$6)),OFFSET(DataSet!AD183,AddModel!AF$5,0)+(AF185*AF$6)),0)</f>
        <v>0</v>
      </c>
      <c r="AG186" s="15">
        <f ca="1">IFERROR(IF(AG$7=1,LN(OFFSET(DataSet!AE183,AddModel!AG$5,0)+(AG185*AG$6)),OFFSET(DataSet!AE183,AddModel!AG$5,0)+(AG185*AG$6)),0)</f>
        <v>0</v>
      </c>
      <c r="AH186" s="15">
        <f ca="1">IFERROR(IF(AH$7=1,LN(OFFSET(DataSet!AF183,AddModel!AH$5,0)+(AH185*AH$6)),OFFSET(DataSet!AF183,AddModel!AH$5,0)+(AH185*AH$6)),0)</f>
        <v>0</v>
      </c>
      <c r="AI186" s="15">
        <f ca="1">IFERROR(IF(AI$7=1,LN(OFFSET(DataSet!AG183,AddModel!AI$5,0)+(AI185*AI$6)),OFFSET(DataSet!AG183,AddModel!AI$5,0)+(AI185*AI$6)),0)</f>
        <v>0</v>
      </c>
      <c r="AJ186" s="15">
        <f ca="1">IFERROR(IF(AJ$7=1,LN(OFFSET(DataSet!AH183,AddModel!AJ$5,0)+(AJ185*AJ$6)),OFFSET(DataSet!AH183,AddModel!AJ$5,0)+(AJ185*AJ$6)),0)</f>
        <v>0</v>
      </c>
      <c r="AK186" s="15">
        <f ca="1">IFERROR(IF(AK$7=1,LN(OFFSET(DataSet!AI183,AddModel!AK$5,0)+(AK185*AK$6)),OFFSET(DataSet!AI183,AddModel!AK$5,0)+(AK185*AK$6)),0)</f>
        <v>0</v>
      </c>
      <c r="AL186" s="13">
        <f ca="1">IFERROR(IF(AL$7=1,LN(OFFSET(DataSet!AJ183,AddModel!AL$5,0)+(AL185*AL$6)),OFFSET(DataSet!AJ183,AddModel!AL$5,0)+(AL185*AL$6)),0)</f>
        <v>0</v>
      </c>
      <c r="AM186" s="13">
        <f ca="1">IFERROR(IF(AM$7=1,LN(OFFSET(DataSet!AK183,AddModel!AM$5,0)+(AM185*AM$6)),OFFSET(DataSet!AK183,AddModel!AM$5,0)+(AM185*AM$6)),0)</f>
        <v>0</v>
      </c>
      <c r="AN186" s="13">
        <f ca="1">IFERROR(IF(AN$7=1,LN(OFFSET(DataSet!AL183,AddModel!AN$5,0)+(AN185*AN$6)),OFFSET(DataSet!AL183,AddModel!AN$5,0)+(AN185*AN$6)),0)</f>
        <v>0</v>
      </c>
      <c r="AO186" s="17">
        <f ca="1">IFERROR(IF(AO$7=1,LN(OFFSET(DataSet!AM183,AddModel!AO$5,0)+(AO185*AO$6)),OFFSET(DataSet!AM183,AddModel!AO$5,0)+(AO185*AO$6)),0)</f>
        <v>52.142857142857402</v>
      </c>
      <c r="AP186" s="17">
        <f ca="1">IFERROR(IF(AP$7=1,LN(OFFSET(DataSet!AN183,AddModel!AP$5,0)+(AP185*AP$6)),OFFSET(DataSet!AN183,AddModel!AP$5,0)+(AP185*AP$6)),0)</f>
        <v>52.285714285714597</v>
      </c>
      <c r="AQ186" s="17">
        <f ca="1">IFERROR(IF(AQ$7=1,LN(OFFSET(DataSet!AO183,AddModel!AQ$5,0)+(AQ185*AQ$6)),OFFSET(DataSet!AO183,AddModel!AQ$5,0)+(AQ185*AQ$6)),0)</f>
        <v>52.142857142857402</v>
      </c>
      <c r="AR186" s="17">
        <f ca="1">IFERROR(IF(AR$7=1,LN(OFFSET(DataSet!AP183,AddModel!AR$5,0)+(AR185*AR$6)),OFFSET(DataSet!AP183,AddModel!AR$5,0)+(AR185*AR$6)),0)</f>
        <v>20.857142857142801</v>
      </c>
      <c r="AS186" s="18">
        <f ca="1">IFERROR(IF(AS$7=1,LN(OFFSET(DataSet!AQ183,AddModel!AS$5,0)+(AS185*AS$6)),OFFSET(DataSet!AQ183,AddModel!AS$5,0)+(AS185*AS$6)),0)</f>
        <v>0</v>
      </c>
      <c r="AT186" s="19">
        <f ca="1">IFERROR(IF(AT$7=1,LN(OFFSET(DataSet!AR183,AddModel!AT$5,0)+(AT185*AT$6)),OFFSET(DataSet!AR183,AddModel!AT$5,0)+(AT185*AT$6)),0)</f>
        <v>0.46437934952023402</v>
      </c>
      <c r="AU186" s="20">
        <f ca="1">IFERROR(IF(AU$7=1,LN(OFFSET(DataSet!AS183,AddModel!AU$5,0)+(AU185*AU$6)),OFFSET(DataSet!AS183,AddModel!AU$5,0)+(AU185*AU$6)),0)</f>
        <v>-0.66240179328894799</v>
      </c>
      <c r="AV186" s="20">
        <f ca="1">IFERROR(IF(AV$7=1,LN(OFFSET(DataSet!AT183,AddModel!AV$5,0)+(AV185*AV$6)),OFFSET(DataSet!AT183,AddModel!AV$5,0)+(AV185*AV$6)),0)</f>
        <v>-0.54386545120334695</v>
      </c>
      <c r="AW186" s="20">
        <f ca="1">IFERROR(IF(AW$7=1,LN(OFFSET(DataSet!AU183,AddModel!AW$5,0)+(AW185*AW$6)),OFFSET(DataSet!AU183,AddModel!AW$5,0)+(AW185*AW$6)),0)</f>
        <v>1.6248018146387699</v>
      </c>
      <c r="AX186" s="20">
        <f ca="1">IFERROR(IF(AX$7=1,LN(OFFSET(DataSet!AV183,AddModel!AX$5,0)+(AX185*AX$6)),OFFSET(DataSet!AV183,AddModel!AX$5,0)+(AX185*AX$6)),0)</f>
        <v>15.608347903390399</v>
      </c>
      <c r="AY186" s="20">
        <f ca="1">IFERROR(IF(AY$7=1,LN(OFFSET(DataSet!AW183,AddModel!AY$5,0)+(AY185*AY$6)),OFFSET(DataSet!AW183,AddModel!AY$5,0)+(AY185*AY$6)),0)</f>
        <v>7.9169472233732696</v>
      </c>
      <c r="AZ186" s="20">
        <f ca="1">IFERROR(IF(AZ$7=1,LN(OFFSET(DataSet!AX183,AddModel!AZ$5,0)+(AZ185*AZ$6)),OFFSET(DataSet!AX183,AddModel!AZ$5,0)+(AZ185*AZ$6)),0)</f>
        <v>5.4245488746353701</v>
      </c>
      <c r="BA186" s="20">
        <f ca="1">IFERROR(IF(BA$7=1,LN(OFFSET(DataSet!AY183,AddModel!BA$5,0)+(BA185*BA$6)),OFFSET(DataSet!AY183,AddModel!BA$5,0)+(BA185*BA$6)),0)</f>
        <v>16.0727272529106</v>
      </c>
      <c r="BB186" s="20">
        <f ca="1">IFERROR(IF(BB$7=1,LN(OFFSET(DataSet!AZ183,AddModel!BB$5,0)+(BB185*BB$6)),OFFSET(DataSet!AZ183,AddModel!BB$5,0)+(BB185*BB$6)),0)</f>
        <v>1.8971122038114701</v>
      </c>
      <c r="BC186" s="20">
        <f ca="1">IFERROR(IF(BC$7=1,LN(OFFSET(DataSet!BA183,AddModel!BC$5,0)+(BC185*BC$6)),OFFSET(DataSet!BA183,AddModel!BC$5,0)+(BC185*BC$6)),0)</f>
        <v>7.2545454300843204</v>
      </c>
      <c r="BD186" s="20">
        <f ca="1">IFERROR(IF(BD$7=1,LN(OFFSET(DataSet!BB183,AddModel!BD$5,0)+(BD185*BD$6)),OFFSET(DataSet!BB183,AddModel!BD$5,0)+(BD185*BD$6)),0)</f>
        <v>1.35324675260813</v>
      </c>
      <c r="BE186" s="21">
        <f ca="1">IFERROR(IF(BE$7=1,LN(OFFSET(DataSet!BC183,AddModel!BE$5,0)+(BE185*BE$6)),OFFSET(DataSet!BC183,AddModel!BE$5,0)+(BE185*BE$6)),0)</f>
        <v>7.0493506892741502</v>
      </c>
      <c r="BF186" s="16">
        <f ca="1">IFERROR(IF(BF$7=1,LN(OFFSET(DataSet!BD183,AddModel!BF$5,0)+(BF185*BF$6)),OFFSET(DataSet!BD183,AddModel!BF$5,0)+(BF185*BF$6)),0)</f>
        <v>-21</v>
      </c>
      <c r="BG186" s="17">
        <f ca="1">IFERROR(IF(BG$7=1,LN(OFFSET(DataSet!BE183,AddModel!BG$5,0)+(BG185*BG$6)),OFFSET(DataSet!BE183,AddModel!BG$5,0)+(BG185*BG$6)),0)</f>
        <v>-18</v>
      </c>
      <c r="BH186" s="17">
        <f ca="1">IFERROR(IF(BH$7=1,LN(OFFSET(DataSet!BF183,AddModel!BH$5,0)+(BH185*BH$6)),OFFSET(DataSet!BF183,AddModel!BH$5,0)+(BH185*BH$6)),0)</f>
        <v>-45</v>
      </c>
      <c r="BI186" s="17">
        <f ca="1">IFERROR(IF(BI$7=1,LN(OFFSET(DataSet!BG183,AddModel!BI$5,0)+(BI185*BI$6)),OFFSET(DataSet!BG183,AddModel!BI$5,0)+(BI185*BI$6)),0)</f>
        <v>-9</v>
      </c>
      <c r="BJ186" s="17">
        <f ca="1">IFERROR(IF(BJ$7=1,LN(OFFSET(DataSet!BH183,AddModel!BJ$5,0)+(BJ185*BJ$6)),OFFSET(DataSet!BH183,AddModel!BJ$5,0)+(BJ185*BJ$6)),0)</f>
        <v>-13</v>
      </c>
      <c r="BK186" s="17">
        <f ca="1">IFERROR(IF(BK$7=1,LN(OFFSET(DataSet!BI183,AddModel!BK$5,0)+(BK185*BK$6)),OFFSET(DataSet!BI183,AddModel!BK$5,0)+(BK185*BK$6)),0)</f>
        <v>-3</v>
      </c>
      <c r="BL186" s="17">
        <f ca="1">IFERROR(IF(BL$7=1,LN(OFFSET(DataSet!BJ183,AddModel!BL$5,0)+(BL185*BL$6)),OFFSET(DataSet!BJ183,AddModel!BL$5,0)+(BL185*BL$6)),0)</f>
        <v>100.6652</v>
      </c>
      <c r="BM186" s="17">
        <f ca="1">IFERROR(IF(BM$7=1,LN(OFFSET(DataSet!BK183,AddModel!BM$5,0)+(BM185*BM$6)),OFFSET(DataSet!BK183,AddModel!BM$5,0)+(BM185*BM$6)),0)</f>
        <v>100.1123</v>
      </c>
      <c r="BN186" s="17">
        <f ca="1">IFERROR(IF(BN$7=1,LN(OFFSET(DataSet!BL183,AddModel!BN$5,0)+(BN185*BN$6)),OFFSET(DataSet!BL183,AddModel!BN$5,0)+(BN185*BN$6)),0)</f>
        <v>114.4495</v>
      </c>
      <c r="BO186" s="17">
        <f ca="1">IFERROR(IF(BO$7=1,LN(OFFSET(DataSet!BM183,AddModel!BO$5,0)+(BO185*BO$6)),OFFSET(DataSet!BM183,AddModel!BO$5,0)+(BO185*BO$6)),0)</f>
        <v>151.81270000000001</v>
      </c>
      <c r="BP186" s="17">
        <f ca="1">IFERROR(IF(BP$7=1,LN(OFFSET(DataSet!BN183,AddModel!BP$5,0)+(BP185*BP$6)),OFFSET(DataSet!BN183,AddModel!BP$5,0)+(BP185*BP$6)),0)</f>
        <v>126.3</v>
      </c>
      <c r="BQ186" s="17">
        <f ca="1">IFERROR(IF(BQ$7=1,LN(OFFSET(DataSet!BO183,AddModel!BQ$5,0)+(BQ185*BQ$6)),OFFSET(DataSet!BO183,AddModel!BQ$5,0)+(BQ185*BQ$6)),0)</f>
        <v>115.39019999999999</v>
      </c>
      <c r="BR186" s="17">
        <f ca="1">IFERROR(IF(BR$7=1,LN(OFFSET(DataSet!BP183,AddModel!BR$5,0)+(BR185*BR$6)),OFFSET(DataSet!BP183,AddModel!BR$5,0)+(BR185*BR$6)),0)</f>
        <v>109.4909</v>
      </c>
      <c r="BS186" s="17">
        <f ca="1">IFERROR(IF(BS$7=1,LN(OFFSET(DataSet!BQ183,AddModel!BS$5,0)+(BS185*BS$6)),OFFSET(DataSet!BQ183,AddModel!BS$5,0)+(BS185*BS$6)),0)</f>
        <v>119.10209999999999</v>
      </c>
      <c r="BT186" s="17">
        <f ca="1">IFERROR(IF(BT$7=1,LN(OFFSET(DataSet!BR183,AddModel!BT$5,0)+(BT185*BT$6)),OFFSET(DataSet!BR183,AddModel!BT$5,0)+(BT185*BT$6)),0)</f>
        <v>1456271</v>
      </c>
      <c r="BU186" s="17">
        <f ca="1">IFERROR(IF(BU$7=1,LN(OFFSET(DataSet!BS183,AddModel!BU$5,0)+(BU185*BU$6)),OFFSET(DataSet!BS183,AddModel!BU$5,0)+(BU185*BU$6)),0)</f>
        <v>1122869.50965184</v>
      </c>
      <c r="BV186" s="17">
        <f ca="1">IFERROR(IF(BV$7=1,LN(OFFSET(DataSet!BT183,AddModel!BV$5,0)+(BV185*BV$6)),OFFSET(DataSet!BT183,AddModel!BV$5,0)+(BV185*BV$6)),0)</f>
        <v>114.40949999999999</v>
      </c>
      <c r="BW186" s="17">
        <f ca="1">IFERROR(IF(BW$7=1,LN(OFFSET(DataSet!BU183,AddModel!BW$5,0)+(BW185*BW$6)),OFFSET(DataSet!BU183,AddModel!BW$5,0)+(BW185*BW$6)),0)</f>
        <v>3.77</v>
      </c>
      <c r="BX186" s="17">
        <f ca="1">IFERROR(IF(BX$7=1,LN(OFFSET(DataSet!BV183,AddModel!BX$5,0)+(BX185*BX$6)),OFFSET(DataSet!BV183,AddModel!BX$5,0)+(BX185*BX$6)),0)</f>
        <v>7.8</v>
      </c>
      <c r="BY186" s="17">
        <f ca="1">IFERROR(IF(BY$7=1,LN(OFFSET(DataSet!BW183,AddModel!BY$5,0)+(BY185*BY$6)),OFFSET(DataSet!BW183,AddModel!BY$5,0)+(BY185*BY$6)),0)</f>
        <v>104.2</v>
      </c>
      <c r="BZ186" s="17">
        <f ca="1">IFERROR(IF(BZ$7=1,LN(OFFSET(DataSet!BX183,AddModel!BZ$5,0)+(BZ185*BZ$6)),OFFSET(DataSet!BX183,AddModel!BZ$5,0)+(BZ185*BZ$6)),0)</f>
        <v>4.7220639374595912</v>
      </c>
      <c r="CA186" s="17">
        <f ca="1">IFERROR(IF(CA$7=1,LN(OFFSET(DataSet!BY183,AddModel!CA$5,0)+(CA185*CA$6)),OFFSET(DataSet!BY183,AddModel!CA$5,0)+(CA185*CA$6)),0)</f>
        <v>111.3</v>
      </c>
      <c r="CB186" s="18">
        <f ca="1">IFERROR(IF(CB$7=1,LN(OFFSET(DataSet!BZ183,AddModel!CB$5,0)+(CB185*CB$6)),OFFSET(DataSet!BZ183,AddModel!CB$5,0)+(CB185*CB$6)),0)</f>
        <v>108.8</v>
      </c>
      <c r="CC186" s="30">
        <f ca="1">IFERROR(IF(CC$7=1,LN(OFFSET(DataSet!CA183,AddModel!CC$5,0)+(CC185*CC$6)),OFFSET(DataSet!CA183,AddModel!CC$5,0)+(CC185*CC$6)),0)</f>
        <v>-0.22314355131420971</v>
      </c>
      <c r="CD186" s="40">
        <f ca="1">IFERROR(IF(CD$7=1,LN(OFFSET(DataSet!CB183,AddModel!CD$5,0)+(CD185*CD$6)),OFFSET(DataSet!CB183,AddModel!CD$5,0)+(CD185*CD$6)),0)</f>
        <v>2.3075726345050849</v>
      </c>
      <c r="CE186" s="41">
        <f ca="1">IFERROR(IF(CE$7=1,LN(OFFSET(DataSet!CC183,AddModel!CE$5,0)+(CE185*CE$6)),OFFSET(DataSet!CC183,AddModel!CE$5,0)+(CE185*CE$6)),0)</f>
        <v>10.764000000000001</v>
      </c>
      <c r="CF186" s="41">
        <f ca="1">IFERROR(IF(CF$7=1,LN(OFFSET(DataSet!CD183,AddModel!CF$5,0)+(CF185*CF$6)),OFFSET(DataSet!CD183,AddModel!CF$5,0)+(CF185*CF$6)),0)</f>
        <v>9.2200000000000006</v>
      </c>
      <c r="CG186" s="41">
        <f ca="1">IFERROR(IF(CG$7=1,LN(OFFSET(DataSet!CE183,AddModel!CG$5,0)+(CG185*CG$6)),OFFSET(DataSet!CE183,AddModel!CG$5,0)+(CG185*CG$6)),0)</f>
        <v>10.47</v>
      </c>
      <c r="CH186" s="6">
        <f ca="1">IFERROR(IF(CH$7=1,LN(OFFSET(DataSet!CF183,AddModel!CH$5,0)+(CH185*CH$6)),OFFSET(DataSet!CF183,AddModel!CH$5,0)+(CH185*CH$6)),0)</f>
        <v>1</v>
      </c>
      <c r="CI186" s="6">
        <f ca="1">IFERROR(IF(CI$7=1,LN(OFFSET(DataSet!CG183,AddModel!CI$5,0)+(CI185*CI$6)),OFFSET(DataSet!CG183,AddModel!CI$5,0)+(CI185*CI$6)),0)</f>
        <v>0</v>
      </c>
      <c r="CJ186">
        <f ca="1">IFERROR(IF(CJ$7=1,LN(OFFSET(DataSet!CH183,AddModel!CJ$5,0)+(CJ185*CJ$6)),OFFSET(DataSet!CH183,AddModel!CJ$5,0)+(CJ185*CJ$6)),0)</f>
        <v>0</v>
      </c>
      <c r="CK186">
        <f ca="1">IFERROR(IF(CK$7=1,LN(OFFSET(DataSet!CI183,AddModel!CK$5,0)+(CK185*CK$6)),OFFSET(DataSet!CI183,AddModel!CK$5,0)+(CK185*CK$6)),0)</f>
        <v>0</v>
      </c>
      <c r="CL186">
        <f ca="1">IFERROR(IF(CL$7=1,LN(OFFSET(DataSet!CJ183,AddModel!CL$5,0)+(CL185*CL$6)),OFFSET(DataSet!CJ183,AddModel!CL$5,0)+(CL185*CL$6)),0)</f>
        <v>1</v>
      </c>
      <c r="CM186" s="40">
        <f ca="1">IFERROR(IF(CM$7=1,LN(OFFSET(DataSet!CK183,AddModel!CM$5,0)+(CM185*CM$6)),OFFSET(DataSet!CK183,AddModel!CM$5,0)+(CM185*CM$6)),0)</f>
        <v>1.0405481494658282E-5</v>
      </c>
      <c r="CN186" s="41">
        <f ca="1">IFERROR(IF(CN$7=1,LN(OFFSET(DataSet!CL183,AddModel!CN$5,0)+(CN185*CN$6)),OFFSET(DataSet!CL183,AddModel!CN$5,0)+(CN185*CN$6)),0)</f>
        <v>8.2182492620449913E-12</v>
      </c>
      <c r="CO186" s="41">
        <f ca="1">IFERROR(IF(CO$7=1,LN(OFFSET(DataSet!CM183,AddModel!CO$5,0)+(CO185*CO$6)),OFFSET(DataSet!CM183,AddModel!CO$5,0)+(CO185*CO$6)),0)</f>
        <v>2.8515345848276138E-22</v>
      </c>
      <c r="CP186" s="41">
        <f ca="1">IFERROR(IF(CP$7=1,LN(OFFSET(DataSet!CN183,AddModel!CP$5,0)+(CP185*CP$6)),OFFSET(DataSet!CN183,AddModel!CP$5,0)+(CP185*CP$6)),0)</f>
        <v>0</v>
      </c>
      <c r="CQ186" s="17">
        <f ca="1">IFERROR(IF(CQ$7=1,LN(OFFSET(DataSet!CO183,AddModel!CQ$5,0)+(CQ185*CQ$6)),OFFSET(DataSet!CO183,AddModel!CQ$5,0)+(CQ185*CQ$6)),0)</f>
        <v>0</v>
      </c>
      <c r="CR186" s="17">
        <f ca="1">IFERROR(IF(CR$7=1,LN(OFFSET(DataSet!CP183,AddModel!CR$5,0)+(CR185*CR$6)),OFFSET(DataSet!CP183,AddModel!CR$5,0)+(CR185*CR$6)),0)</f>
        <v>0</v>
      </c>
      <c r="CS186" s="17">
        <f ca="1">IFERROR(IF(CS$7=1,LN(OFFSET(DataSet!CQ183,AddModel!CS$5,0)+(CS185*CS$6)),OFFSET(DataSet!CQ183,AddModel!CS$5,0)+(CS185*CS$6)),0)</f>
        <v>0</v>
      </c>
      <c r="CT186" s="17">
        <f ca="1">IFERROR(IF(CT$7=1,LN(OFFSET(DataSet!CR183,AddModel!CT$5,0)+(CT185*CT$6)),OFFSET(DataSet!CR183,AddModel!CT$5,0)+(CT185*CT$6)),0)</f>
        <v>5.2745616574989237E-4</v>
      </c>
      <c r="CU186" s="20">
        <f ca="1">IFERROR(IF(CU$7=1,LN(OFFSET(DataSet!CS183,AddModel!CU$5,0)+(CU185*CU$6)),OFFSET(DataSet!CS183,AddModel!CU$5,0)+(CU185*CU$6)),0)</f>
        <v>4966.205491632405</v>
      </c>
      <c r="CV186" s="20">
        <f ca="1">IFERROR(IF(CV$7=1,LN(OFFSET(DataSet!CT183,AddModel!CV$5,0)+(CV185*CV$6)),OFFSET(DataSet!CT183,AddModel!CV$5,0)+(CV185*CV$6)),0)</f>
        <v>329202.56717812375</v>
      </c>
      <c r="CW186" s="20">
        <f ca="1">IFERROR(IF(CW$7=1,LN(OFFSET(DataSet!CU183,AddModel!CW$5,0)+(CW185*CW$6)),OFFSET(DataSet!CU183,AddModel!CW$5,0)+(CW185*CW$6)),0)</f>
        <v>44289.382970335872</v>
      </c>
      <c r="CX186" s="20">
        <f ca="1">IFERROR(IF(CX$7=1,LN(OFFSET(DataSet!CV183,AddModel!CX$5,0)+(CX185*CX$6)),OFFSET(DataSet!CV183,AddModel!CX$5,0)+(CX185*CX$6)),0)</f>
        <v>35579.649564840001</v>
      </c>
      <c r="CY186" s="113">
        <f ca="1">IFERROR(IF(CY$7=1,LN(OFFSET(DataSet!CW183,AddModel!CY$5,0)+(CY185*CY$6)),OFFSET(DataSet!CW183,AddModel!CY$5,0)+(CY185*CY$6)),0)</f>
        <v>35579.649564840001</v>
      </c>
      <c r="CZ186" s="135">
        <f ca="1">IFERROR(IF(CZ$7=1,LN(OFFSET(DataSet!CX183,AddModel!CZ$5,0)+(CZ185*CZ$6)),OFFSET(DataSet!CX183,AddModel!CZ$5,0)+(CZ185*CZ$6)),0)</f>
        <v>1577969.7954063097</v>
      </c>
      <c r="DA186" s="136">
        <f ca="1">IFERROR(IF(DA$7=1,LN(OFFSET(DataSet!CY183,AddModel!DA$5,0)+(DA185*DA$6)),OFFSET(DataSet!CY183,AddModel!DA$5,0)+(DA185*DA$6)),0)</f>
        <v>307964.85140639666</v>
      </c>
      <c r="DB186" s="137">
        <f ca="1">IFERROR(IF(DB$7=1,LN(OFFSET(DataSet!CZ183,AddModel!DB$5,0)+(DB185*DB$6)),OFFSET(DataSet!CZ183,AddModel!DB$5,0)+(DB185*DB$6)),0)</f>
        <v>1983265.7551540236</v>
      </c>
    </row>
    <row r="187" spans="1:106" x14ac:dyDescent="0.25">
      <c r="A187" s="134">
        <f ca="1">C187*DataSet!CB184</f>
        <v>2964147.6533447173</v>
      </c>
      <c r="B187" s="1">
        <f t="shared" si="7"/>
        <v>45076</v>
      </c>
      <c r="C187" s="87">
        <f t="shared" ca="1" si="9"/>
        <v>294940.06500942458</v>
      </c>
      <c r="D187" s="87">
        <f t="shared" ca="1" si="8"/>
        <v>305674.78173442063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IFERROR(IF(H$7=1,LN(OFFSET(DataSet!F184,AddModel!H$5,0)+(H186*H$6)),OFFSET(DataSet!F184,AddModel!H$5,0)+(H186*H$6)),0)</f>
        <v>0</v>
      </c>
      <c r="I187" s="13">
        <f ca="1">IFERROR(IF(I$7=1,LN(OFFSET(DataSet!G184,AddModel!I$5,0)+(I186*I$6)),OFFSET(DataSet!G184,AddModel!I$5,0)+(I186*I$6)),0)</f>
        <v>0</v>
      </c>
      <c r="J187" s="13">
        <f ca="1">IFERROR(IF(J$7=1,LN(OFFSET(DataSet!H184,AddModel!J$5,0)+(J186*J$6)),OFFSET(DataSet!H184,AddModel!J$5,0)+(J186*J$6)),0)</f>
        <v>0</v>
      </c>
      <c r="K187" s="13">
        <f ca="1">IFERROR(IF(K$7=1,LN(OFFSET(DataSet!I184,AddModel!K$5,0)+(K186*K$6)),OFFSET(DataSet!I184,AddModel!K$5,0)+(K186*K$6)),0)</f>
        <v>0</v>
      </c>
      <c r="L187" s="13">
        <f ca="1">IFERROR(IF(L$7=1,LN(OFFSET(DataSet!J184,AddModel!L$5,0)+(L186*L$6)),OFFSET(DataSet!J184,AddModel!L$5,0)+(L186*L$6)),0)</f>
        <v>0.28571428571428498</v>
      </c>
      <c r="M187" s="13">
        <f ca="1">IFERROR(IF(M$7=1,LN(OFFSET(DataSet!K184,AddModel!M$5,0)+(M186*M$6)),OFFSET(DataSet!K184,AddModel!M$5,0)+(M186*M$6)),0)</f>
        <v>0.71428571428571397</v>
      </c>
      <c r="N187" s="13">
        <f ca="1">IFERROR(IF(N$7=1,LN(OFFSET(DataSet!L184,AddModel!N$5,0)+(N186*N$6)),OFFSET(DataSet!L184,AddModel!N$5,0)+(N186*N$6)),0)</f>
        <v>0</v>
      </c>
      <c r="O187" s="13">
        <f ca="1">IFERROR(IF(O$7=1,LN(OFFSET(DataSet!M184,AddModel!O$5,0)+(O186*O$6)),OFFSET(DataSet!M184,AddModel!O$5,0)+(O186*O$6)),0)</f>
        <v>0</v>
      </c>
      <c r="P187" s="13">
        <f ca="1">IFERROR(IF(P$7=1,LN(OFFSET(DataSet!N184,AddModel!P$5,0)+(P186*P$6)),OFFSET(DataSet!N184,AddModel!P$5,0)+(P186*P$6)),0)</f>
        <v>0</v>
      </c>
      <c r="Q187" s="13">
        <f ca="1">IFERROR(IF(Q$7=1,LN(OFFSET(DataSet!O184,AddModel!Q$5,0)+(Q186*Q$6)),OFFSET(DataSet!O184,AddModel!Q$5,0)+(Q186*Q$6)),0)</f>
        <v>0</v>
      </c>
      <c r="R187" s="13">
        <f ca="1">IFERROR(IF(R$7=1,LN(OFFSET(DataSet!P184,AddModel!R$5,0)+(R186*R$6)),OFFSET(DataSet!P184,AddModel!R$5,0)+(R186*R$6)),0)</f>
        <v>0</v>
      </c>
      <c r="S187" s="13">
        <f ca="1">IFERROR(IF(S$7=1,LN(OFFSET(DataSet!Q184,AddModel!S$5,0)+(S186*S$6)),OFFSET(DataSet!Q184,AddModel!S$5,0)+(S186*S$6)),0)</f>
        <v>0</v>
      </c>
      <c r="T187" s="14">
        <f ca="1">IFERROR(IF(T$7=1,LN(OFFSET(DataSet!R184,AddModel!T$5,0)+(T186*T$6)),OFFSET(DataSet!R184,AddModel!T$5,0)+(T186*T$6)),0)</f>
        <v>0</v>
      </c>
      <c r="U187" s="14">
        <f ca="1">IFERROR(IF(U$7=1,LN(OFFSET(DataSet!S184,AddModel!U$5,0)+(U186*U$6)),OFFSET(DataSet!S184,AddModel!U$5,0)+(U186*U$6)),0)</f>
        <v>0.71428571428571397</v>
      </c>
      <c r="V187" s="14">
        <f ca="1">IFERROR(IF(V$7=1,LN(OFFSET(DataSet!T184,AddModel!V$5,0)+(V186*V$6)),OFFSET(DataSet!T184,AddModel!V$5,0)+(V186*V$6)),0)</f>
        <v>0</v>
      </c>
      <c r="W187" s="14">
        <f ca="1">IFERROR(IF(W$7=1,LN(OFFSET(DataSet!U184,AddModel!W$5,0)+(W186*W$6)),OFFSET(DataSet!U184,AddModel!W$5,0)+(W186*W$6)),0)</f>
        <v>0.71428571428571397</v>
      </c>
      <c r="X187" s="14">
        <f ca="1">IFERROR(IF(X$7=1,LN(OFFSET(DataSet!V184,AddModel!X$5,0)+(X186*X$6)),OFFSET(DataSet!V184,AddModel!X$5,0)+(X186*X$6)),0)</f>
        <v>0</v>
      </c>
      <c r="Y187" s="14">
        <f ca="1">IFERROR(IF(Y$7=1,LN(OFFSET(DataSet!W184,AddModel!Y$5,0)+(Y186*Y$6)),OFFSET(DataSet!W184,AddModel!Y$5,0)+(Y186*Y$6)),0)</f>
        <v>0</v>
      </c>
      <c r="Z187" s="14">
        <f ca="1">IFERROR(IF(Z$7=1,LN(OFFSET(DataSet!X184,AddModel!Z$5,0)+(Z186*Z$6)),OFFSET(DataSet!X184,AddModel!Z$5,0)+(Z186*Z$6)),0)</f>
        <v>0</v>
      </c>
      <c r="AA187" s="14">
        <f ca="1">IFERROR(IF(AA$7=1,LN(OFFSET(DataSet!Y184,AddModel!AA$5,0)+(AA186*AA$6)),OFFSET(DataSet!Y184,AddModel!AA$5,0)+(AA186*AA$6)),0)</f>
        <v>0</v>
      </c>
      <c r="AB187" s="14">
        <f ca="1">IFERROR(IF(AB$7=1,LN(OFFSET(DataSet!Z184,AddModel!AB$5,0)+(AB186*AB$6)),OFFSET(DataSet!Z184,AddModel!AB$5,0)+(AB186*AB$6)),0)</f>
        <v>0</v>
      </c>
      <c r="AC187" s="15">
        <f ca="1">IFERROR(IF(AC$7=1,LN(OFFSET(DataSet!AA184,AddModel!AC$5,0)+(AC186*AC$6)),OFFSET(DataSet!AA184,AddModel!AC$5,0)+(AC186*AC$6)),0)</f>
        <v>0</v>
      </c>
      <c r="AD187" s="15">
        <f ca="1">IFERROR(IF(AD$7=1,LN(OFFSET(DataSet!AB184,AddModel!AD$5,0)+(AD186*AD$6)),OFFSET(DataSet!AB184,AddModel!AD$5,0)+(AD186*AD$6)),0)</f>
        <v>0</v>
      </c>
      <c r="AE187" s="15">
        <f ca="1">IFERROR(IF(AE$7=1,LN(OFFSET(DataSet!AC184,AddModel!AE$5,0)+(AE186*AE$6)),OFFSET(DataSet!AC184,AddModel!AE$5,0)+(AE186*AE$6)),0)</f>
        <v>0</v>
      </c>
      <c r="AF187" s="15">
        <f ca="1">IFERROR(IF(AF$7=1,LN(OFFSET(DataSet!AD184,AddModel!AF$5,0)+(AF186*AF$6)),OFFSET(DataSet!AD184,AddModel!AF$5,0)+(AF186*AF$6)),0)</f>
        <v>0</v>
      </c>
      <c r="AG187" s="15">
        <f ca="1">IFERROR(IF(AG$7=1,LN(OFFSET(DataSet!AE184,AddModel!AG$5,0)+(AG186*AG$6)),OFFSET(DataSet!AE184,AddModel!AG$5,0)+(AG186*AG$6)),0)</f>
        <v>0</v>
      </c>
      <c r="AH187" s="15">
        <f ca="1">IFERROR(IF(AH$7=1,LN(OFFSET(DataSet!AF184,AddModel!AH$5,0)+(AH186*AH$6)),OFFSET(DataSet!AF184,AddModel!AH$5,0)+(AH186*AH$6)),0)</f>
        <v>1</v>
      </c>
      <c r="AI187" s="15">
        <f ca="1">IFERROR(IF(AI$7=1,LN(OFFSET(DataSet!AG184,AddModel!AI$5,0)+(AI186*AI$6)),OFFSET(DataSet!AG184,AddModel!AI$5,0)+(AI186*AI$6)),0)</f>
        <v>0</v>
      </c>
      <c r="AJ187" s="15">
        <f ca="1">IFERROR(IF(AJ$7=1,LN(OFFSET(DataSet!AH184,AddModel!AJ$5,0)+(AJ186*AJ$6)),OFFSET(DataSet!AH184,AddModel!AJ$5,0)+(AJ186*AJ$6)),0)</f>
        <v>0</v>
      </c>
      <c r="AK187" s="15">
        <f ca="1">IFERROR(IF(AK$7=1,LN(OFFSET(DataSet!AI184,AddModel!AK$5,0)+(AK186*AK$6)),OFFSET(DataSet!AI184,AddModel!AK$5,0)+(AK186*AK$6)),0)</f>
        <v>0</v>
      </c>
      <c r="AL187" s="13">
        <f ca="1">IFERROR(IF(AL$7=1,LN(OFFSET(DataSet!AJ184,AddModel!AL$5,0)+(AL186*AL$6)),OFFSET(DataSet!AJ184,AddModel!AL$5,0)+(AL186*AL$6)),0)</f>
        <v>0</v>
      </c>
      <c r="AM187" s="13">
        <f ca="1">IFERROR(IF(AM$7=1,LN(OFFSET(DataSet!AK184,AddModel!AM$5,0)+(AM186*AM$6)),OFFSET(DataSet!AK184,AddModel!AM$5,0)+(AM186*AM$6)),0)</f>
        <v>0</v>
      </c>
      <c r="AN187" s="13">
        <f ca="1">IFERROR(IF(AN$7=1,LN(OFFSET(DataSet!AL184,AddModel!AN$5,0)+(AN186*AN$6)),OFFSET(DataSet!AL184,AddModel!AN$5,0)+(AN186*AN$6)),0)</f>
        <v>0</v>
      </c>
      <c r="AO187" s="17">
        <f ca="1">IFERROR(IF(AO$7=1,LN(OFFSET(DataSet!AM184,AddModel!AO$5,0)+(AO186*AO$6)),OFFSET(DataSet!AM184,AddModel!AO$5,0)+(AO186*AO$6)),0)</f>
        <v>52.142857142857402</v>
      </c>
      <c r="AP187" s="17">
        <f ca="1">IFERROR(IF(AP$7=1,LN(OFFSET(DataSet!AN184,AddModel!AP$5,0)+(AP186*AP$6)),OFFSET(DataSet!AN184,AddModel!AP$5,0)+(AP186*AP$6)),0)</f>
        <v>52.285714285714597</v>
      </c>
      <c r="AQ187" s="17">
        <f ca="1">IFERROR(IF(AQ$7=1,LN(OFFSET(DataSet!AO184,AddModel!AQ$5,0)+(AQ186*AQ$6)),OFFSET(DataSet!AO184,AddModel!AQ$5,0)+(AQ186*AQ$6)),0)</f>
        <v>52.142857142857402</v>
      </c>
      <c r="AR187" s="17">
        <f ca="1">IFERROR(IF(AR$7=1,LN(OFFSET(DataSet!AP184,AddModel!AR$5,0)+(AR186*AR$6)),OFFSET(DataSet!AP184,AddModel!AR$5,0)+(AR186*AR$6)),0)</f>
        <v>21.857142857142801</v>
      </c>
      <c r="AS187" s="18">
        <f ca="1">IFERROR(IF(AS$7=1,LN(OFFSET(DataSet!AQ184,AddModel!AS$5,0)+(AS186*AS$6)),OFFSET(DataSet!AQ184,AddModel!AS$5,0)+(AS186*AS$6)),0)</f>
        <v>0</v>
      </c>
      <c r="AT187" s="19">
        <f ca="1">IFERROR(IF(AT$7=1,LN(OFFSET(DataSet!AR184,AddModel!AT$5,0)+(AT186*AT$6)),OFFSET(DataSet!AR184,AddModel!AT$5,0)+(AT186*AT$6)),0)</f>
        <v>1.89722862675394</v>
      </c>
      <c r="AU187" s="20">
        <f ca="1">IFERROR(IF(AU$7=1,LN(OFFSET(DataSet!AS184,AddModel!AU$5,0)+(AU186*AU$6)),OFFSET(DataSet!AS184,AddModel!AU$5,0)+(AU186*AU$6)),0)</f>
        <v>-6.5358206978092095E-2</v>
      </c>
      <c r="AV187" s="20">
        <f ca="1">IFERROR(IF(AV$7=1,LN(OFFSET(DataSet!AT184,AddModel!AV$5,0)+(AV186*AV$6)),OFFSET(DataSet!AT184,AddModel!AV$5,0)+(AV186*AV$6)),0)</f>
        <v>-0.89825787435381799</v>
      </c>
      <c r="AW187" s="20">
        <f ca="1">IFERROR(IF(AW$7=1,LN(OFFSET(DataSet!AU184,AddModel!AW$5,0)+(AW186*AW$6)),OFFSET(DataSet!AU184,AddModel!AW$5,0)+(AW186*AW$6)),0)</f>
        <v>1.39245994223818</v>
      </c>
      <c r="AX187" s="20">
        <f ca="1">IFERROR(IF(AX$7=1,LN(OFFSET(DataSet!AV184,AddModel!AX$5,0)+(AX186*AX$6)),OFFSET(DataSet!AV184,AddModel!AX$5,0)+(AX186*AX$6)),0)</f>
        <v>16.131342824111101</v>
      </c>
      <c r="AY187" s="20">
        <f ca="1">IFERROR(IF(AY$7=1,LN(OFFSET(DataSet!AW184,AddModel!AY$5,0)+(AY186*AY$6)),OFFSET(DataSet!AW184,AddModel!AY$5,0)+(AY186*AY$6)),0)</f>
        <v>8.4250984890120293</v>
      </c>
      <c r="AZ187" s="20">
        <f ca="1">IFERROR(IF(AZ$7=1,LN(OFFSET(DataSet!AX184,AddModel!AZ$5,0)+(AZ186*AZ$6)),OFFSET(DataSet!AX184,AddModel!AZ$5,0)+(AZ186*AZ$6)),0)</f>
        <v>5.4763712151558499</v>
      </c>
      <c r="BA187" s="20">
        <f ca="1">IFERROR(IF(BA$7=1,LN(OFFSET(DataSet!AY184,AddModel!BA$5,0)+(BA186*BA$6)),OFFSET(DataSet!AY184,AddModel!BA$5,0)+(BA186*BA$6)),0)</f>
        <v>18.028571450865101</v>
      </c>
      <c r="BB187" s="20">
        <f ca="1">IFERROR(IF(BB$7=1,LN(OFFSET(DataSet!AZ184,AddModel!BB$5,0)+(BB186*BB$6)),OFFSET(DataSet!AZ184,AddModel!BB$5,0)+(BB186*BB$6)),0)</f>
        <v>1.84630982037379</v>
      </c>
      <c r="BC187" s="20">
        <f ca="1">IFERROR(IF(BC$7=1,LN(OFFSET(DataSet!BA184,AddModel!BC$5,0)+(BC186*BC$6)),OFFSET(DataSet!BA184,AddModel!BC$5,0)+(BC186*BC$6)),0)</f>
        <v>8.3597402820339397</v>
      </c>
      <c r="BD187" s="20">
        <f ca="1">IFERROR(IF(BD$7=1,LN(OFFSET(DataSet!BB184,AddModel!BD$5,0)+(BD186*BD$6)),OFFSET(DataSet!BB184,AddModel!BD$5,0)+(BD186*BD$6)),0)</f>
        <v>0.948051946019971</v>
      </c>
      <c r="BE187" s="21">
        <f ca="1">IFERROR(IF(BE$7=1,LN(OFFSET(DataSet!BC184,AddModel!BE$5,0)+(BE186*BE$6)),OFFSET(DataSet!BC184,AddModel!BE$5,0)+(BE186*BE$6)),0)</f>
        <v>6.8688311573940402</v>
      </c>
      <c r="BF187" s="16">
        <f ca="1">IFERROR(IF(BF$7=1,LN(OFFSET(DataSet!BD184,AddModel!BF$5,0)+(BF186*BF$6)),OFFSET(DataSet!BD184,AddModel!BF$5,0)+(BF186*BF$6)),0)</f>
        <v>-21</v>
      </c>
      <c r="BG187" s="17">
        <f ca="1">IFERROR(IF(BG$7=1,LN(OFFSET(DataSet!BE184,AddModel!BG$5,0)+(BG186*BG$6)),OFFSET(DataSet!BE184,AddModel!BG$5,0)+(BG186*BG$6)),0)</f>
        <v>-18</v>
      </c>
      <c r="BH187" s="17">
        <f ca="1">IFERROR(IF(BH$7=1,LN(OFFSET(DataSet!BF184,AddModel!BH$5,0)+(BH186*BH$6)),OFFSET(DataSet!BF184,AddModel!BH$5,0)+(BH186*BH$6)),0)</f>
        <v>-45</v>
      </c>
      <c r="BI187" s="17">
        <f ca="1">IFERROR(IF(BI$7=1,LN(OFFSET(DataSet!BG184,AddModel!BI$5,0)+(BI186*BI$6)),OFFSET(DataSet!BG184,AddModel!BI$5,0)+(BI186*BI$6)),0)</f>
        <v>-9</v>
      </c>
      <c r="BJ187" s="17">
        <f ca="1">IFERROR(IF(BJ$7=1,LN(OFFSET(DataSet!BH184,AddModel!BJ$5,0)+(BJ186*BJ$6)),OFFSET(DataSet!BH184,AddModel!BJ$5,0)+(BJ186*BJ$6)),0)</f>
        <v>-13</v>
      </c>
      <c r="BK187" s="17">
        <f ca="1">IFERROR(IF(BK$7=1,LN(OFFSET(DataSet!BI184,AddModel!BK$5,0)+(BK186*BK$6)),OFFSET(DataSet!BI184,AddModel!BK$5,0)+(BK186*BK$6)),0)</f>
        <v>-3</v>
      </c>
      <c r="BL187" s="17">
        <f ca="1">IFERROR(IF(BL$7=1,LN(OFFSET(DataSet!BJ184,AddModel!BL$5,0)+(BL186*BL$6)),OFFSET(DataSet!BJ184,AddModel!BL$5,0)+(BL186*BL$6)),0)</f>
        <v>100.6652</v>
      </c>
      <c r="BM187" s="17">
        <f ca="1">IFERROR(IF(BM$7=1,LN(OFFSET(DataSet!BK184,AddModel!BM$5,0)+(BM186*BM$6)),OFFSET(DataSet!BK184,AddModel!BM$5,0)+(BM186*BM$6)),0)</f>
        <v>100.1123</v>
      </c>
      <c r="BN187" s="17">
        <f ca="1">IFERROR(IF(BN$7=1,LN(OFFSET(DataSet!BL184,AddModel!BN$5,0)+(BN186*BN$6)),OFFSET(DataSet!BL184,AddModel!BN$5,0)+(BN186*BN$6)),0)</f>
        <v>114.4495</v>
      </c>
      <c r="BO187" s="17">
        <f ca="1">IFERROR(IF(BO$7=1,LN(OFFSET(DataSet!BM184,AddModel!BO$5,0)+(BO186*BO$6)),OFFSET(DataSet!BM184,AddModel!BO$5,0)+(BO186*BO$6)),0)</f>
        <v>151.81270000000001</v>
      </c>
      <c r="BP187" s="17">
        <f ca="1">IFERROR(IF(BP$7=1,LN(OFFSET(DataSet!BN184,AddModel!BP$5,0)+(BP186*BP$6)),OFFSET(DataSet!BN184,AddModel!BP$5,0)+(BP186*BP$6)),0)</f>
        <v>126.3</v>
      </c>
      <c r="BQ187" s="17">
        <f ca="1">IFERROR(IF(BQ$7=1,LN(OFFSET(DataSet!BO184,AddModel!BQ$5,0)+(BQ186*BQ$6)),OFFSET(DataSet!BO184,AddModel!BQ$5,0)+(BQ186*BQ$6)),0)</f>
        <v>115.39019999999999</v>
      </c>
      <c r="BR187" s="17">
        <f ca="1">IFERROR(IF(BR$7=1,LN(OFFSET(DataSet!BP184,AddModel!BR$5,0)+(BR186*BR$6)),OFFSET(DataSet!BP184,AddModel!BR$5,0)+(BR186*BR$6)),0)</f>
        <v>109.4909</v>
      </c>
      <c r="BS187" s="17">
        <f ca="1">IFERROR(IF(BS$7=1,LN(OFFSET(DataSet!BQ184,AddModel!BS$5,0)+(BS186*BS$6)),OFFSET(DataSet!BQ184,AddModel!BS$5,0)+(BS186*BS$6)),0)</f>
        <v>119.10209999999999</v>
      </c>
      <c r="BT187" s="17">
        <f ca="1">IFERROR(IF(BT$7=1,LN(OFFSET(DataSet!BR184,AddModel!BT$5,0)+(BT186*BT$6)),OFFSET(DataSet!BR184,AddModel!BT$5,0)+(BT186*BT$6)),0)</f>
        <v>1456271</v>
      </c>
      <c r="BU187" s="17">
        <f ca="1">IFERROR(IF(BU$7=1,LN(OFFSET(DataSet!BS184,AddModel!BU$5,0)+(BU186*BU$6)),OFFSET(DataSet!BS184,AddModel!BU$5,0)+(BU186*BU$6)),0)</f>
        <v>1122869.50965184</v>
      </c>
      <c r="BV187" s="17">
        <f ca="1">IFERROR(IF(BV$7=1,LN(OFFSET(DataSet!BT184,AddModel!BV$5,0)+(BV186*BV$6)),OFFSET(DataSet!BT184,AddModel!BV$5,0)+(BV186*BV$6)),0)</f>
        <v>114.40949999999999</v>
      </c>
      <c r="BW187" s="17">
        <f ca="1">IFERROR(IF(BW$7=1,LN(OFFSET(DataSet!BU184,AddModel!BW$5,0)+(BW186*BW$6)),OFFSET(DataSet!BU184,AddModel!BW$5,0)+(BW186*BW$6)),0)</f>
        <v>3.77</v>
      </c>
      <c r="BX187" s="17">
        <f ca="1">IFERROR(IF(BX$7=1,LN(OFFSET(DataSet!BV184,AddModel!BX$5,0)+(BX186*BX$6)),OFFSET(DataSet!BV184,AddModel!BX$5,0)+(BX186*BX$6)),0)</f>
        <v>7.8</v>
      </c>
      <c r="BY187" s="17">
        <f ca="1">IFERROR(IF(BY$7=1,LN(OFFSET(DataSet!BW184,AddModel!BY$5,0)+(BY186*BY$6)),OFFSET(DataSet!BW184,AddModel!BY$5,0)+(BY186*BY$6)),0)</f>
        <v>104.2</v>
      </c>
      <c r="BZ187" s="17">
        <f ca="1">IFERROR(IF(BZ$7=1,LN(OFFSET(DataSet!BX184,AddModel!BZ$5,0)+(BZ186*BZ$6)),OFFSET(DataSet!BX184,AddModel!BZ$5,0)+(BZ186*BZ$6)),0)</f>
        <v>4.7220639374595912</v>
      </c>
      <c r="CA187" s="17">
        <f ca="1">IFERROR(IF(CA$7=1,LN(OFFSET(DataSet!BY184,AddModel!CA$5,0)+(CA186*CA$6)),OFFSET(DataSet!BY184,AddModel!CA$5,0)+(CA186*CA$6)),0)</f>
        <v>111.3</v>
      </c>
      <c r="CB187" s="18">
        <f ca="1">IFERROR(IF(CB$7=1,LN(OFFSET(DataSet!BZ184,AddModel!CB$5,0)+(CB186*CB$6)),OFFSET(DataSet!BZ184,AddModel!CB$5,0)+(CB186*CB$6)),0)</f>
        <v>108.8</v>
      </c>
      <c r="CC187" s="30">
        <f ca="1">IFERROR(IF(CC$7=1,LN(OFFSET(DataSet!CA184,AddModel!CC$5,0)+(CC186*CC$6)),OFFSET(DataSet!CA184,AddModel!CC$5,0)+(CC186*CC$6)),0)</f>
        <v>-0.22314355131420971</v>
      </c>
      <c r="CD187" s="40">
        <f ca="1">IFERROR(IF(CD$7=1,LN(OFFSET(DataSet!CB184,AddModel!CD$5,0)+(CD186*CD$6)),OFFSET(DataSet!CB184,AddModel!CD$5,0)+(CD186*CD$6)),0)</f>
        <v>2.3075726345050849</v>
      </c>
      <c r="CE187" s="41">
        <f ca="1">IFERROR(IF(CE$7=1,LN(OFFSET(DataSet!CC184,AddModel!CE$5,0)+(CE186*CE$6)),OFFSET(DataSet!CC184,AddModel!CE$5,0)+(CE186*CE$6)),0)</f>
        <v>10.764000000000001</v>
      </c>
      <c r="CF187" s="41">
        <f ca="1">IFERROR(IF(CF$7=1,LN(OFFSET(DataSet!CD184,AddModel!CF$5,0)+(CF186*CF$6)),OFFSET(DataSet!CD184,AddModel!CF$5,0)+(CF186*CF$6)),0)</f>
        <v>9.2200000000000006</v>
      </c>
      <c r="CG187" s="41">
        <f ca="1">IFERROR(IF(CG$7=1,LN(OFFSET(DataSet!CE184,AddModel!CG$5,0)+(CG186*CG$6)),OFFSET(DataSet!CE184,AddModel!CG$5,0)+(CG186*CG$6)),0)</f>
        <v>10.47</v>
      </c>
      <c r="CH187" s="6">
        <f ca="1">IFERROR(IF(CH$7=1,LN(OFFSET(DataSet!CF184,AddModel!CH$5,0)+(CH186*CH$6)),OFFSET(DataSet!CF184,AddModel!CH$5,0)+(CH186*CH$6)),0)</f>
        <v>1</v>
      </c>
      <c r="CI187" s="6">
        <f ca="1">IFERROR(IF(CI$7=1,LN(OFFSET(DataSet!CG184,AddModel!CI$5,0)+(CI186*CI$6)),OFFSET(DataSet!CG184,AddModel!CI$5,0)+(CI186*CI$6)),0)</f>
        <v>0</v>
      </c>
      <c r="CJ187">
        <f ca="1">IFERROR(IF(CJ$7=1,LN(OFFSET(DataSet!CH184,AddModel!CJ$5,0)+(CJ186*CJ$6)),OFFSET(DataSet!CH184,AddModel!CJ$5,0)+(CJ186*CJ$6)),0)</f>
        <v>0</v>
      </c>
      <c r="CK187">
        <f ca="1">IFERROR(IF(CK$7=1,LN(OFFSET(DataSet!CI184,AddModel!CK$5,0)+(CK186*CK$6)),OFFSET(DataSet!CI184,AddModel!CK$5,0)+(CK186*CK$6)),0)</f>
        <v>0</v>
      </c>
      <c r="CL187">
        <f ca="1">IFERROR(IF(CL$7=1,LN(OFFSET(DataSet!CJ184,AddModel!CL$5,0)+(CL186*CL$6)),OFFSET(DataSet!CJ184,AddModel!CL$5,0)+(CL186*CL$6)),0)</f>
        <v>1</v>
      </c>
      <c r="CM187" s="40">
        <f ca="1">IFERROR(IF(CM$7=1,LN(OFFSET(DataSet!CK184,AddModel!CM$5,0)+(CM186*CM$6)),OFFSET(DataSet!CK184,AddModel!CM$5,0)+(CM186*CM$6)),0)</f>
        <v>8.3243851957266256E-6</v>
      </c>
      <c r="CN187" s="41">
        <f ca="1">IFERROR(IF(CN$7=1,LN(OFFSET(DataSet!CL184,AddModel!CN$5,0)+(CN186*CN$6)),OFFSET(DataSet!CL184,AddModel!CN$5,0)+(CN186*CN$6)),0)</f>
        <v>5.7527744834314933E-12</v>
      </c>
      <c r="CO187" s="41">
        <f ca="1">IFERROR(IF(CO$7=1,LN(OFFSET(DataSet!CM184,AddModel!CO$5,0)+(CO186*CO$6)),OFFSET(DataSet!CM184,AddModel!CO$5,0)+(CO186*CO$6)),0)</f>
        <v>1.7109207508965683E-22</v>
      </c>
      <c r="CP187" s="41">
        <f ca="1">IFERROR(IF(CP$7=1,LN(OFFSET(DataSet!CN184,AddModel!CP$5,0)+(CP186*CP$6)),OFFSET(DataSet!CN184,AddModel!CP$5,0)+(CP186*CP$6)),0)</f>
        <v>0</v>
      </c>
      <c r="CQ187" s="17">
        <f ca="1">IFERROR(IF(CQ$7=1,LN(OFFSET(DataSet!CO184,AddModel!CQ$5,0)+(CQ186*CQ$6)),OFFSET(DataSet!CO184,AddModel!CQ$5,0)+(CQ186*CQ$6)),0)</f>
        <v>0</v>
      </c>
      <c r="CR187" s="17">
        <f ca="1">IFERROR(IF(CR$7=1,LN(OFFSET(DataSet!CP184,AddModel!CR$5,0)+(CR186*CR$6)),OFFSET(DataSet!CP184,AddModel!CR$5,0)+(CR186*CR$6)),0)</f>
        <v>0</v>
      </c>
      <c r="CS187" s="17">
        <f ca="1">IFERROR(IF(CS$7=1,LN(OFFSET(DataSet!CQ184,AddModel!CS$5,0)+(CS186*CS$6)),OFFSET(DataSet!CQ184,AddModel!CS$5,0)+(CS186*CS$6)),0)</f>
        <v>0</v>
      </c>
      <c r="CT187" s="17">
        <f ca="1">IFERROR(IF(CT$7=1,LN(OFFSET(DataSet!CR184,AddModel!CT$5,0)+(CT186*CT$6)),OFFSET(DataSet!CR184,AddModel!CT$5,0)+(CT186*CT$6)),0)</f>
        <v>3.6921931602492466E-4</v>
      </c>
      <c r="CU187" s="20">
        <f ca="1">IFERROR(IF(CU$7=1,LN(OFFSET(DataSet!CS184,AddModel!CU$5,0)+(CU186*CU$6)),OFFSET(DataSet!CS184,AddModel!CU$5,0)+(CU186*CU$6)),0)</f>
        <v>3972.9643933059242</v>
      </c>
      <c r="CV187" s="20">
        <f ca="1">IFERROR(IF(CV$7=1,LN(OFFSET(DataSet!CT184,AddModel!CV$5,0)+(CV186*CV$6)),OFFSET(DataSet!CT184,AddModel!CV$5,0)+(CV186*CV$6)),0)</f>
        <v>230441.79702468662</v>
      </c>
      <c r="CW187" s="20">
        <f ca="1">IFERROR(IF(CW$7=1,LN(OFFSET(DataSet!CU184,AddModel!CW$5,0)+(CW186*CW$6)),OFFSET(DataSet!CU184,AddModel!CW$5,0)+(CW186*CW$6)),0)</f>
        <v>48365.907925841522</v>
      </c>
      <c r="CX187" s="20">
        <f ca="1">IFERROR(IF(CX$7=1,LN(OFFSET(DataSet!CV184,AddModel!CX$5,0)+(CX186*CX$6)),OFFSET(DataSet!CV184,AddModel!CX$5,0)+(CX186*CX$6)),0)</f>
        <v>21792.27814364</v>
      </c>
      <c r="CY187" s="113">
        <f ca="1">IFERROR(IF(CY$7=1,LN(OFFSET(DataSet!CW184,AddModel!CY$5,0)+(CY186*CY$6)),OFFSET(DataSet!CW184,AddModel!CY$5,0)+(CY186*CY$6)),0)</f>
        <v>21792.27814364</v>
      </c>
      <c r="CZ187" s="135">
        <f ca="1">IFERROR(IF(CZ$7=1,LN(OFFSET(DataSet!CX184,AddModel!CZ$5,0)+(CZ186*CZ$6)),OFFSET(DataSet!CX184,AddModel!CZ$5,0)+(CZ186*CZ$6)),0)</f>
        <v>1665693.8363250478</v>
      </c>
      <c r="DA187" s="136">
        <f ca="1">IFERROR(IF(DA$7=1,LN(OFFSET(DataSet!CY184,AddModel!DA$5,0)+(DA186*DA$6)),OFFSET(DataSet!CY184,AddModel!DA$5,0)+(DA186*DA$6)),0)</f>
        <v>246371.88112511733</v>
      </c>
      <c r="DB187" s="137">
        <f ca="1">IFERROR(IF(DB$7=1,LN(OFFSET(DataSet!CZ184,AddModel!DB$5,0)+(DB186*DB$6)),OFFSET(DataSet!CZ184,AddModel!DB$5,0)+(DB186*DB$6)),0)</f>
        <v>2260421.6041232189</v>
      </c>
    </row>
    <row r="188" spans="1:106" x14ac:dyDescent="0.25">
      <c r="A188" s="134">
        <f ca="1">C188*DataSet!CB185</f>
        <v>2977043.7050023358</v>
      </c>
      <c r="B188" s="1">
        <f t="shared" si="7"/>
        <v>45083</v>
      </c>
      <c r="C188" s="87">
        <f t="shared" ca="1" si="9"/>
        <v>296223.25422908814</v>
      </c>
      <c r="D188" s="87">
        <f t="shared" ca="1" si="8"/>
        <v>281458.50285802584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IFERROR(IF(H$7=1,LN(OFFSET(DataSet!F185,AddModel!H$5,0)+(H187*H$6)),OFFSET(DataSet!F185,AddModel!H$5,0)+(H187*H$6)),0)</f>
        <v>0</v>
      </c>
      <c r="I188" s="13">
        <f ca="1">IFERROR(IF(I$7=1,LN(OFFSET(DataSet!G185,AddModel!I$5,0)+(I187*I$6)),OFFSET(DataSet!G185,AddModel!I$5,0)+(I187*I$6)),0)</f>
        <v>0</v>
      </c>
      <c r="J188" s="13">
        <f ca="1">IFERROR(IF(J$7=1,LN(OFFSET(DataSet!H185,AddModel!J$5,0)+(J187*J$6)),OFFSET(DataSet!H185,AddModel!J$5,0)+(J187*J$6)),0)</f>
        <v>0</v>
      </c>
      <c r="K188" s="13">
        <f ca="1">IFERROR(IF(K$7=1,LN(OFFSET(DataSet!I185,AddModel!K$5,0)+(K187*K$6)),OFFSET(DataSet!I185,AddModel!K$5,0)+(K187*K$6)),0)</f>
        <v>0</v>
      </c>
      <c r="L188" s="13">
        <f ca="1">IFERROR(IF(L$7=1,LN(OFFSET(DataSet!J185,AddModel!L$5,0)+(L187*L$6)),OFFSET(DataSet!J185,AddModel!L$5,0)+(L187*L$6)),0)</f>
        <v>0</v>
      </c>
      <c r="M188" s="13">
        <f ca="1">IFERROR(IF(M$7=1,LN(OFFSET(DataSet!K185,AddModel!M$5,0)+(M187*M$6)),OFFSET(DataSet!K185,AddModel!M$5,0)+(M187*M$6)),0)</f>
        <v>1</v>
      </c>
      <c r="N188" s="13">
        <f ca="1">IFERROR(IF(N$7=1,LN(OFFSET(DataSet!L185,AddModel!N$5,0)+(N187*N$6)),OFFSET(DataSet!L185,AddModel!N$5,0)+(N187*N$6)),0)</f>
        <v>0</v>
      </c>
      <c r="O188" s="13">
        <f ca="1">IFERROR(IF(O$7=1,LN(OFFSET(DataSet!M185,AddModel!O$5,0)+(O187*O$6)),OFFSET(DataSet!M185,AddModel!O$5,0)+(O187*O$6)),0)</f>
        <v>0</v>
      </c>
      <c r="P188" s="13">
        <f ca="1">IFERROR(IF(P$7=1,LN(OFFSET(DataSet!N185,AddModel!P$5,0)+(P187*P$6)),OFFSET(DataSet!N185,AddModel!P$5,0)+(P187*P$6)),0)</f>
        <v>0</v>
      </c>
      <c r="Q188" s="13">
        <f ca="1">IFERROR(IF(Q$7=1,LN(OFFSET(DataSet!O185,AddModel!Q$5,0)+(Q187*Q$6)),OFFSET(DataSet!O185,AddModel!Q$5,0)+(Q187*Q$6)),0)</f>
        <v>0</v>
      </c>
      <c r="R188" s="13">
        <f ca="1">IFERROR(IF(R$7=1,LN(OFFSET(DataSet!P185,AddModel!R$5,0)+(R187*R$6)),OFFSET(DataSet!P185,AddModel!R$5,0)+(R187*R$6)),0)</f>
        <v>0</v>
      </c>
      <c r="S188" s="13">
        <f ca="1">IFERROR(IF(S$7=1,LN(OFFSET(DataSet!Q185,AddModel!S$5,0)+(S187*S$6)),OFFSET(DataSet!Q185,AddModel!S$5,0)+(S187*S$6)),0)</f>
        <v>0</v>
      </c>
      <c r="T188" s="14">
        <f ca="1">IFERROR(IF(T$7=1,LN(OFFSET(DataSet!R185,AddModel!T$5,0)+(T187*T$6)),OFFSET(DataSet!R185,AddModel!T$5,0)+(T187*T$6)),0)</f>
        <v>0</v>
      </c>
      <c r="U188" s="14">
        <f ca="1">IFERROR(IF(U$7=1,LN(OFFSET(DataSet!S185,AddModel!U$5,0)+(U187*U$6)),OFFSET(DataSet!S185,AddModel!U$5,0)+(U187*U$6)),0)</f>
        <v>0</v>
      </c>
      <c r="V188" s="14">
        <f ca="1">IFERROR(IF(V$7=1,LN(OFFSET(DataSet!T185,AddModel!V$5,0)+(V187*V$6)),OFFSET(DataSet!T185,AddModel!V$5,0)+(V187*V$6)),0)</f>
        <v>0</v>
      </c>
      <c r="W188" s="14">
        <f ca="1">IFERROR(IF(W$7=1,LN(OFFSET(DataSet!U185,AddModel!W$5,0)+(W187*W$6)),OFFSET(DataSet!U185,AddModel!W$5,0)+(W187*W$6)),0)</f>
        <v>0</v>
      </c>
      <c r="X188" s="14">
        <f ca="1">IFERROR(IF(X$7=1,LN(OFFSET(DataSet!V185,AddModel!X$5,0)+(X187*X$6)),OFFSET(DataSet!V185,AddModel!X$5,0)+(X187*X$6)),0)</f>
        <v>0</v>
      </c>
      <c r="Y188" s="14">
        <f ca="1">IFERROR(IF(Y$7=1,LN(OFFSET(DataSet!W185,AddModel!Y$5,0)+(Y187*Y$6)),OFFSET(DataSet!W185,AddModel!Y$5,0)+(Y187*Y$6)),0)</f>
        <v>0</v>
      </c>
      <c r="Z188" s="14">
        <f ca="1">IFERROR(IF(Z$7=1,LN(OFFSET(DataSet!X185,AddModel!Z$5,0)+(Z187*Z$6)),OFFSET(DataSet!X185,AddModel!Z$5,0)+(Z187*Z$6)),0)</f>
        <v>0</v>
      </c>
      <c r="AA188" s="14">
        <f ca="1">IFERROR(IF(AA$7=1,LN(OFFSET(DataSet!Y185,AddModel!AA$5,0)+(AA187*AA$6)),OFFSET(DataSet!Y185,AddModel!AA$5,0)+(AA187*AA$6)),0)</f>
        <v>0</v>
      </c>
      <c r="AB188" s="14">
        <f ca="1">IFERROR(IF(AB$7=1,LN(OFFSET(DataSet!Z185,AddModel!AB$5,0)+(AB187*AB$6)),OFFSET(DataSet!Z185,AddModel!AB$5,0)+(AB187*AB$6)),0)</f>
        <v>0</v>
      </c>
      <c r="AC188" s="15">
        <f ca="1">IFERROR(IF(AC$7=1,LN(OFFSET(DataSet!AA185,AddModel!AC$5,0)+(AC187*AC$6)),OFFSET(DataSet!AA185,AddModel!AC$5,0)+(AC187*AC$6)),0)</f>
        <v>0</v>
      </c>
      <c r="AD188" s="15">
        <f ca="1">IFERROR(IF(AD$7=1,LN(OFFSET(DataSet!AB185,AddModel!AD$5,0)+(AD187*AD$6)),OFFSET(DataSet!AB185,AddModel!AD$5,0)+(AD187*AD$6)),0)</f>
        <v>0</v>
      </c>
      <c r="AE188" s="15">
        <f ca="1">IFERROR(IF(AE$7=1,LN(OFFSET(DataSet!AC185,AddModel!AE$5,0)+(AE187*AE$6)),OFFSET(DataSet!AC185,AddModel!AE$5,0)+(AE187*AE$6)),0)</f>
        <v>0</v>
      </c>
      <c r="AF188" s="15">
        <f ca="1">IFERROR(IF(AF$7=1,LN(OFFSET(DataSet!AD185,AddModel!AF$5,0)+(AF187*AF$6)),OFFSET(DataSet!AD185,AddModel!AF$5,0)+(AF187*AF$6)),0)</f>
        <v>0</v>
      </c>
      <c r="AG188" s="15">
        <f ca="1">IFERROR(IF(AG$7=1,LN(OFFSET(DataSet!AE185,AddModel!AG$5,0)+(AG187*AG$6)),OFFSET(DataSet!AE185,AddModel!AG$5,0)+(AG187*AG$6)),0)</f>
        <v>0</v>
      </c>
      <c r="AH188" s="15">
        <f ca="1">IFERROR(IF(AH$7=1,LN(OFFSET(DataSet!AF185,AddModel!AH$5,0)+(AH187*AH$6)),OFFSET(DataSet!AF185,AddModel!AH$5,0)+(AH187*AH$6)),0)</f>
        <v>0</v>
      </c>
      <c r="AI188" s="15">
        <f ca="1">IFERROR(IF(AI$7=1,LN(OFFSET(DataSet!AG185,AddModel!AI$5,0)+(AI187*AI$6)),OFFSET(DataSet!AG185,AddModel!AI$5,0)+(AI187*AI$6)),0)</f>
        <v>0</v>
      </c>
      <c r="AJ188" s="15">
        <f ca="1">IFERROR(IF(AJ$7=1,LN(OFFSET(DataSet!AH185,AddModel!AJ$5,0)+(AJ187*AJ$6)),OFFSET(DataSet!AH185,AddModel!AJ$5,0)+(AJ187*AJ$6)),0)</f>
        <v>0</v>
      </c>
      <c r="AK188" s="15">
        <f ca="1">IFERROR(IF(AK$7=1,LN(OFFSET(DataSet!AI185,AddModel!AK$5,0)+(AK187*AK$6)),OFFSET(DataSet!AI185,AddModel!AK$5,0)+(AK187*AK$6)),0)</f>
        <v>0</v>
      </c>
      <c r="AL188" s="13">
        <f ca="1">IFERROR(IF(AL$7=1,LN(OFFSET(DataSet!AJ185,AddModel!AL$5,0)+(AL187*AL$6)),OFFSET(DataSet!AJ185,AddModel!AL$5,0)+(AL187*AL$6)),0)</f>
        <v>0</v>
      </c>
      <c r="AM188" s="13">
        <f ca="1">IFERROR(IF(AM$7=1,LN(OFFSET(DataSet!AK185,AddModel!AM$5,0)+(AM187*AM$6)),OFFSET(DataSet!AK185,AddModel!AM$5,0)+(AM187*AM$6)),0)</f>
        <v>0</v>
      </c>
      <c r="AN188" s="13">
        <f ca="1">IFERROR(IF(AN$7=1,LN(OFFSET(DataSet!AL185,AddModel!AN$5,0)+(AN187*AN$6)),OFFSET(DataSet!AL185,AddModel!AN$5,0)+(AN187*AN$6)),0)</f>
        <v>0</v>
      </c>
      <c r="AO188" s="17">
        <f ca="1">IFERROR(IF(AO$7=1,LN(OFFSET(DataSet!AM185,AddModel!AO$5,0)+(AO187*AO$6)),OFFSET(DataSet!AM185,AddModel!AO$5,0)+(AO187*AO$6)),0)</f>
        <v>52.142857142857402</v>
      </c>
      <c r="AP188" s="17">
        <f ca="1">IFERROR(IF(AP$7=1,LN(OFFSET(DataSet!AN185,AddModel!AP$5,0)+(AP187*AP$6)),OFFSET(DataSet!AN185,AddModel!AP$5,0)+(AP187*AP$6)),0)</f>
        <v>52.285714285714597</v>
      </c>
      <c r="AQ188" s="17">
        <f ca="1">IFERROR(IF(AQ$7=1,LN(OFFSET(DataSet!AO185,AddModel!AQ$5,0)+(AQ187*AQ$6)),OFFSET(DataSet!AO185,AddModel!AQ$5,0)+(AQ187*AQ$6)),0)</f>
        <v>52.142857142857402</v>
      </c>
      <c r="AR188" s="17">
        <f ca="1">IFERROR(IF(AR$7=1,LN(OFFSET(DataSet!AP185,AddModel!AR$5,0)+(AR187*AR$6)),OFFSET(DataSet!AP185,AddModel!AR$5,0)+(AR187*AR$6)),0)</f>
        <v>22.857142857142801</v>
      </c>
      <c r="AS188" s="18">
        <f ca="1">IFERROR(IF(AS$7=1,LN(OFFSET(DataSet!AQ185,AddModel!AS$5,0)+(AS187*AS$6)),OFFSET(DataSet!AQ185,AddModel!AS$5,0)+(AS187*AS$6)),0)</f>
        <v>0</v>
      </c>
      <c r="AT188" s="19">
        <f ca="1">IFERROR(IF(AT$7=1,LN(OFFSET(DataSet!AR185,AddModel!AT$5,0)+(AT187*AT$6)),OFFSET(DataSet!AR185,AddModel!AT$5,0)+(AT187*AT$6)),0)</f>
        <v>-0.71941889406401704</v>
      </c>
      <c r="AU188" s="20">
        <f ca="1">IFERROR(IF(AU$7=1,LN(OFFSET(DataSet!AS185,AddModel!AU$5,0)+(AU187*AU$6)),OFFSET(DataSet!AS185,AddModel!AU$5,0)+(AU187*AU$6)),0)</f>
        <v>1.0521385886889001</v>
      </c>
      <c r="AV188" s="20">
        <f ca="1">IFERROR(IF(AV$7=1,LN(OFFSET(DataSet!AT185,AddModel!AV$5,0)+(AV187*AV$6)),OFFSET(DataSet!AT185,AddModel!AV$5,0)+(AV187*AV$6)),0)</f>
        <v>0.67124810436313698</v>
      </c>
      <c r="AW188" s="20">
        <f ca="1">IFERROR(IF(AW$7=1,LN(OFFSET(DataSet!AU185,AddModel!AW$5,0)+(AW187*AW$6)),OFFSET(DataSet!AU185,AddModel!AW$5,0)+(AW187*AW$6)),0)</f>
        <v>-2.5320622793557699</v>
      </c>
      <c r="AX188" s="20">
        <f ca="1">IFERROR(IF(AX$7=1,LN(OFFSET(DataSet!AV185,AddModel!AX$5,0)+(AX187*AX$6)),OFFSET(DataSet!AV185,AddModel!AX$5,0)+(AX187*AX$6)),0)</f>
        <v>16.797340984371399</v>
      </c>
      <c r="AY188" s="20">
        <f ca="1">IFERROR(IF(AY$7=1,LN(OFFSET(DataSet!AW185,AddModel!AY$5,0)+(AY187*AY$6)),OFFSET(DataSet!AW185,AddModel!AY$5,0)+(AY187*AY$6)),0)</f>
        <v>9.0504587965689591</v>
      </c>
      <c r="AZ188" s="20">
        <f ca="1">IFERROR(IF(AZ$7=1,LN(OFFSET(DataSet!AX185,AddModel!AZ$5,0)+(AZ187*AZ$6)),OFFSET(DataSet!AX185,AddModel!AZ$5,0)+(AZ187*AZ$6)),0)</f>
        <v>5.4814129232104101</v>
      </c>
      <c r="BA188" s="20">
        <f ca="1">IFERROR(IF(BA$7=1,LN(OFFSET(DataSet!AY185,AddModel!BA$5,0)+(BA187*BA$6)),OFFSET(DataSet!AY185,AddModel!BA$5,0)+(BA187*BA$6)),0)</f>
        <v>16.0779220903074</v>
      </c>
      <c r="BB188" s="20">
        <f ca="1">IFERROR(IF(BB$7=1,LN(OFFSET(DataSet!AZ185,AddModel!BB$5,0)+(BB187*BB$6)),OFFSET(DataSet!AZ185,AddModel!BB$5,0)+(BB187*BB$6)),0)</f>
        <v>1.7884921474233799</v>
      </c>
      <c r="BC188" s="20">
        <f ca="1">IFERROR(IF(BC$7=1,LN(OFFSET(DataSet!BA185,AddModel!BC$5,0)+(BC187*BC$6)),OFFSET(DataSet!BA185,AddModel!BC$5,0)+(BC187*BC$6)),0)</f>
        <v>10.1025973852578</v>
      </c>
      <c r="BD188" s="20">
        <f ca="1">IFERROR(IF(BD$7=1,LN(OFFSET(DataSet!BB185,AddModel!BD$5,0)+(BD187*BD$6)),OFFSET(DataSet!BB185,AddModel!BD$5,0)+(BD187*BD$6)),0)</f>
        <v>2.4597402517865201</v>
      </c>
      <c r="BE188" s="21">
        <f ca="1">IFERROR(IF(BE$7=1,LN(OFFSET(DataSet!BC185,AddModel!BE$5,0)+(BE187*BE$6)),OFFSET(DataSet!BC185,AddModel!BE$5,0)+(BE187*BE$6)),0)</f>
        <v>2.94935064385463</v>
      </c>
      <c r="BF188" s="16">
        <f ca="1">IFERROR(IF(BF$7=1,LN(OFFSET(DataSet!BD185,AddModel!BF$5,0)+(BF187*BF$6)),OFFSET(DataSet!BD185,AddModel!BF$5,0)+(BF187*BF$6)),0)</f>
        <v>-24</v>
      </c>
      <c r="BG188" s="17">
        <f ca="1">IFERROR(IF(BG$7=1,LN(OFFSET(DataSet!BE185,AddModel!BG$5,0)+(BG187*BG$6)),OFFSET(DataSet!BE185,AddModel!BG$5,0)+(BG187*BG$6)),0)</f>
        <v>-19</v>
      </c>
      <c r="BH188" s="17">
        <f ca="1">IFERROR(IF(BH$7=1,LN(OFFSET(DataSet!BF185,AddModel!BH$5,0)+(BH187*BH$6)),OFFSET(DataSet!BF185,AddModel!BH$5,0)+(BH187*BH$6)),0)</f>
        <v>-46</v>
      </c>
      <c r="BI188" s="17">
        <f ca="1">IFERROR(IF(BI$7=1,LN(OFFSET(DataSet!BG185,AddModel!BI$5,0)+(BI187*BI$6)),OFFSET(DataSet!BG185,AddModel!BI$5,0)+(BI187*BI$6)),0)</f>
        <v>-12</v>
      </c>
      <c r="BJ188" s="17">
        <f ca="1">IFERROR(IF(BJ$7=1,LN(OFFSET(DataSet!BH185,AddModel!BJ$5,0)+(BJ187*BJ$6)),OFFSET(DataSet!BH185,AddModel!BJ$5,0)+(BJ187*BJ$6)),0)</f>
        <v>-14</v>
      </c>
      <c r="BK188" s="17">
        <f ca="1">IFERROR(IF(BK$7=1,LN(OFFSET(DataSet!BI185,AddModel!BK$5,0)+(BK187*BK$6)),OFFSET(DataSet!BI185,AddModel!BK$5,0)+(BK187*BK$6)),0)</f>
        <v>-2</v>
      </c>
      <c r="BL188" s="17">
        <f ca="1">IFERROR(IF(BL$7=1,LN(OFFSET(DataSet!BJ185,AddModel!BL$5,0)+(BL187*BL$6)),OFFSET(DataSet!BJ185,AddModel!BL$5,0)+(BL187*BL$6)),0)</f>
        <v>100.63290000000001</v>
      </c>
      <c r="BM188" s="17">
        <f ca="1">IFERROR(IF(BM$7=1,LN(OFFSET(DataSet!BK185,AddModel!BM$5,0)+(BM187*BM$6)),OFFSET(DataSet!BK185,AddModel!BM$5,0)+(BM187*BM$6)),0)</f>
        <v>99.36439</v>
      </c>
      <c r="BN188" s="17">
        <f ca="1">IFERROR(IF(BN$7=1,LN(OFFSET(DataSet!BL185,AddModel!BN$5,0)+(BN187*BN$6)),OFFSET(DataSet!BL185,AddModel!BN$5,0)+(BN187*BN$6)),0)</f>
        <v>114.6096</v>
      </c>
      <c r="BO188" s="17">
        <f ca="1">IFERROR(IF(BO$7=1,LN(OFFSET(DataSet!BM185,AddModel!BO$5,0)+(BO187*BO$6)),OFFSET(DataSet!BM185,AddModel!BO$5,0)+(BO187*BO$6)),0)</f>
        <v>150.21250000000001</v>
      </c>
      <c r="BP188" s="17">
        <f ca="1">IFERROR(IF(BP$7=1,LN(OFFSET(DataSet!BN185,AddModel!BP$5,0)+(BP187*BP$6)),OFFSET(DataSet!BN185,AddModel!BP$5,0)+(BP187*BP$6)),0)</f>
        <v>126.2</v>
      </c>
      <c r="BQ188" s="17">
        <f ca="1">IFERROR(IF(BQ$7=1,LN(OFFSET(DataSet!BO185,AddModel!BQ$5,0)+(BQ187*BQ$6)),OFFSET(DataSet!BO185,AddModel!BQ$5,0)+(BQ187*BQ$6)),0)</f>
        <v>115.66200000000001</v>
      </c>
      <c r="BR188" s="17">
        <f ca="1">IFERROR(IF(BR$7=1,LN(OFFSET(DataSet!BP185,AddModel!BR$5,0)+(BR187*BR$6)),OFFSET(DataSet!BP185,AddModel!BR$5,0)+(BR187*BR$6)),0)</f>
        <v>109.8908</v>
      </c>
      <c r="BS188" s="17">
        <f ca="1">IFERROR(IF(BS$7=1,LN(OFFSET(DataSet!BQ185,AddModel!BS$5,0)+(BS187*BS$6)),OFFSET(DataSet!BQ185,AddModel!BS$5,0)+(BS187*BS$6)),0)</f>
        <v>119.8691</v>
      </c>
      <c r="BT188" s="17">
        <f ca="1">IFERROR(IF(BT$7=1,LN(OFFSET(DataSet!BR185,AddModel!BT$5,0)+(BT187*BT$6)),OFFSET(DataSet!BR185,AddModel!BT$5,0)+(BT187*BT$6)),0)</f>
        <v>1456271</v>
      </c>
      <c r="BU188" s="17">
        <f ca="1">IFERROR(IF(BU$7=1,LN(OFFSET(DataSet!BS185,AddModel!BU$5,0)+(BU187*BU$6)),OFFSET(DataSet!BS185,AddModel!BU$5,0)+(BU187*BU$6)),0)</f>
        <v>1122869.50965184</v>
      </c>
      <c r="BV188" s="17">
        <f ca="1">IFERROR(IF(BV$7=1,LN(OFFSET(DataSet!BT185,AddModel!BV$5,0)+(BV187*BV$6)),OFFSET(DataSet!BT185,AddModel!BV$5,0)+(BV187*BV$6)),0)</f>
        <v>114.6096</v>
      </c>
      <c r="BW188" s="17">
        <f ca="1">IFERROR(IF(BW$7=1,LN(OFFSET(DataSet!BU185,AddModel!BW$5,0)+(BW187*BW$6)),OFFSET(DataSet!BU185,AddModel!BW$5,0)+(BW187*BW$6)),0)</f>
        <v>3.57</v>
      </c>
      <c r="BX188" s="17">
        <f ca="1">IFERROR(IF(BX$7=1,LN(OFFSET(DataSet!BV185,AddModel!BX$5,0)+(BX187*BX$6)),OFFSET(DataSet!BV185,AddModel!BX$5,0)+(BX187*BX$6)),0)</f>
        <v>7.8</v>
      </c>
      <c r="BY188" s="17">
        <f ca="1">IFERROR(IF(BY$7=1,LN(OFFSET(DataSet!BW185,AddModel!BY$5,0)+(BY187*BY$6)),OFFSET(DataSet!BW185,AddModel!BY$5,0)+(BY187*BY$6)),0)</f>
        <v>104.5</v>
      </c>
      <c r="BZ188" s="17">
        <f ca="1">IFERROR(IF(BZ$7=1,LN(OFFSET(DataSet!BX185,AddModel!BZ$5,0)+(BZ187*BZ$6)),OFFSET(DataSet!BX185,AddModel!BZ$5,0)+(BZ187*BZ$6)),0)</f>
        <v>4.7318028369214575</v>
      </c>
      <c r="CA188" s="17">
        <f ca="1">IFERROR(IF(CA$7=1,LN(OFFSET(DataSet!BY185,AddModel!CA$5,0)+(CA187*CA$6)),OFFSET(DataSet!BY185,AddModel!CA$5,0)+(CA187*CA$6)),0)</f>
        <v>111.9</v>
      </c>
      <c r="CB188" s="18">
        <f ca="1">IFERROR(IF(CB$7=1,LN(OFFSET(DataSet!BZ185,AddModel!CB$5,0)+(CB187*CB$6)),OFFSET(DataSet!BZ185,AddModel!CB$5,0)+(CB187*CB$6)),0)</f>
        <v>109.8</v>
      </c>
      <c r="CC188" s="30">
        <f ca="1">IFERROR(IF(CC$7=1,LN(OFFSET(DataSet!CA185,AddModel!CC$5,0)+(CC187*CC$6)),OFFSET(DataSet!CA185,AddModel!CC$5,0)+(CC187*CC$6)),0)</f>
        <v>-0.22314355131420971</v>
      </c>
      <c r="CD188" s="40">
        <f ca="1">IFERROR(IF(CD$7=1,LN(OFFSET(DataSet!CB185,AddModel!CD$5,0)+(CD187*CD$6)),OFFSET(DataSet!CB185,AddModel!CD$5,0)+(CD187*CD$6)),0)</f>
        <v>2.3075726345050849</v>
      </c>
      <c r="CE188" s="41">
        <f ca="1">IFERROR(IF(CE$7=1,LN(OFFSET(DataSet!CC185,AddModel!CE$5,0)+(CE187*CE$6)),OFFSET(DataSet!CC185,AddModel!CE$5,0)+(CE187*CE$6)),0)</f>
        <v>10.764000000000001</v>
      </c>
      <c r="CF188" s="41">
        <f ca="1">IFERROR(IF(CF$7=1,LN(OFFSET(DataSet!CD185,AddModel!CF$5,0)+(CF187*CF$6)),OFFSET(DataSet!CD185,AddModel!CF$5,0)+(CF187*CF$6)),0)</f>
        <v>9.2200000000000006</v>
      </c>
      <c r="CG188" s="41">
        <f ca="1">IFERROR(IF(CG$7=1,LN(OFFSET(DataSet!CE185,AddModel!CG$5,0)+(CG187*CG$6)),OFFSET(DataSet!CE185,AddModel!CG$5,0)+(CG187*CG$6)),0)</f>
        <v>10.47</v>
      </c>
      <c r="CH188" s="6">
        <f ca="1">IFERROR(IF(CH$7=1,LN(OFFSET(DataSet!CF185,AddModel!CH$5,0)+(CH187*CH$6)),OFFSET(DataSet!CF185,AddModel!CH$5,0)+(CH187*CH$6)),0)</f>
        <v>1</v>
      </c>
      <c r="CI188" s="6">
        <f ca="1">IFERROR(IF(CI$7=1,LN(OFFSET(DataSet!CG185,AddModel!CI$5,0)+(CI187*CI$6)),OFFSET(DataSet!CG185,AddModel!CI$5,0)+(CI187*CI$6)),0)</f>
        <v>0</v>
      </c>
      <c r="CJ188">
        <f ca="1">IFERROR(IF(CJ$7=1,LN(OFFSET(DataSet!CH185,AddModel!CJ$5,0)+(CJ187*CJ$6)),OFFSET(DataSet!CH185,AddModel!CJ$5,0)+(CJ187*CJ$6)),0)</f>
        <v>0</v>
      </c>
      <c r="CK188">
        <f ca="1">IFERROR(IF(CK$7=1,LN(OFFSET(DataSet!CI185,AddModel!CK$5,0)+(CK187*CK$6)),OFFSET(DataSet!CI185,AddModel!CK$5,0)+(CK187*CK$6)),0)</f>
        <v>0</v>
      </c>
      <c r="CL188">
        <f ca="1">IFERROR(IF(CL$7=1,LN(OFFSET(DataSet!CJ185,AddModel!CL$5,0)+(CL187*CL$6)),OFFSET(DataSet!CJ185,AddModel!CL$5,0)+(CL187*CL$6)),0)</f>
        <v>1</v>
      </c>
      <c r="CM188" s="40">
        <f ca="1">IFERROR(IF(CM$7=1,LN(OFFSET(DataSet!CK185,AddModel!CM$5,0)+(CM187*CM$6)),OFFSET(DataSet!CK185,AddModel!CM$5,0)+(CM187*CM$6)),0)</f>
        <v>6.6595081565813008E-6</v>
      </c>
      <c r="CN188" s="41">
        <f ca="1">IFERROR(IF(CN$7=1,LN(OFFSET(DataSet!CL185,AddModel!CN$5,0)+(CN187*CN$6)),OFFSET(DataSet!CL185,AddModel!CN$5,0)+(CN187*CN$6)),0)</f>
        <v>4.0269421384020451E-12</v>
      </c>
      <c r="CO188" s="41">
        <f ca="1">IFERROR(IF(CO$7=1,LN(OFFSET(DataSet!CM185,AddModel!CO$5,0)+(CO187*CO$6)),OFFSET(DataSet!CM185,AddModel!CO$5,0)+(CO187*CO$6)),0)</f>
        <v>1.026552450537941E-22</v>
      </c>
      <c r="CP188" s="41">
        <f ca="1">IFERROR(IF(CP$7=1,LN(OFFSET(DataSet!CN185,AddModel!CP$5,0)+(CP187*CP$6)),OFFSET(DataSet!CN185,AddModel!CP$5,0)+(CP187*CP$6)),0)</f>
        <v>0</v>
      </c>
      <c r="CQ188" s="17">
        <f ca="1">IFERROR(IF(CQ$7=1,LN(OFFSET(DataSet!CO185,AddModel!CQ$5,0)+(CQ187*CQ$6)),OFFSET(DataSet!CO185,AddModel!CQ$5,0)+(CQ187*CQ$6)),0)</f>
        <v>0</v>
      </c>
      <c r="CR188" s="17">
        <f ca="1">IFERROR(IF(CR$7=1,LN(OFFSET(DataSet!CP185,AddModel!CR$5,0)+(CR187*CR$6)),OFFSET(DataSet!CP185,AddModel!CR$5,0)+(CR187*CR$6)),0)</f>
        <v>0</v>
      </c>
      <c r="CS188" s="17">
        <f ca="1">IFERROR(IF(CS$7=1,LN(OFFSET(DataSet!CQ185,AddModel!CS$5,0)+(CS187*CS$6)),OFFSET(DataSet!CQ185,AddModel!CS$5,0)+(CS187*CS$6)),0)</f>
        <v>0</v>
      </c>
      <c r="CT188" s="17">
        <f ca="1">IFERROR(IF(CT$7=1,LN(OFFSET(DataSet!CR185,AddModel!CT$5,0)+(CT187*CT$6)),OFFSET(DataSet!CR185,AddModel!CT$5,0)+(CT187*CT$6)),0)</f>
        <v>2.5845352121744725E-4</v>
      </c>
      <c r="CU188" s="20">
        <f ca="1">IFERROR(IF(CU$7=1,LN(OFFSET(DataSet!CS185,AddModel!CU$5,0)+(CU187*CU$6)),OFFSET(DataSet!CS185,AddModel!CU$5,0)+(CU187*CU$6)),0)</f>
        <v>3178.3715146447394</v>
      </c>
      <c r="CV188" s="20">
        <f ca="1">IFERROR(IF(CV$7=1,LN(OFFSET(DataSet!CT185,AddModel!CV$5,0)+(CV187*CV$6)),OFFSET(DataSet!CT185,AddModel!CV$5,0)+(CV187*CV$6)),0)</f>
        <v>161309.25791728063</v>
      </c>
      <c r="CW188" s="20">
        <f ca="1">IFERROR(IF(CW$7=1,LN(OFFSET(DataSet!CU185,AddModel!CW$5,0)+(CW187*CW$6)),OFFSET(DataSet!CU185,AddModel!CW$5,0)+(CW187*CW$6)),0)</f>
        <v>61101.270049604907</v>
      </c>
      <c r="CX188" s="20">
        <f ca="1">IFERROR(IF(CX$7=1,LN(OFFSET(DataSet!CV185,AddModel!CX$5,0)+(CX187*CX$6)),OFFSET(DataSet!CV185,AddModel!CX$5,0)+(CX187*CX$6)),0)</f>
        <v>32081.725294099993</v>
      </c>
      <c r="CY188" s="113">
        <f ca="1">IFERROR(IF(CY$7=1,LN(OFFSET(DataSet!CW185,AddModel!CY$5,0)+(CY187*CY$6)),OFFSET(DataSet!CW185,AddModel!CY$5,0)+(CY187*CY$6)),0)</f>
        <v>32081.725294099993</v>
      </c>
      <c r="CZ188" s="135">
        <f ca="1">IFERROR(IF(CZ$7=1,LN(OFFSET(DataSet!CX185,AddModel!CZ$5,0)+(CZ187*CZ$6)),OFFSET(DataSet!CX185,AddModel!CZ$5,0)+(CZ187*CZ$6)),0)</f>
        <v>1540106.0690600383</v>
      </c>
      <c r="DA188" s="136">
        <f ca="1">IFERROR(IF(DA$7=1,LN(OFFSET(DataSet!CY185,AddModel!DA$5,0)+(DA187*DA$6)),OFFSET(DataSet!CY185,AddModel!DA$5,0)+(DA187*DA$6)),0)</f>
        <v>197097.50490009389</v>
      </c>
      <c r="DB188" s="137">
        <f ca="1">IFERROR(IF(DB$7=1,LN(OFFSET(DataSet!CZ185,AddModel!DB$5,0)+(DB187*DB$6)),OFFSET(DataSet!CZ185,AddModel!DB$5,0)+(DB187*DB$6)),0)</f>
        <v>2351986.2832985753</v>
      </c>
    </row>
    <row r="189" spans="1:106" x14ac:dyDescent="0.25">
      <c r="A189" s="134">
        <f ca="1">C189*DataSet!CB186</f>
        <v>2661957.1065940331</v>
      </c>
      <c r="B189" s="1">
        <f t="shared" si="7"/>
        <v>45090</v>
      </c>
      <c r="C189" s="87">
        <f t="shared" ca="1" si="9"/>
        <v>264871.35388995352</v>
      </c>
      <c r="D189" s="87">
        <f t="shared" ca="1" si="8"/>
        <v>294695.71303936362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IFERROR(IF(H$7=1,LN(OFFSET(DataSet!F186,AddModel!H$5,0)+(H188*H$6)),OFFSET(DataSet!F186,AddModel!H$5,0)+(H188*H$6)),0)</f>
        <v>0</v>
      </c>
      <c r="I189" s="13">
        <f ca="1">IFERROR(IF(I$7=1,LN(OFFSET(DataSet!G186,AddModel!I$5,0)+(I188*I$6)),OFFSET(DataSet!G186,AddModel!I$5,0)+(I188*I$6)),0)</f>
        <v>0</v>
      </c>
      <c r="J189" s="13">
        <f ca="1">IFERROR(IF(J$7=1,LN(OFFSET(DataSet!H186,AddModel!J$5,0)+(J188*J$6)),OFFSET(DataSet!H186,AddModel!J$5,0)+(J188*J$6)),0)</f>
        <v>0</v>
      </c>
      <c r="K189" s="13">
        <f ca="1">IFERROR(IF(K$7=1,LN(OFFSET(DataSet!I186,AddModel!K$5,0)+(K188*K$6)),OFFSET(DataSet!I186,AddModel!K$5,0)+(K188*K$6)),0)</f>
        <v>0</v>
      </c>
      <c r="L189" s="13">
        <f ca="1">IFERROR(IF(L$7=1,LN(OFFSET(DataSet!J186,AddModel!L$5,0)+(L188*L$6)),OFFSET(DataSet!J186,AddModel!L$5,0)+(L188*L$6)),0)</f>
        <v>0</v>
      </c>
      <c r="M189" s="13">
        <f ca="1">IFERROR(IF(M$7=1,LN(OFFSET(DataSet!K186,AddModel!M$5,0)+(M188*M$6)),OFFSET(DataSet!K186,AddModel!M$5,0)+(M188*M$6)),0)</f>
        <v>1</v>
      </c>
      <c r="N189" s="13">
        <f ca="1">IFERROR(IF(N$7=1,LN(OFFSET(DataSet!L186,AddModel!N$5,0)+(N188*N$6)),OFFSET(DataSet!L186,AddModel!N$5,0)+(N188*N$6)),0)</f>
        <v>0</v>
      </c>
      <c r="O189" s="13">
        <f ca="1">IFERROR(IF(O$7=1,LN(OFFSET(DataSet!M186,AddModel!O$5,0)+(O188*O$6)),OFFSET(DataSet!M186,AddModel!O$5,0)+(O188*O$6)),0)</f>
        <v>0</v>
      </c>
      <c r="P189" s="13">
        <f ca="1">IFERROR(IF(P$7=1,LN(OFFSET(DataSet!N186,AddModel!P$5,0)+(P188*P$6)),OFFSET(DataSet!N186,AddModel!P$5,0)+(P188*P$6)),0)</f>
        <v>0</v>
      </c>
      <c r="Q189" s="13">
        <f ca="1">IFERROR(IF(Q$7=1,LN(OFFSET(DataSet!O186,AddModel!Q$5,0)+(Q188*Q$6)),OFFSET(DataSet!O186,AddModel!Q$5,0)+(Q188*Q$6)),0)</f>
        <v>0</v>
      </c>
      <c r="R189" s="13">
        <f ca="1">IFERROR(IF(R$7=1,LN(OFFSET(DataSet!P186,AddModel!R$5,0)+(R188*R$6)),OFFSET(DataSet!P186,AddModel!R$5,0)+(R188*R$6)),0)</f>
        <v>0</v>
      </c>
      <c r="S189" s="13">
        <f ca="1">IFERROR(IF(S$7=1,LN(OFFSET(DataSet!Q186,AddModel!S$5,0)+(S188*S$6)),OFFSET(DataSet!Q186,AddModel!S$5,0)+(S188*S$6)),0)</f>
        <v>0</v>
      </c>
      <c r="T189" s="14">
        <f ca="1">IFERROR(IF(T$7=1,LN(OFFSET(DataSet!R186,AddModel!T$5,0)+(T188*T$6)),OFFSET(DataSet!R186,AddModel!T$5,0)+(T188*T$6)),0)</f>
        <v>0</v>
      </c>
      <c r="U189" s="14">
        <f ca="1">IFERROR(IF(U$7=1,LN(OFFSET(DataSet!S186,AddModel!U$5,0)+(U188*U$6)),OFFSET(DataSet!S186,AddModel!U$5,0)+(U188*U$6)),0)</f>
        <v>0</v>
      </c>
      <c r="V189" s="14">
        <f ca="1">IFERROR(IF(V$7=1,LN(OFFSET(DataSet!T186,AddModel!V$5,0)+(V188*V$6)),OFFSET(DataSet!T186,AddModel!V$5,0)+(V188*V$6)),0)</f>
        <v>0</v>
      </c>
      <c r="W189" s="14">
        <f ca="1">IFERROR(IF(W$7=1,LN(OFFSET(DataSet!U186,AddModel!W$5,0)+(W188*W$6)),OFFSET(DataSet!U186,AddModel!W$5,0)+(W188*W$6)),0)</f>
        <v>0</v>
      </c>
      <c r="X189" s="14">
        <f ca="1">IFERROR(IF(X$7=1,LN(OFFSET(DataSet!V186,AddModel!X$5,0)+(X188*X$6)),OFFSET(DataSet!V186,AddModel!X$5,0)+(X188*X$6)),0)</f>
        <v>0</v>
      </c>
      <c r="Y189" s="14">
        <f ca="1">IFERROR(IF(Y$7=1,LN(OFFSET(DataSet!W186,AddModel!Y$5,0)+(Y188*Y$6)),OFFSET(DataSet!W186,AddModel!Y$5,0)+(Y188*Y$6)),0)</f>
        <v>0</v>
      </c>
      <c r="Z189" s="14">
        <f ca="1">IFERROR(IF(Z$7=1,LN(OFFSET(DataSet!X186,AddModel!Z$5,0)+(Z188*Z$6)),OFFSET(DataSet!X186,AddModel!Z$5,0)+(Z188*Z$6)),0)</f>
        <v>0</v>
      </c>
      <c r="AA189" s="14">
        <f ca="1">IFERROR(IF(AA$7=1,LN(OFFSET(DataSet!Y186,AddModel!AA$5,0)+(AA188*AA$6)),OFFSET(DataSet!Y186,AddModel!AA$5,0)+(AA188*AA$6)),0)</f>
        <v>0</v>
      </c>
      <c r="AB189" s="14">
        <f ca="1">IFERROR(IF(AB$7=1,LN(OFFSET(DataSet!Z186,AddModel!AB$5,0)+(AB188*AB$6)),OFFSET(DataSet!Z186,AddModel!AB$5,0)+(AB188*AB$6)),0)</f>
        <v>0</v>
      </c>
      <c r="AC189" s="15">
        <f ca="1">IFERROR(IF(AC$7=1,LN(OFFSET(DataSet!AA186,AddModel!AC$5,0)+(AC188*AC$6)),OFFSET(DataSet!AA186,AddModel!AC$5,0)+(AC188*AC$6)),0)</f>
        <v>0</v>
      </c>
      <c r="AD189" s="15">
        <f ca="1">IFERROR(IF(AD$7=1,LN(OFFSET(DataSet!AB186,AddModel!AD$5,0)+(AD188*AD$6)),OFFSET(DataSet!AB186,AddModel!AD$5,0)+(AD188*AD$6)),0)</f>
        <v>0</v>
      </c>
      <c r="AE189" s="15">
        <f ca="1">IFERROR(IF(AE$7=1,LN(OFFSET(DataSet!AC186,AddModel!AE$5,0)+(AE188*AE$6)),OFFSET(DataSet!AC186,AddModel!AE$5,0)+(AE188*AE$6)),0)</f>
        <v>0</v>
      </c>
      <c r="AF189" s="15">
        <f ca="1">IFERROR(IF(AF$7=1,LN(OFFSET(DataSet!AD186,AddModel!AF$5,0)+(AF188*AF$6)),OFFSET(DataSet!AD186,AddModel!AF$5,0)+(AF188*AF$6)),0)</f>
        <v>0</v>
      </c>
      <c r="AG189" s="15">
        <f ca="1">IFERROR(IF(AG$7=1,LN(OFFSET(DataSet!AE186,AddModel!AG$5,0)+(AG188*AG$6)),OFFSET(DataSet!AE186,AddModel!AG$5,0)+(AG188*AG$6)),0)</f>
        <v>0</v>
      </c>
      <c r="AH189" s="15">
        <f ca="1">IFERROR(IF(AH$7=1,LN(OFFSET(DataSet!AF186,AddModel!AH$5,0)+(AH188*AH$6)),OFFSET(DataSet!AF186,AddModel!AH$5,0)+(AH188*AH$6)),0)</f>
        <v>0</v>
      </c>
      <c r="AI189" s="15">
        <f ca="1">IFERROR(IF(AI$7=1,LN(OFFSET(DataSet!AG186,AddModel!AI$5,0)+(AI188*AI$6)),OFFSET(DataSet!AG186,AddModel!AI$5,0)+(AI188*AI$6)),0)</f>
        <v>0</v>
      </c>
      <c r="AJ189" s="15">
        <f ca="1">IFERROR(IF(AJ$7=1,LN(OFFSET(DataSet!AH186,AddModel!AJ$5,0)+(AJ188*AJ$6)),OFFSET(DataSet!AH186,AddModel!AJ$5,0)+(AJ188*AJ$6)),0)</f>
        <v>0</v>
      </c>
      <c r="AK189" s="15">
        <f ca="1">IFERROR(IF(AK$7=1,LN(OFFSET(DataSet!AI186,AddModel!AK$5,0)+(AK188*AK$6)),OFFSET(DataSet!AI186,AddModel!AK$5,0)+(AK188*AK$6)),0)</f>
        <v>0</v>
      </c>
      <c r="AL189" s="13">
        <f ca="1">IFERROR(IF(AL$7=1,LN(OFFSET(DataSet!AJ186,AddModel!AL$5,0)+(AL188*AL$6)),OFFSET(DataSet!AJ186,AddModel!AL$5,0)+(AL188*AL$6)),0)</f>
        <v>0</v>
      </c>
      <c r="AM189" s="13">
        <f ca="1">IFERROR(IF(AM$7=1,LN(OFFSET(DataSet!AK186,AddModel!AM$5,0)+(AM188*AM$6)),OFFSET(DataSet!AK186,AddModel!AM$5,0)+(AM188*AM$6)),0)</f>
        <v>0</v>
      </c>
      <c r="AN189" s="13">
        <f ca="1">IFERROR(IF(AN$7=1,LN(OFFSET(DataSet!AL186,AddModel!AN$5,0)+(AN188*AN$6)),OFFSET(DataSet!AL186,AddModel!AN$5,0)+(AN188*AN$6)),0)</f>
        <v>0</v>
      </c>
      <c r="AO189" s="17">
        <f ca="1">IFERROR(IF(AO$7=1,LN(OFFSET(DataSet!AM186,AddModel!AO$5,0)+(AO188*AO$6)),OFFSET(DataSet!AM186,AddModel!AO$5,0)+(AO188*AO$6)),0)</f>
        <v>52.142857142857402</v>
      </c>
      <c r="AP189" s="17">
        <f ca="1">IFERROR(IF(AP$7=1,LN(OFFSET(DataSet!AN186,AddModel!AP$5,0)+(AP188*AP$6)),OFFSET(DataSet!AN186,AddModel!AP$5,0)+(AP188*AP$6)),0)</f>
        <v>52.285714285714597</v>
      </c>
      <c r="AQ189" s="17">
        <f ca="1">IFERROR(IF(AQ$7=1,LN(OFFSET(DataSet!AO186,AddModel!AQ$5,0)+(AQ188*AQ$6)),OFFSET(DataSet!AO186,AddModel!AQ$5,0)+(AQ188*AQ$6)),0)</f>
        <v>52.142857142857402</v>
      </c>
      <c r="AR189" s="17">
        <f ca="1">IFERROR(IF(AR$7=1,LN(OFFSET(DataSet!AP186,AddModel!AR$5,0)+(AR188*AR$6)),OFFSET(DataSet!AP186,AddModel!AR$5,0)+(AR188*AR$6)),0)</f>
        <v>23.857142857142801</v>
      </c>
      <c r="AS189" s="18">
        <f ca="1">IFERROR(IF(AS$7=1,LN(OFFSET(DataSet!AQ186,AddModel!AS$5,0)+(AS188*AS$6)),OFFSET(DataSet!AQ186,AddModel!AS$5,0)+(AS188*AS$6)),0)</f>
        <v>0</v>
      </c>
      <c r="AT189" s="19">
        <f ca="1">IFERROR(IF(AT$7=1,LN(OFFSET(DataSet!AR186,AddModel!AT$5,0)+(AT188*AT$6)),OFFSET(DataSet!AR186,AddModel!AT$5,0)+(AT188*AT$6)),0)</f>
        <v>-0.21656874358316799</v>
      </c>
      <c r="AU189" s="20">
        <f ca="1">IFERROR(IF(AU$7=1,LN(OFFSET(DataSet!AS186,AddModel!AU$5,0)+(AU188*AU$6)),OFFSET(DataSet!AS186,AddModel!AU$5,0)+(AU188*AU$6)),0)</f>
        <v>-1.52716707562888</v>
      </c>
      <c r="AV189" s="20">
        <f ca="1">IFERROR(IF(AV$7=1,LN(OFFSET(DataSet!AT186,AddModel!AV$5,0)+(AV188*AV$6)),OFFSET(DataSet!AT186,AddModel!AV$5,0)+(AV188*AV$6)),0)</f>
        <v>-1.2954480733506</v>
      </c>
      <c r="AW189" s="20">
        <f ca="1">IFERROR(IF(AW$7=1,LN(OFFSET(DataSet!AU186,AddModel!AW$5,0)+(AW188*AW$6)),OFFSET(DataSet!AU186,AddModel!AW$5,0)+(AW188*AW$6)),0)</f>
        <v>1.67719526534241</v>
      </c>
      <c r="AX189" s="20">
        <f ca="1">IFERROR(IF(AX$7=1,LN(OFFSET(DataSet!AV186,AddModel!AX$5,0)+(AX188*AX$6)),OFFSET(DataSet!AV186,AddModel!AX$5,0)+(AX188*AX$6)),0)</f>
        <v>17.2659193210986</v>
      </c>
      <c r="AY189" s="20">
        <f ca="1">IFERROR(IF(AY$7=1,LN(OFFSET(DataSet!AW186,AddModel!AY$5,0)+(AY188*AY$6)),OFFSET(DataSet!AW186,AddModel!AY$5,0)+(AY188*AY$6)),0)</f>
        <v>9.5466476043984301</v>
      </c>
      <c r="AZ189" s="20">
        <f ca="1">IFERROR(IF(AZ$7=1,LN(OFFSET(DataSet!AX186,AddModel!AZ$5,0)+(AZ188*AZ$6)),OFFSET(DataSet!AX186,AddModel!AZ$5,0)+(AZ188*AZ$6)),0)</f>
        <v>5.5864411487643704</v>
      </c>
      <c r="BA189" s="20">
        <f ca="1">IFERROR(IF(BA$7=1,LN(OFFSET(DataSet!AY186,AddModel!BA$5,0)+(BA188*BA$6)),OFFSET(DataSet!AY186,AddModel!BA$5,0)+(BA188*BA$6)),0)</f>
        <v>17.049350577515401</v>
      </c>
      <c r="BB189" s="20">
        <f ca="1">IFERROR(IF(BB$7=1,LN(OFFSET(DataSet!AZ186,AddModel!BB$5,0)+(BB188*BB$6)),OFFSET(DataSet!AZ186,AddModel!BB$5,0)+(BB188*BB$6)),0)</f>
        <v>1.8318117029990399</v>
      </c>
      <c r="BC189" s="20">
        <f ca="1">IFERROR(IF(BC$7=1,LN(OFFSET(DataSet!BA186,AddModel!BC$5,0)+(BC188*BC$6)),OFFSET(DataSet!BA186,AddModel!BC$5,0)+(BC188*BC$6)),0)</f>
        <v>8.0194805287695505</v>
      </c>
      <c r="BD189" s="20">
        <f ca="1">IFERROR(IF(BD$7=1,LN(OFFSET(DataSet!BB186,AddModel!BD$5,0)+(BD188*BD$6)),OFFSET(DataSet!BB186,AddModel!BD$5,0)+(BD188*BD$6)),0)</f>
        <v>0.53636362964843698</v>
      </c>
      <c r="BE189" s="21">
        <f ca="1">IFERROR(IF(BE$7=1,LN(OFFSET(DataSet!BC186,AddModel!BE$5,0)+(BE188*BE$6)),OFFSET(DataSet!BC186,AddModel!BE$5,0)+(BE188*BE$6)),0)</f>
        <v>7.2636364141067897</v>
      </c>
      <c r="BF189" s="16">
        <f ca="1">IFERROR(IF(BF$7=1,LN(OFFSET(DataSet!BD186,AddModel!BF$5,0)+(BF188*BF$6)),OFFSET(DataSet!BD186,AddModel!BF$5,0)+(BF188*BF$6)),0)</f>
        <v>-24</v>
      </c>
      <c r="BG189" s="17">
        <f ca="1">IFERROR(IF(BG$7=1,LN(OFFSET(DataSet!BE186,AddModel!BG$5,0)+(BG188*BG$6)),OFFSET(DataSet!BE186,AddModel!BG$5,0)+(BG188*BG$6)),0)</f>
        <v>-19</v>
      </c>
      <c r="BH189" s="17">
        <f ca="1">IFERROR(IF(BH$7=1,LN(OFFSET(DataSet!BF186,AddModel!BH$5,0)+(BH188*BH$6)),OFFSET(DataSet!BF186,AddModel!BH$5,0)+(BH188*BH$6)),0)</f>
        <v>-46</v>
      </c>
      <c r="BI189" s="17">
        <f ca="1">IFERROR(IF(BI$7=1,LN(OFFSET(DataSet!BG186,AddModel!BI$5,0)+(BI188*BI$6)),OFFSET(DataSet!BG186,AddModel!BI$5,0)+(BI188*BI$6)),0)</f>
        <v>-12</v>
      </c>
      <c r="BJ189" s="17">
        <f ca="1">IFERROR(IF(BJ$7=1,LN(OFFSET(DataSet!BH186,AddModel!BJ$5,0)+(BJ188*BJ$6)),OFFSET(DataSet!BH186,AddModel!BJ$5,0)+(BJ188*BJ$6)),0)</f>
        <v>-14</v>
      </c>
      <c r="BK189" s="17">
        <f ca="1">IFERROR(IF(BK$7=1,LN(OFFSET(DataSet!BI186,AddModel!BK$5,0)+(BK188*BK$6)),OFFSET(DataSet!BI186,AddModel!BK$5,0)+(BK188*BK$6)),0)</f>
        <v>-2</v>
      </c>
      <c r="BL189" s="17">
        <f ca="1">IFERROR(IF(BL$7=1,LN(OFFSET(DataSet!BJ186,AddModel!BL$5,0)+(BL188*BL$6)),OFFSET(DataSet!BJ186,AddModel!BL$5,0)+(BL188*BL$6)),0)</f>
        <v>100.63290000000001</v>
      </c>
      <c r="BM189" s="17">
        <f ca="1">IFERROR(IF(BM$7=1,LN(OFFSET(DataSet!BK186,AddModel!BM$5,0)+(BM188*BM$6)),OFFSET(DataSet!BK186,AddModel!BM$5,0)+(BM188*BM$6)),0)</f>
        <v>99.36439</v>
      </c>
      <c r="BN189" s="17">
        <f ca="1">IFERROR(IF(BN$7=1,LN(OFFSET(DataSet!BL186,AddModel!BN$5,0)+(BN188*BN$6)),OFFSET(DataSet!BL186,AddModel!BN$5,0)+(BN188*BN$6)),0)</f>
        <v>114.6096</v>
      </c>
      <c r="BO189" s="17">
        <f ca="1">IFERROR(IF(BO$7=1,LN(OFFSET(DataSet!BM186,AddModel!BO$5,0)+(BO188*BO$6)),OFFSET(DataSet!BM186,AddModel!BO$5,0)+(BO188*BO$6)),0)</f>
        <v>150.21250000000001</v>
      </c>
      <c r="BP189" s="17">
        <f ca="1">IFERROR(IF(BP$7=1,LN(OFFSET(DataSet!BN186,AddModel!BP$5,0)+(BP188*BP$6)),OFFSET(DataSet!BN186,AddModel!BP$5,0)+(BP188*BP$6)),0)</f>
        <v>126.2</v>
      </c>
      <c r="BQ189" s="17">
        <f ca="1">IFERROR(IF(BQ$7=1,LN(OFFSET(DataSet!BO186,AddModel!BQ$5,0)+(BQ188*BQ$6)),OFFSET(DataSet!BO186,AddModel!BQ$5,0)+(BQ188*BQ$6)),0)</f>
        <v>115.66200000000001</v>
      </c>
      <c r="BR189" s="17">
        <f ca="1">IFERROR(IF(BR$7=1,LN(OFFSET(DataSet!BP186,AddModel!BR$5,0)+(BR188*BR$6)),OFFSET(DataSet!BP186,AddModel!BR$5,0)+(BR188*BR$6)),0)</f>
        <v>109.8908</v>
      </c>
      <c r="BS189" s="17">
        <f ca="1">IFERROR(IF(BS$7=1,LN(OFFSET(DataSet!BQ186,AddModel!BS$5,0)+(BS188*BS$6)),OFFSET(DataSet!BQ186,AddModel!BS$5,0)+(BS188*BS$6)),0)</f>
        <v>119.8691</v>
      </c>
      <c r="BT189" s="17">
        <f ca="1">IFERROR(IF(BT$7=1,LN(OFFSET(DataSet!BR186,AddModel!BT$5,0)+(BT188*BT$6)),OFFSET(DataSet!BR186,AddModel!BT$5,0)+(BT188*BT$6)),0)</f>
        <v>1456271</v>
      </c>
      <c r="BU189" s="17">
        <f ca="1">IFERROR(IF(BU$7=1,LN(OFFSET(DataSet!BS186,AddModel!BU$5,0)+(BU188*BU$6)),OFFSET(DataSet!BS186,AddModel!BU$5,0)+(BU188*BU$6)),0)</f>
        <v>1122869.50965184</v>
      </c>
      <c r="BV189" s="17">
        <f ca="1">IFERROR(IF(BV$7=1,LN(OFFSET(DataSet!BT186,AddModel!BV$5,0)+(BV188*BV$6)),OFFSET(DataSet!BT186,AddModel!BV$5,0)+(BV188*BV$6)),0)</f>
        <v>114.6096</v>
      </c>
      <c r="BW189" s="17">
        <f ca="1">IFERROR(IF(BW$7=1,LN(OFFSET(DataSet!BU186,AddModel!BW$5,0)+(BW188*BW$6)),OFFSET(DataSet!BU186,AddModel!BW$5,0)+(BW188*BW$6)),0)</f>
        <v>3.57</v>
      </c>
      <c r="BX189" s="17">
        <f ca="1">IFERROR(IF(BX$7=1,LN(OFFSET(DataSet!BV186,AddModel!BX$5,0)+(BX188*BX$6)),OFFSET(DataSet!BV186,AddModel!BX$5,0)+(BX188*BX$6)),0)</f>
        <v>7.8</v>
      </c>
      <c r="BY189" s="17">
        <f ca="1">IFERROR(IF(BY$7=1,LN(OFFSET(DataSet!BW186,AddModel!BY$5,0)+(BY188*BY$6)),OFFSET(DataSet!BW186,AddModel!BY$5,0)+(BY188*BY$6)),0)</f>
        <v>104.5</v>
      </c>
      <c r="BZ189" s="17">
        <f ca="1">IFERROR(IF(BZ$7=1,LN(OFFSET(DataSet!BX186,AddModel!BZ$5,0)+(BZ188*BZ$6)),OFFSET(DataSet!BX186,AddModel!BZ$5,0)+(BZ188*BZ$6)),0)</f>
        <v>4.7318028369214575</v>
      </c>
      <c r="CA189" s="17">
        <f ca="1">IFERROR(IF(CA$7=1,LN(OFFSET(DataSet!BY186,AddModel!CA$5,0)+(CA188*CA$6)),OFFSET(DataSet!BY186,AddModel!CA$5,0)+(CA188*CA$6)),0)</f>
        <v>111.9</v>
      </c>
      <c r="CB189" s="18">
        <f ca="1">IFERROR(IF(CB$7=1,LN(OFFSET(DataSet!BZ186,AddModel!CB$5,0)+(CB188*CB$6)),OFFSET(DataSet!BZ186,AddModel!CB$5,0)+(CB188*CB$6)),0)</f>
        <v>109.8</v>
      </c>
      <c r="CC189" s="30">
        <f ca="1">IFERROR(IF(CC$7=1,LN(OFFSET(DataSet!CA186,AddModel!CC$5,0)+(CC188*CC$6)),OFFSET(DataSet!CA186,AddModel!CC$5,0)+(CC188*CC$6)),0)</f>
        <v>-0.22314355131420971</v>
      </c>
      <c r="CD189" s="40">
        <f ca="1">IFERROR(IF(CD$7=1,LN(OFFSET(DataSet!CB186,AddModel!CD$5,0)+(CD188*CD$6)),OFFSET(DataSet!CB186,AddModel!CD$5,0)+(CD188*CD$6)),0)</f>
        <v>2.3075726345050849</v>
      </c>
      <c r="CE189" s="41">
        <f ca="1">IFERROR(IF(CE$7=1,LN(OFFSET(DataSet!CC186,AddModel!CE$5,0)+(CE188*CE$6)),OFFSET(DataSet!CC186,AddModel!CE$5,0)+(CE188*CE$6)),0)</f>
        <v>10.764000000000001</v>
      </c>
      <c r="CF189" s="41">
        <f ca="1">IFERROR(IF(CF$7=1,LN(OFFSET(DataSet!CD186,AddModel!CF$5,0)+(CF188*CF$6)),OFFSET(DataSet!CD186,AddModel!CF$5,0)+(CF188*CF$6)),0)</f>
        <v>9.2200000000000006</v>
      </c>
      <c r="CG189" s="41">
        <f ca="1">IFERROR(IF(CG$7=1,LN(OFFSET(DataSet!CE186,AddModel!CG$5,0)+(CG188*CG$6)),OFFSET(DataSet!CE186,AddModel!CG$5,0)+(CG188*CG$6)),0)</f>
        <v>10.47</v>
      </c>
      <c r="CH189" s="6">
        <f ca="1">IFERROR(IF(CH$7=1,LN(OFFSET(DataSet!CF186,AddModel!CH$5,0)+(CH188*CH$6)),OFFSET(DataSet!CF186,AddModel!CH$5,0)+(CH188*CH$6)),0)</f>
        <v>1</v>
      </c>
      <c r="CI189" s="6">
        <f ca="1">IFERROR(IF(CI$7=1,LN(OFFSET(DataSet!CG186,AddModel!CI$5,0)+(CI188*CI$6)),OFFSET(DataSet!CG186,AddModel!CI$5,0)+(CI188*CI$6)),0)</f>
        <v>0</v>
      </c>
      <c r="CJ189">
        <f ca="1">IFERROR(IF(CJ$7=1,LN(OFFSET(DataSet!CH186,AddModel!CJ$5,0)+(CJ188*CJ$6)),OFFSET(DataSet!CH186,AddModel!CJ$5,0)+(CJ188*CJ$6)),0)</f>
        <v>0</v>
      </c>
      <c r="CK189">
        <f ca="1">IFERROR(IF(CK$7=1,LN(OFFSET(DataSet!CI186,AddModel!CK$5,0)+(CK188*CK$6)),OFFSET(DataSet!CI186,AddModel!CK$5,0)+(CK188*CK$6)),0)</f>
        <v>0</v>
      </c>
      <c r="CL189">
        <f ca="1">IFERROR(IF(CL$7=1,LN(OFFSET(DataSet!CJ186,AddModel!CL$5,0)+(CL188*CL$6)),OFFSET(DataSet!CJ186,AddModel!CL$5,0)+(CL188*CL$6)),0)</f>
        <v>0.5714285714285714</v>
      </c>
      <c r="CM189" s="40">
        <f ca="1">IFERROR(IF(CM$7=1,LN(OFFSET(DataSet!CK186,AddModel!CM$5,0)+(CM188*CM$6)),OFFSET(DataSet!CK186,AddModel!CM$5,0)+(CM188*CM$6)),0)</f>
        <v>5.3276065252650411E-6</v>
      </c>
      <c r="CN189" s="41">
        <f ca="1">IFERROR(IF(CN$7=1,LN(OFFSET(DataSet!CL186,AddModel!CN$5,0)+(CN188*CN$6)),OFFSET(DataSet!CL186,AddModel!CN$5,0)+(CN188*CN$6)),0)</f>
        <v>2.8188594968814314E-12</v>
      </c>
      <c r="CO189" s="41">
        <f ca="1">IFERROR(IF(CO$7=1,LN(OFFSET(DataSet!CM186,AddModel!CO$5,0)+(CO188*CO$6)),OFFSET(DataSet!CM186,AddModel!CO$5,0)+(CO188*CO$6)),0)</f>
        <v>6.1593147032276453E-23</v>
      </c>
      <c r="CP189" s="41">
        <f ca="1">IFERROR(IF(CP$7=1,LN(OFFSET(DataSet!CN186,AddModel!CP$5,0)+(CP188*CP$6)),OFFSET(DataSet!CN186,AddModel!CP$5,0)+(CP188*CP$6)),0)</f>
        <v>0</v>
      </c>
      <c r="CQ189" s="17">
        <f ca="1">IFERROR(IF(CQ$7=1,LN(OFFSET(DataSet!CO186,AddModel!CQ$5,0)+(CQ188*CQ$6)),OFFSET(DataSet!CO186,AddModel!CQ$5,0)+(CQ188*CQ$6)),0)</f>
        <v>0</v>
      </c>
      <c r="CR189" s="17">
        <f ca="1">IFERROR(IF(CR$7=1,LN(OFFSET(DataSet!CP186,AddModel!CR$5,0)+(CR188*CR$6)),OFFSET(DataSet!CP186,AddModel!CR$5,0)+(CR188*CR$6)),0)</f>
        <v>0</v>
      </c>
      <c r="CS189" s="17">
        <f ca="1">IFERROR(IF(CS$7=1,LN(OFFSET(DataSet!CQ186,AddModel!CS$5,0)+(CS188*CS$6)),OFFSET(DataSet!CQ186,AddModel!CS$5,0)+(CS188*CS$6)),0)</f>
        <v>0</v>
      </c>
      <c r="CT189" s="17">
        <f ca="1">IFERROR(IF(CT$7=1,LN(OFFSET(DataSet!CR186,AddModel!CT$5,0)+(CT188*CT$6)),OFFSET(DataSet!CR186,AddModel!CT$5,0)+(CT188*CT$6)),0)</f>
        <v>1.8091746485221307E-4</v>
      </c>
      <c r="CU189" s="20">
        <f ca="1">IFERROR(IF(CU$7=1,LN(OFFSET(DataSet!CS186,AddModel!CU$5,0)+(CU188*CU$6)),OFFSET(DataSet!CS186,AddModel!CU$5,0)+(CU188*CU$6)),0)</f>
        <v>2542.6972117157916</v>
      </c>
      <c r="CV189" s="20">
        <f ca="1">IFERROR(IF(CV$7=1,LN(OFFSET(DataSet!CT186,AddModel!CV$5,0)+(CV188*CV$6)),OFFSET(DataSet!CT186,AddModel!CV$5,0)+(CV188*CV$6)),0)</f>
        <v>112916.48054209644</v>
      </c>
      <c r="CW189" s="20">
        <f ca="1">IFERROR(IF(CW$7=1,LN(OFFSET(DataSet!CU186,AddModel!CW$5,0)+(CW188*CW$6)),OFFSET(DataSet!CU186,AddModel!CW$5,0)+(CW188*CW$6)),0)</f>
        <v>72750.038974962939</v>
      </c>
      <c r="CX189" s="20">
        <f ca="1">IFERROR(IF(CX$7=1,LN(OFFSET(DataSet!CV186,AddModel!CX$5,0)+(CX188*CX$6)),OFFSET(DataSet!CV186,AddModel!CX$5,0)+(CX188*CX$6)),0)</f>
        <v>36089.276945199999</v>
      </c>
      <c r="CY189" s="113">
        <f ca="1">IFERROR(IF(CY$7=1,LN(OFFSET(DataSet!CW186,AddModel!CY$5,0)+(CY188*CY$6)),OFFSET(DataSet!CW186,AddModel!CY$5,0)+(CY188*CY$6)),0)</f>
        <v>36089.276945199999</v>
      </c>
      <c r="CZ189" s="135">
        <f ca="1">IFERROR(IF(CZ$7=1,LN(OFFSET(DataSet!CX186,AddModel!CZ$5,0)+(CZ188*CZ$6)),OFFSET(DataSet!CX186,AddModel!CZ$5,0)+(CZ188*CZ$6)),0)</f>
        <v>1271351.8552480307</v>
      </c>
      <c r="DA189" s="136">
        <f ca="1">IFERROR(IF(DA$7=1,LN(OFFSET(DataSet!CY186,AddModel!DA$5,0)+(DA188*DA$6)),OFFSET(DataSet!CY186,AddModel!DA$5,0)+(DA188*DA$6)),0)</f>
        <v>342815.00392007513</v>
      </c>
      <c r="DB189" s="137">
        <f ca="1">IFERROR(IF(DB$7=1,LN(OFFSET(DataSet!CZ186,AddModel!DB$5,0)+(DB188*DB$6)),OFFSET(DataSet!CZ186,AddModel!DB$5,0)+(DB188*DB$6)),0)</f>
        <v>2441522.0266388603</v>
      </c>
    </row>
    <row r="190" spans="1:106" x14ac:dyDescent="0.25">
      <c r="A190" s="134">
        <f ca="1">C190*DataSet!CB187</f>
        <v>3113794.8398804716</v>
      </c>
      <c r="B190" s="1">
        <f t="shared" si="7"/>
        <v>45097</v>
      </c>
      <c r="C190" s="87">
        <f t="shared" ca="1" si="9"/>
        <v>309830.33232641505</v>
      </c>
      <c r="D190" s="87">
        <f t="shared" ca="1" si="8"/>
        <v>318072.94567058422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IFERROR(IF(H$7=1,LN(OFFSET(DataSet!F187,AddModel!H$5,0)+(H189*H$6)),OFFSET(DataSet!F187,AddModel!H$5,0)+(H189*H$6)),0)</f>
        <v>0</v>
      </c>
      <c r="I190" s="13">
        <f ca="1">IFERROR(IF(I$7=1,LN(OFFSET(DataSet!G187,AddModel!I$5,0)+(I189*I$6)),OFFSET(DataSet!G187,AddModel!I$5,0)+(I189*I$6)),0)</f>
        <v>0</v>
      </c>
      <c r="J190" s="13">
        <f ca="1">IFERROR(IF(J$7=1,LN(OFFSET(DataSet!H187,AddModel!J$5,0)+(J189*J$6)),OFFSET(DataSet!H187,AddModel!J$5,0)+(J189*J$6)),0)</f>
        <v>0</v>
      </c>
      <c r="K190" s="13">
        <f ca="1">IFERROR(IF(K$7=1,LN(OFFSET(DataSet!I187,AddModel!K$5,0)+(K189*K$6)),OFFSET(DataSet!I187,AddModel!K$5,0)+(K189*K$6)),0)</f>
        <v>0</v>
      </c>
      <c r="L190" s="13">
        <f ca="1">IFERROR(IF(L$7=1,LN(OFFSET(DataSet!J187,AddModel!L$5,0)+(L189*L$6)),OFFSET(DataSet!J187,AddModel!L$5,0)+(L189*L$6)),0)</f>
        <v>0</v>
      </c>
      <c r="M190" s="13">
        <f ca="1">IFERROR(IF(M$7=1,LN(OFFSET(DataSet!K187,AddModel!M$5,0)+(M189*M$6)),OFFSET(DataSet!K187,AddModel!M$5,0)+(M189*M$6)),0)</f>
        <v>1</v>
      </c>
      <c r="N190" s="13">
        <f ca="1">IFERROR(IF(N$7=1,LN(OFFSET(DataSet!L187,AddModel!N$5,0)+(N189*N$6)),OFFSET(DataSet!L187,AddModel!N$5,0)+(N189*N$6)),0)</f>
        <v>0</v>
      </c>
      <c r="O190" s="13">
        <f ca="1">IFERROR(IF(O$7=1,LN(OFFSET(DataSet!M187,AddModel!O$5,0)+(O189*O$6)),OFFSET(DataSet!M187,AddModel!O$5,0)+(O189*O$6)),0)</f>
        <v>0</v>
      </c>
      <c r="P190" s="13">
        <f ca="1">IFERROR(IF(P$7=1,LN(OFFSET(DataSet!N187,AddModel!P$5,0)+(P189*P$6)),OFFSET(DataSet!N187,AddModel!P$5,0)+(P189*P$6)),0)</f>
        <v>0</v>
      </c>
      <c r="Q190" s="13">
        <f ca="1">IFERROR(IF(Q$7=1,LN(OFFSET(DataSet!O187,AddModel!Q$5,0)+(Q189*Q$6)),OFFSET(DataSet!O187,AddModel!Q$5,0)+(Q189*Q$6)),0)</f>
        <v>0</v>
      </c>
      <c r="R190" s="13">
        <f ca="1">IFERROR(IF(R$7=1,LN(OFFSET(DataSet!P187,AddModel!R$5,0)+(R189*R$6)),OFFSET(DataSet!P187,AddModel!R$5,0)+(R189*R$6)),0)</f>
        <v>0</v>
      </c>
      <c r="S190" s="13">
        <f ca="1">IFERROR(IF(S$7=1,LN(OFFSET(DataSet!Q187,AddModel!S$5,0)+(S189*S$6)),OFFSET(DataSet!Q187,AddModel!S$5,0)+(S189*S$6)),0)</f>
        <v>0</v>
      </c>
      <c r="T190" s="14">
        <f ca="1">IFERROR(IF(T$7=1,LN(OFFSET(DataSet!R187,AddModel!T$5,0)+(T189*T$6)),OFFSET(DataSet!R187,AddModel!T$5,0)+(T189*T$6)),0)</f>
        <v>0</v>
      </c>
      <c r="U190" s="14">
        <f ca="1">IFERROR(IF(U$7=1,LN(OFFSET(DataSet!S187,AddModel!U$5,0)+(U189*U$6)),OFFSET(DataSet!S187,AddModel!U$5,0)+(U189*U$6)),0)</f>
        <v>0</v>
      </c>
      <c r="V190" s="14">
        <f ca="1">IFERROR(IF(V$7=1,LN(OFFSET(DataSet!T187,AddModel!V$5,0)+(V189*V$6)),OFFSET(DataSet!T187,AddModel!V$5,0)+(V189*V$6)),0)</f>
        <v>0</v>
      </c>
      <c r="W190" s="14">
        <f ca="1">IFERROR(IF(W$7=1,LN(OFFSET(DataSet!U187,AddModel!W$5,0)+(W189*W$6)),OFFSET(DataSet!U187,AddModel!W$5,0)+(W189*W$6)),0)</f>
        <v>0</v>
      </c>
      <c r="X190" s="14">
        <f ca="1">IFERROR(IF(X$7=1,LN(OFFSET(DataSet!V187,AddModel!X$5,0)+(X189*X$6)),OFFSET(DataSet!V187,AddModel!X$5,0)+(X189*X$6)),0)</f>
        <v>0</v>
      </c>
      <c r="Y190" s="14">
        <f ca="1">IFERROR(IF(Y$7=1,LN(OFFSET(DataSet!W187,AddModel!Y$5,0)+(Y189*Y$6)),OFFSET(DataSet!W187,AddModel!Y$5,0)+(Y189*Y$6)),0)</f>
        <v>0</v>
      </c>
      <c r="Z190" s="14">
        <f ca="1">IFERROR(IF(Z$7=1,LN(OFFSET(DataSet!X187,AddModel!Z$5,0)+(Z189*Z$6)),OFFSET(DataSet!X187,AddModel!Z$5,0)+(Z189*Z$6)),0)</f>
        <v>0</v>
      </c>
      <c r="AA190" s="14">
        <f ca="1">IFERROR(IF(AA$7=1,LN(OFFSET(DataSet!Y187,AddModel!AA$5,0)+(AA189*AA$6)),OFFSET(DataSet!Y187,AddModel!AA$5,0)+(AA189*AA$6)),0)</f>
        <v>1</v>
      </c>
      <c r="AB190" s="14">
        <f ca="1">IFERROR(IF(AB$7=1,LN(OFFSET(DataSet!Z187,AddModel!AB$5,0)+(AB189*AB$6)),OFFSET(DataSet!Z187,AddModel!AB$5,0)+(AB189*AB$6)),0)</f>
        <v>1</v>
      </c>
      <c r="AC190" s="15">
        <f ca="1">IFERROR(IF(AC$7=1,LN(OFFSET(DataSet!AA187,AddModel!AC$5,0)+(AC189*AC$6)),OFFSET(DataSet!AA187,AddModel!AC$5,0)+(AC189*AC$6)),0)</f>
        <v>0</v>
      </c>
      <c r="AD190" s="15">
        <f ca="1">IFERROR(IF(AD$7=1,LN(OFFSET(DataSet!AB187,AddModel!AD$5,0)+(AD189*AD$6)),OFFSET(DataSet!AB187,AddModel!AD$5,0)+(AD189*AD$6)),0)</f>
        <v>0</v>
      </c>
      <c r="AE190" s="15">
        <f ca="1">IFERROR(IF(AE$7=1,LN(OFFSET(DataSet!AC187,AddModel!AE$5,0)+(AE189*AE$6)),OFFSET(DataSet!AC187,AddModel!AE$5,0)+(AE189*AE$6)),0)</f>
        <v>0</v>
      </c>
      <c r="AF190" s="15">
        <f ca="1">IFERROR(IF(AF$7=1,LN(OFFSET(DataSet!AD187,AddModel!AF$5,0)+(AF189*AF$6)),OFFSET(DataSet!AD187,AddModel!AF$5,0)+(AF189*AF$6)),0)</f>
        <v>0</v>
      </c>
      <c r="AG190" s="15">
        <f ca="1">IFERROR(IF(AG$7=1,LN(OFFSET(DataSet!AE187,AddModel!AG$5,0)+(AG189*AG$6)),OFFSET(DataSet!AE187,AddModel!AG$5,0)+(AG189*AG$6)),0)</f>
        <v>0</v>
      </c>
      <c r="AH190" s="15">
        <f ca="1">IFERROR(IF(AH$7=1,LN(OFFSET(DataSet!AF187,AddModel!AH$5,0)+(AH189*AH$6)),OFFSET(DataSet!AF187,AddModel!AH$5,0)+(AH189*AH$6)),0)</f>
        <v>0</v>
      </c>
      <c r="AI190" s="15">
        <f ca="1">IFERROR(IF(AI$7=1,LN(OFFSET(DataSet!AG187,AddModel!AI$5,0)+(AI189*AI$6)),OFFSET(DataSet!AG187,AddModel!AI$5,0)+(AI189*AI$6)),0)</f>
        <v>0</v>
      </c>
      <c r="AJ190" s="15">
        <f ca="1">IFERROR(IF(AJ$7=1,LN(OFFSET(DataSet!AH187,AddModel!AJ$5,0)+(AJ189*AJ$6)),OFFSET(DataSet!AH187,AddModel!AJ$5,0)+(AJ189*AJ$6)),0)</f>
        <v>0</v>
      </c>
      <c r="AK190" s="15">
        <f ca="1">IFERROR(IF(AK$7=1,LN(OFFSET(DataSet!AI187,AddModel!AK$5,0)+(AK189*AK$6)),OFFSET(DataSet!AI187,AddModel!AK$5,0)+(AK189*AK$6)),0)</f>
        <v>0</v>
      </c>
      <c r="AL190" s="13">
        <f ca="1">IFERROR(IF(AL$7=1,LN(OFFSET(DataSet!AJ187,AddModel!AL$5,0)+(AL189*AL$6)),OFFSET(DataSet!AJ187,AddModel!AL$5,0)+(AL189*AL$6)),0)</f>
        <v>1</v>
      </c>
      <c r="AM190" s="13">
        <f ca="1">IFERROR(IF(AM$7=1,LN(OFFSET(DataSet!AK187,AddModel!AM$5,0)+(AM189*AM$6)),OFFSET(DataSet!AK187,AddModel!AM$5,0)+(AM189*AM$6)),0)</f>
        <v>0</v>
      </c>
      <c r="AN190" s="13">
        <f ca="1">IFERROR(IF(AN$7=1,LN(OFFSET(DataSet!AL187,AddModel!AN$5,0)+(AN189*AN$6)),OFFSET(DataSet!AL187,AddModel!AN$5,0)+(AN189*AN$6)),0)</f>
        <v>0</v>
      </c>
      <c r="AO190" s="17">
        <f ca="1">IFERROR(IF(AO$7=1,LN(OFFSET(DataSet!AM187,AddModel!AO$5,0)+(AO189*AO$6)),OFFSET(DataSet!AM187,AddModel!AO$5,0)+(AO189*AO$6)),0)</f>
        <v>52.142857142857402</v>
      </c>
      <c r="AP190" s="17">
        <f ca="1">IFERROR(IF(AP$7=1,LN(OFFSET(DataSet!AN187,AddModel!AP$5,0)+(AP189*AP$6)),OFFSET(DataSet!AN187,AddModel!AP$5,0)+(AP189*AP$6)),0)</f>
        <v>52.285714285714597</v>
      </c>
      <c r="AQ190" s="17">
        <f ca="1">IFERROR(IF(AQ$7=1,LN(OFFSET(DataSet!AO187,AddModel!AQ$5,0)+(AQ189*AQ$6)),OFFSET(DataSet!AO187,AddModel!AQ$5,0)+(AQ189*AQ$6)),0)</f>
        <v>52.142857142857402</v>
      </c>
      <c r="AR190" s="17">
        <f ca="1">IFERROR(IF(AR$7=1,LN(OFFSET(DataSet!AP187,AddModel!AR$5,0)+(AR189*AR$6)),OFFSET(DataSet!AP187,AddModel!AR$5,0)+(AR189*AR$6)),0)</f>
        <v>24.857142857142801</v>
      </c>
      <c r="AS190" s="18">
        <f ca="1">IFERROR(IF(AS$7=1,LN(OFFSET(DataSet!AQ187,AddModel!AS$5,0)+(AS189*AS$6)),OFFSET(DataSet!AQ187,AddModel!AS$5,0)+(AS189*AS$6)),0)</f>
        <v>0</v>
      </c>
      <c r="AT190" s="19">
        <f ca="1">IFERROR(IF(AT$7=1,LN(OFFSET(DataSet!AR187,AddModel!AT$5,0)+(AT189*AT$6)),OFFSET(DataSet!AR187,AddModel!AT$5,0)+(AT189*AT$6)),0)</f>
        <v>2.86574494391808</v>
      </c>
      <c r="AU190" s="20">
        <f ca="1">IFERROR(IF(AU$7=1,LN(OFFSET(DataSet!AS187,AddModel!AU$5,0)+(AU189*AU$6)),OFFSET(DataSet!AS187,AddModel!AU$5,0)+(AU189*AU$6)),0)</f>
        <v>-0.71943640206918402</v>
      </c>
      <c r="AV190" s="20">
        <f ca="1">IFERROR(IF(AV$7=1,LN(OFFSET(DataSet!AT187,AddModel!AV$5,0)+(AV189*AV$6)),OFFSET(DataSet!AT187,AddModel!AV$5,0)+(AV189*AV$6)),0)</f>
        <v>-1.82169539751985</v>
      </c>
      <c r="AW190" s="20">
        <f ca="1">IFERROR(IF(AW$7=1,LN(OFFSET(DataSet!AU187,AddModel!AW$5,0)+(AW189*AW$6)),OFFSET(DataSet!AU187,AddModel!AW$5,0)+(AW189*AW$6)),0)</f>
        <v>3.7792921912697999</v>
      </c>
      <c r="AX190" s="20">
        <f ca="1">IFERROR(IF(AX$7=1,LN(OFFSET(DataSet!AV187,AddModel!AX$5,0)+(AX189*AX$6)),OFFSET(DataSet!AV187,AddModel!AX$5,0)+(AX189*AX$6)),0)</f>
        <v>17.790099311009101</v>
      </c>
      <c r="AY190" s="20">
        <f ca="1">IFERROR(IF(AY$7=1,LN(OFFSET(DataSet!AW187,AddModel!AY$5,0)+(AY189*AY$6)),OFFSET(DataSet!AW187,AddModel!AY$5,0)+(AY189*AY$6)),0)</f>
        <v>10.1363195177137</v>
      </c>
      <c r="AZ190" s="20">
        <f ca="1">IFERROR(IF(AZ$7=1,LN(OFFSET(DataSet!AX187,AddModel!AZ$5,0)+(AZ189*AZ$6)),OFFSET(DataSet!AX187,AddModel!AZ$5,0)+(AZ189*AZ$6)),0)</f>
        <v>5.3505779313432598</v>
      </c>
      <c r="BA190" s="20">
        <f ca="1">IFERROR(IF(BA$7=1,LN(OFFSET(DataSet!AY187,AddModel!BA$5,0)+(BA189*BA$6)),OFFSET(DataSet!AY187,AddModel!BA$5,0)+(BA189*BA$6)),0)</f>
        <v>20.655844254927199</v>
      </c>
      <c r="BB190" s="20">
        <f ca="1">IFERROR(IF(BB$7=1,LN(OFFSET(DataSet!AZ187,AddModel!BB$5,0)+(BB189*BB$6)),OFFSET(DataSet!AZ187,AddModel!BB$5,0)+(BB189*BB$6)),0)</f>
        <v>1.87234474756928</v>
      </c>
      <c r="BC190" s="20">
        <f ca="1">IFERROR(IF(BC$7=1,LN(OFFSET(DataSet!BA187,AddModel!BC$5,0)+(BC189*BC$6)),OFFSET(DataSet!BA187,AddModel!BC$5,0)+(BC189*BC$6)),0)</f>
        <v>9.4168831156445698</v>
      </c>
      <c r="BD190" s="20">
        <f ca="1">IFERROR(IF(BD$7=1,LN(OFFSET(DataSet!BB187,AddModel!BD$5,0)+(BD189*BD$6)),OFFSET(DataSet!BB187,AddModel!BD$5,0)+(BD189*BD$6)),0)</f>
        <v>5.0649350049433703E-2</v>
      </c>
      <c r="BE190" s="21">
        <f ca="1">IFERROR(IF(BE$7=1,LN(OFFSET(DataSet!BC187,AddModel!BE$5,0)+(BE189*BE$6)),OFFSET(DataSet!BC187,AddModel!BE$5,0)+(BE189*BE$6)),0)</f>
        <v>9.1298701226130703</v>
      </c>
      <c r="BF190" s="16">
        <f ca="1">IFERROR(IF(BF$7=1,LN(OFFSET(DataSet!BD187,AddModel!BF$5,0)+(BF189*BF$6)),OFFSET(DataSet!BD187,AddModel!BF$5,0)+(BF189*BF$6)),0)</f>
        <v>-24</v>
      </c>
      <c r="BG190" s="17">
        <f ca="1">IFERROR(IF(BG$7=1,LN(OFFSET(DataSet!BE187,AddModel!BG$5,0)+(BG189*BG$6)),OFFSET(DataSet!BE187,AddModel!BG$5,0)+(BG189*BG$6)),0)</f>
        <v>-19</v>
      </c>
      <c r="BH190" s="17">
        <f ca="1">IFERROR(IF(BH$7=1,LN(OFFSET(DataSet!BF187,AddModel!BH$5,0)+(BH189*BH$6)),OFFSET(DataSet!BF187,AddModel!BH$5,0)+(BH189*BH$6)),0)</f>
        <v>-46</v>
      </c>
      <c r="BI190" s="17">
        <f ca="1">IFERROR(IF(BI$7=1,LN(OFFSET(DataSet!BG187,AddModel!BI$5,0)+(BI189*BI$6)),OFFSET(DataSet!BG187,AddModel!BI$5,0)+(BI189*BI$6)),0)</f>
        <v>-12</v>
      </c>
      <c r="BJ190" s="17">
        <f ca="1">IFERROR(IF(BJ$7=1,LN(OFFSET(DataSet!BH187,AddModel!BJ$5,0)+(BJ189*BJ$6)),OFFSET(DataSet!BH187,AddModel!BJ$5,0)+(BJ189*BJ$6)),0)</f>
        <v>-14</v>
      </c>
      <c r="BK190" s="17">
        <f ca="1">IFERROR(IF(BK$7=1,LN(OFFSET(DataSet!BI187,AddModel!BK$5,0)+(BK189*BK$6)),OFFSET(DataSet!BI187,AddModel!BK$5,0)+(BK189*BK$6)),0)</f>
        <v>-2</v>
      </c>
      <c r="BL190" s="17">
        <f ca="1">IFERROR(IF(BL$7=1,LN(OFFSET(DataSet!BJ187,AddModel!BL$5,0)+(BL189*BL$6)),OFFSET(DataSet!BJ187,AddModel!BL$5,0)+(BL189*BL$6)),0)</f>
        <v>100.63290000000001</v>
      </c>
      <c r="BM190" s="17">
        <f ca="1">IFERROR(IF(BM$7=1,LN(OFFSET(DataSet!BK187,AddModel!BM$5,0)+(BM189*BM$6)),OFFSET(DataSet!BK187,AddModel!BM$5,0)+(BM189*BM$6)),0)</f>
        <v>99.36439</v>
      </c>
      <c r="BN190" s="17">
        <f ca="1">IFERROR(IF(BN$7=1,LN(OFFSET(DataSet!BL187,AddModel!BN$5,0)+(BN189*BN$6)),OFFSET(DataSet!BL187,AddModel!BN$5,0)+(BN189*BN$6)),0)</f>
        <v>114.6096</v>
      </c>
      <c r="BO190" s="17">
        <f ca="1">IFERROR(IF(BO$7=1,LN(OFFSET(DataSet!BM187,AddModel!BO$5,0)+(BO189*BO$6)),OFFSET(DataSet!BM187,AddModel!BO$5,0)+(BO189*BO$6)),0)</f>
        <v>150.21250000000001</v>
      </c>
      <c r="BP190" s="17">
        <f ca="1">IFERROR(IF(BP$7=1,LN(OFFSET(DataSet!BN187,AddModel!BP$5,0)+(BP189*BP$6)),OFFSET(DataSet!BN187,AddModel!BP$5,0)+(BP189*BP$6)),0)</f>
        <v>126.2</v>
      </c>
      <c r="BQ190" s="17">
        <f ca="1">IFERROR(IF(BQ$7=1,LN(OFFSET(DataSet!BO187,AddModel!BQ$5,0)+(BQ189*BQ$6)),OFFSET(DataSet!BO187,AddModel!BQ$5,0)+(BQ189*BQ$6)),0)</f>
        <v>115.66200000000001</v>
      </c>
      <c r="BR190" s="17">
        <f ca="1">IFERROR(IF(BR$7=1,LN(OFFSET(DataSet!BP187,AddModel!BR$5,0)+(BR189*BR$6)),OFFSET(DataSet!BP187,AddModel!BR$5,0)+(BR189*BR$6)),0)</f>
        <v>109.8908</v>
      </c>
      <c r="BS190" s="17">
        <f ca="1">IFERROR(IF(BS$7=1,LN(OFFSET(DataSet!BQ187,AddModel!BS$5,0)+(BS189*BS$6)),OFFSET(DataSet!BQ187,AddModel!BS$5,0)+(BS189*BS$6)),0)</f>
        <v>119.8691</v>
      </c>
      <c r="BT190" s="17">
        <f ca="1">IFERROR(IF(BT$7=1,LN(OFFSET(DataSet!BR187,AddModel!BT$5,0)+(BT189*BT$6)),OFFSET(DataSet!BR187,AddModel!BT$5,0)+(BT189*BT$6)),0)</f>
        <v>1456271</v>
      </c>
      <c r="BU190" s="17">
        <f ca="1">IFERROR(IF(BU$7=1,LN(OFFSET(DataSet!BS187,AddModel!BU$5,0)+(BU189*BU$6)),OFFSET(DataSet!BS187,AddModel!BU$5,0)+(BU189*BU$6)),0)</f>
        <v>1122869.50965184</v>
      </c>
      <c r="BV190" s="17">
        <f ca="1">IFERROR(IF(BV$7=1,LN(OFFSET(DataSet!BT187,AddModel!BV$5,0)+(BV189*BV$6)),OFFSET(DataSet!BT187,AddModel!BV$5,0)+(BV189*BV$6)),0)</f>
        <v>114.6096</v>
      </c>
      <c r="BW190" s="17">
        <f ca="1">IFERROR(IF(BW$7=1,LN(OFFSET(DataSet!BU187,AddModel!BW$5,0)+(BW189*BW$6)),OFFSET(DataSet!BU187,AddModel!BW$5,0)+(BW189*BW$6)),0)</f>
        <v>3.57</v>
      </c>
      <c r="BX190" s="17">
        <f ca="1">IFERROR(IF(BX$7=1,LN(OFFSET(DataSet!BV187,AddModel!BX$5,0)+(BX189*BX$6)),OFFSET(DataSet!BV187,AddModel!BX$5,0)+(BX189*BX$6)),0)</f>
        <v>7.8</v>
      </c>
      <c r="BY190" s="17">
        <f ca="1">IFERROR(IF(BY$7=1,LN(OFFSET(DataSet!BW187,AddModel!BY$5,0)+(BY189*BY$6)),OFFSET(DataSet!BW187,AddModel!BY$5,0)+(BY189*BY$6)),0)</f>
        <v>104.5</v>
      </c>
      <c r="BZ190" s="17">
        <f ca="1">IFERROR(IF(BZ$7=1,LN(OFFSET(DataSet!BX187,AddModel!BZ$5,0)+(BZ189*BZ$6)),OFFSET(DataSet!BX187,AddModel!BZ$5,0)+(BZ189*BZ$6)),0)</f>
        <v>4.7318028369214575</v>
      </c>
      <c r="CA190" s="17">
        <f ca="1">IFERROR(IF(CA$7=1,LN(OFFSET(DataSet!BY187,AddModel!CA$5,0)+(CA189*CA$6)),OFFSET(DataSet!BY187,AddModel!CA$5,0)+(CA189*CA$6)),0)</f>
        <v>111.9</v>
      </c>
      <c r="CB190" s="18">
        <f ca="1">IFERROR(IF(CB$7=1,LN(OFFSET(DataSet!BZ187,AddModel!CB$5,0)+(CB189*CB$6)),OFFSET(DataSet!BZ187,AddModel!CB$5,0)+(CB189*CB$6)),0)</f>
        <v>109.8</v>
      </c>
      <c r="CC190" s="30">
        <f ca="1">IFERROR(IF(CC$7=1,LN(OFFSET(DataSet!CA187,AddModel!CC$5,0)+(CC189*CC$6)),OFFSET(DataSet!CA187,AddModel!CC$5,0)+(CC189*CC$6)),0)</f>
        <v>-0.22314355131420971</v>
      </c>
      <c r="CD190" s="40">
        <f ca="1">IFERROR(IF(CD$7=1,LN(OFFSET(DataSet!CB187,AddModel!CD$5,0)+(CD189*CD$6)),OFFSET(DataSet!CB187,AddModel!CD$5,0)+(CD189*CD$6)),0)</f>
        <v>2.3075726345050849</v>
      </c>
      <c r="CE190" s="41">
        <f ca="1">IFERROR(IF(CE$7=1,LN(OFFSET(DataSet!CC187,AddModel!CE$5,0)+(CE189*CE$6)),OFFSET(DataSet!CC187,AddModel!CE$5,0)+(CE189*CE$6)),0)</f>
        <v>10.764000000000001</v>
      </c>
      <c r="CF190" s="41">
        <f ca="1">IFERROR(IF(CF$7=1,LN(OFFSET(DataSet!CD187,AddModel!CF$5,0)+(CF189*CF$6)),OFFSET(DataSet!CD187,AddModel!CF$5,0)+(CF189*CF$6)),0)</f>
        <v>9.2200000000000006</v>
      </c>
      <c r="CG190" s="41">
        <f ca="1">IFERROR(IF(CG$7=1,LN(OFFSET(DataSet!CE187,AddModel!CG$5,0)+(CG189*CG$6)),OFFSET(DataSet!CE187,AddModel!CG$5,0)+(CG189*CG$6)),0)</f>
        <v>10.47</v>
      </c>
      <c r="CH190" s="6">
        <f ca="1">IFERROR(IF(CH$7=1,LN(OFFSET(DataSet!CF187,AddModel!CH$5,0)+(CH189*CH$6)),OFFSET(DataSet!CF187,AddModel!CH$5,0)+(CH189*CH$6)),0)</f>
        <v>1</v>
      </c>
      <c r="CI190" s="6">
        <f ca="1">IFERROR(IF(CI$7=1,LN(OFFSET(DataSet!CG187,AddModel!CI$5,0)+(CI189*CI$6)),OFFSET(DataSet!CG187,AddModel!CI$5,0)+(CI189*CI$6)),0)</f>
        <v>0</v>
      </c>
      <c r="CJ190">
        <f ca="1">IFERROR(IF(CJ$7=1,LN(OFFSET(DataSet!CH187,AddModel!CJ$5,0)+(CJ189*CJ$6)),OFFSET(DataSet!CH187,AddModel!CJ$5,0)+(CJ189*CJ$6)),0)</f>
        <v>0</v>
      </c>
      <c r="CK190">
        <f ca="1">IFERROR(IF(CK$7=1,LN(OFFSET(DataSet!CI187,AddModel!CK$5,0)+(CK189*CK$6)),OFFSET(DataSet!CI187,AddModel!CK$5,0)+(CK189*CK$6)),0)</f>
        <v>0</v>
      </c>
      <c r="CL190">
        <f ca="1">IFERROR(IF(CL$7=1,LN(OFFSET(DataSet!CJ187,AddModel!CL$5,0)+(CL189*CL$6)),OFFSET(DataSet!CJ187,AddModel!CL$5,0)+(CL189*CL$6)),0)</f>
        <v>0</v>
      </c>
      <c r="CM190" s="40">
        <f ca="1">IFERROR(IF(CM$7=1,LN(OFFSET(DataSet!CK187,AddModel!CM$5,0)+(CM189*CM$6)),OFFSET(DataSet!CK187,AddModel!CM$5,0)+(CM189*CM$6)),0)</f>
        <v>4.2620852202120331E-6</v>
      </c>
      <c r="CN190" s="41">
        <f ca="1">IFERROR(IF(CN$7=1,LN(OFFSET(DataSet!CL187,AddModel!CN$5,0)+(CN189*CN$6)),OFFSET(DataSet!CL187,AddModel!CN$5,0)+(CN189*CN$6)),0)</f>
        <v>1.973201647817002E-12</v>
      </c>
      <c r="CO190" s="41">
        <f ca="1">IFERROR(IF(CO$7=1,LN(OFFSET(DataSet!CM187,AddModel!CO$5,0)+(CO189*CO$6)),OFFSET(DataSet!CM187,AddModel!CO$5,0)+(CO189*CO$6)),0)</f>
        <v>3.6955888219365869E-23</v>
      </c>
      <c r="CP190" s="41">
        <f ca="1">IFERROR(IF(CP$7=1,LN(OFFSET(DataSet!CN187,AddModel!CP$5,0)+(CP189*CP$6)),OFFSET(DataSet!CN187,AddModel!CP$5,0)+(CP189*CP$6)),0)</f>
        <v>0</v>
      </c>
      <c r="CQ190" s="17">
        <f ca="1">IFERROR(IF(CQ$7=1,LN(OFFSET(DataSet!CO187,AddModel!CQ$5,0)+(CQ189*CQ$6)),OFFSET(DataSet!CO187,AddModel!CQ$5,0)+(CQ189*CQ$6)),0)</f>
        <v>0</v>
      </c>
      <c r="CR190" s="17">
        <f ca="1">IFERROR(IF(CR$7=1,LN(OFFSET(DataSet!CP187,AddModel!CR$5,0)+(CR189*CR$6)),OFFSET(DataSet!CP187,AddModel!CR$5,0)+(CR189*CR$6)),0)</f>
        <v>0</v>
      </c>
      <c r="CS190" s="17">
        <f ca="1">IFERROR(IF(CS$7=1,LN(OFFSET(DataSet!CQ187,AddModel!CS$5,0)+(CS189*CS$6)),OFFSET(DataSet!CQ187,AddModel!CS$5,0)+(CS189*CS$6)),0)</f>
        <v>0</v>
      </c>
      <c r="CT190" s="17">
        <f ca="1">IFERROR(IF(CT$7=1,LN(OFFSET(DataSet!CR187,AddModel!CT$5,0)+(CT189*CT$6)),OFFSET(DataSet!CR187,AddModel!CT$5,0)+(CT189*CT$6)),0)</f>
        <v>1.2664222539654913E-4</v>
      </c>
      <c r="CU190" s="20">
        <f ca="1">IFERROR(IF(CU$7=1,LN(OFFSET(DataSet!CS187,AddModel!CU$5,0)+(CU189*CU$6)),OFFSET(DataSet!CS187,AddModel!CU$5,0)+(CU189*CU$6)),0)</f>
        <v>2034.1577693726333</v>
      </c>
      <c r="CV190" s="20">
        <f ca="1">IFERROR(IF(CV$7=1,LN(OFFSET(DataSet!CT187,AddModel!CV$5,0)+(CV189*CV$6)),OFFSET(DataSet!CT187,AddModel!CV$5,0)+(CV189*CV$6)),0)</f>
        <v>79041.536379467507</v>
      </c>
      <c r="CW190" s="20">
        <f ca="1">IFERROR(IF(CW$7=1,LN(OFFSET(DataSet!CU187,AddModel!CW$5,0)+(CW189*CW$6)),OFFSET(DataSet!CU187,AddModel!CW$5,0)+(CW189*CW$6)),0)</f>
        <v>61705.263066357758</v>
      </c>
      <c r="CX190" s="20">
        <f ca="1">IFERROR(IF(CX$7=1,LN(OFFSET(DataSet!CV187,AddModel!CX$5,0)+(CX189*CX$6)),OFFSET(DataSet!CV187,AddModel!CX$5,0)+(CX189*CX$6)),0)</f>
        <v>18055.239681379997</v>
      </c>
      <c r="CY190" s="113">
        <f ca="1">IFERROR(IF(CY$7=1,LN(OFFSET(DataSet!CW187,AddModel!CY$5,0)+(CY189*CY$6)),OFFSET(DataSet!CW187,AddModel!CY$5,0)+(CY189*CY$6)),0)</f>
        <v>18055.239681379997</v>
      </c>
      <c r="CZ190" s="135">
        <f ca="1">IFERROR(IF(CZ$7=1,LN(OFFSET(DataSet!CX187,AddModel!CZ$5,0)+(CZ189*CZ$6)),OFFSET(DataSet!CX187,AddModel!CZ$5,0)+(CZ189*CZ$6)),0)</f>
        <v>1026155.4841984246</v>
      </c>
      <c r="DA190" s="136">
        <f ca="1">IFERROR(IF(DA$7=1,LN(OFFSET(DataSet!CY187,AddModel!DA$5,0)+(DA189*DA$6)),OFFSET(DataSet!CY187,AddModel!DA$5,0)+(DA189*DA$6)),0)</f>
        <v>480675.00313606014</v>
      </c>
      <c r="DB190" s="137">
        <f ca="1">IFERROR(IF(DB$7=1,LN(OFFSET(DataSet!CZ187,AddModel!DB$5,0)+(DB189*DB$6)),OFFSET(DataSet!CZ187,AddModel!DB$5,0)+(DB189*DB$6)),0)</f>
        <v>2703961.6213110881</v>
      </c>
    </row>
    <row r="191" spans="1:106" x14ac:dyDescent="0.25">
      <c r="A191" s="134">
        <f ca="1">C191*DataSet!CB188</f>
        <v>2574873.8364297603</v>
      </c>
      <c r="B191" s="1">
        <f t="shared" si="7"/>
        <v>45104</v>
      </c>
      <c r="C191" s="87">
        <f t="shared" ca="1" si="9"/>
        <v>256206.35188355821</v>
      </c>
      <c r="D191" s="87">
        <f t="shared" ca="1" si="8"/>
        <v>279037.97576160292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IFERROR(IF(H$7=1,LN(OFFSET(DataSet!F188,AddModel!H$5,0)+(H190*H$6)),OFFSET(DataSet!F188,AddModel!H$5,0)+(H190*H$6)),0)</f>
        <v>0</v>
      </c>
      <c r="I191" s="13">
        <f ca="1">IFERROR(IF(I$7=1,LN(OFFSET(DataSet!G188,AddModel!I$5,0)+(I190*I$6)),OFFSET(DataSet!G188,AddModel!I$5,0)+(I190*I$6)),0)</f>
        <v>0</v>
      </c>
      <c r="J191" s="13">
        <f ca="1">IFERROR(IF(J$7=1,LN(OFFSET(DataSet!H188,AddModel!J$5,0)+(J190*J$6)),OFFSET(DataSet!H188,AddModel!J$5,0)+(J190*J$6)),0)</f>
        <v>0</v>
      </c>
      <c r="K191" s="13">
        <f ca="1">IFERROR(IF(K$7=1,LN(OFFSET(DataSet!I188,AddModel!K$5,0)+(K190*K$6)),OFFSET(DataSet!I188,AddModel!K$5,0)+(K190*K$6)),0)</f>
        <v>0</v>
      </c>
      <c r="L191" s="13">
        <f ca="1">IFERROR(IF(L$7=1,LN(OFFSET(DataSet!J188,AddModel!L$5,0)+(L190*L$6)),OFFSET(DataSet!J188,AddModel!L$5,0)+(L190*L$6)),0)</f>
        <v>0</v>
      </c>
      <c r="M191" s="13">
        <f ca="1">IFERROR(IF(M$7=1,LN(OFFSET(DataSet!K188,AddModel!M$5,0)+(M190*M$6)),OFFSET(DataSet!K188,AddModel!M$5,0)+(M190*M$6)),0)</f>
        <v>0.57142857142857095</v>
      </c>
      <c r="N191" s="13">
        <f ca="1">IFERROR(IF(N$7=1,LN(OFFSET(DataSet!L188,AddModel!N$5,0)+(N190*N$6)),OFFSET(DataSet!L188,AddModel!N$5,0)+(N190*N$6)),0)</f>
        <v>0.42857142857142799</v>
      </c>
      <c r="O191" s="13">
        <f ca="1">IFERROR(IF(O$7=1,LN(OFFSET(DataSet!M188,AddModel!O$5,0)+(O190*O$6)),OFFSET(DataSet!M188,AddModel!O$5,0)+(O190*O$6)),0)</f>
        <v>0</v>
      </c>
      <c r="P191" s="13">
        <f ca="1">IFERROR(IF(P$7=1,LN(OFFSET(DataSet!N188,AddModel!P$5,0)+(P190*P$6)),OFFSET(DataSet!N188,AddModel!P$5,0)+(P190*P$6)),0)</f>
        <v>0</v>
      </c>
      <c r="Q191" s="13">
        <f ca="1">IFERROR(IF(Q$7=1,LN(OFFSET(DataSet!O188,AddModel!Q$5,0)+(Q190*Q$6)),OFFSET(DataSet!O188,AddModel!Q$5,0)+(Q190*Q$6)),0)</f>
        <v>0</v>
      </c>
      <c r="R191" s="13">
        <f ca="1">IFERROR(IF(R$7=1,LN(OFFSET(DataSet!P188,AddModel!R$5,0)+(R190*R$6)),OFFSET(DataSet!P188,AddModel!R$5,0)+(R190*R$6)),0)</f>
        <v>0</v>
      </c>
      <c r="S191" s="13">
        <f ca="1">IFERROR(IF(S$7=1,LN(OFFSET(DataSet!Q188,AddModel!S$5,0)+(S190*S$6)),OFFSET(DataSet!Q188,AddModel!S$5,0)+(S190*S$6)),0)</f>
        <v>0</v>
      </c>
      <c r="T191" s="14">
        <f ca="1">IFERROR(IF(T$7=1,LN(OFFSET(DataSet!R188,AddModel!T$5,0)+(T190*T$6)),OFFSET(DataSet!R188,AddModel!T$5,0)+(T190*T$6)),0)</f>
        <v>0</v>
      </c>
      <c r="U191" s="14">
        <f ca="1">IFERROR(IF(U$7=1,LN(OFFSET(DataSet!S188,AddModel!U$5,0)+(U190*U$6)),OFFSET(DataSet!S188,AddModel!U$5,0)+(U190*U$6)),0)</f>
        <v>0</v>
      </c>
      <c r="V191" s="14">
        <f ca="1">IFERROR(IF(V$7=1,LN(OFFSET(DataSet!T188,AddModel!V$5,0)+(V190*V$6)),OFFSET(DataSet!T188,AddModel!V$5,0)+(V190*V$6)),0)</f>
        <v>0</v>
      </c>
      <c r="W191" s="14">
        <f ca="1">IFERROR(IF(W$7=1,LN(OFFSET(DataSet!U188,AddModel!W$5,0)+(W190*W$6)),OFFSET(DataSet!U188,AddModel!W$5,0)+(W190*W$6)),0)</f>
        <v>0</v>
      </c>
      <c r="X191" s="14">
        <f ca="1">IFERROR(IF(X$7=1,LN(OFFSET(DataSet!V188,AddModel!X$5,0)+(X190*X$6)),OFFSET(DataSet!V188,AddModel!X$5,0)+(X190*X$6)),0)</f>
        <v>0</v>
      </c>
      <c r="Y191" s="14">
        <f ca="1">IFERROR(IF(Y$7=1,LN(OFFSET(DataSet!W188,AddModel!Y$5,0)+(Y190*Y$6)),OFFSET(DataSet!W188,AddModel!Y$5,0)+(Y190*Y$6)),0)</f>
        <v>0</v>
      </c>
      <c r="Z191" s="14">
        <f ca="1">IFERROR(IF(Z$7=1,LN(OFFSET(DataSet!X188,AddModel!Z$5,0)+(Z190*Z$6)),OFFSET(DataSet!X188,AddModel!Z$5,0)+(Z190*Z$6)),0)</f>
        <v>0</v>
      </c>
      <c r="AA191" s="14">
        <f ca="1">IFERROR(IF(AA$7=1,LN(OFFSET(DataSet!Y188,AddModel!AA$5,0)+(AA190*AA$6)),OFFSET(DataSet!Y188,AddModel!AA$5,0)+(AA190*AA$6)),0)</f>
        <v>0</v>
      </c>
      <c r="AB191" s="14">
        <f ca="1">IFERROR(IF(AB$7=1,LN(OFFSET(DataSet!Z188,AddModel!AB$5,0)+(AB190*AB$6)),OFFSET(DataSet!Z188,AddModel!AB$5,0)+(AB190*AB$6)),0)</f>
        <v>0</v>
      </c>
      <c r="AC191" s="15">
        <f ca="1">IFERROR(IF(AC$7=1,LN(OFFSET(DataSet!AA188,AddModel!AC$5,0)+(AC190*AC$6)),OFFSET(DataSet!AA188,AddModel!AC$5,0)+(AC190*AC$6)),0)</f>
        <v>0</v>
      </c>
      <c r="AD191" s="15">
        <f ca="1">IFERROR(IF(AD$7=1,LN(OFFSET(DataSet!AB188,AddModel!AD$5,0)+(AD190*AD$6)),OFFSET(DataSet!AB188,AddModel!AD$5,0)+(AD190*AD$6)),0)</f>
        <v>0</v>
      </c>
      <c r="AE191" s="15">
        <f ca="1">IFERROR(IF(AE$7=1,LN(OFFSET(DataSet!AC188,AddModel!AE$5,0)+(AE190*AE$6)),OFFSET(DataSet!AC188,AddModel!AE$5,0)+(AE190*AE$6)),0)</f>
        <v>0</v>
      </c>
      <c r="AF191" s="15">
        <f ca="1">IFERROR(IF(AF$7=1,LN(OFFSET(DataSet!AD188,AddModel!AF$5,0)+(AF190*AF$6)),OFFSET(DataSet!AD188,AddModel!AF$5,0)+(AF190*AF$6)),0)</f>
        <v>0</v>
      </c>
      <c r="AG191" s="15">
        <f ca="1">IFERROR(IF(AG$7=1,LN(OFFSET(DataSet!AE188,AddModel!AG$5,0)+(AG190*AG$6)),OFFSET(DataSet!AE188,AddModel!AG$5,0)+(AG190*AG$6)),0)</f>
        <v>0</v>
      </c>
      <c r="AH191" s="15">
        <f ca="1">IFERROR(IF(AH$7=1,LN(OFFSET(DataSet!AF188,AddModel!AH$5,0)+(AH190*AH$6)),OFFSET(DataSet!AF188,AddModel!AH$5,0)+(AH190*AH$6)),0)</f>
        <v>0</v>
      </c>
      <c r="AI191" s="15">
        <f ca="1">IFERROR(IF(AI$7=1,LN(OFFSET(DataSet!AG188,AddModel!AI$5,0)+(AI190*AI$6)),OFFSET(DataSet!AG188,AddModel!AI$5,0)+(AI190*AI$6)),0)</f>
        <v>0</v>
      </c>
      <c r="AJ191" s="15">
        <f ca="1">IFERROR(IF(AJ$7=1,LN(OFFSET(DataSet!AH188,AddModel!AJ$5,0)+(AJ190*AJ$6)),OFFSET(DataSet!AH188,AddModel!AJ$5,0)+(AJ190*AJ$6)),0)</f>
        <v>0</v>
      </c>
      <c r="AK191" s="15">
        <f ca="1">IFERROR(IF(AK$7=1,LN(OFFSET(DataSet!AI188,AddModel!AK$5,0)+(AK190*AK$6)),OFFSET(DataSet!AI188,AddModel!AK$5,0)+(AK190*AK$6)),0)</f>
        <v>0</v>
      </c>
      <c r="AL191" s="13">
        <f ca="1">IFERROR(IF(AL$7=1,LN(OFFSET(DataSet!AJ188,AddModel!AL$5,0)+(AL190*AL$6)),OFFSET(DataSet!AJ188,AddModel!AL$5,0)+(AL190*AL$6)),0)</f>
        <v>0</v>
      </c>
      <c r="AM191" s="13">
        <f ca="1">IFERROR(IF(AM$7=1,LN(OFFSET(DataSet!AK188,AddModel!AM$5,0)+(AM190*AM$6)),OFFSET(DataSet!AK188,AddModel!AM$5,0)+(AM190*AM$6)),0)</f>
        <v>0</v>
      </c>
      <c r="AN191" s="13">
        <f ca="1">IFERROR(IF(AN$7=1,LN(OFFSET(DataSet!AL188,AddModel!AN$5,0)+(AN190*AN$6)),OFFSET(DataSet!AL188,AddModel!AN$5,0)+(AN190*AN$6)),0)</f>
        <v>0</v>
      </c>
      <c r="AO191" s="17">
        <f ca="1">IFERROR(IF(AO$7=1,LN(OFFSET(DataSet!AM188,AddModel!AO$5,0)+(AO190*AO$6)),OFFSET(DataSet!AM188,AddModel!AO$5,0)+(AO190*AO$6)),0)</f>
        <v>52.142857142857402</v>
      </c>
      <c r="AP191" s="17">
        <f ca="1">IFERROR(IF(AP$7=1,LN(OFFSET(DataSet!AN188,AddModel!AP$5,0)+(AP190*AP$6)),OFFSET(DataSet!AN188,AddModel!AP$5,0)+(AP190*AP$6)),0)</f>
        <v>52.285714285714597</v>
      </c>
      <c r="AQ191" s="17">
        <f ca="1">IFERROR(IF(AQ$7=1,LN(OFFSET(DataSet!AO188,AddModel!AQ$5,0)+(AQ190*AQ$6)),OFFSET(DataSet!AO188,AddModel!AQ$5,0)+(AQ190*AQ$6)),0)</f>
        <v>52.142857142857402</v>
      </c>
      <c r="AR191" s="17">
        <f ca="1">IFERROR(IF(AR$7=1,LN(OFFSET(DataSet!AP188,AddModel!AR$5,0)+(AR190*AR$6)),OFFSET(DataSet!AP188,AddModel!AR$5,0)+(AR190*AR$6)),0)</f>
        <v>25.857142857142801</v>
      </c>
      <c r="AS191" s="18">
        <f ca="1">IFERROR(IF(AS$7=1,LN(OFFSET(DataSet!AQ188,AddModel!AS$5,0)+(AS190*AS$6)),OFFSET(DataSet!AQ188,AddModel!AS$5,0)+(AS190*AS$6)),0)</f>
        <v>0</v>
      </c>
      <c r="AT191" s="19">
        <f ca="1">IFERROR(IF(AT$7=1,LN(OFFSET(DataSet!AR188,AddModel!AT$5,0)+(AT190*AT$6)),OFFSET(DataSet!AR188,AddModel!AT$5,0)+(AT190*AT$6)),0)</f>
        <v>3.3631303353989201</v>
      </c>
      <c r="AU191" s="20">
        <f ca="1">IFERROR(IF(AU$7=1,LN(OFFSET(DataSet!AS188,AddModel!AU$5,0)+(AU190*AU$6)),OFFSET(DataSet!AS188,AddModel!AU$5,0)+(AU190*AU$6)),0)</f>
        <v>1.3583451479988899</v>
      </c>
      <c r="AV191" s="20">
        <f ca="1">IFERROR(IF(AV$7=1,LN(OFFSET(DataSet!AT188,AddModel!AV$5,0)+(AV190*AV$6)),OFFSET(DataSet!AT188,AddModel!AV$5,0)+(AV190*AV$6)),0)</f>
        <v>-0.58272450996758696</v>
      </c>
      <c r="AW191" s="20">
        <f ca="1">IFERROR(IF(AW$7=1,LN(OFFSET(DataSet!AU188,AddModel!AW$5,0)+(AW190*AW$6)),OFFSET(DataSet!AU188,AddModel!AW$5,0)+(AW190*AW$6)),0)</f>
        <v>1.71506586191451</v>
      </c>
      <c r="AX191" s="20">
        <f ca="1">IFERROR(IF(AX$7=1,LN(OFFSET(DataSet!AV188,AddModel!AX$5,0)+(AX190*AX$6)),OFFSET(DataSet!AV188,AddModel!AX$5,0)+(AX190*AX$6)),0)</f>
        <v>17.9407658130845</v>
      </c>
      <c r="AY191" s="20">
        <f ca="1">IFERROR(IF(AY$7=1,LN(OFFSET(DataSet!AW188,AddModel!AY$5,0)+(AY190*AY$6)),OFFSET(DataSet!AW188,AddModel!AY$5,0)+(AY190*AY$6)),0)</f>
        <v>10.537758748105</v>
      </c>
      <c r="AZ191" s="20">
        <f ca="1">IFERROR(IF(AZ$7=1,LN(OFFSET(DataSet!AX188,AddModel!AZ$5,0)+(AZ190*AZ$6)),OFFSET(DataSet!AX188,AddModel!AZ$5,0)+(AZ190*AZ$6)),0)</f>
        <v>5.0057133774427696</v>
      </c>
      <c r="BA191" s="20">
        <f ca="1">IFERROR(IF(BA$7=1,LN(OFFSET(DataSet!AY188,AddModel!BA$5,0)+(BA190*BA$6)),OFFSET(DataSet!AY188,AddModel!BA$5,0)+(BA190*BA$6)),0)</f>
        <v>21.3038961484834</v>
      </c>
      <c r="BB191" s="20">
        <f ca="1">IFERROR(IF(BB$7=1,LN(OFFSET(DataSet!AZ188,AddModel!BB$5,0)+(BB190*BB$6)),OFFSET(DataSet!AZ188,AddModel!BB$5,0)+(BB190*BB$6)),0)</f>
        <v>1.93337386497117</v>
      </c>
      <c r="BC191" s="20">
        <f ca="1">IFERROR(IF(BC$7=1,LN(OFFSET(DataSet!BA188,AddModel!BC$5,0)+(BC190*BC$6)),OFFSET(DataSet!BA188,AddModel!BC$5,0)+(BC190*BC$6)),0)</f>
        <v>11.896103896103901</v>
      </c>
      <c r="BD191" s="20">
        <f ca="1">IFERROR(IF(BD$7=1,LN(OFFSET(DataSet!BB188,AddModel!BD$5,0)+(BD190*BD$6)),OFFSET(DataSet!BB188,AddModel!BD$5,0)+(BD190*BD$6)),0)</f>
        <v>1.3506493550035801</v>
      </c>
      <c r="BE191" s="21">
        <f ca="1">IFERROR(IF(BE$7=1,LN(OFFSET(DataSet!BC188,AddModel!BE$5,0)+(BE190*BE$6)),OFFSET(DataSet!BC188,AddModel!BE$5,0)+(BE190*BE$6)),0)</f>
        <v>6.7207792393572898</v>
      </c>
      <c r="BF191" s="16">
        <f ca="1">IFERROR(IF(BF$7=1,LN(OFFSET(DataSet!BD188,AddModel!BF$5,0)+(BF190*BF$6)),OFFSET(DataSet!BD188,AddModel!BF$5,0)+(BF190*BF$6)),0)</f>
        <v>-24</v>
      </c>
      <c r="BG191" s="17">
        <f ca="1">IFERROR(IF(BG$7=1,LN(OFFSET(DataSet!BE188,AddModel!BG$5,0)+(BG190*BG$6)),OFFSET(DataSet!BE188,AddModel!BG$5,0)+(BG190*BG$6)),0)</f>
        <v>-19</v>
      </c>
      <c r="BH191" s="17">
        <f ca="1">IFERROR(IF(BH$7=1,LN(OFFSET(DataSet!BF188,AddModel!BH$5,0)+(BH190*BH$6)),OFFSET(DataSet!BF188,AddModel!BH$5,0)+(BH190*BH$6)),0)</f>
        <v>-46</v>
      </c>
      <c r="BI191" s="17">
        <f ca="1">IFERROR(IF(BI$7=1,LN(OFFSET(DataSet!BG188,AddModel!BI$5,0)+(BI190*BI$6)),OFFSET(DataSet!BG188,AddModel!BI$5,0)+(BI190*BI$6)),0)</f>
        <v>-12</v>
      </c>
      <c r="BJ191" s="17">
        <f ca="1">IFERROR(IF(BJ$7=1,LN(OFFSET(DataSet!BH188,AddModel!BJ$5,0)+(BJ190*BJ$6)),OFFSET(DataSet!BH188,AddModel!BJ$5,0)+(BJ190*BJ$6)),0)</f>
        <v>-14</v>
      </c>
      <c r="BK191" s="17">
        <f ca="1">IFERROR(IF(BK$7=1,LN(OFFSET(DataSet!BI188,AddModel!BK$5,0)+(BK190*BK$6)),OFFSET(DataSet!BI188,AddModel!BK$5,0)+(BK190*BK$6)),0)</f>
        <v>-2</v>
      </c>
      <c r="BL191" s="17">
        <f ca="1">IFERROR(IF(BL$7=1,LN(OFFSET(DataSet!BJ188,AddModel!BL$5,0)+(BL190*BL$6)),OFFSET(DataSet!BJ188,AddModel!BL$5,0)+(BL190*BL$6)),0)</f>
        <v>100.63290000000001</v>
      </c>
      <c r="BM191" s="17">
        <f ca="1">IFERROR(IF(BM$7=1,LN(OFFSET(DataSet!BK188,AddModel!BM$5,0)+(BM190*BM$6)),OFFSET(DataSet!BK188,AddModel!BM$5,0)+(BM190*BM$6)),0)</f>
        <v>99.36439</v>
      </c>
      <c r="BN191" s="17">
        <f ca="1">IFERROR(IF(BN$7=1,LN(OFFSET(DataSet!BL188,AddModel!BN$5,0)+(BN190*BN$6)),OFFSET(DataSet!BL188,AddModel!BN$5,0)+(BN190*BN$6)),0)</f>
        <v>114.6096</v>
      </c>
      <c r="BO191" s="17">
        <f ca="1">IFERROR(IF(BO$7=1,LN(OFFSET(DataSet!BM188,AddModel!BO$5,0)+(BO190*BO$6)),OFFSET(DataSet!BM188,AddModel!BO$5,0)+(BO190*BO$6)),0)</f>
        <v>150.21250000000001</v>
      </c>
      <c r="BP191" s="17">
        <f ca="1">IFERROR(IF(BP$7=1,LN(OFFSET(DataSet!BN188,AddModel!BP$5,0)+(BP190*BP$6)),OFFSET(DataSet!BN188,AddModel!BP$5,0)+(BP190*BP$6)),0)</f>
        <v>126.2</v>
      </c>
      <c r="BQ191" s="17">
        <f ca="1">IFERROR(IF(BQ$7=1,LN(OFFSET(DataSet!BO188,AddModel!BQ$5,0)+(BQ190*BQ$6)),OFFSET(DataSet!BO188,AddModel!BQ$5,0)+(BQ190*BQ$6)),0)</f>
        <v>115.66200000000001</v>
      </c>
      <c r="BR191" s="17">
        <f ca="1">IFERROR(IF(BR$7=1,LN(OFFSET(DataSet!BP188,AddModel!BR$5,0)+(BR190*BR$6)),OFFSET(DataSet!BP188,AddModel!BR$5,0)+(BR190*BR$6)),0)</f>
        <v>109.8908</v>
      </c>
      <c r="BS191" s="17">
        <f ca="1">IFERROR(IF(BS$7=1,LN(OFFSET(DataSet!BQ188,AddModel!BS$5,0)+(BS190*BS$6)),OFFSET(DataSet!BQ188,AddModel!BS$5,0)+(BS190*BS$6)),0)</f>
        <v>119.8691</v>
      </c>
      <c r="BT191" s="17">
        <f ca="1">IFERROR(IF(BT$7=1,LN(OFFSET(DataSet!BR188,AddModel!BT$5,0)+(BT190*BT$6)),OFFSET(DataSet!BR188,AddModel!BT$5,0)+(BT190*BT$6)),0)</f>
        <v>1456271</v>
      </c>
      <c r="BU191" s="17">
        <f ca="1">IFERROR(IF(BU$7=1,LN(OFFSET(DataSet!BS188,AddModel!BU$5,0)+(BU190*BU$6)),OFFSET(DataSet!BS188,AddModel!BU$5,0)+(BU190*BU$6)),0)</f>
        <v>1122869.50965184</v>
      </c>
      <c r="BV191" s="17">
        <f ca="1">IFERROR(IF(BV$7=1,LN(OFFSET(DataSet!BT188,AddModel!BV$5,0)+(BV190*BV$6)),OFFSET(DataSet!BT188,AddModel!BV$5,0)+(BV190*BV$6)),0)</f>
        <v>114.6096</v>
      </c>
      <c r="BW191" s="17">
        <f ca="1">IFERROR(IF(BW$7=1,LN(OFFSET(DataSet!BU188,AddModel!BW$5,0)+(BW190*BW$6)),OFFSET(DataSet!BU188,AddModel!BW$5,0)+(BW190*BW$6)),0)</f>
        <v>3.57</v>
      </c>
      <c r="BX191" s="17">
        <f ca="1">IFERROR(IF(BX$7=1,LN(OFFSET(DataSet!BV188,AddModel!BX$5,0)+(BX190*BX$6)),OFFSET(DataSet!BV188,AddModel!BX$5,0)+(BX190*BX$6)),0)</f>
        <v>7.8</v>
      </c>
      <c r="BY191" s="17">
        <f ca="1">IFERROR(IF(BY$7=1,LN(OFFSET(DataSet!BW188,AddModel!BY$5,0)+(BY190*BY$6)),OFFSET(DataSet!BW188,AddModel!BY$5,0)+(BY190*BY$6)),0)</f>
        <v>104.5</v>
      </c>
      <c r="BZ191" s="17">
        <f ca="1">IFERROR(IF(BZ$7=1,LN(OFFSET(DataSet!BX188,AddModel!BZ$5,0)+(BZ190*BZ$6)),OFFSET(DataSet!BX188,AddModel!BZ$5,0)+(BZ190*BZ$6)),0)</f>
        <v>4.7318028369214575</v>
      </c>
      <c r="CA191" s="17">
        <f ca="1">IFERROR(IF(CA$7=1,LN(OFFSET(DataSet!BY188,AddModel!CA$5,0)+(CA190*CA$6)),OFFSET(DataSet!BY188,AddModel!CA$5,0)+(CA190*CA$6)),0)</f>
        <v>111.9</v>
      </c>
      <c r="CB191" s="18">
        <f ca="1">IFERROR(IF(CB$7=1,LN(OFFSET(DataSet!BZ188,AddModel!CB$5,0)+(CB190*CB$6)),OFFSET(DataSet!BZ188,AddModel!CB$5,0)+(CB190*CB$6)),0)</f>
        <v>109.8</v>
      </c>
      <c r="CC191" s="30">
        <f ca="1">IFERROR(IF(CC$7=1,LN(OFFSET(DataSet!CA188,AddModel!CC$5,0)+(CC190*CC$6)),OFFSET(DataSet!CA188,AddModel!CC$5,0)+(CC190*CC$6)),0)</f>
        <v>-0.22314355131420971</v>
      </c>
      <c r="CD191" s="40">
        <f ca="1">IFERROR(IF(CD$7=1,LN(OFFSET(DataSet!CB188,AddModel!CD$5,0)+(CD190*CD$6)),OFFSET(DataSet!CB188,AddModel!CD$5,0)+(CD190*CD$6)),0)</f>
        <v>2.3075726345050849</v>
      </c>
      <c r="CE191" s="41">
        <f ca="1">IFERROR(IF(CE$7=1,LN(OFFSET(DataSet!CC188,AddModel!CE$5,0)+(CE190*CE$6)),OFFSET(DataSet!CC188,AddModel!CE$5,0)+(CE190*CE$6)),0)</f>
        <v>10.764000000000001</v>
      </c>
      <c r="CF191" s="41">
        <f ca="1">IFERROR(IF(CF$7=1,LN(OFFSET(DataSet!CD188,AddModel!CF$5,0)+(CF190*CF$6)),OFFSET(DataSet!CD188,AddModel!CF$5,0)+(CF190*CF$6)),0)</f>
        <v>9.2200000000000006</v>
      </c>
      <c r="CG191" s="41">
        <f ca="1">IFERROR(IF(CG$7=1,LN(OFFSET(DataSet!CE188,AddModel!CG$5,0)+(CG190*CG$6)),OFFSET(DataSet!CE188,AddModel!CG$5,0)+(CG190*CG$6)),0)</f>
        <v>10.47</v>
      </c>
      <c r="CH191" s="6">
        <f ca="1">IFERROR(IF(CH$7=1,LN(OFFSET(DataSet!CF188,AddModel!CH$5,0)+(CH190*CH$6)),OFFSET(DataSet!CF188,AddModel!CH$5,0)+(CH190*CH$6)),0)</f>
        <v>1</v>
      </c>
      <c r="CI191" s="6">
        <f ca="1">IFERROR(IF(CI$7=1,LN(OFFSET(DataSet!CG188,AddModel!CI$5,0)+(CI190*CI$6)),OFFSET(DataSet!CG188,AddModel!CI$5,0)+(CI190*CI$6)),0)</f>
        <v>0</v>
      </c>
      <c r="CJ191">
        <f ca="1">IFERROR(IF(CJ$7=1,LN(OFFSET(DataSet!CH188,AddModel!CJ$5,0)+(CJ190*CJ$6)),OFFSET(DataSet!CH188,AddModel!CJ$5,0)+(CJ190*CJ$6)),0)</f>
        <v>0</v>
      </c>
      <c r="CK191">
        <f ca="1">IFERROR(IF(CK$7=1,LN(OFFSET(DataSet!CI188,AddModel!CK$5,0)+(CK190*CK$6)),OFFSET(DataSet!CI188,AddModel!CK$5,0)+(CK190*CK$6)),0)</f>
        <v>0</v>
      </c>
      <c r="CL191">
        <f ca="1">IFERROR(IF(CL$7=1,LN(OFFSET(DataSet!CJ188,AddModel!CL$5,0)+(CL190*CL$6)),OFFSET(DataSet!CJ188,AddModel!CL$5,0)+(CL190*CL$6)),0)</f>
        <v>0</v>
      </c>
      <c r="CM191" s="40">
        <f ca="1">IFERROR(IF(CM$7=1,LN(OFFSET(DataSet!CK188,AddModel!CM$5,0)+(CM190*CM$6)),OFFSET(DataSet!CK188,AddModel!CM$5,0)+(CM190*CM$6)),0)</f>
        <v>3.4096681761696267E-6</v>
      </c>
      <c r="CN191" s="41">
        <f ca="1">IFERROR(IF(CN$7=1,LN(OFFSET(DataSet!CL188,AddModel!CN$5,0)+(CN190*CN$6)),OFFSET(DataSet!CL188,AddModel!CN$5,0)+(CN190*CN$6)),0)</f>
        <v>1.3812411534719013E-12</v>
      </c>
      <c r="CO191" s="41">
        <f ca="1">IFERROR(IF(CO$7=1,LN(OFFSET(DataSet!CM188,AddModel!CO$5,0)+(CO190*CO$6)),OFFSET(DataSet!CM188,AddModel!CO$5,0)+(CO190*CO$6)),0)</f>
        <v>2.2173532931619521E-23</v>
      </c>
      <c r="CP191" s="41">
        <f ca="1">IFERROR(IF(CP$7=1,LN(OFFSET(DataSet!CN188,AddModel!CP$5,0)+(CP190*CP$6)),OFFSET(DataSet!CN188,AddModel!CP$5,0)+(CP190*CP$6)),0)</f>
        <v>0</v>
      </c>
      <c r="CQ191" s="17">
        <f ca="1">IFERROR(IF(CQ$7=1,LN(OFFSET(DataSet!CO188,AddModel!CQ$5,0)+(CQ190*CQ$6)),OFFSET(DataSet!CO188,AddModel!CQ$5,0)+(CQ190*CQ$6)),0)</f>
        <v>0</v>
      </c>
      <c r="CR191" s="17">
        <f ca="1">IFERROR(IF(CR$7=1,LN(OFFSET(DataSet!CP188,AddModel!CR$5,0)+(CR190*CR$6)),OFFSET(DataSet!CP188,AddModel!CR$5,0)+(CR190*CR$6)),0)</f>
        <v>0</v>
      </c>
      <c r="CS191" s="17">
        <f ca="1">IFERROR(IF(CS$7=1,LN(OFFSET(DataSet!CQ188,AddModel!CS$5,0)+(CS190*CS$6)),OFFSET(DataSet!CQ188,AddModel!CS$5,0)+(CS190*CS$6)),0)</f>
        <v>0</v>
      </c>
      <c r="CT191" s="17">
        <f ca="1">IFERROR(IF(CT$7=1,LN(OFFSET(DataSet!CR188,AddModel!CT$5,0)+(CT190*CT$6)),OFFSET(DataSet!CR188,AddModel!CT$5,0)+(CT190*CT$6)),0)</f>
        <v>8.8649557777584385E-5</v>
      </c>
      <c r="CU191" s="20">
        <f ca="1">IFERROR(IF(CU$7=1,LN(OFFSET(DataSet!CS188,AddModel!CU$5,0)+(CU190*CU$6)),OFFSET(DataSet!CS188,AddModel!CU$5,0)+(CU190*CU$6)),0)</f>
        <v>54877.930708378102</v>
      </c>
      <c r="CV191" s="20">
        <f ca="1">IFERROR(IF(CV$7=1,LN(OFFSET(DataSet!CT188,AddModel!CV$5,0)+(CV190*CV$6)),OFFSET(DataSet!CT188,AddModel!CV$5,0)+(CV190*CV$6)),0)</f>
        <v>55329.075465627255</v>
      </c>
      <c r="CW191" s="20">
        <f ca="1">IFERROR(IF(CW$7=1,LN(OFFSET(DataSet!CU188,AddModel!CW$5,0)+(CW190*CW$6)),OFFSET(DataSet!CU188,AddModel!CW$5,0)+(CW190*CW$6)),0)</f>
        <v>59667.368796514653</v>
      </c>
      <c r="CX191" s="20">
        <f ca="1">IFERROR(IF(CX$7=1,LN(OFFSET(DataSet!CV188,AddModel!CX$5,0)+(CX190*CX$6)),OFFSET(DataSet!CV188,AddModel!CX$5,0)+(CX190*CX$6)),0)</f>
        <v>75894.815449579997</v>
      </c>
      <c r="CY191" s="113">
        <f ca="1">IFERROR(IF(CY$7=1,LN(OFFSET(DataSet!CW188,AddModel!CY$5,0)+(CY190*CY$6)),OFFSET(DataSet!CW188,AddModel!CY$5,0)+(CY190*CY$6)),0)</f>
        <v>75894.815449579997</v>
      </c>
      <c r="CZ191" s="135">
        <f ca="1">IFERROR(IF(CZ$7=1,LN(OFFSET(DataSet!CX188,AddModel!CZ$5,0)+(CZ190*CZ$6)),OFFSET(DataSet!CX188,AddModel!CZ$5,0)+(CZ190*CZ$6)),0)</f>
        <v>1495634.3873587397</v>
      </c>
      <c r="DA191" s="136">
        <f ca="1">IFERROR(IF(DA$7=1,LN(OFFSET(DataSet!CY188,AddModel!DA$5,0)+(DA190*DA$6)),OFFSET(DataSet!CY188,AddModel!DA$5,0)+(DA190*DA$6)),0)</f>
        <v>680050.00250884821</v>
      </c>
      <c r="DB191" s="137">
        <f ca="1">IFERROR(IF(DB$7=1,LN(OFFSET(DataSet!CZ188,AddModel!DB$5,0)+(DB190*DB$6)),OFFSET(DataSet!CZ188,AddModel!DB$5,0)+(DB190*DB$6)),0)</f>
        <v>2892764.2970488705</v>
      </c>
    </row>
    <row r="192" spans="1:106" x14ac:dyDescent="0.25">
      <c r="A192" s="134">
        <f ca="1">C192*DataSet!CB189</f>
        <v>2775598.1455744226</v>
      </c>
      <c r="B192" s="1">
        <f t="shared" si="7"/>
        <v>45111</v>
      </c>
      <c r="C192" s="87">
        <f t="shared" ca="1" si="9"/>
        <v>276178.91995765397</v>
      </c>
      <c r="D192" s="87">
        <f t="shared" ca="1" si="8"/>
        <v>281082.80322027719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IFERROR(IF(H$7=1,LN(OFFSET(DataSet!F189,AddModel!H$5,0)+(H191*H$6)),OFFSET(DataSet!F189,AddModel!H$5,0)+(H191*H$6)),0)</f>
        <v>0</v>
      </c>
      <c r="I192" s="13">
        <f ca="1">IFERROR(IF(I$7=1,LN(OFFSET(DataSet!G189,AddModel!I$5,0)+(I191*I$6)),OFFSET(DataSet!G189,AddModel!I$5,0)+(I191*I$6)),0)</f>
        <v>0</v>
      </c>
      <c r="J192" s="13">
        <f ca="1">IFERROR(IF(J$7=1,LN(OFFSET(DataSet!H189,AddModel!J$5,0)+(J191*J$6)),OFFSET(DataSet!H189,AddModel!J$5,0)+(J191*J$6)),0)</f>
        <v>0</v>
      </c>
      <c r="K192" s="13">
        <f ca="1">IFERROR(IF(K$7=1,LN(OFFSET(DataSet!I189,AddModel!K$5,0)+(K191*K$6)),OFFSET(DataSet!I189,AddModel!K$5,0)+(K191*K$6)),0)</f>
        <v>0</v>
      </c>
      <c r="L192" s="13">
        <f ca="1">IFERROR(IF(L$7=1,LN(OFFSET(DataSet!J189,AddModel!L$5,0)+(L191*L$6)),OFFSET(DataSet!J189,AddModel!L$5,0)+(L191*L$6)),0)</f>
        <v>0</v>
      </c>
      <c r="M192" s="13">
        <f ca="1">IFERROR(IF(M$7=1,LN(OFFSET(DataSet!K189,AddModel!M$5,0)+(M191*M$6)),OFFSET(DataSet!K189,AddModel!M$5,0)+(M191*M$6)),0)</f>
        <v>0</v>
      </c>
      <c r="N192" s="13">
        <f ca="1">IFERROR(IF(N$7=1,LN(OFFSET(DataSet!L189,AddModel!N$5,0)+(N191*N$6)),OFFSET(DataSet!L189,AddModel!N$5,0)+(N191*N$6)),0)</f>
        <v>1</v>
      </c>
      <c r="O192" s="13">
        <f ca="1">IFERROR(IF(O$7=1,LN(OFFSET(DataSet!M189,AddModel!O$5,0)+(O191*O$6)),OFFSET(DataSet!M189,AddModel!O$5,0)+(O191*O$6)),0)</f>
        <v>0</v>
      </c>
      <c r="P192" s="13">
        <f ca="1">IFERROR(IF(P$7=1,LN(OFFSET(DataSet!N189,AddModel!P$5,0)+(P191*P$6)),OFFSET(DataSet!N189,AddModel!P$5,0)+(P191*P$6)),0)</f>
        <v>0</v>
      </c>
      <c r="Q192" s="13">
        <f ca="1">IFERROR(IF(Q$7=1,LN(OFFSET(DataSet!O189,AddModel!Q$5,0)+(Q191*Q$6)),OFFSET(DataSet!O189,AddModel!Q$5,0)+(Q191*Q$6)),0)</f>
        <v>0</v>
      </c>
      <c r="R192" s="13">
        <f ca="1">IFERROR(IF(R$7=1,LN(OFFSET(DataSet!P189,AddModel!R$5,0)+(R191*R$6)),OFFSET(DataSet!P189,AddModel!R$5,0)+(R191*R$6)),0)</f>
        <v>0</v>
      </c>
      <c r="S192" s="13">
        <f ca="1">IFERROR(IF(S$7=1,LN(OFFSET(DataSet!Q189,AddModel!S$5,0)+(S191*S$6)),OFFSET(DataSet!Q189,AddModel!S$5,0)+(S191*S$6)),0)</f>
        <v>0</v>
      </c>
      <c r="T192" s="14">
        <f ca="1">IFERROR(IF(T$7=1,LN(OFFSET(DataSet!R189,AddModel!T$5,0)+(T191*T$6)),OFFSET(DataSet!R189,AddModel!T$5,0)+(T191*T$6)),0)</f>
        <v>0</v>
      </c>
      <c r="U192" s="14">
        <f ca="1">IFERROR(IF(U$7=1,LN(OFFSET(DataSet!S189,AddModel!U$5,0)+(U191*U$6)),OFFSET(DataSet!S189,AddModel!U$5,0)+(U191*U$6)),0)</f>
        <v>0</v>
      </c>
      <c r="V192" s="14">
        <f ca="1">IFERROR(IF(V$7=1,LN(OFFSET(DataSet!T189,AddModel!V$5,0)+(V191*V$6)),OFFSET(DataSet!T189,AddModel!V$5,0)+(V191*V$6)),0)</f>
        <v>0</v>
      </c>
      <c r="W192" s="14">
        <f ca="1">IFERROR(IF(W$7=1,LN(OFFSET(DataSet!U189,AddModel!W$5,0)+(W191*W$6)),OFFSET(DataSet!U189,AddModel!W$5,0)+(W191*W$6)),0)</f>
        <v>0</v>
      </c>
      <c r="X192" s="14">
        <f ca="1">IFERROR(IF(X$7=1,LN(OFFSET(DataSet!V189,AddModel!X$5,0)+(X191*X$6)),OFFSET(DataSet!V189,AddModel!X$5,0)+(X191*X$6)),0)</f>
        <v>0</v>
      </c>
      <c r="Y192" s="14">
        <f ca="1">IFERROR(IF(Y$7=1,LN(OFFSET(DataSet!W189,AddModel!Y$5,0)+(Y191*Y$6)),OFFSET(DataSet!W189,AddModel!Y$5,0)+(Y191*Y$6)),0)</f>
        <v>0</v>
      </c>
      <c r="Z192" s="14">
        <f ca="1">IFERROR(IF(Z$7=1,LN(OFFSET(DataSet!X189,AddModel!Z$5,0)+(Z191*Z$6)),OFFSET(DataSet!X189,AddModel!Z$5,0)+(Z191*Z$6)),0)</f>
        <v>0</v>
      </c>
      <c r="AA192" s="14">
        <f ca="1">IFERROR(IF(AA$7=1,LN(OFFSET(DataSet!Y189,AddModel!AA$5,0)+(AA191*AA$6)),OFFSET(DataSet!Y189,AddModel!AA$5,0)+(AA191*AA$6)),0)</f>
        <v>0</v>
      </c>
      <c r="AB192" s="14">
        <f ca="1">IFERROR(IF(AB$7=1,LN(OFFSET(DataSet!Z189,AddModel!AB$5,0)+(AB191*AB$6)),OFFSET(DataSet!Z189,AddModel!AB$5,0)+(AB191*AB$6)),0)</f>
        <v>0</v>
      </c>
      <c r="AC192" s="15">
        <f ca="1">IFERROR(IF(AC$7=1,LN(OFFSET(DataSet!AA189,AddModel!AC$5,0)+(AC191*AC$6)),OFFSET(DataSet!AA189,AddModel!AC$5,0)+(AC191*AC$6)),0)</f>
        <v>0</v>
      </c>
      <c r="AD192" s="15">
        <f ca="1">IFERROR(IF(AD$7=1,LN(OFFSET(DataSet!AB189,AddModel!AD$5,0)+(AD191*AD$6)),OFFSET(DataSet!AB189,AddModel!AD$5,0)+(AD191*AD$6)),0)</f>
        <v>0</v>
      </c>
      <c r="AE192" s="15">
        <f ca="1">IFERROR(IF(AE$7=1,LN(OFFSET(DataSet!AC189,AddModel!AE$5,0)+(AE191*AE$6)),OFFSET(DataSet!AC189,AddModel!AE$5,0)+(AE191*AE$6)),0)</f>
        <v>0</v>
      </c>
      <c r="AF192" s="15">
        <f ca="1">IFERROR(IF(AF$7=1,LN(OFFSET(DataSet!AD189,AddModel!AF$5,0)+(AF191*AF$6)),OFFSET(DataSet!AD189,AddModel!AF$5,0)+(AF191*AF$6)),0)</f>
        <v>0</v>
      </c>
      <c r="AG192" s="15">
        <f ca="1">IFERROR(IF(AG$7=1,LN(OFFSET(DataSet!AE189,AddModel!AG$5,0)+(AG191*AG$6)),OFFSET(DataSet!AE189,AddModel!AG$5,0)+(AG191*AG$6)),0)</f>
        <v>0</v>
      </c>
      <c r="AH192" s="15">
        <f ca="1">IFERROR(IF(AH$7=1,LN(OFFSET(DataSet!AF189,AddModel!AH$5,0)+(AH191*AH$6)),OFFSET(DataSet!AF189,AddModel!AH$5,0)+(AH191*AH$6)),0)</f>
        <v>0</v>
      </c>
      <c r="AI192" s="15">
        <f ca="1">IFERROR(IF(AI$7=1,LN(OFFSET(DataSet!AG189,AddModel!AI$5,0)+(AI191*AI$6)),OFFSET(DataSet!AG189,AddModel!AI$5,0)+(AI191*AI$6)),0)</f>
        <v>0</v>
      </c>
      <c r="AJ192" s="15">
        <f ca="1">IFERROR(IF(AJ$7=1,LN(OFFSET(DataSet!AH189,AddModel!AJ$5,0)+(AJ191*AJ$6)),OFFSET(DataSet!AH189,AddModel!AJ$5,0)+(AJ191*AJ$6)),0)</f>
        <v>0</v>
      </c>
      <c r="AK192" s="15">
        <f ca="1">IFERROR(IF(AK$7=1,LN(OFFSET(DataSet!AI189,AddModel!AK$5,0)+(AK191*AK$6)),OFFSET(DataSet!AI189,AddModel!AK$5,0)+(AK191*AK$6)),0)</f>
        <v>0</v>
      </c>
      <c r="AL192" s="13">
        <f ca="1">IFERROR(IF(AL$7=1,LN(OFFSET(DataSet!AJ189,AddModel!AL$5,0)+(AL191*AL$6)),OFFSET(DataSet!AJ189,AddModel!AL$5,0)+(AL191*AL$6)),0)</f>
        <v>0</v>
      </c>
      <c r="AM192" s="13">
        <f ca="1">IFERROR(IF(AM$7=1,LN(OFFSET(DataSet!AK189,AddModel!AM$5,0)+(AM191*AM$6)),OFFSET(DataSet!AK189,AddModel!AM$5,0)+(AM191*AM$6)),0)</f>
        <v>0</v>
      </c>
      <c r="AN192" s="13">
        <f ca="1">IFERROR(IF(AN$7=1,LN(OFFSET(DataSet!AL189,AddModel!AN$5,0)+(AN191*AN$6)),OFFSET(DataSet!AL189,AddModel!AN$5,0)+(AN191*AN$6)),0)</f>
        <v>0</v>
      </c>
      <c r="AO192" s="17">
        <f ca="1">IFERROR(IF(AO$7=1,LN(OFFSET(DataSet!AM189,AddModel!AO$5,0)+(AO191*AO$6)),OFFSET(DataSet!AM189,AddModel!AO$5,0)+(AO191*AO$6)),0)</f>
        <v>52.142857142857402</v>
      </c>
      <c r="AP192" s="17">
        <f ca="1">IFERROR(IF(AP$7=1,LN(OFFSET(DataSet!AN189,AddModel!AP$5,0)+(AP191*AP$6)),OFFSET(DataSet!AN189,AddModel!AP$5,0)+(AP191*AP$6)),0)</f>
        <v>52.285714285714597</v>
      </c>
      <c r="AQ192" s="17">
        <f ca="1">IFERROR(IF(AQ$7=1,LN(OFFSET(DataSet!AO189,AddModel!AQ$5,0)+(AQ191*AQ$6)),OFFSET(DataSet!AO189,AddModel!AQ$5,0)+(AQ191*AQ$6)),0)</f>
        <v>52.142857142857402</v>
      </c>
      <c r="AR192" s="17">
        <f ca="1">IFERROR(IF(AR$7=1,LN(OFFSET(DataSet!AP189,AddModel!AR$5,0)+(AR191*AR$6)),OFFSET(DataSet!AP189,AddModel!AR$5,0)+(AR191*AR$6)),0)</f>
        <v>26.857142857142801</v>
      </c>
      <c r="AS192" s="18">
        <f ca="1">IFERROR(IF(AS$7=1,LN(OFFSET(DataSet!AQ189,AddModel!AS$5,0)+(AS191*AS$6)),OFFSET(DataSet!AQ189,AddModel!AS$5,0)+(AS191*AS$6)),0)</f>
        <v>0</v>
      </c>
      <c r="AT192" s="19">
        <f ca="1">IFERROR(IF(AT$7=1,LN(OFFSET(DataSet!AR189,AddModel!AT$5,0)+(AT191*AT$6)),OFFSET(DataSet!AR189,AddModel!AT$5,0)+(AT191*AT$6)),0)</f>
        <v>1.8594493696541099</v>
      </c>
      <c r="AU192" s="20">
        <f ca="1">IFERROR(IF(AU$7=1,LN(OFFSET(DataSet!AS189,AddModel!AU$5,0)+(AU191*AU$6)),OFFSET(DataSet!AS189,AddModel!AU$5,0)+(AU191*AU$6)),0)</f>
        <v>0.69324838806103695</v>
      </c>
      <c r="AV192" s="20">
        <f ca="1">IFERROR(IF(AV$7=1,LN(OFFSET(DataSet!AT189,AddModel!AV$5,0)+(AV191*AV$6)),OFFSET(DataSet!AT189,AddModel!AV$5,0)+(AV191*AV$6)),0)</f>
        <v>-0.796239770292683</v>
      </c>
      <c r="AW192" s="20">
        <f ca="1">IFERROR(IF(AW$7=1,LN(OFFSET(DataSet!AU189,AddModel!AW$5,0)+(AW191*AW$6)),OFFSET(DataSet!AU189,AddModel!AW$5,0)+(AW191*AW$6)),0)</f>
        <v>-0.202350140997195</v>
      </c>
      <c r="AX192" s="20">
        <f ca="1">IFERROR(IF(AX$7=1,LN(OFFSET(DataSet!AV189,AddModel!AX$5,0)+(AX191*AX$6)),OFFSET(DataSet!AV189,AddModel!AX$5,0)+(AX191*AX$6)),0)</f>
        <v>18.202888357087499</v>
      </c>
      <c r="AY192" s="20">
        <f ca="1">IFERROR(IF(AY$7=1,LN(OFFSET(DataSet!AW189,AddModel!AY$5,0)+(AY191*AY$6)),OFFSET(DataSet!AW189,AddModel!AY$5,0)+(AY191*AY$6)),0)</f>
        <v>10.8197386868528</v>
      </c>
      <c r="AZ192" s="20">
        <f ca="1">IFERROR(IF(AZ$7=1,LN(OFFSET(DataSet!AX189,AddModel!AZ$5,0)+(AZ191*AZ$6)),OFFSET(DataSet!AX189,AddModel!AZ$5,0)+(AZ191*AZ$6)),0)</f>
        <v>4.9776748314552499</v>
      </c>
      <c r="BA192" s="20">
        <f ca="1">IFERROR(IF(BA$7=1,LN(OFFSET(DataSet!AY189,AddModel!BA$5,0)+(BA191*BA$6)),OFFSET(DataSet!AY189,AddModel!BA$5,0)+(BA191*BA$6)),0)</f>
        <v>20.0623377267416</v>
      </c>
      <c r="BB192" s="20">
        <f ca="1">IFERROR(IF(BB$7=1,LN(OFFSET(DataSet!AZ189,AddModel!BB$5,0)+(BB191*BB$6)),OFFSET(DataSet!AZ189,AddModel!BB$5,0)+(BB191*BB$6)),0)</f>
        <v>1.9559800328003001</v>
      </c>
      <c r="BC192" s="20">
        <f ca="1">IFERROR(IF(BC$7=1,LN(OFFSET(DataSet!BA189,AddModel!BC$5,0)+(BC191*BC$6)),OFFSET(DataSet!BA189,AddModel!BC$5,0)+(BC191*BC$6)),0)</f>
        <v>11.5129870749139</v>
      </c>
      <c r="BD192" s="20">
        <f ca="1">IFERROR(IF(BD$7=1,LN(OFFSET(DataSet!BB189,AddModel!BD$5,0)+(BD191*BD$6)),OFFSET(DataSet!BB189,AddModel!BD$5,0)+(BD191*BD$6)),0)</f>
        <v>1.1597402625076101</v>
      </c>
      <c r="BE192" s="21">
        <f ca="1">IFERROR(IF(BE$7=1,LN(OFFSET(DataSet!BC189,AddModel!BE$5,0)+(BE191*BE$6)),OFFSET(DataSet!BC189,AddModel!BE$5,0)+(BE191*BE$6)),0)</f>
        <v>4.77532469045806</v>
      </c>
      <c r="BF192" s="16">
        <f ca="1">IFERROR(IF(BF$7=1,LN(OFFSET(DataSet!BD189,AddModel!BF$5,0)+(BF191*BF$6)),OFFSET(DataSet!BD189,AddModel!BF$5,0)+(BF191*BF$6)),0)</f>
        <v>-16</v>
      </c>
      <c r="BG192" s="17">
        <f ca="1">IFERROR(IF(BG$7=1,LN(OFFSET(DataSet!BE189,AddModel!BG$5,0)+(BG191*BG$6)),OFFSET(DataSet!BE189,AddModel!BG$5,0)+(BG191*BG$6)),0)</f>
        <v>-22</v>
      </c>
      <c r="BH192" s="17">
        <f ca="1">IFERROR(IF(BH$7=1,LN(OFFSET(DataSet!BF189,AddModel!BH$5,0)+(BH191*BH$6)),OFFSET(DataSet!BF189,AddModel!BH$5,0)+(BH191*BH$6)),0)</f>
        <v>-48</v>
      </c>
      <c r="BI192" s="17">
        <f ca="1">IFERROR(IF(BI$7=1,LN(OFFSET(DataSet!BG189,AddModel!BI$5,0)+(BI191*BI$6)),OFFSET(DataSet!BG189,AddModel!BI$5,0)+(BI191*BI$6)),0)</f>
        <v>-25</v>
      </c>
      <c r="BJ192" s="17">
        <f ca="1">IFERROR(IF(BJ$7=1,LN(OFFSET(DataSet!BH189,AddModel!BJ$5,0)+(BJ191*BJ$6)),OFFSET(DataSet!BH189,AddModel!BJ$5,0)+(BJ191*BJ$6)),0)</f>
        <v>-14</v>
      </c>
      <c r="BK192" s="17">
        <f ca="1">IFERROR(IF(BK$7=1,LN(OFFSET(DataSet!BI189,AddModel!BK$5,0)+(BK191*BK$6)),OFFSET(DataSet!BI189,AddModel!BK$5,0)+(BK191*BK$6)),0)</f>
        <v>-6</v>
      </c>
      <c r="BL192" s="17">
        <f ca="1">IFERROR(IF(BL$7=1,LN(OFFSET(DataSet!BJ189,AddModel!BL$5,0)+(BL191*BL$6)),OFFSET(DataSet!BJ189,AddModel!BL$5,0)+(BL191*BL$6)),0)</f>
        <v>100.7578</v>
      </c>
      <c r="BM192" s="17">
        <f ca="1">IFERROR(IF(BM$7=1,LN(OFFSET(DataSet!BK189,AddModel!BM$5,0)+(BM191*BM$6)),OFFSET(DataSet!BK189,AddModel!BM$5,0)+(BM191*BM$6)),0)</f>
        <v>98.686440000000005</v>
      </c>
      <c r="BN192" s="17">
        <f ca="1">IFERROR(IF(BN$7=1,LN(OFFSET(DataSet!BL189,AddModel!BN$5,0)+(BN191*BN$6)),OFFSET(DataSet!BL189,AddModel!BN$5,0)+(BN191*BN$6)),0)</f>
        <v>114.3095</v>
      </c>
      <c r="BO192" s="17">
        <f ca="1">IFERROR(IF(BO$7=1,LN(OFFSET(DataSet!BM189,AddModel!BO$5,0)+(BO191*BO$6)),OFFSET(DataSet!BM189,AddModel!BO$5,0)+(BO191*BO$6)),0)</f>
        <v>149.71250000000001</v>
      </c>
      <c r="BP192" s="17">
        <f ca="1">IFERROR(IF(BP$7=1,LN(OFFSET(DataSet!BN189,AddModel!BP$5,0)+(BP191*BP$6)),OFFSET(DataSet!BN189,AddModel!BP$5,0)+(BP191*BP$6)),0)</f>
        <v>127.4</v>
      </c>
      <c r="BQ192" s="17">
        <f ca="1">IFERROR(IF(BQ$7=1,LN(OFFSET(DataSet!BO189,AddModel!BQ$5,0)+(BQ191*BQ$6)),OFFSET(DataSet!BO189,AddModel!BQ$5,0)+(BQ191*BQ$6)),0)</f>
        <v>115.8057</v>
      </c>
      <c r="BR192" s="17">
        <f ca="1">IFERROR(IF(BR$7=1,LN(OFFSET(DataSet!BP189,AddModel!BR$5,0)+(BR191*BR$6)),OFFSET(DataSet!BP189,AddModel!BR$5,0)+(BR191*BR$6)),0)</f>
        <v>109.3909</v>
      </c>
      <c r="BS192" s="17">
        <f ca="1">IFERROR(IF(BS$7=1,LN(OFFSET(DataSet!BQ189,AddModel!BS$5,0)+(BS191*BS$6)),OFFSET(DataSet!BQ189,AddModel!BS$5,0)+(BS191*BS$6)),0)</f>
        <v>120.4248</v>
      </c>
      <c r="BT192" s="17">
        <f ca="1">IFERROR(IF(BT$7=1,LN(OFFSET(DataSet!BR189,AddModel!BT$5,0)+(BT191*BT$6)),OFFSET(DataSet!BR189,AddModel!BT$5,0)+(BT191*BT$6)),0)</f>
        <v>1456271</v>
      </c>
      <c r="BU192" s="17">
        <f ca="1">IFERROR(IF(BU$7=1,LN(OFFSET(DataSet!BS189,AddModel!BU$5,0)+(BU191*BU$6)),OFFSET(DataSet!BS189,AddModel!BU$5,0)+(BU191*BU$6)),0)</f>
        <v>1122869.50965184</v>
      </c>
      <c r="BV192" s="17">
        <f ca="1">IFERROR(IF(BV$7=1,LN(OFFSET(DataSet!BT189,AddModel!BV$5,0)+(BV191*BV$6)),OFFSET(DataSet!BT189,AddModel!BV$5,0)+(BV191*BV$6)),0)</f>
        <v>114.3095</v>
      </c>
      <c r="BW192" s="17">
        <f ca="1">IFERROR(IF(BW$7=1,LN(OFFSET(DataSet!BU189,AddModel!BW$5,0)+(BW191*BW$6)),OFFSET(DataSet!BU189,AddModel!BW$5,0)+(BW191*BW$6)),0)</f>
        <v>3.4794999999999998</v>
      </c>
      <c r="BX192" s="17">
        <f ca="1">IFERROR(IF(BX$7=1,LN(OFFSET(DataSet!BV189,AddModel!BX$5,0)+(BX191*BX$6)),OFFSET(DataSet!BV189,AddModel!BX$5,0)+(BX191*BX$6)),0)</f>
        <v>7.7</v>
      </c>
      <c r="BY192" s="17">
        <f ca="1">IFERROR(IF(BY$7=1,LN(OFFSET(DataSet!BW189,AddModel!BY$5,0)+(BY191*BY$6)),OFFSET(DataSet!BW189,AddModel!BY$5,0)+(BY191*BY$6)),0)</f>
        <v>106.1</v>
      </c>
      <c r="BZ192" s="17">
        <f ca="1">IFERROR(IF(BZ$7=1,LN(OFFSET(DataSet!BX189,AddModel!BZ$5,0)+(BZ191*BZ$6)),OFFSET(DataSet!BX189,AddModel!BZ$5,0)+(BZ191*BZ$6)),0)</f>
        <v>4.7492705299618478</v>
      </c>
      <c r="CA192" s="17">
        <f ca="1">IFERROR(IF(CA$7=1,LN(OFFSET(DataSet!BY189,AddModel!CA$5,0)+(CA191*CA$6)),OFFSET(DataSet!BY189,AddModel!CA$5,0)+(CA191*CA$6)),0)</f>
        <v>112.7</v>
      </c>
      <c r="CB192" s="18">
        <f ca="1">IFERROR(IF(CB$7=1,LN(OFFSET(DataSet!BZ189,AddModel!CB$5,0)+(CB191*CB$6)),OFFSET(DataSet!BZ189,AddModel!CB$5,0)+(CB191*CB$6)),0)</f>
        <v>110.4</v>
      </c>
      <c r="CC192" s="30">
        <f ca="1">IFERROR(IF(CC$7=1,LN(OFFSET(DataSet!CA189,AddModel!CC$5,0)+(CC191*CC$6)),OFFSET(DataSet!CA189,AddModel!CC$5,0)+(CC191*CC$6)),0)</f>
        <v>-0.22314355131420971</v>
      </c>
      <c r="CD192" s="40">
        <f ca="1">IFERROR(IF(CD$7=1,LN(OFFSET(DataSet!CB189,AddModel!CD$5,0)+(CD191*CD$6)),OFFSET(DataSet!CB189,AddModel!CD$5,0)+(CD191*CD$6)),0)</f>
        <v>2.3075726345050849</v>
      </c>
      <c r="CE192" s="41">
        <f ca="1">IFERROR(IF(CE$7=1,LN(OFFSET(DataSet!CC189,AddModel!CE$5,0)+(CE191*CE$6)),OFFSET(DataSet!CC189,AddModel!CE$5,0)+(CE191*CE$6)),0)</f>
        <v>10.764000000000001</v>
      </c>
      <c r="CF192" s="41">
        <f ca="1">IFERROR(IF(CF$7=1,LN(OFFSET(DataSet!CD189,AddModel!CF$5,0)+(CF191*CF$6)),OFFSET(DataSet!CD189,AddModel!CF$5,0)+(CF191*CF$6)),0)</f>
        <v>9.2200000000000006</v>
      </c>
      <c r="CG192" s="41">
        <f ca="1">IFERROR(IF(CG$7=1,LN(OFFSET(DataSet!CE189,AddModel!CG$5,0)+(CG191*CG$6)),OFFSET(DataSet!CE189,AddModel!CG$5,0)+(CG191*CG$6)),0)</f>
        <v>10.47</v>
      </c>
      <c r="CH192" s="6">
        <f ca="1">IFERROR(IF(CH$7=1,LN(OFFSET(DataSet!CF189,AddModel!CH$5,0)+(CH191*CH$6)),OFFSET(DataSet!CF189,AddModel!CH$5,0)+(CH191*CH$6)),0)</f>
        <v>1</v>
      </c>
      <c r="CI192" s="6">
        <f ca="1">IFERROR(IF(CI$7=1,LN(OFFSET(DataSet!CG189,AddModel!CI$5,0)+(CI191*CI$6)),OFFSET(DataSet!CG189,AddModel!CI$5,0)+(CI191*CI$6)),0)</f>
        <v>0</v>
      </c>
      <c r="CJ192">
        <f ca="1">IFERROR(IF(CJ$7=1,LN(OFFSET(DataSet!CH189,AddModel!CJ$5,0)+(CJ191*CJ$6)),OFFSET(DataSet!CH189,AddModel!CJ$5,0)+(CJ191*CJ$6)),0)</f>
        <v>0</v>
      </c>
      <c r="CK192">
        <f ca="1">IFERROR(IF(CK$7=1,LN(OFFSET(DataSet!CI189,AddModel!CK$5,0)+(CK191*CK$6)),OFFSET(DataSet!CI189,AddModel!CK$5,0)+(CK191*CK$6)),0)</f>
        <v>0</v>
      </c>
      <c r="CL192">
        <f ca="1">IFERROR(IF(CL$7=1,LN(OFFSET(DataSet!CJ189,AddModel!CL$5,0)+(CL191*CL$6)),OFFSET(DataSet!CJ189,AddModel!CL$5,0)+(CL191*CL$6)),0)</f>
        <v>0</v>
      </c>
      <c r="CM192" s="40">
        <f ca="1">IFERROR(IF(CM$7=1,LN(OFFSET(DataSet!CK189,AddModel!CM$5,0)+(CM191*CM$6)),OFFSET(DataSet!CK189,AddModel!CM$5,0)+(CM191*CM$6)),0)</f>
        <v>2.7277345409357017E-6</v>
      </c>
      <c r="CN192" s="41">
        <f ca="1">IFERROR(IF(CN$7=1,LN(OFFSET(DataSet!CL189,AddModel!CN$5,0)+(CN191*CN$6)),OFFSET(DataSet!CL189,AddModel!CN$5,0)+(CN191*CN$6)),0)</f>
        <v>9.6686880743033081E-13</v>
      </c>
      <c r="CO192" s="41">
        <f ca="1">IFERROR(IF(CO$7=1,LN(OFFSET(DataSet!CM189,AddModel!CO$5,0)+(CO191*CO$6)),OFFSET(DataSet!CM189,AddModel!CO$5,0)+(CO191*CO$6)),0)</f>
        <v>1.3304119758971711E-23</v>
      </c>
      <c r="CP192" s="41">
        <f ca="1">IFERROR(IF(CP$7=1,LN(OFFSET(DataSet!CN189,AddModel!CP$5,0)+(CP191*CP$6)),OFFSET(DataSet!CN189,AddModel!CP$5,0)+(CP191*CP$6)),0)</f>
        <v>0</v>
      </c>
      <c r="CQ192" s="17">
        <f ca="1">IFERROR(IF(CQ$7=1,LN(OFFSET(DataSet!CO189,AddModel!CQ$5,0)+(CQ191*CQ$6)),OFFSET(DataSet!CO189,AddModel!CQ$5,0)+(CQ191*CQ$6)),0)</f>
        <v>0</v>
      </c>
      <c r="CR192" s="17">
        <f ca="1">IFERROR(IF(CR$7=1,LN(OFFSET(DataSet!CP189,AddModel!CR$5,0)+(CR191*CR$6)),OFFSET(DataSet!CP189,AddModel!CR$5,0)+(CR191*CR$6)),0)</f>
        <v>0</v>
      </c>
      <c r="CS192" s="17">
        <f ca="1">IFERROR(IF(CS$7=1,LN(OFFSET(DataSet!CQ189,AddModel!CS$5,0)+(CS191*CS$6)),OFFSET(DataSet!CQ189,AddModel!CS$5,0)+(CS191*CS$6)),0)</f>
        <v>0</v>
      </c>
      <c r="CT192" s="17">
        <f ca="1">IFERROR(IF(CT$7=1,LN(OFFSET(DataSet!CR189,AddModel!CT$5,0)+(CT191*CT$6)),OFFSET(DataSet!CR189,AddModel!CT$5,0)+(CT191*CT$6)),0)</f>
        <v>6.2054690444309066E-5</v>
      </c>
      <c r="CU192" s="20">
        <f ca="1">IFERROR(IF(CU$7=1,LN(OFFSET(DataSet!CS189,AddModel!CU$5,0)+(CU191*CU$6)),OFFSET(DataSet!CS189,AddModel!CU$5,0)+(CU191*CU$6)),0)</f>
        <v>84027.348571002483</v>
      </c>
      <c r="CV192" s="20">
        <f ca="1">IFERROR(IF(CV$7=1,LN(OFFSET(DataSet!CT189,AddModel!CV$5,0)+(CV191*CV$6)),OFFSET(DataSet!CT189,AddModel!CV$5,0)+(CV191*CV$6)),0)</f>
        <v>38730.352825939073</v>
      </c>
      <c r="CW192" s="20">
        <f ca="1">IFERROR(IF(CW$7=1,LN(OFFSET(DataSet!CU189,AddModel!CW$5,0)+(CW191*CW$6)),OFFSET(DataSet!CU189,AddModel!CW$5,0)+(CW191*CW$6)),0)</f>
        <v>69756.834261568787</v>
      </c>
      <c r="CX192" s="20">
        <f ca="1">IFERROR(IF(CX$7=1,LN(OFFSET(DataSet!CV189,AddModel!CX$5,0)+(CX191*CX$6)),OFFSET(DataSet!CV189,AddModel!CX$5,0)+(CX191*CX$6)),0)</f>
        <v>74081.416987959979</v>
      </c>
      <c r="CY192" s="113">
        <f ca="1">IFERROR(IF(CY$7=1,LN(OFFSET(DataSet!CW189,AddModel!CY$5,0)+(CY191*CY$6)),OFFSET(DataSet!CW189,AddModel!CY$5,0)+(CY191*CY$6)),0)</f>
        <v>74081.416987959979</v>
      </c>
      <c r="CZ192" s="135">
        <f ca="1">IFERROR(IF(CZ$7=1,LN(OFFSET(DataSet!CX189,AddModel!CZ$5,0)+(CZ191*CZ$6)),OFFSET(DataSet!CX189,AddModel!CZ$5,0)+(CZ191*CZ$6)),0)</f>
        <v>1196507.5098869919</v>
      </c>
      <c r="DA192" s="136">
        <f ca="1">IFERROR(IF(DA$7=1,LN(OFFSET(DataSet!CY189,AddModel!DA$5,0)+(DA191*DA$6)),OFFSET(DataSet!CY189,AddModel!DA$5,0)+(DA191*DA$6)),0)</f>
        <v>552763.00200707861</v>
      </c>
      <c r="DB192" s="137">
        <f ca="1">IFERROR(IF(DB$7=1,LN(OFFSET(DataSet!CZ189,AddModel!DB$5,0)+(DB191*DB$6)),OFFSET(DataSet!CZ189,AddModel!DB$5,0)+(DB191*DB$6)),0)</f>
        <v>2480265.4376390963</v>
      </c>
    </row>
    <row r="193" spans="1:106" x14ac:dyDescent="0.25">
      <c r="A193" s="134">
        <f ca="1">C193*DataSet!CB190</f>
        <v>2603338.9528922657</v>
      </c>
      <c r="B193" s="1">
        <f t="shared" si="7"/>
        <v>45118</v>
      </c>
      <c r="C193" s="87">
        <f t="shared" ca="1" si="9"/>
        <v>259038.70178032492</v>
      </c>
      <c r="D193" s="87">
        <f t="shared" ca="1" si="8"/>
        <v>262232.78646171681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IFERROR(IF(H$7=1,LN(OFFSET(DataSet!F190,AddModel!H$5,0)+(H192*H$6)),OFFSET(DataSet!F190,AddModel!H$5,0)+(H192*H$6)),0)</f>
        <v>0</v>
      </c>
      <c r="I193" s="13">
        <f ca="1">IFERROR(IF(I$7=1,LN(OFFSET(DataSet!G190,AddModel!I$5,0)+(I192*I$6)),OFFSET(DataSet!G190,AddModel!I$5,0)+(I192*I$6)),0)</f>
        <v>0</v>
      </c>
      <c r="J193" s="13">
        <f ca="1">IFERROR(IF(J$7=1,LN(OFFSET(DataSet!H190,AddModel!J$5,0)+(J192*J$6)),OFFSET(DataSet!H190,AddModel!J$5,0)+(J192*J$6)),0)</f>
        <v>0</v>
      </c>
      <c r="K193" s="13">
        <f ca="1">IFERROR(IF(K$7=1,LN(OFFSET(DataSet!I190,AddModel!K$5,0)+(K192*K$6)),OFFSET(DataSet!I190,AddModel!K$5,0)+(K192*K$6)),0)</f>
        <v>0</v>
      </c>
      <c r="L193" s="13">
        <f ca="1">IFERROR(IF(L$7=1,LN(OFFSET(DataSet!J190,AddModel!L$5,0)+(L192*L$6)),OFFSET(DataSet!J190,AddModel!L$5,0)+(L192*L$6)),0)</f>
        <v>0</v>
      </c>
      <c r="M193" s="13">
        <f ca="1">IFERROR(IF(M$7=1,LN(OFFSET(DataSet!K190,AddModel!M$5,0)+(M192*M$6)),OFFSET(DataSet!K190,AddModel!M$5,0)+(M192*M$6)),0)</f>
        <v>0</v>
      </c>
      <c r="N193" s="13">
        <f ca="1">IFERROR(IF(N$7=1,LN(OFFSET(DataSet!L190,AddModel!N$5,0)+(N192*N$6)),OFFSET(DataSet!L190,AddModel!N$5,0)+(N192*N$6)),0)</f>
        <v>1</v>
      </c>
      <c r="O193" s="13">
        <f ca="1">IFERROR(IF(O$7=1,LN(OFFSET(DataSet!M190,AddModel!O$5,0)+(O192*O$6)),OFFSET(DataSet!M190,AddModel!O$5,0)+(O192*O$6)),0)</f>
        <v>0</v>
      </c>
      <c r="P193" s="13">
        <f ca="1">IFERROR(IF(P$7=1,LN(OFFSET(DataSet!N190,AddModel!P$5,0)+(P192*P$6)),OFFSET(DataSet!N190,AddModel!P$5,0)+(P192*P$6)),0)</f>
        <v>0</v>
      </c>
      <c r="Q193" s="13">
        <f ca="1">IFERROR(IF(Q$7=1,LN(OFFSET(DataSet!O190,AddModel!Q$5,0)+(Q192*Q$6)),OFFSET(DataSet!O190,AddModel!Q$5,0)+(Q192*Q$6)),0)</f>
        <v>0</v>
      </c>
      <c r="R193" s="13">
        <f ca="1">IFERROR(IF(R$7=1,LN(OFFSET(DataSet!P190,AddModel!R$5,0)+(R192*R$6)),OFFSET(DataSet!P190,AddModel!R$5,0)+(R192*R$6)),0)</f>
        <v>0</v>
      </c>
      <c r="S193" s="13">
        <f ca="1">IFERROR(IF(S$7=1,LN(OFFSET(DataSet!Q190,AddModel!S$5,0)+(S192*S$6)),OFFSET(DataSet!Q190,AddModel!S$5,0)+(S192*S$6)),0)</f>
        <v>0</v>
      </c>
      <c r="T193" s="14">
        <f ca="1">IFERROR(IF(T$7=1,LN(OFFSET(DataSet!R190,AddModel!T$5,0)+(T192*T$6)),OFFSET(DataSet!R190,AddModel!T$5,0)+(T192*T$6)),0)</f>
        <v>0</v>
      </c>
      <c r="U193" s="14">
        <f ca="1">IFERROR(IF(U$7=1,LN(OFFSET(DataSet!S190,AddModel!U$5,0)+(U192*U$6)),OFFSET(DataSet!S190,AddModel!U$5,0)+(U192*U$6)),0)</f>
        <v>0</v>
      </c>
      <c r="V193" s="14">
        <f ca="1">IFERROR(IF(V$7=1,LN(OFFSET(DataSet!T190,AddModel!V$5,0)+(V192*V$6)),OFFSET(DataSet!T190,AddModel!V$5,0)+(V192*V$6)),0)</f>
        <v>0</v>
      </c>
      <c r="W193" s="14">
        <f ca="1">IFERROR(IF(W$7=1,LN(OFFSET(DataSet!U190,AddModel!W$5,0)+(W192*W$6)),OFFSET(DataSet!U190,AddModel!W$5,0)+(W192*W$6)),0)</f>
        <v>0</v>
      </c>
      <c r="X193" s="14">
        <f ca="1">IFERROR(IF(X$7=1,LN(OFFSET(DataSet!V190,AddModel!X$5,0)+(X192*X$6)),OFFSET(DataSet!V190,AddModel!X$5,0)+(X192*X$6)),0)</f>
        <v>0</v>
      </c>
      <c r="Y193" s="14">
        <f ca="1">IFERROR(IF(Y$7=1,LN(OFFSET(DataSet!W190,AddModel!Y$5,0)+(Y192*Y$6)),OFFSET(DataSet!W190,AddModel!Y$5,0)+(Y192*Y$6)),0)</f>
        <v>0</v>
      </c>
      <c r="Z193" s="14">
        <f ca="1">IFERROR(IF(Z$7=1,LN(OFFSET(DataSet!X190,AddModel!Z$5,0)+(Z192*Z$6)),OFFSET(DataSet!X190,AddModel!Z$5,0)+(Z192*Z$6)),0)</f>
        <v>0</v>
      </c>
      <c r="AA193" s="14">
        <f ca="1">IFERROR(IF(AA$7=1,LN(OFFSET(DataSet!Y190,AddModel!AA$5,0)+(AA192*AA$6)),OFFSET(DataSet!Y190,AddModel!AA$5,0)+(AA192*AA$6)),0)</f>
        <v>0</v>
      </c>
      <c r="AB193" s="14">
        <f ca="1">IFERROR(IF(AB$7=1,LN(OFFSET(DataSet!Z190,AddModel!AB$5,0)+(AB192*AB$6)),OFFSET(DataSet!Z190,AddModel!AB$5,0)+(AB192*AB$6)),0)</f>
        <v>0</v>
      </c>
      <c r="AC193" s="15">
        <f ca="1">IFERROR(IF(AC$7=1,LN(OFFSET(DataSet!AA190,AddModel!AC$5,0)+(AC192*AC$6)),OFFSET(DataSet!AA190,AddModel!AC$5,0)+(AC192*AC$6)),0)</f>
        <v>0</v>
      </c>
      <c r="AD193" s="15">
        <f ca="1">IFERROR(IF(AD$7=1,LN(OFFSET(DataSet!AB190,AddModel!AD$5,0)+(AD192*AD$6)),OFFSET(DataSet!AB190,AddModel!AD$5,0)+(AD192*AD$6)),0)</f>
        <v>0</v>
      </c>
      <c r="AE193" s="15">
        <f ca="1">IFERROR(IF(AE$7=1,LN(OFFSET(DataSet!AC190,AddModel!AE$5,0)+(AE192*AE$6)),OFFSET(DataSet!AC190,AddModel!AE$5,0)+(AE192*AE$6)),0)</f>
        <v>0</v>
      </c>
      <c r="AF193" s="15">
        <f ca="1">IFERROR(IF(AF$7=1,LN(OFFSET(DataSet!AD190,AddModel!AF$5,0)+(AF192*AF$6)),OFFSET(DataSet!AD190,AddModel!AF$5,0)+(AF192*AF$6)),0)</f>
        <v>0</v>
      </c>
      <c r="AG193" s="15">
        <f ca="1">IFERROR(IF(AG$7=1,LN(OFFSET(DataSet!AE190,AddModel!AG$5,0)+(AG192*AG$6)),OFFSET(DataSet!AE190,AddModel!AG$5,0)+(AG192*AG$6)),0)</f>
        <v>0</v>
      </c>
      <c r="AH193" s="15">
        <f ca="1">IFERROR(IF(AH$7=1,LN(OFFSET(DataSet!AF190,AddModel!AH$5,0)+(AH192*AH$6)),OFFSET(DataSet!AF190,AddModel!AH$5,0)+(AH192*AH$6)),0)</f>
        <v>0</v>
      </c>
      <c r="AI193" s="15">
        <f ca="1">IFERROR(IF(AI$7=1,LN(OFFSET(DataSet!AG190,AddModel!AI$5,0)+(AI192*AI$6)),OFFSET(DataSet!AG190,AddModel!AI$5,0)+(AI192*AI$6)),0)</f>
        <v>0</v>
      </c>
      <c r="AJ193" s="15">
        <f ca="1">IFERROR(IF(AJ$7=1,LN(OFFSET(DataSet!AH190,AddModel!AJ$5,0)+(AJ192*AJ$6)),OFFSET(DataSet!AH190,AddModel!AJ$5,0)+(AJ192*AJ$6)),0)</f>
        <v>0</v>
      </c>
      <c r="AK193" s="15">
        <f ca="1">IFERROR(IF(AK$7=1,LN(OFFSET(DataSet!AI190,AddModel!AK$5,0)+(AK192*AK$6)),OFFSET(DataSet!AI190,AddModel!AK$5,0)+(AK192*AK$6)),0)</f>
        <v>0</v>
      </c>
      <c r="AL193" s="13">
        <f ca="1">IFERROR(IF(AL$7=1,LN(OFFSET(DataSet!AJ190,AddModel!AL$5,0)+(AL192*AL$6)),OFFSET(DataSet!AJ190,AddModel!AL$5,0)+(AL192*AL$6)),0)</f>
        <v>0</v>
      </c>
      <c r="AM193" s="13">
        <f ca="1">IFERROR(IF(AM$7=1,LN(OFFSET(DataSet!AK190,AddModel!AM$5,0)+(AM192*AM$6)),OFFSET(DataSet!AK190,AddModel!AM$5,0)+(AM192*AM$6)),0)</f>
        <v>0</v>
      </c>
      <c r="AN193" s="13">
        <f ca="1">IFERROR(IF(AN$7=1,LN(OFFSET(DataSet!AL190,AddModel!AN$5,0)+(AN192*AN$6)),OFFSET(DataSet!AL190,AddModel!AN$5,0)+(AN192*AN$6)),0)</f>
        <v>0</v>
      </c>
      <c r="AO193" s="17">
        <f ca="1">IFERROR(IF(AO$7=1,LN(OFFSET(DataSet!AM190,AddModel!AO$5,0)+(AO192*AO$6)),OFFSET(DataSet!AM190,AddModel!AO$5,0)+(AO192*AO$6)),0)</f>
        <v>52.142857142857402</v>
      </c>
      <c r="AP193" s="17">
        <f ca="1">IFERROR(IF(AP$7=1,LN(OFFSET(DataSet!AN190,AddModel!AP$5,0)+(AP192*AP$6)),OFFSET(DataSet!AN190,AddModel!AP$5,0)+(AP192*AP$6)),0)</f>
        <v>52.285714285714597</v>
      </c>
      <c r="AQ193" s="17">
        <f ca="1">IFERROR(IF(AQ$7=1,LN(OFFSET(DataSet!AO190,AddModel!AQ$5,0)+(AQ192*AQ$6)),OFFSET(DataSet!AO190,AddModel!AQ$5,0)+(AQ192*AQ$6)),0)</f>
        <v>52.142857142857402</v>
      </c>
      <c r="AR193" s="17">
        <f ca="1">IFERROR(IF(AR$7=1,LN(OFFSET(DataSet!AP190,AddModel!AR$5,0)+(AR192*AR$6)),OFFSET(DataSet!AP190,AddModel!AR$5,0)+(AR192*AR$6)),0)</f>
        <v>27.857142857142801</v>
      </c>
      <c r="AS193" s="18">
        <f ca="1">IFERROR(IF(AS$7=1,LN(OFFSET(DataSet!AQ190,AddModel!AS$5,0)+(AS192*AS$6)),OFFSET(DataSet!AQ190,AddModel!AS$5,0)+(AS192*AS$6)),0)</f>
        <v>0</v>
      </c>
      <c r="AT193" s="19">
        <f ca="1">IFERROR(IF(AT$7=1,LN(OFFSET(DataSet!AR190,AddModel!AT$5,0)+(AT192*AT$6)),OFFSET(DataSet!AR190,AddModel!AT$5,0)+(AT192*AT$6)),0)</f>
        <v>-0.50671381575164998</v>
      </c>
      <c r="AU193" s="20">
        <f ca="1">IFERROR(IF(AU$7=1,LN(OFFSET(DataSet!AS190,AddModel!AU$5,0)+(AU192*AU$6)),OFFSET(DataSet!AS190,AddModel!AU$5,0)+(AU192*AU$6)),0)</f>
        <v>0.68653090099473801</v>
      </c>
      <c r="AV193" s="20">
        <f ca="1">IFERROR(IF(AV$7=1,LN(OFFSET(DataSet!AT190,AddModel!AV$5,0)+(AV192*AV$6)),OFFSET(DataSet!AT190,AddModel!AV$5,0)+(AV192*AV$6)),0)</f>
        <v>1.51141920265017</v>
      </c>
      <c r="AW193" s="20">
        <f ca="1">IFERROR(IF(AW$7=1,LN(OFFSET(DataSet!AU190,AddModel!AW$5,0)+(AW192*AW$6)),OFFSET(DataSet!AU190,AddModel!AW$5,0)+(AW192*AW$6)),0)</f>
        <v>-1.53619712700625</v>
      </c>
      <c r="AX193" s="20">
        <f ca="1">IFERROR(IF(AX$7=1,LN(OFFSET(DataSet!AV190,AddModel!AX$5,0)+(AX192*AX$6)),OFFSET(DataSet!AV190,AddModel!AX$5,0)+(AX192*AX$6)),0)</f>
        <v>18.389830748409999</v>
      </c>
      <c r="AY193" s="20">
        <f ca="1">IFERROR(IF(AY$7=1,LN(OFFSET(DataSet!AW190,AddModel!AY$5,0)+(AY192*AY$6)),OFFSET(DataSet!AW190,AddModel!AY$5,0)+(AY192*AY$6)),0)</f>
        <v>10.945936651289401</v>
      </c>
      <c r="AZ193" s="20">
        <f ca="1">IFERROR(IF(AZ$7=1,LN(OFFSET(DataSet!AX190,AddModel!AZ$5,0)+(AZ192*AZ$6)),OFFSET(DataSet!AX190,AddModel!AZ$5,0)+(AZ192*AZ$6)),0)</f>
        <v>5.1115218147743597</v>
      </c>
      <c r="BA193" s="20">
        <f ca="1">IFERROR(IF(BA$7=1,LN(OFFSET(DataSet!AY190,AddModel!BA$5,0)+(BA192*BA$6)),OFFSET(DataSet!AY190,AddModel!BA$5,0)+(BA192*BA$6)),0)</f>
        <v>17.8831169326584</v>
      </c>
      <c r="BB193" s="20">
        <f ca="1">IFERROR(IF(BB$7=1,LN(OFFSET(DataSet!AZ190,AddModel!BB$5,0)+(BB192*BB$6)),OFFSET(DataSet!AZ190,AddModel!BB$5,0)+(BB192*BB$6)),0)</f>
        <v>1.99377561907137</v>
      </c>
      <c r="BC193" s="20">
        <f ca="1">IFERROR(IF(BC$7=1,LN(OFFSET(DataSet!BA190,AddModel!BC$5,0)+(BC192*BC$6)),OFFSET(DataSet!BA190,AddModel!BC$5,0)+(BC192*BC$6)),0)</f>
        <v>11.632467552284099</v>
      </c>
      <c r="BD193" s="20">
        <f ca="1">IFERROR(IF(BD$7=1,LN(OFFSET(DataSet!BB190,AddModel!BD$5,0)+(BD192*BD$6)),OFFSET(DataSet!BB190,AddModel!BD$5,0)+(BD192*BD$6)),0)</f>
        <v>3.5051948217215401</v>
      </c>
      <c r="BE193" s="21">
        <f ca="1">IFERROR(IF(BE$7=1,LN(OFFSET(DataSet!BC190,AddModel!BE$5,0)+(BE192*BE$6)),OFFSET(DataSet!BC190,AddModel!BE$5,0)+(BE192*BE$6)),0)</f>
        <v>3.5753246877681102</v>
      </c>
      <c r="BF193" s="16">
        <f ca="1">IFERROR(IF(BF$7=1,LN(OFFSET(DataSet!BD190,AddModel!BF$5,0)+(BF192*BF$6)),OFFSET(DataSet!BD190,AddModel!BF$5,0)+(BF192*BF$6)),0)</f>
        <v>-16</v>
      </c>
      <c r="BG193" s="17">
        <f ca="1">IFERROR(IF(BG$7=1,LN(OFFSET(DataSet!BE190,AddModel!BG$5,0)+(BG192*BG$6)),OFFSET(DataSet!BE190,AddModel!BG$5,0)+(BG192*BG$6)),0)</f>
        <v>-22</v>
      </c>
      <c r="BH193" s="17">
        <f ca="1">IFERROR(IF(BH$7=1,LN(OFFSET(DataSet!BF190,AddModel!BH$5,0)+(BH192*BH$6)),OFFSET(DataSet!BF190,AddModel!BH$5,0)+(BH192*BH$6)),0)</f>
        <v>-48</v>
      </c>
      <c r="BI193" s="17">
        <f ca="1">IFERROR(IF(BI$7=1,LN(OFFSET(DataSet!BG190,AddModel!BI$5,0)+(BI192*BI$6)),OFFSET(DataSet!BG190,AddModel!BI$5,0)+(BI192*BI$6)),0)</f>
        <v>-25</v>
      </c>
      <c r="BJ193" s="17">
        <f ca="1">IFERROR(IF(BJ$7=1,LN(OFFSET(DataSet!BH190,AddModel!BJ$5,0)+(BJ192*BJ$6)),OFFSET(DataSet!BH190,AddModel!BJ$5,0)+(BJ192*BJ$6)),0)</f>
        <v>-14</v>
      </c>
      <c r="BK193" s="17">
        <f ca="1">IFERROR(IF(BK$7=1,LN(OFFSET(DataSet!BI190,AddModel!BK$5,0)+(BK192*BK$6)),OFFSET(DataSet!BI190,AddModel!BK$5,0)+(BK192*BK$6)),0)</f>
        <v>-6</v>
      </c>
      <c r="BL193" s="17">
        <f ca="1">IFERROR(IF(BL$7=1,LN(OFFSET(DataSet!BJ190,AddModel!BL$5,0)+(BL192*BL$6)),OFFSET(DataSet!BJ190,AddModel!BL$5,0)+(BL192*BL$6)),0)</f>
        <v>100.7578</v>
      </c>
      <c r="BM193" s="17">
        <f ca="1">IFERROR(IF(BM$7=1,LN(OFFSET(DataSet!BK190,AddModel!BM$5,0)+(BM192*BM$6)),OFFSET(DataSet!BK190,AddModel!BM$5,0)+(BM192*BM$6)),0)</f>
        <v>98.686440000000005</v>
      </c>
      <c r="BN193" s="17">
        <f ca="1">IFERROR(IF(BN$7=1,LN(OFFSET(DataSet!BL190,AddModel!BN$5,0)+(BN192*BN$6)),OFFSET(DataSet!BL190,AddModel!BN$5,0)+(BN192*BN$6)),0)</f>
        <v>114.3095</v>
      </c>
      <c r="BO193" s="17">
        <f ca="1">IFERROR(IF(BO$7=1,LN(OFFSET(DataSet!BM190,AddModel!BO$5,0)+(BO192*BO$6)),OFFSET(DataSet!BM190,AddModel!BO$5,0)+(BO192*BO$6)),0)</f>
        <v>149.71250000000001</v>
      </c>
      <c r="BP193" s="17">
        <f ca="1">IFERROR(IF(BP$7=1,LN(OFFSET(DataSet!BN190,AddModel!BP$5,0)+(BP192*BP$6)),OFFSET(DataSet!BN190,AddModel!BP$5,0)+(BP192*BP$6)),0)</f>
        <v>127.4</v>
      </c>
      <c r="BQ193" s="17">
        <f ca="1">IFERROR(IF(BQ$7=1,LN(OFFSET(DataSet!BO190,AddModel!BQ$5,0)+(BQ192*BQ$6)),OFFSET(DataSet!BO190,AddModel!BQ$5,0)+(BQ192*BQ$6)),0)</f>
        <v>115.8057</v>
      </c>
      <c r="BR193" s="17">
        <f ca="1">IFERROR(IF(BR$7=1,LN(OFFSET(DataSet!BP190,AddModel!BR$5,0)+(BR192*BR$6)),OFFSET(DataSet!BP190,AddModel!BR$5,0)+(BR192*BR$6)),0)</f>
        <v>109.3909</v>
      </c>
      <c r="BS193" s="17">
        <f ca="1">IFERROR(IF(BS$7=1,LN(OFFSET(DataSet!BQ190,AddModel!BS$5,0)+(BS192*BS$6)),OFFSET(DataSet!BQ190,AddModel!BS$5,0)+(BS192*BS$6)),0)</f>
        <v>120.4248</v>
      </c>
      <c r="BT193" s="17">
        <f ca="1">IFERROR(IF(BT$7=1,LN(OFFSET(DataSet!BR190,AddModel!BT$5,0)+(BT192*BT$6)),OFFSET(DataSet!BR190,AddModel!BT$5,0)+(BT192*BT$6)),0)</f>
        <v>1456271</v>
      </c>
      <c r="BU193" s="17">
        <f ca="1">IFERROR(IF(BU$7=1,LN(OFFSET(DataSet!BS190,AddModel!BU$5,0)+(BU192*BU$6)),OFFSET(DataSet!BS190,AddModel!BU$5,0)+(BU192*BU$6)),0)</f>
        <v>1122869.50965184</v>
      </c>
      <c r="BV193" s="17">
        <f ca="1">IFERROR(IF(BV$7=1,LN(OFFSET(DataSet!BT190,AddModel!BV$5,0)+(BV192*BV$6)),OFFSET(DataSet!BT190,AddModel!BV$5,0)+(BV192*BV$6)),0)</f>
        <v>114.3095</v>
      </c>
      <c r="BW193" s="17">
        <f ca="1">IFERROR(IF(BW$7=1,LN(OFFSET(DataSet!BU190,AddModel!BW$5,0)+(BW192*BW$6)),OFFSET(DataSet!BU190,AddModel!BW$5,0)+(BW192*BW$6)),0)</f>
        <v>3.4794999999999998</v>
      </c>
      <c r="BX193" s="17">
        <f ca="1">IFERROR(IF(BX$7=1,LN(OFFSET(DataSet!BV190,AddModel!BX$5,0)+(BX192*BX$6)),OFFSET(DataSet!BV190,AddModel!BX$5,0)+(BX192*BX$6)),0)</f>
        <v>7.7</v>
      </c>
      <c r="BY193" s="17">
        <f ca="1">IFERROR(IF(BY$7=1,LN(OFFSET(DataSet!BW190,AddModel!BY$5,0)+(BY192*BY$6)),OFFSET(DataSet!BW190,AddModel!BY$5,0)+(BY192*BY$6)),0)</f>
        <v>106.1</v>
      </c>
      <c r="BZ193" s="17">
        <f ca="1">IFERROR(IF(BZ$7=1,LN(OFFSET(DataSet!BX190,AddModel!BZ$5,0)+(BZ192*BZ$6)),OFFSET(DataSet!BX190,AddModel!BZ$5,0)+(BZ192*BZ$6)),0)</f>
        <v>4.7492705299618478</v>
      </c>
      <c r="CA193" s="17">
        <f ca="1">IFERROR(IF(CA$7=1,LN(OFFSET(DataSet!BY190,AddModel!CA$5,0)+(CA192*CA$6)),OFFSET(DataSet!BY190,AddModel!CA$5,0)+(CA192*CA$6)),0)</f>
        <v>112.7</v>
      </c>
      <c r="CB193" s="18">
        <f ca="1">IFERROR(IF(CB$7=1,LN(OFFSET(DataSet!BZ190,AddModel!CB$5,0)+(CB192*CB$6)),OFFSET(DataSet!BZ190,AddModel!CB$5,0)+(CB192*CB$6)),0)</f>
        <v>110.4</v>
      </c>
      <c r="CC193" s="30">
        <f ca="1">IFERROR(IF(CC$7=1,LN(OFFSET(DataSet!CA190,AddModel!CC$5,0)+(CC192*CC$6)),OFFSET(DataSet!CA190,AddModel!CC$5,0)+(CC192*CC$6)),0)</f>
        <v>-0.22314355131420971</v>
      </c>
      <c r="CD193" s="40">
        <f ca="1">IFERROR(IF(CD$7=1,LN(OFFSET(DataSet!CB190,AddModel!CD$5,0)+(CD192*CD$6)),OFFSET(DataSet!CB190,AddModel!CD$5,0)+(CD192*CD$6)),0)</f>
        <v>2.3075726345050849</v>
      </c>
      <c r="CE193" s="41">
        <f ca="1">IFERROR(IF(CE$7=1,LN(OFFSET(DataSet!CC190,AddModel!CE$5,0)+(CE192*CE$6)),OFFSET(DataSet!CC190,AddModel!CE$5,0)+(CE192*CE$6)),0)</f>
        <v>10.764000000000001</v>
      </c>
      <c r="CF193" s="41">
        <f ca="1">IFERROR(IF(CF$7=1,LN(OFFSET(DataSet!CD190,AddModel!CF$5,0)+(CF192*CF$6)),OFFSET(DataSet!CD190,AddModel!CF$5,0)+(CF192*CF$6)),0)</f>
        <v>9.2200000000000006</v>
      </c>
      <c r="CG193" s="41">
        <f ca="1">IFERROR(IF(CG$7=1,LN(OFFSET(DataSet!CE190,AddModel!CG$5,0)+(CG192*CG$6)),OFFSET(DataSet!CE190,AddModel!CG$5,0)+(CG192*CG$6)),0)</f>
        <v>10.47</v>
      </c>
      <c r="CH193" s="6">
        <f ca="1">IFERROR(IF(CH$7=1,LN(OFFSET(DataSet!CF190,AddModel!CH$5,0)+(CH192*CH$6)),OFFSET(DataSet!CF190,AddModel!CH$5,0)+(CH192*CH$6)),0)</f>
        <v>1</v>
      </c>
      <c r="CI193" s="6">
        <f ca="1">IFERROR(IF(CI$7=1,LN(OFFSET(DataSet!CG190,AddModel!CI$5,0)+(CI192*CI$6)),OFFSET(DataSet!CG190,AddModel!CI$5,0)+(CI192*CI$6)),0)</f>
        <v>0</v>
      </c>
      <c r="CJ193">
        <f ca="1">IFERROR(IF(CJ$7=1,LN(OFFSET(DataSet!CH190,AddModel!CJ$5,0)+(CJ192*CJ$6)),OFFSET(DataSet!CH190,AddModel!CJ$5,0)+(CJ192*CJ$6)),0)</f>
        <v>0</v>
      </c>
      <c r="CK193">
        <f ca="1">IFERROR(IF(CK$7=1,LN(OFFSET(DataSet!CI190,AddModel!CK$5,0)+(CK192*CK$6)),OFFSET(DataSet!CI190,AddModel!CK$5,0)+(CK192*CK$6)),0)</f>
        <v>0</v>
      </c>
      <c r="CL193">
        <f ca="1">IFERROR(IF(CL$7=1,LN(OFFSET(DataSet!CJ190,AddModel!CL$5,0)+(CL192*CL$6)),OFFSET(DataSet!CJ190,AddModel!CL$5,0)+(CL192*CL$6)),0)</f>
        <v>0</v>
      </c>
      <c r="CM193" s="40">
        <f ca="1">IFERROR(IF(CM$7=1,LN(OFFSET(DataSet!CK190,AddModel!CM$5,0)+(CM192*CM$6)),OFFSET(DataSet!CK190,AddModel!CM$5,0)+(CM192*CM$6)),0)</f>
        <v>2.1821876327485616E-6</v>
      </c>
      <c r="CN193" s="41">
        <f ca="1">IFERROR(IF(CN$7=1,LN(OFFSET(DataSet!CL190,AddModel!CN$5,0)+(CN192*CN$6)),OFFSET(DataSet!CL190,AddModel!CN$5,0)+(CN192*CN$6)),0)</f>
        <v>6.7680816520123157E-13</v>
      </c>
      <c r="CO193" s="41">
        <f ca="1">IFERROR(IF(CO$7=1,LN(OFFSET(DataSet!CM190,AddModel!CO$5,0)+(CO192*CO$6)),OFFSET(DataSet!CM190,AddModel!CO$5,0)+(CO192*CO$6)),0)</f>
        <v>7.9824718553830266E-24</v>
      </c>
      <c r="CP193" s="41">
        <f ca="1">IFERROR(IF(CP$7=1,LN(OFFSET(DataSet!CN190,AddModel!CP$5,0)+(CP192*CP$6)),OFFSET(DataSet!CN190,AddModel!CP$5,0)+(CP192*CP$6)),0)</f>
        <v>0</v>
      </c>
      <c r="CQ193" s="17">
        <f ca="1">IFERROR(IF(CQ$7=1,LN(OFFSET(DataSet!CO190,AddModel!CQ$5,0)+(CQ192*CQ$6)),OFFSET(DataSet!CO190,AddModel!CQ$5,0)+(CQ192*CQ$6)),0)</f>
        <v>0</v>
      </c>
      <c r="CR193" s="17">
        <f ca="1">IFERROR(IF(CR$7=1,LN(OFFSET(DataSet!CP190,AddModel!CR$5,0)+(CR192*CR$6)),OFFSET(DataSet!CP190,AddModel!CR$5,0)+(CR192*CR$6)),0)</f>
        <v>0</v>
      </c>
      <c r="CS193" s="17">
        <f ca="1">IFERROR(IF(CS$7=1,LN(OFFSET(DataSet!CQ190,AddModel!CS$5,0)+(CS192*CS$6)),OFFSET(DataSet!CQ190,AddModel!CS$5,0)+(CS192*CS$6)),0)</f>
        <v>0</v>
      </c>
      <c r="CT193" s="17">
        <f ca="1">IFERROR(IF(CT$7=1,LN(OFFSET(DataSet!CR190,AddModel!CT$5,0)+(CT192*CT$6)),OFFSET(DataSet!CR190,AddModel!CT$5,0)+(CT192*CT$6)),0)</f>
        <v>4.3438283311016343E-5</v>
      </c>
      <c r="CU193" s="20">
        <f ca="1">IFERROR(IF(CU$7=1,LN(OFFSET(DataSet!CS190,AddModel!CU$5,0)+(CU192*CU$6)),OFFSET(DataSet!CS190,AddModel!CU$5,0)+(CU192*CU$6)),0)</f>
        <v>104227.840439722</v>
      </c>
      <c r="CV193" s="20">
        <f ca="1">IFERROR(IF(CV$7=1,LN(OFFSET(DataSet!CT190,AddModel!CV$5,0)+(CV192*CV$6)),OFFSET(DataSet!CT190,AddModel!CV$5,0)+(CV192*CV$6)),0)</f>
        <v>27111.246978157349</v>
      </c>
      <c r="CW193" s="20">
        <f ca="1">IFERROR(IF(CW$7=1,LN(OFFSET(DataSet!CU190,AddModel!CW$5,0)+(CW192*CW$6)),OFFSET(DataSet!CU190,AddModel!CW$5,0)+(CW192*CW$6)),0)</f>
        <v>79464.561712101276</v>
      </c>
      <c r="CX193" s="20">
        <f ca="1">IFERROR(IF(CX$7=1,LN(OFFSET(DataSet!CV190,AddModel!CX$5,0)+(CX192*CX$6)),OFFSET(DataSet!CV190,AddModel!CX$5,0)+(CX192*CX$6)),0)</f>
        <v>74616.422738080015</v>
      </c>
      <c r="CY193" s="113">
        <f ca="1">IFERROR(IF(CY$7=1,LN(OFFSET(DataSet!CW190,AddModel!CY$5,0)+(CY192*CY$6)),OFFSET(DataSet!CW190,AddModel!CY$5,0)+(CY192*CY$6)),0)</f>
        <v>74616.422738080015</v>
      </c>
      <c r="CZ193" s="135">
        <f ca="1">IFERROR(IF(CZ$7=1,LN(OFFSET(DataSet!CX190,AddModel!CZ$5,0)+(CZ192*CZ$6)),OFFSET(DataSet!CX190,AddModel!CZ$5,0)+(CZ192*CZ$6)),0)</f>
        <v>1088308.0079095936</v>
      </c>
      <c r="DA193" s="136">
        <f ca="1">IFERROR(IF(DA$7=1,LN(OFFSET(DataSet!CY190,AddModel!DA$5,0)+(DA192*DA$6)),OFFSET(DataSet!CY190,AddModel!DA$5,0)+(DA192*DA$6)),0)</f>
        <v>574956.40160566289</v>
      </c>
      <c r="DB193" s="137">
        <f ca="1">IFERROR(IF(DB$7=1,LN(OFFSET(DataSet!CZ190,AddModel!DB$5,0)+(DB192*DB$6)),OFFSET(DataSet!CZ190,AddModel!DB$5,0)+(DB192*DB$6)),0)</f>
        <v>2147278.3501112768</v>
      </c>
    </row>
    <row r="194" spans="1:106" x14ac:dyDescent="0.25">
      <c r="A194" s="134">
        <f ca="1">C194*DataSet!CB191</f>
        <v>2693788.3878738177</v>
      </c>
      <c r="B194" s="1">
        <f t="shared" si="7"/>
        <v>45125</v>
      </c>
      <c r="C194" s="87">
        <f t="shared" ca="1" si="9"/>
        <v>268038.64555958385</v>
      </c>
      <c r="D194" s="87">
        <f t="shared" ca="1" si="8"/>
        <v>269950.07915151922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IFERROR(IF(H$7=1,LN(OFFSET(DataSet!F191,AddModel!H$5,0)+(H193*H$6)),OFFSET(DataSet!F191,AddModel!H$5,0)+(H193*H$6)),0)</f>
        <v>0</v>
      </c>
      <c r="I194" s="13">
        <f ca="1">IFERROR(IF(I$7=1,LN(OFFSET(DataSet!G191,AddModel!I$5,0)+(I193*I$6)),OFFSET(DataSet!G191,AddModel!I$5,0)+(I193*I$6)),0)</f>
        <v>0</v>
      </c>
      <c r="J194" s="13">
        <f ca="1">IFERROR(IF(J$7=1,LN(OFFSET(DataSet!H191,AddModel!J$5,0)+(J193*J$6)),OFFSET(DataSet!H191,AddModel!J$5,0)+(J193*J$6)),0)</f>
        <v>0</v>
      </c>
      <c r="K194" s="13">
        <f ca="1">IFERROR(IF(K$7=1,LN(OFFSET(DataSet!I191,AddModel!K$5,0)+(K193*K$6)),OFFSET(DataSet!I191,AddModel!K$5,0)+(K193*K$6)),0)</f>
        <v>0</v>
      </c>
      <c r="L194" s="13">
        <f ca="1">IFERROR(IF(L$7=1,LN(OFFSET(DataSet!J191,AddModel!L$5,0)+(L193*L$6)),OFFSET(DataSet!J191,AddModel!L$5,0)+(L193*L$6)),0)</f>
        <v>0</v>
      </c>
      <c r="M194" s="13">
        <f ca="1">IFERROR(IF(M$7=1,LN(OFFSET(DataSet!K191,AddModel!M$5,0)+(M193*M$6)),OFFSET(DataSet!K191,AddModel!M$5,0)+(M193*M$6)),0)</f>
        <v>0</v>
      </c>
      <c r="N194" s="13">
        <f ca="1">IFERROR(IF(N$7=1,LN(OFFSET(DataSet!L191,AddModel!N$5,0)+(N193*N$6)),OFFSET(DataSet!L191,AddModel!N$5,0)+(N193*N$6)),0)</f>
        <v>1</v>
      </c>
      <c r="O194" s="13">
        <f ca="1">IFERROR(IF(O$7=1,LN(OFFSET(DataSet!M191,AddModel!O$5,0)+(O193*O$6)),OFFSET(DataSet!M191,AddModel!O$5,0)+(O193*O$6)),0)</f>
        <v>0</v>
      </c>
      <c r="P194" s="13">
        <f ca="1">IFERROR(IF(P$7=1,LN(OFFSET(DataSet!N191,AddModel!P$5,0)+(P193*P$6)),OFFSET(DataSet!N191,AddModel!P$5,0)+(P193*P$6)),0)</f>
        <v>0</v>
      </c>
      <c r="Q194" s="13">
        <f ca="1">IFERROR(IF(Q$7=1,LN(OFFSET(DataSet!O191,AddModel!Q$5,0)+(Q193*Q$6)),OFFSET(DataSet!O191,AddModel!Q$5,0)+(Q193*Q$6)),0)</f>
        <v>0</v>
      </c>
      <c r="R194" s="13">
        <f ca="1">IFERROR(IF(R$7=1,LN(OFFSET(DataSet!P191,AddModel!R$5,0)+(R193*R$6)),OFFSET(DataSet!P191,AddModel!R$5,0)+(R193*R$6)),0)</f>
        <v>0</v>
      </c>
      <c r="S194" s="13">
        <f ca="1">IFERROR(IF(S$7=1,LN(OFFSET(DataSet!Q191,AddModel!S$5,0)+(S193*S$6)),OFFSET(DataSet!Q191,AddModel!S$5,0)+(S193*S$6)),0)</f>
        <v>0</v>
      </c>
      <c r="T194" s="14">
        <f ca="1">IFERROR(IF(T$7=1,LN(OFFSET(DataSet!R191,AddModel!T$5,0)+(T193*T$6)),OFFSET(DataSet!R191,AddModel!T$5,0)+(T193*T$6)),0)</f>
        <v>0</v>
      </c>
      <c r="U194" s="14">
        <f ca="1">IFERROR(IF(U$7=1,LN(OFFSET(DataSet!S191,AddModel!U$5,0)+(U193*U$6)),OFFSET(DataSet!S191,AddModel!U$5,0)+(U193*U$6)),0)</f>
        <v>0.14285714285714199</v>
      </c>
      <c r="V194" s="14">
        <f ca="1">IFERROR(IF(V$7=1,LN(OFFSET(DataSet!T191,AddModel!V$5,0)+(V193*V$6)),OFFSET(DataSet!T191,AddModel!V$5,0)+(V193*V$6)),0)</f>
        <v>0</v>
      </c>
      <c r="W194" s="14">
        <f ca="1">IFERROR(IF(W$7=1,LN(OFFSET(DataSet!U191,AddModel!W$5,0)+(W193*W$6)),OFFSET(DataSet!U191,AddModel!W$5,0)+(W193*W$6)),0)</f>
        <v>0</v>
      </c>
      <c r="X194" s="14">
        <f ca="1">IFERROR(IF(X$7=1,LN(OFFSET(DataSet!V191,AddModel!X$5,0)+(X193*X$6)),OFFSET(DataSet!V191,AddModel!X$5,0)+(X193*X$6)),0)</f>
        <v>0</v>
      </c>
      <c r="Y194" s="14">
        <f ca="1">IFERROR(IF(Y$7=1,LN(OFFSET(DataSet!W191,AddModel!Y$5,0)+(Y193*Y$6)),OFFSET(DataSet!W191,AddModel!Y$5,0)+(Y193*Y$6)),0)</f>
        <v>0.14285714285714199</v>
      </c>
      <c r="Z194" s="14">
        <f ca="1">IFERROR(IF(Z$7=1,LN(OFFSET(DataSet!X191,AddModel!Z$5,0)+(Z193*Z$6)),OFFSET(DataSet!X191,AddModel!Z$5,0)+(Z193*Z$6)),0)</f>
        <v>0</v>
      </c>
      <c r="AA194" s="14">
        <f ca="1">IFERROR(IF(AA$7=1,LN(OFFSET(DataSet!Y191,AddModel!AA$5,0)+(AA193*AA$6)),OFFSET(DataSet!Y191,AddModel!AA$5,0)+(AA193*AA$6)),0)</f>
        <v>0</v>
      </c>
      <c r="AB194" s="14">
        <f ca="1">IFERROR(IF(AB$7=1,LN(OFFSET(DataSet!Z191,AddModel!AB$5,0)+(AB193*AB$6)),OFFSET(DataSet!Z191,AddModel!AB$5,0)+(AB193*AB$6)),0)</f>
        <v>0</v>
      </c>
      <c r="AC194" s="15">
        <f ca="1">IFERROR(IF(AC$7=1,LN(OFFSET(DataSet!AA191,AddModel!AC$5,0)+(AC193*AC$6)),OFFSET(DataSet!AA191,AddModel!AC$5,0)+(AC193*AC$6)),0)</f>
        <v>0</v>
      </c>
      <c r="AD194" s="15">
        <f ca="1">IFERROR(IF(AD$7=1,LN(OFFSET(DataSet!AB191,AddModel!AD$5,0)+(AD193*AD$6)),OFFSET(DataSet!AB191,AddModel!AD$5,0)+(AD193*AD$6)),0)</f>
        <v>0</v>
      </c>
      <c r="AE194" s="15">
        <f ca="1">IFERROR(IF(AE$7=1,LN(OFFSET(DataSet!AC191,AddModel!AE$5,0)+(AE193*AE$6)),OFFSET(DataSet!AC191,AddModel!AE$5,0)+(AE193*AE$6)),0)</f>
        <v>0</v>
      </c>
      <c r="AF194" s="15">
        <f ca="1">IFERROR(IF(AF$7=1,LN(OFFSET(DataSet!AD191,AddModel!AF$5,0)+(AF193*AF$6)),OFFSET(DataSet!AD191,AddModel!AF$5,0)+(AF193*AF$6)),0)</f>
        <v>0</v>
      </c>
      <c r="AG194" s="15">
        <f ca="1">IFERROR(IF(AG$7=1,LN(OFFSET(DataSet!AE191,AddModel!AG$5,0)+(AG193*AG$6)),OFFSET(DataSet!AE191,AddModel!AG$5,0)+(AG193*AG$6)),0)</f>
        <v>0</v>
      </c>
      <c r="AH194" s="15">
        <f ca="1">IFERROR(IF(AH$7=1,LN(OFFSET(DataSet!AF191,AddModel!AH$5,0)+(AH193*AH$6)),OFFSET(DataSet!AF191,AddModel!AH$5,0)+(AH193*AH$6)),0)</f>
        <v>0</v>
      </c>
      <c r="AI194" s="15">
        <f ca="1">IFERROR(IF(AI$7=1,LN(OFFSET(DataSet!AG191,AddModel!AI$5,0)+(AI193*AI$6)),OFFSET(DataSet!AG191,AddModel!AI$5,0)+(AI193*AI$6)),0)</f>
        <v>0</v>
      </c>
      <c r="AJ194" s="15">
        <f ca="1">IFERROR(IF(AJ$7=1,LN(OFFSET(DataSet!AH191,AddModel!AJ$5,0)+(AJ193*AJ$6)),OFFSET(DataSet!AH191,AddModel!AJ$5,0)+(AJ193*AJ$6)),0)</f>
        <v>0</v>
      </c>
      <c r="AK194" s="15">
        <f ca="1">IFERROR(IF(AK$7=1,LN(OFFSET(DataSet!AI191,AddModel!AK$5,0)+(AK193*AK$6)),OFFSET(DataSet!AI191,AddModel!AK$5,0)+(AK193*AK$6)),0)</f>
        <v>0</v>
      </c>
      <c r="AL194" s="13">
        <f ca="1">IFERROR(IF(AL$7=1,LN(OFFSET(DataSet!AJ191,AddModel!AL$5,0)+(AL193*AL$6)),OFFSET(DataSet!AJ191,AddModel!AL$5,0)+(AL193*AL$6)),0)</f>
        <v>0</v>
      </c>
      <c r="AM194" s="13">
        <f ca="1">IFERROR(IF(AM$7=1,LN(OFFSET(DataSet!AK191,AddModel!AM$5,0)+(AM193*AM$6)),OFFSET(DataSet!AK191,AddModel!AM$5,0)+(AM193*AM$6)),0)</f>
        <v>0</v>
      </c>
      <c r="AN194" s="13">
        <f ca="1">IFERROR(IF(AN$7=1,LN(OFFSET(DataSet!AL191,AddModel!AN$5,0)+(AN193*AN$6)),OFFSET(DataSet!AL191,AddModel!AN$5,0)+(AN193*AN$6)),0)</f>
        <v>0</v>
      </c>
      <c r="AO194" s="17">
        <f ca="1">IFERROR(IF(AO$7=1,LN(OFFSET(DataSet!AM191,AddModel!AO$5,0)+(AO193*AO$6)),OFFSET(DataSet!AM191,AddModel!AO$5,0)+(AO193*AO$6)),0)</f>
        <v>52.142857142857402</v>
      </c>
      <c r="AP194" s="17">
        <f ca="1">IFERROR(IF(AP$7=1,LN(OFFSET(DataSet!AN191,AddModel!AP$5,0)+(AP193*AP$6)),OFFSET(DataSet!AN191,AddModel!AP$5,0)+(AP193*AP$6)),0)</f>
        <v>52.285714285714597</v>
      </c>
      <c r="AQ194" s="17">
        <f ca="1">IFERROR(IF(AQ$7=1,LN(OFFSET(DataSet!AO191,AddModel!AQ$5,0)+(AQ193*AQ$6)),OFFSET(DataSet!AO191,AddModel!AQ$5,0)+(AQ193*AQ$6)),0)</f>
        <v>52.142857142857402</v>
      </c>
      <c r="AR194" s="17">
        <f ca="1">IFERROR(IF(AR$7=1,LN(OFFSET(DataSet!AP191,AddModel!AR$5,0)+(AR193*AR$6)),OFFSET(DataSet!AP191,AddModel!AR$5,0)+(AR193*AR$6)),0)</f>
        <v>28.857142857142701</v>
      </c>
      <c r="AS194" s="18">
        <f ca="1">IFERROR(IF(AS$7=1,LN(OFFSET(DataSet!AQ191,AddModel!AS$5,0)+(AS193*AS$6)),OFFSET(DataSet!AQ191,AddModel!AS$5,0)+(AS193*AS$6)),0)</f>
        <v>0</v>
      </c>
      <c r="AT194" s="19">
        <f ca="1">IFERROR(IF(AT$7=1,LN(OFFSET(DataSet!AR191,AddModel!AT$5,0)+(AT193*AT$6)),OFFSET(DataSet!AR191,AddModel!AT$5,0)+(AT193*AT$6)),0)</f>
        <v>0.53831774227308904</v>
      </c>
      <c r="AU194" s="20">
        <f ca="1">IFERROR(IF(AU$7=1,LN(OFFSET(DataSet!AS191,AddModel!AU$5,0)+(AU193*AU$6)),OFFSET(DataSet!AS191,AddModel!AU$5,0)+(AU193*AU$6)),0)</f>
        <v>0.14814534575511101</v>
      </c>
      <c r="AV194" s="20">
        <f ca="1">IFERROR(IF(AV$7=1,LN(OFFSET(DataSet!AT191,AddModel!AV$5,0)+(AV193*AV$6)),OFFSET(DataSet!AT191,AddModel!AV$5,0)+(AV193*AV$6)),0)</f>
        <v>0.83667262554803801</v>
      </c>
      <c r="AW194" s="20">
        <f ca="1">IFERROR(IF(AW$7=1,LN(OFFSET(DataSet!AU191,AddModel!AW$5,0)+(AW193*AW$6)),OFFSET(DataSet!AU191,AddModel!AW$5,0)+(AW193*AW$6)),0)</f>
        <v>-1.1862952985120501</v>
      </c>
      <c r="AX194" s="20">
        <f ca="1">IFERROR(IF(AX$7=1,LN(OFFSET(DataSet!AV191,AddModel!AX$5,0)+(AX193*AX$6)),OFFSET(DataSet!AV191,AddModel!AX$5,0)+(AX193*AX$6)),0)</f>
        <v>18.818825164411201</v>
      </c>
      <c r="AY194" s="20">
        <f ca="1">IFERROR(IF(AY$7=1,LN(OFFSET(DataSet!AW191,AddModel!AY$5,0)+(AY193*AY$6)),OFFSET(DataSet!AW191,AddModel!AY$5,0)+(AY193*AY$6)),0)</f>
        <v>11.215491092193499</v>
      </c>
      <c r="AZ194" s="20">
        <f ca="1">IFERROR(IF(AZ$7=1,LN(OFFSET(DataSet!AX191,AddModel!AZ$5,0)+(AZ193*AZ$6)),OFFSET(DataSet!AX191,AddModel!AZ$5,0)+(AZ193*AZ$6)),0)</f>
        <v>5.23045113306922</v>
      </c>
      <c r="BA194" s="20">
        <f ca="1">IFERROR(IF(BA$7=1,LN(OFFSET(DataSet!AY191,AddModel!BA$5,0)+(BA193*BA$6)),OFFSET(DataSet!AY191,AddModel!BA$5,0)+(BA193*BA$6)),0)</f>
        <v>19.357142906684299</v>
      </c>
      <c r="BB194" s="20">
        <f ca="1">IFERROR(IF(BB$7=1,LN(OFFSET(DataSet!AZ191,AddModel!BB$5,0)+(BB193*BB$6)),OFFSET(DataSet!AZ191,AddModel!BB$5,0)+(BB193*BB$6)),0)</f>
        <v>1.99189880337172</v>
      </c>
      <c r="BC194" s="20">
        <f ca="1">IFERROR(IF(BC$7=1,LN(OFFSET(DataSet!BA191,AddModel!BC$5,0)+(BC193*BC$6)),OFFSET(DataSet!BA191,AddModel!BC$5,0)+(BC193*BC$6)),0)</f>
        <v>11.3636364379486</v>
      </c>
      <c r="BD194" s="20">
        <f ca="1">IFERROR(IF(BD$7=1,LN(OFFSET(DataSet!BB191,AddModel!BD$5,0)+(BD193*BD$6)),OFFSET(DataSet!BB191,AddModel!BD$5,0)+(BD193*BD$6)),0)</f>
        <v>2.8285714289197599</v>
      </c>
      <c r="BE194" s="21">
        <f ca="1">IFERROR(IF(BE$7=1,LN(OFFSET(DataSet!BC191,AddModel!BE$5,0)+(BE193*BE$6)),OFFSET(DataSet!BC191,AddModel!BE$5,0)+(BE193*BE$6)),0)</f>
        <v>4.04415583455717</v>
      </c>
      <c r="BF194" s="16">
        <f ca="1">IFERROR(IF(BF$7=1,LN(OFFSET(DataSet!BD191,AddModel!BF$5,0)+(BF193*BF$6)),OFFSET(DataSet!BD191,AddModel!BF$5,0)+(BF193*BF$6)),0)</f>
        <v>-16</v>
      </c>
      <c r="BG194" s="17">
        <f ca="1">IFERROR(IF(BG$7=1,LN(OFFSET(DataSet!BE191,AddModel!BG$5,0)+(BG193*BG$6)),OFFSET(DataSet!BE191,AddModel!BG$5,0)+(BG193*BG$6)),0)</f>
        <v>-22</v>
      </c>
      <c r="BH194" s="17">
        <f ca="1">IFERROR(IF(BH$7=1,LN(OFFSET(DataSet!BF191,AddModel!BH$5,0)+(BH193*BH$6)),OFFSET(DataSet!BF191,AddModel!BH$5,0)+(BH193*BH$6)),0)</f>
        <v>-48</v>
      </c>
      <c r="BI194" s="17">
        <f ca="1">IFERROR(IF(BI$7=1,LN(OFFSET(DataSet!BG191,AddModel!BI$5,0)+(BI193*BI$6)),OFFSET(DataSet!BG191,AddModel!BI$5,0)+(BI193*BI$6)),0)</f>
        <v>-25</v>
      </c>
      <c r="BJ194" s="17">
        <f ca="1">IFERROR(IF(BJ$7=1,LN(OFFSET(DataSet!BH191,AddModel!BJ$5,0)+(BJ193*BJ$6)),OFFSET(DataSet!BH191,AddModel!BJ$5,0)+(BJ193*BJ$6)),0)</f>
        <v>-14</v>
      </c>
      <c r="BK194" s="17">
        <f ca="1">IFERROR(IF(BK$7=1,LN(OFFSET(DataSet!BI191,AddModel!BK$5,0)+(BK193*BK$6)),OFFSET(DataSet!BI191,AddModel!BK$5,0)+(BK193*BK$6)),0)</f>
        <v>-6</v>
      </c>
      <c r="BL194" s="17">
        <f ca="1">IFERROR(IF(BL$7=1,LN(OFFSET(DataSet!BJ191,AddModel!BL$5,0)+(BL193*BL$6)),OFFSET(DataSet!BJ191,AddModel!BL$5,0)+(BL193*BL$6)),0)</f>
        <v>100.7578</v>
      </c>
      <c r="BM194" s="17">
        <f ca="1">IFERROR(IF(BM$7=1,LN(OFFSET(DataSet!BK191,AddModel!BM$5,0)+(BM193*BM$6)),OFFSET(DataSet!BK191,AddModel!BM$5,0)+(BM193*BM$6)),0)</f>
        <v>98.686440000000005</v>
      </c>
      <c r="BN194" s="17">
        <f ca="1">IFERROR(IF(BN$7=1,LN(OFFSET(DataSet!BL191,AddModel!BN$5,0)+(BN193*BN$6)),OFFSET(DataSet!BL191,AddModel!BN$5,0)+(BN193*BN$6)),0)</f>
        <v>114.3095</v>
      </c>
      <c r="BO194" s="17">
        <f ca="1">IFERROR(IF(BO$7=1,LN(OFFSET(DataSet!BM191,AddModel!BO$5,0)+(BO193*BO$6)),OFFSET(DataSet!BM191,AddModel!BO$5,0)+(BO193*BO$6)),0)</f>
        <v>149.71250000000001</v>
      </c>
      <c r="BP194" s="17">
        <f ca="1">IFERROR(IF(BP$7=1,LN(OFFSET(DataSet!BN191,AddModel!BP$5,0)+(BP193*BP$6)),OFFSET(DataSet!BN191,AddModel!BP$5,0)+(BP193*BP$6)),0)</f>
        <v>127.4</v>
      </c>
      <c r="BQ194" s="17">
        <f ca="1">IFERROR(IF(BQ$7=1,LN(OFFSET(DataSet!BO191,AddModel!BQ$5,0)+(BQ193*BQ$6)),OFFSET(DataSet!BO191,AddModel!BQ$5,0)+(BQ193*BQ$6)),0)</f>
        <v>115.8057</v>
      </c>
      <c r="BR194" s="17">
        <f ca="1">IFERROR(IF(BR$7=1,LN(OFFSET(DataSet!BP191,AddModel!BR$5,0)+(BR193*BR$6)),OFFSET(DataSet!BP191,AddModel!BR$5,0)+(BR193*BR$6)),0)</f>
        <v>109.3909</v>
      </c>
      <c r="BS194" s="17">
        <f ca="1">IFERROR(IF(BS$7=1,LN(OFFSET(DataSet!BQ191,AddModel!BS$5,0)+(BS193*BS$6)),OFFSET(DataSet!BQ191,AddModel!BS$5,0)+(BS193*BS$6)),0)</f>
        <v>120.4248</v>
      </c>
      <c r="BT194" s="17">
        <f ca="1">IFERROR(IF(BT$7=1,LN(OFFSET(DataSet!BR191,AddModel!BT$5,0)+(BT193*BT$6)),OFFSET(DataSet!BR191,AddModel!BT$5,0)+(BT193*BT$6)),0)</f>
        <v>1456271</v>
      </c>
      <c r="BU194" s="17">
        <f ca="1">IFERROR(IF(BU$7=1,LN(OFFSET(DataSet!BS191,AddModel!BU$5,0)+(BU193*BU$6)),OFFSET(DataSet!BS191,AddModel!BU$5,0)+(BU193*BU$6)),0)</f>
        <v>1122869.50965184</v>
      </c>
      <c r="BV194" s="17">
        <f ca="1">IFERROR(IF(BV$7=1,LN(OFFSET(DataSet!BT191,AddModel!BV$5,0)+(BV193*BV$6)),OFFSET(DataSet!BT191,AddModel!BV$5,0)+(BV193*BV$6)),0)</f>
        <v>114.3095</v>
      </c>
      <c r="BW194" s="17">
        <f ca="1">IFERROR(IF(BW$7=1,LN(OFFSET(DataSet!BU191,AddModel!BW$5,0)+(BW193*BW$6)),OFFSET(DataSet!BU191,AddModel!BW$5,0)+(BW193*BW$6)),0)</f>
        <v>3.4794999999999998</v>
      </c>
      <c r="BX194" s="17">
        <f ca="1">IFERROR(IF(BX$7=1,LN(OFFSET(DataSet!BV191,AddModel!BX$5,0)+(BX193*BX$6)),OFFSET(DataSet!BV191,AddModel!BX$5,0)+(BX193*BX$6)),0)</f>
        <v>7.7</v>
      </c>
      <c r="BY194" s="17">
        <f ca="1">IFERROR(IF(BY$7=1,LN(OFFSET(DataSet!BW191,AddModel!BY$5,0)+(BY193*BY$6)),OFFSET(DataSet!BW191,AddModel!BY$5,0)+(BY193*BY$6)),0)</f>
        <v>106.1</v>
      </c>
      <c r="BZ194" s="17">
        <f ca="1">IFERROR(IF(BZ$7=1,LN(OFFSET(DataSet!BX191,AddModel!BZ$5,0)+(BZ193*BZ$6)),OFFSET(DataSet!BX191,AddModel!BZ$5,0)+(BZ193*BZ$6)),0)</f>
        <v>4.7492705299618478</v>
      </c>
      <c r="CA194" s="17">
        <f ca="1">IFERROR(IF(CA$7=1,LN(OFFSET(DataSet!BY191,AddModel!CA$5,0)+(CA193*CA$6)),OFFSET(DataSet!BY191,AddModel!CA$5,0)+(CA193*CA$6)),0)</f>
        <v>112.7</v>
      </c>
      <c r="CB194" s="18">
        <f ca="1">IFERROR(IF(CB$7=1,LN(OFFSET(DataSet!BZ191,AddModel!CB$5,0)+(CB193*CB$6)),OFFSET(DataSet!BZ191,AddModel!CB$5,0)+(CB193*CB$6)),0)</f>
        <v>110.4</v>
      </c>
      <c r="CC194" s="30">
        <f ca="1">IFERROR(IF(CC$7=1,LN(OFFSET(DataSet!CA191,AddModel!CC$5,0)+(CC193*CC$6)),OFFSET(DataSet!CA191,AddModel!CC$5,0)+(CC193*CC$6)),0)</f>
        <v>-0.22314355131420971</v>
      </c>
      <c r="CD194" s="40">
        <f ca="1">IFERROR(IF(CD$7=1,LN(OFFSET(DataSet!CB191,AddModel!CD$5,0)+(CD193*CD$6)),OFFSET(DataSet!CB191,AddModel!CD$5,0)+(CD193*CD$6)),0)</f>
        <v>2.3075726345050849</v>
      </c>
      <c r="CE194" s="41">
        <f ca="1">IFERROR(IF(CE$7=1,LN(OFFSET(DataSet!CC191,AddModel!CE$5,0)+(CE193*CE$6)),OFFSET(DataSet!CC191,AddModel!CE$5,0)+(CE193*CE$6)),0)</f>
        <v>10.764000000000001</v>
      </c>
      <c r="CF194" s="41">
        <f ca="1">IFERROR(IF(CF$7=1,LN(OFFSET(DataSet!CD191,AddModel!CF$5,0)+(CF193*CF$6)),OFFSET(DataSet!CD191,AddModel!CF$5,0)+(CF193*CF$6)),0)</f>
        <v>9.2200000000000006</v>
      </c>
      <c r="CG194" s="41">
        <f ca="1">IFERROR(IF(CG$7=1,LN(OFFSET(DataSet!CE191,AddModel!CG$5,0)+(CG193*CG$6)),OFFSET(DataSet!CE191,AddModel!CG$5,0)+(CG193*CG$6)),0)</f>
        <v>10.47</v>
      </c>
      <c r="CH194" s="6">
        <f ca="1">IFERROR(IF(CH$7=1,LN(OFFSET(DataSet!CF191,AddModel!CH$5,0)+(CH193*CH$6)),OFFSET(DataSet!CF191,AddModel!CH$5,0)+(CH193*CH$6)),0)</f>
        <v>1</v>
      </c>
      <c r="CI194" s="6">
        <f ca="1">IFERROR(IF(CI$7=1,LN(OFFSET(DataSet!CG191,AddModel!CI$5,0)+(CI193*CI$6)),OFFSET(DataSet!CG191,AddModel!CI$5,0)+(CI193*CI$6)),0)</f>
        <v>0</v>
      </c>
      <c r="CJ194">
        <f ca="1">IFERROR(IF(CJ$7=1,LN(OFFSET(DataSet!CH191,AddModel!CJ$5,0)+(CJ193*CJ$6)),OFFSET(DataSet!CH191,AddModel!CJ$5,0)+(CJ193*CJ$6)),0)</f>
        <v>0</v>
      </c>
      <c r="CK194">
        <f ca="1">IFERROR(IF(CK$7=1,LN(OFFSET(DataSet!CI191,AddModel!CK$5,0)+(CK193*CK$6)),OFFSET(DataSet!CI191,AddModel!CK$5,0)+(CK193*CK$6)),0)</f>
        <v>0</v>
      </c>
      <c r="CL194">
        <f ca="1">IFERROR(IF(CL$7=1,LN(OFFSET(DataSet!CJ191,AddModel!CL$5,0)+(CL193*CL$6)),OFFSET(DataSet!CJ191,AddModel!CL$5,0)+(CL193*CL$6)),0)</f>
        <v>0</v>
      </c>
      <c r="CM194" s="40">
        <f ca="1">IFERROR(IF(CM$7=1,LN(OFFSET(DataSet!CK191,AddModel!CM$5,0)+(CM193*CM$6)),OFFSET(DataSet!CK191,AddModel!CM$5,0)+(CM193*CM$6)),0)</f>
        <v>1.7457501061988494E-6</v>
      </c>
      <c r="CN194" s="41">
        <f ca="1">IFERROR(IF(CN$7=1,LN(OFFSET(DataSet!CL191,AddModel!CN$5,0)+(CN193*CN$6)),OFFSET(DataSet!CL191,AddModel!CN$5,0)+(CN193*CN$6)),0)</f>
        <v>4.737657156408621E-13</v>
      </c>
      <c r="CO194" s="41">
        <f ca="1">IFERROR(IF(CO$7=1,LN(OFFSET(DataSet!CM191,AddModel!CO$5,0)+(CO193*CO$6)),OFFSET(DataSet!CM191,AddModel!CO$5,0)+(CO193*CO$6)),0)</f>
        <v>4.7894831132298155E-24</v>
      </c>
      <c r="CP194" s="41">
        <f ca="1">IFERROR(IF(CP$7=1,LN(OFFSET(DataSet!CN191,AddModel!CP$5,0)+(CP193*CP$6)),OFFSET(DataSet!CN191,AddModel!CP$5,0)+(CP193*CP$6)),0)</f>
        <v>0</v>
      </c>
      <c r="CQ194" s="17">
        <f ca="1">IFERROR(IF(CQ$7=1,LN(OFFSET(DataSet!CO191,AddModel!CQ$5,0)+(CQ193*CQ$6)),OFFSET(DataSet!CO191,AddModel!CQ$5,0)+(CQ193*CQ$6)),0)</f>
        <v>0</v>
      </c>
      <c r="CR194" s="17">
        <f ca="1">IFERROR(IF(CR$7=1,LN(OFFSET(DataSet!CP191,AddModel!CR$5,0)+(CR193*CR$6)),OFFSET(DataSet!CP191,AddModel!CR$5,0)+(CR193*CR$6)),0)</f>
        <v>0</v>
      </c>
      <c r="CS194" s="17">
        <f ca="1">IFERROR(IF(CS$7=1,LN(OFFSET(DataSet!CQ191,AddModel!CS$5,0)+(CS193*CS$6)),OFFSET(DataSet!CQ191,AddModel!CS$5,0)+(CS193*CS$6)),0)</f>
        <v>0</v>
      </c>
      <c r="CT194" s="17">
        <f ca="1">IFERROR(IF(CT$7=1,LN(OFFSET(DataSet!CR191,AddModel!CT$5,0)+(CT193*CT$6)),OFFSET(DataSet!CR191,AddModel!CT$5,0)+(CT193*CT$6)),0)</f>
        <v>3.040679831771144E-5</v>
      </c>
      <c r="CU194" s="20">
        <f ca="1">IFERROR(IF(CU$7=1,LN(OFFSET(DataSet!CS191,AddModel!CU$5,0)+(CU193*CU$6)),OFFSET(DataSet!CS191,AddModel!CU$5,0)+(CU193*CU$6)),0)</f>
        <v>96307.294134537602</v>
      </c>
      <c r="CV194" s="20">
        <f ca="1">IFERROR(IF(CV$7=1,LN(OFFSET(DataSet!CT191,AddModel!CV$5,0)+(CV193*CV$6)),OFFSET(DataSet!CT191,AddModel!CV$5,0)+(CV193*CV$6)),0)</f>
        <v>18977.872884710145</v>
      </c>
      <c r="CW194" s="20">
        <f ca="1">IFERROR(IF(CW$7=1,LN(OFFSET(DataSet!CU191,AddModel!CW$5,0)+(CW193*CW$6)),OFFSET(DataSet!CU191,AddModel!CW$5,0)+(CW193*CW$6)),0)</f>
        <v>78402.667352460761</v>
      </c>
      <c r="CX194" s="20">
        <f ca="1">IFERROR(IF(CX$7=1,LN(OFFSET(DataSet!CV191,AddModel!CX$5,0)+(CX193*CX$6)),OFFSET(DataSet!CV191,AddModel!CX$5,0)+(CX193*CX$6)),0)</f>
        <v>43648.952107960002</v>
      </c>
      <c r="CY194" s="113">
        <f ca="1">IFERROR(IF(CY$7=1,LN(OFFSET(DataSet!CW191,AddModel!CY$5,0)+(CY193*CY$6)),OFFSET(DataSet!CW191,AddModel!CY$5,0)+(CY193*CY$6)),0)</f>
        <v>43648.952107960002</v>
      </c>
      <c r="CZ194" s="135">
        <f ca="1">IFERROR(IF(CZ$7=1,LN(OFFSET(DataSet!CX191,AddModel!CZ$5,0)+(CZ193*CZ$6)),OFFSET(DataSet!CX191,AddModel!CZ$5,0)+(CZ193*CZ$6)),0)</f>
        <v>1018033.406327675</v>
      </c>
      <c r="DA194" s="136">
        <f ca="1">IFERROR(IF(DA$7=1,LN(OFFSET(DataSet!CY191,AddModel!DA$5,0)+(DA193*DA$6)),OFFSET(DataSet!CY191,AddModel!DA$5,0)+(DA193*DA$6)),0)</f>
        <v>591701.12128453027</v>
      </c>
      <c r="DB194" s="137">
        <f ca="1">IFERROR(IF(DB$7=1,LN(OFFSET(DataSet!CZ191,AddModel!DB$5,0)+(DB193*DB$6)),OFFSET(DataSet!CZ191,AddModel!DB$5,0)+(DB193*DB$6)),0)</f>
        <v>2021982.6800890216</v>
      </c>
    </row>
    <row r="195" spans="1:106" x14ac:dyDescent="0.25">
      <c r="A195" s="134">
        <f ca="1">C195*DataSet!CB192</f>
        <v>2570903.4318706375</v>
      </c>
      <c r="B195" s="1">
        <f t="shared" si="7"/>
        <v>45132</v>
      </c>
      <c r="C195" s="87">
        <f t="shared" ca="1" si="9"/>
        <v>255811.28675329726</v>
      </c>
      <c r="D195" s="87">
        <f t="shared" ca="1" si="8"/>
        <v>271021.46980340115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IFERROR(IF(H$7=1,LN(OFFSET(DataSet!F192,AddModel!H$5,0)+(H194*H$6)),OFFSET(DataSet!F192,AddModel!H$5,0)+(H194*H$6)),0)</f>
        <v>0</v>
      </c>
      <c r="I195" s="13">
        <f ca="1">IFERROR(IF(I$7=1,LN(OFFSET(DataSet!G192,AddModel!I$5,0)+(I194*I$6)),OFFSET(DataSet!G192,AddModel!I$5,0)+(I194*I$6)),0)</f>
        <v>0</v>
      </c>
      <c r="J195" s="13">
        <f ca="1">IFERROR(IF(J$7=1,LN(OFFSET(DataSet!H192,AddModel!J$5,0)+(J194*J$6)),OFFSET(DataSet!H192,AddModel!J$5,0)+(J194*J$6)),0)</f>
        <v>0</v>
      </c>
      <c r="K195" s="13">
        <f ca="1">IFERROR(IF(K$7=1,LN(OFFSET(DataSet!I192,AddModel!K$5,0)+(K194*K$6)),OFFSET(DataSet!I192,AddModel!K$5,0)+(K194*K$6)),0)</f>
        <v>0</v>
      </c>
      <c r="L195" s="13">
        <f ca="1">IFERROR(IF(L$7=1,LN(OFFSET(DataSet!J192,AddModel!L$5,0)+(L194*L$6)),OFFSET(DataSet!J192,AddModel!L$5,0)+(L194*L$6)),0)</f>
        <v>0</v>
      </c>
      <c r="M195" s="13">
        <f ca="1">IFERROR(IF(M$7=1,LN(OFFSET(DataSet!K192,AddModel!M$5,0)+(M194*M$6)),OFFSET(DataSet!K192,AddModel!M$5,0)+(M194*M$6)),0)</f>
        <v>0</v>
      </c>
      <c r="N195" s="13">
        <f ca="1">IFERROR(IF(N$7=1,LN(OFFSET(DataSet!L192,AddModel!N$5,0)+(N194*N$6)),OFFSET(DataSet!L192,AddModel!N$5,0)+(N194*N$6)),0)</f>
        <v>1</v>
      </c>
      <c r="O195" s="13">
        <f ca="1">IFERROR(IF(O$7=1,LN(OFFSET(DataSet!M192,AddModel!O$5,0)+(O194*O$6)),OFFSET(DataSet!M192,AddModel!O$5,0)+(O194*O$6)),0)</f>
        <v>0</v>
      </c>
      <c r="P195" s="13">
        <f ca="1">IFERROR(IF(P$7=1,LN(OFFSET(DataSet!N192,AddModel!P$5,0)+(P194*P$6)),OFFSET(DataSet!N192,AddModel!P$5,0)+(P194*P$6)),0)</f>
        <v>0</v>
      </c>
      <c r="Q195" s="13">
        <f ca="1">IFERROR(IF(Q$7=1,LN(OFFSET(DataSet!O192,AddModel!Q$5,0)+(Q194*Q$6)),OFFSET(DataSet!O192,AddModel!Q$5,0)+(Q194*Q$6)),0)</f>
        <v>0</v>
      </c>
      <c r="R195" s="13">
        <f ca="1">IFERROR(IF(R$7=1,LN(OFFSET(DataSet!P192,AddModel!R$5,0)+(R194*R$6)),OFFSET(DataSet!P192,AddModel!R$5,0)+(R194*R$6)),0)</f>
        <v>0</v>
      </c>
      <c r="S195" s="13">
        <f ca="1">IFERROR(IF(S$7=1,LN(OFFSET(DataSet!Q192,AddModel!S$5,0)+(S194*S$6)),OFFSET(DataSet!Q192,AddModel!S$5,0)+(S194*S$6)),0)</f>
        <v>0</v>
      </c>
      <c r="T195" s="14">
        <f ca="1">IFERROR(IF(T$7=1,LN(OFFSET(DataSet!R192,AddModel!T$5,0)+(T194*T$6)),OFFSET(DataSet!R192,AddModel!T$5,0)+(T194*T$6)),0)</f>
        <v>0</v>
      </c>
      <c r="U195" s="14">
        <f ca="1">IFERROR(IF(U$7=1,LN(OFFSET(DataSet!S192,AddModel!U$5,0)+(U194*U$6)),OFFSET(DataSet!S192,AddModel!U$5,0)+(U194*U$6)),0)</f>
        <v>0.71428571428571397</v>
      </c>
      <c r="V195" s="14">
        <f ca="1">IFERROR(IF(V$7=1,LN(OFFSET(DataSet!T192,AddModel!V$5,0)+(V194*V$6)),OFFSET(DataSet!T192,AddModel!V$5,0)+(V194*V$6)),0)</f>
        <v>0</v>
      </c>
      <c r="W195" s="14">
        <f ca="1">IFERROR(IF(W$7=1,LN(OFFSET(DataSet!U192,AddModel!W$5,0)+(W194*W$6)),OFFSET(DataSet!U192,AddModel!W$5,0)+(W194*W$6)),0)</f>
        <v>0</v>
      </c>
      <c r="X195" s="14">
        <f ca="1">IFERROR(IF(X$7=1,LN(OFFSET(DataSet!V192,AddModel!X$5,0)+(X194*X$6)),OFFSET(DataSet!V192,AddModel!X$5,0)+(X194*X$6)),0)</f>
        <v>0</v>
      </c>
      <c r="Y195" s="14">
        <f ca="1">IFERROR(IF(Y$7=1,LN(OFFSET(DataSet!W192,AddModel!Y$5,0)+(Y194*Y$6)),OFFSET(DataSet!W192,AddModel!Y$5,0)+(Y194*Y$6)),0)</f>
        <v>0.71428571428571397</v>
      </c>
      <c r="Z195" s="14">
        <f ca="1">IFERROR(IF(Z$7=1,LN(OFFSET(DataSet!X192,AddModel!Z$5,0)+(Z194*Z$6)),OFFSET(DataSet!X192,AddModel!Z$5,0)+(Z194*Z$6)),0)</f>
        <v>0</v>
      </c>
      <c r="AA195" s="14">
        <f ca="1">IFERROR(IF(AA$7=1,LN(OFFSET(DataSet!Y192,AddModel!AA$5,0)+(AA194*AA$6)),OFFSET(DataSet!Y192,AddModel!AA$5,0)+(AA194*AA$6)),0)</f>
        <v>1</v>
      </c>
      <c r="AB195" s="14">
        <f ca="1">IFERROR(IF(AB$7=1,LN(OFFSET(DataSet!Z192,AddModel!AB$5,0)+(AB194*AB$6)),OFFSET(DataSet!Z192,AddModel!AB$5,0)+(AB194*AB$6)),0)</f>
        <v>1</v>
      </c>
      <c r="AC195" s="15">
        <f ca="1">IFERROR(IF(AC$7=1,LN(OFFSET(DataSet!AA192,AddModel!AC$5,0)+(AC194*AC$6)),OFFSET(DataSet!AA192,AddModel!AC$5,0)+(AC194*AC$6)),0)</f>
        <v>0</v>
      </c>
      <c r="AD195" s="15">
        <f ca="1">IFERROR(IF(AD$7=1,LN(OFFSET(DataSet!AB192,AddModel!AD$5,0)+(AD194*AD$6)),OFFSET(DataSet!AB192,AddModel!AD$5,0)+(AD194*AD$6)),0)</f>
        <v>0</v>
      </c>
      <c r="AE195" s="15">
        <f ca="1">IFERROR(IF(AE$7=1,LN(OFFSET(DataSet!AC192,AddModel!AE$5,0)+(AE194*AE$6)),OFFSET(DataSet!AC192,AddModel!AE$5,0)+(AE194*AE$6)),0)</f>
        <v>0</v>
      </c>
      <c r="AF195" s="15">
        <f ca="1">IFERROR(IF(AF$7=1,LN(OFFSET(DataSet!AD192,AddModel!AF$5,0)+(AF194*AF$6)),OFFSET(DataSet!AD192,AddModel!AF$5,0)+(AF194*AF$6)),0)</f>
        <v>0</v>
      </c>
      <c r="AG195" s="15">
        <f ca="1">IFERROR(IF(AG$7=1,LN(OFFSET(DataSet!AE192,AddModel!AG$5,0)+(AG194*AG$6)),OFFSET(DataSet!AE192,AddModel!AG$5,0)+(AG194*AG$6)),0)</f>
        <v>0</v>
      </c>
      <c r="AH195" s="15">
        <f ca="1">IFERROR(IF(AH$7=1,LN(OFFSET(DataSet!AF192,AddModel!AH$5,0)+(AH194*AH$6)),OFFSET(DataSet!AF192,AddModel!AH$5,0)+(AH194*AH$6)),0)</f>
        <v>0</v>
      </c>
      <c r="AI195" s="15">
        <f ca="1">IFERROR(IF(AI$7=1,LN(OFFSET(DataSet!AG192,AddModel!AI$5,0)+(AI194*AI$6)),OFFSET(DataSet!AG192,AddModel!AI$5,0)+(AI194*AI$6)),0)</f>
        <v>0</v>
      </c>
      <c r="AJ195" s="15">
        <f ca="1">IFERROR(IF(AJ$7=1,LN(OFFSET(DataSet!AH192,AddModel!AJ$5,0)+(AJ194*AJ$6)),OFFSET(DataSet!AH192,AddModel!AJ$5,0)+(AJ194*AJ$6)),0)</f>
        <v>0</v>
      </c>
      <c r="AK195" s="15">
        <f ca="1">IFERROR(IF(AK$7=1,LN(OFFSET(DataSet!AI192,AddModel!AK$5,0)+(AK194*AK$6)),OFFSET(DataSet!AI192,AddModel!AK$5,0)+(AK194*AK$6)),0)</f>
        <v>0</v>
      </c>
      <c r="AL195" s="13">
        <f ca="1">IFERROR(IF(AL$7=1,LN(OFFSET(DataSet!AJ192,AddModel!AL$5,0)+(AL194*AL$6)),OFFSET(DataSet!AJ192,AddModel!AL$5,0)+(AL194*AL$6)),0)</f>
        <v>0</v>
      </c>
      <c r="AM195" s="13">
        <f ca="1">IFERROR(IF(AM$7=1,LN(OFFSET(DataSet!AK192,AddModel!AM$5,0)+(AM194*AM$6)),OFFSET(DataSet!AK192,AddModel!AM$5,0)+(AM194*AM$6)),0)</f>
        <v>0</v>
      </c>
      <c r="AN195" s="13">
        <f ca="1">IFERROR(IF(AN$7=1,LN(OFFSET(DataSet!AL192,AddModel!AN$5,0)+(AN194*AN$6)),OFFSET(DataSet!AL192,AddModel!AN$5,0)+(AN194*AN$6)),0)</f>
        <v>0</v>
      </c>
      <c r="AO195" s="17">
        <f ca="1">IFERROR(IF(AO$7=1,LN(OFFSET(DataSet!AM192,AddModel!AO$5,0)+(AO194*AO$6)),OFFSET(DataSet!AM192,AddModel!AO$5,0)+(AO194*AO$6)),0)</f>
        <v>52.142857142857402</v>
      </c>
      <c r="AP195" s="17">
        <f ca="1">IFERROR(IF(AP$7=1,LN(OFFSET(DataSet!AN192,AddModel!AP$5,0)+(AP194*AP$6)),OFFSET(DataSet!AN192,AddModel!AP$5,0)+(AP194*AP$6)),0)</f>
        <v>52.285714285714597</v>
      </c>
      <c r="AQ195" s="17">
        <f ca="1">IFERROR(IF(AQ$7=1,LN(OFFSET(DataSet!AO192,AddModel!AQ$5,0)+(AQ194*AQ$6)),OFFSET(DataSet!AO192,AddModel!AQ$5,0)+(AQ194*AQ$6)),0)</f>
        <v>52.142857142857402</v>
      </c>
      <c r="AR195" s="17">
        <f ca="1">IFERROR(IF(AR$7=1,LN(OFFSET(DataSet!AP192,AddModel!AR$5,0)+(AR194*AR$6)),OFFSET(DataSet!AP192,AddModel!AR$5,0)+(AR194*AR$6)),0)</f>
        <v>29.857142857142701</v>
      </c>
      <c r="AS195" s="18">
        <f ca="1">IFERROR(IF(AS$7=1,LN(OFFSET(DataSet!AQ192,AddModel!AS$5,0)+(AS194*AS$6)),OFFSET(DataSet!AQ192,AddModel!AS$5,0)+(AS194*AS$6)),0)</f>
        <v>0</v>
      </c>
      <c r="AT195" s="19">
        <f ca="1">IFERROR(IF(AT$7=1,LN(OFFSET(DataSet!AR192,AddModel!AT$5,0)+(AT194*AT$6)),OFFSET(DataSet!AR192,AddModel!AT$5,0)+(AT194*AT$6)),0)</f>
        <v>-0.21628970754412299</v>
      </c>
      <c r="AU195" s="20">
        <f ca="1">IFERROR(IF(AU$7=1,LN(OFFSET(DataSet!AS192,AddModel!AU$5,0)+(AU194*AU$6)),OFFSET(DataSet!AS192,AddModel!AU$5,0)+(AU194*AU$6)),0)</f>
        <v>0.82957812776733797</v>
      </c>
      <c r="AV195" s="20">
        <f ca="1">IFERROR(IF(AV$7=1,LN(OFFSET(DataSet!AT192,AddModel!AV$5,0)+(AV194*AV$6)),OFFSET(DataSet!AT192,AddModel!AV$5,0)+(AV194*AV$6)),0)</f>
        <v>-1.4104873541546901</v>
      </c>
      <c r="AW195" s="20">
        <f ca="1">IFERROR(IF(AW$7=1,LN(OFFSET(DataSet!AU192,AddModel!AW$5,0)+(AW194*AW$6)),OFFSET(DataSet!AU192,AddModel!AW$5,0)+(AW194*AW$6)),0)</f>
        <v>-2.4663229309789698</v>
      </c>
      <c r="AX195" s="20">
        <f ca="1">IFERROR(IF(AX$7=1,LN(OFFSET(DataSet!AV192,AddModel!AX$5,0)+(AX194*AX$6)),OFFSET(DataSet!AV192,AddModel!AX$5,0)+(AX194*AX$6)),0)</f>
        <v>19.0604457003245</v>
      </c>
      <c r="AY195" s="20">
        <f ca="1">IFERROR(IF(AY$7=1,LN(OFFSET(DataSet!AW192,AddModel!AY$5,0)+(AY194*AY$6)),OFFSET(DataSet!AW192,AddModel!AY$5,0)+(AY194*AY$6)),0)</f>
        <v>11.528863386086799</v>
      </c>
      <c r="AZ195" s="20">
        <f ca="1">IFERROR(IF(AZ$7=1,LN(OFFSET(DataSet!AX192,AddModel!AZ$5,0)+(AZ194*AZ$6)),OFFSET(DataSet!AX192,AddModel!AZ$5,0)+(AZ194*AZ$6)),0)</f>
        <v>4.9442450052821902</v>
      </c>
      <c r="BA195" s="20">
        <f ca="1">IFERROR(IF(BA$7=1,LN(OFFSET(DataSet!AY192,AddModel!BA$5,0)+(BA194*BA$6)),OFFSET(DataSet!AY192,AddModel!BA$5,0)+(BA194*BA$6)),0)</f>
        <v>18.844155992780401</v>
      </c>
      <c r="BB195" s="20">
        <f ca="1">IFERROR(IF(BB$7=1,LN(OFFSET(DataSet!AZ192,AddModel!BB$5,0)+(BB194*BB$6)),OFFSET(DataSet!AZ192,AddModel!BB$5,0)+(BB194*BB$6)),0)</f>
        <v>2.0936042388391001</v>
      </c>
      <c r="BC195" s="20">
        <f ca="1">IFERROR(IF(BC$7=1,LN(OFFSET(DataSet!BA192,AddModel!BC$5,0)+(BC194*BC$6)),OFFSET(DataSet!BA192,AddModel!BC$5,0)+(BC194*BC$6)),0)</f>
        <v>12.3584415138541</v>
      </c>
      <c r="BD195" s="20">
        <f ca="1">IFERROR(IF(BD$7=1,LN(OFFSET(DataSet!BB192,AddModel!BD$5,0)+(BD194*BD$6)),OFFSET(DataSet!BB192,AddModel!BD$5,0)+(BD194*BD$6)),0)</f>
        <v>0.68311688468440701</v>
      </c>
      <c r="BE195" s="21">
        <f ca="1">IFERROR(IF(BE$7=1,LN(OFFSET(DataSet!BC192,AddModel!BE$5,0)+(BE194*BE$6)),OFFSET(DataSet!BC192,AddModel!BE$5,0)+(BE194*BE$6)),0)</f>
        <v>2.47792207430322</v>
      </c>
      <c r="BF195" s="16">
        <f ca="1">IFERROR(IF(BF$7=1,LN(OFFSET(DataSet!BD192,AddModel!BF$5,0)+(BF194*BF$6)),OFFSET(DataSet!BD192,AddModel!BF$5,0)+(BF194*BF$6)),0)</f>
        <v>-16</v>
      </c>
      <c r="BG195" s="17">
        <f ca="1">IFERROR(IF(BG$7=1,LN(OFFSET(DataSet!BE192,AddModel!BG$5,0)+(BG194*BG$6)),OFFSET(DataSet!BE192,AddModel!BG$5,0)+(BG194*BG$6)),0)</f>
        <v>-22</v>
      </c>
      <c r="BH195" s="17">
        <f ca="1">IFERROR(IF(BH$7=1,LN(OFFSET(DataSet!BF192,AddModel!BH$5,0)+(BH194*BH$6)),OFFSET(DataSet!BF192,AddModel!BH$5,0)+(BH194*BH$6)),0)</f>
        <v>-48</v>
      </c>
      <c r="BI195" s="17">
        <f ca="1">IFERROR(IF(BI$7=1,LN(OFFSET(DataSet!BG192,AddModel!BI$5,0)+(BI194*BI$6)),OFFSET(DataSet!BG192,AddModel!BI$5,0)+(BI194*BI$6)),0)</f>
        <v>-25</v>
      </c>
      <c r="BJ195" s="17">
        <f ca="1">IFERROR(IF(BJ$7=1,LN(OFFSET(DataSet!BH192,AddModel!BJ$5,0)+(BJ194*BJ$6)),OFFSET(DataSet!BH192,AddModel!BJ$5,0)+(BJ194*BJ$6)),0)</f>
        <v>-14</v>
      </c>
      <c r="BK195" s="17">
        <f ca="1">IFERROR(IF(BK$7=1,LN(OFFSET(DataSet!BI192,AddModel!BK$5,0)+(BK194*BK$6)),OFFSET(DataSet!BI192,AddModel!BK$5,0)+(BK194*BK$6)),0)</f>
        <v>-6</v>
      </c>
      <c r="BL195" s="17">
        <f ca="1">IFERROR(IF(BL$7=1,LN(OFFSET(DataSet!BJ192,AddModel!BL$5,0)+(BL194*BL$6)),OFFSET(DataSet!BJ192,AddModel!BL$5,0)+(BL194*BL$6)),0)</f>
        <v>100.7578</v>
      </c>
      <c r="BM195" s="17">
        <f ca="1">IFERROR(IF(BM$7=1,LN(OFFSET(DataSet!BK192,AddModel!BM$5,0)+(BM194*BM$6)),OFFSET(DataSet!BK192,AddModel!BM$5,0)+(BM194*BM$6)),0)</f>
        <v>98.686440000000005</v>
      </c>
      <c r="BN195" s="17">
        <f ca="1">IFERROR(IF(BN$7=1,LN(OFFSET(DataSet!BL192,AddModel!BN$5,0)+(BN194*BN$6)),OFFSET(DataSet!BL192,AddModel!BN$5,0)+(BN194*BN$6)),0)</f>
        <v>114.3095</v>
      </c>
      <c r="BO195" s="17">
        <f ca="1">IFERROR(IF(BO$7=1,LN(OFFSET(DataSet!BM192,AddModel!BO$5,0)+(BO194*BO$6)),OFFSET(DataSet!BM192,AddModel!BO$5,0)+(BO194*BO$6)),0)</f>
        <v>149.71250000000001</v>
      </c>
      <c r="BP195" s="17">
        <f ca="1">IFERROR(IF(BP$7=1,LN(OFFSET(DataSet!BN192,AddModel!BP$5,0)+(BP194*BP$6)),OFFSET(DataSet!BN192,AddModel!BP$5,0)+(BP194*BP$6)),0)</f>
        <v>127.4</v>
      </c>
      <c r="BQ195" s="17">
        <f ca="1">IFERROR(IF(BQ$7=1,LN(OFFSET(DataSet!BO192,AddModel!BQ$5,0)+(BQ194*BQ$6)),OFFSET(DataSet!BO192,AddModel!BQ$5,0)+(BQ194*BQ$6)),0)</f>
        <v>115.8057</v>
      </c>
      <c r="BR195" s="17">
        <f ca="1">IFERROR(IF(BR$7=1,LN(OFFSET(DataSet!BP192,AddModel!BR$5,0)+(BR194*BR$6)),OFFSET(DataSet!BP192,AddModel!BR$5,0)+(BR194*BR$6)),0)</f>
        <v>109.3909</v>
      </c>
      <c r="BS195" s="17">
        <f ca="1">IFERROR(IF(BS$7=1,LN(OFFSET(DataSet!BQ192,AddModel!BS$5,0)+(BS194*BS$6)),OFFSET(DataSet!BQ192,AddModel!BS$5,0)+(BS194*BS$6)),0)</f>
        <v>120.4248</v>
      </c>
      <c r="BT195" s="17">
        <f ca="1">IFERROR(IF(BT$7=1,LN(OFFSET(DataSet!BR192,AddModel!BT$5,0)+(BT194*BT$6)),OFFSET(DataSet!BR192,AddModel!BT$5,0)+(BT194*BT$6)),0)</f>
        <v>1456271</v>
      </c>
      <c r="BU195" s="17">
        <f ca="1">IFERROR(IF(BU$7=1,LN(OFFSET(DataSet!BS192,AddModel!BU$5,0)+(BU194*BU$6)),OFFSET(DataSet!BS192,AddModel!BU$5,0)+(BU194*BU$6)),0)</f>
        <v>1122869.50965184</v>
      </c>
      <c r="BV195" s="17">
        <f ca="1">IFERROR(IF(BV$7=1,LN(OFFSET(DataSet!BT192,AddModel!BV$5,0)+(BV194*BV$6)),OFFSET(DataSet!BT192,AddModel!BV$5,0)+(BV194*BV$6)),0)</f>
        <v>114.3095</v>
      </c>
      <c r="BW195" s="17">
        <f ca="1">IFERROR(IF(BW$7=1,LN(OFFSET(DataSet!BU192,AddModel!BW$5,0)+(BW194*BW$6)),OFFSET(DataSet!BU192,AddModel!BW$5,0)+(BW194*BW$6)),0)</f>
        <v>3.4794999999999998</v>
      </c>
      <c r="BX195" s="17">
        <f ca="1">IFERROR(IF(BX$7=1,LN(OFFSET(DataSet!BV192,AddModel!BX$5,0)+(BX194*BX$6)),OFFSET(DataSet!BV192,AddModel!BX$5,0)+(BX194*BX$6)),0)</f>
        <v>7.7</v>
      </c>
      <c r="BY195" s="17">
        <f ca="1">IFERROR(IF(BY$7=1,LN(OFFSET(DataSet!BW192,AddModel!BY$5,0)+(BY194*BY$6)),OFFSET(DataSet!BW192,AddModel!BY$5,0)+(BY194*BY$6)),0)</f>
        <v>106.1</v>
      </c>
      <c r="BZ195" s="17">
        <f ca="1">IFERROR(IF(BZ$7=1,LN(OFFSET(DataSet!BX192,AddModel!BZ$5,0)+(BZ194*BZ$6)),OFFSET(DataSet!BX192,AddModel!BZ$5,0)+(BZ194*BZ$6)),0)</f>
        <v>4.7492705299618478</v>
      </c>
      <c r="CA195" s="17">
        <f ca="1">IFERROR(IF(CA$7=1,LN(OFFSET(DataSet!BY192,AddModel!CA$5,0)+(CA194*CA$6)),OFFSET(DataSet!BY192,AddModel!CA$5,0)+(CA194*CA$6)),0)</f>
        <v>112.7</v>
      </c>
      <c r="CB195" s="18">
        <f ca="1">IFERROR(IF(CB$7=1,LN(OFFSET(DataSet!BZ192,AddModel!CB$5,0)+(CB194*CB$6)),OFFSET(DataSet!BZ192,AddModel!CB$5,0)+(CB194*CB$6)),0)</f>
        <v>110.4</v>
      </c>
      <c r="CC195" s="30">
        <f ca="1">IFERROR(IF(CC$7=1,LN(OFFSET(DataSet!CA192,AddModel!CC$5,0)+(CC194*CC$6)),OFFSET(DataSet!CA192,AddModel!CC$5,0)+(CC194*CC$6)),0)</f>
        <v>-0.22314355131420971</v>
      </c>
      <c r="CD195" s="40">
        <f ca="1">IFERROR(IF(CD$7=1,LN(OFFSET(DataSet!CB192,AddModel!CD$5,0)+(CD194*CD$6)),OFFSET(DataSet!CB192,AddModel!CD$5,0)+(CD194*CD$6)),0)</f>
        <v>2.3075726345050849</v>
      </c>
      <c r="CE195" s="41">
        <f ca="1">IFERROR(IF(CE$7=1,LN(OFFSET(DataSet!CC192,AddModel!CE$5,0)+(CE194*CE$6)),OFFSET(DataSet!CC192,AddModel!CE$5,0)+(CE194*CE$6)),0)</f>
        <v>10.764000000000001</v>
      </c>
      <c r="CF195" s="41">
        <f ca="1">IFERROR(IF(CF$7=1,LN(OFFSET(DataSet!CD192,AddModel!CF$5,0)+(CF194*CF$6)),OFFSET(DataSet!CD192,AddModel!CF$5,0)+(CF194*CF$6)),0)</f>
        <v>9.2200000000000006</v>
      </c>
      <c r="CG195" s="41">
        <f ca="1">IFERROR(IF(CG$7=1,LN(OFFSET(DataSet!CE192,AddModel!CG$5,0)+(CG194*CG$6)),OFFSET(DataSet!CE192,AddModel!CG$5,0)+(CG194*CG$6)),0)</f>
        <v>10.47</v>
      </c>
      <c r="CH195" s="6">
        <f ca="1">IFERROR(IF(CH$7=1,LN(OFFSET(DataSet!CF192,AddModel!CH$5,0)+(CH194*CH$6)),OFFSET(DataSet!CF192,AddModel!CH$5,0)+(CH194*CH$6)),0)</f>
        <v>0.42857142857142855</v>
      </c>
      <c r="CI195" s="6">
        <f ca="1">IFERROR(IF(CI$7=1,LN(OFFSET(DataSet!CG192,AddModel!CI$5,0)+(CI194*CI$6)),OFFSET(DataSet!CG192,AddModel!CI$5,0)+(CI194*CI$6)),0)</f>
        <v>0.5714285714285714</v>
      </c>
      <c r="CJ195">
        <f ca="1">IFERROR(IF(CJ$7=1,LN(OFFSET(DataSet!CH192,AddModel!CJ$5,0)+(CJ194*CJ$6)),OFFSET(DataSet!CH192,AddModel!CJ$5,0)+(CJ194*CJ$6)),0)</f>
        <v>0</v>
      </c>
      <c r="CK195">
        <f ca="1">IFERROR(IF(CK$7=1,LN(OFFSET(DataSet!CI192,AddModel!CK$5,0)+(CK194*CK$6)),OFFSET(DataSet!CI192,AddModel!CK$5,0)+(CK194*CK$6)),0)</f>
        <v>0</v>
      </c>
      <c r="CL195">
        <f ca="1">IFERROR(IF(CL$7=1,LN(OFFSET(DataSet!CJ192,AddModel!CL$5,0)+(CL194*CL$6)),OFFSET(DataSet!CJ192,AddModel!CL$5,0)+(CL194*CL$6)),0)</f>
        <v>0</v>
      </c>
      <c r="CM195" s="40">
        <f ca="1">IFERROR(IF(CM$7=1,LN(OFFSET(DataSet!CK192,AddModel!CM$5,0)+(CM194*CM$6)),OFFSET(DataSet!CK192,AddModel!CM$5,0)+(CM194*CM$6)),0)</f>
        <v>1.3966000849590795E-6</v>
      </c>
      <c r="CN195" s="41">
        <f ca="1">IFERROR(IF(CN$7=1,LN(OFFSET(DataSet!CL192,AddModel!CN$5,0)+(CN194*CN$6)),OFFSET(DataSet!CL192,AddModel!CN$5,0)+(CN194*CN$6)),0)</f>
        <v>3.3163600094860345E-13</v>
      </c>
      <c r="CO195" s="41">
        <f ca="1">IFERROR(IF(CO$7=1,LN(OFFSET(DataSet!CM192,AddModel!CO$5,0)+(CO194*CO$6)),OFFSET(DataSet!CM192,AddModel!CO$5,0)+(CO194*CO$6)),0)</f>
        <v>2.8736898679378892E-24</v>
      </c>
      <c r="CP195" s="41">
        <f ca="1">IFERROR(IF(CP$7=1,LN(OFFSET(DataSet!CN192,AddModel!CP$5,0)+(CP194*CP$6)),OFFSET(DataSet!CN192,AddModel!CP$5,0)+(CP194*CP$6)),0)</f>
        <v>0</v>
      </c>
      <c r="CQ195" s="17">
        <f ca="1">IFERROR(IF(CQ$7=1,LN(OFFSET(DataSet!CO192,AddModel!CQ$5,0)+(CQ194*CQ$6)),OFFSET(DataSet!CO192,AddModel!CQ$5,0)+(CQ194*CQ$6)),0)</f>
        <v>0</v>
      </c>
      <c r="CR195" s="17">
        <f ca="1">IFERROR(IF(CR$7=1,LN(OFFSET(DataSet!CP192,AddModel!CR$5,0)+(CR194*CR$6)),OFFSET(DataSet!CP192,AddModel!CR$5,0)+(CR194*CR$6)),0)</f>
        <v>0</v>
      </c>
      <c r="CS195" s="17">
        <f ca="1">IFERROR(IF(CS$7=1,LN(OFFSET(DataSet!CQ192,AddModel!CS$5,0)+(CS194*CS$6)),OFFSET(DataSet!CQ192,AddModel!CS$5,0)+(CS194*CS$6)),0)</f>
        <v>0</v>
      </c>
      <c r="CT195" s="17">
        <f ca="1">IFERROR(IF(CT$7=1,LN(OFFSET(DataSet!CR192,AddModel!CT$5,0)+(CT194*CT$6)),OFFSET(DataSet!CR192,AddModel!CT$5,0)+(CT194*CT$6)),0)</f>
        <v>2.1284758822398005E-5</v>
      </c>
      <c r="CU195" s="20">
        <f ca="1">IFERROR(IF(CU$7=1,LN(OFFSET(DataSet!CS192,AddModel!CU$5,0)+(CU194*CU$6)),OFFSET(DataSet!CS192,AddModel!CU$5,0)+(CU194*CU$6)),0)</f>
        <v>77045.835307630085</v>
      </c>
      <c r="CV195" s="20">
        <f ca="1">IFERROR(IF(CV$7=1,LN(OFFSET(DataSet!CT192,AddModel!CV$5,0)+(CV194*CV$6)),OFFSET(DataSet!CT192,AddModel!CV$5,0)+(CV194*CV$6)),0)</f>
        <v>13284.511019297101</v>
      </c>
      <c r="CW195" s="20">
        <f ca="1">IFERROR(IF(CW$7=1,LN(OFFSET(DataSet!CU192,AddModel!CW$5,0)+(CW194*CW$6)),OFFSET(DataSet!CU192,AddModel!CW$5,0)+(CW194*CW$6)),0)</f>
        <v>63340.225646036452</v>
      </c>
      <c r="CX195" s="20">
        <f ca="1">IFERROR(IF(CX$7=1,LN(OFFSET(DataSet!CV192,AddModel!CX$5,0)+(CX194*CX$6)),OFFSET(DataSet!CV192,AddModel!CX$5,0)+(CX194*CX$6)),0)</f>
        <v>16298.625234559993</v>
      </c>
      <c r="CY195" s="113">
        <f ca="1">IFERROR(IF(CY$7=1,LN(OFFSET(DataSet!CW192,AddModel!CY$5,0)+(CY194*CY$6)),OFFSET(DataSet!CW192,AddModel!CY$5,0)+(CY194*CY$6)),0)</f>
        <v>16298.625234559993</v>
      </c>
      <c r="CZ195" s="135">
        <f ca="1">IFERROR(IF(CZ$7=1,LN(OFFSET(DataSet!CX192,AddModel!CZ$5,0)+(CZ194*CZ$6)),OFFSET(DataSet!CX192,AddModel!CZ$5,0)+(CZ194*CZ$6)),0)</f>
        <v>1473409.72506214</v>
      </c>
      <c r="DA195" s="136">
        <f ca="1">IFERROR(IF(DA$7=1,LN(OFFSET(DataSet!CY192,AddModel!DA$5,0)+(DA194*DA$6)),OFFSET(DataSet!CY192,AddModel!DA$5,0)+(DA194*DA$6)),0)</f>
        <v>598049.89702762431</v>
      </c>
      <c r="DB195" s="137">
        <f ca="1">IFERROR(IF(DB$7=1,LN(OFFSET(DataSet!CZ192,AddModel!DB$5,0)+(DB194*DB$6)),OFFSET(DataSet!CZ192,AddModel!DB$5,0)+(DB194*DB$6)),0)</f>
        <v>1861707.1440712174</v>
      </c>
    </row>
    <row r="196" spans="1:106" x14ac:dyDescent="0.25">
      <c r="A196" s="134">
        <f ca="1">C196*DataSet!CB193</f>
        <v>2246406.6152737443</v>
      </c>
      <c r="B196" s="1">
        <f t="shared" si="7"/>
        <v>45139</v>
      </c>
      <c r="C196" s="87">
        <f t="shared" ca="1" si="9"/>
        <v>223523.04629589495</v>
      </c>
      <c r="D196" s="87">
        <f t="shared" ca="1" si="8"/>
        <v>228516.15497217482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IFERROR(IF(H$7=1,LN(OFFSET(DataSet!F193,AddModel!H$5,0)+(H195*H$6)),OFFSET(DataSet!F193,AddModel!H$5,0)+(H195*H$6)),0)</f>
        <v>0</v>
      </c>
      <c r="I196" s="13">
        <f ca="1">IFERROR(IF(I$7=1,LN(OFFSET(DataSet!G193,AddModel!I$5,0)+(I195*I$6)),OFFSET(DataSet!G193,AddModel!I$5,0)+(I195*I$6)),0)</f>
        <v>0</v>
      </c>
      <c r="J196" s="13">
        <f ca="1">IFERROR(IF(J$7=1,LN(OFFSET(DataSet!H193,AddModel!J$5,0)+(J195*J$6)),OFFSET(DataSet!H193,AddModel!J$5,0)+(J195*J$6)),0)</f>
        <v>0</v>
      </c>
      <c r="K196" s="13">
        <f ca="1">IFERROR(IF(K$7=1,LN(OFFSET(DataSet!I193,AddModel!K$5,0)+(K195*K$6)),OFFSET(DataSet!I193,AddModel!K$5,0)+(K195*K$6)),0)</f>
        <v>0</v>
      </c>
      <c r="L196" s="13">
        <f ca="1">IFERROR(IF(L$7=1,LN(OFFSET(DataSet!J193,AddModel!L$5,0)+(L195*L$6)),OFFSET(DataSet!J193,AddModel!L$5,0)+(L195*L$6)),0)</f>
        <v>0</v>
      </c>
      <c r="M196" s="13">
        <f ca="1">IFERROR(IF(M$7=1,LN(OFFSET(DataSet!K193,AddModel!M$5,0)+(M195*M$6)),OFFSET(DataSet!K193,AddModel!M$5,0)+(M195*M$6)),0)</f>
        <v>0</v>
      </c>
      <c r="N196" s="13">
        <f ca="1">IFERROR(IF(N$7=1,LN(OFFSET(DataSet!L193,AddModel!N$5,0)+(N195*N$6)),OFFSET(DataSet!L193,AddModel!N$5,0)+(N195*N$6)),0)</f>
        <v>0</v>
      </c>
      <c r="O196" s="13">
        <f ca="1">IFERROR(IF(O$7=1,LN(OFFSET(DataSet!M193,AddModel!O$5,0)+(O195*O$6)),OFFSET(DataSet!M193,AddModel!O$5,0)+(O195*O$6)),0)</f>
        <v>1</v>
      </c>
      <c r="P196" s="13">
        <f ca="1">IFERROR(IF(P$7=1,LN(OFFSET(DataSet!N193,AddModel!P$5,0)+(P195*P$6)),OFFSET(DataSet!N193,AddModel!P$5,0)+(P195*P$6)),0)</f>
        <v>0</v>
      </c>
      <c r="Q196" s="13">
        <f ca="1">IFERROR(IF(Q$7=1,LN(OFFSET(DataSet!O193,AddModel!Q$5,0)+(Q195*Q$6)),OFFSET(DataSet!O193,AddModel!Q$5,0)+(Q195*Q$6)),0)</f>
        <v>0</v>
      </c>
      <c r="R196" s="13">
        <f ca="1">IFERROR(IF(R$7=1,LN(OFFSET(DataSet!P193,AddModel!R$5,0)+(R195*R$6)),OFFSET(DataSet!P193,AddModel!R$5,0)+(R195*R$6)),0)</f>
        <v>0</v>
      </c>
      <c r="S196" s="13">
        <f ca="1">IFERROR(IF(S$7=1,LN(OFFSET(DataSet!Q193,AddModel!S$5,0)+(S195*S$6)),OFFSET(DataSet!Q193,AddModel!S$5,0)+(S195*S$6)),0)</f>
        <v>0</v>
      </c>
      <c r="T196" s="14">
        <f ca="1">IFERROR(IF(T$7=1,LN(OFFSET(DataSet!R193,AddModel!T$5,0)+(T195*T$6)),OFFSET(DataSet!R193,AddModel!T$5,0)+(T195*T$6)),0)</f>
        <v>0</v>
      </c>
      <c r="U196" s="14">
        <f ca="1">IFERROR(IF(U$7=1,LN(OFFSET(DataSet!S193,AddModel!U$5,0)+(U195*U$6)),OFFSET(DataSet!S193,AddModel!U$5,0)+(U195*U$6)),0)</f>
        <v>0.71428571428571397</v>
      </c>
      <c r="V196" s="14">
        <f ca="1">IFERROR(IF(V$7=1,LN(OFFSET(DataSet!T193,AddModel!V$5,0)+(V195*V$6)),OFFSET(DataSet!T193,AddModel!V$5,0)+(V195*V$6)),0)</f>
        <v>0</v>
      </c>
      <c r="W196" s="14">
        <f ca="1">IFERROR(IF(W$7=1,LN(OFFSET(DataSet!U193,AddModel!W$5,0)+(W195*W$6)),OFFSET(DataSet!U193,AddModel!W$5,0)+(W195*W$6)),0)</f>
        <v>0</v>
      </c>
      <c r="X196" s="14">
        <f ca="1">IFERROR(IF(X$7=1,LN(OFFSET(DataSet!V193,AddModel!X$5,0)+(X195*X$6)),OFFSET(DataSet!V193,AddModel!X$5,0)+(X195*X$6)),0)</f>
        <v>0</v>
      </c>
      <c r="Y196" s="14">
        <f ca="1">IFERROR(IF(Y$7=1,LN(OFFSET(DataSet!W193,AddModel!Y$5,0)+(Y195*Y$6)),OFFSET(DataSet!W193,AddModel!Y$5,0)+(Y195*Y$6)),0)</f>
        <v>0.71428571428571397</v>
      </c>
      <c r="Z196" s="14">
        <f ca="1">IFERROR(IF(Z$7=1,LN(OFFSET(DataSet!X193,AddModel!Z$5,0)+(Z195*Z$6)),OFFSET(DataSet!X193,AddModel!Z$5,0)+(Z195*Z$6)),0)</f>
        <v>0</v>
      </c>
      <c r="AA196" s="14">
        <f ca="1">IFERROR(IF(AA$7=1,LN(OFFSET(DataSet!Y193,AddModel!AA$5,0)+(AA195*AA$6)),OFFSET(DataSet!Y193,AddModel!AA$5,0)+(AA195*AA$6)),0)</f>
        <v>0</v>
      </c>
      <c r="AB196" s="14">
        <f ca="1">IFERROR(IF(AB$7=1,LN(OFFSET(DataSet!Z193,AddModel!AB$5,0)+(AB195*AB$6)),OFFSET(DataSet!Z193,AddModel!AB$5,0)+(AB195*AB$6)),0)</f>
        <v>0</v>
      </c>
      <c r="AC196" s="15">
        <f ca="1">IFERROR(IF(AC$7=1,LN(OFFSET(DataSet!AA193,AddModel!AC$5,0)+(AC195*AC$6)),OFFSET(DataSet!AA193,AddModel!AC$5,0)+(AC195*AC$6)),0)</f>
        <v>0</v>
      </c>
      <c r="AD196" s="15">
        <f ca="1">IFERROR(IF(AD$7=1,LN(OFFSET(DataSet!AB193,AddModel!AD$5,0)+(AD195*AD$6)),OFFSET(DataSet!AB193,AddModel!AD$5,0)+(AD195*AD$6)),0)</f>
        <v>0</v>
      </c>
      <c r="AE196" s="15">
        <f ca="1">IFERROR(IF(AE$7=1,LN(OFFSET(DataSet!AC193,AddModel!AE$5,0)+(AE195*AE$6)),OFFSET(DataSet!AC193,AddModel!AE$5,0)+(AE195*AE$6)),0)</f>
        <v>0</v>
      </c>
      <c r="AF196" s="15">
        <f ca="1">IFERROR(IF(AF$7=1,LN(OFFSET(DataSet!AD193,AddModel!AF$5,0)+(AF195*AF$6)),OFFSET(DataSet!AD193,AddModel!AF$5,0)+(AF195*AF$6)),0)</f>
        <v>0</v>
      </c>
      <c r="AG196" s="15">
        <f ca="1">IFERROR(IF(AG$7=1,LN(OFFSET(DataSet!AE193,AddModel!AG$5,0)+(AG195*AG$6)),OFFSET(DataSet!AE193,AddModel!AG$5,0)+(AG195*AG$6)),0)</f>
        <v>0</v>
      </c>
      <c r="AH196" s="15">
        <f ca="1">IFERROR(IF(AH$7=1,LN(OFFSET(DataSet!AF193,AddModel!AH$5,0)+(AH195*AH$6)),OFFSET(DataSet!AF193,AddModel!AH$5,0)+(AH195*AH$6)),0)</f>
        <v>0</v>
      </c>
      <c r="AI196" s="15">
        <f ca="1">IFERROR(IF(AI$7=1,LN(OFFSET(DataSet!AG193,AddModel!AI$5,0)+(AI195*AI$6)),OFFSET(DataSet!AG193,AddModel!AI$5,0)+(AI195*AI$6)),0)</f>
        <v>0</v>
      </c>
      <c r="AJ196" s="15">
        <f ca="1">IFERROR(IF(AJ$7=1,LN(OFFSET(DataSet!AH193,AddModel!AJ$5,0)+(AJ195*AJ$6)),OFFSET(DataSet!AH193,AddModel!AJ$5,0)+(AJ195*AJ$6)),0)</f>
        <v>0</v>
      </c>
      <c r="AK196" s="15">
        <f ca="1">IFERROR(IF(AK$7=1,LN(OFFSET(DataSet!AI193,AddModel!AK$5,0)+(AK195*AK$6)),OFFSET(DataSet!AI193,AddModel!AK$5,0)+(AK195*AK$6)),0)</f>
        <v>0</v>
      </c>
      <c r="AL196" s="13">
        <f ca="1">IFERROR(IF(AL$7=1,LN(OFFSET(DataSet!AJ193,AddModel!AL$5,0)+(AL195*AL$6)),OFFSET(DataSet!AJ193,AddModel!AL$5,0)+(AL195*AL$6)),0)</f>
        <v>0</v>
      </c>
      <c r="AM196" s="13">
        <f ca="1">IFERROR(IF(AM$7=1,LN(OFFSET(DataSet!AK193,AddModel!AM$5,0)+(AM195*AM$6)),OFFSET(DataSet!AK193,AddModel!AM$5,0)+(AM195*AM$6)),0)</f>
        <v>0</v>
      </c>
      <c r="AN196" s="13">
        <f ca="1">IFERROR(IF(AN$7=1,LN(OFFSET(DataSet!AL193,AddModel!AN$5,0)+(AN195*AN$6)),OFFSET(DataSet!AL193,AddModel!AN$5,0)+(AN195*AN$6)),0)</f>
        <v>0</v>
      </c>
      <c r="AO196" s="17">
        <f ca="1">IFERROR(IF(AO$7=1,LN(OFFSET(DataSet!AM193,AddModel!AO$5,0)+(AO195*AO$6)),OFFSET(DataSet!AM193,AddModel!AO$5,0)+(AO195*AO$6)),0)</f>
        <v>52.142857142857402</v>
      </c>
      <c r="AP196" s="17">
        <f ca="1">IFERROR(IF(AP$7=1,LN(OFFSET(DataSet!AN193,AddModel!AP$5,0)+(AP195*AP$6)),OFFSET(DataSet!AN193,AddModel!AP$5,0)+(AP195*AP$6)),0)</f>
        <v>52.285714285714597</v>
      </c>
      <c r="AQ196" s="17">
        <f ca="1">IFERROR(IF(AQ$7=1,LN(OFFSET(DataSet!AO193,AddModel!AQ$5,0)+(AQ195*AQ$6)),OFFSET(DataSet!AO193,AddModel!AQ$5,0)+(AQ195*AQ$6)),0)</f>
        <v>52.142857142857402</v>
      </c>
      <c r="AR196" s="17">
        <f ca="1">IFERROR(IF(AR$7=1,LN(OFFSET(DataSet!AP193,AddModel!AR$5,0)+(AR195*AR$6)),OFFSET(DataSet!AP193,AddModel!AR$5,0)+(AR195*AR$6)),0)</f>
        <v>30.857142857142701</v>
      </c>
      <c r="AS196" s="18">
        <f ca="1">IFERROR(IF(AS$7=1,LN(OFFSET(DataSet!AQ193,AddModel!AS$5,0)+(AS195*AS$6)),OFFSET(DataSet!AQ193,AddModel!AS$5,0)+(AS195*AS$6)),0)</f>
        <v>0</v>
      </c>
      <c r="AT196" s="19">
        <f ca="1">IFERROR(IF(AT$7=1,LN(OFFSET(DataSet!AR193,AddModel!AT$5,0)+(AT195*AT$6)),OFFSET(DataSet!AR193,AddModel!AT$5,0)+(AT195*AT$6)),0)</f>
        <v>-1.0520908858162299</v>
      </c>
      <c r="AU196" s="20">
        <f ca="1">IFERROR(IF(AU$7=1,LN(OFFSET(DataSet!AS193,AddModel!AU$5,0)+(AU195*AU$6)),OFFSET(DataSet!AS193,AddModel!AU$5,0)+(AU195*AU$6)),0)</f>
        <v>-0.60640814048983005</v>
      </c>
      <c r="AV196" s="20">
        <f ca="1">IFERROR(IF(AV$7=1,LN(OFFSET(DataSet!AT193,AddModel!AV$5,0)+(AV195*AV$6)),OFFSET(DataSet!AT193,AddModel!AV$5,0)+(AV195*AV$6)),0)</f>
        <v>-0.93657900570326902</v>
      </c>
      <c r="AW196" s="20">
        <f ca="1">IFERROR(IF(AW$7=1,LN(OFFSET(DataSet!AU193,AddModel!AW$5,0)+(AW195*AW$6)),OFFSET(DataSet!AU193,AddModel!AW$5,0)+(AW195*AW$6)),0)</f>
        <v>-2.3584287465382299</v>
      </c>
      <c r="AX196" s="20">
        <f ca="1">IFERROR(IF(AX$7=1,LN(OFFSET(DataSet!AV193,AddModel!AX$5,0)+(AX195*AX$6)),OFFSET(DataSet!AV193,AddModel!AX$5,0)+(AX195*AX$6)),0)</f>
        <v>19.0949480683066</v>
      </c>
      <c r="AY196" s="20">
        <f ca="1">IFERROR(IF(AY$7=1,LN(OFFSET(DataSet!AW193,AddModel!AY$5,0)+(AY195*AY$6)),OFFSET(DataSet!AW193,AddModel!AY$5,0)+(AY195*AY$6)),0)</f>
        <v>11.642771729789001</v>
      </c>
      <c r="AZ196" s="20">
        <f ca="1">IFERROR(IF(AZ$7=1,LN(OFFSET(DataSet!AX193,AddModel!AZ$5,0)+(AZ195*AZ$6)),OFFSET(DataSet!AX193,AddModel!AZ$5,0)+(AZ195*AZ$6)),0)</f>
        <v>4.8038832856646199</v>
      </c>
      <c r="BA196" s="20">
        <f ca="1">IFERROR(IF(BA$7=1,LN(OFFSET(DataSet!AY193,AddModel!BA$5,0)+(BA195*BA$6)),OFFSET(DataSet!AY193,AddModel!BA$5,0)+(BA195*BA$6)),0)</f>
        <v>18.042857182490302</v>
      </c>
      <c r="BB196" s="20">
        <f ca="1">IFERROR(IF(BB$7=1,LN(OFFSET(DataSet!AZ193,AddModel!BB$5,0)+(BB195*BB$6)),OFFSET(DataSet!AZ193,AddModel!BB$5,0)+(BB195*BB$6)),0)</f>
        <v>2.1833322559399</v>
      </c>
      <c r="BC196" s="20">
        <f ca="1">IFERROR(IF(BC$7=1,LN(OFFSET(DataSet!BA193,AddModel!BC$5,0)+(BC195*BC$6)),OFFSET(DataSet!BA193,AddModel!BC$5,0)+(BC195*BC$6)),0)</f>
        <v>11.0363635892991</v>
      </c>
      <c r="BD196" s="20">
        <f ca="1">IFERROR(IF(BD$7=1,LN(OFFSET(DataSet!BB193,AddModel!BD$5,0)+(BD195*BD$6)),OFFSET(DataSet!BB193,AddModel!BD$5,0)+(BD195*BD$6)),0)</f>
        <v>1.2467532502366301</v>
      </c>
      <c r="BE196" s="21">
        <f ca="1">IFERROR(IF(BE$7=1,LN(OFFSET(DataSet!BC193,AddModel!BE$5,0)+(BE195*BE$6)),OFFSET(DataSet!BC193,AddModel!BE$5,0)+(BE195*BE$6)),0)</f>
        <v>2.44545453912639</v>
      </c>
      <c r="BF196" s="16">
        <f ca="1">IFERROR(IF(BF$7=1,LN(OFFSET(DataSet!BD193,AddModel!BF$5,0)+(BF195*BF$6)),OFFSET(DataSet!BD193,AddModel!BF$5,0)+(BF195*BF$6)),0)</f>
        <v>-20</v>
      </c>
      <c r="BG196" s="17">
        <f ca="1">IFERROR(IF(BG$7=1,LN(OFFSET(DataSet!BE193,AddModel!BG$5,0)+(BG195*BG$6)),OFFSET(DataSet!BE193,AddModel!BG$5,0)+(BG195*BG$6)),0)</f>
        <v>-18</v>
      </c>
      <c r="BH196" s="17">
        <f ca="1">IFERROR(IF(BH$7=1,LN(OFFSET(DataSet!BF193,AddModel!BH$5,0)+(BH195*BH$6)),OFFSET(DataSet!BF193,AddModel!BH$5,0)+(BH195*BH$6)),0)</f>
        <v>-43</v>
      </c>
      <c r="BI196" s="17">
        <f ca="1">IFERROR(IF(BI$7=1,LN(OFFSET(DataSet!BG193,AddModel!BI$5,0)+(BI195*BI$6)),OFFSET(DataSet!BG193,AddModel!BI$5,0)+(BI195*BI$6)),0)</f>
        <v>-14</v>
      </c>
      <c r="BJ196" s="17">
        <f ca="1">IFERROR(IF(BJ$7=1,LN(OFFSET(DataSet!BH193,AddModel!BJ$5,0)+(BJ195*BJ$6)),OFFSET(DataSet!BH193,AddModel!BJ$5,0)+(BJ195*BJ$6)),0)</f>
        <v>-12</v>
      </c>
      <c r="BK196" s="17">
        <f ca="1">IFERROR(IF(BK$7=1,LN(OFFSET(DataSet!BI193,AddModel!BK$5,0)+(BK195*BK$6)),OFFSET(DataSet!BI193,AddModel!BK$5,0)+(BK195*BK$6)),0)</f>
        <v>-3</v>
      </c>
      <c r="BL196" s="17">
        <f ca="1">IFERROR(IF(BL$7=1,LN(OFFSET(DataSet!BJ193,AddModel!BL$5,0)+(BL195*BL$6)),OFFSET(DataSet!BJ193,AddModel!BL$5,0)+(BL195*BL$6)),0)</f>
        <v>100.90260000000001</v>
      </c>
      <c r="BM196" s="17">
        <f ca="1">IFERROR(IF(BM$7=1,LN(OFFSET(DataSet!BK193,AddModel!BM$5,0)+(BM195*BM$6)),OFFSET(DataSet!BK193,AddModel!BM$5,0)+(BM195*BM$6)),0)</f>
        <v>98.464079999999996</v>
      </c>
      <c r="BN196" s="17">
        <f ca="1">IFERROR(IF(BN$7=1,LN(OFFSET(DataSet!BL193,AddModel!BN$5,0)+(BN195*BN$6)),OFFSET(DataSet!BL193,AddModel!BN$5,0)+(BN195*BN$6)),0)</f>
        <v>114.9096</v>
      </c>
      <c r="BO196" s="17">
        <f ca="1">IFERROR(IF(BO$7=1,LN(OFFSET(DataSet!BM193,AddModel!BO$5,0)+(BO195*BO$6)),OFFSET(DataSet!BM193,AddModel!BO$5,0)+(BO195*BO$6)),0)</f>
        <v>148.91239999999999</v>
      </c>
      <c r="BP196" s="17">
        <f ca="1">IFERROR(IF(BP$7=1,LN(OFFSET(DataSet!BN193,AddModel!BP$5,0)+(BP195*BP$6)),OFFSET(DataSet!BN193,AddModel!BP$5,0)+(BP195*BP$6)),0)</f>
        <v>127.6</v>
      </c>
      <c r="BQ196" s="17">
        <f ca="1">IFERROR(IF(BQ$7=1,LN(OFFSET(DataSet!BO193,AddModel!BQ$5,0)+(BQ195*BQ$6)),OFFSET(DataSet!BO193,AddModel!BQ$5,0)+(BQ195*BQ$6)),0)</f>
        <v>115.9057</v>
      </c>
      <c r="BR196" s="17">
        <f ca="1">IFERROR(IF(BR$7=1,LN(OFFSET(DataSet!BP193,AddModel!BR$5,0)+(BR195*BR$6)),OFFSET(DataSet!BP193,AddModel!BR$5,0)+(BR195*BR$6)),0)</f>
        <v>110.1908</v>
      </c>
      <c r="BS196" s="17">
        <f ca="1">IFERROR(IF(BS$7=1,LN(OFFSET(DataSet!BQ193,AddModel!BS$5,0)+(BS195*BS$6)),OFFSET(DataSet!BQ193,AddModel!BS$5,0)+(BS195*BS$6)),0)</f>
        <v>121.5656</v>
      </c>
      <c r="BT196" s="17">
        <f ca="1">IFERROR(IF(BT$7=1,LN(OFFSET(DataSet!BR193,AddModel!BT$5,0)+(BT195*BT$6)),OFFSET(DataSet!BR193,AddModel!BT$5,0)+(BT195*BT$6)),0)</f>
        <v>1456271</v>
      </c>
      <c r="BU196" s="17">
        <f ca="1">IFERROR(IF(BU$7=1,LN(OFFSET(DataSet!BS193,AddModel!BU$5,0)+(BU195*BU$6)),OFFSET(DataSet!BS193,AddModel!BU$5,0)+(BU195*BU$6)),0)</f>
        <v>1122869.50965184</v>
      </c>
      <c r="BV196" s="17">
        <f ca="1">IFERROR(IF(BV$7=1,LN(OFFSET(DataSet!BT193,AddModel!BV$5,0)+(BV195*BV$6)),OFFSET(DataSet!BT193,AddModel!BV$5,0)+(BV195*BV$6)),0)</f>
        <v>114.9096</v>
      </c>
      <c r="BW196" s="17">
        <f ca="1">IFERROR(IF(BW$7=1,LN(OFFSET(DataSet!BU193,AddModel!BW$5,0)+(BW195*BW$6)),OFFSET(DataSet!BU193,AddModel!BW$5,0)+(BW195*BW$6)),0)</f>
        <v>3.2046999999999999</v>
      </c>
      <c r="BX196" s="17">
        <f ca="1">IFERROR(IF(BX$7=1,LN(OFFSET(DataSet!BV193,AddModel!BX$5,0)+(BX195*BX$6)),OFFSET(DataSet!BV193,AddModel!BX$5,0)+(BX195*BX$6)),0)</f>
        <v>7.7</v>
      </c>
      <c r="BY196" s="17">
        <f ca="1">IFERROR(IF(BY$7=1,LN(OFFSET(DataSet!BW193,AddModel!BY$5,0)+(BY195*BY$6)),OFFSET(DataSet!BW193,AddModel!BY$5,0)+(BY195*BY$6)),0)</f>
        <v>105.7</v>
      </c>
      <c r="BZ196" s="17">
        <f ca="1">IFERROR(IF(BZ$7=1,LN(OFFSET(DataSet!BX193,AddModel!BZ$5,0)+(BZ195*BZ$6)),OFFSET(DataSet!BX193,AddModel!BZ$5,0)+(BZ195*BZ$6)),0)</f>
        <v>4.746669748261791</v>
      </c>
      <c r="CA196" s="17">
        <f ca="1">IFERROR(IF(CA$7=1,LN(OFFSET(DataSet!BY193,AddModel!CA$5,0)+(CA195*CA$6)),OFFSET(DataSet!BY193,AddModel!CA$5,0)+(CA195*CA$6)),0)</f>
        <v>112.4</v>
      </c>
      <c r="CB196" s="18">
        <f ca="1">IFERROR(IF(CB$7=1,LN(OFFSET(DataSet!BZ193,AddModel!CB$5,0)+(CB195*CB$6)),OFFSET(DataSet!BZ193,AddModel!CB$5,0)+(CB195*CB$6)),0)</f>
        <v>110.3</v>
      </c>
      <c r="CC196" s="30">
        <f ca="1">IFERROR(IF(CC$7=1,LN(OFFSET(DataSet!CA193,AddModel!CC$5,0)+(CC195*CC$6)),OFFSET(DataSet!CA193,AddModel!CC$5,0)+(CC195*CC$6)),0)</f>
        <v>-0.22314355131420971</v>
      </c>
      <c r="CD196" s="40">
        <f ca="1">IFERROR(IF(CD$7=1,LN(OFFSET(DataSet!CB193,AddModel!CD$5,0)+(CD195*CD$6)),OFFSET(DataSet!CB193,AddModel!CD$5,0)+(CD195*CD$6)),0)</f>
        <v>2.3075726345050849</v>
      </c>
      <c r="CE196" s="41">
        <f ca="1">IFERROR(IF(CE$7=1,LN(OFFSET(DataSet!CC193,AddModel!CE$5,0)+(CE195*CE$6)),OFFSET(DataSet!CC193,AddModel!CE$5,0)+(CE195*CE$6)),0)</f>
        <v>10.764000000000001</v>
      </c>
      <c r="CF196" s="41">
        <f ca="1">IFERROR(IF(CF$7=1,LN(OFFSET(DataSet!CD193,AddModel!CF$5,0)+(CF195*CF$6)),OFFSET(DataSet!CD193,AddModel!CF$5,0)+(CF195*CF$6)),0)</f>
        <v>9.2200000000000006</v>
      </c>
      <c r="CG196" s="41">
        <f ca="1">IFERROR(IF(CG$7=1,LN(OFFSET(DataSet!CE193,AddModel!CG$5,0)+(CG195*CG$6)),OFFSET(DataSet!CE193,AddModel!CG$5,0)+(CG195*CG$6)),0)</f>
        <v>10.47</v>
      </c>
      <c r="CH196" s="6">
        <f ca="1">IFERROR(IF(CH$7=1,LN(OFFSET(DataSet!CF193,AddModel!CH$5,0)+(CH195*CH$6)),OFFSET(DataSet!CF193,AddModel!CH$5,0)+(CH195*CH$6)),0)</f>
        <v>0</v>
      </c>
      <c r="CI196" s="6">
        <f ca="1">IFERROR(IF(CI$7=1,LN(OFFSET(DataSet!CG193,AddModel!CI$5,0)+(CI195*CI$6)),OFFSET(DataSet!CG193,AddModel!CI$5,0)+(CI195*CI$6)),0)</f>
        <v>1</v>
      </c>
      <c r="CJ196">
        <f ca="1">IFERROR(IF(CJ$7=1,LN(OFFSET(DataSet!CH193,AddModel!CJ$5,0)+(CJ195*CJ$6)),OFFSET(DataSet!CH193,AddModel!CJ$5,0)+(CJ195*CJ$6)),0)</f>
        <v>0</v>
      </c>
      <c r="CK196">
        <f ca="1">IFERROR(IF(CK$7=1,LN(OFFSET(DataSet!CI193,AddModel!CK$5,0)+(CK195*CK$6)),OFFSET(DataSet!CI193,AddModel!CK$5,0)+(CK195*CK$6)),0)</f>
        <v>0</v>
      </c>
      <c r="CL196">
        <f ca="1">IFERROR(IF(CL$7=1,LN(OFFSET(DataSet!CJ193,AddModel!CL$5,0)+(CL195*CL$6)),OFFSET(DataSet!CJ193,AddModel!CL$5,0)+(CL195*CL$6)),0)</f>
        <v>0</v>
      </c>
      <c r="CM196" s="40">
        <f ca="1">IFERROR(IF(CM$7=1,LN(OFFSET(DataSet!CK193,AddModel!CM$5,0)+(CM195*CM$6)),OFFSET(DataSet!CK193,AddModel!CM$5,0)+(CM195*CM$6)),0)</f>
        <v>1.1172800679672637E-6</v>
      </c>
      <c r="CN196" s="41">
        <f ca="1">IFERROR(IF(CN$7=1,LN(OFFSET(DataSet!CL193,AddModel!CN$5,0)+(CN195*CN$6)),OFFSET(DataSet!CL193,AddModel!CN$5,0)+(CN195*CN$6)),0)</f>
        <v>2.321452006640224E-13</v>
      </c>
      <c r="CO196" s="41">
        <f ca="1">IFERROR(IF(CO$7=1,LN(OFFSET(DataSet!CM193,AddModel!CO$5,0)+(CO195*CO$6)),OFFSET(DataSet!CM193,AddModel!CO$5,0)+(CO195*CO$6)),0)</f>
        <v>1.7242139207627334E-24</v>
      </c>
      <c r="CP196" s="41">
        <f ca="1">IFERROR(IF(CP$7=1,LN(OFFSET(DataSet!CN193,AddModel!CP$5,0)+(CP195*CP$6)),OFFSET(DataSet!CN193,AddModel!CP$5,0)+(CP195*CP$6)),0)</f>
        <v>0</v>
      </c>
      <c r="CQ196" s="17">
        <f ca="1">IFERROR(IF(CQ$7=1,LN(OFFSET(DataSet!CO193,AddModel!CQ$5,0)+(CQ195*CQ$6)),OFFSET(DataSet!CO193,AddModel!CQ$5,0)+(CQ195*CQ$6)),0)</f>
        <v>0</v>
      </c>
      <c r="CR196" s="17">
        <f ca="1">IFERROR(IF(CR$7=1,LN(OFFSET(DataSet!CP193,AddModel!CR$5,0)+(CR195*CR$6)),OFFSET(DataSet!CP193,AddModel!CR$5,0)+(CR195*CR$6)),0)</f>
        <v>0</v>
      </c>
      <c r="CS196" s="17">
        <f ca="1">IFERROR(IF(CS$7=1,LN(OFFSET(DataSet!CQ193,AddModel!CS$5,0)+(CS195*CS$6)),OFFSET(DataSet!CQ193,AddModel!CS$5,0)+(CS195*CS$6)),0)</f>
        <v>0</v>
      </c>
      <c r="CT196" s="17">
        <f ca="1">IFERROR(IF(CT$7=1,LN(OFFSET(DataSet!CR193,AddModel!CT$5,0)+(CT195*CT$6)),OFFSET(DataSet!CR193,AddModel!CT$5,0)+(CT195*CT$6)),0)</f>
        <v>1.4899331175678602E-5</v>
      </c>
      <c r="CU196" s="20">
        <f ca="1">IFERROR(IF(CU$7=1,LN(OFFSET(DataSet!CS193,AddModel!CU$5,0)+(CU195*CU$6)),OFFSET(DataSet!CS193,AddModel!CU$5,0)+(CU195*CU$6)),0)</f>
        <v>61636.668246104069</v>
      </c>
      <c r="CV196" s="20">
        <f ca="1">IFERROR(IF(CV$7=1,LN(OFFSET(DataSet!CT193,AddModel!CV$5,0)+(CV195*CV$6)),OFFSET(DataSet!CT193,AddModel!CV$5,0)+(CV195*CV$6)),0)</f>
        <v>9299.1577135079697</v>
      </c>
      <c r="CW196" s="20">
        <f ca="1">IFERROR(IF(CW$7=1,LN(OFFSET(DataSet!CU193,AddModel!CW$5,0)+(CW195*CW$6)),OFFSET(DataSet!CU193,AddModel!CW$5,0)+(CW195*CW$6)),0)</f>
        <v>44099.009858601872</v>
      </c>
      <c r="CX196" s="20">
        <f ca="1">IFERROR(IF(CX$7=1,LN(OFFSET(DataSet!CV193,AddModel!CX$5,0)+(CX195*CX$6)),OFFSET(DataSet!CV193,AddModel!CX$5,0)+(CX195*CX$6)),0)</f>
        <v>6094.8744709800003</v>
      </c>
      <c r="CY196" s="113">
        <f ca="1">IFERROR(IF(CY$7=1,LN(OFFSET(DataSet!CW193,AddModel!CY$5,0)+(CY195*CY$6)),OFFSET(DataSet!CW193,AddModel!CY$5,0)+(CY195*CY$6)),0)</f>
        <v>6094.8744709800003</v>
      </c>
      <c r="CZ196" s="135">
        <f ca="1">IFERROR(IF(CZ$7=1,LN(OFFSET(DataSet!CX193,AddModel!CZ$5,0)+(CZ195*CZ$6)),OFFSET(DataSet!CX193,AddModel!CZ$5,0)+(CZ195*CZ$6)),0)</f>
        <v>1336078.7800497122</v>
      </c>
      <c r="DA196" s="136">
        <f ca="1">IFERROR(IF(DA$7=1,LN(OFFSET(DataSet!CY193,AddModel!DA$5,0)+(DA195*DA$6)),OFFSET(DataSet!CY193,AddModel!DA$5,0)+(DA195*DA$6)),0)</f>
        <v>487165.91762209946</v>
      </c>
      <c r="DB196" s="137">
        <f ca="1">IFERROR(IF(DB$7=1,LN(OFFSET(DataSet!CZ193,AddModel!DB$5,0)+(DB195*DB$6)),OFFSET(DataSet!CZ193,AddModel!DB$5,0)+(DB195*DB$6)),0)</f>
        <v>1845216.7152569741</v>
      </c>
    </row>
    <row r="197" spans="1:106" x14ac:dyDescent="0.25">
      <c r="A197" s="134">
        <f ca="1">C197*DataSet!CB194</f>
        <v>2432328.5137730492</v>
      </c>
      <c r="B197" s="1">
        <f t="shared" si="7"/>
        <v>45146</v>
      </c>
      <c r="C197" s="87">
        <f t="shared" ca="1" si="9"/>
        <v>242022.73768886062</v>
      </c>
      <c r="D197" s="87">
        <f t="shared" ca="1" si="8"/>
        <v>235815.08027155593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IFERROR(IF(H$7=1,LN(OFFSET(DataSet!F194,AddModel!H$5,0)+(H196*H$6)),OFFSET(DataSet!F194,AddModel!H$5,0)+(H196*H$6)),0)</f>
        <v>0</v>
      </c>
      <c r="I197" s="13">
        <f ca="1">IFERROR(IF(I$7=1,LN(OFFSET(DataSet!G194,AddModel!I$5,0)+(I196*I$6)),OFFSET(DataSet!G194,AddModel!I$5,0)+(I196*I$6)),0)</f>
        <v>0</v>
      </c>
      <c r="J197" s="13">
        <f ca="1">IFERROR(IF(J$7=1,LN(OFFSET(DataSet!H194,AddModel!J$5,0)+(J196*J$6)),OFFSET(DataSet!H194,AddModel!J$5,0)+(J196*J$6)),0)</f>
        <v>0</v>
      </c>
      <c r="K197" s="13">
        <f ca="1">IFERROR(IF(K$7=1,LN(OFFSET(DataSet!I194,AddModel!K$5,0)+(K196*K$6)),OFFSET(DataSet!I194,AddModel!K$5,0)+(K196*K$6)),0)</f>
        <v>0</v>
      </c>
      <c r="L197" s="13">
        <f ca="1">IFERROR(IF(L$7=1,LN(OFFSET(DataSet!J194,AddModel!L$5,0)+(L196*L$6)),OFFSET(DataSet!J194,AddModel!L$5,0)+(L196*L$6)),0)</f>
        <v>0</v>
      </c>
      <c r="M197" s="13">
        <f ca="1">IFERROR(IF(M$7=1,LN(OFFSET(DataSet!K194,AddModel!M$5,0)+(M196*M$6)),OFFSET(DataSet!K194,AddModel!M$5,0)+(M196*M$6)),0)</f>
        <v>0</v>
      </c>
      <c r="N197" s="13">
        <f ca="1">IFERROR(IF(N$7=1,LN(OFFSET(DataSet!L194,AddModel!N$5,0)+(N196*N$6)),OFFSET(DataSet!L194,AddModel!N$5,0)+(N196*N$6)),0)</f>
        <v>0</v>
      </c>
      <c r="O197" s="13">
        <f ca="1">IFERROR(IF(O$7=1,LN(OFFSET(DataSet!M194,AddModel!O$5,0)+(O196*O$6)),OFFSET(DataSet!M194,AddModel!O$5,0)+(O196*O$6)),0)</f>
        <v>1</v>
      </c>
      <c r="P197" s="13">
        <f ca="1">IFERROR(IF(P$7=1,LN(OFFSET(DataSet!N194,AddModel!P$5,0)+(P196*P$6)),OFFSET(DataSet!N194,AddModel!P$5,0)+(P196*P$6)),0)</f>
        <v>0</v>
      </c>
      <c r="Q197" s="13">
        <f ca="1">IFERROR(IF(Q$7=1,LN(OFFSET(DataSet!O194,AddModel!Q$5,0)+(Q196*Q$6)),OFFSET(DataSet!O194,AddModel!Q$5,0)+(Q196*Q$6)),0)</f>
        <v>0</v>
      </c>
      <c r="R197" s="13">
        <f ca="1">IFERROR(IF(R$7=1,LN(OFFSET(DataSet!P194,AddModel!R$5,0)+(R196*R$6)),OFFSET(DataSet!P194,AddModel!R$5,0)+(R196*R$6)),0)</f>
        <v>0</v>
      </c>
      <c r="S197" s="13">
        <f ca="1">IFERROR(IF(S$7=1,LN(OFFSET(DataSet!Q194,AddModel!S$5,0)+(S196*S$6)),OFFSET(DataSet!Q194,AddModel!S$5,0)+(S196*S$6)),0)</f>
        <v>0</v>
      </c>
      <c r="T197" s="14">
        <f ca="1">IFERROR(IF(T$7=1,LN(OFFSET(DataSet!R194,AddModel!T$5,0)+(T196*T$6)),OFFSET(DataSet!R194,AddModel!T$5,0)+(T196*T$6)),0)</f>
        <v>0</v>
      </c>
      <c r="U197" s="14">
        <f ca="1">IFERROR(IF(U$7=1,LN(OFFSET(DataSet!S194,AddModel!U$5,0)+(U196*U$6)),OFFSET(DataSet!S194,AddModel!U$5,0)+(U196*U$6)),0)</f>
        <v>0.71428571428571397</v>
      </c>
      <c r="V197" s="14">
        <f ca="1">IFERROR(IF(V$7=1,LN(OFFSET(DataSet!T194,AddModel!V$5,0)+(V196*V$6)),OFFSET(DataSet!T194,AddModel!V$5,0)+(V196*V$6)),0)</f>
        <v>0</v>
      </c>
      <c r="W197" s="14">
        <f ca="1">IFERROR(IF(W$7=1,LN(OFFSET(DataSet!U194,AddModel!W$5,0)+(W196*W$6)),OFFSET(DataSet!U194,AddModel!W$5,0)+(W196*W$6)),0)</f>
        <v>0</v>
      </c>
      <c r="X197" s="14">
        <f ca="1">IFERROR(IF(X$7=1,LN(OFFSET(DataSet!V194,AddModel!X$5,0)+(X196*X$6)),OFFSET(DataSet!V194,AddModel!X$5,0)+(X196*X$6)),0)</f>
        <v>0</v>
      </c>
      <c r="Y197" s="14">
        <f ca="1">IFERROR(IF(Y$7=1,LN(OFFSET(DataSet!W194,AddModel!Y$5,0)+(Y196*Y$6)),OFFSET(DataSet!W194,AddModel!Y$5,0)+(Y196*Y$6)),0)</f>
        <v>0.71428571428571397</v>
      </c>
      <c r="Z197" s="14">
        <f ca="1">IFERROR(IF(Z$7=1,LN(OFFSET(DataSet!X194,AddModel!Z$5,0)+(Z196*Z$6)),OFFSET(DataSet!X194,AddModel!Z$5,0)+(Z196*Z$6)),0)</f>
        <v>0</v>
      </c>
      <c r="AA197" s="14">
        <f ca="1">IFERROR(IF(AA$7=1,LN(OFFSET(DataSet!Y194,AddModel!AA$5,0)+(AA196*AA$6)),OFFSET(DataSet!Y194,AddModel!AA$5,0)+(AA196*AA$6)),0)</f>
        <v>0</v>
      </c>
      <c r="AB197" s="14">
        <f ca="1">IFERROR(IF(AB$7=1,LN(OFFSET(DataSet!Z194,AddModel!AB$5,0)+(AB196*AB$6)),OFFSET(DataSet!Z194,AddModel!AB$5,0)+(AB196*AB$6)),0)</f>
        <v>0</v>
      </c>
      <c r="AC197" s="15">
        <f ca="1">IFERROR(IF(AC$7=1,LN(OFFSET(DataSet!AA194,AddModel!AC$5,0)+(AC196*AC$6)),OFFSET(DataSet!AA194,AddModel!AC$5,0)+(AC196*AC$6)),0)</f>
        <v>0</v>
      </c>
      <c r="AD197" s="15">
        <f ca="1">IFERROR(IF(AD$7=1,LN(OFFSET(DataSet!AB194,AddModel!AD$5,0)+(AD196*AD$6)),OFFSET(DataSet!AB194,AddModel!AD$5,0)+(AD196*AD$6)),0)</f>
        <v>0</v>
      </c>
      <c r="AE197" s="15">
        <f ca="1">IFERROR(IF(AE$7=1,LN(OFFSET(DataSet!AC194,AddModel!AE$5,0)+(AE196*AE$6)),OFFSET(DataSet!AC194,AddModel!AE$5,0)+(AE196*AE$6)),0)</f>
        <v>0</v>
      </c>
      <c r="AF197" s="15">
        <f ca="1">IFERROR(IF(AF$7=1,LN(OFFSET(DataSet!AD194,AddModel!AF$5,0)+(AF196*AF$6)),OFFSET(DataSet!AD194,AddModel!AF$5,0)+(AF196*AF$6)),0)</f>
        <v>0</v>
      </c>
      <c r="AG197" s="15">
        <f ca="1">IFERROR(IF(AG$7=1,LN(OFFSET(DataSet!AE194,AddModel!AG$5,0)+(AG196*AG$6)),OFFSET(DataSet!AE194,AddModel!AG$5,0)+(AG196*AG$6)),0)</f>
        <v>0</v>
      </c>
      <c r="AH197" s="15">
        <f ca="1">IFERROR(IF(AH$7=1,LN(OFFSET(DataSet!AF194,AddModel!AH$5,0)+(AH196*AH$6)),OFFSET(DataSet!AF194,AddModel!AH$5,0)+(AH196*AH$6)),0)</f>
        <v>0</v>
      </c>
      <c r="AI197" s="15">
        <f ca="1">IFERROR(IF(AI$7=1,LN(OFFSET(DataSet!AG194,AddModel!AI$5,0)+(AI196*AI$6)),OFFSET(DataSet!AG194,AddModel!AI$5,0)+(AI196*AI$6)),0)</f>
        <v>0</v>
      </c>
      <c r="AJ197" s="15">
        <f ca="1">IFERROR(IF(AJ$7=1,LN(OFFSET(DataSet!AH194,AddModel!AJ$5,0)+(AJ196*AJ$6)),OFFSET(DataSet!AH194,AddModel!AJ$5,0)+(AJ196*AJ$6)),0)</f>
        <v>0</v>
      </c>
      <c r="AK197" s="15">
        <f ca="1">IFERROR(IF(AK$7=1,LN(OFFSET(DataSet!AI194,AddModel!AK$5,0)+(AK196*AK$6)),OFFSET(DataSet!AI194,AddModel!AK$5,0)+(AK196*AK$6)),0)</f>
        <v>0</v>
      </c>
      <c r="AL197" s="13">
        <f ca="1">IFERROR(IF(AL$7=1,LN(OFFSET(DataSet!AJ194,AddModel!AL$5,0)+(AL196*AL$6)),OFFSET(DataSet!AJ194,AddModel!AL$5,0)+(AL196*AL$6)),0)</f>
        <v>0</v>
      </c>
      <c r="AM197" s="13">
        <f ca="1">IFERROR(IF(AM$7=1,LN(OFFSET(DataSet!AK194,AddModel!AM$5,0)+(AM196*AM$6)),OFFSET(DataSet!AK194,AddModel!AM$5,0)+(AM196*AM$6)),0)</f>
        <v>0</v>
      </c>
      <c r="AN197" s="13">
        <f ca="1">IFERROR(IF(AN$7=1,LN(OFFSET(DataSet!AL194,AddModel!AN$5,0)+(AN196*AN$6)),OFFSET(DataSet!AL194,AddModel!AN$5,0)+(AN196*AN$6)),0)</f>
        <v>0</v>
      </c>
      <c r="AO197" s="17">
        <f ca="1">IFERROR(IF(AO$7=1,LN(OFFSET(DataSet!AM194,AddModel!AO$5,0)+(AO196*AO$6)),OFFSET(DataSet!AM194,AddModel!AO$5,0)+(AO196*AO$6)),0)</f>
        <v>52.142857142857402</v>
      </c>
      <c r="AP197" s="17">
        <f ca="1">IFERROR(IF(AP$7=1,LN(OFFSET(DataSet!AN194,AddModel!AP$5,0)+(AP196*AP$6)),OFFSET(DataSet!AN194,AddModel!AP$5,0)+(AP196*AP$6)),0)</f>
        <v>52.285714285714597</v>
      </c>
      <c r="AQ197" s="17">
        <f ca="1">IFERROR(IF(AQ$7=1,LN(OFFSET(DataSet!AO194,AddModel!AQ$5,0)+(AQ196*AQ$6)),OFFSET(DataSet!AO194,AddModel!AQ$5,0)+(AQ196*AQ$6)),0)</f>
        <v>52.142857142857402</v>
      </c>
      <c r="AR197" s="17">
        <f ca="1">IFERROR(IF(AR$7=1,LN(OFFSET(DataSet!AP194,AddModel!AR$5,0)+(AR196*AR$6)),OFFSET(DataSet!AP194,AddModel!AR$5,0)+(AR196*AR$6)),0)</f>
        <v>31.857142857142701</v>
      </c>
      <c r="AS197" s="18">
        <f ca="1">IFERROR(IF(AS$7=1,LN(OFFSET(DataSet!AQ194,AddModel!AS$5,0)+(AS196*AS$6)),OFFSET(DataSet!AQ194,AddModel!AS$5,0)+(AS196*AS$6)),0)</f>
        <v>0</v>
      </c>
      <c r="AT197" s="19">
        <f ca="1">IFERROR(IF(AT$7=1,LN(OFFSET(DataSet!AR194,AddModel!AT$5,0)+(AT196*AT$6)),OFFSET(DataSet!AR194,AddModel!AT$5,0)+(AT196*AT$6)),0)</f>
        <v>-1.25916451799444</v>
      </c>
      <c r="AU197" s="20">
        <f ca="1">IFERROR(IF(AU$7=1,LN(OFFSET(DataSet!AS194,AddModel!AU$5,0)+(AU196*AU$6)),OFFSET(DataSet!AS194,AddModel!AU$5,0)+(AU196*AU$6)),0)</f>
        <v>-1.21514876991758</v>
      </c>
      <c r="AV197" s="20">
        <f ca="1">IFERROR(IF(AV$7=1,LN(OFFSET(DataSet!AT194,AddModel!AV$5,0)+(AV196*AV$6)),OFFSET(DataSet!AT194,AddModel!AV$5,0)+(AV196*AV$6)),0)</f>
        <v>0.85653746678324205</v>
      </c>
      <c r="AW197" s="20">
        <f ca="1">IFERROR(IF(AW$7=1,LN(OFFSET(DataSet!AU194,AddModel!AW$5,0)+(AW196*AW$6)),OFFSET(DataSet!AU194,AddModel!AW$5,0)+(AW196*AW$6)),0)</f>
        <v>-0.97836655170460396</v>
      </c>
      <c r="AX197" s="20">
        <f ca="1">IFERROR(IF(AX$7=1,LN(OFFSET(DataSet!AV194,AddModel!AX$5,0)+(AX196*AX$6)),OFFSET(DataSet!AV194,AddModel!AX$5,0)+(AX196*AX$6)),0)</f>
        <v>18.8072164759547</v>
      </c>
      <c r="AY197" s="20">
        <f ca="1">IFERROR(IF(AY$7=1,LN(OFFSET(DataSet!AW194,AddModel!AY$5,0)+(AY196*AY$6)),OFFSET(DataSet!AW194,AddModel!AY$5,0)+(AY196*AY$6)),0)</f>
        <v>11.4450189035033</v>
      </c>
      <c r="AZ197" s="20">
        <f ca="1">IFERROR(IF(AZ$7=1,LN(OFFSET(DataSet!AX194,AddModel!AZ$5,0)+(AZ196*AZ$6)),OFFSET(DataSet!AX194,AddModel!AZ$5,0)+(AZ196*AZ$6)),0)</f>
        <v>4.7420029175277598</v>
      </c>
      <c r="BA197" s="20">
        <f ca="1">IFERROR(IF(BA$7=1,LN(OFFSET(DataSet!AY194,AddModel!BA$5,0)+(BA196*BA$6)),OFFSET(DataSet!AY194,AddModel!BA$5,0)+(BA196*BA$6)),0)</f>
        <v>17.548051957960201</v>
      </c>
      <c r="BB197" s="20">
        <f ca="1">IFERROR(IF(BB$7=1,LN(OFFSET(DataSet!AZ194,AddModel!BB$5,0)+(BB196*BB$6)),OFFSET(DataSet!AZ194,AddModel!BB$5,0)+(BB196*BB$6)),0)</f>
        <v>2.1785274532257102</v>
      </c>
      <c r="BC197" s="20">
        <f ca="1">IFERROR(IF(BC$7=1,LN(OFFSET(DataSet!BA194,AddModel!BC$5,0)+(BC196*BC$6)),OFFSET(DataSet!BA194,AddModel!BC$5,0)+(BC196*BC$6)),0)</f>
        <v>10.229870133585701</v>
      </c>
      <c r="BD197" s="20">
        <f ca="1">IFERROR(IF(BD$7=1,LN(OFFSET(DataSet!BB194,AddModel!BD$5,0)+(BD196*BD$6)),OFFSET(DataSet!BB194,AddModel!BD$5,0)+(BD196*BD$6)),0)</f>
        <v>3.0350649200089501</v>
      </c>
      <c r="BE197" s="21">
        <f ca="1">IFERROR(IF(BE$7=1,LN(OFFSET(DataSet!BC194,AddModel!BE$5,0)+(BE196*BE$6)),OFFSET(DataSet!BC194,AddModel!BE$5,0)+(BE196*BE$6)),0)</f>
        <v>3.76363636582315</v>
      </c>
      <c r="BF197" s="16">
        <f ca="1">IFERROR(IF(BF$7=1,LN(OFFSET(DataSet!BD194,AddModel!BF$5,0)+(BF196*BF$6)),OFFSET(DataSet!BD194,AddModel!BF$5,0)+(BF196*BF$6)),0)</f>
        <v>-20</v>
      </c>
      <c r="BG197" s="17">
        <f ca="1">IFERROR(IF(BG$7=1,LN(OFFSET(DataSet!BE194,AddModel!BG$5,0)+(BG196*BG$6)),OFFSET(DataSet!BE194,AddModel!BG$5,0)+(BG196*BG$6)),0)</f>
        <v>-18</v>
      </c>
      <c r="BH197" s="17">
        <f ca="1">IFERROR(IF(BH$7=1,LN(OFFSET(DataSet!BF194,AddModel!BH$5,0)+(BH196*BH$6)),OFFSET(DataSet!BF194,AddModel!BH$5,0)+(BH196*BH$6)),0)</f>
        <v>-43</v>
      </c>
      <c r="BI197" s="17">
        <f ca="1">IFERROR(IF(BI$7=1,LN(OFFSET(DataSet!BG194,AddModel!BI$5,0)+(BI196*BI$6)),OFFSET(DataSet!BG194,AddModel!BI$5,0)+(BI196*BI$6)),0)</f>
        <v>-14</v>
      </c>
      <c r="BJ197" s="17">
        <f ca="1">IFERROR(IF(BJ$7=1,LN(OFFSET(DataSet!BH194,AddModel!BJ$5,0)+(BJ196*BJ$6)),OFFSET(DataSet!BH194,AddModel!BJ$5,0)+(BJ196*BJ$6)),0)</f>
        <v>-12</v>
      </c>
      <c r="BK197" s="17">
        <f ca="1">IFERROR(IF(BK$7=1,LN(OFFSET(DataSet!BI194,AddModel!BK$5,0)+(BK196*BK$6)),OFFSET(DataSet!BI194,AddModel!BK$5,0)+(BK196*BK$6)),0)</f>
        <v>-3</v>
      </c>
      <c r="BL197" s="17">
        <f ca="1">IFERROR(IF(BL$7=1,LN(OFFSET(DataSet!BJ194,AddModel!BL$5,0)+(BL196*BL$6)),OFFSET(DataSet!BJ194,AddModel!BL$5,0)+(BL196*BL$6)),0)</f>
        <v>100.90260000000001</v>
      </c>
      <c r="BM197" s="17">
        <f ca="1">IFERROR(IF(BM$7=1,LN(OFFSET(DataSet!BK194,AddModel!BM$5,0)+(BM196*BM$6)),OFFSET(DataSet!BK194,AddModel!BM$5,0)+(BM196*BM$6)),0)</f>
        <v>98.464079999999996</v>
      </c>
      <c r="BN197" s="17">
        <f ca="1">IFERROR(IF(BN$7=1,LN(OFFSET(DataSet!BL194,AddModel!BN$5,0)+(BN196*BN$6)),OFFSET(DataSet!BL194,AddModel!BN$5,0)+(BN196*BN$6)),0)</f>
        <v>114.9096</v>
      </c>
      <c r="BO197" s="17">
        <f ca="1">IFERROR(IF(BO$7=1,LN(OFFSET(DataSet!BM194,AddModel!BO$5,0)+(BO196*BO$6)),OFFSET(DataSet!BM194,AddModel!BO$5,0)+(BO196*BO$6)),0)</f>
        <v>148.91239999999999</v>
      </c>
      <c r="BP197" s="17">
        <f ca="1">IFERROR(IF(BP$7=1,LN(OFFSET(DataSet!BN194,AddModel!BP$5,0)+(BP196*BP$6)),OFFSET(DataSet!BN194,AddModel!BP$5,0)+(BP196*BP$6)),0)</f>
        <v>127.6</v>
      </c>
      <c r="BQ197" s="17">
        <f ca="1">IFERROR(IF(BQ$7=1,LN(OFFSET(DataSet!BO194,AddModel!BQ$5,0)+(BQ196*BQ$6)),OFFSET(DataSet!BO194,AddModel!BQ$5,0)+(BQ196*BQ$6)),0)</f>
        <v>115.9057</v>
      </c>
      <c r="BR197" s="17">
        <f ca="1">IFERROR(IF(BR$7=1,LN(OFFSET(DataSet!BP194,AddModel!BR$5,0)+(BR196*BR$6)),OFFSET(DataSet!BP194,AddModel!BR$5,0)+(BR196*BR$6)),0)</f>
        <v>110.1908</v>
      </c>
      <c r="BS197" s="17">
        <f ca="1">IFERROR(IF(BS$7=1,LN(OFFSET(DataSet!BQ194,AddModel!BS$5,0)+(BS196*BS$6)),OFFSET(DataSet!BQ194,AddModel!BS$5,0)+(BS196*BS$6)),0)</f>
        <v>121.5656</v>
      </c>
      <c r="BT197" s="17">
        <f ca="1">IFERROR(IF(BT$7=1,LN(OFFSET(DataSet!BR194,AddModel!BT$5,0)+(BT196*BT$6)),OFFSET(DataSet!BR194,AddModel!BT$5,0)+(BT196*BT$6)),0)</f>
        <v>1456271</v>
      </c>
      <c r="BU197" s="17">
        <f ca="1">IFERROR(IF(BU$7=1,LN(OFFSET(DataSet!BS194,AddModel!BU$5,0)+(BU196*BU$6)),OFFSET(DataSet!BS194,AddModel!BU$5,0)+(BU196*BU$6)),0)</f>
        <v>1122869.50965184</v>
      </c>
      <c r="BV197" s="17">
        <f ca="1">IFERROR(IF(BV$7=1,LN(OFFSET(DataSet!BT194,AddModel!BV$5,0)+(BV196*BV$6)),OFFSET(DataSet!BT194,AddModel!BV$5,0)+(BV196*BV$6)),0)</f>
        <v>114.9096</v>
      </c>
      <c r="BW197" s="17">
        <f ca="1">IFERROR(IF(BW$7=1,LN(OFFSET(DataSet!BU194,AddModel!BW$5,0)+(BW196*BW$6)),OFFSET(DataSet!BU194,AddModel!BW$5,0)+(BW196*BW$6)),0)</f>
        <v>3.2046999999999999</v>
      </c>
      <c r="BX197" s="17">
        <f ca="1">IFERROR(IF(BX$7=1,LN(OFFSET(DataSet!BV194,AddModel!BX$5,0)+(BX196*BX$6)),OFFSET(DataSet!BV194,AddModel!BX$5,0)+(BX196*BX$6)),0)</f>
        <v>7.7</v>
      </c>
      <c r="BY197" s="17">
        <f ca="1">IFERROR(IF(BY$7=1,LN(OFFSET(DataSet!BW194,AddModel!BY$5,0)+(BY196*BY$6)),OFFSET(DataSet!BW194,AddModel!BY$5,0)+(BY196*BY$6)),0)</f>
        <v>105.7</v>
      </c>
      <c r="BZ197" s="17">
        <f ca="1">IFERROR(IF(BZ$7=1,LN(OFFSET(DataSet!BX194,AddModel!BZ$5,0)+(BZ196*BZ$6)),OFFSET(DataSet!BX194,AddModel!BZ$5,0)+(BZ196*BZ$6)),0)</f>
        <v>4.746669748261791</v>
      </c>
      <c r="CA197" s="17">
        <f ca="1">IFERROR(IF(CA$7=1,LN(OFFSET(DataSet!BY194,AddModel!CA$5,0)+(CA196*CA$6)),OFFSET(DataSet!BY194,AddModel!CA$5,0)+(CA196*CA$6)),0)</f>
        <v>112.4</v>
      </c>
      <c r="CB197" s="18">
        <f ca="1">IFERROR(IF(CB$7=1,LN(OFFSET(DataSet!BZ194,AddModel!CB$5,0)+(CB196*CB$6)),OFFSET(DataSet!BZ194,AddModel!CB$5,0)+(CB196*CB$6)),0)</f>
        <v>110.3</v>
      </c>
      <c r="CC197" s="30">
        <f ca="1">IFERROR(IF(CC$7=1,LN(OFFSET(DataSet!CA194,AddModel!CC$5,0)+(CC196*CC$6)),OFFSET(DataSet!CA194,AddModel!CC$5,0)+(CC196*CC$6)),0)</f>
        <v>-0.22314355131420971</v>
      </c>
      <c r="CD197" s="40">
        <f ca="1">IFERROR(IF(CD$7=1,LN(OFFSET(DataSet!CB194,AddModel!CD$5,0)+(CD196*CD$6)),OFFSET(DataSet!CB194,AddModel!CD$5,0)+(CD196*CD$6)),0)</f>
        <v>2.3075726345050849</v>
      </c>
      <c r="CE197" s="41">
        <f ca="1">IFERROR(IF(CE$7=1,LN(OFFSET(DataSet!CC194,AddModel!CE$5,0)+(CE196*CE$6)),OFFSET(DataSet!CC194,AddModel!CE$5,0)+(CE196*CE$6)),0)</f>
        <v>10.764000000000001</v>
      </c>
      <c r="CF197" s="41">
        <f ca="1">IFERROR(IF(CF$7=1,LN(OFFSET(DataSet!CD194,AddModel!CF$5,0)+(CF196*CF$6)),OFFSET(DataSet!CD194,AddModel!CF$5,0)+(CF196*CF$6)),0)</f>
        <v>9.2200000000000006</v>
      </c>
      <c r="CG197" s="41">
        <f ca="1">IFERROR(IF(CG$7=1,LN(OFFSET(DataSet!CE194,AddModel!CG$5,0)+(CG196*CG$6)),OFFSET(DataSet!CE194,AddModel!CG$5,0)+(CG196*CG$6)),0)</f>
        <v>10.47</v>
      </c>
      <c r="CH197" s="6">
        <f ca="1">IFERROR(IF(CH$7=1,LN(OFFSET(DataSet!CF194,AddModel!CH$5,0)+(CH196*CH$6)),OFFSET(DataSet!CF194,AddModel!CH$5,0)+(CH196*CH$6)),0)</f>
        <v>0</v>
      </c>
      <c r="CI197" s="6">
        <f ca="1">IFERROR(IF(CI$7=1,LN(OFFSET(DataSet!CG194,AddModel!CI$5,0)+(CI196*CI$6)),OFFSET(DataSet!CG194,AddModel!CI$5,0)+(CI196*CI$6)),0)</f>
        <v>1</v>
      </c>
      <c r="CJ197">
        <f ca="1">IFERROR(IF(CJ$7=1,LN(OFFSET(DataSet!CH194,AddModel!CJ$5,0)+(CJ196*CJ$6)),OFFSET(DataSet!CH194,AddModel!CJ$5,0)+(CJ196*CJ$6)),0)</f>
        <v>0</v>
      </c>
      <c r="CK197">
        <f ca="1">IFERROR(IF(CK$7=1,LN(OFFSET(DataSet!CI194,AddModel!CK$5,0)+(CK196*CK$6)),OFFSET(DataSet!CI194,AddModel!CK$5,0)+(CK196*CK$6)),0)</f>
        <v>0</v>
      </c>
      <c r="CL197">
        <f ca="1">IFERROR(IF(CL$7=1,LN(OFFSET(DataSet!CJ194,AddModel!CL$5,0)+(CL196*CL$6)),OFFSET(DataSet!CJ194,AddModel!CL$5,0)+(CL196*CL$6)),0)</f>
        <v>0.5714285714285714</v>
      </c>
      <c r="CM197" s="40">
        <f ca="1">IFERROR(IF(CM$7=1,LN(OFFSET(DataSet!CK194,AddModel!CM$5,0)+(CM196*CM$6)),OFFSET(DataSet!CK194,AddModel!CM$5,0)+(CM196*CM$6)),0)</f>
        <v>8.9382405437381092E-7</v>
      </c>
      <c r="CN197" s="41">
        <f ca="1">IFERROR(IF(CN$7=1,LN(OFFSET(DataSet!CL194,AddModel!CN$5,0)+(CN196*CN$6)),OFFSET(DataSet!CL194,AddModel!CN$5,0)+(CN196*CN$6)),0)</f>
        <v>1.6250164046481567E-13</v>
      </c>
      <c r="CO197" s="41">
        <f ca="1">IFERROR(IF(CO$7=1,LN(OFFSET(DataSet!CM194,AddModel!CO$5,0)+(CO196*CO$6)),OFFSET(DataSet!CM194,AddModel!CO$5,0)+(CO196*CO$6)),0)</f>
        <v>1.0345283524576401E-24</v>
      </c>
      <c r="CP197" s="41">
        <f ca="1">IFERROR(IF(CP$7=1,LN(OFFSET(DataSet!CN194,AddModel!CP$5,0)+(CP196*CP$6)),OFFSET(DataSet!CN194,AddModel!CP$5,0)+(CP196*CP$6)),0)</f>
        <v>0</v>
      </c>
      <c r="CQ197" s="17">
        <f ca="1">IFERROR(IF(CQ$7=1,LN(OFFSET(DataSet!CO194,AddModel!CQ$5,0)+(CQ196*CQ$6)),OFFSET(DataSet!CO194,AddModel!CQ$5,0)+(CQ196*CQ$6)),0)</f>
        <v>0</v>
      </c>
      <c r="CR197" s="17">
        <f ca="1">IFERROR(IF(CR$7=1,LN(OFFSET(DataSet!CP194,AddModel!CR$5,0)+(CR196*CR$6)),OFFSET(DataSet!CP194,AddModel!CR$5,0)+(CR196*CR$6)),0)</f>
        <v>0</v>
      </c>
      <c r="CS197" s="17">
        <f ca="1">IFERROR(IF(CS$7=1,LN(OFFSET(DataSet!CQ194,AddModel!CS$5,0)+(CS196*CS$6)),OFFSET(DataSet!CQ194,AddModel!CS$5,0)+(CS196*CS$6)),0)</f>
        <v>0</v>
      </c>
      <c r="CT197" s="17">
        <f ca="1">IFERROR(IF(CT$7=1,LN(OFFSET(DataSet!CR194,AddModel!CT$5,0)+(CT196*CT$6)),OFFSET(DataSet!CR194,AddModel!CT$5,0)+(CT196*CT$6)),0)</f>
        <v>1.0429531822975022E-5</v>
      </c>
      <c r="CU197" s="20">
        <f ca="1">IFERROR(IF(CU$7=1,LN(OFFSET(DataSet!CS194,AddModel!CU$5,0)+(CU196*CU$6)),OFFSET(DataSet!CS194,AddModel!CU$5,0)+(CU196*CU$6)),0)</f>
        <v>49309.334596883258</v>
      </c>
      <c r="CV197" s="20">
        <f ca="1">IFERROR(IF(CV$7=1,LN(OFFSET(DataSet!CT194,AddModel!CV$5,0)+(CV196*CV$6)),OFFSET(DataSet!CT194,AddModel!CV$5,0)+(CV196*CV$6)),0)</f>
        <v>6509.410399455578</v>
      </c>
      <c r="CW197" s="20">
        <f ca="1">IFERROR(IF(CW$7=1,LN(OFFSET(DataSet!CU194,AddModel!CW$5,0)+(CW196*CW$6)),OFFSET(DataSet!CU194,AddModel!CW$5,0)+(CW196*CW$6)),0)</f>
        <v>31524.175346161122</v>
      </c>
      <c r="CX197" s="20">
        <f ca="1">IFERROR(IF(CX$7=1,LN(OFFSET(DataSet!CV194,AddModel!CX$5,0)+(CX196*CX$6)),OFFSET(DataSet!CV194,AddModel!CX$5,0)+(CX196*CX$6)),0)</f>
        <v>5064.7694310000006</v>
      </c>
      <c r="CY197" s="113">
        <f ca="1">IFERROR(IF(CY$7=1,LN(OFFSET(DataSet!CW194,AddModel!CY$5,0)+(CY196*CY$6)),OFFSET(DataSet!CW194,AddModel!CY$5,0)+(CY196*CY$6)),0)</f>
        <v>5064.7694310000006</v>
      </c>
      <c r="CZ197" s="135">
        <f ca="1">IFERROR(IF(CZ$7=1,LN(OFFSET(DataSet!CX194,AddModel!CZ$5,0)+(CZ196*CZ$6)),OFFSET(DataSet!CX194,AddModel!CZ$5,0)+(CZ196*CZ$6)),0)</f>
        <v>1076927.0240397698</v>
      </c>
      <c r="DA197" s="136">
        <f ca="1">IFERROR(IF(DA$7=1,LN(OFFSET(DataSet!CY194,AddModel!DA$5,0)+(DA196*DA$6)),OFFSET(DataSet!CY194,AddModel!DA$5,0)+(DA196*DA$6)),0)</f>
        <v>510156.73409767961</v>
      </c>
      <c r="DB197" s="137">
        <f ca="1">IFERROR(IF(DB$7=1,LN(OFFSET(DataSet!CZ194,AddModel!DB$5,0)+(DB196*DB$6)),OFFSET(DataSet!CZ194,AddModel!DB$5,0)+(DB196*DB$6)),0)</f>
        <v>1840638.3722055794</v>
      </c>
    </row>
    <row r="198" spans="1:106" x14ac:dyDescent="0.25">
      <c r="A198" s="134">
        <f ca="1">C198*DataSet!CB195</f>
        <v>2613297.6158648273</v>
      </c>
      <c r="B198" s="1">
        <f t="shared" si="7"/>
        <v>45153</v>
      </c>
      <c r="C198" s="87">
        <f t="shared" ca="1" si="9"/>
        <v>260029.61351888828</v>
      </c>
      <c r="D198" s="87">
        <f t="shared" ca="1" si="8"/>
        <v>255730.56641238995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IFERROR(IF(H$7=1,LN(OFFSET(DataSet!F195,AddModel!H$5,0)+(H197*H$6)),OFFSET(DataSet!F195,AddModel!H$5,0)+(H197*H$6)),0)</f>
        <v>0</v>
      </c>
      <c r="I198" s="13">
        <f ca="1">IFERROR(IF(I$7=1,LN(OFFSET(DataSet!G195,AddModel!I$5,0)+(I197*I$6)),OFFSET(DataSet!G195,AddModel!I$5,0)+(I197*I$6)),0)</f>
        <v>0</v>
      </c>
      <c r="J198" s="13">
        <f ca="1">IFERROR(IF(J$7=1,LN(OFFSET(DataSet!H195,AddModel!J$5,0)+(J197*J$6)),OFFSET(DataSet!H195,AddModel!J$5,0)+(J197*J$6)),0)</f>
        <v>0</v>
      </c>
      <c r="K198" s="13">
        <f ca="1">IFERROR(IF(K$7=1,LN(OFFSET(DataSet!I195,AddModel!K$5,0)+(K197*K$6)),OFFSET(DataSet!I195,AddModel!K$5,0)+(K197*K$6)),0)</f>
        <v>0</v>
      </c>
      <c r="L198" s="13">
        <f ca="1">IFERROR(IF(L$7=1,LN(OFFSET(DataSet!J195,AddModel!L$5,0)+(L197*L$6)),OFFSET(DataSet!J195,AddModel!L$5,0)+(L197*L$6)),0)</f>
        <v>0</v>
      </c>
      <c r="M198" s="13">
        <f ca="1">IFERROR(IF(M$7=1,LN(OFFSET(DataSet!K195,AddModel!M$5,0)+(M197*M$6)),OFFSET(DataSet!K195,AddModel!M$5,0)+(M197*M$6)),0)</f>
        <v>0</v>
      </c>
      <c r="N198" s="13">
        <f ca="1">IFERROR(IF(N$7=1,LN(OFFSET(DataSet!L195,AddModel!N$5,0)+(N197*N$6)),OFFSET(DataSet!L195,AddModel!N$5,0)+(N197*N$6)),0)</f>
        <v>0</v>
      </c>
      <c r="O198" s="13">
        <f ca="1">IFERROR(IF(O$7=1,LN(OFFSET(DataSet!M195,AddModel!O$5,0)+(O197*O$6)),OFFSET(DataSet!M195,AddModel!O$5,0)+(O197*O$6)),0)</f>
        <v>1</v>
      </c>
      <c r="P198" s="13">
        <f ca="1">IFERROR(IF(P$7=1,LN(OFFSET(DataSet!N195,AddModel!P$5,0)+(P197*P$6)),OFFSET(DataSet!N195,AddModel!P$5,0)+(P197*P$6)),0)</f>
        <v>0</v>
      </c>
      <c r="Q198" s="13">
        <f ca="1">IFERROR(IF(Q$7=1,LN(OFFSET(DataSet!O195,AddModel!Q$5,0)+(Q197*Q$6)),OFFSET(DataSet!O195,AddModel!Q$5,0)+(Q197*Q$6)),0)</f>
        <v>0</v>
      </c>
      <c r="R198" s="13">
        <f ca="1">IFERROR(IF(R$7=1,LN(OFFSET(DataSet!P195,AddModel!R$5,0)+(R197*R$6)),OFFSET(DataSet!P195,AddModel!R$5,0)+(R197*R$6)),0)</f>
        <v>0</v>
      </c>
      <c r="S198" s="13">
        <f ca="1">IFERROR(IF(S$7=1,LN(OFFSET(DataSet!Q195,AddModel!S$5,0)+(S197*S$6)),OFFSET(DataSet!Q195,AddModel!S$5,0)+(S197*S$6)),0)</f>
        <v>0</v>
      </c>
      <c r="T198" s="14">
        <f ca="1">IFERROR(IF(T$7=1,LN(OFFSET(DataSet!R195,AddModel!T$5,0)+(T197*T$6)),OFFSET(DataSet!R195,AddModel!T$5,0)+(T197*T$6)),0)</f>
        <v>0</v>
      </c>
      <c r="U198" s="14">
        <f ca="1">IFERROR(IF(U$7=1,LN(OFFSET(DataSet!S195,AddModel!U$5,0)+(U197*U$6)),OFFSET(DataSet!S195,AddModel!U$5,0)+(U197*U$6)),0)</f>
        <v>0.71428571428571397</v>
      </c>
      <c r="V198" s="14">
        <f ca="1">IFERROR(IF(V$7=1,LN(OFFSET(DataSet!T195,AddModel!V$5,0)+(V197*V$6)),OFFSET(DataSet!T195,AddModel!V$5,0)+(V197*V$6)),0)</f>
        <v>0</v>
      </c>
      <c r="W198" s="14">
        <f ca="1">IFERROR(IF(W$7=1,LN(OFFSET(DataSet!U195,AddModel!W$5,0)+(W197*W$6)),OFFSET(DataSet!U195,AddModel!W$5,0)+(W197*W$6)),0)</f>
        <v>0</v>
      </c>
      <c r="X198" s="14">
        <f ca="1">IFERROR(IF(X$7=1,LN(OFFSET(DataSet!V195,AddModel!X$5,0)+(X197*X$6)),OFFSET(DataSet!V195,AddModel!X$5,0)+(X197*X$6)),0)</f>
        <v>0</v>
      </c>
      <c r="Y198" s="14">
        <f ca="1">IFERROR(IF(Y$7=1,LN(OFFSET(DataSet!W195,AddModel!Y$5,0)+(Y197*Y$6)),OFFSET(DataSet!W195,AddModel!Y$5,0)+(Y197*Y$6)),0)</f>
        <v>0.71428571428571397</v>
      </c>
      <c r="Z198" s="14">
        <f ca="1">IFERROR(IF(Z$7=1,LN(OFFSET(DataSet!X195,AddModel!Z$5,0)+(Z197*Z$6)),OFFSET(DataSet!X195,AddModel!Z$5,0)+(Z197*Z$6)),0)</f>
        <v>0</v>
      </c>
      <c r="AA198" s="14">
        <f ca="1">IFERROR(IF(AA$7=1,LN(OFFSET(DataSet!Y195,AddModel!AA$5,0)+(AA197*AA$6)),OFFSET(DataSet!Y195,AddModel!AA$5,0)+(AA197*AA$6)),0)</f>
        <v>0</v>
      </c>
      <c r="AB198" s="14">
        <f ca="1">IFERROR(IF(AB$7=1,LN(OFFSET(DataSet!Z195,AddModel!AB$5,0)+(AB197*AB$6)),OFFSET(DataSet!Z195,AddModel!AB$5,0)+(AB197*AB$6)),0)</f>
        <v>0</v>
      </c>
      <c r="AC198" s="15">
        <f ca="1">IFERROR(IF(AC$7=1,LN(OFFSET(DataSet!AA195,AddModel!AC$5,0)+(AC197*AC$6)),OFFSET(DataSet!AA195,AddModel!AC$5,0)+(AC197*AC$6)),0)</f>
        <v>0</v>
      </c>
      <c r="AD198" s="15">
        <f ca="1">IFERROR(IF(AD$7=1,LN(OFFSET(DataSet!AB195,AddModel!AD$5,0)+(AD197*AD$6)),OFFSET(DataSet!AB195,AddModel!AD$5,0)+(AD197*AD$6)),0)</f>
        <v>0</v>
      </c>
      <c r="AE198" s="15">
        <f ca="1">IFERROR(IF(AE$7=1,LN(OFFSET(DataSet!AC195,AddModel!AE$5,0)+(AE197*AE$6)),OFFSET(DataSet!AC195,AddModel!AE$5,0)+(AE197*AE$6)),0)</f>
        <v>0</v>
      </c>
      <c r="AF198" s="15">
        <f ca="1">IFERROR(IF(AF$7=1,LN(OFFSET(DataSet!AD195,AddModel!AF$5,0)+(AF197*AF$6)),OFFSET(DataSet!AD195,AddModel!AF$5,0)+(AF197*AF$6)),0)</f>
        <v>0</v>
      </c>
      <c r="AG198" s="15">
        <f ca="1">IFERROR(IF(AG$7=1,LN(OFFSET(DataSet!AE195,AddModel!AG$5,0)+(AG197*AG$6)),OFFSET(DataSet!AE195,AddModel!AG$5,0)+(AG197*AG$6)),0)</f>
        <v>0</v>
      </c>
      <c r="AH198" s="15">
        <f ca="1">IFERROR(IF(AH$7=1,LN(OFFSET(DataSet!AF195,AddModel!AH$5,0)+(AH197*AH$6)),OFFSET(DataSet!AF195,AddModel!AH$5,0)+(AH197*AH$6)),0)</f>
        <v>0</v>
      </c>
      <c r="AI198" s="15">
        <f ca="1">IFERROR(IF(AI$7=1,LN(OFFSET(DataSet!AG195,AddModel!AI$5,0)+(AI197*AI$6)),OFFSET(DataSet!AG195,AddModel!AI$5,0)+(AI197*AI$6)),0)</f>
        <v>0</v>
      </c>
      <c r="AJ198" s="15">
        <f ca="1">IFERROR(IF(AJ$7=1,LN(OFFSET(DataSet!AH195,AddModel!AJ$5,0)+(AJ197*AJ$6)),OFFSET(DataSet!AH195,AddModel!AJ$5,0)+(AJ197*AJ$6)),0)</f>
        <v>0</v>
      </c>
      <c r="AK198" s="15">
        <f ca="1">IFERROR(IF(AK$7=1,LN(OFFSET(DataSet!AI195,AddModel!AK$5,0)+(AK197*AK$6)),OFFSET(DataSet!AI195,AddModel!AK$5,0)+(AK197*AK$6)),0)</f>
        <v>0</v>
      </c>
      <c r="AL198" s="13">
        <f ca="1">IFERROR(IF(AL$7=1,LN(OFFSET(DataSet!AJ195,AddModel!AL$5,0)+(AL197*AL$6)),OFFSET(DataSet!AJ195,AddModel!AL$5,0)+(AL197*AL$6)),0)</f>
        <v>0</v>
      </c>
      <c r="AM198" s="13">
        <f ca="1">IFERROR(IF(AM$7=1,LN(OFFSET(DataSet!AK195,AddModel!AM$5,0)+(AM197*AM$6)),OFFSET(DataSet!AK195,AddModel!AM$5,0)+(AM197*AM$6)),0)</f>
        <v>0</v>
      </c>
      <c r="AN198" s="13">
        <f ca="1">IFERROR(IF(AN$7=1,LN(OFFSET(DataSet!AL195,AddModel!AN$5,0)+(AN197*AN$6)),OFFSET(DataSet!AL195,AddModel!AN$5,0)+(AN197*AN$6)),0)</f>
        <v>0</v>
      </c>
      <c r="AO198" s="17">
        <f ca="1">IFERROR(IF(AO$7=1,LN(OFFSET(DataSet!AM195,AddModel!AO$5,0)+(AO197*AO$6)),OFFSET(DataSet!AM195,AddModel!AO$5,0)+(AO197*AO$6)),0)</f>
        <v>52.142857142857402</v>
      </c>
      <c r="AP198" s="17">
        <f ca="1">IFERROR(IF(AP$7=1,LN(OFFSET(DataSet!AN195,AddModel!AP$5,0)+(AP197*AP$6)),OFFSET(DataSet!AN195,AddModel!AP$5,0)+(AP197*AP$6)),0)</f>
        <v>52.285714285714597</v>
      </c>
      <c r="AQ198" s="17">
        <f ca="1">IFERROR(IF(AQ$7=1,LN(OFFSET(DataSet!AO195,AddModel!AQ$5,0)+(AQ197*AQ$6)),OFFSET(DataSet!AO195,AddModel!AQ$5,0)+(AQ197*AQ$6)),0)</f>
        <v>52.142857142857402</v>
      </c>
      <c r="AR198" s="17">
        <f ca="1">IFERROR(IF(AR$7=1,LN(OFFSET(DataSet!AP195,AddModel!AR$5,0)+(AR197*AR$6)),OFFSET(DataSet!AP195,AddModel!AR$5,0)+(AR197*AR$6)),0)</f>
        <v>32.857142857142797</v>
      </c>
      <c r="AS198" s="18">
        <f ca="1">IFERROR(IF(AS$7=1,LN(OFFSET(DataSet!AQ195,AddModel!AS$5,0)+(AS197*AS$6)),OFFSET(DataSet!AQ195,AddModel!AS$5,0)+(AS197*AS$6)),0)</f>
        <v>0</v>
      </c>
      <c r="AT198" s="19">
        <f ca="1">IFERROR(IF(AT$7=1,LN(OFFSET(DataSet!AR195,AddModel!AT$5,0)+(AT197*AT$6)),OFFSET(DataSet!AR195,AddModel!AT$5,0)+(AT197*AT$6)),0)</f>
        <v>0.64251670357230495</v>
      </c>
      <c r="AU198" s="20">
        <f ca="1">IFERROR(IF(AU$7=1,LN(OFFSET(DataSet!AS195,AddModel!AU$5,0)+(AU197*AU$6)),OFFSET(DataSet!AS195,AddModel!AU$5,0)+(AU197*AU$6)),0)</f>
        <v>-8.1635722395911499E-3</v>
      </c>
      <c r="AV198" s="20">
        <f ca="1">IFERROR(IF(AV$7=1,LN(OFFSET(DataSet!AT195,AddModel!AV$5,0)+(AV197*AV$6)),OFFSET(DataSet!AT195,AddModel!AV$5,0)+(AV197*AV$6)),0)</f>
        <v>0.14183897380935701</v>
      </c>
      <c r="AW198" s="20">
        <f ca="1">IFERROR(IF(AW$7=1,LN(OFFSET(DataSet!AU195,AddModel!AW$5,0)+(AW197*AW$6)),OFFSET(DataSet!AU195,AddModel!AW$5,0)+(AW197*AW$6)),0)</f>
        <v>-0.58128245498555797</v>
      </c>
      <c r="AX198" s="20">
        <f ca="1">IFERROR(IF(AX$7=1,LN(OFFSET(DataSet!AV195,AddModel!AX$5,0)+(AX197*AX$6)),OFFSET(DataSet!AV195,AddModel!AX$5,0)+(AX197*AX$6)),0)</f>
        <v>18.302937896377902</v>
      </c>
      <c r="AY198" s="20">
        <f ca="1">IFERROR(IF(AY$7=1,LN(OFFSET(DataSet!AW195,AddModel!AY$5,0)+(AY197*AY$6)),OFFSET(DataSet!AW195,AddModel!AY$5,0)+(AY197*AY$6)),0)</f>
        <v>11.049722031137501</v>
      </c>
      <c r="AZ198" s="20">
        <f ca="1">IFERROR(IF(AZ$7=1,LN(OFFSET(DataSet!AX195,AddModel!AZ$5,0)+(AZ197*AZ$6)),OFFSET(DataSet!AX195,AddModel!AZ$5,0)+(AZ197*AZ$6)),0)</f>
        <v>4.69167208046985</v>
      </c>
      <c r="BA198" s="20">
        <f ca="1">IFERROR(IF(BA$7=1,LN(OFFSET(DataSet!AY195,AddModel!BA$5,0)+(BA197*BA$6)),OFFSET(DataSet!AY195,AddModel!BA$5,0)+(BA197*BA$6)),0)</f>
        <v>18.9454545999502</v>
      </c>
      <c r="BB198" s="20">
        <f ca="1">IFERROR(IF(BB$7=1,LN(OFFSET(DataSet!AZ195,AddModel!BB$5,0)+(BB197*BB$6)),OFFSET(DataSet!AZ195,AddModel!BB$5,0)+(BB197*BB$6)),0)</f>
        <v>2.0854337337241602</v>
      </c>
      <c r="BC198" s="20">
        <f ca="1">IFERROR(IF(BC$7=1,LN(OFFSET(DataSet!BA195,AddModel!BC$5,0)+(BC197*BC$6)),OFFSET(DataSet!BA195,AddModel!BC$5,0)+(BC197*BC$6)),0)</f>
        <v>11.041558458897899</v>
      </c>
      <c r="BD198" s="20">
        <f ca="1">IFERROR(IF(BD$7=1,LN(OFFSET(DataSet!BB195,AddModel!BD$5,0)+(BD197*BD$6)),OFFSET(DataSet!BB195,AddModel!BD$5,0)+(BD197*BD$6)),0)</f>
        <v>2.2272727075335199</v>
      </c>
      <c r="BE198" s="21">
        <f ca="1">IFERROR(IF(BE$7=1,LN(OFFSET(DataSet!BC195,AddModel!BE$5,0)+(BE197*BE$6)),OFFSET(DataSet!BC195,AddModel!BE$5,0)+(BE197*BE$6)),0)</f>
        <v>4.1103896254842898</v>
      </c>
      <c r="BF198" s="16">
        <f ca="1">IFERROR(IF(BF$7=1,LN(OFFSET(DataSet!BD195,AddModel!BF$5,0)+(BF197*BF$6)),OFFSET(DataSet!BD195,AddModel!BF$5,0)+(BF197*BF$6)),0)</f>
        <v>-20</v>
      </c>
      <c r="BG198" s="17">
        <f ca="1">IFERROR(IF(BG$7=1,LN(OFFSET(DataSet!BE195,AddModel!BG$5,0)+(BG197*BG$6)),OFFSET(DataSet!BE195,AddModel!BG$5,0)+(BG197*BG$6)),0)</f>
        <v>-18</v>
      </c>
      <c r="BH198" s="17">
        <f ca="1">IFERROR(IF(BH$7=1,LN(OFFSET(DataSet!BF195,AddModel!BH$5,0)+(BH197*BH$6)),OFFSET(DataSet!BF195,AddModel!BH$5,0)+(BH197*BH$6)),0)</f>
        <v>-43</v>
      </c>
      <c r="BI198" s="17">
        <f ca="1">IFERROR(IF(BI$7=1,LN(OFFSET(DataSet!BG195,AddModel!BI$5,0)+(BI197*BI$6)),OFFSET(DataSet!BG195,AddModel!BI$5,0)+(BI197*BI$6)),0)</f>
        <v>-14</v>
      </c>
      <c r="BJ198" s="17">
        <f ca="1">IFERROR(IF(BJ$7=1,LN(OFFSET(DataSet!BH195,AddModel!BJ$5,0)+(BJ197*BJ$6)),OFFSET(DataSet!BH195,AddModel!BJ$5,0)+(BJ197*BJ$6)),0)</f>
        <v>-12</v>
      </c>
      <c r="BK198" s="17">
        <f ca="1">IFERROR(IF(BK$7=1,LN(OFFSET(DataSet!BI195,AddModel!BK$5,0)+(BK197*BK$6)),OFFSET(DataSet!BI195,AddModel!BK$5,0)+(BK197*BK$6)),0)</f>
        <v>-3</v>
      </c>
      <c r="BL198" s="17">
        <f ca="1">IFERROR(IF(BL$7=1,LN(OFFSET(DataSet!BJ195,AddModel!BL$5,0)+(BL197*BL$6)),OFFSET(DataSet!BJ195,AddModel!BL$5,0)+(BL197*BL$6)),0)</f>
        <v>100.90260000000001</v>
      </c>
      <c r="BM198" s="17">
        <f ca="1">IFERROR(IF(BM$7=1,LN(OFFSET(DataSet!BK195,AddModel!BM$5,0)+(BM197*BM$6)),OFFSET(DataSet!BK195,AddModel!BM$5,0)+(BM197*BM$6)),0)</f>
        <v>98.464079999999996</v>
      </c>
      <c r="BN198" s="17">
        <f ca="1">IFERROR(IF(BN$7=1,LN(OFFSET(DataSet!BL195,AddModel!BN$5,0)+(BN197*BN$6)),OFFSET(DataSet!BL195,AddModel!BN$5,0)+(BN197*BN$6)),0)</f>
        <v>114.9096</v>
      </c>
      <c r="BO198" s="17">
        <f ca="1">IFERROR(IF(BO$7=1,LN(OFFSET(DataSet!BM195,AddModel!BO$5,0)+(BO197*BO$6)),OFFSET(DataSet!BM195,AddModel!BO$5,0)+(BO197*BO$6)),0)</f>
        <v>148.91239999999999</v>
      </c>
      <c r="BP198" s="17">
        <f ca="1">IFERROR(IF(BP$7=1,LN(OFFSET(DataSet!BN195,AddModel!BP$5,0)+(BP197*BP$6)),OFFSET(DataSet!BN195,AddModel!BP$5,0)+(BP197*BP$6)),0)</f>
        <v>127.6</v>
      </c>
      <c r="BQ198" s="17">
        <f ca="1">IFERROR(IF(BQ$7=1,LN(OFFSET(DataSet!BO195,AddModel!BQ$5,0)+(BQ197*BQ$6)),OFFSET(DataSet!BO195,AddModel!BQ$5,0)+(BQ197*BQ$6)),0)</f>
        <v>115.9057</v>
      </c>
      <c r="BR198" s="17">
        <f ca="1">IFERROR(IF(BR$7=1,LN(OFFSET(DataSet!BP195,AddModel!BR$5,0)+(BR197*BR$6)),OFFSET(DataSet!BP195,AddModel!BR$5,0)+(BR197*BR$6)),0)</f>
        <v>110.1908</v>
      </c>
      <c r="BS198" s="17">
        <f ca="1">IFERROR(IF(BS$7=1,LN(OFFSET(DataSet!BQ195,AddModel!BS$5,0)+(BS197*BS$6)),OFFSET(DataSet!BQ195,AddModel!BS$5,0)+(BS197*BS$6)),0)</f>
        <v>121.5656</v>
      </c>
      <c r="BT198" s="17">
        <f ca="1">IFERROR(IF(BT$7=1,LN(OFFSET(DataSet!BR195,AddModel!BT$5,0)+(BT197*BT$6)),OFFSET(DataSet!BR195,AddModel!BT$5,0)+(BT197*BT$6)),0)</f>
        <v>1456271</v>
      </c>
      <c r="BU198" s="17">
        <f ca="1">IFERROR(IF(BU$7=1,LN(OFFSET(DataSet!BS195,AddModel!BU$5,0)+(BU197*BU$6)),OFFSET(DataSet!BS195,AddModel!BU$5,0)+(BU197*BU$6)),0)</f>
        <v>1122869.50965184</v>
      </c>
      <c r="BV198" s="17">
        <f ca="1">IFERROR(IF(BV$7=1,LN(OFFSET(DataSet!BT195,AddModel!BV$5,0)+(BV197*BV$6)),OFFSET(DataSet!BT195,AddModel!BV$5,0)+(BV197*BV$6)),0)</f>
        <v>114.9096</v>
      </c>
      <c r="BW198" s="17">
        <f ca="1">IFERROR(IF(BW$7=1,LN(OFFSET(DataSet!BU195,AddModel!BW$5,0)+(BW197*BW$6)),OFFSET(DataSet!BU195,AddModel!BW$5,0)+(BW197*BW$6)),0)</f>
        <v>3.2046999999999999</v>
      </c>
      <c r="BX198" s="17">
        <f ca="1">IFERROR(IF(BX$7=1,LN(OFFSET(DataSet!BV195,AddModel!BX$5,0)+(BX197*BX$6)),OFFSET(DataSet!BV195,AddModel!BX$5,0)+(BX197*BX$6)),0)</f>
        <v>7.7</v>
      </c>
      <c r="BY198" s="17">
        <f ca="1">IFERROR(IF(BY$7=1,LN(OFFSET(DataSet!BW195,AddModel!BY$5,0)+(BY197*BY$6)),OFFSET(DataSet!BW195,AddModel!BY$5,0)+(BY197*BY$6)),0)</f>
        <v>105.7</v>
      </c>
      <c r="BZ198" s="17">
        <f ca="1">IFERROR(IF(BZ$7=1,LN(OFFSET(DataSet!BX195,AddModel!BZ$5,0)+(BZ197*BZ$6)),OFFSET(DataSet!BX195,AddModel!BZ$5,0)+(BZ197*BZ$6)),0)</f>
        <v>4.746669748261791</v>
      </c>
      <c r="CA198" s="17">
        <f ca="1">IFERROR(IF(CA$7=1,LN(OFFSET(DataSet!BY195,AddModel!CA$5,0)+(CA197*CA$6)),OFFSET(DataSet!BY195,AddModel!CA$5,0)+(CA197*CA$6)),0)</f>
        <v>112.4</v>
      </c>
      <c r="CB198" s="18">
        <f ca="1">IFERROR(IF(CB$7=1,LN(OFFSET(DataSet!BZ195,AddModel!CB$5,0)+(CB197*CB$6)),OFFSET(DataSet!BZ195,AddModel!CB$5,0)+(CB197*CB$6)),0)</f>
        <v>110.3</v>
      </c>
      <c r="CC198" s="30">
        <f ca="1">IFERROR(IF(CC$7=1,LN(OFFSET(DataSet!CA195,AddModel!CC$5,0)+(CC197*CC$6)),OFFSET(DataSet!CA195,AddModel!CC$5,0)+(CC197*CC$6)),0)</f>
        <v>-0.22314355131420971</v>
      </c>
      <c r="CD198" s="40">
        <f ca="1">IFERROR(IF(CD$7=1,LN(OFFSET(DataSet!CB195,AddModel!CD$5,0)+(CD197*CD$6)),OFFSET(DataSet!CB195,AddModel!CD$5,0)+(CD197*CD$6)),0)</f>
        <v>2.3075726345050849</v>
      </c>
      <c r="CE198" s="41">
        <f ca="1">IFERROR(IF(CE$7=1,LN(OFFSET(DataSet!CC195,AddModel!CE$5,0)+(CE197*CE$6)),OFFSET(DataSet!CC195,AddModel!CE$5,0)+(CE197*CE$6)),0)</f>
        <v>10.764000000000001</v>
      </c>
      <c r="CF198" s="41">
        <f ca="1">IFERROR(IF(CF$7=1,LN(OFFSET(DataSet!CD195,AddModel!CF$5,0)+(CF197*CF$6)),OFFSET(DataSet!CD195,AddModel!CF$5,0)+(CF197*CF$6)),0)</f>
        <v>9.2200000000000006</v>
      </c>
      <c r="CG198" s="41">
        <f ca="1">IFERROR(IF(CG$7=1,LN(OFFSET(DataSet!CE195,AddModel!CG$5,0)+(CG197*CG$6)),OFFSET(DataSet!CE195,AddModel!CG$5,0)+(CG197*CG$6)),0)</f>
        <v>10.47</v>
      </c>
      <c r="CH198" s="6">
        <f ca="1">IFERROR(IF(CH$7=1,LN(OFFSET(DataSet!CF195,AddModel!CH$5,0)+(CH197*CH$6)),OFFSET(DataSet!CF195,AddModel!CH$5,0)+(CH197*CH$6)),0)</f>
        <v>0</v>
      </c>
      <c r="CI198" s="6">
        <f ca="1">IFERROR(IF(CI$7=1,LN(OFFSET(DataSet!CG195,AddModel!CI$5,0)+(CI197*CI$6)),OFFSET(DataSet!CG195,AddModel!CI$5,0)+(CI197*CI$6)),0)</f>
        <v>1</v>
      </c>
      <c r="CJ198">
        <f ca="1">IFERROR(IF(CJ$7=1,LN(OFFSET(DataSet!CH195,AddModel!CJ$5,0)+(CJ197*CJ$6)),OFFSET(DataSet!CH195,AddModel!CJ$5,0)+(CJ197*CJ$6)),0)</f>
        <v>0</v>
      </c>
      <c r="CK198">
        <f ca="1">IFERROR(IF(CK$7=1,LN(OFFSET(DataSet!CI195,AddModel!CK$5,0)+(CK197*CK$6)),OFFSET(DataSet!CI195,AddModel!CK$5,0)+(CK197*CK$6)),0)</f>
        <v>0</v>
      </c>
      <c r="CL198">
        <f ca="1">IFERROR(IF(CL$7=1,LN(OFFSET(DataSet!CJ195,AddModel!CL$5,0)+(CL197*CL$6)),OFFSET(DataSet!CJ195,AddModel!CL$5,0)+(CL197*CL$6)),0)</f>
        <v>1</v>
      </c>
      <c r="CM198" s="40">
        <f ca="1">IFERROR(IF(CM$7=1,LN(OFFSET(DataSet!CK195,AddModel!CM$5,0)+(CM197*CM$6)),OFFSET(DataSet!CK195,AddModel!CM$5,0)+(CM197*CM$6)),0)</f>
        <v>7.1505924349904874E-7</v>
      </c>
      <c r="CN198" s="41">
        <f ca="1">IFERROR(IF(CN$7=1,LN(OFFSET(DataSet!CL195,AddModel!CN$5,0)+(CN197*CN$6)),OFFSET(DataSet!CL195,AddModel!CN$5,0)+(CN197*CN$6)),0)</f>
        <v>1.1375114832537096E-13</v>
      </c>
      <c r="CO198" s="41">
        <f ca="1">IFERROR(IF(CO$7=1,LN(OFFSET(DataSet!CM195,AddModel!CO$5,0)+(CO197*CO$6)),OFFSET(DataSet!CM195,AddModel!CO$5,0)+(CO197*CO$6)),0)</f>
        <v>6.2071701147458405E-25</v>
      </c>
      <c r="CP198" s="41">
        <f ca="1">IFERROR(IF(CP$7=1,LN(OFFSET(DataSet!CN195,AddModel!CP$5,0)+(CP197*CP$6)),OFFSET(DataSet!CN195,AddModel!CP$5,0)+(CP197*CP$6)),0)</f>
        <v>0</v>
      </c>
      <c r="CQ198" s="17">
        <f ca="1">IFERROR(IF(CQ$7=1,LN(OFFSET(DataSet!CO195,AddModel!CQ$5,0)+(CQ197*CQ$6)),OFFSET(DataSet!CO195,AddModel!CQ$5,0)+(CQ197*CQ$6)),0)</f>
        <v>0</v>
      </c>
      <c r="CR198" s="17">
        <f ca="1">IFERROR(IF(CR$7=1,LN(OFFSET(DataSet!CP195,AddModel!CR$5,0)+(CR197*CR$6)),OFFSET(DataSet!CP195,AddModel!CR$5,0)+(CR197*CR$6)),0)</f>
        <v>0</v>
      </c>
      <c r="CS198" s="17">
        <f ca="1">IFERROR(IF(CS$7=1,LN(OFFSET(DataSet!CQ195,AddModel!CS$5,0)+(CS197*CS$6)),OFFSET(DataSet!CQ195,AddModel!CS$5,0)+(CS197*CS$6)),0)</f>
        <v>0</v>
      </c>
      <c r="CT198" s="17">
        <f ca="1">IFERROR(IF(CT$7=1,LN(OFFSET(DataSet!CR195,AddModel!CT$5,0)+(CT197*CT$6)),OFFSET(DataSet!CR195,AddModel!CT$5,0)+(CT197*CT$6)),0)</f>
        <v>7.3006722760825146E-6</v>
      </c>
      <c r="CU198" s="20">
        <f ca="1">IFERROR(IF(CU$7=1,LN(OFFSET(DataSet!CS195,AddModel!CU$5,0)+(CU197*CU$6)),OFFSET(DataSet!CS195,AddModel!CU$5,0)+(CU197*CU$6)),0)</f>
        <v>39447.467677506611</v>
      </c>
      <c r="CV198" s="20">
        <f ca="1">IFERROR(IF(CV$7=1,LN(OFFSET(DataSet!CT195,AddModel!CV$5,0)+(CV197*CV$6)),OFFSET(DataSet!CT195,AddModel!CV$5,0)+(CV197*CV$6)),0)</f>
        <v>4556.5872796189042</v>
      </c>
      <c r="CW198" s="20">
        <f ca="1">IFERROR(IF(CW$7=1,LN(OFFSET(DataSet!CU195,AddModel!CW$5,0)+(CW197*CW$6)),OFFSET(DataSet!CU195,AddModel!CW$5,0)+(CW197*CW$6)),0)</f>
        <v>33391.602585541594</v>
      </c>
      <c r="CX198" s="20">
        <f ca="1">IFERROR(IF(CX$7=1,LN(OFFSET(DataSet!CV195,AddModel!CX$5,0)+(CX197*CX$6)),OFFSET(DataSet!CV195,AddModel!CX$5,0)+(CX197*CX$6)),0)</f>
        <v>14477.097377844922</v>
      </c>
      <c r="CY198" s="113">
        <f ca="1">IFERROR(IF(CY$7=1,LN(OFFSET(DataSet!CW195,AddModel!CY$5,0)+(CY197*CY$6)),OFFSET(DataSet!CW195,AddModel!CY$5,0)+(CY197*CY$6)),0)</f>
        <v>14477.097377844922</v>
      </c>
      <c r="CZ198" s="135">
        <f ca="1">IFERROR(IF(CZ$7=1,LN(OFFSET(DataSet!CX195,AddModel!CZ$5,0)+(CZ197*CZ$6)),OFFSET(DataSet!CX195,AddModel!CZ$5,0)+(CZ197*CZ$6)),0)</f>
        <v>877247.61923181592</v>
      </c>
      <c r="DA198" s="136">
        <f ca="1">IFERROR(IF(DA$7=1,LN(OFFSET(DataSet!CY195,AddModel!DA$5,0)+(DA197*DA$6)),OFFSET(DataSet!CY195,AddModel!DA$5,0)+(DA197*DA$6)),0)</f>
        <v>569229.38727814378</v>
      </c>
      <c r="DB198" s="137">
        <f ca="1">IFERROR(IF(DB$7=1,LN(OFFSET(DataSet!CZ195,AddModel!DB$5,0)+(DB197*DB$6)),OFFSET(DataSet!CZ195,AddModel!DB$5,0)+(DB197*DB$6)),0)</f>
        <v>1959892.6977644637</v>
      </c>
    </row>
    <row r="199" spans="1:106" x14ac:dyDescent="0.25">
      <c r="A199" s="134">
        <f ca="1">C199*DataSet!CB196</f>
        <v>2508045.080796788</v>
      </c>
      <c r="B199" s="1">
        <f t="shared" si="7"/>
        <v>45160</v>
      </c>
      <c r="C199" s="87">
        <f t="shared" ca="1" si="9"/>
        <v>249556.72445739183</v>
      </c>
      <c r="D199" s="87">
        <f t="shared" ca="1" si="8"/>
        <v>261249.88497568533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IFERROR(IF(H$7=1,LN(OFFSET(DataSet!F196,AddModel!H$5,0)+(H198*H$6)),OFFSET(DataSet!F196,AddModel!H$5,0)+(H198*H$6)),0)</f>
        <v>0</v>
      </c>
      <c r="I199" s="13">
        <f ca="1">IFERROR(IF(I$7=1,LN(OFFSET(DataSet!G196,AddModel!I$5,0)+(I198*I$6)),OFFSET(DataSet!G196,AddModel!I$5,0)+(I198*I$6)),0)</f>
        <v>0</v>
      </c>
      <c r="J199" s="13">
        <f ca="1">IFERROR(IF(J$7=1,LN(OFFSET(DataSet!H196,AddModel!J$5,0)+(J198*J$6)),OFFSET(DataSet!H196,AddModel!J$5,0)+(J198*J$6)),0)</f>
        <v>0</v>
      </c>
      <c r="K199" s="13">
        <f ca="1">IFERROR(IF(K$7=1,LN(OFFSET(DataSet!I196,AddModel!K$5,0)+(K198*K$6)),OFFSET(DataSet!I196,AddModel!K$5,0)+(K198*K$6)),0)</f>
        <v>0</v>
      </c>
      <c r="L199" s="13">
        <f ca="1">IFERROR(IF(L$7=1,LN(OFFSET(DataSet!J196,AddModel!L$5,0)+(L198*L$6)),OFFSET(DataSet!J196,AddModel!L$5,0)+(L198*L$6)),0)</f>
        <v>0</v>
      </c>
      <c r="M199" s="13">
        <f ca="1">IFERROR(IF(M$7=1,LN(OFFSET(DataSet!K196,AddModel!M$5,0)+(M198*M$6)),OFFSET(DataSet!K196,AddModel!M$5,0)+(M198*M$6)),0)</f>
        <v>0</v>
      </c>
      <c r="N199" s="13">
        <f ca="1">IFERROR(IF(N$7=1,LN(OFFSET(DataSet!L196,AddModel!N$5,0)+(N198*N$6)),OFFSET(DataSet!L196,AddModel!N$5,0)+(N198*N$6)),0)</f>
        <v>0</v>
      </c>
      <c r="O199" s="13">
        <f ca="1">IFERROR(IF(O$7=1,LN(OFFSET(DataSet!M196,AddModel!O$5,0)+(O198*O$6)),OFFSET(DataSet!M196,AddModel!O$5,0)+(O198*O$6)),0)</f>
        <v>1</v>
      </c>
      <c r="P199" s="13">
        <f ca="1">IFERROR(IF(P$7=1,LN(OFFSET(DataSet!N196,AddModel!P$5,0)+(P198*P$6)),OFFSET(DataSet!N196,AddModel!P$5,0)+(P198*P$6)),0)</f>
        <v>0</v>
      </c>
      <c r="Q199" s="13">
        <f ca="1">IFERROR(IF(Q$7=1,LN(OFFSET(DataSet!O196,AddModel!Q$5,0)+(Q198*Q$6)),OFFSET(DataSet!O196,AddModel!Q$5,0)+(Q198*Q$6)),0)</f>
        <v>0</v>
      </c>
      <c r="R199" s="13">
        <f ca="1">IFERROR(IF(R$7=1,LN(OFFSET(DataSet!P196,AddModel!R$5,0)+(R198*R$6)),OFFSET(DataSet!P196,AddModel!R$5,0)+(R198*R$6)),0)</f>
        <v>0</v>
      </c>
      <c r="S199" s="13">
        <f ca="1">IFERROR(IF(S$7=1,LN(OFFSET(DataSet!Q196,AddModel!S$5,0)+(S198*S$6)),OFFSET(DataSet!Q196,AddModel!S$5,0)+(S198*S$6)),0)</f>
        <v>0</v>
      </c>
      <c r="T199" s="14">
        <f ca="1">IFERROR(IF(T$7=1,LN(OFFSET(DataSet!R196,AddModel!T$5,0)+(T198*T$6)),OFFSET(DataSet!R196,AddModel!T$5,0)+(T198*T$6)),0)</f>
        <v>0</v>
      </c>
      <c r="U199" s="14">
        <f ca="1">IFERROR(IF(U$7=1,LN(OFFSET(DataSet!S196,AddModel!U$5,0)+(U198*U$6)),OFFSET(DataSet!S196,AddModel!U$5,0)+(U198*U$6)),0)</f>
        <v>0.71428571428571397</v>
      </c>
      <c r="V199" s="14">
        <f ca="1">IFERROR(IF(V$7=1,LN(OFFSET(DataSet!T196,AddModel!V$5,0)+(V198*V$6)),OFFSET(DataSet!T196,AddModel!V$5,0)+(V198*V$6)),0)</f>
        <v>0</v>
      </c>
      <c r="W199" s="14">
        <f ca="1">IFERROR(IF(W$7=1,LN(OFFSET(DataSet!U196,AddModel!W$5,0)+(W198*W$6)),OFFSET(DataSet!U196,AddModel!W$5,0)+(W198*W$6)),0)</f>
        <v>0</v>
      </c>
      <c r="X199" s="14">
        <f ca="1">IFERROR(IF(X$7=1,LN(OFFSET(DataSet!V196,AddModel!X$5,0)+(X198*X$6)),OFFSET(DataSet!V196,AddModel!X$5,0)+(X198*X$6)),0)</f>
        <v>0</v>
      </c>
      <c r="Y199" s="14">
        <f ca="1">IFERROR(IF(Y$7=1,LN(OFFSET(DataSet!W196,AddModel!Y$5,0)+(Y198*Y$6)),OFFSET(DataSet!W196,AddModel!Y$5,0)+(Y198*Y$6)),0)</f>
        <v>0.71428571428571397</v>
      </c>
      <c r="Z199" s="14">
        <f ca="1">IFERROR(IF(Z$7=1,LN(OFFSET(DataSet!X196,AddModel!Z$5,0)+(Z198*Z$6)),OFFSET(DataSet!X196,AddModel!Z$5,0)+(Z198*Z$6)),0)</f>
        <v>0</v>
      </c>
      <c r="AA199" s="14">
        <f ca="1">IFERROR(IF(AA$7=1,LN(OFFSET(DataSet!Y196,AddModel!AA$5,0)+(AA198*AA$6)),OFFSET(DataSet!Y196,AddModel!AA$5,0)+(AA198*AA$6)),0)</f>
        <v>1</v>
      </c>
      <c r="AB199" s="14">
        <f ca="1">IFERROR(IF(AB$7=1,LN(OFFSET(DataSet!Z196,AddModel!AB$5,0)+(AB198*AB$6)),OFFSET(DataSet!Z196,AddModel!AB$5,0)+(AB198*AB$6)),0)</f>
        <v>1</v>
      </c>
      <c r="AC199" s="15">
        <f ca="1">IFERROR(IF(AC$7=1,LN(OFFSET(DataSet!AA196,AddModel!AC$5,0)+(AC198*AC$6)),OFFSET(DataSet!AA196,AddModel!AC$5,0)+(AC198*AC$6)),0)</f>
        <v>0</v>
      </c>
      <c r="AD199" s="15">
        <f ca="1">IFERROR(IF(AD$7=1,LN(OFFSET(DataSet!AB196,AddModel!AD$5,0)+(AD198*AD$6)),OFFSET(DataSet!AB196,AddModel!AD$5,0)+(AD198*AD$6)),0)</f>
        <v>0</v>
      </c>
      <c r="AE199" s="15">
        <f ca="1">IFERROR(IF(AE$7=1,LN(OFFSET(DataSet!AC196,AddModel!AE$5,0)+(AE198*AE$6)),OFFSET(DataSet!AC196,AddModel!AE$5,0)+(AE198*AE$6)),0)</f>
        <v>0</v>
      </c>
      <c r="AF199" s="15">
        <f ca="1">IFERROR(IF(AF$7=1,LN(OFFSET(DataSet!AD196,AddModel!AF$5,0)+(AF198*AF$6)),OFFSET(DataSet!AD196,AddModel!AF$5,0)+(AF198*AF$6)),0)</f>
        <v>0</v>
      </c>
      <c r="AG199" s="15">
        <f ca="1">IFERROR(IF(AG$7=1,LN(OFFSET(DataSet!AE196,AddModel!AG$5,0)+(AG198*AG$6)),OFFSET(DataSet!AE196,AddModel!AG$5,0)+(AG198*AG$6)),0)</f>
        <v>0</v>
      </c>
      <c r="AH199" s="15">
        <f ca="1">IFERROR(IF(AH$7=1,LN(OFFSET(DataSet!AF196,AddModel!AH$5,0)+(AH198*AH$6)),OFFSET(DataSet!AF196,AddModel!AH$5,0)+(AH198*AH$6)),0)</f>
        <v>0</v>
      </c>
      <c r="AI199" s="15">
        <f ca="1">IFERROR(IF(AI$7=1,LN(OFFSET(DataSet!AG196,AddModel!AI$5,0)+(AI198*AI$6)),OFFSET(DataSet!AG196,AddModel!AI$5,0)+(AI198*AI$6)),0)</f>
        <v>0</v>
      </c>
      <c r="AJ199" s="15">
        <f ca="1">IFERROR(IF(AJ$7=1,LN(OFFSET(DataSet!AH196,AddModel!AJ$5,0)+(AJ198*AJ$6)),OFFSET(DataSet!AH196,AddModel!AJ$5,0)+(AJ198*AJ$6)),0)</f>
        <v>0</v>
      </c>
      <c r="AK199" s="15">
        <f ca="1">IFERROR(IF(AK$7=1,LN(OFFSET(DataSet!AI196,AddModel!AK$5,0)+(AK198*AK$6)),OFFSET(DataSet!AI196,AddModel!AK$5,0)+(AK198*AK$6)),0)</f>
        <v>0</v>
      </c>
      <c r="AL199" s="13">
        <f ca="1">IFERROR(IF(AL$7=1,LN(OFFSET(DataSet!AJ196,AddModel!AL$5,0)+(AL198*AL$6)),OFFSET(DataSet!AJ196,AddModel!AL$5,0)+(AL198*AL$6)),0)</f>
        <v>0</v>
      </c>
      <c r="AM199" s="13">
        <f ca="1">IFERROR(IF(AM$7=1,LN(OFFSET(DataSet!AK196,AddModel!AM$5,0)+(AM198*AM$6)),OFFSET(DataSet!AK196,AddModel!AM$5,0)+(AM198*AM$6)),0)</f>
        <v>0</v>
      </c>
      <c r="AN199" s="13">
        <f ca="1">IFERROR(IF(AN$7=1,LN(OFFSET(DataSet!AL196,AddModel!AN$5,0)+(AN198*AN$6)),OFFSET(DataSet!AL196,AddModel!AN$5,0)+(AN198*AN$6)),0)</f>
        <v>0</v>
      </c>
      <c r="AO199" s="17">
        <f ca="1">IFERROR(IF(AO$7=1,LN(OFFSET(DataSet!AM196,AddModel!AO$5,0)+(AO198*AO$6)),OFFSET(DataSet!AM196,AddModel!AO$5,0)+(AO198*AO$6)),0)</f>
        <v>52.142857142857402</v>
      </c>
      <c r="AP199" s="17">
        <f ca="1">IFERROR(IF(AP$7=1,LN(OFFSET(DataSet!AN196,AddModel!AP$5,0)+(AP198*AP$6)),OFFSET(DataSet!AN196,AddModel!AP$5,0)+(AP198*AP$6)),0)</f>
        <v>52.285714285714597</v>
      </c>
      <c r="AQ199" s="17">
        <f ca="1">IFERROR(IF(AQ$7=1,LN(OFFSET(DataSet!AO196,AddModel!AQ$5,0)+(AQ198*AQ$6)),OFFSET(DataSet!AO196,AddModel!AQ$5,0)+(AQ198*AQ$6)),0)</f>
        <v>52.142857142857402</v>
      </c>
      <c r="AR199" s="17">
        <f ca="1">IFERROR(IF(AR$7=1,LN(OFFSET(DataSet!AP196,AddModel!AR$5,0)+(AR198*AR$6)),OFFSET(DataSet!AP196,AddModel!AR$5,0)+(AR198*AR$6)),0)</f>
        <v>33.857142857142797</v>
      </c>
      <c r="AS199" s="18">
        <f ca="1">IFERROR(IF(AS$7=1,LN(OFFSET(DataSet!AQ196,AddModel!AS$5,0)+(AS198*AS$6)),OFFSET(DataSet!AQ196,AddModel!AS$5,0)+(AS198*AS$6)),0)</f>
        <v>0</v>
      </c>
      <c r="AT199" s="19">
        <f ca="1">IFERROR(IF(AT$7=1,LN(OFFSET(DataSet!AR196,AddModel!AT$5,0)+(AT198*AT$6)),OFFSET(DataSet!AR196,AddModel!AT$5,0)+(AT198*AT$6)),0)</f>
        <v>-1.60374941202548</v>
      </c>
      <c r="AU199" s="20">
        <f ca="1">IFERROR(IF(AU$7=1,LN(OFFSET(DataSet!AS196,AddModel!AU$5,0)+(AU198*AU$6)),OFFSET(DataSet!AS196,AddModel!AU$5,0)+(AU198*AU$6)),0)</f>
        <v>-0.86004758801831105</v>
      </c>
      <c r="AV199" s="20">
        <f ca="1">IFERROR(IF(AV$7=1,LN(OFFSET(DataSet!AT196,AddModel!AV$5,0)+(AV198*AV$6)),OFFSET(DataSet!AT196,AddModel!AV$5,0)+(AV198*AV$6)),0)</f>
        <v>2.1757876883043101</v>
      </c>
      <c r="AW199" s="20">
        <f ca="1">IFERROR(IF(AW$7=1,LN(OFFSET(DataSet!AU196,AddModel!AW$5,0)+(AW198*AW$6)),OFFSET(DataSet!AU196,AddModel!AW$5,0)+(AW198*AW$6)),0)</f>
        <v>-0.670012462609064</v>
      </c>
      <c r="AX199" s="20">
        <f ca="1">IFERROR(IF(AX$7=1,LN(OFFSET(DataSet!AV196,AddModel!AX$5,0)+(AX198*AX$6)),OFFSET(DataSet!AV196,AddModel!AX$5,0)+(AX198*AX$6)),0)</f>
        <v>18.024528652621299</v>
      </c>
      <c r="AY199" s="20">
        <f ca="1">IFERROR(IF(AY$7=1,LN(OFFSET(DataSet!AW196,AddModel!AY$5,0)+(AY198*AY$6)),OFFSET(DataSet!AW196,AddModel!AY$5,0)+(AY198*AY$6)),0)</f>
        <v>10.5860216461943</v>
      </c>
      <c r="AZ199" s="20">
        <f ca="1">IFERROR(IF(AZ$7=1,LN(OFFSET(DataSet!AX196,AddModel!AZ$5,0)+(AZ198*AZ$6)),OFFSET(DataSet!AX196,AddModel!AZ$5,0)+(AZ198*AZ$6)),0)</f>
        <v>4.8011813210837797</v>
      </c>
      <c r="BA199" s="20">
        <f ca="1">IFERROR(IF(BA$7=1,LN(OFFSET(DataSet!AY196,AddModel!BA$5,0)+(BA198*BA$6)),OFFSET(DataSet!AY196,AddModel!BA$5,0)+(BA198*BA$6)),0)</f>
        <v>16.420779240595799</v>
      </c>
      <c r="BB199" s="20">
        <f ca="1">IFERROR(IF(BB$7=1,LN(OFFSET(DataSet!AZ196,AddModel!BB$5,0)+(BB198*BB$6)),OFFSET(DataSet!AZ196,AddModel!BB$5,0)+(BB198*BB$6)),0)</f>
        <v>2.0086278436088598</v>
      </c>
      <c r="BC199" s="20">
        <f ca="1">IFERROR(IF(BC$7=1,LN(OFFSET(DataSet!BA196,AddModel!BC$5,0)+(BC198*BC$6)),OFFSET(DataSet!BA196,AddModel!BC$5,0)+(BC198*BC$6)),0)</f>
        <v>9.7259740581760106</v>
      </c>
      <c r="BD199" s="20">
        <f ca="1">IFERROR(IF(BD$7=1,LN(OFFSET(DataSet!BB196,AddModel!BD$5,0)+(BD198*BD$6)),OFFSET(DataSet!BB196,AddModel!BD$5,0)+(BD198*BD$6)),0)</f>
        <v>4.1844155319131797</v>
      </c>
      <c r="BE199" s="21">
        <f ca="1">IFERROR(IF(BE$7=1,LN(OFFSET(DataSet!BC196,AddModel!BE$5,0)+(BE198*BE$6)),OFFSET(DataSet!BC196,AddModel!BE$5,0)+(BE198*BE$6)),0)</f>
        <v>4.1311688584747204</v>
      </c>
      <c r="BF199" s="16">
        <f ca="1">IFERROR(IF(BF$7=1,LN(OFFSET(DataSet!BD196,AddModel!BF$5,0)+(BF198*BF$6)),OFFSET(DataSet!BD196,AddModel!BF$5,0)+(BF198*BF$6)),0)</f>
        <v>-20</v>
      </c>
      <c r="BG199" s="17">
        <f ca="1">IFERROR(IF(BG$7=1,LN(OFFSET(DataSet!BE196,AddModel!BG$5,0)+(BG198*BG$6)),OFFSET(DataSet!BE196,AddModel!BG$5,0)+(BG198*BG$6)),0)</f>
        <v>-18</v>
      </c>
      <c r="BH199" s="17">
        <f ca="1">IFERROR(IF(BH$7=1,LN(OFFSET(DataSet!BF196,AddModel!BH$5,0)+(BH198*BH$6)),OFFSET(DataSet!BF196,AddModel!BH$5,0)+(BH198*BH$6)),0)</f>
        <v>-43</v>
      </c>
      <c r="BI199" s="17">
        <f ca="1">IFERROR(IF(BI$7=1,LN(OFFSET(DataSet!BG196,AddModel!BI$5,0)+(BI198*BI$6)),OFFSET(DataSet!BG196,AddModel!BI$5,0)+(BI198*BI$6)),0)</f>
        <v>-14</v>
      </c>
      <c r="BJ199" s="17">
        <f ca="1">IFERROR(IF(BJ$7=1,LN(OFFSET(DataSet!BH196,AddModel!BJ$5,0)+(BJ198*BJ$6)),OFFSET(DataSet!BH196,AddModel!BJ$5,0)+(BJ198*BJ$6)),0)</f>
        <v>-12</v>
      </c>
      <c r="BK199" s="17">
        <f ca="1">IFERROR(IF(BK$7=1,LN(OFFSET(DataSet!BI196,AddModel!BK$5,0)+(BK198*BK$6)),OFFSET(DataSet!BI196,AddModel!BK$5,0)+(BK198*BK$6)),0)</f>
        <v>-3</v>
      </c>
      <c r="BL199" s="17">
        <f ca="1">IFERROR(IF(BL$7=1,LN(OFFSET(DataSet!BJ196,AddModel!BL$5,0)+(BL198*BL$6)),OFFSET(DataSet!BJ196,AddModel!BL$5,0)+(BL198*BL$6)),0)</f>
        <v>100.90260000000001</v>
      </c>
      <c r="BM199" s="17">
        <f ca="1">IFERROR(IF(BM$7=1,LN(OFFSET(DataSet!BK196,AddModel!BM$5,0)+(BM198*BM$6)),OFFSET(DataSet!BK196,AddModel!BM$5,0)+(BM198*BM$6)),0)</f>
        <v>98.464079999999996</v>
      </c>
      <c r="BN199" s="17">
        <f ca="1">IFERROR(IF(BN$7=1,LN(OFFSET(DataSet!BL196,AddModel!BN$5,0)+(BN198*BN$6)),OFFSET(DataSet!BL196,AddModel!BN$5,0)+(BN198*BN$6)),0)</f>
        <v>114.9096</v>
      </c>
      <c r="BO199" s="17">
        <f ca="1">IFERROR(IF(BO$7=1,LN(OFFSET(DataSet!BM196,AddModel!BO$5,0)+(BO198*BO$6)),OFFSET(DataSet!BM196,AddModel!BO$5,0)+(BO198*BO$6)),0)</f>
        <v>148.91239999999999</v>
      </c>
      <c r="BP199" s="17">
        <f ca="1">IFERROR(IF(BP$7=1,LN(OFFSET(DataSet!BN196,AddModel!BP$5,0)+(BP198*BP$6)),OFFSET(DataSet!BN196,AddModel!BP$5,0)+(BP198*BP$6)),0)</f>
        <v>127.6</v>
      </c>
      <c r="BQ199" s="17">
        <f ca="1">IFERROR(IF(BQ$7=1,LN(OFFSET(DataSet!BO196,AddModel!BQ$5,0)+(BQ198*BQ$6)),OFFSET(DataSet!BO196,AddModel!BQ$5,0)+(BQ198*BQ$6)),0)</f>
        <v>115.9057</v>
      </c>
      <c r="BR199" s="17">
        <f ca="1">IFERROR(IF(BR$7=1,LN(OFFSET(DataSet!BP196,AddModel!BR$5,0)+(BR198*BR$6)),OFFSET(DataSet!BP196,AddModel!BR$5,0)+(BR198*BR$6)),0)</f>
        <v>110.1908</v>
      </c>
      <c r="BS199" s="17">
        <f ca="1">IFERROR(IF(BS$7=1,LN(OFFSET(DataSet!BQ196,AddModel!BS$5,0)+(BS198*BS$6)),OFFSET(DataSet!BQ196,AddModel!BS$5,0)+(BS198*BS$6)),0)</f>
        <v>121.5656</v>
      </c>
      <c r="BT199" s="17">
        <f ca="1">IFERROR(IF(BT$7=1,LN(OFFSET(DataSet!BR196,AddModel!BT$5,0)+(BT198*BT$6)),OFFSET(DataSet!BR196,AddModel!BT$5,0)+(BT198*BT$6)),0)</f>
        <v>1456271</v>
      </c>
      <c r="BU199" s="17">
        <f ca="1">IFERROR(IF(BU$7=1,LN(OFFSET(DataSet!BS196,AddModel!BU$5,0)+(BU198*BU$6)),OFFSET(DataSet!BS196,AddModel!BU$5,0)+(BU198*BU$6)),0)</f>
        <v>1122869.50965184</v>
      </c>
      <c r="BV199" s="17">
        <f ca="1">IFERROR(IF(BV$7=1,LN(OFFSET(DataSet!BT196,AddModel!BV$5,0)+(BV198*BV$6)),OFFSET(DataSet!BT196,AddModel!BV$5,0)+(BV198*BV$6)),0)</f>
        <v>114.9096</v>
      </c>
      <c r="BW199" s="17">
        <f ca="1">IFERROR(IF(BW$7=1,LN(OFFSET(DataSet!BU196,AddModel!BW$5,0)+(BW198*BW$6)),OFFSET(DataSet!BU196,AddModel!BW$5,0)+(BW198*BW$6)),0)</f>
        <v>3.2046999999999999</v>
      </c>
      <c r="BX199" s="17">
        <f ca="1">IFERROR(IF(BX$7=1,LN(OFFSET(DataSet!BV196,AddModel!BX$5,0)+(BX198*BX$6)),OFFSET(DataSet!BV196,AddModel!BX$5,0)+(BX198*BX$6)),0)</f>
        <v>7.7</v>
      </c>
      <c r="BY199" s="17">
        <f ca="1">IFERROR(IF(BY$7=1,LN(OFFSET(DataSet!BW196,AddModel!BY$5,0)+(BY198*BY$6)),OFFSET(DataSet!BW196,AddModel!BY$5,0)+(BY198*BY$6)),0)</f>
        <v>105.7</v>
      </c>
      <c r="BZ199" s="17">
        <f ca="1">IFERROR(IF(BZ$7=1,LN(OFFSET(DataSet!BX196,AddModel!BZ$5,0)+(BZ198*BZ$6)),OFFSET(DataSet!BX196,AddModel!BZ$5,0)+(BZ198*BZ$6)),0)</f>
        <v>4.746669748261791</v>
      </c>
      <c r="CA199" s="17">
        <f ca="1">IFERROR(IF(CA$7=1,LN(OFFSET(DataSet!BY196,AddModel!CA$5,0)+(CA198*CA$6)),OFFSET(DataSet!BY196,AddModel!CA$5,0)+(CA198*CA$6)),0)</f>
        <v>112.4</v>
      </c>
      <c r="CB199" s="18">
        <f ca="1">IFERROR(IF(CB$7=1,LN(OFFSET(DataSet!BZ196,AddModel!CB$5,0)+(CB198*CB$6)),OFFSET(DataSet!BZ196,AddModel!CB$5,0)+(CB198*CB$6)),0)</f>
        <v>110.3</v>
      </c>
      <c r="CC199" s="30">
        <f ca="1">IFERROR(IF(CC$7=1,LN(OFFSET(DataSet!CA196,AddModel!CC$5,0)+(CC198*CC$6)),OFFSET(DataSet!CA196,AddModel!CC$5,0)+(CC198*CC$6)),0)</f>
        <v>-0.22314355131420971</v>
      </c>
      <c r="CD199" s="40">
        <f ca="1">IFERROR(IF(CD$7=1,LN(OFFSET(DataSet!CB196,AddModel!CD$5,0)+(CD198*CD$6)),OFFSET(DataSet!CB196,AddModel!CD$5,0)+(CD198*CD$6)),0)</f>
        <v>2.3075726345050849</v>
      </c>
      <c r="CE199" s="41">
        <f ca="1">IFERROR(IF(CE$7=1,LN(OFFSET(DataSet!CC196,AddModel!CE$5,0)+(CE198*CE$6)),OFFSET(DataSet!CC196,AddModel!CE$5,0)+(CE198*CE$6)),0)</f>
        <v>10.764000000000001</v>
      </c>
      <c r="CF199" s="41">
        <f ca="1">IFERROR(IF(CF$7=1,LN(OFFSET(DataSet!CD196,AddModel!CF$5,0)+(CF198*CF$6)),OFFSET(DataSet!CD196,AddModel!CF$5,0)+(CF198*CF$6)),0)</f>
        <v>9.2200000000000006</v>
      </c>
      <c r="CG199" s="41">
        <f ca="1">IFERROR(IF(CG$7=1,LN(OFFSET(DataSet!CE196,AddModel!CG$5,0)+(CG198*CG$6)),OFFSET(DataSet!CE196,AddModel!CG$5,0)+(CG198*CG$6)),0)</f>
        <v>10.47</v>
      </c>
      <c r="CH199" s="6">
        <f ca="1">IFERROR(IF(CH$7=1,LN(OFFSET(DataSet!CF196,AddModel!CH$5,0)+(CH198*CH$6)),OFFSET(DataSet!CF196,AddModel!CH$5,0)+(CH198*CH$6)),0)</f>
        <v>0</v>
      </c>
      <c r="CI199" s="6">
        <f ca="1">IFERROR(IF(CI$7=1,LN(OFFSET(DataSet!CG196,AddModel!CI$5,0)+(CI198*CI$6)),OFFSET(DataSet!CG196,AddModel!CI$5,0)+(CI198*CI$6)),0)</f>
        <v>1</v>
      </c>
      <c r="CJ199">
        <f ca="1">IFERROR(IF(CJ$7=1,LN(OFFSET(DataSet!CH196,AddModel!CJ$5,0)+(CJ198*CJ$6)),OFFSET(DataSet!CH196,AddModel!CJ$5,0)+(CJ198*CJ$6)),0)</f>
        <v>0</v>
      </c>
      <c r="CK199">
        <f ca="1">IFERROR(IF(CK$7=1,LN(OFFSET(DataSet!CI196,AddModel!CK$5,0)+(CK198*CK$6)),OFFSET(DataSet!CI196,AddModel!CK$5,0)+(CK198*CK$6)),0)</f>
        <v>0</v>
      </c>
      <c r="CL199">
        <f ca="1">IFERROR(IF(CL$7=1,LN(OFFSET(DataSet!CJ196,AddModel!CL$5,0)+(CL198*CL$6)),OFFSET(DataSet!CJ196,AddModel!CL$5,0)+(CL198*CL$6)),0)</f>
        <v>1</v>
      </c>
      <c r="CM199" s="40">
        <f ca="1">IFERROR(IF(CM$7=1,LN(OFFSET(DataSet!CK196,AddModel!CM$5,0)+(CM198*CM$6)),OFFSET(DataSet!CK196,AddModel!CM$5,0)+(CM198*CM$6)),0)</f>
        <v>5.7204739479923907E-7</v>
      </c>
      <c r="CN199" s="41">
        <f ca="1">IFERROR(IF(CN$7=1,LN(OFFSET(DataSet!CL196,AddModel!CN$5,0)+(CN198*CN$6)),OFFSET(DataSet!CL196,AddModel!CN$5,0)+(CN198*CN$6)),0)</f>
        <v>7.9625803827759664E-14</v>
      </c>
      <c r="CO199" s="41">
        <f ca="1">IFERROR(IF(CO$7=1,LN(OFFSET(DataSet!CM196,AddModel!CO$5,0)+(CO198*CO$6)),OFFSET(DataSet!CM196,AddModel!CO$5,0)+(CO198*CO$6)),0)</f>
        <v>3.724302068847504E-25</v>
      </c>
      <c r="CP199" s="41">
        <f ca="1">IFERROR(IF(CP$7=1,LN(OFFSET(DataSet!CN196,AddModel!CP$5,0)+(CP198*CP$6)),OFFSET(DataSet!CN196,AddModel!CP$5,0)+(CP198*CP$6)),0)</f>
        <v>0</v>
      </c>
      <c r="CQ199" s="17">
        <f ca="1">IFERROR(IF(CQ$7=1,LN(OFFSET(DataSet!CO196,AddModel!CQ$5,0)+(CQ198*CQ$6)),OFFSET(DataSet!CO196,AddModel!CQ$5,0)+(CQ198*CQ$6)),0)</f>
        <v>0</v>
      </c>
      <c r="CR199" s="17">
        <f ca="1">IFERROR(IF(CR$7=1,LN(OFFSET(DataSet!CP196,AddModel!CR$5,0)+(CR198*CR$6)),OFFSET(DataSet!CP196,AddModel!CR$5,0)+(CR198*CR$6)),0)</f>
        <v>0</v>
      </c>
      <c r="CS199" s="17">
        <f ca="1">IFERROR(IF(CS$7=1,LN(OFFSET(DataSet!CQ196,AddModel!CS$5,0)+(CS198*CS$6)),OFFSET(DataSet!CQ196,AddModel!CS$5,0)+(CS198*CS$6)),0)</f>
        <v>0</v>
      </c>
      <c r="CT199" s="17">
        <f ca="1">IFERROR(IF(CT$7=1,LN(OFFSET(DataSet!CR196,AddModel!CT$5,0)+(CT198*CT$6)),OFFSET(DataSet!CR196,AddModel!CT$5,0)+(CT198*CT$6)),0)</f>
        <v>5.1104705932577597E-6</v>
      </c>
      <c r="CU199" s="20">
        <f ca="1">IFERROR(IF(CU$7=1,LN(OFFSET(DataSet!CS196,AddModel!CU$5,0)+(CU198*CU$6)),OFFSET(DataSet!CS196,AddModel!CU$5,0)+(CU198*CU$6)),0)</f>
        <v>31557.974142005289</v>
      </c>
      <c r="CV199" s="20">
        <f ca="1">IFERROR(IF(CV$7=1,LN(OFFSET(DataSet!CT196,AddModel!CV$5,0)+(CV198*CV$6)),OFFSET(DataSet!CT196,AddModel!CV$5,0)+(CV198*CV$6)),0)</f>
        <v>3189.6110957332326</v>
      </c>
      <c r="CW199" s="20">
        <f ca="1">IFERROR(IF(CW$7=1,LN(OFFSET(DataSet!CU196,AddModel!CW$5,0)+(CW198*CW$6)),OFFSET(DataSet!CU196,AddModel!CW$5,0)+(CW198*CW$6)),0)</f>
        <v>39119.348405164958</v>
      </c>
      <c r="CX199" s="20">
        <f ca="1">IFERROR(IF(CX$7=1,LN(OFFSET(DataSet!CV196,AddModel!CX$5,0)+(CX198*CX$6)),OFFSET(DataSet!CV196,AddModel!CX$5,0)+(CX198*CX$6)),0)</f>
        <v>19084.386853840006</v>
      </c>
      <c r="CY199" s="113">
        <f ca="1">IFERROR(IF(CY$7=1,LN(OFFSET(DataSet!CW196,AddModel!CY$5,0)+(CY198*CY$6)),OFFSET(DataSet!CW196,AddModel!CY$5,0)+(CY198*CY$6)),0)</f>
        <v>19084.386853840006</v>
      </c>
      <c r="CZ199" s="135">
        <f ca="1">IFERROR(IF(CZ$7=1,LN(OFFSET(DataSet!CX196,AddModel!CZ$5,0)+(CZ198*CZ$6)),OFFSET(DataSet!CX196,AddModel!CZ$5,0)+(CZ198*CZ$6)),0)</f>
        <v>717439.09538545273</v>
      </c>
      <c r="DA199" s="136">
        <f ca="1">IFERROR(IF(DA$7=1,LN(OFFSET(DataSet!CY196,AddModel!DA$5,0)+(DA198*DA$6)),OFFSET(DataSet!CY196,AddModel!DA$5,0)+(DA198*DA$6)),0)</f>
        <v>557998.50982251507</v>
      </c>
      <c r="DB199" s="137">
        <f ca="1">IFERROR(IF(DB$7=1,LN(OFFSET(DataSet!CZ196,AddModel!DB$5,0)+(DB198*DB$6)),OFFSET(DataSet!CZ196,AddModel!DB$5,0)+(DB198*DB$6)),0)</f>
        <v>1909623.1582115712</v>
      </c>
    </row>
    <row r="200" spans="1:106" x14ac:dyDescent="0.25">
      <c r="A200" s="134">
        <f ca="1">C200*DataSet!CB197</f>
        <v>2831942.3076728298</v>
      </c>
      <c r="B200" s="1">
        <f t="shared" si="7"/>
        <v>45167</v>
      </c>
      <c r="C200" s="87">
        <f t="shared" ca="1" si="9"/>
        <v>281785.30424605269</v>
      </c>
      <c r="D200" s="87">
        <f t="shared" ca="1" si="8"/>
        <v>281459.86206839542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IFERROR(IF(H$7=1,LN(OFFSET(DataSet!F197,AddModel!H$5,0)+(H199*H$6)),OFFSET(DataSet!F197,AddModel!H$5,0)+(H199*H$6)),0)</f>
        <v>0</v>
      </c>
      <c r="I200" s="13">
        <f ca="1">IFERROR(IF(I$7=1,LN(OFFSET(DataSet!G197,AddModel!I$5,0)+(I199*I$6)),OFFSET(DataSet!G197,AddModel!I$5,0)+(I199*I$6)),0)</f>
        <v>0</v>
      </c>
      <c r="J200" s="13">
        <f ca="1">IFERROR(IF(J$7=1,LN(OFFSET(DataSet!H197,AddModel!J$5,0)+(J199*J$6)),OFFSET(DataSet!H197,AddModel!J$5,0)+(J199*J$6)),0)</f>
        <v>0</v>
      </c>
      <c r="K200" s="13">
        <f ca="1">IFERROR(IF(K$7=1,LN(OFFSET(DataSet!I197,AddModel!K$5,0)+(K199*K$6)),OFFSET(DataSet!I197,AddModel!K$5,0)+(K199*K$6)),0)</f>
        <v>0</v>
      </c>
      <c r="L200" s="13">
        <f ca="1">IFERROR(IF(L$7=1,LN(OFFSET(DataSet!J197,AddModel!L$5,0)+(L199*L$6)),OFFSET(DataSet!J197,AddModel!L$5,0)+(L199*L$6)),0)</f>
        <v>0</v>
      </c>
      <c r="M200" s="13">
        <f ca="1">IFERROR(IF(M$7=1,LN(OFFSET(DataSet!K197,AddModel!M$5,0)+(M199*M$6)),OFFSET(DataSet!K197,AddModel!M$5,0)+(M199*M$6)),0)</f>
        <v>0</v>
      </c>
      <c r="N200" s="13">
        <f ca="1">IFERROR(IF(N$7=1,LN(OFFSET(DataSet!L197,AddModel!N$5,0)+(N199*N$6)),OFFSET(DataSet!L197,AddModel!N$5,0)+(N199*N$6)),0)</f>
        <v>0</v>
      </c>
      <c r="O200" s="13">
        <f ca="1">IFERROR(IF(O$7=1,LN(OFFSET(DataSet!M197,AddModel!O$5,0)+(O199*O$6)),OFFSET(DataSet!M197,AddModel!O$5,0)+(O199*O$6)),0)</f>
        <v>0.42857142857142799</v>
      </c>
      <c r="P200" s="13">
        <f ca="1">IFERROR(IF(P$7=1,LN(OFFSET(DataSet!N197,AddModel!P$5,0)+(P199*P$6)),OFFSET(DataSet!N197,AddModel!P$5,0)+(P199*P$6)),0)</f>
        <v>0.57142857142857095</v>
      </c>
      <c r="Q200" s="13">
        <f ca="1">IFERROR(IF(Q$7=1,LN(OFFSET(DataSet!O197,AddModel!Q$5,0)+(Q199*Q$6)),OFFSET(DataSet!O197,AddModel!Q$5,0)+(Q199*Q$6)),0)</f>
        <v>0</v>
      </c>
      <c r="R200" s="13">
        <f ca="1">IFERROR(IF(R$7=1,LN(OFFSET(DataSet!P197,AddModel!R$5,0)+(R199*R$6)),OFFSET(DataSet!P197,AddModel!R$5,0)+(R199*R$6)),0)</f>
        <v>0</v>
      </c>
      <c r="S200" s="13">
        <f ca="1">IFERROR(IF(S$7=1,LN(OFFSET(DataSet!Q197,AddModel!S$5,0)+(S199*S$6)),OFFSET(DataSet!Q197,AddModel!S$5,0)+(S199*S$6)),0)</f>
        <v>0</v>
      </c>
      <c r="T200" s="14">
        <f ca="1">IFERROR(IF(T$7=1,LN(OFFSET(DataSet!R197,AddModel!T$5,0)+(T199*T$6)),OFFSET(DataSet!R197,AddModel!T$5,0)+(T199*T$6)),0)</f>
        <v>0</v>
      </c>
      <c r="U200" s="14">
        <f ca="1">IFERROR(IF(U$7=1,LN(OFFSET(DataSet!S197,AddModel!U$5,0)+(U199*U$6)),OFFSET(DataSet!S197,AddModel!U$5,0)+(U199*U$6)),0)</f>
        <v>0.71428571428571397</v>
      </c>
      <c r="V200" s="14">
        <f ca="1">IFERROR(IF(V$7=1,LN(OFFSET(DataSet!T197,AddModel!V$5,0)+(V199*V$6)),OFFSET(DataSet!T197,AddModel!V$5,0)+(V199*V$6)),0)</f>
        <v>0</v>
      </c>
      <c r="W200" s="14">
        <f ca="1">IFERROR(IF(W$7=1,LN(OFFSET(DataSet!U197,AddModel!W$5,0)+(W199*W$6)),OFFSET(DataSet!U197,AddModel!W$5,0)+(W199*W$6)),0)</f>
        <v>0</v>
      </c>
      <c r="X200" s="14">
        <f ca="1">IFERROR(IF(X$7=1,LN(OFFSET(DataSet!V197,AddModel!X$5,0)+(X199*X$6)),OFFSET(DataSet!V197,AddModel!X$5,0)+(X199*X$6)),0)</f>
        <v>0</v>
      </c>
      <c r="Y200" s="14">
        <f ca="1">IFERROR(IF(Y$7=1,LN(OFFSET(DataSet!W197,AddModel!Y$5,0)+(Y199*Y$6)),OFFSET(DataSet!W197,AddModel!Y$5,0)+(Y199*Y$6)),0)</f>
        <v>0.71428571428571397</v>
      </c>
      <c r="Z200" s="14">
        <f ca="1">IFERROR(IF(Z$7=1,LN(OFFSET(DataSet!X197,AddModel!Z$5,0)+(Z199*Z$6)),OFFSET(DataSet!X197,AddModel!Z$5,0)+(Z199*Z$6)),0)</f>
        <v>0</v>
      </c>
      <c r="AA200" s="14">
        <f ca="1">IFERROR(IF(AA$7=1,LN(OFFSET(DataSet!Y197,AddModel!AA$5,0)+(AA199*AA$6)),OFFSET(DataSet!Y197,AddModel!AA$5,0)+(AA199*AA$6)),0)</f>
        <v>0</v>
      </c>
      <c r="AB200" s="14">
        <f ca="1">IFERROR(IF(AB$7=1,LN(OFFSET(DataSet!Z197,AddModel!AB$5,0)+(AB199*AB$6)),OFFSET(DataSet!Z197,AddModel!AB$5,0)+(AB199*AB$6)),0)</f>
        <v>0</v>
      </c>
      <c r="AC200" s="15">
        <f ca="1">IFERROR(IF(AC$7=1,LN(OFFSET(DataSet!AA197,AddModel!AC$5,0)+(AC199*AC$6)),OFFSET(DataSet!AA197,AddModel!AC$5,0)+(AC199*AC$6)),0)</f>
        <v>1</v>
      </c>
      <c r="AD200" s="15">
        <f ca="1">IFERROR(IF(AD$7=1,LN(OFFSET(DataSet!AB197,AddModel!AD$5,0)+(AD199*AD$6)),OFFSET(DataSet!AB197,AddModel!AD$5,0)+(AD199*AD$6)),0)</f>
        <v>0</v>
      </c>
      <c r="AE200" s="15">
        <f ca="1">IFERROR(IF(AE$7=1,LN(OFFSET(DataSet!AC197,AddModel!AE$5,0)+(AE199*AE$6)),OFFSET(DataSet!AC197,AddModel!AE$5,0)+(AE199*AE$6)),0)</f>
        <v>0</v>
      </c>
      <c r="AF200" s="15">
        <f ca="1">IFERROR(IF(AF$7=1,LN(OFFSET(DataSet!AD197,AddModel!AF$5,0)+(AF199*AF$6)),OFFSET(DataSet!AD197,AddModel!AF$5,0)+(AF199*AF$6)),0)</f>
        <v>0</v>
      </c>
      <c r="AG200" s="15">
        <f ca="1">IFERROR(IF(AG$7=1,LN(OFFSET(DataSet!AE197,AddModel!AG$5,0)+(AG199*AG$6)),OFFSET(DataSet!AE197,AddModel!AG$5,0)+(AG199*AG$6)),0)</f>
        <v>0</v>
      </c>
      <c r="AH200" s="15">
        <f ca="1">IFERROR(IF(AH$7=1,LN(OFFSET(DataSet!AF197,AddModel!AH$5,0)+(AH199*AH$6)),OFFSET(DataSet!AF197,AddModel!AH$5,0)+(AH199*AH$6)),0)</f>
        <v>0</v>
      </c>
      <c r="AI200" s="15">
        <f ca="1">IFERROR(IF(AI$7=1,LN(OFFSET(DataSet!AG197,AddModel!AI$5,0)+(AI199*AI$6)),OFFSET(DataSet!AG197,AddModel!AI$5,0)+(AI199*AI$6)),0)</f>
        <v>0</v>
      </c>
      <c r="AJ200" s="15">
        <f ca="1">IFERROR(IF(AJ$7=1,LN(OFFSET(DataSet!AH197,AddModel!AJ$5,0)+(AJ199*AJ$6)),OFFSET(DataSet!AH197,AddModel!AJ$5,0)+(AJ199*AJ$6)),0)</f>
        <v>0</v>
      </c>
      <c r="AK200" s="15">
        <f ca="1">IFERROR(IF(AK$7=1,LN(OFFSET(DataSet!AI197,AddModel!AK$5,0)+(AK199*AK$6)),OFFSET(DataSet!AI197,AddModel!AK$5,0)+(AK199*AK$6)),0)</f>
        <v>0</v>
      </c>
      <c r="AL200" s="13">
        <f ca="1">IFERROR(IF(AL$7=1,LN(OFFSET(DataSet!AJ197,AddModel!AL$5,0)+(AL199*AL$6)),OFFSET(DataSet!AJ197,AddModel!AL$5,0)+(AL199*AL$6)),0)</f>
        <v>0</v>
      </c>
      <c r="AM200" s="13">
        <f ca="1">IFERROR(IF(AM$7=1,LN(OFFSET(DataSet!AK197,AddModel!AM$5,0)+(AM199*AM$6)),OFFSET(DataSet!AK197,AddModel!AM$5,0)+(AM199*AM$6)),0)</f>
        <v>0</v>
      </c>
      <c r="AN200" s="13">
        <f ca="1">IFERROR(IF(AN$7=1,LN(OFFSET(DataSet!AL197,AddModel!AN$5,0)+(AN199*AN$6)),OFFSET(DataSet!AL197,AddModel!AN$5,0)+(AN199*AN$6)),0)</f>
        <v>0</v>
      </c>
      <c r="AO200" s="17">
        <f ca="1">IFERROR(IF(AO$7=1,LN(OFFSET(DataSet!AM197,AddModel!AO$5,0)+(AO199*AO$6)),OFFSET(DataSet!AM197,AddModel!AO$5,0)+(AO199*AO$6)),0)</f>
        <v>52.142857142857402</v>
      </c>
      <c r="AP200" s="17">
        <f ca="1">IFERROR(IF(AP$7=1,LN(OFFSET(DataSet!AN197,AddModel!AP$5,0)+(AP199*AP$6)),OFFSET(DataSet!AN197,AddModel!AP$5,0)+(AP199*AP$6)),0)</f>
        <v>52.285714285714597</v>
      </c>
      <c r="AQ200" s="17">
        <f ca="1">IFERROR(IF(AQ$7=1,LN(OFFSET(DataSet!AO197,AddModel!AQ$5,0)+(AQ199*AQ$6)),OFFSET(DataSet!AO197,AddModel!AQ$5,0)+(AQ199*AQ$6)),0)</f>
        <v>52.142857142857402</v>
      </c>
      <c r="AR200" s="17">
        <f ca="1">IFERROR(IF(AR$7=1,LN(OFFSET(DataSet!AP197,AddModel!AR$5,0)+(AR199*AR$6)),OFFSET(DataSet!AP197,AddModel!AR$5,0)+(AR199*AR$6)),0)</f>
        <v>34.857142857142797</v>
      </c>
      <c r="AS200" s="18">
        <f ca="1">IFERROR(IF(AS$7=1,LN(OFFSET(DataSet!AQ197,AddModel!AS$5,0)+(AS199*AS$6)),OFFSET(DataSet!AQ197,AddModel!AS$5,0)+(AS199*AS$6)),0)</f>
        <v>0</v>
      </c>
      <c r="AT200" s="19">
        <f ca="1">IFERROR(IF(AT$7=1,LN(OFFSET(DataSet!AR197,AddModel!AT$5,0)+(AT199*AT$6)),OFFSET(DataSet!AR197,AddModel!AT$5,0)+(AT199*AT$6)),0)</f>
        <v>-0.116519538535305</v>
      </c>
      <c r="AU200" s="20">
        <f ca="1">IFERROR(IF(AU$7=1,LN(OFFSET(DataSet!AS197,AddModel!AU$5,0)+(AU199*AU$6)),OFFSET(DataSet!AS197,AddModel!AU$5,0)+(AU199*AU$6)),0)</f>
        <v>-2.8441831385686398</v>
      </c>
      <c r="AV200" s="20">
        <f ca="1">IFERROR(IF(AV$7=1,LN(OFFSET(DataSet!AT197,AddModel!AV$5,0)+(AV199*AV$6)),OFFSET(DataSet!AT197,AddModel!AV$5,0)+(AV199*AV$6)),0)</f>
        <v>-1.6335118787471199</v>
      </c>
      <c r="AW200" s="20">
        <f ca="1">IFERROR(IF(AW$7=1,LN(OFFSET(DataSet!AU197,AddModel!AW$5,0)+(AW199*AW$6)),OFFSET(DataSet!AU197,AddModel!AW$5,0)+(AW199*AW$6)),0)</f>
        <v>2.76378918750973</v>
      </c>
      <c r="AX200" s="20">
        <f ca="1">IFERROR(IF(AX$7=1,LN(OFFSET(DataSet!AV197,AddModel!AX$5,0)+(AX199*AX$6)),OFFSET(DataSet!AV197,AddModel!AX$5,0)+(AX199*AX$6)),0)</f>
        <v>17.860675348011998</v>
      </c>
      <c r="AY200" s="20">
        <f ca="1">IFERROR(IF(AY$7=1,LN(OFFSET(DataSet!AW197,AddModel!AY$5,0)+(AY199*AY$6)),OFFSET(DataSet!AW197,AddModel!AY$5,0)+(AY199*AY$6)),0)</f>
        <v>10.350676655899299</v>
      </c>
      <c r="AZ200" s="20">
        <f ca="1">IFERROR(IF(AZ$7=1,LN(OFFSET(DataSet!AX197,AddModel!AZ$5,0)+(AZ199*AZ$6)),OFFSET(DataSet!AX197,AddModel!AZ$5,0)+(AZ199*AZ$6)),0)</f>
        <v>4.7232237786029199</v>
      </c>
      <c r="BA200" s="20">
        <f ca="1">IFERROR(IF(BA$7=1,LN(OFFSET(DataSet!AY197,AddModel!BA$5,0)+(BA199*BA$6)),OFFSET(DataSet!AY197,AddModel!BA$5,0)+(BA199*BA$6)),0)</f>
        <v>17.744155809476698</v>
      </c>
      <c r="BB200" s="20">
        <f ca="1">IFERROR(IF(BB$7=1,LN(OFFSET(DataSet!AZ197,AddModel!BB$5,0)+(BB199*BB$6)),OFFSET(DataSet!AZ197,AddModel!BB$5,0)+(BB199*BB$6)),0)</f>
        <v>1.8633820111717301</v>
      </c>
      <c r="BC200" s="20">
        <f ca="1">IFERROR(IF(BC$7=1,LN(OFFSET(DataSet!BA197,AddModel!BC$5,0)+(BC199*BC$6)),OFFSET(DataSet!BA197,AddModel!BC$5,0)+(BC199*BC$6)),0)</f>
        <v>7.5064935173307097</v>
      </c>
      <c r="BD200" s="20">
        <f ca="1">IFERROR(IF(BD$7=1,LN(OFFSET(DataSet!BB197,AddModel!BD$5,0)+(BD199*BD$6)),OFFSET(DataSet!BB197,AddModel!BD$5,0)+(BD199*BD$6)),0)</f>
        <v>0.22987013242461399</v>
      </c>
      <c r="BE200" s="21">
        <f ca="1">IFERROR(IF(BE$7=1,LN(OFFSET(DataSet!BC197,AddModel!BE$5,0)+(BE199*BE$6)),OFFSET(DataSet!BC197,AddModel!BE$5,0)+(BE199*BE$6)),0)</f>
        <v>7.4870129661126503</v>
      </c>
      <c r="BF200" s="16">
        <f ca="1">IFERROR(IF(BF$7=1,LN(OFFSET(DataSet!BD197,AddModel!BF$5,0)+(BF199*BF$6)),OFFSET(DataSet!BD197,AddModel!BF$5,0)+(BF199*BF$6)),0)</f>
        <v>-20</v>
      </c>
      <c r="BG200" s="17">
        <f ca="1">IFERROR(IF(BG$7=1,LN(OFFSET(DataSet!BE197,AddModel!BG$5,0)+(BG199*BG$6)),OFFSET(DataSet!BE197,AddModel!BG$5,0)+(BG199*BG$6)),0)</f>
        <v>-18</v>
      </c>
      <c r="BH200" s="17">
        <f ca="1">IFERROR(IF(BH$7=1,LN(OFFSET(DataSet!BF197,AddModel!BH$5,0)+(BH199*BH$6)),OFFSET(DataSet!BF197,AddModel!BH$5,0)+(BH199*BH$6)),0)</f>
        <v>-43</v>
      </c>
      <c r="BI200" s="17">
        <f ca="1">IFERROR(IF(BI$7=1,LN(OFFSET(DataSet!BG197,AddModel!BI$5,0)+(BI199*BI$6)),OFFSET(DataSet!BG197,AddModel!BI$5,0)+(BI199*BI$6)),0)</f>
        <v>-14</v>
      </c>
      <c r="BJ200" s="17">
        <f ca="1">IFERROR(IF(BJ$7=1,LN(OFFSET(DataSet!BH197,AddModel!BJ$5,0)+(BJ199*BJ$6)),OFFSET(DataSet!BH197,AddModel!BJ$5,0)+(BJ199*BJ$6)),0)</f>
        <v>-12</v>
      </c>
      <c r="BK200" s="17">
        <f ca="1">IFERROR(IF(BK$7=1,LN(OFFSET(DataSet!BI197,AddModel!BK$5,0)+(BK199*BK$6)),OFFSET(DataSet!BI197,AddModel!BK$5,0)+(BK199*BK$6)),0)</f>
        <v>-3</v>
      </c>
      <c r="BL200" s="17">
        <f ca="1">IFERROR(IF(BL$7=1,LN(OFFSET(DataSet!BJ197,AddModel!BL$5,0)+(BL199*BL$6)),OFFSET(DataSet!BJ197,AddModel!BL$5,0)+(BL199*BL$6)),0)</f>
        <v>100.90260000000001</v>
      </c>
      <c r="BM200" s="17">
        <f ca="1">IFERROR(IF(BM$7=1,LN(OFFSET(DataSet!BK197,AddModel!BM$5,0)+(BM199*BM$6)),OFFSET(DataSet!BK197,AddModel!BM$5,0)+(BM199*BM$6)),0)</f>
        <v>98.464079999999996</v>
      </c>
      <c r="BN200" s="17">
        <f ca="1">IFERROR(IF(BN$7=1,LN(OFFSET(DataSet!BL197,AddModel!BN$5,0)+(BN199*BN$6)),OFFSET(DataSet!BL197,AddModel!BN$5,0)+(BN199*BN$6)),0)</f>
        <v>114.9096</v>
      </c>
      <c r="BO200" s="17">
        <f ca="1">IFERROR(IF(BO$7=1,LN(OFFSET(DataSet!BM197,AddModel!BO$5,0)+(BO199*BO$6)),OFFSET(DataSet!BM197,AddModel!BO$5,0)+(BO199*BO$6)),0)</f>
        <v>148.91239999999999</v>
      </c>
      <c r="BP200" s="17">
        <f ca="1">IFERROR(IF(BP$7=1,LN(OFFSET(DataSet!BN197,AddModel!BP$5,0)+(BP199*BP$6)),OFFSET(DataSet!BN197,AddModel!BP$5,0)+(BP199*BP$6)),0)</f>
        <v>127.6</v>
      </c>
      <c r="BQ200" s="17">
        <f ca="1">IFERROR(IF(BQ$7=1,LN(OFFSET(DataSet!BO197,AddModel!BQ$5,0)+(BQ199*BQ$6)),OFFSET(DataSet!BO197,AddModel!BQ$5,0)+(BQ199*BQ$6)),0)</f>
        <v>115.9057</v>
      </c>
      <c r="BR200" s="17">
        <f ca="1">IFERROR(IF(BR$7=1,LN(OFFSET(DataSet!BP197,AddModel!BR$5,0)+(BR199*BR$6)),OFFSET(DataSet!BP197,AddModel!BR$5,0)+(BR199*BR$6)),0)</f>
        <v>110.1908</v>
      </c>
      <c r="BS200" s="17">
        <f ca="1">IFERROR(IF(BS$7=1,LN(OFFSET(DataSet!BQ197,AddModel!BS$5,0)+(BS199*BS$6)),OFFSET(DataSet!BQ197,AddModel!BS$5,0)+(BS199*BS$6)),0)</f>
        <v>121.5656</v>
      </c>
      <c r="BT200" s="17">
        <f ca="1">IFERROR(IF(BT$7=1,LN(OFFSET(DataSet!BR197,AddModel!BT$5,0)+(BT199*BT$6)),OFFSET(DataSet!BR197,AddModel!BT$5,0)+(BT199*BT$6)),0)</f>
        <v>1456271</v>
      </c>
      <c r="BU200" s="17">
        <f ca="1">IFERROR(IF(BU$7=1,LN(OFFSET(DataSet!BS197,AddModel!BU$5,0)+(BU199*BU$6)),OFFSET(DataSet!BS197,AddModel!BU$5,0)+(BU199*BU$6)),0)</f>
        <v>1122869.50965184</v>
      </c>
      <c r="BV200" s="17">
        <f ca="1">IFERROR(IF(BV$7=1,LN(OFFSET(DataSet!BT197,AddModel!BV$5,0)+(BV199*BV$6)),OFFSET(DataSet!BT197,AddModel!BV$5,0)+(BV199*BV$6)),0)</f>
        <v>114.9096</v>
      </c>
      <c r="BW200" s="17">
        <f ca="1">IFERROR(IF(BW$7=1,LN(OFFSET(DataSet!BU197,AddModel!BW$5,0)+(BW199*BW$6)),OFFSET(DataSet!BU197,AddModel!BW$5,0)+(BW199*BW$6)),0)</f>
        <v>3.2046999999999999</v>
      </c>
      <c r="BX200" s="17">
        <f ca="1">IFERROR(IF(BX$7=1,LN(OFFSET(DataSet!BV197,AddModel!BX$5,0)+(BX199*BX$6)),OFFSET(DataSet!BV197,AddModel!BX$5,0)+(BX199*BX$6)),0)</f>
        <v>7.7</v>
      </c>
      <c r="BY200" s="17">
        <f ca="1">IFERROR(IF(BY$7=1,LN(OFFSET(DataSet!BW197,AddModel!BY$5,0)+(BY199*BY$6)),OFFSET(DataSet!BW197,AddModel!BY$5,0)+(BY199*BY$6)),0)</f>
        <v>105.7</v>
      </c>
      <c r="BZ200" s="17">
        <f ca="1">IFERROR(IF(BZ$7=1,LN(OFFSET(DataSet!BX197,AddModel!BZ$5,0)+(BZ199*BZ$6)),OFFSET(DataSet!BX197,AddModel!BZ$5,0)+(BZ199*BZ$6)),0)</f>
        <v>4.746669748261791</v>
      </c>
      <c r="CA200" s="17">
        <f ca="1">IFERROR(IF(CA$7=1,LN(OFFSET(DataSet!BY197,AddModel!CA$5,0)+(CA199*CA$6)),OFFSET(DataSet!BY197,AddModel!CA$5,0)+(CA199*CA$6)),0)</f>
        <v>112.4</v>
      </c>
      <c r="CB200" s="18">
        <f ca="1">IFERROR(IF(CB$7=1,LN(OFFSET(DataSet!BZ197,AddModel!CB$5,0)+(CB199*CB$6)),OFFSET(DataSet!BZ197,AddModel!CB$5,0)+(CB199*CB$6)),0)</f>
        <v>110.3</v>
      </c>
      <c r="CC200" s="30">
        <f ca="1">IFERROR(IF(CC$7=1,LN(OFFSET(DataSet!CA197,AddModel!CC$5,0)+(CC199*CC$6)),OFFSET(DataSet!CA197,AddModel!CC$5,0)+(CC199*CC$6)),0)</f>
        <v>-0.22314355131420971</v>
      </c>
      <c r="CD200" s="40">
        <f ca="1">IFERROR(IF(CD$7=1,LN(OFFSET(DataSet!CB197,AddModel!CD$5,0)+(CD199*CD$6)),OFFSET(DataSet!CB197,AddModel!CD$5,0)+(CD199*CD$6)),0)</f>
        <v>2.3075726345050849</v>
      </c>
      <c r="CE200" s="41">
        <f ca="1">IFERROR(IF(CE$7=1,LN(OFFSET(DataSet!CC197,AddModel!CE$5,0)+(CE199*CE$6)),OFFSET(DataSet!CC197,AddModel!CE$5,0)+(CE199*CE$6)),0)</f>
        <v>10.764000000000001</v>
      </c>
      <c r="CF200" s="41">
        <f ca="1">IFERROR(IF(CF$7=1,LN(OFFSET(DataSet!CD197,AddModel!CF$5,0)+(CF199*CF$6)),OFFSET(DataSet!CD197,AddModel!CF$5,0)+(CF199*CF$6)),0)</f>
        <v>9.2200000000000006</v>
      </c>
      <c r="CG200" s="41">
        <f ca="1">IFERROR(IF(CG$7=1,LN(OFFSET(DataSet!CE197,AddModel!CG$5,0)+(CG199*CG$6)),OFFSET(DataSet!CE197,AddModel!CG$5,0)+(CG199*CG$6)),0)</f>
        <v>10.47</v>
      </c>
      <c r="CH200" s="6">
        <f ca="1">IFERROR(IF(CH$7=1,LN(OFFSET(DataSet!CF197,AddModel!CH$5,0)+(CH199*CH$6)),OFFSET(DataSet!CF197,AddModel!CH$5,0)+(CH199*CH$6)),0)</f>
        <v>0</v>
      </c>
      <c r="CI200" s="6">
        <f ca="1">IFERROR(IF(CI$7=1,LN(OFFSET(DataSet!CG197,AddModel!CI$5,0)+(CI199*CI$6)),OFFSET(DataSet!CG197,AddModel!CI$5,0)+(CI199*CI$6)),0)</f>
        <v>1</v>
      </c>
      <c r="CJ200">
        <f ca="1">IFERROR(IF(CJ$7=1,LN(OFFSET(DataSet!CH197,AddModel!CJ$5,0)+(CJ199*CJ$6)),OFFSET(DataSet!CH197,AddModel!CJ$5,0)+(CJ199*CJ$6)),0)</f>
        <v>0</v>
      </c>
      <c r="CK200">
        <f ca="1">IFERROR(IF(CK$7=1,LN(OFFSET(DataSet!CI197,AddModel!CK$5,0)+(CK199*CK$6)),OFFSET(DataSet!CI197,AddModel!CK$5,0)+(CK199*CK$6)),0)</f>
        <v>0</v>
      </c>
      <c r="CL200">
        <f ca="1">IFERROR(IF(CL$7=1,LN(OFFSET(DataSet!CJ197,AddModel!CL$5,0)+(CL199*CL$6)),OFFSET(DataSet!CJ197,AddModel!CL$5,0)+(CL199*CL$6)),0)</f>
        <v>1</v>
      </c>
      <c r="CM200" s="40">
        <f ca="1">IFERROR(IF(CM$7=1,LN(OFFSET(DataSet!CK197,AddModel!CM$5,0)+(CM199*CM$6)),OFFSET(DataSet!CK197,AddModel!CM$5,0)+(CM199*CM$6)),0)</f>
        <v>4.576379158393913E-7</v>
      </c>
      <c r="CN200" s="41">
        <f ca="1">IFERROR(IF(CN$7=1,LN(OFFSET(DataSet!CL197,AddModel!CN$5,0)+(CN199*CN$6)),OFFSET(DataSet!CL197,AddModel!CN$5,0)+(CN199*CN$6)),0)</f>
        <v>5.5738062679431761E-14</v>
      </c>
      <c r="CO200" s="41">
        <f ca="1">IFERROR(IF(CO$7=1,LN(OFFSET(DataSet!CM197,AddModel!CO$5,0)+(CO199*CO$6)),OFFSET(DataSet!CM197,AddModel!CO$5,0)+(CO199*CO$6)),0)</f>
        <v>2.2345812413085024E-25</v>
      </c>
      <c r="CP200" s="41">
        <f ca="1">IFERROR(IF(CP$7=1,LN(OFFSET(DataSet!CN197,AddModel!CP$5,0)+(CP199*CP$6)),OFFSET(DataSet!CN197,AddModel!CP$5,0)+(CP199*CP$6)),0)</f>
        <v>0</v>
      </c>
      <c r="CQ200" s="17">
        <f ca="1">IFERROR(IF(CQ$7=1,LN(OFFSET(DataSet!CO197,AddModel!CQ$5,0)+(CQ199*CQ$6)),OFFSET(DataSet!CO197,AddModel!CQ$5,0)+(CQ199*CQ$6)),0)</f>
        <v>0</v>
      </c>
      <c r="CR200" s="17">
        <f ca="1">IFERROR(IF(CR$7=1,LN(OFFSET(DataSet!CP197,AddModel!CR$5,0)+(CR199*CR$6)),OFFSET(DataSet!CP197,AddModel!CR$5,0)+(CR199*CR$6)),0)</f>
        <v>0</v>
      </c>
      <c r="CS200" s="17">
        <f ca="1">IFERROR(IF(CS$7=1,LN(OFFSET(DataSet!CQ197,AddModel!CS$5,0)+(CS199*CS$6)),OFFSET(DataSet!CQ197,AddModel!CS$5,0)+(CS199*CS$6)),0)</f>
        <v>0</v>
      </c>
      <c r="CT200" s="17">
        <f ca="1">IFERROR(IF(CT$7=1,LN(OFFSET(DataSet!CR197,AddModel!CT$5,0)+(CT199*CT$6)),OFFSET(DataSet!CR197,AddModel!CT$5,0)+(CT199*CT$6)),0)</f>
        <v>3.5773294152804316E-6</v>
      </c>
      <c r="CU200" s="20">
        <f ca="1">IFERROR(IF(CU$7=1,LN(OFFSET(DataSet!CS197,AddModel!CU$5,0)+(CU199*CU$6)),OFFSET(DataSet!CS197,AddModel!CU$5,0)+(CU199*CU$6)),0)</f>
        <v>25246.379313604233</v>
      </c>
      <c r="CV200" s="20">
        <f ca="1">IFERROR(IF(CV$7=1,LN(OFFSET(DataSet!CT197,AddModel!CV$5,0)+(CV199*CV$6)),OFFSET(DataSet!CT197,AddModel!CV$5,0)+(CV199*CV$6)),0)</f>
        <v>2232.7277670132626</v>
      </c>
      <c r="CW200" s="20">
        <f ca="1">IFERROR(IF(CW$7=1,LN(OFFSET(DataSet!CU197,AddModel!CW$5,0)+(CW199*CW$6)),OFFSET(DataSet!CU197,AddModel!CW$5,0)+(CW199*CW$6)),0)</f>
        <v>39910.302735998972</v>
      </c>
      <c r="CX200" s="20">
        <f ca="1">IFERROR(IF(CX$7=1,LN(OFFSET(DataSet!CV197,AddModel!CX$5,0)+(CX199*CX$6)),OFFSET(DataSet!CV197,AddModel!CX$5,0)+(CX199*CX$6)),0)</f>
        <v>16438.693692899997</v>
      </c>
      <c r="CY200" s="113">
        <f ca="1">IFERROR(IF(CY$7=1,LN(OFFSET(DataSet!CW197,AddModel!CY$5,0)+(CY199*CY$6)),OFFSET(DataSet!CW197,AddModel!CY$5,0)+(CY199*CY$6)),0)</f>
        <v>16438.693692899997</v>
      </c>
      <c r="CZ200" s="135">
        <f ca="1">IFERROR(IF(CZ$7=1,LN(OFFSET(DataSet!CX197,AddModel!CZ$5,0)+(CZ199*CZ$6)),OFFSET(DataSet!CX197,AddModel!CZ$5,0)+(CZ199*CZ$6)),0)</f>
        <v>643639.27630836226</v>
      </c>
      <c r="DA200" s="136">
        <f ca="1">IFERROR(IF(DA$7=1,LN(OFFSET(DataSet!CY197,AddModel!DA$5,0)+(DA199*DA$6)),OFFSET(DataSet!CY197,AddModel!DA$5,0)+(DA199*DA$6)),0)</f>
        <v>477367.80785801209</v>
      </c>
      <c r="DB200" s="137">
        <f ca="1">IFERROR(IF(DB$7=1,LN(OFFSET(DataSet!CZ197,AddModel!DB$5,0)+(DB199*DB$6)),OFFSET(DataSet!CZ197,AddModel!DB$5,0)+(DB199*DB$6)),0)</f>
        <v>1928393.526569257</v>
      </c>
    </row>
    <row r="201" spans="1:106" x14ac:dyDescent="0.25">
      <c r="A201" s="134">
        <f ca="1">C201*DataSet!CB198</f>
        <v>2662701.2336900667</v>
      </c>
      <c r="B201" s="1">
        <f t="shared" si="7"/>
        <v>45174</v>
      </c>
      <c r="C201" s="87">
        <f t="shared" ca="1" si="9"/>
        <v>264945.39638707129</v>
      </c>
      <c r="D201" s="87">
        <f t="shared" ca="1" si="8"/>
        <v>270430.01238618215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IFERROR(IF(H$7=1,LN(OFFSET(DataSet!F198,AddModel!H$5,0)+(H200*H$6)),OFFSET(DataSet!F198,AddModel!H$5,0)+(H200*H$6)),0)</f>
        <v>0</v>
      </c>
      <c r="I201" s="13">
        <f ca="1">IFERROR(IF(I$7=1,LN(OFFSET(DataSet!G198,AddModel!I$5,0)+(I200*I$6)),OFFSET(DataSet!G198,AddModel!I$5,0)+(I200*I$6)),0)</f>
        <v>0</v>
      </c>
      <c r="J201" s="13">
        <f ca="1">IFERROR(IF(J$7=1,LN(OFFSET(DataSet!H198,AddModel!J$5,0)+(J200*J$6)),OFFSET(DataSet!H198,AddModel!J$5,0)+(J200*J$6)),0)</f>
        <v>0</v>
      </c>
      <c r="K201" s="13">
        <f ca="1">IFERROR(IF(K$7=1,LN(OFFSET(DataSet!I198,AddModel!K$5,0)+(K200*K$6)),OFFSET(DataSet!I198,AddModel!K$5,0)+(K200*K$6)),0)</f>
        <v>0</v>
      </c>
      <c r="L201" s="13">
        <f ca="1">IFERROR(IF(L$7=1,LN(OFFSET(DataSet!J198,AddModel!L$5,0)+(L200*L$6)),OFFSET(DataSet!J198,AddModel!L$5,0)+(L200*L$6)),0)</f>
        <v>0</v>
      </c>
      <c r="M201" s="13">
        <f ca="1">IFERROR(IF(M$7=1,LN(OFFSET(DataSet!K198,AddModel!M$5,0)+(M200*M$6)),OFFSET(DataSet!K198,AddModel!M$5,0)+(M200*M$6)),0)</f>
        <v>0</v>
      </c>
      <c r="N201" s="13">
        <f ca="1">IFERROR(IF(N$7=1,LN(OFFSET(DataSet!L198,AddModel!N$5,0)+(N200*N$6)),OFFSET(DataSet!L198,AddModel!N$5,0)+(N200*N$6)),0)</f>
        <v>0</v>
      </c>
      <c r="O201" s="13">
        <f ca="1">IFERROR(IF(O$7=1,LN(OFFSET(DataSet!M198,AddModel!O$5,0)+(O200*O$6)),OFFSET(DataSet!M198,AddModel!O$5,0)+(O200*O$6)),0)</f>
        <v>0</v>
      </c>
      <c r="P201" s="13">
        <f ca="1">IFERROR(IF(P$7=1,LN(OFFSET(DataSet!N198,AddModel!P$5,0)+(P200*P$6)),OFFSET(DataSet!N198,AddModel!P$5,0)+(P200*P$6)),0)</f>
        <v>1</v>
      </c>
      <c r="Q201" s="13">
        <f ca="1">IFERROR(IF(Q$7=1,LN(OFFSET(DataSet!O198,AddModel!Q$5,0)+(Q200*Q$6)),OFFSET(DataSet!O198,AddModel!Q$5,0)+(Q200*Q$6)),0)</f>
        <v>0</v>
      </c>
      <c r="R201" s="13">
        <f ca="1">IFERROR(IF(R$7=1,LN(OFFSET(DataSet!P198,AddModel!R$5,0)+(R200*R$6)),OFFSET(DataSet!P198,AddModel!R$5,0)+(R200*R$6)),0)</f>
        <v>0</v>
      </c>
      <c r="S201" s="13">
        <f ca="1">IFERROR(IF(S$7=1,LN(OFFSET(DataSet!Q198,AddModel!S$5,0)+(S200*S$6)),OFFSET(DataSet!Q198,AddModel!S$5,0)+(S200*S$6)),0)</f>
        <v>0</v>
      </c>
      <c r="T201" s="14">
        <f ca="1">IFERROR(IF(T$7=1,LN(OFFSET(DataSet!R198,AddModel!T$5,0)+(T200*T$6)),OFFSET(DataSet!R198,AddModel!T$5,0)+(T200*T$6)),0)</f>
        <v>0</v>
      </c>
      <c r="U201" s="14">
        <f ca="1">IFERROR(IF(U$7=1,LN(OFFSET(DataSet!S198,AddModel!U$5,0)+(U200*U$6)),OFFSET(DataSet!S198,AddModel!U$5,0)+(U200*U$6)),0)</f>
        <v>0</v>
      </c>
      <c r="V201" s="14">
        <f ca="1">IFERROR(IF(V$7=1,LN(OFFSET(DataSet!T198,AddModel!V$5,0)+(V200*V$6)),OFFSET(DataSet!T198,AddModel!V$5,0)+(V200*V$6)),0)</f>
        <v>0</v>
      </c>
      <c r="W201" s="14">
        <f ca="1">IFERROR(IF(W$7=1,LN(OFFSET(DataSet!U198,AddModel!W$5,0)+(W200*W$6)),OFFSET(DataSet!U198,AddModel!W$5,0)+(W200*W$6)),0)</f>
        <v>0</v>
      </c>
      <c r="X201" s="14">
        <f ca="1">IFERROR(IF(X$7=1,LN(OFFSET(DataSet!V198,AddModel!X$5,0)+(X200*X$6)),OFFSET(DataSet!V198,AddModel!X$5,0)+(X200*X$6)),0)</f>
        <v>0</v>
      </c>
      <c r="Y201" s="14">
        <f ca="1">IFERROR(IF(Y$7=1,LN(OFFSET(DataSet!W198,AddModel!Y$5,0)+(Y200*Y$6)),OFFSET(DataSet!W198,AddModel!Y$5,0)+(Y200*Y$6)),0)</f>
        <v>0</v>
      </c>
      <c r="Z201" s="14">
        <f ca="1">IFERROR(IF(Z$7=1,LN(OFFSET(DataSet!X198,AddModel!Z$5,0)+(Z200*Z$6)),OFFSET(DataSet!X198,AddModel!Z$5,0)+(Z200*Z$6)),0)</f>
        <v>0</v>
      </c>
      <c r="AA201" s="14">
        <f ca="1">IFERROR(IF(AA$7=1,LN(OFFSET(DataSet!Y198,AddModel!AA$5,0)+(AA200*AA$6)),OFFSET(DataSet!Y198,AddModel!AA$5,0)+(AA200*AA$6)),0)</f>
        <v>0</v>
      </c>
      <c r="AB201" s="14">
        <f ca="1">IFERROR(IF(AB$7=1,LN(OFFSET(DataSet!Z198,AddModel!AB$5,0)+(AB200*AB$6)),OFFSET(DataSet!Z198,AddModel!AB$5,0)+(AB200*AB$6)),0)</f>
        <v>0</v>
      </c>
      <c r="AC201" s="15">
        <f ca="1">IFERROR(IF(AC$7=1,LN(OFFSET(DataSet!AA198,AddModel!AC$5,0)+(AC200*AC$6)),OFFSET(DataSet!AA198,AddModel!AC$5,0)+(AC200*AC$6)),0)</f>
        <v>0</v>
      </c>
      <c r="AD201" s="15">
        <f ca="1">IFERROR(IF(AD$7=1,LN(OFFSET(DataSet!AB198,AddModel!AD$5,0)+(AD200*AD$6)),OFFSET(DataSet!AB198,AddModel!AD$5,0)+(AD200*AD$6)),0)</f>
        <v>0</v>
      </c>
      <c r="AE201" s="15">
        <f ca="1">IFERROR(IF(AE$7=1,LN(OFFSET(DataSet!AC198,AddModel!AE$5,0)+(AE200*AE$6)),OFFSET(DataSet!AC198,AddModel!AE$5,0)+(AE200*AE$6)),0)</f>
        <v>0</v>
      </c>
      <c r="AF201" s="15">
        <f ca="1">IFERROR(IF(AF$7=1,LN(OFFSET(DataSet!AD198,AddModel!AF$5,0)+(AF200*AF$6)),OFFSET(DataSet!AD198,AddModel!AF$5,0)+(AF200*AF$6)),0)</f>
        <v>0</v>
      </c>
      <c r="AG201" s="15">
        <f ca="1">IFERROR(IF(AG$7=1,LN(OFFSET(DataSet!AE198,AddModel!AG$5,0)+(AG200*AG$6)),OFFSET(DataSet!AE198,AddModel!AG$5,0)+(AG200*AG$6)),0)</f>
        <v>0</v>
      </c>
      <c r="AH201" s="15">
        <f ca="1">IFERROR(IF(AH$7=1,LN(OFFSET(DataSet!AF198,AddModel!AH$5,0)+(AH200*AH$6)),OFFSET(DataSet!AF198,AddModel!AH$5,0)+(AH200*AH$6)),0)</f>
        <v>0</v>
      </c>
      <c r="AI201" s="15">
        <f ca="1">IFERROR(IF(AI$7=1,LN(OFFSET(DataSet!AG198,AddModel!AI$5,0)+(AI200*AI$6)),OFFSET(DataSet!AG198,AddModel!AI$5,0)+(AI200*AI$6)),0)</f>
        <v>0</v>
      </c>
      <c r="AJ201" s="15">
        <f ca="1">IFERROR(IF(AJ$7=1,LN(OFFSET(DataSet!AH198,AddModel!AJ$5,0)+(AJ200*AJ$6)),OFFSET(DataSet!AH198,AddModel!AJ$5,0)+(AJ200*AJ$6)),0)</f>
        <v>0</v>
      </c>
      <c r="AK201" s="15">
        <f ca="1">IFERROR(IF(AK$7=1,LN(OFFSET(DataSet!AI198,AddModel!AK$5,0)+(AK200*AK$6)),OFFSET(DataSet!AI198,AddModel!AK$5,0)+(AK200*AK$6)),0)</f>
        <v>0</v>
      </c>
      <c r="AL201" s="13">
        <f ca="1">IFERROR(IF(AL$7=1,LN(OFFSET(DataSet!AJ198,AddModel!AL$5,0)+(AL200*AL$6)),OFFSET(DataSet!AJ198,AddModel!AL$5,0)+(AL200*AL$6)),0)</f>
        <v>0</v>
      </c>
      <c r="AM201" s="13">
        <f ca="1">IFERROR(IF(AM$7=1,LN(OFFSET(DataSet!AK198,AddModel!AM$5,0)+(AM200*AM$6)),OFFSET(DataSet!AK198,AddModel!AM$5,0)+(AM200*AM$6)),0)</f>
        <v>0</v>
      </c>
      <c r="AN201" s="13">
        <f ca="1">IFERROR(IF(AN$7=1,LN(OFFSET(DataSet!AL198,AddModel!AN$5,0)+(AN200*AN$6)),OFFSET(DataSet!AL198,AddModel!AN$5,0)+(AN200*AN$6)),0)</f>
        <v>0</v>
      </c>
      <c r="AO201" s="17">
        <f ca="1">IFERROR(IF(AO$7=1,LN(OFFSET(DataSet!AM198,AddModel!AO$5,0)+(AO200*AO$6)),OFFSET(DataSet!AM198,AddModel!AO$5,0)+(AO200*AO$6)),0)</f>
        <v>52.142857142857402</v>
      </c>
      <c r="AP201" s="17">
        <f ca="1">IFERROR(IF(AP$7=1,LN(OFFSET(DataSet!AN198,AddModel!AP$5,0)+(AP200*AP$6)),OFFSET(DataSet!AN198,AddModel!AP$5,0)+(AP200*AP$6)),0)</f>
        <v>52.285714285714597</v>
      </c>
      <c r="AQ201" s="17">
        <f ca="1">IFERROR(IF(AQ$7=1,LN(OFFSET(DataSet!AO198,AddModel!AQ$5,0)+(AQ200*AQ$6)),OFFSET(DataSet!AO198,AddModel!AQ$5,0)+(AQ200*AQ$6)),0)</f>
        <v>52.142857142857402</v>
      </c>
      <c r="AR201" s="17">
        <f ca="1">IFERROR(IF(AR$7=1,LN(OFFSET(DataSet!AP198,AddModel!AR$5,0)+(AR200*AR$6)),OFFSET(DataSet!AP198,AddModel!AR$5,0)+(AR200*AR$6)),0)</f>
        <v>35.857142857142797</v>
      </c>
      <c r="AS201" s="18">
        <f ca="1">IFERROR(IF(AS$7=1,LN(OFFSET(DataSet!AQ198,AddModel!AS$5,0)+(AS200*AS$6)),OFFSET(DataSet!AQ198,AddModel!AS$5,0)+(AS200*AS$6)),0)</f>
        <v>0</v>
      </c>
      <c r="AT201" s="19">
        <f ca="1">IFERROR(IF(AT$7=1,LN(OFFSET(DataSet!AR198,AddModel!AT$5,0)+(AT200*AT$6)),OFFSET(DataSet!AR198,AddModel!AT$5,0)+(AT200*AT$6)),0)</f>
        <v>0.44597765618865998</v>
      </c>
      <c r="AU201" s="20">
        <f ca="1">IFERROR(IF(AU$7=1,LN(OFFSET(DataSet!AS198,AddModel!AU$5,0)+(AU200*AU$6)),OFFSET(DataSet!AS198,AddModel!AU$5,0)+(AU200*AU$6)),0)</f>
        <v>1.27997417723412</v>
      </c>
      <c r="AV201" s="20">
        <f ca="1">IFERROR(IF(AV$7=1,LN(OFFSET(DataSet!AT198,AddModel!AV$5,0)+(AV200*AV$6)),OFFSET(DataSet!AT198,AddModel!AV$5,0)+(AV200*AV$6)),0)</f>
        <v>1.5035866630468799</v>
      </c>
      <c r="AW201" s="20">
        <f ca="1">IFERROR(IF(AW$7=1,LN(OFFSET(DataSet!AU198,AddModel!AW$5,0)+(AW200*AW$6)),OFFSET(DataSet!AU198,AddModel!AW$5,0)+(AW200*AW$6)),0)</f>
        <v>-0.91888246081144198</v>
      </c>
      <c r="AX201" s="20">
        <f ca="1">IFERROR(IF(AX$7=1,LN(OFFSET(DataSet!AV198,AddModel!AX$5,0)+(AX200*AX$6)),OFFSET(DataSet!AV198,AddModel!AX$5,0)+(AX200*AX$6)),0)</f>
        <v>17.396879469328901</v>
      </c>
      <c r="AY201" s="20">
        <f ca="1">IFERROR(IF(AY$7=1,LN(OFFSET(DataSet!AW198,AddModel!AY$5,0)+(AY200*AY$6)),OFFSET(DataSet!AW198,AddModel!AY$5,0)+(AY200*AY$6)),0)</f>
        <v>9.9758699637475701</v>
      </c>
      <c r="AZ201" s="20">
        <f ca="1">IFERROR(IF(AZ$7=1,LN(OFFSET(DataSet!AX198,AddModel!AZ$5,0)+(AZ200*AZ$6)),OFFSET(DataSet!AX198,AddModel!AZ$5,0)+(AZ200*AZ$6)),0)</f>
        <v>4.5123889515505704</v>
      </c>
      <c r="BA201" s="20">
        <f ca="1">IFERROR(IF(BA$7=1,LN(OFFSET(DataSet!AY198,AddModel!BA$5,0)+(BA200*BA$6)),OFFSET(DataSet!AY198,AddModel!BA$5,0)+(BA200*BA$6)),0)</f>
        <v>17.8428571255176</v>
      </c>
      <c r="BB201" s="20">
        <f ca="1">IFERROR(IF(BB$7=1,LN(OFFSET(DataSet!AZ198,AddModel!BB$5,0)+(BB200*BB$6)),OFFSET(DataSet!AZ198,AddModel!BB$5,0)+(BB200*BB$6)),0)</f>
        <v>1.80290685023923</v>
      </c>
      <c r="BC201" s="20">
        <f ca="1">IFERROR(IF(BC$7=1,LN(OFFSET(DataSet!BA198,AddModel!BC$5,0)+(BC200*BC$6)),OFFSET(DataSet!BA198,AddModel!BC$5,0)+(BC200*BC$6)),0)</f>
        <v>11.255844140981701</v>
      </c>
      <c r="BD201" s="20">
        <f ca="1">IFERROR(IF(BD$7=1,LN(OFFSET(DataSet!BB198,AddModel!BD$5,0)+(BD200*BD$6)),OFFSET(DataSet!BB198,AddModel!BD$5,0)+(BD200*BD$6)),0)</f>
        <v>3.3064935132861102</v>
      </c>
      <c r="BE201" s="21">
        <f ca="1">IFERROR(IF(BE$7=1,LN(OFFSET(DataSet!BC198,AddModel!BE$5,0)+(BE200*BE$6)),OFFSET(DataSet!BC198,AddModel!BE$5,0)+(BE200*BE$6)),0)</f>
        <v>3.5935064907391299</v>
      </c>
      <c r="BF201" s="16">
        <f ca="1">IFERROR(IF(BF$7=1,LN(OFFSET(DataSet!BD198,AddModel!BF$5,0)+(BF200*BF$6)),OFFSET(DataSet!BD198,AddModel!BF$5,0)+(BF200*BF$6)),0)</f>
        <v>-15</v>
      </c>
      <c r="BG201" s="17">
        <f ca="1">IFERROR(IF(BG$7=1,LN(OFFSET(DataSet!BE198,AddModel!BG$5,0)+(BG200*BG$6)),OFFSET(DataSet!BE198,AddModel!BG$5,0)+(BG200*BG$6)),0)</f>
        <v>-20</v>
      </c>
      <c r="BH201" s="17">
        <f ca="1">IFERROR(IF(BH$7=1,LN(OFFSET(DataSet!BF198,AddModel!BH$5,0)+(BH200*BH$6)),OFFSET(DataSet!BF198,AddModel!BH$5,0)+(BH200*BH$6)),0)</f>
        <v>-46</v>
      </c>
      <c r="BI201" s="17">
        <f ca="1">IFERROR(IF(BI$7=1,LN(OFFSET(DataSet!BG198,AddModel!BI$5,0)+(BI200*BI$6)),OFFSET(DataSet!BG198,AddModel!BI$5,0)+(BI200*BI$6)),0)</f>
        <v>-19</v>
      </c>
      <c r="BJ201" s="17">
        <f ca="1">IFERROR(IF(BJ$7=1,LN(OFFSET(DataSet!BH198,AddModel!BJ$5,0)+(BJ200*BJ$6)),OFFSET(DataSet!BH198,AddModel!BJ$5,0)+(BJ200*BJ$6)),0)</f>
        <v>-14</v>
      </c>
      <c r="BK201" s="17">
        <f ca="1">IFERROR(IF(BK$7=1,LN(OFFSET(DataSet!BI198,AddModel!BK$5,0)+(BK200*BK$6)),OFFSET(DataSet!BI198,AddModel!BK$5,0)+(BK200*BK$6)),0)</f>
        <v>-5</v>
      </c>
      <c r="BL201" s="17">
        <f ca="1">IFERROR(IF(BL$7=1,LN(OFFSET(DataSet!BJ198,AddModel!BL$5,0)+(BL200*BL$6)),OFFSET(DataSet!BJ198,AddModel!BL$5,0)+(BL200*BL$6)),0)</f>
        <v>100.9825</v>
      </c>
      <c r="BM201" s="17">
        <f ca="1">IFERROR(IF(BM$7=1,LN(OFFSET(DataSet!BK198,AddModel!BM$5,0)+(BM200*BM$6)),OFFSET(DataSet!BK198,AddModel!BM$5,0)+(BM200*BM$6)),0)</f>
        <v>98.211770000000001</v>
      </c>
      <c r="BN201" s="17">
        <f ca="1">IFERROR(IF(BN$7=1,LN(OFFSET(DataSet!BL198,AddModel!BN$5,0)+(BN200*BN$6)),OFFSET(DataSet!BL198,AddModel!BN$5,0)+(BN200*BN$6)),0)</f>
        <v>114.9096</v>
      </c>
      <c r="BO201" s="17">
        <f ca="1">IFERROR(IF(BO$7=1,LN(OFFSET(DataSet!BM198,AddModel!BO$5,0)+(BO200*BO$6)),OFFSET(DataSet!BM198,AddModel!BO$5,0)+(BO200*BO$6)),0)</f>
        <v>148.3124</v>
      </c>
      <c r="BP201" s="17">
        <f ca="1">IFERROR(IF(BP$7=1,LN(OFFSET(DataSet!BN198,AddModel!BP$5,0)+(BP200*BP$6)),OFFSET(DataSet!BN198,AddModel!BP$5,0)+(BP200*BP$6)),0)</f>
        <v>127.6</v>
      </c>
      <c r="BQ201" s="17">
        <f ca="1">IFERROR(IF(BQ$7=1,LN(OFFSET(DataSet!BO198,AddModel!BQ$5,0)+(BQ200*BQ$6)),OFFSET(DataSet!BO198,AddModel!BQ$5,0)+(BQ200*BQ$6)),0)</f>
        <v>116.25360000000001</v>
      </c>
      <c r="BR201" s="17">
        <f ca="1">IFERROR(IF(BR$7=1,LN(OFFSET(DataSet!BP198,AddModel!BR$5,0)+(BR200*BR$6)),OFFSET(DataSet!BP198,AddModel!BR$5,0)+(BR200*BR$6)),0)</f>
        <v>110.1908</v>
      </c>
      <c r="BS201" s="17">
        <f ca="1">IFERROR(IF(BS$7=1,LN(OFFSET(DataSet!BQ198,AddModel!BS$5,0)+(BS200*BS$6)),OFFSET(DataSet!BQ198,AddModel!BS$5,0)+(BS200*BS$6)),0)</f>
        <v>120.12350000000001</v>
      </c>
      <c r="BT201" s="17">
        <f ca="1">IFERROR(IF(BT$7=1,LN(OFFSET(DataSet!BR198,AddModel!BT$5,0)+(BT200*BT$6)),OFFSET(DataSet!BR198,AddModel!BT$5,0)+(BT200*BT$6)),0)</f>
        <v>1456271</v>
      </c>
      <c r="BU201" s="17">
        <f ca="1">IFERROR(IF(BU$7=1,LN(OFFSET(DataSet!BS198,AddModel!BU$5,0)+(BU200*BU$6)),OFFSET(DataSet!BS198,AddModel!BU$5,0)+(BU200*BU$6)),0)</f>
        <v>1122869.50965184</v>
      </c>
      <c r="BV201" s="17">
        <f ca="1">IFERROR(IF(BV$7=1,LN(OFFSET(DataSet!BT198,AddModel!BV$5,0)+(BV200*BV$6)),OFFSET(DataSet!BT198,AddModel!BV$5,0)+(BV200*BV$6)),0)</f>
        <v>114.9096</v>
      </c>
      <c r="BW201" s="17">
        <f ca="1">IFERROR(IF(BW$7=1,LN(OFFSET(DataSet!BU198,AddModel!BW$5,0)+(BW200*BW$6)),OFFSET(DataSet!BU198,AddModel!BW$5,0)+(BW200*BW$6)),0)</f>
        <v>3.1095000000000002</v>
      </c>
      <c r="BX201" s="17">
        <f ca="1">IFERROR(IF(BX$7=1,LN(OFFSET(DataSet!BV198,AddModel!BX$5,0)+(BX200*BX$6)),OFFSET(DataSet!BV198,AddModel!BX$5,0)+(BX200*BX$6)),0)</f>
        <v>7.8</v>
      </c>
      <c r="BY201" s="17">
        <f ca="1">IFERROR(IF(BY$7=1,LN(OFFSET(DataSet!BW198,AddModel!BY$5,0)+(BY200*BY$6)),OFFSET(DataSet!BW198,AddModel!BY$5,0)+(BY200*BY$6)),0)</f>
        <v>105.9</v>
      </c>
      <c r="BZ201" s="17">
        <f ca="1">IFERROR(IF(BZ$7=1,LN(OFFSET(DataSet!BX198,AddModel!BZ$5,0)+(BZ200*BZ$6)),OFFSET(DataSet!BX198,AddModel!BZ$5,0)+(BZ200*BZ$6)),0)</f>
        <v>4.7431914838854663</v>
      </c>
      <c r="CA201" s="17">
        <f ca="1">IFERROR(IF(CA$7=1,LN(OFFSET(DataSet!BY198,AddModel!CA$5,0)+(CA200*CA$6)),OFFSET(DataSet!BY198,AddModel!CA$5,0)+(CA200*CA$6)),0)</f>
        <v>112.7</v>
      </c>
      <c r="CB201" s="18">
        <f ca="1">IFERROR(IF(CB$7=1,LN(OFFSET(DataSet!BZ198,AddModel!CB$5,0)+(CB200*CB$6)),OFFSET(DataSet!BZ198,AddModel!CB$5,0)+(CB200*CB$6)),0)</f>
        <v>109.8</v>
      </c>
      <c r="CC201" s="30">
        <f ca="1">IFERROR(IF(CC$7=1,LN(OFFSET(DataSet!CA198,AddModel!CC$5,0)+(CC200*CC$6)),OFFSET(DataSet!CA198,AddModel!CC$5,0)+(CC200*CC$6)),0)</f>
        <v>-0.22314355131420971</v>
      </c>
      <c r="CD201" s="40">
        <f ca="1">IFERROR(IF(CD$7=1,LN(OFFSET(DataSet!CB198,AddModel!CD$5,0)+(CD200*CD$6)),OFFSET(DataSet!CB198,AddModel!CD$5,0)+(CD200*CD$6)),0)</f>
        <v>2.3075726345050849</v>
      </c>
      <c r="CE201" s="41">
        <f ca="1">IFERROR(IF(CE$7=1,LN(OFFSET(DataSet!CC198,AddModel!CE$5,0)+(CE200*CE$6)),OFFSET(DataSet!CC198,AddModel!CE$5,0)+(CE200*CE$6)),0)</f>
        <v>10.764000000000001</v>
      </c>
      <c r="CF201" s="41">
        <f ca="1">IFERROR(IF(CF$7=1,LN(OFFSET(DataSet!CD198,AddModel!CF$5,0)+(CF200*CF$6)),OFFSET(DataSet!CD198,AddModel!CF$5,0)+(CF200*CF$6)),0)</f>
        <v>9.2200000000000006</v>
      </c>
      <c r="CG201" s="41">
        <f ca="1">IFERROR(IF(CG$7=1,LN(OFFSET(DataSet!CE198,AddModel!CG$5,0)+(CG200*CG$6)),OFFSET(DataSet!CE198,AddModel!CG$5,0)+(CG200*CG$6)),0)</f>
        <v>10.47</v>
      </c>
      <c r="CH201" s="6">
        <f ca="1">IFERROR(IF(CH$7=1,LN(OFFSET(DataSet!CF198,AddModel!CH$5,0)+(CH200*CH$6)),OFFSET(DataSet!CF198,AddModel!CH$5,0)+(CH200*CH$6)),0)</f>
        <v>0.5714285714285714</v>
      </c>
      <c r="CI201" s="6">
        <f ca="1">IFERROR(IF(CI$7=1,LN(OFFSET(DataSet!CG198,AddModel!CI$5,0)+(CI200*CI$6)),OFFSET(DataSet!CG198,AddModel!CI$5,0)+(CI200*CI$6)),0)</f>
        <v>0.42857142857142855</v>
      </c>
      <c r="CJ201">
        <f ca="1">IFERROR(IF(CJ$7=1,LN(OFFSET(DataSet!CH198,AddModel!CJ$5,0)+(CJ200*CJ$6)),OFFSET(DataSet!CH198,AddModel!CJ$5,0)+(CJ200*CJ$6)),0)</f>
        <v>0</v>
      </c>
      <c r="CK201">
        <f ca="1">IFERROR(IF(CK$7=1,LN(OFFSET(DataSet!CI198,AddModel!CK$5,0)+(CK200*CK$6)),OFFSET(DataSet!CI198,AddModel!CK$5,0)+(CK200*CK$6)),0)</f>
        <v>0.5714285714285714</v>
      </c>
      <c r="CL201">
        <f ca="1">IFERROR(IF(CL$7=1,LN(OFFSET(DataSet!CJ198,AddModel!CL$5,0)+(CL200*CL$6)),OFFSET(DataSet!CJ198,AddModel!CL$5,0)+(CL200*CL$6)),0)</f>
        <v>0.42857142857142855</v>
      </c>
      <c r="CM201" s="40">
        <f ca="1">IFERROR(IF(CM$7=1,LN(OFFSET(DataSet!CK198,AddModel!CM$5,0)+(CM200*CM$6)),OFFSET(DataSet!CK198,AddModel!CM$5,0)+(CM200*CM$6)),0)</f>
        <v>3.6611033267151308E-7</v>
      </c>
      <c r="CN201" s="41">
        <f ca="1">IFERROR(IF(CN$7=1,LN(OFFSET(DataSet!CL198,AddModel!CN$5,0)+(CN200*CN$6)),OFFSET(DataSet!CL198,AddModel!CN$5,0)+(CN200*CN$6)),0)</f>
        <v>3.9016643875602232E-14</v>
      </c>
      <c r="CO201" s="41">
        <f ca="1">IFERROR(IF(CO$7=1,LN(OFFSET(DataSet!CM198,AddModel!CO$5,0)+(CO200*CO$6)),OFFSET(DataSet!CM198,AddModel!CO$5,0)+(CO200*CO$6)),0)</f>
        <v>1.3407487447851014E-25</v>
      </c>
      <c r="CP201" s="41">
        <f ca="1">IFERROR(IF(CP$7=1,LN(OFFSET(DataSet!CN198,AddModel!CP$5,0)+(CP200*CP$6)),OFFSET(DataSet!CN198,AddModel!CP$5,0)+(CP200*CP$6)),0)</f>
        <v>0</v>
      </c>
      <c r="CQ201" s="17">
        <f ca="1">IFERROR(IF(CQ$7=1,LN(OFFSET(DataSet!CO198,AddModel!CQ$5,0)+(CQ200*CQ$6)),OFFSET(DataSet!CO198,AddModel!CQ$5,0)+(CQ200*CQ$6)),0)</f>
        <v>0</v>
      </c>
      <c r="CR201" s="17">
        <f ca="1">IFERROR(IF(CR$7=1,LN(OFFSET(DataSet!CP198,AddModel!CR$5,0)+(CR200*CR$6)),OFFSET(DataSet!CP198,AddModel!CR$5,0)+(CR200*CR$6)),0)</f>
        <v>0</v>
      </c>
      <c r="CS201" s="17">
        <f ca="1">IFERROR(IF(CS$7=1,LN(OFFSET(DataSet!CQ198,AddModel!CS$5,0)+(CS200*CS$6)),OFFSET(DataSet!CQ198,AddModel!CS$5,0)+(CS200*CS$6)),0)</f>
        <v>0</v>
      </c>
      <c r="CT201" s="17">
        <f ca="1">IFERROR(IF(CT$7=1,LN(OFFSET(DataSet!CR198,AddModel!CT$5,0)+(CT200*CT$6)),OFFSET(DataSet!CR198,AddModel!CT$5,0)+(CT200*CT$6)),0)</f>
        <v>2.5041305906963018E-6</v>
      </c>
      <c r="CU201" s="20">
        <f ca="1">IFERROR(IF(CU$7=1,LN(OFFSET(DataSet!CS198,AddModel!CU$5,0)+(CU200*CU$6)),OFFSET(DataSet!CS198,AddModel!CU$5,0)+(CU200*CU$6)),0)</f>
        <v>51573.103450883384</v>
      </c>
      <c r="CV201" s="20">
        <f ca="1">IFERROR(IF(CV$7=1,LN(OFFSET(DataSet!CT198,AddModel!CV$5,0)+(CV200*CV$6)),OFFSET(DataSet!CT198,AddModel!CV$5,0)+(CV200*CV$6)),0)</f>
        <v>1562.9094369092836</v>
      </c>
      <c r="CW201" s="20">
        <f ca="1">IFERROR(IF(CW$7=1,LN(OFFSET(DataSet!CU198,AddModel!CW$5,0)+(CW200*CW$6)),OFFSET(DataSet!CU198,AddModel!CW$5,0)+(CW200*CW$6)),0)</f>
        <v>39319.649964059383</v>
      </c>
      <c r="CX201" s="20">
        <f ca="1">IFERROR(IF(CX$7=1,LN(OFFSET(DataSet!CV198,AddModel!CX$5,0)+(CX200*CX$6)),OFFSET(DataSet!CV198,AddModel!CX$5,0)+(CX200*CX$6)),0)</f>
        <v>46749.468322460001</v>
      </c>
      <c r="CY201" s="113">
        <f ca="1">IFERROR(IF(CY$7=1,LN(OFFSET(DataSet!CW198,AddModel!CY$5,0)+(CY200*CY$6)),OFFSET(DataSet!CW198,AddModel!CY$5,0)+(CY200*CY$6)),0)</f>
        <v>46749.468322460001</v>
      </c>
      <c r="CZ201" s="135">
        <f ca="1">IFERROR(IF(CZ$7=1,LN(OFFSET(DataSet!CX198,AddModel!CZ$5,0)+(CZ200*CZ$6)),OFFSET(DataSet!CX198,AddModel!CZ$5,0)+(CZ200*CZ$6)),0)</f>
        <v>514911.42104668985</v>
      </c>
      <c r="DA201" s="136">
        <f ca="1">IFERROR(IF(DA$7=1,LN(OFFSET(DataSet!CY198,AddModel!DA$5,0)+(DA200*DA$6)),OFFSET(DataSet!CY198,AddModel!DA$5,0)+(DA200*DA$6)),0)</f>
        <v>381894.24628640967</v>
      </c>
      <c r="DB201" s="137">
        <f ca="1">IFERROR(IF(DB$7=1,LN(OFFSET(DataSet!CZ198,AddModel!DB$5,0)+(DB200*DB$6)),OFFSET(DataSet!CZ198,AddModel!DB$5,0)+(DB200*DB$6)),0)</f>
        <v>1826976.8212554057</v>
      </c>
    </row>
    <row r="202" spans="1:106" x14ac:dyDescent="0.25">
      <c r="A202" s="134">
        <f ca="1">C202*DataSet!CB199</f>
        <v>2854114.4007368241</v>
      </c>
      <c r="B202" s="1">
        <f t="shared" si="7"/>
        <v>45181</v>
      </c>
      <c r="C202" s="87">
        <f t="shared" ca="1" si="9"/>
        <v>283991.48266038048</v>
      </c>
      <c r="D202" s="87">
        <f t="shared" ca="1" si="8"/>
        <v>288500.82933447603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IFERROR(IF(H$7=1,LN(OFFSET(DataSet!F199,AddModel!H$5,0)+(H201*H$6)),OFFSET(DataSet!F199,AddModel!H$5,0)+(H201*H$6)),0)</f>
        <v>0</v>
      </c>
      <c r="I202" s="13">
        <f ca="1">IFERROR(IF(I$7=1,LN(OFFSET(DataSet!G199,AddModel!I$5,0)+(I201*I$6)),OFFSET(DataSet!G199,AddModel!I$5,0)+(I201*I$6)),0)</f>
        <v>0</v>
      </c>
      <c r="J202" s="13">
        <f ca="1">IFERROR(IF(J$7=1,LN(OFFSET(DataSet!H199,AddModel!J$5,0)+(J201*J$6)),OFFSET(DataSet!H199,AddModel!J$5,0)+(J201*J$6)),0)</f>
        <v>0</v>
      </c>
      <c r="K202" s="13">
        <f ca="1">IFERROR(IF(K$7=1,LN(OFFSET(DataSet!I199,AddModel!K$5,0)+(K201*K$6)),OFFSET(DataSet!I199,AddModel!K$5,0)+(K201*K$6)),0)</f>
        <v>0</v>
      </c>
      <c r="L202" s="13">
        <f ca="1">IFERROR(IF(L$7=1,LN(OFFSET(DataSet!J199,AddModel!L$5,0)+(L201*L$6)),OFFSET(DataSet!J199,AddModel!L$5,0)+(L201*L$6)),0)</f>
        <v>0</v>
      </c>
      <c r="M202" s="13">
        <f ca="1">IFERROR(IF(M$7=1,LN(OFFSET(DataSet!K199,AddModel!M$5,0)+(M201*M$6)),OFFSET(DataSet!K199,AddModel!M$5,0)+(M201*M$6)),0)</f>
        <v>0</v>
      </c>
      <c r="N202" s="13">
        <f ca="1">IFERROR(IF(N$7=1,LN(OFFSET(DataSet!L199,AddModel!N$5,0)+(N201*N$6)),OFFSET(DataSet!L199,AddModel!N$5,0)+(N201*N$6)),0)</f>
        <v>0</v>
      </c>
      <c r="O202" s="13">
        <f ca="1">IFERROR(IF(O$7=1,LN(OFFSET(DataSet!M199,AddModel!O$5,0)+(O201*O$6)),OFFSET(DataSet!M199,AddModel!O$5,0)+(O201*O$6)),0)</f>
        <v>0</v>
      </c>
      <c r="P202" s="13">
        <f ca="1">IFERROR(IF(P$7=1,LN(OFFSET(DataSet!N199,AddModel!P$5,0)+(P201*P$6)),OFFSET(DataSet!N199,AddModel!P$5,0)+(P201*P$6)),0)</f>
        <v>1</v>
      </c>
      <c r="Q202" s="13">
        <f ca="1">IFERROR(IF(Q$7=1,LN(OFFSET(DataSet!O199,AddModel!Q$5,0)+(Q201*Q$6)),OFFSET(DataSet!O199,AddModel!Q$5,0)+(Q201*Q$6)),0)</f>
        <v>0</v>
      </c>
      <c r="R202" s="13">
        <f ca="1">IFERROR(IF(R$7=1,LN(OFFSET(DataSet!P199,AddModel!R$5,0)+(R201*R$6)),OFFSET(DataSet!P199,AddModel!R$5,0)+(R201*R$6)),0)</f>
        <v>0</v>
      </c>
      <c r="S202" s="13">
        <f ca="1">IFERROR(IF(S$7=1,LN(OFFSET(DataSet!Q199,AddModel!S$5,0)+(S201*S$6)),OFFSET(DataSet!Q199,AddModel!S$5,0)+(S201*S$6)),0)</f>
        <v>0</v>
      </c>
      <c r="T202" s="14">
        <f ca="1">IFERROR(IF(T$7=1,LN(OFFSET(DataSet!R199,AddModel!T$5,0)+(T201*T$6)),OFFSET(DataSet!R199,AddModel!T$5,0)+(T201*T$6)),0)</f>
        <v>0</v>
      </c>
      <c r="U202" s="14">
        <f ca="1">IFERROR(IF(U$7=1,LN(OFFSET(DataSet!S199,AddModel!U$5,0)+(U201*U$6)),OFFSET(DataSet!S199,AddModel!U$5,0)+(U201*U$6)),0)</f>
        <v>0</v>
      </c>
      <c r="V202" s="14">
        <f ca="1">IFERROR(IF(V$7=1,LN(OFFSET(DataSet!T199,AddModel!V$5,0)+(V201*V$6)),OFFSET(DataSet!T199,AddModel!V$5,0)+(V201*V$6)),0)</f>
        <v>0</v>
      </c>
      <c r="W202" s="14">
        <f ca="1">IFERROR(IF(W$7=1,LN(OFFSET(DataSet!U199,AddModel!W$5,0)+(W201*W$6)),OFFSET(DataSet!U199,AddModel!W$5,0)+(W201*W$6)),0)</f>
        <v>0</v>
      </c>
      <c r="X202" s="14">
        <f ca="1">IFERROR(IF(X$7=1,LN(OFFSET(DataSet!V199,AddModel!X$5,0)+(X201*X$6)),OFFSET(DataSet!V199,AddModel!X$5,0)+(X201*X$6)),0)</f>
        <v>0</v>
      </c>
      <c r="Y202" s="14">
        <f ca="1">IFERROR(IF(Y$7=1,LN(OFFSET(DataSet!W199,AddModel!Y$5,0)+(Y201*Y$6)),OFFSET(DataSet!W199,AddModel!Y$5,0)+(Y201*Y$6)),0)</f>
        <v>0</v>
      </c>
      <c r="Z202" s="14">
        <f ca="1">IFERROR(IF(Z$7=1,LN(OFFSET(DataSet!X199,AddModel!Z$5,0)+(Z201*Z$6)),OFFSET(DataSet!X199,AddModel!Z$5,0)+(Z201*Z$6)),0)</f>
        <v>0</v>
      </c>
      <c r="AA202" s="14">
        <f ca="1">IFERROR(IF(AA$7=1,LN(OFFSET(DataSet!Y199,AddModel!AA$5,0)+(AA201*AA$6)),OFFSET(DataSet!Y199,AddModel!AA$5,0)+(AA201*AA$6)),0)</f>
        <v>0</v>
      </c>
      <c r="AB202" s="14">
        <f ca="1">IFERROR(IF(AB$7=1,LN(OFFSET(DataSet!Z199,AddModel!AB$5,0)+(AB201*AB$6)),OFFSET(DataSet!Z199,AddModel!AB$5,0)+(AB201*AB$6)),0)</f>
        <v>0</v>
      </c>
      <c r="AC202" s="15">
        <f ca="1">IFERROR(IF(AC$7=1,LN(OFFSET(DataSet!AA199,AddModel!AC$5,0)+(AC201*AC$6)),OFFSET(DataSet!AA199,AddModel!AC$5,0)+(AC201*AC$6)),0)</f>
        <v>0</v>
      </c>
      <c r="AD202" s="15">
        <f ca="1">IFERROR(IF(AD$7=1,LN(OFFSET(DataSet!AB199,AddModel!AD$5,0)+(AD201*AD$6)),OFFSET(DataSet!AB199,AddModel!AD$5,0)+(AD201*AD$6)),0)</f>
        <v>0</v>
      </c>
      <c r="AE202" s="15">
        <f ca="1">IFERROR(IF(AE$7=1,LN(OFFSET(DataSet!AC199,AddModel!AE$5,0)+(AE201*AE$6)),OFFSET(DataSet!AC199,AddModel!AE$5,0)+(AE201*AE$6)),0)</f>
        <v>0</v>
      </c>
      <c r="AF202" s="15">
        <f ca="1">IFERROR(IF(AF$7=1,LN(OFFSET(DataSet!AD199,AddModel!AF$5,0)+(AF201*AF$6)),OFFSET(DataSet!AD199,AddModel!AF$5,0)+(AF201*AF$6)),0)</f>
        <v>0</v>
      </c>
      <c r="AG202" s="15">
        <f ca="1">IFERROR(IF(AG$7=1,LN(OFFSET(DataSet!AE199,AddModel!AG$5,0)+(AG201*AG$6)),OFFSET(DataSet!AE199,AddModel!AG$5,0)+(AG201*AG$6)),0)</f>
        <v>0</v>
      </c>
      <c r="AH202" s="15">
        <f ca="1">IFERROR(IF(AH$7=1,LN(OFFSET(DataSet!AF199,AddModel!AH$5,0)+(AH201*AH$6)),OFFSET(DataSet!AF199,AddModel!AH$5,0)+(AH201*AH$6)),0)</f>
        <v>0</v>
      </c>
      <c r="AI202" s="15">
        <f ca="1">IFERROR(IF(AI$7=1,LN(OFFSET(DataSet!AG199,AddModel!AI$5,0)+(AI201*AI$6)),OFFSET(DataSet!AG199,AddModel!AI$5,0)+(AI201*AI$6)),0)</f>
        <v>0</v>
      </c>
      <c r="AJ202" s="15">
        <f ca="1">IFERROR(IF(AJ$7=1,LN(OFFSET(DataSet!AH199,AddModel!AJ$5,0)+(AJ201*AJ$6)),OFFSET(DataSet!AH199,AddModel!AJ$5,0)+(AJ201*AJ$6)),0)</f>
        <v>0</v>
      </c>
      <c r="AK202" s="15">
        <f ca="1">IFERROR(IF(AK$7=1,LN(OFFSET(DataSet!AI199,AddModel!AK$5,0)+(AK201*AK$6)),OFFSET(DataSet!AI199,AddModel!AK$5,0)+(AK201*AK$6)),0)</f>
        <v>0</v>
      </c>
      <c r="AL202" s="13">
        <f ca="1">IFERROR(IF(AL$7=1,LN(OFFSET(DataSet!AJ199,AddModel!AL$5,0)+(AL201*AL$6)),OFFSET(DataSet!AJ199,AddModel!AL$5,0)+(AL201*AL$6)),0)</f>
        <v>0</v>
      </c>
      <c r="AM202" s="13">
        <f ca="1">IFERROR(IF(AM$7=1,LN(OFFSET(DataSet!AK199,AddModel!AM$5,0)+(AM201*AM$6)),OFFSET(DataSet!AK199,AddModel!AM$5,0)+(AM201*AM$6)),0)</f>
        <v>0</v>
      </c>
      <c r="AN202" s="13">
        <f ca="1">IFERROR(IF(AN$7=1,LN(OFFSET(DataSet!AL199,AddModel!AN$5,0)+(AN201*AN$6)),OFFSET(DataSet!AL199,AddModel!AN$5,0)+(AN201*AN$6)),0)</f>
        <v>0</v>
      </c>
      <c r="AO202" s="17">
        <f ca="1">IFERROR(IF(AO$7=1,LN(OFFSET(DataSet!AM199,AddModel!AO$5,0)+(AO201*AO$6)),OFFSET(DataSet!AM199,AddModel!AO$5,0)+(AO201*AO$6)),0)</f>
        <v>52.142857142857402</v>
      </c>
      <c r="AP202" s="17">
        <f ca="1">IFERROR(IF(AP$7=1,LN(OFFSET(DataSet!AN199,AddModel!AP$5,0)+(AP201*AP$6)),OFFSET(DataSet!AN199,AddModel!AP$5,0)+(AP201*AP$6)),0)</f>
        <v>52.285714285714597</v>
      </c>
      <c r="AQ202" s="17">
        <f ca="1">IFERROR(IF(AQ$7=1,LN(OFFSET(DataSet!AO199,AddModel!AQ$5,0)+(AQ201*AQ$6)),OFFSET(DataSet!AO199,AddModel!AQ$5,0)+(AQ201*AQ$6)),0)</f>
        <v>52.142857142857402</v>
      </c>
      <c r="AR202" s="17">
        <f ca="1">IFERROR(IF(AR$7=1,LN(OFFSET(DataSet!AP199,AddModel!AR$5,0)+(AR201*AR$6)),OFFSET(DataSet!AP199,AddModel!AR$5,0)+(AR201*AR$6)),0)</f>
        <v>36.857142857142797</v>
      </c>
      <c r="AS202" s="18">
        <f ca="1">IFERROR(IF(AS$7=1,LN(OFFSET(DataSet!AQ199,AddModel!AS$5,0)+(AS201*AS$6)),OFFSET(DataSet!AQ199,AddModel!AS$5,0)+(AS201*AS$6)),0)</f>
        <v>0</v>
      </c>
      <c r="AT202" s="19">
        <f ca="1">IFERROR(IF(AT$7=1,LN(OFFSET(DataSet!AR199,AddModel!AT$5,0)+(AT201*AT$6)),OFFSET(DataSet!AR199,AddModel!AT$5,0)+(AT201*AT$6)),0)</f>
        <v>-1.3813741926483201</v>
      </c>
      <c r="AU202" s="20">
        <f ca="1">IFERROR(IF(AU$7=1,LN(OFFSET(DataSet!AS199,AddModel!AU$5,0)+(AU201*AU$6)),OFFSET(DataSet!AS199,AddModel!AU$5,0)+(AU201*AU$6)),0)</f>
        <v>-0.81273907318979299</v>
      </c>
      <c r="AV202" s="20">
        <f ca="1">IFERROR(IF(AV$7=1,LN(OFFSET(DataSet!AT199,AddModel!AV$5,0)+(AV201*AV$6)),OFFSET(DataSet!AT199,AddModel!AV$5,0)+(AV201*AV$6)),0)</f>
        <v>-0.30990940936982297</v>
      </c>
      <c r="AW202" s="20">
        <f ca="1">IFERROR(IF(AW$7=1,LN(OFFSET(DataSet!AU199,AddModel!AW$5,0)+(AW201*AW$6)),OFFSET(DataSet!AU199,AddModel!AW$5,0)+(AW201*AW$6)),0)</f>
        <v>-0.21967332509148099</v>
      </c>
      <c r="AX202" s="20">
        <f ca="1">IFERROR(IF(AX$7=1,LN(OFFSET(DataSet!AV199,AddModel!AX$5,0)+(AX201*AX$6)),OFFSET(DataSet!AV199,AddModel!AX$5,0)+(AX201*AX$6)),0)</f>
        <v>16.7151403595335</v>
      </c>
      <c r="AY202" s="20">
        <f ca="1">IFERROR(IF(AY$7=1,LN(OFFSET(DataSet!AW199,AddModel!AY$5,0)+(AY201*AY$6)),OFFSET(DataSet!AW199,AddModel!AY$5,0)+(AY201*AY$6)),0)</f>
        <v>9.6231286235103006</v>
      </c>
      <c r="AZ202" s="20">
        <f ca="1">IFERROR(IF(AZ$7=1,LN(OFFSET(DataSet!AX199,AddModel!AZ$5,0)+(AZ201*AZ$6)),OFFSET(DataSet!AX199,AddModel!AZ$5,0)+(AZ201*AZ$6)),0)</f>
        <v>4.1547382678005098</v>
      </c>
      <c r="BA202" s="20">
        <f ca="1">IFERROR(IF(BA$7=1,LN(OFFSET(DataSet!AY199,AddModel!BA$5,0)+(BA201*BA$6)),OFFSET(DataSet!AY199,AddModel!BA$5,0)+(BA201*BA$6)),0)</f>
        <v>15.3337661668851</v>
      </c>
      <c r="BB202" s="20">
        <f ca="1">IFERROR(IF(BB$7=1,LN(OFFSET(DataSet!AZ199,AddModel!BB$5,0)+(BB201*BB$6)),OFFSET(DataSet!AZ199,AddModel!BB$5,0)+(BB201*BB$6)),0)</f>
        <v>2.0151042113328099</v>
      </c>
      <c r="BC202" s="20">
        <f ca="1">IFERROR(IF(BC$7=1,LN(OFFSET(DataSet!BA199,AddModel!BC$5,0)+(BC201*BC$6)),OFFSET(DataSet!BA199,AddModel!BC$5,0)+(BC201*BC$6)),0)</f>
        <v>8.8103895503205099</v>
      </c>
      <c r="BD202" s="20">
        <f ca="1">IFERROR(IF(BD$7=1,LN(OFFSET(DataSet!BB199,AddModel!BD$5,0)+(BD201*BD$6)),OFFSET(DataSet!BB199,AddModel!BD$5,0)+(BD201*BD$6)),0)</f>
        <v>1.7051948019629899</v>
      </c>
      <c r="BE202" s="21">
        <f ca="1">IFERROR(IF(BE$7=1,LN(OFFSET(DataSet!BC199,AddModel!BE$5,0)+(BE201*BE$6)),OFFSET(DataSet!BC199,AddModel!BE$5,0)+(BE201*BE$6)),0)</f>
        <v>3.9350649427090301</v>
      </c>
      <c r="BF202" s="16">
        <f ca="1">IFERROR(IF(BF$7=1,LN(OFFSET(DataSet!BD199,AddModel!BF$5,0)+(BF201*BF$6)),OFFSET(DataSet!BD199,AddModel!BF$5,0)+(BF201*BF$6)),0)</f>
        <v>-15</v>
      </c>
      <c r="BG202" s="17">
        <f ca="1">IFERROR(IF(BG$7=1,LN(OFFSET(DataSet!BE199,AddModel!BG$5,0)+(BG201*BG$6)),OFFSET(DataSet!BE199,AddModel!BG$5,0)+(BG201*BG$6)),0)</f>
        <v>-20</v>
      </c>
      <c r="BH202" s="17">
        <f ca="1">IFERROR(IF(BH$7=1,LN(OFFSET(DataSet!BF199,AddModel!BH$5,0)+(BH201*BH$6)),OFFSET(DataSet!BF199,AddModel!BH$5,0)+(BH201*BH$6)),0)</f>
        <v>-46</v>
      </c>
      <c r="BI202" s="17">
        <f ca="1">IFERROR(IF(BI$7=1,LN(OFFSET(DataSet!BG199,AddModel!BI$5,0)+(BI201*BI$6)),OFFSET(DataSet!BG199,AddModel!BI$5,0)+(BI201*BI$6)),0)</f>
        <v>-19</v>
      </c>
      <c r="BJ202" s="17">
        <f ca="1">IFERROR(IF(BJ$7=1,LN(OFFSET(DataSet!BH199,AddModel!BJ$5,0)+(BJ201*BJ$6)),OFFSET(DataSet!BH199,AddModel!BJ$5,0)+(BJ201*BJ$6)),0)</f>
        <v>-14</v>
      </c>
      <c r="BK202" s="17">
        <f ca="1">IFERROR(IF(BK$7=1,LN(OFFSET(DataSet!BI199,AddModel!BK$5,0)+(BK201*BK$6)),OFFSET(DataSet!BI199,AddModel!BK$5,0)+(BK201*BK$6)),0)</f>
        <v>-5</v>
      </c>
      <c r="BL202" s="17">
        <f ca="1">IFERROR(IF(BL$7=1,LN(OFFSET(DataSet!BJ199,AddModel!BL$5,0)+(BL201*BL$6)),OFFSET(DataSet!BJ199,AddModel!BL$5,0)+(BL201*BL$6)),0)</f>
        <v>100.9825</v>
      </c>
      <c r="BM202" s="17">
        <f ca="1">IFERROR(IF(BM$7=1,LN(OFFSET(DataSet!BK199,AddModel!BM$5,0)+(BM201*BM$6)),OFFSET(DataSet!BK199,AddModel!BM$5,0)+(BM201*BM$6)),0)</f>
        <v>98.211770000000001</v>
      </c>
      <c r="BN202" s="17">
        <f ca="1">IFERROR(IF(BN$7=1,LN(OFFSET(DataSet!BL199,AddModel!BN$5,0)+(BN201*BN$6)),OFFSET(DataSet!BL199,AddModel!BN$5,0)+(BN201*BN$6)),0)</f>
        <v>114.9096</v>
      </c>
      <c r="BO202" s="17">
        <f ca="1">IFERROR(IF(BO$7=1,LN(OFFSET(DataSet!BM199,AddModel!BO$5,0)+(BO201*BO$6)),OFFSET(DataSet!BM199,AddModel!BO$5,0)+(BO201*BO$6)),0)</f>
        <v>148.3124</v>
      </c>
      <c r="BP202" s="17">
        <f ca="1">IFERROR(IF(BP$7=1,LN(OFFSET(DataSet!BN199,AddModel!BP$5,0)+(BP201*BP$6)),OFFSET(DataSet!BN199,AddModel!BP$5,0)+(BP201*BP$6)),0)</f>
        <v>127.6</v>
      </c>
      <c r="BQ202" s="17">
        <f ca="1">IFERROR(IF(BQ$7=1,LN(OFFSET(DataSet!BO199,AddModel!BQ$5,0)+(BQ201*BQ$6)),OFFSET(DataSet!BO199,AddModel!BQ$5,0)+(BQ201*BQ$6)),0)</f>
        <v>116.25360000000001</v>
      </c>
      <c r="BR202" s="17">
        <f ca="1">IFERROR(IF(BR$7=1,LN(OFFSET(DataSet!BP199,AddModel!BR$5,0)+(BR201*BR$6)),OFFSET(DataSet!BP199,AddModel!BR$5,0)+(BR201*BR$6)),0)</f>
        <v>110.1908</v>
      </c>
      <c r="BS202" s="17">
        <f ca="1">IFERROR(IF(BS$7=1,LN(OFFSET(DataSet!BQ199,AddModel!BS$5,0)+(BS201*BS$6)),OFFSET(DataSet!BQ199,AddModel!BS$5,0)+(BS201*BS$6)),0)</f>
        <v>120.12350000000001</v>
      </c>
      <c r="BT202" s="17">
        <f ca="1">IFERROR(IF(BT$7=1,LN(OFFSET(DataSet!BR199,AddModel!BT$5,0)+(BT201*BT$6)),OFFSET(DataSet!BR199,AddModel!BT$5,0)+(BT201*BT$6)),0)</f>
        <v>1456271</v>
      </c>
      <c r="BU202" s="17">
        <f ca="1">IFERROR(IF(BU$7=1,LN(OFFSET(DataSet!BS199,AddModel!BU$5,0)+(BU201*BU$6)),OFFSET(DataSet!BS199,AddModel!BU$5,0)+(BU201*BU$6)),0)</f>
        <v>1122869.50965184</v>
      </c>
      <c r="BV202" s="17">
        <f ca="1">IFERROR(IF(BV$7=1,LN(OFFSET(DataSet!BT199,AddModel!BV$5,0)+(BV201*BV$6)),OFFSET(DataSet!BT199,AddModel!BV$5,0)+(BV201*BV$6)),0)</f>
        <v>114.9096</v>
      </c>
      <c r="BW202" s="17">
        <f ca="1">IFERROR(IF(BW$7=1,LN(OFFSET(DataSet!BU199,AddModel!BW$5,0)+(BW201*BW$6)),OFFSET(DataSet!BU199,AddModel!BW$5,0)+(BW201*BW$6)),0)</f>
        <v>3.1095000000000002</v>
      </c>
      <c r="BX202" s="17">
        <f ca="1">IFERROR(IF(BX$7=1,LN(OFFSET(DataSet!BV199,AddModel!BX$5,0)+(BX201*BX$6)),OFFSET(DataSet!BV199,AddModel!BX$5,0)+(BX201*BX$6)),0)</f>
        <v>7.8</v>
      </c>
      <c r="BY202" s="17">
        <f ca="1">IFERROR(IF(BY$7=1,LN(OFFSET(DataSet!BW199,AddModel!BY$5,0)+(BY201*BY$6)),OFFSET(DataSet!BW199,AddModel!BY$5,0)+(BY201*BY$6)),0)</f>
        <v>105.9</v>
      </c>
      <c r="BZ202" s="17">
        <f ca="1">IFERROR(IF(BZ$7=1,LN(OFFSET(DataSet!BX199,AddModel!BZ$5,0)+(BZ201*BZ$6)),OFFSET(DataSet!BX199,AddModel!BZ$5,0)+(BZ201*BZ$6)),0)</f>
        <v>4.7431914838854663</v>
      </c>
      <c r="CA202" s="17">
        <f ca="1">IFERROR(IF(CA$7=1,LN(OFFSET(DataSet!BY199,AddModel!CA$5,0)+(CA201*CA$6)),OFFSET(DataSet!BY199,AddModel!CA$5,0)+(CA201*CA$6)),0)</f>
        <v>112.7</v>
      </c>
      <c r="CB202" s="18">
        <f ca="1">IFERROR(IF(CB$7=1,LN(OFFSET(DataSet!BZ199,AddModel!CB$5,0)+(CB201*CB$6)),OFFSET(DataSet!BZ199,AddModel!CB$5,0)+(CB201*CB$6)),0)</f>
        <v>109.8</v>
      </c>
      <c r="CC202" s="30">
        <f ca="1">IFERROR(IF(CC$7=1,LN(OFFSET(DataSet!CA199,AddModel!CC$5,0)+(CC201*CC$6)),OFFSET(DataSet!CA199,AddModel!CC$5,0)+(CC201*CC$6)),0)</f>
        <v>-0.22314355131420971</v>
      </c>
      <c r="CD202" s="40">
        <f ca="1">IFERROR(IF(CD$7=1,LN(OFFSET(DataSet!CB199,AddModel!CD$5,0)+(CD201*CD$6)),OFFSET(DataSet!CB199,AddModel!CD$5,0)+(CD201*CD$6)),0)</f>
        <v>2.3075726345050849</v>
      </c>
      <c r="CE202" s="41">
        <f ca="1">IFERROR(IF(CE$7=1,LN(OFFSET(DataSet!CC199,AddModel!CE$5,0)+(CE201*CE$6)),OFFSET(DataSet!CC199,AddModel!CE$5,0)+(CE201*CE$6)),0)</f>
        <v>10.764000000000001</v>
      </c>
      <c r="CF202" s="41">
        <f ca="1">IFERROR(IF(CF$7=1,LN(OFFSET(DataSet!CD199,AddModel!CF$5,0)+(CF201*CF$6)),OFFSET(DataSet!CD199,AddModel!CF$5,0)+(CF201*CF$6)),0)</f>
        <v>9.2200000000000006</v>
      </c>
      <c r="CG202" s="41">
        <f ca="1">IFERROR(IF(CG$7=1,LN(OFFSET(DataSet!CE199,AddModel!CG$5,0)+(CG201*CG$6)),OFFSET(DataSet!CE199,AddModel!CG$5,0)+(CG201*CG$6)),0)</f>
        <v>10.47</v>
      </c>
      <c r="CH202" s="6">
        <f ca="1">IFERROR(IF(CH$7=1,LN(OFFSET(DataSet!CF199,AddModel!CH$5,0)+(CH201*CH$6)),OFFSET(DataSet!CF199,AddModel!CH$5,0)+(CH201*CH$6)),0)</f>
        <v>1</v>
      </c>
      <c r="CI202" s="6">
        <f ca="1">IFERROR(IF(CI$7=1,LN(OFFSET(DataSet!CG199,AddModel!CI$5,0)+(CI201*CI$6)),OFFSET(DataSet!CG199,AddModel!CI$5,0)+(CI201*CI$6)),0)</f>
        <v>0</v>
      </c>
      <c r="CJ202">
        <f ca="1">IFERROR(IF(CJ$7=1,LN(OFFSET(DataSet!CH199,AddModel!CJ$5,0)+(CJ201*CJ$6)),OFFSET(DataSet!CH199,AddModel!CJ$5,0)+(CJ201*CJ$6)),0)</f>
        <v>0</v>
      </c>
      <c r="CK202">
        <f ca="1">IFERROR(IF(CK$7=1,LN(OFFSET(DataSet!CI199,AddModel!CK$5,0)+(CK201*CK$6)),OFFSET(DataSet!CI199,AddModel!CK$5,0)+(CK201*CK$6)),0)</f>
        <v>1</v>
      </c>
      <c r="CL202">
        <f ca="1">IFERROR(IF(CL$7=1,LN(OFFSET(DataSet!CJ199,AddModel!CL$5,0)+(CL201*CL$6)),OFFSET(DataSet!CJ199,AddModel!CL$5,0)+(CL201*CL$6)),0)</f>
        <v>0</v>
      </c>
      <c r="CM202" s="40">
        <f ca="1">IFERROR(IF(CM$7=1,LN(OFFSET(DataSet!CK199,AddModel!CM$5,0)+(CM201*CM$6)),OFFSET(DataSet!CK199,AddModel!CM$5,0)+(CM201*CM$6)),0)</f>
        <v>2.9288826613721048E-7</v>
      </c>
      <c r="CN202" s="41">
        <f ca="1">IFERROR(IF(CN$7=1,LN(OFFSET(DataSet!CL199,AddModel!CN$5,0)+(CN201*CN$6)),OFFSET(DataSet!CL199,AddModel!CN$5,0)+(CN201*CN$6)),0)</f>
        <v>2.7311650712921559E-14</v>
      </c>
      <c r="CO202" s="41">
        <f ca="1">IFERROR(IF(CO$7=1,LN(OFFSET(DataSet!CM199,AddModel!CO$5,0)+(CO201*CO$6)),OFFSET(DataSet!CM199,AddModel!CO$5,0)+(CO201*CO$6)),0)</f>
        <v>8.0444924687106085E-26</v>
      </c>
      <c r="CP202" s="41">
        <f ca="1">IFERROR(IF(CP$7=1,LN(OFFSET(DataSet!CN199,AddModel!CP$5,0)+(CP201*CP$6)),OFFSET(DataSet!CN199,AddModel!CP$5,0)+(CP201*CP$6)),0)</f>
        <v>0</v>
      </c>
      <c r="CQ202" s="17">
        <f ca="1">IFERROR(IF(CQ$7=1,LN(OFFSET(DataSet!CO199,AddModel!CQ$5,0)+(CQ201*CQ$6)),OFFSET(DataSet!CO199,AddModel!CQ$5,0)+(CQ201*CQ$6)),0)</f>
        <v>0</v>
      </c>
      <c r="CR202" s="17">
        <f ca="1">IFERROR(IF(CR$7=1,LN(OFFSET(DataSet!CP199,AddModel!CR$5,0)+(CR201*CR$6)),OFFSET(DataSet!CP199,AddModel!CR$5,0)+(CR201*CR$6)),0)</f>
        <v>0</v>
      </c>
      <c r="CS202" s="17">
        <f ca="1">IFERROR(IF(CS$7=1,LN(OFFSET(DataSet!CQ199,AddModel!CS$5,0)+(CS201*CS$6)),OFFSET(DataSet!CQ199,AddModel!CS$5,0)+(CS201*CS$6)),0)</f>
        <v>0</v>
      </c>
      <c r="CT202" s="17">
        <f ca="1">IFERROR(IF(CT$7=1,LN(OFFSET(DataSet!CR199,AddModel!CT$5,0)+(CT201*CT$6)),OFFSET(DataSet!CR199,AddModel!CT$5,0)+(CT201*CT$6)),0)</f>
        <v>1.7528914134874112E-6</v>
      </c>
      <c r="CU202" s="20">
        <f ca="1">IFERROR(IF(CU$7=1,LN(OFFSET(DataSet!CS199,AddModel!CU$5,0)+(CU201*CU$6)),OFFSET(DataSet!CS199,AddModel!CU$5,0)+(CU201*CU$6)),0)</f>
        <v>205255.1412972917</v>
      </c>
      <c r="CV202" s="20">
        <f ca="1">IFERROR(IF(CV$7=1,LN(OFFSET(DataSet!CT199,AddModel!CV$5,0)+(CV201*CV$6)),OFFSET(DataSet!CT199,AddModel!CV$5,0)+(CV201*CV$6)),0)</f>
        <v>1094.0366058364984</v>
      </c>
      <c r="CW202" s="20">
        <f ca="1">IFERROR(IF(CW$7=1,LN(OFFSET(DataSet!CU199,AddModel!CW$5,0)+(CW201*CW$6)),OFFSET(DataSet!CU199,AddModel!CW$5,0)+(CW201*CW$6)),0)</f>
        <v>31091.378734495629</v>
      </c>
      <c r="CX202" s="20">
        <f ca="1">IFERROR(IF(CX$7=1,LN(OFFSET(DataSet!CV199,AddModel!CX$5,0)+(CX201*CX$6)),OFFSET(DataSet!CV199,AddModel!CX$5,0)+(CX201*CX$6)),0)</f>
        <v>171496.24729264498</v>
      </c>
      <c r="CY202" s="113">
        <f ca="1">IFERROR(IF(CY$7=1,LN(OFFSET(DataSet!CW199,AddModel!CY$5,0)+(CY201*CY$6)),OFFSET(DataSet!CW199,AddModel!CY$5,0)+(CY201*CY$6)),0)</f>
        <v>171496.24729264498</v>
      </c>
      <c r="CZ202" s="135">
        <f ca="1">IFERROR(IF(CZ$7=1,LN(OFFSET(DataSet!CX199,AddModel!CZ$5,0)+(CZ201*CZ$6)),OFFSET(DataSet!CX199,AddModel!CZ$5,0)+(CZ201*CZ$6)),0)</f>
        <v>411929.13683735189</v>
      </c>
      <c r="DA202" s="136">
        <f ca="1">IFERROR(IF(DA$7=1,LN(OFFSET(DataSet!CY199,AddModel!DA$5,0)+(DA201*DA$6)),OFFSET(DataSet!CY199,AddModel!DA$5,0)+(DA201*DA$6)),0)</f>
        <v>305515.39702912775</v>
      </c>
      <c r="DB202" s="137">
        <f ca="1">IFERROR(IF(DB$7=1,LN(OFFSET(DataSet!CZ199,AddModel!DB$5,0)+(DB201*DB$6)),OFFSET(DataSet!CZ199,AddModel!DB$5,0)+(DB201*DB$6)),0)</f>
        <v>1771294.4570043245</v>
      </c>
    </row>
    <row r="203" spans="1:106" x14ac:dyDescent="0.25">
      <c r="A203" s="134">
        <f ca="1">C203*DataSet!CB200</f>
        <v>3139819.9590790207</v>
      </c>
      <c r="B203" s="1">
        <f t="shared" si="7"/>
        <v>45188</v>
      </c>
      <c r="C203" s="87">
        <f t="shared" ca="1" si="9"/>
        <v>312419.89642577316</v>
      </c>
      <c r="D203" s="87">
        <f t="shared" ca="1" si="8"/>
        <v>319576.12609777378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IFERROR(IF(H$7=1,LN(OFFSET(DataSet!F200,AddModel!H$5,0)+(H202*H$6)),OFFSET(DataSet!F200,AddModel!H$5,0)+(H202*H$6)),0)</f>
        <v>0</v>
      </c>
      <c r="I203" s="13">
        <f ca="1">IFERROR(IF(I$7=1,LN(OFFSET(DataSet!G200,AddModel!I$5,0)+(I202*I$6)),OFFSET(DataSet!G200,AddModel!I$5,0)+(I202*I$6)),0)</f>
        <v>0</v>
      </c>
      <c r="J203" s="13">
        <f ca="1">IFERROR(IF(J$7=1,LN(OFFSET(DataSet!H200,AddModel!J$5,0)+(J202*J$6)),OFFSET(DataSet!H200,AddModel!J$5,0)+(J202*J$6)),0)</f>
        <v>0</v>
      </c>
      <c r="K203" s="13">
        <f ca="1">IFERROR(IF(K$7=1,LN(OFFSET(DataSet!I200,AddModel!K$5,0)+(K202*K$6)),OFFSET(DataSet!I200,AddModel!K$5,0)+(K202*K$6)),0)</f>
        <v>0</v>
      </c>
      <c r="L203" s="13">
        <f ca="1">IFERROR(IF(L$7=1,LN(OFFSET(DataSet!J200,AddModel!L$5,0)+(L202*L$6)),OFFSET(DataSet!J200,AddModel!L$5,0)+(L202*L$6)),0)</f>
        <v>0</v>
      </c>
      <c r="M203" s="13">
        <f ca="1">IFERROR(IF(M$7=1,LN(OFFSET(DataSet!K200,AddModel!M$5,0)+(M202*M$6)),OFFSET(DataSet!K200,AddModel!M$5,0)+(M202*M$6)),0)</f>
        <v>0</v>
      </c>
      <c r="N203" s="13">
        <f ca="1">IFERROR(IF(N$7=1,LN(OFFSET(DataSet!L200,AddModel!N$5,0)+(N202*N$6)),OFFSET(DataSet!L200,AddModel!N$5,0)+(N202*N$6)),0)</f>
        <v>0</v>
      </c>
      <c r="O203" s="13">
        <f ca="1">IFERROR(IF(O$7=1,LN(OFFSET(DataSet!M200,AddModel!O$5,0)+(O202*O$6)),OFFSET(DataSet!M200,AddModel!O$5,0)+(O202*O$6)),0)</f>
        <v>0</v>
      </c>
      <c r="P203" s="13">
        <f ca="1">IFERROR(IF(P$7=1,LN(OFFSET(DataSet!N200,AddModel!P$5,0)+(P202*P$6)),OFFSET(DataSet!N200,AddModel!P$5,0)+(P202*P$6)),0)</f>
        <v>1</v>
      </c>
      <c r="Q203" s="13">
        <f ca="1">IFERROR(IF(Q$7=1,LN(OFFSET(DataSet!O200,AddModel!Q$5,0)+(Q202*Q$6)),OFFSET(DataSet!O200,AddModel!Q$5,0)+(Q202*Q$6)),0)</f>
        <v>0</v>
      </c>
      <c r="R203" s="13">
        <f ca="1">IFERROR(IF(R$7=1,LN(OFFSET(DataSet!P200,AddModel!R$5,0)+(R202*R$6)),OFFSET(DataSet!P200,AddModel!R$5,0)+(R202*R$6)),0)</f>
        <v>0</v>
      </c>
      <c r="S203" s="13">
        <f ca="1">IFERROR(IF(S$7=1,LN(OFFSET(DataSet!Q200,AddModel!S$5,0)+(S202*S$6)),OFFSET(DataSet!Q200,AddModel!S$5,0)+(S202*S$6)),0)</f>
        <v>0</v>
      </c>
      <c r="T203" s="14">
        <f ca="1">IFERROR(IF(T$7=1,LN(OFFSET(DataSet!R200,AddModel!T$5,0)+(T202*T$6)),OFFSET(DataSet!R200,AddModel!T$5,0)+(T202*T$6)),0)</f>
        <v>0</v>
      </c>
      <c r="U203" s="14">
        <f ca="1">IFERROR(IF(U$7=1,LN(OFFSET(DataSet!S200,AddModel!U$5,0)+(U202*U$6)),OFFSET(DataSet!S200,AddModel!U$5,0)+(U202*U$6)),0)</f>
        <v>0</v>
      </c>
      <c r="V203" s="14">
        <f ca="1">IFERROR(IF(V$7=1,LN(OFFSET(DataSet!T200,AddModel!V$5,0)+(V202*V$6)),OFFSET(DataSet!T200,AddModel!V$5,0)+(V202*V$6)),0)</f>
        <v>0</v>
      </c>
      <c r="W203" s="14">
        <f ca="1">IFERROR(IF(W$7=1,LN(OFFSET(DataSet!U200,AddModel!W$5,0)+(W202*W$6)),OFFSET(DataSet!U200,AddModel!W$5,0)+(W202*W$6)),0)</f>
        <v>0</v>
      </c>
      <c r="X203" s="14">
        <f ca="1">IFERROR(IF(X$7=1,LN(OFFSET(DataSet!V200,AddModel!X$5,0)+(X202*X$6)),OFFSET(DataSet!V200,AddModel!X$5,0)+(X202*X$6)),0)</f>
        <v>0</v>
      </c>
      <c r="Y203" s="14">
        <f ca="1">IFERROR(IF(Y$7=1,LN(OFFSET(DataSet!W200,AddModel!Y$5,0)+(Y202*Y$6)),OFFSET(DataSet!W200,AddModel!Y$5,0)+(Y202*Y$6)),0)</f>
        <v>0</v>
      </c>
      <c r="Z203" s="14">
        <f ca="1">IFERROR(IF(Z$7=1,LN(OFFSET(DataSet!X200,AddModel!Z$5,0)+(Z202*Z$6)),OFFSET(DataSet!X200,AddModel!Z$5,0)+(Z202*Z$6)),0)</f>
        <v>0</v>
      </c>
      <c r="AA203" s="14">
        <f ca="1">IFERROR(IF(AA$7=1,LN(OFFSET(DataSet!Y200,AddModel!AA$5,0)+(AA202*AA$6)),OFFSET(DataSet!Y200,AddModel!AA$5,0)+(AA202*AA$6)),0)</f>
        <v>1</v>
      </c>
      <c r="AB203" s="14">
        <f ca="1">IFERROR(IF(AB$7=1,LN(OFFSET(DataSet!Z200,AddModel!AB$5,0)+(AB202*AB$6)),OFFSET(DataSet!Z200,AddModel!AB$5,0)+(AB202*AB$6)),0)</f>
        <v>1</v>
      </c>
      <c r="AC203" s="15">
        <f ca="1">IFERROR(IF(AC$7=1,LN(OFFSET(DataSet!AA200,AddModel!AC$5,0)+(AC202*AC$6)),OFFSET(DataSet!AA200,AddModel!AC$5,0)+(AC202*AC$6)),0)</f>
        <v>0</v>
      </c>
      <c r="AD203" s="15">
        <f ca="1">IFERROR(IF(AD$7=1,LN(OFFSET(DataSet!AB200,AddModel!AD$5,0)+(AD202*AD$6)),OFFSET(DataSet!AB200,AddModel!AD$5,0)+(AD202*AD$6)),0)</f>
        <v>0</v>
      </c>
      <c r="AE203" s="15">
        <f ca="1">IFERROR(IF(AE$7=1,LN(OFFSET(DataSet!AC200,AddModel!AE$5,0)+(AE202*AE$6)),OFFSET(DataSet!AC200,AddModel!AE$5,0)+(AE202*AE$6)),0)</f>
        <v>0</v>
      </c>
      <c r="AF203" s="15">
        <f ca="1">IFERROR(IF(AF$7=1,LN(OFFSET(DataSet!AD200,AddModel!AF$5,0)+(AF202*AF$6)),OFFSET(DataSet!AD200,AddModel!AF$5,0)+(AF202*AF$6)),0)</f>
        <v>0</v>
      </c>
      <c r="AG203" s="15">
        <f ca="1">IFERROR(IF(AG$7=1,LN(OFFSET(DataSet!AE200,AddModel!AG$5,0)+(AG202*AG$6)),OFFSET(DataSet!AE200,AddModel!AG$5,0)+(AG202*AG$6)),0)</f>
        <v>0</v>
      </c>
      <c r="AH203" s="15">
        <f ca="1">IFERROR(IF(AH$7=1,LN(OFFSET(DataSet!AF200,AddModel!AH$5,0)+(AH202*AH$6)),OFFSET(DataSet!AF200,AddModel!AH$5,0)+(AH202*AH$6)),0)</f>
        <v>0</v>
      </c>
      <c r="AI203" s="15">
        <f ca="1">IFERROR(IF(AI$7=1,LN(OFFSET(DataSet!AG200,AddModel!AI$5,0)+(AI202*AI$6)),OFFSET(DataSet!AG200,AddModel!AI$5,0)+(AI202*AI$6)),0)</f>
        <v>0</v>
      </c>
      <c r="AJ203" s="15">
        <f ca="1">IFERROR(IF(AJ$7=1,LN(OFFSET(DataSet!AH200,AddModel!AJ$5,0)+(AJ202*AJ$6)),OFFSET(DataSet!AH200,AddModel!AJ$5,0)+(AJ202*AJ$6)),0)</f>
        <v>0</v>
      </c>
      <c r="AK203" s="15">
        <f ca="1">IFERROR(IF(AK$7=1,LN(OFFSET(DataSet!AI200,AddModel!AK$5,0)+(AK202*AK$6)),OFFSET(DataSet!AI200,AddModel!AK$5,0)+(AK202*AK$6)),0)</f>
        <v>0</v>
      </c>
      <c r="AL203" s="13">
        <f ca="1">IFERROR(IF(AL$7=1,LN(OFFSET(DataSet!AJ200,AddModel!AL$5,0)+(AL202*AL$6)),OFFSET(DataSet!AJ200,AddModel!AL$5,0)+(AL202*AL$6)),0)</f>
        <v>0</v>
      </c>
      <c r="AM203" s="13">
        <f ca="1">IFERROR(IF(AM$7=1,LN(OFFSET(DataSet!AK200,AddModel!AM$5,0)+(AM202*AM$6)),OFFSET(DataSet!AK200,AddModel!AM$5,0)+(AM202*AM$6)),0)</f>
        <v>0</v>
      </c>
      <c r="AN203" s="13">
        <f ca="1">IFERROR(IF(AN$7=1,LN(OFFSET(DataSet!AL200,AddModel!AN$5,0)+(AN202*AN$6)),OFFSET(DataSet!AL200,AddModel!AN$5,0)+(AN202*AN$6)),0)</f>
        <v>0</v>
      </c>
      <c r="AO203" s="17">
        <f ca="1">IFERROR(IF(AO$7=1,LN(OFFSET(DataSet!AM200,AddModel!AO$5,0)+(AO202*AO$6)),OFFSET(DataSet!AM200,AddModel!AO$5,0)+(AO202*AO$6)),0)</f>
        <v>52.142857142857402</v>
      </c>
      <c r="AP203" s="17">
        <f ca="1">IFERROR(IF(AP$7=1,LN(OFFSET(DataSet!AN200,AddModel!AP$5,0)+(AP202*AP$6)),OFFSET(DataSet!AN200,AddModel!AP$5,0)+(AP202*AP$6)),0)</f>
        <v>52.285714285714597</v>
      </c>
      <c r="AQ203" s="17">
        <f ca="1">IFERROR(IF(AQ$7=1,LN(OFFSET(DataSet!AO200,AddModel!AQ$5,0)+(AQ202*AQ$6)),OFFSET(DataSet!AO200,AddModel!AQ$5,0)+(AQ202*AQ$6)),0)</f>
        <v>52.142857142857402</v>
      </c>
      <c r="AR203" s="17">
        <f ca="1">IFERROR(IF(AR$7=1,LN(OFFSET(DataSet!AP200,AddModel!AR$5,0)+(AR202*AR$6)),OFFSET(DataSet!AP200,AddModel!AR$5,0)+(AR202*AR$6)),0)</f>
        <v>37.857142857142897</v>
      </c>
      <c r="AS203" s="18">
        <f ca="1">IFERROR(IF(AS$7=1,LN(OFFSET(DataSet!AQ200,AddModel!AS$5,0)+(AS202*AS$6)),OFFSET(DataSet!AQ200,AddModel!AS$5,0)+(AS202*AS$6)),0)</f>
        <v>0</v>
      </c>
      <c r="AT203" s="19">
        <f ca="1">IFERROR(IF(AT$7=1,LN(OFFSET(DataSet!AR200,AddModel!AT$5,0)+(AT202*AT$6)),OFFSET(DataSet!AR200,AddModel!AT$5,0)+(AT202*AT$6)),0)</f>
        <v>-0.199234412608844</v>
      </c>
      <c r="AU203" s="20">
        <f ca="1">IFERROR(IF(AU$7=1,LN(OFFSET(DataSet!AS200,AddModel!AU$5,0)+(AU202*AU$6)),OFFSET(DataSet!AS200,AddModel!AU$5,0)+(AU202*AU$6)),0)</f>
        <v>5.1639076222082803E-2</v>
      </c>
      <c r="AV203" s="20">
        <f ca="1">IFERROR(IF(AV$7=1,LN(OFFSET(DataSet!AT200,AddModel!AV$5,0)+(AV202*AV$6)),OFFSET(DataSet!AT200,AddModel!AV$5,0)+(AV202*AV$6)),0)</f>
        <v>0.24712158261801301</v>
      </c>
      <c r="AW203" s="20">
        <f ca="1">IFERROR(IF(AW$7=1,LN(OFFSET(DataSet!AU200,AddModel!AW$5,0)+(AW202*AW$6)),OFFSET(DataSet!AU200,AddModel!AW$5,0)+(AW202*AW$6)),0)</f>
        <v>-0.40800657293043802</v>
      </c>
      <c r="AX203" s="20">
        <f ca="1">IFERROR(IF(AX$7=1,LN(OFFSET(DataSet!AV200,AddModel!AX$5,0)+(AX202*AX$6)),OFFSET(DataSet!AV200,AddModel!AX$5,0)+(AX202*AX$6)),0)</f>
        <v>15.783649922712099</v>
      </c>
      <c r="AY203" s="20">
        <f ca="1">IFERROR(IF(AY$7=1,LN(OFFSET(DataSet!AW200,AddModel!AY$5,0)+(AY202*AY$6)),OFFSET(DataSet!AW200,AddModel!AY$5,0)+(AY202*AY$6)),0)</f>
        <v>9.0834258266021504</v>
      </c>
      <c r="AZ203" s="20">
        <f ca="1">IFERROR(IF(AZ$7=1,LN(OFFSET(DataSet!AX200,AddModel!AZ$5,0)+(AZ202*AZ$6)),OFFSET(DataSet!AX200,AddModel!AZ$5,0)+(AZ202*AZ$6)),0)</f>
        <v>3.65216242556252</v>
      </c>
      <c r="BA203" s="20">
        <f ca="1">IFERROR(IF(BA$7=1,LN(OFFSET(DataSet!AY200,AddModel!BA$5,0)+(BA202*BA$6)),OFFSET(DataSet!AY200,AddModel!BA$5,0)+(BA202*BA$6)),0)</f>
        <v>15.5844155101033</v>
      </c>
      <c r="BB203" s="20">
        <f ca="1">IFERROR(IF(BB$7=1,LN(OFFSET(DataSet!AZ200,AddModel!BB$5,0)+(BB202*BB$6)),OFFSET(DataSet!AZ200,AddModel!BB$5,0)+(BB202*BB$6)),0)</f>
        <v>2.0892420343741098</v>
      </c>
      <c r="BC203" s="20">
        <f ca="1">IFERROR(IF(BC$7=1,LN(OFFSET(DataSet!BA200,AddModel!BC$5,0)+(BC202*BC$6)),OFFSET(DataSet!BA200,AddModel!BC$5,0)+(BC202*BC$6)),0)</f>
        <v>9.1350649028242401</v>
      </c>
      <c r="BD203" s="20">
        <f ca="1">IFERROR(IF(BD$7=1,LN(OFFSET(DataSet!BB200,AddModel!BD$5,0)+(BD202*BD$6)),OFFSET(DataSet!BB200,AddModel!BD$5,0)+(BD202*BD$6)),0)</f>
        <v>2.33636361699212</v>
      </c>
      <c r="BE203" s="21">
        <f ca="1">IFERROR(IF(BE$7=1,LN(OFFSET(DataSet!BC200,AddModel!BE$5,0)+(BE202*BE$6)),OFFSET(DataSet!BC200,AddModel!BE$5,0)+(BE202*BE$6)),0)</f>
        <v>3.2441558526320802</v>
      </c>
      <c r="BF203" s="16">
        <f ca="1">IFERROR(IF(BF$7=1,LN(OFFSET(DataSet!BD200,AddModel!BF$5,0)+(BF202*BF$6)),OFFSET(DataSet!BD200,AddModel!BF$5,0)+(BF202*BF$6)),0)</f>
        <v>-15</v>
      </c>
      <c r="BG203" s="17">
        <f ca="1">IFERROR(IF(BG$7=1,LN(OFFSET(DataSet!BE200,AddModel!BG$5,0)+(BG202*BG$6)),OFFSET(DataSet!BE200,AddModel!BG$5,0)+(BG202*BG$6)),0)</f>
        <v>-20</v>
      </c>
      <c r="BH203" s="17">
        <f ca="1">IFERROR(IF(BH$7=1,LN(OFFSET(DataSet!BF200,AddModel!BH$5,0)+(BH202*BH$6)),OFFSET(DataSet!BF200,AddModel!BH$5,0)+(BH202*BH$6)),0)</f>
        <v>-46</v>
      </c>
      <c r="BI203" s="17">
        <f ca="1">IFERROR(IF(BI$7=1,LN(OFFSET(DataSet!BG200,AddModel!BI$5,0)+(BI202*BI$6)),OFFSET(DataSet!BG200,AddModel!BI$5,0)+(BI202*BI$6)),0)</f>
        <v>-19</v>
      </c>
      <c r="BJ203" s="17">
        <f ca="1">IFERROR(IF(BJ$7=1,LN(OFFSET(DataSet!BH200,AddModel!BJ$5,0)+(BJ202*BJ$6)),OFFSET(DataSet!BH200,AddModel!BJ$5,0)+(BJ202*BJ$6)),0)</f>
        <v>-14</v>
      </c>
      <c r="BK203" s="17">
        <f ca="1">IFERROR(IF(BK$7=1,LN(OFFSET(DataSet!BI200,AddModel!BK$5,0)+(BK202*BK$6)),OFFSET(DataSet!BI200,AddModel!BK$5,0)+(BK202*BK$6)),0)</f>
        <v>-5</v>
      </c>
      <c r="BL203" s="17">
        <f ca="1">IFERROR(IF(BL$7=1,LN(OFFSET(DataSet!BJ200,AddModel!BL$5,0)+(BL202*BL$6)),OFFSET(DataSet!BJ200,AddModel!BL$5,0)+(BL202*BL$6)),0)</f>
        <v>100.9825</v>
      </c>
      <c r="BM203" s="17">
        <f ca="1">IFERROR(IF(BM$7=1,LN(OFFSET(DataSet!BK200,AddModel!BM$5,0)+(BM202*BM$6)),OFFSET(DataSet!BK200,AddModel!BM$5,0)+(BM202*BM$6)),0)</f>
        <v>98.211770000000001</v>
      </c>
      <c r="BN203" s="17">
        <f ca="1">IFERROR(IF(BN$7=1,LN(OFFSET(DataSet!BL200,AddModel!BN$5,0)+(BN202*BN$6)),OFFSET(DataSet!BL200,AddModel!BN$5,0)+(BN202*BN$6)),0)</f>
        <v>114.9096</v>
      </c>
      <c r="BO203" s="17">
        <f ca="1">IFERROR(IF(BO$7=1,LN(OFFSET(DataSet!BM200,AddModel!BO$5,0)+(BO202*BO$6)),OFFSET(DataSet!BM200,AddModel!BO$5,0)+(BO202*BO$6)),0)</f>
        <v>148.3124</v>
      </c>
      <c r="BP203" s="17">
        <f ca="1">IFERROR(IF(BP$7=1,LN(OFFSET(DataSet!BN200,AddModel!BP$5,0)+(BP202*BP$6)),OFFSET(DataSet!BN200,AddModel!BP$5,0)+(BP202*BP$6)),0)</f>
        <v>127.6</v>
      </c>
      <c r="BQ203" s="17">
        <f ca="1">IFERROR(IF(BQ$7=1,LN(OFFSET(DataSet!BO200,AddModel!BQ$5,0)+(BQ202*BQ$6)),OFFSET(DataSet!BO200,AddModel!BQ$5,0)+(BQ202*BQ$6)),0)</f>
        <v>116.25360000000001</v>
      </c>
      <c r="BR203" s="17">
        <f ca="1">IFERROR(IF(BR$7=1,LN(OFFSET(DataSet!BP200,AddModel!BR$5,0)+(BR202*BR$6)),OFFSET(DataSet!BP200,AddModel!BR$5,0)+(BR202*BR$6)),0)</f>
        <v>110.1908</v>
      </c>
      <c r="BS203" s="17">
        <f ca="1">IFERROR(IF(BS$7=1,LN(OFFSET(DataSet!BQ200,AddModel!BS$5,0)+(BS202*BS$6)),OFFSET(DataSet!BQ200,AddModel!BS$5,0)+(BS202*BS$6)),0)</f>
        <v>120.12350000000001</v>
      </c>
      <c r="BT203" s="17">
        <f ca="1">IFERROR(IF(BT$7=1,LN(OFFSET(DataSet!BR200,AddModel!BT$5,0)+(BT202*BT$6)),OFFSET(DataSet!BR200,AddModel!BT$5,0)+(BT202*BT$6)),0)</f>
        <v>1456271</v>
      </c>
      <c r="BU203" s="17">
        <f ca="1">IFERROR(IF(BU$7=1,LN(OFFSET(DataSet!BS200,AddModel!BU$5,0)+(BU202*BU$6)),OFFSET(DataSet!BS200,AddModel!BU$5,0)+(BU202*BU$6)),0)</f>
        <v>1122869.50965184</v>
      </c>
      <c r="BV203" s="17">
        <f ca="1">IFERROR(IF(BV$7=1,LN(OFFSET(DataSet!BT200,AddModel!BV$5,0)+(BV202*BV$6)),OFFSET(DataSet!BT200,AddModel!BV$5,0)+(BV202*BV$6)),0)</f>
        <v>114.9096</v>
      </c>
      <c r="BW203" s="17">
        <f ca="1">IFERROR(IF(BW$7=1,LN(OFFSET(DataSet!BU200,AddModel!BW$5,0)+(BW202*BW$6)),OFFSET(DataSet!BU200,AddModel!BW$5,0)+(BW202*BW$6)),0)</f>
        <v>3.1095000000000002</v>
      </c>
      <c r="BX203" s="17">
        <f ca="1">IFERROR(IF(BX$7=1,LN(OFFSET(DataSet!BV200,AddModel!BX$5,0)+(BX202*BX$6)),OFFSET(DataSet!BV200,AddModel!BX$5,0)+(BX202*BX$6)),0)</f>
        <v>7.8</v>
      </c>
      <c r="BY203" s="17">
        <f ca="1">IFERROR(IF(BY$7=1,LN(OFFSET(DataSet!BW200,AddModel!BY$5,0)+(BY202*BY$6)),OFFSET(DataSet!BW200,AddModel!BY$5,0)+(BY202*BY$6)),0)</f>
        <v>105.9</v>
      </c>
      <c r="BZ203" s="17">
        <f ca="1">IFERROR(IF(BZ$7=1,LN(OFFSET(DataSet!BX200,AddModel!BZ$5,0)+(BZ202*BZ$6)),OFFSET(DataSet!BX200,AddModel!BZ$5,0)+(BZ202*BZ$6)),0)</f>
        <v>4.7431914838854663</v>
      </c>
      <c r="CA203" s="17">
        <f ca="1">IFERROR(IF(CA$7=1,LN(OFFSET(DataSet!BY200,AddModel!CA$5,0)+(CA202*CA$6)),OFFSET(DataSet!BY200,AddModel!CA$5,0)+(CA202*CA$6)),0)</f>
        <v>112.7</v>
      </c>
      <c r="CB203" s="18">
        <f ca="1">IFERROR(IF(CB$7=1,LN(OFFSET(DataSet!BZ200,AddModel!CB$5,0)+(CB202*CB$6)),OFFSET(DataSet!BZ200,AddModel!CB$5,0)+(CB202*CB$6)),0)</f>
        <v>109.8</v>
      </c>
      <c r="CC203" s="30">
        <f ca="1">IFERROR(IF(CC$7=1,LN(OFFSET(DataSet!CA200,AddModel!CC$5,0)+(CC202*CC$6)),OFFSET(DataSet!CA200,AddModel!CC$5,0)+(CC202*CC$6)),0)</f>
        <v>-0.22314355131420971</v>
      </c>
      <c r="CD203" s="40">
        <f ca="1">IFERROR(IF(CD$7=1,LN(OFFSET(DataSet!CB200,AddModel!CD$5,0)+(CD202*CD$6)),OFFSET(DataSet!CB200,AddModel!CD$5,0)+(CD202*CD$6)),0)</f>
        <v>2.3075726345050849</v>
      </c>
      <c r="CE203" s="41">
        <f ca="1">IFERROR(IF(CE$7=1,LN(OFFSET(DataSet!CC200,AddModel!CE$5,0)+(CE202*CE$6)),OFFSET(DataSet!CC200,AddModel!CE$5,0)+(CE202*CE$6)),0)</f>
        <v>10.764000000000001</v>
      </c>
      <c r="CF203" s="41">
        <f ca="1">IFERROR(IF(CF$7=1,LN(OFFSET(DataSet!CD200,AddModel!CF$5,0)+(CF202*CF$6)),OFFSET(DataSet!CD200,AddModel!CF$5,0)+(CF202*CF$6)),0)</f>
        <v>9.2200000000000006</v>
      </c>
      <c r="CG203" s="41">
        <f ca="1">IFERROR(IF(CG$7=1,LN(OFFSET(DataSet!CE200,AddModel!CG$5,0)+(CG202*CG$6)),OFFSET(DataSet!CE200,AddModel!CG$5,0)+(CG202*CG$6)),0)</f>
        <v>10.47</v>
      </c>
      <c r="CH203" s="6">
        <f ca="1">IFERROR(IF(CH$7=1,LN(OFFSET(DataSet!CF200,AddModel!CH$5,0)+(CH202*CH$6)),OFFSET(DataSet!CF200,AddModel!CH$5,0)+(CH202*CH$6)),0)</f>
        <v>1</v>
      </c>
      <c r="CI203" s="6">
        <f ca="1">IFERROR(IF(CI$7=1,LN(OFFSET(DataSet!CG200,AddModel!CI$5,0)+(CI202*CI$6)),OFFSET(DataSet!CG200,AddModel!CI$5,0)+(CI202*CI$6)),0)</f>
        <v>0</v>
      </c>
      <c r="CJ203">
        <f ca="1">IFERROR(IF(CJ$7=1,LN(OFFSET(DataSet!CH200,AddModel!CJ$5,0)+(CJ202*CJ$6)),OFFSET(DataSet!CH200,AddModel!CJ$5,0)+(CJ202*CJ$6)),0)</f>
        <v>0</v>
      </c>
      <c r="CK203">
        <f ca="1">IFERROR(IF(CK$7=1,LN(OFFSET(DataSet!CI200,AddModel!CK$5,0)+(CK202*CK$6)),OFFSET(DataSet!CI200,AddModel!CK$5,0)+(CK202*CK$6)),0)</f>
        <v>1</v>
      </c>
      <c r="CL203">
        <f ca="1">IFERROR(IF(CL$7=1,LN(OFFSET(DataSet!CJ200,AddModel!CL$5,0)+(CL202*CL$6)),OFFSET(DataSet!CJ200,AddModel!CL$5,0)+(CL202*CL$6)),0)</f>
        <v>0</v>
      </c>
      <c r="CM203" s="40">
        <f ca="1">IFERROR(IF(CM$7=1,LN(OFFSET(DataSet!CK200,AddModel!CM$5,0)+(CM202*CM$6)),OFFSET(DataSet!CK200,AddModel!CM$5,0)+(CM202*CM$6)),0)</f>
        <v>2.343106129097684E-7</v>
      </c>
      <c r="CN203" s="41">
        <f ca="1">IFERROR(IF(CN$7=1,LN(OFFSET(DataSet!CL200,AddModel!CN$5,0)+(CN202*CN$6)),OFFSET(DataSet!CL200,AddModel!CN$5,0)+(CN202*CN$6)),0)</f>
        <v>1.9118155499045089E-14</v>
      </c>
      <c r="CO203" s="41">
        <f ca="1">IFERROR(IF(CO$7=1,LN(OFFSET(DataSet!CM200,AddModel!CO$5,0)+(CO202*CO$6)),OFFSET(DataSet!CM200,AddModel!CO$5,0)+(CO202*CO$6)),0)</f>
        <v>4.8266954812263647E-26</v>
      </c>
      <c r="CP203" s="41">
        <f ca="1">IFERROR(IF(CP$7=1,LN(OFFSET(DataSet!CN200,AddModel!CP$5,0)+(CP202*CP$6)),OFFSET(DataSet!CN200,AddModel!CP$5,0)+(CP202*CP$6)),0)</f>
        <v>0</v>
      </c>
      <c r="CQ203" s="17">
        <f ca="1">IFERROR(IF(CQ$7=1,LN(OFFSET(DataSet!CO200,AddModel!CQ$5,0)+(CQ202*CQ$6)),OFFSET(DataSet!CO200,AddModel!CQ$5,0)+(CQ202*CQ$6)),0)</f>
        <v>0</v>
      </c>
      <c r="CR203" s="17">
        <f ca="1">IFERROR(IF(CR$7=1,LN(OFFSET(DataSet!CP200,AddModel!CR$5,0)+(CR202*CR$6)),OFFSET(DataSet!CP200,AddModel!CR$5,0)+(CR202*CR$6)),0)</f>
        <v>0</v>
      </c>
      <c r="CS203" s="17">
        <f ca="1">IFERROR(IF(CS$7=1,LN(OFFSET(DataSet!CQ200,AddModel!CS$5,0)+(CS202*CS$6)),OFFSET(DataSet!CQ200,AddModel!CS$5,0)+(CS202*CS$6)),0)</f>
        <v>0</v>
      </c>
      <c r="CT203" s="17">
        <f ca="1">IFERROR(IF(CT$7=1,LN(OFFSET(DataSet!CR200,AddModel!CT$5,0)+(CT202*CT$6)),OFFSET(DataSet!CR200,AddModel!CT$5,0)+(CT202*CT$6)),0)</f>
        <v>1.2270239894411879E-6</v>
      </c>
      <c r="CU203" s="20">
        <f ca="1">IFERROR(IF(CU$7=1,LN(OFFSET(DataSet!CS200,AddModel!CU$5,0)+(CU202*CU$6)),OFFSET(DataSet!CS200,AddModel!CU$5,0)+(CU202*CU$6)),0)</f>
        <v>430305.91791588214</v>
      </c>
      <c r="CV203" s="20">
        <f ca="1">IFERROR(IF(CV$7=1,LN(OFFSET(DataSet!CT200,AddModel!CV$5,0)+(CV202*CV$6)),OFFSET(DataSet!CT200,AddModel!CV$5,0)+(CV202*CV$6)),0)</f>
        <v>765.82562408554884</v>
      </c>
      <c r="CW203" s="20">
        <f ca="1">IFERROR(IF(CW$7=1,LN(OFFSET(DataSet!CU200,AddModel!CW$5,0)+(CW202*CW$6)),OFFSET(DataSet!CU200,AddModel!CW$5,0)+(CW202*CW$6)),0)</f>
        <v>23707.487390697377</v>
      </c>
      <c r="CX203" s="20">
        <f ca="1">IFERROR(IF(CX$7=1,LN(OFFSET(DataSet!CV200,AddModel!CX$5,0)+(CX202*CX$6)),OFFSET(DataSet!CV200,AddModel!CX$5,0)+(CX202*CX$6)),0)</f>
        <v>271154.46502804878</v>
      </c>
      <c r="CY203" s="113">
        <f ca="1">IFERROR(IF(CY$7=1,LN(OFFSET(DataSet!CW200,AddModel!CY$5,0)+(CY202*CY$6)),OFFSET(DataSet!CW200,AddModel!CY$5,0)+(CY202*CY$6)),0)</f>
        <v>271154.46502804878</v>
      </c>
      <c r="CZ203" s="135">
        <f ca="1">IFERROR(IF(CZ$7=1,LN(OFFSET(DataSet!CX200,AddModel!CZ$5,0)+(CZ202*CZ$6)),OFFSET(DataSet!CX200,AddModel!CZ$5,0)+(CZ202*CZ$6)),0)</f>
        <v>510995.30946988153</v>
      </c>
      <c r="DA203" s="136">
        <f ca="1">IFERROR(IF(DA$7=1,LN(OFFSET(DataSet!CY200,AddModel!DA$5,0)+(DA202*DA$6)),OFFSET(DataSet!CY200,AddModel!DA$5,0)+(DA202*DA$6)),0)</f>
        <v>244412.31762330222</v>
      </c>
      <c r="DB203" s="137">
        <f ca="1">IFERROR(IF(DB$7=1,LN(OFFSET(DataSet!CZ200,AddModel!DB$5,0)+(DB202*DB$6)),OFFSET(DataSet!CZ200,AddModel!DB$5,0)+(DB202*DB$6)),0)</f>
        <v>1697880.5656034597</v>
      </c>
    </row>
    <row r="204" spans="1:106" x14ac:dyDescent="0.25">
      <c r="A204" s="134">
        <f ca="1">C204*DataSet!CB201</f>
        <v>3091767.5193313234</v>
      </c>
      <c r="B204" s="1">
        <f t="shared" ref="B204:B267" si="10">B203+7</f>
        <v>45195</v>
      </c>
      <c r="C204" s="87">
        <f t="shared" ca="1" si="9"/>
        <v>307638.55913744512</v>
      </c>
      <c r="D204" s="87">
        <f t="shared" ca="1" si="8"/>
        <v>280001.73461025633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IFERROR(IF(H$7=1,LN(OFFSET(DataSet!F201,AddModel!H$5,0)+(H203*H$6)),OFFSET(DataSet!F201,AddModel!H$5,0)+(H203*H$6)),0)</f>
        <v>0</v>
      </c>
      <c r="I204" s="13">
        <f ca="1">IFERROR(IF(I$7=1,LN(OFFSET(DataSet!G201,AddModel!I$5,0)+(I203*I$6)),OFFSET(DataSet!G201,AddModel!I$5,0)+(I203*I$6)),0)</f>
        <v>0</v>
      </c>
      <c r="J204" s="13">
        <f ca="1">IFERROR(IF(J$7=1,LN(OFFSET(DataSet!H201,AddModel!J$5,0)+(J203*J$6)),OFFSET(DataSet!H201,AddModel!J$5,0)+(J203*J$6)),0)</f>
        <v>0</v>
      </c>
      <c r="K204" s="13">
        <f ca="1">IFERROR(IF(K$7=1,LN(OFFSET(DataSet!I201,AddModel!K$5,0)+(K203*K$6)),OFFSET(DataSet!I201,AddModel!K$5,0)+(K203*K$6)),0)</f>
        <v>0</v>
      </c>
      <c r="L204" s="13">
        <f ca="1">IFERROR(IF(L$7=1,LN(OFFSET(DataSet!J201,AddModel!L$5,0)+(L203*L$6)),OFFSET(DataSet!J201,AddModel!L$5,0)+(L203*L$6)),0)</f>
        <v>0</v>
      </c>
      <c r="M204" s="13">
        <f ca="1">IFERROR(IF(M$7=1,LN(OFFSET(DataSet!K201,AddModel!M$5,0)+(M203*M$6)),OFFSET(DataSet!K201,AddModel!M$5,0)+(M203*M$6)),0)</f>
        <v>0</v>
      </c>
      <c r="N204" s="13">
        <f ca="1">IFERROR(IF(N$7=1,LN(OFFSET(DataSet!L201,AddModel!N$5,0)+(N203*N$6)),OFFSET(DataSet!L201,AddModel!N$5,0)+(N203*N$6)),0)</f>
        <v>0</v>
      </c>
      <c r="O204" s="13">
        <f ca="1">IFERROR(IF(O$7=1,LN(OFFSET(DataSet!M201,AddModel!O$5,0)+(O203*O$6)),OFFSET(DataSet!M201,AddModel!O$5,0)+(O203*O$6)),0)</f>
        <v>0</v>
      </c>
      <c r="P204" s="13">
        <f ca="1">IFERROR(IF(P$7=1,LN(OFFSET(DataSet!N201,AddModel!P$5,0)+(P203*P$6)),OFFSET(DataSet!N201,AddModel!P$5,0)+(P203*P$6)),0)</f>
        <v>0.71428571428571397</v>
      </c>
      <c r="Q204" s="13">
        <f ca="1">IFERROR(IF(Q$7=1,LN(OFFSET(DataSet!O201,AddModel!Q$5,0)+(Q203*Q$6)),OFFSET(DataSet!O201,AddModel!Q$5,0)+(Q203*Q$6)),0)</f>
        <v>0.28571428571428498</v>
      </c>
      <c r="R204" s="13">
        <f ca="1">IFERROR(IF(R$7=1,LN(OFFSET(DataSet!P201,AddModel!R$5,0)+(R203*R$6)),OFFSET(DataSet!P201,AddModel!R$5,0)+(R203*R$6)),0)</f>
        <v>0</v>
      </c>
      <c r="S204" s="13">
        <f ca="1">IFERROR(IF(S$7=1,LN(OFFSET(DataSet!Q201,AddModel!S$5,0)+(S203*S$6)),OFFSET(DataSet!Q201,AddModel!S$5,0)+(S203*S$6)),0)</f>
        <v>0</v>
      </c>
      <c r="T204" s="14">
        <f ca="1">IFERROR(IF(T$7=1,LN(OFFSET(DataSet!R201,AddModel!T$5,0)+(T203*T$6)),OFFSET(DataSet!R201,AddModel!T$5,0)+(T203*T$6)),0)</f>
        <v>0</v>
      </c>
      <c r="U204" s="14">
        <f ca="1">IFERROR(IF(U$7=1,LN(OFFSET(DataSet!S201,AddModel!U$5,0)+(U203*U$6)),OFFSET(DataSet!S201,AddModel!U$5,0)+(U203*U$6)),0)</f>
        <v>0</v>
      </c>
      <c r="V204" s="14">
        <f ca="1">IFERROR(IF(V$7=1,LN(OFFSET(DataSet!T201,AddModel!V$5,0)+(V203*V$6)),OFFSET(DataSet!T201,AddModel!V$5,0)+(V203*V$6)),0)</f>
        <v>0</v>
      </c>
      <c r="W204" s="14">
        <f ca="1">IFERROR(IF(W$7=1,LN(OFFSET(DataSet!U201,AddModel!W$5,0)+(W203*W$6)),OFFSET(DataSet!U201,AddModel!W$5,0)+(W203*W$6)),0)</f>
        <v>0</v>
      </c>
      <c r="X204" s="14">
        <f ca="1">IFERROR(IF(X$7=1,LN(OFFSET(DataSet!V201,AddModel!X$5,0)+(X203*X$6)),OFFSET(DataSet!V201,AddModel!X$5,0)+(X203*X$6)),0)</f>
        <v>0</v>
      </c>
      <c r="Y204" s="14">
        <f ca="1">IFERROR(IF(Y$7=1,LN(OFFSET(DataSet!W201,AddModel!Y$5,0)+(Y203*Y$6)),OFFSET(DataSet!W201,AddModel!Y$5,0)+(Y203*Y$6)),0)</f>
        <v>0</v>
      </c>
      <c r="Z204" s="14">
        <f ca="1">IFERROR(IF(Z$7=1,LN(OFFSET(DataSet!X201,AddModel!Z$5,0)+(Z203*Z$6)),OFFSET(DataSet!X201,AddModel!Z$5,0)+(Z203*Z$6)),0)</f>
        <v>0</v>
      </c>
      <c r="AA204" s="14">
        <f ca="1">IFERROR(IF(AA$7=1,LN(OFFSET(DataSet!Y201,AddModel!AA$5,0)+(AA203*AA$6)),OFFSET(DataSet!Y201,AddModel!AA$5,0)+(AA203*AA$6)),0)</f>
        <v>0</v>
      </c>
      <c r="AB204" s="14">
        <f ca="1">IFERROR(IF(AB$7=1,LN(OFFSET(DataSet!Z201,AddModel!AB$5,0)+(AB203*AB$6)),OFFSET(DataSet!Z201,AddModel!AB$5,0)+(AB203*AB$6)),0)</f>
        <v>0</v>
      </c>
      <c r="AC204" s="15">
        <f ca="1">IFERROR(IF(AC$7=1,LN(OFFSET(DataSet!AA201,AddModel!AC$5,0)+(AC203*AC$6)),OFFSET(DataSet!AA201,AddModel!AC$5,0)+(AC203*AC$6)),0)</f>
        <v>0</v>
      </c>
      <c r="AD204" s="15">
        <f ca="1">IFERROR(IF(AD$7=1,LN(OFFSET(DataSet!AB201,AddModel!AD$5,0)+(AD203*AD$6)),OFFSET(DataSet!AB201,AddModel!AD$5,0)+(AD203*AD$6)),0)</f>
        <v>0</v>
      </c>
      <c r="AE204" s="15">
        <f ca="1">IFERROR(IF(AE$7=1,LN(OFFSET(DataSet!AC201,AddModel!AE$5,0)+(AE203*AE$6)),OFFSET(DataSet!AC201,AddModel!AE$5,0)+(AE203*AE$6)),0)</f>
        <v>0</v>
      </c>
      <c r="AF204" s="15">
        <f ca="1">IFERROR(IF(AF$7=1,LN(OFFSET(DataSet!AD201,AddModel!AF$5,0)+(AF203*AF$6)),OFFSET(DataSet!AD201,AddModel!AF$5,0)+(AF203*AF$6)),0)</f>
        <v>0</v>
      </c>
      <c r="AG204" s="15">
        <f ca="1">IFERROR(IF(AG$7=1,LN(OFFSET(DataSet!AE201,AddModel!AG$5,0)+(AG203*AG$6)),OFFSET(DataSet!AE201,AddModel!AG$5,0)+(AG203*AG$6)),0)</f>
        <v>0</v>
      </c>
      <c r="AH204" s="15">
        <f ca="1">IFERROR(IF(AH$7=1,LN(OFFSET(DataSet!AF201,AddModel!AH$5,0)+(AH203*AH$6)),OFFSET(DataSet!AF201,AddModel!AH$5,0)+(AH203*AH$6)),0)</f>
        <v>0</v>
      </c>
      <c r="AI204" s="15">
        <f ca="1">IFERROR(IF(AI$7=1,LN(OFFSET(DataSet!AG201,AddModel!AI$5,0)+(AI203*AI$6)),OFFSET(DataSet!AG201,AddModel!AI$5,0)+(AI203*AI$6)),0)</f>
        <v>0</v>
      </c>
      <c r="AJ204" s="15">
        <f ca="1">IFERROR(IF(AJ$7=1,LN(OFFSET(DataSet!AH201,AddModel!AJ$5,0)+(AJ203*AJ$6)),OFFSET(DataSet!AH201,AddModel!AJ$5,0)+(AJ203*AJ$6)),0)</f>
        <v>0</v>
      </c>
      <c r="AK204" s="15">
        <f ca="1">IFERROR(IF(AK$7=1,LN(OFFSET(DataSet!AI201,AddModel!AK$5,0)+(AK203*AK$6)),OFFSET(DataSet!AI201,AddModel!AK$5,0)+(AK203*AK$6)),0)</f>
        <v>0</v>
      </c>
      <c r="AL204" s="13">
        <f ca="1">IFERROR(IF(AL$7=1,LN(OFFSET(DataSet!AJ201,AddModel!AL$5,0)+(AL203*AL$6)),OFFSET(DataSet!AJ201,AddModel!AL$5,0)+(AL203*AL$6)),0)</f>
        <v>0</v>
      </c>
      <c r="AM204" s="13">
        <f ca="1">IFERROR(IF(AM$7=1,LN(OFFSET(DataSet!AK201,AddModel!AM$5,0)+(AM203*AM$6)),OFFSET(DataSet!AK201,AddModel!AM$5,0)+(AM203*AM$6)),0)</f>
        <v>0</v>
      </c>
      <c r="AN204" s="13">
        <f ca="1">IFERROR(IF(AN$7=1,LN(OFFSET(DataSet!AL201,AddModel!AN$5,0)+(AN203*AN$6)),OFFSET(DataSet!AL201,AddModel!AN$5,0)+(AN203*AN$6)),0)</f>
        <v>0</v>
      </c>
      <c r="AO204" s="17">
        <f ca="1">IFERROR(IF(AO$7=1,LN(OFFSET(DataSet!AM201,AddModel!AO$5,0)+(AO203*AO$6)),OFFSET(DataSet!AM201,AddModel!AO$5,0)+(AO203*AO$6)),0)</f>
        <v>52.142857142857402</v>
      </c>
      <c r="AP204" s="17">
        <f ca="1">IFERROR(IF(AP$7=1,LN(OFFSET(DataSet!AN201,AddModel!AP$5,0)+(AP203*AP$6)),OFFSET(DataSet!AN201,AddModel!AP$5,0)+(AP203*AP$6)),0)</f>
        <v>52.285714285714597</v>
      </c>
      <c r="AQ204" s="17">
        <f ca="1">IFERROR(IF(AQ$7=1,LN(OFFSET(DataSet!AO201,AddModel!AQ$5,0)+(AQ203*AQ$6)),OFFSET(DataSet!AO201,AddModel!AQ$5,0)+(AQ203*AQ$6)),0)</f>
        <v>52.142857142857402</v>
      </c>
      <c r="AR204" s="17">
        <f ca="1">IFERROR(IF(AR$7=1,LN(OFFSET(DataSet!AP201,AddModel!AR$5,0)+(AR203*AR$6)),OFFSET(DataSet!AP201,AddModel!AR$5,0)+(AR203*AR$6)),0)</f>
        <v>38.857142857142897</v>
      </c>
      <c r="AS204" s="18">
        <f ca="1">IFERROR(IF(AS$7=1,LN(OFFSET(DataSet!AQ201,AddModel!AS$5,0)+(AS203*AS$6)),OFFSET(DataSet!AQ201,AddModel!AS$5,0)+(AS203*AS$6)),0)</f>
        <v>0</v>
      </c>
      <c r="AT204" s="19">
        <f ca="1">IFERROR(IF(AT$7=1,LN(OFFSET(DataSet!AR201,AddModel!AT$5,0)+(AT203*AT$6)),OFFSET(DataSet!AR201,AddModel!AT$5,0)+(AT203*AT$6)),0)</f>
        <v>-0.99293119058504098</v>
      </c>
      <c r="AU204" s="20">
        <f ca="1">IFERROR(IF(AU$7=1,LN(OFFSET(DataSet!AS201,AddModel!AU$5,0)+(AU203*AU$6)),OFFSET(DataSet!AS201,AddModel!AU$5,0)+(AU203*AU$6)),0)</f>
        <v>-0.65064813026092705</v>
      </c>
      <c r="AV204" s="20">
        <f ca="1">IFERROR(IF(AV$7=1,LN(OFFSET(DataSet!AT201,AddModel!AV$5,0)+(AV203*AV$6)),OFFSET(DataSet!AT201,AddModel!AV$5,0)+(AV203*AV$6)),0)</f>
        <v>2.7335810062442301</v>
      </c>
      <c r="AW204" s="20">
        <f ca="1">IFERROR(IF(AW$7=1,LN(OFFSET(DataSet!AU201,AddModel!AW$5,0)+(AW203*AW$6)),OFFSET(DataSet!AU201,AddModel!AW$5,0)+(AW203*AW$6)),0)</f>
        <v>-1.4318121713627101</v>
      </c>
      <c r="AX204" s="20">
        <f ca="1">IFERROR(IF(AX$7=1,LN(OFFSET(DataSet!AV201,AddModel!AX$5,0)+(AX203*AX$6)),OFFSET(DataSet!AV201,AddModel!AX$5,0)+(AX203*AX$6)),0)</f>
        <v>14.965658495514299</v>
      </c>
      <c r="AY204" s="20">
        <f ca="1">IFERROR(IF(AY$7=1,LN(OFFSET(DataSet!AW201,AddModel!AY$5,0)+(AY203*AY$6)),OFFSET(DataSet!AW201,AddModel!AY$5,0)+(AY203*AY$6)),0)</f>
        <v>8.4818169366589906</v>
      </c>
      <c r="AZ204" s="20">
        <f ca="1">IFERROR(IF(AZ$7=1,LN(OFFSET(DataSet!AX201,AddModel!AZ$5,0)+(AZ203*AZ$6)),OFFSET(DataSet!AX201,AddModel!AZ$5,0)+(AZ203*AZ$6)),0)</f>
        <v>3.3928511507862198</v>
      </c>
      <c r="BA204" s="20">
        <f ca="1">IFERROR(IF(BA$7=1,LN(OFFSET(DataSet!AY201,AddModel!BA$5,0)+(BA203*BA$6)),OFFSET(DataSet!AY201,AddModel!BA$5,0)+(BA203*BA$6)),0)</f>
        <v>13.972727304929199</v>
      </c>
      <c r="BB204" s="20">
        <f ca="1">IFERROR(IF(BB$7=1,LN(OFFSET(DataSet!AZ201,AddModel!BB$5,0)+(BB203*BB$6)),OFFSET(DataSet!AZ201,AddModel!BB$5,0)+(BB203*BB$6)),0)</f>
        <v>2.09628910502847</v>
      </c>
      <c r="BC204" s="20">
        <f ca="1">IFERROR(IF(BC$7=1,LN(OFFSET(DataSet!BA201,AddModel!BC$5,0)+(BC203*BC$6)),OFFSET(DataSet!BA201,AddModel!BC$5,0)+(BC203*BC$6)),0)</f>
        <v>7.83116880639807</v>
      </c>
      <c r="BD204" s="20">
        <f ca="1">IFERROR(IF(BD$7=1,LN(OFFSET(DataSet!BB201,AddModel!BD$5,0)+(BD203*BD$6)),OFFSET(DataSet!BB201,AddModel!BD$5,0)+(BD203*BD$6)),0)</f>
        <v>4.8298701112727001</v>
      </c>
      <c r="BE204" s="21">
        <f ca="1">IFERROR(IF(BE$7=1,LN(OFFSET(DataSet!BC201,AddModel!BE$5,0)+(BE203*BE$6)),OFFSET(DataSet!BC201,AddModel!BE$5,0)+(BE203*BE$6)),0)</f>
        <v>1.9610389794235099</v>
      </c>
      <c r="BF204" s="16">
        <f ca="1">IFERROR(IF(BF$7=1,LN(OFFSET(DataSet!BD201,AddModel!BF$5,0)+(BF203*BF$6)),OFFSET(DataSet!BD201,AddModel!BF$5,0)+(BF203*BF$6)),0)</f>
        <v>-15</v>
      </c>
      <c r="BG204" s="17">
        <f ca="1">IFERROR(IF(BG$7=1,LN(OFFSET(DataSet!BE201,AddModel!BG$5,0)+(BG203*BG$6)),OFFSET(DataSet!BE201,AddModel!BG$5,0)+(BG203*BG$6)),0)</f>
        <v>-20</v>
      </c>
      <c r="BH204" s="17">
        <f ca="1">IFERROR(IF(BH$7=1,LN(OFFSET(DataSet!BF201,AddModel!BH$5,0)+(BH203*BH$6)),OFFSET(DataSet!BF201,AddModel!BH$5,0)+(BH203*BH$6)),0)</f>
        <v>-46</v>
      </c>
      <c r="BI204" s="17">
        <f ca="1">IFERROR(IF(BI$7=1,LN(OFFSET(DataSet!BG201,AddModel!BI$5,0)+(BI203*BI$6)),OFFSET(DataSet!BG201,AddModel!BI$5,0)+(BI203*BI$6)),0)</f>
        <v>-19</v>
      </c>
      <c r="BJ204" s="17">
        <f ca="1">IFERROR(IF(BJ$7=1,LN(OFFSET(DataSet!BH201,AddModel!BJ$5,0)+(BJ203*BJ$6)),OFFSET(DataSet!BH201,AddModel!BJ$5,0)+(BJ203*BJ$6)),0)</f>
        <v>-14</v>
      </c>
      <c r="BK204" s="17">
        <f ca="1">IFERROR(IF(BK$7=1,LN(OFFSET(DataSet!BI201,AddModel!BK$5,0)+(BK203*BK$6)),OFFSET(DataSet!BI201,AddModel!BK$5,0)+(BK203*BK$6)),0)</f>
        <v>-5</v>
      </c>
      <c r="BL204" s="17">
        <f ca="1">IFERROR(IF(BL$7=1,LN(OFFSET(DataSet!BJ201,AddModel!BL$5,0)+(BL203*BL$6)),OFFSET(DataSet!BJ201,AddModel!BL$5,0)+(BL203*BL$6)),0)</f>
        <v>100.9825</v>
      </c>
      <c r="BM204" s="17">
        <f ca="1">IFERROR(IF(BM$7=1,LN(OFFSET(DataSet!BK201,AddModel!BM$5,0)+(BM203*BM$6)),OFFSET(DataSet!BK201,AddModel!BM$5,0)+(BM203*BM$6)),0)</f>
        <v>98.211770000000001</v>
      </c>
      <c r="BN204" s="17">
        <f ca="1">IFERROR(IF(BN$7=1,LN(OFFSET(DataSet!BL201,AddModel!BN$5,0)+(BN203*BN$6)),OFFSET(DataSet!BL201,AddModel!BN$5,0)+(BN203*BN$6)),0)</f>
        <v>114.9096</v>
      </c>
      <c r="BO204" s="17">
        <f ca="1">IFERROR(IF(BO$7=1,LN(OFFSET(DataSet!BM201,AddModel!BO$5,0)+(BO203*BO$6)),OFFSET(DataSet!BM201,AddModel!BO$5,0)+(BO203*BO$6)),0)</f>
        <v>148.3124</v>
      </c>
      <c r="BP204" s="17">
        <f ca="1">IFERROR(IF(BP$7=1,LN(OFFSET(DataSet!BN201,AddModel!BP$5,0)+(BP203*BP$6)),OFFSET(DataSet!BN201,AddModel!BP$5,0)+(BP203*BP$6)),0)</f>
        <v>127.6</v>
      </c>
      <c r="BQ204" s="17">
        <f ca="1">IFERROR(IF(BQ$7=1,LN(OFFSET(DataSet!BO201,AddModel!BQ$5,0)+(BQ203*BQ$6)),OFFSET(DataSet!BO201,AddModel!BQ$5,0)+(BQ203*BQ$6)),0)</f>
        <v>116.25360000000001</v>
      </c>
      <c r="BR204" s="17">
        <f ca="1">IFERROR(IF(BR$7=1,LN(OFFSET(DataSet!BP201,AddModel!BR$5,0)+(BR203*BR$6)),OFFSET(DataSet!BP201,AddModel!BR$5,0)+(BR203*BR$6)),0)</f>
        <v>110.1908</v>
      </c>
      <c r="BS204" s="17">
        <f ca="1">IFERROR(IF(BS$7=1,LN(OFFSET(DataSet!BQ201,AddModel!BS$5,0)+(BS203*BS$6)),OFFSET(DataSet!BQ201,AddModel!BS$5,0)+(BS203*BS$6)),0)</f>
        <v>120.12350000000001</v>
      </c>
      <c r="BT204" s="17">
        <f ca="1">IFERROR(IF(BT$7=1,LN(OFFSET(DataSet!BR201,AddModel!BT$5,0)+(BT203*BT$6)),OFFSET(DataSet!BR201,AddModel!BT$5,0)+(BT203*BT$6)),0)</f>
        <v>1456271</v>
      </c>
      <c r="BU204" s="17">
        <f ca="1">IFERROR(IF(BU$7=1,LN(OFFSET(DataSet!BS201,AddModel!BU$5,0)+(BU203*BU$6)),OFFSET(DataSet!BS201,AddModel!BU$5,0)+(BU203*BU$6)),0)</f>
        <v>1122869.50965184</v>
      </c>
      <c r="BV204" s="17">
        <f ca="1">IFERROR(IF(BV$7=1,LN(OFFSET(DataSet!BT201,AddModel!BV$5,0)+(BV203*BV$6)),OFFSET(DataSet!BT201,AddModel!BV$5,0)+(BV203*BV$6)),0)</f>
        <v>114.9096</v>
      </c>
      <c r="BW204" s="17">
        <f ca="1">IFERROR(IF(BW$7=1,LN(OFFSET(DataSet!BU201,AddModel!BW$5,0)+(BW203*BW$6)),OFFSET(DataSet!BU201,AddModel!BW$5,0)+(BW203*BW$6)),0)</f>
        <v>3.1095000000000002</v>
      </c>
      <c r="BX204" s="17">
        <f ca="1">IFERROR(IF(BX$7=1,LN(OFFSET(DataSet!BV201,AddModel!BX$5,0)+(BX203*BX$6)),OFFSET(DataSet!BV201,AddModel!BX$5,0)+(BX203*BX$6)),0)</f>
        <v>7.8</v>
      </c>
      <c r="BY204" s="17">
        <f ca="1">IFERROR(IF(BY$7=1,LN(OFFSET(DataSet!BW201,AddModel!BY$5,0)+(BY203*BY$6)),OFFSET(DataSet!BW201,AddModel!BY$5,0)+(BY203*BY$6)),0)</f>
        <v>105.9</v>
      </c>
      <c r="BZ204" s="17">
        <f ca="1">IFERROR(IF(BZ$7=1,LN(OFFSET(DataSet!BX201,AddModel!BZ$5,0)+(BZ203*BZ$6)),OFFSET(DataSet!BX201,AddModel!BZ$5,0)+(BZ203*BZ$6)),0)</f>
        <v>4.7431914838854663</v>
      </c>
      <c r="CA204" s="17">
        <f ca="1">IFERROR(IF(CA$7=1,LN(OFFSET(DataSet!BY201,AddModel!CA$5,0)+(CA203*CA$6)),OFFSET(DataSet!BY201,AddModel!CA$5,0)+(CA203*CA$6)),0)</f>
        <v>112.7</v>
      </c>
      <c r="CB204" s="18">
        <f ca="1">IFERROR(IF(CB$7=1,LN(OFFSET(DataSet!BZ201,AddModel!CB$5,0)+(CB203*CB$6)),OFFSET(DataSet!BZ201,AddModel!CB$5,0)+(CB203*CB$6)),0)</f>
        <v>109.8</v>
      </c>
      <c r="CC204" s="30">
        <f ca="1">IFERROR(IF(CC$7=1,LN(OFFSET(DataSet!CA201,AddModel!CC$5,0)+(CC203*CC$6)),OFFSET(DataSet!CA201,AddModel!CC$5,0)+(CC203*CC$6)),0)</f>
        <v>-0.22314355131420971</v>
      </c>
      <c r="CD204" s="40">
        <f ca="1">IFERROR(IF(CD$7=1,LN(OFFSET(DataSet!CB201,AddModel!CD$5,0)+(CD203*CD$6)),OFFSET(DataSet!CB201,AddModel!CD$5,0)+(CD203*CD$6)),0)</f>
        <v>2.3075726345050849</v>
      </c>
      <c r="CE204" s="41">
        <f ca="1">IFERROR(IF(CE$7=1,LN(OFFSET(DataSet!CC201,AddModel!CE$5,0)+(CE203*CE$6)),OFFSET(DataSet!CC201,AddModel!CE$5,0)+(CE203*CE$6)),0)</f>
        <v>10.764000000000001</v>
      </c>
      <c r="CF204" s="41">
        <f ca="1">IFERROR(IF(CF$7=1,LN(OFFSET(DataSet!CD201,AddModel!CF$5,0)+(CF203*CF$6)),OFFSET(DataSet!CD201,AddModel!CF$5,0)+(CF203*CF$6)),0)</f>
        <v>9.2200000000000006</v>
      </c>
      <c r="CG204" s="41">
        <f ca="1">IFERROR(IF(CG$7=1,LN(OFFSET(DataSet!CE201,AddModel!CG$5,0)+(CG203*CG$6)),OFFSET(DataSet!CE201,AddModel!CG$5,0)+(CG203*CG$6)),0)</f>
        <v>10.47</v>
      </c>
      <c r="CH204" s="6">
        <f ca="1">IFERROR(IF(CH$7=1,LN(OFFSET(DataSet!CF201,AddModel!CH$5,0)+(CH203*CH$6)),OFFSET(DataSet!CF201,AddModel!CH$5,0)+(CH203*CH$6)),0)</f>
        <v>1</v>
      </c>
      <c r="CI204" s="6">
        <f ca="1">IFERROR(IF(CI$7=1,LN(OFFSET(DataSet!CG201,AddModel!CI$5,0)+(CI203*CI$6)),OFFSET(DataSet!CG201,AddModel!CI$5,0)+(CI203*CI$6)),0)</f>
        <v>0</v>
      </c>
      <c r="CJ204">
        <f ca="1">IFERROR(IF(CJ$7=1,LN(OFFSET(DataSet!CH201,AddModel!CJ$5,0)+(CJ203*CJ$6)),OFFSET(DataSet!CH201,AddModel!CJ$5,0)+(CJ203*CJ$6)),0)</f>
        <v>0</v>
      </c>
      <c r="CK204">
        <f ca="1">IFERROR(IF(CK$7=1,LN(OFFSET(DataSet!CI201,AddModel!CK$5,0)+(CK203*CK$6)),OFFSET(DataSet!CI201,AddModel!CK$5,0)+(CK203*CK$6)),0)</f>
        <v>1</v>
      </c>
      <c r="CL204">
        <f ca="1">IFERROR(IF(CL$7=1,LN(OFFSET(DataSet!CJ201,AddModel!CL$5,0)+(CL203*CL$6)),OFFSET(DataSet!CJ201,AddModel!CL$5,0)+(CL203*CL$6)),0)</f>
        <v>0</v>
      </c>
      <c r="CM204" s="40">
        <f ca="1">IFERROR(IF(CM$7=1,LN(OFFSET(DataSet!CK201,AddModel!CM$5,0)+(CM203*CM$6)),OFFSET(DataSet!CK201,AddModel!CM$5,0)+(CM203*CM$6)),0)</f>
        <v>1.8744849032781472E-7</v>
      </c>
      <c r="CN204" s="41">
        <f ca="1">IFERROR(IF(CN$7=1,LN(OFFSET(DataSet!CL201,AddModel!CN$5,0)+(CN203*CN$6)),OFFSET(DataSet!CL201,AddModel!CN$5,0)+(CN203*CN$6)),0)</f>
        <v>1.3382708849331562E-14</v>
      </c>
      <c r="CO204" s="41">
        <f ca="1">IFERROR(IF(CO$7=1,LN(OFFSET(DataSet!CM201,AddModel!CO$5,0)+(CO203*CO$6)),OFFSET(DataSet!CM201,AddModel!CO$5,0)+(CO203*CO$6)),0)</f>
        <v>2.8960172887358186E-26</v>
      </c>
      <c r="CP204" s="41">
        <f ca="1">IFERROR(IF(CP$7=1,LN(OFFSET(DataSet!CN201,AddModel!CP$5,0)+(CP203*CP$6)),OFFSET(DataSet!CN201,AddModel!CP$5,0)+(CP203*CP$6)),0)</f>
        <v>0</v>
      </c>
      <c r="CQ204" s="17">
        <f ca="1">IFERROR(IF(CQ$7=1,LN(OFFSET(DataSet!CO201,AddModel!CQ$5,0)+(CQ203*CQ$6)),OFFSET(DataSet!CO201,AddModel!CQ$5,0)+(CQ203*CQ$6)),0)</f>
        <v>0</v>
      </c>
      <c r="CR204" s="17">
        <f ca="1">IFERROR(IF(CR$7=1,LN(OFFSET(DataSet!CP201,AddModel!CR$5,0)+(CR203*CR$6)),OFFSET(DataSet!CP201,AddModel!CR$5,0)+(CR203*CR$6)),0)</f>
        <v>0</v>
      </c>
      <c r="CS204" s="17">
        <f ca="1">IFERROR(IF(CS$7=1,LN(OFFSET(DataSet!CQ201,AddModel!CS$5,0)+(CS203*CS$6)),OFFSET(DataSet!CQ201,AddModel!CS$5,0)+(CS203*CS$6)),0)</f>
        <v>0</v>
      </c>
      <c r="CT204" s="17">
        <f ca="1">IFERROR(IF(CT$7=1,LN(OFFSET(DataSet!CR201,AddModel!CT$5,0)+(CT203*CT$6)),OFFSET(DataSet!CR201,AddModel!CT$5,0)+(CT203*CT$6)),0)</f>
        <v>8.5891679260883148E-7</v>
      </c>
      <c r="CU204" s="20">
        <f ca="1">IFERROR(IF(CU$7=1,LN(OFFSET(DataSet!CS201,AddModel!CU$5,0)+(CU203*CU$6)),OFFSET(DataSet!CS201,AddModel!CU$5,0)+(CU203*CU$6)),0)</f>
        <v>470910.17335709598</v>
      </c>
      <c r="CV204" s="20">
        <f ca="1">IFERROR(IF(CV$7=1,LN(OFFSET(DataSet!CT201,AddModel!CV$5,0)+(CV203*CV$6)),OFFSET(DataSet!CT201,AddModel!CV$5,0)+(CV203*CV$6)),0)</f>
        <v>536.07793685988418</v>
      </c>
      <c r="CW204" s="20">
        <f ca="1">IFERROR(IF(CW$7=1,LN(OFFSET(DataSet!CU201,AddModel!CW$5,0)+(CW203*CW$6)),OFFSET(DataSet!CU201,AddModel!CW$5,0)+(CW203*CW$6)),0)</f>
        <v>24481.137199358429</v>
      </c>
      <c r="CX204" s="20">
        <f ca="1">IFERROR(IF(CX$7=1,LN(OFFSET(DataSet!CV201,AddModel!CX$5,0)+(CX203*CX$6)),OFFSET(DataSet!CV201,AddModel!CX$5,0)+(CX203*CX$6)),0)</f>
        <v>136922.08378933024</v>
      </c>
      <c r="CY204" s="113">
        <f ca="1">IFERROR(IF(CY$7=1,LN(OFFSET(DataSet!CW201,AddModel!CY$5,0)+(CY203*CY$6)),OFFSET(DataSet!CW201,AddModel!CY$5,0)+(CY203*CY$6)),0)</f>
        <v>136922.08378933024</v>
      </c>
      <c r="CZ204" s="135">
        <f ca="1">IFERROR(IF(CZ$7=1,LN(OFFSET(DataSet!CX201,AddModel!CZ$5,0)+(CZ203*CZ$6)),OFFSET(DataSet!CX201,AddModel!CZ$5,0)+(CZ203*CZ$6)),0)</f>
        <v>622401.24757590517</v>
      </c>
      <c r="DA204" s="136">
        <f ca="1">IFERROR(IF(DA$7=1,LN(OFFSET(DataSet!CY201,AddModel!DA$5,0)+(DA203*DA$6)),OFFSET(DataSet!CY201,AddModel!DA$5,0)+(DA203*DA$6)),0)</f>
        <v>195529.85409864178</v>
      </c>
      <c r="DB204" s="137">
        <f ca="1">IFERROR(IF(DB$7=1,LN(OFFSET(DataSet!CZ201,AddModel!DB$5,0)+(DB203*DB$6)),OFFSET(DataSet!CZ201,AddModel!DB$5,0)+(DB203*DB$6)),0)</f>
        <v>1773255.4524827679</v>
      </c>
    </row>
    <row r="205" spans="1:106" x14ac:dyDescent="0.25">
      <c r="A205" s="134">
        <f ca="1">C205*DataSet!CB202</f>
        <v>3560446.5071381819</v>
      </c>
      <c r="B205" s="1">
        <f t="shared" si="10"/>
        <v>45202</v>
      </c>
      <c r="C205" s="87">
        <f t="shared" ca="1" si="9"/>
        <v>354273.2842923564</v>
      </c>
      <c r="D205" s="87">
        <f t="shared" ca="1" si="8"/>
        <v>327485.86293637293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IFERROR(IF(H$7=1,LN(OFFSET(DataSet!F202,AddModel!H$5,0)+(H204*H$6)),OFFSET(DataSet!F202,AddModel!H$5,0)+(H204*H$6)),0)</f>
        <v>0</v>
      </c>
      <c r="I205" s="13">
        <f ca="1">IFERROR(IF(I$7=1,LN(OFFSET(DataSet!G202,AddModel!I$5,0)+(I204*I$6)),OFFSET(DataSet!G202,AddModel!I$5,0)+(I204*I$6)),0)</f>
        <v>0</v>
      </c>
      <c r="J205" s="13">
        <f ca="1">IFERROR(IF(J$7=1,LN(OFFSET(DataSet!H202,AddModel!J$5,0)+(J204*J$6)),OFFSET(DataSet!H202,AddModel!J$5,0)+(J204*J$6)),0)</f>
        <v>0</v>
      </c>
      <c r="K205" s="13">
        <f ca="1">IFERROR(IF(K$7=1,LN(OFFSET(DataSet!I202,AddModel!K$5,0)+(K204*K$6)),OFFSET(DataSet!I202,AddModel!K$5,0)+(K204*K$6)),0)</f>
        <v>0</v>
      </c>
      <c r="L205" s="13">
        <f ca="1">IFERROR(IF(L$7=1,LN(OFFSET(DataSet!J202,AddModel!L$5,0)+(L204*L$6)),OFFSET(DataSet!J202,AddModel!L$5,0)+(L204*L$6)),0)</f>
        <v>0</v>
      </c>
      <c r="M205" s="13">
        <f ca="1">IFERROR(IF(M$7=1,LN(OFFSET(DataSet!K202,AddModel!M$5,0)+(M204*M$6)),OFFSET(DataSet!K202,AddModel!M$5,0)+(M204*M$6)),0)</f>
        <v>0</v>
      </c>
      <c r="N205" s="13">
        <f ca="1">IFERROR(IF(N$7=1,LN(OFFSET(DataSet!L202,AddModel!N$5,0)+(N204*N$6)),OFFSET(DataSet!L202,AddModel!N$5,0)+(N204*N$6)),0)</f>
        <v>0</v>
      </c>
      <c r="O205" s="13">
        <f ca="1">IFERROR(IF(O$7=1,LN(OFFSET(DataSet!M202,AddModel!O$5,0)+(O204*O$6)),OFFSET(DataSet!M202,AddModel!O$5,0)+(O204*O$6)),0)</f>
        <v>0</v>
      </c>
      <c r="P205" s="13">
        <f ca="1">IFERROR(IF(P$7=1,LN(OFFSET(DataSet!N202,AddModel!P$5,0)+(P204*P$6)),OFFSET(DataSet!N202,AddModel!P$5,0)+(P204*P$6)),0)</f>
        <v>0</v>
      </c>
      <c r="Q205" s="13">
        <f ca="1">IFERROR(IF(Q$7=1,LN(OFFSET(DataSet!O202,AddModel!Q$5,0)+(Q204*Q$6)),OFFSET(DataSet!O202,AddModel!Q$5,0)+(Q204*Q$6)),0)</f>
        <v>1</v>
      </c>
      <c r="R205" s="13">
        <f ca="1">IFERROR(IF(R$7=1,LN(OFFSET(DataSet!P202,AddModel!R$5,0)+(R204*R$6)),OFFSET(DataSet!P202,AddModel!R$5,0)+(R204*R$6)),0)</f>
        <v>0</v>
      </c>
      <c r="S205" s="13">
        <f ca="1">IFERROR(IF(S$7=1,LN(OFFSET(DataSet!Q202,AddModel!S$5,0)+(S204*S$6)),OFFSET(DataSet!Q202,AddModel!S$5,0)+(S204*S$6)),0)</f>
        <v>0</v>
      </c>
      <c r="T205" s="14">
        <f ca="1">IFERROR(IF(T$7=1,LN(OFFSET(DataSet!R202,AddModel!T$5,0)+(T204*T$6)),OFFSET(DataSet!R202,AddModel!T$5,0)+(T204*T$6)),0)</f>
        <v>0</v>
      </c>
      <c r="U205" s="14">
        <f ca="1">IFERROR(IF(U$7=1,LN(OFFSET(DataSet!S202,AddModel!U$5,0)+(U204*U$6)),OFFSET(DataSet!S202,AddModel!U$5,0)+(U204*U$6)),0)</f>
        <v>0</v>
      </c>
      <c r="V205" s="14">
        <f ca="1">IFERROR(IF(V$7=1,LN(OFFSET(DataSet!T202,AddModel!V$5,0)+(V204*V$6)),OFFSET(DataSet!T202,AddModel!V$5,0)+(V204*V$6)),0)</f>
        <v>0</v>
      </c>
      <c r="W205" s="14">
        <f ca="1">IFERROR(IF(W$7=1,LN(OFFSET(DataSet!U202,AddModel!W$5,0)+(W204*W$6)),OFFSET(DataSet!U202,AddModel!W$5,0)+(W204*W$6)),0)</f>
        <v>0</v>
      </c>
      <c r="X205" s="14">
        <f ca="1">IFERROR(IF(X$7=1,LN(OFFSET(DataSet!V202,AddModel!X$5,0)+(X204*X$6)),OFFSET(DataSet!V202,AddModel!X$5,0)+(X204*X$6)),0)</f>
        <v>0</v>
      </c>
      <c r="Y205" s="14">
        <f ca="1">IFERROR(IF(Y$7=1,LN(OFFSET(DataSet!W202,AddModel!Y$5,0)+(Y204*Y$6)),OFFSET(DataSet!W202,AddModel!Y$5,0)+(Y204*Y$6)),0)</f>
        <v>0</v>
      </c>
      <c r="Z205" s="14">
        <f ca="1">IFERROR(IF(Z$7=1,LN(OFFSET(DataSet!X202,AddModel!Z$5,0)+(Z204*Z$6)),OFFSET(DataSet!X202,AddModel!Z$5,0)+(Z204*Z$6)),0)</f>
        <v>0</v>
      </c>
      <c r="AA205" s="14">
        <f ca="1">IFERROR(IF(AA$7=1,LN(OFFSET(DataSet!Y202,AddModel!AA$5,0)+(AA204*AA$6)),OFFSET(DataSet!Y202,AddModel!AA$5,0)+(AA204*AA$6)),0)</f>
        <v>0</v>
      </c>
      <c r="AB205" s="14">
        <f ca="1">IFERROR(IF(AB$7=1,LN(OFFSET(DataSet!Z202,AddModel!AB$5,0)+(AB204*AB$6)),OFFSET(DataSet!Z202,AddModel!AB$5,0)+(AB204*AB$6)),0)</f>
        <v>0</v>
      </c>
      <c r="AC205" s="15">
        <f ca="1">IFERROR(IF(AC$7=1,LN(OFFSET(DataSet!AA202,AddModel!AC$5,0)+(AC204*AC$6)),OFFSET(DataSet!AA202,AddModel!AC$5,0)+(AC204*AC$6)),0)</f>
        <v>0</v>
      </c>
      <c r="AD205" s="15">
        <f ca="1">IFERROR(IF(AD$7=1,LN(OFFSET(DataSet!AB202,AddModel!AD$5,0)+(AD204*AD$6)),OFFSET(DataSet!AB202,AddModel!AD$5,0)+(AD204*AD$6)),0)</f>
        <v>0</v>
      </c>
      <c r="AE205" s="15">
        <f ca="1">IFERROR(IF(AE$7=1,LN(OFFSET(DataSet!AC202,AddModel!AE$5,0)+(AE204*AE$6)),OFFSET(DataSet!AC202,AddModel!AE$5,0)+(AE204*AE$6)),0)</f>
        <v>0</v>
      </c>
      <c r="AF205" s="15">
        <f ca="1">IFERROR(IF(AF$7=1,LN(OFFSET(DataSet!AD202,AddModel!AF$5,0)+(AF204*AF$6)),OFFSET(DataSet!AD202,AddModel!AF$5,0)+(AF204*AF$6)),0)</f>
        <v>0</v>
      </c>
      <c r="AG205" s="15">
        <f ca="1">IFERROR(IF(AG$7=1,LN(OFFSET(DataSet!AE202,AddModel!AG$5,0)+(AG204*AG$6)),OFFSET(DataSet!AE202,AddModel!AG$5,0)+(AG204*AG$6)),0)</f>
        <v>0</v>
      </c>
      <c r="AH205" s="15">
        <f ca="1">IFERROR(IF(AH$7=1,LN(OFFSET(DataSet!AF202,AddModel!AH$5,0)+(AH204*AH$6)),OFFSET(DataSet!AF202,AddModel!AH$5,0)+(AH204*AH$6)),0)</f>
        <v>0</v>
      </c>
      <c r="AI205" s="15">
        <f ca="1">IFERROR(IF(AI$7=1,LN(OFFSET(DataSet!AG202,AddModel!AI$5,0)+(AI204*AI$6)),OFFSET(DataSet!AG202,AddModel!AI$5,0)+(AI204*AI$6)),0)</f>
        <v>0</v>
      </c>
      <c r="AJ205" s="15">
        <f ca="1">IFERROR(IF(AJ$7=1,LN(OFFSET(DataSet!AH202,AddModel!AJ$5,0)+(AJ204*AJ$6)),OFFSET(DataSet!AH202,AddModel!AJ$5,0)+(AJ204*AJ$6)),0)</f>
        <v>0</v>
      </c>
      <c r="AK205" s="15">
        <f ca="1">IFERROR(IF(AK$7=1,LN(OFFSET(DataSet!AI202,AddModel!AK$5,0)+(AK204*AK$6)),OFFSET(DataSet!AI202,AddModel!AK$5,0)+(AK204*AK$6)),0)</f>
        <v>0</v>
      </c>
      <c r="AL205" s="13">
        <f ca="1">IFERROR(IF(AL$7=1,LN(OFFSET(DataSet!AJ202,AddModel!AL$5,0)+(AL204*AL$6)),OFFSET(DataSet!AJ202,AddModel!AL$5,0)+(AL204*AL$6)),0)</f>
        <v>0</v>
      </c>
      <c r="AM205" s="13">
        <f ca="1">IFERROR(IF(AM$7=1,LN(OFFSET(DataSet!AK202,AddModel!AM$5,0)+(AM204*AM$6)),OFFSET(DataSet!AK202,AddModel!AM$5,0)+(AM204*AM$6)),0)</f>
        <v>0</v>
      </c>
      <c r="AN205" s="13">
        <f ca="1">IFERROR(IF(AN$7=1,LN(OFFSET(DataSet!AL202,AddModel!AN$5,0)+(AN204*AN$6)),OFFSET(DataSet!AL202,AddModel!AN$5,0)+(AN204*AN$6)),0)</f>
        <v>0</v>
      </c>
      <c r="AO205" s="17">
        <f ca="1">IFERROR(IF(AO$7=1,LN(OFFSET(DataSet!AM202,AddModel!AO$5,0)+(AO204*AO$6)),OFFSET(DataSet!AM202,AddModel!AO$5,0)+(AO204*AO$6)),0)</f>
        <v>52.142857142857402</v>
      </c>
      <c r="AP205" s="17">
        <f ca="1">IFERROR(IF(AP$7=1,LN(OFFSET(DataSet!AN202,AddModel!AP$5,0)+(AP204*AP$6)),OFFSET(DataSet!AN202,AddModel!AP$5,0)+(AP204*AP$6)),0)</f>
        <v>52.285714285714597</v>
      </c>
      <c r="AQ205" s="17">
        <f ca="1">IFERROR(IF(AQ$7=1,LN(OFFSET(DataSet!AO202,AddModel!AQ$5,0)+(AQ204*AQ$6)),OFFSET(DataSet!AO202,AddModel!AQ$5,0)+(AQ204*AQ$6)),0)</f>
        <v>52.142857142857402</v>
      </c>
      <c r="AR205" s="17">
        <f ca="1">IFERROR(IF(AR$7=1,LN(OFFSET(DataSet!AP202,AddModel!AR$5,0)+(AR204*AR$6)),OFFSET(DataSet!AP202,AddModel!AR$5,0)+(AR204*AR$6)),0)</f>
        <v>39.857142857142897</v>
      </c>
      <c r="AS205" s="18">
        <f ca="1">IFERROR(IF(AS$7=1,LN(OFFSET(DataSet!AQ202,AddModel!AS$5,0)+(AS204*AS$6)),OFFSET(DataSet!AQ202,AddModel!AS$5,0)+(AS204*AS$6)),0)</f>
        <v>0</v>
      </c>
      <c r="AT205" s="19">
        <f ca="1">IFERROR(IF(AT$7=1,LN(OFFSET(DataSet!AR202,AddModel!AT$5,0)+(AT204*AT$6)),OFFSET(DataSet!AR202,AddModel!AT$5,0)+(AT204*AT$6)),0)</f>
        <v>1.15796774930728</v>
      </c>
      <c r="AU205" s="20">
        <f ca="1">IFERROR(IF(AU$7=1,LN(OFFSET(DataSet!AS202,AddModel!AU$5,0)+(AU204*AU$6)),OFFSET(DataSet!AS202,AddModel!AU$5,0)+(AU204*AU$6)),0)</f>
        <v>1.4606830804013899</v>
      </c>
      <c r="AV205" s="20">
        <f ca="1">IFERROR(IF(AV$7=1,LN(OFFSET(DataSet!AT202,AddModel!AV$5,0)+(AV204*AV$6)),OFFSET(DataSet!AT202,AddModel!AV$5,0)+(AV204*AV$6)),0)</f>
        <v>-0.580480198919339</v>
      </c>
      <c r="AW205" s="20">
        <f ca="1">IFERROR(IF(AW$7=1,LN(OFFSET(DataSet!AU202,AddModel!AW$5,0)+(AW204*AW$6)),OFFSET(DataSet!AU202,AddModel!AW$5,0)+(AW204*AW$6)),0)</f>
        <v>0.43120104546633597</v>
      </c>
      <c r="AX205" s="20">
        <f ca="1">IFERROR(IF(AX$7=1,LN(OFFSET(DataSet!AV202,AddModel!AX$5,0)+(AX204*AX$6)),OFFSET(DataSet!AV202,AddModel!AX$5,0)+(AX204*AX$6)),0)</f>
        <v>14.152421818972</v>
      </c>
      <c r="AY205" s="20">
        <f ca="1">IFERROR(IF(AY$7=1,LN(OFFSET(DataSet!AW202,AddModel!AY$5,0)+(AY204*AY$6)),OFFSET(DataSet!AW202,AddModel!AY$5,0)+(AY204*AY$6)),0)</f>
        <v>7.9055507019333602</v>
      </c>
      <c r="AZ205" s="20">
        <f ca="1">IFERROR(IF(AZ$7=1,LN(OFFSET(DataSet!AX202,AddModel!AZ$5,0)+(AZ204*AZ$6)),OFFSET(DataSet!AX202,AddModel!AZ$5,0)+(AZ204*AZ$6)),0)</f>
        <v>3.1168509006891001</v>
      </c>
      <c r="BA205" s="20">
        <f ca="1">IFERROR(IF(BA$7=1,LN(OFFSET(DataSet!AY202,AddModel!BA$5,0)+(BA204*BA$6)),OFFSET(DataSet!AY202,AddModel!BA$5,0)+(BA204*BA$6)),0)</f>
        <v>15.3103895682793</v>
      </c>
      <c r="BB205" s="20">
        <f ca="1">IFERROR(IF(BB$7=1,LN(OFFSET(DataSet!AZ202,AddModel!BB$5,0)+(BB204*BB$6)),OFFSET(DataSet!AZ202,AddModel!BB$5,0)+(BB204*BB$6)),0)</f>
        <v>2.4207399480230101</v>
      </c>
      <c r="BC205" s="20">
        <f ca="1">IFERROR(IF(BC$7=1,LN(OFFSET(DataSet!BA202,AddModel!BC$5,0)+(BC204*BC$6)),OFFSET(DataSet!BA202,AddModel!BC$5,0)+(BC204*BC$6)),0)</f>
        <v>9.3662337823347599</v>
      </c>
      <c r="BD205" s="20">
        <f ca="1">IFERROR(IF(BD$7=1,LN(OFFSET(DataSet!BB202,AddModel!BD$5,0)+(BD204*BD$6)),OFFSET(DataSet!BB202,AddModel!BD$5,0)+(BD204*BD$6)),0)</f>
        <v>1.8402597491036701</v>
      </c>
      <c r="BE205" s="21">
        <f ca="1">IFERROR(IF(BE$7=1,LN(OFFSET(DataSet!BC202,AddModel!BE$5,0)+(BE204*BE$6)),OFFSET(DataSet!BC202,AddModel!BE$5,0)+(BE204*BE$6)),0)</f>
        <v>3.5480519461554301</v>
      </c>
      <c r="BF205" s="16">
        <f ca="1">IFERROR(IF(BF$7=1,LN(OFFSET(DataSet!BD202,AddModel!BF$5,0)+(BF204*BF$6)),OFFSET(DataSet!BD202,AddModel!BF$5,0)+(BF204*BF$6)),0)</f>
        <v>-15</v>
      </c>
      <c r="BG205" s="17">
        <f ca="1">IFERROR(IF(BG$7=1,LN(OFFSET(DataSet!BE202,AddModel!BG$5,0)+(BG204*BG$6)),OFFSET(DataSet!BE202,AddModel!BG$5,0)+(BG204*BG$6)),0)</f>
        <v>-19</v>
      </c>
      <c r="BH205" s="17">
        <f ca="1">IFERROR(IF(BH$7=1,LN(OFFSET(DataSet!BF202,AddModel!BH$5,0)+(BH204*BH$6)),OFFSET(DataSet!BF202,AddModel!BH$5,0)+(BH204*BH$6)),0)</f>
        <v>-43</v>
      </c>
      <c r="BI205" s="17">
        <f ca="1">IFERROR(IF(BI$7=1,LN(OFFSET(DataSet!BG202,AddModel!BI$5,0)+(BI204*BI$6)),OFFSET(DataSet!BG202,AddModel!BI$5,0)+(BI204*BI$6)),0)</f>
        <v>-20</v>
      </c>
      <c r="BJ205" s="17">
        <f ca="1">IFERROR(IF(BJ$7=1,LN(OFFSET(DataSet!BH202,AddModel!BJ$5,0)+(BJ204*BJ$6)),OFFSET(DataSet!BH202,AddModel!BJ$5,0)+(BJ204*BJ$6)),0)</f>
        <v>-13</v>
      </c>
      <c r="BK205" s="17">
        <f ca="1">IFERROR(IF(BK$7=1,LN(OFFSET(DataSet!BI202,AddModel!BK$5,0)+(BK204*BK$6)),OFFSET(DataSet!BI202,AddModel!BK$5,0)+(BK204*BK$6)),0)</f>
        <v>-2</v>
      </c>
      <c r="BL205" s="17">
        <f ca="1">IFERROR(IF(BL$7=1,LN(OFFSET(DataSet!BJ202,AddModel!BL$5,0)+(BL204*BL$6)),OFFSET(DataSet!BJ202,AddModel!BL$5,0)+(BL204*BL$6)),0)</f>
        <v>101.1307</v>
      </c>
      <c r="BM205" s="17">
        <f ca="1">IFERROR(IF(BM$7=1,LN(OFFSET(DataSet!BK202,AddModel!BM$5,0)+(BM204*BM$6)),OFFSET(DataSet!BK202,AddModel!BM$5,0)+(BM204*BM$6)),0)</f>
        <v>97.999080000000006</v>
      </c>
      <c r="BN205" s="17">
        <f ca="1">IFERROR(IF(BN$7=1,LN(OFFSET(DataSet!BL202,AddModel!BN$5,0)+(BN204*BN$6)),OFFSET(DataSet!BL202,AddModel!BN$5,0)+(BN204*BN$6)),0)</f>
        <v>115.25960000000001</v>
      </c>
      <c r="BO205" s="17">
        <f ca="1">IFERROR(IF(BO$7=1,LN(OFFSET(DataSet!BM202,AddModel!BO$5,0)+(BO204*BO$6)),OFFSET(DataSet!BM202,AddModel!BO$5,0)+(BO204*BO$6)),0)</f>
        <v>149.71250000000001</v>
      </c>
      <c r="BP205" s="17">
        <f ca="1">IFERROR(IF(BP$7=1,LN(OFFSET(DataSet!BN202,AddModel!BP$5,0)+(BP204*BP$6)),OFFSET(DataSet!BN202,AddModel!BP$5,0)+(BP204*BP$6)),0)</f>
        <v>128.19999999999999</v>
      </c>
      <c r="BQ205" s="17">
        <f ca="1">IFERROR(IF(BQ$7=1,LN(OFFSET(DataSet!BO202,AddModel!BQ$5,0)+(BQ204*BQ$6)),OFFSET(DataSet!BO202,AddModel!BQ$5,0)+(BQ204*BQ$6)),0)</f>
        <v>116.4254</v>
      </c>
      <c r="BR205" s="17">
        <f ca="1">IFERROR(IF(BR$7=1,LN(OFFSET(DataSet!BP202,AddModel!BR$5,0)+(BR204*BR$6)),OFFSET(DataSet!BP202,AddModel!BR$5,0)+(BR204*BR$6)),0)</f>
        <v>110.3908</v>
      </c>
      <c r="BS205" s="17">
        <f ca="1">IFERROR(IF(BS$7=1,LN(OFFSET(DataSet!BQ202,AddModel!BS$5,0)+(BS204*BS$6)),OFFSET(DataSet!BQ202,AddModel!BS$5,0)+(BS204*BS$6)),0)</f>
        <v>120.6748</v>
      </c>
      <c r="BT205" s="17">
        <f ca="1">IFERROR(IF(BT$7=1,LN(OFFSET(DataSet!BR202,AddModel!BT$5,0)+(BT204*BT$6)),OFFSET(DataSet!BR202,AddModel!BT$5,0)+(BT204*BT$6)),0)</f>
        <v>1456271</v>
      </c>
      <c r="BU205" s="17">
        <f ca="1">IFERROR(IF(BU$7=1,LN(OFFSET(DataSet!BS202,AddModel!BU$5,0)+(BU204*BU$6)),OFFSET(DataSet!BS202,AddModel!BU$5,0)+(BU204*BU$6)),0)</f>
        <v>1122869.50965184</v>
      </c>
      <c r="BV205" s="17">
        <f ca="1">IFERROR(IF(BV$7=1,LN(OFFSET(DataSet!BT202,AddModel!BV$5,0)+(BV204*BV$6)),OFFSET(DataSet!BT202,AddModel!BV$5,0)+(BV204*BV$6)),0)</f>
        <v>115.20959999999999</v>
      </c>
      <c r="BW205" s="17">
        <f ca="1">IFERROR(IF(BW$7=1,LN(OFFSET(DataSet!BU202,AddModel!BW$5,0)+(BW204*BW$6)),OFFSET(DataSet!BU202,AddModel!BW$5,0)+(BW204*BW$6)),0)</f>
        <v>3.0560999999999998</v>
      </c>
      <c r="BX205" s="17">
        <f ca="1">IFERROR(IF(BX$7=1,LN(OFFSET(DataSet!BV202,AddModel!BX$5,0)+(BX204*BX$6)),OFFSET(DataSet!BV202,AddModel!BX$5,0)+(BX204*BX$6)),0)</f>
        <v>7.8</v>
      </c>
      <c r="BY205" s="17">
        <f ca="1">IFERROR(IF(BY$7=1,LN(OFFSET(DataSet!BW202,AddModel!BY$5,0)+(BY204*BY$6)),OFFSET(DataSet!BW202,AddModel!BY$5,0)+(BY204*BY$6)),0)</f>
        <v>106.4</v>
      </c>
      <c r="BZ205" s="17">
        <f ca="1">IFERROR(IF(BZ$7=1,LN(OFFSET(DataSet!BX202,AddModel!BZ$5,0)+(BZ204*BZ$6)),OFFSET(DataSet!BX202,AddModel!BZ$5,0)+(BZ204*BZ$6)),0)</f>
        <v>4.746669748261791</v>
      </c>
      <c r="CA205" s="17">
        <f ca="1">IFERROR(IF(CA$7=1,LN(OFFSET(DataSet!BY202,AddModel!CA$5,0)+(CA204*CA$6)),OFFSET(DataSet!BY202,AddModel!CA$5,0)+(CA204*CA$6)),0)</f>
        <v>113.4</v>
      </c>
      <c r="CB205" s="18">
        <f ca="1">IFERROR(IF(CB$7=1,LN(OFFSET(DataSet!BZ202,AddModel!CB$5,0)+(CB204*CB$6)),OFFSET(DataSet!BZ202,AddModel!CB$5,0)+(CB204*CB$6)),0)</f>
        <v>110.2</v>
      </c>
      <c r="CC205" s="30">
        <f ca="1">IFERROR(IF(CC$7=1,LN(OFFSET(DataSet!CA202,AddModel!CC$5,0)+(CC204*CC$6)),OFFSET(DataSet!CA202,AddModel!CC$5,0)+(CC204*CC$6)),0)</f>
        <v>-0.22314355131420971</v>
      </c>
      <c r="CD205" s="40">
        <f ca="1">IFERROR(IF(CD$7=1,LN(OFFSET(DataSet!CB202,AddModel!CD$5,0)+(CD204*CD$6)),OFFSET(DataSet!CB202,AddModel!CD$5,0)+(CD204*CD$6)),0)</f>
        <v>2.3075726345050849</v>
      </c>
      <c r="CE205" s="41">
        <f ca="1">IFERROR(IF(CE$7=1,LN(OFFSET(DataSet!CC202,AddModel!CE$5,0)+(CE204*CE$6)),OFFSET(DataSet!CC202,AddModel!CE$5,0)+(CE204*CE$6)),0)</f>
        <v>10.764000000000001</v>
      </c>
      <c r="CF205" s="41">
        <f ca="1">IFERROR(IF(CF$7=1,LN(OFFSET(DataSet!CD202,AddModel!CF$5,0)+(CF204*CF$6)),OFFSET(DataSet!CD202,AddModel!CF$5,0)+(CF204*CF$6)),0)</f>
        <v>9.2200000000000006</v>
      </c>
      <c r="CG205" s="41">
        <f ca="1">IFERROR(IF(CG$7=1,LN(OFFSET(DataSet!CE202,AddModel!CG$5,0)+(CG204*CG$6)),OFFSET(DataSet!CE202,AddModel!CG$5,0)+(CG204*CG$6)),0)</f>
        <v>10.47</v>
      </c>
      <c r="CH205" s="6">
        <f ca="1">IFERROR(IF(CH$7=1,LN(OFFSET(DataSet!CF202,AddModel!CH$5,0)+(CH204*CH$6)),OFFSET(DataSet!CF202,AddModel!CH$5,0)+(CH204*CH$6)),0)</f>
        <v>1</v>
      </c>
      <c r="CI205" s="6">
        <f ca="1">IFERROR(IF(CI$7=1,LN(OFFSET(DataSet!CG202,AddModel!CI$5,0)+(CI204*CI$6)),OFFSET(DataSet!CG202,AddModel!CI$5,0)+(CI204*CI$6)),0)</f>
        <v>0</v>
      </c>
      <c r="CJ205">
        <f ca="1">IFERROR(IF(CJ$7=1,LN(OFFSET(DataSet!CH202,AddModel!CJ$5,0)+(CJ204*CJ$6)),OFFSET(DataSet!CH202,AddModel!CJ$5,0)+(CJ204*CJ$6)),0)</f>
        <v>0</v>
      </c>
      <c r="CK205">
        <f ca="1">IFERROR(IF(CK$7=1,LN(OFFSET(DataSet!CI202,AddModel!CK$5,0)+(CK204*CK$6)),OFFSET(DataSet!CI202,AddModel!CK$5,0)+(CK204*CK$6)),0)</f>
        <v>0.42857142857142855</v>
      </c>
      <c r="CL205">
        <f ca="1">IFERROR(IF(CL$7=1,LN(OFFSET(DataSet!CJ202,AddModel!CL$5,0)+(CL204*CL$6)),OFFSET(DataSet!CJ202,AddModel!CL$5,0)+(CL204*CL$6)),0)</f>
        <v>0</v>
      </c>
      <c r="CM205" s="40">
        <f ca="1">IFERROR(IF(CM$7=1,LN(OFFSET(DataSet!CK202,AddModel!CM$5,0)+(CM204*CM$6)),OFFSET(DataSet!CK202,AddModel!CM$5,0)+(CM204*CM$6)),0)</f>
        <v>1.4995879226225179E-7</v>
      </c>
      <c r="CN205" s="41">
        <f ca="1">IFERROR(IF(CN$7=1,LN(OFFSET(DataSet!CL202,AddModel!CN$5,0)+(CN204*CN$6)),OFFSET(DataSet!CL202,AddModel!CN$5,0)+(CN204*CN$6)),0)</f>
        <v>9.3678961945320932E-15</v>
      </c>
      <c r="CO205" s="41">
        <f ca="1">IFERROR(IF(CO$7=1,LN(OFFSET(DataSet!CM202,AddModel!CO$5,0)+(CO204*CO$6)),OFFSET(DataSet!CM202,AddModel!CO$5,0)+(CO204*CO$6)),0)</f>
        <v>1.7376103732414912E-26</v>
      </c>
      <c r="CP205" s="41">
        <f ca="1">IFERROR(IF(CP$7=1,LN(OFFSET(DataSet!CN202,AddModel!CP$5,0)+(CP204*CP$6)),OFFSET(DataSet!CN202,AddModel!CP$5,0)+(CP204*CP$6)),0)</f>
        <v>0</v>
      </c>
      <c r="CQ205" s="17">
        <f ca="1">IFERROR(IF(CQ$7=1,LN(OFFSET(DataSet!CO202,AddModel!CQ$5,0)+(CQ204*CQ$6)),OFFSET(DataSet!CO202,AddModel!CQ$5,0)+(CQ204*CQ$6)),0)</f>
        <v>0</v>
      </c>
      <c r="CR205" s="17">
        <f ca="1">IFERROR(IF(CR$7=1,LN(OFFSET(DataSet!CP202,AddModel!CR$5,0)+(CR204*CR$6)),OFFSET(DataSet!CP202,AddModel!CR$5,0)+(CR204*CR$6)),0)</f>
        <v>0</v>
      </c>
      <c r="CS205" s="17">
        <f ca="1">IFERROR(IF(CS$7=1,LN(OFFSET(DataSet!CQ202,AddModel!CS$5,0)+(CS204*CS$6)),OFFSET(DataSet!CQ202,AddModel!CS$5,0)+(CS204*CS$6)),0)</f>
        <v>0</v>
      </c>
      <c r="CT205" s="17">
        <f ca="1">IFERROR(IF(CT$7=1,LN(OFFSET(DataSet!CR202,AddModel!CT$5,0)+(CT204*CT$6)),OFFSET(DataSet!CR202,AddModel!CT$5,0)+(CT204*CT$6)),0)</f>
        <v>6.0124175482618197E-7</v>
      </c>
      <c r="CU205" s="20">
        <f ca="1">IFERROR(IF(CU$7=1,LN(OFFSET(DataSet!CS202,AddModel!CU$5,0)+(CU204*CU$6)),OFFSET(DataSet!CS202,AddModel!CU$5,0)+(CU204*CU$6)),0)</f>
        <v>512229.23624665244</v>
      </c>
      <c r="CV205" s="20">
        <f ca="1">IFERROR(IF(CV$7=1,LN(OFFSET(DataSet!CT202,AddModel!CV$5,0)+(CV204*CV$6)),OFFSET(DataSet!CT202,AddModel!CV$5,0)+(CV204*CV$6)),0)</f>
        <v>375.25455580191891</v>
      </c>
      <c r="CW205" s="20">
        <f ca="1">IFERROR(IF(CW$7=1,LN(OFFSET(DataSet!CU202,AddModel!CW$5,0)+(CW204*CW$6)),OFFSET(DataSet!CU202,AddModel!CW$5,0)+(CW204*CW$6)),0)</f>
        <v>32734.682319615058</v>
      </c>
      <c r="CX205" s="20">
        <f ca="1">IFERROR(IF(CX$7=1,LN(OFFSET(DataSet!CV202,AddModel!CX$5,0)+(CX204*CX$6)),OFFSET(DataSet!CV202,AddModel!CX$5,0)+(CX204*CX$6)),0)</f>
        <v>153547.09756097561</v>
      </c>
      <c r="CY205" s="113">
        <f ca="1">IFERROR(IF(CY$7=1,LN(OFFSET(DataSet!CW202,AddModel!CY$5,0)+(CY204*CY$6)),OFFSET(DataSet!CW202,AddModel!CY$5,0)+(CY204*CY$6)),0)</f>
        <v>153547.09756097561</v>
      </c>
      <c r="CZ205" s="135">
        <f ca="1">IFERROR(IF(CZ$7=1,LN(OFFSET(DataSet!CX202,AddModel!CZ$5,0)+(CZ204*CZ$6)),OFFSET(DataSet!CX202,AddModel!CZ$5,0)+(CZ204*CZ$6)),0)</f>
        <v>649040.99806072423</v>
      </c>
      <c r="DA205" s="136">
        <f ca="1">IFERROR(IF(DA$7=1,LN(OFFSET(DataSet!CY202,AddModel!DA$5,0)+(DA204*DA$6)),OFFSET(DataSet!CY202,AddModel!DA$5,0)+(DA204*DA$6)),0)</f>
        <v>338560.88327891345</v>
      </c>
      <c r="DB205" s="137">
        <f ca="1">IFERROR(IF(DB$7=1,LN(OFFSET(DataSet!CZ202,AddModel!DB$5,0)+(DB204*DB$6)),OFFSET(DataSet!CZ202,AddModel!DB$5,0)+(DB204*DB$6)),0)</f>
        <v>1606826.3619862143</v>
      </c>
    </row>
    <row r="206" spans="1:106" x14ac:dyDescent="0.25">
      <c r="A206" s="134">
        <f ca="1">C206*DataSet!CB203</f>
        <v>3388473.5755343572</v>
      </c>
      <c r="B206" s="1">
        <f t="shared" si="10"/>
        <v>45209</v>
      </c>
      <c r="C206" s="87">
        <f t="shared" ca="1" si="9"/>
        <v>337161.54980441363</v>
      </c>
      <c r="D206" s="87">
        <f t="shared" ca="1" si="8"/>
        <v>330116.52117670845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IFERROR(IF(H$7=1,LN(OFFSET(DataSet!F203,AddModel!H$5,0)+(H205*H$6)),OFFSET(DataSet!F203,AddModel!H$5,0)+(H205*H$6)),0)</f>
        <v>0</v>
      </c>
      <c r="I206" s="13">
        <f ca="1">IFERROR(IF(I$7=1,LN(OFFSET(DataSet!G203,AddModel!I$5,0)+(I205*I$6)),OFFSET(DataSet!G203,AddModel!I$5,0)+(I205*I$6)),0)</f>
        <v>0</v>
      </c>
      <c r="J206" s="13">
        <f ca="1">IFERROR(IF(J$7=1,LN(OFFSET(DataSet!H203,AddModel!J$5,0)+(J205*J$6)),OFFSET(DataSet!H203,AddModel!J$5,0)+(J205*J$6)),0)</f>
        <v>0</v>
      </c>
      <c r="K206" s="13">
        <f ca="1">IFERROR(IF(K$7=1,LN(OFFSET(DataSet!I203,AddModel!K$5,0)+(K205*K$6)),OFFSET(DataSet!I203,AddModel!K$5,0)+(K205*K$6)),0)</f>
        <v>0</v>
      </c>
      <c r="L206" s="13">
        <f ca="1">IFERROR(IF(L$7=1,LN(OFFSET(DataSet!J203,AddModel!L$5,0)+(L205*L$6)),OFFSET(DataSet!J203,AddModel!L$5,0)+(L205*L$6)),0)</f>
        <v>0</v>
      </c>
      <c r="M206" s="13">
        <f ca="1">IFERROR(IF(M$7=1,LN(OFFSET(DataSet!K203,AddModel!M$5,0)+(M205*M$6)),OFFSET(DataSet!K203,AddModel!M$5,0)+(M205*M$6)),0)</f>
        <v>0</v>
      </c>
      <c r="N206" s="13">
        <f ca="1">IFERROR(IF(N$7=1,LN(OFFSET(DataSet!L203,AddModel!N$5,0)+(N205*N$6)),OFFSET(DataSet!L203,AddModel!N$5,0)+(N205*N$6)),0)</f>
        <v>0</v>
      </c>
      <c r="O206" s="13">
        <f ca="1">IFERROR(IF(O$7=1,LN(OFFSET(DataSet!M203,AddModel!O$5,0)+(O205*O$6)),OFFSET(DataSet!M203,AddModel!O$5,0)+(O205*O$6)),0)</f>
        <v>0</v>
      </c>
      <c r="P206" s="13">
        <f ca="1">IFERROR(IF(P$7=1,LN(OFFSET(DataSet!N203,AddModel!P$5,0)+(P205*P$6)),OFFSET(DataSet!N203,AddModel!P$5,0)+(P205*P$6)),0)</f>
        <v>0</v>
      </c>
      <c r="Q206" s="13">
        <f ca="1">IFERROR(IF(Q$7=1,LN(OFFSET(DataSet!O203,AddModel!Q$5,0)+(Q205*Q$6)),OFFSET(DataSet!O203,AddModel!Q$5,0)+(Q205*Q$6)),0)</f>
        <v>1</v>
      </c>
      <c r="R206" s="13">
        <f ca="1">IFERROR(IF(R$7=1,LN(OFFSET(DataSet!P203,AddModel!R$5,0)+(R205*R$6)),OFFSET(DataSet!P203,AddModel!R$5,0)+(R205*R$6)),0)</f>
        <v>0</v>
      </c>
      <c r="S206" s="13">
        <f ca="1">IFERROR(IF(S$7=1,LN(OFFSET(DataSet!Q203,AddModel!S$5,0)+(S205*S$6)),OFFSET(DataSet!Q203,AddModel!S$5,0)+(S205*S$6)),0)</f>
        <v>0</v>
      </c>
      <c r="T206" s="14">
        <f ca="1">IFERROR(IF(T$7=1,LN(OFFSET(DataSet!R203,AddModel!T$5,0)+(T205*T$6)),OFFSET(DataSet!R203,AddModel!T$5,0)+(T205*T$6)),0)</f>
        <v>0</v>
      </c>
      <c r="U206" s="14">
        <f ca="1">IFERROR(IF(U$7=1,LN(OFFSET(DataSet!S203,AddModel!U$5,0)+(U205*U$6)),OFFSET(DataSet!S203,AddModel!U$5,0)+(U205*U$6)),0)</f>
        <v>0</v>
      </c>
      <c r="V206" s="14">
        <f ca="1">IFERROR(IF(V$7=1,LN(OFFSET(DataSet!T203,AddModel!V$5,0)+(V205*V$6)),OFFSET(DataSet!T203,AddModel!V$5,0)+(V205*V$6)),0)</f>
        <v>0</v>
      </c>
      <c r="W206" s="14">
        <f ca="1">IFERROR(IF(W$7=1,LN(OFFSET(DataSet!U203,AddModel!W$5,0)+(W205*W$6)),OFFSET(DataSet!U203,AddModel!W$5,0)+(W205*W$6)),0)</f>
        <v>0</v>
      </c>
      <c r="X206" s="14">
        <f ca="1">IFERROR(IF(X$7=1,LN(OFFSET(DataSet!V203,AddModel!X$5,0)+(X205*X$6)),OFFSET(DataSet!V203,AddModel!X$5,0)+(X205*X$6)),0)</f>
        <v>0</v>
      </c>
      <c r="Y206" s="14">
        <f ca="1">IFERROR(IF(Y$7=1,LN(OFFSET(DataSet!W203,AddModel!Y$5,0)+(Y205*Y$6)),OFFSET(DataSet!W203,AddModel!Y$5,0)+(Y205*Y$6)),0)</f>
        <v>0</v>
      </c>
      <c r="Z206" s="14">
        <f ca="1">IFERROR(IF(Z$7=1,LN(OFFSET(DataSet!X203,AddModel!Z$5,0)+(Z205*Z$6)),OFFSET(DataSet!X203,AddModel!Z$5,0)+(Z205*Z$6)),0)</f>
        <v>0</v>
      </c>
      <c r="AA206" s="14">
        <f ca="1">IFERROR(IF(AA$7=1,LN(OFFSET(DataSet!Y203,AddModel!AA$5,0)+(AA205*AA$6)),OFFSET(DataSet!Y203,AddModel!AA$5,0)+(AA205*AA$6)),0)</f>
        <v>0</v>
      </c>
      <c r="AB206" s="14">
        <f ca="1">IFERROR(IF(AB$7=1,LN(OFFSET(DataSet!Z203,AddModel!AB$5,0)+(AB205*AB$6)),OFFSET(DataSet!Z203,AddModel!AB$5,0)+(AB205*AB$6)),0)</f>
        <v>0</v>
      </c>
      <c r="AC206" s="15">
        <f ca="1">IFERROR(IF(AC$7=1,LN(OFFSET(DataSet!AA203,AddModel!AC$5,0)+(AC205*AC$6)),OFFSET(DataSet!AA203,AddModel!AC$5,0)+(AC205*AC$6)),0)</f>
        <v>0</v>
      </c>
      <c r="AD206" s="15">
        <f ca="1">IFERROR(IF(AD$7=1,LN(OFFSET(DataSet!AB203,AddModel!AD$5,0)+(AD205*AD$6)),OFFSET(DataSet!AB203,AddModel!AD$5,0)+(AD205*AD$6)),0)</f>
        <v>0</v>
      </c>
      <c r="AE206" s="15">
        <f ca="1">IFERROR(IF(AE$7=1,LN(OFFSET(DataSet!AC203,AddModel!AE$5,0)+(AE205*AE$6)),OFFSET(DataSet!AC203,AddModel!AE$5,0)+(AE205*AE$6)),0)</f>
        <v>0</v>
      </c>
      <c r="AF206" s="15">
        <f ca="1">IFERROR(IF(AF$7=1,LN(OFFSET(DataSet!AD203,AddModel!AF$5,0)+(AF205*AF$6)),OFFSET(DataSet!AD203,AddModel!AF$5,0)+(AF205*AF$6)),0)</f>
        <v>0</v>
      </c>
      <c r="AG206" s="15">
        <f ca="1">IFERROR(IF(AG$7=1,LN(OFFSET(DataSet!AE203,AddModel!AG$5,0)+(AG205*AG$6)),OFFSET(DataSet!AE203,AddModel!AG$5,0)+(AG205*AG$6)),0)</f>
        <v>0</v>
      </c>
      <c r="AH206" s="15">
        <f ca="1">IFERROR(IF(AH$7=1,LN(OFFSET(DataSet!AF203,AddModel!AH$5,0)+(AH205*AH$6)),OFFSET(DataSet!AF203,AddModel!AH$5,0)+(AH205*AH$6)),0)</f>
        <v>0</v>
      </c>
      <c r="AI206" s="15">
        <f ca="1">IFERROR(IF(AI$7=1,LN(OFFSET(DataSet!AG203,AddModel!AI$5,0)+(AI205*AI$6)),OFFSET(DataSet!AG203,AddModel!AI$5,0)+(AI205*AI$6)),0)</f>
        <v>0</v>
      </c>
      <c r="AJ206" s="15">
        <f ca="1">IFERROR(IF(AJ$7=1,LN(OFFSET(DataSet!AH203,AddModel!AJ$5,0)+(AJ205*AJ$6)),OFFSET(DataSet!AH203,AddModel!AJ$5,0)+(AJ205*AJ$6)),0)</f>
        <v>0</v>
      </c>
      <c r="AK206" s="15">
        <f ca="1">IFERROR(IF(AK$7=1,LN(OFFSET(DataSet!AI203,AddModel!AK$5,0)+(AK205*AK$6)),OFFSET(DataSet!AI203,AddModel!AK$5,0)+(AK205*AK$6)),0)</f>
        <v>0</v>
      </c>
      <c r="AL206" s="13">
        <f ca="1">IFERROR(IF(AL$7=1,LN(OFFSET(DataSet!AJ203,AddModel!AL$5,0)+(AL205*AL$6)),OFFSET(DataSet!AJ203,AddModel!AL$5,0)+(AL205*AL$6)),0)</f>
        <v>0</v>
      </c>
      <c r="AM206" s="13">
        <f ca="1">IFERROR(IF(AM$7=1,LN(OFFSET(DataSet!AK203,AddModel!AM$5,0)+(AM205*AM$6)),OFFSET(DataSet!AK203,AddModel!AM$5,0)+(AM205*AM$6)),0)</f>
        <v>0</v>
      </c>
      <c r="AN206" s="13">
        <f ca="1">IFERROR(IF(AN$7=1,LN(OFFSET(DataSet!AL203,AddModel!AN$5,0)+(AN205*AN$6)),OFFSET(DataSet!AL203,AddModel!AN$5,0)+(AN205*AN$6)),0)</f>
        <v>0</v>
      </c>
      <c r="AO206" s="17">
        <f ca="1">IFERROR(IF(AO$7=1,LN(OFFSET(DataSet!AM203,AddModel!AO$5,0)+(AO205*AO$6)),OFFSET(DataSet!AM203,AddModel!AO$5,0)+(AO205*AO$6)),0)</f>
        <v>52.142857142857402</v>
      </c>
      <c r="AP206" s="17">
        <f ca="1">IFERROR(IF(AP$7=1,LN(OFFSET(DataSet!AN203,AddModel!AP$5,0)+(AP205*AP$6)),OFFSET(DataSet!AN203,AddModel!AP$5,0)+(AP205*AP$6)),0)</f>
        <v>52.285714285714597</v>
      </c>
      <c r="AQ206" s="17">
        <f ca="1">IFERROR(IF(AQ$7=1,LN(OFFSET(DataSet!AO203,AddModel!AQ$5,0)+(AQ205*AQ$6)),OFFSET(DataSet!AO203,AddModel!AQ$5,0)+(AQ205*AQ$6)),0)</f>
        <v>52.142857142857402</v>
      </c>
      <c r="AR206" s="17">
        <f ca="1">IFERROR(IF(AR$7=1,LN(OFFSET(DataSet!AP203,AddModel!AR$5,0)+(AR205*AR$6)),OFFSET(DataSet!AP203,AddModel!AR$5,0)+(AR205*AR$6)),0)</f>
        <v>40.857142857142897</v>
      </c>
      <c r="AS206" s="18">
        <f ca="1">IFERROR(IF(AS$7=1,LN(OFFSET(DataSet!AQ203,AddModel!AS$5,0)+(AS205*AS$6)),OFFSET(DataSet!AQ203,AddModel!AS$5,0)+(AS205*AS$6)),0)</f>
        <v>0</v>
      </c>
      <c r="AT206" s="19">
        <f ca="1">IFERROR(IF(AT$7=1,LN(OFFSET(DataSet!AR203,AddModel!AT$5,0)+(AT205*AT$6)),OFFSET(DataSet!AR203,AddModel!AT$5,0)+(AT205*AT$6)),0)</f>
        <v>-0.96031236847122303</v>
      </c>
      <c r="AU206" s="20">
        <f ca="1">IFERROR(IF(AU$7=1,LN(OFFSET(DataSet!AS203,AddModel!AU$5,0)+(AU205*AU$6)),OFFSET(DataSet!AS203,AddModel!AU$5,0)+(AU205*AU$6)),0)</f>
        <v>-0.54824801242605503</v>
      </c>
      <c r="AV206" s="20">
        <f ca="1">IFERROR(IF(AV$7=1,LN(OFFSET(DataSet!AT203,AddModel!AV$5,0)+(AV205*AV$6)),OFFSET(DataSet!AT203,AddModel!AV$5,0)+(AV205*AV$6)),0)</f>
        <v>-2.4551827320170898</v>
      </c>
      <c r="AW206" s="20">
        <f ca="1">IFERROR(IF(AW$7=1,LN(OFFSET(DataSet!AU203,AddModel!AW$5,0)+(AW205*AW$6)),OFFSET(DataSet!AU203,AddModel!AW$5,0)+(AW205*AW$6)),0)</f>
        <v>0.31929658079753098</v>
      </c>
      <c r="AX206" s="20">
        <f ca="1">IFERROR(IF(AX$7=1,LN(OFFSET(DataSet!AV203,AddModel!AX$5,0)+(AX205*AX$6)),OFFSET(DataSet!AV203,AddModel!AX$5,0)+(AX205*AX$6)),0)</f>
        <v>13.270701961521301</v>
      </c>
      <c r="AY206" s="20">
        <f ca="1">IFERROR(IF(AY$7=1,LN(OFFSET(DataSet!AW203,AddModel!AY$5,0)+(AY205*AY$6)),OFFSET(DataSet!AW203,AddModel!AY$5,0)+(AY205*AY$6)),0)</f>
        <v>7.0456506030166901</v>
      </c>
      <c r="AZ206" s="20">
        <f ca="1">IFERROR(IF(AZ$7=1,LN(OFFSET(DataSet!AX203,AddModel!AZ$5,0)+(AZ205*AZ$6)),OFFSET(DataSet!AX203,AddModel!AZ$5,0)+(AZ205*AZ$6)),0)</f>
        <v>3.0430410427196999</v>
      </c>
      <c r="BA206" s="20">
        <f ca="1">IFERROR(IF(BA$7=1,LN(OFFSET(DataSet!AY203,AddModel!BA$5,0)+(BA205*BA$6)),OFFSET(DataSet!AY203,AddModel!BA$5,0)+(BA205*BA$6)),0)</f>
        <v>12.310389593049999</v>
      </c>
      <c r="BB206" s="20">
        <f ca="1">IFERROR(IF(BB$7=1,LN(OFFSET(DataSet!AZ203,AddModel!BB$5,0)+(BB205*BB$6)),OFFSET(DataSet!AZ203,AddModel!BB$5,0)+(BB205*BB$6)),0)</f>
        <v>2.6512866267856898</v>
      </c>
      <c r="BC206" s="20">
        <f ca="1">IFERROR(IF(BC$7=1,LN(OFFSET(DataSet!BA203,AddModel!BC$5,0)+(BC205*BC$6)),OFFSET(DataSet!BA203,AddModel!BC$5,0)+(BC205*BC$6)),0)</f>
        <v>6.4974025905906299</v>
      </c>
      <c r="BD206" s="20">
        <f ca="1">IFERROR(IF(BD$7=1,LN(OFFSET(DataSet!BB203,AddModel!BD$5,0)+(BD205*BD$6)),OFFSET(DataSet!BB203,AddModel!BD$5,0)+(BD205*BD$6)),0)</f>
        <v>0.19610389476859699</v>
      </c>
      <c r="BE206" s="21">
        <f ca="1">IFERROR(IF(BE$7=1,LN(OFFSET(DataSet!BC203,AddModel!BE$5,0)+(BE205*BE$6)),OFFSET(DataSet!BC203,AddModel!BE$5,0)+(BE205*BE$6)),0)</f>
        <v>3.36233762351723</v>
      </c>
      <c r="BF206" s="16">
        <f ca="1">IFERROR(IF(BF$7=1,LN(OFFSET(DataSet!BD203,AddModel!BF$5,0)+(BF205*BF$6)),OFFSET(DataSet!BD203,AddModel!BF$5,0)+(BF205*BF$6)),0)</f>
        <v>-15</v>
      </c>
      <c r="BG206" s="17">
        <f ca="1">IFERROR(IF(BG$7=1,LN(OFFSET(DataSet!BE203,AddModel!BG$5,0)+(BG205*BG$6)),OFFSET(DataSet!BE203,AddModel!BG$5,0)+(BG205*BG$6)),0)</f>
        <v>-19</v>
      </c>
      <c r="BH206" s="17">
        <f ca="1">IFERROR(IF(BH$7=1,LN(OFFSET(DataSet!BF203,AddModel!BH$5,0)+(BH205*BH$6)),OFFSET(DataSet!BF203,AddModel!BH$5,0)+(BH205*BH$6)),0)</f>
        <v>-43</v>
      </c>
      <c r="BI206" s="17">
        <f ca="1">IFERROR(IF(BI$7=1,LN(OFFSET(DataSet!BG203,AddModel!BI$5,0)+(BI205*BI$6)),OFFSET(DataSet!BG203,AddModel!BI$5,0)+(BI205*BI$6)),0)</f>
        <v>-20</v>
      </c>
      <c r="BJ206" s="17">
        <f ca="1">IFERROR(IF(BJ$7=1,LN(OFFSET(DataSet!BH203,AddModel!BJ$5,0)+(BJ205*BJ$6)),OFFSET(DataSet!BH203,AddModel!BJ$5,0)+(BJ205*BJ$6)),0)</f>
        <v>-13</v>
      </c>
      <c r="BK206" s="17">
        <f ca="1">IFERROR(IF(BK$7=1,LN(OFFSET(DataSet!BI203,AddModel!BK$5,0)+(BK205*BK$6)),OFFSET(DataSet!BI203,AddModel!BK$5,0)+(BK205*BK$6)),0)</f>
        <v>-2</v>
      </c>
      <c r="BL206" s="17">
        <f ca="1">IFERROR(IF(BL$7=1,LN(OFFSET(DataSet!BJ203,AddModel!BL$5,0)+(BL205*BL$6)),OFFSET(DataSet!BJ203,AddModel!BL$5,0)+(BL205*BL$6)),0)</f>
        <v>101.1307</v>
      </c>
      <c r="BM206" s="17">
        <f ca="1">IFERROR(IF(BM$7=1,LN(OFFSET(DataSet!BK203,AddModel!BM$5,0)+(BM205*BM$6)),OFFSET(DataSet!BK203,AddModel!BM$5,0)+(BM205*BM$6)),0)</f>
        <v>97.999080000000006</v>
      </c>
      <c r="BN206" s="17">
        <f ca="1">IFERROR(IF(BN$7=1,LN(OFFSET(DataSet!BL203,AddModel!BN$5,0)+(BN205*BN$6)),OFFSET(DataSet!BL203,AddModel!BN$5,0)+(BN205*BN$6)),0)</f>
        <v>115.25960000000001</v>
      </c>
      <c r="BO206" s="17">
        <f ca="1">IFERROR(IF(BO$7=1,LN(OFFSET(DataSet!BM203,AddModel!BO$5,0)+(BO205*BO$6)),OFFSET(DataSet!BM203,AddModel!BO$5,0)+(BO205*BO$6)),0)</f>
        <v>149.71250000000001</v>
      </c>
      <c r="BP206" s="17">
        <f ca="1">IFERROR(IF(BP$7=1,LN(OFFSET(DataSet!BN203,AddModel!BP$5,0)+(BP205*BP$6)),OFFSET(DataSet!BN203,AddModel!BP$5,0)+(BP205*BP$6)),0)</f>
        <v>128.19999999999999</v>
      </c>
      <c r="BQ206" s="17">
        <f ca="1">IFERROR(IF(BQ$7=1,LN(OFFSET(DataSet!BO203,AddModel!BQ$5,0)+(BQ205*BQ$6)),OFFSET(DataSet!BO203,AddModel!BQ$5,0)+(BQ205*BQ$6)),0)</f>
        <v>116.4254</v>
      </c>
      <c r="BR206" s="17">
        <f ca="1">IFERROR(IF(BR$7=1,LN(OFFSET(DataSet!BP203,AddModel!BR$5,0)+(BR205*BR$6)),OFFSET(DataSet!BP203,AddModel!BR$5,0)+(BR205*BR$6)),0)</f>
        <v>110.3908</v>
      </c>
      <c r="BS206" s="17">
        <f ca="1">IFERROR(IF(BS$7=1,LN(OFFSET(DataSet!BQ203,AddModel!BS$5,0)+(BS205*BS$6)),OFFSET(DataSet!BQ203,AddModel!BS$5,0)+(BS205*BS$6)),0)</f>
        <v>120.6748</v>
      </c>
      <c r="BT206" s="17">
        <f ca="1">IFERROR(IF(BT$7=1,LN(OFFSET(DataSet!BR203,AddModel!BT$5,0)+(BT205*BT$6)),OFFSET(DataSet!BR203,AddModel!BT$5,0)+(BT205*BT$6)),0)</f>
        <v>1456271</v>
      </c>
      <c r="BU206" s="17">
        <f ca="1">IFERROR(IF(BU$7=1,LN(OFFSET(DataSet!BS203,AddModel!BU$5,0)+(BU205*BU$6)),OFFSET(DataSet!BS203,AddModel!BU$5,0)+(BU205*BU$6)),0)</f>
        <v>1122869.50965184</v>
      </c>
      <c r="BV206" s="17">
        <f ca="1">IFERROR(IF(BV$7=1,LN(OFFSET(DataSet!BT203,AddModel!BV$5,0)+(BV205*BV$6)),OFFSET(DataSet!BT203,AddModel!BV$5,0)+(BV205*BV$6)),0)</f>
        <v>115.20959999999999</v>
      </c>
      <c r="BW206" s="17">
        <f ca="1">IFERROR(IF(BW$7=1,LN(OFFSET(DataSet!BU203,AddModel!BW$5,0)+(BW205*BW$6)),OFFSET(DataSet!BU203,AddModel!BW$5,0)+(BW205*BW$6)),0)</f>
        <v>3.0560999999999998</v>
      </c>
      <c r="BX206" s="17">
        <f ca="1">IFERROR(IF(BX$7=1,LN(OFFSET(DataSet!BV203,AddModel!BX$5,0)+(BX205*BX$6)),OFFSET(DataSet!BV203,AddModel!BX$5,0)+(BX205*BX$6)),0)</f>
        <v>7.8</v>
      </c>
      <c r="BY206" s="17">
        <f ca="1">IFERROR(IF(BY$7=1,LN(OFFSET(DataSet!BW203,AddModel!BY$5,0)+(BY205*BY$6)),OFFSET(DataSet!BW203,AddModel!BY$5,0)+(BY205*BY$6)),0)</f>
        <v>106.4</v>
      </c>
      <c r="BZ206" s="17">
        <f ca="1">IFERROR(IF(BZ$7=1,LN(OFFSET(DataSet!BX203,AddModel!BZ$5,0)+(BZ205*BZ$6)),OFFSET(DataSet!BX203,AddModel!BZ$5,0)+(BZ205*BZ$6)),0)</f>
        <v>4.746669748261791</v>
      </c>
      <c r="CA206" s="17">
        <f ca="1">IFERROR(IF(CA$7=1,LN(OFFSET(DataSet!BY203,AddModel!CA$5,0)+(CA205*CA$6)),OFFSET(DataSet!BY203,AddModel!CA$5,0)+(CA205*CA$6)),0)</f>
        <v>113.4</v>
      </c>
      <c r="CB206" s="18">
        <f ca="1">IFERROR(IF(CB$7=1,LN(OFFSET(DataSet!BZ203,AddModel!CB$5,0)+(CB205*CB$6)),OFFSET(DataSet!BZ203,AddModel!CB$5,0)+(CB205*CB$6)),0)</f>
        <v>110.2</v>
      </c>
      <c r="CC206" s="30">
        <f ca="1">IFERROR(IF(CC$7=1,LN(OFFSET(DataSet!CA203,AddModel!CC$5,0)+(CC205*CC$6)),OFFSET(DataSet!CA203,AddModel!CC$5,0)+(CC205*CC$6)),0)</f>
        <v>-0.22314355131420971</v>
      </c>
      <c r="CD206" s="40">
        <f ca="1">IFERROR(IF(CD$7=1,LN(OFFSET(DataSet!CB203,AddModel!CD$5,0)+(CD205*CD$6)),OFFSET(DataSet!CB203,AddModel!CD$5,0)+(CD205*CD$6)),0)</f>
        <v>2.3075726345050849</v>
      </c>
      <c r="CE206" s="41">
        <f ca="1">IFERROR(IF(CE$7=1,LN(OFFSET(DataSet!CC203,AddModel!CE$5,0)+(CE205*CE$6)),OFFSET(DataSet!CC203,AddModel!CE$5,0)+(CE205*CE$6)),0)</f>
        <v>10.764000000000001</v>
      </c>
      <c r="CF206" s="41">
        <f ca="1">IFERROR(IF(CF$7=1,LN(OFFSET(DataSet!CD203,AddModel!CF$5,0)+(CF205*CF$6)),OFFSET(DataSet!CD203,AddModel!CF$5,0)+(CF205*CF$6)),0)</f>
        <v>9.2200000000000006</v>
      </c>
      <c r="CG206" s="41">
        <f ca="1">IFERROR(IF(CG$7=1,LN(OFFSET(DataSet!CE203,AddModel!CG$5,0)+(CG205*CG$6)),OFFSET(DataSet!CE203,AddModel!CG$5,0)+(CG205*CG$6)),0)</f>
        <v>10.47</v>
      </c>
      <c r="CH206" s="6">
        <f ca="1">IFERROR(IF(CH$7=1,LN(OFFSET(DataSet!CF203,AddModel!CH$5,0)+(CH205*CH$6)),OFFSET(DataSet!CF203,AddModel!CH$5,0)+(CH205*CH$6)),0)</f>
        <v>1</v>
      </c>
      <c r="CI206" s="6">
        <f ca="1">IFERROR(IF(CI$7=1,LN(OFFSET(DataSet!CG203,AddModel!CI$5,0)+(CI205*CI$6)),OFFSET(DataSet!CG203,AddModel!CI$5,0)+(CI205*CI$6)),0)</f>
        <v>0</v>
      </c>
      <c r="CJ206">
        <f ca="1">IFERROR(IF(CJ$7=1,LN(OFFSET(DataSet!CH203,AddModel!CJ$5,0)+(CJ205*CJ$6)),OFFSET(DataSet!CH203,AddModel!CJ$5,0)+(CJ205*CJ$6)),0)</f>
        <v>0</v>
      </c>
      <c r="CK206">
        <f ca="1">IFERROR(IF(CK$7=1,LN(OFFSET(DataSet!CI203,AddModel!CK$5,0)+(CK205*CK$6)),OFFSET(DataSet!CI203,AddModel!CK$5,0)+(CK205*CK$6)),0)</f>
        <v>0</v>
      </c>
      <c r="CL206">
        <f ca="1">IFERROR(IF(CL$7=1,LN(OFFSET(DataSet!CJ203,AddModel!CL$5,0)+(CL205*CL$6)),OFFSET(DataSet!CJ203,AddModel!CL$5,0)+(CL205*CL$6)),0)</f>
        <v>0</v>
      </c>
      <c r="CM206" s="40">
        <f ca="1">IFERROR(IF(CM$7=1,LN(OFFSET(DataSet!CK203,AddModel!CM$5,0)+(CM205*CM$6)),OFFSET(DataSet!CK203,AddModel!CM$5,0)+(CM205*CM$6)),0)</f>
        <v>1.1996703380980145E-7</v>
      </c>
      <c r="CN206" s="41">
        <f ca="1">IFERROR(IF(CN$7=1,LN(OFFSET(DataSet!CL203,AddModel!CN$5,0)+(CN205*CN$6)),OFFSET(DataSet!CL203,AddModel!CN$5,0)+(CN205*CN$6)),0)</f>
        <v>6.5575273361724646E-15</v>
      </c>
      <c r="CO206" s="41">
        <f ca="1">IFERROR(IF(CO$7=1,LN(OFFSET(DataSet!CM203,AddModel!CO$5,0)+(CO205*CO$6)),OFFSET(DataSet!CM203,AddModel!CO$5,0)+(CO205*CO$6)),0)</f>
        <v>1.0425662239448947E-26</v>
      </c>
      <c r="CP206" s="41">
        <f ca="1">IFERROR(IF(CP$7=1,LN(OFFSET(DataSet!CN203,AddModel!CP$5,0)+(CP205*CP$6)),OFFSET(DataSet!CN203,AddModel!CP$5,0)+(CP205*CP$6)),0)</f>
        <v>0</v>
      </c>
      <c r="CQ206" s="17">
        <f ca="1">IFERROR(IF(CQ$7=1,LN(OFFSET(DataSet!CO203,AddModel!CQ$5,0)+(CQ205*CQ$6)),OFFSET(DataSet!CO203,AddModel!CQ$5,0)+(CQ205*CQ$6)),0)</f>
        <v>0</v>
      </c>
      <c r="CR206" s="17">
        <f ca="1">IFERROR(IF(CR$7=1,LN(OFFSET(DataSet!CP203,AddModel!CR$5,0)+(CR205*CR$6)),OFFSET(DataSet!CP203,AddModel!CR$5,0)+(CR205*CR$6)),0)</f>
        <v>0</v>
      </c>
      <c r="CS206" s="17">
        <f ca="1">IFERROR(IF(CS$7=1,LN(OFFSET(DataSet!CQ203,AddModel!CS$5,0)+(CS205*CS$6)),OFFSET(DataSet!CQ203,AddModel!CS$5,0)+(CS205*CS$6)),0)</f>
        <v>0</v>
      </c>
      <c r="CT206" s="17">
        <f ca="1">IFERROR(IF(CT$7=1,LN(OFFSET(DataSet!CR203,AddModel!CT$5,0)+(CT205*CT$6)),OFFSET(DataSet!CR203,AddModel!CT$5,0)+(CT205*CT$6)),0)</f>
        <v>4.2086922837832736E-7</v>
      </c>
      <c r="CU206" s="20">
        <f ca="1">IFERROR(IF(CU$7=1,LN(OFFSET(DataSet!CS203,AddModel!CU$5,0)+(CU205*CU$6)),OFFSET(DataSet!CS203,AddModel!CU$5,0)+(CU205*CU$6)),0)</f>
        <v>440777.74438679195</v>
      </c>
      <c r="CV206" s="20">
        <f ca="1">IFERROR(IF(CV$7=1,LN(OFFSET(DataSet!CT203,AddModel!CV$5,0)+(CV205*CV$6)),OFFSET(DataSet!CT203,AddModel!CV$5,0)+(CV205*CV$6)),0)</f>
        <v>262.67818906134323</v>
      </c>
      <c r="CW206" s="20">
        <f ca="1">IFERROR(IF(CW$7=1,LN(OFFSET(DataSet!CU203,AddModel!CW$5,0)+(CW205*CW$6)),OFFSET(DataSet!CU203,AddModel!CW$5,0)+(CW205*CW$6)),0)</f>
        <v>29575.164781239033</v>
      </c>
      <c r="CX206" s="20">
        <f ca="1">IFERROR(IF(CX$7=1,LN(OFFSET(DataSet!CV203,AddModel!CX$5,0)+(CX205*CX$6)),OFFSET(DataSet!CV203,AddModel!CX$5,0)+(CX205*CX$6)),0)</f>
        <v>40928.710778939996</v>
      </c>
      <c r="CY206" s="113">
        <f ca="1">IFERROR(IF(CY$7=1,LN(OFFSET(DataSet!CW203,AddModel!CY$5,0)+(CY205*CY$6)),OFFSET(DataSet!CW203,AddModel!CY$5,0)+(CY205*CY$6)),0)</f>
        <v>40928.710778939996</v>
      </c>
      <c r="CZ206" s="135">
        <f ca="1">IFERROR(IF(CZ$7=1,LN(OFFSET(DataSet!CX203,AddModel!CZ$5,0)+(CZ205*CZ$6)),OFFSET(DataSet!CX203,AddModel!CZ$5,0)+(CZ205*CZ$6)),0)</f>
        <v>670484.79844857939</v>
      </c>
      <c r="DA206" s="136">
        <f ca="1">IFERROR(IF(DA$7=1,LN(OFFSET(DataSet!CY203,AddModel!DA$5,0)+(DA205*DA$6)),OFFSET(DataSet!CY203,AddModel!DA$5,0)+(DA205*DA$6)),0)</f>
        <v>384255.70662313077</v>
      </c>
      <c r="DB206" s="137">
        <f ca="1">IFERROR(IF(DB$7=1,LN(OFFSET(DataSet!CZ203,AddModel!DB$5,0)+(DB205*DB$6)),OFFSET(DataSet!CZ203,AddModel!DB$5,0)+(DB205*DB$6)),0)</f>
        <v>1452378.0895889716</v>
      </c>
    </row>
    <row r="207" spans="1:106" x14ac:dyDescent="0.25">
      <c r="A207" s="134">
        <f ca="1">C207*DataSet!CB204</f>
        <v>3066300.9222080633</v>
      </c>
      <c r="B207" s="1">
        <f t="shared" si="10"/>
        <v>45216</v>
      </c>
      <c r="C207" s="87">
        <f t="shared" ca="1" si="9"/>
        <v>305104.56937393663</v>
      </c>
      <c r="D207" s="87">
        <f t="shared" ca="1" si="8"/>
        <v>318363.9008989635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IFERROR(IF(H$7=1,LN(OFFSET(DataSet!F204,AddModel!H$5,0)+(H206*H$6)),OFFSET(DataSet!F204,AddModel!H$5,0)+(H206*H$6)),0)</f>
        <v>0</v>
      </c>
      <c r="I207" s="13">
        <f ca="1">IFERROR(IF(I$7=1,LN(OFFSET(DataSet!G204,AddModel!I$5,0)+(I206*I$6)),OFFSET(DataSet!G204,AddModel!I$5,0)+(I206*I$6)),0)</f>
        <v>0</v>
      </c>
      <c r="J207" s="13">
        <f ca="1">IFERROR(IF(J$7=1,LN(OFFSET(DataSet!H204,AddModel!J$5,0)+(J206*J$6)),OFFSET(DataSet!H204,AddModel!J$5,0)+(J206*J$6)),0)</f>
        <v>0</v>
      </c>
      <c r="K207" s="13">
        <f ca="1">IFERROR(IF(K$7=1,LN(OFFSET(DataSet!I204,AddModel!K$5,0)+(K206*K$6)),OFFSET(DataSet!I204,AddModel!K$5,0)+(K206*K$6)),0)</f>
        <v>0</v>
      </c>
      <c r="L207" s="13">
        <f ca="1">IFERROR(IF(L$7=1,LN(OFFSET(DataSet!J204,AddModel!L$5,0)+(L206*L$6)),OFFSET(DataSet!J204,AddModel!L$5,0)+(L206*L$6)),0)</f>
        <v>0</v>
      </c>
      <c r="M207" s="13">
        <f ca="1">IFERROR(IF(M$7=1,LN(OFFSET(DataSet!K204,AddModel!M$5,0)+(M206*M$6)),OFFSET(DataSet!K204,AddModel!M$5,0)+(M206*M$6)),0)</f>
        <v>0</v>
      </c>
      <c r="N207" s="13">
        <f ca="1">IFERROR(IF(N$7=1,LN(OFFSET(DataSet!L204,AddModel!N$5,0)+(N206*N$6)),OFFSET(DataSet!L204,AddModel!N$5,0)+(N206*N$6)),0)</f>
        <v>0</v>
      </c>
      <c r="O207" s="13">
        <f ca="1">IFERROR(IF(O$7=1,LN(OFFSET(DataSet!M204,AddModel!O$5,0)+(O206*O$6)),OFFSET(DataSet!M204,AddModel!O$5,0)+(O206*O$6)),0)</f>
        <v>0</v>
      </c>
      <c r="P207" s="13">
        <f ca="1">IFERROR(IF(P$7=1,LN(OFFSET(DataSet!N204,AddModel!P$5,0)+(P206*P$6)),OFFSET(DataSet!N204,AddModel!P$5,0)+(P206*P$6)),0)</f>
        <v>0</v>
      </c>
      <c r="Q207" s="13">
        <f ca="1">IFERROR(IF(Q$7=1,LN(OFFSET(DataSet!O204,AddModel!Q$5,0)+(Q206*Q$6)),OFFSET(DataSet!O204,AddModel!Q$5,0)+(Q206*Q$6)),0)</f>
        <v>1</v>
      </c>
      <c r="R207" s="13">
        <f ca="1">IFERROR(IF(R$7=1,LN(OFFSET(DataSet!P204,AddModel!R$5,0)+(R206*R$6)),OFFSET(DataSet!P204,AddModel!R$5,0)+(R206*R$6)),0)</f>
        <v>0</v>
      </c>
      <c r="S207" s="13">
        <f ca="1">IFERROR(IF(S$7=1,LN(OFFSET(DataSet!Q204,AddModel!S$5,0)+(S206*S$6)),OFFSET(DataSet!Q204,AddModel!S$5,0)+(S206*S$6)),0)</f>
        <v>0</v>
      </c>
      <c r="T207" s="14">
        <f ca="1">IFERROR(IF(T$7=1,LN(OFFSET(DataSet!R204,AddModel!T$5,0)+(T206*T$6)),OFFSET(DataSet!R204,AddModel!T$5,0)+(T206*T$6)),0)</f>
        <v>0</v>
      </c>
      <c r="U207" s="14">
        <f ca="1">IFERROR(IF(U$7=1,LN(OFFSET(DataSet!S204,AddModel!U$5,0)+(U206*U$6)),OFFSET(DataSet!S204,AddModel!U$5,0)+(U206*U$6)),0)</f>
        <v>0</v>
      </c>
      <c r="V207" s="14">
        <f ca="1">IFERROR(IF(V$7=1,LN(OFFSET(DataSet!T204,AddModel!V$5,0)+(V206*V$6)),OFFSET(DataSet!T204,AddModel!V$5,0)+(V206*V$6)),0)</f>
        <v>0</v>
      </c>
      <c r="W207" s="14">
        <f ca="1">IFERROR(IF(W$7=1,LN(OFFSET(DataSet!U204,AddModel!W$5,0)+(W206*W$6)),OFFSET(DataSet!U204,AddModel!W$5,0)+(W206*W$6)),0)</f>
        <v>0</v>
      </c>
      <c r="X207" s="14">
        <f ca="1">IFERROR(IF(X$7=1,LN(OFFSET(DataSet!V204,AddModel!X$5,0)+(X206*X$6)),OFFSET(DataSet!V204,AddModel!X$5,0)+(X206*X$6)),0)</f>
        <v>0</v>
      </c>
      <c r="Y207" s="14">
        <f ca="1">IFERROR(IF(Y$7=1,LN(OFFSET(DataSet!W204,AddModel!Y$5,0)+(Y206*Y$6)),OFFSET(DataSet!W204,AddModel!Y$5,0)+(Y206*Y$6)),0)</f>
        <v>0</v>
      </c>
      <c r="Z207" s="14">
        <f ca="1">IFERROR(IF(Z$7=1,LN(OFFSET(DataSet!X204,AddModel!Z$5,0)+(Z206*Z$6)),OFFSET(DataSet!X204,AddModel!Z$5,0)+(Z206*Z$6)),0)</f>
        <v>0</v>
      </c>
      <c r="AA207" s="14">
        <f ca="1">IFERROR(IF(AA$7=1,LN(OFFSET(DataSet!Y204,AddModel!AA$5,0)+(AA206*AA$6)),OFFSET(DataSet!Y204,AddModel!AA$5,0)+(AA206*AA$6)),0)</f>
        <v>0</v>
      </c>
      <c r="AB207" s="14">
        <f ca="1">IFERROR(IF(AB$7=1,LN(OFFSET(DataSet!Z204,AddModel!AB$5,0)+(AB206*AB$6)),OFFSET(DataSet!Z204,AddModel!AB$5,0)+(AB206*AB$6)),0)</f>
        <v>0</v>
      </c>
      <c r="AC207" s="15">
        <f ca="1">IFERROR(IF(AC$7=1,LN(OFFSET(DataSet!AA204,AddModel!AC$5,0)+(AC206*AC$6)),OFFSET(DataSet!AA204,AddModel!AC$5,0)+(AC206*AC$6)),0)</f>
        <v>0</v>
      </c>
      <c r="AD207" s="15">
        <f ca="1">IFERROR(IF(AD$7=1,LN(OFFSET(DataSet!AB204,AddModel!AD$5,0)+(AD206*AD$6)),OFFSET(DataSet!AB204,AddModel!AD$5,0)+(AD206*AD$6)),0)</f>
        <v>0</v>
      </c>
      <c r="AE207" s="15">
        <f ca="1">IFERROR(IF(AE$7=1,LN(OFFSET(DataSet!AC204,AddModel!AE$5,0)+(AE206*AE$6)),OFFSET(DataSet!AC204,AddModel!AE$5,0)+(AE206*AE$6)),0)</f>
        <v>0</v>
      </c>
      <c r="AF207" s="15">
        <f ca="1">IFERROR(IF(AF$7=1,LN(OFFSET(DataSet!AD204,AddModel!AF$5,0)+(AF206*AF$6)),OFFSET(DataSet!AD204,AddModel!AF$5,0)+(AF206*AF$6)),0)</f>
        <v>0</v>
      </c>
      <c r="AG207" s="15">
        <f ca="1">IFERROR(IF(AG$7=1,LN(OFFSET(DataSet!AE204,AddModel!AG$5,0)+(AG206*AG$6)),OFFSET(DataSet!AE204,AddModel!AG$5,0)+(AG206*AG$6)),0)</f>
        <v>0</v>
      </c>
      <c r="AH207" s="15">
        <f ca="1">IFERROR(IF(AH$7=1,LN(OFFSET(DataSet!AF204,AddModel!AH$5,0)+(AH206*AH$6)),OFFSET(DataSet!AF204,AddModel!AH$5,0)+(AH206*AH$6)),0)</f>
        <v>0</v>
      </c>
      <c r="AI207" s="15">
        <f ca="1">IFERROR(IF(AI$7=1,LN(OFFSET(DataSet!AG204,AddModel!AI$5,0)+(AI206*AI$6)),OFFSET(DataSet!AG204,AddModel!AI$5,0)+(AI206*AI$6)),0)</f>
        <v>0</v>
      </c>
      <c r="AJ207" s="15">
        <f ca="1">IFERROR(IF(AJ$7=1,LN(OFFSET(DataSet!AH204,AddModel!AJ$5,0)+(AJ206*AJ$6)),OFFSET(DataSet!AH204,AddModel!AJ$5,0)+(AJ206*AJ$6)),0)</f>
        <v>0</v>
      </c>
      <c r="AK207" s="15">
        <f ca="1">IFERROR(IF(AK$7=1,LN(OFFSET(DataSet!AI204,AddModel!AK$5,0)+(AK206*AK$6)),OFFSET(DataSet!AI204,AddModel!AK$5,0)+(AK206*AK$6)),0)</f>
        <v>0</v>
      </c>
      <c r="AL207" s="13">
        <f ca="1">IFERROR(IF(AL$7=1,LN(OFFSET(DataSet!AJ204,AddModel!AL$5,0)+(AL206*AL$6)),OFFSET(DataSet!AJ204,AddModel!AL$5,0)+(AL206*AL$6)),0)</f>
        <v>0</v>
      </c>
      <c r="AM207" s="13">
        <f ca="1">IFERROR(IF(AM$7=1,LN(OFFSET(DataSet!AK204,AddModel!AM$5,0)+(AM206*AM$6)),OFFSET(DataSet!AK204,AddModel!AM$5,0)+(AM206*AM$6)),0)</f>
        <v>0</v>
      </c>
      <c r="AN207" s="13">
        <f ca="1">IFERROR(IF(AN$7=1,LN(OFFSET(DataSet!AL204,AddModel!AN$5,0)+(AN206*AN$6)),OFFSET(DataSet!AL204,AddModel!AN$5,0)+(AN206*AN$6)),0)</f>
        <v>0</v>
      </c>
      <c r="AO207" s="17">
        <f ca="1">IFERROR(IF(AO$7=1,LN(OFFSET(DataSet!AM204,AddModel!AO$5,0)+(AO206*AO$6)),OFFSET(DataSet!AM204,AddModel!AO$5,0)+(AO206*AO$6)),0)</f>
        <v>52.142857142857402</v>
      </c>
      <c r="AP207" s="17">
        <f ca="1">IFERROR(IF(AP$7=1,LN(OFFSET(DataSet!AN204,AddModel!AP$5,0)+(AP206*AP$6)),OFFSET(DataSet!AN204,AddModel!AP$5,0)+(AP206*AP$6)),0)</f>
        <v>52.285714285714597</v>
      </c>
      <c r="AQ207" s="17">
        <f ca="1">IFERROR(IF(AQ$7=1,LN(OFFSET(DataSet!AO204,AddModel!AQ$5,0)+(AQ206*AQ$6)),OFFSET(DataSet!AO204,AddModel!AQ$5,0)+(AQ206*AQ$6)),0)</f>
        <v>52.142857142857402</v>
      </c>
      <c r="AR207" s="17">
        <f ca="1">IFERROR(IF(AR$7=1,LN(OFFSET(DataSet!AP204,AddModel!AR$5,0)+(AR206*AR$6)),OFFSET(DataSet!AP204,AddModel!AR$5,0)+(AR206*AR$6)),0)</f>
        <v>41.857142857142897</v>
      </c>
      <c r="AS207" s="18">
        <f ca="1">IFERROR(IF(AS$7=1,LN(OFFSET(DataSet!AQ204,AddModel!AS$5,0)+(AS206*AS$6)),OFFSET(DataSet!AQ204,AddModel!AS$5,0)+(AS206*AS$6)),0)</f>
        <v>0</v>
      </c>
      <c r="AT207" s="19">
        <f ca="1">IFERROR(IF(AT$7=1,LN(OFFSET(DataSet!AR204,AddModel!AT$5,0)+(AT206*AT$6)),OFFSET(DataSet!AR204,AddModel!AT$5,0)+(AT206*AT$6)),0)</f>
        <v>-1.9531589726051499</v>
      </c>
      <c r="AU207" s="20">
        <f ca="1">IFERROR(IF(AU$7=1,LN(OFFSET(DataSet!AS204,AddModel!AU$5,0)+(AU206*AU$6)),OFFSET(DataSet!AS204,AddModel!AU$5,0)+(AU206*AU$6)),0)</f>
        <v>-3.0350231439692199</v>
      </c>
      <c r="AV207" s="20">
        <f ca="1">IFERROR(IF(AV$7=1,LN(OFFSET(DataSet!AT204,AddModel!AV$5,0)+(AV206*AV$6)),OFFSET(DataSet!AT204,AddModel!AV$5,0)+(AV206*AV$6)),0)</f>
        <v>-0.79664789661834401</v>
      </c>
      <c r="AW207" s="20">
        <f ca="1">IFERROR(IF(AW$7=1,LN(OFFSET(DataSet!AU204,AddModel!AW$5,0)+(AW206*AW$6)),OFFSET(DataSet!AU204,AddModel!AW$5,0)+(AW206*AW$6)),0)</f>
        <v>0.57129526348284199</v>
      </c>
      <c r="AX207" s="20">
        <f ca="1">IFERROR(IF(AX$7=1,LN(OFFSET(DataSet!AV204,AddModel!AX$5,0)+(AX206*AX$6)),OFFSET(DataSet!AV204,AddModel!AX$5,0)+(AX206*AX$6)),0)</f>
        <v>12.6596524927225</v>
      </c>
      <c r="AY207" s="20">
        <f ca="1">IFERROR(IF(AY$7=1,LN(OFFSET(DataSet!AW204,AddModel!AY$5,0)+(AY206*AY$6)),OFFSET(DataSet!AW204,AddModel!AY$5,0)+(AY206*AY$6)),0)</f>
        <v>6.6155426209472603</v>
      </c>
      <c r="AZ207" s="20">
        <f ca="1">IFERROR(IF(AZ$7=1,LN(OFFSET(DataSet!AX204,AddModel!AZ$5,0)+(AZ206*AZ$6)),OFFSET(DataSet!AX204,AddModel!AZ$5,0)+(AZ206*AZ$6)),0)</f>
        <v>2.8572761813443899</v>
      </c>
      <c r="BA207" s="20">
        <f ca="1">IFERROR(IF(BA$7=1,LN(OFFSET(DataSet!AY204,AddModel!BA$5,0)+(BA206*BA$6)),OFFSET(DataSet!AY204,AddModel!BA$5,0)+(BA206*BA$6)),0)</f>
        <v>10.7064935201174</v>
      </c>
      <c r="BB207" s="20">
        <f ca="1">IFERROR(IF(BB$7=1,LN(OFFSET(DataSet!AZ204,AddModel!BB$5,0)+(BB206*BB$6)),OFFSET(DataSet!AZ204,AddModel!BB$5,0)+(BB206*BB$6)),0)</f>
        <v>2.6784660847066202</v>
      </c>
      <c r="BC207" s="20">
        <f ca="1">IFERROR(IF(BC$7=1,LN(OFFSET(DataSet!BA204,AddModel!BC$5,0)+(BC206*BC$6)),OFFSET(DataSet!BA204,AddModel!BC$5,0)+(BC206*BC$6)),0)</f>
        <v>3.5805194769780302</v>
      </c>
      <c r="BD207" s="20">
        <f ca="1">IFERROR(IF(BD$7=1,LN(OFFSET(DataSet!BB204,AddModel!BD$5,0)+(BD206*BD$6)),OFFSET(DataSet!BB204,AddModel!BD$5,0)+(BD206*BD$6)),0)</f>
        <v>1.8818181880882801</v>
      </c>
      <c r="BE207" s="21">
        <f ca="1">IFERROR(IF(BE$7=1,LN(OFFSET(DataSet!BC204,AddModel!BE$5,0)+(BE206*BE$6)),OFFSET(DataSet!BC204,AddModel!BE$5,0)+(BE206*BE$6)),0)</f>
        <v>3.4285714448272402</v>
      </c>
      <c r="BF207" s="16">
        <f ca="1">IFERROR(IF(BF$7=1,LN(OFFSET(DataSet!BD204,AddModel!BF$5,0)+(BF206*BF$6)),OFFSET(DataSet!BD204,AddModel!BF$5,0)+(BF206*BF$6)),0)</f>
        <v>-15</v>
      </c>
      <c r="BG207" s="17">
        <f ca="1">IFERROR(IF(BG$7=1,LN(OFFSET(DataSet!BE204,AddModel!BG$5,0)+(BG206*BG$6)),OFFSET(DataSet!BE204,AddModel!BG$5,0)+(BG206*BG$6)),0)</f>
        <v>-19</v>
      </c>
      <c r="BH207" s="17">
        <f ca="1">IFERROR(IF(BH$7=1,LN(OFFSET(DataSet!BF204,AddModel!BH$5,0)+(BH206*BH$6)),OFFSET(DataSet!BF204,AddModel!BH$5,0)+(BH206*BH$6)),0)</f>
        <v>-43</v>
      </c>
      <c r="BI207" s="17">
        <f ca="1">IFERROR(IF(BI$7=1,LN(OFFSET(DataSet!BG204,AddModel!BI$5,0)+(BI206*BI$6)),OFFSET(DataSet!BG204,AddModel!BI$5,0)+(BI206*BI$6)),0)</f>
        <v>-20</v>
      </c>
      <c r="BJ207" s="17">
        <f ca="1">IFERROR(IF(BJ$7=1,LN(OFFSET(DataSet!BH204,AddModel!BJ$5,0)+(BJ206*BJ$6)),OFFSET(DataSet!BH204,AddModel!BJ$5,0)+(BJ206*BJ$6)),0)</f>
        <v>-13</v>
      </c>
      <c r="BK207" s="17">
        <f ca="1">IFERROR(IF(BK$7=1,LN(OFFSET(DataSet!BI204,AddModel!BK$5,0)+(BK206*BK$6)),OFFSET(DataSet!BI204,AddModel!BK$5,0)+(BK206*BK$6)),0)</f>
        <v>-2</v>
      </c>
      <c r="BL207" s="17">
        <f ca="1">IFERROR(IF(BL$7=1,LN(OFFSET(DataSet!BJ204,AddModel!BL$5,0)+(BL206*BL$6)),OFFSET(DataSet!BJ204,AddModel!BL$5,0)+(BL206*BL$6)),0)</f>
        <v>101.1307</v>
      </c>
      <c r="BM207" s="17">
        <f ca="1">IFERROR(IF(BM$7=1,LN(OFFSET(DataSet!BK204,AddModel!BM$5,0)+(BM206*BM$6)),OFFSET(DataSet!BK204,AddModel!BM$5,0)+(BM206*BM$6)),0)</f>
        <v>97.999080000000006</v>
      </c>
      <c r="BN207" s="17">
        <f ca="1">IFERROR(IF(BN$7=1,LN(OFFSET(DataSet!BL204,AddModel!BN$5,0)+(BN206*BN$6)),OFFSET(DataSet!BL204,AddModel!BN$5,0)+(BN206*BN$6)),0)</f>
        <v>115.25960000000001</v>
      </c>
      <c r="BO207" s="17">
        <f ca="1">IFERROR(IF(BO$7=1,LN(OFFSET(DataSet!BM204,AddModel!BO$5,0)+(BO206*BO$6)),OFFSET(DataSet!BM204,AddModel!BO$5,0)+(BO206*BO$6)),0)</f>
        <v>149.71250000000001</v>
      </c>
      <c r="BP207" s="17">
        <f ca="1">IFERROR(IF(BP$7=1,LN(OFFSET(DataSet!BN204,AddModel!BP$5,0)+(BP206*BP$6)),OFFSET(DataSet!BN204,AddModel!BP$5,0)+(BP206*BP$6)),0)</f>
        <v>128.19999999999999</v>
      </c>
      <c r="BQ207" s="17">
        <f ca="1">IFERROR(IF(BQ$7=1,LN(OFFSET(DataSet!BO204,AddModel!BQ$5,0)+(BQ206*BQ$6)),OFFSET(DataSet!BO204,AddModel!BQ$5,0)+(BQ206*BQ$6)),0)</f>
        <v>116.4254</v>
      </c>
      <c r="BR207" s="17">
        <f ca="1">IFERROR(IF(BR$7=1,LN(OFFSET(DataSet!BP204,AddModel!BR$5,0)+(BR206*BR$6)),OFFSET(DataSet!BP204,AddModel!BR$5,0)+(BR206*BR$6)),0)</f>
        <v>110.3908</v>
      </c>
      <c r="BS207" s="17">
        <f ca="1">IFERROR(IF(BS$7=1,LN(OFFSET(DataSet!BQ204,AddModel!BS$5,0)+(BS206*BS$6)),OFFSET(DataSet!BQ204,AddModel!BS$5,0)+(BS206*BS$6)),0)</f>
        <v>120.6748</v>
      </c>
      <c r="BT207" s="17">
        <f ca="1">IFERROR(IF(BT$7=1,LN(OFFSET(DataSet!BR204,AddModel!BT$5,0)+(BT206*BT$6)),OFFSET(DataSet!BR204,AddModel!BT$5,0)+(BT206*BT$6)),0)</f>
        <v>1456271</v>
      </c>
      <c r="BU207" s="17">
        <f ca="1">IFERROR(IF(BU$7=1,LN(OFFSET(DataSet!BS204,AddModel!BU$5,0)+(BU206*BU$6)),OFFSET(DataSet!BS204,AddModel!BU$5,0)+(BU206*BU$6)),0)</f>
        <v>1122869.50965184</v>
      </c>
      <c r="BV207" s="17">
        <f ca="1">IFERROR(IF(BV$7=1,LN(OFFSET(DataSet!BT204,AddModel!BV$5,0)+(BV206*BV$6)),OFFSET(DataSet!BT204,AddModel!BV$5,0)+(BV206*BV$6)),0)</f>
        <v>115.20959999999999</v>
      </c>
      <c r="BW207" s="17">
        <f ca="1">IFERROR(IF(BW$7=1,LN(OFFSET(DataSet!BU204,AddModel!BW$5,0)+(BW206*BW$6)),OFFSET(DataSet!BU204,AddModel!BW$5,0)+(BW206*BW$6)),0)</f>
        <v>3.0560999999999998</v>
      </c>
      <c r="BX207" s="17">
        <f ca="1">IFERROR(IF(BX$7=1,LN(OFFSET(DataSet!BV204,AddModel!BX$5,0)+(BX206*BX$6)),OFFSET(DataSet!BV204,AddModel!BX$5,0)+(BX206*BX$6)),0)</f>
        <v>7.8</v>
      </c>
      <c r="BY207" s="17">
        <f ca="1">IFERROR(IF(BY$7=1,LN(OFFSET(DataSet!BW204,AddModel!BY$5,0)+(BY206*BY$6)),OFFSET(DataSet!BW204,AddModel!BY$5,0)+(BY206*BY$6)),0)</f>
        <v>106.4</v>
      </c>
      <c r="BZ207" s="17">
        <f ca="1">IFERROR(IF(BZ$7=1,LN(OFFSET(DataSet!BX204,AddModel!BZ$5,0)+(BZ206*BZ$6)),OFFSET(DataSet!BX204,AddModel!BZ$5,0)+(BZ206*BZ$6)),0)</f>
        <v>4.746669748261791</v>
      </c>
      <c r="CA207" s="17">
        <f ca="1">IFERROR(IF(CA$7=1,LN(OFFSET(DataSet!BY204,AddModel!CA$5,0)+(CA206*CA$6)),OFFSET(DataSet!BY204,AddModel!CA$5,0)+(CA206*CA$6)),0)</f>
        <v>113.4</v>
      </c>
      <c r="CB207" s="18">
        <f ca="1">IFERROR(IF(CB$7=1,LN(OFFSET(DataSet!BZ204,AddModel!CB$5,0)+(CB206*CB$6)),OFFSET(DataSet!BZ204,AddModel!CB$5,0)+(CB206*CB$6)),0)</f>
        <v>110.2</v>
      </c>
      <c r="CC207" s="30">
        <f ca="1">IFERROR(IF(CC$7=1,LN(OFFSET(DataSet!CA204,AddModel!CC$5,0)+(CC206*CC$6)),OFFSET(DataSet!CA204,AddModel!CC$5,0)+(CC206*CC$6)),0)</f>
        <v>-0.22314355131420971</v>
      </c>
      <c r="CD207" s="40">
        <f ca="1">IFERROR(IF(CD$7=1,LN(OFFSET(DataSet!CB204,AddModel!CD$5,0)+(CD206*CD$6)),OFFSET(DataSet!CB204,AddModel!CD$5,0)+(CD206*CD$6)),0)</f>
        <v>2.3075726345050849</v>
      </c>
      <c r="CE207" s="41">
        <f ca="1">IFERROR(IF(CE$7=1,LN(OFFSET(DataSet!CC204,AddModel!CE$5,0)+(CE206*CE$6)),OFFSET(DataSet!CC204,AddModel!CE$5,0)+(CE206*CE$6)),0)</f>
        <v>10.764000000000001</v>
      </c>
      <c r="CF207" s="41">
        <f ca="1">IFERROR(IF(CF$7=1,LN(OFFSET(DataSet!CD204,AddModel!CF$5,0)+(CF206*CF$6)),OFFSET(DataSet!CD204,AddModel!CF$5,0)+(CF206*CF$6)),0)</f>
        <v>9.2200000000000006</v>
      </c>
      <c r="CG207" s="41">
        <f ca="1">IFERROR(IF(CG$7=1,LN(OFFSET(DataSet!CE204,AddModel!CG$5,0)+(CG206*CG$6)),OFFSET(DataSet!CE204,AddModel!CG$5,0)+(CG206*CG$6)),0)</f>
        <v>10.47</v>
      </c>
      <c r="CH207" s="6">
        <f ca="1">IFERROR(IF(CH$7=1,LN(OFFSET(DataSet!CF204,AddModel!CH$5,0)+(CH206*CH$6)),OFFSET(DataSet!CF204,AddModel!CH$5,0)+(CH206*CH$6)),0)</f>
        <v>1</v>
      </c>
      <c r="CI207" s="6">
        <f ca="1">IFERROR(IF(CI$7=1,LN(OFFSET(DataSet!CG204,AddModel!CI$5,0)+(CI206*CI$6)),OFFSET(DataSet!CG204,AddModel!CI$5,0)+(CI206*CI$6)),0)</f>
        <v>0</v>
      </c>
      <c r="CJ207">
        <f ca="1">IFERROR(IF(CJ$7=1,LN(OFFSET(DataSet!CH204,AddModel!CJ$5,0)+(CJ206*CJ$6)),OFFSET(DataSet!CH204,AddModel!CJ$5,0)+(CJ206*CJ$6)),0)</f>
        <v>0</v>
      </c>
      <c r="CK207">
        <f ca="1">IFERROR(IF(CK$7=1,LN(OFFSET(DataSet!CI204,AddModel!CK$5,0)+(CK206*CK$6)),OFFSET(DataSet!CI204,AddModel!CK$5,0)+(CK206*CK$6)),0)</f>
        <v>0</v>
      </c>
      <c r="CL207">
        <f ca="1">IFERROR(IF(CL$7=1,LN(OFFSET(DataSet!CJ204,AddModel!CL$5,0)+(CL206*CL$6)),OFFSET(DataSet!CJ204,AddModel!CL$5,0)+(CL206*CL$6)),0)</f>
        <v>0</v>
      </c>
      <c r="CM207" s="40">
        <f ca="1">IFERROR(IF(CM$7=1,LN(OFFSET(DataSet!CK204,AddModel!CM$5,0)+(CM206*CM$6)),OFFSET(DataSet!CK204,AddModel!CM$5,0)+(CM206*CM$6)),0)</f>
        <v>9.5973627047841169E-8</v>
      </c>
      <c r="CN207" s="41">
        <f ca="1">IFERROR(IF(CN$7=1,LN(OFFSET(DataSet!CL204,AddModel!CN$5,0)+(CN206*CN$6)),OFFSET(DataSet!CL204,AddModel!CN$5,0)+(CN206*CN$6)),0)</f>
        <v>4.5902691353207253E-15</v>
      </c>
      <c r="CO207" s="41">
        <f ca="1">IFERROR(IF(CO$7=1,LN(OFFSET(DataSet!CM204,AddModel!CO$5,0)+(CO206*CO$6)),OFFSET(DataSet!CM204,AddModel!CO$5,0)+(CO206*CO$6)),0)</f>
        <v>6.255397343669368E-27</v>
      </c>
      <c r="CP207" s="41">
        <f ca="1">IFERROR(IF(CP$7=1,LN(OFFSET(DataSet!CN204,AddModel!CP$5,0)+(CP206*CP$6)),OFFSET(DataSet!CN204,AddModel!CP$5,0)+(CP206*CP$6)),0)</f>
        <v>0</v>
      </c>
      <c r="CQ207" s="17">
        <f ca="1">IFERROR(IF(CQ$7=1,LN(OFFSET(DataSet!CO204,AddModel!CQ$5,0)+(CQ206*CQ$6)),OFFSET(DataSet!CO204,AddModel!CQ$5,0)+(CQ206*CQ$6)),0)</f>
        <v>0</v>
      </c>
      <c r="CR207" s="17">
        <f ca="1">IFERROR(IF(CR$7=1,LN(OFFSET(DataSet!CP204,AddModel!CR$5,0)+(CR206*CR$6)),OFFSET(DataSet!CP204,AddModel!CR$5,0)+(CR206*CR$6)),0)</f>
        <v>0</v>
      </c>
      <c r="CS207" s="17">
        <f ca="1">IFERROR(IF(CS$7=1,LN(OFFSET(DataSet!CQ204,AddModel!CS$5,0)+(CS206*CS$6)),OFFSET(DataSet!CQ204,AddModel!CS$5,0)+(CS206*CS$6)),0)</f>
        <v>0</v>
      </c>
      <c r="CT207" s="17">
        <f ca="1">IFERROR(IF(CT$7=1,LN(OFFSET(DataSet!CR204,AddModel!CT$5,0)+(CT206*CT$6)),OFFSET(DataSet!CR204,AddModel!CT$5,0)+(CT206*CT$6)),0)</f>
        <v>2.9460845986482915E-7</v>
      </c>
      <c r="CU207" s="20">
        <f ca="1">IFERROR(IF(CU$7=1,LN(OFFSET(DataSet!CS204,AddModel!CU$5,0)+(CU206*CU$6)),OFFSET(DataSet!CS204,AddModel!CU$5,0)+(CU206*CU$6)),0)</f>
        <v>392912.31540676358</v>
      </c>
      <c r="CV207" s="20">
        <f ca="1">IFERROR(IF(CV$7=1,LN(OFFSET(DataSet!CT204,AddModel!CV$5,0)+(CV206*CV$6)),OFFSET(DataSet!CT204,AddModel!CV$5,0)+(CV206*CV$6)),0)</f>
        <v>183.87473234294026</v>
      </c>
      <c r="CW207" s="20">
        <f ca="1">IFERROR(IF(CW$7=1,LN(OFFSET(DataSet!CU204,AddModel!CW$5,0)+(CW206*CW$6)),OFFSET(DataSet!CU204,AddModel!CW$5,0)+(CW206*CW$6)),0)</f>
        <v>45447.556330063409</v>
      </c>
      <c r="CX207" s="20">
        <f ca="1">IFERROR(IF(CX$7=1,LN(OFFSET(DataSet!CV204,AddModel!CX$5,0)+(CX206*CX$6)),OFFSET(DataSet!CV204,AddModel!CX$5,0)+(CX206*CX$6)),0)</f>
        <v>67992.577358649985</v>
      </c>
      <c r="CY207" s="113">
        <f ca="1">IFERROR(IF(CY$7=1,LN(OFFSET(DataSet!CW204,AddModel!CY$5,0)+(CY206*CY$6)),OFFSET(DataSet!CW204,AddModel!CY$5,0)+(CY206*CY$6)),0)</f>
        <v>67992.577358649985</v>
      </c>
      <c r="CZ207" s="135">
        <f ca="1">IFERROR(IF(CZ$7=1,LN(OFFSET(DataSet!CX204,AddModel!CZ$5,0)+(CZ206*CZ$6)),OFFSET(DataSet!CX204,AddModel!CZ$5,0)+(CZ206*CZ$6)),0)</f>
        <v>553776.83875886351</v>
      </c>
      <c r="DA207" s="136">
        <f ca="1">IFERROR(IF(DA$7=1,LN(OFFSET(DataSet!CY204,AddModel!DA$5,0)+(DA206*DA$6)),OFFSET(DataSet!CY204,AddModel!DA$5,0)+(DA206*DA$6)),0)</f>
        <v>385208.5652985046</v>
      </c>
      <c r="DB207" s="137">
        <f ca="1">IFERROR(IF(DB$7=1,LN(OFFSET(DataSet!CZ204,AddModel!DB$5,0)+(DB206*DB$6)),OFFSET(DataSet!CZ204,AddModel!DB$5,0)+(DB206*DB$6)),0)</f>
        <v>1382440.4716711773</v>
      </c>
    </row>
    <row r="208" spans="1:106" x14ac:dyDescent="0.25">
      <c r="A208" s="134">
        <f ca="1">C208*DataSet!CB205</f>
        <v>3302393.8241724507</v>
      </c>
      <c r="B208" s="1">
        <f t="shared" si="10"/>
        <v>45223</v>
      </c>
      <c r="C208" s="87">
        <f t="shared" ca="1" si="9"/>
        <v>328596.40041516919</v>
      </c>
      <c r="D208" s="87">
        <f t="shared" ca="1" si="8"/>
        <v>345234.9350170964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IFERROR(IF(H$7=1,LN(OFFSET(DataSet!F205,AddModel!H$5,0)+(H207*H$6)),OFFSET(DataSet!F205,AddModel!H$5,0)+(H207*H$6)),0)</f>
        <v>0</v>
      </c>
      <c r="I208" s="13">
        <f ca="1">IFERROR(IF(I$7=1,LN(OFFSET(DataSet!G205,AddModel!I$5,0)+(I207*I$6)),OFFSET(DataSet!G205,AddModel!I$5,0)+(I207*I$6)),0)</f>
        <v>0</v>
      </c>
      <c r="J208" s="13">
        <f ca="1">IFERROR(IF(J$7=1,LN(OFFSET(DataSet!H205,AddModel!J$5,0)+(J207*J$6)),OFFSET(DataSet!H205,AddModel!J$5,0)+(J207*J$6)),0)</f>
        <v>0</v>
      </c>
      <c r="K208" s="13">
        <f ca="1">IFERROR(IF(K$7=1,LN(OFFSET(DataSet!I205,AddModel!K$5,0)+(K207*K$6)),OFFSET(DataSet!I205,AddModel!K$5,0)+(K207*K$6)),0)</f>
        <v>0</v>
      </c>
      <c r="L208" s="13">
        <f ca="1">IFERROR(IF(L$7=1,LN(OFFSET(DataSet!J205,AddModel!L$5,0)+(L207*L$6)),OFFSET(DataSet!J205,AddModel!L$5,0)+(L207*L$6)),0)</f>
        <v>0</v>
      </c>
      <c r="M208" s="13">
        <f ca="1">IFERROR(IF(M$7=1,LN(OFFSET(DataSet!K205,AddModel!M$5,0)+(M207*M$6)),OFFSET(DataSet!K205,AddModel!M$5,0)+(M207*M$6)),0)</f>
        <v>0</v>
      </c>
      <c r="N208" s="13">
        <f ca="1">IFERROR(IF(N$7=1,LN(OFFSET(DataSet!L205,AddModel!N$5,0)+(N207*N$6)),OFFSET(DataSet!L205,AddModel!N$5,0)+(N207*N$6)),0)</f>
        <v>0</v>
      </c>
      <c r="O208" s="13">
        <f ca="1">IFERROR(IF(O$7=1,LN(OFFSET(DataSet!M205,AddModel!O$5,0)+(O207*O$6)),OFFSET(DataSet!M205,AddModel!O$5,0)+(O207*O$6)),0)</f>
        <v>0</v>
      </c>
      <c r="P208" s="13">
        <f ca="1">IFERROR(IF(P$7=1,LN(OFFSET(DataSet!N205,AddModel!P$5,0)+(P207*P$6)),OFFSET(DataSet!N205,AddModel!P$5,0)+(P207*P$6)),0)</f>
        <v>0</v>
      </c>
      <c r="Q208" s="13">
        <f ca="1">IFERROR(IF(Q$7=1,LN(OFFSET(DataSet!O205,AddModel!Q$5,0)+(Q207*Q$6)),OFFSET(DataSet!O205,AddModel!Q$5,0)+(Q207*Q$6)),0)</f>
        <v>1</v>
      </c>
      <c r="R208" s="13">
        <f ca="1">IFERROR(IF(R$7=1,LN(OFFSET(DataSet!P205,AddModel!R$5,0)+(R207*R$6)),OFFSET(DataSet!P205,AddModel!R$5,0)+(R207*R$6)),0)</f>
        <v>0</v>
      </c>
      <c r="S208" s="13">
        <f ca="1">IFERROR(IF(S$7=1,LN(OFFSET(DataSet!Q205,AddModel!S$5,0)+(S207*S$6)),OFFSET(DataSet!Q205,AddModel!S$5,0)+(S207*S$6)),0)</f>
        <v>0</v>
      </c>
      <c r="T208" s="14">
        <f ca="1">IFERROR(IF(T$7=1,LN(OFFSET(DataSet!R205,AddModel!T$5,0)+(T207*T$6)),OFFSET(DataSet!R205,AddModel!T$5,0)+(T207*T$6)),0)</f>
        <v>0</v>
      </c>
      <c r="U208" s="14">
        <f ca="1">IFERROR(IF(U$7=1,LN(OFFSET(DataSet!S205,AddModel!U$5,0)+(U207*U$6)),OFFSET(DataSet!S205,AddModel!U$5,0)+(U207*U$6)),0)</f>
        <v>0.71428571428571397</v>
      </c>
      <c r="V208" s="14">
        <f ca="1">IFERROR(IF(V$7=1,LN(OFFSET(DataSet!T205,AddModel!V$5,0)+(V207*V$6)),OFFSET(DataSet!T205,AddModel!V$5,0)+(V207*V$6)),0)</f>
        <v>0</v>
      </c>
      <c r="W208" s="14">
        <f ca="1">IFERROR(IF(W$7=1,LN(OFFSET(DataSet!U205,AddModel!W$5,0)+(W207*W$6)),OFFSET(DataSet!U205,AddModel!W$5,0)+(W207*W$6)),0)</f>
        <v>0</v>
      </c>
      <c r="X208" s="14">
        <f ca="1">IFERROR(IF(X$7=1,LN(OFFSET(DataSet!V205,AddModel!X$5,0)+(X207*X$6)),OFFSET(DataSet!V205,AddModel!X$5,0)+(X207*X$6)),0)</f>
        <v>0.71428571428571397</v>
      </c>
      <c r="Y208" s="14">
        <f ca="1">IFERROR(IF(Y$7=1,LN(OFFSET(DataSet!W205,AddModel!Y$5,0)+(Y207*Y$6)),OFFSET(DataSet!W205,AddModel!Y$5,0)+(Y207*Y$6)),0)</f>
        <v>0</v>
      </c>
      <c r="Z208" s="14">
        <f ca="1">IFERROR(IF(Z$7=1,LN(OFFSET(DataSet!X205,AddModel!Z$5,0)+(Z207*Z$6)),OFFSET(DataSet!X205,AddModel!Z$5,0)+(Z207*Z$6)),0)</f>
        <v>0</v>
      </c>
      <c r="AA208" s="14">
        <f ca="1">IFERROR(IF(AA$7=1,LN(OFFSET(DataSet!Y205,AddModel!AA$5,0)+(AA207*AA$6)),OFFSET(DataSet!Y205,AddModel!AA$5,0)+(AA207*AA$6)),0)</f>
        <v>1</v>
      </c>
      <c r="AB208" s="14">
        <f ca="1">IFERROR(IF(AB$7=1,LN(OFFSET(DataSet!Z205,AddModel!AB$5,0)+(AB207*AB$6)),OFFSET(DataSet!Z205,AddModel!AB$5,0)+(AB207*AB$6)),0)</f>
        <v>1</v>
      </c>
      <c r="AC208" s="15">
        <f ca="1">IFERROR(IF(AC$7=1,LN(OFFSET(DataSet!AA205,AddModel!AC$5,0)+(AC207*AC$6)),OFFSET(DataSet!AA205,AddModel!AC$5,0)+(AC207*AC$6)),0)</f>
        <v>0</v>
      </c>
      <c r="AD208" s="15">
        <f ca="1">IFERROR(IF(AD$7=1,LN(OFFSET(DataSet!AB205,AddModel!AD$5,0)+(AD207*AD$6)),OFFSET(DataSet!AB205,AddModel!AD$5,0)+(AD207*AD$6)),0)</f>
        <v>0</v>
      </c>
      <c r="AE208" s="15">
        <f ca="1">IFERROR(IF(AE$7=1,LN(OFFSET(DataSet!AC205,AddModel!AE$5,0)+(AE207*AE$6)),OFFSET(DataSet!AC205,AddModel!AE$5,0)+(AE207*AE$6)),0)</f>
        <v>0</v>
      </c>
      <c r="AF208" s="15">
        <f ca="1">IFERROR(IF(AF$7=1,LN(OFFSET(DataSet!AD205,AddModel!AF$5,0)+(AF207*AF$6)),OFFSET(DataSet!AD205,AddModel!AF$5,0)+(AF207*AF$6)),0)</f>
        <v>0</v>
      </c>
      <c r="AG208" s="15">
        <f ca="1">IFERROR(IF(AG$7=1,LN(OFFSET(DataSet!AE205,AddModel!AG$5,0)+(AG207*AG$6)),OFFSET(DataSet!AE205,AddModel!AG$5,0)+(AG207*AG$6)),0)</f>
        <v>0</v>
      </c>
      <c r="AH208" s="15">
        <f ca="1">IFERROR(IF(AH$7=1,LN(OFFSET(DataSet!AF205,AddModel!AH$5,0)+(AH207*AH$6)),OFFSET(DataSet!AF205,AddModel!AH$5,0)+(AH207*AH$6)),0)</f>
        <v>0</v>
      </c>
      <c r="AI208" s="15">
        <f ca="1">IFERROR(IF(AI$7=1,LN(OFFSET(DataSet!AG205,AddModel!AI$5,0)+(AI207*AI$6)),OFFSET(DataSet!AG205,AddModel!AI$5,0)+(AI207*AI$6)),0)</f>
        <v>0</v>
      </c>
      <c r="AJ208" s="15">
        <f ca="1">IFERROR(IF(AJ$7=1,LN(OFFSET(DataSet!AH205,AddModel!AJ$5,0)+(AJ207*AJ$6)),OFFSET(DataSet!AH205,AddModel!AJ$5,0)+(AJ207*AJ$6)),0)</f>
        <v>0</v>
      </c>
      <c r="AK208" s="15">
        <f ca="1">IFERROR(IF(AK$7=1,LN(OFFSET(DataSet!AI205,AddModel!AK$5,0)+(AK207*AK$6)),OFFSET(DataSet!AI205,AddModel!AK$5,0)+(AK207*AK$6)),0)</f>
        <v>0</v>
      </c>
      <c r="AL208" s="13">
        <f ca="1">IFERROR(IF(AL$7=1,LN(OFFSET(DataSet!AJ205,AddModel!AL$5,0)+(AL207*AL$6)),OFFSET(DataSet!AJ205,AddModel!AL$5,0)+(AL207*AL$6)),0)</f>
        <v>0</v>
      </c>
      <c r="AM208" s="13">
        <f ca="1">IFERROR(IF(AM$7=1,LN(OFFSET(DataSet!AK205,AddModel!AM$5,0)+(AM207*AM$6)),OFFSET(DataSet!AK205,AddModel!AM$5,0)+(AM207*AM$6)),0)</f>
        <v>0</v>
      </c>
      <c r="AN208" s="13">
        <f ca="1">IFERROR(IF(AN$7=1,LN(OFFSET(DataSet!AL205,AddModel!AN$5,0)+(AN207*AN$6)),OFFSET(DataSet!AL205,AddModel!AN$5,0)+(AN207*AN$6)),0)</f>
        <v>0</v>
      </c>
      <c r="AO208" s="17">
        <f ca="1">IFERROR(IF(AO$7=1,LN(OFFSET(DataSet!AM205,AddModel!AO$5,0)+(AO207*AO$6)),OFFSET(DataSet!AM205,AddModel!AO$5,0)+(AO207*AO$6)),0)</f>
        <v>52.142857142857402</v>
      </c>
      <c r="AP208" s="17">
        <f ca="1">IFERROR(IF(AP$7=1,LN(OFFSET(DataSet!AN205,AddModel!AP$5,0)+(AP207*AP$6)),OFFSET(DataSet!AN205,AddModel!AP$5,0)+(AP207*AP$6)),0)</f>
        <v>52.285714285714597</v>
      </c>
      <c r="AQ208" s="17">
        <f ca="1">IFERROR(IF(AQ$7=1,LN(OFFSET(DataSet!AO205,AddModel!AQ$5,0)+(AQ207*AQ$6)),OFFSET(DataSet!AO205,AddModel!AQ$5,0)+(AQ207*AQ$6)),0)</f>
        <v>52.142857142857402</v>
      </c>
      <c r="AR208" s="17">
        <f ca="1">IFERROR(IF(AR$7=1,LN(OFFSET(DataSet!AP205,AddModel!AR$5,0)+(AR207*AR$6)),OFFSET(DataSet!AP205,AddModel!AR$5,0)+(AR207*AR$6)),0)</f>
        <v>42.857142857143003</v>
      </c>
      <c r="AS208" s="18">
        <f ca="1">IFERROR(IF(AS$7=1,LN(OFFSET(DataSet!AQ205,AddModel!AS$5,0)+(AS207*AS$6)),OFFSET(DataSet!AQ205,AddModel!AS$5,0)+(AS207*AS$6)),0)</f>
        <v>0</v>
      </c>
      <c r="AT208" s="19">
        <f ca="1">IFERROR(IF(AT$7=1,LN(OFFSET(DataSet!AR205,AddModel!AT$5,0)+(AT207*AT$6)),OFFSET(DataSet!AR205,AddModel!AT$5,0)+(AT207*AT$6)),0)</f>
        <v>0.22541886760456201</v>
      </c>
      <c r="AU208" s="20">
        <f ca="1">IFERROR(IF(AU$7=1,LN(OFFSET(DataSet!AS205,AddModel!AU$5,0)+(AU207*AU$6)),OFFSET(DataSet!AS205,AddModel!AU$5,0)+(AU207*AU$6)),0)</f>
        <v>-1.2470554254997399</v>
      </c>
      <c r="AV208" s="20">
        <f ca="1">IFERROR(IF(AV$7=1,LN(OFFSET(DataSet!AT205,AddModel!AV$5,0)+(AV207*AV$6)),OFFSET(DataSet!AT205,AddModel!AV$5,0)+(AV207*AV$6)),0)</f>
        <v>-0.71696189130306698</v>
      </c>
      <c r="AW208" s="20">
        <f ca="1">IFERROR(IF(AW$7=1,LN(OFFSET(DataSet!AU205,AddModel!AW$5,0)+(AW207*AW$6)),OFFSET(DataSet!AU205,AddModel!AW$5,0)+(AW207*AW$6)),0)</f>
        <v>0.67692479759289403</v>
      </c>
      <c r="AX208" s="20">
        <f ca="1">IFERROR(IF(AX$7=1,LN(OFFSET(DataSet!AV205,AddModel!AX$5,0)+(AX207*AX$6)),OFFSET(DataSet!AV205,AddModel!AX$5,0)+(AX207*AX$6)),0)</f>
        <v>11.883672024146801</v>
      </c>
      <c r="AY208" s="20">
        <f ca="1">IFERROR(IF(AY$7=1,LN(OFFSET(DataSet!AW205,AddModel!AY$5,0)+(AY207*AY$6)),OFFSET(DataSet!AW205,AddModel!AY$5,0)+(AY207*AY$6)),0)</f>
        <v>5.9717307727783799</v>
      </c>
      <c r="AZ208" s="20">
        <f ca="1">IFERROR(IF(AZ$7=1,LN(OFFSET(DataSet!AX205,AddModel!AZ$5,0)+(AZ207*AZ$6)),OFFSET(DataSet!AX205,AddModel!AZ$5,0)+(AZ207*AZ$6)),0)</f>
        <v>2.74645181825574</v>
      </c>
      <c r="BA208" s="20">
        <f ca="1">IFERROR(IF(BA$7=1,LN(OFFSET(DataSet!AY205,AddModel!BA$5,0)+(BA207*BA$6)),OFFSET(DataSet!AY205,AddModel!BA$5,0)+(BA207*BA$6)),0)</f>
        <v>12.1090908917513</v>
      </c>
      <c r="BB208" s="20">
        <f ca="1">IFERROR(IF(BB$7=1,LN(OFFSET(DataSet!AZ205,AddModel!BB$5,0)+(BB207*BB$6)),OFFSET(DataSet!AZ205,AddModel!BB$5,0)+(BB207*BB$6)),0)</f>
        <v>2.7299488908403302</v>
      </c>
      <c r="BC208" s="20">
        <f ca="1">IFERROR(IF(BC$7=1,LN(OFFSET(DataSet!BA205,AddModel!BC$5,0)+(BC207*BC$6)),OFFSET(DataSet!BA205,AddModel!BC$5,0)+(BC207*BC$6)),0)</f>
        <v>4.72467534727864</v>
      </c>
      <c r="BD208" s="20">
        <f ca="1">IFERROR(IF(BD$7=1,LN(OFFSET(DataSet!BB205,AddModel!BD$5,0)+(BD207*BD$6)),OFFSET(DataSet!BB205,AddModel!BD$5,0)+(BD207*BD$6)),0)</f>
        <v>2.0129869995372598</v>
      </c>
      <c r="BE208" s="21">
        <f ca="1">IFERROR(IF(BE$7=1,LN(OFFSET(DataSet!BC205,AddModel!BE$5,0)+(BE207*BE$6)),OFFSET(DataSet!BC205,AddModel!BE$5,0)+(BE207*BE$6)),0)</f>
        <v>3.4233766158486301</v>
      </c>
      <c r="BF208" s="16">
        <f ca="1">IFERROR(IF(BF$7=1,LN(OFFSET(DataSet!BD205,AddModel!BF$5,0)+(BF207*BF$6)),OFFSET(DataSet!BD205,AddModel!BF$5,0)+(BF207*BF$6)),0)</f>
        <v>-15</v>
      </c>
      <c r="BG208" s="17">
        <f ca="1">IFERROR(IF(BG$7=1,LN(OFFSET(DataSet!BE205,AddModel!BG$5,0)+(BG207*BG$6)),OFFSET(DataSet!BE205,AddModel!BG$5,0)+(BG207*BG$6)),0)</f>
        <v>-19</v>
      </c>
      <c r="BH208" s="17">
        <f ca="1">IFERROR(IF(BH$7=1,LN(OFFSET(DataSet!BF205,AddModel!BH$5,0)+(BH207*BH$6)),OFFSET(DataSet!BF205,AddModel!BH$5,0)+(BH207*BH$6)),0)</f>
        <v>-43</v>
      </c>
      <c r="BI208" s="17">
        <f ca="1">IFERROR(IF(BI$7=1,LN(OFFSET(DataSet!BG205,AddModel!BI$5,0)+(BI207*BI$6)),OFFSET(DataSet!BG205,AddModel!BI$5,0)+(BI207*BI$6)),0)</f>
        <v>-20</v>
      </c>
      <c r="BJ208" s="17">
        <f ca="1">IFERROR(IF(BJ$7=1,LN(OFFSET(DataSet!BH205,AddModel!BJ$5,0)+(BJ207*BJ$6)),OFFSET(DataSet!BH205,AddModel!BJ$5,0)+(BJ207*BJ$6)),0)</f>
        <v>-13</v>
      </c>
      <c r="BK208" s="17">
        <f ca="1">IFERROR(IF(BK$7=1,LN(OFFSET(DataSet!BI205,AddModel!BK$5,0)+(BK207*BK$6)),OFFSET(DataSet!BI205,AddModel!BK$5,0)+(BK207*BK$6)),0)</f>
        <v>-2</v>
      </c>
      <c r="BL208" s="17">
        <f ca="1">IFERROR(IF(BL$7=1,LN(OFFSET(DataSet!BJ205,AddModel!BL$5,0)+(BL207*BL$6)),OFFSET(DataSet!BJ205,AddModel!BL$5,0)+(BL207*BL$6)),0)</f>
        <v>101.1307</v>
      </c>
      <c r="BM208" s="17">
        <f ca="1">IFERROR(IF(BM$7=1,LN(OFFSET(DataSet!BK205,AddModel!BM$5,0)+(BM207*BM$6)),OFFSET(DataSet!BK205,AddModel!BM$5,0)+(BM207*BM$6)),0)</f>
        <v>97.999080000000006</v>
      </c>
      <c r="BN208" s="17">
        <f ca="1">IFERROR(IF(BN$7=1,LN(OFFSET(DataSet!BL205,AddModel!BN$5,0)+(BN207*BN$6)),OFFSET(DataSet!BL205,AddModel!BN$5,0)+(BN207*BN$6)),0)</f>
        <v>115.25960000000001</v>
      </c>
      <c r="BO208" s="17">
        <f ca="1">IFERROR(IF(BO$7=1,LN(OFFSET(DataSet!BM205,AddModel!BO$5,0)+(BO207*BO$6)),OFFSET(DataSet!BM205,AddModel!BO$5,0)+(BO207*BO$6)),0)</f>
        <v>149.71250000000001</v>
      </c>
      <c r="BP208" s="17">
        <f ca="1">IFERROR(IF(BP$7=1,LN(OFFSET(DataSet!BN205,AddModel!BP$5,0)+(BP207*BP$6)),OFFSET(DataSet!BN205,AddModel!BP$5,0)+(BP207*BP$6)),0)</f>
        <v>128.19999999999999</v>
      </c>
      <c r="BQ208" s="17">
        <f ca="1">IFERROR(IF(BQ$7=1,LN(OFFSET(DataSet!BO205,AddModel!BQ$5,0)+(BQ207*BQ$6)),OFFSET(DataSet!BO205,AddModel!BQ$5,0)+(BQ207*BQ$6)),0)</f>
        <v>116.4254</v>
      </c>
      <c r="BR208" s="17">
        <f ca="1">IFERROR(IF(BR$7=1,LN(OFFSET(DataSet!BP205,AddModel!BR$5,0)+(BR207*BR$6)),OFFSET(DataSet!BP205,AddModel!BR$5,0)+(BR207*BR$6)),0)</f>
        <v>110.3908</v>
      </c>
      <c r="BS208" s="17">
        <f ca="1">IFERROR(IF(BS$7=1,LN(OFFSET(DataSet!BQ205,AddModel!BS$5,0)+(BS207*BS$6)),OFFSET(DataSet!BQ205,AddModel!BS$5,0)+(BS207*BS$6)),0)</f>
        <v>120.6748</v>
      </c>
      <c r="BT208" s="17">
        <f ca="1">IFERROR(IF(BT$7=1,LN(OFFSET(DataSet!BR205,AddModel!BT$5,0)+(BT207*BT$6)),OFFSET(DataSet!BR205,AddModel!BT$5,0)+(BT207*BT$6)),0)</f>
        <v>1456271</v>
      </c>
      <c r="BU208" s="17">
        <f ca="1">IFERROR(IF(BU$7=1,LN(OFFSET(DataSet!BS205,AddModel!BU$5,0)+(BU207*BU$6)),OFFSET(DataSet!BS205,AddModel!BU$5,0)+(BU207*BU$6)),0)</f>
        <v>1122869.50965184</v>
      </c>
      <c r="BV208" s="17">
        <f ca="1">IFERROR(IF(BV$7=1,LN(OFFSET(DataSet!BT205,AddModel!BV$5,0)+(BV207*BV$6)),OFFSET(DataSet!BT205,AddModel!BV$5,0)+(BV207*BV$6)),0)</f>
        <v>115.20959999999999</v>
      </c>
      <c r="BW208" s="17">
        <f ca="1">IFERROR(IF(BW$7=1,LN(OFFSET(DataSet!BU205,AddModel!BW$5,0)+(BW207*BW$6)),OFFSET(DataSet!BU205,AddModel!BW$5,0)+(BW207*BW$6)),0)</f>
        <v>3.0560999999999998</v>
      </c>
      <c r="BX208" s="17">
        <f ca="1">IFERROR(IF(BX$7=1,LN(OFFSET(DataSet!BV205,AddModel!BX$5,0)+(BX207*BX$6)),OFFSET(DataSet!BV205,AddModel!BX$5,0)+(BX207*BX$6)),0)</f>
        <v>7.8</v>
      </c>
      <c r="BY208" s="17">
        <f ca="1">IFERROR(IF(BY$7=1,LN(OFFSET(DataSet!BW205,AddModel!BY$5,0)+(BY207*BY$6)),OFFSET(DataSet!BW205,AddModel!BY$5,0)+(BY207*BY$6)),0)</f>
        <v>106.4</v>
      </c>
      <c r="BZ208" s="17">
        <f ca="1">IFERROR(IF(BZ$7=1,LN(OFFSET(DataSet!BX205,AddModel!BZ$5,0)+(BZ207*BZ$6)),OFFSET(DataSet!BX205,AddModel!BZ$5,0)+(BZ207*BZ$6)),0)</f>
        <v>4.746669748261791</v>
      </c>
      <c r="CA208" s="17">
        <f ca="1">IFERROR(IF(CA$7=1,LN(OFFSET(DataSet!BY205,AddModel!CA$5,0)+(CA207*CA$6)),OFFSET(DataSet!BY205,AddModel!CA$5,0)+(CA207*CA$6)),0)</f>
        <v>113.4</v>
      </c>
      <c r="CB208" s="18">
        <f ca="1">IFERROR(IF(CB$7=1,LN(OFFSET(DataSet!BZ205,AddModel!CB$5,0)+(CB207*CB$6)),OFFSET(DataSet!BZ205,AddModel!CB$5,0)+(CB207*CB$6)),0)</f>
        <v>110.2</v>
      </c>
      <c r="CC208" s="30">
        <f ca="1">IFERROR(IF(CC$7=1,LN(OFFSET(DataSet!CA205,AddModel!CC$5,0)+(CC207*CC$6)),OFFSET(DataSet!CA205,AddModel!CC$5,0)+(CC207*CC$6)),0)</f>
        <v>-0.22314355131420971</v>
      </c>
      <c r="CD208" s="40">
        <f ca="1">IFERROR(IF(CD$7=1,LN(OFFSET(DataSet!CB205,AddModel!CD$5,0)+(CD207*CD$6)),OFFSET(DataSet!CB205,AddModel!CD$5,0)+(CD207*CD$6)),0)</f>
        <v>2.3075726345050849</v>
      </c>
      <c r="CE208" s="41">
        <f ca="1">IFERROR(IF(CE$7=1,LN(OFFSET(DataSet!CC205,AddModel!CE$5,0)+(CE207*CE$6)),OFFSET(DataSet!CC205,AddModel!CE$5,0)+(CE207*CE$6)),0)</f>
        <v>10.764000000000001</v>
      </c>
      <c r="CF208" s="41">
        <f ca="1">IFERROR(IF(CF$7=1,LN(OFFSET(DataSet!CD205,AddModel!CF$5,0)+(CF207*CF$6)),OFFSET(DataSet!CD205,AddModel!CF$5,0)+(CF207*CF$6)),0)</f>
        <v>9.2200000000000006</v>
      </c>
      <c r="CG208" s="41">
        <f ca="1">IFERROR(IF(CG$7=1,LN(OFFSET(DataSet!CE205,AddModel!CG$5,0)+(CG207*CG$6)),OFFSET(DataSet!CE205,AddModel!CG$5,0)+(CG207*CG$6)),0)</f>
        <v>10.47</v>
      </c>
      <c r="CH208" s="6">
        <f ca="1">IFERROR(IF(CH$7=1,LN(OFFSET(DataSet!CF205,AddModel!CH$5,0)+(CH207*CH$6)),OFFSET(DataSet!CF205,AddModel!CH$5,0)+(CH207*CH$6)),0)</f>
        <v>1</v>
      </c>
      <c r="CI208" s="6">
        <f ca="1">IFERROR(IF(CI$7=1,LN(OFFSET(DataSet!CG205,AddModel!CI$5,0)+(CI207*CI$6)),OFFSET(DataSet!CG205,AddModel!CI$5,0)+(CI207*CI$6)),0)</f>
        <v>0</v>
      </c>
      <c r="CJ208">
        <f ca="1">IFERROR(IF(CJ$7=1,LN(OFFSET(DataSet!CH205,AddModel!CJ$5,0)+(CJ207*CJ$6)),OFFSET(DataSet!CH205,AddModel!CJ$5,0)+(CJ207*CJ$6)),0)</f>
        <v>0</v>
      </c>
      <c r="CK208">
        <f ca="1">IFERROR(IF(CK$7=1,LN(OFFSET(DataSet!CI205,AddModel!CK$5,0)+(CK207*CK$6)),OFFSET(DataSet!CI205,AddModel!CK$5,0)+(CK207*CK$6)),0)</f>
        <v>0</v>
      </c>
      <c r="CL208">
        <f ca="1">IFERROR(IF(CL$7=1,LN(OFFSET(DataSet!CJ205,AddModel!CL$5,0)+(CL207*CL$6)),OFFSET(DataSet!CJ205,AddModel!CL$5,0)+(CL207*CL$6)),0)</f>
        <v>0</v>
      </c>
      <c r="CM208" s="40">
        <f ca="1">IFERROR(IF(CM$7=1,LN(OFFSET(DataSet!CK205,AddModel!CM$5,0)+(CM207*CM$6)),OFFSET(DataSet!CK205,AddModel!CM$5,0)+(CM207*CM$6)),0)</f>
        <v>7.6778901638272943E-8</v>
      </c>
      <c r="CN208" s="41">
        <f ca="1">IFERROR(IF(CN$7=1,LN(OFFSET(DataSet!CL205,AddModel!CN$5,0)+(CN207*CN$6)),OFFSET(DataSet!CL205,AddModel!CN$5,0)+(CN207*CN$6)),0)</f>
        <v>3.2131883947245076E-15</v>
      </c>
      <c r="CO208" s="41">
        <f ca="1">IFERROR(IF(CO$7=1,LN(OFFSET(DataSet!CM205,AddModel!CO$5,0)+(CO207*CO$6)),OFFSET(DataSet!CM205,AddModel!CO$5,0)+(CO207*CO$6)),0)</f>
        <v>3.7532384062016206E-27</v>
      </c>
      <c r="CP208" s="41">
        <f ca="1">IFERROR(IF(CP$7=1,LN(OFFSET(DataSet!CN205,AddModel!CP$5,0)+(CP207*CP$6)),OFFSET(DataSet!CN205,AddModel!CP$5,0)+(CP207*CP$6)),0)</f>
        <v>0</v>
      </c>
      <c r="CQ208" s="17">
        <f ca="1">IFERROR(IF(CQ$7=1,LN(OFFSET(DataSet!CO205,AddModel!CQ$5,0)+(CQ207*CQ$6)),OFFSET(DataSet!CO205,AddModel!CQ$5,0)+(CQ207*CQ$6)),0)</f>
        <v>0</v>
      </c>
      <c r="CR208" s="17">
        <f ca="1">IFERROR(IF(CR$7=1,LN(OFFSET(DataSet!CP205,AddModel!CR$5,0)+(CR207*CR$6)),OFFSET(DataSet!CP205,AddModel!CR$5,0)+(CR207*CR$6)),0)</f>
        <v>0</v>
      </c>
      <c r="CS208" s="17">
        <f ca="1">IFERROR(IF(CS$7=1,LN(OFFSET(DataSet!CQ205,AddModel!CS$5,0)+(CS207*CS$6)),OFFSET(DataSet!CQ205,AddModel!CS$5,0)+(CS207*CS$6)),0)</f>
        <v>0</v>
      </c>
      <c r="CT208" s="17">
        <f ca="1">IFERROR(IF(CT$7=1,LN(OFFSET(DataSet!CR205,AddModel!CT$5,0)+(CT207*CT$6)),OFFSET(DataSet!CR205,AddModel!CT$5,0)+(CT207*CT$6)),0)</f>
        <v>2.062259219053804E-7</v>
      </c>
      <c r="CU208" s="20">
        <f ca="1">IFERROR(IF(CU$7=1,LN(OFFSET(DataSet!CS205,AddModel!CU$5,0)+(CU207*CU$6)),OFFSET(DataSet!CS205,AddModel!CU$5,0)+(CU207*CU$6)),0)</f>
        <v>342759.15818861086</v>
      </c>
      <c r="CV208" s="20">
        <f ca="1">IFERROR(IF(CV$7=1,LN(OFFSET(DataSet!CT205,AddModel!CV$5,0)+(CV207*CV$6)),OFFSET(DataSet!CT205,AddModel!CV$5,0)+(CV207*CV$6)),0)</f>
        <v>128.71231264005817</v>
      </c>
      <c r="CW208" s="20">
        <f ca="1">IFERROR(IF(CW$7=1,LN(OFFSET(DataSet!CU205,AddModel!CW$5,0)+(CW207*CW$6)),OFFSET(DataSet!CU205,AddModel!CW$5,0)+(CW207*CW$6)),0)</f>
        <v>89510.57273764805</v>
      </c>
      <c r="CX208" s="20">
        <f ca="1">IFERROR(IF(CX$7=1,LN(OFFSET(DataSet!CV205,AddModel!CX$5,0)+(CX207*CX$6)),OFFSET(DataSet!CV205,AddModel!CX$5,0)+(CX207*CX$6)),0)</f>
        <v>90671.344802810025</v>
      </c>
      <c r="CY208" s="113">
        <f ca="1">IFERROR(IF(CY$7=1,LN(OFFSET(DataSet!CW205,AddModel!CY$5,0)+(CY207*CY$6)),OFFSET(DataSet!CW205,AddModel!CY$5,0)+(CY207*CY$6)),0)</f>
        <v>90671.344802810025</v>
      </c>
      <c r="CZ208" s="135">
        <f ca="1">IFERROR(IF(CZ$7=1,LN(OFFSET(DataSet!CX205,AddModel!CZ$5,0)+(CZ207*CZ$6)),OFFSET(DataSet!CX205,AddModel!CZ$5,0)+(CZ207*CZ$6)),0)</f>
        <v>444557.47100709082</v>
      </c>
      <c r="DA208" s="136">
        <f ca="1">IFERROR(IF(DA$7=1,LN(OFFSET(DataSet!CY205,AddModel!DA$5,0)+(DA207*DA$6)),OFFSET(DataSet!CY205,AddModel!DA$5,0)+(DA207*DA$6)),0)</f>
        <v>308166.85223880369</v>
      </c>
      <c r="DB208" s="137">
        <f ca="1">IFERROR(IF(DB$7=1,LN(OFFSET(DataSet!CZ205,AddModel!DB$5,0)+(DB207*DB$6)),OFFSET(DataSet!CZ205,AddModel!DB$5,0)+(DB207*DB$6)),0)</f>
        <v>1296869.3773369419</v>
      </c>
    </row>
    <row r="209" spans="1:106" x14ac:dyDescent="0.25">
      <c r="A209" s="134">
        <f ca="1">C209*DataSet!CB206</f>
        <v>2854213.3823511279</v>
      </c>
      <c r="B209" s="1">
        <f t="shared" si="10"/>
        <v>45230</v>
      </c>
      <c r="C209" s="87">
        <f t="shared" ca="1" si="9"/>
        <v>284001.33157722664</v>
      </c>
      <c r="D209" s="87">
        <f t="shared" ca="1" si="8"/>
        <v>301160.7783058965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IFERROR(IF(H$7=1,LN(OFFSET(DataSet!F206,AddModel!H$5,0)+(H208*H$6)),OFFSET(DataSet!F206,AddModel!H$5,0)+(H208*H$6)),0)</f>
        <v>0</v>
      </c>
      <c r="I209" s="13">
        <f ca="1">IFERROR(IF(I$7=1,LN(OFFSET(DataSet!G206,AddModel!I$5,0)+(I208*I$6)),OFFSET(DataSet!G206,AddModel!I$5,0)+(I208*I$6)),0)</f>
        <v>0</v>
      </c>
      <c r="J209" s="13">
        <f ca="1">IFERROR(IF(J$7=1,LN(OFFSET(DataSet!H206,AddModel!J$5,0)+(J208*J$6)),OFFSET(DataSet!H206,AddModel!J$5,0)+(J208*J$6)),0)</f>
        <v>0</v>
      </c>
      <c r="K209" s="13">
        <f ca="1">IFERROR(IF(K$7=1,LN(OFFSET(DataSet!I206,AddModel!K$5,0)+(K208*K$6)),OFFSET(DataSet!I206,AddModel!K$5,0)+(K208*K$6)),0)</f>
        <v>0</v>
      </c>
      <c r="L209" s="13">
        <f ca="1">IFERROR(IF(L$7=1,LN(OFFSET(DataSet!J206,AddModel!L$5,0)+(L208*L$6)),OFFSET(DataSet!J206,AddModel!L$5,0)+(L208*L$6)),0)</f>
        <v>0</v>
      </c>
      <c r="M209" s="13">
        <f ca="1">IFERROR(IF(M$7=1,LN(OFFSET(DataSet!K206,AddModel!M$5,0)+(M208*M$6)),OFFSET(DataSet!K206,AddModel!M$5,0)+(M208*M$6)),0)</f>
        <v>0</v>
      </c>
      <c r="N209" s="13">
        <f ca="1">IFERROR(IF(N$7=1,LN(OFFSET(DataSet!L206,AddModel!N$5,0)+(N208*N$6)),OFFSET(DataSet!L206,AddModel!N$5,0)+(N208*N$6)),0)</f>
        <v>0</v>
      </c>
      <c r="O209" s="13">
        <f ca="1">IFERROR(IF(O$7=1,LN(OFFSET(DataSet!M206,AddModel!O$5,0)+(O208*O$6)),OFFSET(DataSet!M206,AddModel!O$5,0)+(O208*O$6)),0)</f>
        <v>0</v>
      </c>
      <c r="P209" s="13">
        <f ca="1">IFERROR(IF(P$7=1,LN(OFFSET(DataSet!N206,AddModel!P$5,0)+(P208*P$6)),OFFSET(DataSet!N206,AddModel!P$5,0)+(P208*P$6)),0)</f>
        <v>0</v>
      </c>
      <c r="Q209" s="13">
        <f ca="1">IFERROR(IF(Q$7=1,LN(OFFSET(DataSet!O206,AddModel!Q$5,0)+(Q208*Q$6)),OFFSET(DataSet!O206,AddModel!Q$5,0)+(Q208*Q$6)),0)</f>
        <v>0.14285714285714199</v>
      </c>
      <c r="R209" s="13">
        <f ca="1">IFERROR(IF(R$7=1,LN(OFFSET(DataSet!P206,AddModel!R$5,0)+(R208*R$6)),OFFSET(DataSet!P206,AddModel!R$5,0)+(R208*R$6)),0)</f>
        <v>0.85714285714285698</v>
      </c>
      <c r="S209" s="13">
        <f ca="1">IFERROR(IF(S$7=1,LN(OFFSET(DataSet!Q206,AddModel!S$5,0)+(S208*S$6)),OFFSET(DataSet!Q206,AddModel!S$5,0)+(S208*S$6)),0)</f>
        <v>0</v>
      </c>
      <c r="T209" s="14">
        <f ca="1">IFERROR(IF(T$7=1,LN(OFFSET(DataSet!R206,AddModel!T$5,0)+(T208*T$6)),OFFSET(DataSet!R206,AddModel!T$5,0)+(T208*T$6)),0)</f>
        <v>0</v>
      </c>
      <c r="U209" s="14">
        <f ca="1">IFERROR(IF(U$7=1,LN(OFFSET(DataSet!S206,AddModel!U$5,0)+(U208*U$6)),OFFSET(DataSet!S206,AddModel!U$5,0)+(U208*U$6)),0)</f>
        <v>0</v>
      </c>
      <c r="V209" s="14">
        <f ca="1">IFERROR(IF(V$7=1,LN(OFFSET(DataSet!T206,AddModel!V$5,0)+(V208*V$6)),OFFSET(DataSet!T206,AddModel!V$5,0)+(V208*V$6)),0)</f>
        <v>0</v>
      </c>
      <c r="W209" s="14">
        <f ca="1">IFERROR(IF(W$7=1,LN(OFFSET(DataSet!U206,AddModel!W$5,0)+(W208*W$6)),OFFSET(DataSet!U206,AddModel!W$5,0)+(W208*W$6)),0)</f>
        <v>0</v>
      </c>
      <c r="X209" s="14">
        <f ca="1">IFERROR(IF(X$7=1,LN(OFFSET(DataSet!V206,AddModel!X$5,0)+(X208*X$6)),OFFSET(DataSet!V206,AddModel!X$5,0)+(X208*X$6)),0)</f>
        <v>0</v>
      </c>
      <c r="Y209" s="14">
        <f ca="1">IFERROR(IF(Y$7=1,LN(OFFSET(DataSet!W206,AddModel!Y$5,0)+(Y208*Y$6)),OFFSET(DataSet!W206,AddModel!Y$5,0)+(Y208*Y$6)),0)</f>
        <v>0</v>
      </c>
      <c r="Z209" s="14">
        <f ca="1">IFERROR(IF(Z$7=1,LN(OFFSET(DataSet!X206,AddModel!Z$5,0)+(Z208*Z$6)),OFFSET(DataSet!X206,AddModel!Z$5,0)+(Z208*Z$6)),0)</f>
        <v>0</v>
      </c>
      <c r="AA209" s="14">
        <f ca="1">IFERROR(IF(AA$7=1,LN(OFFSET(DataSet!Y206,AddModel!AA$5,0)+(AA208*AA$6)),OFFSET(DataSet!Y206,AddModel!AA$5,0)+(AA208*AA$6)),0)</f>
        <v>0</v>
      </c>
      <c r="AB209" s="14">
        <f ca="1">IFERROR(IF(AB$7=1,LN(OFFSET(DataSet!Z206,AddModel!AB$5,0)+(AB208*AB$6)),OFFSET(DataSet!Z206,AddModel!AB$5,0)+(AB208*AB$6)),0)</f>
        <v>0</v>
      </c>
      <c r="AC209" s="15">
        <f ca="1">IFERROR(IF(AC$7=1,LN(OFFSET(DataSet!AA206,AddModel!AC$5,0)+(AC208*AC$6)),OFFSET(DataSet!AA206,AddModel!AC$5,0)+(AC208*AC$6)),0)</f>
        <v>0</v>
      </c>
      <c r="AD209" s="15">
        <f ca="1">IFERROR(IF(AD$7=1,LN(OFFSET(DataSet!AB206,AddModel!AD$5,0)+(AD208*AD$6)),OFFSET(DataSet!AB206,AddModel!AD$5,0)+(AD208*AD$6)),0)</f>
        <v>0</v>
      </c>
      <c r="AE209" s="15">
        <f ca="1">IFERROR(IF(AE$7=1,LN(OFFSET(DataSet!AC206,AddModel!AE$5,0)+(AE208*AE$6)),OFFSET(DataSet!AC206,AddModel!AE$5,0)+(AE208*AE$6)),0)</f>
        <v>0</v>
      </c>
      <c r="AF209" s="15">
        <f ca="1">IFERROR(IF(AF$7=1,LN(OFFSET(DataSet!AD206,AddModel!AF$5,0)+(AF208*AF$6)),OFFSET(DataSet!AD206,AddModel!AF$5,0)+(AF208*AF$6)),0)</f>
        <v>0</v>
      </c>
      <c r="AG209" s="15">
        <f ca="1">IFERROR(IF(AG$7=1,LN(OFFSET(DataSet!AE206,AddModel!AG$5,0)+(AG208*AG$6)),OFFSET(DataSet!AE206,AddModel!AG$5,0)+(AG208*AG$6)),0)</f>
        <v>0</v>
      </c>
      <c r="AH209" s="15">
        <f ca="1">IFERROR(IF(AH$7=1,LN(OFFSET(DataSet!AF206,AddModel!AH$5,0)+(AH208*AH$6)),OFFSET(DataSet!AF206,AddModel!AH$5,0)+(AH208*AH$6)),0)</f>
        <v>0</v>
      </c>
      <c r="AI209" s="15">
        <f ca="1">IFERROR(IF(AI$7=1,LN(OFFSET(DataSet!AG206,AddModel!AI$5,0)+(AI208*AI$6)),OFFSET(DataSet!AG206,AddModel!AI$5,0)+(AI208*AI$6)),0)</f>
        <v>0</v>
      </c>
      <c r="AJ209" s="15">
        <f ca="1">IFERROR(IF(AJ$7=1,LN(OFFSET(DataSet!AH206,AddModel!AJ$5,0)+(AJ208*AJ$6)),OFFSET(DataSet!AH206,AddModel!AJ$5,0)+(AJ208*AJ$6)),0)</f>
        <v>0</v>
      </c>
      <c r="AK209" s="15">
        <f ca="1">IFERROR(IF(AK$7=1,LN(OFFSET(DataSet!AI206,AddModel!AK$5,0)+(AK208*AK$6)),OFFSET(DataSet!AI206,AddModel!AK$5,0)+(AK208*AK$6)),0)</f>
        <v>0</v>
      </c>
      <c r="AL209" s="13">
        <f ca="1">IFERROR(IF(AL$7=1,LN(OFFSET(DataSet!AJ206,AddModel!AL$5,0)+(AL208*AL$6)),OFFSET(DataSet!AJ206,AddModel!AL$5,0)+(AL208*AL$6)),0)</f>
        <v>0</v>
      </c>
      <c r="AM209" s="13">
        <f ca="1">IFERROR(IF(AM$7=1,LN(OFFSET(DataSet!AK206,AddModel!AM$5,0)+(AM208*AM$6)),OFFSET(DataSet!AK206,AddModel!AM$5,0)+(AM208*AM$6)),0)</f>
        <v>0</v>
      </c>
      <c r="AN209" s="13">
        <f ca="1">IFERROR(IF(AN$7=1,LN(OFFSET(DataSet!AL206,AddModel!AN$5,0)+(AN208*AN$6)),OFFSET(DataSet!AL206,AddModel!AN$5,0)+(AN208*AN$6)),0)</f>
        <v>0</v>
      </c>
      <c r="AO209" s="17">
        <f ca="1">IFERROR(IF(AO$7=1,LN(OFFSET(DataSet!AM206,AddModel!AO$5,0)+(AO208*AO$6)),OFFSET(DataSet!AM206,AddModel!AO$5,0)+(AO208*AO$6)),0)</f>
        <v>52.142857142857402</v>
      </c>
      <c r="AP209" s="17">
        <f ca="1">IFERROR(IF(AP$7=1,LN(OFFSET(DataSet!AN206,AddModel!AP$5,0)+(AP208*AP$6)),OFFSET(DataSet!AN206,AddModel!AP$5,0)+(AP208*AP$6)),0)</f>
        <v>52.285714285714597</v>
      </c>
      <c r="AQ209" s="17">
        <f ca="1">IFERROR(IF(AQ$7=1,LN(OFFSET(DataSet!AO206,AddModel!AQ$5,0)+(AQ208*AQ$6)),OFFSET(DataSet!AO206,AddModel!AQ$5,0)+(AQ208*AQ$6)),0)</f>
        <v>52.142857142857402</v>
      </c>
      <c r="AR209" s="17">
        <f ca="1">IFERROR(IF(AR$7=1,LN(OFFSET(DataSet!AP206,AddModel!AR$5,0)+(AR208*AR$6)),OFFSET(DataSet!AP206,AddModel!AR$5,0)+(AR208*AR$6)),0)</f>
        <v>43.857142857143003</v>
      </c>
      <c r="AS209" s="18">
        <f ca="1">IFERROR(IF(AS$7=1,LN(OFFSET(DataSet!AQ206,AddModel!AS$5,0)+(AS208*AS$6)),OFFSET(DataSet!AQ206,AddModel!AS$5,0)+(AS208*AS$6)),0)</f>
        <v>0</v>
      </c>
      <c r="AT209" s="19">
        <f ca="1">IFERROR(IF(AT$7=1,LN(OFFSET(DataSet!AR206,AddModel!AT$5,0)+(AT208*AT$6)),OFFSET(DataSet!AR206,AddModel!AT$5,0)+(AT208*AT$6)),0)</f>
        <v>0.80232139915383405</v>
      </c>
      <c r="AU209" s="20">
        <f ca="1">IFERROR(IF(AU$7=1,LN(OFFSET(DataSet!AS206,AddModel!AU$5,0)+(AU208*AU$6)),OFFSET(DataSet!AS206,AddModel!AU$5,0)+(AU208*AU$6)),0)</f>
        <v>1.4745831068922299</v>
      </c>
      <c r="AV209" s="20">
        <f ca="1">IFERROR(IF(AV$7=1,LN(OFFSET(DataSet!AT206,AddModel!AV$5,0)+(AV208*AV$6)),OFFSET(DataSet!AT206,AddModel!AV$5,0)+(AV208*AV$6)),0)</f>
        <v>0.36099312697396801</v>
      </c>
      <c r="AW209" s="20">
        <f ca="1">IFERROR(IF(AW$7=1,LN(OFFSET(DataSet!AU206,AddModel!AW$5,0)+(AW208*AW$6)),OFFSET(DataSet!AU206,AddModel!AW$5,0)+(AW208*AW$6)),0)</f>
        <v>-0.97278313990179599</v>
      </c>
      <c r="AX209" s="20">
        <f ca="1">IFERROR(IF(AX$7=1,LN(OFFSET(DataSet!AV206,AddModel!AX$5,0)+(AX208*AX$6)),OFFSET(DataSet!AV206,AddModel!AX$5,0)+(AX208*AX$6)),0)</f>
        <v>11.1717045748721</v>
      </c>
      <c r="AY209" s="20">
        <f ca="1">IFERROR(IF(AY$7=1,LN(OFFSET(DataSet!AW206,AddModel!AY$5,0)+(AY208*AY$6)),OFFSET(DataSet!AW206,AddModel!AY$5,0)+(AY208*AY$6)),0)</f>
        <v>5.5020402883092103</v>
      </c>
      <c r="AZ209" s="20">
        <f ca="1">IFERROR(IF(AZ$7=1,LN(OFFSET(DataSet!AX206,AddModel!AZ$5,0)+(AZ208*AZ$6)),OFFSET(DataSet!AX206,AddModel!AZ$5,0)+(AZ208*AZ$6)),0)</f>
        <v>2.5221337828275199</v>
      </c>
      <c r="BA209" s="20">
        <f ca="1">IFERROR(IF(BA$7=1,LN(OFFSET(DataSet!AY206,AddModel!BA$5,0)+(BA208*BA$6)),OFFSET(DataSet!AY206,AddModel!BA$5,0)+(BA208*BA$6)),0)</f>
        <v>11.974025974025899</v>
      </c>
      <c r="BB209" s="20">
        <f ca="1">IFERROR(IF(BB$7=1,LN(OFFSET(DataSet!AZ206,AddModel!BB$5,0)+(BB208*BB$6)),OFFSET(DataSet!AZ206,AddModel!BB$5,0)+(BB208*BB$6)),0)</f>
        <v>2.7974484369248902</v>
      </c>
      <c r="BC209" s="20">
        <f ca="1">IFERROR(IF(BC$7=1,LN(OFFSET(DataSet!BA206,AddModel!BC$5,0)+(BC208*BC$6)),OFFSET(DataSet!BA206,AddModel!BC$5,0)+(BC208*BC$6)),0)</f>
        <v>6.9766233952014396</v>
      </c>
      <c r="BD209" s="20">
        <f ca="1">IFERROR(IF(BD$7=1,LN(OFFSET(DataSet!BB206,AddModel!BD$5,0)+(BD208*BD$6)),OFFSET(DataSet!BB206,AddModel!BD$5,0)+(BD208*BD$6)),0)</f>
        <v>3.1584415638988599</v>
      </c>
      <c r="BE209" s="21">
        <f ca="1">IFERROR(IF(BE$7=1,LN(OFFSET(DataSet!BC206,AddModel!BE$5,0)+(BE208*BE$6)),OFFSET(DataSet!BC206,AddModel!BE$5,0)+(BE208*BE$6)),0)</f>
        <v>1.54935064292573</v>
      </c>
      <c r="BF209" s="16">
        <f ca="1">IFERROR(IF(BF$7=1,LN(OFFSET(DataSet!BD206,AddModel!BF$5,0)+(BF208*BF$6)),OFFSET(DataSet!BD206,AddModel!BF$5,0)+(BF208*BF$6)),0)</f>
        <v>-15</v>
      </c>
      <c r="BG209" s="17">
        <f ca="1">IFERROR(IF(BG$7=1,LN(OFFSET(DataSet!BE206,AddModel!BG$5,0)+(BG208*BG$6)),OFFSET(DataSet!BE206,AddModel!BG$5,0)+(BG208*BG$6)),0)</f>
        <v>-19</v>
      </c>
      <c r="BH209" s="17">
        <f ca="1">IFERROR(IF(BH$7=1,LN(OFFSET(DataSet!BF206,AddModel!BH$5,0)+(BH208*BH$6)),OFFSET(DataSet!BF206,AddModel!BH$5,0)+(BH208*BH$6)),0)</f>
        <v>-43</v>
      </c>
      <c r="BI209" s="17">
        <f ca="1">IFERROR(IF(BI$7=1,LN(OFFSET(DataSet!BG206,AddModel!BI$5,0)+(BI208*BI$6)),OFFSET(DataSet!BG206,AddModel!BI$5,0)+(BI208*BI$6)),0)</f>
        <v>-20</v>
      </c>
      <c r="BJ209" s="17">
        <f ca="1">IFERROR(IF(BJ$7=1,LN(OFFSET(DataSet!BH206,AddModel!BJ$5,0)+(BJ208*BJ$6)),OFFSET(DataSet!BH206,AddModel!BJ$5,0)+(BJ208*BJ$6)),0)</f>
        <v>-13</v>
      </c>
      <c r="BK209" s="17">
        <f ca="1">IFERROR(IF(BK$7=1,LN(OFFSET(DataSet!BI206,AddModel!BK$5,0)+(BK208*BK$6)),OFFSET(DataSet!BI206,AddModel!BK$5,0)+(BK208*BK$6)),0)</f>
        <v>-2</v>
      </c>
      <c r="BL209" s="17">
        <f ca="1">IFERROR(IF(BL$7=1,LN(OFFSET(DataSet!BJ206,AddModel!BL$5,0)+(BL208*BL$6)),OFFSET(DataSet!BJ206,AddModel!BL$5,0)+(BL208*BL$6)),0)</f>
        <v>101.1307</v>
      </c>
      <c r="BM209" s="17">
        <f ca="1">IFERROR(IF(BM$7=1,LN(OFFSET(DataSet!BK206,AddModel!BM$5,0)+(BM208*BM$6)),OFFSET(DataSet!BK206,AddModel!BM$5,0)+(BM208*BM$6)),0)</f>
        <v>97.999080000000006</v>
      </c>
      <c r="BN209" s="17">
        <f ca="1">IFERROR(IF(BN$7=1,LN(OFFSET(DataSet!BL206,AddModel!BN$5,0)+(BN208*BN$6)),OFFSET(DataSet!BL206,AddModel!BN$5,0)+(BN208*BN$6)),0)</f>
        <v>115.25960000000001</v>
      </c>
      <c r="BO209" s="17">
        <f ca="1">IFERROR(IF(BO$7=1,LN(OFFSET(DataSet!BM206,AddModel!BO$5,0)+(BO208*BO$6)),OFFSET(DataSet!BM206,AddModel!BO$5,0)+(BO208*BO$6)),0)</f>
        <v>149.71250000000001</v>
      </c>
      <c r="BP209" s="17">
        <f ca="1">IFERROR(IF(BP$7=1,LN(OFFSET(DataSet!BN206,AddModel!BP$5,0)+(BP208*BP$6)),OFFSET(DataSet!BN206,AddModel!BP$5,0)+(BP208*BP$6)),0)</f>
        <v>128.19999999999999</v>
      </c>
      <c r="BQ209" s="17">
        <f ca="1">IFERROR(IF(BQ$7=1,LN(OFFSET(DataSet!BO206,AddModel!BQ$5,0)+(BQ208*BQ$6)),OFFSET(DataSet!BO206,AddModel!BQ$5,0)+(BQ208*BQ$6)),0)</f>
        <v>116.4254</v>
      </c>
      <c r="BR209" s="17">
        <f ca="1">IFERROR(IF(BR$7=1,LN(OFFSET(DataSet!BP206,AddModel!BR$5,0)+(BR208*BR$6)),OFFSET(DataSet!BP206,AddModel!BR$5,0)+(BR208*BR$6)),0)</f>
        <v>110.3908</v>
      </c>
      <c r="BS209" s="17">
        <f ca="1">IFERROR(IF(BS$7=1,LN(OFFSET(DataSet!BQ206,AddModel!BS$5,0)+(BS208*BS$6)),OFFSET(DataSet!BQ206,AddModel!BS$5,0)+(BS208*BS$6)),0)</f>
        <v>120.6748</v>
      </c>
      <c r="BT209" s="17">
        <f ca="1">IFERROR(IF(BT$7=1,LN(OFFSET(DataSet!BR206,AddModel!BT$5,0)+(BT208*BT$6)),OFFSET(DataSet!BR206,AddModel!BT$5,0)+(BT208*BT$6)),0)</f>
        <v>1456271</v>
      </c>
      <c r="BU209" s="17">
        <f ca="1">IFERROR(IF(BU$7=1,LN(OFFSET(DataSet!BS206,AddModel!BU$5,0)+(BU208*BU$6)),OFFSET(DataSet!BS206,AddModel!BU$5,0)+(BU208*BU$6)),0)</f>
        <v>1122869.50965184</v>
      </c>
      <c r="BV209" s="17">
        <f ca="1">IFERROR(IF(BV$7=1,LN(OFFSET(DataSet!BT206,AddModel!BV$5,0)+(BV208*BV$6)),OFFSET(DataSet!BT206,AddModel!BV$5,0)+(BV208*BV$6)),0)</f>
        <v>115.20959999999999</v>
      </c>
      <c r="BW209" s="17">
        <f ca="1">IFERROR(IF(BW$7=1,LN(OFFSET(DataSet!BU206,AddModel!BW$5,0)+(BW208*BW$6)),OFFSET(DataSet!BU206,AddModel!BW$5,0)+(BW208*BW$6)),0)</f>
        <v>3.0560999999999998</v>
      </c>
      <c r="BX209" s="17">
        <f ca="1">IFERROR(IF(BX$7=1,LN(OFFSET(DataSet!BV206,AddModel!BX$5,0)+(BX208*BX$6)),OFFSET(DataSet!BV206,AddModel!BX$5,0)+(BX208*BX$6)),0)</f>
        <v>7.8</v>
      </c>
      <c r="BY209" s="17">
        <f ca="1">IFERROR(IF(BY$7=1,LN(OFFSET(DataSet!BW206,AddModel!BY$5,0)+(BY208*BY$6)),OFFSET(DataSet!BW206,AddModel!BY$5,0)+(BY208*BY$6)),0)</f>
        <v>106.4</v>
      </c>
      <c r="BZ209" s="17">
        <f ca="1">IFERROR(IF(BZ$7=1,LN(OFFSET(DataSet!BX206,AddModel!BZ$5,0)+(BZ208*BZ$6)),OFFSET(DataSet!BX206,AddModel!BZ$5,0)+(BZ208*BZ$6)),0)</f>
        <v>4.746669748261791</v>
      </c>
      <c r="CA209" s="17">
        <f ca="1">IFERROR(IF(CA$7=1,LN(OFFSET(DataSet!BY206,AddModel!CA$5,0)+(CA208*CA$6)),OFFSET(DataSet!BY206,AddModel!CA$5,0)+(CA208*CA$6)),0)</f>
        <v>113.4</v>
      </c>
      <c r="CB209" s="18">
        <f ca="1">IFERROR(IF(CB$7=1,LN(OFFSET(DataSet!BZ206,AddModel!CB$5,0)+(CB208*CB$6)),OFFSET(DataSet!BZ206,AddModel!CB$5,0)+(CB208*CB$6)),0)</f>
        <v>110.2</v>
      </c>
      <c r="CC209" s="30">
        <f ca="1">IFERROR(IF(CC$7=1,LN(OFFSET(DataSet!CA206,AddModel!CC$5,0)+(CC208*CC$6)),OFFSET(DataSet!CA206,AddModel!CC$5,0)+(CC208*CC$6)),0)</f>
        <v>-0.22314355131420971</v>
      </c>
      <c r="CD209" s="40">
        <f ca="1">IFERROR(IF(CD$7=1,LN(OFFSET(DataSet!CB206,AddModel!CD$5,0)+(CD208*CD$6)),OFFSET(DataSet!CB206,AddModel!CD$5,0)+(CD208*CD$6)),0)</f>
        <v>2.3075726345050849</v>
      </c>
      <c r="CE209" s="41">
        <f ca="1">IFERROR(IF(CE$7=1,LN(OFFSET(DataSet!CC206,AddModel!CE$5,0)+(CE208*CE$6)),OFFSET(DataSet!CC206,AddModel!CE$5,0)+(CE208*CE$6)),0)</f>
        <v>10.764000000000001</v>
      </c>
      <c r="CF209" s="41">
        <f ca="1">IFERROR(IF(CF$7=1,LN(OFFSET(DataSet!CD206,AddModel!CF$5,0)+(CF208*CF$6)),OFFSET(DataSet!CD206,AddModel!CF$5,0)+(CF208*CF$6)),0)</f>
        <v>9.2200000000000006</v>
      </c>
      <c r="CG209" s="41">
        <f ca="1">IFERROR(IF(CG$7=1,LN(OFFSET(DataSet!CE206,AddModel!CG$5,0)+(CG208*CG$6)),OFFSET(DataSet!CE206,AddModel!CG$5,0)+(CG208*CG$6)),0)</f>
        <v>10.47</v>
      </c>
      <c r="CH209" s="6">
        <f ca="1">IFERROR(IF(CH$7=1,LN(OFFSET(DataSet!CF206,AddModel!CH$5,0)+(CH208*CH$6)),OFFSET(DataSet!CF206,AddModel!CH$5,0)+(CH208*CH$6)),0)</f>
        <v>0.42857142857142855</v>
      </c>
      <c r="CI209" s="6">
        <f ca="1">IFERROR(IF(CI$7=1,LN(OFFSET(DataSet!CG206,AddModel!CI$5,0)+(CI208*CI$6)),OFFSET(DataSet!CG206,AddModel!CI$5,0)+(CI208*CI$6)),0)</f>
        <v>0.5714285714285714</v>
      </c>
      <c r="CJ209">
        <f ca="1">IFERROR(IF(CJ$7=1,LN(OFFSET(DataSet!CH206,AddModel!CJ$5,0)+(CJ208*CJ$6)),OFFSET(DataSet!CH206,AddModel!CJ$5,0)+(CJ208*CJ$6)),0)</f>
        <v>0</v>
      </c>
      <c r="CK209">
        <f ca="1">IFERROR(IF(CK$7=1,LN(OFFSET(DataSet!CI206,AddModel!CK$5,0)+(CK208*CK$6)),OFFSET(DataSet!CI206,AddModel!CK$5,0)+(CK208*CK$6)),0)</f>
        <v>0</v>
      </c>
      <c r="CL209">
        <f ca="1">IFERROR(IF(CL$7=1,LN(OFFSET(DataSet!CJ206,AddModel!CL$5,0)+(CL208*CL$6)),OFFSET(DataSet!CJ206,AddModel!CL$5,0)+(CL208*CL$6)),0)</f>
        <v>0</v>
      </c>
      <c r="CM209" s="40">
        <f ca="1">IFERROR(IF(CM$7=1,LN(OFFSET(DataSet!CK206,AddModel!CM$5,0)+(CM208*CM$6)),OFFSET(DataSet!CK206,AddModel!CM$5,0)+(CM208*CM$6)),0)</f>
        <v>6.1423121310618359E-8</v>
      </c>
      <c r="CN209" s="41">
        <f ca="1">IFERROR(IF(CN$7=1,LN(OFFSET(DataSet!CL206,AddModel!CN$5,0)+(CN208*CN$6)),OFFSET(DataSet!CL206,AddModel!CN$5,0)+(CN208*CN$6)),0)</f>
        <v>2.2492318763071553E-15</v>
      </c>
      <c r="CO209" s="41">
        <f ca="1">IFERROR(IF(CO$7=1,LN(OFFSET(DataSet!CM206,AddModel!CO$5,0)+(CO208*CO$6)),OFFSET(DataSet!CM206,AddModel!CO$5,0)+(CO208*CO$6)),0)</f>
        <v>2.2519430437209724E-27</v>
      </c>
      <c r="CP209" s="41">
        <f ca="1">IFERROR(IF(CP$7=1,LN(OFFSET(DataSet!CN206,AddModel!CP$5,0)+(CP208*CP$6)),OFFSET(DataSet!CN206,AddModel!CP$5,0)+(CP208*CP$6)),0)</f>
        <v>0</v>
      </c>
      <c r="CQ209" s="17">
        <f ca="1">IFERROR(IF(CQ$7=1,LN(OFFSET(DataSet!CO206,AddModel!CQ$5,0)+(CQ208*CQ$6)),OFFSET(DataSet!CO206,AddModel!CQ$5,0)+(CQ208*CQ$6)),0)</f>
        <v>0</v>
      </c>
      <c r="CR209" s="17">
        <f ca="1">IFERROR(IF(CR$7=1,LN(OFFSET(DataSet!CP206,AddModel!CR$5,0)+(CR208*CR$6)),OFFSET(DataSet!CP206,AddModel!CR$5,0)+(CR208*CR$6)),0)</f>
        <v>0</v>
      </c>
      <c r="CS209" s="17">
        <f ca="1">IFERROR(IF(CS$7=1,LN(OFFSET(DataSet!CQ206,AddModel!CS$5,0)+(CS208*CS$6)),OFFSET(DataSet!CQ206,AddModel!CS$5,0)+(CS208*CS$6)),0)</f>
        <v>0</v>
      </c>
      <c r="CT209" s="17">
        <f ca="1">IFERROR(IF(CT$7=1,LN(OFFSET(DataSet!CR206,AddModel!CT$5,0)+(CT208*CT$6)),OFFSET(DataSet!CR206,AddModel!CT$5,0)+(CT208*CT$6)),0)</f>
        <v>1.4435814533376626E-7</v>
      </c>
      <c r="CU209" s="20">
        <f ca="1">IFERROR(IF(CU$7=1,LN(OFFSET(DataSet!CS206,AddModel!CU$5,0)+(CU208*CU$6)),OFFSET(DataSet!CS206,AddModel!CU$5,0)+(CU208*CU$6)),0)</f>
        <v>275921.36655088869</v>
      </c>
      <c r="CV209" s="20">
        <f ca="1">IFERROR(IF(CV$7=1,LN(OFFSET(DataSet!CT206,AddModel!CV$5,0)+(CV208*CV$6)),OFFSET(DataSet!CT206,AddModel!CV$5,0)+(CV208*CV$6)),0)</f>
        <v>90.098618848040715</v>
      </c>
      <c r="CW209" s="20">
        <f ca="1">IFERROR(IF(CW$7=1,LN(OFFSET(DataSet!CU206,AddModel!CW$5,0)+(CW208*CW$6)),OFFSET(DataSet!CU206,AddModel!CW$5,0)+(CW208*CW$6)),0)</f>
        <v>87641.687270538823</v>
      </c>
      <c r="CX209" s="20">
        <f ca="1">IFERROR(IF(CX$7=1,LN(OFFSET(DataSet!CV206,AddModel!CX$5,0)+(CX208*CX$6)),OFFSET(DataSet!CV206,AddModel!CX$5,0)+(CX208*CX$6)),0)</f>
        <v>35649.383627949988</v>
      </c>
      <c r="CY209" s="113">
        <f ca="1">IFERROR(IF(CY$7=1,LN(OFFSET(DataSet!CW206,AddModel!CY$5,0)+(CY208*CY$6)),OFFSET(DataSet!CW206,AddModel!CY$5,0)+(CY208*CY$6)),0)</f>
        <v>35649.383627949988</v>
      </c>
      <c r="CZ209" s="135">
        <f ca="1">IFERROR(IF(CZ$7=1,LN(OFFSET(DataSet!CX206,AddModel!CZ$5,0)+(CZ208*CZ$6)),OFFSET(DataSet!CX206,AddModel!CZ$5,0)+(CZ208*CZ$6)),0)</f>
        <v>592431.97680567275</v>
      </c>
      <c r="DA209" s="136">
        <f ca="1">IFERROR(IF(DA$7=1,LN(OFFSET(DataSet!CY206,AddModel!DA$5,0)+(DA208*DA$6)),OFFSET(DataSet!CY206,AddModel!DA$5,0)+(DA208*DA$6)),0)</f>
        <v>263445.48179104296</v>
      </c>
      <c r="DB209" s="137">
        <f ca="1">IFERROR(IF(DB$7=1,LN(OFFSET(DataSet!CZ206,AddModel!DB$5,0)+(DB208*DB$6)),OFFSET(DataSet!CZ206,AddModel!DB$5,0)+(DB208*DB$6)),0)</f>
        <v>1567902.5018695537</v>
      </c>
    </row>
    <row r="210" spans="1:106" x14ac:dyDescent="0.25">
      <c r="A210" s="134">
        <f ca="1">C210*DataSet!CB207</f>
        <v>2799172.8447742988</v>
      </c>
      <c r="B210" s="1">
        <f t="shared" si="10"/>
        <v>45237</v>
      </c>
      <c r="C210" s="87">
        <f t="shared" ca="1" si="9"/>
        <v>278247.79769128218</v>
      </c>
      <c r="D210" s="87">
        <f t="shared" ca="1" si="8"/>
        <v>272566.1232196762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IFERROR(IF(H$7=1,LN(OFFSET(DataSet!F207,AddModel!H$5,0)+(H209*H$6)),OFFSET(DataSet!F207,AddModel!H$5,0)+(H209*H$6)),0)</f>
        <v>0</v>
      </c>
      <c r="I210" s="13">
        <f ca="1">IFERROR(IF(I$7=1,LN(OFFSET(DataSet!G207,AddModel!I$5,0)+(I209*I$6)),OFFSET(DataSet!G207,AddModel!I$5,0)+(I209*I$6)),0)</f>
        <v>0</v>
      </c>
      <c r="J210" s="13">
        <f ca="1">IFERROR(IF(J$7=1,LN(OFFSET(DataSet!H207,AddModel!J$5,0)+(J209*J$6)),OFFSET(DataSet!H207,AddModel!J$5,0)+(J209*J$6)),0)</f>
        <v>0</v>
      </c>
      <c r="K210" s="13">
        <f ca="1">IFERROR(IF(K$7=1,LN(OFFSET(DataSet!I207,AddModel!K$5,0)+(K209*K$6)),OFFSET(DataSet!I207,AddModel!K$5,0)+(K209*K$6)),0)</f>
        <v>0</v>
      </c>
      <c r="L210" s="13">
        <f ca="1">IFERROR(IF(L$7=1,LN(OFFSET(DataSet!J207,AddModel!L$5,0)+(L209*L$6)),OFFSET(DataSet!J207,AddModel!L$5,0)+(L209*L$6)),0)</f>
        <v>0</v>
      </c>
      <c r="M210" s="13">
        <f ca="1">IFERROR(IF(M$7=1,LN(OFFSET(DataSet!K207,AddModel!M$5,0)+(M209*M$6)),OFFSET(DataSet!K207,AddModel!M$5,0)+(M209*M$6)),0)</f>
        <v>0</v>
      </c>
      <c r="N210" s="13">
        <f ca="1">IFERROR(IF(N$7=1,LN(OFFSET(DataSet!L207,AddModel!N$5,0)+(N209*N$6)),OFFSET(DataSet!L207,AddModel!N$5,0)+(N209*N$6)),0)</f>
        <v>0</v>
      </c>
      <c r="O210" s="13">
        <f ca="1">IFERROR(IF(O$7=1,LN(OFFSET(DataSet!M207,AddModel!O$5,0)+(O209*O$6)),OFFSET(DataSet!M207,AddModel!O$5,0)+(O209*O$6)),0)</f>
        <v>0</v>
      </c>
      <c r="P210" s="13">
        <f ca="1">IFERROR(IF(P$7=1,LN(OFFSET(DataSet!N207,AddModel!P$5,0)+(P209*P$6)),OFFSET(DataSet!N207,AddModel!P$5,0)+(P209*P$6)),0)</f>
        <v>0</v>
      </c>
      <c r="Q210" s="13">
        <f ca="1">IFERROR(IF(Q$7=1,LN(OFFSET(DataSet!O207,AddModel!Q$5,0)+(Q209*Q$6)),OFFSET(DataSet!O207,AddModel!Q$5,0)+(Q209*Q$6)),0)</f>
        <v>0</v>
      </c>
      <c r="R210" s="13">
        <f ca="1">IFERROR(IF(R$7=1,LN(OFFSET(DataSet!P207,AddModel!R$5,0)+(R209*R$6)),OFFSET(DataSet!P207,AddModel!R$5,0)+(R209*R$6)),0)</f>
        <v>1</v>
      </c>
      <c r="S210" s="13">
        <f ca="1">IFERROR(IF(S$7=1,LN(OFFSET(DataSet!Q207,AddModel!S$5,0)+(S209*S$6)),OFFSET(DataSet!Q207,AddModel!S$5,0)+(S209*S$6)),0)</f>
        <v>0</v>
      </c>
      <c r="T210" s="14">
        <f ca="1">IFERROR(IF(T$7=1,LN(OFFSET(DataSet!R207,AddModel!T$5,0)+(T209*T$6)),OFFSET(DataSet!R207,AddModel!T$5,0)+(T209*T$6)),0)</f>
        <v>0</v>
      </c>
      <c r="U210" s="14">
        <f ca="1">IFERROR(IF(U$7=1,LN(OFFSET(DataSet!S207,AddModel!U$5,0)+(U209*U$6)),OFFSET(DataSet!S207,AddModel!U$5,0)+(U209*U$6)),0)</f>
        <v>0</v>
      </c>
      <c r="V210" s="14">
        <f ca="1">IFERROR(IF(V$7=1,LN(OFFSET(DataSet!T207,AddModel!V$5,0)+(V209*V$6)),OFFSET(DataSet!T207,AddModel!V$5,0)+(V209*V$6)),0)</f>
        <v>0</v>
      </c>
      <c r="W210" s="14">
        <f ca="1">IFERROR(IF(W$7=1,LN(OFFSET(DataSet!U207,AddModel!W$5,0)+(W209*W$6)),OFFSET(DataSet!U207,AddModel!W$5,0)+(W209*W$6)),0)</f>
        <v>0</v>
      </c>
      <c r="X210" s="14">
        <f ca="1">IFERROR(IF(X$7=1,LN(OFFSET(DataSet!V207,AddModel!X$5,0)+(X209*X$6)),OFFSET(DataSet!V207,AddModel!X$5,0)+(X209*X$6)),0)</f>
        <v>0</v>
      </c>
      <c r="Y210" s="14">
        <f ca="1">IFERROR(IF(Y$7=1,LN(OFFSET(DataSet!W207,AddModel!Y$5,0)+(Y209*Y$6)),OFFSET(DataSet!W207,AddModel!Y$5,0)+(Y209*Y$6)),0)</f>
        <v>0</v>
      </c>
      <c r="Z210" s="14">
        <f ca="1">IFERROR(IF(Z$7=1,LN(OFFSET(DataSet!X207,AddModel!Z$5,0)+(Z209*Z$6)),OFFSET(DataSet!X207,AddModel!Z$5,0)+(Z209*Z$6)),0)</f>
        <v>0</v>
      </c>
      <c r="AA210" s="14">
        <f ca="1">IFERROR(IF(AA$7=1,LN(OFFSET(DataSet!Y207,AddModel!AA$5,0)+(AA209*AA$6)),OFFSET(DataSet!Y207,AddModel!AA$5,0)+(AA209*AA$6)),0)</f>
        <v>0</v>
      </c>
      <c r="AB210" s="14">
        <f ca="1">IFERROR(IF(AB$7=1,LN(OFFSET(DataSet!Z207,AddModel!AB$5,0)+(AB209*AB$6)),OFFSET(DataSet!Z207,AddModel!AB$5,0)+(AB209*AB$6)),0)</f>
        <v>0</v>
      </c>
      <c r="AC210" s="15">
        <f ca="1">IFERROR(IF(AC$7=1,LN(OFFSET(DataSet!AA207,AddModel!AC$5,0)+(AC209*AC$6)),OFFSET(DataSet!AA207,AddModel!AC$5,0)+(AC209*AC$6)),0)</f>
        <v>0</v>
      </c>
      <c r="AD210" s="15">
        <f ca="1">IFERROR(IF(AD$7=1,LN(OFFSET(DataSet!AB207,AddModel!AD$5,0)+(AD209*AD$6)),OFFSET(DataSet!AB207,AddModel!AD$5,0)+(AD209*AD$6)),0)</f>
        <v>0</v>
      </c>
      <c r="AE210" s="15">
        <f ca="1">IFERROR(IF(AE$7=1,LN(OFFSET(DataSet!AC207,AddModel!AE$5,0)+(AE209*AE$6)),OFFSET(DataSet!AC207,AddModel!AE$5,0)+(AE209*AE$6)),0)</f>
        <v>0</v>
      </c>
      <c r="AF210" s="15">
        <f ca="1">IFERROR(IF(AF$7=1,LN(OFFSET(DataSet!AD207,AddModel!AF$5,0)+(AF209*AF$6)),OFFSET(DataSet!AD207,AddModel!AF$5,0)+(AF209*AF$6)),0)</f>
        <v>0</v>
      </c>
      <c r="AG210" s="15">
        <f ca="1">IFERROR(IF(AG$7=1,LN(OFFSET(DataSet!AE207,AddModel!AG$5,0)+(AG209*AG$6)),OFFSET(DataSet!AE207,AddModel!AG$5,0)+(AG209*AG$6)),0)</f>
        <v>0</v>
      </c>
      <c r="AH210" s="15">
        <f ca="1">IFERROR(IF(AH$7=1,LN(OFFSET(DataSet!AF207,AddModel!AH$5,0)+(AH209*AH$6)),OFFSET(DataSet!AF207,AddModel!AH$5,0)+(AH209*AH$6)),0)</f>
        <v>0</v>
      </c>
      <c r="AI210" s="15">
        <f ca="1">IFERROR(IF(AI$7=1,LN(OFFSET(DataSet!AG207,AddModel!AI$5,0)+(AI209*AI$6)),OFFSET(DataSet!AG207,AddModel!AI$5,0)+(AI209*AI$6)),0)</f>
        <v>0</v>
      </c>
      <c r="AJ210" s="15">
        <f ca="1">IFERROR(IF(AJ$7=1,LN(OFFSET(DataSet!AH207,AddModel!AJ$5,0)+(AJ209*AJ$6)),OFFSET(DataSet!AH207,AddModel!AJ$5,0)+(AJ209*AJ$6)),0)</f>
        <v>0</v>
      </c>
      <c r="AK210" s="15">
        <f ca="1">IFERROR(IF(AK$7=1,LN(OFFSET(DataSet!AI207,AddModel!AK$5,0)+(AK209*AK$6)),OFFSET(DataSet!AI207,AddModel!AK$5,0)+(AK209*AK$6)),0)</f>
        <v>0</v>
      </c>
      <c r="AL210" s="13">
        <f ca="1">IFERROR(IF(AL$7=1,LN(OFFSET(DataSet!AJ207,AddModel!AL$5,0)+(AL209*AL$6)),OFFSET(DataSet!AJ207,AddModel!AL$5,0)+(AL209*AL$6)),0)</f>
        <v>0</v>
      </c>
      <c r="AM210" s="13">
        <f ca="1">IFERROR(IF(AM$7=1,LN(OFFSET(DataSet!AK207,AddModel!AM$5,0)+(AM209*AM$6)),OFFSET(DataSet!AK207,AddModel!AM$5,0)+(AM209*AM$6)),0)</f>
        <v>0</v>
      </c>
      <c r="AN210" s="13">
        <f ca="1">IFERROR(IF(AN$7=1,LN(OFFSET(DataSet!AL207,AddModel!AN$5,0)+(AN209*AN$6)),OFFSET(DataSet!AL207,AddModel!AN$5,0)+(AN209*AN$6)),0)</f>
        <v>0</v>
      </c>
      <c r="AO210" s="17">
        <f ca="1">IFERROR(IF(AO$7=1,LN(OFFSET(DataSet!AM207,AddModel!AO$5,0)+(AO209*AO$6)),OFFSET(DataSet!AM207,AddModel!AO$5,0)+(AO209*AO$6)),0)</f>
        <v>52.142857142857402</v>
      </c>
      <c r="AP210" s="17">
        <f ca="1">IFERROR(IF(AP$7=1,LN(OFFSET(DataSet!AN207,AddModel!AP$5,0)+(AP209*AP$6)),OFFSET(DataSet!AN207,AddModel!AP$5,0)+(AP209*AP$6)),0)</f>
        <v>52.285714285714597</v>
      </c>
      <c r="AQ210" s="17">
        <f ca="1">IFERROR(IF(AQ$7=1,LN(OFFSET(DataSet!AO207,AddModel!AQ$5,0)+(AQ209*AQ$6)),OFFSET(DataSet!AO207,AddModel!AQ$5,0)+(AQ209*AQ$6)),0)</f>
        <v>52.142857142857402</v>
      </c>
      <c r="AR210" s="17">
        <f ca="1">IFERROR(IF(AR$7=1,LN(OFFSET(DataSet!AP207,AddModel!AR$5,0)+(AR209*AR$6)),OFFSET(DataSet!AP207,AddModel!AR$5,0)+(AR209*AR$6)),0)</f>
        <v>44.857142857143003</v>
      </c>
      <c r="AS210" s="18">
        <f ca="1">IFERROR(IF(AS$7=1,LN(OFFSET(DataSet!AQ207,AddModel!AS$5,0)+(AS209*AS$6)),OFFSET(DataSet!AQ207,AddModel!AS$5,0)+(AS209*AS$6)),0)</f>
        <v>0</v>
      </c>
      <c r="AT210" s="19">
        <f ca="1">IFERROR(IF(AT$7=1,LN(OFFSET(DataSet!AR207,AddModel!AT$5,0)+(AT209*AT$6)),OFFSET(DataSet!AR207,AddModel!AT$5,0)+(AT209*AT$6)),0)</f>
        <v>-1.25403533341986</v>
      </c>
      <c r="AU210" s="20">
        <f ca="1">IFERROR(IF(AU$7=1,LN(OFFSET(DataSet!AS207,AddModel!AU$5,0)+(AU209*AU$6)),OFFSET(DataSet!AS207,AddModel!AU$5,0)+(AU209*AU$6)),0)</f>
        <v>-1.44920625503665</v>
      </c>
      <c r="AV210" s="20">
        <f ca="1">IFERROR(IF(AV$7=1,LN(OFFSET(DataSet!AT207,AddModel!AV$5,0)+(AV209*AV$6)),OFFSET(DataSet!AT207,AddModel!AV$5,0)+(AV209*AV$6)),0)</f>
        <v>1.2629134999404299</v>
      </c>
      <c r="AW210" s="20">
        <f ca="1">IFERROR(IF(AW$7=1,LN(OFFSET(DataSet!AU207,AddModel!AW$5,0)+(AW209*AW$6)),OFFSET(DataSet!AU207,AddModel!AW$5,0)+(AW209*AW$6)),0)</f>
        <v>0.22375060559058599</v>
      </c>
      <c r="AX210" s="20">
        <f ca="1">IFERROR(IF(AX$7=1,LN(OFFSET(DataSet!AV207,AddModel!AX$5,0)+(AX209*AX$6)),OFFSET(DataSet!AV207,AddModel!AX$5,0)+(AX209*AX$6)),0)</f>
        <v>10.0916977082383</v>
      </c>
      <c r="AY210" s="20">
        <f ca="1">IFERROR(IF(AY$7=1,LN(OFFSET(DataSet!AW207,AddModel!AY$5,0)+(AY209*AY$6)),OFFSET(DataSet!AW207,AddModel!AY$5,0)+(AY209*AY$6)),0)</f>
        <v>4.5518036417459298</v>
      </c>
      <c r="AZ210" s="20">
        <f ca="1">IFERROR(IF(AZ$7=1,LN(OFFSET(DataSet!AX207,AddModel!AZ$5,0)+(AZ209*AZ$6)),OFFSET(DataSet!AX207,AddModel!AZ$5,0)+(AZ209*AZ$6)),0)</f>
        <v>2.3165091371075199</v>
      </c>
      <c r="BA210" s="20">
        <f ca="1">IFERROR(IF(BA$7=1,LN(OFFSET(DataSet!AY207,AddModel!BA$5,0)+(BA209*BA$6)),OFFSET(DataSet!AY207,AddModel!BA$5,0)+(BA209*BA$6)),0)</f>
        <v>8.8376623748184802</v>
      </c>
      <c r="BB210" s="20">
        <f ca="1">IFERROR(IF(BB$7=1,LN(OFFSET(DataSet!AZ207,AddModel!BB$5,0)+(BB209*BB$6)),OFFSET(DataSet!AZ207,AddModel!BB$5,0)+(BB209*BB$6)),0)</f>
        <v>2.62150205517597</v>
      </c>
      <c r="BC210" s="20">
        <f ca="1">IFERROR(IF(BC$7=1,LN(OFFSET(DataSet!BA207,AddModel!BC$5,0)+(BC209*BC$6)),OFFSET(DataSet!BA207,AddModel!BC$5,0)+(BC209*BC$6)),0)</f>
        <v>3.10259738670928</v>
      </c>
      <c r="BD210" s="20">
        <f ca="1">IFERROR(IF(BD$7=1,LN(OFFSET(DataSet!BB207,AddModel!BD$5,0)+(BD209*BD$6)),OFFSET(DataSet!BB207,AddModel!BD$5,0)+(BD209*BD$6)),0)</f>
        <v>3.8844155551164099</v>
      </c>
      <c r="BE210" s="21">
        <f ca="1">IFERROR(IF(BE$7=1,LN(OFFSET(DataSet!BC207,AddModel!BE$5,0)+(BE209*BE$6)),OFFSET(DataSet!BC207,AddModel!BE$5,0)+(BE209*BE$6)),0)</f>
        <v>2.5402597426981099</v>
      </c>
      <c r="BF210" s="16">
        <f ca="1">IFERROR(IF(BF$7=1,LN(OFFSET(DataSet!BD207,AddModel!BF$5,0)+(BF209*BF$6)),OFFSET(DataSet!BD207,AddModel!BF$5,0)+(BF209*BF$6)),0)</f>
        <v>-17</v>
      </c>
      <c r="BG210" s="17">
        <f ca="1">IFERROR(IF(BG$7=1,LN(OFFSET(DataSet!BE207,AddModel!BG$5,0)+(BG209*BG$6)),OFFSET(DataSet!BE207,AddModel!BG$5,0)+(BG209*BG$6)),0)</f>
        <v>-21</v>
      </c>
      <c r="BH210" s="17">
        <f ca="1">IFERROR(IF(BH$7=1,LN(OFFSET(DataSet!BF207,AddModel!BH$5,0)+(BH209*BH$6)),OFFSET(DataSet!BF207,AddModel!BH$5,0)+(BH209*BH$6)),0)</f>
        <v>-46</v>
      </c>
      <c r="BI210" s="17">
        <f ca="1">IFERROR(IF(BI$7=1,LN(OFFSET(DataSet!BG207,AddModel!BI$5,0)+(BI209*BI$6)),OFFSET(DataSet!BG207,AddModel!BI$5,0)+(BI209*BI$6)),0)</f>
        <v>-22</v>
      </c>
      <c r="BJ210" s="17">
        <f ca="1">IFERROR(IF(BJ$7=1,LN(OFFSET(DataSet!BH207,AddModel!BJ$5,0)+(BJ209*BJ$6)),OFFSET(DataSet!BH207,AddModel!BJ$5,0)+(BJ209*BJ$6)),0)</f>
        <v>-13</v>
      </c>
      <c r="BK210" s="17">
        <f ca="1">IFERROR(IF(BK$7=1,LN(OFFSET(DataSet!BI207,AddModel!BK$5,0)+(BK209*BK$6)),OFFSET(DataSet!BI207,AddModel!BK$5,0)+(BK209*BK$6)),0)</f>
        <v>-7</v>
      </c>
      <c r="BL210" s="17">
        <f ca="1">IFERROR(IF(BL$7=1,LN(OFFSET(DataSet!BJ207,AddModel!BL$5,0)+(BL209*BL$6)),OFFSET(DataSet!BJ207,AddModel!BL$5,0)+(BL209*BL$6)),0)</f>
        <v>101.3077</v>
      </c>
      <c r="BM210" s="17">
        <f ca="1">IFERROR(IF(BM$7=1,LN(OFFSET(DataSet!BK207,AddModel!BM$5,0)+(BM209*BM$6)),OFFSET(DataSet!BK207,AddModel!BM$5,0)+(BM209*BM$6)),0)</f>
        <v>97.695080000000004</v>
      </c>
      <c r="BN210" s="17">
        <f ca="1">IFERROR(IF(BN$7=1,LN(OFFSET(DataSet!BL207,AddModel!BN$5,0)+(BN209*BN$6)),OFFSET(DataSet!BL207,AddModel!BN$5,0)+(BN209*BN$6)),0)</f>
        <v>115.6096</v>
      </c>
      <c r="BO210" s="17">
        <f ca="1">IFERROR(IF(BO$7=1,LN(OFFSET(DataSet!BM207,AddModel!BO$5,0)+(BO209*BO$6)),OFFSET(DataSet!BM207,AddModel!BO$5,0)+(BO209*BO$6)),0)</f>
        <v>151.11259999999999</v>
      </c>
      <c r="BP210" s="17">
        <f ca="1">IFERROR(IF(BP$7=1,LN(OFFSET(DataSet!BN207,AddModel!BP$5,0)+(BP209*BP$6)),OFFSET(DataSet!BN207,AddModel!BP$5,0)+(BP209*BP$6)),0)</f>
        <v>130.19999999999999</v>
      </c>
      <c r="BQ210" s="17">
        <f ca="1">IFERROR(IF(BQ$7=1,LN(OFFSET(DataSet!BO207,AddModel!BQ$5,0)+(BQ209*BQ$6)),OFFSET(DataSet!BO207,AddModel!BQ$5,0)+(BQ209*BQ$6)),0)</f>
        <v>116.9085</v>
      </c>
      <c r="BR210" s="17">
        <f ca="1">IFERROR(IF(BR$7=1,LN(OFFSET(DataSet!BP207,AddModel!BR$5,0)+(BR209*BR$6)),OFFSET(DataSet!BP207,AddModel!BR$5,0)+(BR209*BR$6)),0)</f>
        <v>110.5908</v>
      </c>
      <c r="BS210" s="17">
        <f ca="1">IFERROR(IF(BS$7=1,LN(OFFSET(DataSet!BQ207,AddModel!BS$5,0)+(BS209*BS$6)),OFFSET(DataSet!BQ207,AddModel!BS$5,0)+(BS209*BS$6)),0)</f>
        <v>120.36799999999999</v>
      </c>
      <c r="BT210" s="17">
        <f ca="1">IFERROR(IF(BT$7=1,LN(OFFSET(DataSet!BR207,AddModel!BT$5,0)+(BT209*BT$6)),OFFSET(DataSet!BR207,AddModel!BT$5,0)+(BT209*BT$6)),0)</f>
        <v>1456271</v>
      </c>
      <c r="BU210" s="17">
        <f ca="1">IFERROR(IF(BU$7=1,LN(OFFSET(DataSet!BS207,AddModel!BU$5,0)+(BU209*BU$6)),OFFSET(DataSet!BS207,AddModel!BU$5,0)+(BU209*BU$6)),0)</f>
        <v>1122869.50965184</v>
      </c>
      <c r="BV210" s="17">
        <f ca="1">IFERROR(IF(BV$7=1,LN(OFFSET(DataSet!BT207,AddModel!BV$5,0)+(BV209*BV$6)),OFFSET(DataSet!BT207,AddModel!BV$5,0)+(BV209*BV$6)),0)</f>
        <v>115.6096</v>
      </c>
      <c r="BW210" s="17">
        <f ca="1">IFERROR(IF(BW$7=1,LN(OFFSET(DataSet!BU207,AddModel!BW$5,0)+(BW209*BW$6)),OFFSET(DataSet!BU207,AddModel!BW$5,0)+(BW209*BW$6)),0)</f>
        <v>3.2970000000000002</v>
      </c>
      <c r="BX210" s="17">
        <f ca="1">IFERROR(IF(BX$7=1,LN(OFFSET(DataSet!BV207,AddModel!BX$5,0)+(BX209*BX$6)),OFFSET(DataSet!BV207,AddModel!BX$5,0)+(BX209*BX$6)),0)</f>
        <v>7.8</v>
      </c>
      <c r="BY210" s="17">
        <f ca="1">IFERROR(IF(BY$7=1,LN(OFFSET(DataSet!BW207,AddModel!BY$5,0)+(BY209*BY$6)),OFFSET(DataSet!BW207,AddModel!BY$5,0)+(BY209*BY$6)),0)</f>
        <v>106.2</v>
      </c>
      <c r="BZ210" s="17">
        <f ca="1">IFERROR(IF(BZ$7=1,LN(OFFSET(DataSet!BX207,AddModel!BZ$5,0)+(BZ209*BZ$6)),OFFSET(DataSet!BX207,AddModel!BZ$5,0)+(BZ209*BZ$6)),0)</f>
        <v>4.7449321283632502</v>
      </c>
      <c r="CA210" s="17">
        <f ca="1">IFERROR(IF(CA$7=1,LN(OFFSET(DataSet!BY207,AddModel!CA$5,0)+(CA209*CA$6)),OFFSET(DataSet!BY207,AddModel!CA$5,0)+(CA209*CA$6)),0)</f>
        <v>113.8</v>
      </c>
      <c r="CB210" s="18">
        <f ca="1">IFERROR(IF(CB$7=1,LN(OFFSET(DataSet!BZ207,AddModel!CB$5,0)+(CB209*CB$6)),OFFSET(DataSet!BZ207,AddModel!CB$5,0)+(CB209*CB$6)),0)</f>
        <v>110.3</v>
      </c>
      <c r="CC210" s="30">
        <f ca="1">IFERROR(IF(CC$7=1,LN(OFFSET(DataSet!CA207,AddModel!CC$5,0)+(CC209*CC$6)),OFFSET(DataSet!CA207,AddModel!CC$5,0)+(CC209*CC$6)),0)</f>
        <v>-0.22314355131420971</v>
      </c>
      <c r="CD210" s="40">
        <f ca="1">IFERROR(IF(CD$7=1,LN(OFFSET(DataSet!CB207,AddModel!CD$5,0)+(CD209*CD$6)),OFFSET(DataSet!CB207,AddModel!CD$5,0)+(CD209*CD$6)),0)</f>
        <v>2.3085671646715933</v>
      </c>
      <c r="CE210" s="41">
        <f ca="1">IFERROR(IF(CE$7=1,LN(OFFSET(DataSet!CC207,AddModel!CE$5,0)+(CE209*CE$6)),OFFSET(DataSet!CC207,AddModel!CE$5,0)+(CE209*CE$6)),0)</f>
        <v>10.8</v>
      </c>
      <c r="CF210" s="41">
        <f ca="1">IFERROR(IF(CF$7=1,LN(OFFSET(DataSet!CD207,AddModel!CF$5,0)+(CF209*CF$6)),OFFSET(DataSet!CD207,AddModel!CF$5,0)+(CF209*CF$6)),0)</f>
        <v>9.48</v>
      </c>
      <c r="CG210" s="41">
        <f ca="1">IFERROR(IF(CG$7=1,LN(OFFSET(DataSet!CE207,AddModel!CG$5,0)+(CG209*CG$6)),OFFSET(DataSet!CE207,AddModel!CG$5,0)+(CG209*CG$6)),0)</f>
        <v>10.77</v>
      </c>
      <c r="CH210" s="6">
        <f ca="1">IFERROR(IF(CH$7=1,LN(OFFSET(DataSet!CF207,AddModel!CH$5,0)+(CH209*CH$6)),OFFSET(DataSet!CF207,AddModel!CH$5,0)+(CH209*CH$6)),0)</f>
        <v>0</v>
      </c>
      <c r="CI210" s="6">
        <f ca="1">IFERROR(IF(CI$7=1,LN(OFFSET(DataSet!CG207,AddModel!CI$5,0)+(CI209*CI$6)),OFFSET(DataSet!CG207,AddModel!CI$5,0)+(CI209*CI$6)),0)</f>
        <v>1</v>
      </c>
      <c r="CJ210">
        <f ca="1">IFERROR(IF(CJ$7=1,LN(OFFSET(DataSet!CH207,AddModel!CJ$5,0)+(CJ209*CJ$6)),OFFSET(DataSet!CH207,AddModel!CJ$5,0)+(CJ209*CJ$6)),0)</f>
        <v>0</v>
      </c>
      <c r="CK210">
        <f ca="1">IFERROR(IF(CK$7=1,LN(OFFSET(DataSet!CI207,AddModel!CK$5,0)+(CK209*CK$6)),OFFSET(DataSet!CI207,AddModel!CK$5,0)+(CK209*CK$6)),0)</f>
        <v>0</v>
      </c>
      <c r="CL210">
        <f ca="1">IFERROR(IF(CL$7=1,LN(OFFSET(DataSet!CJ207,AddModel!CL$5,0)+(CL209*CL$6)),OFFSET(DataSet!CJ207,AddModel!CL$5,0)+(CL209*CL$6)),0)</f>
        <v>0</v>
      </c>
      <c r="CM210" s="40">
        <f ca="1">IFERROR(IF(CM$7=1,LN(OFFSET(DataSet!CK207,AddModel!CM$5,0)+(CM209*CM$6)),OFFSET(DataSet!CK207,AddModel!CM$5,0)+(CM209*CM$6)),0)</f>
        <v>4.913849704849469E-8</v>
      </c>
      <c r="CN210" s="41">
        <f ca="1">IFERROR(IF(CN$7=1,LN(OFFSET(DataSet!CL207,AddModel!CN$5,0)+(CN209*CN$6)),OFFSET(DataSet!CL207,AddModel!CN$5,0)+(CN209*CN$6)),0)</f>
        <v>1.5744623134150086E-15</v>
      </c>
      <c r="CO210" s="41">
        <f ca="1">IFERROR(IF(CO$7=1,LN(OFFSET(DataSet!CM207,AddModel!CO$5,0)+(CO209*CO$6)),OFFSET(DataSet!CM207,AddModel!CO$5,0)+(CO209*CO$6)),0)</f>
        <v>1.3511658262325835E-27</v>
      </c>
      <c r="CP210" s="41">
        <f ca="1">IFERROR(IF(CP$7=1,LN(OFFSET(DataSet!CN207,AddModel!CP$5,0)+(CP209*CP$6)),OFFSET(DataSet!CN207,AddModel!CP$5,0)+(CP209*CP$6)),0)</f>
        <v>0</v>
      </c>
      <c r="CQ210" s="17">
        <f ca="1">IFERROR(IF(CQ$7=1,LN(OFFSET(DataSet!CO207,AddModel!CQ$5,0)+(CQ209*CQ$6)),OFFSET(DataSet!CO207,AddModel!CQ$5,0)+(CQ209*CQ$6)),0)</f>
        <v>0</v>
      </c>
      <c r="CR210" s="17">
        <f ca="1">IFERROR(IF(CR$7=1,LN(OFFSET(DataSet!CP207,AddModel!CR$5,0)+(CR209*CR$6)),OFFSET(DataSet!CP207,AddModel!CR$5,0)+(CR209*CR$6)),0)</f>
        <v>0</v>
      </c>
      <c r="CS210" s="17">
        <f ca="1">IFERROR(IF(CS$7=1,LN(OFFSET(DataSet!CQ207,AddModel!CS$5,0)+(CS209*CS$6)),OFFSET(DataSet!CQ207,AddModel!CS$5,0)+(CS209*CS$6)),0)</f>
        <v>0</v>
      </c>
      <c r="CT210" s="17">
        <f ca="1">IFERROR(IF(CT$7=1,LN(OFFSET(DataSet!CR207,AddModel!CT$5,0)+(CT209*CT$6)),OFFSET(DataSet!CR207,AddModel!CT$5,0)+(CT209*CT$6)),0)</f>
        <v>1.0105070173363638E-7</v>
      </c>
      <c r="CU210" s="20">
        <f ca="1">IFERROR(IF(CU$7=1,LN(OFFSET(DataSet!CS207,AddModel!CU$5,0)+(CU209*CU$6)),OFFSET(DataSet!CS207,AddModel!CU$5,0)+(CU209*CU$6)),0)</f>
        <v>220737.09324071096</v>
      </c>
      <c r="CV210" s="20">
        <f ca="1">IFERROR(IF(CV$7=1,LN(OFFSET(DataSet!CT207,AddModel!CV$5,0)+(CV209*CV$6)),OFFSET(DataSet!CT207,AddModel!CV$5,0)+(CV209*CV$6)),0)</f>
        <v>63.069033193628499</v>
      </c>
      <c r="CW210" s="20">
        <f ca="1">IFERROR(IF(CW$7=1,LN(OFFSET(DataSet!CU207,AddModel!CW$5,0)+(CW209*CW$6)),OFFSET(DataSet!CU207,AddModel!CW$5,0)+(CW209*CW$6)),0)</f>
        <v>80889.728395743281</v>
      </c>
      <c r="CX210" s="20">
        <f ca="1">IFERROR(IF(CX$7=1,LN(OFFSET(DataSet!CV207,AddModel!CX$5,0)+(CX209*CX$6)),OFFSET(DataSet!CV207,AddModel!CX$5,0)+(CX209*CX$6)),0)</f>
        <v>28304.716033419987</v>
      </c>
      <c r="CY210" s="113">
        <f ca="1">IFERROR(IF(CY$7=1,LN(OFFSET(DataSet!CW207,AddModel!CY$5,0)+(CY209*CY$6)),OFFSET(DataSet!CW207,AddModel!CY$5,0)+(CY209*CY$6)),0)</f>
        <v>28304.716033419987</v>
      </c>
      <c r="CZ210" s="135">
        <f ca="1">IFERROR(IF(CZ$7=1,LN(OFFSET(DataSet!CX207,AddModel!CZ$5,0)+(CZ209*CZ$6)),OFFSET(DataSet!CX207,AddModel!CZ$5,0)+(CZ209*CZ$6)),0)</f>
        <v>662077.5814445382</v>
      </c>
      <c r="DA210" s="136">
        <f ca="1">IFERROR(IF(DA$7=1,LN(OFFSET(DataSet!CY207,AddModel!DA$5,0)+(DA209*DA$6)),OFFSET(DataSet!CY207,AddModel!DA$5,0)+(DA209*DA$6)),0)</f>
        <v>210756.38543283439</v>
      </c>
      <c r="DB210" s="137">
        <f ca="1">IFERROR(IF(DB$7=1,LN(OFFSET(DataSet!CZ207,AddModel!DB$5,0)+(DB209*DB$6)),OFFSET(DataSet!CZ207,AddModel!DB$5,0)+(DB209*DB$6)),0)</f>
        <v>1654738.0014956431</v>
      </c>
    </row>
    <row r="211" spans="1:106" x14ac:dyDescent="0.25">
      <c r="A211" s="134">
        <f ca="1">C211*DataSet!CB208</f>
        <v>2729079.5912843817</v>
      </c>
      <c r="B211" s="1">
        <f t="shared" si="10"/>
        <v>45244</v>
      </c>
      <c r="C211" s="87">
        <f t="shared" ca="1" si="9"/>
        <v>271280.27746365621</v>
      </c>
      <c r="D211" s="87">
        <f t="shared" ca="1" si="8"/>
        <v>278555.39418508112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IFERROR(IF(H$7=1,LN(OFFSET(DataSet!F208,AddModel!H$5,0)+(H210*H$6)),OFFSET(DataSet!F208,AddModel!H$5,0)+(H210*H$6)),0)</f>
        <v>0</v>
      </c>
      <c r="I211" s="13">
        <f ca="1">IFERROR(IF(I$7=1,LN(OFFSET(DataSet!G208,AddModel!I$5,0)+(I210*I$6)),OFFSET(DataSet!G208,AddModel!I$5,0)+(I210*I$6)),0)</f>
        <v>0</v>
      </c>
      <c r="J211" s="13">
        <f ca="1">IFERROR(IF(J$7=1,LN(OFFSET(DataSet!H208,AddModel!J$5,0)+(J210*J$6)),OFFSET(DataSet!H208,AddModel!J$5,0)+(J210*J$6)),0)</f>
        <v>0</v>
      </c>
      <c r="K211" s="13">
        <f ca="1">IFERROR(IF(K$7=1,LN(OFFSET(DataSet!I208,AddModel!K$5,0)+(K210*K$6)),OFFSET(DataSet!I208,AddModel!K$5,0)+(K210*K$6)),0)</f>
        <v>0</v>
      </c>
      <c r="L211" s="13">
        <f ca="1">IFERROR(IF(L$7=1,LN(OFFSET(DataSet!J208,AddModel!L$5,0)+(L210*L$6)),OFFSET(DataSet!J208,AddModel!L$5,0)+(L210*L$6)),0)</f>
        <v>0</v>
      </c>
      <c r="M211" s="13">
        <f ca="1">IFERROR(IF(M$7=1,LN(OFFSET(DataSet!K208,AddModel!M$5,0)+(M210*M$6)),OFFSET(DataSet!K208,AddModel!M$5,0)+(M210*M$6)),0)</f>
        <v>0</v>
      </c>
      <c r="N211" s="13">
        <f ca="1">IFERROR(IF(N$7=1,LN(OFFSET(DataSet!L208,AddModel!N$5,0)+(N210*N$6)),OFFSET(DataSet!L208,AddModel!N$5,0)+(N210*N$6)),0)</f>
        <v>0</v>
      </c>
      <c r="O211" s="13">
        <f ca="1">IFERROR(IF(O$7=1,LN(OFFSET(DataSet!M208,AddModel!O$5,0)+(O210*O$6)),OFFSET(DataSet!M208,AddModel!O$5,0)+(O210*O$6)),0)</f>
        <v>0</v>
      </c>
      <c r="P211" s="13">
        <f ca="1">IFERROR(IF(P$7=1,LN(OFFSET(DataSet!N208,AddModel!P$5,0)+(P210*P$6)),OFFSET(DataSet!N208,AddModel!P$5,0)+(P210*P$6)),0)</f>
        <v>0</v>
      </c>
      <c r="Q211" s="13">
        <f ca="1">IFERROR(IF(Q$7=1,LN(OFFSET(DataSet!O208,AddModel!Q$5,0)+(Q210*Q$6)),OFFSET(DataSet!O208,AddModel!Q$5,0)+(Q210*Q$6)),0)</f>
        <v>0</v>
      </c>
      <c r="R211" s="13">
        <f ca="1">IFERROR(IF(R$7=1,LN(OFFSET(DataSet!P208,AddModel!R$5,0)+(R210*R$6)),OFFSET(DataSet!P208,AddModel!R$5,0)+(R210*R$6)),0)</f>
        <v>1</v>
      </c>
      <c r="S211" s="13">
        <f ca="1">IFERROR(IF(S$7=1,LN(OFFSET(DataSet!Q208,AddModel!S$5,0)+(S210*S$6)),OFFSET(DataSet!Q208,AddModel!S$5,0)+(S210*S$6)),0)</f>
        <v>0</v>
      </c>
      <c r="T211" s="14">
        <f ca="1">IFERROR(IF(T$7=1,LN(OFFSET(DataSet!R208,AddModel!T$5,0)+(T210*T$6)),OFFSET(DataSet!R208,AddModel!T$5,0)+(T210*T$6)),0)</f>
        <v>0</v>
      </c>
      <c r="U211" s="14">
        <f ca="1">IFERROR(IF(U$7=1,LN(OFFSET(DataSet!S208,AddModel!U$5,0)+(U210*U$6)),OFFSET(DataSet!S208,AddModel!U$5,0)+(U210*U$6)),0)</f>
        <v>0</v>
      </c>
      <c r="V211" s="14">
        <f ca="1">IFERROR(IF(V$7=1,LN(OFFSET(DataSet!T208,AddModel!V$5,0)+(V210*V$6)),OFFSET(DataSet!T208,AddModel!V$5,0)+(V210*V$6)),0)</f>
        <v>0</v>
      </c>
      <c r="W211" s="14">
        <f ca="1">IFERROR(IF(W$7=1,LN(OFFSET(DataSet!U208,AddModel!W$5,0)+(W210*W$6)),OFFSET(DataSet!U208,AddModel!W$5,0)+(W210*W$6)),0)</f>
        <v>0</v>
      </c>
      <c r="X211" s="14">
        <f ca="1">IFERROR(IF(X$7=1,LN(OFFSET(DataSet!V208,AddModel!X$5,0)+(X210*X$6)),OFFSET(DataSet!V208,AddModel!X$5,0)+(X210*X$6)),0)</f>
        <v>0</v>
      </c>
      <c r="Y211" s="14">
        <f ca="1">IFERROR(IF(Y$7=1,LN(OFFSET(DataSet!W208,AddModel!Y$5,0)+(Y210*Y$6)),OFFSET(DataSet!W208,AddModel!Y$5,0)+(Y210*Y$6)),0)</f>
        <v>0</v>
      </c>
      <c r="Z211" s="14">
        <f ca="1">IFERROR(IF(Z$7=1,LN(OFFSET(DataSet!X208,AddModel!Z$5,0)+(Z210*Z$6)),OFFSET(DataSet!X208,AddModel!Z$5,0)+(Z210*Z$6)),0)</f>
        <v>0</v>
      </c>
      <c r="AA211" s="14">
        <f ca="1">IFERROR(IF(AA$7=1,LN(OFFSET(DataSet!Y208,AddModel!AA$5,0)+(AA210*AA$6)),OFFSET(DataSet!Y208,AddModel!AA$5,0)+(AA210*AA$6)),0)</f>
        <v>0</v>
      </c>
      <c r="AB211" s="14">
        <f ca="1">IFERROR(IF(AB$7=1,LN(OFFSET(DataSet!Z208,AddModel!AB$5,0)+(AB210*AB$6)),OFFSET(DataSet!Z208,AddModel!AB$5,0)+(AB210*AB$6)),0)</f>
        <v>0</v>
      </c>
      <c r="AC211" s="15">
        <f ca="1">IFERROR(IF(AC$7=1,LN(OFFSET(DataSet!AA208,AddModel!AC$5,0)+(AC210*AC$6)),OFFSET(DataSet!AA208,AddModel!AC$5,0)+(AC210*AC$6)),0)</f>
        <v>0</v>
      </c>
      <c r="AD211" s="15">
        <f ca="1">IFERROR(IF(AD$7=1,LN(OFFSET(DataSet!AB208,AddModel!AD$5,0)+(AD210*AD$6)),OFFSET(DataSet!AB208,AddModel!AD$5,0)+(AD210*AD$6)),0)</f>
        <v>0</v>
      </c>
      <c r="AE211" s="15">
        <f ca="1">IFERROR(IF(AE$7=1,LN(OFFSET(DataSet!AC208,AddModel!AE$5,0)+(AE210*AE$6)),OFFSET(DataSet!AC208,AddModel!AE$5,0)+(AE210*AE$6)),0)</f>
        <v>0</v>
      </c>
      <c r="AF211" s="15">
        <f ca="1">IFERROR(IF(AF$7=1,LN(OFFSET(DataSet!AD208,AddModel!AF$5,0)+(AF210*AF$6)),OFFSET(DataSet!AD208,AddModel!AF$5,0)+(AF210*AF$6)),0)</f>
        <v>0</v>
      </c>
      <c r="AG211" s="15">
        <f ca="1">IFERROR(IF(AG$7=1,LN(OFFSET(DataSet!AE208,AddModel!AG$5,0)+(AG210*AG$6)),OFFSET(DataSet!AE208,AddModel!AG$5,0)+(AG210*AG$6)),0)</f>
        <v>0</v>
      </c>
      <c r="AH211" s="15">
        <f ca="1">IFERROR(IF(AH$7=1,LN(OFFSET(DataSet!AF208,AddModel!AH$5,0)+(AH210*AH$6)),OFFSET(DataSet!AF208,AddModel!AH$5,0)+(AH210*AH$6)),0)</f>
        <v>0</v>
      </c>
      <c r="AI211" s="15">
        <f ca="1">IFERROR(IF(AI$7=1,LN(OFFSET(DataSet!AG208,AddModel!AI$5,0)+(AI210*AI$6)),OFFSET(DataSet!AG208,AddModel!AI$5,0)+(AI210*AI$6)),0)</f>
        <v>0</v>
      </c>
      <c r="AJ211" s="15">
        <f ca="1">IFERROR(IF(AJ$7=1,LN(OFFSET(DataSet!AH208,AddModel!AJ$5,0)+(AJ210*AJ$6)),OFFSET(DataSet!AH208,AddModel!AJ$5,0)+(AJ210*AJ$6)),0)</f>
        <v>0</v>
      </c>
      <c r="AK211" s="15">
        <f ca="1">IFERROR(IF(AK$7=1,LN(OFFSET(DataSet!AI208,AddModel!AK$5,0)+(AK210*AK$6)),OFFSET(DataSet!AI208,AddModel!AK$5,0)+(AK210*AK$6)),0)</f>
        <v>0</v>
      </c>
      <c r="AL211" s="13">
        <f ca="1">IFERROR(IF(AL$7=1,LN(OFFSET(DataSet!AJ208,AddModel!AL$5,0)+(AL210*AL$6)),OFFSET(DataSet!AJ208,AddModel!AL$5,0)+(AL210*AL$6)),0)</f>
        <v>0</v>
      </c>
      <c r="AM211" s="13">
        <f ca="1">IFERROR(IF(AM$7=1,LN(OFFSET(DataSet!AK208,AddModel!AM$5,0)+(AM210*AM$6)),OFFSET(DataSet!AK208,AddModel!AM$5,0)+(AM210*AM$6)),0)</f>
        <v>0</v>
      </c>
      <c r="AN211" s="13">
        <f ca="1">IFERROR(IF(AN$7=1,LN(OFFSET(DataSet!AL208,AddModel!AN$5,0)+(AN210*AN$6)),OFFSET(DataSet!AL208,AddModel!AN$5,0)+(AN210*AN$6)),0)</f>
        <v>0</v>
      </c>
      <c r="AO211" s="17">
        <f ca="1">IFERROR(IF(AO$7=1,LN(OFFSET(DataSet!AM208,AddModel!AO$5,0)+(AO210*AO$6)),OFFSET(DataSet!AM208,AddModel!AO$5,0)+(AO210*AO$6)),0)</f>
        <v>52.142857142857402</v>
      </c>
      <c r="AP211" s="17">
        <f ca="1">IFERROR(IF(AP$7=1,LN(OFFSET(DataSet!AN208,AddModel!AP$5,0)+(AP210*AP$6)),OFFSET(DataSet!AN208,AddModel!AP$5,0)+(AP210*AP$6)),0)</f>
        <v>52.285714285714597</v>
      </c>
      <c r="AQ211" s="17">
        <f ca="1">IFERROR(IF(AQ$7=1,LN(OFFSET(DataSet!AO208,AddModel!AQ$5,0)+(AQ210*AQ$6)),OFFSET(DataSet!AO208,AddModel!AQ$5,0)+(AQ210*AQ$6)),0)</f>
        <v>52.142857142857402</v>
      </c>
      <c r="AR211" s="17">
        <f ca="1">IFERROR(IF(AR$7=1,LN(OFFSET(DataSet!AP208,AddModel!AR$5,0)+(AR210*AR$6)),OFFSET(DataSet!AP208,AddModel!AR$5,0)+(AR210*AR$6)),0)</f>
        <v>45.857142857143003</v>
      </c>
      <c r="AS211" s="18">
        <f ca="1">IFERROR(IF(AS$7=1,LN(OFFSET(DataSet!AQ208,AddModel!AS$5,0)+(AS210*AS$6)),OFFSET(DataSet!AQ208,AddModel!AS$5,0)+(AS210*AS$6)),0)</f>
        <v>0</v>
      </c>
      <c r="AT211" s="19">
        <f ca="1">IFERROR(IF(AT$7=1,LN(OFFSET(DataSet!AR208,AddModel!AT$5,0)+(AT210*AT$6)),OFFSET(DataSet!AR208,AddModel!AT$5,0)+(AT210*AT$6)),0)</f>
        <v>-1.6087015612970601</v>
      </c>
      <c r="AU211" s="20">
        <f ca="1">IFERROR(IF(AU$7=1,LN(OFFSET(DataSet!AS208,AddModel!AU$5,0)+(AU210*AU$6)),OFFSET(DataSet!AS208,AddModel!AU$5,0)+(AU210*AU$6)),0)</f>
        <v>-2.2922859032646401</v>
      </c>
      <c r="AV211" s="20">
        <f ca="1">IFERROR(IF(AV$7=1,LN(OFFSET(DataSet!AT208,AddModel!AV$5,0)+(AV210*AV$6)),OFFSET(DataSet!AT208,AddModel!AV$5,0)+(AV210*AV$6)),0)</f>
        <v>-0.82257716382969304</v>
      </c>
      <c r="AW211" s="20">
        <f ca="1">IFERROR(IF(AW$7=1,LN(OFFSET(DataSet!AU208,AddModel!AW$5,0)+(AW210*AW$6)),OFFSET(DataSet!AU208,AddModel!AW$5,0)+(AW210*AW$6)),0)</f>
        <v>9.9735746391461697E-2</v>
      </c>
      <c r="AX211" s="20">
        <f ca="1">IFERROR(IF(AX$7=1,LN(OFFSET(DataSet!AV208,AddModel!AX$5,0)+(AX210*AX$6)),OFFSET(DataSet!AV208,AddModel!AX$5,0)+(AX210*AX$6)),0)</f>
        <v>9.3736366398560502</v>
      </c>
      <c r="AY211" s="20">
        <f ca="1">IFERROR(IF(AY$7=1,LN(OFFSET(DataSet!AW208,AddModel!AY$5,0)+(AY210*AY$6)),OFFSET(DataSet!AW208,AddModel!AY$5,0)+(AY210*AY$6)),0)</f>
        <v>3.9013768044985699</v>
      </c>
      <c r="AZ211" s="20">
        <f ca="1">IFERROR(IF(AZ$7=1,LN(OFFSET(DataSet!AX208,AddModel!AZ$5,0)+(AZ210*AZ$6)),OFFSET(DataSet!AX208,AddModel!AZ$5,0)+(AZ210*AZ$6)),0)</f>
        <v>2.00675775859257</v>
      </c>
      <c r="BA211" s="20">
        <f ca="1">IFERROR(IF(BA$7=1,LN(OFFSET(DataSet!AY208,AddModel!BA$5,0)+(BA210*BA$6)),OFFSET(DataSet!AY208,AddModel!BA$5,0)+(BA210*BA$6)),0)</f>
        <v>7.7649350785589801</v>
      </c>
      <c r="BB211" s="20">
        <f ca="1">IFERROR(IF(BB$7=1,LN(OFFSET(DataSet!AZ208,AddModel!BB$5,0)+(BB210*BB$6)),OFFSET(DataSet!AZ208,AddModel!BB$5,0)+(BB210*BB$6)),0)</f>
        <v>2.5927070325661998</v>
      </c>
      <c r="BC211" s="20">
        <f ca="1">IFERROR(IF(BC$7=1,LN(OFFSET(DataSet!BA208,AddModel!BC$5,0)+(BC210*BC$6)),OFFSET(DataSet!BA208,AddModel!BC$5,0)+(BC210*BC$6)),0)</f>
        <v>1.6090909012339301</v>
      </c>
      <c r="BD211" s="20">
        <f ca="1">IFERROR(IF(BD$7=1,LN(OFFSET(DataSet!BB208,AddModel!BD$5,0)+(BD210*BD$6)),OFFSET(DataSet!BB208,AddModel!BD$5,0)+(BD210*BD$6)),0)</f>
        <v>1.7701298687365099</v>
      </c>
      <c r="BE211" s="21">
        <f ca="1">IFERROR(IF(BE$7=1,LN(OFFSET(DataSet!BC208,AddModel!BE$5,0)+(BE210*BE$6)),OFFSET(DataSet!BC208,AddModel!BE$5,0)+(BE210*BE$6)),0)</f>
        <v>2.1064935049840301</v>
      </c>
      <c r="BF211" s="16">
        <f ca="1">IFERROR(IF(BF$7=1,LN(OFFSET(DataSet!BD208,AddModel!BF$5,0)+(BF210*BF$6)),OFFSET(DataSet!BD208,AddModel!BF$5,0)+(BF210*BF$6)),0)</f>
        <v>-17</v>
      </c>
      <c r="BG211" s="17">
        <f ca="1">IFERROR(IF(BG$7=1,LN(OFFSET(DataSet!BE208,AddModel!BG$5,0)+(BG210*BG$6)),OFFSET(DataSet!BE208,AddModel!BG$5,0)+(BG210*BG$6)),0)</f>
        <v>-21</v>
      </c>
      <c r="BH211" s="17">
        <f ca="1">IFERROR(IF(BH$7=1,LN(OFFSET(DataSet!BF208,AddModel!BH$5,0)+(BH210*BH$6)),OFFSET(DataSet!BF208,AddModel!BH$5,0)+(BH210*BH$6)),0)</f>
        <v>-46</v>
      </c>
      <c r="BI211" s="17">
        <f ca="1">IFERROR(IF(BI$7=1,LN(OFFSET(DataSet!BG208,AddModel!BI$5,0)+(BI210*BI$6)),OFFSET(DataSet!BG208,AddModel!BI$5,0)+(BI210*BI$6)),0)</f>
        <v>-22</v>
      </c>
      <c r="BJ211" s="17">
        <f ca="1">IFERROR(IF(BJ$7=1,LN(OFFSET(DataSet!BH208,AddModel!BJ$5,0)+(BJ210*BJ$6)),OFFSET(DataSet!BH208,AddModel!BJ$5,0)+(BJ210*BJ$6)),0)</f>
        <v>-13</v>
      </c>
      <c r="BK211" s="17">
        <f ca="1">IFERROR(IF(BK$7=1,LN(OFFSET(DataSet!BI208,AddModel!BK$5,0)+(BK210*BK$6)),OFFSET(DataSet!BI208,AddModel!BK$5,0)+(BK210*BK$6)),0)</f>
        <v>-7</v>
      </c>
      <c r="BL211" s="17">
        <f ca="1">IFERROR(IF(BL$7=1,LN(OFFSET(DataSet!BJ208,AddModel!BL$5,0)+(BL210*BL$6)),OFFSET(DataSet!BJ208,AddModel!BL$5,0)+(BL210*BL$6)),0)</f>
        <v>101.3077</v>
      </c>
      <c r="BM211" s="17">
        <f ca="1">IFERROR(IF(BM$7=1,LN(OFFSET(DataSet!BK208,AddModel!BM$5,0)+(BM210*BM$6)),OFFSET(DataSet!BK208,AddModel!BM$5,0)+(BM210*BM$6)),0)</f>
        <v>97.695080000000004</v>
      </c>
      <c r="BN211" s="17">
        <f ca="1">IFERROR(IF(BN$7=1,LN(OFFSET(DataSet!BL208,AddModel!BN$5,0)+(BN210*BN$6)),OFFSET(DataSet!BL208,AddModel!BN$5,0)+(BN210*BN$6)),0)</f>
        <v>115.6096</v>
      </c>
      <c r="BO211" s="17">
        <f ca="1">IFERROR(IF(BO$7=1,LN(OFFSET(DataSet!BM208,AddModel!BO$5,0)+(BO210*BO$6)),OFFSET(DataSet!BM208,AddModel!BO$5,0)+(BO210*BO$6)),0)</f>
        <v>151.11259999999999</v>
      </c>
      <c r="BP211" s="17">
        <f ca="1">IFERROR(IF(BP$7=1,LN(OFFSET(DataSet!BN208,AddModel!BP$5,0)+(BP210*BP$6)),OFFSET(DataSet!BN208,AddModel!BP$5,0)+(BP210*BP$6)),0)</f>
        <v>130.19999999999999</v>
      </c>
      <c r="BQ211" s="17">
        <f ca="1">IFERROR(IF(BQ$7=1,LN(OFFSET(DataSet!BO208,AddModel!BQ$5,0)+(BQ210*BQ$6)),OFFSET(DataSet!BO208,AddModel!BQ$5,0)+(BQ210*BQ$6)),0)</f>
        <v>116.9085</v>
      </c>
      <c r="BR211" s="17">
        <f ca="1">IFERROR(IF(BR$7=1,LN(OFFSET(DataSet!BP208,AddModel!BR$5,0)+(BR210*BR$6)),OFFSET(DataSet!BP208,AddModel!BR$5,0)+(BR210*BR$6)),0)</f>
        <v>110.5908</v>
      </c>
      <c r="BS211" s="17">
        <f ca="1">IFERROR(IF(BS$7=1,LN(OFFSET(DataSet!BQ208,AddModel!BS$5,0)+(BS210*BS$6)),OFFSET(DataSet!BQ208,AddModel!BS$5,0)+(BS210*BS$6)),0)</f>
        <v>120.36799999999999</v>
      </c>
      <c r="BT211" s="17">
        <f ca="1">IFERROR(IF(BT$7=1,LN(OFFSET(DataSet!BR208,AddModel!BT$5,0)+(BT210*BT$6)),OFFSET(DataSet!BR208,AddModel!BT$5,0)+(BT210*BT$6)),0)</f>
        <v>1456271</v>
      </c>
      <c r="BU211" s="17">
        <f ca="1">IFERROR(IF(BU$7=1,LN(OFFSET(DataSet!BS208,AddModel!BU$5,0)+(BU210*BU$6)),OFFSET(DataSet!BS208,AddModel!BU$5,0)+(BU210*BU$6)),0)</f>
        <v>1122869.50965184</v>
      </c>
      <c r="BV211" s="17">
        <f ca="1">IFERROR(IF(BV$7=1,LN(OFFSET(DataSet!BT208,AddModel!BV$5,0)+(BV210*BV$6)),OFFSET(DataSet!BT208,AddModel!BV$5,0)+(BV210*BV$6)),0)</f>
        <v>115.6096</v>
      </c>
      <c r="BW211" s="17">
        <f ca="1">IFERROR(IF(BW$7=1,LN(OFFSET(DataSet!BU208,AddModel!BW$5,0)+(BW210*BW$6)),OFFSET(DataSet!BU208,AddModel!BW$5,0)+(BW210*BW$6)),0)</f>
        <v>3.2970000000000002</v>
      </c>
      <c r="BX211" s="17">
        <f ca="1">IFERROR(IF(BX$7=1,LN(OFFSET(DataSet!BV208,AddModel!BX$5,0)+(BX210*BX$6)),OFFSET(DataSet!BV208,AddModel!BX$5,0)+(BX210*BX$6)),0)</f>
        <v>7.8</v>
      </c>
      <c r="BY211" s="17">
        <f ca="1">IFERROR(IF(BY$7=1,LN(OFFSET(DataSet!BW208,AddModel!BY$5,0)+(BY210*BY$6)),OFFSET(DataSet!BW208,AddModel!BY$5,0)+(BY210*BY$6)),0)</f>
        <v>106.2</v>
      </c>
      <c r="BZ211" s="17">
        <f ca="1">IFERROR(IF(BZ$7=1,LN(OFFSET(DataSet!BX208,AddModel!BZ$5,0)+(BZ210*BZ$6)),OFFSET(DataSet!BX208,AddModel!BZ$5,0)+(BZ210*BZ$6)),0)</f>
        <v>4.7449321283632502</v>
      </c>
      <c r="CA211" s="17">
        <f ca="1">IFERROR(IF(CA$7=1,LN(OFFSET(DataSet!BY208,AddModel!CA$5,0)+(CA210*CA$6)),OFFSET(DataSet!BY208,AddModel!CA$5,0)+(CA210*CA$6)),0)</f>
        <v>113.8</v>
      </c>
      <c r="CB211" s="18">
        <f ca="1">IFERROR(IF(CB$7=1,LN(OFFSET(DataSet!BZ208,AddModel!CB$5,0)+(CB210*CB$6)),OFFSET(DataSet!BZ208,AddModel!CB$5,0)+(CB210*CB$6)),0)</f>
        <v>110.3</v>
      </c>
      <c r="CC211" s="30">
        <f ca="1">IFERROR(IF(CC$7=1,LN(OFFSET(DataSet!CA208,AddModel!CC$5,0)+(CC210*CC$6)),OFFSET(DataSet!CA208,AddModel!CC$5,0)+(CC210*CC$6)),0)</f>
        <v>-0.22314355131420971</v>
      </c>
      <c r="CD211" s="40">
        <f ca="1">IFERROR(IF(CD$7=1,LN(OFFSET(DataSet!CB208,AddModel!CD$5,0)+(CD210*CD$6)),OFFSET(DataSet!CB208,AddModel!CD$5,0)+(CD210*CD$6)),0)</f>
        <v>2.3085671646715933</v>
      </c>
      <c r="CE211" s="41">
        <f ca="1">IFERROR(IF(CE$7=1,LN(OFFSET(DataSet!CC208,AddModel!CE$5,0)+(CE210*CE$6)),OFFSET(DataSet!CC208,AddModel!CE$5,0)+(CE210*CE$6)),0)</f>
        <v>10.8</v>
      </c>
      <c r="CF211" s="41">
        <f ca="1">IFERROR(IF(CF$7=1,LN(OFFSET(DataSet!CD208,AddModel!CF$5,0)+(CF210*CF$6)),OFFSET(DataSet!CD208,AddModel!CF$5,0)+(CF210*CF$6)),0)</f>
        <v>9.48</v>
      </c>
      <c r="CG211" s="41">
        <f ca="1">IFERROR(IF(CG$7=1,LN(OFFSET(DataSet!CE208,AddModel!CG$5,0)+(CG210*CG$6)),OFFSET(DataSet!CE208,AddModel!CG$5,0)+(CG210*CG$6)),0)</f>
        <v>10.77</v>
      </c>
      <c r="CH211" s="6">
        <f ca="1">IFERROR(IF(CH$7=1,LN(OFFSET(DataSet!CF208,AddModel!CH$5,0)+(CH210*CH$6)),OFFSET(DataSet!CF208,AddModel!CH$5,0)+(CH210*CH$6)),0)</f>
        <v>0</v>
      </c>
      <c r="CI211" s="6">
        <f ca="1">IFERROR(IF(CI$7=1,LN(OFFSET(DataSet!CG208,AddModel!CI$5,0)+(CI210*CI$6)),OFFSET(DataSet!CG208,AddModel!CI$5,0)+(CI210*CI$6)),0)</f>
        <v>1</v>
      </c>
      <c r="CJ211">
        <f ca="1">IFERROR(IF(CJ$7=1,LN(OFFSET(DataSet!CH208,AddModel!CJ$5,0)+(CJ210*CJ$6)),OFFSET(DataSet!CH208,AddModel!CJ$5,0)+(CJ210*CJ$6)),0)</f>
        <v>0</v>
      </c>
      <c r="CK211">
        <f ca="1">IFERROR(IF(CK$7=1,LN(OFFSET(DataSet!CI208,AddModel!CK$5,0)+(CK210*CK$6)),OFFSET(DataSet!CI208,AddModel!CK$5,0)+(CK210*CK$6)),0)</f>
        <v>0</v>
      </c>
      <c r="CL211">
        <f ca="1">IFERROR(IF(CL$7=1,LN(OFFSET(DataSet!CJ208,AddModel!CL$5,0)+(CL210*CL$6)),OFFSET(DataSet!CJ208,AddModel!CL$5,0)+(CL210*CL$6)),0)</f>
        <v>0</v>
      </c>
      <c r="CM211" s="40">
        <f ca="1">IFERROR(IF(CM$7=1,LN(OFFSET(DataSet!CK208,AddModel!CM$5,0)+(CM210*CM$6)),OFFSET(DataSet!CK208,AddModel!CM$5,0)+(CM210*CM$6)),0)</f>
        <v>3.9310797638795752E-8</v>
      </c>
      <c r="CN211" s="41">
        <f ca="1">IFERROR(IF(CN$7=1,LN(OFFSET(DataSet!CL208,AddModel!CN$5,0)+(CN210*CN$6)),OFFSET(DataSet!CL208,AddModel!CN$5,0)+(CN210*CN$6)),0)</f>
        <v>1.1021236193905059E-15</v>
      </c>
      <c r="CO211" s="41">
        <f ca="1">IFERROR(IF(CO$7=1,LN(OFFSET(DataSet!CM208,AddModel!CO$5,0)+(CO210*CO$6)),OFFSET(DataSet!CM208,AddModel!CO$5,0)+(CO210*CO$6)),0)</f>
        <v>8.1069949573955004E-28</v>
      </c>
      <c r="CP211" s="41">
        <f ca="1">IFERROR(IF(CP$7=1,LN(OFFSET(DataSet!CN208,AddModel!CP$5,0)+(CP210*CP$6)),OFFSET(DataSet!CN208,AddModel!CP$5,0)+(CP210*CP$6)),0)</f>
        <v>0</v>
      </c>
      <c r="CQ211" s="17">
        <f ca="1">IFERROR(IF(CQ$7=1,LN(OFFSET(DataSet!CO208,AddModel!CQ$5,0)+(CQ210*CQ$6)),OFFSET(DataSet!CO208,AddModel!CQ$5,0)+(CQ210*CQ$6)),0)</f>
        <v>0</v>
      </c>
      <c r="CR211" s="17">
        <f ca="1">IFERROR(IF(CR$7=1,LN(OFFSET(DataSet!CP208,AddModel!CR$5,0)+(CR210*CR$6)),OFFSET(DataSet!CP208,AddModel!CR$5,0)+(CR210*CR$6)),0)</f>
        <v>0</v>
      </c>
      <c r="CS211" s="17">
        <f ca="1">IFERROR(IF(CS$7=1,LN(OFFSET(DataSet!CQ208,AddModel!CS$5,0)+(CS210*CS$6)),OFFSET(DataSet!CQ208,AddModel!CS$5,0)+(CS210*CS$6)),0)</f>
        <v>0</v>
      </c>
      <c r="CT211" s="17">
        <f ca="1">IFERROR(IF(CT$7=1,LN(OFFSET(DataSet!CR208,AddModel!CT$5,0)+(CT210*CT$6)),OFFSET(DataSet!CR208,AddModel!CT$5,0)+(CT210*CT$6)),0)</f>
        <v>7.0735491213545462E-8</v>
      </c>
      <c r="CU211" s="20">
        <f ca="1">IFERROR(IF(CU$7=1,LN(OFFSET(DataSet!CS208,AddModel!CU$5,0)+(CU210*CU$6)),OFFSET(DataSet!CS208,AddModel!CU$5,0)+(CU210*CU$6)),0)</f>
        <v>176589.67459256877</v>
      </c>
      <c r="CV211" s="20">
        <f ca="1">IFERROR(IF(CV$7=1,LN(OFFSET(DataSet!CT208,AddModel!CV$5,0)+(CV210*CV$6)),OFFSET(DataSet!CT208,AddModel!CV$5,0)+(CV210*CV$6)),0)</f>
        <v>44.148323235539948</v>
      </c>
      <c r="CW211" s="20">
        <f ca="1">IFERROR(IF(CW$7=1,LN(OFFSET(DataSet!CU208,AddModel!CW$5,0)+(CW210*CW$6)),OFFSET(DataSet!CU208,AddModel!CW$5,0)+(CW210*CW$6)),0)</f>
        <v>59086.375426025974</v>
      </c>
      <c r="CX211" s="20">
        <f ca="1">IFERROR(IF(CX$7=1,LN(OFFSET(DataSet!CV208,AddModel!CX$5,0)+(CX210*CX$6)),OFFSET(DataSet!CV208,AddModel!CX$5,0)+(CX210*CX$6)),0)</f>
        <v>10552.53838858</v>
      </c>
      <c r="CY211" s="113">
        <f ca="1">IFERROR(IF(CY$7=1,LN(OFFSET(DataSet!CW208,AddModel!CY$5,0)+(CY210*CY$6)),OFFSET(DataSet!CW208,AddModel!CY$5,0)+(CY210*CY$6)),0)</f>
        <v>10552.53838858</v>
      </c>
      <c r="CZ211" s="135">
        <f ca="1">IFERROR(IF(CZ$7=1,LN(OFFSET(DataSet!CX208,AddModel!CZ$5,0)+(CZ210*CZ$6)),OFFSET(DataSet!CX208,AddModel!CZ$5,0)+(CZ210*CZ$6)),0)</f>
        <v>685989.06515563058</v>
      </c>
      <c r="DA211" s="136">
        <f ca="1">IFERROR(IF(DA$7=1,LN(OFFSET(DataSet!CY208,AddModel!DA$5,0)+(DA210*DA$6)),OFFSET(DataSet!CY208,AddModel!DA$5,0)+(DA210*DA$6)),0)</f>
        <v>168605.10834626752</v>
      </c>
      <c r="DB211" s="137">
        <f ca="1">IFERROR(IF(DB$7=1,LN(OFFSET(DataSet!CZ208,AddModel!DB$5,0)+(DB210*DB$6)),OFFSET(DataSet!CZ208,AddModel!DB$5,0)+(DB210*DB$6)),0)</f>
        <v>1689126.4011965145</v>
      </c>
    </row>
    <row r="212" spans="1:106" x14ac:dyDescent="0.25">
      <c r="A212" s="134">
        <f ca="1">C212*DataSet!CB209</f>
        <v>2967464.5734515865</v>
      </c>
      <c r="B212" s="1">
        <f t="shared" si="10"/>
        <v>45251</v>
      </c>
      <c r="C212" s="87">
        <f t="shared" ca="1" si="9"/>
        <v>294976.59775860701</v>
      </c>
      <c r="D212" s="87">
        <f t="shared" ca="1" si="8"/>
        <v>294001.22328474809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IFERROR(IF(H$7=1,LN(OFFSET(DataSet!F209,AddModel!H$5,0)+(H211*H$6)),OFFSET(DataSet!F209,AddModel!H$5,0)+(H211*H$6)),0)</f>
        <v>0</v>
      </c>
      <c r="I212" s="13">
        <f ca="1">IFERROR(IF(I$7=1,LN(OFFSET(DataSet!G209,AddModel!I$5,0)+(I211*I$6)),OFFSET(DataSet!G209,AddModel!I$5,0)+(I211*I$6)),0)</f>
        <v>0</v>
      </c>
      <c r="J212" s="13">
        <f ca="1">IFERROR(IF(J$7=1,LN(OFFSET(DataSet!H209,AddModel!J$5,0)+(J211*J$6)),OFFSET(DataSet!H209,AddModel!J$5,0)+(J211*J$6)),0)</f>
        <v>0</v>
      </c>
      <c r="K212" s="13">
        <f ca="1">IFERROR(IF(K$7=1,LN(OFFSET(DataSet!I209,AddModel!K$5,0)+(K211*K$6)),OFFSET(DataSet!I209,AddModel!K$5,0)+(K211*K$6)),0)</f>
        <v>0</v>
      </c>
      <c r="L212" s="13">
        <f ca="1">IFERROR(IF(L$7=1,LN(OFFSET(DataSet!J209,AddModel!L$5,0)+(L211*L$6)),OFFSET(DataSet!J209,AddModel!L$5,0)+(L211*L$6)),0)</f>
        <v>0</v>
      </c>
      <c r="M212" s="13">
        <f ca="1">IFERROR(IF(M$7=1,LN(OFFSET(DataSet!K209,AddModel!M$5,0)+(M211*M$6)),OFFSET(DataSet!K209,AddModel!M$5,0)+(M211*M$6)),0)</f>
        <v>0</v>
      </c>
      <c r="N212" s="13">
        <f ca="1">IFERROR(IF(N$7=1,LN(OFFSET(DataSet!L209,AddModel!N$5,0)+(N211*N$6)),OFFSET(DataSet!L209,AddModel!N$5,0)+(N211*N$6)),0)</f>
        <v>0</v>
      </c>
      <c r="O212" s="13">
        <f ca="1">IFERROR(IF(O$7=1,LN(OFFSET(DataSet!M209,AddModel!O$5,0)+(O211*O$6)),OFFSET(DataSet!M209,AddModel!O$5,0)+(O211*O$6)),0)</f>
        <v>0</v>
      </c>
      <c r="P212" s="13">
        <f ca="1">IFERROR(IF(P$7=1,LN(OFFSET(DataSet!N209,AddModel!P$5,0)+(P211*P$6)),OFFSET(DataSet!N209,AddModel!P$5,0)+(P211*P$6)),0)</f>
        <v>0</v>
      </c>
      <c r="Q212" s="13">
        <f ca="1">IFERROR(IF(Q$7=1,LN(OFFSET(DataSet!O209,AddModel!Q$5,0)+(Q211*Q$6)),OFFSET(DataSet!O209,AddModel!Q$5,0)+(Q211*Q$6)),0)</f>
        <v>0</v>
      </c>
      <c r="R212" s="13">
        <f ca="1">IFERROR(IF(R$7=1,LN(OFFSET(DataSet!P209,AddModel!R$5,0)+(R211*R$6)),OFFSET(DataSet!P209,AddModel!R$5,0)+(R211*R$6)),0)</f>
        <v>1</v>
      </c>
      <c r="S212" s="13">
        <f ca="1">IFERROR(IF(S$7=1,LN(OFFSET(DataSet!Q209,AddModel!S$5,0)+(S211*S$6)),OFFSET(DataSet!Q209,AddModel!S$5,0)+(S211*S$6)),0)</f>
        <v>0</v>
      </c>
      <c r="T212" s="14">
        <f ca="1">IFERROR(IF(T$7=1,LN(OFFSET(DataSet!R209,AddModel!T$5,0)+(T211*T$6)),OFFSET(DataSet!R209,AddModel!T$5,0)+(T211*T$6)),0)</f>
        <v>0</v>
      </c>
      <c r="U212" s="14">
        <f ca="1">IFERROR(IF(U$7=1,LN(OFFSET(DataSet!S209,AddModel!U$5,0)+(U211*U$6)),OFFSET(DataSet!S209,AddModel!U$5,0)+(U211*U$6)),0)</f>
        <v>0</v>
      </c>
      <c r="V212" s="14">
        <f ca="1">IFERROR(IF(V$7=1,LN(OFFSET(DataSet!T209,AddModel!V$5,0)+(V211*V$6)),OFFSET(DataSet!T209,AddModel!V$5,0)+(V211*V$6)),0)</f>
        <v>0</v>
      </c>
      <c r="W212" s="14">
        <f ca="1">IFERROR(IF(W$7=1,LN(OFFSET(DataSet!U209,AddModel!W$5,0)+(W211*W$6)),OFFSET(DataSet!U209,AddModel!W$5,0)+(W211*W$6)),0)</f>
        <v>0</v>
      </c>
      <c r="X212" s="14">
        <f ca="1">IFERROR(IF(X$7=1,LN(OFFSET(DataSet!V209,AddModel!X$5,0)+(X211*X$6)),OFFSET(DataSet!V209,AddModel!X$5,0)+(X211*X$6)),0)</f>
        <v>0</v>
      </c>
      <c r="Y212" s="14">
        <f ca="1">IFERROR(IF(Y$7=1,LN(OFFSET(DataSet!W209,AddModel!Y$5,0)+(Y211*Y$6)),OFFSET(DataSet!W209,AddModel!Y$5,0)+(Y211*Y$6)),0)</f>
        <v>0</v>
      </c>
      <c r="Z212" s="14">
        <f ca="1">IFERROR(IF(Z$7=1,LN(OFFSET(DataSet!X209,AddModel!Z$5,0)+(Z211*Z$6)),OFFSET(DataSet!X209,AddModel!Z$5,0)+(Z211*Z$6)),0)</f>
        <v>0</v>
      </c>
      <c r="AA212" s="14">
        <f ca="1">IFERROR(IF(AA$7=1,LN(OFFSET(DataSet!Y209,AddModel!AA$5,0)+(AA211*AA$6)),OFFSET(DataSet!Y209,AddModel!AA$5,0)+(AA211*AA$6)),0)</f>
        <v>1</v>
      </c>
      <c r="AB212" s="14">
        <f ca="1">IFERROR(IF(AB$7=1,LN(OFFSET(DataSet!Z209,AddModel!AB$5,0)+(AB211*AB$6)),OFFSET(DataSet!Z209,AddModel!AB$5,0)+(AB211*AB$6)),0)</f>
        <v>1</v>
      </c>
      <c r="AC212" s="15">
        <f ca="1">IFERROR(IF(AC$7=1,LN(OFFSET(DataSet!AA209,AddModel!AC$5,0)+(AC211*AC$6)),OFFSET(DataSet!AA209,AddModel!AC$5,0)+(AC211*AC$6)),0)</f>
        <v>0</v>
      </c>
      <c r="AD212" s="15">
        <f ca="1">IFERROR(IF(AD$7=1,LN(OFFSET(DataSet!AB209,AddModel!AD$5,0)+(AD211*AD$6)),OFFSET(DataSet!AB209,AddModel!AD$5,0)+(AD211*AD$6)),0)</f>
        <v>0</v>
      </c>
      <c r="AE212" s="15">
        <f ca="1">IFERROR(IF(AE$7=1,LN(OFFSET(DataSet!AC209,AddModel!AE$5,0)+(AE211*AE$6)),OFFSET(DataSet!AC209,AddModel!AE$5,0)+(AE211*AE$6)),0)</f>
        <v>0</v>
      </c>
      <c r="AF212" s="15">
        <f ca="1">IFERROR(IF(AF$7=1,LN(OFFSET(DataSet!AD209,AddModel!AF$5,0)+(AF211*AF$6)),OFFSET(DataSet!AD209,AddModel!AF$5,0)+(AF211*AF$6)),0)</f>
        <v>0</v>
      </c>
      <c r="AG212" s="15">
        <f ca="1">IFERROR(IF(AG$7=1,LN(OFFSET(DataSet!AE209,AddModel!AG$5,0)+(AG211*AG$6)),OFFSET(DataSet!AE209,AddModel!AG$5,0)+(AG211*AG$6)),0)</f>
        <v>0</v>
      </c>
      <c r="AH212" s="15">
        <f ca="1">IFERROR(IF(AH$7=1,LN(OFFSET(DataSet!AF209,AddModel!AH$5,0)+(AH211*AH$6)),OFFSET(DataSet!AF209,AddModel!AH$5,0)+(AH211*AH$6)),0)</f>
        <v>0</v>
      </c>
      <c r="AI212" s="15">
        <f ca="1">IFERROR(IF(AI$7=1,LN(OFFSET(DataSet!AG209,AddModel!AI$5,0)+(AI211*AI$6)),OFFSET(DataSet!AG209,AddModel!AI$5,0)+(AI211*AI$6)),0)</f>
        <v>0</v>
      </c>
      <c r="AJ212" s="15">
        <f ca="1">IFERROR(IF(AJ$7=1,LN(OFFSET(DataSet!AH209,AddModel!AJ$5,0)+(AJ211*AJ$6)),OFFSET(DataSet!AH209,AddModel!AJ$5,0)+(AJ211*AJ$6)),0)</f>
        <v>0</v>
      </c>
      <c r="AK212" s="15">
        <f ca="1">IFERROR(IF(AK$7=1,LN(OFFSET(DataSet!AI209,AddModel!AK$5,0)+(AK211*AK$6)),OFFSET(DataSet!AI209,AddModel!AK$5,0)+(AK211*AK$6)),0)</f>
        <v>0</v>
      </c>
      <c r="AL212" s="13">
        <f ca="1">IFERROR(IF(AL$7=1,LN(OFFSET(DataSet!AJ209,AddModel!AL$5,0)+(AL211*AL$6)),OFFSET(DataSet!AJ209,AddModel!AL$5,0)+(AL211*AL$6)),0)</f>
        <v>0</v>
      </c>
      <c r="AM212" s="13">
        <f ca="1">IFERROR(IF(AM$7=1,LN(OFFSET(DataSet!AK209,AddModel!AM$5,0)+(AM211*AM$6)),OFFSET(DataSet!AK209,AddModel!AM$5,0)+(AM211*AM$6)),0)</f>
        <v>0</v>
      </c>
      <c r="AN212" s="13">
        <f ca="1">IFERROR(IF(AN$7=1,LN(OFFSET(DataSet!AL209,AddModel!AN$5,0)+(AN211*AN$6)),OFFSET(DataSet!AL209,AddModel!AN$5,0)+(AN211*AN$6)),0)</f>
        <v>0</v>
      </c>
      <c r="AO212" s="17">
        <f ca="1">IFERROR(IF(AO$7=1,LN(OFFSET(DataSet!AM209,AddModel!AO$5,0)+(AO211*AO$6)),OFFSET(DataSet!AM209,AddModel!AO$5,0)+(AO211*AO$6)),0)</f>
        <v>52.142857142857402</v>
      </c>
      <c r="AP212" s="17">
        <f ca="1">IFERROR(IF(AP$7=1,LN(OFFSET(DataSet!AN209,AddModel!AP$5,0)+(AP211*AP$6)),OFFSET(DataSet!AN209,AddModel!AP$5,0)+(AP211*AP$6)),0)</f>
        <v>52.285714285714597</v>
      </c>
      <c r="AQ212" s="17">
        <f ca="1">IFERROR(IF(AQ$7=1,LN(OFFSET(DataSet!AO209,AddModel!AQ$5,0)+(AQ211*AQ$6)),OFFSET(DataSet!AO209,AddModel!AQ$5,0)+(AQ211*AQ$6)),0)</f>
        <v>52.142857142857402</v>
      </c>
      <c r="AR212" s="17">
        <f ca="1">IFERROR(IF(AR$7=1,LN(OFFSET(DataSet!AP209,AddModel!AR$5,0)+(AR211*AR$6)),OFFSET(DataSet!AP209,AddModel!AR$5,0)+(AR211*AR$6)),0)</f>
        <v>46.857142857143003</v>
      </c>
      <c r="AS212" s="18">
        <f ca="1">IFERROR(IF(AS$7=1,LN(OFFSET(DataSet!AQ209,AddModel!AS$5,0)+(AS211*AS$6)),OFFSET(DataSet!AQ209,AddModel!AS$5,0)+(AS211*AS$6)),0)</f>
        <v>0</v>
      </c>
      <c r="AT212" s="19">
        <f ca="1">IFERROR(IF(AT$7=1,LN(OFFSET(DataSet!AR209,AddModel!AT$5,0)+(AT211*AT$6)),OFFSET(DataSet!AR209,AddModel!AT$5,0)+(AT211*AT$6)),0)</f>
        <v>-4.5840621479123804</v>
      </c>
      <c r="AU212" s="20">
        <f ca="1">IFERROR(IF(AU$7=1,LN(OFFSET(DataSet!AS209,AddModel!AU$5,0)+(AU211*AU$6)),OFFSET(DataSet!AS209,AddModel!AU$5,0)+(AU211*AU$6)),0)</f>
        <v>-3.7818727570420698</v>
      </c>
      <c r="AV212" s="20">
        <f ca="1">IFERROR(IF(AV$7=1,LN(OFFSET(DataSet!AT209,AddModel!AV$5,0)+(AV211*AV$6)),OFFSET(DataSet!AT209,AddModel!AV$5,0)+(AV211*AV$6)),0)</f>
        <v>-1.5625042456084099</v>
      </c>
      <c r="AW212" s="20">
        <f ca="1">IFERROR(IF(AW$7=1,LN(OFFSET(DataSet!AU209,AddModel!AW$5,0)+(AW211*AW$6)),OFFSET(DataSet!AU209,AddModel!AW$5,0)+(AW211*AW$6)),0)</f>
        <v>0.35328480793398298</v>
      </c>
      <c r="AX212" s="20">
        <f ca="1">IFERROR(IF(AX$7=1,LN(OFFSET(DataSet!AV209,AddModel!AX$5,0)+(AX211*AX$6)),OFFSET(DataSet!AV209,AddModel!AX$5,0)+(AX211*AX$6)),0)</f>
        <v>8.8710751332997901</v>
      </c>
      <c r="AY212" s="20">
        <f ca="1">IFERROR(IF(AY$7=1,LN(OFFSET(DataSet!AW209,AddModel!AY$5,0)+(AY211*AY$6)),OFFSET(DataSet!AW209,AddModel!AY$5,0)+(AY211*AY$6)),0)</f>
        <v>3.4896649539970701</v>
      </c>
      <c r="AZ212" s="20">
        <f ca="1">IFERROR(IF(AZ$7=1,LN(OFFSET(DataSet!AX209,AddModel!AZ$5,0)+(AZ211*AZ$6)),OFFSET(DataSet!AX209,AddModel!AZ$5,0)+(AZ211*AZ$6)),0)</f>
        <v>1.799961942468</v>
      </c>
      <c r="BA212" s="20">
        <f ca="1">IFERROR(IF(BA$7=1,LN(OFFSET(DataSet!AY209,AddModel!BA$5,0)+(BA211*BA$6)),OFFSET(DataSet!AY209,AddModel!BA$5,0)+(BA211*BA$6)),0)</f>
        <v>4.2870129853873999</v>
      </c>
      <c r="BB212" s="20">
        <f ca="1">IFERROR(IF(BB$7=1,LN(OFFSET(DataSet!AZ209,AddModel!BB$5,0)+(BB211*BB$6)),OFFSET(DataSet!AZ209,AddModel!BB$5,0)+(BB211*BB$6)),0)</f>
        <v>2.4988678836363301</v>
      </c>
      <c r="BC212" s="20">
        <f ca="1">IFERROR(IF(BC$7=1,LN(OFFSET(DataSet!BA209,AddModel!BC$5,0)+(BC211*BC$6)),OFFSET(DataSet!BA209,AddModel!BC$5,0)+(BC211*BC$6)),0)</f>
        <v>-0.29220780304499999</v>
      </c>
      <c r="BD212" s="20">
        <f ca="1">IFERROR(IF(BD$7=1,LN(OFFSET(DataSet!BB209,AddModel!BD$5,0)+(BD211*BD$6)),OFFSET(DataSet!BB209,AddModel!BD$5,0)+(BD211*BD$6)),0)</f>
        <v>0.936363638027921</v>
      </c>
      <c r="BE212" s="21">
        <f ca="1">IFERROR(IF(BE$7=1,LN(OFFSET(DataSet!BC209,AddModel!BE$5,0)+(BE211*BE$6)),OFFSET(DataSet!BC209,AddModel!BE$5,0)+(BE211*BE$6)),0)</f>
        <v>2.1532467504019799</v>
      </c>
      <c r="BF212" s="16">
        <f ca="1">IFERROR(IF(BF$7=1,LN(OFFSET(DataSet!BD209,AddModel!BF$5,0)+(BF211*BF$6)),OFFSET(DataSet!BD209,AddModel!BF$5,0)+(BF211*BF$6)),0)</f>
        <v>-17</v>
      </c>
      <c r="BG212" s="17">
        <f ca="1">IFERROR(IF(BG$7=1,LN(OFFSET(DataSet!BE209,AddModel!BG$5,0)+(BG211*BG$6)),OFFSET(DataSet!BE209,AddModel!BG$5,0)+(BG211*BG$6)),0)</f>
        <v>-21</v>
      </c>
      <c r="BH212" s="17">
        <f ca="1">IFERROR(IF(BH$7=1,LN(OFFSET(DataSet!BF209,AddModel!BH$5,0)+(BH211*BH$6)),OFFSET(DataSet!BF209,AddModel!BH$5,0)+(BH211*BH$6)),0)</f>
        <v>-46</v>
      </c>
      <c r="BI212" s="17">
        <f ca="1">IFERROR(IF(BI$7=1,LN(OFFSET(DataSet!BG209,AddModel!BI$5,0)+(BI211*BI$6)),OFFSET(DataSet!BG209,AddModel!BI$5,0)+(BI211*BI$6)),0)</f>
        <v>-22</v>
      </c>
      <c r="BJ212" s="17">
        <f ca="1">IFERROR(IF(BJ$7=1,LN(OFFSET(DataSet!BH209,AddModel!BJ$5,0)+(BJ211*BJ$6)),OFFSET(DataSet!BH209,AddModel!BJ$5,0)+(BJ211*BJ$6)),0)</f>
        <v>-13</v>
      </c>
      <c r="BK212" s="17">
        <f ca="1">IFERROR(IF(BK$7=1,LN(OFFSET(DataSet!BI209,AddModel!BK$5,0)+(BK211*BK$6)),OFFSET(DataSet!BI209,AddModel!BK$5,0)+(BK211*BK$6)),0)</f>
        <v>-7</v>
      </c>
      <c r="BL212" s="17">
        <f ca="1">IFERROR(IF(BL$7=1,LN(OFFSET(DataSet!BJ209,AddModel!BL$5,0)+(BL211*BL$6)),OFFSET(DataSet!BJ209,AddModel!BL$5,0)+(BL211*BL$6)),0)</f>
        <v>101.3077</v>
      </c>
      <c r="BM212" s="17">
        <f ca="1">IFERROR(IF(BM$7=1,LN(OFFSET(DataSet!BK209,AddModel!BM$5,0)+(BM211*BM$6)),OFFSET(DataSet!BK209,AddModel!BM$5,0)+(BM211*BM$6)),0)</f>
        <v>97.695080000000004</v>
      </c>
      <c r="BN212" s="17">
        <f ca="1">IFERROR(IF(BN$7=1,LN(OFFSET(DataSet!BL209,AddModel!BN$5,0)+(BN211*BN$6)),OFFSET(DataSet!BL209,AddModel!BN$5,0)+(BN211*BN$6)),0)</f>
        <v>115.6096</v>
      </c>
      <c r="BO212" s="17">
        <f ca="1">IFERROR(IF(BO$7=1,LN(OFFSET(DataSet!BM209,AddModel!BO$5,0)+(BO211*BO$6)),OFFSET(DataSet!BM209,AddModel!BO$5,0)+(BO211*BO$6)),0)</f>
        <v>151.11259999999999</v>
      </c>
      <c r="BP212" s="17">
        <f ca="1">IFERROR(IF(BP$7=1,LN(OFFSET(DataSet!BN209,AddModel!BP$5,0)+(BP211*BP$6)),OFFSET(DataSet!BN209,AddModel!BP$5,0)+(BP211*BP$6)),0)</f>
        <v>130.19999999999999</v>
      </c>
      <c r="BQ212" s="17">
        <f ca="1">IFERROR(IF(BQ$7=1,LN(OFFSET(DataSet!BO209,AddModel!BQ$5,0)+(BQ211*BQ$6)),OFFSET(DataSet!BO209,AddModel!BQ$5,0)+(BQ211*BQ$6)),0)</f>
        <v>116.9085</v>
      </c>
      <c r="BR212" s="17">
        <f ca="1">IFERROR(IF(BR$7=1,LN(OFFSET(DataSet!BP209,AddModel!BR$5,0)+(BR211*BR$6)),OFFSET(DataSet!BP209,AddModel!BR$5,0)+(BR211*BR$6)),0)</f>
        <v>110.5908</v>
      </c>
      <c r="BS212" s="17">
        <f ca="1">IFERROR(IF(BS$7=1,LN(OFFSET(DataSet!BQ209,AddModel!BS$5,0)+(BS211*BS$6)),OFFSET(DataSet!BQ209,AddModel!BS$5,0)+(BS211*BS$6)),0)</f>
        <v>120.36799999999999</v>
      </c>
      <c r="BT212" s="17">
        <f ca="1">IFERROR(IF(BT$7=1,LN(OFFSET(DataSet!BR209,AddModel!BT$5,0)+(BT211*BT$6)),OFFSET(DataSet!BR209,AddModel!BT$5,0)+(BT211*BT$6)),0)</f>
        <v>1456271</v>
      </c>
      <c r="BU212" s="17">
        <f ca="1">IFERROR(IF(BU$7=1,LN(OFFSET(DataSet!BS209,AddModel!BU$5,0)+(BU211*BU$6)),OFFSET(DataSet!BS209,AddModel!BU$5,0)+(BU211*BU$6)),0)</f>
        <v>1122869.50965184</v>
      </c>
      <c r="BV212" s="17">
        <f ca="1">IFERROR(IF(BV$7=1,LN(OFFSET(DataSet!BT209,AddModel!BV$5,0)+(BV211*BV$6)),OFFSET(DataSet!BT209,AddModel!BV$5,0)+(BV211*BV$6)),0)</f>
        <v>115.6096</v>
      </c>
      <c r="BW212" s="17">
        <f ca="1">IFERROR(IF(BW$7=1,LN(OFFSET(DataSet!BU209,AddModel!BW$5,0)+(BW211*BW$6)),OFFSET(DataSet!BU209,AddModel!BW$5,0)+(BW211*BW$6)),0)</f>
        <v>3.2970000000000002</v>
      </c>
      <c r="BX212" s="17">
        <f ca="1">IFERROR(IF(BX$7=1,LN(OFFSET(DataSet!BV209,AddModel!BX$5,0)+(BX211*BX$6)),OFFSET(DataSet!BV209,AddModel!BX$5,0)+(BX211*BX$6)),0)</f>
        <v>7.8</v>
      </c>
      <c r="BY212" s="17">
        <f ca="1">IFERROR(IF(BY$7=1,LN(OFFSET(DataSet!BW209,AddModel!BY$5,0)+(BY211*BY$6)),OFFSET(DataSet!BW209,AddModel!BY$5,0)+(BY211*BY$6)),0)</f>
        <v>106.2</v>
      </c>
      <c r="BZ212" s="17">
        <f ca="1">IFERROR(IF(BZ$7=1,LN(OFFSET(DataSet!BX209,AddModel!BZ$5,0)+(BZ211*BZ$6)),OFFSET(DataSet!BX209,AddModel!BZ$5,0)+(BZ211*BZ$6)),0)</f>
        <v>4.7449321283632502</v>
      </c>
      <c r="CA212" s="17">
        <f ca="1">IFERROR(IF(CA$7=1,LN(OFFSET(DataSet!BY209,AddModel!CA$5,0)+(CA211*CA$6)),OFFSET(DataSet!BY209,AddModel!CA$5,0)+(CA211*CA$6)),0)</f>
        <v>113.8</v>
      </c>
      <c r="CB212" s="18">
        <f ca="1">IFERROR(IF(CB$7=1,LN(OFFSET(DataSet!BZ209,AddModel!CB$5,0)+(CB211*CB$6)),OFFSET(DataSet!BZ209,AddModel!CB$5,0)+(CB211*CB$6)),0)</f>
        <v>110.3</v>
      </c>
      <c r="CC212" s="30">
        <f ca="1">IFERROR(IF(CC$7=1,LN(OFFSET(DataSet!CA209,AddModel!CC$5,0)+(CC211*CC$6)),OFFSET(DataSet!CA209,AddModel!CC$5,0)+(CC211*CC$6)),0)</f>
        <v>-0.22314355131420971</v>
      </c>
      <c r="CD212" s="40">
        <f ca="1">IFERROR(IF(CD$7=1,LN(OFFSET(DataSet!CB209,AddModel!CD$5,0)+(CD211*CD$6)),OFFSET(DataSet!CB209,AddModel!CD$5,0)+(CD211*CD$6)),0)</f>
        <v>2.3085671646715933</v>
      </c>
      <c r="CE212" s="41">
        <f ca="1">IFERROR(IF(CE$7=1,LN(OFFSET(DataSet!CC209,AddModel!CE$5,0)+(CE211*CE$6)),OFFSET(DataSet!CC209,AddModel!CE$5,0)+(CE211*CE$6)),0)</f>
        <v>10.8</v>
      </c>
      <c r="CF212" s="41">
        <f ca="1">IFERROR(IF(CF$7=1,LN(OFFSET(DataSet!CD209,AddModel!CF$5,0)+(CF211*CF$6)),OFFSET(DataSet!CD209,AddModel!CF$5,0)+(CF211*CF$6)),0)</f>
        <v>9.48</v>
      </c>
      <c r="CG212" s="41">
        <f ca="1">IFERROR(IF(CG$7=1,LN(OFFSET(DataSet!CE209,AddModel!CG$5,0)+(CG211*CG$6)),OFFSET(DataSet!CE209,AddModel!CG$5,0)+(CG211*CG$6)),0)</f>
        <v>10.77</v>
      </c>
      <c r="CH212" s="6">
        <f ca="1">IFERROR(IF(CH$7=1,LN(OFFSET(DataSet!CF209,AddModel!CH$5,0)+(CH211*CH$6)),OFFSET(DataSet!CF209,AddModel!CH$5,0)+(CH211*CH$6)),0)</f>
        <v>0</v>
      </c>
      <c r="CI212" s="6">
        <f ca="1">IFERROR(IF(CI$7=1,LN(OFFSET(DataSet!CG209,AddModel!CI$5,0)+(CI211*CI$6)),OFFSET(DataSet!CG209,AddModel!CI$5,0)+(CI211*CI$6)),0)</f>
        <v>1</v>
      </c>
      <c r="CJ212">
        <f ca="1">IFERROR(IF(CJ$7=1,LN(OFFSET(DataSet!CH209,AddModel!CJ$5,0)+(CJ211*CJ$6)),OFFSET(DataSet!CH209,AddModel!CJ$5,0)+(CJ211*CJ$6)),0)</f>
        <v>0</v>
      </c>
      <c r="CK212">
        <f ca="1">IFERROR(IF(CK$7=1,LN(OFFSET(DataSet!CI209,AddModel!CK$5,0)+(CK211*CK$6)),OFFSET(DataSet!CI209,AddModel!CK$5,0)+(CK211*CK$6)),0)</f>
        <v>0</v>
      </c>
      <c r="CL212">
        <f ca="1">IFERROR(IF(CL$7=1,LN(OFFSET(DataSet!CJ209,AddModel!CL$5,0)+(CL211*CL$6)),OFFSET(DataSet!CJ209,AddModel!CL$5,0)+(CL211*CL$6)),0)</f>
        <v>0</v>
      </c>
      <c r="CM212" s="40">
        <f ca="1">IFERROR(IF(CM$7=1,LN(OFFSET(DataSet!CK209,AddModel!CM$5,0)+(CM211*CM$6)),OFFSET(DataSet!CK209,AddModel!CM$5,0)+(CM211*CM$6)),0)</f>
        <v>3.1448638111036606E-8</v>
      </c>
      <c r="CN212" s="41">
        <f ca="1">IFERROR(IF(CN$7=1,LN(OFFSET(DataSet!CL209,AddModel!CN$5,0)+(CN211*CN$6)),OFFSET(DataSet!CL209,AddModel!CN$5,0)+(CN211*CN$6)),0)</f>
        <v>7.714865335733541E-16</v>
      </c>
      <c r="CO212" s="41">
        <f ca="1">IFERROR(IF(CO$7=1,LN(OFFSET(DataSet!CM209,AddModel!CO$5,0)+(CO211*CO$6)),OFFSET(DataSet!CM209,AddModel!CO$5,0)+(CO211*CO$6)),0)</f>
        <v>4.8641969744372999E-28</v>
      </c>
      <c r="CP212" s="41">
        <f ca="1">IFERROR(IF(CP$7=1,LN(OFFSET(DataSet!CN209,AddModel!CP$5,0)+(CP211*CP$6)),OFFSET(DataSet!CN209,AddModel!CP$5,0)+(CP211*CP$6)),0)</f>
        <v>0</v>
      </c>
      <c r="CQ212" s="17">
        <f ca="1">IFERROR(IF(CQ$7=1,LN(OFFSET(DataSet!CO209,AddModel!CQ$5,0)+(CQ211*CQ$6)),OFFSET(DataSet!CO209,AddModel!CQ$5,0)+(CQ211*CQ$6)),0)</f>
        <v>0</v>
      </c>
      <c r="CR212" s="17">
        <f ca="1">IFERROR(IF(CR$7=1,LN(OFFSET(DataSet!CP209,AddModel!CR$5,0)+(CR211*CR$6)),OFFSET(DataSet!CP209,AddModel!CR$5,0)+(CR211*CR$6)),0)</f>
        <v>0</v>
      </c>
      <c r="CS212" s="17">
        <f ca="1">IFERROR(IF(CS$7=1,LN(OFFSET(DataSet!CQ209,AddModel!CS$5,0)+(CS211*CS$6)),OFFSET(DataSet!CQ209,AddModel!CS$5,0)+(CS211*CS$6)),0)</f>
        <v>0</v>
      </c>
      <c r="CT212" s="17">
        <f ca="1">IFERROR(IF(CT$7=1,LN(OFFSET(DataSet!CR209,AddModel!CT$5,0)+(CT211*CT$6)),OFFSET(DataSet!CR209,AddModel!CT$5,0)+(CT211*CT$6)),0)</f>
        <v>4.9514843849481822E-8</v>
      </c>
      <c r="CU212" s="20">
        <f ca="1">IFERROR(IF(CU$7=1,LN(OFFSET(DataSet!CS209,AddModel!CU$5,0)+(CU211*CU$6)),OFFSET(DataSet!CS209,AddModel!CU$5,0)+(CU211*CU$6)),0)</f>
        <v>141271.73967405502</v>
      </c>
      <c r="CV212" s="20">
        <f ca="1">IFERROR(IF(CV$7=1,LN(OFFSET(DataSet!CT209,AddModel!CV$5,0)+(CV211*CV$6)),OFFSET(DataSet!CT209,AddModel!CV$5,0)+(CV211*CV$6)),0)</f>
        <v>30.90382626487796</v>
      </c>
      <c r="CW212" s="20">
        <f ca="1">IFERROR(IF(CW$7=1,LN(OFFSET(DataSet!CU209,AddModel!CW$5,0)+(CW211*CW$6)),OFFSET(DataSet!CU209,AddModel!CW$5,0)+(CW211*CW$6)),0)</f>
        <v>35451.825255615586</v>
      </c>
      <c r="CX212" s="20">
        <f ca="1">IFERROR(IF(CX$7=1,LN(OFFSET(DataSet!CV209,AddModel!CX$5,0)+(CX211*CX$6)),OFFSET(DataSet!CV209,AddModel!CX$5,0)+(CX211*CX$6)),0)</f>
        <v>0</v>
      </c>
      <c r="CY212" s="113">
        <f ca="1">IFERROR(IF(CY$7=1,LN(OFFSET(DataSet!CW209,AddModel!CY$5,0)+(CY211*CY$6)),OFFSET(DataSet!CW209,AddModel!CY$5,0)+(CY211*CY$6)),0)</f>
        <v>0</v>
      </c>
      <c r="CZ212" s="135">
        <f ca="1">IFERROR(IF(CZ$7=1,LN(OFFSET(DataSet!CX209,AddModel!CZ$5,0)+(CZ211*CZ$6)),OFFSET(DataSet!CX209,AddModel!CZ$5,0)+(CZ211*CZ$6)),0)</f>
        <v>690446.25212450454</v>
      </c>
      <c r="DA212" s="136">
        <f ca="1">IFERROR(IF(DA$7=1,LN(OFFSET(DataSet!CY209,AddModel!DA$5,0)+(DA211*DA$6)),OFFSET(DataSet!CY209,AddModel!DA$5,0)+(DA211*DA$6)),0)</f>
        <v>134884.08667701401</v>
      </c>
      <c r="DB212" s="137">
        <f ca="1">IFERROR(IF(DB$7=1,LN(OFFSET(DataSet!CZ209,AddModel!DB$5,0)+(DB211*DB$6)),OFFSET(DataSet!CZ209,AddModel!DB$5,0)+(DB211*DB$6)),0)</f>
        <v>1680663.1209572116</v>
      </c>
    </row>
    <row r="213" spans="1:106" x14ac:dyDescent="0.25">
      <c r="A213" s="134">
        <f ca="1">C213*DataSet!CB210</f>
        <v>2085609.4413032564</v>
      </c>
      <c r="B213" s="1">
        <f t="shared" si="10"/>
        <v>45258</v>
      </c>
      <c r="C213" s="87">
        <f t="shared" ca="1" si="9"/>
        <v>207317.04187905134</v>
      </c>
      <c r="D213" s="87">
        <f t="shared" ca="1" si="8"/>
        <v>208334.00414084201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IFERROR(IF(H$7=1,LN(OFFSET(DataSet!F210,AddModel!H$5,0)+(H212*H$6)),OFFSET(DataSet!F210,AddModel!H$5,0)+(H212*H$6)),0)</f>
        <v>0</v>
      </c>
      <c r="I213" s="13">
        <f ca="1">IFERROR(IF(I$7=1,LN(OFFSET(DataSet!G210,AddModel!I$5,0)+(I212*I$6)),OFFSET(DataSet!G210,AddModel!I$5,0)+(I212*I$6)),0)</f>
        <v>0</v>
      </c>
      <c r="J213" s="13">
        <f ca="1">IFERROR(IF(J$7=1,LN(OFFSET(DataSet!H210,AddModel!J$5,0)+(J212*J$6)),OFFSET(DataSet!H210,AddModel!J$5,0)+(J212*J$6)),0)</f>
        <v>0</v>
      </c>
      <c r="K213" s="13">
        <f ca="1">IFERROR(IF(K$7=1,LN(OFFSET(DataSet!I210,AddModel!K$5,0)+(K212*K$6)),OFFSET(DataSet!I210,AddModel!K$5,0)+(K212*K$6)),0)</f>
        <v>0</v>
      </c>
      <c r="L213" s="13">
        <f ca="1">IFERROR(IF(L$7=1,LN(OFFSET(DataSet!J210,AddModel!L$5,0)+(L212*L$6)),OFFSET(DataSet!J210,AddModel!L$5,0)+(L212*L$6)),0)</f>
        <v>0</v>
      </c>
      <c r="M213" s="13">
        <f ca="1">IFERROR(IF(M$7=1,LN(OFFSET(DataSet!K210,AddModel!M$5,0)+(M212*M$6)),OFFSET(DataSet!K210,AddModel!M$5,0)+(M212*M$6)),0)</f>
        <v>0</v>
      </c>
      <c r="N213" s="13">
        <f ca="1">IFERROR(IF(N$7=1,LN(OFFSET(DataSet!L210,AddModel!N$5,0)+(N212*N$6)),OFFSET(DataSet!L210,AddModel!N$5,0)+(N212*N$6)),0)</f>
        <v>0</v>
      </c>
      <c r="O213" s="13">
        <f ca="1">IFERROR(IF(O$7=1,LN(OFFSET(DataSet!M210,AddModel!O$5,0)+(O212*O$6)),OFFSET(DataSet!M210,AddModel!O$5,0)+(O212*O$6)),0)</f>
        <v>0</v>
      </c>
      <c r="P213" s="13">
        <f ca="1">IFERROR(IF(P$7=1,LN(OFFSET(DataSet!N210,AddModel!P$5,0)+(P212*P$6)),OFFSET(DataSet!N210,AddModel!P$5,0)+(P212*P$6)),0)</f>
        <v>0</v>
      </c>
      <c r="Q213" s="13">
        <f ca="1">IFERROR(IF(Q$7=1,LN(OFFSET(DataSet!O210,AddModel!Q$5,0)+(Q212*Q$6)),OFFSET(DataSet!O210,AddModel!Q$5,0)+(Q212*Q$6)),0)</f>
        <v>0</v>
      </c>
      <c r="R213" s="13">
        <f ca="1">IFERROR(IF(R$7=1,LN(OFFSET(DataSet!P210,AddModel!R$5,0)+(R212*R$6)),OFFSET(DataSet!P210,AddModel!R$5,0)+(R212*R$6)),0)</f>
        <v>0.42857142857142799</v>
      </c>
      <c r="S213" s="13">
        <f ca="1">IFERROR(IF(S$7=1,LN(OFFSET(DataSet!Q210,AddModel!S$5,0)+(S212*S$6)),OFFSET(DataSet!Q210,AddModel!S$5,0)+(S212*S$6)),0)</f>
        <v>0.57142857142857095</v>
      </c>
      <c r="T213" s="14">
        <f ca="1">IFERROR(IF(T$7=1,LN(OFFSET(DataSet!R210,AddModel!T$5,0)+(T212*T$6)),OFFSET(DataSet!R210,AddModel!T$5,0)+(T212*T$6)),0)</f>
        <v>0</v>
      </c>
      <c r="U213" s="14">
        <f ca="1">IFERROR(IF(U$7=1,LN(OFFSET(DataSet!S210,AddModel!U$5,0)+(U212*U$6)),OFFSET(DataSet!S210,AddModel!U$5,0)+(U212*U$6)),0)</f>
        <v>0</v>
      </c>
      <c r="V213" s="14">
        <f ca="1">IFERROR(IF(V$7=1,LN(OFFSET(DataSet!T210,AddModel!V$5,0)+(V212*V$6)),OFFSET(DataSet!T210,AddModel!V$5,0)+(V212*V$6)),0)</f>
        <v>0</v>
      </c>
      <c r="W213" s="14">
        <f ca="1">IFERROR(IF(W$7=1,LN(OFFSET(DataSet!U210,AddModel!W$5,0)+(W212*W$6)),OFFSET(DataSet!U210,AddModel!W$5,0)+(W212*W$6)),0)</f>
        <v>0</v>
      </c>
      <c r="X213" s="14">
        <f ca="1">IFERROR(IF(X$7=1,LN(OFFSET(DataSet!V210,AddModel!X$5,0)+(X212*X$6)),OFFSET(DataSet!V210,AddModel!X$5,0)+(X212*X$6)),0)</f>
        <v>0</v>
      </c>
      <c r="Y213" s="14">
        <f ca="1">IFERROR(IF(Y$7=1,LN(OFFSET(DataSet!W210,AddModel!Y$5,0)+(Y212*Y$6)),OFFSET(DataSet!W210,AddModel!Y$5,0)+(Y212*Y$6)),0)</f>
        <v>0</v>
      </c>
      <c r="Z213" s="14">
        <f ca="1">IFERROR(IF(Z$7=1,LN(OFFSET(DataSet!X210,AddModel!Z$5,0)+(Z212*Z$6)),OFFSET(DataSet!X210,AddModel!Z$5,0)+(Z212*Z$6)),0)</f>
        <v>0</v>
      </c>
      <c r="AA213" s="14">
        <f ca="1">IFERROR(IF(AA$7=1,LN(OFFSET(DataSet!Y210,AddModel!AA$5,0)+(AA212*AA$6)),OFFSET(DataSet!Y210,AddModel!AA$5,0)+(AA212*AA$6)),0)</f>
        <v>0</v>
      </c>
      <c r="AB213" s="14">
        <f ca="1">IFERROR(IF(AB$7=1,LN(OFFSET(DataSet!Z210,AddModel!AB$5,0)+(AB212*AB$6)),OFFSET(DataSet!Z210,AddModel!AB$5,0)+(AB212*AB$6)),0)</f>
        <v>0</v>
      </c>
      <c r="AC213" s="15">
        <f ca="1">IFERROR(IF(AC$7=1,LN(OFFSET(DataSet!AA210,AddModel!AC$5,0)+(AC212*AC$6)),OFFSET(DataSet!AA210,AddModel!AC$5,0)+(AC212*AC$6)),0)</f>
        <v>0</v>
      </c>
      <c r="AD213" s="15">
        <f ca="1">IFERROR(IF(AD$7=1,LN(OFFSET(DataSet!AB210,AddModel!AD$5,0)+(AD212*AD$6)),OFFSET(DataSet!AB210,AddModel!AD$5,0)+(AD212*AD$6)),0)</f>
        <v>0</v>
      </c>
      <c r="AE213" s="15">
        <f ca="1">IFERROR(IF(AE$7=1,LN(OFFSET(DataSet!AC210,AddModel!AE$5,0)+(AE212*AE$6)),OFFSET(DataSet!AC210,AddModel!AE$5,0)+(AE212*AE$6)),0)</f>
        <v>0</v>
      </c>
      <c r="AF213" s="15">
        <f ca="1">IFERROR(IF(AF$7=1,LN(OFFSET(DataSet!AD210,AddModel!AF$5,0)+(AF212*AF$6)),OFFSET(DataSet!AD210,AddModel!AF$5,0)+(AF212*AF$6)),0)</f>
        <v>0</v>
      </c>
      <c r="AG213" s="15">
        <f ca="1">IFERROR(IF(AG$7=1,LN(OFFSET(DataSet!AE210,AddModel!AG$5,0)+(AG212*AG$6)),OFFSET(DataSet!AE210,AddModel!AG$5,0)+(AG212*AG$6)),0)</f>
        <v>0</v>
      </c>
      <c r="AH213" s="15">
        <f ca="1">IFERROR(IF(AH$7=1,LN(OFFSET(DataSet!AF210,AddModel!AH$5,0)+(AH212*AH$6)),OFFSET(DataSet!AF210,AddModel!AH$5,0)+(AH212*AH$6)),0)</f>
        <v>0</v>
      </c>
      <c r="AI213" s="15">
        <f ca="1">IFERROR(IF(AI$7=1,LN(OFFSET(DataSet!AG210,AddModel!AI$5,0)+(AI212*AI$6)),OFFSET(DataSet!AG210,AddModel!AI$5,0)+(AI212*AI$6)),0)</f>
        <v>0</v>
      </c>
      <c r="AJ213" s="15">
        <f ca="1">IFERROR(IF(AJ$7=1,LN(OFFSET(DataSet!AH210,AddModel!AJ$5,0)+(AJ212*AJ$6)),OFFSET(DataSet!AH210,AddModel!AJ$5,0)+(AJ212*AJ$6)),0)</f>
        <v>0</v>
      </c>
      <c r="AK213" s="15">
        <f ca="1">IFERROR(IF(AK$7=1,LN(OFFSET(DataSet!AI210,AddModel!AK$5,0)+(AK212*AK$6)),OFFSET(DataSet!AI210,AddModel!AK$5,0)+(AK212*AK$6)),0)</f>
        <v>0</v>
      </c>
      <c r="AL213" s="13">
        <f ca="1">IFERROR(IF(AL$7=1,LN(OFFSET(DataSet!AJ210,AddModel!AL$5,0)+(AL212*AL$6)),OFFSET(DataSet!AJ210,AddModel!AL$5,0)+(AL212*AL$6)),0)</f>
        <v>0</v>
      </c>
      <c r="AM213" s="13">
        <f ca="1">IFERROR(IF(AM$7=1,LN(OFFSET(DataSet!AK210,AddModel!AM$5,0)+(AM212*AM$6)),OFFSET(DataSet!AK210,AddModel!AM$5,0)+(AM212*AM$6)),0)</f>
        <v>0</v>
      </c>
      <c r="AN213" s="13">
        <f ca="1">IFERROR(IF(AN$7=1,LN(OFFSET(DataSet!AL210,AddModel!AN$5,0)+(AN212*AN$6)),OFFSET(DataSet!AL210,AddModel!AN$5,0)+(AN212*AN$6)),0)</f>
        <v>0</v>
      </c>
      <c r="AO213" s="17">
        <f ca="1">IFERROR(IF(AO$7=1,LN(OFFSET(DataSet!AM210,AddModel!AO$5,0)+(AO212*AO$6)),OFFSET(DataSet!AM210,AddModel!AO$5,0)+(AO212*AO$6)),0)</f>
        <v>52.142857142857402</v>
      </c>
      <c r="AP213" s="17">
        <f ca="1">IFERROR(IF(AP$7=1,LN(OFFSET(DataSet!AN210,AddModel!AP$5,0)+(AP212*AP$6)),OFFSET(DataSet!AN210,AddModel!AP$5,0)+(AP212*AP$6)),0)</f>
        <v>52.285714285714597</v>
      </c>
      <c r="AQ213" s="17">
        <f ca="1">IFERROR(IF(AQ$7=1,LN(OFFSET(DataSet!AO210,AddModel!AQ$5,0)+(AQ212*AQ$6)),OFFSET(DataSet!AO210,AddModel!AQ$5,0)+(AQ212*AQ$6)),0)</f>
        <v>52.142857142857402</v>
      </c>
      <c r="AR213" s="17">
        <f ca="1">IFERROR(IF(AR$7=1,LN(OFFSET(DataSet!AP210,AddModel!AR$5,0)+(AR212*AR$6)),OFFSET(DataSet!AP210,AddModel!AR$5,0)+(AR212*AR$6)),0)</f>
        <v>47.857142857143103</v>
      </c>
      <c r="AS213" s="18">
        <f ca="1">IFERROR(IF(AS$7=1,LN(OFFSET(DataSet!AQ210,AddModel!AS$5,0)+(AS212*AS$6)),OFFSET(DataSet!AQ210,AddModel!AS$5,0)+(AS212*AS$6)),0)</f>
        <v>0</v>
      </c>
      <c r="AT213" s="19">
        <f ca="1">IFERROR(IF(AT$7=1,LN(OFFSET(DataSet!AR210,AddModel!AT$5,0)+(AT212*AT$6)),OFFSET(DataSet!AR210,AddModel!AT$5,0)+(AT212*AT$6)),0)</f>
        <v>-6.9963735621149903</v>
      </c>
      <c r="AU213" s="20">
        <f ca="1">IFERROR(IF(AU$7=1,LN(OFFSET(DataSet!AS210,AddModel!AU$5,0)+(AU212*AU$6)),OFFSET(DataSet!AS210,AddModel!AU$5,0)+(AU212*AU$6)),0)</f>
        <v>-7.9722002262880398</v>
      </c>
      <c r="AV213" s="20">
        <f ca="1">IFERROR(IF(AV$7=1,LN(OFFSET(DataSet!AT210,AddModel!AV$5,0)+(AV212*AV$6)),OFFSET(DataSet!AT210,AddModel!AV$5,0)+(AV212*AV$6)),0)</f>
        <v>-0.61506669301415595</v>
      </c>
      <c r="AW213" s="20">
        <f ca="1">IFERROR(IF(AW$7=1,LN(OFFSET(DataSet!AU210,AddModel!AW$5,0)+(AW212*AW$6)),OFFSET(DataSet!AU210,AddModel!AW$5,0)+(AW212*AW$6)),0)</f>
        <v>1.8097488839255799E-2</v>
      </c>
      <c r="AX213" s="20">
        <f ca="1">IFERROR(IF(AX$7=1,LN(OFFSET(DataSet!AV210,AddModel!AX$5,0)+(AX212*AX$6)),OFFSET(DataSet!AV210,AddModel!AX$5,0)+(AX212*AX$6)),0)</f>
        <v>8.5626073311741795</v>
      </c>
      <c r="AY213" s="20">
        <f ca="1">IFERROR(IF(AY$7=1,LN(OFFSET(DataSet!AW210,AddModel!AY$5,0)+(AY212*AY$6)),OFFSET(DataSet!AW210,AddModel!AY$5,0)+(AY212*AY$6)),0)</f>
        <v>3.20207034857212</v>
      </c>
      <c r="AZ213" s="20">
        <f ca="1">IFERROR(IF(AZ$7=1,LN(OFFSET(DataSet!AX210,AddModel!AZ$5,0)+(AZ212*AZ$6)),OFFSET(DataSet!AX210,AddModel!AZ$5,0)+(AZ212*AZ$6)),0)</f>
        <v>1.68969471595336</v>
      </c>
      <c r="BA213" s="20">
        <f ca="1">IFERROR(IF(BA$7=1,LN(OFFSET(DataSet!AY210,AddModel!BA$5,0)+(BA212*BA$6)),OFFSET(DataSet!AY210,AddModel!BA$5,0)+(BA212*BA$6)),0)</f>
        <v>1.5662337690591801</v>
      </c>
      <c r="BB213" s="20">
        <f ca="1">IFERROR(IF(BB$7=1,LN(OFFSET(DataSet!AZ210,AddModel!BB$5,0)+(BB212*BB$6)),OFFSET(DataSet!AZ210,AddModel!BB$5,0)+(BB212*BB$6)),0)</f>
        <v>2.3774043513072098</v>
      </c>
      <c r="BC213" s="20">
        <f ca="1">IFERROR(IF(BC$7=1,LN(OFFSET(DataSet!BA210,AddModel!BC$5,0)+(BC212*BC$6)),OFFSET(DataSet!BA210,AddModel!BC$5,0)+(BC212*BC$6)),0)</f>
        <v>-4.7701298777159096</v>
      </c>
      <c r="BD213" s="20">
        <f ca="1">IFERROR(IF(BD$7=1,LN(OFFSET(DataSet!BB210,AddModel!BD$5,0)+(BD212*BD$6)),OFFSET(DataSet!BB210,AddModel!BD$5,0)+(BD212*BD$6)),0)</f>
        <v>1.7623376582930601</v>
      </c>
      <c r="BE213" s="21">
        <f ca="1">IFERROR(IF(BE$7=1,LN(OFFSET(DataSet!BC210,AddModel!BE$5,0)+(BE212*BE$6)),OFFSET(DataSet!BC210,AddModel!BE$5,0)+(BE212*BE$6)),0)</f>
        <v>1.70779220479262</v>
      </c>
      <c r="BF213" s="16">
        <f ca="1">IFERROR(IF(BF$7=1,LN(OFFSET(DataSet!BD210,AddModel!BF$5,0)+(BF212*BF$6)),OFFSET(DataSet!BD210,AddModel!BF$5,0)+(BF212*BF$6)),0)</f>
        <v>-17</v>
      </c>
      <c r="BG213" s="17">
        <f ca="1">IFERROR(IF(BG$7=1,LN(OFFSET(DataSet!BE210,AddModel!BG$5,0)+(BG212*BG$6)),OFFSET(DataSet!BE210,AddModel!BG$5,0)+(BG212*BG$6)),0)</f>
        <v>-21</v>
      </c>
      <c r="BH213" s="17">
        <f ca="1">IFERROR(IF(BH$7=1,LN(OFFSET(DataSet!BF210,AddModel!BH$5,0)+(BH212*BH$6)),OFFSET(DataSet!BF210,AddModel!BH$5,0)+(BH212*BH$6)),0)</f>
        <v>-46</v>
      </c>
      <c r="BI213" s="17">
        <f ca="1">IFERROR(IF(BI$7=1,LN(OFFSET(DataSet!BG210,AddModel!BI$5,0)+(BI212*BI$6)),OFFSET(DataSet!BG210,AddModel!BI$5,0)+(BI212*BI$6)),0)</f>
        <v>-22</v>
      </c>
      <c r="BJ213" s="17">
        <f ca="1">IFERROR(IF(BJ$7=1,LN(OFFSET(DataSet!BH210,AddModel!BJ$5,0)+(BJ212*BJ$6)),OFFSET(DataSet!BH210,AddModel!BJ$5,0)+(BJ212*BJ$6)),0)</f>
        <v>-13</v>
      </c>
      <c r="BK213" s="17">
        <f ca="1">IFERROR(IF(BK$7=1,LN(OFFSET(DataSet!BI210,AddModel!BK$5,0)+(BK212*BK$6)),OFFSET(DataSet!BI210,AddModel!BK$5,0)+(BK212*BK$6)),0)</f>
        <v>-7</v>
      </c>
      <c r="BL213" s="17">
        <f ca="1">IFERROR(IF(BL$7=1,LN(OFFSET(DataSet!BJ210,AddModel!BL$5,0)+(BL212*BL$6)),OFFSET(DataSet!BJ210,AddModel!BL$5,0)+(BL212*BL$6)),0)</f>
        <v>101.3077</v>
      </c>
      <c r="BM213" s="17">
        <f ca="1">IFERROR(IF(BM$7=1,LN(OFFSET(DataSet!BK210,AddModel!BM$5,0)+(BM212*BM$6)),OFFSET(DataSet!BK210,AddModel!BM$5,0)+(BM212*BM$6)),0)</f>
        <v>97.695080000000004</v>
      </c>
      <c r="BN213" s="17">
        <f ca="1">IFERROR(IF(BN$7=1,LN(OFFSET(DataSet!BL210,AddModel!BN$5,0)+(BN212*BN$6)),OFFSET(DataSet!BL210,AddModel!BN$5,0)+(BN212*BN$6)),0)</f>
        <v>115.6096</v>
      </c>
      <c r="BO213" s="17">
        <f ca="1">IFERROR(IF(BO$7=1,LN(OFFSET(DataSet!BM210,AddModel!BO$5,0)+(BO212*BO$6)),OFFSET(DataSet!BM210,AddModel!BO$5,0)+(BO212*BO$6)),0)</f>
        <v>151.11259999999999</v>
      </c>
      <c r="BP213" s="17">
        <f ca="1">IFERROR(IF(BP$7=1,LN(OFFSET(DataSet!BN210,AddModel!BP$5,0)+(BP212*BP$6)),OFFSET(DataSet!BN210,AddModel!BP$5,0)+(BP212*BP$6)),0)</f>
        <v>130.19999999999999</v>
      </c>
      <c r="BQ213" s="17">
        <f ca="1">IFERROR(IF(BQ$7=1,LN(OFFSET(DataSet!BO210,AddModel!BQ$5,0)+(BQ212*BQ$6)),OFFSET(DataSet!BO210,AddModel!BQ$5,0)+(BQ212*BQ$6)),0)</f>
        <v>116.9085</v>
      </c>
      <c r="BR213" s="17">
        <f ca="1">IFERROR(IF(BR$7=1,LN(OFFSET(DataSet!BP210,AddModel!BR$5,0)+(BR212*BR$6)),OFFSET(DataSet!BP210,AddModel!BR$5,0)+(BR212*BR$6)),0)</f>
        <v>110.5908</v>
      </c>
      <c r="BS213" s="17">
        <f ca="1">IFERROR(IF(BS$7=1,LN(OFFSET(DataSet!BQ210,AddModel!BS$5,0)+(BS212*BS$6)),OFFSET(DataSet!BQ210,AddModel!BS$5,0)+(BS212*BS$6)),0)</f>
        <v>120.36799999999999</v>
      </c>
      <c r="BT213" s="17">
        <f ca="1">IFERROR(IF(BT$7=1,LN(OFFSET(DataSet!BR210,AddModel!BT$5,0)+(BT212*BT$6)),OFFSET(DataSet!BR210,AddModel!BT$5,0)+(BT212*BT$6)),0)</f>
        <v>1456271</v>
      </c>
      <c r="BU213" s="17">
        <f ca="1">IFERROR(IF(BU$7=1,LN(OFFSET(DataSet!BS210,AddModel!BU$5,0)+(BU212*BU$6)),OFFSET(DataSet!BS210,AddModel!BU$5,0)+(BU212*BU$6)),0)</f>
        <v>1122869.50965184</v>
      </c>
      <c r="BV213" s="17">
        <f ca="1">IFERROR(IF(BV$7=1,LN(OFFSET(DataSet!BT210,AddModel!BV$5,0)+(BV212*BV$6)),OFFSET(DataSet!BT210,AddModel!BV$5,0)+(BV212*BV$6)),0)</f>
        <v>115.6096</v>
      </c>
      <c r="BW213" s="17">
        <f ca="1">IFERROR(IF(BW$7=1,LN(OFFSET(DataSet!BU210,AddModel!BW$5,0)+(BW212*BW$6)),OFFSET(DataSet!BU210,AddModel!BW$5,0)+(BW212*BW$6)),0)</f>
        <v>3.2970000000000002</v>
      </c>
      <c r="BX213" s="17">
        <f ca="1">IFERROR(IF(BX$7=1,LN(OFFSET(DataSet!BV210,AddModel!BX$5,0)+(BX212*BX$6)),OFFSET(DataSet!BV210,AddModel!BX$5,0)+(BX212*BX$6)),0)</f>
        <v>7.8</v>
      </c>
      <c r="BY213" s="17">
        <f ca="1">IFERROR(IF(BY$7=1,LN(OFFSET(DataSet!BW210,AddModel!BY$5,0)+(BY212*BY$6)),OFFSET(DataSet!BW210,AddModel!BY$5,0)+(BY212*BY$6)),0)</f>
        <v>106.2</v>
      </c>
      <c r="BZ213" s="17">
        <f ca="1">IFERROR(IF(BZ$7=1,LN(OFFSET(DataSet!BX210,AddModel!BZ$5,0)+(BZ212*BZ$6)),OFFSET(DataSet!BX210,AddModel!BZ$5,0)+(BZ212*BZ$6)),0)</f>
        <v>4.7449321283632502</v>
      </c>
      <c r="CA213" s="17">
        <f ca="1">IFERROR(IF(CA$7=1,LN(OFFSET(DataSet!BY210,AddModel!CA$5,0)+(CA212*CA$6)),OFFSET(DataSet!BY210,AddModel!CA$5,0)+(CA212*CA$6)),0)</f>
        <v>113.8</v>
      </c>
      <c r="CB213" s="18">
        <f ca="1">IFERROR(IF(CB$7=1,LN(OFFSET(DataSet!BZ210,AddModel!CB$5,0)+(CB212*CB$6)),OFFSET(DataSet!BZ210,AddModel!CB$5,0)+(CB212*CB$6)),0)</f>
        <v>110.3</v>
      </c>
      <c r="CC213" s="30">
        <f ca="1">IFERROR(IF(CC$7=1,LN(OFFSET(DataSet!CA210,AddModel!CC$5,0)+(CC212*CC$6)),OFFSET(DataSet!CA210,AddModel!CC$5,0)+(CC212*CC$6)),0)</f>
        <v>-0.22314355131420971</v>
      </c>
      <c r="CD213" s="40">
        <f ca="1">IFERROR(IF(CD$7=1,LN(OFFSET(DataSet!CB210,AddModel!CD$5,0)+(CD212*CD$6)),OFFSET(DataSet!CB210,AddModel!CD$5,0)+(CD212*CD$6)),0)</f>
        <v>2.3085671646715933</v>
      </c>
      <c r="CE213" s="41">
        <f ca="1">IFERROR(IF(CE$7=1,LN(OFFSET(DataSet!CC210,AddModel!CE$5,0)+(CE212*CE$6)),OFFSET(DataSet!CC210,AddModel!CE$5,0)+(CE212*CE$6)),0)</f>
        <v>10.8</v>
      </c>
      <c r="CF213" s="41">
        <f ca="1">IFERROR(IF(CF$7=1,LN(OFFSET(DataSet!CD210,AddModel!CF$5,0)+(CF212*CF$6)),OFFSET(DataSet!CD210,AddModel!CF$5,0)+(CF212*CF$6)),0)</f>
        <v>9.48</v>
      </c>
      <c r="CG213" s="41">
        <f ca="1">IFERROR(IF(CG$7=1,LN(OFFSET(DataSet!CE210,AddModel!CG$5,0)+(CG212*CG$6)),OFFSET(DataSet!CE210,AddModel!CG$5,0)+(CG212*CG$6)),0)</f>
        <v>10.77</v>
      </c>
      <c r="CH213" s="6">
        <f ca="1">IFERROR(IF(CH$7=1,LN(OFFSET(DataSet!CF210,AddModel!CH$5,0)+(CH212*CH$6)),OFFSET(DataSet!CF210,AddModel!CH$5,0)+(CH212*CH$6)),0)</f>
        <v>0</v>
      </c>
      <c r="CI213" s="6">
        <f ca="1">IFERROR(IF(CI$7=1,LN(OFFSET(DataSet!CG210,AddModel!CI$5,0)+(CI212*CI$6)),OFFSET(DataSet!CG210,AddModel!CI$5,0)+(CI212*CI$6)),0)</f>
        <v>1</v>
      </c>
      <c r="CJ213">
        <f ca="1">IFERROR(IF(CJ$7=1,LN(OFFSET(DataSet!CH210,AddModel!CJ$5,0)+(CJ212*CJ$6)),OFFSET(DataSet!CH210,AddModel!CJ$5,0)+(CJ212*CJ$6)),0)</f>
        <v>0</v>
      </c>
      <c r="CK213">
        <f ca="1">IFERROR(IF(CK$7=1,LN(OFFSET(DataSet!CI210,AddModel!CK$5,0)+(CK212*CK$6)),OFFSET(DataSet!CI210,AddModel!CK$5,0)+(CK212*CK$6)),0)</f>
        <v>0</v>
      </c>
      <c r="CL213">
        <f ca="1">IFERROR(IF(CL$7=1,LN(OFFSET(DataSet!CJ210,AddModel!CL$5,0)+(CL212*CL$6)),OFFSET(DataSet!CJ210,AddModel!CL$5,0)+(CL212*CL$6)),0)</f>
        <v>0</v>
      </c>
      <c r="CM213" s="40">
        <f ca="1">IFERROR(IF(CM$7=1,LN(OFFSET(DataSet!CK210,AddModel!CM$5,0)+(CM212*CM$6)),OFFSET(DataSet!CK210,AddModel!CM$5,0)+(CM212*CM$6)),0)</f>
        <v>2.5158910488829287E-8</v>
      </c>
      <c r="CN213" s="41">
        <f ca="1">IFERROR(IF(CN$7=1,LN(OFFSET(DataSet!CL210,AddModel!CN$5,0)+(CN212*CN$6)),OFFSET(DataSet!CL210,AddModel!CN$5,0)+(CN212*CN$6)),0)</f>
        <v>5.4004057350134788E-16</v>
      </c>
      <c r="CO213" s="41">
        <f ca="1">IFERROR(IF(CO$7=1,LN(OFFSET(DataSet!CM210,AddModel!CO$5,0)+(CO212*CO$6)),OFFSET(DataSet!CM210,AddModel!CO$5,0)+(CO212*CO$6)),0)</f>
        <v>2.9185181846623799E-28</v>
      </c>
      <c r="CP213" s="41">
        <f ca="1">IFERROR(IF(CP$7=1,LN(OFFSET(DataSet!CN210,AddModel!CP$5,0)+(CP212*CP$6)),OFFSET(DataSet!CN210,AddModel!CP$5,0)+(CP212*CP$6)),0)</f>
        <v>0</v>
      </c>
      <c r="CQ213" s="17">
        <f ca="1">IFERROR(IF(CQ$7=1,LN(OFFSET(DataSet!CO210,AddModel!CQ$5,0)+(CQ212*CQ$6)),OFFSET(DataSet!CO210,AddModel!CQ$5,0)+(CQ212*CQ$6)),0)</f>
        <v>0</v>
      </c>
      <c r="CR213" s="17">
        <f ca="1">IFERROR(IF(CR$7=1,LN(OFFSET(DataSet!CP210,AddModel!CR$5,0)+(CR212*CR$6)),OFFSET(DataSet!CP210,AddModel!CR$5,0)+(CR212*CR$6)),0)</f>
        <v>0</v>
      </c>
      <c r="CS213" s="17">
        <f ca="1">IFERROR(IF(CS$7=1,LN(OFFSET(DataSet!CQ210,AddModel!CS$5,0)+(CS212*CS$6)),OFFSET(DataSet!CQ210,AddModel!CS$5,0)+(CS212*CS$6)),0)</f>
        <v>0</v>
      </c>
      <c r="CT213" s="17">
        <f ca="1">IFERROR(IF(CT$7=1,LN(OFFSET(DataSet!CR210,AddModel!CT$5,0)+(CT212*CT$6)),OFFSET(DataSet!CR210,AddModel!CT$5,0)+(CT212*CT$6)),0)</f>
        <v>3.4660390694637273E-8</v>
      </c>
      <c r="CU213" s="20">
        <f ca="1">IFERROR(IF(CU$7=1,LN(OFFSET(DataSet!CS210,AddModel!CU$5,0)+(CU212*CU$6)),OFFSET(DataSet!CS210,AddModel!CU$5,0)+(CU212*CU$6)),0)</f>
        <v>113017.39173924402</v>
      </c>
      <c r="CV213" s="20">
        <f ca="1">IFERROR(IF(CV$7=1,LN(OFFSET(DataSet!CT210,AddModel!CV$5,0)+(CV212*CV$6)),OFFSET(DataSet!CT210,AddModel!CV$5,0)+(CV212*CV$6)),0)</f>
        <v>21.632678385414572</v>
      </c>
      <c r="CW213" s="20">
        <f ca="1">IFERROR(IF(CW$7=1,LN(OFFSET(DataSet!CU210,AddModel!CW$5,0)+(CW212*CW$6)),OFFSET(DataSet!CU210,AddModel!CW$5,0)+(CW212*CW$6)),0)</f>
        <v>21271.095153369351</v>
      </c>
      <c r="CX213" s="20">
        <f ca="1">IFERROR(IF(CX$7=1,LN(OFFSET(DataSet!CV210,AddModel!CX$5,0)+(CX212*CX$6)),OFFSET(DataSet!CV210,AddModel!CX$5,0)+(CX212*CX$6)),0)</f>
        <v>0</v>
      </c>
      <c r="CY213" s="113">
        <f ca="1">IFERROR(IF(CY$7=1,LN(OFFSET(DataSet!CW210,AddModel!CY$5,0)+(CY212*CY$6)),OFFSET(DataSet!CW210,AddModel!CY$5,0)+(CY212*CY$6)),0)</f>
        <v>0</v>
      </c>
      <c r="CZ213" s="135">
        <f ca="1">IFERROR(IF(CZ$7=1,LN(OFFSET(DataSet!CX210,AddModel!CZ$5,0)+(CZ212*CZ$6)),OFFSET(DataSet!CX210,AddModel!CZ$5,0)+(CZ212*CZ$6)),0)</f>
        <v>909525.00169960363</v>
      </c>
      <c r="DA213" s="136">
        <f ca="1">IFERROR(IF(DA$7=1,LN(OFFSET(DataSet!CY210,AddModel!DA$5,0)+(DA212*DA$6)),OFFSET(DataSet!CY210,AddModel!DA$5,0)+(DA212*DA$6)),0)</f>
        <v>221671.26934161122</v>
      </c>
      <c r="DB213" s="137">
        <f ca="1">IFERROR(IF(DB$7=1,LN(OFFSET(DataSet!CZ210,AddModel!DB$5,0)+(DB212*DB$6)),OFFSET(DataSet!CZ210,AddModel!DB$5,0)+(DB212*DB$6)),0)</f>
        <v>1909268.4967657693</v>
      </c>
    </row>
    <row r="214" spans="1:106" x14ac:dyDescent="0.25">
      <c r="A214" s="134">
        <f ca="1">C214*DataSet!CB211</f>
        <v>2028920.8741474571</v>
      </c>
      <c r="B214" s="1">
        <f t="shared" si="10"/>
        <v>45265</v>
      </c>
      <c r="C214" s="87">
        <f t="shared" ca="1" si="9"/>
        <v>201681.99544209315</v>
      </c>
      <c r="D214" s="87">
        <f t="shared" ca="1" si="8"/>
        <v>187857.61230869143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IFERROR(IF(H$7=1,LN(OFFSET(DataSet!F211,AddModel!H$5,0)+(H213*H$6)),OFFSET(DataSet!F211,AddModel!H$5,0)+(H213*H$6)),0)</f>
        <v>0</v>
      </c>
      <c r="I214" s="13">
        <f ca="1">IFERROR(IF(I$7=1,LN(OFFSET(DataSet!G211,AddModel!I$5,0)+(I213*I$6)),OFFSET(DataSet!G211,AddModel!I$5,0)+(I213*I$6)),0)</f>
        <v>0</v>
      </c>
      <c r="J214" s="13">
        <f ca="1">IFERROR(IF(J$7=1,LN(OFFSET(DataSet!H211,AddModel!J$5,0)+(J213*J$6)),OFFSET(DataSet!H211,AddModel!J$5,0)+(J213*J$6)),0)</f>
        <v>0</v>
      </c>
      <c r="K214" s="13">
        <f ca="1">IFERROR(IF(K$7=1,LN(OFFSET(DataSet!I211,AddModel!K$5,0)+(K213*K$6)),OFFSET(DataSet!I211,AddModel!K$5,0)+(K213*K$6)),0)</f>
        <v>0</v>
      </c>
      <c r="L214" s="13">
        <f ca="1">IFERROR(IF(L$7=1,LN(OFFSET(DataSet!J211,AddModel!L$5,0)+(L213*L$6)),OFFSET(DataSet!J211,AddModel!L$5,0)+(L213*L$6)),0)</f>
        <v>0</v>
      </c>
      <c r="M214" s="13">
        <f ca="1">IFERROR(IF(M$7=1,LN(OFFSET(DataSet!K211,AddModel!M$5,0)+(M213*M$6)),OFFSET(DataSet!K211,AddModel!M$5,0)+(M213*M$6)),0)</f>
        <v>0</v>
      </c>
      <c r="N214" s="13">
        <f ca="1">IFERROR(IF(N$7=1,LN(OFFSET(DataSet!L211,AddModel!N$5,0)+(N213*N$6)),OFFSET(DataSet!L211,AddModel!N$5,0)+(N213*N$6)),0)</f>
        <v>0</v>
      </c>
      <c r="O214" s="13">
        <f ca="1">IFERROR(IF(O$7=1,LN(OFFSET(DataSet!M211,AddModel!O$5,0)+(O213*O$6)),OFFSET(DataSet!M211,AddModel!O$5,0)+(O213*O$6)),0)</f>
        <v>0</v>
      </c>
      <c r="P214" s="13">
        <f ca="1">IFERROR(IF(P$7=1,LN(OFFSET(DataSet!N211,AddModel!P$5,0)+(P213*P$6)),OFFSET(DataSet!N211,AddModel!P$5,0)+(P213*P$6)),0)</f>
        <v>0</v>
      </c>
      <c r="Q214" s="13">
        <f ca="1">IFERROR(IF(Q$7=1,LN(OFFSET(DataSet!O211,AddModel!Q$5,0)+(Q213*Q$6)),OFFSET(DataSet!O211,AddModel!Q$5,0)+(Q213*Q$6)),0)</f>
        <v>0</v>
      </c>
      <c r="R214" s="13">
        <f ca="1">IFERROR(IF(R$7=1,LN(OFFSET(DataSet!P211,AddModel!R$5,0)+(R213*R$6)),OFFSET(DataSet!P211,AddModel!R$5,0)+(R213*R$6)),0)</f>
        <v>0</v>
      </c>
      <c r="S214" s="13">
        <f ca="1">IFERROR(IF(S$7=1,LN(OFFSET(DataSet!Q211,AddModel!S$5,0)+(S213*S$6)),OFFSET(DataSet!Q211,AddModel!S$5,0)+(S213*S$6)),0)</f>
        <v>1</v>
      </c>
      <c r="T214" s="14">
        <f ca="1">IFERROR(IF(T$7=1,LN(OFFSET(DataSet!R211,AddModel!T$5,0)+(T213*T$6)),OFFSET(DataSet!R211,AddModel!T$5,0)+(T213*T$6)),0)</f>
        <v>0</v>
      </c>
      <c r="U214" s="14">
        <f ca="1">IFERROR(IF(U$7=1,LN(OFFSET(DataSet!S211,AddModel!U$5,0)+(U213*U$6)),OFFSET(DataSet!S211,AddModel!U$5,0)+(U213*U$6)),0)</f>
        <v>0</v>
      </c>
      <c r="V214" s="14">
        <f ca="1">IFERROR(IF(V$7=1,LN(OFFSET(DataSet!T211,AddModel!V$5,0)+(V213*V$6)),OFFSET(DataSet!T211,AddModel!V$5,0)+(V213*V$6)),0)</f>
        <v>0</v>
      </c>
      <c r="W214" s="14">
        <f ca="1">IFERROR(IF(W$7=1,LN(OFFSET(DataSet!U211,AddModel!W$5,0)+(W213*W$6)),OFFSET(DataSet!U211,AddModel!W$5,0)+(W213*W$6)),0)</f>
        <v>0</v>
      </c>
      <c r="X214" s="14">
        <f ca="1">IFERROR(IF(X$7=1,LN(OFFSET(DataSet!V211,AddModel!X$5,0)+(X213*X$6)),OFFSET(DataSet!V211,AddModel!X$5,0)+(X213*X$6)),0)</f>
        <v>0</v>
      </c>
      <c r="Y214" s="14">
        <f ca="1">IFERROR(IF(Y$7=1,LN(OFFSET(DataSet!W211,AddModel!Y$5,0)+(Y213*Y$6)),OFFSET(DataSet!W211,AddModel!Y$5,0)+(Y213*Y$6)),0)</f>
        <v>0</v>
      </c>
      <c r="Z214" s="14">
        <f ca="1">IFERROR(IF(Z$7=1,LN(OFFSET(DataSet!X211,AddModel!Z$5,0)+(Z213*Z$6)),OFFSET(DataSet!X211,AddModel!Z$5,0)+(Z213*Z$6)),0)</f>
        <v>0</v>
      </c>
      <c r="AA214" s="14">
        <f ca="1">IFERROR(IF(AA$7=1,LN(OFFSET(DataSet!Y211,AddModel!AA$5,0)+(AA213*AA$6)),OFFSET(DataSet!Y211,AddModel!AA$5,0)+(AA213*AA$6)),0)</f>
        <v>0</v>
      </c>
      <c r="AB214" s="14">
        <f ca="1">IFERROR(IF(AB$7=1,LN(OFFSET(DataSet!Z211,AddModel!AB$5,0)+(AB213*AB$6)),OFFSET(DataSet!Z211,AddModel!AB$5,0)+(AB213*AB$6)),0)</f>
        <v>0</v>
      </c>
      <c r="AC214" s="15">
        <f ca="1">IFERROR(IF(AC$7=1,LN(OFFSET(DataSet!AA211,AddModel!AC$5,0)+(AC213*AC$6)),OFFSET(DataSet!AA211,AddModel!AC$5,0)+(AC213*AC$6)),0)</f>
        <v>0</v>
      </c>
      <c r="AD214" s="15">
        <f ca="1">IFERROR(IF(AD$7=1,LN(OFFSET(DataSet!AB211,AddModel!AD$5,0)+(AD213*AD$6)),OFFSET(DataSet!AB211,AddModel!AD$5,0)+(AD213*AD$6)),0)</f>
        <v>0</v>
      </c>
      <c r="AE214" s="15">
        <f ca="1">IFERROR(IF(AE$7=1,LN(OFFSET(DataSet!AC211,AddModel!AE$5,0)+(AE213*AE$6)),OFFSET(DataSet!AC211,AddModel!AE$5,0)+(AE213*AE$6)),0)</f>
        <v>0</v>
      </c>
      <c r="AF214" s="15">
        <f ca="1">IFERROR(IF(AF$7=1,LN(OFFSET(DataSet!AD211,AddModel!AF$5,0)+(AF213*AF$6)),OFFSET(DataSet!AD211,AddModel!AF$5,0)+(AF213*AF$6)),0)</f>
        <v>0</v>
      </c>
      <c r="AG214" s="15">
        <f ca="1">IFERROR(IF(AG$7=1,LN(OFFSET(DataSet!AE211,AddModel!AG$5,0)+(AG213*AG$6)),OFFSET(DataSet!AE211,AddModel!AG$5,0)+(AG213*AG$6)),0)</f>
        <v>0</v>
      </c>
      <c r="AH214" s="15">
        <f ca="1">IFERROR(IF(AH$7=1,LN(OFFSET(DataSet!AF211,AddModel!AH$5,0)+(AH213*AH$6)),OFFSET(DataSet!AF211,AddModel!AH$5,0)+(AH213*AH$6)),0)</f>
        <v>0</v>
      </c>
      <c r="AI214" s="15">
        <f ca="1">IFERROR(IF(AI$7=1,LN(OFFSET(DataSet!AG211,AddModel!AI$5,0)+(AI213*AI$6)),OFFSET(DataSet!AG211,AddModel!AI$5,0)+(AI213*AI$6)),0)</f>
        <v>0</v>
      </c>
      <c r="AJ214" s="15">
        <f ca="1">IFERROR(IF(AJ$7=1,LN(OFFSET(DataSet!AH211,AddModel!AJ$5,0)+(AJ213*AJ$6)),OFFSET(DataSet!AH211,AddModel!AJ$5,0)+(AJ213*AJ$6)),0)</f>
        <v>0</v>
      </c>
      <c r="AK214" s="15">
        <f ca="1">IFERROR(IF(AK$7=1,LN(OFFSET(DataSet!AI211,AddModel!AK$5,0)+(AK213*AK$6)),OFFSET(DataSet!AI211,AddModel!AK$5,0)+(AK213*AK$6)),0)</f>
        <v>0</v>
      </c>
      <c r="AL214" s="13">
        <f ca="1">IFERROR(IF(AL$7=1,LN(OFFSET(DataSet!AJ211,AddModel!AL$5,0)+(AL213*AL$6)),OFFSET(DataSet!AJ211,AddModel!AL$5,0)+(AL213*AL$6)),0)</f>
        <v>0</v>
      </c>
      <c r="AM214" s="13">
        <f ca="1">IFERROR(IF(AM$7=1,LN(OFFSET(DataSet!AK211,AddModel!AM$5,0)+(AM213*AM$6)),OFFSET(DataSet!AK211,AddModel!AM$5,0)+(AM213*AM$6)),0)</f>
        <v>0</v>
      </c>
      <c r="AN214" s="13">
        <f ca="1">IFERROR(IF(AN$7=1,LN(OFFSET(DataSet!AL211,AddModel!AN$5,0)+(AN213*AN$6)),OFFSET(DataSet!AL211,AddModel!AN$5,0)+(AN213*AN$6)),0)</f>
        <v>0</v>
      </c>
      <c r="AO214" s="17">
        <f ca="1">IFERROR(IF(AO$7=1,LN(OFFSET(DataSet!AM211,AddModel!AO$5,0)+(AO213*AO$6)),OFFSET(DataSet!AM211,AddModel!AO$5,0)+(AO213*AO$6)),0)</f>
        <v>52.142857142857402</v>
      </c>
      <c r="AP214" s="17">
        <f ca="1">IFERROR(IF(AP$7=1,LN(OFFSET(DataSet!AN211,AddModel!AP$5,0)+(AP213*AP$6)),OFFSET(DataSet!AN211,AddModel!AP$5,0)+(AP213*AP$6)),0)</f>
        <v>52.285714285714597</v>
      </c>
      <c r="AQ214" s="17">
        <f ca="1">IFERROR(IF(AQ$7=1,LN(OFFSET(DataSet!AO211,AddModel!AQ$5,0)+(AQ213*AQ$6)),OFFSET(DataSet!AO211,AddModel!AQ$5,0)+(AQ213*AQ$6)),0)</f>
        <v>52.142857142857402</v>
      </c>
      <c r="AR214" s="17">
        <f ca="1">IFERROR(IF(AR$7=1,LN(OFFSET(DataSet!AP211,AddModel!AR$5,0)+(AR213*AR$6)),OFFSET(DataSet!AP211,AddModel!AR$5,0)+(AR213*AR$6)),0)</f>
        <v>48.857142857143103</v>
      </c>
      <c r="AS214" s="18">
        <f ca="1">IFERROR(IF(AS$7=1,LN(OFFSET(DataSet!AQ211,AddModel!AS$5,0)+(AS213*AS$6)),OFFSET(DataSet!AQ211,AddModel!AS$5,0)+(AS213*AS$6)),0)</f>
        <v>0</v>
      </c>
      <c r="AT214" s="19">
        <f ca="1">IFERROR(IF(AT$7=1,LN(OFFSET(DataSet!AR211,AddModel!AT$5,0)+(AT213*AT$6)),OFFSET(DataSet!AR211,AddModel!AT$5,0)+(AT213*AT$6)),0)</f>
        <v>-4.6796072429737796</v>
      </c>
      <c r="AU214" s="20">
        <f ca="1">IFERROR(IF(AU$7=1,LN(OFFSET(DataSet!AS211,AddModel!AU$5,0)+(AU213*AU$6)),OFFSET(DataSet!AS211,AddModel!AU$5,0)+(AU213*AU$6)),0)</f>
        <v>-5.8458730215347003</v>
      </c>
      <c r="AV214" s="20">
        <f ca="1">IFERROR(IF(AV$7=1,LN(OFFSET(DataSet!AT211,AddModel!AV$5,0)+(AV213*AV$6)),OFFSET(DataSet!AT211,AddModel!AV$5,0)+(AV213*AV$6)),0)</f>
        <v>-1.6749508755200799</v>
      </c>
      <c r="AW214" s="20">
        <f ca="1">IFERROR(IF(AW$7=1,LN(OFFSET(DataSet!AU211,AddModel!AW$5,0)+(AW213*AW$6)),OFFSET(DataSet!AU211,AddModel!AW$5,0)+(AW213*AW$6)),0)</f>
        <v>0.65108675361396495</v>
      </c>
      <c r="AX214" s="20">
        <f ca="1">IFERROR(IF(AX$7=1,LN(OFFSET(DataSet!AV211,AddModel!AX$5,0)+(AX213*AX$6)),OFFSET(DataSet!AV211,AddModel!AX$5,0)+(AX213*AX$6)),0)</f>
        <v>7.839347495128</v>
      </c>
      <c r="AY214" s="20">
        <f ca="1">IFERROR(IF(AY$7=1,LN(OFFSET(DataSet!AW211,AddModel!AY$5,0)+(AY213*AY$6)),OFFSET(DataSet!AW211,AddModel!AY$5,0)+(AY213*AY$6)),0)</f>
        <v>2.5991197705239801</v>
      </c>
      <c r="AZ214" s="20">
        <f ca="1">IFERROR(IF(AZ$7=1,LN(OFFSET(DataSet!AX211,AddModel!AZ$5,0)+(AZ213*AZ$6)),OFFSET(DataSet!AX211,AddModel!AZ$5,0)+(AZ213*AZ$6)),0)</f>
        <v>1.6917703833214099</v>
      </c>
      <c r="BA214" s="20">
        <f ca="1">IFERROR(IF(BA$7=1,LN(OFFSET(DataSet!AY211,AddModel!BA$5,0)+(BA213*BA$6)),OFFSET(DataSet!AY211,AddModel!BA$5,0)+(BA213*BA$6)),0)</f>
        <v>3.1597402521542102</v>
      </c>
      <c r="BB214" s="20">
        <f ca="1">IFERROR(IF(BB$7=1,LN(OFFSET(DataSet!AZ211,AddModel!BB$5,0)+(BB213*BB$6)),OFFSET(DataSet!AZ211,AddModel!BB$5,0)+(BB213*BB$6)),0)</f>
        <v>2.31910672323672</v>
      </c>
      <c r="BC214" s="20">
        <f ca="1">IFERROR(IF(BC$7=1,LN(OFFSET(DataSet!BA211,AddModel!BC$5,0)+(BC213*BC$6)),OFFSET(DataSet!BA211,AddModel!BC$5,0)+(BC213*BC$6)),0)</f>
        <v>-3.2467532510107202</v>
      </c>
      <c r="BD214" s="20">
        <f ca="1">IFERROR(IF(BD$7=1,LN(OFFSET(DataSet!BB211,AddModel!BD$5,0)+(BD213*BD$6)),OFFSET(DataSet!BB211,AddModel!BD$5,0)+(BD213*BD$6)),0)</f>
        <v>0.64415584771664103</v>
      </c>
      <c r="BE214" s="21">
        <f ca="1">IFERROR(IF(BE$7=1,LN(OFFSET(DataSet!BC211,AddModel!BE$5,0)+(BE213*BE$6)),OFFSET(DataSet!BC211,AddModel!BE$5,0)+(BE213*BE$6)),0)</f>
        <v>2.3428571369353799</v>
      </c>
      <c r="BF214" s="16">
        <f ca="1">IFERROR(IF(BF$7=1,LN(OFFSET(DataSet!BD211,AddModel!BF$5,0)+(BF213*BF$6)),OFFSET(DataSet!BD211,AddModel!BF$5,0)+(BF213*BF$6)),0)</f>
        <v>-7</v>
      </c>
      <c r="BG214" s="17">
        <f ca="1">IFERROR(IF(BG$7=1,LN(OFFSET(DataSet!BE211,AddModel!BG$5,0)+(BG213*BG$6)),OFFSET(DataSet!BE211,AddModel!BG$5,0)+(BG213*BG$6)),0)</f>
        <v>-21</v>
      </c>
      <c r="BH214" s="17">
        <f ca="1">IFERROR(IF(BH$7=1,LN(OFFSET(DataSet!BF211,AddModel!BH$5,0)+(BH213*BH$6)),OFFSET(DataSet!BF211,AddModel!BH$5,0)+(BH213*BH$6)),0)</f>
        <v>-51</v>
      </c>
      <c r="BI214" s="17">
        <f ca="1">IFERROR(IF(BI$7=1,LN(OFFSET(DataSet!BG211,AddModel!BI$5,0)+(BI213*BI$6)),OFFSET(DataSet!BG211,AddModel!BI$5,0)+(BI213*BI$6)),0)</f>
        <v>-23</v>
      </c>
      <c r="BJ214" s="17">
        <f ca="1">IFERROR(IF(BJ$7=1,LN(OFFSET(DataSet!BH211,AddModel!BJ$5,0)+(BJ213*BJ$6)),OFFSET(DataSet!BH211,AddModel!BJ$5,0)+(BJ213*BJ$6)),0)</f>
        <v>-16</v>
      </c>
      <c r="BK214" s="17">
        <f ca="1">IFERROR(IF(BK$7=1,LN(OFFSET(DataSet!BI211,AddModel!BK$5,0)+(BK213*BK$6)),OFFSET(DataSet!BI211,AddModel!BK$5,0)+(BK213*BK$6)),0)</f>
        <v>-8</v>
      </c>
      <c r="BL214" s="17">
        <f ca="1">IFERROR(IF(BL$7=1,LN(OFFSET(DataSet!BJ211,AddModel!BL$5,0)+(BL213*BL$6)),OFFSET(DataSet!BJ211,AddModel!BL$5,0)+(BL213*BL$6)),0)</f>
        <v>101.6187</v>
      </c>
      <c r="BM214" s="17">
        <f ca="1">IFERROR(IF(BM$7=1,LN(OFFSET(DataSet!BK211,AddModel!BM$5,0)+(BM213*BM$6)),OFFSET(DataSet!BK211,AddModel!BM$5,0)+(BM213*BM$6)),0)</f>
        <v>97.348969999999994</v>
      </c>
      <c r="BN214" s="17">
        <f ca="1">IFERROR(IF(BN$7=1,LN(OFFSET(DataSet!BL211,AddModel!BN$5,0)+(BN213*BN$6)),OFFSET(DataSet!BL211,AddModel!BN$5,0)+(BN213*BN$6)),0)</f>
        <v>116.80970000000001</v>
      </c>
      <c r="BO214" s="17">
        <f ca="1">IFERROR(IF(BO$7=1,LN(OFFSET(DataSet!BM211,AddModel!BO$5,0)+(BO213*BO$6)),OFFSET(DataSet!BM211,AddModel!BO$5,0)+(BO213*BO$6)),0)</f>
        <v>156.21299999999999</v>
      </c>
      <c r="BP214" s="17">
        <f ca="1">IFERROR(IF(BP$7=1,LN(OFFSET(DataSet!BN211,AddModel!BP$5,0)+(BP213*BP$6)),OFFSET(DataSet!BN211,AddModel!BP$5,0)+(BP213*BP$6)),0)</f>
        <v>132.19999999999999</v>
      </c>
      <c r="BQ214" s="17">
        <f ca="1">IFERROR(IF(BQ$7=1,LN(OFFSET(DataSet!BO211,AddModel!BQ$5,0)+(BQ213*BQ$6)),OFFSET(DataSet!BO211,AddModel!BQ$5,0)+(BQ213*BQ$6)),0)</f>
        <v>116.8128</v>
      </c>
      <c r="BR214" s="17">
        <f ca="1">IFERROR(IF(BR$7=1,LN(OFFSET(DataSet!BP211,AddModel!BR$5,0)+(BR213*BR$6)),OFFSET(DataSet!BP211,AddModel!BR$5,0)+(BR213*BR$6)),0)</f>
        <v>111.3907</v>
      </c>
      <c r="BS214" s="17">
        <f ca="1">IFERROR(IF(BS$7=1,LN(OFFSET(DataSet!BQ211,AddModel!BS$5,0)+(BS213*BS$6)),OFFSET(DataSet!BQ211,AddModel!BS$5,0)+(BS213*BS$6)),0)</f>
        <v>122.11750000000001</v>
      </c>
      <c r="BT214" s="17">
        <f ca="1">IFERROR(IF(BT$7=1,LN(OFFSET(DataSet!BR211,AddModel!BT$5,0)+(BT213*BT$6)),OFFSET(DataSet!BR211,AddModel!BT$5,0)+(BT213*BT$6)),0)</f>
        <v>1456271</v>
      </c>
      <c r="BU214" s="17">
        <f ca="1">IFERROR(IF(BU$7=1,LN(OFFSET(DataSet!BS211,AddModel!BU$5,0)+(BU213*BU$6)),OFFSET(DataSet!BS211,AddModel!BU$5,0)+(BU213*BU$6)),0)</f>
        <v>1122869.50965184</v>
      </c>
      <c r="BV214" s="17">
        <f ca="1">IFERROR(IF(BV$7=1,LN(OFFSET(DataSet!BT211,AddModel!BV$5,0)+(BV213*BV$6)),OFFSET(DataSet!BT211,AddModel!BV$5,0)+(BV213*BV$6)),0)</f>
        <v>116.80970000000001</v>
      </c>
      <c r="BW214" s="17">
        <f ca="1">IFERROR(IF(BW$7=1,LN(OFFSET(DataSet!BU211,AddModel!BW$5,0)+(BW213*BW$6)),OFFSET(DataSet!BU211,AddModel!BW$5,0)+(BW213*BW$6)),0)</f>
        <v>3.5870000000000002</v>
      </c>
      <c r="BX214" s="17">
        <f ca="1">IFERROR(IF(BX$7=1,LN(OFFSET(DataSet!BV211,AddModel!BX$5,0)+(BX213*BX$6)),OFFSET(DataSet!BV211,AddModel!BX$5,0)+(BX213*BX$6)),0)</f>
        <v>7.7</v>
      </c>
      <c r="BY214" s="17">
        <f ca="1">IFERROR(IF(BY$7=1,LN(OFFSET(DataSet!BW211,AddModel!BY$5,0)+(BY213*BY$6)),OFFSET(DataSet!BW211,AddModel!BY$5,0)+(BY213*BY$6)),0)</f>
        <v>105.1</v>
      </c>
      <c r="BZ214" s="17">
        <f ca="1">IFERROR(IF(BZ$7=1,LN(OFFSET(DataSet!BX211,AddModel!BZ$5,0)+(BZ213*BZ$6)),OFFSET(DataSet!BX211,AddModel!BZ$5,0)+(BZ213*BZ$6)),0)</f>
        <v>4.7397010789456973</v>
      </c>
      <c r="CA214" s="17">
        <f ca="1">IFERROR(IF(CA$7=1,LN(OFFSET(DataSet!BY211,AddModel!CA$5,0)+(CA213*CA$6)),OFFSET(DataSet!BY211,AddModel!CA$5,0)+(CA213*CA$6)),0)</f>
        <v>113.2</v>
      </c>
      <c r="CB214" s="18">
        <f ca="1">IFERROR(IF(CB$7=1,LN(OFFSET(DataSet!BZ211,AddModel!CB$5,0)+(CB213*CB$6)),OFFSET(DataSet!BZ211,AddModel!CB$5,0)+(CB213*CB$6)),0)</f>
        <v>109.8</v>
      </c>
      <c r="CC214" s="30">
        <f ca="1">IFERROR(IF(CC$7=1,LN(OFFSET(DataSet!CA211,AddModel!CC$5,0)+(CC213*CC$6)),OFFSET(DataSet!CA211,AddModel!CC$5,0)+(CC213*CC$6)),0)</f>
        <v>-0.22314355131420971</v>
      </c>
      <c r="CD214" s="40">
        <f ca="1">IFERROR(IF(CD$7=1,LN(OFFSET(DataSet!CB211,AddModel!CD$5,0)+(CD213*CD$6)),OFFSET(DataSet!CB211,AddModel!CD$5,0)+(CD213*CD$6)),0)</f>
        <v>2.3085671646715933</v>
      </c>
      <c r="CE214" s="41">
        <f ca="1">IFERROR(IF(CE$7=1,LN(OFFSET(DataSet!CC211,AddModel!CE$5,0)+(CE213*CE$6)),OFFSET(DataSet!CC211,AddModel!CE$5,0)+(CE213*CE$6)),0)</f>
        <v>10.8</v>
      </c>
      <c r="CF214" s="41">
        <f ca="1">IFERROR(IF(CF$7=1,LN(OFFSET(DataSet!CD211,AddModel!CF$5,0)+(CF213*CF$6)),OFFSET(DataSet!CD211,AddModel!CF$5,0)+(CF213*CF$6)),0)</f>
        <v>9.48</v>
      </c>
      <c r="CG214" s="41">
        <f ca="1">IFERROR(IF(CG$7=1,LN(OFFSET(DataSet!CE211,AddModel!CG$5,0)+(CG213*CG$6)),OFFSET(DataSet!CE211,AddModel!CG$5,0)+(CG213*CG$6)),0)</f>
        <v>10.77</v>
      </c>
      <c r="CH214" s="6">
        <f ca="1">IFERROR(IF(CH$7=1,LN(OFFSET(DataSet!CF211,AddModel!CH$5,0)+(CH213*CH$6)),OFFSET(DataSet!CF211,AddModel!CH$5,0)+(CH213*CH$6)),0)</f>
        <v>0</v>
      </c>
      <c r="CI214" s="6">
        <f ca="1">IFERROR(IF(CI$7=1,LN(OFFSET(DataSet!CG211,AddModel!CI$5,0)+(CI213*CI$6)),OFFSET(DataSet!CG211,AddModel!CI$5,0)+(CI213*CI$6)),0)</f>
        <v>1</v>
      </c>
      <c r="CJ214">
        <f ca="1">IFERROR(IF(CJ$7=1,LN(OFFSET(DataSet!CH211,AddModel!CJ$5,0)+(CJ213*CJ$6)),OFFSET(DataSet!CH211,AddModel!CJ$5,0)+(CJ213*CJ$6)),0)</f>
        <v>0</v>
      </c>
      <c r="CK214">
        <f ca="1">IFERROR(IF(CK$7=1,LN(OFFSET(DataSet!CI211,AddModel!CK$5,0)+(CK213*CK$6)),OFFSET(DataSet!CI211,AddModel!CK$5,0)+(CK213*CK$6)),0)</f>
        <v>0</v>
      </c>
      <c r="CL214">
        <f ca="1">IFERROR(IF(CL$7=1,LN(OFFSET(DataSet!CJ211,AddModel!CL$5,0)+(CL213*CL$6)),OFFSET(DataSet!CJ211,AddModel!CL$5,0)+(CL213*CL$6)),0)</f>
        <v>0</v>
      </c>
      <c r="CM214" s="40">
        <f ca="1">IFERROR(IF(CM$7=1,LN(OFFSET(DataSet!CK211,AddModel!CM$5,0)+(CM213*CM$6)),OFFSET(DataSet!CK211,AddModel!CM$5,0)+(CM213*CM$6)),0)</f>
        <v>2.0127128391063432E-8</v>
      </c>
      <c r="CN214" s="41">
        <f ca="1">IFERROR(IF(CN$7=1,LN(OFFSET(DataSet!CL211,AddModel!CN$5,0)+(CN213*CN$6)),OFFSET(DataSet!CL211,AddModel!CN$5,0)+(CN213*CN$6)),0)</f>
        <v>3.7802840145094348E-16</v>
      </c>
      <c r="CO214" s="41">
        <f ca="1">IFERROR(IF(CO$7=1,LN(OFFSET(DataSet!CM211,AddModel!CO$5,0)+(CO213*CO$6)),OFFSET(DataSet!CM211,AddModel!CO$5,0)+(CO213*CO$6)),0)</f>
        <v>1.7511109107974278E-28</v>
      </c>
      <c r="CP214" s="41">
        <f ca="1">IFERROR(IF(CP$7=1,LN(OFFSET(DataSet!CN211,AddModel!CP$5,0)+(CP213*CP$6)),OFFSET(DataSet!CN211,AddModel!CP$5,0)+(CP213*CP$6)),0)</f>
        <v>0</v>
      </c>
      <c r="CQ214" s="17">
        <f ca="1">IFERROR(IF(CQ$7=1,LN(OFFSET(DataSet!CO211,AddModel!CQ$5,0)+(CQ213*CQ$6)),OFFSET(DataSet!CO211,AddModel!CQ$5,0)+(CQ213*CQ$6)),0)</f>
        <v>0</v>
      </c>
      <c r="CR214" s="17">
        <f ca="1">IFERROR(IF(CR$7=1,LN(OFFSET(DataSet!CP211,AddModel!CR$5,0)+(CR213*CR$6)),OFFSET(DataSet!CP211,AddModel!CR$5,0)+(CR213*CR$6)),0)</f>
        <v>0</v>
      </c>
      <c r="CS214" s="17">
        <f ca="1">IFERROR(IF(CS$7=1,LN(OFFSET(DataSet!CQ211,AddModel!CS$5,0)+(CS213*CS$6)),OFFSET(DataSet!CQ211,AddModel!CS$5,0)+(CS213*CS$6)),0)</f>
        <v>0</v>
      </c>
      <c r="CT214" s="17">
        <f ca="1">IFERROR(IF(CT$7=1,LN(OFFSET(DataSet!CR211,AddModel!CT$5,0)+(CT213*CT$6)),OFFSET(DataSet!CR211,AddModel!CT$5,0)+(CT213*CT$6)),0)</f>
        <v>2.4262273486246089E-8</v>
      </c>
      <c r="CU214" s="20">
        <f ca="1">IFERROR(IF(CU$7=1,LN(OFFSET(DataSet!CS211,AddModel!CU$5,0)+(CU213*CU$6)),OFFSET(DataSet!CS211,AddModel!CU$5,0)+(CU213*CU$6)),0)</f>
        <v>90413.913391395225</v>
      </c>
      <c r="CV214" s="20">
        <f ca="1">IFERROR(IF(CV$7=1,LN(OFFSET(DataSet!CT211,AddModel!CV$5,0)+(CV213*CV$6)),OFFSET(DataSet!CT211,AddModel!CV$5,0)+(CV213*CV$6)),0)</f>
        <v>15.1428748697902</v>
      </c>
      <c r="CW214" s="20">
        <f ca="1">IFERROR(IF(CW$7=1,LN(OFFSET(DataSet!CU211,AddModel!CW$5,0)+(CW213*CW$6)),OFFSET(DataSet!CU211,AddModel!CW$5,0)+(CW213*CW$6)),0)</f>
        <v>24358.65942460161</v>
      </c>
      <c r="CX214" s="20">
        <f ca="1">IFERROR(IF(CX$7=1,LN(OFFSET(DataSet!CV211,AddModel!CX$5,0)+(CX213*CX$6)),OFFSET(DataSet!CV211,AddModel!CX$5,0)+(CX213*CX$6)),0)</f>
        <v>11596.002332579999</v>
      </c>
      <c r="CY214" s="113">
        <f ca="1">IFERROR(IF(CY$7=1,LN(OFFSET(DataSet!CW211,AddModel!CY$5,0)+(CY213*CY$6)),OFFSET(DataSet!CW211,AddModel!CY$5,0)+(CY213*CY$6)),0)</f>
        <v>11596.002332579999</v>
      </c>
      <c r="CZ214" s="135">
        <f ca="1">IFERROR(IF(CZ$7=1,LN(OFFSET(DataSet!CX211,AddModel!CZ$5,0)+(CZ213*CZ$6)),OFFSET(DataSet!CX211,AddModel!CZ$5,0)+(CZ213*CZ$6)),0)</f>
        <v>900867.001359683</v>
      </c>
      <c r="DA214" s="136">
        <f ca="1">IFERROR(IF(DA$7=1,LN(OFFSET(DataSet!CY211,AddModel!DA$5,0)+(DA213*DA$6)),OFFSET(DataSet!CY211,AddModel!DA$5,0)+(DA213*DA$6)),0)</f>
        <v>271084.01547328895</v>
      </c>
      <c r="DB214" s="137">
        <f ca="1">IFERROR(IF(DB$7=1,LN(OFFSET(DataSet!CZ211,AddModel!DB$5,0)+(DB213*DB$6)),OFFSET(DataSet!CZ211,AddModel!DB$5,0)+(DB213*DB$6)),0)</f>
        <v>1790141.7974126155</v>
      </c>
    </row>
    <row r="215" spans="1:106" x14ac:dyDescent="0.25">
      <c r="A215" s="134">
        <f ca="1">C215*DataSet!CB212</f>
        <v>2082412.2408666119</v>
      </c>
      <c r="B215" s="1">
        <f t="shared" si="10"/>
        <v>45272</v>
      </c>
      <c r="C215" s="87">
        <f t="shared" ca="1" si="9"/>
        <v>206999.22871437494</v>
      </c>
      <c r="D215" s="87">
        <f t="shared" ca="1" si="8"/>
        <v>188210.9124859143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IFERROR(IF(H$7=1,LN(OFFSET(DataSet!F212,AddModel!H$5,0)+(H214*H$6)),OFFSET(DataSet!F212,AddModel!H$5,0)+(H214*H$6)),0)</f>
        <v>0</v>
      </c>
      <c r="I215" s="13">
        <f ca="1">IFERROR(IF(I$7=1,LN(OFFSET(DataSet!G212,AddModel!I$5,0)+(I214*I$6)),OFFSET(DataSet!G212,AddModel!I$5,0)+(I214*I$6)),0)</f>
        <v>0</v>
      </c>
      <c r="J215" s="13">
        <f ca="1">IFERROR(IF(J$7=1,LN(OFFSET(DataSet!H212,AddModel!J$5,0)+(J214*J$6)),OFFSET(DataSet!H212,AddModel!J$5,0)+(J214*J$6)),0)</f>
        <v>0</v>
      </c>
      <c r="K215" s="13">
        <f ca="1">IFERROR(IF(K$7=1,LN(OFFSET(DataSet!I212,AddModel!K$5,0)+(K214*K$6)),OFFSET(DataSet!I212,AddModel!K$5,0)+(K214*K$6)),0)</f>
        <v>0</v>
      </c>
      <c r="L215" s="13">
        <f ca="1">IFERROR(IF(L$7=1,LN(OFFSET(DataSet!J212,AddModel!L$5,0)+(L214*L$6)),OFFSET(DataSet!J212,AddModel!L$5,0)+(L214*L$6)),0)</f>
        <v>0</v>
      </c>
      <c r="M215" s="13">
        <f ca="1">IFERROR(IF(M$7=1,LN(OFFSET(DataSet!K212,AddModel!M$5,0)+(M214*M$6)),OFFSET(DataSet!K212,AddModel!M$5,0)+(M214*M$6)),0)</f>
        <v>0</v>
      </c>
      <c r="N215" s="13">
        <f ca="1">IFERROR(IF(N$7=1,LN(OFFSET(DataSet!L212,AddModel!N$5,0)+(N214*N$6)),OFFSET(DataSet!L212,AddModel!N$5,0)+(N214*N$6)),0)</f>
        <v>0</v>
      </c>
      <c r="O215" s="13">
        <f ca="1">IFERROR(IF(O$7=1,LN(OFFSET(DataSet!M212,AddModel!O$5,0)+(O214*O$6)),OFFSET(DataSet!M212,AddModel!O$5,0)+(O214*O$6)),0)</f>
        <v>0</v>
      </c>
      <c r="P215" s="13">
        <f ca="1">IFERROR(IF(P$7=1,LN(OFFSET(DataSet!N212,AddModel!P$5,0)+(P214*P$6)),OFFSET(DataSet!N212,AddModel!P$5,0)+(P214*P$6)),0)</f>
        <v>0</v>
      </c>
      <c r="Q215" s="13">
        <f ca="1">IFERROR(IF(Q$7=1,LN(OFFSET(DataSet!O212,AddModel!Q$5,0)+(Q214*Q$6)),OFFSET(DataSet!O212,AddModel!Q$5,0)+(Q214*Q$6)),0)</f>
        <v>0</v>
      </c>
      <c r="R215" s="13">
        <f ca="1">IFERROR(IF(R$7=1,LN(OFFSET(DataSet!P212,AddModel!R$5,0)+(R214*R$6)),OFFSET(DataSet!P212,AddModel!R$5,0)+(R214*R$6)),0)</f>
        <v>0</v>
      </c>
      <c r="S215" s="13">
        <f ca="1">IFERROR(IF(S$7=1,LN(OFFSET(DataSet!Q212,AddModel!S$5,0)+(S214*S$6)),OFFSET(DataSet!Q212,AddModel!S$5,0)+(S214*S$6)),0)</f>
        <v>1</v>
      </c>
      <c r="T215" s="14">
        <f ca="1">IFERROR(IF(T$7=1,LN(OFFSET(DataSet!R212,AddModel!T$5,0)+(T214*T$6)),OFFSET(DataSet!R212,AddModel!T$5,0)+(T214*T$6)),0)</f>
        <v>0</v>
      </c>
      <c r="U215" s="14">
        <f ca="1">IFERROR(IF(U$7=1,LN(OFFSET(DataSet!S212,AddModel!U$5,0)+(U214*U$6)),OFFSET(DataSet!S212,AddModel!U$5,0)+(U214*U$6)),0)</f>
        <v>0</v>
      </c>
      <c r="V215" s="14">
        <f ca="1">IFERROR(IF(V$7=1,LN(OFFSET(DataSet!T212,AddModel!V$5,0)+(V214*V$6)),OFFSET(DataSet!T212,AddModel!V$5,0)+(V214*V$6)),0)</f>
        <v>0</v>
      </c>
      <c r="W215" s="14">
        <f ca="1">IFERROR(IF(W$7=1,LN(OFFSET(DataSet!U212,AddModel!W$5,0)+(W214*W$6)),OFFSET(DataSet!U212,AddModel!W$5,0)+(W214*W$6)),0)</f>
        <v>0</v>
      </c>
      <c r="X215" s="14">
        <f ca="1">IFERROR(IF(X$7=1,LN(OFFSET(DataSet!V212,AddModel!X$5,0)+(X214*X$6)),OFFSET(DataSet!V212,AddModel!X$5,0)+(X214*X$6)),0)</f>
        <v>0</v>
      </c>
      <c r="Y215" s="14">
        <f ca="1">IFERROR(IF(Y$7=1,LN(OFFSET(DataSet!W212,AddModel!Y$5,0)+(Y214*Y$6)),OFFSET(DataSet!W212,AddModel!Y$5,0)+(Y214*Y$6)),0)</f>
        <v>0</v>
      </c>
      <c r="Z215" s="14">
        <f ca="1">IFERROR(IF(Z$7=1,LN(OFFSET(DataSet!X212,AddModel!Z$5,0)+(Z214*Z$6)),OFFSET(DataSet!X212,AddModel!Z$5,0)+(Z214*Z$6)),0)</f>
        <v>0</v>
      </c>
      <c r="AA215" s="14">
        <f ca="1">IFERROR(IF(AA$7=1,LN(OFFSET(DataSet!Y212,AddModel!AA$5,0)+(AA214*AA$6)),OFFSET(DataSet!Y212,AddModel!AA$5,0)+(AA214*AA$6)),0)</f>
        <v>0</v>
      </c>
      <c r="AB215" s="14">
        <f ca="1">IFERROR(IF(AB$7=1,LN(OFFSET(DataSet!Z212,AddModel!AB$5,0)+(AB214*AB$6)),OFFSET(DataSet!Z212,AddModel!AB$5,0)+(AB214*AB$6)),0)</f>
        <v>0</v>
      </c>
      <c r="AC215" s="15">
        <f ca="1">IFERROR(IF(AC$7=1,LN(OFFSET(DataSet!AA212,AddModel!AC$5,0)+(AC214*AC$6)),OFFSET(DataSet!AA212,AddModel!AC$5,0)+(AC214*AC$6)),0)</f>
        <v>0</v>
      </c>
      <c r="AD215" s="15">
        <f ca="1">IFERROR(IF(AD$7=1,LN(OFFSET(DataSet!AB212,AddModel!AD$5,0)+(AD214*AD$6)),OFFSET(DataSet!AB212,AddModel!AD$5,0)+(AD214*AD$6)),0)</f>
        <v>0</v>
      </c>
      <c r="AE215" s="15">
        <f ca="1">IFERROR(IF(AE$7=1,LN(OFFSET(DataSet!AC212,AddModel!AE$5,0)+(AE214*AE$6)),OFFSET(DataSet!AC212,AddModel!AE$5,0)+(AE214*AE$6)),0)</f>
        <v>0</v>
      </c>
      <c r="AF215" s="15">
        <f ca="1">IFERROR(IF(AF$7=1,LN(OFFSET(DataSet!AD212,AddModel!AF$5,0)+(AF214*AF$6)),OFFSET(DataSet!AD212,AddModel!AF$5,0)+(AF214*AF$6)),0)</f>
        <v>0</v>
      </c>
      <c r="AG215" s="15">
        <f ca="1">IFERROR(IF(AG$7=1,LN(OFFSET(DataSet!AE212,AddModel!AG$5,0)+(AG214*AG$6)),OFFSET(DataSet!AE212,AddModel!AG$5,0)+(AG214*AG$6)),0)</f>
        <v>0</v>
      </c>
      <c r="AH215" s="15">
        <f ca="1">IFERROR(IF(AH$7=1,LN(OFFSET(DataSet!AF212,AddModel!AH$5,0)+(AH214*AH$6)),OFFSET(DataSet!AF212,AddModel!AH$5,0)+(AH214*AH$6)),0)</f>
        <v>0</v>
      </c>
      <c r="AI215" s="15">
        <f ca="1">IFERROR(IF(AI$7=1,LN(OFFSET(DataSet!AG212,AddModel!AI$5,0)+(AI214*AI$6)),OFFSET(DataSet!AG212,AddModel!AI$5,0)+(AI214*AI$6)),0)</f>
        <v>0</v>
      </c>
      <c r="AJ215" s="15">
        <f ca="1">IFERROR(IF(AJ$7=1,LN(OFFSET(DataSet!AH212,AddModel!AJ$5,0)+(AJ214*AJ$6)),OFFSET(DataSet!AH212,AddModel!AJ$5,0)+(AJ214*AJ$6)),0)</f>
        <v>0</v>
      </c>
      <c r="AK215" s="15">
        <f ca="1">IFERROR(IF(AK$7=1,LN(OFFSET(DataSet!AI212,AddModel!AK$5,0)+(AK214*AK$6)),OFFSET(DataSet!AI212,AddModel!AK$5,0)+(AK214*AK$6)),0)</f>
        <v>0</v>
      </c>
      <c r="AL215" s="13">
        <f ca="1">IFERROR(IF(AL$7=1,LN(OFFSET(DataSet!AJ212,AddModel!AL$5,0)+(AL214*AL$6)),OFFSET(DataSet!AJ212,AddModel!AL$5,0)+(AL214*AL$6)),0)</f>
        <v>0</v>
      </c>
      <c r="AM215" s="13">
        <f ca="1">IFERROR(IF(AM$7=1,LN(OFFSET(DataSet!AK212,AddModel!AM$5,0)+(AM214*AM$6)),OFFSET(DataSet!AK212,AddModel!AM$5,0)+(AM214*AM$6)),0)</f>
        <v>0</v>
      </c>
      <c r="AN215" s="13">
        <f ca="1">IFERROR(IF(AN$7=1,LN(OFFSET(DataSet!AL212,AddModel!AN$5,0)+(AN214*AN$6)),OFFSET(DataSet!AL212,AddModel!AN$5,0)+(AN214*AN$6)),0)</f>
        <v>0</v>
      </c>
      <c r="AO215" s="17">
        <f ca="1">IFERROR(IF(AO$7=1,LN(OFFSET(DataSet!AM212,AddModel!AO$5,0)+(AO214*AO$6)),OFFSET(DataSet!AM212,AddModel!AO$5,0)+(AO214*AO$6)),0)</f>
        <v>52.142857142857402</v>
      </c>
      <c r="AP215" s="17">
        <f ca="1">IFERROR(IF(AP$7=1,LN(OFFSET(DataSet!AN212,AddModel!AP$5,0)+(AP214*AP$6)),OFFSET(DataSet!AN212,AddModel!AP$5,0)+(AP214*AP$6)),0)</f>
        <v>52.285714285714597</v>
      </c>
      <c r="AQ215" s="17">
        <f ca="1">IFERROR(IF(AQ$7=1,LN(OFFSET(DataSet!AO212,AddModel!AQ$5,0)+(AQ214*AQ$6)),OFFSET(DataSet!AO212,AddModel!AQ$5,0)+(AQ214*AQ$6)),0)</f>
        <v>52.142857142857402</v>
      </c>
      <c r="AR215" s="17">
        <f ca="1">IFERROR(IF(AR$7=1,LN(OFFSET(DataSet!AP212,AddModel!AR$5,0)+(AR214*AR$6)),OFFSET(DataSet!AP212,AddModel!AR$5,0)+(AR214*AR$6)),0)</f>
        <v>49.857142857143103</v>
      </c>
      <c r="AS215" s="18">
        <f ca="1">IFERROR(IF(AS$7=1,LN(OFFSET(DataSet!AQ212,AddModel!AS$5,0)+(AS214*AS$6)),OFFSET(DataSet!AQ212,AddModel!AS$5,0)+(AS214*AS$6)),0)</f>
        <v>0</v>
      </c>
      <c r="AT215" s="19">
        <f ca="1">IFERROR(IF(AT$7=1,LN(OFFSET(DataSet!AR212,AddModel!AT$5,0)+(AT214*AT$6)),OFFSET(DataSet!AR212,AddModel!AT$5,0)+(AT214*AT$6)),0)</f>
        <v>-3.8710430315823099</v>
      </c>
      <c r="AU215" s="20">
        <f ca="1">IFERROR(IF(AU$7=1,LN(OFFSET(DataSet!AS212,AddModel!AU$5,0)+(AU214*AU$6)),OFFSET(DataSet!AS212,AddModel!AU$5,0)+(AU214*AU$6)),0)</f>
        <v>-3.6686683709601402</v>
      </c>
      <c r="AV215" s="20">
        <f ca="1">IFERROR(IF(AV$7=1,LN(OFFSET(DataSet!AT212,AddModel!AV$5,0)+(AV214*AV$6)),OFFSET(DataSet!AT212,AddModel!AV$5,0)+(AV214*AV$6)),0)</f>
        <v>-1.49377844515888</v>
      </c>
      <c r="AW215" s="20">
        <f ca="1">IFERROR(IF(AW$7=1,LN(OFFSET(DataSet!AU212,AddModel!AW$5,0)+(AW214*AW$6)),OFFSET(DataSet!AU212,AddModel!AW$5,0)+(AW214*AW$6)),0)</f>
        <v>-0.17285335584195499</v>
      </c>
      <c r="AX215" s="20">
        <f ca="1">IFERROR(IF(AX$7=1,LN(OFFSET(DataSet!AV212,AddModel!AX$5,0)+(AX214*AX$6)),OFFSET(DataSet!AV212,AddModel!AX$5,0)+(AX214*AX$6)),0)</f>
        <v>7.17234172479181</v>
      </c>
      <c r="AY215" s="20">
        <f ca="1">IFERROR(IF(AY$7=1,LN(OFFSET(DataSet!AW212,AddModel!AY$5,0)+(AY214*AY$6)),OFFSET(DataSet!AW212,AddModel!AY$5,0)+(AY214*AY$6)),0)</f>
        <v>1.87646058688025</v>
      </c>
      <c r="AZ215" s="20">
        <f ca="1">IFERROR(IF(AZ$7=1,LN(OFFSET(DataSet!AX212,AddModel!AZ$5,0)+(AZ214*AZ$6)),OFFSET(DataSet!AX212,AddModel!AZ$5,0)+(AZ214*AZ$6)),0)</f>
        <v>1.6196066029628899</v>
      </c>
      <c r="BA215" s="20">
        <f ca="1">IFERROR(IF(BA$7=1,LN(OFFSET(DataSet!AY212,AddModel!BA$5,0)+(BA214*BA$6)),OFFSET(DataSet!AY212,AddModel!BA$5,0)+(BA214*BA$6)),0)</f>
        <v>3.3012986932094899</v>
      </c>
      <c r="BB215" s="20">
        <f ca="1">IFERROR(IF(BB$7=1,LN(OFFSET(DataSet!AZ212,AddModel!BB$5,0)+(BB214*BB$6)),OFFSET(DataSet!AZ212,AddModel!BB$5,0)+(BB214*BB$6)),0)</f>
        <v>2.2911810470124698</v>
      </c>
      <c r="BC215" s="20">
        <f ca="1">IFERROR(IF(BC$7=1,LN(OFFSET(DataSet!BA212,AddModel!BC$5,0)+(BC214*BC$6)),OFFSET(DataSet!BA212,AddModel!BC$5,0)+(BC214*BC$6)),0)</f>
        <v>-1.79220778407988</v>
      </c>
      <c r="BD215" s="20">
        <f ca="1">IFERROR(IF(BD$7=1,LN(OFFSET(DataSet!BB212,AddModel!BD$5,0)+(BD214*BD$6)),OFFSET(DataSet!BB212,AddModel!BD$5,0)+(BD214*BD$6)),0)</f>
        <v>0.79740260185359302</v>
      </c>
      <c r="BE215" s="21">
        <f ca="1">IFERROR(IF(BE$7=1,LN(OFFSET(DataSet!BC212,AddModel!BE$5,0)+(BE214*BE$6)),OFFSET(DataSet!BC212,AddModel!BE$5,0)+(BE214*BE$6)),0)</f>
        <v>1.4467532471209299</v>
      </c>
      <c r="BF215" s="16">
        <f ca="1">IFERROR(IF(BF$7=1,LN(OFFSET(DataSet!BD212,AddModel!BF$5,0)+(BF214*BF$6)),OFFSET(DataSet!BD212,AddModel!BF$5,0)+(BF214*BF$6)),0)</f>
        <v>-7</v>
      </c>
      <c r="BG215" s="17">
        <f ca="1">IFERROR(IF(BG$7=1,LN(OFFSET(DataSet!BE212,AddModel!BG$5,0)+(BG214*BG$6)),OFFSET(DataSet!BE212,AddModel!BG$5,0)+(BG214*BG$6)),0)</f>
        <v>-21</v>
      </c>
      <c r="BH215" s="17">
        <f ca="1">IFERROR(IF(BH$7=1,LN(OFFSET(DataSet!BF212,AddModel!BH$5,0)+(BH214*BH$6)),OFFSET(DataSet!BF212,AddModel!BH$5,0)+(BH214*BH$6)),0)</f>
        <v>-51</v>
      </c>
      <c r="BI215" s="17">
        <f ca="1">IFERROR(IF(BI$7=1,LN(OFFSET(DataSet!BG212,AddModel!BI$5,0)+(BI214*BI$6)),OFFSET(DataSet!BG212,AddModel!BI$5,0)+(BI214*BI$6)),0)</f>
        <v>-23</v>
      </c>
      <c r="BJ215" s="17">
        <f ca="1">IFERROR(IF(BJ$7=1,LN(OFFSET(DataSet!BH212,AddModel!BJ$5,0)+(BJ214*BJ$6)),OFFSET(DataSet!BH212,AddModel!BJ$5,0)+(BJ214*BJ$6)),0)</f>
        <v>-16</v>
      </c>
      <c r="BK215" s="17">
        <f ca="1">IFERROR(IF(BK$7=1,LN(OFFSET(DataSet!BI212,AddModel!BK$5,0)+(BK214*BK$6)),OFFSET(DataSet!BI212,AddModel!BK$5,0)+(BK214*BK$6)),0)</f>
        <v>-8</v>
      </c>
      <c r="BL215" s="17">
        <f ca="1">IFERROR(IF(BL$7=1,LN(OFFSET(DataSet!BJ212,AddModel!BL$5,0)+(BL214*BL$6)),OFFSET(DataSet!BJ212,AddModel!BL$5,0)+(BL214*BL$6)),0)</f>
        <v>101.6187</v>
      </c>
      <c r="BM215" s="17">
        <f ca="1">IFERROR(IF(BM$7=1,LN(OFFSET(DataSet!BK212,AddModel!BM$5,0)+(BM214*BM$6)),OFFSET(DataSet!BK212,AddModel!BM$5,0)+(BM214*BM$6)),0)</f>
        <v>97.348969999999994</v>
      </c>
      <c r="BN215" s="17">
        <f ca="1">IFERROR(IF(BN$7=1,LN(OFFSET(DataSet!BL212,AddModel!BN$5,0)+(BN214*BN$6)),OFFSET(DataSet!BL212,AddModel!BN$5,0)+(BN214*BN$6)),0)</f>
        <v>116.80970000000001</v>
      </c>
      <c r="BO215" s="17">
        <f ca="1">IFERROR(IF(BO$7=1,LN(OFFSET(DataSet!BM212,AddModel!BO$5,0)+(BO214*BO$6)),OFFSET(DataSet!BM212,AddModel!BO$5,0)+(BO214*BO$6)),0)</f>
        <v>156.21299999999999</v>
      </c>
      <c r="BP215" s="17">
        <f ca="1">IFERROR(IF(BP$7=1,LN(OFFSET(DataSet!BN212,AddModel!BP$5,0)+(BP214*BP$6)),OFFSET(DataSet!BN212,AddModel!BP$5,0)+(BP214*BP$6)),0)</f>
        <v>132.19999999999999</v>
      </c>
      <c r="BQ215" s="17">
        <f ca="1">IFERROR(IF(BQ$7=1,LN(OFFSET(DataSet!BO212,AddModel!BQ$5,0)+(BQ214*BQ$6)),OFFSET(DataSet!BO212,AddModel!BQ$5,0)+(BQ214*BQ$6)),0)</f>
        <v>116.8128</v>
      </c>
      <c r="BR215" s="17">
        <f ca="1">IFERROR(IF(BR$7=1,LN(OFFSET(DataSet!BP212,AddModel!BR$5,0)+(BR214*BR$6)),OFFSET(DataSet!BP212,AddModel!BR$5,0)+(BR214*BR$6)),0)</f>
        <v>111.3907</v>
      </c>
      <c r="BS215" s="17">
        <f ca="1">IFERROR(IF(BS$7=1,LN(OFFSET(DataSet!BQ212,AddModel!BS$5,0)+(BS214*BS$6)),OFFSET(DataSet!BQ212,AddModel!BS$5,0)+(BS214*BS$6)),0)</f>
        <v>122.11750000000001</v>
      </c>
      <c r="BT215" s="17">
        <f ca="1">IFERROR(IF(BT$7=1,LN(OFFSET(DataSet!BR212,AddModel!BT$5,0)+(BT214*BT$6)),OFFSET(DataSet!BR212,AddModel!BT$5,0)+(BT214*BT$6)),0)</f>
        <v>1456271</v>
      </c>
      <c r="BU215" s="17">
        <f ca="1">IFERROR(IF(BU$7=1,LN(OFFSET(DataSet!BS212,AddModel!BU$5,0)+(BU214*BU$6)),OFFSET(DataSet!BS212,AddModel!BU$5,0)+(BU214*BU$6)),0)</f>
        <v>1122869.50965184</v>
      </c>
      <c r="BV215" s="17">
        <f ca="1">IFERROR(IF(BV$7=1,LN(OFFSET(DataSet!BT212,AddModel!BV$5,0)+(BV214*BV$6)),OFFSET(DataSet!BT212,AddModel!BV$5,0)+(BV214*BV$6)),0)</f>
        <v>116.80970000000001</v>
      </c>
      <c r="BW215" s="17">
        <f ca="1">IFERROR(IF(BW$7=1,LN(OFFSET(DataSet!BU212,AddModel!BW$5,0)+(BW214*BW$6)),OFFSET(DataSet!BU212,AddModel!BW$5,0)+(BW214*BW$6)),0)</f>
        <v>3.5870000000000002</v>
      </c>
      <c r="BX215" s="17">
        <f ca="1">IFERROR(IF(BX$7=1,LN(OFFSET(DataSet!BV212,AddModel!BX$5,0)+(BX214*BX$6)),OFFSET(DataSet!BV212,AddModel!BX$5,0)+(BX214*BX$6)),0)</f>
        <v>7.7</v>
      </c>
      <c r="BY215" s="17">
        <f ca="1">IFERROR(IF(BY$7=1,LN(OFFSET(DataSet!BW212,AddModel!BY$5,0)+(BY214*BY$6)),OFFSET(DataSet!BW212,AddModel!BY$5,0)+(BY214*BY$6)),0)</f>
        <v>105.1</v>
      </c>
      <c r="BZ215" s="17">
        <f ca="1">IFERROR(IF(BZ$7=1,LN(OFFSET(DataSet!BX212,AddModel!BZ$5,0)+(BZ214*BZ$6)),OFFSET(DataSet!BX212,AddModel!BZ$5,0)+(BZ214*BZ$6)),0)</f>
        <v>4.7397010789456973</v>
      </c>
      <c r="CA215" s="17">
        <f ca="1">IFERROR(IF(CA$7=1,LN(OFFSET(DataSet!BY212,AddModel!CA$5,0)+(CA214*CA$6)),OFFSET(DataSet!BY212,AddModel!CA$5,0)+(CA214*CA$6)),0)</f>
        <v>113.2</v>
      </c>
      <c r="CB215" s="18">
        <f ca="1">IFERROR(IF(CB$7=1,LN(OFFSET(DataSet!BZ212,AddModel!CB$5,0)+(CB214*CB$6)),OFFSET(DataSet!BZ212,AddModel!CB$5,0)+(CB214*CB$6)),0)</f>
        <v>109.8</v>
      </c>
      <c r="CC215" s="30">
        <f ca="1">IFERROR(IF(CC$7=1,LN(OFFSET(DataSet!CA212,AddModel!CC$5,0)+(CC214*CC$6)),OFFSET(DataSet!CA212,AddModel!CC$5,0)+(CC214*CC$6)),0)</f>
        <v>-0.22314355131420971</v>
      </c>
      <c r="CD215" s="40">
        <f ca="1">IFERROR(IF(CD$7=1,LN(OFFSET(DataSet!CB212,AddModel!CD$5,0)+(CD214*CD$6)),OFFSET(DataSet!CB212,AddModel!CD$5,0)+(CD214*CD$6)),0)</f>
        <v>2.3085671646715933</v>
      </c>
      <c r="CE215" s="41">
        <f ca="1">IFERROR(IF(CE$7=1,LN(OFFSET(DataSet!CC212,AddModel!CE$5,0)+(CE214*CE$6)),OFFSET(DataSet!CC212,AddModel!CE$5,0)+(CE214*CE$6)),0)</f>
        <v>10.8</v>
      </c>
      <c r="CF215" s="41">
        <f ca="1">IFERROR(IF(CF$7=1,LN(OFFSET(DataSet!CD212,AddModel!CF$5,0)+(CF214*CF$6)),OFFSET(DataSet!CD212,AddModel!CF$5,0)+(CF214*CF$6)),0)</f>
        <v>9.48</v>
      </c>
      <c r="CG215" s="41">
        <f ca="1">IFERROR(IF(CG$7=1,LN(OFFSET(DataSet!CE212,AddModel!CG$5,0)+(CG214*CG$6)),OFFSET(DataSet!CE212,AddModel!CG$5,0)+(CG214*CG$6)),0)</f>
        <v>10.77</v>
      </c>
      <c r="CH215" s="6">
        <f ca="1">IFERROR(IF(CH$7=1,LN(OFFSET(DataSet!CF212,AddModel!CH$5,0)+(CH214*CH$6)),OFFSET(DataSet!CF212,AddModel!CH$5,0)+(CH214*CH$6)),0)</f>
        <v>0</v>
      </c>
      <c r="CI215" s="6">
        <f ca="1">IFERROR(IF(CI$7=1,LN(OFFSET(DataSet!CG212,AddModel!CI$5,0)+(CI214*CI$6)),OFFSET(DataSet!CG212,AddModel!CI$5,0)+(CI214*CI$6)),0)</f>
        <v>1</v>
      </c>
      <c r="CJ215">
        <f ca="1">IFERROR(IF(CJ$7=1,LN(OFFSET(DataSet!CH212,AddModel!CJ$5,0)+(CJ214*CJ$6)),OFFSET(DataSet!CH212,AddModel!CJ$5,0)+(CJ214*CJ$6)),0)</f>
        <v>0</v>
      </c>
      <c r="CK215">
        <f ca="1">IFERROR(IF(CK$7=1,LN(OFFSET(DataSet!CI212,AddModel!CK$5,0)+(CK214*CK$6)),OFFSET(DataSet!CI212,AddModel!CK$5,0)+(CK214*CK$6)),0)</f>
        <v>0</v>
      </c>
      <c r="CL215">
        <f ca="1">IFERROR(IF(CL$7=1,LN(OFFSET(DataSet!CJ212,AddModel!CL$5,0)+(CL214*CL$6)),OFFSET(DataSet!CJ212,AddModel!CL$5,0)+(CL214*CL$6)),0)</f>
        <v>0</v>
      </c>
      <c r="CM215" s="40">
        <f ca="1">IFERROR(IF(CM$7=1,LN(OFFSET(DataSet!CK212,AddModel!CM$5,0)+(CM214*CM$6)),OFFSET(DataSet!CK212,AddModel!CM$5,0)+(CM214*CM$6)),0)</f>
        <v>1.6101702712850748E-8</v>
      </c>
      <c r="CN215" s="41">
        <f ca="1">IFERROR(IF(CN$7=1,LN(OFFSET(DataSet!CL212,AddModel!CN$5,0)+(CN214*CN$6)),OFFSET(DataSet!CL212,AddModel!CN$5,0)+(CN214*CN$6)),0)</f>
        <v>2.6461988101566041E-16</v>
      </c>
      <c r="CO215" s="41">
        <f ca="1">IFERROR(IF(CO$7=1,LN(OFFSET(DataSet!CM212,AddModel!CO$5,0)+(CO214*CO$6)),OFFSET(DataSet!CM212,AddModel!CO$5,0)+(CO214*CO$6)),0)</f>
        <v>1.0506665464784567E-28</v>
      </c>
      <c r="CP215" s="41">
        <f ca="1">IFERROR(IF(CP$7=1,LN(OFFSET(DataSet!CN212,AddModel!CP$5,0)+(CP214*CP$6)),OFFSET(DataSet!CN212,AddModel!CP$5,0)+(CP214*CP$6)),0)</f>
        <v>0</v>
      </c>
      <c r="CQ215" s="17">
        <f ca="1">IFERROR(IF(CQ$7=1,LN(OFFSET(DataSet!CO212,AddModel!CQ$5,0)+(CQ214*CQ$6)),OFFSET(DataSet!CO212,AddModel!CQ$5,0)+(CQ214*CQ$6)),0)</f>
        <v>0</v>
      </c>
      <c r="CR215" s="17">
        <f ca="1">IFERROR(IF(CR$7=1,LN(OFFSET(DataSet!CP212,AddModel!CR$5,0)+(CR214*CR$6)),OFFSET(DataSet!CP212,AddModel!CR$5,0)+(CR214*CR$6)),0)</f>
        <v>0</v>
      </c>
      <c r="CS215" s="17">
        <f ca="1">IFERROR(IF(CS$7=1,LN(OFFSET(DataSet!CQ212,AddModel!CS$5,0)+(CS214*CS$6)),OFFSET(DataSet!CQ212,AddModel!CS$5,0)+(CS214*CS$6)),0)</f>
        <v>0</v>
      </c>
      <c r="CT215" s="17">
        <f ca="1">IFERROR(IF(CT$7=1,LN(OFFSET(DataSet!CR212,AddModel!CT$5,0)+(CT214*CT$6)),OFFSET(DataSet!CR212,AddModel!CT$5,0)+(CT214*CT$6)),0)</f>
        <v>1.6983591440372261E-8</v>
      </c>
      <c r="CU215" s="20">
        <f ca="1">IFERROR(IF(CU$7=1,LN(OFFSET(DataSet!CS212,AddModel!CU$5,0)+(CU214*CU$6)),OFFSET(DataSet!CS212,AddModel!CU$5,0)+(CU214*CU$6)),0)</f>
        <v>72331.130713116188</v>
      </c>
      <c r="CV215" s="20">
        <f ca="1">IFERROR(IF(CV$7=1,LN(OFFSET(DataSet!CT212,AddModel!CV$5,0)+(CV214*CV$6)),OFFSET(DataSet!CT212,AddModel!CV$5,0)+(CV214*CV$6)),0)</f>
        <v>9226.6000124088532</v>
      </c>
      <c r="CW215" s="20">
        <f ca="1">IFERROR(IF(CW$7=1,LN(OFFSET(DataSet!CU212,AddModel!CW$5,0)+(CW214*CW$6)),OFFSET(DataSet!CU212,AddModel!CW$5,0)+(CW214*CW$6)),0)</f>
        <v>34262.324040180967</v>
      </c>
      <c r="CX215" s="20">
        <f ca="1">IFERROR(IF(CX$7=1,LN(OFFSET(DataSet!CV212,AddModel!CX$5,0)+(CX214*CX$6)),OFFSET(DataSet!CV212,AddModel!CX$5,0)+(CX214*CX$6)),0)</f>
        <v>28863.128385420001</v>
      </c>
      <c r="CY215" s="113">
        <f ca="1">IFERROR(IF(CY$7=1,LN(OFFSET(DataSet!CW212,AddModel!CY$5,0)+(CY214*CY$6)),OFFSET(DataSet!CW212,AddModel!CY$5,0)+(CY214*CY$6)),0)</f>
        <v>28863.128385420001</v>
      </c>
      <c r="CZ215" s="135">
        <f ca="1">IFERROR(IF(CZ$7=1,LN(OFFSET(DataSet!CX212,AddModel!CZ$5,0)+(CZ214*CZ$6)),OFFSET(DataSet!CX212,AddModel!CZ$5,0)+(CZ214*CZ$6)),0)</f>
        <v>762881.60108774644</v>
      </c>
      <c r="DA215" s="136">
        <f ca="1">IFERROR(IF(DA$7=1,LN(OFFSET(DataSet!CY212,AddModel!DA$5,0)+(DA214*DA$6)),OFFSET(DataSet!CY212,AddModel!DA$5,0)+(DA214*DA$6)),0)</f>
        <v>428747.21237863117</v>
      </c>
      <c r="DB215" s="137">
        <f ca="1">IFERROR(IF(DB$7=1,LN(OFFSET(DataSet!CZ212,AddModel!DB$5,0)+(DB214*DB$6)),OFFSET(DataSet!CZ212,AddModel!DB$5,0)+(DB214*DB$6)),0)</f>
        <v>1790166.4379300924</v>
      </c>
    </row>
    <row r="216" spans="1:106" x14ac:dyDescent="0.25">
      <c r="A216" s="134">
        <f ca="1">C216*DataSet!CB213</f>
        <v>1056617.0228310016</v>
      </c>
      <c r="B216" s="1">
        <f t="shared" si="10"/>
        <v>45279</v>
      </c>
      <c r="C216" s="87">
        <f t="shared" ca="1" si="9"/>
        <v>105031.51320387688</v>
      </c>
      <c r="D216" s="87">
        <f t="shared" ca="1" si="8"/>
        <v>100229.12347635141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IFERROR(IF(H$7=1,LN(OFFSET(DataSet!F213,AddModel!H$5,0)+(H215*H$6)),OFFSET(DataSet!F213,AddModel!H$5,0)+(H215*H$6)),0)</f>
        <v>0</v>
      </c>
      <c r="I216" s="13">
        <f ca="1">IFERROR(IF(I$7=1,LN(OFFSET(DataSet!G213,AddModel!I$5,0)+(I215*I$6)),OFFSET(DataSet!G213,AddModel!I$5,0)+(I215*I$6)),0)</f>
        <v>0</v>
      </c>
      <c r="J216" s="13">
        <f ca="1">IFERROR(IF(J$7=1,LN(OFFSET(DataSet!H213,AddModel!J$5,0)+(J215*J$6)),OFFSET(DataSet!H213,AddModel!J$5,0)+(J215*J$6)),0)</f>
        <v>0</v>
      </c>
      <c r="K216" s="13">
        <f ca="1">IFERROR(IF(K$7=1,LN(OFFSET(DataSet!I213,AddModel!K$5,0)+(K215*K$6)),OFFSET(DataSet!I213,AddModel!K$5,0)+(K215*K$6)),0)</f>
        <v>0</v>
      </c>
      <c r="L216" s="13">
        <f ca="1">IFERROR(IF(L$7=1,LN(OFFSET(DataSet!J213,AddModel!L$5,0)+(L215*L$6)),OFFSET(DataSet!J213,AddModel!L$5,0)+(L215*L$6)),0)</f>
        <v>0</v>
      </c>
      <c r="M216" s="13">
        <f ca="1">IFERROR(IF(M$7=1,LN(OFFSET(DataSet!K213,AddModel!M$5,0)+(M215*M$6)),OFFSET(DataSet!K213,AddModel!M$5,0)+(M215*M$6)),0)</f>
        <v>0</v>
      </c>
      <c r="N216" s="13">
        <f ca="1">IFERROR(IF(N$7=1,LN(OFFSET(DataSet!L213,AddModel!N$5,0)+(N215*N$6)),OFFSET(DataSet!L213,AddModel!N$5,0)+(N215*N$6)),0)</f>
        <v>0</v>
      </c>
      <c r="O216" s="13">
        <f ca="1">IFERROR(IF(O$7=1,LN(OFFSET(DataSet!M213,AddModel!O$5,0)+(O215*O$6)),OFFSET(DataSet!M213,AddModel!O$5,0)+(O215*O$6)),0)</f>
        <v>0</v>
      </c>
      <c r="P216" s="13">
        <f ca="1">IFERROR(IF(P$7=1,LN(OFFSET(DataSet!N213,AddModel!P$5,0)+(P215*P$6)),OFFSET(DataSet!N213,AddModel!P$5,0)+(P215*P$6)),0)</f>
        <v>0</v>
      </c>
      <c r="Q216" s="13">
        <f ca="1">IFERROR(IF(Q$7=1,LN(OFFSET(DataSet!O213,AddModel!Q$5,0)+(Q215*Q$6)),OFFSET(DataSet!O213,AddModel!Q$5,0)+(Q215*Q$6)),0)</f>
        <v>0</v>
      </c>
      <c r="R216" s="13">
        <f ca="1">IFERROR(IF(R$7=1,LN(OFFSET(DataSet!P213,AddModel!R$5,0)+(R215*R$6)),OFFSET(DataSet!P213,AddModel!R$5,0)+(R215*R$6)),0)</f>
        <v>0</v>
      </c>
      <c r="S216" s="13">
        <f ca="1">IFERROR(IF(S$7=1,LN(OFFSET(DataSet!Q213,AddModel!S$5,0)+(S215*S$6)),OFFSET(DataSet!Q213,AddModel!S$5,0)+(S215*S$6)),0)</f>
        <v>1</v>
      </c>
      <c r="T216" s="14">
        <f ca="1">IFERROR(IF(T$7=1,LN(OFFSET(DataSet!R213,AddModel!T$5,0)+(T215*T$6)),OFFSET(DataSet!R213,AddModel!T$5,0)+(T215*T$6)),0)</f>
        <v>0</v>
      </c>
      <c r="U216" s="14">
        <f ca="1">IFERROR(IF(U$7=1,LN(OFFSET(DataSet!S213,AddModel!U$5,0)+(U215*U$6)),OFFSET(DataSet!S213,AddModel!U$5,0)+(U215*U$6)),0)</f>
        <v>0.28571428571428498</v>
      </c>
      <c r="V216" s="14">
        <f ca="1">IFERROR(IF(V$7=1,LN(OFFSET(DataSet!T213,AddModel!V$5,0)+(V215*V$6)),OFFSET(DataSet!T213,AddModel!V$5,0)+(V215*V$6)),0)</f>
        <v>0</v>
      </c>
      <c r="W216" s="14">
        <f ca="1">IFERROR(IF(W$7=1,LN(OFFSET(DataSet!U213,AddModel!W$5,0)+(W215*W$6)),OFFSET(DataSet!U213,AddModel!W$5,0)+(W215*W$6)),0)</f>
        <v>0</v>
      </c>
      <c r="X216" s="14">
        <f ca="1">IFERROR(IF(X$7=1,LN(OFFSET(DataSet!V213,AddModel!X$5,0)+(X215*X$6)),OFFSET(DataSet!V213,AddModel!X$5,0)+(X215*X$6)),0)</f>
        <v>0</v>
      </c>
      <c r="Y216" s="14">
        <f ca="1">IFERROR(IF(Y$7=1,LN(OFFSET(DataSet!W213,AddModel!Y$5,0)+(Y215*Y$6)),OFFSET(DataSet!W213,AddModel!Y$5,0)+(Y215*Y$6)),0)</f>
        <v>0</v>
      </c>
      <c r="Z216" s="14">
        <f ca="1">IFERROR(IF(Z$7=1,LN(OFFSET(DataSet!X213,AddModel!Z$5,0)+(Z215*Z$6)),OFFSET(DataSet!X213,AddModel!Z$5,0)+(Z215*Z$6)),0)</f>
        <v>0.28571428571428498</v>
      </c>
      <c r="AA216" s="14">
        <f ca="1">IFERROR(IF(AA$7=1,LN(OFFSET(DataSet!Y213,AddModel!AA$5,0)+(AA215*AA$6)),OFFSET(DataSet!Y213,AddModel!AA$5,0)+(AA215*AA$6)),0)</f>
        <v>1</v>
      </c>
      <c r="AB216" s="14">
        <f ca="1">IFERROR(IF(AB$7=1,LN(OFFSET(DataSet!Z213,AddModel!AB$5,0)+(AB215*AB$6)),OFFSET(DataSet!Z213,AddModel!AB$5,0)+(AB215*AB$6)),0)</f>
        <v>0</v>
      </c>
      <c r="AC216" s="15">
        <f ca="1">IFERROR(IF(AC$7=1,LN(OFFSET(DataSet!AA213,AddModel!AC$5,0)+(AC215*AC$6)),OFFSET(DataSet!AA213,AddModel!AC$5,0)+(AC215*AC$6)),0)</f>
        <v>0</v>
      </c>
      <c r="AD216" s="15">
        <f ca="1">IFERROR(IF(AD$7=1,LN(OFFSET(DataSet!AB213,AddModel!AD$5,0)+(AD215*AD$6)),OFFSET(DataSet!AB213,AddModel!AD$5,0)+(AD215*AD$6)),0)</f>
        <v>0</v>
      </c>
      <c r="AE216" s="15">
        <f ca="1">IFERROR(IF(AE$7=1,LN(OFFSET(DataSet!AC213,AddModel!AE$5,0)+(AE215*AE$6)),OFFSET(DataSet!AC213,AddModel!AE$5,0)+(AE215*AE$6)),0)</f>
        <v>0</v>
      </c>
      <c r="AF216" s="15">
        <f ca="1">IFERROR(IF(AF$7=1,LN(OFFSET(DataSet!AD213,AddModel!AF$5,0)+(AF215*AF$6)),OFFSET(DataSet!AD213,AddModel!AF$5,0)+(AF215*AF$6)),0)</f>
        <v>0</v>
      </c>
      <c r="AG216" s="15">
        <f ca="1">IFERROR(IF(AG$7=1,LN(OFFSET(DataSet!AE213,AddModel!AG$5,0)+(AG215*AG$6)),OFFSET(DataSet!AE213,AddModel!AG$5,0)+(AG215*AG$6)),0)</f>
        <v>0</v>
      </c>
      <c r="AH216" s="15">
        <f ca="1">IFERROR(IF(AH$7=1,LN(OFFSET(DataSet!AF213,AddModel!AH$5,0)+(AH215*AH$6)),OFFSET(DataSet!AF213,AddModel!AH$5,0)+(AH215*AH$6)),0)</f>
        <v>0</v>
      </c>
      <c r="AI216" s="15">
        <f ca="1">IFERROR(IF(AI$7=1,LN(OFFSET(DataSet!AG213,AddModel!AI$5,0)+(AI215*AI$6)),OFFSET(DataSet!AG213,AddModel!AI$5,0)+(AI215*AI$6)),0)</f>
        <v>0</v>
      </c>
      <c r="AJ216" s="15">
        <f ca="1">IFERROR(IF(AJ$7=1,LN(OFFSET(DataSet!AH213,AddModel!AJ$5,0)+(AJ215*AJ$6)),OFFSET(DataSet!AH213,AddModel!AJ$5,0)+(AJ215*AJ$6)),0)</f>
        <v>0</v>
      </c>
      <c r="AK216" s="15">
        <f ca="1">IFERROR(IF(AK$7=1,LN(OFFSET(DataSet!AI213,AddModel!AK$5,0)+(AK215*AK$6)),OFFSET(DataSet!AI213,AddModel!AK$5,0)+(AK215*AK$6)),0)</f>
        <v>1</v>
      </c>
      <c r="AL216" s="13">
        <f ca="1">IFERROR(IF(AL$7=1,LN(OFFSET(DataSet!AJ213,AddModel!AL$5,0)+(AL215*AL$6)),OFFSET(DataSet!AJ213,AddModel!AL$5,0)+(AL215*AL$6)),0)</f>
        <v>0</v>
      </c>
      <c r="AM216" s="13">
        <f ca="1">IFERROR(IF(AM$7=1,LN(OFFSET(DataSet!AK213,AddModel!AM$5,0)+(AM215*AM$6)),OFFSET(DataSet!AK213,AddModel!AM$5,0)+(AM215*AM$6)),0)</f>
        <v>0</v>
      </c>
      <c r="AN216" s="13">
        <f ca="1">IFERROR(IF(AN$7=1,LN(OFFSET(DataSet!AL213,AddModel!AN$5,0)+(AN215*AN$6)),OFFSET(DataSet!AL213,AddModel!AN$5,0)+(AN215*AN$6)),0)</f>
        <v>0</v>
      </c>
      <c r="AO216" s="17">
        <f ca="1">IFERROR(IF(AO$7=1,LN(OFFSET(DataSet!AM213,AddModel!AO$5,0)+(AO215*AO$6)),OFFSET(DataSet!AM213,AddModel!AO$5,0)+(AO215*AO$6)),0)</f>
        <v>52.142857142857402</v>
      </c>
      <c r="AP216" s="17">
        <f ca="1">IFERROR(IF(AP$7=1,LN(OFFSET(DataSet!AN213,AddModel!AP$5,0)+(AP215*AP$6)),OFFSET(DataSet!AN213,AddModel!AP$5,0)+(AP215*AP$6)),0)</f>
        <v>52.285714285714597</v>
      </c>
      <c r="AQ216" s="17">
        <f ca="1">IFERROR(IF(AQ$7=1,LN(OFFSET(DataSet!AO213,AddModel!AQ$5,0)+(AQ215*AQ$6)),OFFSET(DataSet!AO213,AddModel!AQ$5,0)+(AQ215*AQ$6)),0)</f>
        <v>52.142857142857402</v>
      </c>
      <c r="AR216" s="17">
        <f ca="1">IFERROR(IF(AR$7=1,LN(OFFSET(DataSet!AP213,AddModel!AR$5,0)+(AR215*AR$6)),OFFSET(DataSet!AP213,AddModel!AR$5,0)+(AR215*AR$6)),0)</f>
        <v>50.857142857143103</v>
      </c>
      <c r="AS216" s="18">
        <f ca="1">IFERROR(IF(AS$7=1,LN(OFFSET(DataSet!AQ213,AddModel!AS$5,0)+(AS215*AS$6)),OFFSET(DataSet!AQ213,AddModel!AS$5,0)+(AS215*AS$6)),0)</f>
        <v>0</v>
      </c>
      <c r="AT216" s="19">
        <f ca="1">IFERROR(IF(AT$7=1,LN(OFFSET(DataSet!AR213,AddModel!AT$5,0)+(AT215*AT$6)),OFFSET(DataSet!AR213,AddModel!AT$5,0)+(AT215*AT$6)),0)</f>
        <v>-6.7962453947682304</v>
      </c>
      <c r="AU216" s="20">
        <f ca="1">IFERROR(IF(AU$7=1,LN(OFFSET(DataSet!AS213,AddModel!AU$5,0)+(AU215*AU$6)),OFFSET(DataSet!AS213,AddModel!AU$5,0)+(AU215*AU$6)),0)</f>
        <v>-8.1599221933602895</v>
      </c>
      <c r="AV216" s="20">
        <f ca="1">IFERROR(IF(AV$7=1,LN(OFFSET(DataSet!AT213,AddModel!AV$5,0)+(AV215*AV$6)),OFFSET(DataSet!AT213,AddModel!AV$5,0)+(AV215*AV$6)),0)</f>
        <v>-1.65540462451783</v>
      </c>
      <c r="AW216" s="20">
        <f ca="1">IFERROR(IF(AW$7=1,LN(OFFSET(DataSet!AU213,AddModel!AW$5,0)+(AW215*AW$6)),OFFSET(DataSet!AU213,AddModel!AW$5,0)+(AW215*AW$6)),0)</f>
        <v>0.37641125854669</v>
      </c>
      <c r="AX216" s="20">
        <f ca="1">IFERROR(IF(AX$7=1,LN(OFFSET(DataSet!AV213,AddModel!AX$5,0)+(AX215*AX$6)),OFFSET(DataSet!AV213,AddModel!AX$5,0)+(AX215*AX$6)),0)</f>
        <v>6.6196220139647899</v>
      </c>
      <c r="AY216" s="20">
        <f ca="1">IFERROR(IF(AY$7=1,LN(OFFSET(DataSet!AW213,AddModel!AY$5,0)+(AY215*AY$6)),OFFSET(DataSet!AW213,AddModel!AY$5,0)+(AY215*AY$6)),0)</f>
        <v>1.41836375193731</v>
      </c>
      <c r="AZ216" s="20">
        <f ca="1">IFERROR(IF(AZ$7=1,LN(OFFSET(DataSet!AX213,AddModel!AZ$5,0)+(AZ215*AZ$6)),OFFSET(DataSet!AX213,AddModel!AZ$5,0)+(AZ215*AZ$6)),0)</f>
        <v>1.5677445752944501</v>
      </c>
      <c r="BA216" s="20">
        <f ca="1">IFERROR(IF(BA$7=1,LN(OFFSET(DataSet!AY213,AddModel!BA$5,0)+(BA215*BA$6)),OFFSET(DataSet!AY213,AddModel!BA$5,0)+(BA215*BA$6)),0)</f>
        <v>-0.176623380803442</v>
      </c>
      <c r="BB216" s="20">
        <f ca="1">IFERROR(IF(BB$7=1,LN(OFFSET(DataSet!AZ213,AddModel!BB$5,0)+(BB215*BB$6)),OFFSET(DataSet!AZ213,AddModel!BB$5,0)+(BB215*BB$6)),0)</f>
        <v>2.1554046241307798</v>
      </c>
      <c r="BC216" s="20">
        <f ca="1">IFERROR(IF(BC$7=1,LN(OFFSET(DataSet!BA213,AddModel!BC$5,0)+(BC215*BC$6)),OFFSET(DataSet!BA213,AddModel!BC$5,0)+(BC215*BC$6)),0)</f>
        <v>-6.7415584414229697</v>
      </c>
      <c r="BD216" s="20">
        <f ca="1">IFERROR(IF(BD$7=1,LN(OFFSET(DataSet!BB213,AddModel!BD$5,0)+(BD215*BD$6)),OFFSET(DataSet!BB213,AddModel!BD$5,0)+(BD215*BD$6)),0)</f>
        <v>0.49999999961295599</v>
      </c>
      <c r="BE216" s="21">
        <f ca="1">IFERROR(IF(BE$7=1,LN(OFFSET(DataSet!BC213,AddModel!BE$5,0)+(BE215*BE$6)),OFFSET(DataSet!BC213,AddModel!BE$5,0)+(BE215*BE$6)),0)</f>
        <v>1.94415583384114</v>
      </c>
      <c r="BF216" s="16">
        <f ca="1">IFERROR(IF(BF$7=1,LN(OFFSET(DataSet!BD213,AddModel!BF$5,0)+(BF215*BF$6)),OFFSET(DataSet!BD213,AddModel!BF$5,0)+(BF215*BF$6)),0)</f>
        <v>-7</v>
      </c>
      <c r="BG216" s="17">
        <f ca="1">IFERROR(IF(BG$7=1,LN(OFFSET(DataSet!BE213,AddModel!BG$5,0)+(BG215*BG$6)),OFFSET(DataSet!BE213,AddModel!BG$5,0)+(BG215*BG$6)),0)</f>
        <v>-21</v>
      </c>
      <c r="BH216" s="17">
        <f ca="1">IFERROR(IF(BH$7=1,LN(OFFSET(DataSet!BF213,AddModel!BH$5,0)+(BH215*BH$6)),OFFSET(DataSet!BF213,AddModel!BH$5,0)+(BH215*BH$6)),0)</f>
        <v>-51</v>
      </c>
      <c r="BI216" s="17">
        <f ca="1">IFERROR(IF(BI$7=1,LN(OFFSET(DataSet!BG213,AddModel!BI$5,0)+(BI215*BI$6)),OFFSET(DataSet!BG213,AddModel!BI$5,0)+(BI215*BI$6)),0)</f>
        <v>-23</v>
      </c>
      <c r="BJ216" s="17">
        <f ca="1">IFERROR(IF(BJ$7=1,LN(OFFSET(DataSet!BH213,AddModel!BJ$5,0)+(BJ215*BJ$6)),OFFSET(DataSet!BH213,AddModel!BJ$5,0)+(BJ215*BJ$6)),0)</f>
        <v>-16</v>
      </c>
      <c r="BK216" s="17">
        <f ca="1">IFERROR(IF(BK$7=1,LN(OFFSET(DataSet!BI213,AddModel!BK$5,0)+(BK215*BK$6)),OFFSET(DataSet!BI213,AddModel!BK$5,0)+(BK215*BK$6)),0)</f>
        <v>-8</v>
      </c>
      <c r="BL216" s="17">
        <f ca="1">IFERROR(IF(BL$7=1,LN(OFFSET(DataSet!BJ213,AddModel!BL$5,0)+(BL215*BL$6)),OFFSET(DataSet!BJ213,AddModel!BL$5,0)+(BL215*BL$6)),0)</f>
        <v>101.6187</v>
      </c>
      <c r="BM216" s="17">
        <f ca="1">IFERROR(IF(BM$7=1,LN(OFFSET(DataSet!BK213,AddModel!BM$5,0)+(BM215*BM$6)),OFFSET(DataSet!BK213,AddModel!BM$5,0)+(BM215*BM$6)),0)</f>
        <v>97.348969999999994</v>
      </c>
      <c r="BN216" s="17">
        <f ca="1">IFERROR(IF(BN$7=1,LN(OFFSET(DataSet!BL213,AddModel!BN$5,0)+(BN215*BN$6)),OFFSET(DataSet!BL213,AddModel!BN$5,0)+(BN215*BN$6)),0)</f>
        <v>116.80970000000001</v>
      </c>
      <c r="BO216" s="17">
        <f ca="1">IFERROR(IF(BO$7=1,LN(OFFSET(DataSet!BM213,AddModel!BO$5,0)+(BO215*BO$6)),OFFSET(DataSet!BM213,AddModel!BO$5,0)+(BO215*BO$6)),0)</f>
        <v>156.21299999999999</v>
      </c>
      <c r="BP216" s="17">
        <f ca="1">IFERROR(IF(BP$7=1,LN(OFFSET(DataSet!BN213,AddModel!BP$5,0)+(BP215*BP$6)),OFFSET(DataSet!BN213,AddModel!BP$5,0)+(BP215*BP$6)),0)</f>
        <v>132.19999999999999</v>
      </c>
      <c r="BQ216" s="17">
        <f ca="1">IFERROR(IF(BQ$7=1,LN(OFFSET(DataSet!BO213,AddModel!BQ$5,0)+(BQ215*BQ$6)),OFFSET(DataSet!BO213,AddModel!BQ$5,0)+(BQ215*BQ$6)),0)</f>
        <v>116.8128</v>
      </c>
      <c r="BR216" s="17">
        <f ca="1">IFERROR(IF(BR$7=1,LN(OFFSET(DataSet!BP213,AddModel!BR$5,0)+(BR215*BR$6)),OFFSET(DataSet!BP213,AddModel!BR$5,0)+(BR215*BR$6)),0)</f>
        <v>111.3907</v>
      </c>
      <c r="BS216" s="17">
        <f ca="1">IFERROR(IF(BS$7=1,LN(OFFSET(DataSet!BQ213,AddModel!BS$5,0)+(BS215*BS$6)),OFFSET(DataSet!BQ213,AddModel!BS$5,0)+(BS215*BS$6)),0)</f>
        <v>122.11750000000001</v>
      </c>
      <c r="BT216" s="17">
        <f ca="1">IFERROR(IF(BT$7=1,LN(OFFSET(DataSet!BR213,AddModel!BT$5,0)+(BT215*BT$6)),OFFSET(DataSet!BR213,AddModel!BT$5,0)+(BT215*BT$6)),0)</f>
        <v>1456271</v>
      </c>
      <c r="BU216" s="17">
        <f ca="1">IFERROR(IF(BU$7=1,LN(OFFSET(DataSet!BS213,AddModel!BU$5,0)+(BU215*BU$6)),OFFSET(DataSet!BS213,AddModel!BU$5,0)+(BU215*BU$6)),0)</f>
        <v>1122869.50965184</v>
      </c>
      <c r="BV216" s="17">
        <f ca="1">IFERROR(IF(BV$7=1,LN(OFFSET(DataSet!BT213,AddModel!BV$5,0)+(BV215*BV$6)),OFFSET(DataSet!BT213,AddModel!BV$5,0)+(BV215*BV$6)),0)</f>
        <v>116.80970000000001</v>
      </c>
      <c r="BW216" s="17">
        <f ca="1">IFERROR(IF(BW$7=1,LN(OFFSET(DataSet!BU213,AddModel!BW$5,0)+(BW215*BW$6)),OFFSET(DataSet!BU213,AddModel!BW$5,0)+(BW215*BW$6)),0)</f>
        <v>3.5870000000000002</v>
      </c>
      <c r="BX216" s="17">
        <f ca="1">IFERROR(IF(BX$7=1,LN(OFFSET(DataSet!BV213,AddModel!BX$5,0)+(BX215*BX$6)),OFFSET(DataSet!BV213,AddModel!BX$5,0)+(BX215*BX$6)),0)</f>
        <v>7.7</v>
      </c>
      <c r="BY216" s="17">
        <f ca="1">IFERROR(IF(BY$7=1,LN(OFFSET(DataSet!BW213,AddModel!BY$5,0)+(BY215*BY$6)),OFFSET(DataSet!BW213,AddModel!BY$5,0)+(BY215*BY$6)),0)</f>
        <v>105.1</v>
      </c>
      <c r="BZ216" s="17">
        <f ca="1">IFERROR(IF(BZ$7=1,LN(OFFSET(DataSet!BX213,AddModel!BZ$5,0)+(BZ215*BZ$6)),OFFSET(DataSet!BX213,AddModel!BZ$5,0)+(BZ215*BZ$6)),0)</f>
        <v>4.7397010789456973</v>
      </c>
      <c r="CA216" s="17">
        <f ca="1">IFERROR(IF(CA$7=1,LN(OFFSET(DataSet!BY213,AddModel!CA$5,0)+(CA215*CA$6)),OFFSET(DataSet!BY213,AddModel!CA$5,0)+(CA215*CA$6)),0)</f>
        <v>113.2</v>
      </c>
      <c r="CB216" s="18">
        <f ca="1">IFERROR(IF(CB$7=1,LN(OFFSET(DataSet!BZ213,AddModel!CB$5,0)+(CB215*CB$6)),OFFSET(DataSet!BZ213,AddModel!CB$5,0)+(CB215*CB$6)),0)</f>
        <v>109.8</v>
      </c>
      <c r="CC216" s="30">
        <f ca="1">IFERROR(IF(CC$7=1,LN(OFFSET(DataSet!CA213,AddModel!CC$5,0)+(CC215*CC$6)),OFFSET(DataSet!CA213,AddModel!CC$5,0)+(CC215*CC$6)),0)</f>
        <v>-0.22314355131420971</v>
      </c>
      <c r="CD216" s="40">
        <f ca="1">IFERROR(IF(CD$7=1,LN(OFFSET(DataSet!CB213,AddModel!CD$5,0)+(CD215*CD$6)),OFFSET(DataSet!CB213,AddModel!CD$5,0)+(CD215*CD$6)),0)</f>
        <v>2.3085671646715933</v>
      </c>
      <c r="CE216" s="41">
        <f ca="1">IFERROR(IF(CE$7=1,LN(OFFSET(DataSet!CC213,AddModel!CE$5,0)+(CE215*CE$6)),OFFSET(DataSet!CC213,AddModel!CE$5,0)+(CE215*CE$6)),0)</f>
        <v>10.8</v>
      </c>
      <c r="CF216" s="41">
        <f ca="1">IFERROR(IF(CF$7=1,LN(OFFSET(DataSet!CD213,AddModel!CF$5,0)+(CF215*CF$6)),OFFSET(DataSet!CD213,AddModel!CF$5,0)+(CF215*CF$6)),0)</f>
        <v>9.48</v>
      </c>
      <c r="CG216" s="41">
        <f ca="1">IFERROR(IF(CG$7=1,LN(OFFSET(DataSet!CE213,AddModel!CG$5,0)+(CG215*CG$6)),OFFSET(DataSet!CE213,AddModel!CG$5,0)+(CG215*CG$6)),0)</f>
        <v>10.77</v>
      </c>
      <c r="CH216" s="6">
        <f ca="1">IFERROR(IF(CH$7=1,LN(OFFSET(DataSet!CF213,AddModel!CH$5,0)+(CH215*CH$6)),OFFSET(DataSet!CF213,AddModel!CH$5,0)+(CH215*CH$6)),0)</f>
        <v>0</v>
      </c>
      <c r="CI216" s="6">
        <f ca="1">IFERROR(IF(CI$7=1,LN(OFFSET(DataSet!CG213,AddModel!CI$5,0)+(CI215*CI$6)),OFFSET(DataSet!CG213,AddModel!CI$5,0)+(CI215*CI$6)),0)</f>
        <v>1</v>
      </c>
      <c r="CJ216">
        <f ca="1">IFERROR(IF(CJ$7=1,LN(OFFSET(DataSet!CH213,AddModel!CJ$5,0)+(CJ215*CJ$6)),OFFSET(DataSet!CH213,AddModel!CJ$5,0)+(CJ215*CJ$6)),0)</f>
        <v>0</v>
      </c>
      <c r="CK216">
        <f ca="1">IFERROR(IF(CK$7=1,LN(OFFSET(DataSet!CI213,AddModel!CK$5,0)+(CK215*CK$6)),OFFSET(DataSet!CI213,AddModel!CK$5,0)+(CK215*CK$6)),0)</f>
        <v>0</v>
      </c>
      <c r="CL216">
        <f ca="1">IFERROR(IF(CL$7=1,LN(OFFSET(DataSet!CJ213,AddModel!CL$5,0)+(CL215*CL$6)),OFFSET(DataSet!CJ213,AddModel!CL$5,0)+(CL215*CL$6)),0)</f>
        <v>0</v>
      </c>
      <c r="CM216" s="40">
        <f ca="1">IFERROR(IF(CM$7=1,LN(OFFSET(DataSet!CK213,AddModel!CM$5,0)+(CM215*CM$6)),OFFSET(DataSet!CK213,AddModel!CM$5,0)+(CM215*CM$6)),0)</f>
        <v>1.2881362170280599E-8</v>
      </c>
      <c r="CN216" s="41">
        <f ca="1">IFERROR(IF(CN$7=1,LN(OFFSET(DataSet!CL213,AddModel!CN$5,0)+(CN215*CN$6)),OFFSET(DataSet!CL213,AddModel!CN$5,0)+(CN215*CN$6)),0)</f>
        <v>1.8523391671096228E-16</v>
      </c>
      <c r="CO216" s="41">
        <f ca="1">IFERROR(IF(CO$7=1,LN(OFFSET(DataSet!CM213,AddModel!CO$5,0)+(CO215*CO$6)),OFFSET(DataSet!CM213,AddModel!CO$5,0)+(CO215*CO$6)),0)</f>
        <v>6.3039992788707404E-29</v>
      </c>
      <c r="CP216" s="41">
        <f ca="1">IFERROR(IF(CP$7=1,LN(OFFSET(DataSet!CN213,AddModel!CP$5,0)+(CP215*CP$6)),OFFSET(DataSet!CN213,AddModel!CP$5,0)+(CP215*CP$6)),0)</f>
        <v>0</v>
      </c>
      <c r="CQ216" s="17">
        <f ca="1">IFERROR(IF(CQ$7=1,LN(OFFSET(DataSet!CO213,AddModel!CQ$5,0)+(CQ215*CQ$6)),OFFSET(DataSet!CO213,AddModel!CQ$5,0)+(CQ215*CQ$6)),0)</f>
        <v>0</v>
      </c>
      <c r="CR216" s="17">
        <f ca="1">IFERROR(IF(CR$7=1,LN(OFFSET(DataSet!CP213,AddModel!CR$5,0)+(CR215*CR$6)),OFFSET(DataSet!CP213,AddModel!CR$5,0)+(CR215*CR$6)),0)</f>
        <v>0</v>
      </c>
      <c r="CS216" s="17">
        <f ca="1">IFERROR(IF(CS$7=1,LN(OFFSET(DataSet!CQ213,AddModel!CS$5,0)+(CS215*CS$6)),OFFSET(DataSet!CQ213,AddModel!CS$5,0)+(CS215*CS$6)),0)</f>
        <v>0</v>
      </c>
      <c r="CT216" s="17">
        <f ca="1">IFERROR(IF(CT$7=1,LN(OFFSET(DataSet!CR213,AddModel!CT$5,0)+(CT215*CT$6)),OFFSET(DataSet!CR213,AddModel!CT$5,0)+(CT215*CT$6)),0)</f>
        <v>1.1888514008260582E-8</v>
      </c>
      <c r="CU216" s="20">
        <f ca="1">IFERROR(IF(CU$7=1,LN(OFFSET(DataSet!CS213,AddModel!CU$5,0)+(CU215*CU$6)),OFFSET(DataSet!CS213,AddModel!CU$5,0)+(CU215*CU$6)),0)</f>
        <v>57864.904570492952</v>
      </c>
      <c r="CV216" s="20">
        <f ca="1">IFERROR(IF(CV$7=1,LN(OFFSET(DataSet!CT213,AddModel!CV$5,0)+(CV215*CV$6)),OFFSET(DataSet!CT213,AddModel!CV$5,0)+(CV215*CV$6)),0)</f>
        <v>46527.620008686194</v>
      </c>
      <c r="CW216" s="20">
        <f ca="1">IFERROR(IF(CW$7=1,LN(OFFSET(DataSet!CU213,AddModel!CW$5,0)+(CW215*CW$6)),OFFSET(DataSet!CU213,AddModel!CW$5,0)+(CW215*CW$6)),0)</f>
        <v>48837.517626408575</v>
      </c>
      <c r="CX216" s="20">
        <f ca="1">IFERROR(IF(CX$7=1,LN(OFFSET(DataSet!CV213,AddModel!CX$5,0)+(CX215*CX$6)),OFFSET(DataSet!CV213,AddModel!CX$5,0)+(CX215*CX$6)),0)</f>
        <v>68349.12320229999</v>
      </c>
      <c r="CY216" s="113">
        <f ca="1">IFERROR(IF(CY$7=1,LN(OFFSET(DataSet!CW213,AddModel!CY$5,0)+(CY215*CY$6)),OFFSET(DataSet!CW213,AddModel!CY$5,0)+(CY215*CY$6)),0)</f>
        <v>68349.12320229999</v>
      </c>
      <c r="CZ216" s="135">
        <f ca="1">IFERROR(IF(CZ$7=1,LN(OFFSET(DataSet!CX213,AddModel!CZ$5,0)+(CZ215*CZ$6)),OFFSET(DataSet!CX213,AddModel!CZ$5,0)+(CZ215*CZ$6)),0)</f>
        <v>620230.28087019722</v>
      </c>
      <c r="DA216" s="136">
        <f ca="1">IFERROR(IF(DA$7=1,LN(OFFSET(DataSet!CY213,AddModel!DA$5,0)+(DA215*DA$6)),OFFSET(DataSet!CY213,AddModel!DA$5,0)+(DA215*DA$6)),0)</f>
        <v>432430.76990290498</v>
      </c>
      <c r="DB216" s="137">
        <f ca="1">IFERROR(IF(DB$7=1,LN(OFFSET(DataSet!CZ213,AddModel!DB$5,0)+(DB215*DB$6)),OFFSET(DataSet!CZ213,AddModel!DB$5,0)+(DB215*DB$6)),0)</f>
        <v>1840208.150344074</v>
      </c>
    </row>
    <row r="217" spans="1:106" x14ac:dyDescent="0.25">
      <c r="A217" s="134">
        <f ca="1">C217*DataSet!CB214</f>
        <v>1196716.7455735719</v>
      </c>
      <c r="B217" s="1">
        <f t="shared" si="10"/>
        <v>45286</v>
      </c>
      <c r="C217" s="87">
        <f t="shared" ca="1" si="9"/>
        <v>118957.92699538487</v>
      </c>
      <c r="D217" s="87">
        <f t="shared" ca="1" si="8"/>
        <v>125697.90730012904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IFERROR(IF(H$7=1,LN(OFFSET(DataSet!F214,AddModel!H$5,0)+(H216*H$6)),OFFSET(DataSet!F214,AddModel!H$5,0)+(H216*H$6)),0)</f>
        <v>0.14285714285714199</v>
      </c>
      <c r="I217" s="13">
        <f ca="1">IFERROR(IF(I$7=1,LN(OFFSET(DataSet!G214,AddModel!I$5,0)+(I216*I$6)),OFFSET(DataSet!G214,AddModel!I$5,0)+(I216*I$6)),0)</f>
        <v>0</v>
      </c>
      <c r="J217" s="13">
        <f ca="1">IFERROR(IF(J$7=1,LN(OFFSET(DataSet!H214,AddModel!J$5,0)+(J216*J$6)),OFFSET(DataSet!H214,AddModel!J$5,0)+(J216*J$6)),0)</f>
        <v>0</v>
      </c>
      <c r="K217" s="13">
        <f ca="1">IFERROR(IF(K$7=1,LN(OFFSET(DataSet!I214,AddModel!K$5,0)+(K216*K$6)),OFFSET(DataSet!I214,AddModel!K$5,0)+(K216*K$6)),0)</f>
        <v>0</v>
      </c>
      <c r="L217" s="13">
        <f ca="1">IFERROR(IF(L$7=1,LN(OFFSET(DataSet!J214,AddModel!L$5,0)+(L216*L$6)),OFFSET(DataSet!J214,AddModel!L$5,0)+(L216*L$6)),0)</f>
        <v>0</v>
      </c>
      <c r="M217" s="13">
        <f ca="1">IFERROR(IF(M$7=1,LN(OFFSET(DataSet!K214,AddModel!M$5,0)+(M216*M$6)),OFFSET(DataSet!K214,AddModel!M$5,0)+(M216*M$6)),0)</f>
        <v>0</v>
      </c>
      <c r="N217" s="13">
        <f ca="1">IFERROR(IF(N$7=1,LN(OFFSET(DataSet!L214,AddModel!N$5,0)+(N216*N$6)),OFFSET(DataSet!L214,AddModel!N$5,0)+(N216*N$6)),0)</f>
        <v>0</v>
      </c>
      <c r="O217" s="13">
        <f ca="1">IFERROR(IF(O$7=1,LN(OFFSET(DataSet!M214,AddModel!O$5,0)+(O216*O$6)),OFFSET(DataSet!M214,AddModel!O$5,0)+(O216*O$6)),0)</f>
        <v>0</v>
      </c>
      <c r="P217" s="13">
        <f ca="1">IFERROR(IF(P$7=1,LN(OFFSET(DataSet!N214,AddModel!P$5,0)+(P216*P$6)),OFFSET(DataSet!N214,AddModel!P$5,0)+(P216*P$6)),0)</f>
        <v>0</v>
      </c>
      <c r="Q217" s="13">
        <f ca="1">IFERROR(IF(Q$7=1,LN(OFFSET(DataSet!O214,AddModel!Q$5,0)+(Q216*Q$6)),OFFSET(DataSet!O214,AddModel!Q$5,0)+(Q216*Q$6)),0)</f>
        <v>0</v>
      </c>
      <c r="R217" s="13">
        <f ca="1">IFERROR(IF(R$7=1,LN(OFFSET(DataSet!P214,AddModel!R$5,0)+(R216*R$6)),OFFSET(DataSet!P214,AddModel!R$5,0)+(R216*R$6)),0)</f>
        <v>0</v>
      </c>
      <c r="S217" s="13">
        <f ca="1">IFERROR(IF(S$7=1,LN(OFFSET(DataSet!Q214,AddModel!S$5,0)+(S216*S$6)),OFFSET(DataSet!Q214,AddModel!S$5,0)+(S216*S$6)),0)</f>
        <v>0.85714285714285698</v>
      </c>
      <c r="T217" s="14">
        <f ca="1">IFERROR(IF(T$7=1,LN(OFFSET(DataSet!R214,AddModel!T$5,0)+(T216*T$6)),OFFSET(DataSet!R214,AddModel!T$5,0)+(T216*T$6)),0)</f>
        <v>0</v>
      </c>
      <c r="U217" s="14">
        <f ca="1">IFERROR(IF(U$7=1,LN(OFFSET(DataSet!S214,AddModel!U$5,0)+(U216*U$6)),OFFSET(DataSet!S214,AddModel!U$5,0)+(U216*U$6)),0)</f>
        <v>0.71428571428571397</v>
      </c>
      <c r="V217" s="14">
        <f ca="1">IFERROR(IF(V$7=1,LN(OFFSET(DataSet!T214,AddModel!V$5,0)+(V216*V$6)),OFFSET(DataSet!T214,AddModel!V$5,0)+(V216*V$6)),0)</f>
        <v>0</v>
      </c>
      <c r="W217" s="14">
        <f ca="1">IFERROR(IF(W$7=1,LN(OFFSET(DataSet!U214,AddModel!W$5,0)+(W216*W$6)),OFFSET(DataSet!U214,AddModel!W$5,0)+(W216*W$6)),0)</f>
        <v>0</v>
      </c>
      <c r="X217" s="14">
        <f ca="1">IFERROR(IF(X$7=1,LN(OFFSET(DataSet!V214,AddModel!X$5,0)+(X216*X$6)),OFFSET(DataSet!V214,AddModel!X$5,0)+(X216*X$6)),0)</f>
        <v>0</v>
      </c>
      <c r="Y217" s="14">
        <f ca="1">IFERROR(IF(Y$7=1,LN(OFFSET(DataSet!W214,AddModel!Y$5,0)+(Y216*Y$6)),OFFSET(DataSet!W214,AddModel!Y$5,0)+(Y216*Y$6)),0)</f>
        <v>0</v>
      </c>
      <c r="Z217" s="14">
        <f ca="1">IFERROR(IF(Z$7=1,LN(OFFSET(DataSet!X214,AddModel!Z$5,0)+(Z216*Z$6)),OFFSET(DataSet!X214,AddModel!Z$5,0)+(Z216*Z$6)),0)</f>
        <v>0.71428571428571397</v>
      </c>
      <c r="AA217" s="14">
        <f ca="1">IFERROR(IF(AA$7=1,LN(OFFSET(DataSet!Y214,AddModel!AA$5,0)+(AA216*AA$6)),OFFSET(DataSet!Y214,AddModel!AA$5,0)+(AA216*AA$6)),0)</f>
        <v>0</v>
      </c>
      <c r="AB217" s="14">
        <f ca="1">IFERROR(IF(AB$7=1,LN(OFFSET(DataSet!Z214,AddModel!AB$5,0)+(AB216*AB$6)),OFFSET(DataSet!Z214,AddModel!AB$5,0)+(AB216*AB$6)),0)</f>
        <v>1</v>
      </c>
      <c r="AC217" s="15">
        <f ca="1">IFERROR(IF(AC$7=1,LN(OFFSET(DataSet!AA214,AddModel!AC$5,0)+(AC216*AC$6)),OFFSET(DataSet!AA214,AddModel!AC$5,0)+(AC216*AC$6)),0)</f>
        <v>0</v>
      </c>
      <c r="AD217" s="15">
        <f ca="1">IFERROR(IF(AD$7=1,LN(OFFSET(DataSet!AB214,AddModel!AD$5,0)+(AD216*AD$6)),OFFSET(DataSet!AB214,AddModel!AD$5,0)+(AD216*AD$6)),0)</f>
        <v>1</v>
      </c>
      <c r="AE217" s="15">
        <f ca="1">IFERROR(IF(AE$7=1,LN(OFFSET(DataSet!AC214,AddModel!AE$5,0)+(AE216*AE$6)),OFFSET(DataSet!AC214,AddModel!AE$5,0)+(AE216*AE$6)),0)</f>
        <v>0</v>
      </c>
      <c r="AF217" s="15">
        <f ca="1">IFERROR(IF(AF$7=1,LN(OFFSET(DataSet!AD214,AddModel!AF$5,0)+(AF216*AF$6)),OFFSET(DataSet!AD214,AddModel!AF$5,0)+(AF216*AF$6)),0)</f>
        <v>0</v>
      </c>
      <c r="AG217" s="15">
        <f ca="1">IFERROR(IF(AG$7=1,LN(OFFSET(DataSet!AE214,AddModel!AG$5,0)+(AG216*AG$6)),OFFSET(DataSet!AE214,AddModel!AG$5,0)+(AG216*AG$6)),0)</f>
        <v>0</v>
      </c>
      <c r="AH217" s="15">
        <f ca="1">IFERROR(IF(AH$7=1,LN(OFFSET(DataSet!AF214,AddModel!AH$5,0)+(AH216*AH$6)),OFFSET(DataSet!AF214,AddModel!AH$5,0)+(AH216*AH$6)),0)</f>
        <v>0</v>
      </c>
      <c r="AI217" s="15">
        <f ca="1">IFERROR(IF(AI$7=1,LN(OFFSET(DataSet!AG214,AddModel!AI$5,0)+(AI216*AI$6)),OFFSET(DataSet!AG214,AddModel!AI$5,0)+(AI216*AI$6)),0)</f>
        <v>0</v>
      </c>
      <c r="AJ217" s="15">
        <f ca="1">IFERROR(IF(AJ$7=1,LN(OFFSET(DataSet!AH214,AddModel!AJ$5,0)+(AJ216*AJ$6)),OFFSET(DataSet!AH214,AddModel!AJ$5,0)+(AJ216*AJ$6)),0)</f>
        <v>1</v>
      </c>
      <c r="AK217" s="15">
        <f ca="1">IFERROR(IF(AK$7=1,LN(OFFSET(DataSet!AI214,AddModel!AK$5,0)+(AK216*AK$6)),OFFSET(DataSet!AI214,AddModel!AK$5,0)+(AK216*AK$6)),0)</f>
        <v>0</v>
      </c>
      <c r="AL217" s="13">
        <f ca="1">IFERROR(IF(AL$7=1,LN(OFFSET(DataSet!AJ214,AddModel!AL$5,0)+(AL216*AL$6)),OFFSET(DataSet!AJ214,AddModel!AL$5,0)+(AL216*AL$6)),0)</f>
        <v>0</v>
      </c>
      <c r="AM217" s="13">
        <f ca="1">IFERROR(IF(AM$7=1,LN(OFFSET(DataSet!AK214,AddModel!AM$5,0)+(AM216*AM$6)),OFFSET(DataSet!AK214,AddModel!AM$5,0)+(AM216*AM$6)),0)</f>
        <v>0</v>
      </c>
      <c r="AN217" s="13">
        <f ca="1">IFERROR(IF(AN$7=1,LN(OFFSET(DataSet!AL214,AddModel!AN$5,0)+(AN216*AN$6)),OFFSET(DataSet!AL214,AddModel!AN$5,0)+(AN216*AN$6)),0)</f>
        <v>0</v>
      </c>
      <c r="AO217" s="17">
        <f ca="1">IFERROR(IF(AO$7=1,LN(OFFSET(DataSet!AM214,AddModel!AO$5,0)+(AO216*AO$6)),OFFSET(DataSet!AM214,AddModel!AO$5,0)+(AO216*AO$6)),0)</f>
        <v>52.142857142857402</v>
      </c>
      <c r="AP217" s="17">
        <f ca="1">IFERROR(IF(AP$7=1,LN(OFFSET(DataSet!AN214,AddModel!AP$5,0)+(AP216*AP$6)),OFFSET(DataSet!AN214,AddModel!AP$5,0)+(AP216*AP$6)),0)</f>
        <v>52.285714285714597</v>
      </c>
      <c r="AQ217" s="17">
        <f ca="1">IFERROR(IF(AQ$7=1,LN(OFFSET(DataSet!AO214,AddModel!AQ$5,0)+(AQ216*AQ$6)),OFFSET(DataSet!AO214,AddModel!AQ$5,0)+(AQ216*AQ$6)),0)</f>
        <v>52.142857142857402</v>
      </c>
      <c r="AR217" s="17">
        <f ca="1">IFERROR(IF(AR$7=1,LN(OFFSET(DataSet!AP214,AddModel!AR$5,0)+(AR216*AR$6)),OFFSET(DataSet!AP214,AddModel!AR$5,0)+(AR216*AR$6)),0)</f>
        <v>51.836734693877801</v>
      </c>
      <c r="AS217" s="18">
        <f ca="1">IFERROR(IF(AS$7=1,LN(OFFSET(DataSet!AQ214,AddModel!AS$5,0)+(AS216*AS$6)),OFFSET(DataSet!AQ214,AddModel!AS$5,0)+(AS216*AS$6)),0)</f>
        <v>2.04081632653061E-2</v>
      </c>
      <c r="AT217" s="19">
        <f ca="1">IFERROR(IF(AT$7=1,LN(OFFSET(DataSet!AR214,AddModel!AT$5,0)+(AT216*AT$6)),OFFSET(DataSet!AR214,AddModel!AT$5,0)+(AT216*AT$6)),0)</f>
        <v>-1.26911385459084</v>
      </c>
      <c r="AU217" s="20">
        <f ca="1">IFERROR(IF(AU$7=1,LN(OFFSET(DataSet!AS214,AddModel!AU$5,0)+(AU216*AU$6)),OFFSET(DataSet!AS214,AddModel!AU$5,0)+(AU216*AU$6)),0)</f>
        <v>-0.62272150400333903</v>
      </c>
      <c r="AV217" s="20">
        <f ca="1">IFERROR(IF(AV$7=1,LN(OFFSET(DataSet!AT214,AddModel!AV$5,0)+(AV216*AV$6)),OFFSET(DataSet!AT214,AddModel!AV$5,0)+(AV216*AV$6)),0)</f>
        <v>-0.58645749367688005</v>
      </c>
      <c r="AW217" s="20">
        <f ca="1">IFERROR(IF(AW$7=1,LN(OFFSET(DataSet!AU214,AddModel!AW$5,0)+(AW216*AW$6)),OFFSET(DataSet!AU214,AddModel!AW$5,0)+(AW216*AW$6)),0)</f>
        <v>-1.36989725330088</v>
      </c>
      <c r="AX217" s="20">
        <f ca="1">IFERROR(IF(AX$7=1,LN(OFFSET(DataSet!AV214,AddModel!AX$5,0)+(AX216*AX$6)),OFFSET(DataSet!AV214,AddModel!AX$5,0)+(AX216*AX$6)),0)</f>
        <v>6.6041787402690701</v>
      </c>
      <c r="AY217" s="20">
        <f ca="1">IFERROR(IF(AY$7=1,LN(OFFSET(DataSet!AW214,AddModel!AY$5,0)+(AY216*AY$6)),OFFSET(DataSet!AW214,AddModel!AY$5,0)+(AY216*AY$6)),0)</f>
        <v>1.3967474543035601</v>
      </c>
      <c r="AZ217" s="20">
        <f ca="1">IFERROR(IF(AZ$7=1,LN(OFFSET(DataSet!AX214,AddModel!AZ$5,0)+(AZ216*AZ$6)),OFFSET(DataSet!AX214,AddModel!AZ$5,0)+(AZ216*AZ$6)),0)</f>
        <v>1.5413258259292899</v>
      </c>
      <c r="BA217" s="20">
        <f ca="1">IFERROR(IF(BA$7=1,LN(OFFSET(DataSet!AY214,AddModel!BA$5,0)+(BA216*BA$6)),OFFSET(DataSet!AY214,AddModel!BA$5,0)+(BA216*BA$6)),0)</f>
        <v>5.3350648856782197</v>
      </c>
      <c r="BB217" s="20">
        <f ca="1">IFERROR(IF(BB$7=1,LN(OFFSET(DataSet!AZ214,AddModel!BB$5,0)+(BB216*BB$6)),OFFSET(DataSet!AZ214,AddModel!BB$5,0)+(BB216*BB$6)),0)</f>
        <v>2.1968471200320199</v>
      </c>
      <c r="BC217" s="20">
        <f ca="1">IFERROR(IF(BC$7=1,LN(OFFSET(DataSet!BA214,AddModel!BC$5,0)+(BC216*BC$6)),OFFSET(DataSet!BA214,AddModel!BC$5,0)+(BC216*BC$6)),0)</f>
        <v>0.77402595030022803</v>
      </c>
      <c r="BD217" s="20">
        <f ca="1">IFERROR(IF(BD$7=1,LN(OFFSET(DataSet!BB214,AddModel!BD$5,0)+(BD216*BD$6)),OFFSET(DataSet!BB214,AddModel!BD$5,0)+(BD216*BD$6)),0)</f>
        <v>1.61038962635514</v>
      </c>
      <c r="BE217" s="21">
        <f ca="1">IFERROR(IF(BE$7=1,LN(OFFSET(DataSet!BC214,AddModel!BE$5,0)+(BE216*BE$6)),OFFSET(DataSet!BC214,AddModel!BE$5,0)+(BE216*BE$6)),0)</f>
        <v>0.171428572628405</v>
      </c>
      <c r="BF217" s="16">
        <f ca="1">IFERROR(IF(BF$7=1,LN(OFFSET(DataSet!BD214,AddModel!BF$5,0)+(BF216*BF$6)),OFFSET(DataSet!BD214,AddModel!BF$5,0)+(BF216*BF$6)),0)</f>
        <v>-7</v>
      </c>
      <c r="BG217" s="17">
        <f ca="1">IFERROR(IF(BG$7=1,LN(OFFSET(DataSet!BE214,AddModel!BG$5,0)+(BG216*BG$6)),OFFSET(DataSet!BE214,AddModel!BG$5,0)+(BG216*BG$6)),0)</f>
        <v>-21</v>
      </c>
      <c r="BH217" s="17">
        <f ca="1">IFERROR(IF(BH$7=1,LN(OFFSET(DataSet!BF214,AddModel!BH$5,0)+(BH216*BH$6)),OFFSET(DataSet!BF214,AddModel!BH$5,0)+(BH216*BH$6)),0)</f>
        <v>-51</v>
      </c>
      <c r="BI217" s="17">
        <f ca="1">IFERROR(IF(BI$7=1,LN(OFFSET(DataSet!BG214,AddModel!BI$5,0)+(BI216*BI$6)),OFFSET(DataSet!BG214,AddModel!BI$5,0)+(BI216*BI$6)),0)</f>
        <v>-23</v>
      </c>
      <c r="BJ217" s="17">
        <f ca="1">IFERROR(IF(BJ$7=1,LN(OFFSET(DataSet!BH214,AddModel!BJ$5,0)+(BJ216*BJ$6)),OFFSET(DataSet!BH214,AddModel!BJ$5,0)+(BJ216*BJ$6)),0)</f>
        <v>-16</v>
      </c>
      <c r="BK217" s="17">
        <f ca="1">IFERROR(IF(BK$7=1,LN(OFFSET(DataSet!BI214,AddModel!BK$5,0)+(BK216*BK$6)),OFFSET(DataSet!BI214,AddModel!BK$5,0)+(BK216*BK$6)),0)</f>
        <v>-8</v>
      </c>
      <c r="BL217" s="17">
        <f ca="1">IFERROR(IF(BL$7=1,LN(OFFSET(DataSet!BJ214,AddModel!BL$5,0)+(BL216*BL$6)),OFFSET(DataSet!BJ214,AddModel!BL$5,0)+(BL216*BL$6)),0)</f>
        <v>101.6187</v>
      </c>
      <c r="BM217" s="17">
        <f ca="1">IFERROR(IF(BM$7=1,LN(OFFSET(DataSet!BK214,AddModel!BM$5,0)+(BM216*BM$6)),OFFSET(DataSet!BK214,AddModel!BM$5,0)+(BM216*BM$6)),0)</f>
        <v>97.348969999999994</v>
      </c>
      <c r="BN217" s="17">
        <f ca="1">IFERROR(IF(BN$7=1,LN(OFFSET(DataSet!BL214,AddModel!BN$5,0)+(BN216*BN$6)),OFFSET(DataSet!BL214,AddModel!BN$5,0)+(BN216*BN$6)),0)</f>
        <v>116.80970000000001</v>
      </c>
      <c r="BO217" s="17">
        <f ca="1">IFERROR(IF(BO$7=1,LN(OFFSET(DataSet!BM214,AddModel!BO$5,0)+(BO216*BO$6)),OFFSET(DataSet!BM214,AddModel!BO$5,0)+(BO216*BO$6)),0)</f>
        <v>156.21299999999999</v>
      </c>
      <c r="BP217" s="17">
        <f ca="1">IFERROR(IF(BP$7=1,LN(OFFSET(DataSet!BN214,AddModel!BP$5,0)+(BP216*BP$6)),OFFSET(DataSet!BN214,AddModel!BP$5,0)+(BP216*BP$6)),0)</f>
        <v>132.19999999999999</v>
      </c>
      <c r="BQ217" s="17">
        <f ca="1">IFERROR(IF(BQ$7=1,LN(OFFSET(DataSet!BO214,AddModel!BQ$5,0)+(BQ216*BQ$6)),OFFSET(DataSet!BO214,AddModel!BQ$5,0)+(BQ216*BQ$6)),0)</f>
        <v>116.8128</v>
      </c>
      <c r="BR217" s="17">
        <f ca="1">IFERROR(IF(BR$7=1,LN(OFFSET(DataSet!BP214,AddModel!BR$5,0)+(BR216*BR$6)),OFFSET(DataSet!BP214,AddModel!BR$5,0)+(BR216*BR$6)),0)</f>
        <v>111.3907</v>
      </c>
      <c r="BS217" s="17">
        <f ca="1">IFERROR(IF(BS$7=1,LN(OFFSET(DataSet!BQ214,AddModel!BS$5,0)+(BS216*BS$6)),OFFSET(DataSet!BQ214,AddModel!BS$5,0)+(BS216*BS$6)),0)</f>
        <v>122.11750000000001</v>
      </c>
      <c r="BT217" s="17">
        <f ca="1">IFERROR(IF(BT$7=1,LN(OFFSET(DataSet!BR214,AddModel!BT$5,0)+(BT216*BT$6)),OFFSET(DataSet!BR214,AddModel!BT$5,0)+(BT216*BT$6)),0)</f>
        <v>1456271</v>
      </c>
      <c r="BU217" s="17">
        <f ca="1">IFERROR(IF(BU$7=1,LN(OFFSET(DataSet!BS214,AddModel!BU$5,0)+(BU216*BU$6)),OFFSET(DataSet!BS214,AddModel!BU$5,0)+(BU216*BU$6)),0)</f>
        <v>1122869.50965184</v>
      </c>
      <c r="BV217" s="17">
        <f ca="1">IFERROR(IF(BV$7=1,LN(OFFSET(DataSet!BT214,AddModel!BV$5,0)+(BV216*BV$6)),OFFSET(DataSet!BT214,AddModel!BV$5,0)+(BV216*BV$6)),0)</f>
        <v>116.80970000000001</v>
      </c>
      <c r="BW217" s="17">
        <f ca="1">IFERROR(IF(BW$7=1,LN(OFFSET(DataSet!BU214,AddModel!BW$5,0)+(BW216*BW$6)),OFFSET(DataSet!BU214,AddModel!BW$5,0)+(BW216*BW$6)),0)</f>
        <v>3.5870000000000002</v>
      </c>
      <c r="BX217" s="17">
        <f ca="1">IFERROR(IF(BX$7=1,LN(OFFSET(DataSet!BV214,AddModel!BX$5,0)+(BX216*BX$6)),OFFSET(DataSet!BV214,AddModel!BX$5,0)+(BX216*BX$6)),0)</f>
        <v>7.7</v>
      </c>
      <c r="BY217" s="17">
        <f ca="1">IFERROR(IF(BY$7=1,LN(OFFSET(DataSet!BW214,AddModel!BY$5,0)+(BY216*BY$6)),OFFSET(DataSet!BW214,AddModel!BY$5,0)+(BY216*BY$6)),0)</f>
        <v>105.1</v>
      </c>
      <c r="BZ217" s="17">
        <f ca="1">IFERROR(IF(BZ$7=1,LN(OFFSET(DataSet!BX214,AddModel!BZ$5,0)+(BZ216*BZ$6)),OFFSET(DataSet!BX214,AddModel!BZ$5,0)+(BZ216*BZ$6)),0)</f>
        <v>4.7397010789456973</v>
      </c>
      <c r="CA217" s="17">
        <f ca="1">IFERROR(IF(CA$7=1,LN(OFFSET(DataSet!BY214,AddModel!CA$5,0)+(CA216*CA$6)),OFFSET(DataSet!BY214,AddModel!CA$5,0)+(CA216*CA$6)),0)</f>
        <v>113.2</v>
      </c>
      <c r="CB217" s="18">
        <f ca="1">IFERROR(IF(CB$7=1,LN(OFFSET(DataSet!BZ214,AddModel!CB$5,0)+(CB216*CB$6)),OFFSET(DataSet!BZ214,AddModel!CB$5,0)+(CB216*CB$6)),0)</f>
        <v>109.8</v>
      </c>
      <c r="CC217" s="30">
        <f ca="1">IFERROR(IF(CC$7=1,LN(OFFSET(DataSet!CA214,AddModel!CC$5,0)+(CC216*CC$6)),OFFSET(DataSet!CA214,AddModel!CC$5,0)+(CC216*CC$6)),0)</f>
        <v>-0.22314355131420971</v>
      </c>
      <c r="CD217" s="40">
        <f ca="1">IFERROR(IF(CD$7=1,LN(OFFSET(DataSet!CB214,AddModel!CD$5,0)+(CD216*CD$6)),OFFSET(DataSet!CB214,AddModel!CD$5,0)+(CD216*CD$6)),0)</f>
        <v>2.3085671646715933</v>
      </c>
      <c r="CE217" s="41">
        <f ca="1">IFERROR(IF(CE$7=1,LN(OFFSET(DataSet!CC214,AddModel!CE$5,0)+(CE216*CE$6)),OFFSET(DataSet!CC214,AddModel!CE$5,0)+(CE216*CE$6)),0)</f>
        <v>10.8</v>
      </c>
      <c r="CF217" s="41">
        <f ca="1">IFERROR(IF(CF$7=1,LN(OFFSET(DataSet!CD214,AddModel!CF$5,0)+(CF216*CF$6)),OFFSET(DataSet!CD214,AddModel!CF$5,0)+(CF216*CF$6)),0)</f>
        <v>9.48</v>
      </c>
      <c r="CG217" s="41">
        <f ca="1">IFERROR(IF(CG$7=1,LN(OFFSET(DataSet!CE214,AddModel!CG$5,0)+(CG216*CG$6)),OFFSET(DataSet!CE214,AddModel!CG$5,0)+(CG216*CG$6)),0)</f>
        <v>10.77</v>
      </c>
      <c r="CH217" s="6">
        <f ca="1">IFERROR(IF(CH$7=1,LN(OFFSET(DataSet!CF214,AddModel!CH$5,0)+(CH216*CH$6)),OFFSET(DataSet!CF214,AddModel!CH$5,0)+(CH216*CH$6)),0)</f>
        <v>0.5714285714285714</v>
      </c>
      <c r="CI217" s="6">
        <f ca="1">IFERROR(IF(CI$7=1,LN(OFFSET(DataSet!CG214,AddModel!CI$5,0)+(CI216*CI$6)),OFFSET(DataSet!CG214,AddModel!CI$5,0)+(CI216*CI$6)),0)</f>
        <v>0.42857142857142855</v>
      </c>
      <c r="CJ217">
        <f ca="1">IFERROR(IF(CJ$7=1,LN(OFFSET(DataSet!CH214,AddModel!CJ$5,0)+(CJ216*CJ$6)),OFFSET(DataSet!CH214,AddModel!CJ$5,0)+(CJ216*CJ$6)),0)</f>
        <v>0</v>
      </c>
      <c r="CK217">
        <f ca="1">IFERROR(IF(CK$7=1,LN(OFFSET(DataSet!CI214,AddModel!CK$5,0)+(CK216*CK$6)),OFFSET(DataSet!CI214,AddModel!CK$5,0)+(CK216*CK$6)),0)</f>
        <v>0</v>
      </c>
      <c r="CL217">
        <f ca="1">IFERROR(IF(CL$7=1,LN(OFFSET(DataSet!CJ214,AddModel!CL$5,0)+(CL216*CL$6)),OFFSET(DataSet!CJ214,AddModel!CL$5,0)+(CL216*CL$6)),0)</f>
        <v>0</v>
      </c>
      <c r="CM217" s="40">
        <f ca="1">IFERROR(IF(CM$7=1,LN(OFFSET(DataSet!CK214,AddModel!CM$5,0)+(CM216*CM$6)),OFFSET(DataSet!CK214,AddModel!CM$5,0)+(CM216*CM$6)),0)</f>
        <v>1.030508973622448E-8</v>
      </c>
      <c r="CN217" s="41">
        <f ca="1">IFERROR(IF(CN$7=1,LN(OFFSET(DataSet!CL214,AddModel!CN$5,0)+(CN216*CN$6)),OFFSET(DataSet!CL214,AddModel!CN$5,0)+(CN216*CN$6)),0)</f>
        <v>1.296637416976736E-16</v>
      </c>
      <c r="CO217" s="41">
        <f ca="1">IFERROR(IF(CO$7=1,LN(OFFSET(DataSet!CM214,AddModel!CO$5,0)+(CO216*CO$6)),OFFSET(DataSet!CM214,AddModel!CO$5,0)+(CO216*CO$6)),0)</f>
        <v>3.782399567322444E-29</v>
      </c>
      <c r="CP217" s="41">
        <f ca="1">IFERROR(IF(CP$7=1,LN(OFFSET(DataSet!CN214,AddModel!CP$5,0)+(CP216*CP$6)),OFFSET(DataSet!CN214,AddModel!CP$5,0)+(CP216*CP$6)),0)</f>
        <v>0</v>
      </c>
      <c r="CQ217" s="17">
        <f ca="1">IFERROR(IF(CQ$7=1,LN(OFFSET(DataSet!CO214,AddModel!CQ$5,0)+(CQ216*CQ$6)),OFFSET(DataSet!CO214,AddModel!CQ$5,0)+(CQ216*CQ$6)),0)</f>
        <v>0</v>
      </c>
      <c r="CR217" s="17">
        <f ca="1">IFERROR(IF(CR$7=1,LN(OFFSET(DataSet!CP214,AddModel!CR$5,0)+(CR216*CR$6)),OFFSET(DataSet!CP214,AddModel!CR$5,0)+(CR216*CR$6)),0)</f>
        <v>0</v>
      </c>
      <c r="CS217" s="17">
        <f ca="1">IFERROR(IF(CS$7=1,LN(OFFSET(DataSet!CQ214,AddModel!CS$5,0)+(CS216*CS$6)),OFFSET(DataSet!CQ214,AddModel!CS$5,0)+(CS216*CS$6)),0)</f>
        <v>0</v>
      </c>
      <c r="CT217" s="17">
        <f ca="1">IFERROR(IF(CT$7=1,LN(OFFSET(DataSet!CR214,AddModel!CT$5,0)+(CT216*CT$6)),OFFSET(DataSet!CR214,AddModel!CT$5,0)+(CT216*CT$6)),0)</f>
        <v>8.3219598057824065E-9</v>
      </c>
      <c r="CU217" s="20">
        <f ca="1">IFERROR(IF(CU$7=1,LN(OFFSET(DataSet!CS214,AddModel!CU$5,0)+(CU216*CU$6)),OFFSET(DataSet!CS214,AddModel!CU$5,0)+(CU216*CU$6)),0)</f>
        <v>46291.923656394363</v>
      </c>
      <c r="CV217" s="20">
        <f ca="1">IFERROR(IF(CV$7=1,LN(OFFSET(DataSet!CT214,AddModel!CV$5,0)+(CV216*CV$6)),OFFSET(DataSet!CT214,AddModel!CV$5,0)+(CV216*CV$6)),0)</f>
        <v>55724.334006080331</v>
      </c>
      <c r="CW217" s="20">
        <f ca="1">IFERROR(IF(CW$7=1,LN(OFFSET(DataSet!CU214,AddModel!CW$5,0)+(CW216*CW$6)),OFFSET(DataSet!CU214,AddModel!CW$5,0)+(CW216*CW$6)),0)</f>
        <v>49477.555114425144</v>
      </c>
      <c r="CX217" s="20">
        <f ca="1">IFERROR(IF(CX$7=1,LN(OFFSET(DataSet!CV214,AddModel!CX$5,0)+(CX216*CX$6)),OFFSET(DataSet!CV214,AddModel!CX$5,0)+(CX216*CX$6)),0)</f>
        <v>43330.044538579998</v>
      </c>
      <c r="CY217" s="113">
        <f ca="1">IFERROR(IF(CY$7=1,LN(OFFSET(DataSet!CW214,AddModel!CY$5,0)+(CY216*CY$6)),OFFSET(DataSet!CW214,AddModel!CY$5,0)+(CY216*CY$6)),0)</f>
        <v>43330.044538579998</v>
      </c>
      <c r="CZ217" s="135">
        <f ca="1">IFERROR(IF(CZ$7=1,LN(OFFSET(DataSet!CX214,AddModel!CZ$5,0)+(CZ216*CZ$6)),OFFSET(DataSet!CX214,AddModel!CZ$5,0)+(CZ216*CZ$6)),0)</f>
        <v>579197.22469615773</v>
      </c>
      <c r="DA217" s="136">
        <f ca="1">IFERROR(IF(DA$7=1,LN(OFFSET(DataSet!CY214,AddModel!DA$5,0)+(DA216*DA$6)),OFFSET(DataSet!CY214,AddModel!DA$5,0)+(DA216*DA$6)),0)</f>
        <v>390003.61592232401</v>
      </c>
      <c r="DB217" s="137">
        <f ca="1">IFERROR(IF(DB$7=1,LN(OFFSET(DataSet!CZ214,AddModel!DB$5,0)+(DB216*DB$6)),OFFSET(DataSet!CZ214,AddModel!DB$5,0)+(DB216*DB$6)),0)</f>
        <v>2022972.5202752594</v>
      </c>
    </row>
    <row r="218" spans="1:106" x14ac:dyDescent="0.25">
      <c r="A218" s="134">
        <f ca="1">C218*DataSet!CB215</f>
        <v>2290685.2177044987</v>
      </c>
      <c r="B218" s="1">
        <f t="shared" si="10"/>
        <v>45293</v>
      </c>
      <c r="C218" s="87">
        <f t="shared" ca="1" si="9"/>
        <v>223263.66644293361</v>
      </c>
      <c r="D218" s="87">
        <f t="shared" ca="1" si="8"/>
        <v>221773.26820446728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IFERROR(IF(H$7=1,LN(OFFSET(DataSet!F215,AddModel!H$5,0)+(H217*H$6)),OFFSET(DataSet!F215,AddModel!H$5,0)+(H217*H$6)),0)</f>
        <v>1</v>
      </c>
      <c r="I218" s="13">
        <f ca="1">IFERROR(IF(I$7=1,LN(OFFSET(DataSet!G215,AddModel!I$5,0)+(I217*I$6)),OFFSET(DataSet!G215,AddModel!I$5,0)+(I217*I$6)),0)</f>
        <v>0</v>
      </c>
      <c r="J218" s="13">
        <f ca="1">IFERROR(IF(J$7=1,LN(OFFSET(DataSet!H215,AddModel!J$5,0)+(J217*J$6)),OFFSET(DataSet!H215,AddModel!J$5,0)+(J217*J$6)),0)</f>
        <v>0</v>
      </c>
      <c r="K218" s="13">
        <f ca="1">IFERROR(IF(K$7=1,LN(OFFSET(DataSet!I215,AddModel!K$5,0)+(K217*K$6)),OFFSET(DataSet!I215,AddModel!K$5,0)+(K217*K$6)),0)</f>
        <v>0</v>
      </c>
      <c r="L218" s="13">
        <f ca="1">IFERROR(IF(L$7=1,LN(OFFSET(DataSet!J215,AddModel!L$5,0)+(L217*L$6)),OFFSET(DataSet!J215,AddModel!L$5,0)+(L217*L$6)),0)</f>
        <v>0</v>
      </c>
      <c r="M218" s="13">
        <f ca="1">IFERROR(IF(M$7=1,LN(OFFSET(DataSet!K215,AddModel!M$5,0)+(M217*M$6)),OFFSET(DataSet!K215,AddModel!M$5,0)+(M217*M$6)),0)</f>
        <v>0</v>
      </c>
      <c r="N218" s="13">
        <f ca="1">IFERROR(IF(N$7=1,LN(OFFSET(DataSet!L215,AddModel!N$5,0)+(N217*N$6)),OFFSET(DataSet!L215,AddModel!N$5,0)+(N217*N$6)),0)</f>
        <v>0</v>
      </c>
      <c r="O218" s="13">
        <f ca="1">IFERROR(IF(O$7=1,LN(OFFSET(DataSet!M215,AddModel!O$5,0)+(O217*O$6)),OFFSET(DataSet!M215,AddModel!O$5,0)+(O217*O$6)),0)</f>
        <v>0</v>
      </c>
      <c r="P218" s="13">
        <f ca="1">IFERROR(IF(P$7=1,LN(OFFSET(DataSet!N215,AddModel!P$5,0)+(P217*P$6)),OFFSET(DataSet!N215,AddModel!P$5,0)+(P217*P$6)),0)</f>
        <v>0</v>
      </c>
      <c r="Q218" s="13">
        <f ca="1">IFERROR(IF(Q$7=1,LN(OFFSET(DataSet!O215,AddModel!Q$5,0)+(Q217*Q$6)),OFFSET(DataSet!O215,AddModel!Q$5,0)+(Q217*Q$6)),0)</f>
        <v>0</v>
      </c>
      <c r="R218" s="13">
        <f ca="1">IFERROR(IF(R$7=1,LN(OFFSET(DataSet!P215,AddModel!R$5,0)+(R217*R$6)),OFFSET(DataSet!P215,AddModel!R$5,0)+(R217*R$6)),0)</f>
        <v>0</v>
      </c>
      <c r="S218" s="13">
        <f ca="1">IFERROR(IF(S$7=1,LN(OFFSET(DataSet!Q215,AddModel!S$5,0)+(S217*S$6)),OFFSET(DataSet!Q215,AddModel!S$5,0)+(S217*S$6)),0)</f>
        <v>0</v>
      </c>
      <c r="T218" s="14">
        <f ca="1">IFERROR(IF(T$7=1,LN(OFFSET(DataSet!R215,AddModel!T$5,0)+(T217*T$6)),OFFSET(DataSet!R215,AddModel!T$5,0)+(T217*T$6)),0)</f>
        <v>0</v>
      </c>
      <c r="U218" s="14">
        <f ca="1">IFERROR(IF(U$7=1,LN(OFFSET(DataSet!S215,AddModel!U$5,0)+(U217*U$6)),OFFSET(DataSet!S215,AddModel!U$5,0)+(U217*U$6)),0)</f>
        <v>0.28571428571428498</v>
      </c>
      <c r="V218" s="14">
        <f ca="1">IFERROR(IF(V$7=1,LN(OFFSET(DataSet!T215,AddModel!V$5,0)+(V217*V$6)),OFFSET(DataSet!T215,AddModel!V$5,0)+(V217*V$6)),0)</f>
        <v>0</v>
      </c>
      <c r="W218" s="14">
        <f ca="1">IFERROR(IF(W$7=1,LN(OFFSET(DataSet!U215,AddModel!W$5,0)+(W217*W$6)),OFFSET(DataSet!U215,AddModel!W$5,0)+(W217*W$6)),0)</f>
        <v>0</v>
      </c>
      <c r="X218" s="14">
        <f ca="1">IFERROR(IF(X$7=1,LN(OFFSET(DataSet!V215,AddModel!X$5,0)+(X217*X$6)),OFFSET(DataSet!V215,AddModel!X$5,0)+(X217*X$6)),0)</f>
        <v>0</v>
      </c>
      <c r="Y218" s="14">
        <f ca="1">IFERROR(IF(Y$7=1,LN(OFFSET(DataSet!W215,AddModel!Y$5,0)+(Y217*Y$6)),OFFSET(DataSet!W215,AddModel!Y$5,0)+(Y217*Y$6)),0)</f>
        <v>0</v>
      </c>
      <c r="Z218" s="14">
        <f ca="1">IFERROR(IF(Z$7=1,LN(OFFSET(DataSet!X215,AddModel!Z$5,0)+(Z217*Z$6)),OFFSET(DataSet!X215,AddModel!Z$5,0)+(Z217*Z$6)),0)</f>
        <v>0.28571428571428498</v>
      </c>
      <c r="AA218" s="14">
        <f ca="1">IFERROR(IF(AA$7=1,LN(OFFSET(DataSet!Y215,AddModel!AA$5,0)+(AA217*AA$6)),OFFSET(DataSet!Y215,AddModel!AA$5,0)+(AA217*AA$6)),0)</f>
        <v>0</v>
      </c>
      <c r="AB218" s="14">
        <f ca="1">IFERROR(IF(AB$7=1,LN(OFFSET(DataSet!Z215,AddModel!AB$5,0)+(AB217*AB$6)),OFFSET(DataSet!Z215,AddModel!AB$5,0)+(AB217*AB$6)),0)</f>
        <v>0</v>
      </c>
      <c r="AC218" s="15">
        <f ca="1">IFERROR(IF(AC$7=1,LN(OFFSET(DataSet!AA215,AddModel!AC$5,0)+(AC217*AC$6)),OFFSET(DataSet!AA215,AddModel!AC$5,0)+(AC217*AC$6)),0)</f>
        <v>0</v>
      </c>
      <c r="AD218" s="15">
        <f ca="1">IFERROR(IF(AD$7=1,LN(OFFSET(DataSet!AB215,AddModel!AD$5,0)+(AD217*AD$6)),OFFSET(DataSet!AB215,AddModel!AD$5,0)+(AD217*AD$6)),0)</f>
        <v>0</v>
      </c>
      <c r="AE218" s="15">
        <f ca="1">IFERROR(IF(AE$7=1,LN(OFFSET(DataSet!AC215,AddModel!AE$5,0)+(AE217*AE$6)),OFFSET(DataSet!AC215,AddModel!AE$5,0)+(AE217*AE$6)),0)</f>
        <v>0</v>
      </c>
      <c r="AF218" s="15">
        <f ca="1">IFERROR(IF(AF$7=1,LN(OFFSET(DataSet!AD215,AddModel!AF$5,0)+(AF217*AF$6)),OFFSET(DataSet!AD215,AddModel!AF$5,0)+(AF217*AF$6)),0)</f>
        <v>0</v>
      </c>
      <c r="AG218" s="15">
        <f ca="1">IFERROR(IF(AG$7=1,LN(OFFSET(DataSet!AE215,AddModel!AG$5,0)+(AG217*AG$6)),OFFSET(DataSet!AE215,AddModel!AG$5,0)+(AG217*AG$6)),0)</f>
        <v>0</v>
      </c>
      <c r="AH218" s="15">
        <f ca="1">IFERROR(IF(AH$7=1,LN(OFFSET(DataSet!AF215,AddModel!AH$5,0)+(AH217*AH$6)),OFFSET(DataSet!AF215,AddModel!AH$5,0)+(AH217*AH$6)),0)</f>
        <v>0</v>
      </c>
      <c r="AI218" s="15">
        <f ca="1">IFERROR(IF(AI$7=1,LN(OFFSET(DataSet!AG215,AddModel!AI$5,0)+(AI217*AI$6)),OFFSET(DataSet!AG215,AddModel!AI$5,0)+(AI217*AI$6)),0)</f>
        <v>0</v>
      </c>
      <c r="AJ218" s="15">
        <f ca="1">IFERROR(IF(AJ$7=1,LN(OFFSET(DataSet!AH215,AddModel!AJ$5,0)+(AJ217*AJ$6)),OFFSET(DataSet!AH215,AddModel!AJ$5,0)+(AJ217*AJ$6)),0)</f>
        <v>0</v>
      </c>
      <c r="AK218" s="15">
        <f ca="1">IFERROR(IF(AK$7=1,LN(OFFSET(DataSet!AI215,AddModel!AK$5,0)+(AK217*AK$6)),OFFSET(DataSet!AI215,AddModel!AK$5,0)+(AK217*AK$6)),0)</f>
        <v>0</v>
      </c>
      <c r="AL218" s="13">
        <f ca="1">IFERROR(IF(AL$7=1,LN(OFFSET(DataSet!AJ215,AddModel!AL$5,0)+(AL217*AL$6)),OFFSET(DataSet!AJ215,AddModel!AL$5,0)+(AL217*AL$6)),0)</f>
        <v>0</v>
      </c>
      <c r="AM218" s="13">
        <f ca="1">IFERROR(IF(AM$7=1,LN(OFFSET(DataSet!AK215,AddModel!AM$5,0)+(AM217*AM$6)),OFFSET(DataSet!AK215,AddModel!AM$5,0)+(AM217*AM$6)),0)</f>
        <v>0</v>
      </c>
      <c r="AN218" s="13">
        <f ca="1">IFERROR(IF(AN$7=1,LN(OFFSET(DataSet!AL215,AddModel!AN$5,0)+(AN217*AN$6)),OFFSET(DataSet!AL215,AddModel!AN$5,0)+(AN217*AN$6)),0)</f>
        <v>0</v>
      </c>
      <c r="AO218" s="17">
        <f ca="1">IFERROR(IF(AO$7=1,LN(OFFSET(DataSet!AM215,AddModel!AO$5,0)+(AO217*AO$6)),OFFSET(DataSet!AM215,AddModel!AO$5,0)+(AO217*AO$6)),0)</f>
        <v>52.142857142857402</v>
      </c>
      <c r="AP218" s="17">
        <f ca="1">IFERROR(IF(AP$7=1,LN(OFFSET(DataSet!AN215,AddModel!AP$5,0)+(AP217*AP$6)),OFFSET(DataSet!AN215,AddModel!AP$5,0)+(AP217*AP$6)),0)</f>
        <v>52.285714285714597</v>
      </c>
      <c r="AQ218" s="17">
        <f ca="1">IFERROR(IF(AQ$7=1,LN(OFFSET(DataSet!AO215,AddModel!AQ$5,0)+(AQ217*AQ$6)),OFFSET(DataSet!AO215,AddModel!AQ$5,0)+(AQ217*AQ$6)),0)</f>
        <v>52.142857142857402</v>
      </c>
      <c r="AR218" s="17">
        <f ca="1">IFERROR(IF(AR$7=1,LN(OFFSET(DataSet!AP215,AddModel!AR$5,0)+(AR217*AR$6)),OFFSET(DataSet!AP215,AddModel!AR$5,0)+(AR217*AR$6)),0)</f>
        <v>52.142857142857402</v>
      </c>
      <c r="AS218" s="18">
        <f ca="1">IFERROR(IF(AS$7=1,LN(OFFSET(DataSet!AQ215,AddModel!AS$5,0)+(AS217*AS$6)),OFFSET(DataSet!AQ215,AddModel!AS$5,0)+(AS217*AS$6)),0)</f>
        <v>0.71428571428571397</v>
      </c>
      <c r="AT218" s="19">
        <f ca="1">IFERROR(IF(AT$7=1,LN(OFFSET(DataSet!AR215,AddModel!AT$5,0)+(AT217*AT$6)),OFFSET(DataSet!AR215,AddModel!AT$5,0)+(AT217*AT$6)),0)</f>
        <v>-2.2784738485616201</v>
      </c>
      <c r="AU218" s="20">
        <f ca="1">IFERROR(IF(AU$7=1,LN(OFFSET(DataSet!AS215,AddModel!AU$5,0)+(AU217*AU$6)),OFFSET(DataSet!AS215,AddModel!AU$5,0)+(AU217*AU$6)),0)</f>
        <v>-1.8911196405130899</v>
      </c>
      <c r="AV218" s="20">
        <f ca="1">IFERROR(IF(AV$7=1,LN(OFFSET(DataSet!AT215,AddModel!AV$5,0)+(AV217*AV$6)),OFFSET(DataSet!AT215,AddModel!AV$5,0)+(AV217*AV$6)),0)</f>
        <v>0.21190971264606701</v>
      </c>
      <c r="AW218" s="20">
        <f ca="1">IFERROR(IF(AW$7=1,LN(OFFSET(DataSet!AU215,AddModel!AW$5,0)+(AW217*AW$6)),OFFSET(DataSet!AU215,AddModel!AW$5,0)+(AW217*AW$6)),0)</f>
        <v>-0.670500712966282</v>
      </c>
      <c r="AX218" s="20">
        <f ca="1">IFERROR(IF(AX$7=1,LN(OFFSET(DataSet!AV215,AddModel!AX$5,0)+(AX217*AX$6)),OFFSET(DataSet!AV215,AddModel!AX$5,0)+(AX217*AX$6)),0)</f>
        <v>6.85769462538273</v>
      </c>
      <c r="AY218" s="20">
        <f ca="1">IFERROR(IF(AY$7=1,LN(OFFSET(DataSet!AW215,AddModel!AY$5,0)+(AY217*AY$6)),OFFSET(DataSet!AW215,AddModel!AY$5,0)+(AY217*AY$6)),0)</f>
        <v>1.6885222419602901</v>
      </c>
      <c r="AZ218" s="20">
        <f ca="1">IFERROR(IF(AZ$7=1,LN(OFFSET(DataSet!AX215,AddModel!AZ$5,0)+(AZ217*AZ$6)),OFFSET(DataSet!AX215,AddModel!AZ$5,0)+(AZ217*AZ$6)),0)</f>
        <v>1.6341370706421801</v>
      </c>
      <c r="BA218" s="20">
        <f ca="1">IFERROR(IF(BA$7=1,LN(OFFSET(DataSet!AY215,AddModel!BA$5,0)+(BA217*BA$6)),OFFSET(DataSet!AY215,AddModel!BA$5,0)+(BA217*BA$6)),0)</f>
        <v>4.57922077682111</v>
      </c>
      <c r="BB218" s="20">
        <f ca="1">IFERROR(IF(BB$7=1,LN(OFFSET(DataSet!AZ215,AddModel!BB$5,0)+(BB217*BB$6)),OFFSET(DataSet!AZ215,AddModel!BB$5,0)+(BB217*BB$6)),0)</f>
        <v>2.3621162750618798</v>
      </c>
      <c r="BC218" s="20">
        <f ca="1">IFERROR(IF(BC$7=1,LN(OFFSET(DataSet!BA215,AddModel!BC$5,0)+(BC217*BC$6)),OFFSET(DataSet!BA215,AddModel!BC$5,0)+(BC217*BC$6)),0)</f>
        <v>-0.20259739855280101</v>
      </c>
      <c r="BD218" s="20">
        <f ca="1">IFERROR(IF(BD$7=1,LN(OFFSET(DataSet!BB215,AddModel!BD$5,0)+(BD217*BD$6)),OFFSET(DataSet!BB215,AddModel!BD$5,0)+(BD217*BD$6)),0)</f>
        <v>2.5740259877079401</v>
      </c>
      <c r="BE218" s="21">
        <f ca="1">IFERROR(IF(BE$7=1,LN(OFFSET(DataSet!BC215,AddModel!BE$5,0)+(BE217*BE$6)),OFFSET(DataSet!BC215,AddModel!BE$5,0)+(BE217*BE$6)),0)</f>
        <v>0.96363635767589895</v>
      </c>
      <c r="BF218" s="16">
        <f ca="1">IFERROR(IF(BF$7=1,LN(OFFSET(DataSet!BD215,AddModel!BF$5,0)+(BF217*BF$6)),OFFSET(DataSet!BD215,AddModel!BF$5,0)+(BF217*BF$6)),0)</f>
        <v>-29</v>
      </c>
      <c r="BG218" s="17">
        <f ca="1">IFERROR(IF(BG$7=1,LN(OFFSET(DataSet!BE215,AddModel!BG$5,0)+(BG217*BG$6)),OFFSET(DataSet!BE215,AddModel!BG$5,0)+(BG217*BG$6)),0)</f>
        <v>-29</v>
      </c>
      <c r="BH218" s="17">
        <f ca="1">IFERROR(IF(BH$7=1,LN(OFFSET(DataSet!BF215,AddModel!BH$5,0)+(BH217*BH$6)),OFFSET(DataSet!BF215,AddModel!BH$5,0)+(BH217*BH$6)),0)</f>
        <v>-54</v>
      </c>
      <c r="BI218" s="17">
        <f ca="1">IFERROR(IF(BI$7=1,LN(OFFSET(DataSet!BG215,AddModel!BI$5,0)+(BI217*BI$6)),OFFSET(DataSet!BG215,AddModel!BI$5,0)+(BI217*BI$6)),0)</f>
        <v>-30</v>
      </c>
      <c r="BJ218" s="17">
        <f ca="1">IFERROR(IF(BJ$7=1,LN(OFFSET(DataSet!BH215,AddModel!BJ$5,0)+(BJ217*BJ$6)),OFFSET(DataSet!BH215,AddModel!BJ$5,0)+(BJ217*BJ$6)),0)</f>
        <v>-18</v>
      </c>
      <c r="BK218" s="17">
        <f ca="1">IFERROR(IF(BK$7=1,LN(OFFSET(DataSet!BI215,AddModel!BK$5,0)+(BK217*BK$6)),OFFSET(DataSet!BI215,AddModel!BK$5,0)+(BK217*BK$6)),0)</f>
        <v>-12</v>
      </c>
      <c r="BL218" s="17">
        <f ca="1">IFERROR(IF(BL$7=1,LN(OFFSET(DataSet!BJ215,AddModel!BL$5,0)+(BL217*BL$6)),OFFSET(DataSet!BJ215,AddModel!BL$5,0)+(BL217*BL$6)),0)</f>
        <v>101.82680000000001</v>
      </c>
      <c r="BM218" s="17">
        <f ca="1">IFERROR(IF(BM$7=1,LN(OFFSET(DataSet!BK215,AddModel!BM$5,0)+(BM217*BM$6)),OFFSET(DataSet!BK215,AddModel!BM$5,0)+(BM217*BM$6)),0)</f>
        <v>96.850219999999894</v>
      </c>
      <c r="BN218" s="17">
        <f ca="1">IFERROR(IF(BN$7=1,LN(OFFSET(DataSet!BL215,AddModel!BN$5,0)+(BN217*BN$6)),OFFSET(DataSet!BL215,AddModel!BN$5,0)+(BN217*BN$6)),0)</f>
        <v>116.9097</v>
      </c>
      <c r="BO218" s="17">
        <f ca="1">IFERROR(IF(BO$7=1,LN(OFFSET(DataSet!BM215,AddModel!BO$5,0)+(BO217*BO$6)),OFFSET(DataSet!BM215,AddModel!BO$5,0)+(BO217*BO$6)),0)</f>
        <v>160.2133</v>
      </c>
      <c r="BP218" s="17">
        <f ca="1">IFERROR(IF(BP$7=1,LN(OFFSET(DataSet!BN215,AddModel!BP$5,0)+(BP217*BP$6)),OFFSET(DataSet!BN215,AddModel!BP$5,0)+(BP217*BP$6)),0)</f>
        <v>132.1</v>
      </c>
      <c r="BQ218" s="17">
        <f ca="1">IFERROR(IF(BQ$7=1,LN(OFFSET(DataSet!BO215,AddModel!BQ$5,0)+(BQ217*BQ$6)),OFFSET(DataSet!BO215,AddModel!BQ$5,0)+(BQ217*BQ$6)),0)</f>
        <v>117.5989</v>
      </c>
      <c r="BR218" s="17">
        <f ca="1">IFERROR(IF(BR$7=1,LN(OFFSET(DataSet!BP215,AddModel!BR$5,0)+(BR217*BR$6)),OFFSET(DataSet!BP215,AddModel!BR$5,0)+(BR217*BR$6)),0)</f>
        <v>110.8908</v>
      </c>
      <c r="BS218" s="17">
        <f ca="1">IFERROR(IF(BS$7=1,LN(OFFSET(DataSet!BQ215,AddModel!BS$5,0)+(BS217*BS$6)),OFFSET(DataSet!BQ215,AddModel!BS$5,0)+(BS217*BS$6)),0)</f>
        <v>122.2829</v>
      </c>
      <c r="BT218" s="17">
        <f ca="1">IFERROR(IF(BT$7=1,LN(OFFSET(DataSet!BR215,AddModel!BT$5,0)+(BT217*BT$6)),OFFSET(DataSet!BR215,AddModel!BT$5,0)+(BT217*BT$6)),0)</f>
        <v>1456271</v>
      </c>
      <c r="BU218" s="17">
        <f ca="1">IFERROR(IF(BU$7=1,LN(OFFSET(DataSet!BS215,AddModel!BU$5,0)+(BU217*BU$6)),OFFSET(DataSet!BS215,AddModel!BU$5,0)+(BU217*BU$6)),0)</f>
        <v>1122869.50965184</v>
      </c>
      <c r="BV218" s="17">
        <f ca="1">IFERROR(IF(BV$7=1,LN(OFFSET(DataSet!BT215,AddModel!BV$5,0)+(BV217*BV$6)),OFFSET(DataSet!BT215,AddModel!BV$5,0)+(BV217*BV$6)),0)</f>
        <v>116.9097</v>
      </c>
      <c r="BW218" s="17">
        <f ca="1">IFERROR(IF(BW$7=1,LN(OFFSET(DataSet!BU215,AddModel!BW$5,0)+(BW217*BW$6)),OFFSET(DataSet!BU215,AddModel!BW$5,0)+(BW217*BW$6)),0)</f>
        <v>3.7078000000000002</v>
      </c>
      <c r="BX218" s="17">
        <f ca="1">IFERROR(IF(BX$7=1,LN(OFFSET(DataSet!BV215,AddModel!BX$5,0)+(BX217*BX$6)),OFFSET(DataSet!BV215,AddModel!BX$5,0)+(BX217*BX$6)),0)</f>
        <v>7.6</v>
      </c>
      <c r="BY218" s="17">
        <f ca="1">IFERROR(IF(BY$7=1,LN(OFFSET(DataSet!BW215,AddModel!BY$5,0)+(BY217*BY$6)),OFFSET(DataSet!BW215,AddModel!BY$5,0)+(BY217*BY$6)),0)</f>
        <v>107.7</v>
      </c>
      <c r="BZ218" s="17">
        <f ca="1">IFERROR(IF(BZ$7=1,LN(OFFSET(DataSet!BX215,AddModel!BZ$5,0)+(BZ217*BZ$6)),OFFSET(DataSet!BX215,AddModel!BZ$5,0)+(BZ217*BZ$6)),0)</f>
        <v>4.7561730595246186</v>
      </c>
      <c r="CA218" s="17">
        <f ca="1">IFERROR(IF(CA$7=1,LN(OFFSET(DataSet!BY215,AddModel!CA$5,0)+(CA217*CA$6)),OFFSET(DataSet!BY215,AddModel!CA$5,0)+(CA217*CA$6)),0)</f>
        <v>115.1</v>
      </c>
      <c r="CB218" s="18">
        <f ca="1">IFERROR(IF(CB$7=1,LN(OFFSET(DataSet!BZ215,AddModel!CB$5,0)+(CB217*CB$6)),OFFSET(DataSet!BZ215,AddModel!CB$5,0)+(CB217*CB$6)),0)</f>
        <v>110.9</v>
      </c>
      <c r="CC218" s="30">
        <f ca="1">IFERROR(IF(CC$7=1,LN(OFFSET(DataSet!CA215,AddModel!CC$5,0)+(CC217*CC$6)),OFFSET(DataSet!CA215,AddModel!CC$5,0)+(CC217*CC$6)),0)</f>
        <v>-0.22314355131420971</v>
      </c>
      <c r="CD218" s="40">
        <f ca="1">IFERROR(IF(CD$7=1,LN(OFFSET(DataSet!CB215,AddModel!CD$5,0)+(CD217*CD$6)),OFFSET(DataSet!CB215,AddModel!CD$5,0)+(CD217*CD$6)),0)</f>
        <v>2.3282528397426234</v>
      </c>
      <c r="CE218" s="41">
        <f ca="1">IFERROR(IF(CE$7=1,LN(OFFSET(DataSet!CC215,AddModel!CE$5,0)+(CE217*CE$6)),OFFSET(DataSet!CC215,AddModel!CE$5,0)+(CE217*CE$6)),0)</f>
        <v>10.845000000000001</v>
      </c>
      <c r="CF218" s="41">
        <f ca="1">IFERROR(IF(CF$7=1,LN(OFFSET(DataSet!CD215,AddModel!CF$5,0)+(CF217*CF$6)),OFFSET(DataSet!CD215,AddModel!CF$5,0)+(CF217*CF$6)),0)</f>
        <v>9.5</v>
      </c>
      <c r="CG218" s="41">
        <f ca="1">IFERROR(IF(CG$7=1,LN(OFFSET(DataSet!CE215,AddModel!CG$5,0)+(CG217*CG$6)),OFFSET(DataSet!CE215,AddModel!CG$5,0)+(CG217*CG$6)),0)</f>
        <v>10.77</v>
      </c>
      <c r="CH218" s="6">
        <f ca="1">IFERROR(IF(CH$7=1,LN(OFFSET(DataSet!CF215,AddModel!CH$5,0)+(CH217*CH$6)),OFFSET(DataSet!CF215,AddModel!CH$5,0)+(CH217*CH$6)),0)</f>
        <v>1</v>
      </c>
      <c r="CI218" s="6">
        <f ca="1">IFERROR(IF(CI$7=1,LN(OFFSET(DataSet!CG215,AddModel!CI$5,0)+(CI217*CI$6)),OFFSET(DataSet!CG215,AddModel!CI$5,0)+(CI217*CI$6)),0)</f>
        <v>0</v>
      </c>
      <c r="CJ218">
        <f ca="1">IFERROR(IF(CJ$7=1,LN(OFFSET(DataSet!CH215,AddModel!CJ$5,0)+(CJ217*CJ$6)),OFFSET(DataSet!CH215,AddModel!CJ$5,0)+(CJ217*CJ$6)),0)</f>
        <v>0</v>
      </c>
      <c r="CK218">
        <f ca="1">IFERROR(IF(CK$7=1,LN(OFFSET(DataSet!CI215,AddModel!CK$5,0)+(CK217*CK$6)),OFFSET(DataSet!CI215,AddModel!CK$5,0)+(CK217*CK$6)),0)</f>
        <v>0</v>
      </c>
      <c r="CL218">
        <f ca="1">IFERROR(IF(CL$7=1,LN(OFFSET(DataSet!CJ215,AddModel!CL$5,0)+(CL217*CL$6)),OFFSET(DataSet!CJ215,AddModel!CL$5,0)+(CL217*CL$6)),0)</f>
        <v>0</v>
      </c>
      <c r="CM218" s="40">
        <f ca="1">IFERROR(IF(CM$7=1,LN(OFFSET(DataSet!CK215,AddModel!CM$5,0)+(CM217*CM$6)),OFFSET(DataSet!CK215,AddModel!CM$5,0)+(CM217*CM$6)),0)</f>
        <v>8.2440717889795842E-9</v>
      </c>
      <c r="CN218" s="41">
        <f ca="1">IFERROR(IF(CN$7=1,LN(OFFSET(DataSet!CL215,AddModel!CN$5,0)+(CN217*CN$6)),OFFSET(DataSet!CL215,AddModel!CN$5,0)+(CN217*CN$6)),0)</f>
        <v>9.076461918837151E-17</v>
      </c>
      <c r="CO218" s="41">
        <f ca="1">IFERROR(IF(CO$7=1,LN(OFFSET(DataSet!CM215,AddModel!CO$5,0)+(CO217*CO$6)),OFFSET(DataSet!CM215,AddModel!CO$5,0)+(CO217*CO$6)),0)</f>
        <v>2.2694397403934665E-29</v>
      </c>
      <c r="CP218" s="41">
        <f ca="1">IFERROR(IF(CP$7=1,LN(OFFSET(DataSet!CN215,AddModel!CP$5,0)+(CP217*CP$6)),OFFSET(DataSet!CN215,AddModel!CP$5,0)+(CP217*CP$6)),0)</f>
        <v>0</v>
      </c>
      <c r="CQ218" s="17">
        <f ca="1">IFERROR(IF(CQ$7=1,LN(OFFSET(DataSet!CO215,AddModel!CQ$5,0)+(CQ217*CQ$6)),OFFSET(DataSet!CO215,AddModel!CQ$5,0)+(CQ217*CQ$6)),0)</f>
        <v>0</v>
      </c>
      <c r="CR218" s="17">
        <f ca="1">IFERROR(IF(CR$7=1,LN(OFFSET(DataSet!CP215,AddModel!CR$5,0)+(CR217*CR$6)),OFFSET(DataSet!CP215,AddModel!CR$5,0)+(CR217*CR$6)),0)</f>
        <v>0</v>
      </c>
      <c r="CS218" s="17">
        <f ca="1">IFERROR(IF(CS$7=1,LN(OFFSET(DataSet!CQ215,AddModel!CS$5,0)+(CS217*CS$6)),OFFSET(DataSet!CQ215,AddModel!CS$5,0)+(CS217*CS$6)),0)</f>
        <v>0</v>
      </c>
      <c r="CT218" s="17">
        <f ca="1">IFERROR(IF(CT$7=1,LN(OFFSET(DataSet!CR215,AddModel!CT$5,0)+(CT217*CT$6)),OFFSET(DataSet!CR215,AddModel!CT$5,0)+(CT217*CT$6)),0)</f>
        <v>5.8253718640476844E-9</v>
      </c>
      <c r="CU218" s="20">
        <f ca="1">IFERROR(IF(CU$7=1,LN(OFFSET(DataSet!CS215,AddModel!CU$5,0)+(CU217*CU$6)),OFFSET(DataSet!CS215,AddModel!CU$5,0)+(CU217*CU$6)),0)</f>
        <v>37033.538925115492</v>
      </c>
      <c r="CV218" s="20">
        <f ca="1">IFERROR(IF(CV$7=1,LN(OFFSET(DataSet!CT215,AddModel!CV$5,0)+(CV217*CV$6)),OFFSET(DataSet!CT215,AddModel!CV$5,0)+(CV217*CV$6)),0)</f>
        <v>59566.033804256229</v>
      </c>
      <c r="CW218" s="20">
        <f ca="1">IFERROR(IF(CW$7=1,LN(OFFSET(DataSet!CU215,AddModel!CW$5,0)+(CW217*CW$6)),OFFSET(DataSet!CU215,AddModel!CW$5,0)+(CW217*CW$6)),0)</f>
        <v>41406.29954577508</v>
      </c>
      <c r="CX218" s="20">
        <f ca="1">IFERROR(IF(CX$7=1,LN(OFFSET(DataSet!CV215,AddModel!CX$5,0)+(CX217*CX$6)),OFFSET(DataSet!CV215,AddModel!CX$5,0)+(CX217*CX$6)),0)</f>
        <v>32278.76647712</v>
      </c>
      <c r="CY218" s="113">
        <f ca="1">IFERROR(IF(CY$7=1,LN(OFFSET(DataSet!CW215,AddModel!CY$5,0)+(CY217*CY$6)),OFFSET(DataSet!CW215,AddModel!CY$5,0)+(CY217*CY$6)),0)</f>
        <v>32278.76647712</v>
      </c>
      <c r="CZ218" s="135">
        <f ca="1">IFERROR(IF(CZ$7=1,LN(OFFSET(DataSet!CX215,AddModel!CZ$5,0)+(CZ217*CZ$6)),OFFSET(DataSet!CX215,AddModel!CZ$5,0)+(CZ217*CZ$6)),0)</f>
        <v>602712.77975692623</v>
      </c>
      <c r="DA218" s="136">
        <f ca="1">IFERROR(IF(DA$7=1,LN(OFFSET(DataSet!CY215,AddModel!DA$5,0)+(DA217*DA$6)),OFFSET(DataSet!CY215,AddModel!DA$5,0)+(DA217*DA$6)),0)</f>
        <v>483700.89273785922</v>
      </c>
      <c r="DB218" s="137">
        <f ca="1">IFERROR(IF(DB$7=1,LN(OFFSET(DataSet!CZ215,AddModel!DB$5,0)+(DB217*DB$6)),OFFSET(DataSet!CZ215,AddModel!DB$5,0)+(DB217*DB$6)),0)</f>
        <v>1872510.0162202076</v>
      </c>
    </row>
    <row r="219" spans="1:106" x14ac:dyDescent="0.25">
      <c r="A219" s="134">
        <f ca="1">C219*DataSet!CB216</f>
        <v>2390112.6689754711</v>
      </c>
      <c r="B219" s="1">
        <f t="shared" si="10"/>
        <v>45300</v>
      </c>
      <c r="C219" s="87">
        <f t="shared" ca="1" si="9"/>
        <v>232954.45116719991</v>
      </c>
      <c r="D219" s="87">
        <f t="shared" ca="1" si="8"/>
        <v>222266.61276039123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IFERROR(IF(H$7=1,LN(OFFSET(DataSet!F216,AddModel!H$5,0)+(H218*H$6)),OFFSET(DataSet!F216,AddModel!H$5,0)+(H218*H$6)),0)</f>
        <v>1</v>
      </c>
      <c r="I219" s="13">
        <f ca="1">IFERROR(IF(I$7=1,LN(OFFSET(DataSet!G216,AddModel!I$5,0)+(I218*I$6)),OFFSET(DataSet!G216,AddModel!I$5,0)+(I218*I$6)),0)</f>
        <v>0</v>
      </c>
      <c r="J219" s="13">
        <f ca="1">IFERROR(IF(J$7=1,LN(OFFSET(DataSet!H216,AddModel!J$5,0)+(J218*J$6)),OFFSET(DataSet!H216,AddModel!J$5,0)+(J218*J$6)),0)</f>
        <v>0</v>
      </c>
      <c r="K219" s="13">
        <f ca="1">IFERROR(IF(K$7=1,LN(OFFSET(DataSet!I216,AddModel!K$5,0)+(K218*K$6)),OFFSET(DataSet!I216,AddModel!K$5,0)+(K218*K$6)),0)</f>
        <v>0</v>
      </c>
      <c r="L219" s="13">
        <f ca="1">IFERROR(IF(L$7=1,LN(OFFSET(DataSet!J216,AddModel!L$5,0)+(L218*L$6)),OFFSET(DataSet!J216,AddModel!L$5,0)+(L218*L$6)),0)</f>
        <v>0</v>
      </c>
      <c r="M219" s="13">
        <f ca="1">IFERROR(IF(M$7=1,LN(OFFSET(DataSet!K216,AddModel!M$5,0)+(M218*M$6)),OFFSET(DataSet!K216,AddModel!M$5,0)+(M218*M$6)),0)</f>
        <v>0</v>
      </c>
      <c r="N219" s="13">
        <f ca="1">IFERROR(IF(N$7=1,LN(OFFSET(DataSet!L216,AddModel!N$5,0)+(N218*N$6)),OFFSET(DataSet!L216,AddModel!N$5,0)+(N218*N$6)),0)</f>
        <v>0</v>
      </c>
      <c r="O219" s="13">
        <f ca="1">IFERROR(IF(O$7=1,LN(OFFSET(DataSet!M216,AddModel!O$5,0)+(O218*O$6)),OFFSET(DataSet!M216,AddModel!O$5,0)+(O218*O$6)),0)</f>
        <v>0</v>
      </c>
      <c r="P219" s="13">
        <f ca="1">IFERROR(IF(P$7=1,LN(OFFSET(DataSet!N216,AddModel!P$5,0)+(P218*P$6)),OFFSET(DataSet!N216,AddModel!P$5,0)+(P218*P$6)),0)</f>
        <v>0</v>
      </c>
      <c r="Q219" s="13">
        <f ca="1">IFERROR(IF(Q$7=1,LN(OFFSET(DataSet!O216,AddModel!Q$5,0)+(Q218*Q$6)),OFFSET(DataSet!O216,AddModel!Q$5,0)+(Q218*Q$6)),0)</f>
        <v>0</v>
      </c>
      <c r="R219" s="13">
        <f ca="1">IFERROR(IF(R$7=1,LN(OFFSET(DataSet!P216,AddModel!R$5,0)+(R218*R$6)),OFFSET(DataSet!P216,AddModel!R$5,0)+(R218*R$6)),0)</f>
        <v>0</v>
      </c>
      <c r="S219" s="13">
        <f ca="1">IFERROR(IF(S$7=1,LN(OFFSET(DataSet!Q216,AddModel!S$5,0)+(S218*S$6)),OFFSET(DataSet!Q216,AddModel!S$5,0)+(S218*S$6)),0)</f>
        <v>0</v>
      </c>
      <c r="T219" s="14">
        <f ca="1">IFERROR(IF(T$7=1,LN(OFFSET(DataSet!R216,AddModel!T$5,0)+(T218*T$6)),OFFSET(DataSet!R216,AddModel!T$5,0)+(T218*T$6)),0)</f>
        <v>0</v>
      </c>
      <c r="U219" s="14">
        <f ca="1">IFERROR(IF(U$7=1,LN(OFFSET(DataSet!S216,AddModel!U$5,0)+(U218*U$6)),OFFSET(DataSet!S216,AddModel!U$5,0)+(U218*U$6)),0)</f>
        <v>0</v>
      </c>
      <c r="V219" s="14">
        <f ca="1">IFERROR(IF(V$7=1,LN(OFFSET(DataSet!T216,AddModel!V$5,0)+(V218*V$6)),OFFSET(DataSet!T216,AddModel!V$5,0)+(V218*V$6)),0)</f>
        <v>0</v>
      </c>
      <c r="W219" s="14">
        <f ca="1">IFERROR(IF(W$7=1,LN(OFFSET(DataSet!U216,AddModel!W$5,0)+(W218*W$6)),OFFSET(DataSet!U216,AddModel!W$5,0)+(W218*W$6)),0)</f>
        <v>0</v>
      </c>
      <c r="X219" s="14">
        <f ca="1">IFERROR(IF(X$7=1,LN(OFFSET(DataSet!V216,AddModel!X$5,0)+(X218*X$6)),OFFSET(DataSet!V216,AddModel!X$5,0)+(X218*X$6)),0)</f>
        <v>0</v>
      </c>
      <c r="Y219" s="14">
        <f ca="1">IFERROR(IF(Y$7=1,LN(OFFSET(DataSet!W216,AddModel!Y$5,0)+(Y218*Y$6)),OFFSET(DataSet!W216,AddModel!Y$5,0)+(Y218*Y$6)),0)</f>
        <v>0</v>
      </c>
      <c r="Z219" s="14">
        <f ca="1">IFERROR(IF(Z$7=1,LN(OFFSET(DataSet!X216,AddModel!Z$5,0)+(Z218*Z$6)),OFFSET(DataSet!X216,AddModel!Z$5,0)+(Z218*Z$6)),0)</f>
        <v>0</v>
      </c>
      <c r="AA219" s="14">
        <f ca="1">IFERROR(IF(AA$7=1,LN(OFFSET(DataSet!Y216,AddModel!AA$5,0)+(AA218*AA$6)),OFFSET(DataSet!Y216,AddModel!AA$5,0)+(AA218*AA$6)),0)</f>
        <v>0</v>
      </c>
      <c r="AB219" s="14">
        <f ca="1">IFERROR(IF(AB$7=1,LN(OFFSET(DataSet!Z216,AddModel!AB$5,0)+(AB218*AB$6)),OFFSET(DataSet!Z216,AddModel!AB$5,0)+(AB218*AB$6)),0)</f>
        <v>0</v>
      </c>
      <c r="AC219" s="15">
        <f ca="1">IFERROR(IF(AC$7=1,LN(OFFSET(DataSet!AA216,AddModel!AC$5,0)+(AC218*AC$6)),OFFSET(DataSet!AA216,AddModel!AC$5,0)+(AC218*AC$6)),0)</f>
        <v>0</v>
      </c>
      <c r="AD219" s="15">
        <f ca="1">IFERROR(IF(AD$7=1,LN(OFFSET(DataSet!AB216,AddModel!AD$5,0)+(AD218*AD$6)),OFFSET(DataSet!AB216,AddModel!AD$5,0)+(AD218*AD$6)),0)</f>
        <v>0</v>
      </c>
      <c r="AE219" s="15">
        <f ca="1">IFERROR(IF(AE$7=1,LN(OFFSET(DataSet!AC216,AddModel!AE$5,0)+(AE218*AE$6)),OFFSET(DataSet!AC216,AddModel!AE$5,0)+(AE218*AE$6)),0)</f>
        <v>0</v>
      </c>
      <c r="AF219" s="15">
        <f ca="1">IFERROR(IF(AF$7=1,LN(OFFSET(DataSet!AD216,AddModel!AF$5,0)+(AF218*AF$6)),OFFSET(DataSet!AD216,AddModel!AF$5,0)+(AF218*AF$6)),0)</f>
        <v>0</v>
      </c>
      <c r="AG219" s="15">
        <f ca="1">IFERROR(IF(AG$7=1,LN(OFFSET(DataSet!AE216,AddModel!AG$5,0)+(AG218*AG$6)),OFFSET(DataSet!AE216,AddModel!AG$5,0)+(AG218*AG$6)),0)</f>
        <v>0</v>
      </c>
      <c r="AH219" s="15">
        <f ca="1">IFERROR(IF(AH$7=1,LN(OFFSET(DataSet!AF216,AddModel!AH$5,0)+(AH218*AH$6)),OFFSET(DataSet!AF216,AddModel!AH$5,0)+(AH218*AH$6)),0)</f>
        <v>0</v>
      </c>
      <c r="AI219" s="15">
        <f ca="1">IFERROR(IF(AI$7=1,LN(OFFSET(DataSet!AG216,AddModel!AI$5,0)+(AI218*AI$6)),OFFSET(DataSet!AG216,AddModel!AI$5,0)+(AI218*AI$6)),0)</f>
        <v>0</v>
      </c>
      <c r="AJ219" s="15">
        <f ca="1">IFERROR(IF(AJ$7=1,LN(OFFSET(DataSet!AH216,AddModel!AJ$5,0)+(AJ218*AJ$6)),OFFSET(DataSet!AH216,AddModel!AJ$5,0)+(AJ218*AJ$6)),0)</f>
        <v>0</v>
      </c>
      <c r="AK219" s="15">
        <f ca="1">IFERROR(IF(AK$7=1,LN(OFFSET(DataSet!AI216,AddModel!AK$5,0)+(AK218*AK$6)),OFFSET(DataSet!AI216,AddModel!AK$5,0)+(AK218*AK$6)),0)</f>
        <v>0</v>
      </c>
      <c r="AL219" s="13">
        <f ca="1">IFERROR(IF(AL$7=1,LN(OFFSET(DataSet!AJ216,AddModel!AL$5,0)+(AL218*AL$6)),OFFSET(DataSet!AJ216,AddModel!AL$5,0)+(AL218*AL$6)),0)</f>
        <v>0</v>
      </c>
      <c r="AM219" s="13">
        <f ca="1">IFERROR(IF(AM$7=1,LN(OFFSET(DataSet!AK216,AddModel!AM$5,0)+(AM218*AM$6)),OFFSET(DataSet!AK216,AddModel!AM$5,0)+(AM218*AM$6)),0)</f>
        <v>0</v>
      </c>
      <c r="AN219" s="13">
        <f ca="1">IFERROR(IF(AN$7=1,LN(OFFSET(DataSet!AL216,AddModel!AN$5,0)+(AN218*AN$6)),OFFSET(DataSet!AL216,AddModel!AN$5,0)+(AN218*AN$6)),0)</f>
        <v>0</v>
      </c>
      <c r="AO219" s="17">
        <f ca="1">IFERROR(IF(AO$7=1,LN(OFFSET(DataSet!AM216,AddModel!AO$5,0)+(AO218*AO$6)),OFFSET(DataSet!AM216,AddModel!AO$5,0)+(AO218*AO$6)),0)</f>
        <v>52.142857142857402</v>
      </c>
      <c r="AP219" s="17">
        <f ca="1">IFERROR(IF(AP$7=1,LN(OFFSET(DataSet!AN216,AddModel!AP$5,0)+(AP218*AP$6)),OFFSET(DataSet!AN216,AddModel!AP$5,0)+(AP218*AP$6)),0)</f>
        <v>52.285714285714597</v>
      </c>
      <c r="AQ219" s="17">
        <f ca="1">IFERROR(IF(AQ$7=1,LN(OFFSET(DataSet!AO216,AddModel!AQ$5,0)+(AQ218*AQ$6)),OFFSET(DataSet!AO216,AddModel!AQ$5,0)+(AQ218*AQ$6)),0)</f>
        <v>52.142857142857402</v>
      </c>
      <c r="AR219" s="17">
        <f ca="1">IFERROR(IF(AR$7=1,LN(OFFSET(DataSet!AP216,AddModel!AR$5,0)+(AR218*AR$6)),OFFSET(DataSet!AP216,AddModel!AR$5,0)+(AR218*AR$6)),0)</f>
        <v>52.142857142857402</v>
      </c>
      <c r="AS219" s="18">
        <f ca="1">IFERROR(IF(AS$7=1,LN(OFFSET(DataSet!AQ216,AddModel!AS$5,0)+(AS218*AS$6)),OFFSET(DataSet!AQ216,AddModel!AS$5,0)+(AS218*AS$6)),0)</f>
        <v>1.71428571428571</v>
      </c>
      <c r="AT219" s="19">
        <f ca="1">IFERROR(IF(AT$7=1,LN(OFFSET(DataSet!AR216,AddModel!AT$5,0)+(AT218*AT$6)),OFFSET(DataSet!AR216,AddModel!AT$5,0)+(AT218*AT$6)),0)</f>
        <v>1.4164832872912301</v>
      </c>
      <c r="AU219" s="20">
        <f ca="1">IFERROR(IF(AU$7=1,LN(OFFSET(DataSet!AS216,AddModel!AU$5,0)+(AU218*AU$6)),OFFSET(DataSet!AS216,AddModel!AU$5,0)+(AU218*AU$6)),0)</f>
        <v>1.17772520945301</v>
      </c>
      <c r="AV219" s="20">
        <f ca="1">IFERROR(IF(AV$7=1,LN(OFFSET(DataSet!AT216,AddModel!AV$5,0)+(AV218*AV$6)),OFFSET(DataSet!AT216,AddModel!AV$5,0)+(AV218*AV$6)),0)</f>
        <v>1.82964427885837</v>
      </c>
      <c r="AW219" s="20">
        <f ca="1">IFERROR(IF(AW$7=1,LN(OFFSET(DataSet!AU216,AddModel!AW$5,0)+(AW218*AW$6)),OFFSET(DataSet!AU216,AddModel!AW$5,0)+(AW218*AW$6)),0)</f>
        <v>-0.46246749184990898</v>
      </c>
      <c r="AX219" s="20">
        <f ca="1">IFERROR(IF(AX$7=1,LN(OFFSET(DataSet!AV216,AddModel!AX$5,0)+(AX218*AX$6)),OFFSET(DataSet!AV216,AddModel!AX$5,0)+(AX218*AX$6)),0)</f>
        <v>7.3094907430176699</v>
      </c>
      <c r="AY219" s="20">
        <f ca="1">IFERROR(IF(AY$7=1,LN(OFFSET(DataSet!AW216,AddModel!AY$5,0)+(AY218*AY$6)),OFFSET(DataSet!AW216,AddModel!AY$5,0)+(AY218*AY$6)),0)</f>
        <v>2.1911059781303899</v>
      </c>
      <c r="AZ219" s="20">
        <f ca="1">IFERROR(IF(AZ$7=1,LN(OFFSET(DataSet!AX216,AddModel!AZ$5,0)+(AZ218*AZ$6)),OFFSET(DataSet!AX216,AddModel!AZ$5,0)+(AZ218*AZ$6)),0)</f>
        <v>1.6559739769188599</v>
      </c>
      <c r="BA219" s="20">
        <f ca="1">IFERROR(IF(BA$7=1,LN(OFFSET(DataSet!AY216,AddModel!BA$5,0)+(BA218*BA$6)),OFFSET(DataSet!AY216,AddModel!BA$5,0)+(BA218*BA$6)),0)</f>
        <v>8.7259740303089099</v>
      </c>
      <c r="BB219" s="20">
        <f ca="1">IFERROR(IF(BB$7=1,LN(OFFSET(DataSet!AZ216,AddModel!BB$5,0)+(BB218*BB$6)),OFFSET(DataSet!AZ216,AddModel!BB$5,0)+(BB218*BB$6)),0)</f>
        <v>2.2417843184053301</v>
      </c>
      <c r="BC219" s="20">
        <f ca="1">IFERROR(IF(BC$7=1,LN(OFFSET(DataSet!BA216,AddModel!BC$5,0)+(BC218*BC$6)),OFFSET(DataSet!BA216,AddModel!BC$5,0)+(BC218*BC$6)),0)</f>
        <v>3.3688311875834001</v>
      </c>
      <c r="BD219" s="20">
        <f ca="1">IFERROR(IF(BD$7=1,LN(OFFSET(DataSet!BB216,AddModel!BD$5,0)+(BD218*BD$6)),OFFSET(DataSet!BB216,AddModel!BD$5,0)+(BD218*BD$6)),0)</f>
        <v>4.0714285972636999</v>
      </c>
      <c r="BE219" s="21">
        <f ca="1">IFERROR(IF(BE$7=1,LN(OFFSET(DataSet!BC216,AddModel!BE$5,0)+(BE218*BE$6)),OFFSET(DataSet!BC216,AddModel!BE$5,0)+(BE218*BE$6)),0)</f>
        <v>1.1935064850689501</v>
      </c>
      <c r="BF219" s="16">
        <f ca="1">IFERROR(IF(BF$7=1,LN(OFFSET(DataSet!BD216,AddModel!BF$5,0)+(BF218*BF$6)),OFFSET(DataSet!BD216,AddModel!BF$5,0)+(BF218*BF$6)),0)</f>
        <v>-29</v>
      </c>
      <c r="BG219" s="17">
        <f ca="1">IFERROR(IF(BG$7=1,LN(OFFSET(DataSet!BE216,AddModel!BG$5,0)+(BG218*BG$6)),OFFSET(DataSet!BE216,AddModel!BG$5,0)+(BG218*BG$6)),0)</f>
        <v>-29</v>
      </c>
      <c r="BH219" s="17">
        <f ca="1">IFERROR(IF(BH$7=1,LN(OFFSET(DataSet!BF216,AddModel!BH$5,0)+(BH218*BH$6)),OFFSET(DataSet!BF216,AddModel!BH$5,0)+(BH218*BH$6)),0)</f>
        <v>-54</v>
      </c>
      <c r="BI219" s="17">
        <f ca="1">IFERROR(IF(BI$7=1,LN(OFFSET(DataSet!BG216,AddModel!BI$5,0)+(BI218*BI$6)),OFFSET(DataSet!BG216,AddModel!BI$5,0)+(BI218*BI$6)),0)</f>
        <v>-30</v>
      </c>
      <c r="BJ219" s="17">
        <f ca="1">IFERROR(IF(BJ$7=1,LN(OFFSET(DataSet!BH216,AddModel!BJ$5,0)+(BJ218*BJ$6)),OFFSET(DataSet!BH216,AddModel!BJ$5,0)+(BJ218*BJ$6)),0)</f>
        <v>-18</v>
      </c>
      <c r="BK219" s="17">
        <f ca="1">IFERROR(IF(BK$7=1,LN(OFFSET(DataSet!BI216,AddModel!BK$5,0)+(BK218*BK$6)),OFFSET(DataSet!BI216,AddModel!BK$5,0)+(BK218*BK$6)),0)</f>
        <v>-12</v>
      </c>
      <c r="BL219" s="17">
        <f ca="1">IFERROR(IF(BL$7=1,LN(OFFSET(DataSet!BJ216,AddModel!BL$5,0)+(BL218*BL$6)),OFFSET(DataSet!BJ216,AddModel!BL$5,0)+(BL218*BL$6)),0)</f>
        <v>101.82680000000001</v>
      </c>
      <c r="BM219" s="17">
        <f ca="1">IFERROR(IF(BM$7=1,LN(OFFSET(DataSet!BK216,AddModel!BM$5,0)+(BM218*BM$6)),OFFSET(DataSet!BK216,AddModel!BM$5,0)+(BM218*BM$6)),0)</f>
        <v>96.850219999999894</v>
      </c>
      <c r="BN219" s="17">
        <f ca="1">IFERROR(IF(BN$7=1,LN(OFFSET(DataSet!BL216,AddModel!BN$5,0)+(BN218*BN$6)),OFFSET(DataSet!BL216,AddModel!BN$5,0)+(BN218*BN$6)),0)</f>
        <v>116.9097</v>
      </c>
      <c r="BO219" s="17">
        <f ca="1">IFERROR(IF(BO$7=1,LN(OFFSET(DataSet!BM216,AddModel!BO$5,0)+(BO218*BO$6)),OFFSET(DataSet!BM216,AddModel!BO$5,0)+(BO218*BO$6)),0)</f>
        <v>160.2133</v>
      </c>
      <c r="BP219" s="17">
        <f ca="1">IFERROR(IF(BP$7=1,LN(OFFSET(DataSet!BN216,AddModel!BP$5,0)+(BP218*BP$6)),OFFSET(DataSet!BN216,AddModel!BP$5,0)+(BP218*BP$6)),0)</f>
        <v>132.1</v>
      </c>
      <c r="BQ219" s="17">
        <f ca="1">IFERROR(IF(BQ$7=1,LN(OFFSET(DataSet!BO216,AddModel!BQ$5,0)+(BQ218*BQ$6)),OFFSET(DataSet!BO216,AddModel!BQ$5,0)+(BQ218*BQ$6)),0)</f>
        <v>117.5989</v>
      </c>
      <c r="BR219" s="17">
        <f ca="1">IFERROR(IF(BR$7=1,LN(OFFSET(DataSet!BP216,AddModel!BR$5,0)+(BR218*BR$6)),OFFSET(DataSet!BP216,AddModel!BR$5,0)+(BR218*BR$6)),0)</f>
        <v>110.8908</v>
      </c>
      <c r="BS219" s="17">
        <f ca="1">IFERROR(IF(BS$7=1,LN(OFFSET(DataSet!BQ216,AddModel!BS$5,0)+(BS218*BS$6)),OFFSET(DataSet!BQ216,AddModel!BS$5,0)+(BS218*BS$6)),0)</f>
        <v>122.2829</v>
      </c>
      <c r="BT219" s="17">
        <f ca="1">IFERROR(IF(BT$7=1,LN(OFFSET(DataSet!BR216,AddModel!BT$5,0)+(BT218*BT$6)),OFFSET(DataSet!BR216,AddModel!BT$5,0)+(BT218*BT$6)),0)</f>
        <v>1456271</v>
      </c>
      <c r="BU219" s="17">
        <f ca="1">IFERROR(IF(BU$7=1,LN(OFFSET(DataSet!BS216,AddModel!BU$5,0)+(BU218*BU$6)),OFFSET(DataSet!BS216,AddModel!BU$5,0)+(BU218*BU$6)),0)</f>
        <v>1122869.50965184</v>
      </c>
      <c r="BV219" s="17">
        <f ca="1">IFERROR(IF(BV$7=1,LN(OFFSET(DataSet!BT216,AddModel!BV$5,0)+(BV218*BV$6)),OFFSET(DataSet!BT216,AddModel!BV$5,0)+(BV218*BV$6)),0)</f>
        <v>116.9097</v>
      </c>
      <c r="BW219" s="17">
        <f ca="1">IFERROR(IF(BW$7=1,LN(OFFSET(DataSet!BU216,AddModel!BW$5,0)+(BW218*BW$6)),OFFSET(DataSet!BU216,AddModel!BW$5,0)+(BW218*BW$6)),0)</f>
        <v>3.7078000000000002</v>
      </c>
      <c r="BX219" s="17">
        <f ca="1">IFERROR(IF(BX$7=1,LN(OFFSET(DataSet!BV216,AddModel!BX$5,0)+(BX218*BX$6)),OFFSET(DataSet!BV216,AddModel!BX$5,0)+(BX218*BX$6)),0)</f>
        <v>7.6</v>
      </c>
      <c r="BY219" s="17">
        <f ca="1">IFERROR(IF(BY$7=1,LN(OFFSET(DataSet!BW216,AddModel!BY$5,0)+(BY218*BY$6)),OFFSET(DataSet!BW216,AddModel!BY$5,0)+(BY218*BY$6)),0)</f>
        <v>107.7</v>
      </c>
      <c r="BZ219" s="17">
        <f ca="1">IFERROR(IF(BZ$7=1,LN(OFFSET(DataSet!BX216,AddModel!BZ$5,0)+(BZ218*BZ$6)),OFFSET(DataSet!BX216,AddModel!BZ$5,0)+(BZ218*BZ$6)),0)</f>
        <v>4.7561730595246186</v>
      </c>
      <c r="CA219" s="17">
        <f ca="1">IFERROR(IF(CA$7=1,LN(OFFSET(DataSet!BY216,AddModel!CA$5,0)+(CA218*CA$6)),OFFSET(DataSet!BY216,AddModel!CA$5,0)+(CA218*CA$6)),0)</f>
        <v>115.1</v>
      </c>
      <c r="CB219" s="18">
        <f ca="1">IFERROR(IF(CB$7=1,LN(OFFSET(DataSet!BZ216,AddModel!CB$5,0)+(CB218*CB$6)),OFFSET(DataSet!BZ216,AddModel!CB$5,0)+(CB218*CB$6)),0)</f>
        <v>110.9</v>
      </c>
      <c r="CC219" s="30">
        <f ca="1">IFERROR(IF(CC$7=1,LN(OFFSET(DataSet!CA216,AddModel!CC$5,0)+(CC218*CC$6)),OFFSET(DataSet!CA216,AddModel!CC$5,0)+(CC218*CC$6)),0)</f>
        <v>-0.22314355131420971</v>
      </c>
      <c r="CD219" s="40">
        <f ca="1">IFERROR(IF(CD$7=1,LN(OFFSET(DataSet!CB216,AddModel!CD$5,0)+(CD218*CD$6)),OFFSET(DataSet!CB216,AddModel!CD$5,0)+(CD218*CD$6)),0)</f>
        <v>2.3282528397426234</v>
      </c>
      <c r="CE219" s="41">
        <f ca="1">IFERROR(IF(CE$7=1,LN(OFFSET(DataSet!CC216,AddModel!CE$5,0)+(CE218*CE$6)),OFFSET(DataSet!CC216,AddModel!CE$5,0)+(CE218*CE$6)),0)</f>
        <v>10.845000000000001</v>
      </c>
      <c r="CF219" s="41">
        <f ca="1">IFERROR(IF(CF$7=1,LN(OFFSET(DataSet!CD216,AddModel!CF$5,0)+(CF218*CF$6)),OFFSET(DataSet!CD216,AddModel!CF$5,0)+(CF218*CF$6)),0)</f>
        <v>9.5</v>
      </c>
      <c r="CG219" s="41">
        <f ca="1">IFERROR(IF(CG$7=1,LN(OFFSET(DataSet!CE216,AddModel!CG$5,0)+(CG218*CG$6)),OFFSET(DataSet!CE216,AddModel!CG$5,0)+(CG218*CG$6)),0)</f>
        <v>10.77</v>
      </c>
      <c r="CH219" s="6">
        <f ca="1">IFERROR(IF(CH$7=1,LN(OFFSET(DataSet!CF216,AddModel!CH$5,0)+(CH218*CH$6)),OFFSET(DataSet!CF216,AddModel!CH$5,0)+(CH218*CH$6)),0)</f>
        <v>1</v>
      </c>
      <c r="CI219" s="6">
        <f ca="1">IFERROR(IF(CI$7=1,LN(OFFSET(DataSet!CG216,AddModel!CI$5,0)+(CI218*CI$6)),OFFSET(DataSet!CG216,AddModel!CI$5,0)+(CI218*CI$6)),0)</f>
        <v>0</v>
      </c>
      <c r="CJ219">
        <f ca="1">IFERROR(IF(CJ$7=1,LN(OFFSET(DataSet!CH216,AddModel!CJ$5,0)+(CJ218*CJ$6)),OFFSET(DataSet!CH216,AddModel!CJ$5,0)+(CJ218*CJ$6)),0)</f>
        <v>0</v>
      </c>
      <c r="CK219">
        <f ca="1">IFERROR(IF(CK$7=1,LN(OFFSET(DataSet!CI216,AddModel!CK$5,0)+(CK218*CK$6)),OFFSET(DataSet!CI216,AddModel!CK$5,0)+(CK218*CK$6)),0)</f>
        <v>0</v>
      </c>
      <c r="CL219">
        <f ca="1">IFERROR(IF(CL$7=1,LN(OFFSET(DataSet!CJ216,AddModel!CL$5,0)+(CL218*CL$6)),OFFSET(DataSet!CJ216,AddModel!CL$5,0)+(CL218*CL$6)),0)</f>
        <v>0</v>
      </c>
      <c r="CM219" s="40">
        <f ca="1">IFERROR(IF(CM$7=1,LN(OFFSET(DataSet!CK216,AddModel!CM$5,0)+(CM218*CM$6)),OFFSET(DataSet!CK216,AddModel!CM$5,0)+(CM218*CM$6)),0)</f>
        <v>6.5952574311836675E-9</v>
      </c>
      <c r="CN219" s="41">
        <f ca="1">IFERROR(IF(CN$7=1,LN(OFFSET(DataSet!CL216,AddModel!CN$5,0)+(CN218*CN$6)),OFFSET(DataSet!CL216,AddModel!CN$5,0)+(CN218*CN$6)),0)</f>
        <v>6.3535233431860052E-17</v>
      </c>
      <c r="CO219" s="41">
        <f ca="1">IFERROR(IF(CO$7=1,LN(OFFSET(DataSet!CM216,AddModel!CO$5,0)+(CO218*CO$6)),OFFSET(DataSet!CM216,AddModel!CO$5,0)+(CO218*CO$6)),0)</f>
        <v>1.3616638442360798E-29</v>
      </c>
      <c r="CP219" s="41">
        <f ca="1">IFERROR(IF(CP$7=1,LN(OFFSET(DataSet!CN216,AddModel!CP$5,0)+(CP218*CP$6)),OFFSET(DataSet!CN216,AddModel!CP$5,0)+(CP218*CP$6)),0)</f>
        <v>0</v>
      </c>
      <c r="CQ219" s="17">
        <f ca="1">IFERROR(IF(CQ$7=1,LN(OFFSET(DataSet!CO216,AddModel!CQ$5,0)+(CQ218*CQ$6)),OFFSET(DataSet!CO216,AddModel!CQ$5,0)+(CQ218*CQ$6)),0)</f>
        <v>0</v>
      </c>
      <c r="CR219" s="17">
        <f ca="1">IFERROR(IF(CR$7=1,LN(OFFSET(DataSet!CP216,AddModel!CR$5,0)+(CR218*CR$6)),OFFSET(DataSet!CP216,AddModel!CR$5,0)+(CR218*CR$6)),0)</f>
        <v>0</v>
      </c>
      <c r="CS219" s="17">
        <f ca="1">IFERROR(IF(CS$7=1,LN(OFFSET(DataSet!CQ216,AddModel!CS$5,0)+(CS218*CS$6)),OFFSET(DataSet!CQ216,AddModel!CS$5,0)+(CS218*CS$6)),0)</f>
        <v>0</v>
      </c>
      <c r="CT219" s="17">
        <f ca="1">IFERROR(IF(CT$7=1,LN(OFFSET(DataSet!CR216,AddModel!CT$5,0)+(CT218*CT$6)),OFFSET(DataSet!CR216,AddModel!CT$5,0)+(CT218*CT$6)),0)</f>
        <v>4.0777603048333792E-9</v>
      </c>
      <c r="CU219" s="20">
        <f ca="1">IFERROR(IF(CU$7=1,LN(OFFSET(DataSet!CS216,AddModel!CU$5,0)+(CU218*CU$6)),OFFSET(DataSet!CS216,AddModel!CU$5,0)+(CU218*CU$6)),0)</f>
        <v>29626.831140092396</v>
      </c>
      <c r="CV219" s="20">
        <f ca="1">IFERROR(IF(CV$7=1,LN(OFFSET(DataSet!CT216,AddModel!CV$5,0)+(CV218*CV$6)),OFFSET(DataSet!CT216,AddModel!CV$5,0)+(CV218*CV$6)),0)</f>
        <v>41696.223662979355</v>
      </c>
      <c r="CW219" s="20">
        <f ca="1">IFERROR(IF(CW$7=1,LN(OFFSET(DataSet!CU216,AddModel!CW$5,0)+(CW218*CW$6)),OFFSET(DataSet!CU216,AddModel!CW$5,0)+(CW218*CW$6)),0)</f>
        <v>35059.231594545046</v>
      </c>
      <c r="CX219" s="20">
        <f ca="1">IFERROR(IF(CX$7=1,LN(OFFSET(DataSet!CV216,AddModel!CX$5,0)+(CX218*CX$6)),OFFSET(DataSet!CV216,AddModel!CX$5,0)+(CX218*CX$6)),0)</f>
        <v>10215.451867080001</v>
      </c>
      <c r="CY219" s="113">
        <f ca="1">IFERROR(IF(CY$7=1,LN(OFFSET(DataSet!CW216,AddModel!CY$5,0)+(CY218*CY$6)),OFFSET(DataSet!CW216,AddModel!CY$5,0)+(CY218*CY$6)),0)</f>
        <v>10215.451867080001</v>
      </c>
      <c r="CZ219" s="135">
        <f ca="1">IFERROR(IF(CZ$7=1,LN(OFFSET(DataSet!CX216,AddModel!CZ$5,0)+(CZ218*CZ$6)),OFFSET(DataSet!CX216,AddModel!CZ$5,0)+(CZ218*CZ$6)),0)</f>
        <v>624889.22380554094</v>
      </c>
      <c r="DA219" s="136">
        <f ca="1">IFERROR(IF(DA$7=1,LN(OFFSET(DataSet!CY216,AddModel!DA$5,0)+(DA218*DA$6)),OFFSET(DataSet!CY216,AddModel!DA$5,0)+(DA218*DA$6)),0)</f>
        <v>502644.7141902874</v>
      </c>
      <c r="DB219" s="137">
        <f ca="1">IFERROR(IF(DB$7=1,LN(OFFSET(DataSet!CZ216,AddModel!DB$5,0)+(DB218*DB$6)),OFFSET(DataSet!CZ216,AddModel!DB$5,0)+(DB218*DB$6)),0)</f>
        <v>1794390.0129761661</v>
      </c>
    </row>
    <row r="220" spans="1:106" x14ac:dyDescent="0.25">
      <c r="A220" s="134">
        <f ca="1">C220*DataSet!CB217</f>
        <v>2355027.5052995789</v>
      </c>
      <c r="B220" s="1">
        <f t="shared" si="10"/>
        <v>45307</v>
      </c>
      <c r="C220" s="87">
        <f t="shared" ca="1" si="9"/>
        <v>229534.84457110908</v>
      </c>
      <c r="D220" s="87">
        <f t="shared" ca="1" si="8"/>
        <v>230716.46896131162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IFERROR(IF(H$7=1,LN(OFFSET(DataSet!F217,AddModel!H$5,0)+(H219*H$6)),OFFSET(DataSet!F217,AddModel!H$5,0)+(H219*H$6)),0)</f>
        <v>1</v>
      </c>
      <c r="I220" s="13">
        <f ca="1">IFERROR(IF(I$7=1,LN(OFFSET(DataSet!G217,AddModel!I$5,0)+(I219*I$6)),OFFSET(DataSet!G217,AddModel!I$5,0)+(I219*I$6)),0)</f>
        <v>0</v>
      </c>
      <c r="J220" s="13">
        <f ca="1">IFERROR(IF(J$7=1,LN(OFFSET(DataSet!H217,AddModel!J$5,0)+(J219*J$6)),OFFSET(DataSet!H217,AddModel!J$5,0)+(J219*J$6)),0)</f>
        <v>0</v>
      </c>
      <c r="K220" s="13">
        <f ca="1">IFERROR(IF(K$7=1,LN(OFFSET(DataSet!I217,AddModel!K$5,0)+(K219*K$6)),OFFSET(DataSet!I217,AddModel!K$5,0)+(K219*K$6)),0)</f>
        <v>0</v>
      </c>
      <c r="L220" s="13">
        <f ca="1">IFERROR(IF(L$7=1,LN(OFFSET(DataSet!J217,AddModel!L$5,0)+(L219*L$6)),OFFSET(DataSet!J217,AddModel!L$5,0)+(L219*L$6)),0)</f>
        <v>0</v>
      </c>
      <c r="M220" s="13">
        <f ca="1">IFERROR(IF(M$7=1,LN(OFFSET(DataSet!K217,AddModel!M$5,0)+(M219*M$6)),OFFSET(DataSet!K217,AddModel!M$5,0)+(M219*M$6)),0)</f>
        <v>0</v>
      </c>
      <c r="N220" s="13">
        <f ca="1">IFERROR(IF(N$7=1,LN(OFFSET(DataSet!L217,AddModel!N$5,0)+(N219*N$6)),OFFSET(DataSet!L217,AddModel!N$5,0)+(N219*N$6)),0)</f>
        <v>0</v>
      </c>
      <c r="O220" s="13">
        <f ca="1">IFERROR(IF(O$7=1,LN(OFFSET(DataSet!M217,AddModel!O$5,0)+(O219*O$6)),OFFSET(DataSet!M217,AddModel!O$5,0)+(O219*O$6)),0)</f>
        <v>0</v>
      </c>
      <c r="P220" s="13">
        <f ca="1">IFERROR(IF(P$7=1,LN(OFFSET(DataSet!N217,AddModel!P$5,0)+(P219*P$6)),OFFSET(DataSet!N217,AddModel!P$5,0)+(P219*P$6)),0)</f>
        <v>0</v>
      </c>
      <c r="Q220" s="13">
        <f ca="1">IFERROR(IF(Q$7=1,LN(OFFSET(DataSet!O217,AddModel!Q$5,0)+(Q219*Q$6)),OFFSET(DataSet!O217,AddModel!Q$5,0)+(Q219*Q$6)),0)</f>
        <v>0</v>
      </c>
      <c r="R220" s="13">
        <f ca="1">IFERROR(IF(R$7=1,LN(OFFSET(DataSet!P217,AddModel!R$5,0)+(R219*R$6)),OFFSET(DataSet!P217,AddModel!R$5,0)+(R219*R$6)),0)</f>
        <v>0</v>
      </c>
      <c r="S220" s="13">
        <f ca="1">IFERROR(IF(S$7=1,LN(OFFSET(DataSet!Q217,AddModel!S$5,0)+(S219*S$6)),OFFSET(DataSet!Q217,AddModel!S$5,0)+(S219*S$6)),0)</f>
        <v>0</v>
      </c>
      <c r="T220" s="14">
        <f ca="1">IFERROR(IF(T$7=1,LN(OFFSET(DataSet!R217,AddModel!T$5,0)+(T219*T$6)),OFFSET(DataSet!R217,AddModel!T$5,0)+(T219*T$6)),0)</f>
        <v>0</v>
      </c>
      <c r="U220" s="14">
        <f ca="1">IFERROR(IF(U$7=1,LN(OFFSET(DataSet!S217,AddModel!U$5,0)+(U219*U$6)),OFFSET(DataSet!S217,AddModel!U$5,0)+(U219*U$6)),0)</f>
        <v>0</v>
      </c>
      <c r="V220" s="14">
        <f ca="1">IFERROR(IF(V$7=1,LN(OFFSET(DataSet!T217,AddModel!V$5,0)+(V219*V$6)),OFFSET(DataSet!T217,AddModel!V$5,0)+(V219*V$6)),0)</f>
        <v>0</v>
      </c>
      <c r="W220" s="14">
        <f ca="1">IFERROR(IF(W$7=1,LN(OFFSET(DataSet!U217,AddModel!W$5,0)+(W219*W$6)),OFFSET(DataSet!U217,AddModel!W$5,0)+(W219*W$6)),0)</f>
        <v>0</v>
      </c>
      <c r="X220" s="14">
        <f ca="1">IFERROR(IF(X$7=1,LN(OFFSET(DataSet!V217,AddModel!X$5,0)+(X219*X$6)),OFFSET(DataSet!V217,AddModel!X$5,0)+(X219*X$6)),0)</f>
        <v>0</v>
      </c>
      <c r="Y220" s="14">
        <f ca="1">IFERROR(IF(Y$7=1,LN(OFFSET(DataSet!W217,AddModel!Y$5,0)+(Y219*Y$6)),OFFSET(DataSet!W217,AddModel!Y$5,0)+(Y219*Y$6)),0)</f>
        <v>0</v>
      </c>
      <c r="Z220" s="14">
        <f ca="1">IFERROR(IF(Z$7=1,LN(OFFSET(DataSet!X217,AddModel!Z$5,0)+(Z219*Z$6)),OFFSET(DataSet!X217,AddModel!Z$5,0)+(Z219*Z$6)),0)</f>
        <v>0</v>
      </c>
      <c r="AA220" s="14">
        <f ca="1">IFERROR(IF(AA$7=1,LN(OFFSET(DataSet!Y217,AddModel!AA$5,0)+(AA219*AA$6)),OFFSET(DataSet!Y217,AddModel!AA$5,0)+(AA219*AA$6)),0)</f>
        <v>0</v>
      </c>
      <c r="AB220" s="14">
        <f ca="1">IFERROR(IF(AB$7=1,LN(OFFSET(DataSet!Z217,AddModel!AB$5,0)+(AB219*AB$6)),OFFSET(DataSet!Z217,AddModel!AB$5,0)+(AB219*AB$6)),0)</f>
        <v>0</v>
      </c>
      <c r="AC220" s="15">
        <f ca="1">IFERROR(IF(AC$7=1,LN(OFFSET(DataSet!AA217,AddModel!AC$5,0)+(AC219*AC$6)),OFFSET(DataSet!AA217,AddModel!AC$5,0)+(AC219*AC$6)),0)</f>
        <v>0</v>
      </c>
      <c r="AD220" s="15">
        <f ca="1">IFERROR(IF(AD$7=1,LN(OFFSET(DataSet!AB217,AddModel!AD$5,0)+(AD219*AD$6)),OFFSET(DataSet!AB217,AddModel!AD$5,0)+(AD219*AD$6)),0)</f>
        <v>0</v>
      </c>
      <c r="AE220" s="15">
        <f ca="1">IFERROR(IF(AE$7=1,LN(OFFSET(DataSet!AC217,AddModel!AE$5,0)+(AE219*AE$6)),OFFSET(DataSet!AC217,AddModel!AE$5,0)+(AE219*AE$6)),0)</f>
        <v>0</v>
      </c>
      <c r="AF220" s="15">
        <f ca="1">IFERROR(IF(AF$7=1,LN(OFFSET(DataSet!AD217,AddModel!AF$5,0)+(AF219*AF$6)),OFFSET(DataSet!AD217,AddModel!AF$5,0)+(AF219*AF$6)),0)</f>
        <v>0</v>
      </c>
      <c r="AG220" s="15">
        <f ca="1">IFERROR(IF(AG$7=1,LN(OFFSET(DataSet!AE217,AddModel!AG$5,0)+(AG219*AG$6)),OFFSET(DataSet!AE217,AddModel!AG$5,0)+(AG219*AG$6)),0)</f>
        <v>0</v>
      </c>
      <c r="AH220" s="15">
        <f ca="1">IFERROR(IF(AH$7=1,LN(OFFSET(DataSet!AF217,AddModel!AH$5,0)+(AH219*AH$6)),OFFSET(DataSet!AF217,AddModel!AH$5,0)+(AH219*AH$6)),0)</f>
        <v>0</v>
      </c>
      <c r="AI220" s="15">
        <f ca="1">IFERROR(IF(AI$7=1,LN(OFFSET(DataSet!AG217,AddModel!AI$5,0)+(AI219*AI$6)),OFFSET(DataSet!AG217,AddModel!AI$5,0)+(AI219*AI$6)),0)</f>
        <v>0</v>
      </c>
      <c r="AJ220" s="15">
        <f ca="1">IFERROR(IF(AJ$7=1,LN(OFFSET(DataSet!AH217,AddModel!AJ$5,0)+(AJ219*AJ$6)),OFFSET(DataSet!AH217,AddModel!AJ$5,0)+(AJ219*AJ$6)),0)</f>
        <v>0</v>
      </c>
      <c r="AK220" s="15">
        <f ca="1">IFERROR(IF(AK$7=1,LN(OFFSET(DataSet!AI217,AddModel!AK$5,0)+(AK219*AK$6)),OFFSET(DataSet!AI217,AddModel!AK$5,0)+(AK219*AK$6)),0)</f>
        <v>0</v>
      </c>
      <c r="AL220" s="13">
        <f ca="1">IFERROR(IF(AL$7=1,LN(OFFSET(DataSet!AJ217,AddModel!AL$5,0)+(AL219*AL$6)),OFFSET(DataSet!AJ217,AddModel!AL$5,0)+(AL219*AL$6)),0)</f>
        <v>0</v>
      </c>
      <c r="AM220" s="13">
        <f ca="1">IFERROR(IF(AM$7=1,LN(OFFSET(DataSet!AK217,AddModel!AM$5,0)+(AM219*AM$6)),OFFSET(DataSet!AK217,AddModel!AM$5,0)+(AM219*AM$6)),0)</f>
        <v>0</v>
      </c>
      <c r="AN220" s="13">
        <f ca="1">IFERROR(IF(AN$7=1,LN(OFFSET(DataSet!AL217,AddModel!AN$5,0)+(AN219*AN$6)),OFFSET(DataSet!AL217,AddModel!AN$5,0)+(AN219*AN$6)),0)</f>
        <v>0</v>
      </c>
      <c r="AO220" s="17">
        <f ca="1">IFERROR(IF(AO$7=1,LN(OFFSET(DataSet!AM217,AddModel!AO$5,0)+(AO219*AO$6)),OFFSET(DataSet!AM217,AddModel!AO$5,0)+(AO219*AO$6)),0)</f>
        <v>52.142857142857402</v>
      </c>
      <c r="AP220" s="17">
        <f ca="1">IFERROR(IF(AP$7=1,LN(OFFSET(DataSet!AN217,AddModel!AP$5,0)+(AP219*AP$6)),OFFSET(DataSet!AN217,AddModel!AP$5,0)+(AP219*AP$6)),0)</f>
        <v>52.285714285714597</v>
      </c>
      <c r="AQ220" s="17">
        <f ca="1">IFERROR(IF(AQ$7=1,LN(OFFSET(DataSet!AO217,AddModel!AQ$5,0)+(AQ219*AQ$6)),OFFSET(DataSet!AO217,AddModel!AQ$5,0)+(AQ219*AQ$6)),0)</f>
        <v>52.142857142857402</v>
      </c>
      <c r="AR220" s="17">
        <f ca="1">IFERROR(IF(AR$7=1,LN(OFFSET(DataSet!AP217,AddModel!AR$5,0)+(AR219*AR$6)),OFFSET(DataSet!AP217,AddModel!AR$5,0)+(AR219*AR$6)),0)</f>
        <v>52.142857142857402</v>
      </c>
      <c r="AS220" s="18">
        <f ca="1">IFERROR(IF(AS$7=1,LN(OFFSET(DataSet!AQ217,AddModel!AS$5,0)+(AS219*AS$6)),OFFSET(DataSet!AQ217,AddModel!AS$5,0)+(AS219*AS$6)),0)</f>
        <v>2.71428571428571</v>
      </c>
      <c r="AT220" s="19">
        <f ca="1">IFERROR(IF(AT$7=1,LN(OFFSET(DataSet!AR217,AddModel!AT$5,0)+(AT219*AT$6)),OFFSET(DataSet!AR217,AddModel!AT$5,0)+(AT219*AT$6)),0)</f>
        <v>-1.6261055481678</v>
      </c>
      <c r="AU220" s="20">
        <f ca="1">IFERROR(IF(AU$7=1,LN(OFFSET(DataSet!AS217,AddModel!AU$5,0)+(AU219*AU$6)),OFFSET(DataSet!AS217,AddModel!AU$5,0)+(AU219*AU$6)),0)</f>
        <v>-1.85085346970255</v>
      </c>
      <c r="AV220" s="20">
        <f ca="1">IFERROR(IF(AV$7=1,LN(OFFSET(DataSet!AT217,AddModel!AV$5,0)+(AV219*AV$6)),OFFSET(DataSet!AT217,AddModel!AV$5,0)+(AV219*AV$6)),0)</f>
        <v>-0.93600490627618405</v>
      </c>
      <c r="AW220" s="20">
        <f ca="1">IFERROR(IF(AW$7=1,LN(OFFSET(DataSet!AU217,AddModel!AW$5,0)+(AW219*AW$6)),OFFSET(DataSet!AU217,AddModel!AW$5,0)+(AW219*AW$6)),0)</f>
        <v>1.07954246772731</v>
      </c>
      <c r="AX220" s="20">
        <f ca="1">IFERROR(IF(AX$7=1,LN(OFFSET(DataSet!AV217,AddModel!AX$5,0)+(AX219*AX$6)),OFFSET(DataSet!AV217,AddModel!AX$5,0)+(AX219*AX$6)),0)</f>
        <v>7.4429886751914403</v>
      </c>
      <c r="AY220" s="20">
        <f ca="1">IFERROR(IF(AY$7=1,LN(OFFSET(DataSet!AW217,AddModel!AY$5,0)+(AY219*AY$6)),OFFSET(DataSet!AW217,AddModel!AY$5,0)+(AY219*AY$6)),0)</f>
        <v>2.31578854417823</v>
      </c>
      <c r="AZ220" s="20">
        <f ca="1">IFERROR(IF(AZ$7=1,LN(OFFSET(DataSet!AX217,AddModel!AZ$5,0)+(AZ219*AZ$6)),OFFSET(DataSet!AX217,AddModel!AZ$5,0)+(AZ219*AZ$6)),0)</f>
        <v>1.7788991010869899</v>
      </c>
      <c r="BA220" s="20">
        <f ca="1">IFERROR(IF(BA$7=1,LN(OFFSET(DataSet!AY217,AddModel!BA$5,0)+(BA219*BA$6)),OFFSET(DataSet!AY217,AddModel!BA$5,0)+(BA219*BA$6)),0)</f>
        <v>5.8168831270236403</v>
      </c>
      <c r="BB220" s="20">
        <f ca="1">IFERROR(IF(BB$7=1,LN(OFFSET(DataSet!AZ217,AddModel!BB$5,0)+(BB219*BB$6)),OFFSET(DataSet!AZ217,AddModel!BB$5,0)+(BB219*BB$6)),0)</f>
        <v>2.1061347991641899</v>
      </c>
      <c r="BC220" s="20">
        <f ca="1">IFERROR(IF(BC$7=1,LN(OFFSET(DataSet!BA217,AddModel!BC$5,0)+(BC219*BC$6)),OFFSET(DataSet!BA217,AddModel!BC$5,0)+(BC219*BC$6)),0)</f>
        <v>0.464935074475678</v>
      </c>
      <c r="BD220" s="20">
        <f ca="1">IFERROR(IF(BD$7=1,LN(OFFSET(DataSet!BB217,AddModel!BD$5,0)+(BD219*BD$6)),OFFSET(DataSet!BB217,AddModel!BD$5,0)+(BD219*BD$6)),0)</f>
        <v>1.170129892888</v>
      </c>
      <c r="BE220" s="21">
        <f ca="1">IFERROR(IF(BE$7=1,LN(OFFSET(DataSet!BC217,AddModel!BE$5,0)+(BE219*BE$6)),OFFSET(DataSet!BC217,AddModel!BE$5,0)+(BE219*BE$6)),0)</f>
        <v>2.8584415688143099</v>
      </c>
      <c r="BF220" s="16">
        <f ca="1">IFERROR(IF(BF$7=1,LN(OFFSET(DataSet!BD217,AddModel!BF$5,0)+(BF219*BF$6)),OFFSET(DataSet!BD217,AddModel!BF$5,0)+(BF219*BF$6)),0)</f>
        <v>-29</v>
      </c>
      <c r="BG220" s="17">
        <f ca="1">IFERROR(IF(BG$7=1,LN(OFFSET(DataSet!BE217,AddModel!BG$5,0)+(BG219*BG$6)),OFFSET(DataSet!BE217,AddModel!BG$5,0)+(BG219*BG$6)),0)</f>
        <v>-29</v>
      </c>
      <c r="BH220" s="17">
        <f ca="1">IFERROR(IF(BH$7=1,LN(OFFSET(DataSet!BF217,AddModel!BH$5,0)+(BH219*BH$6)),OFFSET(DataSet!BF217,AddModel!BH$5,0)+(BH219*BH$6)),0)</f>
        <v>-54</v>
      </c>
      <c r="BI220" s="17">
        <f ca="1">IFERROR(IF(BI$7=1,LN(OFFSET(DataSet!BG217,AddModel!BI$5,0)+(BI219*BI$6)),OFFSET(DataSet!BG217,AddModel!BI$5,0)+(BI219*BI$6)),0)</f>
        <v>-30</v>
      </c>
      <c r="BJ220" s="17">
        <f ca="1">IFERROR(IF(BJ$7=1,LN(OFFSET(DataSet!BH217,AddModel!BJ$5,0)+(BJ219*BJ$6)),OFFSET(DataSet!BH217,AddModel!BJ$5,0)+(BJ219*BJ$6)),0)</f>
        <v>-18</v>
      </c>
      <c r="BK220" s="17">
        <f ca="1">IFERROR(IF(BK$7=1,LN(OFFSET(DataSet!BI217,AddModel!BK$5,0)+(BK219*BK$6)),OFFSET(DataSet!BI217,AddModel!BK$5,0)+(BK219*BK$6)),0)</f>
        <v>-12</v>
      </c>
      <c r="BL220" s="17">
        <f ca="1">IFERROR(IF(BL$7=1,LN(OFFSET(DataSet!BJ217,AddModel!BL$5,0)+(BL219*BL$6)),OFFSET(DataSet!BJ217,AddModel!BL$5,0)+(BL219*BL$6)),0)</f>
        <v>101.82680000000001</v>
      </c>
      <c r="BM220" s="17">
        <f ca="1">IFERROR(IF(BM$7=1,LN(OFFSET(DataSet!BK217,AddModel!BM$5,0)+(BM219*BM$6)),OFFSET(DataSet!BK217,AddModel!BM$5,0)+(BM219*BM$6)),0)</f>
        <v>96.850219999999894</v>
      </c>
      <c r="BN220" s="17">
        <f ca="1">IFERROR(IF(BN$7=1,LN(OFFSET(DataSet!BL217,AddModel!BN$5,0)+(BN219*BN$6)),OFFSET(DataSet!BL217,AddModel!BN$5,0)+(BN219*BN$6)),0)</f>
        <v>116.9097</v>
      </c>
      <c r="BO220" s="17">
        <f ca="1">IFERROR(IF(BO$7=1,LN(OFFSET(DataSet!BM217,AddModel!BO$5,0)+(BO219*BO$6)),OFFSET(DataSet!BM217,AddModel!BO$5,0)+(BO219*BO$6)),0)</f>
        <v>160.2133</v>
      </c>
      <c r="BP220" s="17">
        <f ca="1">IFERROR(IF(BP$7=1,LN(OFFSET(DataSet!BN217,AddModel!BP$5,0)+(BP219*BP$6)),OFFSET(DataSet!BN217,AddModel!BP$5,0)+(BP219*BP$6)),0)</f>
        <v>132.1</v>
      </c>
      <c r="BQ220" s="17">
        <f ca="1">IFERROR(IF(BQ$7=1,LN(OFFSET(DataSet!BO217,AddModel!BQ$5,0)+(BQ219*BQ$6)),OFFSET(DataSet!BO217,AddModel!BQ$5,0)+(BQ219*BQ$6)),0)</f>
        <v>117.5989</v>
      </c>
      <c r="BR220" s="17">
        <f ca="1">IFERROR(IF(BR$7=1,LN(OFFSET(DataSet!BP217,AddModel!BR$5,0)+(BR219*BR$6)),OFFSET(DataSet!BP217,AddModel!BR$5,0)+(BR219*BR$6)),0)</f>
        <v>110.8908</v>
      </c>
      <c r="BS220" s="17">
        <f ca="1">IFERROR(IF(BS$7=1,LN(OFFSET(DataSet!BQ217,AddModel!BS$5,0)+(BS219*BS$6)),OFFSET(DataSet!BQ217,AddModel!BS$5,0)+(BS219*BS$6)),0)</f>
        <v>122.2829</v>
      </c>
      <c r="BT220" s="17">
        <f ca="1">IFERROR(IF(BT$7=1,LN(OFFSET(DataSet!BR217,AddModel!BT$5,0)+(BT219*BT$6)),OFFSET(DataSet!BR217,AddModel!BT$5,0)+(BT219*BT$6)),0)</f>
        <v>1456271</v>
      </c>
      <c r="BU220" s="17">
        <f ca="1">IFERROR(IF(BU$7=1,LN(OFFSET(DataSet!BS217,AddModel!BU$5,0)+(BU219*BU$6)),OFFSET(DataSet!BS217,AddModel!BU$5,0)+(BU219*BU$6)),0)</f>
        <v>1122869.50965184</v>
      </c>
      <c r="BV220" s="17">
        <f ca="1">IFERROR(IF(BV$7=1,LN(OFFSET(DataSet!BT217,AddModel!BV$5,0)+(BV219*BV$6)),OFFSET(DataSet!BT217,AddModel!BV$5,0)+(BV219*BV$6)),0)</f>
        <v>116.9097</v>
      </c>
      <c r="BW220" s="17">
        <f ca="1">IFERROR(IF(BW$7=1,LN(OFFSET(DataSet!BU217,AddModel!BW$5,0)+(BW219*BW$6)),OFFSET(DataSet!BU217,AddModel!BW$5,0)+(BW219*BW$6)),0)</f>
        <v>3.7078000000000002</v>
      </c>
      <c r="BX220" s="17">
        <f ca="1">IFERROR(IF(BX$7=1,LN(OFFSET(DataSet!BV217,AddModel!BX$5,0)+(BX219*BX$6)),OFFSET(DataSet!BV217,AddModel!BX$5,0)+(BX219*BX$6)),0)</f>
        <v>7.6</v>
      </c>
      <c r="BY220" s="17">
        <f ca="1">IFERROR(IF(BY$7=1,LN(OFFSET(DataSet!BW217,AddModel!BY$5,0)+(BY219*BY$6)),OFFSET(DataSet!BW217,AddModel!BY$5,0)+(BY219*BY$6)),0)</f>
        <v>107.7</v>
      </c>
      <c r="BZ220" s="17">
        <f ca="1">IFERROR(IF(BZ$7=1,LN(OFFSET(DataSet!BX217,AddModel!BZ$5,0)+(BZ219*BZ$6)),OFFSET(DataSet!BX217,AddModel!BZ$5,0)+(BZ219*BZ$6)),0)</f>
        <v>4.7561730595246186</v>
      </c>
      <c r="CA220" s="17">
        <f ca="1">IFERROR(IF(CA$7=1,LN(OFFSET(DataSet!BY217,AddModel!CA$5,0)+(CA219*CA$6)),OFFSET(DataSet!BY217,AddModel!CA$5,0)+(CA219*CA$6)),0)</f>
        <v>115.1</v>
      </c>
      <c r="CB220" s="18">
        <f ca="1">IFERROR(IF(CB$7=1,LN(OFFSET(DataSet!BZ217,AddModel!CB$5,0)+(CB219*CB$6)),OFFSET(DataSet!BZ217,AddModel!CB$5,0)+(CB219*CB$6)),0)</f>
        <v>110.9</v>
      </c>
      <c r="CC220" s="30">
        <f ca="1">IFERROR(IF(CC$7=1,LN(OFFSET(DataSet!CA217,AddModel!CC$5,0)+(CC219*CC$6)),OFFSET(DataSet!CA217,AddModel!CC$5,0)+(CC219*CC$6)),0)</f>
        <v>-0.22314355131420971</v>
      </c>
      <c r="CD220" s="40">
        <f ca="1">IFERROR(IF(CD$7=1,LN(OFFSET(DataSet!CB217,AddModel!CD$5,0)+(CD219*CD$6)),OFFSET(DataSet!CB217,AddModel!CD$5,0)+(CD219*CD$6)),0)</f>
        <v>2.3282528397426234</v>
      </c>
      <c r="CE220" s="41">
        <f ca="1">IFERROR(IF(CE$7=1,LN(OFFSET(DataSet!CC217,AddModel!CE$5,0)+(CE219*CE$6)),OFFSET(DataSet!CC217,AddModel!CE$5,0)+(CE219*CE$6)),0)</f>
        <v>10.845000000000001</v>
      </c>
      <c r="CF220" s="41">
        <f ca="1">IFERROR(IF(CF$7=1,LN(OFFSET(DataSet!CD217,AddModel!CF$5,0)+(CF219*CF$6)),OFFSET(DataSet!CD217,AddModel!CF$5,0)+(CF219*CF$6)),0)</f>
        <v>9.5</v>
      </c>
      <c r="CG220" s="41">
        <f ca="1">IFERROR(IF(CG$7=1,LN(OFFSET(DataSet!CE217,AddModel!CG$5,0)+(CG219*CG$6)),OFFSET(DataSet!CE217,AddModel!CG$5,0)+(CG219*CG$6)),0)</f>
        <v>10.77</v>
      </c>
      <c r="CH220" s="6">
        <f ca="1">IFERROR(IF(CH$7=1,LN(OFFSET(DataSet!CF217,AddModel!CH$5,0)+(CH219*CH$6)),OFFSET(DataSet!CF217,AddModel!CH$5,0)+(CH219*CH$6)),0)</f>
        <v>1</v>
      </c>
      <c r="CI220" s="6">
        <f ca="1">IFERROR(IF(CI$7=1,LN(OFFSET(DataSet!CG217,AddModel!CI$5,0)+(CI219*CI$6)),OFFSET(DataSet!CG217,AddModel!CI$5,0)+(CI219*CI$6)),0)</f>
        <v>0</v>
      </c>
      <c r="CJ220">
        <f ca="1">IFERROR(IF(CJ$7=1,LN(OFFSET(DataSet!CH217,AddModel!CJ$5,0)+(CJ219*CJ$6)),OFFSET(DataSet!CH217,AddModel!CJ$5,0)+(CJ219*CJ$6)),0)</f>
        <v>0</v>
      </c>
      <c r="CK220">
        <f ca="1">IFERROR(IF(CK$7=1,LN(OFFSET(DataSet!CI217,AddModel!CK$5,0)+(CK219*CK$6)),OFFSET(DataSet!CI217,AddModel!CK$5,0)+(CK219*CK$6)),0)</f>
        <v>0</v>
      </c>
      <c r="CL220">
        <f ca="1">IFERROR(IF(CL$7=1,LN(OFFSET(DataSet!CJ217,AddModel!CL$5,0)+(CL219*CL$6)),OFFSET(DataSet!CJ217,AddModel!CL$5,0)+(CL219*CL$6)),0)</f>
        <v>0</v>
      </c>
      <c r="CM220" s="40">
        <f ca="1">IFERROR(IF(CM$7=1,LN(OFFSET(DataSet!CK217,AddModel!CM$5,0)+(CM219*CM$6)),OFFSET(DataSet!CK217,AddModel!CM$5,0)+(CM219*CM$6)),0)</f>
        <v>5.2762059449469347E-9</v>
      </c>
      <c r="CN220" s="41">
        <f ca="1">IFERROR(IF(CN$7=1,LN(OFFSET(DataSet!CL217,AddModel!CN$5,0)+(CN219*CN$6)),OFFSET(DataSet!CL217,AddModel!CN$5,0)+(CN219*CN$6)),0)</f>
        <v>4.4474663402302034E-17</v>
      </c>
      <c r="CO220" s="41">
        <f ca="1">IFERROR(IF(CO$7=1,LN(OFFSET(DataSet!CM217,AddModel!CO$5,0)+(CO219*CO$6)),OFFSET(DataSet!CM217,AddModel!CO$5,0)+(CO219*CO$6)),0)</f>
        <v>8.1699830654164783E-30</v>
      </c>
      <c r="CP220" s="41">
        <f ca="1">IFERROR(IF(CP$7=1,LN(OFFSET(DataSet!CN217,AddModel!CP$5,0)+(CP219*CP$6)),OFFSET(DataSet!CN217,AddModel!CP$5,0)+(CP219*CP$6)),0)</f>
        <v>0</v>
      </c>
      <c r="CQ220" s="17">
        <f ca="1">IFERROR(IF(CQ$7=1,LN(OFFSET(DataSet!CO217,AddModel!CQ$5,0)+(CQ219*CQ$6)),OFFSET(DataSet!CO217,AddModel!CQ$5,0)+(CQ219*CQ$6)),0)</f>
        <v>0</v>
      </c>
      <c r="CR220" s="17">
        <f ca="1">IFERROR(IF(CR$7=1,LN(OFFSET(DataSet!CP217,AddModel!CR$5,0)+(CR219*CR$6)),OFFSET(DataSet!CP217,AddModel!CR$5,0)+(CR219*CR$6)),0)</f>
        <v>0</v>
      </c>
      <c r="CS220" s="17">
        <f ca="1">IFERROR(IF(CS$7=1,LN(OFFSET(DataSet!CQ217,AddModel!CS$5,0)+(CS219*CS$6)),OFFSET(DataSet!CQ217,AddModel!CS$5,0)+(CS219*CS$6)),0)</f>
        <v>0</v>
      </c>
      <c r="CT220" s="17">
        <f ca="1">IFERROR(IF(CT$7=1,LN(OFFSET(DataSet!CR217,AddModel!CT$5,0)+(CT219*CT$6)),OFFSET(DataSet!CR217,AddModel!CT$5,0)+(CT219*CT$6)),0)</f>
        <v>2.8544322133833653E-9</v>
      </c>
      <c r="CU220" s="20">
        <f ca="1">IFERROR(IF(CU$7=1,LN(OFFSET(DataSet!CS217,AddModel!CU$5,0)+(CU219*CU$6)),OFFSET(DataSet!CS217,AddModel!CU$5,0)+(CU219*CU$6)),0)</f>
        <v>23701.46491207392</v>
      </c>
      <c r="CV220" s="20">
        <f ca="1">IFERROR(IF(CV$7=1,LN(OFFSET(DataSet!CT217,AddModel!CV$5,0)+(CV219*CV$6)),OFFSET(DataSet!CT217,AddModel!CV$5,0)+(CV219*CV$6)),0)</f>
        <v>29187.356564085545</v>
      </c>
      <c r="CW220" s="20">
        <f ca="1">IFERROR(IF(CW$7=1,LN(OFFSET(DataSet!CU217,AddModel!CW$5,0)+(CW219*CW$6)),OFFSET(DataSet!CU217,AddModel!CW$5,0)+(CW219*CW$6)),0)</f>
        <v>25460.196535387029</v>
      </c>
      <c r="CX220" s="20">
        <f ca="1">IFERROR(IF(CX$7=1,LN(OFFSET(DataSet!CV217,AddModel!CX$5,0)+(CX219*CX$6)),OFFSET(DataSet!CV217,AddModel!CX$5,0)+(CX219*CX$6)),0)</f>
        <v>4424.6575786600006</v>
      </c>
      <c r="CY220" s="113">
        <f ca="1">IFERROR(IF(CY$7=1,LN(OFFSET(DataSet!CW217,AddModel!CY$5,0)+(CY219*CY$6)),OFFSET(DataSet!CW217,AddModel!CY$5,0)+(CY219*CY$6)),0)</f>
        <v>4424.6575786600006</v>
      </c>
      <c r="CZ220" s="135">
        <f ca="1">IFERROR(IF(CZ$7=1,LN(OFFSET(DataSet!CX217,AddModel!CZ$5,0)+(CZ219*CZ$6)),OFFSET(DataSet!CX217,AddModel!CZ$5,0)+(CZ219*CZ$6)),0)</f>
        <v>543399.37904443278</v>
      </c>
      <c r="DA220" s="136">
        <f ca="1">IFERROR(IF(DA$7=1,LN(OFFSET(DataSet!CY217,AddModel!DA$5,0)+(DA219*DA$6)),OFFSET(DataSet!CY217,AddModel!DA$5,0)+(DA219*DA$6)),0)</f>
        <v>513926.77135222993</v>
      </c>
      <c r="DB220" s="137">
        <f ca="1">IFERROR(IF(DB$7=1,LN(OFFSET(DataSet!CZ217,AddModel!DB$5,0)+(DB219*DB$6)),OFFSET(DataSet!CZ217,AddModel!DB$5,0)+(DB219*DB$6)),0)</f>
        <v>1723057.0103809331</v>
      </c>
    </row>
    <row r="221" spans="1:106" x14ac:dyDescent="0.25">
      <c r="A221" s="134">
        <f ca="1">C221*DataSet!CB218</f>
        <v>2702409.2183523132</v>
      </c>
      <c r="B221" s="1">
        <f t="shared" si="10"/>
        <v>45314</v>
      </c>
      <c r="C221" s="87">
        <f t="shared" ca="1" si="9"/>
        <v>263392.71134038141</v>
      </c>
      <c r="D221" s="87">
        <f t="shared" ca="1" si="8"/>
        <v>261159.40421476832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IFERROR(IF(H$7=1,LN(OFFSET(DataSet!F218,AddModel!H$5,0)+(H220*H$6)),OFFSET(DataSet!F218,AddModel!H$5,0)+(H220*H$6)),0)</f>
        <v>1</v>
      </c>
      <c r="I221" s="13">
        <f ca="1">IFERROR(IF(I$7=1,LN(OFFSET(DataSet!G218,AddModel!I$5,0)+(I220*I$6)),OFFSET(DataSet!G218,AddModel!I$5,0)+(I220*I$6)),0)</f>
        <v>0</v>
      </c>
      <c r="J221" s="13">
        <f ca="1">IFERROR(IF(J$7=1,LN(OFFSET(DataSet!H218,AddModel!J$5,0)+(J220*J$6)),OFFSET(DataSet!H218,AddModel!J$5,0)+(J220*J$6)),0)</f>
        <v>0</v>
      </c>
      <c r="K221" s="13">
        <f ca="1">IFERROR(IF(K$7=1,LN(OFFSET(DataSet!I218,AddModel!K$5,0)+(K220*K$6)),OFFSET(DataSet!I218,AddModel!K$5,0)+(K220*K$6)),0)</f>
        <v>0</v>
      </c>
      <c r="L221" s="13">
        <f ca="1">IFERROR(IF(L$7=1,LN(OFFSET(DataSet!J218,AddModel!L$5,0)+(L220*L$6)),OFFSET(DataSet!J218,AddModel!L$5,0)+(L220*L$6)),0)</f>
        <v>0</v>
      </c>
      <c r="M221" s="13">
        <f ca="1">IFERROR(IF(M$7=1,LN(OFFSET(DataSet!K218,AddModel!M$5,0)+(M220*M$6)),OFFSET(DataSet!K218,AddModel!M$5,0)+(M220*M$6)),0)</f>
        <v>0</v>
      </c>
      <c r="N221" s="13">
        <f ca="1">IFERROR(IF(N$7=1,LN(OFFSET(DataSet!L218,AddModel!N$5,0)+(N220*N$6)),OFFSET(DataSet!L218,AddModel!N$5,0)+(N220*N$6)),0)</f>
        <v>0</v>
      </c>
      <c r="O221" s="13">
        <f ca="1">IFERROR(IF(O$7=1,LN(OFFSET(DataSet!M218,AddModel!O$5,0)+(O220*O$6)),OFFSET(DataSet!M218,AddModel!O$5,0)+(O220*O$6)),0)</f>
        <v>0</v>
      </c>
      <c r="P221" s="13">
        <f ca="1">IFERROR(IF(P$7=1,LN(OFFSET(DataSet!N218,AddModel!P$5,0)+(P220*P$6)),OFFSET(DataSet!N218,AddModel!P$5,0)+(P220*P$6)),0)</f>
        <v>0</v>
      </c>
      <c r="Q221" s="13">
        <f ca="1">IFERROR(IF(Q$7=1,LN(OFFSET(DataSet!O218,AddModel!Q$5,0)+(Q220*Q$6)),OFFSET(DataSet!O218,AddModel!Q$5,0)+(Q220*Q$6)),0)</f>
        <v>0</v>
      </c>
      <c r="R221" s="13">
        <f ca="1">IFERROR(IF(R$7=1,LN(OFFSET(DataSet!P218,AddModel!R$5,0)+(R220*R$6)),OFFSET(DataSet!P218,AddModel!R$5,0)+(R220*R$6)),0)</f>
        <v>0</v>
      </c>
      <c r="S221" s="13">
        <f ca="1">IFERROR(IF(S$7=1,LN(OFFSET(DataSet!Q218,AddModel!S$5,0)+(S220*S$6)),OFFSET(DataSet!Q218,AddModel!S$5,0)+(S220*S$6)),0)</f>
        <v>0</v>
      </c>
      <c r="T221" s="14">
        <f ca="1">IFERROR(IF(T$7=1,LN(OFFSET(DataSet!R218,AddModel!T$5,0)+(T220*T$6)),OFFSET(DataSet!R218,AddModel!T$5,0)+(T220*T$6)),0)</f>
        <v>0</v>
      </c>
      <c r="U221" s="14">
        <f ca="1">IFERROR(IF(U$7=1,LN(OFFSET(DataSet!S218,AddModel!U$5,0)+(U220*U$6)),OFFSET(DataSet!S218,AddModel!U$5,0)+(U220*U$6)),0)</f>
        <v>0</v>
      </c>
      <c r="V221" s="14">
        <f ca="1">IFERROR(IF(V$7=1,LN(OFFSET(DataSet!T218,AddModel!V$5,0)+(V220*V$6)),OFFSET(DataSet!T218,AddModel!V$5,0)+(V220*V$6)),0)</f>
        <v>0</v>
      </c>
      <c r="W221" s="14">
        <f ca="1">IFERROR(IF(W$7=1,LN(OFFSET(DataSet!U218,AddModel!W$5,0)+(W220*W$6)),OFFSET(DataSet!U218,AddModel!W$5,0)+(W220*W$6)),0)</f>
        <v>0</v>
      </c>
      <c r="X221" s="14">
        <f ca="1">IFERROR(IF(X$7=1,LN(OFFSET(DataSet!V218,AddModel!X$5,0)+(X220*X$6)),OFFSET(DataSet!V218,AddModel!X$5,0)+(X220*X$6)),0)</f>
        <v>0</v>
      </c>
      <c r="Y221" s="14">
        <f ca="1">IFERROR(IF(Y$7=1,LN(OFFSET(DataSet!W218,AddModel!Y$5,0)+(Y220*Y$6)),OFFSET(DataSet!W218,AddModel!Y$5,0)+(Y220*Y$6)),0)</f>
        <v>0</v>
      </c>
      <c r="Z221" s="14">
        <f ca="1">IFERROR(IF(Z$7=1,LN(OFFSET(DataSet!X218,AddModel!Z$5,0)+(Z220*Z$6)),OFFSET(DataSet!X218,AddModel!Z$5,0)+(Z220*Z$6)),0)</f>
        <v>0</v>
      </c>
      <c r="AA221" s="14">
        <f ca="1">IFERROR(IF(AA$7=1,LN(OFFSET(DataSet!Y218,AddModel!AA$5,0)+(AA220*AA$6)),OFFSET(DataSet!Y218,AddModel!AA$5,0)+(AA220*AA$6)),0)</f>
        <v>1</v>
      </c>
      <c r="AB221" s="14">
        <f ca="1">IFERROR(IF(AB$7=1,LN(OFFSET(DataSet!Z218,AddModel!AB$5,0)+(AB220*AB$6)),OFFSET(DataSet!Z218,AddModel!AB$5,0)+(AB220*AB$6)),0)</f>
        <v>1</v>
      </c>
      <c r="AC221" s="15">
        <f ca="1">IFERROR(IF(AC$7=1,LN(OFFSET(DataSet!AA218,AddModel!AC$5,0)+(AC220*AC$6)),OFFSET(DataSet!AA218,AddModel!AC$5,0)+(AC220*AC$6)),0)</f>
        <v>0</v>
      </c>
      <c r="AD221" s="15">
        <f ca="1">IFERROR(IF(AD$7=1,LN(OFFSET(DataSet!AB218,AddModel!AD$5,0)+(AD220*AD$6)),OFFSET(DataSet!AB218,AddModel!AD$5,0)+(AD220*AD$6)),0)</f>
        <v>0</v>
      </c>
      <c r="AE221" s="15">
        <f ca="1">IFERROR(IF(AE$7=1,LN(OFFSET(DataSet!AC218,AddModel!AE$5,0)+(AE220*AE$6)),OFFSET(DataSet!AC218,AddModel!AE$5,0)+(AE220*AE$6)),0)</f>
        <v>0</v>
      </c>
      <c r="AF221" s="15">
        <f ca="1">IFERROR(IF(AF$7=1,LN(OFFSET(DataSet!AD218,AddModel!AF$5,0)+(AF220*AF$6)),OFFSET(DataSet!AD218,AddModel!AF$5,0)+(AF220*AF$6)),0)</f>
        <v>0</v>
      </c>
      <c r="AG221" s="15">
        <f ca="1">IFERROR(IF(AG$7=1,LN(OFFSET(DataSet!AE218,AddModel!AG$5,0)+(AG220*AG$6)),OFFSET(DataSet!AE218,AddModel!AG$5,0)+(AG220*AG$6)),0)</f>
        <v>0</v>
      </c>
      <c r="AH221" s="15">
        <f ca="1">IFERROR(IF(AH$7=1,LN(OFFSET(DataSet!AF218,AddModel!AH$5,0)+(AH220*AH$6)),OFFSET(DataSet!AF218,AddModel!AH$5,0)+(AH220*AH$6)),0)</f>
        <v>0</v>
      </c>
      <c r="AI221" s="15">
        <f ca="1">IFERROR(IF(AI$7=1,LN(OFFSET(DataSet!AG218,AddModel!AI$5,0)+(AI220*AI$6)),OFFSET(DataSet!AG218,AddModel!AI$5,0)+(AI220*AI$6)),0)</f>
        <v>0</v>
      </c>
      <c r="AJ221" s="15">
        <f ca="1">IFERROR(IF(AJ$7=1,LN(OFFSET(DataSet!AH218,AddModel!AJ$5,0)+(AJ220*AJ$6)),OFFSET(DataSet!AH218,AddModel!AJ$5,0)+(AJ220*AJ$6)),0)</f>
        <v>0</v>
      </c>
      <c r="AK221" s="15">
        <f ca="1">IFERROR(IF(AK$7=1,LN(OFFSET(DataSet!AI218,AddModel!AK$5,0)+(AK220*AK$6)),OFFSET(DataSet!AI218,AddModel!AK$5,0)+(AK220*AK$6)),0)</f>
        <v>0</v>
      </c>
      <c r="AL221" s="13">
        <f ca="1">IFERROR(IF(AL$7=1,LN(OFFSET(DataSet!AJ218,AddModel!AL$5,0)+(AL220*AL$6)),OFFSET(DataSet!AJ218,AddModel!AL$5,0)+(AL220*AL$6)),0)</f>
        <v>0</v>
      </c>
      <c r="AM221" s="13">
        <f ca="1">IFERROR(IF(AM$7=1,LN(OFFSET(DataSet!AK218,AddModel!AM$5,0)+(AM220*AM$6)),OFFSET(DataSet!AK218,AddModel!AM$5,0)+(AM220*AM$6)),0)</f>
        <v>0</v>
      </c>
      <c r="AN221" s="13">
        <f ca="1">IFERROR(IF(AN$7=1,LN(OFFSET(DataSet!AL218,AddModel!AN$5,0)+(AN220*AN$6)),OFFSET(DataSet!AL218,AddModel!AN$5,0)+(AN220*AN$6)),0)</f>
        <v>0</v>
      </c>
      <c r="AO221" s="17">
        <f ca="1">IFERROR(IF(AO$7=1,LN(OFFSET(DataSet!AM218,AddModel!AO$5,0)+(AO220*AO$6)),OFFSET(DataSet!AM218,AddModel!AO$5,0)+(AO220*AO$6)),0)</f>
        <v>52.142857142857402</v>
      </c>
      <c r="AP221" s="17">
        <f ca="1">IFERROR(IF(AP$7=1,LN(OFFSET(DataSet!AN218,AddModel!AP$5,0)+(AP220*AP$6)),OFFSET(DataSet!AN218,AddModel!AP$5,0)+(AP220*AP$6)),0)</f>
        <v>52.285714285714597</v>
      </c>
      <c r="AQ221" s="17">
        <f ca="1">IFERROR(IF(AQ$7=1,LN(OFFSET(DataSet!AO218,AddModel!AQ$5,0)+(AQ220*AQ$6)),OFFSET(DataSet!AO218,AddModel!AQ$5,0)+(AQ220*AQ$6)),0)</f>
        <v>52.142857142857402</v>
      </c>
      <c r="AR221" s="17">
        <f ca="1">IFERROR(IF(AR$7=1,LN(OFFSET(DataSet!AP218,AddModel!AR$5,0)+(AR220*AR$6)),OFFSET(DataSet!AP218,AddModel!AR$5,0)+(AR220*AR$6)),0)</f>
        <v>52.142857142857402</v>
      </c>
      <c r="AS221" s="18">
        <f ca="1">IFERROR(IF(AS$7=1,LN(OFFSET(DataSet!AQ218,AddModel!AS$5,0)+(AS220*AS$6)),OFFSET(DataSet!AQ218,AddModel!AS$5,0)+(AS220*AS$6)),0)</f>
        <v>3.71428571428571</v>
      </c>
      <c r="AT221" s="19">
        <f ca="1">IFERROR(IF(AT$7=1,LN(OFFSET(DataSet!AR218,AddModel!AT$5,0)+(AT220*AT$6)),OFFSET(DataSet!AR218,AddModel!AT$5,0)+(AT220*AT$6)),0)</f>
        <v>-2.5400216615320601</v>
      </c>
      <c r="AU221" s="20">
        <f ca="1">IFERROR(IF(AU$7=1,LN(OFFSET(DataSet!AS218,AddModel!AU$5,0)+(AU220*AU$6)),OFFSET(DataSet!AS218,AddModel!AU$5,0)+(AU220*AU$6)),0)</f>
        <v>-1.32006044238829</v>
      </c>
      <c r="AV221" s="20">
        <f ca="1">IFERROR(IF(AV$7=1,LN(OFFSET(DataSet!AT218,AddModel!AV$5,0)+(AV220*AV$6)),OFFSET(DataSet!AT218,AddModel!AV$5,0)+(AV220*AV$6)),0)</f>
        <v>-1.6989236276448401</v>
      </c>
      <c r="AW221" s="20">
        <f ca="1">IFERROR(IF(AW$7=1,LN(OFFSET(DataSet!AU218,AddModel!AW$5,0)+(AW220*AW$6)),OFFSET(DataSet!AU218,AddModel!AW$5,0)+(AW220*AW$6)),0)</f>
        <v>-0.72712613126931602</v>
      </c>
      <c r="AX221" s="20">
        <f ca="1">IFERROR(IF(AX$7=1,LN(OFFSET(DataSet!AV218,AddModel!AX$5,0)+(AX220*AX$6)),OFFSET(DataSet!AV218,AddModel!AX$5,0)+(AX220*AX$6)),0)</f>
        <v>7.4140476233274697</v>
      </c>
      <c r="AY221" s="20">
        <f ca="1">IFERROR(IF(AY$7=1,LN(OFFSET(DataSet!AW218,AddModel!AY$5,0)+(AY220*AY$6)),OFFSET(DataSet!AW218,AddModel!AY$5,0)+(AY220*AY$6)),0)</f>
        <v>2.2733071943578098</v>
      </c>
      <c r="AZ221" s="20">
        <f ca="1">IFERROR(IF(AZ$7=1,LN(OFFSET(DataSet!AX218,AddModel!AZ$5,0)+(AZ220*AZ$6)),OFFSET(DataSet!AX218,AddModel!AZ$5,0)+(AZ220*AZ$6)),0)</f>
        <v>1.8608923585138699</v>
      </c>
      <c r="BA221" s="20">
        <f ca="1">IFERROR(IF(BA$7=1,LN(OFFSET(DataSet!AY218,AddModel!BA$5,0)+(BA220*BA$6)),OFFSET(DataSet!AY218,AddModel!BA$5,0)+(BA220*BA$6)),0)</f>
        <v>4.87402596179541</v>
      </c>
      <c r="BB221" s="20">
        <f ca="1">IFERROR(IF(BB$7=1,LN(OFFSET(DataSet!AZ218,AddModel!BB$5,0)+(BB220*BB$6)),OFFSET(DataSet!AZ218,AddModel!BB$5,0)+(BB220*BB$6)),0)</f>
        <v>2.0378846666252302</v>
      </c>
      <c r="BC221" s="20">
        <f ca="1">IFERROR(IF(BC$7=1,LN(OFFSET(DataSet!BA218,AddModel!BC$5,0)+(BC220*BC$6)),OFFSET(DataSet!BA218,AddModel!BC$5,0)+(BC220*BC$6)),0)</f>
        <v>0.95324675196951003</v>
      </c>
      <c r="BD221" s="20">
        <f ca="1">IFERROR(IF(BD$7=1,LN(OFFSET(DataSet!BB218,AddModel!BD$5,0)+(BD220*BD$6)),OFFSET(DataSet!BB218,AddModel!BD$5,0)+(BD220*BD$6)),0)</f>
        <v>0.33896103898039098</v>
      </c>
      <c r="BE221" s="21">
        <f ca="1">IFERROR(IF(BE$7=1,LN(OFFSET(DataSet!BC218,AddModel!BE$5,0)+(BE220*BE$6)),OFFSET(DataSet!BC218,AddModel!BE$5,0)+(BE220*BE$6)),0)</f>
        <v>1.1337662272445499</v>
      </c>
      <c r="BF221" s="16">
        <f ca="1">IFERROR(IF(BF$7=1,LN(OFFSET(DataSet!BD218,AddModel!BF$5,0)+(BF220*BF$6)),OFFSET(DataSet!BD218,AddModel!BF$5,0)+(BF220*BF$6)),0)</f>
        <v>-29</v>
      </c>
      <c r="BG221" s="17">
        <f ca="1">IFERROR(IF(BG$7=1,LN(OFFSET(DataSet!BE218,AddModel!BG$5,0)+(BG220*BG$6)),OFFSET(DataSet!BE218,AddModel!BG$5,0)+(BG220*BG$6)),0)</f>
        <v>-29</v>
      </c>
      <c r="BH221" s="17">
        <f ca="1">IFERROR(IF(BH$7=1,LN(OFFSET(DataSet!BF218,AddModel!BH$5,0)+(BH220*BH$6)),OFFSET(DataSet!BF218,AddModel!BH$5,0)+(BH220*BH$6)),0)</f>
        <v>-54</v>
      </c>
      <c r="BI221" s="17">
        <f ca="1">IFERROR(IF(BI$7=1,LN(OFFSET(DataSet!BG218,AddModel!BI$5,0)+(BI220*BI$6)),OFFSET(DataSet!BG218,AddModel!BI$5,0)+(BI220*BI$6)),0)</f>
        <v>-30</v>
      </c>
      <c r="BJ221" s="17">
        <f ca="1">IFERROR(IF(BJ$7=1,LN(OFFSET(DataSet!BH218,AddModel!BJ$5,0)+(BJ220*BJ$6)),OFFSET(DataSet!BH218,AddModel!BJ$5,0)+(BJ220*BJ$6)),0)</f>
        <v>-18</v>
      </c>
      <c r="BK221" s="17">
        <f ca="1">IFERROR(IF(BK$7=1,LN(OFFSET(DataSet!BI218,AddModel!BK$5,0)+(BK220*BK$6)),OFFSET(DataSet!BI218,AddModel!BK$5,0)+(BK220*BK$6)),0)</f>
        <v>-12</v>
      </c>
      <c r="BL221" s="17">
        <f ca="1">IFERROR(IF(BL$7=1,LN(OFFSET(DataSet!BJ218,AddModel!BL$5,0)+(BL220*BL$6)),OFFSET(DataSet!BJ218,AddModel!BL$5,0)+(BL220*BL$6)),0)</f>
        <v>101.82680000000001</v>
      </c>
      <c r="BM221" s="17">
        <f ca="1">IFERROR(IF(BM$7=1,LN(OFFSET(DataSet!BK218,AddModel!BM$5,0)+(BM220*BM$6)),OFFSET(DataSet!BK218,AddModel!BM$5,0)+(BM220*BM$6)),0)</f>
        <v>96.850219999999894</v>
      </c>
      <c r="BN221" s="17">
        <f ca="1">IFERROR(IF(BN$7=1,LN(OFFSET(DataSet!BL218,AddModel!BN$5,0)+(BN220*BN$6)),OFFSET(DataSet!BL218,AddModel!BN$5,0)+(BN220*BN$6)),0)</f>
        <v>116.9097</v>
      </c>
      <c r="BO221" s="17">
        <f ca="1">IFERROR(IF(BO$7=1,LN(OFFSET(DataSet!BM218,AddModel!BO$5,0)+(BO220*BO$6)),OFFSET(DataSet!BM218,AddModel!BO$5,0)+(BO220*BO$6)),0)</f>
        <v>160.2133</v>
      </c>
      <c r="BP221" s="17">
        <f ca="1">IFERROR(IF(BP$7=1,LN(OFFSET(DataSet!BN218,AddModel!BP$5,0)+(BP220*BP$6)),OFFSET(DataSet!BN218,AddModel!BP$5,0)+(BP220*BP$6)),0)</f>
        <v>132.1</v>
      </c>
      <c r="BQ221" s="17">
        <f ca="1">IFERROR(IF(BQ$7=1,LN(OFFSET(DataSet!BO218,AddModel!BQ$5,0)+(BQ220*BQ$6)),OFFSET(DataSet!BO218,AddModel!BQ$5,0)+(BQ220*BQ$6)),0)</f>
        <v>117.5989</v>
      </c>
      <c r="BR221" s="17">
        <f ca="1">IFERROR(IF(BR$7=1,LN(OFFSET(DataSet!BP218,AddModel!BR$5,0)+(BR220*BR$6)),OFFSET(DataSet!BP218,AddModel!BR$5,0)+(BR220*BR$6)),0)</f>
        <v>110.8908</v>
      </c>
      <c r="BS221" s="17">
        <f ca="1">IFERROR(IF(BS$7=1,LN(OFFSET(DataSet!BQ218,AddModel!BS$5,0)+(BS220*BS$6)),OFFSET(DataSet!BQ218,AddModel!BS$5,0)+(BS220*BS$6)),0)</f>
        <v>122.2829</v>
      </c>
      <c r="BT221" s="17">
        <f ca="1">IFERROR(IF(BT$7=1,LN(OFFSET(DataSet!BR218,AddModel!BT$5,0)+(BT220*BT$6)),OFFSET(DataSet!BR218,AddModel!BT$5,0)+(BT220*BT$6)),0)</f>
        <v>1456271</v>
      </c>
      <c r="BU221" s="17">
        <f ca="1">IFERROR(IF(BU$7=1,LN(OFFSET(DataSet!BS218,AddModel!BU$5,0)+(BU220*BU$6)),OFFSET(DataSet!BS218,AddModel!BU$5,0)+(BU220*BU$6)),0)</f>
        <v>1122869.50965184</v>
      </c>
      <c r="BV221" s="17">
        <f ca="1">IFERROR(IF(BV$7=1,LN(OFFSET(DataSet!BT218,AddModel!BV$5,0)+(BV220*BV$6)),OFFSET(DataSet!BT218,AddModel!BV$5,0)+(BV220*BV$6)),0)</f>
        <v>116.9097</v>
      </c>
      <c r="BW221" s="17">
        <f ca="1">IFERROR(IF(BW$7=1,LN(OFFSET(DataSet!BU218,AddModel!BW$5,0)+(BW220*BW$6)),OFFSET(DataSet!BU218,AddModel!BW$5,0)+(BW220*BW$6)),0)</f>
        <v>3.7078000000000002</v>
      </c>
      <c r="BX221" s="17">
        <f ca="1">IFERROR(IF(BX$7=1,LN(OFFSET(DataSet!BV218,AddModel!BX$5,0)+(BX220*BX$6)),OFFSET(DataSet!BV218,AddModel!BX$5,0)+(BX220*BX$6)),0)</f>
        <v>7.6</v>
      </c>
      <c r="BY221" s="17">
        <f ca="1">IFERROR(IF(BY$7=1,LN(OFFSET(DataSet!BW218,AddModel!BY$5,0)+(BY220*BY$6)),OFFSET(DataSet!BW218,AddModel!BY$5,0)+(BY220*BY$6)),0)</f>
        <v>107.7</v>
      </c>
      <c r="BZ221" s="17">
        <f ca="1">IFERROR(IF(BZ$7=1,LN(OFFSET(DataSet!BX218,AddModel!BZ$5,0)+(BZ220*BZ$6)),OFFSET(DataSet!BX218,AddModel!BZ$5,0)+(BZ220*BZ$6)),0)</f>
        <v>4.7561730595246186</v>
      </c>
      <c r="CA221" s="17">
        <f ca="1">IFERROR(IF(CA$7=1,LN(OFFSET(DataSet!BY218,AddModel!CA$5,0)+(CA220*CA$6)),OFFSET(DataSet!BY218,AddModel!CA$5,0)+(CA220*CA$6)),0)</f>
        <v>115.1</v>
      </c>
      <c r="CB221" s="18">
        <f ca="1">IFERROR(IF(CB$7=1,LN(OFFSET(DataSet!BZ218,AddModel!CB$5,0)+(CB220*CB$6)),OFFSET(DataSet!BZ218,AddModel!CB$5,0)+(CB220*CB$6)),0)</f>
        <v>110.9</v>
      </c>
      <c r="CC221" s="30">
        <f ca="1">IFERROR(IF(CC$7=1,LN(OFFSET(DataSet!CA218,AddModel!CC$5,0)+(CC220*CC$6)),OFFSET(DataSet!CA218,AddModel!CC$5,0)+(CC220*CC$6)),0)</f>
        <v>-0.22314355131420971</v>
      </c>
      <c r="CD221" s="40">
        <f ca="1">IFERROR(IF(CD$7=1,LN(OFFSET(DataSet!CB218,AddModel!CD$5,0)+(CD220*CD$6)),OFFSET(DataSet!CB218,AddModel!CD$5,0)+(CD220*CD$6)),0)</f>
        <v>2.3282528397426234</v>
      </c>
      <c r="CE221" s="41">
        <f ca="1">IFERROR(IF(CE$7=1,LN(OFFSET(DataSet!CC218,AddModel!CE$5,0)+(CE220*CE$6)),OFFSET(DataSet!CC218,AddModel!CE$5,0)+(CE220*CE$6)),0)</f>
        <v>10.845000000000001</v>
      </c>
      <c r="CF221" s="41">
        <f ca="1">IFERROR(IF(CF$7=1,LN(OFFSET(DataSet!CD218,AddModel!CF$5,0)+(CF220*CF$6)),OFFSET(DataSet!CD218,AddModel!CF$5,0)+(CF220*CF$6)),0)</f>
        <v>9.5</v>
      </c>
      <c r="CG221" s="41">
        <f ca="1">IFERROR(IF(CG$7=1,LN(OFFSET(DataSet!CE218,AddModel!CG$5,0)+(CG220*CG$6)),OFFSET(DataSet!CE218,AddModel!CG$5,0)+(CG220*CG$6)),0)</f>
        <v>10.77</v>
      </c>
      <c r="CH221" s="6">
        <f ca="1">IFERROR(IF(CH$7=1,LN(OFFSET(DataSet!CF218,AddModel!CH$5,0)+(CH220*CH$6)),OFFSET(DataSet!CF218,AddModel!CH$5,0)+(CH220*CH$6)),0)</f>
        <v>1</v>
      </c>
      <c r="CI221" s="6">
        <f ca="1">IFERROR(IF(CI$7=1,LN(OFFSET(DataSet!CG218,AddModel!CI$5,0)+(CI220*CI$6)),OFFSET(DataSet!CG218,AddModel!CI$5,0)+(CI220*CI$6)),0)</f>
        <v>0</v>
      </c>
      <c r="CJ221">
        <f ca="1">IFERROR(IF(CJ$7=1,LN(OFFSET(DataSet!CH218,AddModel!CJ$5,0)+(CJ220*CJ$6)),OFFSET(DataSet!CH218,AddModel!CJ$5,0)+(CJ220*CJ$6)),0)</f>
        <v>0</v>
      </c>
      <c r="CK221">
        <f ca="1">IFERROR(IF(CK$7=1,LN(OFFSET(DataSet!CI218,AddModel!CK$5,0)+(CK220*CK$6)),OFFSET(DataSet!CI218,AddModel!CK$5,0)+(CK220*CK$6)),0)</f>
        <v>0</v>
      </c>
      <c r="CL221">
        <f ca="1">IFERROR(IF(CL$7=1,LN(OFFSET(DataSet!CJ218,AddModel!CL$5,0)+(CL220*CL$6)),OFFSET(DataSet!CJ218,AddModel!CL$5,0)+(CL220*CL$6)),0)</f>
        <v>0.56999999999999995</v>
      </c>
      <c r="CM221" s="40">
        <f ca="1">IFERROR(IF(CM$7=1,LN(OFFSET(DataSet!CK218,AddModel!CM$5,0)+(CM220*CM$6)),OFFSET(DataSet!CK218,AddModel!CM$5,0)+(CM220*CM$6)),0)</f>
        <v>4.2209647559575481E-9</v>
      </c>
      <c r="CN221" s="41">
        <f ca="1">IFERROR(IF(CN$7=1,LN(OFFSET(DataSet!CL218,AddModel!CN$5,0)+(CN220*CN$6)),OFFSET(DataSet!CL218,AddModel!CN$5,0)+(CN220*CN$6)),0)</f>
        <v>3.1132264381611424E-17</v>
      </c>
      <c r="CO221" s="41">
        <f ca="1">IFERROR(IF(CO$7=1,LN(OFFSET(DataSet!CM218,AddModel!CO$5,0)+(CO220*CO$6)),OFFSET(DataSet!CM218,AddModel!CO$5,0)+(CO220*CO$6)),0)</f>
        <v>4.9019898392498867E-30</v>
      </c>
      <c r="CP221" s="41">
        <f ca="1">IFERROR(IF(CP$7=1,LN(OFFSET(DataSet!CN218,AddModel!CP$5,0)+(CP220*CP$6)),OFFSET(DataSet!CN218,AddModel!CP$5,0)+(CP220*CP$6)),0)</f>
        <v>0</v>
      </c>
      <c r="CQ221" s="17">
        <f ca="1">IFERROR(IF(CQ$7=1,LN(OFFSET(DataSet!CO218,AddModel!CQ$5,0)+(CQ220*CQ$6)),OFFSET(DataSet!CO218,AddModel!CQ$5,0)+(CQ220*CQ$6)),0)</f>
        <v>0</v>
      </c>
      <c r="CR221" s="17">
        <f ca="1">IFERROR(IF(CR$7=1,LN(OFFSET(DataSet!CP218,AddModel!CR$5,0)+(CR220*CR$6)),OFFSET(DataSet!CP218,AddModel!CR$5,0)+(CR220*CR$6)),0)</f>
        <v>0</v>
      </c>
      <c r="CS221" s="17">
        <f ca="1">IFERROR(IF(CS$7=1,LN(OFFSET(DataSet!CQ218,AddModel!CS$5,0)+(CS220*CS$6)),OFFSET(DataSet!CQ218,AddModel!CS$5,0)+(CS220*CS$6)),0)</f>
        <v>0</v>
      </c>
      <c r="CT221" s="17">
        <f ca="1">IFERROR(IF(CT$7=1,LN(OFFSET(DataSet!CR218,AddModel!CT$5,0)+(CT220*CT$6)),OFFSET(DataSet!CR218,AddModel!CT$5,0)+(CT220*CT$6)),0)</f>
        <v>1.9981025493683557E-9</v>
      </c>
      <c r="CU221" s="20">
        <f ca="1">IFERROR(IF(CU$7=1,LN(OFFSET(DataSet!CS218,AddModel!CU$5,0)+(CU220*CU$6)),OFFSET(DataSet!CS218,AddModel!CU$5,0)+(CU220*CU$6)),0)</f>
        <v>18961.171929659136</v>
      </c>
      <c r="CV221" s="20">
        <f ca="1">IFERROR(IF(CV$7=1,LN(OFFSET(DataSet!CT218,AddModel!CV$5,0)+(CV220*CV$6)),OFFSET(DataSet!CT218,AddModel!CV$5,0)+(CV220*CV$6)),0)</f>
        <v>20431.149594859879</v>
      </c>
      <c r="CW221" s="20">
        <f ca="1">IFERROR(IF(CW$7=1,LN(OFFSET(DataSet!CU218,AddModel!CW$5,0)+(CW220*CW$6)),OFFSET(DataSet!CU218,AddModel!CW$5,0)+(CW220*CW$6)),0)</f>
        <v>18584.353030752216</v>
      </c>
      <c r="CX221" s="20">
        <f ca="1">IFERROR(IF(CX$7=1,LN(OFFSET(DataSet!CV218,AddModel!CX$5,0)+(CX220*CX$6)),OFFSET(DataSet!CV218,AddModel!CX$5,0)+(CX220*CX$6)),0)</f>
        <v>3308.2351095199997</v>
      </c>
      <c r="CY221" s="113">
        <f ca="1">IFERROR(IF(CY$7=1,LN(OFFSET(DataSet!CW218,AddModel!CY$5,0)+(CY220*CY$6)),OFFSET(DataSet!CW218,AddModel!CY$5,0)+(CY220*CY$6)),0)</f>
        <v>3308.2351095199997</v>
      </c>
      <c r="CZ221" s="135">
        <f ca="1">IFERROR(IF(CZ$7=1,LN(OFFSET(DataSet!CX218,AddModel!CZ$5,0)+(CZ220*CZ$6)),OFFSET(DataSet!CX218,AddModel!CZ$5,0)+(CZ220*CZ$6)),0)</f>
        <v>434719.50323554623</v>
      </c>
      <c r="DA221" s="136">
        <f ca="1">IFERROR(IF(DA$7=1,LN(OFFSET(DataSet!CY218,AddModel!DA$5,0)+(DA220*DA$6)),OFFSET(DataSet!CY218,AddModel!DA$5,0)+(DA220*DA$6)),0)</f>
        <v>412300.41708178399</v>
      </c>
      <c r="DB221" s="137">
        <f ca="1">IFERROR(IF(DB$7=1,LN(OFFSET(DataSet!CZ218,AddModel!DB$5,0)+(DB220*DB$6)),OFFSET(DataSet!CZ218,AddModel!DB$5,0)+(DB220*DB$6)),0)</f>
        <v>1668796.6083047464</v>
      </c>
    </row>
    <row r="222" spans="1:106" x14ac:dyDescent="0.25">
      <c r="A222" s="134">
        <f ca="1">C222*DataSet!CB219</f>
        <v>2596392.6480675563</v>
      </c>
      <c r="B222" s="1">
        <f t="shared" si="10"/>
        <v>45321</v>
      </c>
      <c r="C222" s="87">
        <f t="shared" ca="1" si="9"/>
        <v>253059.71228728618</v>
      </c>
      <c r="D222" s="87">
        <f t="shared" ca="1" si="8"/>
        <v>256085.18577272655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IFERROR(IF(H$7=1,LN(OFFSET(DataSet!F219,AddModel!H$5,0)+(H221*H$6)),OFFSET(DataSet!F219,AddModel!H$5,0)+(H221*H$6)),0)</f>
        <v>0.28571428571428498</v>
      </c>
      <c r="I222" s="13">
        <f ca="1">IFERROR(IF(I$7=1,LN(OFFSET(DataSet!G219,AddModel!I$5,0)+(I221*I$6)),OFFSET(DataSet!G219,AddModel!I$5,0)+(I221*I$6)),0)</f>
        <v>0.71428571428571397</v>
      </c>
      <c r="J222" s="13">
        <f ca="1">IFERROR(IF(J$7=1,LN(OFFSET(DataSet!H219,AddModel!J$5,0)+(J221*J$6)),OFFSET(DataSet!H219,AddModel!J$5,0)+(J221*J$6)),0)</f>
        <v>0</v>
      </c>
      <c r="K222" s="13">
        <f ca="1">IFERROR(IF(K$7=1,LN(OFFSET(DataSet!I219,AddModel!K$5,0)+(K221*K$6)),OFFSET(DataSet!I219,AddModel!K$5,0)+(K221*K$6)),0)</f>
        <v>0</v>
      </c>
      <c r="L222" s="13">
        <f ca="1">IFERROR(IF(L$7=1,LN(OFFSET(DataSet!J219,AddModel!L$5,0)+(L221*L$6)),OFFSET(DataSet!J219,AddModel!L$5,0)+(L221*L$6)),0)</f>
        <v>0</v>
      </c>
      <c r="M222" s="13">
        <f ca="1">IFERROR(IF(M$7=1,LN(OFFSET(DataSet!K219,AddModel!M$5,0)+(M221*M$6)),OFFSET(DataSet!K219,AddModel!M$5,0)+(M221*M$6)),0)</f>
        <v>0</v>
      </c>
      <c r="N222" s="13">
        <f ca="1">IFERROR(IF(N$7=1,LN(OFFSET(DataSet!L219,AddModel!N$5,0)+(N221*N$6)),OFFSET(DataSet!L219,AddModel!N$5,0)+(N221*N$6)),0)</f>
        <v>0</v>
      </c>
      <c r="O222" s="13">
        <f ca="1">IFERROR(IF(O$7=1,LN(OFFSET(DataSet!M219,AddModel!O$5,0)+(O221*O$6)),OFFSET(DataSet!M219,AddModel!O$5,0)+(O221*O$6)),0)</f>
        <v>0</v>
      </c>
      <c r="P222" s="13">
        <f ca="1">IFERROR(IF(P$7=1,LN(OFFSET(DataSet!N219,AddModel!P$5,0)+(P221*P$6)),OFFSET(DataSet!N219,AddModel!P$5,0)+(P221*P$6)),0)</f>
        <v>0</v>
      </c>
      <c r="Q222" s="13">
        <f ca="1">IFERROR(IF(Q$7=1,LN(OFFSET(DataSet!O219,AddModel!Q$5,0)+(Q221*Q$6)),OFFSET(DataSet!O219,AddModel!Q$5,0)+(Q221*Q$6)),0)</f>
        <v>0</v>
      </c>
      <c r="R222" s="13">
        <f ca="1">IFERROR(IF(R$7=1,LN(OFFSET(DataSet!P219,AddModel!R$5,0)+(R221*R$6)),OFFSET(DataSet!P219,AddModel!R$5,0)+(R221*R$6)),0)</f>
        <v>0</v>
      </c>
      <c r="S222" s="13">
        <f ca="1">IFERROR(IF(S$7=1,LN(OFFSET(DataSet!Q219,AddModel!S$5,0)+(S221*S$6)),OFFSET(DataSet!Q219,AddModel!S$5,0)+(S221*S$6)),0)</f>
        <v>0</v>
      </c>
      <c r="T222" s="14">
        <f ca="1">IFERROR(IF(T$7=1,LN(OFFSET(DataSet!R219,AddModel!T$5,0)+(T221*T$6)),OFFSET(DataSet!R219,AddModel!T$5,0)+(T221*T$6)),0)</f>
        <v>0</v>
      </c>
      <c r="U222" s="14">
        <f ca="1">IFERROR(IF(U$7=1,LN(OFFSET(DataSet!S219,AddModel!U$5,0)+(U221*U$6)),OFFSET(DataSet!S219,AddModel!U$5,0)+(U221*U$6)),0)</f>
        <v>0</v>
      </c>
      <c r="V222" s="14">
        <f ca="1">IFERROR(IF(V$7=1,LN(OFFSET(DataSet!T219,AddModel!V$5,0)+(V221*V$6)),OFFSET(DataSet!T219,AddModel!V$5,0)+(V221*V$6)),0)</f>
        <v>0</v>
      </c>
      <c r="W222" s="14">
        <f ca="1">IFERROR(IF(W$7=1,LN(OFFSET(DataSet!U219,AddModel!W$5,0)+(W221*W$6)),OFFSET(DataSet!U219,AddModel!W$5,0)+(W221*W$6)),0)</f>
        <v>0</v>
      </c>
      <c r="X222" s="14">
        <f ca="1">IFERROR(IF(X$7=1,LN(OFFSET(DataSet!V219,AddModel!X$5,0)+(X221*X$6)),OFFSET(DataSet!V219,AddModel!X$5,0)+(X221*X$6)),0)</f>
        <v>0</v>
      </c>
      <c r="Y222" s="14">
        <f ca="1">IFERROR(IF(Y$7=1,LN(OFFSET(DataSet!W219,AddModel!Y$5,0)+(Y221*Y$6)),OFFSET(DataSet!W219,AddModel!Y$5,0)+(Y221*Y$6)),0)</f>
        <v>0</v>
      </c>
      <c r="Z222" s="14">
        <f ca="1">IFERROR(IF(Z$7=1,LN(OFFSET(DataSet!X219,AddModel!Z$5,0)+(Z221*Z$6)),OFFSET(DataSet!X219,AddModel!Z$5,0)+(Z221*Z$6)),0)</f>
        <v>0</v>
      </c>
      <c r="AA222" s="14">
        <f ca="1">IFERROR(IF(AA$7=1,LN(OFFSET(DataSet!Y219,AddModel!AA$5,0)+(AA221*AA$6)),OFFSET(DataSet!Y219,AddModel!AA$5,0)+(AA221*AA$6)),0)</f>
        <v>0</v>
      </c>
      <c r="AB222" s="14">
        <f ca="1">IFERROR(IF(AB$7=1,LN(OFFSET(DataSet!Z219,AddModel!AB$5,0)+(AB221*AB$6)),OFFSET(DataSet!Z219,AddModel!AB$5,0)+(AB221*AB$6)),0)</f>
        <v>0</v>
      </c>
      <c r="AC222" s="15">
        <f ca="1">IFERROR(IF(AC$7=1,LN(OFFSET(DataSet!AA219,AddModel!AC$5,0)+(AC221*AC$6)),OFFSET(DataSet!AA219,AddModel!AC$5,0)+(AC221*AC$6)),0)</f>
        <v>0</v>
      </c>
      <c r="AD222" s="15">
        <f ca="1">IFERROR(IF(AD$7=1,LN(OFFSET(DataSet!AB219,AddModel!AD$5,0)+(AD221*AD$6)),OFFSET(DataSet!AB219,AddModel!AD$5,0)+(AD221*AD$6)),0)</f>
        <v>0</v>
      </c>
      <c r="AE222" s="15">
        <f ca="1">IFERROR(IF(AE$7=1,LN(OFFSET(DataSet!AC219,AddModel!AE$5,0)+(AE221*AE$6)),OFFSET(DataSet!AC219,AddModel!AE$5,0)+(AE221*AE$6)),0)</f>
        <v>0</v>
      </c>
      <c r="AF222" s="15">
        <f ca="1">IFERROR(IF(AF$7=1,LN(OFFSET(DataSet!AD219,AddModel!AF$5,0)+(AF221*AF$6)),OFFSET(DataSet!AD219,AddModel!AF$5,0)+(AF221*AF$6)),0)</f>
        <v>0</v>
      </c>
      <c r="AG222" s="15">
        <f ca="1">IFERROR(IF(AG$7=1,LN(OFFSET(DataSet!AE219,AddModel!AG$5,0)+(AG221*AG$6)),OFFSET(DataSet!AE219,AddModel!AG$5,0)+(AG221*AG$6)),0)</f>
        <v>0</v>
      </c>
      <c r="AH222" s="15">
        <f ca="1">IFERROR(IF(AH$7=1,LN(OFFSET(DataSet!AF219,AddModel!AH$5,0)+(AH221*AH$6)),OFFSET(DataSet!AF219,AddModel!AH$5,0)+(AH221*AH$6)),0)</f>
        <v>0</v>
      </c>
      <c r="AI222" s="15">
        <f ca="1">IFERROR(IF(AI$7=1,LN(OFFSET(DataSet!AG219,AddModel!AI$5,0)+(AI221*AI$6)),OFFSET(DataSet!AG219,AddModel!AI$5,0)+(AI221*AI$6)),0)</f>
        <v>0</v>
      </c>
      <c r="AJ222" s="15">
        <f ca="1">IFERROR(IF(AJ$7=1,LN(OFFSET(DataSet!AH219,AddModel!AJ$5,0)+(AJ221*AJ$6)),OFFSET(DataSet!AH219,AddModel!AJ$5,0)+(AJ221*AJ$6)),0)</f>
        <v>0</v>
      </c>
      <c r="AK222" s="15">
        <f ca="1">IFERROR(IF(AK$7=1,LN(OFFSET(DataSet!AI219,AddModel!AK$5,0)+(AK221*AK$6)),OFFSET(DataSet!AI219,AddModel!AK$5,0)+(AK221*AK$6)),0)</f>
        <v>0</v>
      </c>
      <c r="AL222" s="13">
        <f ca="1">IFERROR(IF(AL$7=1,LN(OFFSET(DataSet!AJ219,AddModel!AL$5,0)+(AL221*AL$6)),OFFSET(DataSet!AJ219,AddModel!AL$5,0)+(AL221*AL$6)),0)</f>
        <v>0</v>
      </c>
      <c r="AM222" s="13">
        <f ca="1">IFERROR(IF(AM$7=1,LN(OFFSET(DataSet!AK219,AddModel!AM$5,0)+(AM221*AM$6)),OFFSET(DataSet!AK219,AddModel!AM$5,0)+(AM221*AM$6)),0)</f>
        <v>0</v>
      </c>
      <c r="AN222" s="13">
        <f ca="1">IFERROR(IF(AN$7=1,LN(OFFSET(DataSet!AL219,AddModel!AN$5,0)+(AN221*AN$6)),OFFSET(DataSet!AL219,AddModel!AN$5,0)+(AN221*AN$6)),0)</f>
        <v>0</v>
      </c>
      <c r="AO222" s="17">
        <f ca="1">IFERROR(IF(AO$7=1,LN(OFFSET(DataSet!AM219,AddModel!AO$5,0)+(AO221*AO$6)),OFFSET(DataSet!AM219,AddModel!AO$5,0)+(AO221*AO$6)),0)</f>
        <v>52.142857142857402</v>
      </c>
      <c r="AP222" s="17">
        <f ca="1">IFERROR(IF(AP$7=1,LN(OFFSET(DataSet!AN219,AddModel!AP$5,0)+(AP221*AP$6)),OFFSET(DataSet!AN219,AddModel!AP$5,0)+(AP221*AP$6)),0)</f>
        <v>52.285714285714597</v>
      </c>
      <c r="AQ222" s="17">
        <f ca="1">IFERROR(IF(AQ$7=1,LN(OFFSET(DataSet!AO219,AddModel!AQ$5,0)+(AQ221*AQ$6)),OFFSET(DataSet!AO219,AddModel!AQ$5,0)+(AQ221*AQ$6)),0)</f>
        <v>52.142857142857402</v>
      </c>
      <c r="AR222" s="17">
        <f ca="1">IFERROR(IF(AR$7=1,LN(OFFSET(DataSet!AP219,AddModel!AR$5,0)+(AR221*AR$6)),OFFSET(DataSet!AP219,AddModel!AR$5,0)+(AR221*AR$6)),0)</f>
        <v>52.142857142857402</v>
      </c>
      <c r="AS222" s="18">
        <f ca="1">IFERROR(IF(AS$7=1,LN(OFFSET(DataSet!AQ219,AddModel!AS$5,0)+(AS221*AS$6)),OFFSET(DataSet!AQ219,AddModel!AS$5,0)+(AS221*AS$6)),0)</f>
        <v>4.71428571428571</v>
      </c>
      <c r="AT222" s="19">
        <f ca="1">IFERROR(IF(AT$7=1,LN(OFFSET(DataSet!AR219,AddModel!AT$5,0)+(AT221*AT$6)),OFFSET(DataSet!AR219,AddModel!AT$5,0)+(AT221*AT$6)),0)</f>
        <v>0.83920515552609698</v>
      </c>
      <c r="AU222" s="20">
        <f ca="1">IFERROR(IF(AU$7=1,LN(OFFSET(DataSet!AS219,AddModel!AU$5,0)+(AU221*AU$6)),OFFSET(DataSet!AS219,AddModel!AU$5,0)+(AU221*AU$6)),0)</f>
        <v>-0.60135955469522195</v>
      </c>
      <c r="AV222" s="20">
        <f ca="1">IFERROR(IF(AV$7=1,LN(OFFSET(DataSet!AT219,AddModel!AV$5,0)+(AV221*AV$6)),OFFSET(DataSet!AT219,AddModel!AV$5,0)+(AV221*AV$6)),0)</f>
        <v>0.83475761850932195</v>
      </c>
      <c r="AW222" s="20">
        <f ca="1">IFERROR(IF(AW$7=1,LN(OFFSET(DataSet!AU219,AddModel!AW$5,0)+(AW221*AW$6)),OFFSET(DataSet!AU219,AddModel!AW$5,0)+(AW221*AW$6)),0)</f>
        <v>-0.49564476833166698</v>
      </c>
      <c r="AX222" s="20">
        <f ca="1">IFERROR(IF(AX$7=1,LN(OFFSET(DataSet!AV219,AddModel!AX$5,0)+(AX221*AX$6)),OFFSET(DataSet!AV219,AddModel!AX$5,0)+(AX221*AX$6)),0)</f>
        <v>7.4919637097025298</v>
      </c>
      <c r="AY222" s="20">
        <f ca="1">IFERROR(IF(AY$7=1,LN(OFFSET(DataSet!AW219,AddModel!AY$5,0)+(AY221*AY$6)),OFFSET(DataSet!AW219,AddModel!AY$5,0)+(AY221*AY$6)),0)</f>
        <v>2.0909699495693901</v>
      </c>
      <c r="AZ222" s="20">
        <f ca="1">IFERROR(IF(AZ$7=1,LN(OFFSET(DataSet!AX219,AddModel!AZ$5,0)+(AZ221*AZ$6)),OFFSET(DataSet!AX219,AddModel!AZ$5,0)+(AZ221*AZ$6)),0)</f>
        <v>2.17616425531476</v>
      </c>
      <c r="BA222" s="20">
        <f ca="1">IFERROR(IF(BA$7=1,LN(OFFSET(DataSet!AY219,AddModel!BA$5,0)+(BA221*BA$6)),OFFSET(DataSet!AY219,AddModel!BA$5,0)+(BA221*BA$6)),0)</f>
        <v>8.3311688652286193</v>
      </c>
      <c r="BB222" s="20">
        <f ca="1">IFERROR(IF(BB$7=1,LN(OFFSET(DataSet!AZ219,AddModel!BB$5,0)+(BB221*BB$6)),OFFSET(DataSet!AZ219,AddModel!BB$5,0)+(BB221*BB$6)),0)</f>
        <v>1.7678397593947199</v>
      </c>
      <c r="BC222" s="20">
        <f ca="1">IFERROR(IF(BC$7=1,LN(OFFSET(DataSet!BA219,AddModel!BC$5,0)+(BC221*BC$6)),OFFSET(DataSet!BA219,AddModel!BC$5,0)+(BC221*BC$6)),0)</f>
        <v>1.4896103948741699</v>
      </c>
      <c r="BD222" s="20">
        <f ca="1">IFERROR(IF(BD$7=1,LN(OFFSET(DataSet!BB219,AddModel!BD$5,0)+(BD221*BD$6)),OFFSET(DataSet!BB219,AddModel!BD$5,0)+(BD221*BD$6)),0)</f>
        <v>2.6025973779040501</v>
      </c>
      <c r="BE222" s="21">
        <f ca="1">IFERROR(IF(BE$7=1,LN(OFFSET(DataSet!BC219,AddModel!BE$5,0)+(BE221*BE$6)),OFFSET(DataSet!BC219,AddModel!BE$5,0)+(BE221*BE$6)),0)</f>
        <v>1.6805194869830999</v>
      </c>
      <c r="BF222" s="16">
        <f ca="1">IFERROR(IF(BF$7=1,LN(OFFSET(DataSet!BD219,AddModel!BF$5,0)+(BF221*BF$6)),OFFSET(DataSet!BD219,AddModel!BF$5,0)+(BF221*BF$6)),0)</f>
        <v>-29</v>
      </c>
      <c r="BG222" s="17">
        <f ca="1">IFERROR(IF(BG$7=1,LN(OFFSET(DataSet!BE219,AddModel!BG$5,0)+(BG221*BG$6)),OFFSET(DataSet!BE219,AddModel!BG$5,0)+(BG221*BG$6)),0)</f>
        <v>-29</v>
      </c>
      <c r="BH222" s="17">
        <f ca="1">IFERROR(IF(BH$7=1,LN(OFFSET(DataSet!BF219,AddModel!BH$5,0)+(BH221*BH$6)),OFFSET(DataSet!BF219,AddModel!BH$5,0)+(BH221*BH$6)),0)</f>
        <v>-54</v>
      </c>
      <c r="BI222" s="17">
        <f ca="1">IFERROR(IF(BI$7=1,LN(OFFSET(DataSet!BG219,AddModel!BI$5,0)+(BI221*BI$6)),OFFSET(DataSet!BG219,AddModel!BI$5,0)+(BI221*BI$6)),0)</f>
        <v>-30</v>
      </c>
      <c r="BJ222" s="17">
        <f ca="1">IFERROR(IF(BJ$7=1,LN(OFFSET(DataSet!BH219,AddModel!BJ$5,0)+(BJ221*BJ$6)),OFFSET(DataSet!BH219,AddModel!BJ$5,0)+(BJ221*BJ$6)),0)</f>
        <v>-18</v>
      </c>
      <c r="BK222" s="17">
        <f ca="1">IFERROR(IF(BK$7=1,LN(OFFSET(DataSet!BI219,AddModel!BK$5,0)+(BK221*BK$6)),OFFSET(DataSet!BI219,AddModel!BK$5,0)+(BK221*BK$6)),0)</f>
        <v>-12</v>
      </c>
      <c r="BL222" s="17">
        <f ca="1">IFERROR(IF(BL$7=1,LN(OFFSET(DataSet!BJ219,AddModel!BL$5,0)+(BL221*BL$6)),OFFSET(DataSet!BJ219,AddModel!BL$5,0)+(BL221*BL$6)),0)</f>
        <v>101.82680000000001</v>
      </c>
      <c r="BM222" s="17">
        <f ca="1">IFERROR(IF(BM$7=1,LN(OFFSET(DataSet!BK219,AddModel!BM$5,0)+(BM221*BM$6)),OFFSET(DataSet!BK219,AddModel!BM$5,0)+(BM221*BM$6)),0)</f>
        <v>96.850219999999894</v>
      </c>
      <c r="BN222" s="17">
        <f ca="1">IFERROR(IF(BN$7=1,LN(OFFSET(DataSet!BL219,AddModel!BN$5,0)+(BN221*BN$6)),OFFSET(DataSet!BL219,AddModel!BN$5,0)+(BN221*BN$6)),0)</f>
        <v>116.9097</v>
      </c>
      <c r="BO222" s="17">
        <f ca="1">IFERROR(IF(BO$7=1,LN(OFFSET(DataSet!BM219,AddModel!BO$5,0)+(BO221*BO$6)),OFFSET(DataSet!BM219,AddModel!BO$5,0)+(BO221*BO$6)),0)</f>
        <v>160.2133</v>
      </c>
      <c r="BP222" s="17">
        <f ca="1">IFERROR(IF(BP$7=1,LN(OFFSET(DataSet!BN219,AddModel!BP$5,0)+(BP221*BP$6)),OFFSET(DataSet!BN219,AddModel!BP$5,0)+(BP221*BP$6)),0)</f>
        <v>132.1</v>
      </c>
      <c r="BQ222" s="17">
        <f ca="1">IFERROR(IF(BQ$7=1,LN(OFFSET(DataSet!BO219,AddModel!BQ$5,0)+(BQ221*BQ$6)),OFFSET(DataSet!BO219,AddModel!BQ$5,0)+(BQ221*BQ$6)),0)</f>
        <v>117.5989</v>
      </c>
      <c r="BR222" s="17">
        <f ca="1">IFERROR(IF(BR$7=1,LN(OFFSET(DataSet!BP219,AddModel!BR$5,0)+(BR221*BR$6)),OFFSET(DataSet!BP219,AddModel!BR$5,0)+(BR221*BR$6)),0)</f>
        <v>110.8908</v>
      </c>
      <c r="BS222" s="17">
        <f ca="1">IFERROR(IF(BS$7=1,LN(OFFSET(DataSet!BQ219,AddModel!BS$5,0)+(BS221*BS$6)),OFFSET(DataSet!BQ219,AddModel!BS$5,0)+(BS221*BS$6)),0)</f>
        <v>122.2829</v>
      </c>
      <c r="BT222" s="17">
        <f ca="1">IFERROR(IF(BT$7=1,LN(OFFSET(DataSet!BR219,AddModel!BT$5,0)+(BT221*BT$6)),OFFSET(DataSet!BR219,AddModel!BT$5,0)+(BT221*BT$6)),0)</f>
        <v>1456271</v>
      </c>
      <c r="BU222" s="17">
        <f ca="1">IFERROR(IF(BU$7=1,LN(OFFSET(DataSet!BS219,AddModel!BU$5,0)+(BU221*BU$6)),OFFSET(DataSet!BS219,AddModel!BU$5,0)+(BU221*BU$6)),0)</f>
        <v>1122869.50965184</v>
      </c>
      <c r="BV222" s="17">
        <f ca="1">IFERROR(IF(BV$7=1,LN(OFFSET(DataSet!BT219,AddModel!BV$5,0)+(BV221*BV$6)),OFFSET(DataSet!BT219,AddModel!BV$5,0)+(BV221*BV$6)),0)</f>
        <v>116.9097</v>
      </c>
      <c r="BW222" s="17">
        <f ca="1">IFERROR(IF(BW$7=1,LN(OFFSET(DataSet!BU219,AddModel!BW$5,0)+(BW221*BW$6)),OFFSET(DataSet!BU219,AddModel!BW$5,0)+(BW221*BW$6)),0)</f>
        <v>3.7078000000000002</v>
      </c>
      <c r="BX222" s="17">
        <f ca="1">IFERROR(IF(BX$7=1,LN(OFFSET(DataSet!BV219,AddModel!BX$5,0)+(BX221*BX$6)),OFFSET(DataSet!BV219,AddModel!BX$5,0)+(BX221*BX$6)),0)</f>
        <v>7.6</v>
      </c>
      <c r="BY222" s="17">
        <f ca="1">IFERROR(IF(BY$7=1,LN(OFFSET(DataSet!BW219,AddModel!BY$5,0)+(BY221*BY$6)),OFFSET(DataSet!BW219,AddModel!BY$5,0)+(BY221*BY$6)),0)</f>
        <v>107.7</v>
      </c>
      <c r="BZ222" s="17">
        <f ca="1">IFERROR(IF(BZ$7=1,LN(OFFSET(DataSet!BX219,AddModel!BZ$5,0)+(BZ221*BZ$6)),OFFSET(DataSet!BX219,AddModel!BZ$5,0)+(BZ221*BZ$6)),0)</f>
        <v>4.7561730595246186</v>
      </c>
      <c r="CA222" s="17">
        <f ca="1">IFERROR(IF(CA$7=1,LN(OFFSET(DataSet!BY219,AddModel!CA$5,0)+(CA221*CA$6)),OFFSET(DataSet!BY219,AddModel!CA$5,0)+(CA221*CA$6)),0)</f>
        <v>115.1</v>
      </c>
      <c r="CB222" s="18">
        <f ca="1">IFERROR(IF(CB$7=1,LN(OFFSET(DataSet!BZ219,AddModel!CB$5,0)+(CB221*CB$6)),OFFSET(DataSet!BZ219,AddModel!CB$5,0)+(CB221*CB$6)),0)</f>
        <v>110.9</v>
      </c>
      <c r="CC222" s="30">
        <f ca="1">IFERROR(IF(CC$7=1,LN(OFFSET(DataSet!CA219,AddModel!CC$5,0)+(CC221*CC$6)),OFFSET(DataSet!CA219,AddModel!CC$5,0)+(CC221*CC$6)),0)</f>
        <v>-0.22314355131420971</v>
      </c>
      <c r="CD222" s="40">
        <f ca="1">IFERROR(IF(CD$7=1,LN(OFFSET(DataSet!CB219,AddModel!CD$5,0)+(CD221*CD$6)),OFFSET(DataSet!CB219,AddModel!CD$5,0)+(CD221*CD$6)),0)</f>
        <v>2.3282528397426234</v>
      </c>
      <c r="CE222" s="41">
        <f ca="1">IFERROR(IF(CE$7=1,LN(OFFSET(DataSet!CC219,AddModel!CE$5,0)+(CE221*CE$6)),OFFSET(DataSet!CC219,AddModel!CE$5,0)+(CE221*CE$6)),0)</f>
        <v>10.845000000000001</v>
      </c>
      <c r="CF222" s="41">
        <f ca="1">IFERROR(IF(CF$7=1,LN(OFFSET(DataSet!CD219,AddModel!CF$5,0)+(CF221*CF$6)),OFFSET(DataSet!CD219,AddModel!CF$5,0)+(CF221*CF$6)),0)</f>
        <v>9.5</v>
      </c>
      <c r="CG222" s="41">
        <f ca="1">IFERROR(IF(CG$7=1,LN(OFFSET(DataSet!CE219,AddModel!CG$5,0)+(CG221*CG$6)),OFFSET(DataSet!CE219,AddModel!CG$5,0)+(CG221*CG$6)),0)</f>
        <v>10.77</v>
      </c>
      <c r="CH222" s="6">
        <f ca="1">IFERROR(IF(CH$7=1,LN(OFFSET(DataSet!CF219,AddModel!CH$5,0)+(CH221*CH$6)),OFFSET(DataSet!CF219,AddModel!CH$5,0)+(CH221*CH$6)),0)</f>
        <v>1</v>
      </c>
      <c r="CI222" s="6">
        <f ca="1">IFERROR(IF(CI$7=1,LN(OFFSET(DataSet!CG219,AddModel!CI$5,0)+(CI221*CI$6)),OFFSET(DataSet!CG219,AddModel!CI$5,0)+(CI221*CI$6)),0)</f>
        <v>0</v>
      </c>
      <c r="CJ222">
        <f ca="1">IFERROR(IF(CJ$7=1,LN(OFFSET(DataSet!CH219,AddModel!CJ$5,0)+(CJ221*CJ$6)),OFFSET(DataSet!CH219,AddModel!CJ$5,0)+(CJ221*CJ$6)),0)</f>
        <v>0</v>
      </c>
      <c r="CK222">
        <f ca="1">IFERROR(IF(CK$7=1,LN(OFFSET(DataSet!CI219,AddModel!CK$5,0)+(CK221*CK$6)),OFFSET(DataSet!CI219,AddModel!CK$5,0)+(CK221*CK$6)),0)</f>
        <v>0</v>
      </c>
      <c r="CL222">
        <f ca="1">IFERROR(IF(CL$7=1,LN(OFFSET(DataSet!CJ219,AddModel!CL$5,0)+(CL221*CL$6)),OFFSET(DataSet!CJ219,AddModel!CL$5,0)+(CL221*CL$6)),0)</f>
        <v>1</v>
      </c>
      <c r="CM222" s="40">
        <f ca="1">IFERROR(IF(CM$7=1,LN(OFFSET(DataSet!CK219,AddModel!CM$5,0)+(CM221*CM$6)),OFFSET(DataSet!CK219,AddModel!CM$5,0)+(CM221*CM$6)),0)</f>
        <v>3.3767718047660388E-9</v>
      </c>
      <c r="CN222" s="41">
        <f ca="1">IFERROR(IF(CN$7=1,LN(OFFSET(DataSet!CL219,AddModel!CN$5,0)+(CN221*CN$6)),OFFSET(DataSet!CL219,AddModel!CN$5,0)+(CN221*CN$6)),0)</f>
        <v>2.1792585067127994E-17</v>
      </c>
      <c r="CO222" s="41">
        <f ca="1">IFERROR(IF(CO$7=1,LN(OFFSET(DataSet!CM219,AddModel!CO$5,0)+(CO221*CO$6)),OFFSET(DataSet!CM219,AddModel!CO$5,0)+(CO221*CO$6)),0)</f>
        <v>2.941193903549932E-30</v>
      </c>
      <c r="CP222" s="41">
        <f ca="1">IFERROR(IF(CP$7=1,LN(OFFSET(DataSet!CN219,AddModel!CP$5,0)+(CP221*CP$6)),OFFSET(DataSet!CN219,AddModel!CP$5,0)+(CP221*CP$6)),0)</f>
        <v>0</v>
      </c>
      <c r="CQ222" s="17">
        <f ca="1">IFERROR(IF(CQ$7=1,LN(OFFSET(DataSet!CO219,AddModel!CQ$5,0)+(CQ221*CQ$6)),OFFSET(DataSet!CO219,AddModel!CQ$5,0)+(CQ221*CQ$6)),0)</f>
        <v>0</v>
      </c>
      <c r="CR222" s="17">
        <f ca="1">IFERROR(IF(CR$7=1,LN(OFFSET(DataSet!CP219,AddModel!CR$5,0)+(CR221*CR$6)),OFFSET(DataSet!CP219,AddModel!CR$5,0)+(CR221*CR$6)),0)</f>
        <v>0</v>
      </c>
      <c r="CS222" s="17">
        <f ca="1">IFERROR(IF(CS$7=1,LN(OFFSET(DataSet!CQ219,AddModel!CS$5,0)+(CS221*CS$6)),OFFSET(DataSet!CQ219,AddModel!CS$5,0)+(CS221*CS$6)),0)</f>
        <v>0</v>
      </c>
      <c r="CT222" s="17">
        <f ca="1">IFERROR(IF(CT$7=1,LN(OFFSET(DataSet!CR219,AddModel!CT$5,0)+(CT221*CT$6)),OFFSET(DataSet!CR219,AddModel!CT$5,0)+(CT221*CT$6)),0)</f>
        <v>1.3986717845578489E-9</v>
      </c>
      <c r="CU222" s="20">
        <f ca="1">IFERROR(IF(CU$7=1,LN(OFFSET(DataSet!CS219,AddModel!CU$5,0)+(CU221*CU$6)),OFFSET(DataSet!CS219,AddModel!CU$5,0)+(CU221*CU$6)),0)</f>
        <v>15168.93754372731</v>
      </c>
      <c r="CV222" s="20">
        <f ca="1">IFERROR(IF(CV$7=1,LN(OFFSET(DataSet!CT219,AddModel!CV$5,0)+(CV221*CV$6)),OFFSET(DataSet!CT219,AddModel!CV$5,0)+(CV221*CV$6)),0)</f>
        <v>14301.804716401914</v>
      </c>
      <c r="CW222" s="20">
        <f ca="1">IFERROR(IF(CW$7=1,LN(OFFSET(DataSet!CU219,AddModel!CW$5,0)+(CW221*CW$6)),OFFSET(DataSet!CU219,AddModel!CW$5,0)+(CW221*CW$6)),0)</f>
        <v>11150.611818451329</v>
      </c>
      <c r="CX222" s="20">
        <f ca="1">IFERROR(IF(CX$7=1,LN(OFFSET(DataSet!CV219,AddModel!CX$5,0)+(CX221*CX$6)),OFFSET(DataSet!CV219,AddModel!CX$5,0)+(CX221*CX$6)),0)</f>
        <v>0</v>
      </c>
      <c r="CY222" s="113">
        <f ca="1">IFERROR(IF(CY$7=1,LN(OFFSET(DataSet!CW219,AddModel!CY$5,0)+(CY221*CY$6)),OFFSET(DataSet!CW219,AddModel!CY$5,0)+(CY221*CY$6)),0)</f>
        <v>0</v>
      </c>
      <c r="CZ222" s="135">
        <f ca="1">IFERROR(IF(CZ$7=1,LN(OFFSET(DataSet!CX219,AddModel!CZ$5,0)+(CZ221*CZ$6)),OFFSET(DataSet!CX219,AddModel!CZ$5,0)+(CZ221*CZ$6)),0)</f>
        <v>398031.60258843703</v>
      </c>
      <c r="DA222" s="136">
        <f ca="1">IFERROR(IF(DA$7=1,LN(OFFSET(DataSet!CY219,AddModel!DA$5,0)+(DA221*DA$6)),OFFSET(DataSet!CY219,AddModel!DA$5,0)+(DA221*DA$6)),0)</f>
        <v>335829.33366542723</v>
      </c>
      <c r="DB222" s="137">
        <f ca="1">IFERROR(IF(DB$7=1,LN(OFFSET(DataSet!CZ219,AddModel!DB$5,0)+(DB221*DB$6)),OFFSET(DataSet!CZ219,AddModel!DB$5,0)+(DB221*DB$6)),0)</f>
        <v>1685708.2866437973</v>
      </c>
    </row>
    <row r="223" spans="1:106" x14ac:dyDescent="0.25">
      <c r="A223" s="134">
        <f ca="1">C223*DataSet!CB220</f>
        <v>3280285.6808726639</v>
      </c>
      <c r="B223" s="1">
        <f t="shared" si="10"/>
        <v>45328</v>
      </c>
      <c r="C223" s="87">
        <f t="shared" ca="1" si="9"/>
        <v>319715.95330142922</v>
      </c>
      <c r="D223" s="87">
        <f t="shared" ca="1" si="8"/>
        <v>324889.30495457025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IFERROR(IF(H$7=1,LN(OFFSET(DataSet!F220,AddModel!H$5,0)+(H222*H$6)),OFFSET(DataSet!F220,AddModel!H$5,0)+(H222*H$6)),0)</f>
        <v>0</v>
      </c>
      <c r="I223" s="13">
        <f ca="1">IFERROR(IF(I$7=1,LN(OFFSET(DataSet!G220,AddModel!I$5,0)+(I222*I$6)),OFFSET(DataSet!G220,AddModel!I$5,0)+(I222*I$6)),0)</f>
        <v>1</v>
      </c>
      <c r="J223" s="13">
        <f ca="1">IFERROR(IF(J$7=1,LN(OFFSET(DataSet!H220,AddModel!J$5,0)+(J222*J$6)),OFFSET(DataSet!H220,AddModel!J$5,0)+(J222*J$6)),0)</f>
        <v>0</v>
      </c>
      <c r="K223" s="13">
        <f ca="1">IFERROR(IF(K$7=1,LN(OFFSET(DataSet!I220,AddModel!K$5,0)+(K222*K$6)),OFFSET(DataSet!I220,AddModel!K$5,0)+(K222*K$6)),0)</f>
        <v>0</v>
      </c>
      <c r="L223" s="13">
        <f ca="1">IFERROR(IF(L$7=1,LN(OFFSET(DataSet!J220,AddModel!L$5,0)+(L222*L$6)),OFFSET(DataSet!J220,AddModel!L$5,0)+(L222*L$6)),0)</f>
        <v>0</v>
      </c>
      <c r="M223" s="13">
        <f ca="1">IFERROR(IF(M$7=1,LN(OFFSET(DataSet!K220,AddModel!M$5,0)+(M222*M$6)),OFFSET(DataSet!K220,AddModel!M$5,0)+(M222*M$6)),0)</f>
        <v>0</v>
      </c>
      <c r="N223" s="13">
        <f ca="1">IFERROR(IF(N$7=1,LN(OFFSET(DataSet!L220,AddModel!N$5,0)+(N222*N$6)),OFFSET(DataSet!L220,AddModel!N$5,0)+(N222*N$6)),0)</f>
        <v>0</v>
      </c>
      <c r="O223" s="13">
        <f ca="1">IFERROR(IF(O$7=1,LN(OFFSET(DataSet!M220,AddModel!O$5,0)+(O222*O$6)),OFFSET(DataSet!M220,AddModel!O$5,0)+(O222*O$6)),0)</f>
        <v>0</v>
      </c>
      <c r="P223" s="13">
        <f ca="1">IFERROR(IF(P$7=1,LN(OFFSET(DataSet!N220,AddModel!P$5,0)+(P222*P$6)),OFFSET(DataSet!N220,AddModel!P$5,0)+(P222*P$6)),0)</f>
        <v>0</v>
      </c>
      <c r="Q223" s="13">
        <f ca="1">IFERROR(IF(Q$7=1,LN(OFFSET(DataSet!O220,AddModel!Q$5,0)+(Q222*Q$6)),OFFSET(DataSet!O220,AddModel!Q$5,0)+(Q222*Q$6)),0)</f>
        <v>0</v>
      </c>
      <c r="R223" s="13">
        <f ca="1">IFERROR(IF(R$7=1,LN(OFFSET(DataSet!P220,AddModel!R$5,0)+(R222*R$6)),OFFSET(DataSet!P220,AddModel!R$5,0)+(R222*R$6)),0)</f>
        <v>0</v>
      </c>
      <c r="S223" s="13">
        <f ca="1">IFERROR(IF(S$7=1,LN(OFFSET(DataSet!Q220,AddModel!S$5,0)+(S222*S$6)),OFFSET(DataSet!Q220,AddModel!S$5,0)+(S222*S$6)),0)</f>
        <v>0</v>
      </c>
      <c r="T223" s="14">
        <f ca="1">IFERROR(IF(T$7=1,LN(OFFSET(DataSet!R220,AddModel!T$5,0)+(T222*T$6)),OFFSET(DataSet!R220,AddModel!T$5,0)+(T222*T$6)),0)</f>
        <v>0</v>
      </c>
      <c r="U223" s="14">
        <f ca="1">IFERROR(IF(U$7=1,LN(OFFSET(DataSet!S220,AddModel!U$5,0)+(U222*U$6)),OFFSET(DataSet!S220,AddModel!U$5,0)+(U222*U$6)),0)</f>
        <v>0</v>
      </c>
      <c r="V223" s="14">
        <f ca="1">IFERROR(IF(V$7=1,LN(OFFSET(DataSet!T220,AddModel!V$5,0)+(V222*V$6)),OFFSET(DataSet!T220,AddModel!V$5,0)+(V222*V$6)),0)</f>
        <v>0</v>
      </c>
      <c r="W223" s="14">
        <f ca="1">IFERROR(IF(W$7=1,LN(OFFSET(DataSet!U220,AddModel!W$5,0)+(W222*W$6)),OFFSET(DataSet!U220,AddModel!W$5,0)+(W222*W$6)),0)</f>
        <v>0</v>
      </c>
      <c r="X223" s="14">
        <f ca="1">IFERROR(IF(X$7=1,LN(OFFSET(DataSet!V220,AddModel!X$5,0)+(X222*X$6)),OFFSET(DataSet!V220,AddModel!X$5,0)+(X222*X$6)),0)</f>
        <v>0</v>
      </c>
      <c r="Y223" s="14">
        <f ca="1">IFERROR(IF(Y$7=1,LN(OFFSET(DataSet!W220,AddModel!Y$5,0)+(Y222*Y$6)),OFFSET(DataSet!W220,AddModel!Y$5,0)+(Y222*Y$6)),0)</f>
        <v>0</v>
      </c>
      <c r="Z223" s="14">
        <f ca="1">IFERROR(IF(Z$7=1,LN(OFFSET(DataSet!X220,AddModel!Z$5,0)+(Z222*Z$6)),OFFSET(DataSet!X220,AddModel!Z$5,0)+(Z222*Z$6)),0)</f>
        <v>0</v>
      </c>
      <c r="AA223" s="14">
        <f ca="1">IFERROR(IF(AA$7=1,LN(OFFSET(DataSet!Y220,AddModel!AA$5,0)+(AA222*AA$6)),OFFSET(DataSet!Y220,AddModel!AA$5,0)+(AA222*AA$6)),0)</f>
        <v>0</v>
      </c>
      <c r="AB223" s="14">
        <f ca="1">IFERROR(IF(AB$7=1,LN(OFFSET(DataSet!Z220,AddModel!AB$5,0)+(AB222*AB$6)),OFFSET(DataSet!Z220,AddModel!AB$5,0)+(AB222*AB$6)),0)</f>
        <v>0</v>
      </c>
      <c r="AC223" s="15">
        <f ca="1">IFERROR(IF(AC$7=1,LN(OFFSET(DataSet!AA220,AddModel!AC$5,0)+(AC222*AC$6)),OFFSET(DataSet!AA220,AddModel!AC$5,0)+(AC222*AC$6)),0)</f>
        <v>0</v>
      </c>
      <c r="AD223" s="15">
        <f ca="1">IFERROR(IF(AD$7=1,LN(OFFSET(DataSet!AB220,AddModel!AD$5,0)+(AD222*AD$6)),OFFSET(DataSet!AB220,AddModel!AD$5,0)+(AD222*AD$6)),0)</f>
        <v>0</v>
      </c>
      <c r="AE223" s="15">
        <f ca="1">IFERROR(IF(AE$7=1,LN(OFFSET(DataSet!AC220,AddModel!AE$5,0)+(AE222*AE$6)),OFFSET(DataSet!AC220,AddModel!AE$5,0)+(AE222*AE$6)),0)</f>
        <v>0</v>
      </c>
      <c r="AF223" s="15">
        <f ca="1">IFERROR(IF(AF$7=1,LN(OFFSET(DataSet!AD220,AddModel!AF$5,0)+(AF222*AF$6)),OFFSET(DataSet!AD220,AddModel!AF$5,0)+(AF222*AF$6)),0)</f>
        <v>0</v>
      </c>
      <c r="AG223" s="15">
        <f ca="1">IFERROR(IF(AG$7=1,LN(OFFSET(DataSet!AE220,AddModel!AG$5,0)+(AG222*AG$6)),OFFSET(DataSet!AE220,AddModel!AG$5,0)+(AG222*AG$6)),0)</f>
        <v>0</v>
      </c>
      <c r="AH223" s="15">
        <f ca="1">IFERROR(IF(AH$7=1,LN(OFFSET(DataSet!AF220,AddModel!AH$5,0)+(AH222*AH$6)),OFFSET(DataSet!AF220,AddModel!AH$5,0)+(AH222*AH$6)),0)</f>
        <v>0</v>
      </c>
      <c r="AI223" s="15">
        <f ca="1">IFERROR(IF(AI$7=1,LN(OFFSET(DataSet!AG220,AddModel!AI$5,0)+(AI222*AI$6)),OFFSET(DataSet!AG220,AddModel!AI$5,0)+(AI222*AI$6)),0)</f>
        <v>0</v>
      </c>
      <c r="AJ223" s="15">
        <f ca="1">IFERROR(IF(AJ$7=1,LN(OFFSET(DataSet!AH220,AddModel!AJ$5,0)+(AJ222*AJ$6)),OFFSET(DataSet!AH220,AddModel!AJ$5,0)+(AJ222*AJ$6)),0)</f>
        <v>0</v>
      </c>
      <c r="AK223" s="15">
        <f ca="1">IFERROR(IF(AK$7=1,LN(OFFSET(DataSet!AI220,AddModel!AK$5,0)+(AK222*AK$6)),OFFSET(DataSet!AI220,AddModel!AK$5,0)+(AK222*AK$6)),0)</f>
        <v>0</v>
      </c>
      <c r="AL223" s="13">
        <f ca="1">IFERROR(IF(AL$7=1,LN(OFFSET(DataSet!AJ220,AddModel!AL$5,0)+(AL222*AL$6)),OFFSET(DataSet!AJ220,AddModel!AL$5,0)+(AL222*AL$6)),0)</f>
        <v>0</v>
      </c>
      <c r="AM223" s="13">
        <f ca="1">IFERROR(IF(AM$7=1,LN(OFFSET(DataSet!AK220,AddModel!AM$5,0)+(AM222*AM$6)),OFFSET(DataSet!AK220,AddModel!AM$5,0)+(AM222*AM$6)),0)</f>
        <v>0</v>
      </c>
      <c r="AN223" s="13">
        <f ca="1">IFERROR(IF(AN$7=1,LN(OFFSET(DataSet!AL220,AddModel!AN$5,0)+(AN222*AN$6)),OFFSET(DataSet!AL220,AddModel!AN$5,0)+(AN222*AN$6)),0)</f>
        <v>1</v>
      </c>
      <c r="AO223" s="17">
        <f ca="1">IFERROR(IF(AO$7=1,LN(OFFSET(DataSet!AM220,AddModel!AO$5,0)+(AO222*AO$6)),OFFSET(DataSet!AM220,AddModel!AO$5,0)+(AO222*AO$6)),0)</f>
        <v>52.142857142857402</v>
      </c>
      <c r="AP223" s="17">
        <f ca="1">IFERROR(IF(AP$7=1,LN(OFFSET(DataSet!AN220,AddModel!AP$5,0)+(AP222*AP$6)),OFFSET(DataSet!AN220,AddModel!AP$5,0)+(AP222*AP$6)),0)</f>
        <v>52.285714285714597</v>
      </c>
      <c r="AQ223" s="17">
        <f ca="1">IFERROR(IF(AQ$7=1,LN(OFFSET(DataSet!AO220,AddModel!AQ$5,0)+(AQ222*AQ$6)),OFFSET(DataSet!AO220,AddModel!AQ$5,0)+(AQ222*AQ$6)),0)</f>
        <v>52.142857142857402</v>
      </c>
      <c r="AR223" s="17">
        <f ca="1">IFERROR(IF(AR$7=1,LN(OFFSET(DataSet!AP220,AddModel!AR$5,0)+(AR222*AR$6)),OFFSET(DataSet!AP220,AddModel!AR$5,0)+(AR222*AR$6)),0)</f>
        <v>52.142857142857402</v>
      </c>
      <c r="AS223" s="18">
        <f ca="1">IFERROR(IF(AS$7=1,LN(OFFSET(DataSet!AQ220,AddModel!AS$5,0)+(AS222*AS$6)),OFFSET(DataSet!AQ220,AddModel!AS$5,0)+(AS222*AS$6)),0)</f>
        <v>5.71428571428571</v>
      </c>
      <c r="AT223" s="19">
        <f ca="1">IFERROR(IF(AT$7=1,LN(OFFSET(DataSet!AR220,AddModel!AT$5,0)+(AT222*AT$6)),OFFSET(DataSet!AR220,AddModel!AT$5,0)+(AT222*AT$6)),0)</f>
        <v>1.3122330060738101</v>
      </c>
      <c r="AU223" s="20">
        <f ca="1">IFERROR(IF(AU$7=1,LN(OFFSET(DataSet!AS220,AddModel!AU$5,0)+(AU222*AU$6)),OFFSET(DataSet!AS220,AddModel!AU$5,0)+(AU222*AU$6)),0)</f>
        <v>1.7156213612673099</v>
      </c>
      <c r="AV223" s="20">
        <f ca="1">IFERROR(IF(AV$7=1,LN(OFFSET(DataSet!AT220,AddModel!AV$5,0)+(AV222*AV$6)),OFFSET(DataSet!AT220,AddModel!AV$5,0)+(AV222*AV$6)),0)</f>
        <v>1.2254680390641199</v>
      </c>
      <c r="AW223" s="20">
        <f ca="1">IFERROR(IF(AW$7=1,LN(OFFSET(DataSet!AU220,AddModel!AW$5,0)+(AW222*AW$6)),OFFSET(DataSet!AU220,AddModel!AW$5,0)+(AW222*AW$6)),0)</f>
        <v>-0.55364934823760104</v>
      </c>
      <c r="AX223" s="20">
        <f ca="1">IFERROR(IF(AX$7=1,LN(OFFSET(DataSet!AV220,AddModel!AX$5,0)+(AX222*AX$6)),OFFSET(DataSet!AV220,AddModel!AX$5,0)+(AX222*AX$6)),0)</f>
        <v>7.72802672675469</v>
      </c>
      <c r="AY223" s="20">
        <f ca="1">IFERROR(IF(AY$7=1,LN(OFFSET(DataSet!AW220,AddModel!AY$5,0)+(AY222*AY$6)),OFFSET(DataSet!AW220,AddModel!AY$5,0)+(AY222*AY$6)),0)</f>
        <v>1.9960669356746501</v>
      </c>
      <c r="AZ223" s="20">
        <f ca="1">IFERROR(IF(AZ$7=1,LN(OFFSET(DataSet!AX220,AddModel!AZ$5,0)+(AZ222*AZ$6)),OFFSET(DataSet!AX220,AddModel!AZ$5,0)+(AZ222*AZ$6)),0)</f>
        <v>2.5432597443696601</v>
      </c>
      <c r="BA223" s="20">
        <f ca="1">IFERROR(IF(BA$7=1,LN(OFFSET(DataSet!AY220,AddModel!BA$5,0)+(BA222*BA$6)),OFFSET(DataSet!AY220,AddModel!BA$5,0)+(BA222*BA$6)),0)</f>
        <v>9.0402597328285097</v>
      </c>
      <c r="BB223" s="20">
        <f ca="1">IFERROR(IF(BB$7=1,LN(OFFSET(DataSet!AZ220,AddModel!BB$5,0)+(BB222*BB$6)),OFFSET(DataSet!AZ220,AddModel!BB$5,0)+(BB222*BB$6)),0)</f>
        <v>1.6654410310607499</v>
      </c>
      <c r="BC223" s="20">
        <f ca="1">IFERROR(IF(BC$7=1,LN(OFFSET(DataSet!BA220,AddModel!BC$5,0)+(BC222*BC$6)),OFFSET(DataSet!BA220,AddModel!BC$5,0)+(BC222*BC$6)),0)</f>
        <v>3.71168829694196</v>
      </c>
      <c r="BD223" s="20">
        <f ca="1">IFERROR(IF(BD$7=1,LN(OFFSET(DataSet!BB220,AddModel!BD$5,0)+(BD222*BD$6)),OFFSET(DataSet!BB220,AddModel!BD$5,0)+(BD222*BD$6)),0)</f>
        <v>2.8909090701248701</v>
      </c>
      <c r="BE223" s="21">
        <f ca="1">IFERROR(IF(BE$7=1,LN(OFFSET(DataSet!BC220,AddModel!BE$5,0)+(BE222*BE$6)),OFFSET(DataSet!BC220,AddModel!BE$5,0)+(BE222*BE$6)),0)</f>
        <v>1.9896103961320599</v>
      </c>
      <c r="BF223" s="16">
        <f ca="1">IFERROR(IF(BF$7=1,LN(OFFSET(DataSet!BD220,AddModel!BF$5,0)+(BF222*BF$6)),OFFSET(DataSet!BD220,AddModel!BF$5,0)+(BF222*BF$6)),0)</f>
        <v>-25</v>
      </c>
      <c r="BG223" s="17">
        <f ca="1">IFERROR(IF(BG$7=1,LN(OFFSET(DataSet!BE220,AddModel!BG$5,0)+(BG222*BG$6)),OFFSET(DataSet!BE220,AddModel!BG$5,0)+(BG222*BG$6)),0)</f>
        <v>-28</v>
      </c>
      <c r="BH223" s="17">
        <f ca="1">IFERROR(IF(BH$7=1,LN(OFFSET(DataSet!BF220,AddModel!BH$5,0)+(BH222*BH$6)),OFFSET(DataSet!BF220,AddModel!BH$5,0)+(BH222*BH$6)),0)</f>
        <v>-55</v>
      </c>
      <c r="BI223" s="17">
        <f ca="1">IFERROR(IF(BI$7=1,LN(OFFSET(DataSet!BG220,AddModel!BI$5,0)+(BI222*BI$6)),OFFSET(DataSet!BG220,AddModel!BI$5,0)+(BI222*BI$6)),0)</f>
        <v>-31</v>
      </c>
      <c r="BJ223" s="17">
        <f ca="1">IFERROR(IF(BJ$7=1,LN(OFFSET(DataSet!BH220,AddModel!BJ$5,0)+(BJ222*BJ$6)),OFFSET(DataSet!BH220,AddModel!BJ$5,0)+(BJ222*BJ$6)),0)</f>
        <v>-16</v>
      </c>
      <c r="BK223" s="17">
        <f ca="1">IFERROR(IF(BK$7=1,LN(OFFSET(DataSet!BI220,AddModel!BK$5,0)+(BK222*BK$6)),OFFSET(DataSet!BI220,AddModel!BK$5,0)+(BK222*BK$6)),0)</f>
        <v>-10</v>
      </c>
      <c r="BL223" s="17">
        <f ca="1">IFERROR(IF(BL$7=1,LN(OFFSET(DataSet!BJ220,AddModel!BL$5,0)+(BL222*BL$6)),OFFSET(DataSet!BJ220,AddModel!BL$5,0)+(BL222*BL$6)),0)</f>
        <v>102.12739999999999</v>
      </c>
      <c r="BM223" s="17">
        <f ca="1">IFERROR(IF(BM$7=1,LN(OFFSET(DataSet!BK220,AddModel!BM$5,0)+(BM222*BM$6)),OFFSET(DataSet!BK220,AddModel!BM$5,0)+(BM222*BM$6)),0)</f>
        <v>96.386629999999997</v>
      </c>
      <c r="BN223" s="17">
        <f ca="1">IFERROR(IF(BN$7=1,LN(OFFSET(DataSet!BL220,AddModel!BN$5,0)+(BN222*BN$6)),OFFSET(DataSet!BL220,AddModel!BN$5,0)+(BN222*BN$6)),0)</f>
        <v>117.8498</v>
      </c>
      <c r="BO223" s="17">
        <f ca="1">IFERROR(IF(BO$7=1,LN(OFFSET(DataSet!BM220,AddModel!BO$5,0)+(BO222*BO$6)),OFFSET(DataSet!BM220,AddModel!BO$5,0)+(BO222*BO$6)),0)</f>
        <v>161.8135</v>
      </c>
      <c r="BP223" s="17">
        <f ca="1">IFERROR(IF(BP$7=1,LN(OFFSET(DataSet!BN220,AddModel!BP$5,0)+(BP222*BP$6)),OFFSET(DataSet!BN220,AddModel!BP$5,0)+(BP222*BP$6)),0)</f>
        <v>133.6</v>
      </c>
      <c r="BQ223" s="17">
        <f ca="1">IFERROR(IF(BQ$7=1,LN(OFFSET(DataSet!BO220,AddModel!BQ$5,0)+(BQ222*BQ$6)),OFFSET(DataSet!BO220,AddModel!BQ$5,0)+(BQ222*BQ$6)),0)</f>
        <v>117.7709</v>
      </c>
      <c r="BR223" s="17">
        <f ca="1">IFERROR(IF(BR$7=1,LN(OFFSET(DataSet!BP220,AddModel!BR$5,0)+(BR222*BR$6)),OFFSET(DataSet!BP220,AddModel!BR$5,0)+(BR222*BR$6)),0)</f>
        <v>111.7907</v>
      </c>
      <c r="BS223" s="17">
        <f ca="1">IFERROR(IF(BS$7=1,LN(OFFSET(DataSet!BQ220,AddModel!BS$5,0)+(BS222*BS$6)),OFFSET(DataSet!BQ220,AddModel!BS$5,0)+(BS222*BS$6)),0)</f>
        <v>122.7218</v>
      </c>
      <c r="BT223" s="17">
        <f ca="1">IFERROR(IF(BT$7=1,LN(OFFSET(DataSet!BR220,AddModel!BT$5,0)+(BT222*BT$6)),OFFSET(DataSet!BR220,AddModel!BT$5,0)+(BT222*BT$6)),0)</f>
        <v>1456271</v>
      </c>
      <c r="BU223" s="17">
        <f ca="1">IFERROR(IF(BU$7=1,LN(OFFSET(DataSet!BS220,AddModel!BU$5,0)+(BU222*BU$6)),OFFSET(DataSet!BS220,AddModel!BU$5,0)+(BU222*BU$6)),0)</f>
        <v>1122869.50965184</v>
      </c>
      <c r="BV223" s="17">
        <f ca="1">IFERROR(IF(BV$7=1,LN(OFFSET(DataSet!BT220,AddModel!BV$5,0)+(BV222*BV$6)),OFFSET(DataSet!BT220,AddModel!BV$5,0)+(BV222*BV$6)),0)</f>
        <v>117.8098</v>
      </c>
      <c r="BW223" s="17">
        <f ca="1">IFERROR(IF(BW$7=1,LN(OFFSET(DataSet!BU220,AddModel!BW$5,0)+(BW222*BW$6)),OFFSET(DataSet!BU220,AddModel!BW$5,0)+(BW222*BW$6)),0)</f>
        <v>3.8677999999999999</v>
      </c>
      <c r="BX223" s="17">
        <f ca="1">IFERROR(IF(BX$7=1,LN(OFFSET(DataSet!BV220,AddModel!BX$5,0)+(BX222*BX$6)),OFFSET(DataSet!BV220,AddModel!BX$5,0)+(BX222*BX$6)),0)</f>
        <v>7.6</v>
      </c>
      <c r="BY223" s="17">
        <f ca="1">IFERROR(IF(BY$7=1,LN(OFFSET(DataSet!BW220,AddModel!BY$5,0)+(BY222*BY$6)),OFFSET(DataSet!BW220,AddModel!BY$5,0)+(BY222*BY$6)),0)</f>
        <v>106.5</v>
      </c>
      <c r="BZ223" s="17">
        <f ca="1">IFERROR(IF(BZ$7=1,LN(OFFSET(DataSet!BX220,AddModel!BZ$5,0)+(BZ222*BZ$6)),OFFSET(DataSet!BX220,AddModel!BZ$5,0)+(BZ222*BZ$6)),0)</f>
        <v>4.7370752568680299</v>
      </c>
      <c r="CA223" s="17">
        <f ca="1">IFERROR(IF(CA$7=1,LN(OFFSET(DataSet!BY220,AddModel!CA$5,0)+(CA222*CA$6)),OFFSET(DataSet!BY220,AddModel!CA$5,0)+(CA222*CA$6)),0)</f>
        <v>114.4</v>
      </c>
      <c r="CB223" s="18">
        <f ca="1">IFERROR(IF(CB$7=1,LN(OFFSET(DataSet!BZ220,AddModel!CB$5,0)+(CB222*CB$6)),OFFSET(DataSet!BZ220,AddModel!CB$5,0)+(CB222*CB$6)),0)</f>
        <v>109.5</v>
      </c>
      <c r="CC223" s="30">
        <f ca="1">IFERROR(IF(CC$7=1,LN(OFFSET(DataSet!CA220,AddModel!CC$5,0)+(CC222*CC$6)),OFFSET(DataSet!CA220,AddModel!CC$5,0)+(CC222*CC$6)),0)</f>
        <v>-0.22314355131420971</v>
      </c>
      <c r="CD223" s="40">
        <f ca="1">IFERROR(IF(CD$7=1,LN(OFFSET(DataSet!CB220,AddModel!CD$5,0)+(CD222*CD$6)),OFFSET(DataSet!CB220,AddModel!CD$5,0)+(CD222*CD$6)),0)</f>
        <v>2.3282528397426234</v>
      </c>
      <c r="CE223" s="41">
        <f ca="1">IFERROR(IF(CE$7=1,LN(OFFSET(DataSet!CC220,AddModel!CE$5,0)+(CE222*CE$6)),OFFSET(DataSet!CC220,AddModel!CE$5,0)+(CE222*CE$6)),0)</f>
        <v>10.845000000000001</v>
      </c>
      <c r="CF223" s="41">
        <f ca="1">IFERROR(IF(CF$7=1,LN(OFFSET(DataSet!CD220,AddModel!CF$5,0)+(CF222*CF$6)),OFFSET(DataSet!CD220,AddModel!CF$5,0)+(CF222*CF$6)),0)</f>
        <v>9.5</v>
      </c>
      <c r="CG223" s="41">
        <f ca="1">IFERROR(IF(CG$7=1,LN(OFFSET(DataSet!CE220,AddModel!CG$5,0)+(CG222*CG$6)),OFFSET(DataSet!CE220,AddModel!CG$5,0)+(CG222*CG$6)),0)</f>
        <v>10.77</v>
      </c>
      <c r="CH223" s="6">
        <f ca="1">IFERROR(IF(CH$7=1,LN(OFFSET(DataSet!CF220,AddModel!CH$5,0)+(CH222*CH$6)),OFFSET(DataSet!CF220,AddModel!CH$5,0)+(CH222*CH$6)),0)</f>
        <v>1</v>
      </c>
      <c r="CI223" s="6">
        <f ca="1">IFERROR(IF(CI$7=1,LN(OFFSET(DataSet!CG220,AddModel!CI$5,0)+(CI222*CI$6)),OFFSET(DataSet!CG220,AddModel!CI$5,0)+(CI222*CI$6)),0)</f>
        <v>0</v>
      </c>
      <c r="CJ223">
        <f ca="1">IFERROR(IF(CJ$7=1,LN(OFFSET(DataSet!CH220,AddModel!CJ$5,0)+(CJ222*CJ$6)),OFFSET(DataSet!CH220,AddModel!CJ$5,0)+(CJ222*CJ$6)),0)</f>
        <v>0</v>
      </c>
      <c r="CK223">
        <f ca="1">IFERROR(IF(CK$7=1,LN(OFFSET(DataSet!CI220,AddModel!CK$5,0)+(CK222*CK$6)),OFFSET(DataSet!CI220,AddModel!CK$5,0)+(CK222*CK$6)),0)</f>
        <v>0</v>
      </c>
      <c r="CL223">
        <f ca="1">IFERROR(IF(CL$7=1,LN(OFFSET(DataSet!CJ220,AddModel!CL$5,0)+(CL222*CL$6)),OFFSET(DataSet!CJ220,AddModel!CL$5,0)+(CL222*CL$6)),0)</f>
        <v>1</v>
      </c>
      <c r="CM223" s="40">
        <f ca="1">IFERROR(IF(CM$7=1,LN(OFFSET(DataSet!CK220,AddModel!CM$5,0)+(CM222*CM$6)),OFFSET(DataSet!CK220,AddModel!CM$5,0)+(CM222*CM$6)),0)</f>
        <v>2.7014174438128313E-9</v>
      </c>
      <c r="CN223" s="41">
        <f ca="1">IFERROR(IF(CN$7=1,LN(OFFSET(DataSet!CL220,AddModel!CN$5,0)+(CN222*CN$6)),OFFSET(DataSet!CL220,AddModel!CN$5,0)+(CN222*CN$6)),0)</f>
        <v>1.5254809546989594E-17</v>
      </c>
      <c r="CO223" s="41">
        <f ca="1">IFERROR(IF(CO$7=1,LN(OFFSET(DataSet!CM220,AddModel!CO$5,0)+(CO222*CO$6)),OFFSET(DataSet!CM220,AddModel!CO$5,0)+(CO222*CO$6)),0)</f>
        <v>1.7647163421299592E-30</v>
      </c>
      <c r="CP223" s="41">
        <f ca="1">IFERROR(IF(CP$7=1,LN(OFFSET(DataSet!CN220,AddModel!CP$5,0)+(CP222*CP$6)),OFFSET(DataSet!CN220,AddModel!CP$5,0)+(CP222*CP$6)),0)</f>
        <v>0</v>
      </c>
      <c r="CQ223" s="17">
        <f ca="1">IFERROR(IF(CQ$7=1,LN(OFFSET(DataSet!CO220,AddModel!CQ$5,0)+(CQ222*CQ$6)),OFFSET(DataSet!CO220,AddModel!CQ$5,0)+(CQ222*CQ$6)),0)</f>
        <v>0</v>
      </c>
      <c r="CR223" s="17">
        <f ca="1">IFERROR(IF(CR$7=1,LN(OFFSET(DataSet!CP220,AddModel!CR$5,0)+(CR222*CR$6)),OFFSET(DataSet!CP220,AddModel!CR$5,0)+(CR222*CR$6)),0)</f>
        <v>0</v>
      </c>
      <c r="CS223" s="17">
        <f ca="1">IFERROR(IF(CS$7=1,LN(OFFSET(DataSet!CQ220,AddModel!CS$5,0)+(CS222*CS$6)),OFFSET(DataSet!CQ220,AddModel!CS$5,0)+(CS222*CS$6)),0)</f>
        <v>0</v>
      </c>
      <c r="CT223" s="17">
        <f ca="1">IFERROR(IF(CT$7=1,LN(OFFSET(DataSet!CR220,AddModel!CT$5,0)+(CT222*CT$6)),OFFSET(DataSet!CR220,AddModel!CT$5,0)+(CT222*CT$6)),0)</f>
        <v>9.7907024919049405E-10</v>
      </c>
      <c r="CU223" s="20">
        <f ca="1">IFERROR(IF(CU$7=1,LN(OFFSET(DataSet!CS220,AddModel!CU$5,0)+(CU222*CU$6)),OFFSET(DataSet!CS220,AddModel!CU$5,0)+(CU222*CU$6)),0)</f>
        <v>12135.150034981849</v>
      </c>
      <c r="CV223" s="20">
        <f ca="1">IFERROR(IF(CV$7=1,LN(OFFSET(DataSet!CT220,AddModel!CV$5,0)+(CV222*CV$6)),OFFSET(DataSet!CT220,AddModel!CV$5,0)+(CV222*CV$6)),0)</f>
        <v>10011.263301481338</v>
      </c>
      <c r="CW223" s="20">
        <f ca="1">IFERROR(IF(CW$7=1,LN(OFFSET(DataSet!CU220,AddModel!CW$5,0)+(CW222*CW$6)),OFFSET(DataSet!CU220,AddModel!CW$5,0)+(CW222*CW$6)),0)</f>
        <v>6690.367091070797</v>
      </c>
      <c r="CX223" s="20">
        <f ca="1">IFERROR(IF(CX$7=1,LN(OFFSET(DataSet!CV220,AddModel!CX$5,0)+(CX222*CX$6)),OFFSET(DataSet!CV220,AddModel!CX$5,0)+(CX222*CX$6)),0)</f>
        <v>0</v>
      </c>
      <c r="CY223" s="113">
        <f ca="1">IFERROR(IF(CY$7=1,LN(OFFSET(DataSet!CW220,AddModel!CY$5,0)+(CY222*CY$6)),OFFSET(DataSet!CW220,AddModel!CY$5,0)+(CY222*CY$6)),0)</f>
        <v>0</v>
      </c>
      <c r="CZ223" s="135">
        <f ca="1">IFERROR(IF(CZ$7=1,LN(OFFSET(DataSet!CX220,AddModel!CZ$5,0)+(CZ222*CZ$6)),OFFSET(DataSet!CX220,AddModel!CZ$5,0)+(CZ222*CZ$6)),0)</f>
        <v>443604.28207074967</v>
      </c>
      <c r="DA223" s="136">
        <f ca="1">IFERROR(IF(DA$7=1,LN(OFFSET(DataSet!CY220,AddModel!DA$5,0)+(DA222*DA$6)),OFFSET(DataSet!CY220,AddModel!DA$5,0)+(DA222*DA$6)),0)</f>
        <v>268663.46693234181</v>
      </c>
      <c r="DB223" s="137">
        <f ca="1">IFERROR(IF(DB$7=1,LN(OFFSET(DataSet!CZ220,AddModel!DB$5,0)+(DB222*DB$6)),OFFSET(DataSet!CZ220,AddModel!DB$5,0)+(DB222*DB$6)),0)</f>
        <v>1684462.629315038</v>
      </c>
    </row>
    <row r="224" spans="1:106" x14ac:dyDescent="0.25">
      <c r="A224" s="134">
        <f ca="1">C224*DataSet!CB221</f>
        <v>2481620.5418940824</v>
      </c>
      <c r="B224" s="1">
        <f t="shared" si="10"/>
        <v>45335</v>
      </c>
      <c r="C224" s="87">
        <f t="shared" ca="1" si="9"/>
        <v>241873.34716316592</v>
      </c>
      <c r="D224" s="87">
        <f t="shared" ref="D224:D287" ca="1" si="11">EXP(SUMPRODUCT($F$4:$DB$4,$F224:$DB224))</f>
        <v>247906.04562621319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IFERROR(IF(H$7=1,LN(OFFSET(DataSet!F221,AddModel!H$5,0)+(H223*H$6)),OFFSET(DataSet!F221,AddModel!H$5,0)+(H223*H$6)),0)</f>
        <v>0</v>
      </c>
      <c r="I224" s="13">
        <f ca="1">IFERROR(IF(I$7=1,LN(OFFSET(DataSet!G221,AddModel!I$5,0)+(I223*I$6)),OFFSET(DataSet!G221,AddModel!I$5,0)+(I223*I$6)),0)</f>
        <v>1</v>
      </c>
      <c r="J224" s="13">
        <f ca="1">IFERROR(IF(J$7=1,LN(OFFSET(DataSet!H221,AddModel!J$5,0)+(J223*J$6)),OFFSET(DataSet!H221,AddModel!J$5,0)+(J223*J$6)),0)</f>
        <v>0</v>
      </c>
      <c r="K224" s="13">
        <f ca="1">IFERROR(IF(K$7=1,LN(OFFSET(DataSet!I221,AddModel!K$5,0)+(K223*K$6)),OFFSET(DataSet!I221,AddModel!K$5,0)+(K223*K$6)),0)</f>
        <v>0</v>
      </c>
      <c r="L224" s="13">
        <f ca="1">IFERROR(IF(L$7=1,LN(OFFSET(DataSet!J221,AddModel!L$5,0)+(L223*L$6)),OFFSET(DataSet!J221,AddModel!L$5,0)+(L223*L$6)),0)</f>
        <v>0</v>
      </c>
      <c r="M224" s="13">
        <f ca="1">IFERROR(IF(M$7=1,LN(OFFSET(DataSet!K221,AddModel!M$5,0)+(M223*M$6)),OFFSET(DataSet!K221,AddModel!M$5,0)+(M223*M$6)),0)</f>
        <v>0</v>
      </c>
      <c r="N224" s="13">
        <f ca="1">IFERROR(IF(N$7=1,LN(OFFSET(DataSet!L221,AddModel!N$5,0)+(N223*N$6)),OFFSET(DataSet!L221,AddModel!N$5,0)+(N223*N$6)),0)</f>
        <v>0</v>
      </c>
      <c r="O224" s="13">
        <f ca="1">IFERROR(IF(O$7=1,LN(OFFSET(DataSet!M221,AddModel!O$5,0)+(O223*O$6)),OFFSET(DataSet!M221,AddModel!O$5,0)+(O223*O$6)),0)</f>
        <v>0</v>
      </c>
      <c r="P224" s="13">
        <f ca="1">IFERROR(IF(P$7=1,LN(OFFSET(DataSet!N221,AddModel!P$5,0)+(P223*P$6)),OFFSET(DataSet!N221,AddModel!P$5,0)+(P223*P$6)),0)</f>
        <v>0</v>
      </c>
      <c r="Q224" s="13">
        <f ca="1">IFERROR(IF(Q$7=1,LN(OFFSET(DataSet!O221,AddModel!Q$5,0)+(Q223*Q$6)),OFFSET(DataSet!O221,AddModel!Q$5,0)+(Q223*Q$6)),0)</f>
        <v>0</v>
      </c>
      <c r="R224" s="13">
        <f ca="1">IFERROR(IF(R$7=1,LN(OFFSET(DataSet!P221,AddModel!R$5,0)+(R223*R$6)),OFFSET(DataSet!P221,AddModel!R$5,0)+(R223*R$6)),0)</f>
        <v>0</v>
      </c>
      <c r="S224" s="13">
        <f ca="1">IFERROR(IF(S$7=1,LN(OFFSET(DataSet!Q221,AddModel!S$5,0)+(S223*S$6)),OFFSET(DataSet!Q221,AddModel!S$5,0)+(S223*S$6)),0)</f>
        <v>0</v>
      </c>
      <c r="T224" s="14">
        <f ca="1">IFERROR(IF(T$7=1,LN(OFFSET(DataSet!R221,AddModel!T$5,0)+(T223*T$6)),OFFSET(DataSet!R221,AddModel!T$5,0)+(T223*T$6)),0)</f>
        <v>0</v>
      </c>
      <c r="U224" s="14">
        <f ca="1">IFERROR(IF(U$7=1,LN(OFFSET(DataSet!S221,AddModel!U$5,0)+(U223*U$6)),OFFSET(DataSet!S221,AddModel!U$5,0)+(U223*U$6)),0)</f>
        <v>0</v>
      </c>
      <c r="V224" s="14">
        <f ca="1">IFERROR(IF(V$7=1,LN(OFFSET(DataSet!T221,AddModel!V$5,0)+(V223*V$6)),OFFSET(DataSet!T221,AddModel!V$5,0)+(V223*V$6)),0)</f>
        <v>0</v>
      </c>
      <c r="W224" s="14">
        <f ca="1">IFERROR(IF(W$7=1,LN(OFFSET(DataSet!U221,AddModel!W$5,0)+(W223*W$6)),OFFSET(DataSet!U221,AddModel!W$5,0)+(W223*W$6)),0)</f>
        <v>0</v>
      </c>
      <c r="X224" s="14">
        <f ca="1">IFERROR(IF(X$7=1,LN(OFFSET(DataSet!V221,AddModel!X$5,0)+(X223*X$6)),OFFSET(DataSet!V221,AddModel!X$5,0)+(X223*X$6)),0)</f>
        <v>0</v>
      </c>
      <c r="Y224" s="14">
        <f ca="1">IFERROR(IF(Y$7=1,LN(OFFSET(DataSet!W221,AddModel!Y$5,0)+(Y223*Y$6)),OFFSET(DataSet!W221,AddModel!Y$5,0)+(Y223*Y$6)),0)</f>
        <v>0</v>
      </c>
      <c r="Z224" s="14">
        <f ca="1">IFERROR(IF(Z$7=1,LN(OFFSET(DataSet!X221,AddModel!Z$5,0)+(Z223*Z$6)),OFFSET(DataSet!X221,AddModel!Z$5,0)+(Z223*Z$6)),0)</f>
        <v>0</v>
      </c>
      <c r="AA224" s="14">
        <f ca="1">IFERROR(IF(AA$7=1,LN(OFFSET(DataSet!Y221,AddModel!AA$5,0)+(AA223*AA$6)),OFFSET(DataSet!Y221,AddModel!AA$5,0)+(AA223*AA$6)),0)</f>
        <v>0</v>
      </c>
      <c r="AB224" s="14">
        <f ca="1">IFERROR(IF(AB$7=1,LN(OFFSET(DataSet!Z221,AddModel!AB$5,0)+(AB223*AB$6)),OFFSET(DataSet!Z221,AddModel!AB$5,0)+(AB223*AB$6)),0)</f>
        <v>0</v>
      </c>
      <c r="AC224" s="15">
        <f ca="1">IFERROR(IF(AC$7=1,LN(OFFSET(DataSet!AA221,AddModel!AC$5,0)+(AC223*AC$6)),OFFSET(DataSet!AA221,AddModel!AC$5,0)+(AC223*AC$6)),0)</f>
        <v>0</v>
      </c>
      <c r="AD224" s="15">
        <f ca="1">IFERROR(IF(AD$7=1,LN(OFFSET(DataSet!AB221,AddModel!AD$5,0)+(AD223*AD$6)),OFFSET(DataSet!AB221,AddModel!AD$5,0)+(AD223*AD$6)),0)</f>
        <v>0</v>
      </c>
      <c r="AE224" s="15">
        <f ca="1">IFERROR(IF(AE$7=1,LN(OFFSET(DataSet!AC221,AddModel!AE$5,0)+(AE223*AE$6)),OFFSET(DataSet!AC221,AddModel!AE$5,0)+(AE223*AE$6)),0)</f>
        <v>0</v>
      </c>
      <c r="AF224" s="15">
        <f ca="1">IFERROR(IF(AF$7=1,LN(OFFSET(DataSet!AD221,AddModel!AF$5,0)+(AF223*AF$6)),OFFSET(DataSet!AD221,AddModel!AF$5,0)+(AF223*AF$6)),0)</f>
        <v>0</v>
      </c>
      <c r="AG224" s="15">
        <f ca="1">IFERROR(IF(AG$7=1,LN(OFFSET(DataSet!AE221,AddModel!AG$5,0)+(AG223*AG$6)),OFFSET(DataSet!AE221,AddModel!AG$5,0)+(AG223*AG$6)),0)</f>
        <v>0</v>
      </c>
      <c r="AH224" s="15">
        <f ca="1">IFERROR(IF(AH$7=1,LN(OFFSET(DataSet!AF221,AddModel!AH$5,0)+(AH223*AH$6)),OFFSET(DataSet!AF221,AddModel!AH$5,0)+(AH223*AH$6)),0)</f>
        <v>0</v>
      </c>
      <c r="AI224" s="15">
        <f ca="1">IFERROR(IF(AI$7=1,LN(OFFSET(DataSet!AG221,AddModel!AI$5,0)+(AI223*AI$6)),OFFSET(DataSet!AG221,AddModel!AI$5,0)+(AI223*AI$6)),0)</f>
        <v>0</v>
      </c>
      <c r="AJ224" s="15">
        <f ca="1">IFERROR(IF(AJ$7=1,LN(OFFSET(DataSet!AH221,AddModel!AJ$5,0)+(AJ223*AJ$6)),OFFSET(DataSet!AH221,AddModel!AJ$5,0)+(AJ223*AJ$6)),0)</f>
        <v>0</v>
      </c>
      <c r="AK224" s="15">
        <f ca="1">IFERROR(IF(AK$7=1,LN(OFFSET(DataSet!AI221,AddModel!AK$5,0)+(AK223*AK$6)),OFFSET(DataSet!AI221,AddModel!AK$5,0)+(AK223*AK$6)),0)</f>
        <v>0</v>
      </c>
      <c r="AL224" s="13">
        <f ca="1">IFERROR(IF(AL$7=1,LN(OFFSET(DataSet!AJ221,AddModel!AL$5,0)+(AL223*AL$6)),OFFSET(DataSet!AJ221,AddModel!AL$5,0)+(AL223*AL$6)),0)</f>
        <v>0</v>
      </c>
      <c r="AM224" s="13">
        <f ca="1">IFERROR(IF(AM$7=1,LN(OFFSET(DataSet!AK221,AddModel!AM$5,0)+(AM223*AM$6)),OFFSET(DataSet!AK221,AddModel!AM$5,0)+(AM223*AM$6)),0)</f>
        <v>0</v>
      </c>
      <c r="AN224" s="13">
        <f ca="1">IFERROR(IF(AN$7=1,LN(OFFSET(DataSet!AL221,AddModel!AN$5,0)+(AN223*AN$6)),OFFSET(DataSet!AL221,AddModel!AN$5,0)+(AN223*AN$6)),0)</f>
        <v>0</v>
      </c>
      <c r="AO224" s="17">
        <f ca="1">IFERROR(IF(AO$7=1,LN(OFFSET(DataSet!AM221,AddModel!AO$5,0)+(AO223*AO$6)),OFFSET(DataSet!AM221,AddModel!AO$5,0)+(AO223*AO$6)),0)</f>
        <v>52.142857142857402</v>
      </c>
      <c r="AP224" s="17">
        <f ca="1">IFERROR(IF(AP$7=1,LN(OFFSET(DataSet!AN221,AddModel!AP$5,0)+(AP223*AP$6)),OFFSET(DataSet!AN221,AddModel!AP$5,0)+(AP223*AP$6)),0)</f>
        <v>52.285714285714597</v>
      </c>
      <c r="AQ224" s="17">
        <f ca="1">IFERROR(IF(AQ$7=1,LN(OFFSET(DataSet!AO221,AddModel!AQ$5,0)+(AQ223*AQ$6)),OFFSET(DataSet!AO221,AddModel!AQ$5,0)+(AQ223*AQ$6)),0)</f>
        <v>52.142857142857402</v>
      </c>
      <c r="AR224" s="17">
        <f ca="1">IFERROR(IF(AR$7=1,LN(OFFSET(DataSet!AP221,AddModel!AR$5,0)+(AR223*AR$6)),OFFSET(DataSet!AP221,AddModel!AR$5,0)+(AR223*AR$6)),0)</f>
        <v>52.142857142857402</v>
      </c>
      <c r="AS224" s="18">
        <f ca="1">IFERROR(IF(AS$7=1,LN(OFFSET(DataSet!AQ221,AddModel!AS$5,0)+(AS223*AS$6)),OFFSET(DataSet!AQ221,AddModel!AS$5,0)+(AS223*AS$6)),0)</f>
        <v>6.7142857142857197</v>
      </c>
      <c r="AT224" s="19">
        <f ca="1">IFERROR(IF(AT$7=1,LN(OFFSET(DataSet!AR221,AddModel!AT$5,0)+(AT223*AT$6)),OFFSET(DataSet!AR221,AddModel!AT$5,0)+(AT223*AT$6)),0)</f>
        <v>-0.88178320611390004</v>
      </c>
      <c r="AU224" s="20">
        <f ca="1">IFERROR(IF(AU$7=1,LN(OFFSET(DataSet!AS221,AddModel!AU$5,0)+(AU223*AU$6)),OFFSET(DataSet!AS221,AddModel!AU$5,0)+(AU223*AU$6)),0)</f>
        <v>-1.35812509706716E-2</v>
      </c>
      <c r="AV224" s="20">
        <f ca="1">IFERROR(IF(AV$7=1,LN(OFFSET(DataSet!AT221,AddModel!AV$5,0)+(AV223*AV$6)),OFFSET(DataSet!AT221,AddModel!AV$5,0)+(AV223*AV$6)),0)</f>
        <v>0.652951055497491</v>
      </c>
      <c r="AW224" s="20">
        <f ca="1">IFERROR(IF(AW$7=1,LN(OFFSET(DataSet!AU221,AddModel!AW$5,0)+(AW223*AW$6)),OFFSET(DataSet!AU221,AddModel!AW$5,0)+(AW223*AW$6)),0)</f>
        <v>-1.32375889332184</v>
      </c>
      <c r="AX224" s="20">
        <f ca="1">IFERROR(IF(AX$7=1,LN(OFFSET(DataSet!AV221,AddModel!AX$5,0)+(AX223*AX$6)),OFFSET(DataSet!AV221,AddModel!AX$5,0)+(AX223*AX$6)),0)</f>
        <v>7.8103546470707101</v>
      </c>
      <c r="AY224" s="20">
        <f ca="1">IFERROR(IF(AY$7=1,LN(OFFSET(DataSet!AW221,AddModel!AY$5,0)+(AY223*AY$6)),OFFSET(DataSet!AW221,AddModel!AY$5,0)+(AY223*AY$6)),0)</f>
        <v>1.8759189153209499</v>
      </c>
      <c r="AZ224" s="20">
        <f ca="1">IFERROR(IF(AZ$7=1,LN(OFFSET(DataSet!AX221,AddModel!AZ$5,0)+(AZ223*AZ$6)),OFFSET(DataSet!AX221,AddModel!AZ$5,0)+(AZ223*AZ$6)),0)</f>
        <v>2.8224602102915699</v>
      </c>
      <c r="BA224" s="20">
        <f ca="1">IFERROR(IF(BA$7=1,LN(OFFSET(DataSet!AY221,AddModel!BA$5,0)+(BA223*BA$6)),OFFSET(DataSet!AY221,AddModel!BA$5,0)+(BA223*BA$6)),0)</f>
        <v>6.9285714409568104</v>
      </c>
      <c r="BB224" s="20">
        <f ca="1">IFERROR(IF(BB$7=1,LN(OFFSET(DataSet!AZ221,AddModel!BB$5,0)+(BB223*BB$6)),OFFSET(DataSet!AZ221,AddModel!BB$5,0)+(BB223*BB$6)),0)</f>
        <v>1.73536062147383</v>
      </c>
      <c r="BC224" s="20">
        <f ca="1">IFERROR(IF(BC$7=1,LN(OFFSET(DataSet!BA221,AddModel!BC$5,0)+(BC223*BC$6)),OFFSET(DataSet!BA221,AddModel!BC$5,0)+(BC223*BC$6)),0)</f>
        <v>1.86233766435028</v>
      </c>
      <c r="BD224" s="20">
        <f ca="1">IFERROR(IF(BD$7=1,LN(OFFSET(DataSet!BB221,AddModel!BD$5,0)+(BD223*BD$6)),OFFSET(DataSet!BB221,AddModel!BD$5,0)+(BD223*BD$6)),0)</f>
        <v>2.3883116769713202</v>
      </c>
      <c r="BE224" s="21">
        <f ca="1">IFERROR(IF(BE$7=1,LN(OFFSET(DataSet!BC221,AddModel!BE$5,0)+(BE223*BE$6)),OFFSET(DataSet!BC221,AddModel!BE$5,0)+(BE223*BE$6)),0)</f>
        <v>1.4987013169697301</v>
      </c>
      <c r="BF224" s="16">
        <f ca="1">IFERROR(IF(BF$7=1,LN(OFFSET(DataSet!BD221,AddModel!BF$5,0)+(BF223*BF$6)),OFFSET(DataSet!BD221,AddModel!BF$5,0)+(BF223*BF$6)),0)</f>
        <v>-25</v>
      </c>
      <c r="BG224" s="17">
        <f ca="1">IFERROR(IF(BG$7=1,LN(OFFSET(DataSet!BE221,AddModel!BG$5,0)+(BG223*BG$6)),OFFSET(DataSet!BE221,AddModel!BG$5,0)+(BG223*BG$6)),0)</f>
        <v>-28</v>
      </c>
      <c r="BH224" s="17">
        <f ca="1">IFERROR(IF(BH$7=1,LN(OFFSET(DataSet!BF221,AddModel!BH$5,0)+(BH223*BH$6)),OFFSET(DataSet!BF221,AddModel!BH$5,0)+(BH223*BH$6)),0)</f>
        <v>-55</v>
      </c>
      <c r="BI224" s="17">
        <f ca="1">IFERROR(IF(BI$7=1,LN(OFFSET(DataSet!BG221,AddModel!BI$5,0)+(BI223*BI$6)),OFFSET(DataSet!BG221,AddModel!BI$5,0)+(BI223*BI$6)),0)</f>
        <v>-31</v>
      </c>
      <c r="BJ224" s="17">
        <f ca="1">IFERROR(IF(BJ$7=1,LN(OFFSET(DataSet!BH221,AddModel!BJ$5,0)+(BJ223*BJ$6)),OFFSET(DataSet!BH221,AddModel!BJ$5,0)+(BJ223*BJ$6)),0)</f>
        <v>-16</v>
      </c>
      <c r="BK224" s="17">
        <f ca="1">IFERROR(IF(BK$7=1,LN(OFFSET(DataSet!BI221,AddModel!BK$5,0)+(BK223*BK$6)),OFFSET(DataSet!BI221,AddModel!BK$5,0)+(BK223*BK$6)),0)</f>
        <v>-10</v>
      </c>
      <c r="BL224" s="17">
        <f ca="1">IFERROR(IF(BL$7=1,LN(OFFSET(DataSet!BJ221,AddModel!BL$5,0)+(BL223*BL$6)),OFFSET(DataSet!BJ221,AddModel!BL$5,0)+(BL223*BL$6)),0)</f>
        <v>102.12739999999999</v>
      </c>
      <c r="BM224" s="17">
        <f ca="1">IFERROR(IF(BM$7=1,LN(OFFSET(DataSet!BK221,AddModel!BM$5,0)+(BM223*BM$6)),OFFSET(DataSet!BK221,AddModel!BM$5,0)+(BM223*BM$6)),0)</f>
        <v>96.386629999999997</v>
      </c>
      <c r="BN224" s="17">
        <f ca="1">IFERROR(IF(BN$7=1,LN(OFFSET(DataSet!BL221,AddModel!BN$5,0)+(BN223*BN$6)),OFFSET(DataSet!BL221,AddModel!BN$5,0)+(BN223*BN$6)),0)</f>
        <v>117.8498</v>
      </c>
      <c r="BO224" s="17">
        <f ca="1">IFERROR(IF(BO$7=1,LN(OFFSET(DataSet!BM221,AddModel!BO$5,0)+(BO223*BO$6)),OFFSET(DataSet!BM221,AddModel!BO$5,0)+(BO223*BO$6)),0)</f>
        <v>161.8135</v>
      </c>
      <c r="BP224" s="17">
        <f ca="1">IFERROR(IF(BP$7=1,LN(OFFSET(DataSet!BN221,AddModel!BP$5,0)+(BP223*BP$6)),OFFSET(DataSet!BN221,AddModel!BP$5,0)+(BP223*BP$6)),0)</f>
        <v>133.6</v>
      </c>
      <c r="BQ224" s="17">
        <f ca="1">IFERROR(IF(BQ$7=1,LN(OFFSET(DataSet!BO221,AddModel!BQ$5,0)+(BQ223*BQ$6)),OFFSET(DataSet!BO221,AddModel!BQ$5,0)+(BQ223*BQ$6)),0)</f>
        <v>117.7709</v>
      </c>
      <c r="BR224" s="17">
        <f ca="1">IFERROR(IF(BR$7=1,LN(OFFSET(DataSet!BP221,AddModel!BR$5,0)+(BR223*BR$6)),OFFSET(DataSet!BP221,AddModel!BR$5,0)+(BR223*BR$6)),0)</f>
        <v>111.7907</v>
      </c>
      <c r="BS224" s="17">
        <f ca="1">IFERROR(IF(BS$7=1,LN(OFFSET(DataSet!BQ221,AddModel!BS$5,0)+(BS223*BS$6)),OFFSET(DataSet!BQ221,AddModel!BS$5,0)+(BS223*BS$6)),0)</f>
        <v>122.7218</v>
      </c>
      <c r="BT224" s="17">
        <f ca="1">IFERROR(IF(BT$7=1,LN(OFFSET(DataSet!BR221,AddModel!BT$5,0)+(BT223*BT$6)),OFFSET(DataSet!BR221,AddModel!BT$5,0)+(BT223*BT$6)),0)</f>
        <v>1456271</v>
      </c>
      <c r="BU224" s="17">
        <f ca="1">IFERROR(IF(BU$7=1,LN(OFFSET(DataSet!BS221,AddModel!BU$5,0)+(BU223*BU$6)),OFFSET(DataSet!BS221,AddModel!BU$5,0)+(BU223*BU$6)),0)</f>
        <v>1122869.50965184</v>
      </c>
      <c r="BV224" s="17">
        <f ca="1">IFERROR(IF(BV$7=1,LN(OFFSET(DataSet!BT221,AddModel!BV$5,0)+(BV223*BV$6)),OFFSET(DataSet!BT221,AddModel!BV$5,0)+(BV223*BV$6)),0)</f>
        <v>117.8098</v>
      </c>
      <c r="BW224" s="17">
        <f ca="1">IFERROR(IF(BW$7=1,LN(OFFSET(DataSet!BU221,AddModel!BW$5,0)+(BW223*BW$6)),OFFSET(DataSet!BU221,AddModel!BW$5,0)+(BW223*BW$6)),0)</f>
        <v>3.8677999999999999</v>
      </c>
      <c r="BX224" s="17">
        <f ca="1">IFERROR(IF(BX$7=1,LN(OFFSET(DataSet!BV221,AddModel!BX$5,0)+(BX223*BX$6)),OFFSET(DataSet!BV221,AddModel!BX$5,0)+(BX223*BX$6)),0)</f>
        <v>7.6</v>
      </c>
      <c r="BY224" s="17">
        <f ca="1">IFERROR(IF(BY$7=1,LN(OFFSET(DataSet!BW221,AddModel!BY$5,0)+(BY223*BY$6)),OFFSET(DataSet!BW221,AddModel!BY$5,0)+(BY223*BY$6)),0)</f>
        <v>106.5</v>
      </c>
      <c r="BZ224" s="17">
        <f ca="1">IFERROR(IF(BZ$7=1,LN(OFFSET(DataSet!BX221,AddModel!BZ$5,0)+(BZ223*BZ$6)),OFFSET(DataSet!BX221,AddModel!BZ$5,0)+(BZ223*BZ$6)),0)</f>
        <v>4.7370752568680299</v>
      </c>
      <c r="CA224" s="17">
        <f ca="1">IFERROR(IF(CA$7=1,LN(OFFSET(DataSet!BY221,AddModel!CA$5,0)+(CA223*CA$6)),OFFSET(DataSet!BY221,AddModel!CA$5,0)+(CA223*CA$6)),0)</f>
        <v>114.4</v>
      </c>
      <c r="CB224" s="18">
        <f ca="1">IFERROR(IF(CB$7=1,LN(OFFSET(DataSet!BZ221,AddModel!CB$5,0)+(CB223*CB$6)),OFFSET(DataSet!BZ221,AddModel!CB$5,0)+(CB223*CB$6)),0)</f>
        <v>109.5</v>
      </c>
      <c r="CC224" s="30">
        <f ca="1">IFERROR(IF(CC$7=1,LN(OFFSET(DataSet!CA221,AddModel!CC$5,0)+(CC223*CC$6)),OFFSET(DataSet!CA221,AddModel!CC$5,0)+(CC223*CC$6)),0)</f>
        <v>-0.22314355131420971</v>
      </c>
      <c r="CD224" s="40">
        <f ca="1">IFERROR(IF(CD$7=1,LN(OFFSET(DataSet!CB221,AddModel!CD$5,0)+(CD223*CD$6)),OFFSET(DataSet!CB221,AddModel!CD$5,0)+(CD223*CD$6)),0)</f>
        <v>2.3282528397426234</v>
      </c>
      <c r="CE224" s="41">
        <f ca="1">IFERROR(IF(CE$7=1,LN(OFFSET(DataSet!CC221,AddModel!CE$5,0)+(CE223*CE$6)),OFFSET(DataSet!CC221,AddModel!CE$5,0)+(CE223*CE$6)),0)</f>
        <v>10.845000000000001</v>
      </c>
      <c r="CF224" s="41">
        <f ca="1">IFERROR(IF(CF$7=1,LN(OFFSET(DataSet!CD221,AddModel!CF$5,0)+(CF223*CF$6)),OFFSET(DataSet!CD221,AddModel!CF$5,0)+(CF223*CF$6)),0)</f>
        <v>9.5</v>
      </c>
      <c r="CG224" s="41">
        <f ca="1">IFERROR(IF(CG$7=1,LN(OFFSET(DataSet!CE221,AddModel!CG$5,0)+(CG223*CG$6)),OFFSET(DataSet!CE221,AddModel!CG$5,0)+(CG223*CG$6)),0)</f>
        <v>10.77</v>
      </c>
      <c r="CH224" s="6">
        <f ca="1">IFERROR(IF(CH$7=1,LN(OFFSET(DataSet!CF221,AddModel!CH$5,0)+(CH223*CH$6)),OFFSET(DataSet!CF221,AddModel!CH$5,0)+(CH223*CH$6)),0)</f>
        <v>1</v>
      </c>
      <c r="CI224" s="6">
        <f ca="1">IFERROR(IF(CI$7=1,LN(OFFSET(DataSet!CG221,AddModel!CI$5,0)+(CI223*CI$6)),OFFSET(DataSet!CG221,AddModel!CI$5,0)+(CI223*CI$6)),0)</f>
        <v>0</v>
      </c>
      <c r="CJ224">
        <f ca="1">IFERROR(IF(CJ$7=1,LN(OFFSET(DataSet!CH221,AddModel!CJ$5,0)+(CJ223*CJ$6)),OFFSET(DataSet!CH221,AddModel!CJ$5,0)+(CJ223*CJ$6)),0)</f>
        <v>0</v>
      </c>
      <c r="CK224">
        <f ca="1">IFERROR(IF(CK$7=1,LN(OFFSET(DataSet!CI221,AddModel!CK$5,0)+(CK223*CK$6)),OFFSET(DataSet!CI221,AddModel!CK$5,0)+(CK223*CK$6)),0)</f>
        <v>0</v>
      </c>
      <c r="CL224">
        <f ca="1">IFERROR(IF(CL$7=1,LN(OFFSET(DataSet!CJ221,AddModel!CL$5,0)+(CL223*CL$6)),OFFSET(DataSet!CJ221,AddModel!CL$5,0)+(CL223*CL$6)),0)</f>
        <v>1</v>
      </c>
      <c r="CM224" s="40">
        <f ca="1">IFERROR(IF(CM$7=1,LN(OFFSET(DataSet!CK221,AddModel!CM$5,0)+(CM223*CM$6)),OFFSET(DataSet!CK221,AddModel!CM$5,0)+(CM223*CM$6)),0)</f>
        <v>2.1611339550502652E-9</v>
      </c>
      <c r="CN224" s="41">
        <f ca="1">IFERROR(IF(CN$7=1,LN(OFFSET(DataSet!CL221,AddModel!CN$5,0)+(CN223*CN$6)),OFFSET(DataSet!CL221,AddModel!CN$5,0)+(CN223*CN$6)),0)</f>
        <v>1.0678366682892716E-17</v>
      </c>
      <c r="CO224" s="41">
        <f ca="1">IFERROR(IF(CO$7=1,LN(OFFSET(DataSet!CM221,AddModel!CO$5,0)+(CO223*CO$6)),OFFSET(DataSet!CM221,AddModel!CO$5,0)+(CO223*CO$6)),0)</f>
        <v>1.0588298052779755E-30</v>
      </c>
      <c r="CP224" s="41">
        <f ca="1">IFERROR(IF(CP$7=1,LN(OFFSET(DataSet!CN221,AddModel!CP$5,0)+(CP223*CP$6)),OFFSET(DataSet!CN221,AddModel!CP$5,0)+(CP223*CP$6)),0)</f>
        <v>0</v>
      </c>
      <c r="CQ224" s="17">
        <f ca="1">IFERROR(IF(CQ$7=1,LN(OFFSET(DataSet!CO221,AddModel!CQ$5,0)+(CQ223*CQ$6)),OFFSET(DataSet!CO221,AddModel!CQ$5,0)+(CQ223*CQ$6)),0)</f>
        <v>0</v>
      </c>
      <c r="CR224" s="17">
        <f ca="1">IFERROR(IF(CR$7=1,LN(OFFSET(DataSet!CP221,AddModel!CR$5,0)+(CR223*CR$6)),OFFSET(DataSet!CP221,AddModel!CR$5,0)+(CR223*CR$6)),0)</f>
        <v>0</v>
      </c>
      <c r="CS224" s="17">
        <f ca="1">IFERROR(IF(CS$7=1,LN(OFFSET(DataSet!CQ221,AddModel!CS$5,0)+(CS223*CS$6)),OFFSET(DataSet!CQ221,AddModel!CS$5,0)+(CS223*CS$6)),0)</f>
        <v>0</v>
      </c>
      <c r="CT224" s="17">
        <f ca="1">IFERROR(IF(CT$7=1,LN(OFFSET(DataSet!CR221,AddModel!CT$5,0)+(CT223*CT$6)),OFFSET(DataSet!CR221,AddModel!CT$5,0)+(CT223*CT$6)),0)</f>
        <v>6.8534917443334578E-10</v>
      </c>
      <c r="CU224" s="20">
        <f ca="1">IFERROR(IF(CU$7=1,LN(OFFSET(DataSet!CS221,AddModel!CU$5,0)+(CU223*CU$6)),OFFSET(DataSet!CS221,AddModel!CU$5,0)+(CU223*CU$6)),0)</f>
        <v>9708.1200279854802</v>
      </c>
      <c r="CV224" s="20">
        <f ca="1">IFERROR(IF(CV$7=1,LN(OFFSET(DataSet!CT221,AddModel!CV$5,0)+(CV223*CV$6)),OFFSET(DataSet!CT221,AddModel!CV$5,0)+(CV223*CV$6)),0)</f>
        <v>7007.8843110369362</v>
      </c>
      <c r="CW224" s="20">
        <f ca="1">IFERROR(IF(CW$7=1,LN(OFFSET(DataSet!CU221,AddModel!CW$5,0)+(CW223*CW$6)),OFFSET(DataSet!CU221,AddModel!CW$5,0)+(CW223*CW$6)),0)</f>
        <v>4014.2202546424778</v>
      </c>
      <c r="CX224" s="20">
        <f ca="1">IFERROR(IF(CX$7=1,LN(OFFSET(DataSet!CV221,AddModel!CX$5,0)+(CX223*CX$6)),OFFSET(DataSet!CV221,AddModel!CX$5,0)+(CX223*CX$6)),0)</f>
        <v>0</v>
      </c>
      <c r="CY224" s="113">
        <f ca="1">IFERROR(IF(CY$7=1,LN(OFFSET(DataSet!CW221,AddModel!CY$5,0)+(CY223*CY$6)),OFFSET(DataSet!CW221,AddModel!CY$5,0)+(CY223*CY$6)),0)</f>
        <v>0</v>
      </c>
      <c r="CZ224" s="135">
        <f ca="1">IFERROR(IF(CZ$7=1,LN(OFFSET(DataSet!CX221,AddModel!CZ$5,0)+(CZ223*CZ$6)),OFFSET(DataSet!CX221,AddModel!CZ$5,0)+(CZ223*CZ$6)),0)</f>
        <v>553316.42565659969</v>
      </c>
      <c r="DA224" s="136">
        <f ca="1">IFERROR(IF(DA$7=1,LN(OFFSET(DataSet!CY221,AddModel!DA$5,0)+(DA223*DA$6)),OFFSET(DataSet!CY221,AddModel!DA$5,0)+(DA223*DA$6)),0)</f>
        <v>214930.77354587347</v>
      </c>
      <c r="DB224" s="137">
        <f ca="1">IFERROR(IF(DB$7=1,LN(OFFSET(DataSet!CZ221,AddModel!DB$5,0)+(DB223*DB$6)),OFFSET(DataSet!CZ221,AddModel!DB$5,0)+(DB223*DB$6)),0)</f>
        <v>1600834.1034520306</v>
      </c>
    </row>
    <row r="225" spans="1:106" x14ac:dyDescent="0.25">
      <c r="A225" s="134">
        <f ca="1">C225*DataSet!CB222</f>
        <v>2794076.6556012025</v>
      </c>
      <c r="B225" s="1">
        <f t="shared" si="10"/>
        <v>45342</v>
      </c>
      <c r="C225" s="87">
        <f t="shared" ca="1" si="9"/>
        <v>272327.15941532189</v>
      </c>
      <c r="D225" s="87">
        <f t="shared" ca="1" si="11"/>
        <v>264698.92130370921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IFERROR(IF(H$7=1,LN(OFFSET(DataSet!F222,AddModel!H$5,0)+(H224*H$6)),OFFSET(DataSet!F222,AddModel!H$5,0)+(H224*H$6)),0)</f>
        <v>0</v>
      </c>
      <c r="I225" s="13">
        <f ca="1">IFERROR(IF(I$7=1,LN(OFFSET(DataSet!G222,AddModel!I$5,0)+(I224*I$6)),OFFSET(DataSet!G222,AddModel!I$5,0)+(I224*I$6)),0)</f>
        <v>1</v>
      </c>
      <c r="J225" s="13">
        <f ca="1">IFERROR(IF(J$7=1,LN(OFFSET(DataSet!H222,AddModel!J$5,0)+(J224*J$6)),OFFSET(DataSet!H222,AddModel!J$5,0)+(J224*J$6)),0)</f>
        <v>0</v>
      </c>
      <c r="K225" s="13">
        <f ca="1">IFERROR(IF(K$7=1,LN(OFFSET(DataSet!I222,AddModel!K$5,0)+(K224*K$6)),OFFSET(DataSet!I222,AddModel!K$5,0)+(K224*K$6)),0)</f>
        <v>0</v>
      </c>
      <c r="L225" s="13">
        <f ca="1">IFERROR(IF(L$7=1,LN(OFFSET(DataSet!J222,AddModel!L$5,0)+(L224*L$6)),OFFSET(DataSet!J222,AddModel!L$5,0)+(L224*L$6)),0)</f>
        <v>0</v>
      </c>
      <c r="M225" s="13">
        <f ca="1">IFERROR(IF(M$7=1,LN(OFFSET(DataSet!K222,AddModel!M$5,0)+(M224*M$6)),OFFSET(DataSet!K222,AddModel!M$5,0)+(M224*M$6)),0)</f>
        <v>0</v>
      </c>
      <c r="N225" s="13">
        <f ca="1">IFERROR(IF(N$7=1,LN(OFFSET(DataSet!L222,AddModel!N$5,0)+(N224*N$6)),OFFSET(DataSet!L222,AddModel!N$5,0)+(N224*N$6)),0)</f>
        <v>0</v>
      </c>
      <c r="O225" s="13">
        <f ca="1">IFERROR(IF(O$7=1,LN(OFFSET(DataSet!M222,AddModel!O$5,0)+(O224*O$6)),OFFSET(DataSet!M222,AddModel!O$5,0)+(O224*O$6)),0)</f>
        <v>0</v>
      </c>
      <c r="P225" s="13">
        <f ca="1">IFERROR(IF(P$7=1,LN(OFFSET(DataSet!N222,AddModel!P$5,0)+(P224*P$6)),OFFSET(DataSet!N222,AddModel!P$5,0)+(P224*P$6)),0)</f>
        <v>0</v>
      </c>
      <c r="Q225" s="13">
        <f ca="1">IFERROR(IF(Q$7=1,LN(OFFSET(DataSet!O222,AddModel!Q$5,0)+(Q224*Q$6)),OFFSET(DataSet!O222,AddModel!Q$5,0)+(Q224*Q$6)),0)</f>
        <v>0</v>
      </c>
      <c r="R225" s="13">
        <f ca="1">IFERROR(IF(R$7=1,LN(OFFSET(DataSet!P222,AddModel!R$5,0)+(R224*R$6)),OFFSET(DataSet!P222,AddModel!R$5,0)+(R224*R$6)),0)</f>
        <v>0</v>
      </c>
      <c r="S225" s="13">
        <f ca="1">IFERROR(IF(S$7=1,LN(OFFSET(DataSet!Q222,AddModel!S$5,0)+(S224*S$6)),OFFSET(DataSet!Q222,AddModel!S$5,0)+(S224*S$6)),0)</f>
        <v>0</v>
      </c>
      <c r="T225" s="14">
        <f ca="1">IFERROR(IF(T$7=1,LN(OFFSET(DataSet!R222,AddModel!T$5,0)+(T224*T$6)),OFFSET(DataSet!R222,AddModel!T$5,0)+(T224*T$6)),0)</f>
        <v>0</v>
      </c>
      <c r="U225" s="14">
        <f ca="1">IFERROR(IF(U$7=1,LN(OFFSET(DataSet!S222,AddModel!U$5,0)+(U224*U$6)),OFFSET(DataSet!S222,AddModel!U$5,0)+(U224*U$6)),0)</f>
        <v>0.71428571428571397</v>
      </c>
      <c r="V225" s="14">
        <f ca="1">IFERROR(IF(V$7=1,LN(OFFSET(DataSet!T222,AddModel!V$5,0)+(V224*V$6)),OFFSET(DataSet!T222,AddModel!V$5,0)+(V224*V$6)),0)</f>
        <v>0.71428571428571397</v>
      </c>
      <c r="W225" s="14">
        <f ca="1">IFERROR(IF(W$7=1,LN(OFFSET(DataSet!U222,AddModel!W$5,0)+(W224*W$6)),OFFSET(DataSet!U222,AddModel!W$5,0)+(W224*W$6)),0)</f>
        <v>0</v>
      </c>
      <c r="X225" s="14">
        <f ca="1">IFERROR(IF(X$7=1,LN(OFFSET(DataSet!V222,AddModel!X$5,0)+(X224*X$6)),OFFSET(DataSet!V222,AddModel!X$5,0)+(X224*X$6)),0)</f>
        <v>0</v>
      </c>
      <c r="Y225" s="14">
        <f ca="1">IFERROR(IF(Y$7=1,LN(OFFSET(DataSet!W222,AddModel!Y$5,0)+(Y224*Y$6)),OFFSET(DataSet!W222,AddModel!Y$5,0)+(Y224*Y$6)),0)</f>
        <v>0</v>
      </c>
      <c r="Z225" s="14">
        <f ca="1">IFERROR(IF(Z$7=1,LN(OFFSET(DataSet!X222,AddModel!Z$5,0)+(Z224*Z$6)),OFFSET(DataSet!X222,AddModel!Z$5,0)+(Z224*Z$6)),0)</f>
        <v>0</v>
      </c>
      <c r="AA225" s="14">
        <f ca="1">IFERROR(IF(AA$7=1,LN(OFFSET(DataSet!Y222,AddModel!AA$5,0)+(AA224*AA$6)),OFFSET(DataSet!Y222,AddModel!AA$5,0)+(AA224*AA$6)),0)</f>
        <v>1</v>
      </c>
      <c r="AB225" s="14">
        <f ca="1">IFERROR(IF(AB$7=1,LN(OFFSET(DataSet!Z222,AddModel!AB$5,0)+(AB224*AB$6)),OFFSET(DataSet!Z222,AddModel!AB$5,0)+(AB224*AB$6)),0)</f>
        <v>1</v>
      </c>
      <c r="AC225" s="15">
        <f ca="1">IFERROR(IF(AC$7=1,LN(OFFSET(DataSet!AA222,AddModel!AC$5,0)+(AC224*AC$6)),OFFSET(DataSet!AA222,AddModel!AC$5,0)+(AC224*AC$6)),0)</f>
        <v>0</v>
      </c>
      <c r="AD225" s="15">
        <f ca="1">IFERROR(IF(AD$7=1,LN(OFFSET(DataSet!AB222,AddModel!AD$5,0)+(AD224*AD$6)),OFFSET(DataSet!AB222,AddModel!AD$5,0)+(AD224*AD$6)),0)</f>
        <v>0</v>
      </c>
      <c r="AE225" s="15">
        <f ca="1">IFERROR(IF(AE$7=1,LN(OFFSET(DataSet!AC222,AddModel!AE$5,0)+(AE224*AE$6)),OFFSET(DataSet!AC222,AddModel!AE$5,0)+(AE224*AE$6)),0)</f>
        <v>0</v>
      </c>
      <c r="AF225" s="15">
        <f ca="1">IFERROR(IF(AF$7=1,LN(OFFSET(DataSet!AD222,AddModel!AF$5,0)+(AF224*AF$6)),OFFSET(DataSet!AD222,AddModel!AF$5,0)+(AF224*AF$6)),0)</f>
        <v>0</v>
      </c>
      <c r="AG225" s="15">
        <f ca="1">IFERROR(IF(AG$7=1,LN(OFFSET(DataSet!AE222,AddModel!AG$5,0)+(AG224*AG$6)),OFFSET(DataSet!AE222,AddModel!AG$5,0)+(AG224*AG$6)),0)</f>
        <v>0</v>
      </c>
      <c r="AH225" s="15">
        <f ca="1">IFERROR(IF(AH$7=1,LN(OFFSET(DataSet!AF222,AddModel!AH$5,0)+(AH224*AH$6)),OFFSET(DataSet!AF222,AddModel!AH$5,0)+(AH224*AH$6)),0)</f>
        <v>0</v>
      </c>
      <c r="AI225" s="15">
        <f ca="1">IFERROR(IF(AI$7=1,LN(OFFSET(DataSet!AG222,AddModel!AI$5,0)+(AI224*AI$6)),OFFSET(DataSet!AG222,AddModel!AI$5,0)+(AI224*AI$6)),0)</f>
        <v>0</v>
      </c>
      <c r="AJ225" s="15">
        <f ca="1">IFERROR(IF(AJ$7=1,LN(OFFSET(DataSet!AH222,AddModel!AJ$5,0)+(AJ224*AJ$6)),OFFSET(DataSet!AH222,AddModel!AJ$5,0)+(AJ224*AJ$6)),0)</f>
        <v>0</v>
      </c>
      <c r="AK225" s="15">
        <f ca="1">IFERROR(IF(AK$7=1,LN(OFFSET(DataSet!AI222,AddModel!AK$5,0)+(AK224*AK$6)),OFFSET(DataSet!AI222,AddModel!AK$5,0)+(AK224*AK$6)),0)</f>
        <v>0</v>
      </c>
      <c r="AL225" s="13">
        <f ca="1">IFERROR(IF(AL$7=1,LN(OFFSET(DataSet!AJ222,AddModel!AL$5,0)+(AL224*AL$6)),OFFSET(DataSet!AJ222,AddModel!AL$5,0)+(AL224*AL$6)),0)</f>
        <v>0</v>
      </c>
      <c r="AM225" s="13">
        <f ca="1">IFERROR(IF(AM$7=1,LN(OFFSET(DataSet!AK222,AddModel!AM$5,0)+(AM224*AM$6)),OFFSET(DataSet!AK222,AddModel!AM$5,0)+(AM224*AM$6)),0)</f>
        <v>0</v>
      </c>
      <c r="AN225" s="13">
        <f ca="1">IFERROR(IF(AN$7=1,LN(OFFSET(DataSet!AL222,AddModel!AN$5,0)+(AN224*AN$6)),OFFSET(DataSet!AL222,AddModel!AN$5,0)+(AN224*AN$6)),0)</f>
        <v>0</v>
      </c>
      <c r="AO225" s="17">
        <f ca="1">IFERROR(IF(AO$7=1,LN(OFFSET(DataSet!AM222,AddModel!AO$5,0)+(AO224*AO$6)),OFFSET(DataSet!AM222,AddModel!AO$5,0)+(AO224*AO$6)),0)</f>
        <v>52.142857142857402</v>
      </c>
      <c r="AP225" s="17">
        <f ca="1">IFERROR(IF(AP$7=1,LN(OFFSET(DataSet!AN222,AddModel!AP$5,0)+(AP224*AP$6)),OFFSET(DataSet!AN222,AddModel!AP$5,0)+(AP224*AP$6)),0)</f>
        <v>52.285714285714597</v>
      </c>
      <c r="AQ225" s="17">
        <f ca="1">IFERROR(IF(AQ$7=1,LN(OFFSET(DataSet!AO222,AddModel!AQ$5,0)+(AQ224*AQ$6)),OFFSET(DataSet!AO222,AddModel!AQ$5,0)+(AQ224*AQ$6)),0)</f>
        <v>52.142857142857402</v>
      </c>
      <c r="AR225" s="17">
        <f ca="1">IFERROR(IF(AR$7=1,LN(OFFSET(DataSet!AP222,AddModel!AR$5,0)+(AR224*AR$6)),OFFSET(DataSet!AP222,AddModel!AR$5,0)+(AR224*AR$6)),0)</f>
        <v>52.142857142857402</v>
      </c>
      <c r="AS225" s="18">
        <f ca="1">IFERROR(IF(AS$7=1,LN(OFFSET(DataSet!AQ222,AddModel!AS$5,0)+(AS224*AS$6)),OFFSET(DataSet!AQ222,AddModel!AS$5,0)+(AS224*AS$6)),0)</f>
        <v>7.7142857142857197</v>
      </c>
      <c r="AT225" s="19">
        <f ca="1">IFERROR(IF(AT$7=1,LN(OFFSET(DataSet!AR222,AddModel!AT$5,0)+(AT224*AT$6)),OFFSET(DataSet!AR222,AddModel!AT$5,0)+(AT224*AT$6)),0)</f>
        <v>0.97593520125797695</v>
      </c>
      <c r="AU225" s="20">
        <f ca="1">IFERROR(IF(AU$7=1,LN(OFFSET(DataSet!AS222,AddModel!AU$5,0)+(AU224*AU$6)),OFFSET(DataSet!AS222,AddModel!AU$5,0)+(AU224*AU$6)),0)</f>
        <v>2.8786138839962701</v>
      </c>
      <c r="AV225" s="20">
        <f ca="1">IFERROR(IF(AV$7=1,LN(OFFSET(DataSet!AT222,AddModel!AV$5,0)+(AV224*AV$6)),OFFSET(DataSet!AT222,AddModel!AV$5,0)+(AV224*AV$6)),0)</f>
        <v>0.275971489368804</v>
      </c>
      <c r="AW225" s="20">
        <f ca="1">IFERROR(IF(AW$7=1,LN(OFFSET(DataSet!AU222,AddModel!AW$5,0)+(AW224*AW$6)),OFFSET(DataSet!AU222,AddModel!AW$5,0)+(AW224*AW$6)),0)</f>
        <v>-1.8842758818174801</v>
      </c>
      <c r="AX225" s="20">
        <f ca="1">IFERROR(IF(AX$7=1,LN(OFFSET(DataSet!AV222,AddModel!AX$5,0)+(AX224*AX$6)),OFFSET(DataSet!AV222,AddModel!AX$5,0)+(AX224*AX$6)),0)</f>
        <v>7.8617271085372504</v>
      </c>
      <c r="AY225" s="20">
        <f ca="1">IFERROR(IF(AY$7=1,LN(OFFSET(DataSet!AW222,AddModel!AY$5,0)+(AY224*AY$6)),OFFSET(DataSet!AW222,AddModel!AY$5,0)+(AY224*AY$6)),0)</f>
        <v>1.7135939061988901</v>
      </c>
      <c r="AZ225" s="20">
        <f ca="1">IFERROR(IF(AZ$7=1,LN(OFFSET(DataSet!AX222,AddModel!AZ$5,0)+(AZ224*AZ$6)),OFFSET(DataSet!AX222,AddModel!AZ$5,0)+(AZ224*AZ$6)),0)</f>
        <v>3.0907694008705402</v>
      </c>
      <c r="BA225" s="20">
        <f ca="1">IFERROR(IF(BA$7=1,LN(OFFSET(DataSet!AY222,AddModel!BA$5,0)+(BA224*BA$6)),OFFSET(DataSet!AY222,AddModel!BA$5,0)+(BA224*BA$6)),0)</f>
        <v>8.8376623097952294</v>
      </c>
      <c r="BB225" s="20">
        <f ca="1">IFERROR(IF(BB$7=1,LN(OFFSET(DataSet!AZ222,AddModel!BB$5,0)+(BB224*BB$6)),OFFSET(DataSet!AZ222,AddModel!BB$5,0)+(BB224*BB$6)),0)</f>
        <v>1.63052202831024</v>
      </c>
      <c r="BC225" s="20">
        <f ca="1">IFERROR(IF(BC$7=1,LN(OFFSET(DataSet!BA222,AddModel!BC$5,0)+(BC224*BC$6)),OFFSET(DataSet!BA222,AddModel!BC$5,0)+(BC224*BC$6)),0)</f>
        <v>4.5922077901951601</v>
      </c>
      <c r="BD225" s="20">
        <f ca="1">IFERROR(IF(BD$7=1,LN(OFFSET(DataSet!BB222,AddModel!BD$5,0)+(BD224*BD$6)),OFFSET(DataSet!BB222,AddModel!BD$5,0)+(BD224*BD$6)),0)</f>
        <v>1.9064935176790501</v>
      </c>
      <c r="BE225" s="21">
        <f ca="1">IFERROR(IF(BE$7=1,LN(OFFSET(DataSet!BC222,AddModel!BE$5,0)+(BE224*BE$6)),OFFSET(DataSet!BC222,AddModel!BE$5,0)+(BE224*BE$6)),0)</f>
        <v>1.2064935190530499</v>
      </c>
      <c r="BF225" s="16">
        <f ca="1">IFERROR(IF(BF$7=1,LN(OFFSET(DataSet!BD222,AddModel!BF$5,0)+(BF224*BF$6)),OFFSET(DataSet!BD222,AddModel!BF$5,0)+(BF224*BF$6)),0)</f>
        <v>-25</v>
      </c>
      <c r="BG225" s="17">
        <f ca="1">IFERROR(IF(BG$7=1,LN(OFFSET(DataSet!BE222,AddModel!BG$5,0)+(BG224*BG$6)),OFFSET(DataSet!BE222,AddModel!BG$5,0)+(BG224*BG$6)),0)</f>
        <v>-28</v>
      </c>
      <c r="BH225" s="17">
        <f ca="1">IFERROR(IF(BH$7=1,LN(OFFSET(DataSet!BF222,AddModel!BH$5,0)+(BH224*BH$6)),OFFSET(DataSet!BF222,AddModel!BH$5,0)+(BH224*BH$6)),0)</f>
        <v>-55</v>
      </c>
      <c r="BI225" s="17">
        <f ca="1">IFERROR(IF(BI$7=1,LN(OFFSET(DataSet!BG222,AddModel!BI$5,0)+(BI224*BI$6)),OFFSET(DataSet!BG222,AddModel!BI$5,0)+(BI224*BI$6)),0)</f>
        <v>-31</v>
      </c>
      <c r="BJ225" s="17">
        <f ca="1">IFERROR(IF(BJ$7=1,LN(OFFSET(DataSet!BH222,AddModel!BJ$5,0)+(BJ224*BJ$6)),OFFSET(DataSet!BH222,AddModel!BJ$5,0)+(BJ224*BJ$6)),0)</f>
        <v>-16</v>
      </c>
      <c r="BK225" s="17">
        <f ca="1">IFERROR(IF(BK$7=1,LN(OFFSET(DataSet!BI222,AddModel!BK$5,0)+(BK224*BK$6)),OFFSET(DataSet!BI222,AddModel!BK$5,0)+(BK224*BK$6)),0)</f>
        <v>-10</v>
      </c>
      <c r="BL225" s="17">
        <f ca="1">IFERROR(IF(BL$7=1,LN(OFFSET(DataSet!BJ222,AddModel!BL$5,0)+(BL224*BL$6)),OFFSET(DataSet!BJ222,AddModel!BL$5,0)+(BL224*BL$6)),0)</f>
        <v>102.12739999999999</v>
      </c>
      <c r="BM225" s="17">
        <f ca="1">IFERROR(IF(BM$7=1,LN(OFFSET(DataSet!BK222,AddModel!BM$5,0)+(BM224*BM$6)),OFFSET(DataSet!BK222,AddModel!BM$5,0)+(BM224*BM$6)),0)</f>
        <v>96.386629999999997</v>
      </c>
      <c r="BN225" s="17">
        <f ca="1">IFERROR(IF(BN$7=1,LN(OFFSET(DataSet!BL222,AddModel!BN$5,0)+(BN224*BN$6)),OFFSET(DataSet!BL222,AddModel!BN$5,0)+(BN224*BN$6)),0)</f>
        <v>117.8498</v>
      </c>
      <c r="BO225" s="17">
        <f ca="1">IFERROR(IF(BO$7=1,LN(OFFSET(DataSet!BM222,AddModel!BO$5,0)+(BO224*BO$6)),OFFSET(DataSet!BM222,AddModel!BO$5,0)+(BO224*BO$6)),0)</f>
        <v>161.8135</v>
      </c>
      <c r="BP225" s="17">
        <f ca="1">IFERROR(IF(BP$7=1,LN(OFFSET(DataSet!BN222,AddModel!BP$5,0)+(BP224*BP$6)),OFFSET(DataSet!BN222,AddModel!BP$5,0)+(BP224*BP$6)),0)</f>
        <v>133.6</v>
      </c>
      <c r="BQ225" s="17">
        <f ca="1">IFERROR(IF(BQ$7=1,LN(OFFSET(DataSet!BO222,AddModel!BQ$5,0)+(BQ224*BQ$6)),OFFSET(DataSet!BO222,AddModel!BQ$5,0)+(BQ224*BQ$6)),0)</f>
        <v>117.7709</v>
      </c>
      <c r="BR225" s="17">
        <f ca="1">IFERROR(IF(BR$7=1,LN(OFFSET(DataSet!BP222,AddModel!BR$5,0)+(BR224*BR$6)),OFFSET(DataSet!BP222,AddModel!BR$5,0)+(BR224*BR$6)),0)</f>
        <v>111.7907</v>
      </c>
      <c r="BS225" s="17">
        <f ca="1">IFERROR(IF(BS$7=1,LN(OFFSET(DataSet!BQ222,AddModel!BS$5,0)+(BS224*BS$6)),OFFSET(DataSet!BQ222,AddModel!BS$5,0)+(BS224*BS$6)),0)</f>
        <v>122.7218</v>
      </c>
      <c r="BT225" s="17">
        <f ca="1">IFERROR(IF(BT$7=1,LN(OFFSET(DataSet!BR222,AddModel!BT$5,0)+(BT224*BT$6)),OFFSET(DataSet!BR222,AddModel!BT$5,0)+(BT224*BT$6)),0)</f>
        <v>1456271</v>
      </c>
      <c r="BU225" s="17">
        <f ca="1">IFERROR(IF(BU$7=1,LN(OFFSET(DataSet!BS222,AddModel!BU$5,0)+(BU224*BU$6)),OFFSET(DataSet!BS222,AddModel!BU$5,0)+(BU224*BU$6)),0)</f>
        <v>1122869.50965184</v>
      </c>
      <c r="BV225" s="17">
        <f ca="1">IFERROR(IF(BV$7=1,LN(OFFSET(DataSet!BT222,AddModel!BV$5,0)+(BV224*BV$6)),OFFSET(DataSet!BT222,AddModel!BV$5,0)+(BV224*BV$6)),0)</f>
        <v>117.8098</v>
      </c>
      <c r="BW225" s="17">
        <f ca="1">IFERROR(IF(BW$7=1,LN(OFFSET(DataSet!BU222,AddModel!BW$5,0)+(BW224*BW$6)),OFFSET(DataSet!BU222,AddModel!BW$5,0)+(BW224*BW$6)),0)</f>
        <v>3.8677999999999999</v>
      </c>
      <c r="BX225" s="17">
        <f ca="1">IFERROR(IF(BX$7=1,LN(OFFSET(DataSet!BV222,AddModel!BX$5,0)+(BX224*BX$6)),OFFSET(DataSet!BV222,AddModel!BX$5,0)+(BX224*BX$6)),0)</f>
        <v>7.6</v>
      </c>
      <c r="BY225" s="17">
        <f ca="1">IFERROR(IF(BY$7=1,LN(OFFSET(DataSet!BW222,AddModel!BY$5,0)+(BY224*BY$6)),OFFSET(DataSet!BW222,AddModel!BY$5,0)+(BY224*BY$6)),0)</f>
        <v>106.5</v>
      </c>
      <c r="BZ225" s="17">
        <f ca="1">IFERROR(IF(BZ$7=1,LN(OFFSET(DataSet!BX222,AddModel!BZ$5,0)+(BZ224*BZ$6)),OFFSET(DataSet!BX222,AddModel!BZ$5,0)+(BZ224*BZ$6)),0)</f>
        <v>4.7370752568680299</v>
      </c>
      <c r="CA225" s="17">
        <f ca="1">IFERROR(IF(CA$7=1,LN(OFFSET(DataSet!BY222,AddModel!CA$5,0)+(CA224*CA$6)),OFFSET(DataSet!BY222,AddModel!CA$5,0)+(CA224*CA$6)),0)</f>
        <v>114.4</v>
      </c>
      <c r="CB225" s="18">
        <f ca="1">IFERROR(IF(CB$7=1,LN(OFFSET(DataSet!BZ222,AddModel!CB$5,0)+(CB224*CB$6)),OFFSET(DataSet!BZ222,AddModel!CB$5,0)+(CB224*CB$6)),0)</f>
        <v>109.5</v>
      </c>
      <c r="CC225" s="30">
        <f ca="1">IFERROR(IF(CC$7=1,LN(OFFSET(DataSet!CA222,AddModel!CC$5,0)+(CC224*CC$6)),OFFSET(DataSet!CA222,AddModel!CC$5,0)+(CC224*CC$6)),0)</f>
        <v>-0.22314355131420971</v>
      </c>
      <c r="CD225" s="40">
        <f ca="1">IFERROR(IF(CD$7=1,LN(OFFSET(DataSet!CB222,AddModel!CD$5,0)+(CD224*CD$6)),OFFSET(DataSet!CB222,AddModel!CD$5,0)+(CD224*CD$6)),0)</f>
        <v>2.3282528397426234</v>
      </c>
      <c r="CE225" s="41">
        <f ca="1">IFERROR(IF(CE$7=1,LN(OFFSET(DataSet!CC222,AddModel!CE$5,0)+(CE224*CE$6)),OFFSET(DataSet!CC222,AddModel!CE$5,0)+(CE224*CE$6)),0)</f>
        <v>10.845000000000001</v>
      </c>
      <c r="CF225" s="41">
        <f ca="1">IFERROR(IF(CF$7=1,LN(OFFSET(DataSet!CD222,AddModel!CF$5,0)+(CF224*CF$6)),OFFSET(DataSet!CD222,AddModel!CF$5,0)+(CF224*CF$6)),0)</f>
        <v>9.5</v>
      </c>
      <c r="CG225" s="41">
        <f ca="1">IFERROR(IF(CG$7=1,LN(OFFSET(DataSet!CE222,AddModel!CG$5,0)+(CG224*CG$6)),OFFSET(DataSet!CE222,AddModel!CG$5,0)+(CG224*CG$6)),0)</f>
        <v>10.77</v>
      </c>
      <c r="CH225" s="6">
        <f ca="1">IFERROR(IF(CH$7=1,LN(OFFSET(DataSet!CF222,AddModel!CH$5,0)+(CH224*CH$6)),OFFSET(DataSet!CF222,AddModel!CH$5,0)+(CH224*CH$6)),0)</f>
        <v>1</v>
      </c>
      <c r="CI225" s="6">
        <f ca="1">IFERROR(IF(CI$7=1,LN(OFFSET(DataSet!CG222,AddModel!CI$5,0)+(CI224*CI$6)),OFFSET(DataSet!CG222,AddModel!CI$5,0)+(CI224*CI$6)),0)</f>
        <v>0</v>
      </c>
      <c r="CJ225">
        <f ca="1">IFERROR(IF(CJ$7=1,LN(OFFSET(DataSet!CH222,AddModel!CJ$5,0)+(CJ224*CJ$6)),OFFSET(DataSet!CH222,AddModel!CJ$5,0)+(CJ224*CJ$6)),0)</f>
        <v>0</v>
      </c>
      <c r="CK225">
        <f ca="1">IFERROR(IF(CK$7=1,LN(OFFSET(DataSet!CI222,AddModel!CK$5,0)+(CK224*CK$6)),OFFSET(DataSet!CI222,AddModel!CK$5,0)+(CK224*CK$6)),0)</f>
        <v>0</v>
      </c>
      <c r="CL225">
        <f ca="1">IFERROR(IF(CL$7=1,LN(OFFSET(DataSet!CJ222,AddModel!CL$5,0)+(CL224*CL$6)),OFFSET(DataSet!CJ222,AddModel!CL$5,0)+(CL224*CL$6)),0)</f>
        <v>1</v>
      </c>
      <c r="CM225" s="40">
        <f ca="1">IFERROR(IF(CM$7=1,LN(OFFSET(DataSet!CK222,AddModel!CM$5,0)+(CM224*CM$6)),OFFSET(DataSet!CK222,AddModel!CM$5,0)+(CM224*CM$6)),0)</f>
        <v>1.7289071640402123E-9</v>
      </c>
      <c r="CN225" s="41">
        <f ca="1">IFERROR(IF(CN$7=1,LN(OFFSET(DataSet!CL222,AddModel!CN$5,0)+(CN224*CN$6)),OFFSET(DataSet!CL222,AddModel!CN$5,0)+(CN224*CN$6)),0)</f>
        <v>7.4748566780249004E-18</v>
      </c>
      <c r="CO225" s="41">
        <f ca="1">IFERROR(IF(CO$7=1,LN(OFFSET(DataSet!CM222,AddModel!CO$5,0)+(CO224*CO$6)),OFFSET(DataSet!CM222,AddModel!CO$5,0)+(CO224*CO$6)),0)</f>
        <v>6.3529788316678527E-31</v>
      </c>
      <c r="CP225" s="41">
        <f ca="1">IFERROR(IF(CP$7=1,LN(OFFSET(DataSet!CN222,AddModel!CP$5,0)+(CP224*CP$6)),OFFSET(DataSet!CN222,AddModel!CP$5,0)+(CP224*CP$6)),0)</f>
        <v>0</v>
      </c>
      <c r="CQ225" s="17">
        <f ca="1">IFERROR(IF(CQ$7=1,LN(OFFSET(DataSet!CO222,AddModel!CQ$5,0)+(CQ224*CQ$6)),OFFSET(DataSet!CO222,AddModel!CQ$5,0)+(CQ224*CQ$6)),0)</f>
        <v>0</v>
      </c>
      <c r="CR225" s="17">
        <f ca="1">IFERROR(IF(CR$7=1,LN(OFFSET(DataSet!CP222,AddModel!CR$5,0)+(CR224*CR$6)),OFFSET(DataSet!CP222,AddModel!CR$5,0)+(CR224*CR$6)),0)</f>
        <v>0</v>
      </c>
      <c r="CS225" s="17">
        <f ca="1">IFERROR(IF(CS$7=1,LN(OFFSET(DataSet!CQ222,AddModel!CS$5,0)+(CS224*CS$6)),OFFSET(DataSet!CQ222,AddModel!CS$5,0)+(CS224*CS$6)),0)</f>
        <v>0</v>
      </c>
      <c r="CT225" s="17">
        <f ca="1">IFERROR(IF(CT$7=1,LN(OFFSET(DataSet!CR222,AddModel!CT$5,0)+(CT224*CT$6)),OFFSET(DataSet!CR222,AddModel!CT$5,0)+(CT224*CT$6)),0)</f>
        <v>4.7974442210334202E-10</v>
      </c>
      <c r="CU225" s="20">
        <f ca="1">IFERROR(IF(CU$7=1,LN(OFFSET(DataSet!CS222,AddModel!CU$5,0)+(CU224*CU$6)),OFFSET(DataSet!CS222,AddModel!CU$5,0)+(CU224*CU$6)),0)</f>
        <v>7766.4960223883845</v>
      </c>
      <c r="CV225" s="20">
        <f ca="1">IFERROR(IF(CV$7=1,LN(OFFSET(DataSet!CT222,AddModel!CV$5,0)+(CV224*CV$6)),OFFSET(DataSet!CT222,AddModel!CV$5,0)+(CV224*CV$6)),0)</f>
        <v>4905.5190177258546</v>
      </c>
      <c r="CW225" s="20">
        <f ca="1">IFERROR(IF(CW$7=1,LN(OFFSET(DataSet!CU222,AddModel!CW$5,0)+(CW224*CW$6)),OFFSET(DataSet!CU222,AddModel!CW$5,0)+(CW224*CW$6)),0)</f>
        <v>2408.5321527854867</v>
      </c>
      <c r="CX225" s="20">
        <f ca="1">IFERROR(IF(CX$7=1,LN(OFFSET(DataSet!CV222,AddModel!CX$5,0)+(CX224*CX$6)),OFFSET(DataSet!CV222,AddModel!CX$5,0)+(CX224*CX$6)),0)</f>
        <v>0</v>
      </c>
      <c r="CY225" s="113">
        <f ca="1">IFERROR(IF(CY$7=1,LN(OFFSET(DataSet!CW222,AddModel!CY$5,0)+(CY224*CY$6)),OFFSET(DataSet!CW222,AddModel!CY$5,0)+(CY224*CY$6)),0)</f>
        <v>0</v>
      </c>
      <c r="CZ225" s="135">
        <f ca="1">IFERROR(IF(CZ$7=1,LN(OFFSET(DataSet!CX222,AddModel!CZ$5,0)+(CZ224*CZ$6)),OFFSET(DataSet!CX222,AddModel!CZ$5,0)+(CZ224*CZ$6)),0)</f>
        <v>462458.1405252798</v>
      </c>
      <c r="DA225" s="136">
        <f ca="1">IFERROR(IF(DA$7=1,LN(OFFSET(DataSet!CY222,AddModel!DA$5,0)+(DA224*DA$6)),OFFSET(DataSet!CY222,AddModel!DA$5,0)+(DA224*DA$6)),0)</f>
        <v>436984.61883669882</v>
      </c>
      <c r="DB225" s="137">
        <f ca="1">IFERROR(IF(DB$7=1,LN(OFFSET(DataSet!CZ222,AddModel!DB$5,0)+(DB224*DB$6)),OFFSET(DataSet!CZ222,AddModel!DB$5,0)+(DB224*DB$6)),0)</f>
        <v>1598020.2827616245</v>
      </c>
    </row>
    <row r="226" spans="1:106" x14ac:dyDescent="0.25">
      <c r="A226" s="134">
        <f ca="1">C226*DataSet!CB223</f>
        <v>3205705.4952165363</v>
      </c>
      <c r="B226" s="1">
        <f t="shared" si="10"/>
        <v>45349</v>
      </c>
      <c r="C226" s="87">
        <f t="shared" ref="C226:C289" ca="1" si="12">EXP(SUMPRODUCT($E$4:$DB$4,$E226:$DB226))</f>
        <v>312446.9293583369</v>
      </c>
      <c r="D226" s="87">
        <f t="shared" ca="1" si="11"/>
        <v>298604.58984916873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IFERROR(IF(H$7=1,LN(OFFSET(DataSet!F223,AddModel!H$5,0)+(H225*H$6)),OFFSET(DataSet!F223,AddModel!H$5,0)+(H225*H$6)),0)</f>
        <v>0</v>
      </c>
      <c r="I226" s="13">
        <f ca="1">IFERROR(IF(I$7=1,LN(OFFSET(DataSet!G223,AddModel!I$5,0)+(I225*I$6)),OFFSET(DataSet!G223,AddModel!I$5,0)+(I225*I$6)),0)</f>
        <v>0.28571428571428498</v>
      </c>
      <c r="J226" s="13">
        <f ca="1">IFERROR(IF(J$7=1,LN(OFFSET(DataSet!H223,AddModel!J$5,0)+(J225*J$6)),OFFSET(DataSet!H223,AddModel!J$5,0)+(J225*J$6)),0)</f>
        <v>0.71428571428571397</v>
      </c>
      <c r="K226" s="13">
        <f ca="1">IFERROR(IF(K$7=1,LN(OFFSET(DataSet!I223,AddModel!K$5,0)+(K225*K$6)),OFFSET(DataSet!I223,AddModel!K$5,0)+(K225*K$6)),0)</f>
        <v>0</v>
      </c>
      <c r="L226" s="13">
        <f ca="1">IFERROR(IF(L$7=1,LN(OFFSET(DataSet!J223,AddModel!L$5,0)+(L225*L$6)),OFFSET(DataSet!J223,AddModel!L$5,0)+(L225*L$6)),0)</f>
        <v>0</v>
      </c>
      <c r="M226" s="13">
        <f ca="1">IFERROR(IF(M$7=1,LN(OFFSET(DataSet!K223,AddModel!M$5,0)+(M225*M$6)),OFFSET(DataSet!K223,AddModel!M$5,0)+(M225*M$6)),0)</f>
        <v>0</v>
      </c>
      <c r="N226" s="13">
        <f ca="1">IFERROR(IF(N$7=1,LN(OFFSET(DataSet!L223,AddModel!N$5,0)+(N225*N$6)),OFFSET(DataSet!L223,AddModel!N$5,0)+(N225*N$6)),0)</f>
        <v>0</v>
      </c>
      <c r="O226" s="13">
        <f ca="1">IFERROR(IF(O$7=1,LN(OFFSET(DataSet!M223,AddModel!O$5,0)+(O225*O$6)),OFFSET(DataSet!M223,AddModel!O$5,0)+(O225*O$6)),0)</f>
        <v>0</v>
      </c>
      <c r="P226" s="13">
        <f ca="1">IFERROR(IF(P$7=1,LN(OFFSET(DataSet!N223,AddModel!P$5,0)+(P225*P$6)),OFFSET(DataSet!N223,AddModel!P$5,0)+(P225*P$6)),0)</f>
        <v>0</v>
      </c>
      <c r="Q226" s="13">
        <f ca="1">IFERROR(IF(Q$7=1,LN(OFFSET(DataSet!O223,AddModel!Q$5,0)+(Q225*Q$6)),OFFSET(DataSet!O223,AddModel!Q$5,0)+(Q225*Q$6)),0)</f>
        <v>0</v>
      </c>
      <c r="R226" s="13">
        <f ca="1">IFERROR(IF(R$7=1,LN(OFFSET(DataSet!P223,AddModel!R$5,0)+(R225*R$6)),OFFSET(DataSet!P223,AddModel!R$5,0)+(R225*R$6)),0)</f>
        <v>0</v>
      </c>
      <c r="S226" s="13">
        <f ca="1">IFERROR(IF(S$7=1,LN(OFFSET(DataSet!Q223,AddModel!S$5,0)+(S225*S$6)),OFFSET(DataSet!Q223,AddModel!S$5,0)+(S225*S$6)),0)</f>
        <v>0</v>
      </c>
      <c r="T226" s="14">
        <f ca="1">IFERROR(IF(T$7=1,LN(OFFSET(DataSet!R223,AddModel!T$5,0)+(T225*T$6)),OFFSET(DataSet!R223,AddModel!T$5,0)+(T225*T$6)),0)</f>
        <v>0</v>
      </c>
      <c r="U226" s="14">
        <f ca="1">IFERROR(IF(U$7=1,LN(OFFSET(DataSet!S223,AddModel!U$5,0)+(U225*U$6)),OFFSET(DataSet!S223,AddModel!U$5,0)+(U225*U$6)),0)</f>
        <v>0</v>
      </c>
      <c r="V226" s="14">
        <f ca="1">IFERROR(IF(V$7=1,LN(OFFSET(DataSet!T223,AddModel!V$5,0)+(V225*V$6)),OFFSET(DataSet!T223,AddModel!V$5,0)+(V225*V$6)),0)</f>
        <v>0</v>
      </c>
      <c r="W226" s="14">
        <f ca="1">IFERROR(IF(W$7=1,LN(OFFSET(DataSet!U223,AddModel!W$5,0)+(W225*W$6)),OFFSET(DataSet!U223,AddModel!W$5,0)+(W225*W$6)),0)</f>
        <v>0</v>
      </c>
      <c r="X226" s="14">
        <f ca="1">IFERROR(IF(X$7=1,LN(OFFSET(DataSet!V223,AddModel!X$5,0)+(X225*X$6)),OFFSET(DataSet!V223,AddModel!X$5,0)+(X225*X$6)),0)</f>
        <v>0</v>
      </c>
      <c r="Y226" s="14">
        <f ca="1">IFERROR(IF(Y$7=1,LN(OFFSET(DataSet!W223,AddModel!Y$5,0)+(Y225*Y$6)),OFFSET(DataSet!W223,AddModel!Y$5,0)+(Y225*Y$6)),0)</f>
        <v>0</v>
      </c>
      <c r="Z226" s="14">
        <f ca="1">IFERROR(IF(Z$7=1,LN(OFFSET(DataSet!X223,AddModel!Z$5,0)+(Z225*Z$6)),OFFSET(DataSet!X223,AddModel!Z$5,0)+(Z225*Z$6)),0)</f>
        <v>0</v>
      </c>
      <c r="AA226" s="14">
        <f ca="1">IFERROR(IF(AA$7=1,LN(OFFSET(DataSet!Y223,AddModel!AA$5,0)+(AA225*AA$6)),OFFSET(DataSet!Y223,AddModel!AA$5,0)+(AA225*AA$6)),0)</f>
        <v>0</v>
      </c>
      <c r="AB226" s="14">
        <f ca="1">IFERROR(IF(AB$7=1,LN(OFFSET(DataSet!Z223,AddModel!AB$5,0)+(AB225*AB$6)),OFFSET(DataSet!Z223,AddModel!AB$5,0)+(AB225*AB$6)),0)</f>
        <v>0</v>
      </c>
      <c r="AC226" s="15">
        <f ca="1">IFERROR(IF(AC$7=1,LN(OFFSET(DataSet!AA223,AddModel!AC$5,0)+(AC225*AC$6)),OFFSET(DataSet!AA223,AddModel!AC$5,0)+(AC225*AC$6)),0)</f>
        <v>0</v>
      </c>
      <c r="AD226" s="15">
        <f ca="1">IFERROR(IF(AD$7=1,LN(OFFSET(DataSet!AB223,AddModel!AD$5,0)+(AD225*AD$6)),OFFSET(DataSet!AB223,AddModel!AD$5,0)+(AD225*AD$6)),0)</f>
        <v>0</v>
      </c>
      <c r="AE226" s="15">
        <f ca="1">IFERROR(IF(AE$7=1,LN(OFFSET(DataSet!AC223,AddModel!AE$5,0)+(AE225*AE$6)),OFFSET(DataSet!AC223,AddModel!AE$5,0)+(AE225*AE$6)),0)</f>
        <v>0</v>
      </c>
      <c r="AF226" s="15">
        <f ca="1">IFERROR(IF(AF$7=1,LN(OFFSET(DataSet!AD223,AddModel!AF$5,0)+(AF225*AF$6)),OFFSET(DataSet!AD223,AddModel!AF$5,0)+(AF225*AF$6)),0)</f>
        <v>0</v>
      </c>
      <c r="AG226" s="15">
        <f ca="1">IFERROR(IF(AG$7=1,LN(OFFSET(DataSet!AE223,AddModel!AG$5,0)+(AG225*AG$6)),OFFSET(DataSet!AE223,AddModel!AG$5,0)+(AG225*AG$6)),0)</f>
        <v>0</v>
      </c>
      <c r="AH226" s="15">
        <f ca="1">IFERROR(IF(AH$7=1,LN(OFFSET(DataSet!AF223,AddModel!AH$5,0)+(AH225*AH$6)),OFFSET(DataSet!AF223,AddModel!AH$5,0)+(AH225*AH$6)),0)</f>
        <v>0</v>
      </c>
      <c r="AI226" s="15">
        <f ca="1">IFERROR(IF(AI$7=1,LN(OFFSET(DataSet!AG223,AddModel!AI$5,0)+(AI225*AI$6)),OFFSET(DataSet!AG223,AddModel!AI$5,0)+(AI225*AI$6)),0)</f>
        <v>0</v>
      </c>
      <c r="AJ226" s="15">
        <f ca="1">IFERROR(IF(AJ$7=1,LN(OFFSET(DataSet!AH223,AddModel!AJ$5,0)+(AJ225*AJ$6)),OFFSET(DataSet!AH223,AddModel!AJ$5,0)+(AJ225*AJ$6)),0)</f>
        <v>0</v>
      </c>
      <c r="AK226" s="15">
        <f ca="1">IFERROR(IF(AK$7=1,LN(OFFSET(DataSet!AI223,AddModel!AK$5,0)+(AK225*AK$6)),OFFSET(DataSet!AI223,AddModel!AK$5,0)+(AK225*AK$6)),0)</f>
        <v>0</v>
      </c>
      <c r="AL226" s="13">
        <f ca="1">IFERROR(IF(AL$7=1,LN(OFFSET(DataSet!AJ223,AddModel!AL$5,0)+(AL225*AL$6)),OFFSET(DataSet!AJ223,AddModel!AL$5,0)+(AL225*AL$6)),0)</f>
        <v>0</v>
      </c>
      <c r="AM226" s="13">
        <f ca="1">IFERROR(IF(AM$7=1,LN(OFFSET(DataSet!AK223,AddModel!AM$5,0)+(AM225*AM$6)),OFFSET(DataSet!AK223,AddModel!AM$5,0)+(AM225*AM$6)),0)</f>
        <v>0</v>
      </c>
      <c r="AN226" s="13">
        <f ca="1">IFERROR(IF(AN$7=1,LN(OFFSET(DataSet!AL223,AddModel!AN$5,0)+(AN225*AN$6)),OFFSET(DataSet!AL223,AddModel!AN$5,0)+(AN225*AN$6)),0)</f>
        <v>0</v>
      </c>
      <c r="AO226" s="17">
        <f ca="1">IFERROR(IF(AO$7=1,LN(OFFSET(DataSet!AM223,AddModel!AO$5,0)+(AO225*AO$6)),OFFSET(DataSet!AM223,AddModel!AO$5,0)+(AO225*AO$6)),0)</f>
        <v>52.142857142857402</v>
      </c>
      <c r="AP226" s="17">
        <f ca="1">IFERROR(IF(AP$7=1,LN(OFFSET(DataSet!AN223,AddModel!AP$5,0)+(AP225*AP$6)),OFFSET(DataSet!AN223,AddModel!AP$5,0)+(AP225*AP$6)),0)</f>
        <v>52.285714285714597</v>
      </c>
      <c r="AQ226" s="17">
        <f ca="1">IFERROR(IF(AQ$7=1,LN(OFFSET(DataSet!AO223,AddModel!AQ$5,0)+(AQ225*AQ$6)),OFFSET(DataSet!AO223,AddModel!AQ$5,0)+(AQ225*AQ$6)),0)</f>
        <v>52.142857142857402</v>
      </c>
      <c r="AR226" s="17">
        <f ca="1">IFERROR(IF(AR$7=1,LN(OFFSET(DataSet!AP223,AddModel!AR$5,0)+(AR225*AR$6)),OFFSET(DataSet!AP223,AddModel!AR$5,0)+(AR225*AR$6)),0)</f>
        <v>52.142857142857402</v>
      </c>
      <c r="AS226" s="18">
        <f ca="1">IFERROR(IF(AS$7=1,LN(OFFSET(DataSet!AQ223,AddModel!AS$5,0)+(AS225*AS$6)),OFFSET(DataSet!AQ223,AddModel!AS$5,0)+(AS225*AS$6)),0)</f>
        <v>8.7142857142857206</v>
      </c>
      <c r="AT226" s="19">
        <f ca="1">IFERROR(IF(AT$7=1,LN(OFFSET(DataSet!AR223,AddModel!AT$5,0)+(AT225*AT$6)),OFFSET(DataSet!AR223,AddModel!AT$5,0)+(AT225*AT$6)),0)</f>
        <v>-1.6470711930222099</v>
      </c>
      <c r="AU226" s="20">
        <f ca="1">IFERROR(IF(AU$7=1,LN(OFFSET(DataSet!AS223,AddModel!AU$5,0)+(AU225*AU$6)),OFFSET(DataSet!AS223,AddModel!AU$5,0)+(AU225*AU$6)),0)</f>
        <v>-1.3708001869311699</v>
      </c>
      <c r="AV226" s="20">
        <f ca="1">IFERROR(IF(AV$7=1,LN(OFFSET(DataSet!AT223,AddModel!AV$5,0)+(AV225*AV$6)),OFFSET(DataSet!AT223,AddModel!AV$5,0)+(AV225*AV$6)),0)</f>
        <v>-1.2351945130861599</v>
      </c>
      <c r="AW226" s="20">
        <f ca="1">IFERROR(IF(AW$7=1,LN(OFFSET(DataSet!AU223,AddModel!AW$5,0)+(AW225*AW$6)),OFFSET(DataSet!AU223,AddModel!AW$5,0)+(AW225*AW$6)),0)</f>
        <v>-0.20084374366720001</v>
      </c>
      <c r="AX226" s="20">
        <f ca="1">IFERROR(IF(AX$7=1,LN(OFFSET(DataSet!AV223,AddModel!AX$5,0)+(AX225*AX$6)),OFFSET(DataSet!AV223,AddModel!AX$5,0)+(AX225*AX$6)),0)</f>
        <v>8.3159023556606897</v>
      </c>
      <c r="AY226" s="20">
        <f ca="1">IFERROR(IF(AY$7=1,LN(OFFSET(DataSet!AW223,AddModel!AY$5,0)+(AY225*AY$6)),OFFSET(DataSet!AW223,AddModel!AY$5,0)+(AY225*AY$6)),0)</f>
        <v>2.1552157856480001</v>
      </c>
      <c r="AZ226" s="20">
        <f ca="1">IFERROR(IF(AZ$7=1,LN(OFFSET(DataSet!AX223,AddModel!AZ$5,0)+(AZ225*AZ$6)),OFFSET(DataSet!AX223,AddModel!AZ$5,0)+(AZ225*AZ$6)),0)</f>
        <v>3.0709736127327001</v>
      </c>
      <c r="BA226" s="20">
        <f ca="1">IFERROR(IF(BA$7=1,LN(OFFSET(DataSet!AY223,AddModel!BA$5,0)+(BA225*BA$6)),OFFSET(DataSet!AY223,AddModel!BA$5,0)+(BA225*BA$6)),0)</f>
        <v>6.6688311626384698</v>
      </c>
      <c r="BB226" s="20">
        <f ca="1">IFERROR(IF(BB$7=1,LN(OFFSET(DataSet!AZ223,AddModel!BB$5,0)+(BB225*BB$6)),OFFSET(DataSet!AZ223,AddModel!BB$5,0)+(BB225*BB$6)),0)</f>
        <v>1.5222075004087801</v>
      </c>
      <c r="BC226" s="20">
        <f ca="1">IFERROR(IF(BC$7=1,LN(OFFSET(DataSet!BA223,AddModel!BC$5,0)+(BC225*BC$6)),OFFSET(DataSet!BA223,AddModel!BC$5,0)+(BC225*BC$6)),0)</f>
        <v>0.78441559871682798</v>
      </c>
      <c r="BD226" s="20">
        <f ca="1">IFERROR(IF(BD$7=1,LN(OFFSET(DataSet!BB223,AddModel!BD$5,0)+(BD225*BD$6)),OFFSET(DataSet!BB223,AddModel!BD$5,0)+(BD225*BD$6)),0)</f>
        <v>0.28701298732262098</v>
      </c>
      <c r="BE226" s="21">
        <f ca="1">IFERROR(IF(BE$7=1,LN(OFFSET(DataSet!BC223,AddModel!BE$5,0)+(BE225*BE$6)),OFFSET(DataSet!BC223,AddModel!BE$5,0)+(BE225*BE$6)),0)</f>
        <v>2.8701298690654999</v>
      </c>
      <c r="BF226" s="16">
        <f ca="1">IFERROR(IF(BF$7=1,LN(OFFSET(DataSet!BD223,AddModel!BF$5,0)+(BF225*BF$6)),OFFSET(DataSet!BD223,AddModel!BF$5,0)+(BF225*BF$6)),0)</f>
        <v>-25</v>
      </c>
      <c r="BG226" s="17">
        <f ca="1">IFERROR(IF(BG$7=1,LN(OFFSET(DataSet!BE223,AddModel!BG$5,0)+(BG225*BG$6)),OFFSET(DataSet!BE223,AddModel!BG$5,0)+(BG225*BG$6)),0)</f>
        <v>-28</v>
      </c>
      <c r="BH226" s="17">
        <f ca="1">IFERROR(IF(BH$7=1,LN(OFFSET(DataSet!BF223,AddModel!BH$5,0)+(BH225*BH$6)),OFFSET(DataSet!BF223,AddModel!BH$5,0)+(BH225*BH$6)),0)</f>
        <v>-55</v>
      </c>
      <c r="BI226" s="17">
        <f ca="1">IFERROR(IF(BI$7=1,LN(OFFSET(DataSet!BG223,AddModel!BI$5,0)+(BI225*BI$6)),OFFSET(DataSet!BG223,AddModel!BI$5,0)+(BI225*BI$6)),0)</f>
        <v>-31</v>
      </c>
      <c r="BJ226" s="17">
        <f ca="1">IFERROR(IF(BJ$7=1,LN(OFFSET(DataSet!BH223,AddModel!BJ$5,0)+(BJ225*BJ$6)),OFFSET(DataSet!BH223,AddModel!BJ$5,0)+(BJ225*BJ$6)),0)</f>
        <v>-16</v>
      </c>
      <c r="BK226" s="17">
        <f ca="1">IFERROR(IF(BK$7=1,LN(OFFSET(DataSet!BI223,AddModel!BK$5,0)+(BK225*BK$6)),OFFSET(DataSet!BI223,AddModel!BK$5,0)+(BK225*BK$6)),0)</f>
        <v>-10</v>
      </c>
      <c r="BL226" s="17">
        <f ca="1">IFERROR(IF(BL$7=1,LN(OFFSET(DataSet!BJ223,AddModel!BL$5,0)+(BL225*BL$6)),OFFSET(DataSet!BJ223,AddModel!BL$5,0)+(BL225*BL$6)),0)</f>
        <v>102.12739999999999</v>
      </c>
      <c r="BM226" s="17">
        <f ca="1">IFERROR(IF(BM$7=1,LN(OFFSET(DataSet!BK223,AddModel!BM$5,0)+(BM225*BM$6)),OFFSET(DataSet!BK223,AddModel!BM$5,0)+(BM225*BM$6)),0)</f>
        <v>96.386629999999997</v>
      </c>
      <c r="BN226" s="17">
        <f ca="1">IFERROR(IF(BN$7=1,LN(OFFSET(DataSet!BL223,AddModel!BN$5,0)+(BN225*BN$6)),OFFSET(DataSet!BL223,AddModel!BN$5,0)+(BN225*BN$6)),0)</f>
        <v>117.8498</v>
      </c>
      <c r="BO226" s="17">
        <f ca="1">IFERROR(IF(BO$7=1,LN(OFFSET(DataSet!BM223,AddModel!BO$5,0)+(BO225*BO$6)),OFFSET(DataSet!BM223,AddModel!BO$5,0)+(BO225*BO$6)),0)</f>
        <v>161.8135</v>
      </c>
      <c r="BP226" s="17">
        <f ca="1">IFERROR(IF(BP$7=1,LN(OFFSET(DataSet!BN223,AddModel!BP$5,0)+(BP225*BP$6)),OFFSET(DataSet!BN223,AddModel!BP$5,0)+(BP225*BP$6)),0)</f>
        <v>133.6</v>
      </c>
      <c r="BQ226" s="17">
        <f ca="1">IFERROR(IF(BQ$7=1,LN(OFFSET(DataSet!BO223,AddModel!BQ$5,0)+(BQ225*BQ$6)),OFFSET(DataSet!BO223,AddModel!BQ$5,0)+(BQ225*BQ$6)),0)</f>
        <v>117.7709</v>
      </c>
      <c r="BR226" s="17">
        <f ca="1">IFERROR(IF(BR$7=1,LN(OFFSET(DataSet!BP223,AddModel!BR$5,0)+(BR225*BR$6)),OFFSET(DataSet!BP223,AddModel!BR$5,0)+(BR225*BR$6)),0)</f>
        <v>111.7907</v>
      </c>
      <c r="BS226" s="17">
        <f ca="1">IFERROR(IF(BS$7=1,LN(OFFSET(DataSet!BQ223,AddModel!BS$5,0)+(BS225*BS$6)),OFFSET(DataSet!BQ223,AddModel!BS$5,0)+(BS225*BS$6)),0)</f>
        <v>122.7218</v>
      </c>
      <c r="BT226" s="17">
        <f ca="1">IFERROR(IF(BT$7=1,LN(OFFSET(DataSet!BR223,AddModel!BT$5,0)+(BT225*BT$6)),OFFSET(DataSet!BR223,AddModel!BT$5,0)+(BT225*BT$6)),0)</f>
        <v>1456271</v>
      </c>
      <c r="BU226" s="17">
        <f ca="1">IFERROR(IF(BU$7=1,LN(OFFSET(DataSet!BS223,AddModel!BU$5,0)+(BU225*BU$6)),OFFSET(DataSet!BS223,AddModel!BU$5,0)+(BU225*BU$6)),0)</f>
        <v>1122869.50965184</v>
      </c>
      <c r="BV226" s="17">
        <f ca="1">IFERROR(IF(BV$7=1,LN(OFFSET(DataSet!BT223,AddModel!BV$5,0)+(BV225*BV$6)),OFFSET(DataSet!BT223,AddModel!BV$5,0)+(BV225*BV$6)),0)</f>
        <v>117.8098</v>
      </c>
      <c r="BW226" s="17">
        <f ca="1">IFERROR(IF(BW$7=1,LN(OFFSET(DataSet!BU223,AddModel!BW$5,0)+(BW225*BW$6)),OFFSET(DataSet!BU223,AddModel!BW$5,0)+(BW225*BW$6)),0)</f>
        <v>3.8677999999999999</v>
      </c>
      <c r="BX226" s="17">
        <f ca="1">IFERROR(IF(BX$7=1,LN(OFFSET(DataSet!BV223,AddModel!BX$5,0)+(BX225*BX$6)),OFFSET(DataSet!BV223,AddModel!BX$5,0)+(BX225*BX$6)),0)</f>
        <v>7.6</v>
      </c>
      <c r="BY226" s="17">
        <f ca="1">IFERROR(IF(BY$7=1,LN(OFFSET(DataSet!BW223,AddModel!BY$5,0)+(BY225*BY$6)),OFFSET(DataSet!BW223,AddModel!BY$5,0)+(BY225*BY$6)),0)</f>
        <v>106.5</v>
      </c>
      <c r="BZ226" s="17">
        <f ca="1">IFERROR(IF(BZ$7=1,LN(OFFSET(DataSet!BX223,AddModel!BZ$5,0)+(BZ225*BZ$6)),OFFSET(DataSet!BX223,AddModel!BZ$5,0)+(BZ225*BZ$6)),0)</f>
        <v>4.7370752568680299</v>
      </c>
      <c r="CA226" s="17">
        <f ca="1">IFERROR(IF(CA$7=1,LN(OFFSET(DataSet!BY223,AddModel!CA$5,0)+(CA225*CA$6)),OFFSET(DataSet!BY223,AddModel!CA$5,0)+(CA225*CA$6)),0)</f>
        <v>114.4</v>
      </c>
      <c r="CB226" s="18">
        <f ca="1">IFERROR(IF(CB$7=1,LN(OFFSET(DataSet!BZ223,AddModel!CB$5,0)+(CB225*CB$6)),OFFSET(DataSet!BZ223,AddModel!CB$5,0)+(CB225*CB$6)),0)</f>
        <v>109.5</v>
      </c>
      <c r="CC226" s="30">
        <f ca="1">IFERROR(IF(CC$7=1,LN(OFFSET(DataSet!CA223,AddModel!CC$5,0)+(CC225*CC$6)),OFFSET(DataSet!CA223,AddModel!CC$5,0)+(CC225*CC$6)),0)</f>
        <v>-0.22314355131420971</v>
      </c>
      <c r="CD226" s="40">
        <f ca="1">IFERROR(IF(CD$7=1,LN(OFFSET(DataSet!CB223,AddModel!CD$5,0)+(CD225*CD$6)),OFFSET(DataSet!CB223,AddModel!CD$5,0)+(CD225*CD$6)),0)</f>
        <v>2.3282528397426234</v>
      </c>
      <c r="CE226" s="41">
        <f ca="1">IFERROR(IF(CE$7=1,LN(OFFSET(DataSet!CC223,AddModel!CE$5,0)+(CE225*CE$6)),OFFSET(DataSet!CC223,AddModel!CE$5,0)+(CE225*CE$6)),0)</f>
        <v>10.845000000000001</v>
      </c>
      <c r="CF226" s="41">
        <f ca="1">IFERROR(IF(CF$7=1,LN(OFFSET(DataSet!CD223,AddModel!CF$5,0)+(CF225*CF$6)),OFFSET(DataSet!CD223,AddModel!CF$5,0)+(CF225*CF$6)),0)</f>
        <v>9.5</v>
      </c>
      <c r="CG226" s="41">
        <f ca="1">IFERROR(IF(CG$7=1,LN(OFFSET(DataSet!CE223,AddModel!CG$5,0)+(CG225*CG$6)),OFFSET(DataSet!CE223,AddModel!CG$5,0)+(CG225*CG$6)),0)</f>
        <v>10.77</v>
      </c>
      <c r="CH226" s="6">
        <f ca="1">IFERROR(IF(CH$7=1,LN(OFFSET(DataSet!CF223,AddModel!CH$5,0)+(CH225*CH$6)),OFFSET(DataSet!CF223,AddModel!CH$5,0)+(CH225*CH$6)),0)</f>
        <v>1</v>
      </c>
      <c r="CI226" s="6">
        <f ca="1">IFERROR(IF(CI$7=1,LN(OFFSET(DataSet!CG223,AddModel!CI$5,0)+(CI225*CI$6)),OFFSET(DataSet!CG223,AddModel!CI$5,0)+(CI225*CI$6)),0)</f>
        <v>0</v>
      </c>
      <c r="CJ226">
        <f ca="1">IFERROR(IF(CJ$7=1,LN(OFFSET(DataSet!CH223,AddModel!CJ$5,0)+(CJ225*CJ$6)),OFFSET(DataSet!CH223,AddModel!CJ$5,0)+(CJ225*CJ$6)),0)</f>
        <v>0</v>
      </c>
      <c r="CK226">
        <f ca="1">IFERROR(IF(CK$7=1,LN(OFFSET(DataSet!CI223,AddModel!CK$5,0)+(CK225*CK$6)),OFFSET(DataSet!CI223,AddModel!CK$5,0)+(CK225*CK$6)),0)</f>
        <v>0</v>
      </c>
      <c r="CL226">
        <f ca="1">IFERROR(IF(CL$7=1,LN(OFFSET(DataSet!CJ223,AddModel!CL$5,0)+(CL225*CL$6)),OFFSET(DataSet!CJ223,AddModel!CL$5,0)+(CL225*CL$6)),0)</f>
        <v>1</v>
      </c>
      <c r="CM226" s="40">
        <f ca="1">IFERROR(IF(CM$7=1,LN(OFFSET(DataSet!CK223,AddModel!CM$5,0)+(CM225*CM$6)),OFFSET(DataSet!CK223,AddModel!CM$5,0)+(CM225*CM$6)),0)</f>
        <v>1.3831257312321699E-9</v>
      </c>
      <c r="CN226" s="41">
        <f ca="1">IFERROR(IF(CN$7=1,LN(OFFSET(DataSet!CL223,AddModel!CN$5,0)+(CN225*CN$6)),OFFSET(DataSet!CL223,AddModel!CN$5,0)+(CN225*CN$6)),0)</f>
        <v>5.23239967461743E-18</v>
      </c>
      <c r="CO226" s="41">
        <f ca="1">IFERROR(IF(CO$7=1,LN(OFFSET(DataSet!CM223,AddModel!CO$5,0)+(CO225*CO$6)),OFFSET(DataSet!CM223,AddModel!CO$5,0)+(CO225*CO$6)),0)</f>
        <v>3.8117872990007114E-31</v>
      </c>
      <c r="CP226" s="41">
        <f ca="1">IFERROR(IF(CP$7=1,LN(OFFSET(DataSet!CN223,AddModel!CP$5,0)+(CP225*CP$6)),OFFSET(DataSet!CN223,AddModel!CP$5,0)+(CP225*CP$6)),0)</f>
        <v>0</v>
      </c>
      <c r="CQ226" s="17">
        <f ca="1">IFERROR(IF(CQ$7=1,LN(OFFSET(DataSet!CO223,AddModel!CQ$5,0)+(CQ225*CQ$6)),OFFSET(DataSet!CO223,AddModel!CQ$5,0)+(CQ225*CQ$6)),0)</f>
        <v>0</v>
      </c>
      <c r="CR226" s="17">
        <f ca="1">IFERROR(IF(CR$7=1,LN(OFFSET(DataSet!CP223,AddModel!CR$5,0)+(CR225*CR$6)),OFFSET(DataSet!CP223,AddModel!CR$5,0)+(CR225*CR$6)),0)</f>
        <v>0</v>
      </c>
      <c r="CS226" s="17">
        <f ca="1">IFERROR(IF(CS$7=1,LN(OFFSET(DataSet!CQ223,AddModel!CS$5,0)+(CS225*CS$6)),OFFSET(DataSet!CQ223,AddModel!CS$5,0)+(CS225*CS$6)),0)</f>
        <v>0</v>
      </c>
      <c r="CT226" s="17">
        <f ca="1">IFERROR(IF(CT$7=1,LN(OFFSET(DataSet!CR223,AddModel!CT$5,0)+(CT225*CT$6)),OFFSET(DataSet!CR223,AddModel!CT$5,0)+(CT225*CT$6)),0)</f>
        <v>3.3582109547233942E-10</v>
      </c>
      <c r="CU226" s="20">
        <f ca="1">IFERROR(IF(CU$7=1,LN(OFFSET(DataSet!CS223,AddModel!CU$5,0)+(CU225*CU$6)),OFFSET(DataSet!CS223,AddModel!CU$5,0)+(CU225*CU$6)),0)</f>
        <v>136826.99763374071</v>
      </c>
      <c r="CV226" s="20">
        <f ca="1">IFERROR(IF(CV$7=1,LN(OFFSET(DataSet!CT223,AddModel!CV$5,0)+(CV225*CV$6)),OFFSET(DataSet!CT223,AddModel!CV$5,0)+(CV225*CV$6)),0)</f>
        <v>3433.863312408098</v>
      </c>
      <c r="CW226" s="20">
        <f ca="1">IFERROR(IF(CW$7=1,LN(OFFSET(DataSet!CU223,AddModel!CW$5,0)+(CW225*CW$6)),OFFSET(DataSet!CU223,AddModel!CW$5,0)+(CW225*CW$6)),0)</f>
        <v>17876.920107501293</v>
      </c>
      <c r="CX226" s="20">
        <f ca="1">IFERROR(IF(CX$7=1,LN(OFFSET(DataSet!CV223,AddModel!CX$5,0)+(CX225*CX$6)),OFFSET(DataSet!CV223,AddModel!CX$5,0)+(CX225*CX$6)),0)</f>
        <v>147045.60163166001</v>
      </c>
      <c r="CY226" s="113">
        <f ca="1">IFERROR(IF(CY$7=1,LN(OFFSET(DataSet!CW223,AddModel!CY$5,0)+(CY225*CY$6)),OFFSET(DataSet!CW223,AddModel!CY$5,0)+(CY225*CY$6)),0)</f>
        <v>147045.60163166001</v>
      </c>
      <c r="CZ226" s="135">
        <f ca="1">IFERROR(IF(CZ$7=1,LN(OFFSET(DataSet!CX223,AddModel!CZ$5,0)+(CZ225*CZ$6)),OFFSET(DataSet!CX223,AddModel!CZ$5,0)+(CZ225*CZ$6)),0)</f>
        <v>462631.51242022385</v>
      </c>
      <c r="DA226" s="136">
        <f ca="1">IFERROR(IF(DA$7=1,LN(OFFSET(DataSet!CY223,AddModel!DA$5,0)+(DA225*DA$6)),OFFSET(DataSet!CY223,AddModel!DA$5,0)+(DA225*DA$6)),0)</f>
        <v>693191.69506935915</v>
      </c>
      <c r="DB226" s="137">
        <f ca="1">IFERROR(IF(DB$7=1,LN(OFFSET(DataSet!CZ223,AddModel!DB$5,0)+(DB225*DB$6)),OFFSET(DataSet!CZ223,AddModel!DB$5,0)+(DB225*DB$6)),0)</f>
        <v>1902051.2262092996</v>
      </c>
    </row>
    <row r="227" spans="1:106" x14ac:dyDescent="0.25">
      <c r="A227" s="134">
        <f ca="1">C227*DataSet!CB224</f>
        <v>3591013.1458598496</v>
      </c>
      <c r="B227" s="1">
        <f t="shared" si="10"/>
        <v>45356</v>
      </c>
      <c r="C227" s="87">
        <f t="shared" ca="1" si="12"/>
        <v>350001.28127288981</v>
      </c>
      <c r="D227" s="87">
        <f t="shared" ca="1" si="11"/>
        <v>325004.75755327474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IFERROR(IF(H$7=1,LN(OFFSET(DataSet!F224,AddModel!H$5,0)+(H226*H$6)),OFFSET(DataSet!F224,AddModel!H$5,0)+(H226*H$6)),0)</f>
        <v>0</v>
      </c>
      <c r="I227" s="13">
        <f ca="1">IFERROR(IF(I$7=1,LN(OFFSET(DataSet!G224,AddModel!I$5,0)+(I226*I$6)),OFFSET(DataSet!G224,AddModel!I$5,0)+(I226*I$6)),0)</f>
        <v>0</v>
      </c>
      <c r="J227" s="13">
        <f ca="1">IFERROR(IF(J$7=1,LN(OFFSET(DataSet!H224,AddModel!J$5,0)+(J226*J$6)),OFFSET(DataSet!H224,AddModel!J$5,0)+(J226*J$6)),0)</f>
        <v>1</v>
      </c>
      <c r="K227" s="13">
        <f ca="1">IFERROR(IF(K$7=1,LN(OFFSET(DataSet!I224,AddModel!K$5,0)+(K226*K$6)),OFFSET(DataSet!I224,AddModel!K$5,0)+(K226*K$6)),0)</f>
        <v>0</v>
      </c>
      <c r="L227" s="13">
        <f ca="1">IFERROR(IF(L$7=1,LN(OFFSET(DataSet!J224,AddModel!L$5,0)+(L226*L$6)),OFFSET(DataSet!J224,AddModel!L$5,0)+(L226*L$6)),0)</f>
        <v>0</v>
      </c>
      <c r="M227" s="13">
        <f ca="1">IFERROR(IF(M$7=1,LN(OFFSET(DataSet!K224,AddModel!M$5,0)+(M226*M$6)),OFFSET(DataSet!K224,AddModel!M$5,0)+(M226*M$6)),0)</f>
        <v>0</v>
      </c>
      <c r="N227" s="13">
        <f ca="1">IFERROR(IF(N$7=1,LN(OFFSET(DataSet!L224,AddModel!N$5,0)+(N226*N$6)),OFFSET(DataSet!L224,AddModel!N$5,0)+(N226*N$6)),0)</f>
        <v>0</v>
      </c>
      <c r="O227" s="13">
        <f ca="1">IFERROR(IF(O$7=1,LN(OFFSET(DataSet!M224,AddModel!O$5,0)+(O226*O$6)),OFFSET(DataSet!M224,AddModel!O$5,0)+(O226*O$6)),0)</f>
        <v>0</v>
      </c>
      <c r="P227" s="13">
        <f ca="1">IFERROR(IF(P$7=1,LN(OFFSET(DataSet!N224,AddModel!P$5,0)+(P226*P$6)),OFFSET(DataSet!N224,AddModel!P$5,0)+(P226*P$6)),0)</f>
        <v>0</v>
      </c>
      <c r="Q227" s="13">
        <f ca="1">IFERROR(IF(Q$7=1,LN(OFFSET(DataSet!O224,AddModel!Q$5,0)+(Q226*Q$6)),OFFSET(DataSet!O224,AddModel!Q$5,0)+(Q226*Q$6)),0)</f>
        <v>0</v>
      </c>
      <c r="R227" s="13">
        <f ca="1">IFERROR(IF(R$7=1,LN(OFFSET(DataSet!P224,AddModel!R$5,0)+(R226*R$6)),OFFSET(DataSet!P224,AddModel!R$5,0)+(R226*R$6)),0)</f>
        <v>0</v>
      </c>
      <c r="S227" s="13">
        <f ca="1">IFERROR(IF(S$7=1,LN(OFFSET(DataSet!Q224,AddModel!S$5,0)+(S226*S$6)),OFFSET(DataSet!Q224,AddModel!S$5,0)+(S226*S$6)),0)</f>
        <v>0</v>
      </c>
      <c r="T227" s="14">
        <f ca="1">IFERROR(IF(T$7=1,LN(OFFSET(DataSet!R224,AddModel!T$5,0)+(T226*T$6)),OFFSET(DataSet!R224,AddModel!T$5,0)+(T226*T$6)),0)</f>
        <v>0</v>
      </c>
      <c r="U227" s="14">
        <f ca="1">IFERROR(IF(U$7=1,LN(OFFSET(DataSet!S224,AddModel!U$5,0)+(U226*U$6)),OFFSET(DataSet!S224,AddModel!U$5,0)+(U226*U$6)),0)</f>
        <v>0</v>
      </c>
      <c r="V227" s="14">
        <f ca="1">IFERROR(IF(V$7=1,LN(OFFSET(DataSet!T224,AddModel!V$5,0)+(V226*V$6)),OFFSET(DataSet!T224,AddModel!V$5,0)+(V226*V$6)),0)</f>
        <v>0</v>
      </c>
      <c r="W227" s="14">
        <f ca="1">IFERROR(IF(W$7=1,LN(OFFSET(DataSet!U224,AddModel!W$5,0)+(W226*W$6)),OFFSET(DataSet!U224,AddModel!W$5,0)+(W226*W$6)),0)</f>
        <v>0</v>
      </c>
      <c r="X227" s="14">
        <f ca="1">IFERROR(IF(X$7=1,LN(OFFSET(DataSet!V224,AddModel!X$5,0)+(X226*X$6)),OFFSET(DataSet!V224,AddModel!X$5,0)+(X226*X$6)),0)</f>
        <v>0</v>
      </c>
      <c r="Y227" s="14">
        <f ca="1">IFERROR(IF(Y$7=1,LN(OFFSET(DataSet!W224,AddModel!Y$5,0)+(Y226*Y$6)),OFFSET(DataSet!W224,AddModel!Y$5,0)+(Y226*Y$6)),0)</f>
        <v>0</v>
      </c>
      <c r="Z227" s="14">
        <f ca="1">IFERROR(IF(Z$7=1,LN(OFFSET(DataSet!X224,AddModel!Z$5,0)+(Z226*Z$6)),OFFSET(DataSet!X224,AddModel!Z$5,0)+(Z226*Z$6)),0)</f>
        <v>0</v>
      </c>
      <c r="AA227" s="14">
        <f ca="1">IFERROR(IF(AA$7=1,LN(OFFSET(DataSet!Y224,AddModel!AA$5,0)+(AA226*AA$6)),OFFSET(DataSet!Y224,AddModel!AA$5,0)+(AA226*AA$6)),0)</f>
        <v>0</v>
      </c>
      <c r="AB227" s="14">
        <f ca="1">IFERROR(IF(AB$7=1,LN(OFFSET(DataSet!Z224,AddModel!AB$5,0)+(AB226*AB$6)),OFFSET(DataSet!Z224,AddModel!AB$5,0)+(AB226*AB$6)),0)</f>
        <v>0</v>
      </c>
      <c r="AC227" s="15">
        <f ca="1">IFERROR(IF(AC$7=1,LN(OFFSET(DataSet!AA224,AddModel!AC$5,0)+(AC226*AC$6)),OFFSET(DataSet!AA224,AddModel!AC$5,0)+(AC226*AC$6)),0)</f>
        <v>0</v>
      </c>
      <c r="AD227" s="15">
        <f ca="1">IFERROR(IF(AD$7=1,LN(OFFSET(DataSet!AB224,AddModel!AD$5,0)+(AD226*AD$6)),OFFSET(DataSet!AB224,AddModel!AD$5,0)+(AD226*AD$6)),0)</f>
        <v>0</v>
      </c>
      <c r="AE227" s="15">
        <f ca="1">IFERROR(IF(AE$7=1,LN(OFFSET(DataSet!AC224,AddModel!AE$5,0)+(AE226*AE$6)),OFFSET(DataSet!AC224,AddModel!AE$5,0)+(AE226*AE$6)),0)</f>
        <v>0</v>
      </c>
      <c r="AF227" s="15">
        <f ca="1">IFERROR(IF(AF$7=1,LN(OFFSET(DataSet!AD224,AddModel!AF$5,0)+(AF226*AF$6)),OFFSET(DataSet!AD224,AddModel!AF$5,0)+(AF226*AF$6)),0)</f>
        <v>0</v>
      </c>
      <c r="AG227" s="15">
        <f ca="1">IFERROR(IF(AG$7=1,LN(OFFSET(DataSet!AE224,AddModel!AG$5,0)+(AG226*AG$6)),OFFSET(DataSet!AE224,AddModel!AG$5,0)+(AG226*AG$6)),0)</f>
        <v>0</v>
      </c>
      <c r="AH227" s="15">
        <f ca="1">IFERROR(IF(AH$7=1,LN(OFFSET(DataSet!AF224,AddModel!AH$5,0)+(AH226*AH$6)),OFFSET(DataSet!AF224,AddModel!AH$5,0)+(AH226*AH$6)),0)</f>
        <v>0</v>
      </c>
      <c r="AI227" s="15">
        <f ca="1">IFERROR(IF(AI$7=1,LN(OFFSET(DataSet!AG224,AddModel!AI$5,0)+(AI226*AI$6)),OFFSET(DataSet!AG224,AddModel!AI$5,0)+(AI226*AI$6)),0)</f>
        <v>0</v>
      </c>
      <c r="AJ227" s="15">
        <f ca="1">IFERROR(IF(AJ$7=1,LN(OFFSET(DataSet!AH224,AddModel!AJ$5,0)+(AJ226*AJ$6)),OFFSET(DataSet!AH224,AddModel!AJ$5,0)+(AJ226*AJ$6)),0)</f>
        <v>0</v>
      </c>
      <c r="AK227" s="15">
        <f ca="1">IFERROR(IF(AK$7=1,LN(OFFSET(DataSet!AI224,AddModel!AK$5,0)+(AK226*AK$6)),OFFSET(DataSet!AI224,AddModel!AK$5,0)+(AK226*AK$6)),0)</f>
        <v>0</v>
      </c>
      <c r="AL227" s="13">
        <f ca="1">IFERROR(IF(AL$7=1,LN(OFFSET(DataSet!AJ224,AddModel!AL$5,0)+(AL226*AL$6)),OFFSET(DataSet!AJ224,AddModel!AL$5,0)+(AL226*AL$6)),0)</f>
        <v>0</v>
      </c>
      <c r="AM227" s="13">
        <f ca="1">IFERROR(IF(AM$7=1,LN(OFFSET(DataSet!AK224,AddModel!AM$5,0)+(AM226*AM$6)),OFFSET(DataSet!AK224,AddModel!AM$5,0)+(AM226*AM$6)),0)</f>
        <v>0</v>
      </c>
      <c r="AN227" s="13">
        <f ca="1">IFERROR(IF(AN$7=1,LN(OFFSET(DataSet!AL224,AddModel!AN$5,0)+(AN226*AN$6)),OFFSET(DataSet!AL224,AddModel!AN$5,0)+(AN226*AN$6)),0)</f>
        <v>0</v>
      </c>
      <c r="AO227" s="17">
        <f ca="1">IFERROR(IF(AO$7=1,LN(OFFSET(DataSet!AM224,AddModel!AO$5,0)+(AO226*AO$6)),OFFSET(DataSet!AM224,AddModel!AO$5,0)+(AO226*AO$6)),0)</f>
        <v>52.142857142857402</v>
      </c>
      <c r="AP227" s="17">
        <f ca="1">IFERROR(IF(AP$7=1,LN(OFFSET(DataSet!AN224,AddModel!AP$5,0)+(AP226*AP$6)),OFFSET(DataSet!AN224,AddModel!AP$5,0)+(AP226*AP$6)),0)</f>
        <v>52.285714285714597</v>
      </c>
      <c r="AQ227" s="17">
        <f ca="1">IFERROR(IF(AQ$7=1,LN(OFFSET(DataSet!AO224,AddModel!AQ$5,0)+(AQ226*AQ$6)),OFFSET(DataSet!AO224,AddModel!AQ$5,0)+(AQ226*AQ$6)),0)</f>
        <v>52.142857142857402</v>
      </c>
      <c r="AR227" s="17">
        <f ca="1">IFERROR(IF(AR$7=1,LN(OFFSET(DataSet!AP224,AddModel!AR$5,0)+(AR226*AR$6)),OFFSET(DataSet!AP224,AddModel!AR$5,0)+(AR226*AR$6)),0)</f>
        <v>52.142857142857402</v>
      </c>
      <c r="AS227" s="18">
        <f ca="1">IFERROR(IF(AS$7=1,LN(OFFSET(DataSet!AQ224,AddModel!AS$5,0)+(AS226*AS$6)),OFFSET(DataSet!AQ224,AddModel!AS$5,0)+(AS226*AS$6)),0)</f>
        <v>9.71428571428571</v>
      </c>
      <c r="AT227" s="19">
        <f ca="1">IFERROR(IF(AT$7=1,LN(OFFSET(DataSet!AR224,AddModel!AT$5,0)+(AT226*AT$6)),OFFSET(DataSet!AR224,AddModel!AT$5,0)+(AT226*AT$6)),0)</f>
        <v>-0.47890358892870299</v>
      </c>
      <c r="AU227" s="20">
        <f ca="1">IFERROR(IF(AU$7=1,LN(OFFSET(DataSet!AS224,AddModel!AU$5,0)+(AU226*AU$6)),OFFSET(DataSet!AS224,AddModel!AU$5,0)+(AU226*AU$6)),0)</f>
        <v>-1.1088761386325301</v>
      </c>
      <c r="AV227" s="20">
        <f ca="1">IFERROR(IF(AV$7=1,LN(OFFSET(DataSet!AT224,AddModel!AV$5,0)+(AV226*AV$6)),OFFSET(DataSet!AT224,AddModel!AV$5,0)+(AV226*AV$6)),0)</f>
        <v>-0.183341126424509</v>
      </c>
      <c r="AW227" s="20">
        <f ca="1">IFERROR(IF(AW$7=1,LN(OFFSET(DataSet!AU224,AddModel!AW$5,0)+(AW226*AW$6)),OFFSET(DataSet!AU224,AddModel!AW$5,0)+(AW226*AW$6)),0)</f>
        <v>0.808723353500857</v>
      </c>
      <c r="AX227" s="20">
        <f ca="1">IFERROR(IF(AX$7=1,LN(OFFSET(DataSet!AV224,AddModel!AX$5,0)+(AX226*AX$6)),OFFSET(DataSet!AV224,AddModel!AX$5,0)+(AX226*AX$6)),0)</f>
        <v>9.0983841245102095</v>
      </c>
      <c r="AY227" s="20">
        <f ca="1">IFERROR(IF(AY$7=1,LN(OFFSET(DataSet!AW224,AddModel!AY$5,0)+(AY226*AY$6)),OFFSET(DataSet!AW224,AddModel!AY$5,0)+(AY226*AY$6)),0)</f>
        <v>2.6556293729229901</v>
      </c>
      <c r="AZ227" s="20">
        <f ca="1">IFERROR(IF(AZ$7=1,LN(OFFSET(DataSet!AX224,AddModel!AZ$5,0)+(AZ226*AZ$6)),OFFSET(DataSet!AX224,AddModel!AZ$5,0)+(AZ226*AZ$6)),0)</f>
        <v>3.2912766442155799</v>
      </c>
      <c r="BA227" s="20">
        <f ca="1">IFERROR(IF(BA$7=1,LN(OFFSET(DataSet!AY224,AddModel!BA$5,0)+(BA226*BA$6)),OFFSET(DataSet!AY224,AddModel!BA$5,0)+(BA226*BA$6)),0)</f>
        <v>8.6194805355815092</v>
      </c>
      <c r="BB227" s="20">
        <f ca="1">IFERROR(IF(BB$7=1,LN(OFFSET(DataSet!AZ224,AddModel!BB$5,0)+(BB226*BB$6)),OFFSET(DataSet!AZ224,AddModel!BB$5,0)+(BB226*BB$6)),0)</f>
        <v>1.6210034594810301</v>
      </c>
      <c r="BC227" s="20">
        <f ca="1">IFERROR(IF(BC$7=1,LN(OFFSET(DataSet!BA224,AddModel!BC$5,0)+(BC226*BC$6)),OFFSET(DataSet!BA224,AddModel!BC$5,0)+(BC226*BC$6)),0)</f>
        <v>1.54675323429045</v>
      </c>
      <c r="BD227" s="20">
        <f ca="1">IFERROR(IF(BD$7=1,LN(OFFSET(DataSet!BB224,AddModel!BD$5,0)+(BD226*BD$6)),OFFSET(DataSet!BB224,AddModel!BD$5,0)+(BD226*BD$6)),0)</f>
        <v>1.4376623330565199</v>
      </c>
      <c r="BE227" s="21">
        <f ca="1">IFERROR(IF(BE$7=1,LN(OFFSET(DataSet!BC224,AddModel!BE$5,0)+(BE226*BE$6)),OFFSET(DataSet!BC224,AddModel!BE$5,0)+(BE226*BE$6)),0)</f>
        <v>4.0999999977164396</v>
      </c>
      <c r="BF227" s="16">
        <f ca="1">IFERROR(IF(BF$7=1,LN(OFFSET(DataSet!BD224,AddModel!BF$5,0)+(BF226*BF$6)),OFFSET(DataSet!BD224,AddModel!BF$5,0)+(BF226*BF$6)),0)</f>
        <v>-29</v>
      </c>
      <c r="BG227" s="17">
        <f ca="1">IFERROR(IF(BG$7=1,LN(OFFSET(DataSet!BE224,AddModel!BG$5,0)+(BG226*BG$6)),OFFSET(DataSet!BE224,AddModel!BG$5,0)+(BG226*BG$6)),0)</f>
        <v>-28</v>
      </c>
      <c r="BH227" s="17">
        <f ca="1">IFERROR(IF(BH$7=1,LN(OFFSET(DataSet!BF224,AddModel!BH$5,0)+(BH226*BH$6)),OFFSET(DataSet!BF224,AddModel!BH$5,0)+(BH226*BH$6)),0)</f>
        <v>-54</v>
      </c>
      <c r="BI227" s="17">
        <f ca="1">IFERROR(IF(BI$7=1,LN(OFFSET(DataSet!BG224,AddModel!BI$5,0)+(BI226*BI$6)),OFFSET(DataSet!BG224,AddModel!BI$5,0)+(BI226*BI$6)),0)</f>
        <v>-29</v>
      </c>
      <c r="BJ227" s="17">
        <f ca="1">IFERROR(IF(BJ$7=1,LN(OFFSET(DataSet!BH224,AddModel!BJ$5,0)+(BJ226*BJ$6)),OFFSET(DataSet!BH224,AddModel!BJ$5,0)+(BJ226*BJ$6)),0)</f>
        <v>-19</v>
      </c>
      <c r="BK227" s="17">
        <f ca="1">IFERROR(IF(BK$7=1,LN(OFFSET(DataSet!BI224,AddModel!BK$5,0)+(BK226*BK$6)),OFFSET(DataSet!BI224,AddModel!BK$5,0)+(BK226*BK$6)),0)</f>
        <v>-10</v>
      </c>
      <c r="BL227" s="17">
        <f ca="1">IFERROR(IF(BL$7=1,LN(OFFSET(DataSet!BJ224,AddModel!BL$5,0)+(BL226*BL$6)),OFFSET(DataSet!BJ224,AddModel!BL$5,0)+(BL226*BL$6)),0)</f>
        <v>102.31950000000001</v>
      </c>
      <c r="BM227" s="17">
        <f ca="1">IFERROR(IF(BM$7=1,LN(OFFSET(DataSet!BK224,AddModel!BM$5,0)+(BM226*BM$6)),OFFSET(DataSet!BK224,AddModel!BM$5,0)+(BM226*BM$6)),0)</f>
        <v>96.159139999999894</v>
      </c>
      <c r="BN227" s="17">
        <f ca="1">IFERROR(IF(BN$7=1,LN(OFFSET(DataSet!BL224,AddModel!BN$5,0)+(BN226*BN$6)),OFFSET(DataSet!BL224,AddModel!BN$5,0)+(BN226*BN$6)),0)</f>
        <v>118.10980000000001</v>
      </c>
      <c r="BO227" s="17">
        <f ca="1">IFERROR(IF(BO$7=1,LN(OFFSET(DataSet!BM224,AddModel!BO$5,0)+(BO226*BO$6)),OFFSET(DataSet!BM224,AddModel!BO$5,0)+(BO226*BO$6)),0)</f>
        <v>164.71369999999999</v>
      </c>
      <c r="BP227" s="17">
        <f ca="1">IFERROR(IF(BP$7=1,LN(OFFSET(DataSet!BN224,AddModel!BP$5,0)+(BP226*BP$6)),OFFSET(DataSet!BN224,AddModel!BP$5,0)+(BP226*BP$6)),0)</f>
        <v>131.80000000000001</v>
      </c>
      <c r="BQ227" s="17">
        <f ca="1">IFERROR(IF(BQ$7=1,LN(OFFSET(DataSet!BO224,AddModel!BQ$5,0)+(BQ226*BQ$6)),OFFSET(DataSet!BO224,AddModel!BQ$5,0)+(BQ226*BQ$6)),0)</f>
        <v>117.94289999999999</v>
      </c>
      <c r="BR227" s="17">
        <f ca="1">IFERROR(IF(BR$7=1,LN(OFFSET(DataSet!BP224,AddModel!BR$5,0)+(BR226*BR$6)),OFFSET(DataSet!BP224,AddModel!BR$5,0)+(BR226*BR$6)),0)</f>
        <v>112.19070000000001</v>
      </c>
      <c r="BS227" s="17">
        <f ca="1">IFERROR(IF(BS$7=1,LN(OFFSET(DataSet!BQ224,AddModel!BS$5,0)+(BS226*BS$6)),OFFSET(DataSet!BQ224,AddModel!BS$5,0)+(BS226*BS$6)),0)</f>
        <v>123.0437</v>
      </c>
      <c r="BT227" s="17">
        <f ca="1">IFERROR(IF(BT$7=1,LN(OFFSET(DataSet!BR224,AddModel!BT$5,0)+(BT226*BT$6)),OFFSET(DataSet!BR224,AddModel!BT$5,0)+(BT226*BT$6)),0)</f>
        <v>1456271</v>
      </c>
      <c r="BU227" s="17">
        <f ca="1">IFERROR(IF(BU$7=1,LN(OFFSET(DataSet!BS224,AddModel!BU$5,0)+(BU226*BU$6)),OFFSET(DataSet!BS224,AddModel!BU$5,0)+(BU226*BU$6)),0)</f>
        <v>1122869.50965184</v>
      </c>
      <c r="BV227" s="17">
        <f ca="1">IFERROR(IF(BV$7=1,LN(OFFSET(DataSet!BT224,AddModel!BV$5,0)+(BV226*BV$6)),OFFSET(DataSet!BT224,AddModel!BV$5,0)+(BV226*BV$6)),0)</f>
        <v>118.10980000000001</v>
      </c>
      <c r="BW227" s="17">
        <f ca="1">IFERROR(IF(BW$7=1,LN(OFFSET(DataSet!BU224,AddModel!BW$5,0)+(BW226*BW$6)),OFFSET(DataSet!BU224,AddModel!BW$5,0)+(BW226*BW$6)),0)</f>
        <v>3.702</v>
      </c>
      <c r="BX227" s="17">
        <f ca="1">IFERROR(IF(BX$7=1,LN(OFFSET(DataSet!BV224,AddModel!BX$5,0)+(BX226*BX$6)),OFFSET(DataSet!BV224,AddModel!BX$5,0)+(BX226*BX$6)),0)</f>
        <v>7.6</v>
      </c>
      <c r="BY227" s="17">
        <f ca="1">IFERROR(IF(BY$7=1,LN(OFFSET(DataSet!BW224,AddModel!BY$5,0)+(BY226*BY$6)),OFFSET(DataSet!BW224,AddModel!BY$5,0)+(BY226*BY$6)),0)</f>
        <v>106.4</v>
      </c>
      <c r="BZ227" s="17">
        <f ca="1">IFERROR(IF(BZ$7=1,LN(OFFSET(DataSet!BX224,AddModel!BZ$5,0)+(BZ226*BZ$6)),OFFSET(DataSet!BX224,AddModel!BZ$5,0)+(BZ226*BZ$6)),0)</f>
        <v>4.7361984483944957</v>
      </c>
      <c r="CA227" s="17">
        <f ca="1">IFERROR(IF(CA$7=1,LN(OFFSET(DataSet!BY224,AddModel!CA$5,0)+(CA226*CA$6)),OFFSET(DataSet!BY224,AddModel!CA$5,0)+(CA226*CA$6)),0)</f>
        <v>114.5</v>
      </c>
      <c r="CB227" s="18">
        <f ca="1">IFERROR(IF(CB$7=1,LN(OFFSET(DataSet!BZ224,AddModel!CB$5,0)+(CB226*CB$6)),OFFSET(DataSet!BZ224,AddModel!CB$5,0)+(CB226*CB$6)),0)</f>
        <v>109.9</v>
      </c>
      <c r="CC227" s="30">
        <f ca="1">IFERROR(IF(CC$7=1,LN(OFFSET(DataSet!CA224,AddModel!CC$5,0)+(CC226*CC$6)),OFFSET(DataSet!CA224,AddModel!CC$5,0)+(CC226*CC$6)),0)</f>
        <v>-0.22314355131420971</v>
      </c>
      <c r="CD227" s="40">
        <f ca="1">IFERROR(IF(CD$7=1,LN(OFFSET(DataSet!CB224,AddModel!CD$5,0)+(CD226*CD$6)),OFFSET(DataSet!CB224,AddModel!CD$5,0)+(CD226*CD$6)),0)</f>
        <v>2.3282528397426234</v>
      </c>
      <c r="CE227" s="41">
        <f ca="1">IFERROR(IF(CE$7=1,LN(OFFSET(DataSet!CC224,AddModel!CE$5,0)+(CE226*CE$6)),OFFSET(DataSet!CC224,AddModel!CE$5,0)+(CE226*CE$6)),0)</f>
        <v>10.845000000000001</v>
      </c>
      <c r="CF227" s="41">
        <f ca="1">IFERROR(IF(CF$7=1,LN(OFFSET(DataSet!CD224,AddModel!CF$5,0)+(CF226*CF$6)),OFFSET(DataSet!CD224,AddModel!CF$5,0)+(CF226*CF$6)),0)</f>
        <v>9.5</v>
      </c>
      <c r="CG227" s="41">
        <f ca="1">IFERROR(IF(CG$7=1,LN(OFFSET(DataSet!CE224,AddModel!CG$5,0)+(CG226*CG$6)),OFFSET(DataSet!CE224,AddModel!CG$5,0)+(CG226*CG$6)),0)</f>
        <v>10.77</v>
      </c>
      <c r="CH227" s="6">
        <f ca="1">IFERROR(IF(CH$7=1,LN(OFFSET(DataSet!CF224,AddModel!CH$5,0)+(CH226*CH$6)),OFFSET(DataSet!CF224,AddModel!CH$5,0)+(CH226*CH$6)),0)</f>
        <v>1</v>
      </c>
      <c r="CI227" s="6">
        <f ca="1">IFERROR(IF(CI$7=1,LN(OFFSET(DataSet!CG224,AddModel!CI$5,0)+(CI226*CI$6)),OFFSET(DataSet!CG224,AddModel!CI$5,0)+(CI226*CI$6)),0)</f>
        <v>0</v>
      </c>
      <c r="CJ227">
        <f ca="1">IFERROR(IF(CJ$7=1,LN(OFFSET(DataSet!CH224,AddModel!CJ$5,0)+(CJ226*CJ$6)),OFFSET(DataSet!CH224,AddModel!CJ$5,0)+(CJ226*CJ$6)),0)</f>
        <v>0</v>
      </c>
      <c r="CK227">
        <f ca="1">IFERROR(IF(CK$7=1,LN(OFFSET(DataSet!CI224,AddModel!CK$5,0)+(CK226*CK$6)),OFFSET(DataSet!CI224,AddModel!CK$5,0)+(CK226*CK$6)),0)</f>
        <v>0</v>
      </c>
      <c r="CL227">
        <f ca="1">IFERROR(IF(CL$7=1,LN(OFFSET(DataSet!CJ224,AddModel!CL$5,0)+(CL226*CL$6)),OFFSET(DataSet!CJ224,AddModel!CL$5,0)+(CL226*CL$6)),0)</f>
        <v>1</v>
      </c>
      <c r="CM227" s="40">
        <f ca="1">IFERROR(IF(CM$7=1,LN(OFFSET(DataSet!CK224,AddModel!CM$5,0)+(CM226*CM$6)),OFFSET(DataSet!CK224,AddModel!CM$5,0)+(CM226*CM$6)),0)</f>
        <v>1.106500584985736E-9</v>
      </c>
      <c r="CN227" s="41">
        <f ca="1">IFERROR(IF(CN$7=1,LN(OFFSET(DataSet!CL224,AddModel!CN$5,0)+(CN226*CN$6)),OFFSET(DataSet!CL224,AddModel!CN$5,0)+(CN226*CN$6)),0)</f>
        <v>3.6626797722322004E-18</v>
      </c>
      <c r="CO227" s="41">
        <f ca="1">IFERROR(IF(CO$7=1,LN(OFFSET(DataSet!CM224,AddModel!CO$5,0)+(CO226*CO$6)),OFFSET(DataSet!CM224,AddModel!CO$5,0)+(CO226*CO$6)),0)</f>
        <v>2.2870723794004267E-31</v>
      </c>
      <c r="CP227" s="41">
        <f ca="1">IFERROR(IF(CP$7=1,LN(OFFSET(DataSet!CN224,AddModel!CP$5,0)+(CP226*CP$6)),OFFSET(DataSet!CN224,AddModel!CP$5,0)+(CP226*CP$6)),0)</f>
        <v>0</v>
      </c>
      <c r="CQ227" s="17">
        <f ca="1">IFERROR(IF(CQ$7=1,LN(OFFSET(DataSet!CO224,AddModel!CQ$5,0)+(CQ226*CQ$6)),OFFSET(DataSet!CO224,AddModel!CQ$5,0)+(CQ226*CQ$6)),0)</f>
        <v>0</v>
      </c>
      <c r="CR227" s="17">
        <f ca="1">IFERROR(IF(CR$7=1,LN(OFFSET(DataSet!CP224,AddModel!CR$5,0)+(CR226*CR$6)),OFFSET(DataSet!CP224,AddModel!CR$5,0)+(CR226*CR$6)),0)</f>
        <v>0</v>
      </c>
      <c r="CS227" s="17">
        <f ca="1">IFERROR(IF(CS$7=1,LN(OFFSET(DataSet!CQ224,AddModel!CS$5,0)+(CS226*CS$6)),OFFSET(DataSet!CQ224,AddModel!CS$5,0)+(CS226*CS$6)),0)</f>
        <v>0</v>
      </c>
      <c r="CT227" s="17">
        <f ca="1">IFERROR(IF(CT$7=1,LN(OFFSET(DataSet!CR224,AddModel!CT$5,0)+(CT226*CT$6)),OFFSET(DataSet!CR224,AddModel!CT$5,0)+(CT226*CT$6)),0)</f>
        <v>2.3507476683063758E-10</v>
      </c>
      <c r="CU227" s="20">
        <f ca="1">IFERROR(IF(CU$7=1,LN(OFFSET(DataSet!CS224,AddModel!CU$5,0)+(CU226*CU$6)),OFFSET(DataSet!CS224,AddModel!CU$5,0)+(CU226*CU$6)),0)</f>
        <v>259202.80134196256</v>
      </c>
      <c r="CV227" s="20">
        <f ca="1">IFERROR(IF(CV$7=1,LN(OFFSET(DataSet!CT224,AddModel!CV$5,0)+(CV226*CV$6)),OFFSET(DataSet!CT224,AddModel!CV$5,0)+(CV226*CV$6)),0)</f>
        <v>2403.7043186856686</v>
      </c>
      <c r="CW227" s="20">
        <f ca="1">IFERROR(IF(CW$7=1,LN(OFFSET(DataSet!CU224,AddModel!CW$5,0)+(CW226*CW$6)),OFFSET(DataSet!CU224,AddModel!CW$5,0)+(CW226*CW$6)),0)</f>
        <v>74727.355299470757</v>
      </c>
      <c r="CX227" s="20">
        <f ca="1">IFERROR(IF(CX$7=1,LN(OFFSET(DataSet!CV224,AddModel!CX$5,0)+(CX226*CX$6)),OFFSET(DataSet!CV224,AddModel!CX$5,0)+(CX226*CX$6)),0)</f>
        <v>213742.40646993998</v>
      </c>
      <c r="CY227" s="113">
        <f ca="1">IFERROR(IF(CY$7=1,LN(OFFSET(DataSet!CW224,AddModel!CY$5,0)+(CY226*CY$6)),OFFSET(DataSet!CW224,AddModel!CY$5,0)+(CY226*CY$6)),0)</f>
        <v>213742.40646993998</v>
      </c>
      <c r="CZ227" s="135">
        <f ca="1">IFERROR(IF(CZ$7=1,LN(OFFSET(DataSet!CX224,AddModel!CZ$5,0)+(CZ226*CZ$6)),OFFSET(DataSet!CX224,AddModel!CZ$5,0)+(CZ226*CZ$6)),0)</f>
        <v>394011.2099361791</v>
      </c>
      <c r="DA227" s="136">
        <f ca="1">IFERROR(IF(DA$7=1,LN(OFFSET(DataSet!CY224,AddModel!DA$5,0)+(DA226*DA$6)),OFFSET(DataSet!CY224,AddModel!DA$5,0)+(DA226*DA$6)),0)</f>
        <v>792565.3560554873</v>
      </c>
      <c r="DB227" s="137">
        <f ca="1">IFERROR(IF(DB$7=1,LN(OFFSET(DataSet!CZ224,AddModel!DB$5,0)+(DB226*DB$6)),OFFSET(DataSet!CZ224,AddModel!DB$5,0)+(DB226*DB$6)),0)</f>
        <v>2164377.9809674397</v>
      </c>
    </row>
    <row r="228" spans="1:106" x14ac:dyDescent="0.25">
      <c r="A228" s="134">
        <f ca="1">C228*DataSet!CB225</f>
        <v>3305219.5490102922</v>
      </c>
      <c r="B228" s="1">
        <f t="shared" si="10"/>
        <v>45363</v>
      </c>
      <c r="C228" s="87">
        <f t="shared" ca="1" si="12"/>
        <v>322146.1548742975</v>
      </c>
      <c r="D228" s="87">
        <f t="shared" ca="1" si="11"/>
        <v>335105.34901657654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IFERROR(IF(H$7=1,LN(OFFSET(DataSet!F225,AddModel!H$5,0)+(H227*H$6)),OFFSET(DataSet!F225,AddModel!H$5,0)+(H227*H$6)),0)</f>
        <v>0</v>
      </c>
      <c r="I228" s="13">
        <f ca="1">IFERROR(IF(I$7=1,LN(OFFSET(DataSet!G225,AddModel!I$5,0)+(I227*I$6)),OFFSET(DataSet!G225,AddModel!I$5,0)+(I227*I$6)),0)</f>
        <v>0</v>
      </c>
      <c r="J228" s="13">
        <f ca="1">IFERROR(IF(J$7=1,LN(OFFSET(DataSet!H225,AddModel!J$5,0)+(J227*J$6)),OFFSET(DataSet!H225,AddModel!J$5,0)+(J227*J$6)),0)</f>
        <v>1</v>
      </c>
      <c r="K228" s="13">
        <f ca="1">IFERROR(IF(K$7=1,LN(OFFSET(DataSet!I225,AddModel!K$5,0)+(K227*K$6)),OFFSET(DataSet!I225,AddModel!K$5,0)+(K227*K$6)),0)</f>
        <v>0</v>
      </c>
      <c r="L228" s="13">
        <f ca="1">IFERROR(IF(L$7=1,LN(OFFSET(DataSet!J225,AddModel!L$5,0)+(L227*L$6)),OFFSET(DataSet!J225,AddModel!L$5,0)+(L227*L$6)),0)</f>
        <v>0</v>
      </c>
      <c r="M228" s="13">
        <f ca="1">IFERROR(IF(M$7=1,LN(OFFSET(DataSet!K225,AddModel!M$5,0)+(M227*M$6)),OFFSET(DataSet!K225,AddModel!M$5,0)+(M227*M$6)),0)</f>
        <v>0</v>
      </c>
      <c r="N228" s="13">
        <f ca="1">IFERROR(IF(N$7=1,LN(OFFSET(DataSet!L225,AddModel!N$5,0)+(N227*N$6)),OFFSET(DataSet!L225,AddModel!N$5,0)+(N227*N$6)),0)</f>
        <v>0</v>
      </c>
      <c r="O228" s="13">
        <f ca="1">IFERROR(IF(O$7=1,LN(OFFSET(DataSet!M225,AddModel!O$5,0)+(O227*O$6)),OFFSET(DataSet!M225,AddModel!O$5,0)+(O227*O$6)),0)</f>
        <v>0</v>
      </c>
      <c r="P228" s="13">
        <f ca="1">IFERROR(IF(P$7=1,LN(OFFSET(DataSet!N225,AddModel!P$5,0)+(P227*P$6)),OFFSET(DataSet!N225,AddModel!P$5,0)+(P227*P$6)),0)</f>
        <v>0</v>
      </c>
      <c r="Q228" s="13">
        <f ca="1">IFERROR(IF(Q$7=1,LN(OFFSET(DataSet!O225,AddModel!Q$5,0)+(Q227*Q$6)),OFFSET(DataSet!O225,AddModel!Q$5,0)+(Q227*Q$6)),0)</f>
        <v>0</v>
      </c>
      <c r="R228" s="13">
        <f ca="1">IFERROR(IF(R$7=1,LN(OFFSET(DataSet!P225,AddModel!R$5,0)+(R227*R$6)),OFFSET(DataSet!P225,AddModel!R$5,0)+(R227*R$6)),0)</f>
        <v>0</v>
      </c>
      <c r="S228" s="13">
        <f ca="1">IFERROR(IF(S$7=1,LN(OFFSET(DataSet!Q225,AddModel!S$5,0)+(S227*S$6)),OFFSET(DataSet!Q225,AddModel!S$5,0)+(S227*S$6)),0)</f>
        <v>0</v>
      </c>
      <c r="T228" s="14">
        <f ca="1">IFERROR(IF(T$7=1,LN(OFFSET(DataSet!R225,AddModel!T$5,0)+(T227*T$6)),OFFSET(DataSet!R225,AddModel!T$5,0)+(T227*T$6)),0)</f>
        <v>0</v>
      </c>
      <c r="U228" s="14">
        <f ca="1">IFERROR(IF(U$7=1,LN(OFFSET(DataSet!S225,AddModel!U$5,0)+(U227*U$6)),OFFSET(DataSet!S225,AddModel!U$5,0)+(U227*U$6)),0)</f>
        <v>0</v>
      </c>
      <c r="V228" s="14">
        <f ca="1">IFERROR(IF(V$7=1,LN(OFFSET(DataSet!T225,AddModel!V$5,0)+(V227*V$6)),OFFSET(DataSet!T225,AddModel!V$5,0)+(V227*V$6)),0)</f>
        <v>0</v>
      </c>
      <c r="W228" s="14">
        <f ca="1">IFERROR(IF(W$7=1,LN(OFFSET(DataSet!U225,AddModel!W$5,0)+(W227*W$6)),OFFSET(DataSet!U225,AddModel!W$5,0)+(W227*W$6)),0)</f>
        <v>0</v>
      </c>
      <c r="X228" s="14">
        <f ca="1">IFERROR(IF(X$7=1,LN(OFFSET(DataSet!V225,AddModel!X$5,0)+(X227*X$6)),OFFSET(DataSet!V225,AddModel!X$5,0)+(X227*X$6)),0)</f>
        <v>0</v>
      </c>
      <c r="Y228" s="14">
        <f ca="1">IFERROR(IF(Y$7=1,LN(OFFSET(DataSet!W225,AddModel!Y$5,0)+(Y227*Y$6)),OFFSET(DataSet!W225,AddModel!Y$5,0)+(Y227*Y$6)),0)</f>
        <v>0</v>
      </c>
      <c r="Z228" s="14">
        <f ca="1">IFERROR(IF(Z$7=1,LN(OFFSET(DataSet!X225,AddModel!Z$5,0)+(Z227*Z$6)),OFFSET(DataSet!X225,AddModel!Z$5,0)+(Z227*Z$6)),0)</f>
        <v>0</v>
      </c>
      <c r="AA228" s="14">
        <f ca="1">IFERROR(IF(AA$7=1,LN(OFFSET(DataSet!Y225,AddModel!AA$5,0)+(AA227*AA$6)),OFFSET(DataSet!Y225,AddModel!AA$5,0)+(AA227*AA$6)),0)</f>
        <v>0</v>
      </c>
      <c r="AB228" s="14">
        <f ca="1">IFERROR(IF(AB$7=1,LN(OFFSET(DataSet!Z225,AddModel!AB$5,0)+(AB227*AB$6)),OFFSET(DataSet!Z225,AddModel!AB$5,0)+(AB227*AB$6)),0)</f>
        <v>0</v>
      </c>
      <c r="AC228" s="15">
        <f ca="1">IFERROR(IF(AC$7=1,LN(OFFSET(DataSet!AA225,AddModel!AC$5,0)+(AC227*AC$6)),OFFSET(DataSet!AA225,AddModel!AC$5,0)+(AC227*AC$6)),0)</f>
        <v>0</v>
      </c>
      <c r="AD228" s="15">
        <f ca="1">IFERROR(IF(AD$7=1,LN(OFFSET(DataSet!AB225,AddModel!AD$5,0)+(AD227*AD$6)),OFFSET(DataSet!AB225,AddModel!AD$5,0)+(AD227*AD$6)),0)</f>
        <v>0</v>
      </c>
      <c r="AE228" s="15">
        <f ca="1">IFERROR(IF(AE$7=1,LN(OFFSET(DataSet!AC225,AddModel!AE$5,0)+(AE227*AE$6)),OFFSET(DataSet!AC225,AddModel!AE$5,0)+(AE227*AE$6)),0)</f>
        <v>0</v>
      </c>
      <c r="AF228" s="15">
        <f ca="1">IFERROR(IF(AF$7=1,LN(OFFSET(DataSet!AD225,AddModel!AF$5,0)+(AF227*AF$6)),OFFSET(DataSet!AD225,AddModel!AF$5,0)+(AF227*AF$6)),0)</f>
        <v>0</v>
      </c>
      <c r="AG228" s="15">
        <f ca="1">IFERROR(IF(AG$7=1,LN(OFFSET(DataSet!AE225,AddModel!AG$5,0)+(AG227*AG$6)),OFFSET(DataSet!AE225,AddModel!AG$5,0)+(AG227*AG$6)),0)</f>
        <v>0</v>
      </c>
      <c r="AH228" s="15">
        <f ca="1">IFERROR(IF(AH$7=1,LN(OFFSET(DataSet!AF225,AddModel!AH$5,0)+(AH227*AH$6)),OFFSET(DataSet!AF225,AddModel!AH$5,0)+(AH227*AH$6)),0)</f>
        <v>0</v>
      </c>
      <c r="AI228" s="15">
        <f ca="1">IFERROR(IF(AI$7=1,LN(OFFSET(DataSet!AG225,AddModel!AI$5,0)+(AI227*AI$6)),OFFSET(DataSet!AG225,AddModel!AI$5,0)+(AI227*AI$6)),0)</f>
        <v>0</v>
      </c>
      <c r="AJ228" s="15">
        <f ca="1">IFERROR(IF(AJ$7=1,LN(OFFSET(DataSet!AH225,AddModel!AJ$5,0)+(AJ227*AJ$6)),OFFSET(DataSet!AH225,AddModel!AJ$5,0)+(AJ227*AJ$6)),0)</f>
        <v>0</v>
      </c>
      <c r="AK228" s="15">
        <f ca="1">IFERROR(IF(AK$7=1,LN(OFFSET(DataSet!AI225,AddModel!AK$5,0)+(AK227*AK$6)),OFFSET(DataSet!AI225,AddModel!AK$5,0)+(AK227*AK$6)),0)</f>
        <v>0</v>
      </c>
      <c r="AL228" s="13">
        <f ca="1">IFERROR(IF(AL$7=1,LN(OFFSET(DataSet!AJ225,AddModel!AL$5,0)+(AL227*AL$6)),OFFSET(DataSet!AJ225,AddModel!AL$5,0)+(AL227*AL$6)),0)</f>
        <v>0</v>
      </c>
      <c r="AM228" s="13">
        <f ca="1">IFERROR(IF(AM$7=1,LN(OFFSET(DataSet!AK225,AddModel!AM$5,0)+(AM227*AM$6)),OFFSET(DataSet!AK225,AddModel!AM$5,0)+(AM227*AM$6)),0)</f>
        <v>0</v>
      </c>
      <c r="AN228" s="13">
        <f ca="1">IFERROR(IF(AN$7=1,LN(OFFSET(DataSet!AL225,AddModel!AN$5,0)+(AN227*AN$6)),OFFSET(DataSet!AL225,AddModel!AN$5,0)+(AN227*AN$6)),0)</f>
        <v>0</v>
      </c>
      <c r="AO228" s="17">
        <f ca="1">IFERROR(IF(AO$7=1,LN(OFFSET(DataSet!AM225,AddModel!AO$5,0)+(AO227*AO$6)),OFFSET(DataSet!AM225,AddModel!AO$5,0)+(AO227*AO$6)),0)</f>
        <v>52.142857142857402</v>
      </c>
      <c r="AP228" s="17">
        <f ca="1">IFERROR(IF(AP$7=1,LN(OFFSET(DataSet!AN225,AddModel!AP$5,0)+(AP227*AP$6)),OFFSET(DataSet!AN225,AddModel!AP$5,0)+(AP227*AP$6)),0)</f>
        <v>52.285714285714597</v>
      </c>
      <c r="AQ228" s="17">
        <f ca="1">IFERROR(IF(AQ$7=1,LN(OFFSET(DataSet!AO225,AddModel!AQ$5,0)+(AQ227*AQ$6)),OFFSET(DataSet!AO225,AddModel!AQ$5,0)+(AQ227*AQ$6)),0)</f>
        <v>52.142857142857402</v>
      </c>
      <c r="AR228" s="17">
        <f ca="1">IFERROR(IF(AR$7=1,LN(OFFSET(DataSet!AP225,AddModel!AR$5,0)+(AR227*AR$6)),OFFSET(DataSet!AP225,AddModel!AR$5,0)+(AR227*AR$6)),0)</f>
        <v>52.142857142857402</v>
      </c>
      <c r="AS228" s="18">
        <f ca="1">IFERROR(IF(AS$7=1,LN(OFFSET(DataSet!AQ225,AddModel!AS$5,0)+(AS227*AS$6)),OFFSET(DataSet!AQ225,AddModel!AS$5,0)+(AS227*AS$6)),0)</f>
        <v>10.714285714285699</v>
      </c>
      <c r="AT228" s="19">
        <f ca="1">IFERROR(IF(AT$7=1,LN(OFFSET(DataSet!AR225,AddModel!AT$5,0)+(AT227*AT$6)),OFFSET(DataSet!AR225,AddModel!AT$5,0)+(AT227*AT$6)),0)</f>
        <v>-0.63959887574774599</v>
      </c>
      <c r="AU228" s="20">
        <f ca="1">IFERROR(IF(AU$7=1,LN(OFFSET(DataSet!AS225,AddModel!AU$5,0)+(AU227*AU$6)),OFFSET(DataSet!AS225,AddModel!AU$5,0)+(AU227*AU$6)),0)</f>
        <v>-1.5850353781292601</v>
      </c>
      <c r="AV228" s="20">
        <f ca="1">IFERROR(IF(AV$7=1,LN(OFFSET(DataSet!AT225,AddModel!AV$5,0)+(AV227*AV$6)),OFFSET(DataSet!AT225,AddModel!AV$5,0)+(AV227*AV$6)),0)</f>
        <v>-0.63059511423004599</v>
      </c>
      <c r="AW228" s="20">
        <f ca="1">IFERROR(IF(AW$7=1,LN(OFFSET(DataSet!AU225,AddModel!AW$5,0)+(AW227*AW$6)),OFFSET(DataSet!AU225,AddModel!AW$5,0)+(AW227*AW$6)),0)</f>
        <v>0.80537547864850401</v>
      </c>
      <c r="AX228" s="20">
        <f ca="1">IFERROR(IF(AX$7=1,LN(OFFSET(DataSet!AV225,AddModel!AX$5,0)+(AX227*AX$6)),OFFSET(DataSet!AV225,AddModel!AX$5,0)+(AX227*AX$6)),0)</f>
        <v>9.8032352443382607</v>
      </c>
      <c r="AY228" s="20">
        <f ca="1">IFERROR(IF(AY$7=1,LN(OFFSET(DataSet!AW225,AddModel!AY$5,0)+(AY227*AY$6)),OFFSET(DataSet!AW225,AddModel!AY$5,0)+(AY227*AY$6)),0)</f>
        <v>3.3577626570492201</v>
      </c>
      <c r="AZ228" s="20">
        <f ca="1">IFERROR(IF(AZ$7=1,LN(OFFSET(DataSet!AX225,AddModel!AZ$5,0)+(AZ227*AZ$6)),OFFSET(DataSet!AX225,AddModel!AZ$5,0)+(AZ227*AZ$6)),0)</f>
        <v>3.2465725996184802</v>
      </c>
      <c r="BA228" s="20">
        <f ca="1">IFERROR(IF(BA$7=1,LN(OFFSET(DataSet!AY225,AddModel!BA$5,0)+(BA227*BA$6)),OFFSET(DataSet!AY225,AddModel!BA$5,0)+(BA227*BA$6)),0)</f>
        <v>9.1636363685905096</v>
      </c>
      <c r="BB228" s="20">
        <f ca="1">IFERROR(IF(BB$7=1,LN(OFFSET(DataSet!AZ225,AddModel!BB$5,0)+(BB227*BB$6)),OFFSET(DataSet!AZ225,AddModel!BB$5,0)+(BB227*BB$6)),0)</f>
        <v>1.5994262782425199</v>
      </c>
      <c r="BC228" s="20">
        <f ca="1">IFERROR(IF(BC$7=1,LN(OFFSET(DataSet!BA225,AddModel!BC$5,0)+(BC227*BC$6)),OFFSET(DataSet!BA225,AddModel!BC$5,0)+(BC227*BC$6)),0)</f>
        <v>1.77272727891996</v>
      </c>
      <c r="BD228" s="20">
        <f ca="1">IFERROR(IF(BD$7=1,LN(OFFSET(DataSet!BB225,AddModel!BD$5,0)+(BD227*BD$6)),OFFSET(DataSet!BB225,AddModel!BD$5,0)+(BD227*BD$6)),0)</f>
        <v>0.96883116401248104</v>
      </c>
      <c r="BE228" s="21">
        <f ca="1">IFERROR(IF(BE$7=1,LN(OFFSET(DataSet!BC225,AddModel!BE$5,0)+(BE227*BE$6)),OFFSET(DataSet!BC225,AddModel!BE$5,0)+(BE227*BE$6)),0)</f>
        <v>4.0519480782669799</v>
      </c>
      <c r="BF228" s="16">
        <f ca="1">IFERROR(IF(BF$7=1,LN(OFFSET(DataSet!BD225,AddModel!BF$5,0)+(BF227*BF$6)),OFFSET(DataSet!BD225,AddModel!BF$5,0)+(BF227*BF$6)),0)</f>
        <v>-29</v>
      </c>
      <c r="BG228" s="17">
        <f ca="1">IFERROR(IF(BG$7=1,LN(OFFSET(DataSet!BE225,AddModel!BG$5,0)+(BG227*BG$6)),OFFSET(DataSet!BE225,AddModel!BG$5,0)+(BG227*BG$6)),0)</f>
        <v>-28</v>
      </c>
      <c r="BH228" s="17">
        <f ca="1">IFERROR(IF(BH$7=1,LN(OFFSET(DataSet!BF225,AddModel!BH$5,0)+(BH227*BH$6)),OFFSET(DataSet!BF225,AddModel!BH$5,0)+(BH227*BH$6)),0)</f>
        <v>-54</v>
      </c>
      <c r="BI228" s="17">
        <f ca="1">IFERROR(IF(BI$7=1,LN(OFFSET(DataSet!BG225,AddModel!BI$5,0)+(BI227*BI$6)),OFFSET(DataSet!BG225,AddModel!BI$5,0)+(BI227*BI$6)),0)</f>
        <v>-29</v>
      </c>
      <c r="BJ228" s="17">
        <f ca="1">IFERROR(IF(BJ$7=1,LN(OFFSET(DataSet!BH225,AddModel!BJ$5,0)+(BJ227*BJ$6)),OFFSET(DataSet!BH225,AddModel!BJ$5,0)+(BJ227*BJ$6)),0)</f>
        <v>-19</v>
      </c>
      <c r="BK228" s="17">
        <f ca="1">IFERROR(IF(BK$7=1,LN(OFFSET(DataSet!BI225,AddModel!BK$5,0)+(BK227*BK$6)),OFFSET(DataSet!BI225,AddModel!BK$5,0)+(BK227*BK$6)),0)</f>
        <v>-10</v>
      </c>
      <c r="BL228" s="17">
        <f ca="1">IFERROR(IF(BL$7=1,LN(OFFSET(DataSet!BJ225,AddModel!BL$5,0)+(BL227*BL$6)),OFFSET(DataSet!BJ225,AddModel!BL$5,0)+(BL227*BL$6)),0)</f>
        <v>102.31950000000001</v>
      </c>
      <c r="BM228" s="17">
        <f ca="1">IFERROR(IF(BM$7=1,LN(OFFSET(DataSet!BK225,AddModel!BM$5,0)+(BM227*BM$6)),OFFSET(DataSet!BK225,AddModel!BM$5,0)+(BM227*BM$6)),0)</f>
        <v>96.159139999999894</v>
      </c>
      <c r="BN228" s="17">
        <f ca="1">IFERROR(IF(BN$7=1,LN(OFFSET(DataSet!BL225,AddModel!BN$5,0)+(BN227*BN$6)),OFFSET(DataSet!BL225,AddModel!BN$5,0)+(BN227*BN$6)),0)</f>
        <v>118.10980000000001</v>
      </c>
      <c r="BO228" s="17">
        <f ca="1">IFERROR(IF(BO$7=1,LN(OFFSET(DataSet!BM225,AddModel!BO$5,0)+(BO227*BO$6)),OFFSET(DataSet!BM225,AddModel!BO$5,0)+(BO227*BO$6)),0)</f>
        <v>164.71369999999999</v>
      </c>
      <c r="BP228" s="17">
        <f ca="1">IFERROR(IF(BP$7=1,LN(OFFSET(DataSet!BN225,AddModel!BP$5,0)+(BP227*BP$6)),OFFSET(DataSet!BN225,AddModel!BP$5,0)+(BP227*BP$6)),0)</f>
        <v>131.80000000000001</v>
      </c>
      <c r="BQ228" s="17">
        <f ca="1">IFERROR(IF(BQ$7=1,LN(OFFSET(DataSet!BO225,AddModel!BQ$5,0)+(BQ227*BQ$6)),OFFSET(DataSet!BO225,AddModel!BQ$5,0)+(BQ227*BQ$6)),0)</f>
        <v>117.94289999999999</v>
      </c>
      <c r="BR228" s="17">
        <f ca="1">IFERROR(IF(BR$7=1,LN(OFFSET(DataSet!BP225,AddModel!BR$5,0)+(BR227*BR$6)),OFFSET(DataSet!BP225,AddModel!BR$5,0)+(BR227*BR$6)),0)</f>
        <v>112.19070000000001</v>
      </c>
      <c r="BS228" s="17">
        <f ca="1">IFERROR(IF(BS$7=1,LN(OFFSET(DataSet!BQ225,AddModel!BS$5,0)+(BS227*BS$6)),OFFSET(DataSet!BQ225,AddModel!BS$5,0)+(BS227*BS$6)),0)</f>
        <v>123.0437</v>
      </c>
      <c r="BT228" s="17">
        <f ca="1">IFERROR(IF(BT$7=1,LN(OFFSET(DataSet!BR225,AddModel!BT$5,0)+(BT227*BT$6)),OFFSET(DataSet!BR225,AddModel!BT$5,0)+(BT227*BT$6)),0)</f>
        <v>1456271</v>
      </c>
      <c r="BU228" s="17">
        <f ca="1">IFERROR(IF(BU$7=1,LN(OFFSET(DataSet!BS225,AddModel!BU$5,0)+(BU227*BU$6)),OFFSET(DataSet!BS225,AddModel!BU$5,0)+(BU227*BU$6)),0)</f>
        <v>1122869.50965184</v>
      </c>
      <c r="BV228" s="17">
        <f ca="1">IFERROR(IF(BV$7=1,LN(OFFSET(DataSet!BT225,AddModel!BV$5,0)+(BV227*BV$6)),OFFSET(DataSet!BT225,AddModel!BV$5,0)+(BV227*BV$6)),0)</f>
        <v>118.10980000000001</v>
      </c>
      <c r="BW228" s="17">
        <f ca="1">IFERROR(IF(BW$7=1,LN(OFFSET(DataSet!BU225,AddModel!BW$5,0)+(BW227*BW$6)),OFFSET(DataSet!BU225,AddModel!BW$5,0)+(BW227*BW$6)),0)</f>
        <v>3.702</v>
      </c>
      <c r="BX228" s="17">
        <f ca="1">IFERROR(IF(BX$7=1,LN(OFFSET(DataSet!BV225,AddModel!BX$5,0)+(BX227*BX$6)),OFFSET(DataSet!BV225,AddModel!BX$5,0)+(BX227*BX$6)),0)</f>
        <v>7.6</v>
      </c>
      <c r="BY228" s="17">
        <f ca="1">IFERROR(IF(BY$7=1,LN(OFFSET(DataSet!BW225,AddModel!BY$5,0)+(BY227*BY$6)),OFFSET(DataSet!BW225,AddModel!BY$5,0)+(BY227*BY$6)),0)</f>
        <v>106.4</v>
      </c>
      <c r="BZ228" s="17">
        <f ca="1">IFERROR(IF(BZ$7=1,LN(OFFSET(DataSet!BX225,AddModel!BZ$5,0)+(BZ227*BZ$6)),OFFSET(DataSet!BX225,AddModel!BZ$5,0)+(BZ227*BZ$6)),0)</f>
        <v>4.7361984483944957</v>
      </c>
      <c r="CA228" s="17">
        <f ca="1">IFERROR(IF(CA$7=1,LN(OFFSET(DataSet!BY225,AddModel!CA$5,0)+(CA227*CA$6)),OFFSET(DataSet!BY225,AddModel!CA$5,0)+(CA227*CA$6)),0)</f>
        <v>114.5</v>
      </c>
      <c r="CB228" s="18">
        <f ca="1">IFERROR(IF(CB$7=1,LN(OFFSET(DataSet!BZ225,AddModel!CB$5,0)+(CB227*CB$6)),OFFSET(DataSet!BZ225,AddModel!CB$5,0)+(CB227*CB$6)),0)</f>
        <v>109.9</v>
      </c>
      <c r="CC228" s="30">
        <f ca="1">IFERROR(IF(CC$7=1,LN(OFFSET(DataSet!CA225,AddModel!CC$5,0)+(CC227*CC$6)),OFFSET(DataSet!CA225,AddModel!CC$5,0)+(CC227*CC$6)),0)</f>
        <v>-0.22314355131420971</v>
      </c>
      <c r="CD228" s="40">
        <f ca="1">IFERROR(IF(CD$7=1,LN(OFFSET(DataSet!CB225,AddModel!CD$5,0)+(CD227*CD$6)),OFFSET(DataSet!CB225,AddModel!CD$5,0)+(CD227*CD$6)),0)</f>
        <v>2.3282528397426234</v>
      </c>
      <c r="CE228" s="41">
        <f ca="1">IFERROR(IF(CE$7=1,LN(OFFSET(DataSet!CC225,AddModel!CE$5,0)+(CE227*CE$6)),OFFSET(DataSet!CC225,AddModel!CE$5,0)+(CE227*CE$6)),0)</f>
        <v>10.845000000000001</v>
      </c>
      <c r="CF228" s="41">
        <f ca="1">IFERROR(IF(CF$7=1,LN(OFFSET(DataSet!CD225,AddModel!CF$5,0)+(CF227*CF$6)),OFFSET(DataSet!CD225,AddModel!CF$5,0)+(CF227*CF$6)),0)</f>
        <v>9.5</v>
      </c>
      <c r="CG228" s="41">
        <f ca="1">IFERROR(IF(CG$7=1,LN(OFFSET(DataSet!CE225,AddModel!CG$5,0)+(CG227*CG$6)),OFFSET(DataSet!CE225,AddModel!CG$5,0)+(CG227*CG$6)),0)</f>
        <v>10.77</v>
      </c>
      <c r="CH228" s="6">
        <f ca="1">IFERROR(IF(CH$7=1,LN(OFFSET(DataSet!CF225,AddModel!CH$5,0)+(CH227*CH$6)),OFFSET(DataSet!CF225,AddModel!CH$5,0)+(CH227*CH$6)),0)</f>
        <v>1</v>
      </c>
      <c r="CI228" s="6">
        <f ca="1">IFERROR(IF(CI$7=1,LN(OFFSET(DataSet!CG225,AddModel!CI$5,0)+(CI227*CI$6)),OFFSET(DataSet!CG225,AddModel!CI$5,0)+(CI227*CI$6)),0)</f>
        <v>0</v>
      </c>
      <c r="CJ228">
        <f ca="1">IFERROR(IF(CJ$7=1,LN(OFFSET(DataSet!CH225,AddModel!CJ$5,0)+(CJ227*CJ$6)),OFFSET(DataSet!CH225,AddModel!CJ$5,0)+(CJ227*CJ$6)),0)</f>
        <v>0</v>
      </c>
      <c r="CK228">
        <f ca="1">IFERROR(IF(CK$7=1,LN(OFFSET(DataSet!CI225,AddModel!CK$5,0)+(CK227*CK$6)),OFFSET(DataSet!CI225,AddModel!CK$5,0)+(CK227*CK$6)),0)</f>
        <v>0</v>
      </c>
      <c r="CL228">
        <f ca="1">IFERROR(IF(CL$7=1,LN(OFFSET(DataSet!CJ225,AddModel!CL$5,0)+(CL227*CL$6)),OFFSET(DataSet!CJ225,AddModel!CL$5,0)+(CL227*CL$6)),0)</f>
        <v>1</v>
      </c>
      <c r="CM228" s="40">
        <f ca="1">IFERROR(IF(CM$7=1,LN(OFFSET(DataSet!CK225,AddModel!CM$5,0)+(CM227*CM$6)),OFFSET(DataSet!CK225,AddModel!CM$5,0)+(CM227*CM$6)),0)</f>
        <v>8.8520046798858877E-10</v>
      </c>
      <c r="CN228" s="41">
        <f ca="1">IFERROR(IF(CN$7=1,LN(OFFSET(DataSet!CL225,AddModel!CN$5,0)+(CN227*CN$6)),OFFSET(DataSet!CL225,AddModel!CN$5,0)+(CN227*CN$6)),0)</f>
        <v>2.5638758405625402E-18</v>
      </c>
      <c r="CO228" s="41">
        <f ca="1">IFERROR(IF(CO$7=1,LN(OFFSET(DataSet!CM225,AddModel!CO$5,0)+(CO227*CO$6)),OFFSET(DataSet!CM225,AddModel!CO$5,0)+(CO227*CO$6)),0)</f>
        <v>1.372243427640256E-31</v>
      </c>
      <c r="CP228" s="41">
        <f ca="1">IFERROR(IF(CP$7=1,LN(OFFSET(DataSet!CN225,AddModel!CP$5,0)+(CP227*CP$6)),OFFSET(DataSet!CN225,AddModel!CP$5,0)+(CP227*CP$6)),0)</f>
        <v>0</v>
      </c>
      <c r="CQ228" s="17">
        <f ca="1">IFERROR(IF(CQ$7=1,LN(OFFSET(DataSet!CO225,AddModel!CQ$5,0)+(CQ227*CQ$6)),OFFSET(DataSet!CO225,AddModel!CQ$5,0)+(CQ227*CQ$6)),0)</f>
        <v>0</v>
      </c>
      <c r="CR228" s="17">
        <f ca="1">IFERROR(IF(CR$7=1,LN(OFFSET(DataSet!CP225,AddModel!CR$5,0)+(CR227*CR$6)),OFFSET(DataSet!CP225,AddModel!CR$5,0)+(CR227*CR$6)),0)</f>
        <v>0</v>
      </c>
      <c r="CS228" s="17">
        <f ca="1">IFERROR(IF(CS$7=1,LN(OFFSET(DataSet!CQ225,AddModel!CS$5,0)+(CS227*CS$6)),OFFSET(DataSet!CQ225,AddModel!CS$5,0)+(CS227*CS$6)),0)</f>
        <v>0</v>
      </c>
      <c r="CT228" s="17">
        <f ca="1">IFERROR(IF(CT$7=1,LN(OFFSET(DataSet!CR225,AddModel!CT$5,0)+(CT227*CT$6)),OFFSET(DataSet!CR225,AddModel!CT$5,0)+(CT227*CT$6)),0)</f>
        <v>1.6455233678144628E-10</v>
      </c>
      <c r="CU228" s="20">
        <f ca="1">IFERROR(IF(CU$7=1,LN(OFFSET(DataSet!CS225,AddModel!CU$5,0)+(CU227*CU$6)),OFFSET(DataSet!CS225,AddModel!CU$5,0)+(CU227*CU$6)),0)</f>
        <v>353898.56559116009</v>
      </c>
      <c r="CV228" s="20">
        <f ca="1">IFERROR(IF(CV$7=1,LN(OFFSET(DataSet!CT225,AddModel!CV$5,0)+(CV227*CV$6)),OFFSET(DataSet!CT225,AddModel!CV$5,0)+(CV227*CV$6)),0)</f>
        <v>1682.5930230799679</v>
      </c>
      <c r="CW228" s="20">
        <f ca="1">IFERROR(IF(CW$7=1,LN(OFFSET(DataSet!CU225,AddModel!CW$5,0)+(CW227*CW$6)),OFFSET(DataSet!CU225,AddModel!CW$5,0)+(CW227*CW$6)),0)</f>
        <v>82412.737697272445</v>
      </c>
      <c r="CX228" s="20">
        <f ca="1">IFERROR(IF(CX$7=1,LN(OFFSET(DataSet!CV225,AddModel!CX$5,0)+(CX227*CX$6)),OFFSET(DataSet!CV225,AddModel!CX$5,0)+(CX227*CX$6)),0)</f>
        <v>184112.64903517999</v>
      </c>
      <c r="CY228" s="113">
        <f ca="1">IFERROR(IF(CY$7=1,LN(OFFSET(DataSet!CW225,AddModel!CY$5,0)+(CY227*CY$6)),OFFSET(DataSet!CW225,AddModel!CY$5,0)+(CY227*CY$6)),0)</f>
        <v>184112.64903517999</v>
      </c>
      <c r="CZ228" s="135">
        <f ca="1">IFERROR(IF(CZ$7=1,LN(OFFSET(DataSet!CX225,AddModel!CZ$5,0)+(CZ227*CZ$6)),OFFSET(DataSet!CX225,AddModel!CZ$5,0)+(CZ227*CZ$6)),0)</f>
        <v>315208.96794894332</v>
      </c>
      <c r="DA228" s="136">
        <f ca="1">IFERROR(IF(DA$7=1,LN(OFFSET(DataSet!CY225,AddModel!DA$5,0)+(DA227*DA$6)),OFFSET(DataSet!CY225,AddModel!DA$5,0)+(DA227*DA$6)),0)</f>
        <v>648653.28484438988</v>
      </c>
      <c r="DB228" s="137">
        <f ca="1">IFERROR(IF(DB$7=1,LN(OFFSET(DataSet!CZ225,AddModel!DB$5,0)+(DB227*DB$6)),OFFSET(DataSet!CZ225,AddModel!DB$5,0)+(DB227*DB$6)),0)</f>
        <v>1795711.384773952</v>
      </c>
    </row>
    <row r="229" spans="1:106" x14ac:dyDescent="0.25">
      <c r="A229" s="134">
        <f ca="1">C229*DataSet!CB226</f>
        <v>3121444.8695107354</v>
      </c>
      <c r="B229" s="1">
        <f t="shared" si="10"/>
        <v>45370</v>
      </c>
      <c r="C229" s="87">
        <f t="shared" ca="1" si="12"/>
        <v>304234.39273983776</v>
      </c>
      <c r="D229" s="87">
        <f t="shared" ca="1" si="11"/>
        <v>333882.10968682595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IFERROR(IF(H$7=1,LN(OFFSET(DataSet!F226,AddModel!H$5,0)+(H228*H$6)),OFFSET(DataSet!F226,AddModel!H$5,0)+(H228*H$6)),0)</f>
        <v>0</v>
      </c>
      <c r="I229" s="13">
        <f ca="1">IFERROR(IF(I$7=1,LN(OFFSET(DataSet!G226,AddModel!I$5,0)+(I228*I$6)),OFFSET(DataSet!G226,AddModel!I$5,0)+(I228*I$6)),0)</f>
        <v>0</v>
      </c>
      <c r="J229" s="13">
        <f ca="1">IFERROR(IF(J$7=1,LN(OFFSET(DataSet!H226,AddModel!J$5,0)+(J228*J$6)),OFFSET(DataSet!H226,AddModel!J$5,0)+(J228*J$6)),0)</f>
        <v>1</v>
      </c>
      <c r="K229" s="13">
        <f ca="1">IFERROR(IF(K$7=1,LN(OFFSET(DataSet!I226,AddModel!K$5,0)+(K228*K$6)),OFFSET(DataSet!I226,AddModel!K$5,0)+(K228*K$6)),0)</f>
        <v>0</v>
      </c>
      <c r="L229" s="13">
        <f ca="1">IFERROR(IF(L$7=1,LN(OFFSET(DataSet!J226,AddModel!L$5,0)+(L228*L$6)),OFFSET(DataSet!J226,AddModel!L$5,0)+(L228*L$6)),0)</f>
        <v>0</v>
      </c>
      <c r="M229" s="13">
        <f ca="1">IFERROR(IF(M$7=1,LN(OFFSET(DataSet!K226,AddModel!M$5,0)+(M228*M$6)),OFFSET(DataSet!K226,AddModel!M$5,0)+(M228*M$6)),0)</f>
        <v>0</v>
      </c>
      <c r="N229" s="13">
        <f ca="1">IFERROR(IF(N$7=1,LN(OFFSET(DataSet!L226,AddModel!N$5,0)+(N228*N$6)),OFFSET(DataSet!L226,AddModel!N$5,0)+(N228*N$6)),0)</f>
        <v>0</v>
      </c>
      <c r="O229" s="13">
        <f ca="1">IFERROR(IF(O$7=1,LN(OFFSET(DataSet!M226,AddModel!O$5,0)+(O228*O$6)),OFFSET(DataSet!M226,AddModel!O$5,0)+(O228*O$6)),0)</f>
        <v>0</v>
      </c>
      <c r="P229" s="13">
        <f ca="1">IFERROR(IF(P$7=1,LN(OFFSET(DataSet!N226,AddModel!P$5,0)+(P228*P$6)),OFFSET(DataSet!N226,AddModel!P$5,0)+(P228*P$6)),0)</f>
        <v>0</v>
      </c>
      <c r="Q229" s="13">
        <f ca="1">IFERROR(IF(Q$7=1,LN(OFFSET(DataSet!O226,AddModel!Q$5,0)+(Q228*Q$6)),OFFSET(DataSet!O226,AddModel!Q$5,0)+(Q228*Q$6)),0)</f>
        <v>0</v>
      </c>
      <c r="R229" s="13">
        <f ca="1">IFERROR(IF(R$7=1,LN(OFFSET(DataSet!P226,AddModel!R$5,0)+(R228*R$6)),OFFSET(DataSet!P226,AddModel!R$5,0)+(R228*R$6)),0)</f>
        <v>0</v>
      </c>
      <c r="S229" s="13">
        <f ca="1">IFERROR(IF(S$7=1,LN(OFFSET(DataSet!Q226,AddModel!S$5,0)+(S228*S$6)),OFFSET(DataSet!Q226,AddModel!S$5,0)+(S228*S$6)),0)</f>
        <v>0</v>
      </c>
      <c r="T229" s="14">
        <f ca="1">IFERROR(IF(T$7=1,LN(OFFSET(DataSet!R226,AddModel!T$5,0)+(T228*T$6)),OFFSET(DataSet!R226,AddModel!T$5,0)+(T228*T$6)),0)</f>
        <v>0</v>
      </c>
      <c r="U229" s="14">
        <f ca="1">IFERROR(IF(U$7=1,LN(OFFSET(DataSet!S226,AddModel!U$5,0)+(U228*U$6)),OFFSET(DataSet!S226,AddModel!U$5,0)+(U228*U$6)),0)</f>
        <v>0</v>
      </c>
      <c r="V229" s="14">
        <f ca="1">IFERROR(IF(V$7=1,LN(OFFSET(DataSet!T226,AddModel!V$5,0)+(V228*V$6)),OFFSET(DataSet!T226,AddModel!V$5,0)+(V228*V$6)),0)</f>
        <v>0</v>
      </c>
      <c r="W229" s="14">
        <f ca="1">IFERROR(IF(W$7=1,LN(OFFSET(DataSet!U226,AddModel!W$5,0)+(W228*W$6)),OFFSET(DataSet!U226,AddModel!W$5,0)+(W228*W$6)),0)</f>
        <v>0</v>
      </c>
      <c r="X229" s="14">
        <f ca="1">IFERROR(IF(X$7=1,LN(OFFSET(DataSet!V226,AddModel!X$5,0)+(X228*X$6)),OFFSET(DataSet!V226,AddModel!X$5,0)+(X228*X$6)),0)</f>
        <v>0</v>
      </c>
      <c r="Y229" s="14">
        <f ca="1">IFERROR(IF(Y$7=1,LN(OFFSET(DataSet!W226,AddModel!Y$5,0)+(Y228*Y$6)),OFFSET(DataSet!W226,AddModel!Y$5,0)+(Y228*Y$6)),0)</f>
        <v>0</v>
      </c>
      <c r="Z229" s="14">
        <f ca="1">IFERROR(IF(Z$7=1,LN(OFFSET(DataSet!X226,AddModel!Z$5,0)+(Z228*Z$6)),OFFSET(DataSet!X226,AddModel!Z$5,0)+(Z228*Z$6)),0)</f>
        <v>0</v>
      </c>
      <c r="AA229" s="14">
        <f ca="1">IFERROR(IF(AA$7=1,LN(OFFSET(DataSet!Y226,AddModel!AA$5,0)+(AA228*AA$6)),OFFSET(DataSet!Y226,AddModel!AA$5,0)+(AA228*AA$6)),0)</f>
        <v>1</v>
      </c>
      <c r="AB229" s="14">
        <f ca="1">IFERROR(IF(AB$7=1,LN(OFFSET(DataSet!Z226,AddModel!AB$5,0)+(AB228*AB$6)),OFFSET(DataSet!Z226,AddModel!AB$5,0)+(AB228*AB$6)),0)</f>
        <v>1</v>
      </c>
      <c r="AC229" s="15">
        <f ca="1">IFERROR(IF(AC$7=1,LN(OFFSET(DataSet!AA226,AddModel!AC$5,0)+(AC228*AC$6)),OFFSET(DataSet!AA226,AddModel!AC$5,0)+(AC228*AC$6)),0)</f>
        <v>0</v>
      </c>
      <c r="AD229" s="15">
        <f ca="1">IFERROR(IF(AD$7=1,LN(OFFSET(DataSet!AB226,AddModel!AD$5,0)+(AD228*AD$6)),OFFSET(DataSet!AB226,AddModel!AD$5,0)+(AD228*AD$6)),0)</f>
        <v>0</v>
      </c>
      <c r="AE229" s="15">
        <f ca="1">IFERROR(IF(AE$7=1,LN(OFFSET(DataSet!AC226,AddModel!AE$5,0)+(AE228*AE$6)),OFFSET(DataSet!AC226,AddModel!AE$5,0)+(AE228*AE$6)),0)</f>
        <v>0</v>
      </c>
      <c r="AF229" s="15">
        <f ca="1">IFERROR(IF(AF$7=1,LN(OFFSET(DataSet!AD226,AddModel!AF$5,0)+(AF228*AF$6)),OFFSET(DataSet!AD226,AddModel!AF$5,0)+(AF228*AF$6)),0)</f>
        <v>0</v>
      </c>
      <c r="AG229" s="15">
        <f ca="1">IFERROR(IF(AG$7=1,LN(OFFSET(DataSet!AE226,AddModel!AG$5,0)+(AG228*AG$6)),OFFSET(DataSet!AE226,AddModel!AG$5,0)+(AG228*AG$6)),0)</f>
        <v>0</v>
      </c>
      <c r="AH229" s="15">
        <f ca="1">IFERROR(IF(AH$7=1,LN(OFFSET(DataSet!AF226,AddModel!AH$5,0)+(AH228*AH$6)),OFFSET(DataSet!AF226,AddModel!AH$5,0)+(AH228*AH$6)),0)</f>
        <v>0</v>
      </c>
      <c r="AI229" s="15">
        <f ca="1">IFERROR(IF(AI$7=1,LN(OFFSET(DataSet!AG226,AddModel!AI$5,0)+(AI228*AI$6)),OFFSET(DataSet!AG226,AddModel!AI$5,0)+(AI228*AI$6)),0)</f>
        <v>0</v>
      </c>
      <c r="AJ229" s="15">
        <f ca="1">IFERROR(IF(AJ$7=1,LN(OFFSET(DataSet!AH226,AddModel!AJ$5,0)+(AJ228*AJ$6)),OFFSET(DataSet!AH226,AddModel!AJ$5,0)+(AJ228*AJ$6)),0)</f>
        <v>0</v>
      </c>
      <c r="AK229" s="15">
        <f ca="1">IFERROR(IF(AK$7=1,LN(OFFSET(DataSet!AI226,AddModel!AK$5,0)+(AK228*AK$6)),OFFSET(DataSet!AI226,AddModel!AK$5,0)+(AK228*AK$6)),0)</f>
        <v>0</v>
      </c>
      <c r="AL229" s="13">
        <f ca="1">IFERROR(IF(AL$7=1,LN(OFFSET(DataSet!AJ226,AddModel!AL$5,0)+(AL228*AL$6)),OFFSET(DataSet!AJ226,AddModel!AL$5,0)+(AL228*AL$6)),0)</f>
        <v>0</v>
      </c>
      <c r="AM229" s="13">
        <f ca="1">IFERROR(IF(AM$7=1,LN(OFFSET(DataSet!AK226,AddModel!AM$5,0)+(AM228*AM$6)),OFFSET(DataSet!AK226,AddModel!AM$5,0)+(AM228*AM$6)),0)</f>
        <v>0</v>
      </c>
      <c r="AN229" s="13">
        <f ca="1">IFERROR(IF(AN$7=1,LN(OFFSET(DataSet!AL226,AddModel!AN$5,0)+(AN228*AN$6)),OFFSET(DataSet!AL226,AddModel!AN$5,0)+(AN228*AN$6)),0)</f>
        <v>0</v>
      </c>
      <c r="AO229" s="17">
        <f ca="1">IFERROR(IF(AO$7=1,LN(OFFSET(DataSet!AM226,AddModel!AO$5,0)+(AO228*AO$6)),OFFSET(DataSet!AM226,AddModel!AO$5,0)+(AO228*AO$6)),0)</f>
        <v>52.142857142857402</v>
      </c>
      <c r="AP229" s="17">
        <f ca="1">IFERROR(IF(AP$7=1,LN(OFFSET(DataSet!AN226,AddModel!AP$5,0)+(AP228*AP$6)),OFFSET(DataSet!AN226,AddModel!AP$5,0)+(AP228*AP$6)),0)</f>
        <v>52.285714285714597</v>
      </c>
      <c r="AQ229" s="17">
        <f ca="1">IFERROR(IF(AQ$7=1,LN(OFFSET(DataSet!AO226,AddModel!AQ$5,0)+(AQ228*AQ$6)),OFFSET(DataSet!AO226,AddModel!AQ$5,0)+(AQ228*AQ$6)),0)</f>
        <v>52.142857142857402</v>
      </c>
      <c r="AR229" s="17">
        <f ca="1">IFERROR(IF(AR$7=1,LN(OFFSET(DataSet!AP226,AddModel!AR$5,0)+(AR228*AR$6)),OFFSET(DataSet!AP226,AddModel!AR$5,0)+(AR228*AR$6)),0)</f>
        <v>52.142857142857402</v>
      </c>
      <c r="AS229" s="18">
        <f ca="1">IFERROR(IF(AS$7=1,LN(OFFSET(DataSet!AQ226,AddModel!AS$5,0)+(AS228*AS$6)),OFFSET(DataSet!AQ226,AddModel!AS$5,0)+(AS228*AS$6)),0)</f>
        <v>11.714285714285699</v>
      </c>
      <c r="AT229" s="19">
        <f ca="1">IFERROR(IF(AT$7=1,LN(OFFSET(DataSet!AR226,AddModel!AT$5,0)+(AT228*AT$6)),OFFSET(DataSet!AR226,AddModel!AT$5,0)+(AT228*AT$6)),0)</f>
        <v>2.7057906242959202</v>
      </c>
      <c r="AU229" s="20">
        <f ca="1">IFERROR(IF(AU$7=1,LN(OFFSET(DataSet!AS226,AddModel!AU$5,0)+(AU228*AU$6)),OFFSET(DataSet!AS226,AddModel!AU$5,0)+(AU228*AU$6)),0)</f>
        <v>-0.65385738267238103</v>
      </c>
      <c r="AV229" s="20">
        <f ca="1">IFERROR(IF(AV$7=1,LN(OFFSET(DataSet!AT226,AddModel!AV$5,0)+(AV228*AV$6)),OFFSET(DataSet!AT226,AddModel!AV$5,0)+(AV228*AV$6)),0)</f>
        <v>-1.44911242454256</v>
      </c>
      <c r="AW229" s="20">
        <f ca="1">IFERROR(IF(AW$7=1,LN(OFFSET(DataSet!AU226,AddModel!AW$5,0)+(AW228*AW$6)),OFFSET(DataSet!AU226,AddModel!AW$5,0)+(AW228*AW$6)),0)</f>
        <v>1.5559702455200499</v>
      </c>
      <c r="AX229" s="20">
        <f ca="1">IFERROR(IF(AX$7=1,LN(OFFSET(DataSet!AV226,AddModel!AX$5,0)+(AX228*AX$6)),OFFSET(DataSet!AV226,AddModel!AX$5,0)+(AX228*AX$6)),0)</f>
        <v>10.5097938210134</v>
      </c>
      <c r="AY229" s="20">
        <f ca="1">IFERROR(IF(AY$7=1,LN(OFFSET(DataSet!AW226,AddModel!AY$5,0)+(AY228*AY$6)),OFFSET(DataSet!AW226,AddModel!AY$5,0)+(AY228*AY$6)),0)</f>
        <v>3.84346778439722</v>
      </c>
      <c r="AZ229" s="20">
        <f ca="1">IFERROR(IF(AZ$7=1,LN(OFFSET(DataSet!AX226,AddModel!AZ$5,0)+(AZ228*AZ$6)),OFFSET(DataSet!AX226,AddModel!AZ$5,0)+(AZ228*AZ$6)),0)</f>
        <v>3.5700037529158499</v>
      </c>
      <c r="BA229" s="20">
        <f ca="1">IFERROR(IF(BA$7=1,LN(OFFSET(DataSet!AY226,AddModel!BA$5,0)+(BA228*BA$6)),OFFSET(DataSet!AY226,AddModel!BA$5,0)+(BA228*BA$6)),0)</f>
        <v>13.2155844453093</v>
      </c>
      <c r="BB229" s="20">
        <f ca="1">IFERROR(IF(BB$7=1,LN(OFFSET(DataSet!AZ226,AddModel!BB$5,0)+(BB228*BB$6)),OFFSET(DataSet!AZ226,AddModel!BB$5,0)+(BB228*BB$6)),0)</f>
        <v>1.49976177594664</v>
      </c>
      <c r="BC229" s="20">
        <f ca="1">IFERROR(IF(BC$7=1,LN(OFFSET(DataSet!BA226,AddModel!BC$5,0)+(BC228*BC$6)),OFFSET(DataSet!BA226,AddModel!BC$5,0)+(BC228*BC$6)),0)</f>
        <v>3.1896104017248401</v>
      </c>
      <c r="BD229" s="20">
        <f ca="1">IFERROR(IF(BD$7=1,LN(OFFSET(DataSet!BB226,AddModel!BD$5,0)+(BD228*BD$6)),OFFSET(DataSet!BB226,AddModel!BD$5,0)+(BD228*BD$6)),0)</f>
        <v>5.0649351404084698E-2</v>
      </c>
      <c r="BE229" s="21">
        <f ca="1">IFERROR(IF(BE$7=1,LN(OFFSET(DataSet!BC226,AddModel!BE$5,0)+(BE228*BE$6)),OFFSET(DataSet!BC226,AddModel!BE$5,0)+(BE228*BE$6)),0)</f>
        <v>5.1259739984359003</v>
      </c>
      <c r="BF229" s="16">
        <f ca="1">IFERROR(IF(BF$7=1,LN(OFFSET(DataSet!BD226,AddModel!BF$5,0)+(BF228*BF$6)),OFFSET(DataSet!BD226,AddModel!BF$5,0)+(BF228*BF$6)),0)</f>
        <v>-29</v>
      </c>
      <c r="BG229" s="17">
        <f ca="1">IFERROR(IF(BG$7=1,LN(OFFSET(DataSet!BE226,AddModel!BG$5,0)+(BG228*BG$6)),OFFSET(DataSet!BE226,AddModel!BG$5,0)+(BG228*BG$6)),0)</f>
        <v>-28</v>
      </c>
      <c r="BH229" s="17">
        <f ca="1">IFERROR(IF(BH$7=1,LN(OFFSET(DataSet!BF226,AddModel!BH$5,0)+(BH228*BH$6)),OFFSET(DataSet!BF226,AddModel!BH$5,0)+(BH228*BH$6)),0)</f>
        <v>-54</v>
      </c>
      <c r="BI229" s="17">
        <f ca="1">IFERROR(IF(BI$7=1,LN(OFFSET(DataSet!BG226,AddModel!BI$5,0)+(BI228*BI$6)),OFFSET(DataSet!BG226,AddModel!BI$5,0)+(BI228*BI$6)),0)</f>
        <v>-29</v>
      </c>
      <c r="BJ229" s="17">
        <f ca="1">IFERROR(IF(BJ$7=1,LN(OFFSET(DataSet!BH226,AddModel!BJ$5,0)+(BJ228*BJ$6)),OFFSET(DataSet!BH226,AddModel!BJ$5,0)+(BJ228*BJ$6)),0)</f>
        <v>-19</v>
      </c>
      <c r="BK229" s="17">
        <f ca="1">IFERROR(IF(BK$7=1,LN(OFFSET(DataSet!BI226,AddModel!BK$5,0)+(BK228*BK$6)),OFFSET(DataSet!BI226,AddModel!BK$5,0)+(BK228*BK$6)),0)</f>
        <v>-10</v>
      </c>
      <c r="BL229" s="17">
        <f ca="1">IFERROR(IF(BL$7=1,LN(OFFSET(DataSet!BJ226,AddModel!BL$5,0)+(BL228*BL$6)),OFFSET(DataSet!BJ226,AddModel!BL$5,0)+(BL228*BL$6)),0)</f>
        <v>102.31950000000001</v>
      </c>
      <c r="BM229" s="17">
        <f ca="1">IFERROR(IF(BM$7=1,LN(OFFSET(DataSet!BK226,AddModel!BM$5,0)+(BM228*BM$6)),OFFSET(DataSet!BK226,AddModel!BM$5,0)+(BM228*BM$6)),0)</f>
        <v>96.159139999999894</v>
      </c>
      <c r="BN229" s="17">
        <f ca="1">IFERROR(IF(BN$7=1,LN(OFFSET(DataSet!BL226,AddModel!BN$5,0)+(BN228*BN$6)),OFFSET(DataSet!BL226,AddModel!BN$5,0)+(BN228*BN$6)),0)</f>
        <v>118.10980000000001</v>
      </c>
      <c r="BO229" s="17">
        <f ca="1">IFERROR(IF(BO$7=1,LN(OFFSET(DataSet!BM226,AddModel!BO$5,0)+(BO228*BO$6)),OFFSET(DataSet!BM226,AddModel!BO$5,0)+(BO228*BO$6)),0)</f>
        <v>164.71369999999999</v>
      </c>
      <c r="BP229" s="17">
        <f ca="1">IFERROR(IF(BP$7=1,LN(OFFSET(DataSet!BN226,AddModel!BP$5,0)+(BP228*BP$6)),OFFSET(DataSet!BN226,AddModel!BP$5,0)+(BP228*BP$6)),0)</f>
        <v>131.80000000000001</v>
      </c>
      <c r="BQ229" s="17">
        <f ca="1">IFERROR(IF(BQ$7=1,LN(OFFSET(DataSet!BO226,AddModel!BQ$5,0)+(BQ228*BQ$6)),OFFSET(DataSet!BO226,AddModel!BQ$5,0)+(BQ228*BQ$6)),0)</f>
        <v>117.94289999999999</v>
      </c>
      <c r="BR229" s="17">
        <f ca="1">IFERROR(IF(BR$7=1,LN(OFFSET(DataSet!BP226,AddModel!BR$5,0)+(BR228*BR$6)),OFFSET(DataSet!BP226,AddModel!BR$5,0)+(BR228*BR$6)),0)</f>
        <v>112.19070000000001</v>
      </c>
      <c r="BS229" s="17">
        <f ca="1">IFERROR(IF(BS$7=1,LN(OFFSET(DataSet!BQ226,AddModel!BS$5,0)+(BS228*BS$6)),OFFSET(DataSet!BQ226,AddModel!BS$5,0)+(BS228*BS$6)),0)</f>
        <v>123.0437</v>
      </c>
      <c r="BT229" s="17">
        <f ca="1">IFERROR(IF(BT$7=1,LN(OFFSET(DataSet!BR226,AddModel!BT$5,0)+(BT228*BT$6)),OFFSET(DataSet!BR226,AddModel!BT$5,0)+(BT228*BT$6)),0)</f>
        <v>1456271</v>
      </c>
      <c r="BU229" s="17">
        <f ca="1">IFERROR(IF(BU$7=1,LN(OFFSET(DataSet!BS226,AddModel!BU$5,0)+(BU228*BU$6)),OFFSET(DataSet!BS226,AddModel!BU$5,0)+(BU228*BU$6)),0)</f>
        <v>1122869.50965184</v>
      </c>
      <c r="BV229" s="17">
        <f ca="1">IFERROR(IF(BV$7=1,LN(OFFSET(DataSet!BT226,AddModel!BV$5,0)+(BV228*BV$6)),OFFSET(DataSet!BT226,AddModel!BV$5,0)+(BV228*BV$6)),0)</f>
        <v>118.10980000000001</v>
      </c>
      <c r="BW229" s="17">
        <f ca="1">IFERROR(IF(BW$7=1,LN(OFFSET(DataSet!BU226,AddModel!BW$5,0)+(BW228*BW$6)),OFFSET(DataSet!BU226,AddModel!BW$5,0)+(BW228*BW$6)),0)</f>
        <v>3.702</v>
      </c>
      <c r="BX229" s="17">
        <f ca="1">IFERROR(IF(BX$7=1,LN(OFFSET(DataSet!BV226,AddModel!BX$5,0)+(BX228*BX$6)),OFFSET(DataSet!BV226,AddModel!BX$5,0)+(BX228*BX$6)),0)</f>
        <v>7.6</v>
      </c>
      <c r="BY229" s="17">
        <f ca="1">IFERROR(IF(BY$7=1,LN(OFFSET(DataSet!BW226,AddModel!BY$5,0)+(BY228*BY$6)),OFFSET(DataSet!BW226,AddModel!BY$5,0)+(BY228*BY$6)),0)</f>
        <v>106.4</v>
      </c>
      <c r="BZ229" s="17">
        <f ca="1">IFERROR(IF(BZ$7=1,LN(OFFSET(DataSet!BX226,AddModel!BZ$5,0)+(BZ228*BZ$6)),OFFSET(DataSet!BX226,AddModel!BZ$5,0)+(BZ228*BZ$6)),0)</f>
        <v>4.7361984483944957</v>
      </c>
      <c r="CA229" s="17">
        <f ca="1">IFERROR(IF(CA$7=1,LN(OFFSET(DataSet!BY226,AddModel!CA$5,0)+(CA228*CA$6)),OFFSET(DataSet!BY226,AddModel!CA$5,0)+(CA228*CA$6)),0)</f>
        <v>114.5</v>
      </c>
      <c r="CB229" s="18">
        <f ca="1">IFERROR(IF(CB$7=1,LN(OFFSET(DataSet!BZ226,AddModel!CB$5,0)+(CB228*CB$6)),OFFSET(DataSet!BZ226,AddModel!CB$5,0)+(CB228*CB$6)),0)</f>
        <v>109.9</v>
      </c>
      <c r="CC229" s="30">
        <f ca="1">IFERROR(IF(CC$7=1,LN(OFFSET(DataSet!CA226,AddModel!CC$5,0)+(CC228*CC$6)),OFFSET(DataSet!CA226,AddModel!CC$5,0)+(CC228*CC$6)),0)</f>
        <v>-0.22314355131420971</v>
      </c>
      <c r="CD229" s="40">
        <f ca="1">IFERROR(IF(CD$7=1,LN(OFFSET(DataSet!CB226,AddModel!CD$5,0)+(CD228*CD$6)),OFFSET(DataSet!CB226,AddModel!CD$5,0)+(CD228*CD$6)),0)</f>
        <v>2.3282528397426234</v>
      </c>
      <c r="CE229" s="41">
        <f ca="1">IFERROR(IF(CE$7=1,LN(OFFSET(DataSet!CC226,AddModel!CE$5,0)+(CE228*CE$6)),OFFSET(DataSet!CC226,AddModel!CE$5,0)+(CE228*CE$6)),0)</f>
        <v>10.845000000000001</v>
      </c>
      <c r="CF229" s="41">
        <f ca="1">IFERROR(IF(CF$7=1,LN(OFFSET(DataSet!CD226,AddModel!CF$5,0)+(CF228*CF$6)),OFFSET(DataSet!CD226,AddModel!CF$5,0)+(CF228*CF$6)),0)</f>
        <v>9.5</v>
      </c>
      <c r="CG229" s="41">
        <f ca="1">IFERROR(IF(CG$7=1,LN(OFFSET(DataSet!CE226,AddModel!CG$5,0)+(CG228*CG$6)),OFFSET(DataSet!CE226,AddModel!CG$5,0)+(CG228*CG$6)),0)</f>
        <v>10.77</v>
      </c>
      <c r="CH229" s="6">
        <f ca="1">IFERROR(IF(CH$7=1,LN(OFFSET(DataSet!CF226,AddModel!CH$5,0)+(CH228*CH$6)),OFFSET(DataSet!CF226,AddModel!CH$5,0)+(CH228*CH$6)),0)</f>
        <v>0.42857142857142855</v>
      </c>
      <c r="CI229" s="6">
        <f ca="1">IFERROR(IF(CI$7=1,LN(OFFSET(DataSet!CG226,AddModel!CI$5,0)+(CI228*CI$6)),OFFSET(DataSet!CG226,AddModel!CI$5,0)+(CI228*CI$6)),0)</f>
        <v>0</v>
      </c>
      <c r="CJ229">
        <f ca="1">IFERROR(IF(CJ$7=1,LN(OFFSET(DataSet!CH226,AddModel!CJ$5,0)+(CJ228*CJ$6)),OFFSET(DataSet!CH226,AddModel!CJ$5,0)+(CJ228*CJ$6)),0)</f>
        <v>0</v>
      </c>
      <c r="CK229">
        <f ca="1">IFERROR(IF(CK$7=1,LN(OFFSET(DataSet!CI226,AddModel!CK$5,0)+(CK228*CK$6)),OFFSET(DataSet!CI226,AddModel!CK$5,0)+(CK228*CK$6)),0)</f>
        <v>0</v>
      </c>
      <c r="CL229">
        <f ca="1">IFERROR(IF(CL$7=1,LN(OFFSET(DataSet!CJ226,AddModel!CL$5,0)+(CL228*CL$6)),OFFSET(DataSet!CJ226,AddModel!CL$5,0)+(CL228*CL$6)),0)</f>
        <v>0.43</v>
      </c>
      <c r="CM229" s="40">
        <f ca="1">IFERROR(IF(CM$7=1,LN(OFFSET(DataSet!CK226,AddModel!CM$5,0)+(CM228*CM$6)),OFFSET(DataSet!CK226,AddModel!CM$5,0)+(CM228*CM$6)),0)</f>
        <v>7.081603743908711E-10</v>
      </c>
      <c r="CN229" s="41">
        <f ca="1">IFERROR(IF(CN$7=1,LN(OFFSET(DataSet!CL226,AddModel!CN$5,0)+(CN228*CN$6)),OFFSET(DataSet!CL226,AddModel!CN$5,0)+(CN228*CN$6)),0)</f>
        <v>1.794713088393778E-18</v>
      </c>
      <c r="CO229" s="41">
        <f ca="1">IFERROR(IF(CO$7=1,LN(OFFSET(DataSet!CM226,AddModel!CO$5,0)+(CO228*CO$6)),OFFSET(DataSet!CM226,AddModel!CO$5,0)+(CO228*CO$6)),0)</f>
        <v>8.2334605658415359E-32</v>
      </c>
      <c r="CP229" s="41">
        <f ca="1">IFERROR(IF(CP$7=1,LN(OFFSET(DataSet!CN226,AddModel!CP$5,0)+(CP228*CP$6)),OFFSET(DataSet!CN226,AddModel!CP$5,0)+(CP228*CP$6)),0)</f>
        <v>0</v>
      </c>
      <c r="CQ229" s="17">
        <f ca="1">IFERROR(IF(CQ$7=1,LN(OFFSET(DataSet!CO226,AddModel!CQ$5,0)+(CQ228*CQ$6)),OFFSET(DataSet!CO226,AddModel!CQ$5,0)+(CQ228*CQ$6)),0)</f>
        <v>0</v>
      </c>
      <c r="CR229" s="17">
        <f ca="1">IFERROR(IF(CR$7=1,LN(OFFSET(DataSet!CP226,AddModel!CR$5,0)+(CR228*CR$6)),OFFSET(DataSet!CP226,AddModel!CR$5,0)+(CR228*CR$6)),0)</f>
        <v>0</v>
      </c>
      <c r="CS229" s="17">
        <f ca="1">IFERROR(IF(CS$7=1,LN(OFFSET(DataSet!CQ226,AddModel!CS$5,0)+(CS228*CS$6)),OFFSET(DataSet!CQ226,AddModel!CS$5,0)+(CS228*CS$6)),0)</f>
        <v>0</v>
      </c>
      <c r="CT229" s="17">
        <f ca="1">IFERROR(IF(CT$7=1,LN(OFFSET(DataSet!CR226,AddModel!CT$5,0)+(CT228*CT$6)),OFFSET(DataSet!CR226,AddModel!CT$5,0)+(CT228*CT$6)),0)</f>
        <v>1.1518663574701239E-10</v>
      </c>
      <c r="CU229" s="20">
        <f ca="1">IFERROR(IF(CU$7=1,LN(OFFSET(DataSet!CS226,AddModel!CU$5,0)+(CU228*CU$6)),OFFSET(DataSet!CS226,AddModel!CU$5,0)+(CU228*CU$6)),0)</f>
        <v>370817.27743127808</v>
      </c>
      <c r="CV229" s="20">
        <f ca="1">IFERROR(IF(CV$7=1,LN(OFFSET(DataSet!CT226,AddModel!CV$5,0)+(CV228*CV$6)),OFFSET(DataSet!CT226,AddModel!CV$5,0)+(CV228*CV$6)),0)</f>
        <v>1177.8151161559774</v>
      </c>
      <c r="CW229" s="20">
        <f ca="1">IFERROR(IF(CW$7=1,LN(OFFSET(DataSet!CU226,AddModel!CW$5,0)+(CW228*CW$6)),OFFSET(DataSet!CU226,AddModel!CW$5,0)+(CW228*CW$6)),0)</f>
        <v>70778.067576713482</v>
      </c>
      <c r="CX229" s="20">
        <f ca="1">IFERROR(IF(CX$7=1,LN(OFFSET(DataSet!CV226,AddModel!CX$5,0)+(CX228*CX$6)),OFFSET(DataSet!CV226,AddModel!CX$5,0)+(CX228*CX$6)),0)</f>
        <v>109028.84991670001</v>
      </c>
      <c r="CY229" s="113">
        <f ca="1">IFERROR(IF(CY$7=1,LN(OFFSET(DataSet!CW226,AddModel!CY$5,0)+(CY228*CY$6)),OFFSET(DataSet!CW226,AddModel!CY$5,0)+(CY228*CY$6)),0)</f>
        <v>109028.84991670001</v>
      </c>
      <c r="CZ229" s="135">
        <f ca="1">IFERROR(IF(CZ$7=1,LN(OFFSET(DataSet!CX226,AddModel!CZ$5,0)+(CZ228*CZ$6)),OFFSET(DataSet!CX226,AddModel!CZ$5,0)+(CZ228*CZ$6)),0)</f>
        <v>350998.17435915465</v>
      </c>
      <c r="DA229" s="136">
        <f ca="1">IFERROR(IF(DA$7=1,LN(OFFSET(DataSet!CY226,AddModel!DA$5,0)+(DA228*DA$6)),OFFSET(DataSet!CY226,AddModel!DA$5,0)+(DA228*DA$6)),0)</f>
        <v>609869.627875512</v>
      </c>
      <c r="DB229" s="137">
        <f ca="1">IFERROR(IF(DB$7=1,LN(OFFSET(DataSet!CZ226,AddModel!DB$5,0)+(DB228*DB$6)),OFFSET(DataSet!CZ226,AddModel!DB$5,0)+(DB228*DB$6)),0)</f>
        <v>1539357.1078191616</v>
      </c>
    </row>
    <row r="230" spans="1:106" x14ac:dyDescent="0.25">
      <c r="A230" s="134">
        <f ca="1">C230*DataSet!CB227</f>
        <v>2846618.7837385107</v>
      </c>
      <c r="B230" s="1">
        <f t="shared" si="10"/>
        <v>45377</v>
      </c>
      <c r="C230" s="87">
        <f t="shared" ca="1" si="12"/>
        <v>277448.22453591722</v>
      </c>
      <c r="D230" s="87">
        <f t="shared" ca="1" si="11"/>
        <v>260535.34057409278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IFERROR(IF(H$7=1,LN(OFFSET(DataSet!F227,AddModel!H$5,0)+(H229*H$6)),OFFSET(DataSet!F227,AddModel!H$5,0)+(H229*H$6)),0)</f>
        <v>0</v>
      </c>
      <c r="I230" s="13">
        <f ca="1">IFERROR(IF(I$7=1,LN(OFFSET(DataSet!G227,AddModel!I$5,0)+(I229*I$6)),OFFSET(DataSet!G227,AddModel!I$5,0)+(I229*I$6)),0)</f>
        <v>0</v>
      </c>
      <c r="J230" s="13">
        <f ca="1">IFERROR(IF(J$7=1,LN(OFFSET(DataSet!H227,AddModel!J$5,0)+(J229*J$6)),OFFSET(DataSet!H227,AddModel!J$5,0)+(J229*J$6)),0)</f>
        <v>0.71428571428571397</v>
      </c>
      <c r="K230" s="13">
        <f ca="1">IFERROR(IF(K$7=1,LN(OFFSET(DataSet!I227,AddModel!K$5,0)+(K229*K$6)),OFFSET(DataSet!I227,AddModel!K$5,0)+(K229*K$6)),0)</f>
        <v>0.28571428571428498</v>
      </c>
      <c r="L230" s="13">
        <f ca="1">IFERROR(IF(L$7=1,LN(OFFSET(DataSet!J227,AddModel!L$5,0)+(L229*L$6)),OFFSET(DataSet!J227,AddModel!L$5,0)+(L229*L$6)),0)</f>
        <v>0</v>
      </c>
      <c r="M230" s="13">
        <f ca="1">IFERROR(IF(M$7=1,LN(OFFSET(DataSet!K227,AddModel!M$5,0)+(M229*M$6)),OFFSET(DataSet!K227,AddModel!M$5,0)+(M229*M$6)),0)</f>
        <v>0</v>
      </c>
      <c r="N230" s="13">
        <f ca="1">IFERROR(IF(N$7=1,LN(OFFSET(DataSet!L227,AddModel!N$5,0)+(N229*N$6)),OFFSET(DataSet!L227,AddModel!N$5,0)+(N229*N$6)),0)</f>
        <v>0</v>
      </c>
      <c r="O230" s="13">
        <f ca="1">IFERROR(IF(O$7=1,LN(OFFSET(DataSet!M227,AddModel!O$5,0)+(O229*O$6)),OFFSET(DataSet!M227,AddModel!O$5,0)+(O229*O$6)),0)</f>
        <v>0</v>
      </c>
      <c r="P230" s="13">
        <f ca="1">IFERROR(IF(P$7=1,LN(OFFSET(DataSet!N227,AddModel!P$5,0)+(P229*P$6)),OFFSET(DataSet!N227,AddModel!P$5,0)+(P229*P$6)),0)</f>
        <v>0</v>
      </c>
      <c r="Q230" s="13">
        <f ca="1">IFERROR(IF(Q$7=1,LN(OFFSET(DataSet!O227,AddModel!Q$5,0)+(Q229*Q$6)),OFFSET(DataSet!O227,AddModel!Q$5,0)+(Q229*Q$6)),0)</f>
        <v>0</v>
      </c>
      <c r="R230" s="13">
        <f ca="1">IFERROR(IF(R$7=1,LN(OFFSET(DataSet!P227,AddModel!R$5,0)+(R229*R$6)),OFFSET(DataSet!P227,AddModel!R$5,0)+(R229*R$6)),0)</f>
        <v>0</v>
      </c>
      <c r="S230" s="13">
        <f ca="1">IFERROR(IF(S$7=1,LN(OFFSET(DataSet!Q227,AddModel!S$5,0)+(S229*S$6)),OFFSET(DataSet!Q227,AddModel!S$5,0)+(S229*S$6)),0)</f>
        <v>0</v>
      </c>
      <c r="T230" s="14">
        <f ca="1">IFERROR(IF(T$7=1,LN(OFFSET(DataSet!R227,AddModel!T$5,0)+(T229*T$6)),OFFSET(DataSet!R227,AddModel!T$5,0)+(T229*T$6)),0)</f>
        <v>0</v>
      </c>
      <c r="U230" s="14">
        <f ca="1">IFERROR(IF(U$7=1,LN(OFFSET(DataSet!S227,AddModel!U$5,0)+(U229*U$6)),OFFSET(DataSet!S227,AddModel!U$5,0)+(U229*U$6)),0)</f>
        <v>0</v>
      </c>
      <c r="V230" s="14">
        <f ca="1">IFERROR(IF(V$7=1,LN(OFFSET(DataSet!T227,AddModel!V$5,0)+(V229*V$6)),OFFSET(DataSet!T227,AddModel!V$5,0)+(V229*V$6)),0)</f>
        <v>0</v>
      </c>
      <c r="W230" s="14">
        <f ca="1">IFERROR(IF(W$7=1,LN(OFFSET(DataSet!U227,AddModel!W$5,0)+(W229*W$6)),OFFSET(DataSet!U227,AddModel!W$5,0)+(W229*W$6)),0)</f>
        <v>0</v>
      </c>
      <c r="X230" s="14">
        <f ca="1">IFERROR(IF(X$7=1,LN(OFFSET(DataSet!V227,AddModel!X$5,0)+(X229*X$6)),OFFSET(DataSet!V227,AddModel!X$5,0)+(X229*X$6)),0)</f>
        <v>0</v>
      </c>
      <c r="Y230" s="14">
        <f ca="1">IFERROR(IF(Y$7=1,LN(OFFSET(DataSet!W227,AddModel!Y$5,0)+(Y229*Y$6)),OFFSET(DataSet!W227,AddModel!Y$5,0)+(Y229*Y$6)),0)</f>
        <v>0</v>
      </c>
      <c r="Z230" s="14">
        <f ca="1">IFERROR(IF(Z$7=1,LN(OFFSET(DataSet!X227,AddModel!Z$5,0)+(Z229*Z$6)),OFFSET(DataSet!X227,AddModel!Z$5,0)+(Z229*Z$6)),0)</f>
        <v>0</v>
      </c>
      <c r="AA230" s="14">
        <f ca="1">IFERROR(IF(AA$7=1,LN(OFFSET(DataSet!Y227,AddModel!AA$5,0)+(AA229*AA$6)),OFFSET(DataSet!Y227,AddModel!AA$5,0)+(AA229*AA$6)),0)</f>
        <v>0</v>
      </c>
      <c r="AB230" s="14">
        <f ca="1">IFERROR(IF(AB$7=1,LN(OFFSET(DataSet!Z227,AddModel!AB$5,0)+(AB229*AB$6)),OFFSET(DataSet!Z227,AddModel!AB$5,0)+(AB229*AB$6)),0)</f>
        <v>0</v>
      </c>
      <c r="AC230" s="15">
        <f ca="1">IFERROR(IF(AC$7=1,LN(OFFSET(DataSet!AA227,AddModel!AC$5,0)+(AC229*AC$6)),OFFSET(DataSet!AA227,AddModel!AC$5,0)+(AC229*AC$6)),0)</f>
        <v>0</v>
      </c>
      <c r="AD230" s="15">
        <f ca="1">IFERROR(IF(AD$7=1,LN(OFFSET(DataSet!AB227,AddModel!AD$5,0)+(AD229*AD$6)),OFFSET(DataSet!AB227,AddModel!AD$5,0)+(AD229*AD$6)),0)</f>
        <v>0</v>
      </c>
      <c r="AE230" s="15">
        <f ca="1">IFERROR(IF(AE$7=1,LN(OFFSET(DataSet!AC227,AddModel!AE$5,0)+(AE229*AE$6)),OFFSET(DataSet!AC227,AddModel!AE$5,0)+(AE229*AE$6)),0)</f>
        <v>0</v>
      </c>
      <c r="AF230" s="15">
        <f ca="1">IFERROR(IF(AF$7=1,LN(OFFSET(DataSet!AD227,AddModel!AF$5,0)+(AF229*AF$6)),OFFSET(DataSet!AD227,AddModel!AF$5,0)+(AF229*AF$6)),0)</f>
        <v>0</v>
      </c>
      <c r="AG230" s="15">
        <f ca="1">IFERROR(IF(AG$7=1,LN(OFFSET(DataSet!AE227,AddModel!AG$5,0)+(AG229*AG$6)),OFFSET(DataSet!AE227,AddModel!AG$5,0)+(AG229*AG$6)),0)</f>
        <v>0</v>
      </c>
      <c r="AH230" s="15">
        <f ca="1">IFERROR(IF(AH$7=1,LN(OFFSET(DataSet!AF227,AddModel!AH$5,0)+(AH229*AH$6)),OFFSET(DataSet!AF227,AddModel!AH$5,0)+(AH229*AH$6)),0)</f>
        <v>0</v>
      </c>
      <c r="AI230" s="15">
        <f ca="1">IFERROR(IF(AI$7=1,LN(OFFSET(DataSet!AG227,AddModel!AI$5,0)+(AI229*AI$6)),OFFSET(DataSet!AG227,AddModel!AI$5,0)+(AI229*AI$6)),0)</f>
        <v>0</v>
      </c>
      <c r="AJ230" s="15">
        <f ca="1">IFERROR(IF(AJ$7=1,LN(OFFSET(DataSet!AH227,AddModel!AJ$5,0)+(AJ229*AJ$6)),OFFSET(DataSet!AH227,AddModel!AJ$5,0)+(AJ229*AJ$6)),0)</f>
        <v>0</v>
      </c>
      <c r="AK230" s="15">
        <f ca="1">IFERROR(IF(AK$7=1,LN(OFFSET(DataSet!AI227,AddModel!AK$5,0)+(AK229*AK$6)),OFFSET(DataSet!AI227,AddModel!AK$5,0)+(AK229*AK$6)),0)</f>
        <v>0</v>
      </c>
      <c r="AL230" s="13">
        <f ca="1">IFERROR(IF(AL$7=1,LN(OFFSET(DataSet!AJ227,AddModel!AL$5,0)+(AL229*AL$6)),OFFSET(DataSet!AJ227,AddModel!AL$5,0)+(AL229*AL$6)),0)</f>
        <v>0</v>
      </c>
      <c r="AM230" s="13">
        <f ca="1">IFERROR(IF(AM$7=1,LN(OFFSET(DataSet!AK227,AddModel!AM$5,0)+(AM229*AM$6)),OFFSET(DataSet!AK227,AddModel!AM$5,0)+(AM229*AM$6)),0)</f>
        <v>0</v>
      </c>
      <c r="AN230" s="13">
        <f ca="1">IFERROR(IF(AN$7=1,LN(OFFSET(DataSet!AL227,AddModel!AN$5,0)+(AN229*AN$6)),OFFSET(DataSet!AL227,AddModel!AN$5,0)+(AN229*AN$6)),0)</f>
        <v>0</v>
      </c>
      <c r="AO230" s="17">
        <f ca="1">IFERROR(IF(AO$7=1,LN(OFFSET(DataSet!AM227,AddModel!AO$5,0)+(AO229*AO$6)),OFFSET(DataSet!AM227,AddModel!AO$5,0)+(AO229*AO$6)),0)</f>
        <v>52.142857142857402</v>
      </c>
      <c r="AP230" s="17">
        <f ca="1">IFERROR(IF(AP$7=1,LN(OFFSET(DataSet!AN227,AddModel!AP$5,0)+(AP229*AP$6)),OFFSET(DataSet!AN227,AddModel!AP$5,0)+(AP229*AP$6)),0)</f>
        <v>52.285714285714597</v>
      </c>
      <c r="AQ230" s="17">
        <f ca="1">IFERROR(IF(AQ$7=1,LN(OFFSET(DataSet!AO227,AddModel!AQ$5,0)+(AQ229*AQ$6)),OFFSET(DataSet!AO227,AddModel!AQ$5,0)+(AQ229*AQ$6)),0)</f>
        <v>52.142857142857402</v>
      </c>
      <c r="AR230" s="17">
        <f ca="1">IFERROR(IF(AR$7=1,LN(OFFSET(DataSet!AP227,AddModel!AR$5,0)+(AR229*AR$6)),OFFSET(DataSet!AP227,AddModel!AR$5,0)+(AR229*AR$6)),0)</f>
        <v>52.142857142857402</v>
      </c>
      <c r="AS230" s="18">
        <f ca="1">IFERROR(IF(AS$7=1,LN(OFFSET(DataSet!AQ227,AddModel!AS$5,0)+(AS229*AS$6)),OFFSET(DataSet!AQ227,AddModel!AS$5,0)+(AS229*AS$6)),0)</f>
        <v>12.714285714285699</v>
      </c>
      <c r="AT230" s="19">
        <f ca="1">IFERROR(IF(AT$7=1,LN(OFFSET(DataSet!AR227,AddModel!AT$5,0)+(AT229*AT$6)),OFFSET(DataSet!AR227,AddModel!AT$5,0)+(AT229*AT$6)),0)</f>
        <v>1.72653989627539</v>
      </c>
      <c r="AU230" s="20">
        <f ca="1">IFERROR(IF(AU$7=1,LN(OFFSET(DataSet!AS227,AddModel!AU$5,0)+(AU229*AU$6)),OFFSET(DataSet!AS227,AddModel!AU$5,0)+(AU229*AU$6)),0)</f>
        <v>1.90342902025275</v>
      </c>
      <c r="AV230" s="20">
        <f ca="1">IFERROR(IF(AV$7=1,LN(OFFSET(DataSet!AT227,AddModel!AV$5,0)+(AV229*AV$6)),OFFSET(DataSet!AT227,AddModel!AV$5,0)+(AV229*AV$6)),0)</f>
        <v>-0.34326675859405897</v>
      </c>
      <c r="AW230" s="20">
        <f ca="1">IFERROR(IF(AW$7=1,LN(OFFSET(DataSet!AU227,AddModel!AW$5,0)+(AW229*AW$6)),OFFSET(DataSet!AU227,AddModel!AW$5,0)+(AW229*AW$6)),0)</f>
        <v>-1.22979771671845</v>
      </c>
      <c r="AX230" s="20">
        <f ca="1">IFERROR(IF(AX$7=1,LN(OFFSET(DataSet!AV227,AddModel!AX$5,0)+(AX229*AX$6)),OFFSET(DataSet!AV227,AddModel!AX$5,0)+(AX229*AX$6)),0)</f>
        <v>10.870862750668699</v>
      </c>
      <c r="AY230" s="20">
        <f ca="1">IFERROR(IF(AY$7=1,LN(OFFSET(DataSet!AW227,AddModel!AY$5,0)+(AY229*AY$6)),OFFSET(DataSet!AW227,AddModel!AY$5,0)+(AY229*AY$6)),0)</f>
        <v>3.9238436568398201</v>
      </c>
      <c r="AZ230" s="20">
        <f ca="1">IFERROR(IF(AZ$7=1,LN(OFFSET(DataSet!AX227,AddModel!AZ$5,0)+(AZ229*AZ$6)),OFFSET(DataSet!AX227,AddModel!AZ$5,0)+(AZ229*AZ$6)),0)</f>
        <v>4.0466808224547197</v>
      </c>
      <c r="BA230" s="20">
        <f ca="1">IFERROR(IF(BA$7=1,LN(OFFSET(DataSet!AY227,AddModel!BA$5,0)+(BA229*BA$6)),OFFSET(DataSet!AY227,AddModel!BA$5,0)+(BA229*BA$6)),0)</f>
        <v>12.597402646944101</v>
      </c>
      <c r="BB230" s="20">
        <f ca="1">IFERROR(IF(BB$7=1,LN(OFFSET(DataSet!AZ227,AddModel!BB$5,0)+(BB229*BB$6)),OFFSET(DataSet!AZ227,AddModel!BB$5,0)+(BB229*BB$6)),0)</f>
        <v>1.5315784404227699</v>
      </c>
      <c r="BC230" s="20">
        <f ca="1">IFERROR(IF(BC$7=1,LN(OFFSET(DataSet!BA227,AddModel!BC$5,0)+(BC229*BC$6)),OFFSET(DataSet!BA227,AddModel!BC$5,0)+(BC229*BC$6)),0)</f>
        <v>5.82727267709258</v>
      </c>
      <c r="BD230" s="20">
        <f ca="1">IFERROR(IF(BD$7=1,LN(OFFSET(DataSet!BB227,AddModel!BD$5,0)+(BD229*BD$6)),OFFSET(DataSet!BB227,AddModel!BD$5,0)+(BD229*BD$6)),0)</f>
        <v>1.1883116818287101</v>
      </c>
      <c r="BE230" s="21">
        <f ca="1">IFERROR(IF(BE$7=1,LN(OFFSET(DataSet!BC227,AddModel!BE$5,0)+(BE229*BE$6)),OFFSET(DataSet!BC227,AddModel!BE$5,0)+(BE229*BE$6)),0)</f>
        <v>2.8168831057362702</v>
      </c>
      <c r="BF230" s="16">
        <f ca="1">IFERROR(IF(BF$7=1,LN(OFFSET(DataSet!BD227,AddModel!BF$5,0)+(BF229*BF$6)),OFFSET(DataSet!BD227,AddModel!BF$5,0)+(BF229*BF$6)),0)</f>
        <v>-29</v>
      </c>
      <c r="BG230" s="17">
        <f ca="1">IFERROR(IF(BG$7=1,LN(OFFSET(DataSet!BE227,AddModel!BG$5,0)+(BG229*BG$6)),OFFSET(DataSet!BE227,AddModel!BG$5,0)+(BG229*BG$6)),0)</f>
        <v>-28</v>
      </c>
      <c r="BH230" s="17">
        <f ca="1">IFERROR(IF(BH$7=1,LN(OFFSET(DataSet!BF227,AddModel!BH$5,0)+(BH229*BH$6)),OFFSET(DataSet!BF227,AddModel!BH$5,0)+(BH229*BH$6)),0)</f>
        <v>-54</v>
      </c>
      <c r="BI230" s="17">
        <f ca="1">IFERROR(IF(BI$7=1,LN(OFFSET(DataSet!BG227,AddModel!BI$5,0)+(BI229*BI$6)),OFFSET(DataSet!BG227,AddModel!BI$5,0)+(BI229*BI$6)),0)</f>
        <v>-29</v>
      </c>
      <c r="BJ230" s="17">
        <f ca="1">IFERROR(IF(BJ$7=1,LN(OFFSET(DataSet!BH227,AddModel!BJ$5,0)+(BJ229*BJ$6)),OFFSET(DataSet!BH227,AddModel!BJ$5,0)+(BJ229*BJ$6)),0)</f>
        <v>-19</v>
      </c>
      <c r="BK230" s="17">
        <f ca="1">IFERROR(IF(BK$7=1,LN(OFFSET(DataSet!BI227,AddModel!BK$5,0)+(BK229*BK$6)),OFFSET(DataSet!BI227,AddModel!BK$5,0)+(BK229*BK$6)),0)</f>
        <v>-10</v>
      </c>
      <c r="BL230" s="17">
        <f ca="1">IFERROR(IF(BL$7=1,LN(OFFSET(DataSet!BJ227,AddModel!BL$5,0)+(BL229*BL$6)),OFFSET(DataSet!BJ227,AddModel!BL$5,0)+(BL229*BL$6)),0)</f>
        <v>102.31950000000001</v>
      </c>
      <c r="BM230" s="17">
        <f ca="1">IFERROR(IF(BM$7=1,LN(OFFSET(DataSet!BK227,AddModel!BM$5,0)+(BM229*BM$6)),OFFSET(DataSet!BK227,AddModel!BM$5,0)+(BM229*BM$6)),0)</f>
        <v>96.159139999999894</v>
      </c>
      <c r="BN230" s="17">
        <f ca="1">IFERROR(IF(BN$7=1,LN(OFFSET(DataSet!BL227,AddModel!BN$5,0)+(BN229*BN$6)),OFFSET(DataSet!BL227,AddModel!BN$5,0)+(BN229*BN$6)),0)</f>
        <v>118.10980000000001</v>
      </c>
      <c r="BO230" s="17">
        <f ca="1">IFERROR(IF(BO$7=1,LN(OFFSET(DataSet!BM227,AddModel!BO$5,0)+(BO229*BO$6)),OFFSET(DataSet!BM227,AddModel!BO$5,0)+(BO229*BO$6)),0)</f>
        <v>164.71369999999999</v>
      </c>
      <c r="BP230" s="17">
        <f ca="1">IFERROR(IF(BP$7=1,LN(OFFSET(DataSet!BN227,AddModel!BP$5,0)+(BP229*BP$6)),OFFSET(DataSet!BN227,AddModel!BP$5,0)+(BP229*BP$6)),0)</f>
        <v>131.80000000000001</v>
      </c>
      <c r="BQ230" s="17">
        <f ca="1">IFERROR(IF(BQ$7=1,LN(OFFSET(DataSet!BO227,AddModel!BQ$5,0)+(BQ229*BQ$6)),OFFSET(DataSet!BO227,AddModel!BQ$5,0)+(BQ229*BQ$6)),0)</f>
        <v>117.94289999999999</v>
      </c>
      <c r="BR230" s="17">
        <f ca="1">IFERROR(IF(BR$7=1,LN(OFFSET(DataSet!BP227,AddModel!BR$5,0)+(BR229*BR$6)),OFFSET(DataSet!BP227,AddModel!BR$5,0)+(BR229*BR$6)),0)</f>
        <v>112.19070000000001</v>
      </c>
      <c r="BS230" s="17">
        <f ca="1">IFERROR(IF(BS$7=1,LN(OFFSET(DataSet!BQ227,AddModel!BS$5,0)+(BS229*BS$6)),OFFSET(DataSet!BQ227,AddModel!BS$5,0)+(BS229*BS$6)),0)</f>
        <v>123.0437</v>
      </c>
      <c r="BT230" s="17">
        <f ca="1">IFERROR(IF(BT$7=1,LN(OFFSET(DataSet!BR227,AddModel!BT$5,0)+(BT229*BT$6)),OFFSET(DataSet!BR227,AddModel!BT$5,0)+(BT229*BT$6)),0)</f>
        <v>1456271</v>
      </c>
      <c r="BU230" s="17">
        <f ca="1">IFERROR(IF(BU$7=1,LN(OFFSET(DataSet!BS227,AddModel!BU$5,0)+(BU229*BU$6)),OFFSET(DataSet!BS227,AddModel!BU$5,0)+(BU229*BU$6)),0)</f>
        <v>1122869.50965184</v>
      </c>
      <c r="BV230" s="17">
        <f ca="1">IFERROR(IF(BV$7=1,LN(OFFSET(DataSet!BT227,AddModel!BV$5,0)+(BV229*BV$6)),OFFSET(DataSet!BT227,AddModel!BV$5,0)+(BV229*BV$6)),0)</f>
        <v>118.10980000000001</v>
      </c>
      <c r="BW230" s="17">
        <f ca="1">IFERROR(IF(BW$7=1,LN(OFFSET(DataSet!BU227,AddModel!BW$5,0)+(BW229*BW$6)),OFFSET(DataSet!BU227,AddModel!BW$5,0)+(BW229*BW$6)),0)</f>
        <v>3.702</v>
      </c>
      <c r="BX230" s="17">
        <f ca="1">IFERROR(IF(BX$7=1,LN(OFFSET(DataSet!BV227,AddModel!BX$5,0)+(BX229*BX$6)),OFFSET(DataSet!BV227,AddModel!BX$5,0)+(BX229*BX$6)),0)</f>
        <v>7.6</v>
      </c>
      <c r="BY230" s="17">
        <f ca="1">IFERROR(IF(BY$7=1,LN(OFFSET(DataSet!BW227,AddModel!BY$5,0)+(BY229*BY$6)),OFFSET(DataSet!BW227,AddModel!BY$5,0)+(BY229*BY$6)),0)</f>
        <v>106.4</v>
      </c>
      <c r="BZ230" s="17">
        <f ca="1">IFERROR(IF(BZ$7=1,LN(OFFSET(DataSet!BX227,AddModel!BZ$5,0)+(BZ229*BZ$6)),OFFSET(DataSet!BX227,AddModel!BZ$5,0)+(BZ229*BZ$6)),0)</f>
        <v>4.7361984483944957</v>
      </c>
      <c r="CA230" s="17">
        <f ca="1">IFERROR(IF(CA$7=1,LN(OFFSET(DataSet!BY227,AddModel!CA$5,0)+(CA229*CA$6)),OFFSET(DataSet!BY227,AddModel!CA$5,0)+(CA229*CA$6)),0)</f>
        <v>114.5</v>
      </c>
      <c r="CB230" s="18">
        <f ca="1">IFERROR(IF(CB$7=1,LN(OFFSET(DataSet!BZ227,AddModel!CB$5,0)+(CB229*CB$6)),OFFSET(DataSet!BZ227,AddModel!CB$5,0)+(CB229*CB$6)),0)</f>
        <v>109.9</v>
      </c>
      <c r="CC230" s="30">
        <f ca="1">IFERROR(IF(CC$7=1,LN(OFFSET(DataSet!CA227,AddModel!CC$5,0)+(CC229*CC$6)),OFFSET(DataSet!CA227,AddModel!CC$5,0)+(CC229*CC$6)),0)</f>
        <v>-0.22314355131420971</v>
      </c>
      <c r="CD230" s="40">
        <f ca="1">IFERROR(IF(CD$7=1,LN(OFFSET(DataSet!CB227,AddModel!CD$5,0)+(CD229*CD$6)),OFFSET(DataSet!CB227,AddModel!CD$5,0)+(CD229*CD$6)),0)</f>
        <v>2.3282528397426234</v>
      </c>
      <c r="CE230" s="41">
        <f ca="1">IFERROR(IF(CE$7=1,LN(OFFSET(DataSet!CC227,AddModel!CE$5,0)+(CE229*CE$6)),OFFSET(DataSet!CC227,AddModel!CE$5,0)+(CE229*CE$6)),0)</f>
        <v>10.845000000000001</v>
      </c>
      <c r="CF230" s="41">
        <f ca="1">IFERROR(IF(CF$7=1,LN(OFFSET(DataSet!CD227,AddModel!CF$5,0)+(CF229*CF$6)),OFFSET(DataSet!CD227,AddModel!CF$5,0)+(CF229*CF$6)),0)</f>
        <v>9.5</v>
      </c>
      <c r="CG230" s="41">
        <f ca="1">IFERROR(IF(CG$7=1,LN(OFFSET(DataSet!CE227,AddModel!CG$5,0)+(CG229*CG$6)),OFFSET(DataSet!CE227,AddModel!CG$5,0)+(CG229*CG$6)),0)</f>
        <v>10.77</v>
      </c>
      <c r="CH230" s="6">
        <f ca="1">IFERROR(IF(CH$7=1,LN(OFFSET(DataSet!CF227,AddModel!CH$5,0)+(CH229*CH$6)),OFFSET(DataSet!CF227,AddModel!CH$5,0)+(CH229*CH$6)),0)</f>
        <v>0</v>
      </c>
      <c r="CI230" s="6">
        <f ca="1">IFERROR(IF(CI$7=1,LN(OFFSET(DataSet!CG227,AddModel!CI$5,0)+(CI229*CI$6)),OFFSET(DataSet!CG227,AddModel!CI$5,0)+(CI229*CI$6)),0)</f>
        <v>0</v>
      </c>
      <c r="CJ230">
        <f ca="1">IFERROR(IF(CJ$7=1,LN(OFFSET(DataSet!CH227,AddModel!CJ$5,0)+(CJ229*CJ$6)),OFFSET(DataSet!CH227,AddModel!CJ$5,0)+(CJ229*CJ$6)),0)</f>
        <v>0</v>
      </c>
      <c r="CK230">
        <f ca="1">IFERROR(IF(CK$7=1,LN(OFFSET(DataSet!CI227,AddModel!CK$5,0)+(CK229*CK$6)),OFFSET(DataSet!CI227,AddModel!CK$5,0)+(CK229*CK$6)),0)</f>
        <v>0</v>
      </c>
      <c r="CL230">
        <f ca="1">IFERROR(IF(CL$7=1,LN(OFFSET(DataSet!CJ227,AddModel!CL$5,0)+(CL229*CL$6)),OFFSET(DataSet!CJ227,AddModel!CL$5,0)+(CL229*CL$6)),0)</f>
        <v>0</v>
      </c>
      <c r="CM230" s="40">
        <f ca="1">IFERROR(IF(CM$7=1,LN(OFFSET(DataSet!CK227,AddModel!CM$5,0)+(CM229*CM$6)),OFFSET(DataSet!CK227,AddModel!CM$5,0)+(CM229*CM$6)),0)</f>
        <v>5.6652829951269692E-10</v>
      </c>
      <c r="CN230" s="41">
        <f ca="1">IFERROR(IF(CN$7=1,LN(OFFSET(DataSet!CL227,AddModel!CN$5,0)+(CN229*CN$6)),OFFSET(DataSet!CL227,AddModel!CN$5,0)+(CN229*CN$6)),0)</f>
        <v>1.2562991618756445E-18</v>
      </c>
      <c r="CO230" s="41">
        <f ca="1">IFERROR(IF(CO$7=1,LN(OFFSET(DataSet!CM227,AddModel!CO$5,0)+(CO229*CO$6)),OFFSET(DataSet!CM227,AddModel!CO$5,0)+(CO229*CO$6)),0)</f>
        <v>4.9400763395049214E-32</v>
      </c>
      <c r="CP230" s="41">
        <f ca="1">IFERROR(IF(CP$7=1,LN(OFFSET(DataSet!CN227,AddModel!CP$5,0)+(CP229*CP$6)),OFFSET(DataSet!CN227,AddModel!CP$5,0)+(CP229*CP$6)),0)</f>
        <v>0</v>
      </c>
      <c r="CQ230" s="17">
        <f ca="1">IFERROR(IF(CQ$7=1,LN(OFFSET(DataSet!CO227,AddModel!CQ$5,0)+(CQ229*CQ$6)),OFFSET(DataSet!CO227,AddModel!CQ$5,0)+(CQ229*CQ$6)),0)</f>
        <v>0</v>
      </c>
      <c r="CR230" s="17">
        <f ca="1">IFERROR(IF(CR$7=1,LN(OFFSET(DataSet!CP227,AddModel!CR$5,0)+(CR229*CR$6)),OFFSET(DataSet!CP227,AddModel!CR$5,0)+(CR229*CR$6)),0)</f>
        <v>0</v>
      </c>
      <c r="CS230" s="17">
        <f ca="1">IFERROR(IF(CS$7=1,LN(OFFSET(DataSet!CQ227,AddModel!CS$5,0)+(CS229*CS$6)),OFFSET(DataSet!CQ227,AddModel!CS$5,0)+(CS229*CS$6)),0)</f>
        <v>0</v>
      </c>
      <c r="CT230" s="17">
        <f ca="1">IFERROR(IF(CT$7=1,LN(OFFSET(DataSet!CR227,AddModel!CT$5,0)+(CT229*CT$6)),OFFSET(DataSet!CR227,AddModel!CT$5,0)+(CT229*CT$6)),0)</f>
        <v>8.0630645022908678E-11</v>
      </c>
      <c r="CU230" s="20">
        <f ca="1">IFERROR(IF(CU$7=1,LN(OFFSET(DataSet!CS227,AddModel!CU$5,0)+(CU229*CU$6)),OFFSET(DataSet!CS227,AddModel!CU$5,0)+(CU229*CU$6)),0)</f>
        <v>296653.8219450225</v>
      </c>
      <c r="CV230" s="20">
        <f ca="1">IFERROR(IF(CV$7=1,LN(OFFSET(DataSet!CT227,AddModel!CV$5,0)+(CV229*CV$6)),OFFSET(DataSet!CT227,AddModel!CV$5,0)+(CV229*CV$6)),0)</f>
        <v>824.47058130918413</v>
      </c>
      <c r="CW230" s="20">
        <f ca="1">IFERROR(IF(CW$7=1,LN(OFFSET(DataSet!CU227,AddModel!CW$5,0)+(CW229*CW$6)),OFFSET(DataSet!CU227,AddModel!CW$5,0)+(CW229*CW$6)),0)</f>
        <v>69984.053552148078</v>
      </c>
      <c r="CX230" s="20">
        <f ca="1">IFERROR(IF(CX$7=1,LN(OFFSET(DataSet!CV227,AddModel!CX$5,0)+(CX229*CX$6)),OFFSET(DataSet!CV227,AddModel!CX$5,0)+(CX229*CX$6)),0)</f>
        <v>27517.213006119993</v>
      </c>
      <c r="CY230" s="113">
        <f ca="1">IFERROR(IF(CY$7=1,LN(OFFSET(DataSet!CW227,AddModel!CY$5,0)+(CY229*CY$6)),OFFSET(DataSet!CW227,AddModel!CY$5,0)+(CY229*CY$6)),0)</f>
        <v>27517.213006119993</v>
      </c>
      <c r="CZ230" s="135">
        <f ca="1">IFERROR(IF(CZ$7=1,LN(OFFSET(DataSet!CX227,AddModel!CZ$5,0)+(CZ229*CZ$6)),OFFSET(DataSet!CX227,AddModel!CZ$5,0)+(CZ229*CZ$6)),0)</f>
        <v>396419.53948732372</v>
      </c>
      <c r="DA230" s="136">
        <f ca="1">IFERROR(IF(DA$7=1,LN(OFFSET(DataSet!CY227,AddModel!DA$5,0)+(DA229*DA$6)),OFFSET(DataSet!CY227,AddModel!DA$5,0)+(DA229*DA$6)),0)</f>
        <v>494047.70230040961</v>
      </c>
      <c r="DB230" s="137">
        <f ca="1">IFERROR(IF(DB$7=1,LN(OFFSET(DataSet!CZ227,AddModel!DB$5,0)+(DB229*DB$6)),OFFSET(DataSet!CZ227,AddModel!DB$5,0)+(DB229*DB$6)),0)</f>
        <v>1366500.6862553293</v>
      </c>
    </row>
    <row r="231" spans="1:106" x14ac:dyDescent="0.25">
      <c r="A231" s="134">
        <f ca="1">C231*DataSet!CB228</f>
        <v>2814983.2856259765</v>
      </c>
      <c r="B231" s="1">
        <f t="shared" si="10"/>
        <v>45384</v>
      </c>
      <c r="C231" s="87">
        <f t="shared" ca="1" si="12"/>
        <v>274364.84265360393</v>
      </c>
      <c r="D231" s="87">
        <f t="shared" ca="1" si="11"/>
        <v>264444.38348272501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IFERROR(IF(H$7=1,LN(OFFSET(DataSet!F228,AddModel!H$5,0)+(H230*H$6)),OFFSET(DataSet!F228,AddModel!H$5,0)+(H230*H$6)),0)</f>
        <v>0</v>
      </c>
      <c r="I231" s="13">
        <f ca="1">IFERROR(IF(I$7=1,LN(OFFSET(DataSet!G228,AddModel!I$5,0)+(I230*I$6)),OFFSET(DataSet!G228,AddModel!I$5,0)+(I230*I$6)),0)</f>
        <v>0</v>
      </c>
      <c r="J231" s="13">
        <f ca="1">IFERROR(IF(J$7=1,LN(OFFSET(DataSet!H228,AddModel!J$5,0)+(J230*J$6)),OFFSET(DataSet!H228,AddModel!J$5,0)+(J230*J$6)),0)</f>
        <v>0</v>
      </c>
      <c r="K231" s="13">
        <f ca="1">IFERROR(IF(K$7=1,LN(OFFSET(DataSet!I228,AddModel!K$5,0)+(K230*K$6)),OFFSET(DataSet!I228,AddModel!K$5,0)+(K230*K$6)),0)</f>
        <v>1</v>
      </c>
      <c r="L231" s="13">
        <f ca="1">IFERROR(IF(L$7=1,LN(OFFSET(DataSet!J228,AddModel!L$5,0)+(L230*L$6)),OFFSET(DataSet!J228,AddModel!L$5,0)+(L230*L$6)),0)</f>
        <v>0</v>
      </c>
      <c r="M231" s="13">
        <f ca="1">IFERROR(IF(M$7=1,LN(OFFSET(DataSet!K228,AddModel!M$5,0)+(M230*M$6)),OFFSET(DataSet!K228,AddModel!M$5,0)+(M230*M$6)),0)</f>
        <v>0</v>
      </c>
      <c r="N231" s="13">
        <f ca="1">IFERROR(IF(N$7=1,LN(OFFSET(DataSet!L228,AddModel!N$5,0)+(N230*N$6)),OFFSET(DataSet!L228,AddModel!N$5,0)+(N230*N$6)),0)</f>
        <v>0</v>
      </c>
      <c r="O231" s="13">
        <f ca="1">IFERROR(IF(O$7=1,LN(OFFSET(DataSet!M228,AddModel!O$5,0)+(O230*O$6)),OFFSET(DataSet!M228,AddModel!O$5,0)+(O230*O$6)),0)</f>
        <v>0</v>
      </c>
      <c r="P231" s="13">
        <f ca="1">IFERROR(IF(P$7=1,LN(OFFSET(DataSet!N228,AddModel!P$5,0)+(P230*P$6)),OFFSET(DataSet!N228,AddModel!P$5,0)+(P230*P$6)),0)</f>
        <v>0</v>
      </c>
      <c r="Q231" s="13">
        <f ca="1">IFERROR(IF(Q$7=1,LN(OFFSET(DataSet!O228,AddModel!Q$5,0)+(Q230*Q$6)),OFFSET(DataSet!O228,AddModel!Q$5,0)+(Q230*Q$6)),0)</f>
        <v>0</v>
      </c>
      <c r="R231" s="13">
        <f ca="1">IFERROR(IF(R$7=1,LN(OFFSET(DataSet!P228,AddModel!R$5,0)+(R230*R$6)),OFFSET(DataSet!P228,AddModel!R$5,0)+(R230*R$6)),0)</f>
        <v>0</v>
      </c>
      <c r="S231" s="13">
        <f ca="1">IFERROR(IF(S$7=1,LN(OFFSET(DataSet!Q228,AddModel!S$5,0)+(S230*S$6)),OFFSET(DataSet!Q228,AddModel!S$5,0)+(S230*S$6)),0)</f>
        <v>0</v>
      </c>
      <c r="T231" s="14">
        <f ca="1">IFERROR(IF(T$7=1,LN(OFFSET(DataSet!R228,AddModel!T$5,0)+(T230*T$6)),OFFSET(DataSet!R228,AddModel!T$5,0)+(T230*T$6)),0)</f>
        <v>0</v>
      </c>
      <c r="U231" s="14">
        <f ca="1">IFERROR(IF(U$7=1,LN(OFFSET(DataSet!S228,AddModel!U$5,0)+(U230*U$6)),OFFSET(DataSet!S228,AddModel!U$5,0)+(U230*U$6)),0)</f>
        <v>0</v>
      </c>
      <c r="V231" s="14">
        <f ca="1">IFERROR(IF(V$7=1,LN(OFFSET(DataSet!T228,AddModel!V$5,0)+(V230*V$6)),OFFSET(DataSet!T228,AddModel!V$5,0)+(V230*V$6)),0)</f>
        <v>0</v>
      </c>
      <c r="W231" s="14">
        <f ca="1">IFERROR(IF(W$7=1,LN(OFFSET(DataSet!U228,AddModel!W$5,0)+(W230*W$6)),OFFSET(DataSet!U228,AddModel!W$5,0)+(W230*W$6)),0)</f>
        <v>0</v>
      </c>
      <c r="X231" s="14">
        <f ca="1">IFERROR(IF(X$7=1,LN(OFFSET(DataSet!V228,AddModel!X$5,0)+(X230*X$6)),OFFSET(DataSet!V228,AddModel!X$5,0)+(X230*X$6)),0)</f>
        <v>0</v>
      </c>
      <c r="Y231" s="14">
        <f ca="1">IFERROR(IF(Y$7=1,LN(OFFSET(DataSet!W228,AddModel!Y$5,0)+(Y230*Y$6)),OFFSET(DataSet!W228,AddModel!Y$5,0)+(Y230*Y$6)),0)</f>
        <v>0</v>
      </c>
      <c r="Z231" s="14">
        <f ca="1">IFERROR(IF(Z$7=1,LN(OFFSET(DataSet!X228,AddModel!Z$5,0)+(Z230*Z$6)),OFFSET(DataSet!X228,AddModel!Z$5,0)+(Z230*Z$6)),0)</f>
        <v>0</v>
      </c>
      <c r="AA231" s="14">
        <f ca="1">IFERROR(IF(AA$7=1,LN(OFFSET(DataSet!Y228,AddModel!AA$5,0)+(AA230*AA$6)),OFFSET(DataSet!Y228,AddModel!AA$5,0)+(AA230*AA$6)),0)</f>
        <v>0</v>
      </c>
      <c r="AB231" s="14">
        <f ca="1">IFERROR(IF(AB$7=1,LN(OFFSET(DataSet!Z228,AddModel!AB$5,0)+(AB230*AB$6)),OFFSET(DataSet!Z228,AddModel!AB$5,0)+(AB230*AB$6)),0)</f>
        <v>0</v>
      </c>
      <c r="AC231" s="15">
        <f ca="1">IFERROR(IF(AC$7=1,LN(OFFSET(DataSet!AA228,AddModel!AC$5,0)+(AC230*AC$6)),OFFSET(DataSet!AA228,AddModel!AC$5,0)+(AC230*AC$6)),0)</f>
        <v>0</v>
      </c>
      <c r="AD231" s="15">
        <f ca="1">IFERROR(IF(AD$7=1,LN(OFFSET(DataSet!AB228,AddModel!AD$5,0)+(AD230*AD$6)),OFFSET(DataSet!AB228,AddModel!AD$5,0)+(AD230*AD$6)),0)</f>
        <v>0</v>
      </c>
      <c r="AE231" s="15">
        <f ca="1">IFERROR(IF(AE$7=1,LN(OFFSET(DataSet!AC228,AddModel!AE$5,0)+(AE230*AE$6)),OFFSET(DataSet!AC228,AddModel!AE$5,0)+(AE230*AE$6)),0)</f>
        <v>0</v>
      </c>
      <c r="AF231" s="15">
        <f ca="1">IFERROR(IF(AF$7=1,LN(OFFSET(DataSet!AD228,AddModel!AF$5,0)+(AF230*AF$6)),OFFSET(DataSet!AD228,AddModel!AF$5,0)+(AF230*AF$6)),0)</f>
        <v>0</v>
      </c>
      <c r="AG231" s="15">
        <f ca="1">IFERROR(IF(AG$7=1,LN(OFFSET(DataSet!AE228,AddModel!AG$5,0)+(AG230*AG$6)),OFFSET(DataSet!AE228,AddModel!AG$5,0)+(AG230*AG$6)),0)</f>
        <v>0</v>
      </c>
      <c r="AH231" s="15">
        <f ca="1">IFERROR(IF(AH$7=1,LN(OFFSET(DataSet!AF228,AddModel!AH$5,0)+(AH230*AH$6)),OFFSET(DataSet!AF228,AddModel!AH$5,0)+(AH230*AH$6)),0)</f>
        <v>0</v>
      </c>
      <c r="AI231" s="15">
        <f ca="1">IFERROR(IF(AI$7=1,LN(OFFSET(DataSet!AG228,AddModel!AI$5,0)+(AI230*AI$6)),OFFSET(DataSet!AG228,AddModel!AI$5,0)+(AI230*AI$6)),0)</f>
        <v>0</v>
      </c>
      <c r="AJ231" s="15">
        <f ca="1">IFERROR(IF(AJ$7=1,LN(OFFSET(DataSet!AH228,AddModel!AJ$5,0)+(AJ230*AJ$6)),OFFSET(DataSet!AH228,AddModel!AJ$5,0)+(AJ230*AJ$6)),0)</f>
        <v>0</v>
      </c>
      <c r="AK231" s="15">
        <f ca="1">IFERROR(IF(AK$7=1,LN(OFFSET(DataSet!AI228,AddModel!AK$5,0)+(AK230*AK$6)),OFFSET(DataSet!AI228,AddModel!AK$5,0)+(AK230*AK$6)),0)</f>
        <v>0</v>
      </c>
      <c r="AL231" s="13">
        <f ca="1">IFERROR(IF(AL$7=1,LN(OFFSET(DataSet!AJ228,AddModel!AL$5,0)+(AL230*AL$6)),OFFSET(DataSet!AJ228,AddModel!AL$5,0)+(AL230*AL$6)),0)</f>
        <v>0</v>
      </c>
      <c r="AM231" s="13">
        <f ca="1">IFERROR(IF(AM$7=1,LN(OFFSET(DataSet!AK228,AddModel!AM$5,0)+(AM230*AM$6)),OFFSET(DataSet!AK228,AddModel!AM$5,0)+(AM230*AM$6)),0)</f>
        <v>1</v>
      </c>
      <c r="AN231" s="13">
        <f ca="1">IFERROR(IF(AN$7=1,LN(OFFSET(DataSet!AL228,AddModel!AN$5,0)+(AN230*AN$6)),OFFSET(DataSet!AL228,AddModel!AN$5,0)+(AN230*AN$6)),0)</f>
        <v>0</v>
      </c>
      <c r="AO231" s="17">
        <f ca="1">IFERROR(IF(AO$7=1,LN(OFFSET(DataSet!AM228,AddModel!AO$5,0)+(AO230*AO$6)),OFFSET(DataSet!AM228,AddModel!AO$5,0)+(AO230*AO$6)),0)</f>
        <v>52.142857142857402</v>
      </c>
      <c r="AP231" s="17">
        <f ca="1">IFERROR(IF(AP$7=1,LN(OFFSET(DataSet!AN228,AddModel!AP$5,0)+(AP230*AP$6)),OFFSET(DataSet!AN228,AddModel!AP$5,0)+(AP230*AP$6)),0)</f>
        <v>52.285714285714597</v>
      </c>
      <c r="AQ231" s="17">
        <f ca="1">IFERROR(IF(AQ$7=1,LN(OFFSET(DataSet!AO228,AddModel!AQ$5,0)+(AQ230*AQ$6)),OFFSET(DataSet!AO228,AddModel!AQ$5,0)+(AQ230*AQ$6)),0)</f>
        <v>52.142857142857402</v>
      </c>
      <c r="AR231" s="17">
        <f ca="1">IFERROR(IF(AR$7=1,LN(OFFSET(DataSet!AP228,AddModel!AR$5,0)+(AR230*AR$6)),OFFSET(DataSet!AP228,AddModel!AR$5,0)+(AR230*AR$6)),0)</f>
        <v>52.142857142857402</v>
      </c>
      <c r="AS231" s="18">
        <f ca="1">IFERROR(IF(AS$7=1,LN(OFFSET(DataSet!AQ228,AddModel!AS$5,0)+(AS230*AS$6)),OFFSET(DataSet!AQ228,AddModel!AS$5,0)+(AS230*AS$6)),0)</f>
        <v>13.714285714285699</v>
      </c>
      <c r="AT231" s="19">
        <f ca="1">IFERROR(IF(AT$7=1,LN(OFFSET(DataSet!AR228,AddModel!AT$5,0)+(AT230*AT$6)),OFFSET(DataSet!AR228,AddModel!AT$5,0)+(AT230*AT$6)),0)</f>
        <v>3.9602826295009801</v>
      </c>
      <c r="AU231" s="20">
        <f ca="1">IFERROR(IF(AU$7=1,LN(OFFSET(DataSet!AS228,AddModel!AU$5,0)+(AU230*AU$6)),OFFSET(DataSet!AS228,AddModel!AU$5,0)+(AU230*AU$6)),0)</f>
        <v>2.0324601751148799</v>
      </c>
      <c r="AV231" s="20">
        <f ca="1">IFERROR(IF(AV$7=1,LN(OFFSET(DataSet!AT228,AddModel!AV$5,0)+(AV230*AV$6)),OFFSET(DataSet!AT228,AddModel!AV$5,0)+(AV230*AV$6)),0)</f>
        <v>-0.85319725812529901</v>
      </c>
      <c r="AW231" s="20">
        <f ca="1">IFERROR(IF(AW$7=1,LN(OFFSET(DataSet!AU228,AddModel!AW$5,0)+(AW230*AW$6)),OFFSET(DataSet!AU228,AddModel!AW$5,0)+(AW230*AW$6)),0)</f>
        <v>1.6895258931659201</v>
      </c>
      <c r="AX231" s="20">
        <f ca="1">IFERROR(IF(AX$7=1,LN(OFFSET(DataSet!AV228,AddModel!AX$5,0)+(AX230*AX$6)),OFFSET(DataSet!AV228,AddModel!AX$5,0)+(AX230*AX$6)),0)</f>
        <v>11.207249944545699</v>
      </c>
      <c r="AY231" s="20">
        <f ca="1">IFERROR(IF(AY$7=1,LN(OFFSET(DataSet!AW228,AddModel!AY$5,0)+(AY230*AY$6)),OFFSET(DataSet!AW228,AddModel!AY$5,0)+(AY230*AY$6)),0)</f>
        <v>3.8714358965792202</v>
      </c>
      <c r="AZ231" s="20">
        <f ca="1">IFERROR(IF(AZ$7=1,LN(OFFSET(DataSet!AX228,AddModel!AZ$5,0)+(AZ230*AZ$6)),OFFSET(DataSet!AX228,AddModel!AZ$5,0)+(AZ230*AZ$6)),0)</f>
        <v>4.5351494375666199</v>
      </c>
      <c r="BA231" s="20">
        <f ca="1">IFERROR(IF(BA$7=1,LN(OFFSET(DataSet!AY228,AddModel!BA$5,0)+(BA230*BA$6)),OFFSET(DataSet!AY228,AddModel!BA$5,0)+(BA230*BA$6)),0)</f>
        <v>15.1675325740467</v>
      </c>
      <c r="BB231" s="20">
        <f ca="1">IFERROR(IF(BB$7=1,LN(OFFSET(DataSet!AZ228,AddModel!BB$5,0)+(BB230*BB$6)),OFFSET(DataSet!AZ228,AddModel!BB$5,0)+(BB230*BB$6)),0)</f>
        <v>1.62852193774615</v>
      </c>
      <c r="BC231" s="20">
        <f ca="1">IFERROR(IF(BC$7=1,LN(OFFSET(DataSet!BA228,AddModel!BC$5,0)+(BC230*BC$6)),OFFSET(DataSet!BA228,AddModel!BC$5,0)+(BC230*BC$6)),0)</f>
        <v>5.9038960716941098</v>
      </c>
      <c r="BD231" s="20">
        <f ca="1">IFERROR(IF(BD$7=1,LN(OFFSET(DataSet!BB228,AddModel!BD$5,0)+(BD230*BD$6)),OFFSET(DataSet!BB228,AddModel!BD$5,0)+(BD230*BD$6)),0)</f>
        <v>0.77532467962085405</v>
      </c>
      <c r="BE231" s="21">
        <f ca="1">IFERROR(IF(BE$7=1,LN(OFFSET(DataSet!BC228,AddModel!BE$5,0)+(BE230*BE$6)),OFFSET(DataSet!BC228,AddModel!BE$5,0)+(BE230*BE$6)),0)</f>
        <v>6.2246753307325502</v>
      </c>
      <c r="BF231" s="16">
        <f ca="1">IFERROR(IF(BF$7=1,LN(OFFSET(DataSet!BD228,AddModel!BF$5,0)+(BF230*BF$6)),OFFSET(DataSet!BD228,AddModel!BF$5,0)+(BF230*BF$6)),0)</f>
        <v>-30</v>
      </c>
      <c r="BG231" s="17">
        <f ca="1">IFERROR(IF(BG$7=1,LN(OFFSET(DataSet!BE228,AddModel!BG$5,0)+(BG230*BG$6)),OFFSET(DataSet!BE228,AddModel!BG$5,0)+(BG230*BG$6)),0)</f>
        <v>-31</v>
      </c>
      <c r="BH231" s="17">
        <f ca="1">IFERROR(IF(BH$7=1,LN(OFFSET(DataSet!BF228,AddModel!BH$5,0)+(BH230*BH$6)),OFFSET(DataSet!BF228,AddModel!BH$5,0)+(BH230*BH$6)),0)</f>
        <v>-57</v>
      </c>
      <c r="BI231" s="17">
        <f ca="1">IFERROR(IF(BI$7=1,LN(OFFSET(DataSet!BG228,AddModel!BI$5,0)+(BI230*BI$6)),OFFSET(DataSet!BG228,AddModel!BI$5,0)+(BI230*BI$6)),0)</f>
        <v>-31</v>
      </c>
      <c r="BJ231" s="17">
        <f ca="1">IFERROR(IF(BJ$7=1,LN(OFFSET(DataSet!BH228,AddModel!BJ$5,0)+(BJ230*BJ$6)),OFFSET(DataSet!BH228,AddModel!BJ$5,0)+(BJ230*BJ$6)),0)</f>
        <v>-23</v>
      </c>
      <c r="BK231" s="17">
        <f ca="1">IFERROR(IF(BK$7=1,LN(OFFSET(DataSet!BI228,AddModel!BK$5,0)+(BK230*BK$6)),OFFSET(DataSet!BI228,AddModel!BK$5,0)+(BK230*BK$6)),0)</f>
        <v>-14</v>
      </c>
      <c r="BL231" s="17">
        <f ca="1">IFERROR(IF(BL$7=1,LN(OFFSET(DataSet!BJ228,AddModel!BL$5,0)+(BL230*BL$6)),OFFSET(DataSet!BJ228,AddModel!BL$5,0)+(BL230*BL$6)),0)</f>
        <v>102.2814</v>
      </c>
      <c r="BM231" s="17">
        <f ca="1">IFERROR(IF(BM$7=1,LN(OFFSET(DataSet!BK228,AddModel!BM$5,0)+(BM230*BM$6)),OFFSET(DataSet!BK228,AddModel!BM$5,0)+(BM230*BM$6)),0)</f>
        <v>95.921570000000003</v>
      </c>
      <c r="BN231" s="17">
        <f ca="1">IFERROR(IF(BN$7=1,LN(OFFSET(DataSet!BL228,AddModel!BN$5,0)+(BN230*BN$6)),OFFSET(DataSet!BL228,AddModel!BN$5,0)+(BN230*BN$6)),0)</f>
        <v>119.3099</v>
      </c>
      <c r="BO231" s="17">
        <f ca="1">IFERROR(IF(BO$7=1,LN(OFFSET(DataSet!BM228,AddModel!BO$5,0)+(BO230*BO$6)),OFFSET(DataSet!BM228,AddModel!BO$5,0)+(BO230*BO$6)),0)</f>
        <v>166.1138</v>
      </c>
      <c r="BP231" s="17">
        <f ca="1">IFERROR(IF(BP$7=1,LN(OFFSET(DataSet!BN228,AddModel!BP$5,0)+(BP230*BP$6)),OFFSET(DataSet!BN228,AddModel!BP$5,0)+(BP230*BP$6)),0)</f>
        <v>131.9</v>
      </c>
      <c r="BQ231" s="17">
        <f ca="1">IFERROR(IF(BQ$7=1,LN(OFFSET(DataSet!BO228,AddModel!BQ$5,0)+(BQ230*BQ$6)),OFFSET(DataSet!BO228,AddModel!BQ$5,0)+(BQ230*BQ$6)),0)</f>
        <v>118.783</v>
      </c>
      <c r="BR231" s="17">
        <f ca="1">IFERROR(IF(BR$7=1,LN(OFFSET(DataSet!BP228,AddModel!BR$5,0)+(BR230*BR$6)),OFFSET(DataSet!BP228,AddModel!BR$5,0)+(BR230*BR$6)),0)</f>
        <v>113.1906</v>
      </c>
      <c r="BS231" s="17">
        <f ca="1">IFERROR(IF(BS$7=1,LN(OFFSET(DataSet!BQ228,AddModel!BS$5,0)+(BS230*BS$6)),OFFSET(DataSet!BQ228,AddModel!BS$5,0)+(BS230*BS$6)),0)</f>
        <v>125.00749999999999</v>
      </c>
      <c r="BT231" s="17">
        <f ca="1">IFERROR(IF(BT$7=1,LN(OFFSET(DataSet!BR228,AddModel!BT$5,0)+(BT230*BT$6)),OFFSET(DataSet!BR228,AddModel!BT$5,0)+(BT230*BT$6)),0)</f>
        <v>1456271</v>
      </c>
      <c r="BU231" s="17">
        <f ca="1">IFERROR(IF(BU$7=1,LN(OFFSET(DataSet!BS228,AddModel!BU$5,0)+(BU230*BU$6)),OFFSET(DataSet!BS228,AddModel!BU$5,0)+(BU230*BU$6)),0)</f>
        <v>1122869.50965184</v>
      </c>
      <c r="BV231" s="17">
        <f ca="1">IFERROR(IF(BV$7=1,LN(OFFSET(DataSet!BT228,AddModel!BV$5,0)+(BV230*BV$6)),OFFSET(DataSet!BT228,AddModel!BV$5,0)+(BV230*BV$6)),0)</f>
        <v>119.3099</v>
      </c>
      <c r="BW231" s="17">
        <f ca="1">IFERROR(IF(BW$7=1,LN(OFFSET(DataSet!BU228,AddModel!BW$5,0)+(BW230*BW$6)),OFFSET(DataSet!BU228,AddModel!BW$5,0)+(BW230*BW$6)),0)</f>
        <v>3.7464</v>
      </c>
      <c r="BX231" s="17">
        <f ca="1">IFERROR(IF(BX$7=1,LN(OFFSET(DataSet!BV228,AddModel!BX$5,0)+(BX230*BX$6)),OFFSET(DataSet!BV228,AddModel!BX$5,0)+(BX230*BX$6)),0)</f>
        <v>7.6</v>
      </c>
      <c r="BY231" s="17">
        <f ca="1">IFERROR(IF(BY$7=1,LN(OFFSET(DataSet!BW228,AddModel!BY$5,0)+(BY230*BY$6)),OFFSET(DataSet!BW228,AddModel!BY$5,0)+(BY230*BY$6)),0)</f>
        <v>107.1</v>
      </c>
      <c r="BZ231" s="17">
        <f ca="1">IFERROR(IF(BZ$7=1,LN(OFFSET(DataSet!BX228,AddModel!BZ$5,0)+(BZ230*BZ$6)),OFFSET(DataSet!BX228,AddModel!BZ$5,0)+(BZ230*BZ$6)),0)</f>
        <v>4.7405748229942946</v>
      </c>
      <c r="CA231" s="17">
        <f ca="1">IFERROR(IF(CA$7=1,LN(OFFSET(DataSet!BY228,AddModel!CA$5,0)+(CA230*CA$6)),OFFSET(DataSet!BY228,AddModel!CA$5,0)+(CA230*CA$6)),0)</f>
        <v>116.6</v>
      </c>
      <c r="CB231" s="18">
        <f ca="1">IFERROR(IF(CB$7=1,LN(OFFSET(DataSet!BZ228,AddModel!CB$5,0)+(CB230*CB$6)),OFFSET(DataSet!BZ228,AddModel!CB$5,0)+(CB230*CB$6)),0)</f>
        <v>111.3</v>
      </c>
      <c r="CC231" s="30">
        <f ca="1">IFERROR(IF(CC$7=1,LN(OFFSET(DataSet!CA228,AddModel!CC$5,0)+(CC230*CC$6)),OFFSET(DataSet!CA228,AddModel!CC$5,0)+(CC230*CC$6)),0)</f>
        <v>-0.2876820724517809</v>
      </c>
      <c r="CD231" s="40">
        <f ca="1">IFERROR(IF(CD$7=1,LN(OFFSET(DataSet!CB228,AddModel!CD$5,0)+(CD230*CD$6)),OFFSET(DataSet!CB228,AddModel!CD$5,0)+(CD230*CD$6)),0)</f>
        <v>2.3282528397426234</v>
      </c>
      <c r="CE231" s="41">
        <f ca="1">IFERROR(IF(CE$7=1,LN(OFFSET(DataSet!CC228,AddModel!CE$5,0)+(CE230*CE$6)),OFFSET(DataSet!CC228,AddModel!CE$5,0)+(CE230*CE$6)),0)</f>
        <v>10.845000000000001</v>
      </c>
      <c r="CF231" s="41">
        <f ca="1">IFERROR(IF(CF$7=1,LN(OFFSET(DataSet!CD228,AddModel!CF$5,0)+(CF230*CF$6)),OFFSET(DataSet!CD228,AddModel!CF$5,0)+(CF230*CF$6)),0)</f>
        <v>9.5</v>
      </c>
      <c r="CG231" s="41">
        <f ca="1">IFERROR(IF(CG$7=1,LN(OFFSET(DataSet!CE228,AddModel!CG$5,0)+(CG230*CG$6)),OFFSET(DataSet!CE228,AddModel!CG$5,0)+(CG230*CG$6)),0)</f>
        <v>10.77</v>
      </c>
      <c r="CH231" s="6">
        <f ca="1">IFERROR(IF(CH$7=1,LN(OFFSET(DataSet!CF228,AddModel!CH$5,0)+(CH230*CH$6)),OFFSET(DataSet!CF228,AddModel!CH$5,0)+(CH230*CH$6)),0)</f>
        <v>0</v>
      </c>
      <c r="CI231" s="6">
        <f ca="1">IFERROR(IF(CI$7=1,LN(OFFSET(DataSet!CG228,AddModel!CI$5,0)+(CI230*CI$6)),OFFSET(DataSet!CG228,AddModel!CI$5,0)+(CI230*CI$6)),0)</f>
        <v>0</v>
      </c>
      <c r="CJ231">
        <f ca="1">IFERROR(IF(CJ$7=1,LN(OFFSET(DataSet!CH228,AddModel!CJ$5,0)+(CJ230*CJ$6)),OFFSET(DataSet!CH228,AddModel!CJ$5,0)+(CJ230*CJ$6)),0)</f>
        <v>0</v>
      </c>
      <c r="CK231">
        <f ca="1">IFERROR(IF(CK$7=1,LN(OFFSET(DataSet!CI228,AddModel!CK$5,0)+(CK230*CK$6)),OFFSET(DataSet!CI228,AddModel!CK$5,0)+(CK230*CK$6)),0)</f>
        <v>0</v>
      </c>
      <c r="CL231">
        <f ca="1">IFERROR(IF(CL$7=1,LN(OFFSET(DataSet!CJ228,AddModel!CL$5,0)+(CL230*CL$6)),OFFSET(DataSet!CJ228,AddModel!CL$5,0)+(CL230*CL$6)),0)</f>
        <v>0</v>
      </c>
      <c r="CM231" s="40">
        <f ca="1">IFERROR(IF(CM$7=1,LN(OFFSET(DataSet!CK228,AddModel!CM$5,0)+(CM230*CM$6)),OFFSET(DataSet!CK228,AddModel!CM$5,0)+(CM230*CM$6)),0)</f>
        <v>4.5322263961015757E-10</v>
      </c>
      <c r="CN231" s="41">
        <f ca="1">IFERROR(IF(CN$7=1,LN(OFFSET(DataSet!CL228,AddModel!CN$5,0)+(CN230*CN$6)),OFFSET(DataSet!CL228,AddModel!CN$5,0)+(CN230*CN$6)),0)</f>
        <v>8.7940941331295114E-19</v>
      </c>
      <c r="CO231" s="41">
        <f ca="1">IFERROR(IF(CO$7=1,LN(OFFSET(DataSet!CM228,AddModel!CO$5,0)+(CO230*CO$6)),OFFSET(DataSet!CM228,AddModel!CO$5,0)+(CO230*CO$6)),0)</f>
        <v>2.9640458037029528E-32</v>
      </c>
      <c r="CP231" s="41">
        <f ca="1">IFERROR(IF(CP$7=1,LN(OFFSET(DataSet!CN228,AddModel!CP$5,0)+(CP230*CP$6)),OFFSET(DataSet!CN228,AddModel!CP$5,0)+(CP230*CP$6)),0)</f>
        <v>0</v>
      </c>
      <c r="CQ231" s="17">
        <f ca="1">IFERROR(IF(CQ$7=1,LN(OFFSET(DataSet!CO228,AddModel!CQ$5,0)+(CQ230*CQ$6)),OFFSET(DataSet!CO228,AddModel!CQ$5,0)+(CQ230*CQ$6)),0)</f>
        <v>0</v>
      </c>
      <c r="CR231" s="17">
        <f ca="1">IFERROR(IF(CR$7=1,LN(OFFSET(DataSet!CP228,AddModel!CR$5,0)+(CR230*CR$6)),OFFSET(DataSet!CP228,AddModel!CR$5,0)+(CR230*CR$6)),0)</f>
        <v>0</v>
      </c>
      <c r="CS231" s="17">
        <f ca="1">IFERROR(IF(CS$7=1,LN(OFFSET(DataSet!CQ228,AddModel!CS$5,0)+(CS230*CS$6)),OFFSET(DataSet!CQ228,AddModel!CS$5,0)+(CS230*CS$6)),0)</f>
        <v>0</v>
      </c>
      <c r="CT231" s="17">
        <f ca="1">IFERROR(IF(CT$7=1,LN(OFFSET(DataSet!CR228,AddModel!CT$5,0)+(CT230*CT$6)),OFFSET(DataSet!CR228,AddModel!CT$5,0)+(CT230*CT$6)),0)</f>
        <v>5.6441451516036068E-11</v>
      </c>
      <c r="CU231" s="20">
        <f ca="1">IFERROR(IF(CU$7=1,LN(OFFSET(DataSet!CS228,AddModel!CU$5,0)+(CU230*CU$6)),OFFSET(DataSet!CS228,AddModel!CU$5,0)+(CU230*CU$6)),0)</f>
        <v>237323.057556018</v>
      </c>
      <c r="CV231" s="20">
        <f ca="1">IFERROR(IF(CV$7=1,LN(OFFSET(DataSet!CT228,AddModel!CV$5,0)+(CV230*CV$6)),OFFSET(DataSet!CT228,AddModel!CV$5,0)+(CV230*CV$6)),0)</f>
        <v>577.12940691642882</v>
      </c>
      <c r="CW231" s="20">
        <f ca="1">IFERROR(IF(CW$7=1,LN(OFFSET(DataSet!CU228,AddModel!CW$5,0)+(CW230*CW$6)),OFFSET(DataSet!CU228,AddModel!CW$5,0)+(CW230*CW$6)),0)</f>
        <v>60181.555800208836</v>
      </c>
      <c r="CX231" s="20">
        <f ca="1">IFERROR(IF(CX$7=1,LN(OFFSET(DataSet!CV228,AddModel!CX$5,0)+(CX230*CX$6)),OFFSET(DataSet!CV228,AddModel!CX$5,0)+(CX230*CX$6)),0)</f>
        <v>18191.123668919994</v>
      </c>
      <c r="CY231" s="113">
        <f ca="1">IFERROR(IF(CY$7=1,LN(OFFSET(DataSet!CW228,AddModel!CY$5,0)+(CY230*CY$6)),OFFSET(DataSet!CW228,AddModel!CY$5,0)+(CY230*CY$6)),0)</f>
        <v>18191.123668919994</v>
      </c>
      <c r="CZ231" s="135">
        <f ca="1">IFERROR(IF(CZ$7=1,LN(OFFSET(DataSet!CX228,AddModel!CZ$5,0)+(CZ230*CZ$6)),OFFSET(DataSet!CX228,AddModel!CZ$5,0)+(CZ230*CZ$6)),0)</f>
        <v>338993.63158985903</v>
      </c>
      <c r="DA231" s="136">
        <f ca="1">IFERROR(IF(DA$7=1,LN(OFFSET(DataSet!CY228,AddModel!DA$5,0)+(DA230*DA$6)),OFFSET(DataSet!CY228,AddModel!DA$5,0)+(DA230*DA$6)),0)</f>
        <v>395238.16184032772</v>
      </c>
      <c r="DB231" s="137">
        <f ca="1">IFERROR(IF(DB$7=1,LN(OFFSET(DataSet!CZ228,AddModel!DB$5,0)+(DB230*DB$6)),OFFSET(DataSet!CZ228,AddModel!DB$5,0)+(DB230*DB$6)),0)</f>
        <v>1241120.5490042635</v>
      </c>
    </row>
    <row r="232" spans="1:106" x14ac:dyDescent="0.25">
      <c r="A232" s="134">
        <f ca="1">C232*DataSet!CB229</f>
        <v>2463914.4797106525</v>
      </c>
      <c r="B232" s="1">
        <f t="shared" si="10"/>
        <v>45391</v>
      </c>
      <c r="C232" s="87">
        <f t="shared" ca="1" si="12"/>
        <v>240147.61010825075</v>
      </c>
      <c r="D232" s="87">
        <f t="shared" ca="1" si="11"/>
        <v>252354.16003046723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IFERROR(IF(H$7=1,LN(OFFSET(DataSet!F229,AddModel!H$5,0)+(H231*H$6)),OFFSET(DataSet!F229,AddModel!H$5,0)+(H231*H$6)),0)</f>
        <v>0</v>
      </c>
      <c r="I232" s="13">
        <f ca="1">IFERROR(IF(I$7=1,LN(OFFSET(DataSet!G229,AddModel!I$5,0)+(I231*I$6)),OFFSET(DataSet!G229,AddModel!I$5,0)+(I231*I$6)),0)</f>
        <v>0</v>
      </c>
      <c r="J232" s="13">
        <f ca="1">IFERROR(IF(J$7=1,LN(OFFSET(DataSet!H229,AddModel!J$5,0)+(J231*J$6)),OFFSET(DataSet!H229,AddModel!J$5,0)+(J231*J$6)),0)</f>
        <v>0</v>
      </c>
      <c r="K232" s="13">
        <f ca="1">IFERROR(IF(K$7=1,LN(OFFSET(DataSet!I229,AddModel!K$5,0)+(K231*K$6)),OFFSET(DataSet!I229,AddModel!K$5,0)+(K231*K$6)),0)</f>
        <v>1</v>
      </c>
      <c r="L232" s="13">
        <f ca="1">IFERROR(IF(L$7=1,LN(OFFSET(DataSet!J229,AddModel!L$5,0)+(L231*L$6)),OFFSET(DataSet!J229,AddModel!L$5,0)+(L231*L$6)),0)</f>
        <v>0</v>
      </c>
      <c r="M232" s="13">
        <f ca="1">IFERROR(IF(M$7=1,LN(OFFSET(DataSet!K229,AddModel!M$5,0)+(M231*M$6)),OFFSET(DataSet!K229,AddModel!M$5,0)+(M231*M$6)),0)</f>
        <v>0</v>
      </c>
      <c r="N232" s="13">
        <f ca="1">IFERROR(IF(N$7=1,LN(OFFSET(DataSet!L229,AddModel!N$5,0)+(N231*N$6)),OFFSET(DataSet!L229,AddModel!N$5,0)+(N231*N$6)),0)</f>
        <v>0</v>
      </c>
      <c r="O232" s="13">
        <f ca="1">IFERROR(IF(O$7=1,LN(OFFSET(DataSet!M229,AddModel!O$5,0)+(O231*O$6)),OFFSET(DataSet!M229,AddModel!O$5,0)+(O231*O$6)),0)</f>
        <v>0</v>
      </c>
      <c r="P232" s="13">
        <f ca="1">IFERROR(IF(P$7=1,LN(OFFSET(DataSet!N229,AddModel!P$5,0)+(P231*P$6)),OFFSET(DataSet!N229,AddModel!P$5,0)+(P231*P$6)),0)</f>
        <v>0</v>
      </c>
      <c r="Q232" s="13">
        <f ca="1">IFERROR(IF(Q$7=1,LN(OFFSET(DataSet!O229,AddModel!Q$5,0)+(Q231*Q$6)),OFFSET(DataSet!O229,AddModel!Q$5,0)+(Q231*Q$6)),0)</f>
        <v>0</v>
      </c>
      <c r="R232" s="13">
        <f ca="1">IFERROR(IF(R$7=1,LN(OFFSET(DataSet!P229,AddModel!R$5,0)+(R231*R$6)),OFFSET(DataSet!P229,AddModel!R$5,0)+(R231*R$6)),0)</f>
        <v>0</v>
      </c>
      <c r="S232" s="13">
        <f ca="1">IFERROR(IF(S$7=1,LN(OFFSET(DataSet!Q229,AddModel!S$5,0)+(S231*S$6)),OFFSET(DataSet!Q229,AddModel!S$5,0)+(S231*S$6)),0)</f>
        <v>0</v>
      </c>
      <c r="T232" s="14">
        <f ca="1">IFERROR(IF(T$7=1,LN(OFFSET(DataSet!R229,AddModel!T$5,0)+(T231*T$6)),OFFSET(DataSet!R229,AddModel!T$5,0)+(T231*T$6)),0)</f>
        <v>0</v>
      </c>
      <c r="U232" s="14">
        <f ca="1">IFERROR(IF(U$7=1,LN(OFFSET(DataSet!S229,AddModel!U$5,0)+(U231*U$6)),OFFSET(DataSet!S229,AddModel!U$5,0)+(U231*U$6)),0)</f>
        <v>0</v>
      </c>
      <c r="V232" s="14">
        <f ca="1">IFERROR(IF(V$7=1,LN(OFFSET(DataSet!T229,AddModel!V$5,0)+(V231*V$6)),OFFSET(DataSet!T229,AddModel!V$5,0)+(V231*V$6)),0)</f>
        <v>0</v>
      </c>
      <c r="W232" s="14">
        <f ca="1">IFERROR(IF(W$7=1,LN(OFFSET(DataSet!U229,AddModel!W$5,0)+(W231*W$6)),OFFSET(DataSet!U229,AddModel!W$5,0)+(W231*W$6)),0)</f>
        <v>0</v>
      </c>
      <c r="X232" s="14">
        <f ca="1">IFERROR(IF(X$7=1,LN(OFFSET(DataSet!V229,AddModel!X$5,0)+(X231*X$6)),OFFSET(DataSet!V229,AddModel!X$5,0)+(X231*X$6)),0)</f>
        <v>0</v>
      </c>
      <c r="Y232" s="14">
        <f ca="1">IFERROR(IF(Y$7=1,LN(OFFSET(DataSet!W229,AddModel!Y$5,0)+(Y231*Y$6)),OFFSET(DataSet!W229,AddModel!Y$5,0)+(Y231*Y$6)),0)</f>
        <v>0</v>
      </c>
      <c r="Z232" s="14">
        <f ca="1">IFERROR(IF(Z$7=1,LN(OFFSET(DataSet!X229,AddModel!Z$5,0)+(Z231*Z$6)),OFFSET(DataSet!X229,AddModel!Z$5,0)+(Z231*Z$6)),0)</f>
        <v>0</v>
      </c>
      <c r="AA232" s="14">
        <f ca="1">IFERROR(IF(AA$7=1,LN(OFFSET(DataSet!Y229,AddModel!AA$5,0)+(AA231*AA$6)),OFFSET(DataSet!Y229,AddModel!AA$5,0)+(AA231*AA$6)),0)</f>
        <v>0</v>
      </c>
      <c r="AB232" s="14">
        <f ca="1">IFERROR(IF(AB$7=1,LN(OFFSET(DataSet!Z229,AddModel!AB$5,0)+(AB231*AB$6)),OFFSET(DataSet!Z229,AddModel!AB$5,0)+(AB231*AB$6)),0)</f>
        <v>0</v>
      </c>
      <c r="AC232" s="15">
        <f ca="1">IFERROR(IF(AC$7=1,LN(OFFSET(DataSet!AA229,AddModel!AC$5,0)+(AC231*AC$6)),OFFSET(DataSet!AA229,AddModel!AC$5,0)+(AC231*AC$6)),0)</f>
        <v>0</v>
      </c>
      <c r="AD232" s="15">
        <f ca="1">IFERROR(IF(AD$7=1,LN(OFFSET(DataSet!AB229,AddModel!AD$5,0)+(AD231*AD$6)),OFFSET(DataSet!AB229,AddModel!AD$5,0)+(AD231*AD$6)),0)</f>
        <v>0</v>
      </c>
      <c r="AE232" s="15">
        <f ca="1">IFERROR(IF(AE$7=1,LN(OFFSET(DataSet!AC229,AddModel!AE$5,0)+(AE231*AE$6)),OFFSET(DataSet!AC229,AddModel!AE$5,0)+(AE231*AE$6)),0)</f>
        <v>0</v>
      </c>
      <c r="AF232" s="15">
        <f ca="1">IFERROR(IF(AF$7=1,LN(OFFSET(DataSet!AD229,AddModel!AF$5,0)+(AF231*AF$6)),OFFSET(DataSet!AD229,AddModel!AF$5,0)+(AF231*AF$6)),0)</f>
        <v>0</v>
      </c>
      <c r="AG232" s="15">
        <f ca="1">IFERROR(IF(AG$7=1,LN(OFFSET(DataSet!AE229,AddModel!AG$5,0)+(AG231*AG$6)),OFFSET(DataSet!AE229,AddModel!AG$5,0)+(AG231*AG$6)),0)</f>
        <v>0</v>
      </c>
      <c r="AH232" s="15">
        <f ca="1">IFERROR(IF(AH$7=1,LN(OFFSET(DataSet!AF229,AddModel!AH$5,0)+(AH231*AH$6)),OFFSET(DataSet!AF229,AddModel!AH$5,0)+(AH231*AH$6)),0)</f>
        <v>0</v>
      </c>
      <c r="AI232" s="15">
        <f ca="1">IFERROR(IF(AI$7=1,LN(OFFSET(DataSet!AG229,AddModel!AI$5,0)+(AI231*AI$6)),OFFSET(DataSet!AG229,AddModel!AI$5,0)+(AI231*AI$6)),0)</f>
        <v>0</v>
      </c>
      <c r="AJ232" s="15">
        <f ca="1">IFERROR(IF(AJ$7=1,LN(OFFSET(DataSet!AH229,AddModel!AJ$5,0)+(AJ231*AJ$6)),OFFSET(DataSet!AH229,AddModel!AJ$5,0)+(AJ231*AJ$6)),0)</f>
        <v>0</v>
      </c>
      <c r="AK232" s="15">
        <f ca="1">IFERROR(IF(AK$7=1,LN(OFFSET(DataSet!AI229,AddModel!AK$5,0)+(AK231*AK$6)),OFFSET(DataSet!AI229,AddModel!AK$5,0)+(AK231*AK$6)),0)</f>
        <v>0</v>
      </c>
      <c r="AL232" s="13">
        <f ca="1">IFERROR(IF(AL$7=1,LN(OFFSET(DataSet!AJ229,AddModel!AL$5,0)+(AL231*AL$6)),OFFSET(DataSet!AJ229,AddModel!AL$5,0)+(AL231*AL$6)),0)</f>
        <v>0</v>
      </c>
      <c r="AM232" s="13">
        <f ca="1">IFERROR(IF(AM$7=1,LN(OFFSET(DataSet!AK229,AddModel!AM$5,0)+(AM231*AM$6)),OFFSET(DataSet!AK229,AddModel!AM$5,0)+(AM231*AM$6)),0)</f>
        <v>0</v>
      </c>
      <c r="AN232" s="13">
        <f ca="1">IFERROR(IF(AN$7=1,LN(OFFSET(DataSet!AL229,AddModel!AN$5,0)+(AN231*AN$6)),OFFSET(DataSet!AL229,AddModel!AN$5,0)+(AN231*AN$6)),0)</f>
        <v>0</v>
      </c>
      <c r="AO232" s="17">
        <f ca="1">IFERROR(IF(AO$7=1,LN(OFFSET(DataSet!AM229,AddModel!AO$5,0)+(AO231*AO$6)),OFFSET(DataSet!AM229,AddModel!AO$5,0)+(AO231*AO$6)),0)</f>
        <v>52.142857142857402</v>
      </c>
      <c r="AP232" s="17">
        <f ca="1">IFERROR(IF(AP$7=1,LN(OFFSET(DataSet!AN229,AddModel!AP$5,0)+(AP231*AP$6)),OFFSET(DataSet!AN229,AddModel!AP$5,0)+(AP231*AP$6)),0)</f>
        <v>52.285714285714597</v>
      </c>
      <c r="AQ232" s="17">
        <f ca="1">IFERROR(IF(AQ$7=1,LN(OFFSET(DataSet!AO229,AddModel!AQ$5,0)+(AQ231*AQ$6)),OFFSET(DataSet!AO229,AddModel!AQ$5,0)+(AQ231*AQ$6)),0)</f>
        <v>52.142857142857402</v>
      </c>
      <c r="AR232" s="17">
        <f ca="1">IFERROR(IF(AR$7=1,LN(OFFSET(DataSet!AP229,AddModel!AR$5,0)+(AR231*AR$6)),OFFSET(DataSet!AP229,AddModel!AR$5,0)+(AR231*AR$6)),0)</f>
        <v>52.142857142857402</v>
      </c>
      <c r="AS232" s="18">
        <f ca="1">IFERROR(IF(AS$7=1,LN(OFFSET(DataSet!AQ229,AddModel!AS$5,0)+(AS231*AS$6)),OFFSET(DataSet!AQ229,AddModel!AS$5,0)+(AS231*AS$6)),0)</f>
        <v>14.714285714285699</v>
      </c>
      <c r="AT232" s="19">
        <f ca="1">IFERROR(IF(AT$7=1,LN(OFFSET(DataSet!AR229,AddModel!AT$5,0)+(AT231*AT$6)),OFFSET(DataSet!AR229,AddModel!AT$5,0)+(AT231*AT$6)),0)</f>
        <v>1.7768104650257299</v>
      </c>
      <c r="AU232" s="20">
        <f ca="1">IFERROR(IF(AU$7=1,LN(OFFSET(DataSet!AS229,AddModel!AU$5,0)+(AU231*AU$6)),OFFSET(DataSet!AS229,AddModel!AU$5,0)+(AU231*AU$6)),0)</f>
        <v>1.47312246922496</v>
      </c>
      <c r="AV232" s="20">
        <f ca="1">IFERROR(IF(AV$7=1,LN(OFFSET(DataSet!AT229,AddModel!AV$5,0)+(AV231*AV$6)),OFFSET(DataSet!AT229,AddModel!AV$5,0)+(AV231*AV$6)),0)</f>
        <v>-1.3977530338231501</v>
      </c>
      <c r="AW232" s="20">
        <f ca="1">IFERROR(IF(AW$7=1,LN(OFFSET(DataSet!AU229,AddModel!AW$5,0)+(AW231*AW$6)),OFFSET(DataSet!AU229,AddModel!AW$5,0)+(AW231*AW$6)),0)</f>
        <v>-0.56494508020249801</v>
      </c>
      <c r="AX232" s="20">
        <f ca="1">IFERROR(IF(AX$7=1,LN(OFFSET(DataSet!AV229,AddModel!AX$5,0)+(AX231*AX$6)),OFFSET(DataSet!AV229,AddModel!AX$5,0)+(AX231*AX$6)),0)</f>
        <v>11.6673454014238</v>
      </c>
      <c r="AY232" s="20">
        <f ca="1">IFERROR(IF(AY$7=1,LN(OFFSET(DataSet!AW229,AddModel!AY$5,0)+(AY231*AY$6)),OFFSET(DataSet!AW229,AddModel!AY$5,0)+(AY231*AY$6)),0)</f>
        <v>4.0333710465575701</v>
      </c>
      <c r="AZ232" s="20">
        <f ca="1">IFERROR(IF(AZ$7=1,LN(OFFSET(DataSet!AX229,AddModel!AZ$5,0)+(AZ231*AZ$6)),OFFSET(DataSet!AX229,AddModel!AZ$5,0)+(AZ231*AZ$6)),0)</f>
        <v>4.8116983064424499</v>
      </c>
      <c r="BA232" s="20">
        <f ca="1">IFERROR(IF(BA$7=1,LN(OFFSET(DataSet!AY229,AddModel!BA$5,0)+(BA231*BA$6)),OFFSET(DataSet!AY229,AddModel!BA$5,0)+(BA231*BA$6)),0)</f>
        <v>13.444155866449499</v>
      </c>
      <c r="BB232" s="20">
        <f ca="1">IFERROR(IF(BB$7=1,LN(OFFSET(DataSet!AZ229,AddModel!BB$5,0)+(BB231*BB$6)),OFFSET(DataSet!AZ229,AddModel!BB$5,0)+(BB231*BB$6)),0)</f>
        <v>1.67048030548605</v>
      </c>
      <c r="BC232" s="20">
        <f ca="1">IFERROR(IF(BC$7=1,LN(OFFSET(DataSet!BA229,AddModel!BC$5,0)+(BC231*BC$6)),OFFSET(DataSet!BA229,AddModel!BC$5,0)+(BC231*BC$6)),0)</f>
        <v>5.5064935157825401</v>
      </c>
      <c r="BD232" s="20">
        <f ca="1">IFERROR(IF(BD$7=1,LN(OFFSET(DataSet!BB229,AddModel!BD$5,0)+(BD231*BD$6)),OFFSET(DataSet!BB229,AddModel!BD$5,0)+(BD231*BD$6)),0)</f>
        <v>0.272727271662904</v>
      </c>
      <c r="BE232" s="21">
        <f ca="1">IFERROR(IF(BE$7=1,LN(OFFSET(DataSet!BC229,AddModel!BE$5,0)+(BE231*BE$6)),OFFSET(DataSet!BC229,AddModel!BE$5,0)+(BE231*BE$6)),0)</f>
        <v>4.2467532262399601</v>
      </c>
      <c r="BF232" s="16">
        <f ca="1">IFERROR(IF(BF$7=1,LN(OFFSET(DataSet!BD229,AddModel!BF$5,0)+(BF231*BF$6)),OFFSET(DataSet!BD229,AddModel!BF$5,0)+(BF231*BF$6)),0)</f>
        <v>-30</v>
      </c>
      <c r="BG232" s="17">
        <f ca="1">IFERROR(IF(BG$7=1,LN(OFFSET(DataSet!BE229,AddModel!BG$5,0)+(BG231*BG$6)),OFFSET(DataSet!BE229,AddModel!BG$5,0)+(BG231*BG$6)),0)</f>
        <v>-31</v>
      </c>
      <c r="BH232" s="17">
        <f ca="1">IFERROR(IF(BH$7=1,LN(OFFSET(DataSet!BF229,AddModel!BH$5,0)+(BH231*BH$6)),OFFSET(DataSet!BF229,AddModel!BH$5,0)+(BH231*BH$6)),0)</f>
        <v>-57</v>
      </c>
      <c r="BI232" s="17">
        <f ca="1">IFERROR(IF(BI$7=1,LN(OFFSET(DataSet!BG229,AddModel!BI$5,0)+(BI231*BI$6)),OFFSET(DataSet!BG229,AddModel!BI$5,0)+(BI231*BI$6)),0)</f>
        <v>-31</v>
      </c>
      <c r="BJ232" s="17">
        <f ca="1">IFERROR(IF(BJ$7=1,LN(OFFSET(DataSet!BH229,AddModel!BJ$5,0)+(BJ231*BJ$6)),OFFSET(DataSet!BH229,AddModel!BJ$5,0)+(BJ231*BJ$6)),0)</f>
        <v>-23</v>
      </c>
      <c r="BK232" s="17">
        <f ca="1">IFERROR(IF(BK$7=1,LN(OFFSET(DataSet!BI229,AddModel!BK$5,0)+(BK231*BK$6)),OFFSET(DataSet!BI229,AddModel!BK$5,0)+(BK231*BK$6)),0)</f>
        <v>-14</v>
      </c>
      <c r="BL232" s="17">
        <f ca="1">IFERROR(IF(BL$7=1,LN(OFFSET(DataSet!BJ229,AddModel!BL$5,0)+(BL231*BL$6)),OFFSET(DataSet!BJ229,AddModel!BL$5,0)+(BL231*BL$6)),0)</f>
        <v>102.2814</v>
      </c>
      <c r="BM232" s="17">
        <f ca="1">IFERROR(IF(BM$7=1,LN(OFFSET(DataSet!BK229,AddModel!BM$5,0)+(BM231*BM$6)),OFFSET(DataSet!BK229,AddModel!BM$5,0)+(BM231*BM$6)),0)</f>
        <v>95.921570000000003</v>
      </c>
      <c r="BN232" s="17">
        <f ca="1">IFERROR(IF(BN$7=1,LN(OFFSET(DataSet!BL229,AddModel!BN$5,0)+(BN231*BN$6)),OFFSET(DataSet!BL229,AddModel!BN$5,0)+(BN231*BN$6)),0)</f>
        <v>119.3099</v>
      </c>
      <c r="BO232" s="17">
        <f ca="1">IFERROR(IF(BO$7=1,LN(OFFSET(DataSet!BM229,AddModel!BO$5,0)+(BO231*BO$6)),OFFSET(DataSet!BM229,AddModel!BO$5,0)+(BO231*BO$6)),0)</f>
        <v>166.1138</v>
      </c>
      <c r="BP232" s="17">
        <f ca="1">IFERROR(IF(BP$7=1,LN(OFFSET(DataSet!BN229,AddModel!BP$5,0)+(BP231*BP$6)),OFFSET(DataSet!BN229,AddModel!BP$5,0)+(BP231*BP$6)),0)</f>
        <v>131.9</v>
      </c>
      <c r="BQ232" s="17">
        <f ca="1">IFERROR(IF(BQ$7=1,LN(OFFSET(DataSet!BO229,AddModel!BQ$5,0)+(BQ231*BQ$6)),OFFSET(DataSet!BO229,AddModel!BQ$5,0)+(BQ231*BQ$6)),0)</f>
        <v>118.783</v>
      </c>
      <c r="BR232" s="17">
        <f ca="1">IFERROR(IF(BR$7=1,LN(OFFSET(DataSet!BP229,AddModel!BR$5,0)+(BR231*BR$6)),OFFSET(DataSet!BP229,AddModel!BR$5,0)+(BR231*BR$6)),0)</f>
        <v>113.1906</v>
      </c>
      <c r="BS232" s="17">
        <f ca="1">IFERROR(IF(BS$7=1,LN(OFFSET(DataSet!BQ229,AddModel!BS$5,0)+(BS231*BS$6)),OFFSET(DataSet!BQ229,AddModel!BS$5,0)+(BS231*BS$6)),0)</f>
        <v>125.00749999999999</v>
      </c>
      <c r="BT232" s="17">
        <f ca="1">IFERROR(IF(BT$7=1,LN(OFFSET(DataSet!BR229,AddModel!BT$5,0)+(BT231*BT$6)),OFFSET(DataSet!BR229,AddModel!BT$5,0)+(BT231*BT$6)),0)</f>
        <v>1456271</v>
      </c>
      <c r="BU232" s="17">
        <f ca="1">IFERROR(IF(BU$7=1,LN(OFFSET(DataSet!BS229,AddModel!BU$5,0)+(BU231*BU$6)),OFFSET(DataSet!BS229,AddModel!BU$5,0)+(BU231*BU$6)),0)</f>
        <v>1122869.50965184</v>
      </c>
      <c r="BV232" s="17">
        <f ca="1">IFERROR(IF(BV$7=1,LN(OFFSET(DataSet!BT229,AddModel!BV$5,0)+(BV231*BV$6)),OFFSET(DataSet!BT229,AddModel!BV$5,0)+(BV231*BV$6)),0)</f>
        <v>119.3099</v>
      </c>
      <c r="BW232" s="17">
        <f ca="1">IFERROR(IF(BW$7=1,LN(OFFSET(DataSet!BU229,AddModel!BW$5,0)+(BW231*BW$6)),OFFSET(DataSet!BU229,AddModel!BW$5,0)+(BW231*BW$6)),0)</f>
        <v>3.7464</v>
      </c>
      <c r="BX232" s="17">
        <f ca="1">IFERROR(IF(BX$7=1,LN(OFFSET(DataSet!BV229,AddModel!BX$5,0)+(BX231*BX$6)),OFFSET(DataSet!BV229,AddModel!BX$5,0)+(BX231*BX$6)),0)</f>
        <v>7.6</v>
      </c>
      <c r="BY232" s="17">
        <f ca="1">IFERROR(IF(BY$7=1,LN(OFFSET(DataSet!BW229,AddModel!BY$5,0)+(BY231*BY$6)),OFFSET(DataSet!BW229,AddModel!BY$5,0)+(BY231*BY$6)),0)</f>
        <v>107.1</v>
      </c>
      <c r="BZ232" s="17">
        <f ca="1">IFERROR(IF(BZ$7=1,LN(OFFSET(DataSet!BX229,AddModel!BZ$5,0)+(BZ231*BZ$6)),OFFSET(DataSet!BX229,AddModel!BZ$5,0)+(BZ231*BZ$6)),0)</f>
        <v>4.7405748229942946</v>
      </c>
      <c r="CA232" s="17">
        <f ca="1">IFERROR(IF(CA$7=1,LN(OFFSET(DataSet!BY229,AddModel!CA$5,0)+(CA231*CA$6)),OFFSET(DataSet!BY229,AddModel!CA$5,0)+(CA231*CA$6)),0)</f>
        <v>116.6</v>
      </c>
      <c r="CB232" s="18">
        <f ca="1">IFERROR(IF(CB$7=1,LN(OFFSET(DataSet!BZ229,AddModel!CB$5,0)+(CB231*CB$6)),OFFSET(DataSet!BZ229,AddModel!CB$5,0)+(CB231*CB$6)),0)</f>
        <v>111.3</v>
      </c>
      <c r="CC232" s="30">
        <f ca="1">IFERROR(IF(CC$7=1,LN(OFFSET(DataSet!CA229,AddModel!CC$5,0)+(CC231*CC$6)),OFFSET(DataSet!CA229,AddModel!CC$5,0)+(CC231*CC$6)),0)</f>
        <v>-0.2876820724517809</v>
      </c>
      <c r="CD232" s="40">
        <f ca="1">IFERROR(IF(CD$7=1,LN(OFFSET(DataSet!CB229,AddModel!CD$5,0)+(CD231*CD$6)),OFFSET(DataSet!CB229,AddModel!CD$5,0)+(CD231*CD$6)),0)</f>
        <v>2.3282528397426234</v>
      </c>
      <c r="CE232" s="41">
        <f ca="1">IFERROR(IF(CE$7=1,LN(OFFSET(DataSet!CC229,AddModel!CE$5,0)+(CE231*CE$6)),OFFSET(DataSet!CC229,AddModel!CE$5,0)+(CE231*CE$6)),0)</f>
        <v>10.845000000000001</v>
      </c>
      <c r="CF232" s="41">
        <f ca="1">IFERROR(IF(CF$7=1,LN(OFFSET(DataSet!CD229,AddModel!CF$5,0)+(CF231*CF$6)),OFFSET(DataSet!CD229,AddModel!CF$5,0)+(CF231*CF$6)),0)</f>
        <v>9.5</v>
      </c>
      <c r="CG232" s="41">
        <f ca="1">IFERROR(IF(CG$7=1,LN(OFFSET(DataSet!CE229,AddModel!CG$5,0)+(CG231*CG$6)),OFFSET(DataSet!CE229,AddModel!CG$5,0)+(CG231*CG$6)),0)</f>
        <v>10.77</v>
      </c>
      <c r="CH232" s="6">
        <f ca="1">IFERROR(IF(CH$7=1,LN(OFFSET(DataSet!CF229,AddModel!CH$5,0)+(CH231*CH$6)),OFFSET(DataSet!CF229,AddModel!CH$5,0)+(CH231*CH$6)),0)</f>
        <v>0</v>
      </c>
      <c r="CI232" s="6">
        <f ca="1">IFERROR(IF(CI$7=1,LN(OFFSET(DataSet!CG229,AddModel!CI$5,0)+(CI231*CI$6)),OFFSET(DataSet!CG229,AddModel!CI$5,0)+(CI231*CI$6)),0)</f>
        <v>0</v>
      </c>
      <c r="CJ232">
        <f ca="1">IFERROR(IF(CJ$7=1,LN(OFFSET(DataSet!CH229,AddModel!CJ$5,0)+(CJ231*CJ$6)),OFFSET(DataSet!CH229,AddModel!CJ$5,0)+(CJ231*CJ$6)),0)</f>
        <v>0</v>
      </c>
      <c r="CK232">
        <f ca="1">IFERROR(IF(CK$7=1,LN(OFFSET(DataSet!CI229,AddModel!CK$5,0)+(CK231*CK$6)),OFFSET(DataSet!CI229,AddModel!CK$5,0)+(CK231*CK$6)),0)</f>
        <v>0</v>
      </c>
      <c r="CL232">
        <f ca="1">IFERROR(IF(CL$7=1,LN(OFFSET(DataSet!CJ229,AddModel!CL$5,0)+(CL231*CL$6)),OFFSET(DataSet!CJ229,AddModel!CL$5,0)+(CL231*CL$6)),0)</f>
        <v>0</v>
      </c>
      <c r="CM232" s="40">
        <f ca="1">IFERROR(IF(CM$7=1,LN(OFFSET(DataSet!CK229,AddModel!CM$5,0)+(CM231*CM$6)),OFFSET(DataSet!CK229,AddModel!CM$5,0)+(CM231*CM$6)),0)</f>
        <v>3.6257811168812608E-10</v>
      </c>
      <c r="CN232" s="41">
        <f ca="1">IFERROR(IF(CN$7=1,LN(OFFSET(DataSet!CL229,AddModel!CN$5,0)+(CN231*CN$6)),OFFSET(DataSet!CL229,AddModel!CN$5,0)+(CN231*CN$6)),0)</f>
        <v>6.1558658931906572E-19</v>
      </c>
      <c r="CO232" s="41">
        <f ca="1">IFERROR(IF(CO$7=1,LN(OFFSET(DataSet!CM229,AddModel!CO$5,0)+(CO231*CO$6)),OFFSET(DataSet!CM229,AddModel!CO$5,0)+(CO231*CO$6)),0)</f>
        <v>1.7784274822217716E-32</v>
      </c>
      <c r="CP232" s="41">
        <f ca="1">IFERROR(IF(CP$7=1,LN(OFFSET(DataSet!CN229,AddModel!CP$5,0)+(CP231*CP$6)),OFFSET(DataSet!CN229,AddModel!CP$5,0)+(CP231*CP$6)),0)</f>
        <v>0</v>
      </c>
      <c r="CQ232" s="17">
        <f ca="1">IFERROR(IF(CQ$7=1,LN(OFFSET(DataSet!CO229,AddModel!CQ$5,0)+(CQ231*CQ$6)),OFFSET(DataSet!CO229,AddModel!CQ$5,0)+(CQ231*CQ$6)),0)</f>
        <v>0</v>
      </c>
      <c r="CR232" s="17">
        <f ca="1">IFERROR(IF(CR$7=1,LN(OFFSET(DataSet!CP229,AddModel!CR$5,0)+(CR231*CR$6)),OFFSET(DataSet!CP229,AddModel!CR$5,0)+(CR231*CR$6)),0)</f>
        <v>0</v>
      </c>
      <c r="CS232" s="17">
        <f ca="1">IFERROR(IF(CS$7=1,LN(OFFSET(DataSet!CQ229,AddModel!CS$5,0)+(CS231*CS$6)),OFFSET(DataSet!CQ229,AddModel!CS$5,0)+(CS231*CS$6)),0)</f>
        <v>0</v>
      </c>
      <c r="CT232" s="17">
        <f ca="1">IFERROR(IF(CT$7=1,LN(OFFSET(DataSet!CR229,AddModel!CT$5,0)+(CT231*CT$6)),OFFSET(DataSet!CR229,AddModel!CT$5,0)+(CT231*CT$6)),0)</f>
        <v>3.9509016061225248E-11</v>
      </c>
      <c r="CU232" s="20">
        <f ca="1">IFERROR(IF(CU$7=1,LN(OFFSET(DataSet!CS229,AddModel!CU$5,0)+(CU231*CU$6)),OFFSET(DataSet!CS229,AddModel!CU$5,0)+(CU231*CU$6)),0)</f>
        <v>189858.44604481442</v>
      </c>
      <c r="CV232" s="20">
        <f ca="1">IFERROR(IF(CV$7=1,LN(OFFSET(DataSet!CT229,AddModel!CV$5,0)+(CV231*CV$6)),OFFSET(DataSet!CT229,AddModel!CV$5,0)+(CV231*CV$6)),0)</f>
        <v>403.99058484150015</v>
      </c>
      <c r="CW232" s="20">
        <f ca="1">IFERROR(IF(CW$7=1,LN(OFFSET(DataSet!CU229,AddModel!CW$5,0)+(CW231*CW$6)),OFFSET(DataSet!CU229,AddModel!CW$5,0)+(CW231*CW$6)),0)</f>
        <v>39857.576280406181</v>
      </c>
      <c r="CX232" s="20">
        <f ca="1">IFERROR(IF(CX$7=1,LN(OFFSET(DataSet!CV229,AddModel!CX$5,0)+(CX231*CX$6)),OFFSET(DataSet!CV229,AddModel!CX$5,0)+(CX231*CX$6)),0)</f>
        <v>3748.6428002808816</v>
      </c>
      <c r="CY232" s="113">
        <f ca="1">IFERROR(IF(CY$7=1,LN(OFFSET(DataSet!CW229,AddModel!CY$5,0)+(CY231*CY$6)),OFFSET(DataSet!CW229,AddModel!CY$5,0)+(CY231*CY$6)),0)</f>
        <v>3748.6428002808816</v>
      </c>
      <c r="CZ232" s="135">
        <f ca="1">IFERROR(IF(CZ$7=1,LN(OFFSET(DataSet!CX229,AddModel!CZ$5,0)+(CZ231*CZ$6)),OFFSET(DataSet!CX229,AddModel!CZ$5,0)+(CZ231*CZ$6)),0)</f>
        <v>335771.90527188726</v>
      </c>
      <c r="DA232" s="136">
        <f ca="1">IFERROR(IF(DA$7=1,LN(OFFSET(DataSet!CY229,AddModel!DA$5,0)+(DA231*DA$6)),OFFSET(DataSet!CY229,AddModel!DA$5,0)+(DA231*DA$6)),0)</f>
        <v>316190.52947226219</v>
      </c>
      <c r="DB232" s="137">
        <f ca="1">IFERROR(IF(DB$7=1,LN(OFFSET(DataSet!CZ229,AddModel!DB$5,0)+(DB231*DB$6)),OFFSET(DataSet!CZ229,AddModel!DB$5,0)+(DB231*DB$6)),0)</f>
        <v>1217493.4392034109</v>
      </c>
    </row>
    <row r="233" spans="1:106" x14ac:dyDescent="0.25">
      <c r="A233" s="134">
        <f ca="1">C233*DataSet!CB230</f>
        <v>2561736.1625381531</v>
      </c>
      <c r="B233" s="1">
        <f t="shared" si="10"/>
        <v>45398</v>
      </c>
      <c r="C233" s="87">
        <f t="shared" ca="1" si="12"/>
        <v>249681.8871869545</v>
      </c>
      <c r="D233" s="87">
        <f t="shared" ca="1" si="11"/>
        <v>260053.13109059632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IFERROR(IF(H$7=1,LN(OFFSET(DataSet!F230,AddModel!H$5,0)+(H232*H$6)),OFFSET(DataSet!F230,AddModel!H$5,0)+(H232*H$6)),0)</f>
        <v>0</v>
      </c>
      <c r="I233" s="13">
        <f ca="1">IFERROR(IF(I$7=1,LN(OFFSET(DataSet!G230,AddModel!I$5,0)+(I232*I$6)),OFFSET(DataSet!G230,AddModel!I$5,0)+(I232*I$6)),0)</f>
        <v>0</v>
      </c>
      <c r="J233" s="13">
        <f ca="1">IFERROR(IF(J$7=1,LN(OFFSET(DataSet!H230,AddModel!J$5,0)+(J232*J$6)),OFFSET(DataSet!H230,AddModel!J$5,0)+(J232*J$6)),0)</f>
        <v>0</v>
      </c>
      <c r="K233" s="13">
        <f ca="1">IFERROR(IF(K$7=1,LN(OFFSET(DataSet!I230,AddModel!K$5,0)+(K232*K$6)),OFFSET(DataSet!I230,AddModel!K$5,0)+(K232*K$6)),0)</f>
        <v>1</v>
      </c>
      <c r="L233" s="13">
        <f ca="1">IFERROR(IF(L$7=1,LN(OFFSET(DataSet!J230,AddModel!L$5,0)+(L232*L$6)),OFFSET(DataSet!J230,AddModel!L$5,0)+(L232*L$6)),0)</f>
        <v>0</v>
      </c>
      <c r="M233" s="13">
        <f ca="1">IFERROR(IF(M$7=1,LN(OFFSET(DataSet!K230,AddModel!M$5,0)+(M232*M$6)),OFFSET(DataSet!K230,AddModel!M$5,0)+(M232*M$6)),0)</f>
        <v>0</v>
      </c>
      <c r="N233" s="13">
        <f ca="1">IFERROR(IF(N$7=1,LN(OFFSET(DataSet!L230,AddModel!N$5,0)+(N232*N$6)),OFFSET(DataSet!L230,AddModel!N$5,0)+(N232*N$6)),0)</f>
        <v>0</v>
      </c>
      <c r="O233" s="13">
        <f ca="1">IFERROR(IF(O$7=1,LN(OFFSET(DataSet!M230,AddModel!O$5,0)+(O232*O$6)),OFFSET(DataSet!M230,AddModel!O$5,0)+(O232*O$6)),0)</f>
        <v>0</v>
      </c>
      <c r="P233" s="13">
        <f ca="1">IFERROR(IF(P$7=1,LN(OFFSET(DataSet!N230,AddModel!P$5,0)+(P232*P$6)),OFFSET(DataSet!N230,AddModel!P$5,0)+(P232*P$6)),0)</f>
        <v>0</v>
      </c>
      <c r="Q233" s="13">
        <f ca="1">IFERROR(IF(Q$7=1,LN(OFFSET(DataSet!O230,AddModel!Q$5,0)+(Q232*Q$6)),OFFSET(DataSet!O230,AddModel!Q$5,0)+(Q232*Q$6)),0)</f>
        <v>0</v>
      </c>
      <c r="R233" s="13">
        <f ca="1">IFERROR(IF(R$7=1,LN(OFFSET(DataSet!P230,AddModel!R$5,0)+(R232*R$6)),OFFSET(DataSet!P230,AddModel!R$5,0)+(R232*R$6)),0)</f>
        <v>0</v>
      </c>
      <c r="S233" s="13">
        <f ca="1">IFERROR(IF(S$7=1,LN(OFFSET(DataSet!Q230,AddModel!S$5,0)+(S232*S$6)),OFFSET(DataSet!Q230,AddModel!S$5,0)+(S232*S$6)),0)</f>
        <v>0</v>
      </c>
      <c r="T233" s="14">
        <f ca="1">IFERROR(IF(T$7=1,LN(OFFSET(DataSet!R230,AddModel!T$5,0)+(T232*T$6)),OFFSET(DataSet!R230,AddModel!T$5,0)+(T232*T$6)),0)</f>
        <v>0.71428571428571397</v>
      </c>
      <c r="U233" s="14">
        <f ca="1">IFERROR(IF(U$7=1,LN(OFFSET(DataSet!S230,AddModel!U$5,0)+(U232*U$6)),OFFSET(DataSet!S230,AddModel!U$5,0)+(U232*U$6)),0)</f>
        <v>0.71428571428571397</v>
      </c>
      <c r="V233" s="14">
        <f ca="1">IFERROR(IF(V$7=1,LN(OFFSET(DataSet!T230,AddModel!V$5,0)+(V232*V$6)),OFFSET(DataSet!T230,AddModel!V$5,0)+(V232*V$6)),0)</f>
        <v>0</v>
      </c>
      <c r="W233" s="14">
        <f ca="1">IFERROR(IF(W$7=1,LN(OFFSET(DataSet!U230,AddModel!W$5,0)+(W232*W$6)),OFFSET(DataSet!U230,AddModel!W$5,0)+(W232*W$6)),0)</f>
        <v>0</v>
      </c>
      <c r="X233" s="14">
        <f ca="1">IFERROR(IF(X$7=1,LN(OFFSET(DataSet!V230,AddModel!X$5,0)+(X232*X$6)),OFFSET(DataSet!V230,AddModel!X$5,0)+(X232*X$6)),0)</f>
        <v>0</v>
      </c>
      <c r="Y233" s="14">
        <f ca="1">IFERROR(IF(Y$7=1,LN(OFFSET(DataSet!W230,AddModel!Y$5,0)+(Y232*Y$6)),OFFSET(DataSet!W230,AddModel!Y$5,0)+(Y232*Y$6)),0)</f>
        <v>0</v>
      </c>
      <c r="Z233" s="14">
        <f ca="1">IFERROR(IF(Z$7=1,LN(OFFSET(DataSet!X230,AddModel!Z$5,0)+(Z232*Z$6)),OFFSET(DataSet!X230,AddModel!Z$5,0)+(Z232*Z$6)),0)</f>
        <v>0</v>
      </c>
      <c r="AA233" s="14">
        <f ca="1">IFERROR(IF(AA$7=1,LN(OFFSET(DataSet!Y230,AddModel!AA$5,0)+(AA232*AA$6)),OFFSET(DataSet!Y230,AddModel!AA$5,0)+(AA232*AA$6)),0)</f>
        <v>0</v>
      </c>
      <c r="AB233" s="14">
        <f ca="1">IFERROR(IF(AB$7=1,LN(OFFSET(DataSet!Z230,AddModel!AB$5,0)+(AB232*AB$6)),OFFSET(DataSet!Z230,AddModel!AB$5,0)+(AB232*AB$6)),0)</f>
        <v>0</v>
      </c>
      <c r="AC233" s="15">
        <f ca="1">IFERROR(IF(AC$7=1,LN(OFFSET(DataSet!AA230,AddModel!AC$5,0)+(AC232*AC$6)),OFFSET(DataSet!AA230,AddModel!AC$5,0)+(AC232*AC$6)),0)</f>
        <v>0</v>
      </c>
      <c r="AD233" s="15">
        <f ca="1">IFERROR(IF(AD$7=1,LN(OFFSET(DataSet!AB230,AddModel!AD$5,0)+(AD232*AD$6)),OFFSET(DataSet!AB230,AddModel!AD$5,0)+(AD232*AD$6)),0)</f>
        <v>0</v>
      </c>
      <c r="AE233" s="15">
        <f ca="1">IFERROR(IF(AE$7=1,LN(OFFSET(DataSet!AC230,AddModel!AE$5,0)+(AE232*AE$6)),OFFSET(DataSet!AC230,AddModel!AE$5,0)+(AE232*AE$6)),0)</f>
        <v>0</v>
      </c>
      <c r="AF233" s="15">
        <f ca="1">IFERROR(IF(AF$7=1,LN(OFFSET(DataSet!AD230,AddModel!AF$5,0)+(AF232*AF$6)),OFFSET(DataSet!AD230,AddModel!AF$5,0)+(AF232*AF$6)),0)</f>
        <v>0</v>
      </c>
      <c r="AG233" s="15">
        <f ca="1">IFERROR(IF(AG$7=1,LN(OFFSET(DataSet!AE230,AddModel!AG$5,0)+(AG232*AG$6)),OFFSET(DataSet!AE230,AddModel!AG$5,0)+(AG232*AG$6)),0)</f>
        <v>1</v>
      </c>
      <c r="AH233" s="15">
        <f ca="1">IFERROR(IF(AH$7=1,LN(OFFSET(DataSet!AF230,AddModel!AH$5,0)+(AH232*AH$6)),OFFSET(DataSet!AF230,AddModel!AH$5,0)+(AH232*AH$6)),0)</f>
        <v>0</v>
      </c>
      <c r="AI233" s="15">
        <f ca="1">IFERROR(IF(AI$7=1,LN(OFFSET(DataSet!AG230,AddModel!AI$5,0)+(AI232*AI$6)),OFFSET(DataSet!AG230,AddModel!AI$5,0)+(AI232*AI$6)),0)</f>
        <v>0</v>
      </c>
      <c r="AJ233" s="15">
        <f ca="1">IFERROR(IF(AJ$7=1,LN(OFFSET(DataSet!AH230,AddModel!AJ$5,0)+(AJ232*AJ$6)),OFFSET(DataSet!AH230,AddModel!AJ$5,0)+(AJ232*AJ$6)),0)</f>
        <v>0</v>
      </c>
      <c r="AK233" s="15">
        <f ca="1">IFERROR(IF(AK$7=1,LN(OFFSET(DataSet!AI230,AddModel!AK$5,0)+(AK232*AK$6)),OFFSET(DataSet!AI230,AddModel!AK$5,0)+(AK232*AK$6)),0)</f>
        <v>0</v>
      </c>
      <c r="AL233" s="13">
        <f ca="1">IFERROR(IF(AL$7=1,LN(OFFSET(DataSet!AJ230,AddModel!AL$5,0)+(AL232*AL$6)),OFFSET(DataSet!AJ230,AddModel!AL$5,0)+(AL232*AL$6)),0)</f>
        <v>0</v>
      </c>
      <c r="AM233" s="13">
        <f ca="1">IFERROR(IF(AM$7=1,LN(OFFSET(DataSet!AK230,AddModel!AM$5,0)+(AM232*AM$6)),OFFSET(DataSet!AK230,AddModel!AM$5,0)+(AM232*AM$6)),0)</f>
        <v>0</v>
      </c>
      <c r="AN233" s="13">
        <f ca="1">IFERROR(IF(AN$7=1,LN(OFFSET(DataSet!AL230,AddModel!AN$5,0)+(AN232*AN$6)),OFFSET(DataSet!AL230,AddModel!AN$5,0)+(AN232*AN$6)),0)</f>
        <v>0</v>
      </c>
      <c r="AO233" s="17">
        <f ca="1">IFERROR(IF(AO$7=1,LN(OFFSET(DataSet!AM230,AddModel!AO$5,0)+(AO232*AO$6)),OFFSET(DataSet!AM230,AddModel!AO$5,0)+(AO232*AO$6)),0)</f>
        <v>52.142857142857402</v>
      </c>
      <c r="AP233" s="17">
        <f ca="1">IFERROR(IF(AP$7=1,LN(OFFSET(DataSet!AN230,AddModel!AP$5,0)+(AP232*AP$6)),OFFSET(DataSet!AN230,AddModel!AP$5,0)+(AP232*AP$6)),0)</f>
        <v>52.285714285714597</v>
      </c>
      <c r="AQ233" s="17">
        <f ca="1">IFERROR(IF(AQ$7=1,LN(OFFSET(DataSet!AO230,AddModel!AQ$5,0)+(AQ232*AQ$6)),OFFSET(DataSet!AO230,AddModel!AQ$5,0)+(AQ232*AQ$6)),0)</f>
        <v>52.142857142857402</v>
      </c>
      <c r="AR233" s="17">
        <f ca="1">IFERROR(IF(AR$7=1,LN(OFFSET(DataSet!AP230,AddModel!AR$5,0)+(AR232*AR$6)),OFFSET(DataSet!AP230,AddModel!AR$5,0)+(AR232*AR$6)),0)</f>
        <v>52.142857142857402</v>
      </c>
      <c r="AS233" s="18">
        <f ca="1">IFERROR(IF(AS$7=1,LN(OFFSET(DataSet!AQ230,AddModel!AS$5,0)+(AS232*AS$6)),OFFSET(DataSet!AQ230,AddModel!AS$5,0)+(AS232*AS$6)),0)</f>
        <v>15.7142857142856</v>
      </c>
      <c r="AT233" s="19">
        <f ca="1">IFERROR(IF(AT$7=1,LN(OFFSET(DataSet!AR230,AddModel!AT$5,0)+(AT232*AT$6)),OFFSET(DataSet!AR230,AddModel!AT$5,0)+(AT232*AT$6)),0)</f>
        <v>5.7360715711168302</v>
      </c>
      <c r="AU233" s="20">
        <f ca="1">IFERROR(IF(AU$7=1,LN(OFFSET(DataSet!AS230,AddModel!AU$5,0)+(AU232*AU$6)),OFFSET(DataSet!AS230,AddModel!AU$5,0)+(AU232*AU$6)),0)</f>
        <v>0.86125698889785196</v>
      </c>
      <c r="AV233" s="20">
        <f ca="1">IFERROR(IF(AV$7=1,LN(OFFSET(DataSet!AT230,AddModel!AV$5,0)+(AV232*AV$6)),OFFSET(DataSet!AT230,AddModel!AV$5,0)+(AV232*AV$6)),0)</f>
        <v>-1.37671764491309</v>
      </c>
      <c r="AW233" s="20">
        <f ca="1">IFERROR(IF(AW$7=1,LN(OFFSET(DataSet!AU230,AddModel!AW$5,0)+(AW232*AW$6)),OFFSET(DataSet!AU230,AddModel!AW$5,0)+(AW232*AW$6)),0)</f>
        <v>3.39344714981892</v>
      </c>
      <c r="AX233" s="20">
        <f ca="1">IFERROR(IF(AX$7=1,LN(OFFSET(DataSet!AV230,AddModel!AX$5,0)+(AX232*AX$6)),OFFSET(DataSet!AV230,AddModel!AX$5,0)+(AX232*AX$6)),0)</f>
        <v>12.5132791376836</v>
      </c>
      <c r="AY233" s="20">
        <f ca="1">IFERROR(IF(AY$7=1,LN(OFFSET(DataSet!AW230,AddModel!AY$5,0)+(AY232*AY$6)),OFFSET(DataSet!AW230,AddModel!AY$5,0)+(AY232*AY$6)),0)</f>
        <v>4.9140676870460904</v>
      </c>
      <c r="AZ233" s="20">
        <f ca="1">IFERROR(IF(AZ$7=1,LN(OFFSET(DataSet!AX230,AddModel!AZ$5,0)+(AZ232*AZ$6)),OFFSET(DataSet!AX230,AddModel!AZ$5,0)+(AZ232*AZ$6)),0)</f>
        <v>4.8623970283189104</v>
      </c>
      <c r="BA233" s="20">
        <f ca="1">IFERROR(IF(BA$7=1,LN(OFFSET(DataSet!AY230,AddModel!BA$5,0)+(BA232*BA$6)),OFFSET(DataSet!AY230,AddModel!BA$5,0)+(BA232*BA$6)),0)</f>
        <v>18.249350708800399</v>
      </c>
      <c r="BB233" s="20">
        <f ca="1">IFERROR(IF(BB$7=1,LN(OFFSET(DataSet!AZ230,AddModel!BB$5,0)+(BB232*BB$6)),OFFSET(DataSet!AZ230,AddModel!BB$5,0)+(BB232*BB$6)),0)</f>
        <v>1.55204232120537</v>
      </c>
      <c r="BC233" s="20">
        <f ca="1">IFERROR(IF(BC$7=1,LN(OFFSET(DataSet!BA230,AddModel!BC$5,0)+(BC232*BC$6)),OFFSET(DataSet!BA230,AddModel!BC$5,0)+(BC232*BC$6)),0)</f>
        <v>5.7753246759439403</v>
      </c>
      <c r="BD233" s="20">
        <f ca="1">IFERROR(IF(BD$7=1,LN(OFFSET(DataSet!BB230,AddModel!BD$5,0)+(BD232*BD$6)),OFFSET(DataSet!BB230,AddModel!BD$5,0)+(BD232*BD$6)),0)</f>
        <v>0.17532467629228299</v>
      </c>
      <c r="BE233" s="21">
        <f ca="1">IFERROR(IF(BE$7=1,LN(OFFSET(DataSet!BC230,AddModel!BE$5,0)+(BE232*BE$6)),OFFSET(DataSet!BC230,AddModel!BE$5,0)+(BE232*BE$6)),0)</f>
        <v>8.2558441781378402</v>
      </c>
      <c r="BF233" s="16">
        <f ca="1">IFERROR(IF(BF$7=1,LN(OFFSET(DataSet!BD230,AddModel!BF$5,0)+(BF232*BF$6)),OFFSET(DataSet!BD230,AddModel!BF$5,0)+(BF232*BF$6)),0)</f>
        <v>-30</v>
      </c>
      <c r="BG233" s="17">
        <f ca="1">IFERROR(IF(BG$7=1,LN(OFFSET(DataSet!BE230,AddModel!BG$5,0)+(BG232*BG$6)),OFFSET(DataSet!BE230,AddModel!BG$5,0)+(BG232*BG$6)),0)</f>
        <v>-31</v>
      </c>
      <c r="BH233" s="17">
        <f ca="1">IFERROR(IF(BH$7=1,LN(OFFSET(DataSet!BF230,AddModel!BH$5,0)+(BH232*BH$6)),OFFSET(DataSet!BF230,AddModel!BH$5,0)+(BH232*BH$6)),0)</f>
        <v>-57</v>
      </c>
      <c r="BI233" s="17">
        <f ca="1">IFERROR(IF(BI$7=1,LN(OFFSET(DataSet!BG230,AddModel!BI$5,0)+(BI232*BI$6)),OFFSET(DataSet!BG230,AddModel!BI$5,0)+(BI232*BI$6)),0)</f>
        <v>-31</v>
      </c>
      <c r="BJ233" s="17">
        <f ca="1">IFERROR(IF(BJ$7=1,LN(OFFSET(DataSet!BH230,AddModel!BJ$5,0)+(BJ232*BJ$6)),OFFSET(DataSet!BH230,AddModel!BJ$5,0)+(BJ232*BJ$6)),0)</f>
        <v>-23</v>
      </c>
      <c r="BK233" s="17">
        <f ca="1">IFERROR(IF(BK$7=1,LN(OFFSET(DataSet!BI230,AddModel!BK$5,0)+(BK232*BK$6)),OFFSET(DataSet!BI230,AddModel!BK$5,0)+(BK232*BK$6)),0)</f>
        <v>-14</v>
      </c>
      <c r="BL233" s="17">
        <f ca="1">IFERROR(IF(BL$7=1,LN(OFFSET(DataSet!BJ230,AddModel!BL$5,0)+(BL232*BL$6)),OFFSET(DataSet!BJ230,AddModel!BL$5,0)+(BL232*BL$6)),0)</f>
        <v>102.2814</v>
      </c>
      <c r="BM233" s="17">
        <f ca="1">IFERROR(IF(BM$7=1,LN(OFFSET(DataSet!BK230,AddModel!BM$5,0)+(BM232*BM$6)),OFFSET(DataSet!BK230,AddModel!BM$5,0)+(BM232*BM$6)),0)</f>
        <v>95.921570000000003</v>
      </c>
      <c r="BN233" s="17">
        <f ca="1">IFERROR(IF(BN$7=1,LN(OFFSET(DataSet!BL230,AddModel!BN$5,0)+(BN232*BN$6)),OFFSET(DataSet!BL230,AddModel!BN$5,0)+(BN232*BN$6)),0)</f>
        <v>119.3099</v>
      </c>
      <c r="BO233" s="17">
        <f ca="1">IFERROR(IF(BO$7=1,LN(OFFSET(DataSet!BM230,AddModel!BO$5,0)+(BO232*BO$6)),OFFSET(DataSet!BM230,AddModel!BO$5,0)+(BO232*BO$6)),0)</f>
        <v>166.1138</v>
      </c>
      <c r="BP233" s="17">
        <f ca="1">IFERROR(IF(BP$7=1,LN(OFFSET(DataSet!BN230,AddModel!BP$5,0)+(BP232*BP$6)),OFFSET(DataSet!BN230,AddModel!BP$5,0)+(BP232*BP$6)),0)</f>
        <v>131.9</v>
      </c>
      <c r="BQ233" s="17">
        <f ca="1">IFERROR(IF(BQ$7=1,LN(OFFSET(DataSet!BO230,AddModel!BQ$5,0)+(BQ232*BQ$6)),OFFSET(DataSet!BO230,AddModel!BQ$5,0)+(BQ232*BQ$6)),0)</f>
        <v>118.783</v>
      </c>
      <c r="BR233" s="17">
        <f ca="1">IFERROR(IF(BR$7=1,LN(OFFSET(DataSet!BP230,AddModel!BR$5,0)+(BR232*BR$6)),OFFSET(DataSet!BP230,AddModel!BR$5,0)+(BR232*BR$6)),0)</f>
        <v>113.1906</v>
      </c>
      <c r="BS233" s="17">
        <f ca="1">IFERROR(IF(BS$7=1,LN(OFFSET(DataSet!BQ230,AddModel!BS$5,0)+(BS232*BS$6)),OFFSET(DataSet!BQ230,AddModel!BS$5,0)+(BS232*BS$6)),0)</f>
        <v>125.00749999999999</v>
      </c>
      <c r="BT233" s="17">
        <f ca="1">IFERROR(IF(BT$7=1,LN(OFFSET(DataSet!BR230,AddModel!BT$5,0)+(BT232*BT$6)),OFFSET(DataSet!BR230,AddModel!BT$5,0)+(BT232*BT$6)),0)</f>
        <v>1456271</v>
      </c>
      <c r="BU233" s="17">
        <f ca="1">IFERROR(IF(BU$7=1,LN(OFFSET(DataSet!BS230,AddModel!BU$5,0)+(BU232*BU$6)),OFFSET(DataSet!BS230,AddModel!BU$5,0)+(BU232*BU$6)),0)</f>
        <v>1122869.50965184</v>
      </c>
      <c r="BV233" s="17">
        <f ca="1">IFERROR(IF(BV$7=1,LN(OFFSET(DataSet!BT230,AddModel!BV$5,0)+(BV232*BV$6)),OFFSET(DataSet!BT230,AddModel!BV$5,0)+(BV232*BV$6)),0)</f>
        <v>119.3099</v>
      </c>
      <c r="BW233" s="17">
        <f ca="1">IFERROR(IF(BW$7=1,LN(OFFSET(DataSet!BU230,AddModel!BW$5,0)+(BW232*BW$6)),OFFSET(DataSet!BU230,AddModel!BW$5,0)+(BW232*BW$6)),0)</f>
        <v>3.7464</v>
      </c>
      <c r="BX233" s="17">
        <f ca="1">IFERROR(IF(BX$7=1,LN(OFFSET(DataSet!BV230,AddModel!BX$5,0)+(BX232*BX$6)),OFFSET(DataSet!BV230,AddModel!BX$5,0)+(BX232*BX$6)),0)</f>
        <v>7.6</v>
      </c>
      <c r="BY233" s="17">
        <f ca="1">IFERROR(IF(BY$7=1,LN(OFFSET(DataSet!BW230,AddModel!BY$5,0)+(BY232*BY$6)),OFFSET(DataSet!BW230,AddModel!BY$5,0)+(BY232*BY$6)),0)</f>
        <v>107.1</v>
      </c>
      <c r="BZ233" s="17">
        <f ca="1">IFERROR(IF(BZ$7=1,LN(OFFSET(DataSet!BX230,AddModel!BZ$5,0)+(BZ232*BZ$6)),OFFSET(DataSet!BX230,AddModel!BZ$5,0)+(BZ232*BZ$6)),0)</f>
        <v>4.7405748229942946</v>
      </c>
      <c r="CA233" s="17">
        <f ca="1">IFERROR(IF(CA$7=1,LN(OFFSET(DataSet!BY230,AddModel!CA$5,0)+(CA232*CA$6)),OFFSET(DataSet!BY230,AddModel!CA$5,0)+(CA232*CA$6)),0)</f>
        <v>116.6</v>
      </c>
      <c r="CB233" s="18">
        <f ca="1">IFERROR(IF(CB$7=1,LN(OFFSET(DataSet!BZ230,AddModel!CB$5,0)+(CB232*CB$6)),OFFSET(DataSet!BZ230,AddModel!CB$5,0)+(CB232*CB$6)),0)</f>
        <v>111.3</v>
      </c>
      <c r="CC233" s="30">
        <f ca="1">IFERROR(IF(CC$7=1,LN(OFFSET(DataSet!CA230,AddModel!CC$5,0)+(CC232*CC$6)),OFFSET(DataSet!CA230,AddModel!CC$5,0)+(CC232*CC$6)),0)</f>
        <v>-0.2876820724517809</v>
      </c>
      <c r="CD233" s="40">
        <f ca="1">IFERROR(IF(CD$7=1,LN(OFFSET(DataSet!CB230,AddModel!CD$5,0)+(CD232*CD$6)),OFFSET(DataSet!CB230,AddModel!CD$5,0)+(CD232*CD$6)),0)</f>
        <v>2.3282528397426234</v>
      </c>
      <c r="CE233" s="41">
        <f ca="1">IFERROR(IF(CE$7=1,LN(OFFSET(DataSet!CC230,AddModel!CE$5,0)+(CE232*CE$6)),OFFSET(DataSet!CC230,AddModel!CE$5,0)+(CE232*CE$6)),0)</f>
        <v>10.845000000000001</v>
      </c>
      <c r="CF233" s="41">
        <f ca="1">IFERROR(IF(CF$7=1,LN(OFFSET(DataSet!CD230,AddModel!CF$5,0)+(CF232*CF$6)),OFFSET(DataSet!CD230,AddModel!CF$5,0)+(CF232*CF$6)),0)</f>
        <v>9.5</v>
      </c>
      <c r="CG233" s="41">
        <f ca="1">IFERROR(IF(CG$7=1,LN(OFFSET(DataSet!CE230,AddModel!CG$5,0)+(CG232*CG$6)),OFFSET(DataSet!CE230,AddModel!CG$5,0)+(CG232*CG$6)),0)</f>
        <v>10.77</v>
      </c>
      <c r="CH233" s="6">
        <f ca="1">IFERROR(IF(CH$7=1,LN(OFFSET(DataSet!CF230,AddModel!CH$5,0)+(CH232*CH$6)),OFFSET(DataSet!CF230,AddModel!CH$5,0)+(CH232*CH$6)),0)</f>
        <v>0</v>
      </c>
      <c r="CI233" s="6">
        <f ca="1">IFERROR(IF(CI$7=1,LN(OFFSET(DataSet!CG230,AddModel!CI$5,0)+(CI232*CI$6)),OFFSET(DataSet!CG230,AddModel!CI$5,0)+(CI232*CI$6)),0)</f>
        <v>0</v>
      </c>
      <c r="CJ233">
        <f ca="1">IFERROR(IF(CJ$7=1,LN(OFFSET(DataSet!CH230,AddModel!CJ$5,0)+(CJ232*CJ$6)),OFFSET(DataSet!CH230,AddModel!CJ$5,0)+(CJ232*CJ$6)),0)</f>
        <v>0</v>
      </c>
      <c r="CK233">
        <f ca="1">IFERROR(IF(CK$7=1,LN(OFFSET(DataSet!CI230,AddModel!CK$5,0)+(CK232*CK$6)),OFFSET(DataSet!CI230,AddModel!CK$5,0)+(CK232*CK$6)),0)</f>
        <v>0</v>
      </c>
      <c r="CL233">
        <f ca="1">IFERROR(IF(CL$7=1,LN(OFFSET(DataSet!CJ230,AddModel!CL$5,0)+(CL232*CL$6)),OFFSET(DataSet!CJ230,AddModel!CL$5,0)+(CL232*CL$6)),0)</f>
        <v>0</v>
      </c>
      <c r="CM233" s="40">
        <f ca="1">IFERROR(IF(CM$7=1,LN(OFFSET(DataSet!CK230,AddModel!CM$5,0)+(CM232*CM$6)),OFFSET(DataSet!CK230,AddModel!CM$5,0)+(CM232*CM$6)),0)</f>
        <v>2.9006248935050089E-10</v>
      </c>
      <c r="CN233" s="41">
        <f ca="1">IFERROR(IF(CN$7=1,LN(OFFSET(DataSet!CL230,AddModel!CN$5,0)+(CN232*CN$6)),OFFSET(DataSet!CL230,AddModel!CN$5,0)+(CN232*CN$6)),0)</f>
        <v>4.3091061252334599E-19</v>
      </c>
      <c r="CO233" s="41">
        <f ca="1">IFERROR(IF(CO$7=1,LN(OFFSET(DataSet!CM230,AddModel!CO$5,0)+(CO232*CO$6)),OFFSET(DataSet!CM230,AddModel!CO$5,0)+(CO232*CO$6)),0)</f>
        <v>1.0670564893330629E-32</v>
      </c>
      <c r="CP233" s="41">
        <f ca="1">IFERROR(IF(CP$7=1,LN(OFFSET(DataSet!CN230,AddModel!CP$5,0)+(CP232*CP$6)),OFFSET(DataSet!CN230,AddModel!CP$5,0)+(CP232*CP$6)),0)</f>
        <v>0</v>
      </c>
      <c r="CQ233" s="17">
        <f ca="1">IFERROR(IF(CQ$7=1,LN(OFFSET(DataSet!CO230,AddModel!CQ$5,0)+(CQ232*CQ$6)),OFFSET(DataSet!CO230,AddModel!CQ$5,0)+(CQ232*CQ$6)),0)</f>
        <v>0</v>
      </c>
      <c r="CR233" s="17">
        <f ca="1">IFERROR(IF(CR$7=1,LN(OFFSET(DataSet!CP230,AddModel!CR$5,0)+(CR232*CR$6)),OFFSET(DataSet!CP230,AddModel!CR$5,0)+(CR232*CR$6)),0)</f>
        <v>0</v>
      </c>
      <c r="CS233" s="17">
        <f ca="1">IFERROR(IF(CS$7=1,LN(OFFSET(DataSet!CQ230,AddModel!CS$5,0)+(CS232*CS$6)),OFFSET(DataSet!CQ230,AddModel!CS$5,0)+(CS232*CS$6)),0)</f>
        <v>0</v>
      </c>
      <c r="CT233" s="17">
        <f ca="1">IFERROR(IF(CT$7=1,LN(OFFSET(DataSet!CR230,AddModel!CT$5,0)+(CT232*CT$6)),OFFSET(DataSet!CR230,AddModel!CT$5,0)+(CT232*CT$6)),0)</f>
        <v>2.7656311242857673E-11</v>
      </c>
      <c r="CU233" s="20">
        <f ca="1">IFERROR(IF(CU$7=1,LN(OFFSET(DataSet!CS230,AddModel!CU$5,0)+(CU232*CU$6)),OFFSET(DataSet!CS230,AddModel!CU$5,0)+(CU232*CU$6)),0)</f>
        <v>151886.75683585156</v>
      </c>
      <c r="CV233" s="20">
        <f ca="1">IFERROR(IF(CV$7=1,LN(OFFSET(DataSet!CT230,AddModel!CV$5,0)+(CV232*CV$6)),OFFSET(DataSet!CT230,AddModel!CV$5,0)+(CV232*CV$6)),0)</f>
        <v>282.79340938905011</v>
      </c>
      <c r="CW233" s="20">
        <f ca="1">IFERROR(IF(CW$7=1,LN(OFFSET(DataSet!CU230,AddModel!CW$5,0)+(CW232*CW$6)),OFFSET(DataSet!CU230,AddModel!CW$5,0)+(CW232*CW$6)),0)</f>
        <v>23914.545768243708</v>
      </c>
      <c r="CX233" s="20">
        <f ca="1">IFERROR(IF(CX$7=1,LN(OFFSET(DataSet!CV230,AddModel!CX$5,0)+(CX232*CX$6)),OFFSET(DataSet!CV230,AddModel!CX$5,0)+(CX232*CX$6)),0)</f>
        <v>0</v>
      </c>
      <c r="CY233" s="113">
        <f ca="1">IFERROR(IF(CY$7=1,LN(OFFSET(DataSet!CW230,AddModel!CY$5,0)+(CY232*CY$6)),OFFSET(DataSet!CW230,AddModel!CY$5,0)+(CY232*CY$6)),0)</f>
        <v>0</v>
      </c>
      <c r="CZ233" s="135">
        <f ca="1">IFERROR(IF(CZ$7=1,LN(OFFSET(DataSet!CX230,AddModel!CZ$5,0)+(CZ232*CZ$6)),OFFSET(DataSet!CX230,AddModel!CZ$5,0)+(CZ232*CZ$6)),0)</f>
        <v>521734.52421750984</v>
      </c>
      <c r="DA233" s="136">
        <f ca="1">IFERROR(IF(DA$7=1,LN(OFFSET(DataSet!CY230,AddModel!DA$5,0)+(DA232*DA$6)),OFFSET(DataSet!CY230,AddModel!DA$5,0)+(DA232*DA$6)),0)</f>
        <v>252952.42357780976</v>
      </c>
      <c r="DB233" s="137">
        <f ca="1">IFERROR(IF(DB$7=1,LN(OFFSET(DataSet!CZ230,AddModel!DB$5,0)+(DB232*DB$6)),OFFSET(DataSet!CZ230,AddModel!DB$5,0)+(DB232*DB$6)),0)</f>
        <v>1133566.7513627289</v>
      </c>
    </row>
    <row r="234" spans="1:106" x14ac:dyDescent="0.25">
      <c r="A234" s="134">
        <f ca="1">C234*DataSet!CB231</f>
        <v>2837641.9377613994</v>
      </c>
      <c r="B234" s="1">
        <f t="shared" si="10"/>
        <v>45405</v>
      </c>
      <c r="C234" s="87">
        <f t="shared" ca="1" si="12"/>
        <v>276573.28828083817</v>
      </c>
      <c r="D234" s="87">
        <f t="shared" ca="1" si="11"/>
        <v>268362.8630306283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IFERROR(IF(H$7=1,LN(OFFSET(DataSet!F231,AddModel!H$5,0)+(H233*H$6)),OFFSET(DataSet!F231,AddModel!H$5,0)+(H233*H$6)),0)</f>
        <v>0</v>
      </c>
      <c r="I234" s="13">
        <f ca="1">IFERROR(IF(I$7=1,LN(OFFSET(DataSet!G231,AddModel!I$5,0)+(I233*I$6)),OFFSET(DataSet!G231,AddModel!I$5,0)+(I233*I$6)),0)</f>
        <v>0</v>
      </c>
      <c r="J234" s="13">
        <f ca="1">IFERROR(IF(J$7=1,LN(OFFSET(DataSet!H231,AddModel!J$5,0)+(J233*J$6)),OFFSET(DataSet!H231,AddModel!J$5,0)+(J233*J$6)),0)</f>
        <v>0</v>
      </c>
      <c r="K234" s="13">
        <f ca="1">IFERROR(IF(K$7=1,LN(OFFSET(DataSet!I231,AddModel!K$5,0)+(K233*K$6)),OFFSET(DataSet!I231,AddModel!K$5,0)+(K233*K$6)),0)</f>
        <v>1</v>
      </c>
      <c r="L234" s="13">
        <f ca="1">IFERROR(IF(L$7=1,LN(OFFSET(DataSet!J231,AddModel!L$5,0)+(L233*L$6)),OFFSET(DataSet!J231,AddModel!L$5,0)+(L233*L$6)),0)</f>
        <v>0</v>
      </c>
      <c r="M234" s="13">
        <f ca="1">IFERROR(IF(M$7=1,LN(OFFSET(DataSet!K231,AddModel!M$5,0)+(M233*M$6)),OFFSET(DataSet!K231,AddModel!M$5,0)+(M233*M$6)),0)</f>
        <v>0</v>
      </c>
      <c r="N234" s="13">
        <f ca="1">IFERROR(IF(N$7=1,LN(OFFSET(DataSet!L231,AddModel!N$5,0)+(N233*N$6)),OFFSET(DataSet!L231,AddModel!N$5,0)+(N233*N$6)),0)</f>
        <v>0</v>
      </c>
      <c r="O234" s="13">
        <f ca="1">IFERROR(IF(O$7=1,LN(OFFSET(DataSet!M231,AddModel!O$5,0)+(O233*O$6)),OFFSET(DataSet!M231,AddModel!O$5,0)+(O233*O$6)),0)</f>
        <v>0</v>
      </c>
      <c r="P234" s="13">
        <f ca="1">IFERROR(IF(P$7=1,LN(OFFSET(DataSet!N231,AddModel!P$5,0)+(P233*P$6)),OFFSET(DataSet!N231,AddModel!P$5,0)+(P233*P$6)),0)</f>
        <v>0</v>
      </c>
      <c r="Q234" s="13">
        <f ca="1">IFERROR(IF(Q$7=1,LN(OFFSET(DataSet!O231,AddModel!Q$5,0)+(Q233*Q$6)),OFFSET(DataSet!O231,AddModel!Q$5,0)+(Q233*Q$6)),0)</f>
        <v>0</v>
      </c>
      <c r="R234" s="13">
        <f ca="1">IFERROR(IF(R$7=1,LN(OFFSET(DataSet!P231,AddModel!R$5,0)+(R233*R$6)),OFFSET(DataSet!P231,AddModel!R$5,0)+(R233*R$6)),0)</f>
        <v>0</v>
      </c>
      <c r="S234" s="13">
        <f ca="1">IFERROR(IF(S$7=1,LN(OFFSET(DataSet!Q231,AddModel!S$5,0)+(S233*S$6)),OFFSET(DataSet!Q231,AddModel!S$5,0)+(S233*S$6)),0)</f>
        <v>0</v>
      </c>
      <c r="T234" s="14">
        <f ca="1">IFERROR(IF(T$7=1,LN(OFFSET(DataSet!R231,AddModel!T$5,0)+(T233*T$6)),OFFSET(DataSet!R231,AddModel!T$5,0)+(T233*T$6)),0)</f>
        <v>0.71428571428571397</v>
      </c>
      <c r="U234" s="14">
        <f ca="1">IFERROR(IF(U$7=1,LN(OFFSET(DataSet!S231,AddModel!U$5,0)+(U233*U$6)),OFFSET(DataSet!S231,AddModel!U$5,0)+(U233*U$6)),0)</f>
        <v>0.71428571428571397</v>
      </c>
      <c r="V234" s="14">
        <f ca="1">IFERROR(IF(V$7=1,LN(OFFSET(DataSet!T231,AddModel!V$5,0)+(V233*V$6)),OFFSET(DataSet!T231,AddModel!V$5,0)+(V233*V$6)),0)</f>
        <v>0</v>
      </c>
      <c r="W234" s="14">
        <f ca="1">IFERROR(IF(W$7=1,LN(OFFSET(DataSet!U231,AddModel!W$5,0)+(W233*W$6)),OFFSET(DataSet!U231,AddModel!W$5,0)+(W233*W$6)),0)</f>
        <v>0</v>
      </c>
      <c r="X234" s="14">
        <f ca="1">IFERROR(IF(X$7=1,LN(OFFSET(DataSet!V231,AddModel!X$5,0)+(X233*X$6)),OFFSET(DataSet!V231,AddModel!X$5,0)+(X233*X$6)),0)</f>
        <v>0</v>
      </c>
      <c r="Y234" s="14">
        <f ca="1">IFERROR(IF(Y$7=1,LN(OFFSET(DataSet!W231,AddModel!Y$5,0)+(Y233*Y$6)),OFFSET(DataSet!W231,AddModel!Y$5,0)+(Y233*Y$6)),0)</f>
        <v>0</v>
      </c>
      <c r="Z234" s="14">
        <f ca="1">IFERROR(IF(Z$7=1,LN(OFFSET(DataSet!X231,AddModel!Z$5,0)+(Z233*Z$6)),OFFSET(DataSet!X231,AddModel!Z$5,0)+(Z233*Z$6)),0)</f>
        <v>0</v>
      </c>
      <c r="AA234" s="14">
        <f ca="1">IFERROR(IF(AA$7=1,LN(OFFSET(DataSet!Y231,AddModel!AA$5,0)+(AA233*AA$6)),OFFSET(DataSet!Y231,AddModel!AA$5,0)+(AA233*AA$6)),0)</f>
        <v>1</v>
      </c>
      <c r="AB234" s="14">
        <f ca="1">IFERROR(IF(AB$7=1,LN(OFFSET(DataSet!Z231,AddModel!AB$5,0)+(AB233*AB$6)),OFFSET(DataSet!Z231,AddModel!AB$5,0)+(AB233*AB$6)),0)</f>
        <v>1</v>
      </c>
      <c r="AC234" s="15">
        <f ca="1">IFERROR(IF(AC$7=1,LN(OFFSET(DataSet!AA231,AddModel!AC$5,0)+(AC233*AC$6)),OFFSET(DataSet!AA231,AddModel!AC$5,0)+(AC233*AC$6)),0)</f>
        <v>0</v>
      </c>
      <c r="AD234" s="15">
        <f ca="1">IFERROR(IF(AD$7=1,LN(OFFSET(DataSet!AB231,AddModel!AD$5,0)+(AD233*AD$6)),OFFSET(DataSet!AB231,AddModel!AD$5,0)+(AD233*AD$6)),0)</f>
        <v>0</v>
      </c>
      <c r="AE234" s="15">
        <f ca="1">IFERROR(IF(AE$7=1,LN(OFFSET(DataSet!AC231,AddModel!AE$5,0)+(AE233*AE$6)),OFFSET(DataSet!AC231,AddModel!AE$5,0)+(AE233*AE$6)),0)</f>
        <v>1</v>
      </c>
      <c r="AF234" s="15">
        <f ca="1">IFERROR(IF(AF$7=1,LN(OFFSET(DataSet!AD231,AddModel!AF$5,0)+(AF233*AF$6)),OFFSET(DataSet!AD231,AddModel!AF$5,0)+(AF233*AF$6)),0)</f>
        <v>1</v>
      </c>
      <c r="AG234" s="15">
        <f ca="1">IFERROR(IF(AG$7=1,LN(OFFSET(DataSet!AE231,AddModel!AG$5,0)+(AG233*AG$6)),OFFSET(DataSet!AE231,AddModel!AG$5,0)+(AG233*AG$6)),0)</f>
        <v>0</v>
      </c>
      <c r="AH234" s="15">
        <f ca="1">IFERROR(IF(AH$7=1,LN(OFFSET(DataSet!AF231,AddModel!AH$5,0)+(AH233*AH$6)),OFFSET(DataSet!AF231,AddModel!AH$5,0)+(AH233*AH$6)),0)</f>
        <v>0</v>
      </c>
      <c r="AI234" s="15">
        <f ca="1">IFERROR(IF(AI$7=1,LN(OFFSET(DataSet!AG231,AddModel!AI$5,0)+(AI233*AI$6)),OFFSET(DataSet!AG231,AddModel!AI$5,0)+(AI233*AI$6)),0)</f>
        <v>0</v>
      </c>
      <c r="AJ234" s="15">
        <f ca="1">IFERROR(IF(AJ$7=1,LN(OFFSET(DataSet!AH231,AddModel!AJ$5,0)+(AJ233*AJ$6)),OFFSET(DataSet!AH231,AddModel!AJ$5,0)+(AJ233*AJ$6)),0)</f>
        <v>0</v>
      </c>
      <c r="AK234" s="15">
        <f ca="1">IFERROR(IF(AK$7=1,LN(OFFSET(DataSet!AI231,AddModel!AK$5,0)+(AK233*AK$6)),OFFSET(DataSet!AI231,AddModel!AK$5,0)+(AK233*AK$6)),0)</f>
        <v>0</v>
      </c>
      <c r="AL234" s="13">
        <f ca="1">IFERROR(IF(AL$7=1,LN(OFFSET(DataSet!AJ231,AddModel!AL$5,0)+(AL233*AL$6)),OFFSET(DataSet!AJ231,AddModel!AL$5,0)+(AL233*AL$6)),0)</f>
        <v>0</v>
      </c>
      <c r="AM234" s="13">
        <f ca="1">IFERROR(IF(AM$7=1,LN(OFFSET(DataSet!AK231,AddModel!AM$5,0)+(AM233*AM$6)),OFFSET(DataSet!AK231,AddModel!AM$5,0)+(AM233*AM$6)),0)</f>
        <v>0</v>
      </c>
      <c r="AN234" s="13">
        <f ca="1">IFERROR(IF(AN$7=1,LN(OFFSET(DataSet!AL231,AddModel!AN$5,0)+(AN233*AN$6)),OFFSET(DataSet!AL231,AddModel!AN$5,0)+(AN233*AN$6)),0)</f>
        <v>0</v>
      </c>
      <c r="AO234" s="17">
        <f ca="1">IFERROR(IF(AO$7=1,LN(OFFSET(DataSet!AM231,AddModel!AO$5,0)+(AO233*AO$6)),OFFSET(DataSet!AM231,AddModel!AO$5,0)+(AO233*AO$6)),0)</f>
        <v>52.142857142857402</v>
      </c>
      <c r="AP234" s="17">
        <f ca="1">IFERROR(IF(AP$7=1,LN(OFFSET(DataSet!AN231,AddModel!AP$5,0)+(AP233*AP$6)),OFFSET(DataSet!AN231,AddModel!AP$5,0)+(AP233*AP$6)),0)</f>
        <v>52.285714285714597</v>
      </c>
      <c r="AQ234" s="17">
        <f ca="1">IFERROR(IF(AQ$7=1,LN(OFFSET(DataSet!AO231,AddModel!AQ$5,0)+(AQ233*AQ$6)),OFFSET(DataSet!AO231,AddModel!AQ$5,0)+(AQ233*AQ$6)),0)</f>
        <v>52.142857142857402</v>
      </c>
      <c r="AR234" s="17">
        <f ca="1">IFERROR(IF(AR$7=1,LN(OFFSET(DataSet!AP231,AddModel!AR$5,0)+(AR233*AR$6)),OFFSET(DataSet!AP231,AddModel!AR$5,0)+(AR233*AR$6)),0)</f>
        <v>52.142857142857402</v>
      </c>
      <c r="AS234" s="18">
        <f ca="1">IFERROR(IF(AS$7=1,LN(OFFSET(DataSet!AQ231,AddModel!AS$5,0)+(AS233*AS$6)),OFFSET(DataSet!AQ231,AddModel!AS$5,0)+(AS233*AS$6)),0)</f>
        <v>16.714285714285602</v>
      </c>
      <c r="AT234" s="19">
        <f ca="1">IFERROR(IF(AT$7=1,LN(OFFSET(DataSet!AR231,AddModel!AT$5,0)+(AT233*AT$6)),OFFSET(DataSet!AR231,AddModel!AT$5,0)+(AT233*AT$6)),0)</f>
        <v>1.98202806804087</v>
      </c>
      <c r="AU234" s="20">
        <f ca="1">IFERROR(IF(AU$7=1,LN(OFFSET(DataSet!AS231,AddModel!AU$5,0)+(AU233*AU$6)),OFFSET(DataSet!AS231,AddModel!AU$5,0)+(AU233*AU$6)),0)</f>
        <v>1.08018345668937E-2</v>
      </c>
      <c r="AV234" s="20">
        <f ca="1">IFERROR(IF(AV$7=1,LN(OFFSET(DataSet!AT231,AddModel!AV$5,0)+(AV233*AV$6)),OFFSET(DataSet!AT231,AddModel!AV$5,0)+(AV233*AV$6)),0)</f>
        <v>-1.5551258547732101</v>
      </c>
      <c r="AW234" s="20">
        <f ca="1">IFERROR(IF(AW$7=1,LN(OFFSET(DataSet!AU231,AddModel!AW$5,0)+(AW233*AW$6)),OFFSET(DataSet!AU231,AddModel!AW$5,0)+(AW233*AW$6)),0)</f>
        <v>2.75121580487605</v>
      </c>
      <c r="AX234" s="20">
        <f ca="1">IFERROR(IF(AX$7=1,LN(OFFSET(DataSet!AV231,AddModel!AX$5,0)+(AX233*AX$6)),OFFSET(DataSet!AV231,AddModel!AX$5,0)+(AX233*AX$6)),0)</f>
        <v>13.415374633398899</v>
      </c>
      <c r="AY234" s="20">
        <f ca="1">IFERROR(IF(AY$7=1,LN(OFFSET(DataSet!AW231,AddModel!AY$5,0)+(AY233*AY$6)),OFFSET(DataSet!AW231,AddModel!AY$5,0)+(AY233*AY$6)),0)</f>
        <v>5.8411461935973499</v>
      </c>
      <c r="AZ234" s="20">
        <f ca="1">IFERROR(IF(AZ$7=1,LN(OFFSET(DataSet!AX231,AddModel!AZ$5,0)+(AZ233*AZ$6)),OFFSET(DataSet!AX231,AddModel!AZ$5,0)+(AZ233*AZ$6)),0)</f>
        <v>5.04358942151186</v>
      </c>
      <c r="BA234" s="20">
        <f ca="1">IFERROR(IF(BA$7=1,LN(OFFSET(DataSet!AY231,AddModel!BA$5,0)+(BA233*BA$6)),OFFSET(DataSet!AY231,AddModel!BA$5,0)+(BA233*BA$6)),0)</f>
        <v>15.397402701439701</v>
      </c>
      <c r="BB234" s="20">
        <f ca="1">IFERROR(IF(BB$7=1,LN(OFFSET(DataSet!AZ231,AddModel!BB$5,0)+(BB233*BB$6)),OFFSET(DataSet!AZ231,AddModel!BB$5,0)+(BB233*BB$6)),0)</f>
        <v>1.6291518288378899</v>
      </c>
      <c r="BC234" s="20">
        <f ca="1">IFERROR(IF(BC$7=1,LN(OFFSET(DataSet!BA231,AddModel!BC$5,0)+(BC233*BC$6)),OFFSET(DataSet!BA231,AddModel!BC$5,0)+(BC233*BC$6)),0)</f>
        <v>5.8519480281642497</v>
      </c>
      <c r="BD234" s="20">
        <f ca="1">IFERROR(IF(BD$7=1,LN(OFFSET(DataSet!BB231,AddModel!BD$5,0)+(BD233*BD$6)),OFFSET(DataSet!BB231,AddModel!BD$5,0)+(BD233*BD$6)),0)</f>
        <v>7.4025974064678299E-2</v>
      </c>
      <c r="BE234" s="21">
        <f ca="1">IFERROR(IF(BE$7=1,LN(OFFSET(DataSet!BC231,AddModel!BE$5,0)+(BE233*BE$6)),OFFSET(DataSet!BC231,AddModel!BE$5,0)+(BE233*BE$6)),0)</f>
        <v>7.7948052263879104</v>
      </c>
      <c r="BF234" s="16">
        <f ca="1">IFERROR(IF(BF$7=1,LN(OFFSET(DataSet!BD231,AddModel!BF$5,0)+(BF233*BF$6)),OFFSET(DataSet!BD231,AddModel!BF$5,0)+(BF233*BF$6)),0)</f>
        <v>-30</v>
      </c>
      <c r="BG234" s="17">
        <f ca="1">IFERROR(IF(BG$7=1,LN(OFFSET(DataSet!BE231,AddModel!BG$5,0)+(BG233*BG$6)),OFFSET(DataSet!BE231,AddModel!BG$5,0)+(BG233*BG$6)),0)</f>
        <v>-31</v>
      </c>
      <c r="BH234" s="17">
        <f ca="1">IFERROR(IF(BH$7=1,LN(OFFSET(DataSet!BF231,AddModel!BH$5,0)+(BH233*BH$6)),OFFSET(DataSet!BF231,AddModel!BH$5,0)+(BH233*BH$6)),0)</f>
        <v>-57</v>
      </c>
      <c r="BI234" s="17">
        <f ca="1">IFERROR(IF(BI$7=1,LN(OFFSET(DataSet!BG231,AddModel!BI$5,0)+(BI233*BI$6)),OFFSET(DataSet!BG231,AddModel!BI$5,0)+(BI233*BI$6)),0)</f>
        <v>-31</v>
      </c>
      <c r="BJ234" s="17">
        <f ca="1">IFERROR(IF(BJ$7=1,LN(OFFSET(DataSet!BH231,AddModel!BJ$5,0)+(BJ233*BJ$6)),OFFSET(DataSet!BH231,AddModel!BJ$5,0)+(BJ233*BJ$6)),0)</f>
        <v>-23</v>
      </c>
      <c r="BK234" s="17">
        <f ca="1">IFERROR(IF(BK$7=1,LN(OFFSET(DataSet!BI231,AddModel!BK$5,0)+(BK233*BK$6)),OFFSET(DataSet!BI231,AddModel!BK$5,0)+(BK233*BK$6)),0)</f>
        <v>-14</v>
      </c>
      <c r="BL234" s="17">
        <f ca="1">IFERROR(IF(BL$7=1,LN(OFFSET(DataSet!BJ231,AddModel!BL$5,0)+(BL233*BL$6)),OFFSET(DataSet!BJ231,AddModel!BL$5,0)+(BL233*BL$6)),0)</f>
        <v>102.2814</v>
      </c>
      <c r="BM234" s="17">
        <f ca="1">IFERROR(IF(BM$7=1,LN(OFFSET(DataSet!BK231,AddModel!BM$5,0)+(BM233*BM$6)),OFFSET(DataSet!BK231,AddModel!BM$5,0)+(BM233*BM$6)),0)</f>
        <v>95.921570000000003</v>
      </c>
      <c r="BN234" s="17">
        <f ca="1">IFERROR(IF(BN$7=1,LN(OFFSET(DataSet!BL231,AddModel!BN$5,0)+(BN233*BN$6)),OFFSET(DataSet!BL231,AddModel!BN$5,0)+(BN233*BN$6)),0)</f>
        <v>119.3099</v>
      </c>
      <c r="BO234" s="17">
        <f ca="1">IFERROR(IF(BO$7=1,LN(OFFSET(DataSet!BM231,AddModel!BO$5,0)+(BO233*BO$6)),OFFSET(DataSet!BM231,AddModel!BO$5,0)+(BO233*BO$6)),0)</f>
        <v>166.1138</v>
      </c>
      <c r="BP234" s="17">
        <f ca="1">IFERROR(IF(BP$7=1,LN(OFFSET(DataSet!BN231,AddModel!BP$5,0)+(BP233*BP$6)),OFFSET(DataSet!BN231,AddModel!BP$5,0)+(BP233*BP$6)),0)</f>
        <v>131.9</v>
      </c>
      <c r="BQ234" s="17">
        <f ca="1">IFERROR(IF(BQ$7=1,LN(OFFSET(DataSet!BO231,AddModel!BQ$5,0)+(BQ233*BQ$6)),OFFSET(DataSet!BO231,AddModel!BQ$5,0)+(BQ233*BQ$6)),0)</f>
        <v>118.783</v>
      </c>
      <c r="BR234" s="17">
        <f ca="1">IFERROR(IF(BR$7=1,LN(OFFSET(DataSet!BP231,AddModel!BR$5,0)+(BR233*BR$6)),OFFSET(DataSet!BP231,AddModel!BR$5,0)+(BR233*BR$6)),0)</f>
        <v>113.1906</v>
      </c>
      <c r="BS234" s="17">
        <f ca="1">IFERROR(IF(BS$7=1,LN(OFFSET(DataSet!BQ231,AddModel!BS$5,0)+(BS233*BS$6)),OFFSET(DataSet!BQ231,AddModel!BS$5,0)+(BS233*BS$6)),0)</f>
        <v>125.00749999999999</v>
      </c>
      <c r="BT234" s="17">
        <f ca="1">IFERROR(IF(BT$7=1,LN(OFFSET(DataSet!BR231,AddModel!BT$5,0)+(BT233*BT$6)),OFFSET(DataSet!BR231,AddModel!BT$5,0)+(BT233*BT$6)),0)</f>
        <v>1456271</v>
      </c>
      <c r="BU234" s="17">
        <f ca="1">IFERROR(IF(BU$7=1,LN(OFFSET(DataSet!BS231,AddModel!BU$5,0)+(BU233*BU$6)),OFFSET(DataSet!BS231,AddModel!BU$5,0)+(BU233*BU$6)),0)</f>
        <v>1122869.50965184</v>
      </c>
      <c r="BV234" s="17">
        <f ca="1">IFERROR(IF(BV$7=1,LN(OFFSET(DataSet!BT231,AddModel!BV$5,0)+(BV233*BV$6)),OFFSET(DataSet!BT231,AddModel!BV$5,0)+(BV233*BV$6)),0)</f>
        <v>119.3099</v>
      </c>
      <c r="BW234" s="17">
        <f ca="1">IFERROR(IF(BW$7=1,LN(OFFSET(DataSet!BU231,AddModel!BW$5,0)+(BW233*BW$6)),OFFSET(DataSet!BU231,AddModel!BW$5,0)+(BW233*BW$6)),0)</f>
        <v>3.7464</v>
      </c>
      <c r="BX234" s="17">
        <f ca="1">IFERROR(IF(BX$7=1,LN(OFFSET(DataSet!BV231,AddModel!BX$5,0)+(BX233*BX$6)),OFFSET(DataSet!BV231,AddModel!BX$5,0)+(BX233*BX$6)),0)</f>
        <v>7.6</v>
      </c>
      <c r="BY234" s="17">
        <f ca="1">IFERROR(IF(BY$7=1,LN(OFFSET(DataSet!BW231,AddModel!BY$5,0)+(BY233*BY$6)),OFFSET(DataSet!BW231,AddModel!BY$5,0)+(BY233*BY$6)),0)</f>
        <v>107.1</v>
      </c>
      <c r="BZ234" s="17">
        <f ca="1">IFERROR(IF(BZ$7=1,LN(OFFSET(DataSet!BX231,AddModel!BZ$5,0)+(BZ233*BZ$6)),OFFSET(DataSet!BX231,AddModel!BZ$5,0)+(BZ233*BZ$6)),0)</f>
        <v>4.7405748229942946</v>
      </c>
      <c r="CA234" s="17">
        <f ca="1">IFERROR(IF(CA$7=1,LN(OFFSET(DataSet!BY231,AddModel!CA$5,0)+(CA233*CA$6)),OFFSET(DataSet!BY231,AddModel!CA$5,0)+(CA233*CA$6)),0)</f>
        <v>116.6</v>
      </c>
      <c r="CB234" s="18">
        <f ca="1">IFERROR(IF(CB$7=1,LN(OFFSET(DataSet!BZ231,AddModel!CB$5,0)+(CB233*CB$6)),OFFSET(DataSet!BZ231,AddModel!CB$5,0)+(CB233*CB$6)),0)</f>
        <v>111.3</v>
      </c>
      <c r="CC234" s="30">
        <f ca="1">IFERROR(IF(CC$7=1,LN(OFFSET(DataSet!CA231,AddModel!CC$5,0)+(CC233*CC$6)),OFFSET(DataSet!CA231,AddModel!CC$5,0)+(CC233*CC$6)),0)</f>
        <v>-0.2876820724517809</v>
      </c>
      <c r="CD234" s="40">
        <f ca="1">IFERROR(IF(CD$7=1,LN(OFFSET(DataSet!CB231,AddModel!CD$5,0)+(CD233*CD$6)),OFFSET(DataSet!CB231,AddModel!CD$5,0)+(CD233*CD$6)),0)</f>
        <v>2.3282528397426234</v>
      </c>
      <c r="CE234" s="41">
        <f ca="1">IFERROR(IF(CE$7=1,LN(OFFSET(DataSet!CC231,AddModel!CE$5,0)+(CE233*CE$6)),OFFSET(DataSet!CC231,AddModel!CE$5,0)+(CE233*CE$6)),0)</f>
        <v>10.845000000000001</v>
      </c>
      <c r="CF234" s="41">
        <f ca="1">IFERROR(IF(CF$7=1,LN(OFFSET(DataSet!CD231,AddModel!CF$5,0)+(CF233*CF$6)),OFFSET(DataSet!CD231,AddModel!CF$5,0)+(CF233*CF$6)),0)</f>
        <v>9.5</v>
      </c>
      <c r="CG234" s="41">
        <f ca="1">IFERROR(IF(CG$7=1,LN(OFFSET(DataSet!CE231,AddModel!CG$5,0)+(CG233*CG$6)),OFFSET(DataSet!CE231,AddModel!CG$5,0)+(CG233*CG$6)),0)</f>
        <v>10.77</v>
      </c>
      <c r="CH234" s="6">
        <f ca="1">IFERROR(IF(CH$7=1,LN(OFFSET(DataSet!CF231,AddModel!CH$5,0)+(CH233*CH$6)),OFFSET(DataSet!CF231,AddModel!CH$5,0)+(CH233*CH$6)),0)</f>
        <v>0</v>
      </c>
      <c r="CI234" s="6">
        <f ca="1">IFERROR(IF(CI$7=1,LN(OFFSET(DataSet!CG231,AddModel!CI$5,0)+(CI233*CI$6)),OFFSET(DataSet!CG231,AddModel!CI$5,0)+(CI233*CI$6)),0)</f>
        <v>0</v>
      </c>
      <c r="CJ234">
        <f ca="1">IFERROR(IF(CJ$7=1,LN(OFFSET(DataSet!CH231,AddModel!CJ$5,0)+(CJ233*CJ$6)),OFFSET(DataSet!CH231,AddModel!CJ$5,0)+(CJ233*CJ$6)),0)</f>
        <v>0</v>
      </c>
      <c r="CK234">
        <f ca="1">IFERROR(IF(CK$7=1,LN(OFFSET(DataSet!CI231,AddModel!CK$5,0)+(CK233*CK$6)),OFFSET(DataSet!CI231,AddModel!CK$5,0)+(CK233*CK$6)),0)</f>
        <v>0</v>
      </c>
      <c r="CL234">
        <f ca="1">IFERROR(IF(CL$7=1,LN(OFFSET(DataSet!CJ231,AddModel!CL$5,0)+(CL233*CL$6)),OFFSET(DataSet!CJ231,AddModel!CL$5,0)+(CL233*CL$6)),0)</f>
        <v>0</v>
      </c>
      <c r="CM234" s="40">
        <f ca="1">IFERROR(IF(CM$7=1,LN(OFFSET(DataSet!CK231,AddModel!CM$5,0)+(CM233*CM$6)),OFFSET(DataSet!CK231,AddModel!CM$5,0)+(CM233*CM$6)),0)</f>
        <v>2.3204999148040072E-10</v>
      </c>
      <c r="CN234" s="41">
        <f ca="1">IFERROR(IF(CN$7=1,LN(OFFSET(DataSet!CL231,AddModel!CN$5,0)+(CN233*CN$6)),OFFSET(DataSet!CL231,AddModel!CN$5,0)+(CN233*CN$6)),0)</f>
        <v>3.0163742876634216E-19</v>
      </c>
      <c r="CO234" s="41">
        <f ca="1">IFERROR(IF(CO$7=1,LN(OFFSET(DataSet!CM231,AddModel!CO$5,0)+(CO233*CO$6)),OFFSET(DataSet!CM231,AddModel!CO$5,0)+(CO233*CO$6)),0)</f>
        <v>6.4023389359983778E-33</v>
      </c>
      <c r="CP234" s="41">
        <f ca="1">IFERROR(IF(CP$7=1,LN(OFFSET(DataSet!CN231,AddModel!CP$5,0)+(CP233*CP$6)),OFFSET(DataSet!CN231,AddModel!CP$5,0)+(CP233*CP$6)),0)</f>
        <v>0</v>
      </c>
      <c r="CQ234" s="17">
        <f ca="1">IFERROR(IF(CQ$7=1,LN(OFFSET(DataSet!CO231,AddModel!CQ$5,0)+(CQ233*CQ$6)),OFFSET(DataSet!CO231,AddModel!CQ$5,0)+(CQ233*CQ$6)),0)</f>
        <v>0</v>
      </c>
      <c r="CR234" s="17">
        <f ca="1">IFERROR(IF(CR$7=1,LN(OFFSET(DataSet!CP231,AddModel!CR$5,0)+(CR233*CR$6)),OFFSET(DataSet!CP231,AddModel!CR$5,0)+(CR233*CR$6)),0)</f>
        <v>0</v>
      </c>
      <c r="CS234" s="17">
        <f ca="1">IFERROR(IF(CS$7=1,LN(OFFSET(DataSet!CQ231,AddModel!CS$5,0)+(CS233*CS$6)),OFFSET(DataSet!CQ231,AddModel!CS$5,0)+(CS233*CS$6)),0)</f>
        <v>0</v>
      </c>
      <c r="CT234" s="17">
        <f ca="1">IFERROR(IF(CT$7=1,LN(OFFSET(DataSet!CR231,AddModel!CT$5,0)+(CT233*CT$6)),OFFSET(DataSet!CR231,AddModel!CT$5,0)+(CT233*CT$6)),0)</f>
        <v>1.9359417870000371E-11</v>
      </c>
      <c r="CU234" s="20">
        <f ca="1">IFERROR(IF(CU$7=1,LN(OFFSET(DataSet!CS231,AddModel!CU$5,0)+(CU233*CU$6)),OFFSET(DataSet!CS231,AddModel!CU$5,0)+(CU233*CU$6)),0)</f>
        <v>121509.40546868125</v>
      </c>
      <c r="CV234" s="20">
        <f ca="1">IFERROR(IF(CV$7=1,LN(OFFSET(DataSet!CT231,AddModel!CV$5,0)+(CV233*CV$6)),OFFSET(DataSet!CT231,AddModel!CV$5,0)+(CV233*CV$6)),0)</f>
        <v>197.95538657233507</v>
      </c>
      <c r="CW234" s="20">
        <f ca="1">IFERROR(IF(CW$7=1,LN(OFFSET(DataSet!CU231,AddModel!CW$5,0)+(CW233*CW$6)),OFFSET(DataSet!CU231,AddModel!CW$5,0)+(CW233*CW$6)),0)</f>
        <v>14348.727460946224</v>
      </c>
      <c r="CX234" s="20">
        <f ca="1">IFERROR(IF(CX$7=1,LN(OFFSET(DataSet!CV231,AddModel!CX$5,0)+(CX233*CX$6)),OFFSET(DataSet!CV231,AddModel!CX$5,0)+(CX233*CX$6)),0)</f>
        <v>0</v>
      </c>
      <c r="CY234" s="113">
        <f ca="1">IFERROR(IF(CY$7=1,LN(OFFSET(DataSet!CW231,AddModel!CY$5,0)+(CY233*CY$6)),OFFSET(DataSet!CW231,AddModel!CY$5,0)+(CY233*CY$6)),0)</f>
        <v>0</v>
      </c>
      <c r="CZ234" s="135">
        <f ca="1">IFERROR(IF(CZ$7=1,LN(OFFSET(DataSet!CX231,AddModel!CZ$5,0)+(CZ233*CZ$6)),OFFSET(DataSet!CX231,AddModel!CZ$5,0)+(CZ233*CZ$6)),0)</f>
        <v>564924.61937400792</v>
      </c>
      <c r="DA234" s="136">
        <f ca="1">IFERROR(IF(DA$7=1,LN(OFFSET(DataSet!CY231,AddModel!DA$5,0)+(DA233*DA$6)),OFFSET(DataSet!CY231,AddModel!DA$5,0)+(DA233*DA$6)),0)</f>
        <v>202361.93886224783</v>
      </c>
      <c r="DB234" s="137">
        <f ca="1">IFERROR(IF(DB$7=1,LN(OFFSET(DataSet!CZ231,AddModel!DB$5,0)+(DB233*DB$6)),OFFSET(DataSet!CZ231,AddModel!DB$5,0)+(DB233*DB$6)),0)</f>
        <v>1123854.4010901833</v>
      </c>
    </row>
    <row r="235" spans="1:106" x14ac:dyDescent="0.25">
      <c r="A235" s="134">
        <f ca="1">C235*DataSet!CB232</f>
        <v>2501775.7660965114</v>
      </c>
      <c r="B235" s="1">
        <f t="shared" si="10"/>
        <v>45412</v>
      </c>
      <c r="C235" s="87">
        <f t="shared" ca="1" si="12"/>
        <v>243837.7939665216</v>
      </c>
      <c r="D235" s="87">
        <f t="shared" ca="1" si="11"/>
        <v>242625.89906479063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IFERROR(IF(H$7=1,LN(OFFSET(DataSet!F232,AddModel!H$5,0)+(H234*H$6)),OFFSET(DataSet!F232,AddModel!H$5,0)+(H234*H$6)),0)</f>
        <v>0</v>
      </c>
      <c r="I235" s="13">
        <f ca="1">IFERROR(IF(I$7=1,LN(OFFSET(DataSet!G232,AddModel!I$5,0)+(I234*I$6)),OFFSET(DataSet!G232,AddModel!I$5,0)+(I234*I$6)),0)</f>
        <v>0</v>
      </c>
      <c r="J235" s="13">
        <f ca="1">IFERROR(IF(J$7=1,LN(OFFSET(DataSet!H232,AddModel!J$5,0)+(J234*J$6)),OFFSET(DataSet!H232,AddModel!J$5,0)+(J234*J$6)),0)</f>
        <v>0</v>
      </c>
      <c r="K235" s="13">
        <f ca="1">IFERROR(IF(K$7=1,LN(OFFSET(DataSet!I232,AddModel!K$5,0)+(K234*K$6)),OFFSET(DataSet!I232,AddModel!K$5,0)+(K234*K$6)),0)</f>
        <v>0</v>
      </c>
      <c r="L235" s="13">
        <f ca="1">IFERROR(IF(L$7=1,LN(OFFSET(DataSet!J232,AddModel!L$5,0)+(L234*L$6)),OFFSET(DataSet!J232,AddModel!L$5,0)+(L234*L$6)),0)</f>
        <v>1</v>
      </c>
      <c r="M235" s="13">
        <f ca="1">IFERROR(IF(M$7=1,LN(OFFSET(DataSet!K232,AddModel!M$5,0)+(M234*M$6)),OFFSET(DataSet!K232,AddModel!M$5,0)+(M234*M$6)),0)</f>
        <v>0</v>
      </c>
      <c r="N235" s="13">
        <f ca="1">IFERROR(IF(N$7=1,LN(OFFSET(DataSet!L232,AddModel!N$5,0)+(N234*N$6)),OFFSET(DataSet!L232,AddModel!N$5,0)+(N234*N$6)),0)</f>
        <v>0</v>
      </c>
      <c r="O235" s="13">
        <f ca="1">IFERROR(IF(O$7=1,LN(OFFSET(DataSet!M232,AddModel!O$5,0)+(O234*O$6)),OFFSET(DataSet!M232,AddModel!O$5,0)+(O234*O$6)),0)</f>
        <v>0</v>
      </c>
      <c r="P235" s="13">
        <f ca="1">IFERROR(IF(P$7=1,LN(OFFSET(DataSet!N232,AddModel!P$5,0)+(P234*P$6)),OFFSET(DataSet!N232,AddModel!P$5,0)+(P234*P$6)),0)</f>
        <v>0</v>
      </c>
      <c r="Q235" s="13">
        <f ca="1">IFERROR(IF(Q$7=1,LN(OFFSET(DataSet!O232,AddModel!Q$5,0)+(Q234*Q$6)),OFFSET(DataSet!O232,AddModel!Q$5,0)+(Q234*Q$6)),0)</f>
        <v>0</v>
      </c>
      <c r="R235" s="13">
        <f ca="1">IFERROR(IF(R$7=1,LN(OFFSET(DataSet!P232,AddModel!R$5,0)+(R234*R$6)),OFFSET(DataSet!P232,AddModel!R$5,0)+(R234*R$6)),0)</f>
        <v>0</v>
      </c>
      <c r="S235" s="13">
        <f ca="1">IFERROR(IF(S$7=1,LN(OFFSET(DataSet!Q232,AddModel!S$5,0)+(S234*S$6)),OFFSET(DataSet!Q232,AddModel!S$5,0)+(S234*S$6)),0)</f>
        <v>0</v>
      </c>
      <c r="T235" s="14">
        <f ca="1">IFERROR(IF(T$7=1,LN(OFFSET(DataSet!R232,AddModel!T$5,0)+(T234*T$6)),OFFSET(DataSet!R232,AddModel!T$5,0)+(T234*T$6)),0)</f>
        <v>0</v>
      </c>
      <c r="U235" s="14">
        <f ca="1">IFERROR(IF(U$7=1,LN(OFFSET(DataSet!S232,AddModel!U$5,0)+(U234*U$6)),OFFSET(DataSet!S232,AddModel!U$5,0)+(U234*U$6)),0)</f>
        <v>0.28571428571428498</v>
      </c>
      <c r="V235" s="14">
        <f ca="1">IFERROR(IF(V$7=1,LN(OFFSET(DataSet!T232,AddModel!V$5,0)+(V234*V$6)),OFFSET(DataSet!T232,AddModel!V$5,0)+(V234*V$6)),0)</f>
        <v>0</v>
      </c>
      <c r="W235" s="14">
        <f ca="1">IFERROR(IF(W$7=1,LN(OFFSET(DataSet!U232,AddModel!W$5,0)+(W234*W$6)),OFFSET(DataSet!U232,AddModel!W$5,0)+(W234*W$6)),0)</f>
        <v>0</v>
      </c>
      <c r="X235" s="14">
        <f ca="1">IFERROR(IF(X$7=1,LN(OFFSET(DataSet!V232,AddModel!X$5,0)+(X234*X$6)),OFFSET(DataSet!V232,AddModel!X$5,0)+(X234*X$6)),0)</f>
        <v>0</v>
      </c>
      <c r="Y235" s="14">
        <f ca="1">IFERROR(IF(Y$7=1,LN(OFFSET(DataSet!W232,AddModel!Y$5,0)+(Y234*Y$6)),OFFSET(DataSet!W232,AddModel!Y$5,0)+(Y234*Y$6)),0)</f>
        <v>0</v>
      </c>
      <c r="Z235" s="14">
        <f ca="1">IFERROR(IF(Z$7=1,LN(OFFSET(DataSet!X232,AddModel!Z$5,0)+(Z234*Z$6)),OFFSET(DataSet!X232,AddModel!Z$5,0)+(Z234*Z$6)),0)</f>
        <v>0</v>
      </c>
      <c r="AA235" s="14">
        <f ca="1">IFERROR(IF(AA$7=1,LN(OFFSET(DataSet!Y232,AddModel!AA$5,0)+(AA234*AA$6)),OFFSET(DataSet!Y232,AddModel!AA$5,0)+(AA234*AA$6)),0)</f>
        <v>0</v>
      </c>
      <c r="AB235" s="14">
        <f ca="1">IFERROR(IF(AB$7=1,LN(OFFSET(DataSet!Z232,AddModel!AB$5,0)+(AB234*AB$6)),OFFSET(DataSet!Z232,AddModel!AB$5,0)+(AB234*AB$6)),0)</f>
        <v>0</v>
      </c>
      <c r="AC235" s="15">
        <f ca="1">IFERROR(IF(AC$7=1,LN(OFFSET(DataSet!AA232,AddModel!AC$5,0)+(AC234*AC$6)),OFFSET(DataSet!AA232,AddModel!AC$5,0)+(AC234*AC$6)),0)</f>
        <v>0</v>
      </c>
      <c r="AD235" s="15">
        <f ca="1">IFERROR(IF(AD$7=1,LN(OFFSET(DataSet!AB232,AddModel!AD$5,0)+(AD234*AD$6)),OFFSET(DataSet!AB232,AddModel!AD$5,0)+(AD234*AD$6)),0)</f>
        <v>0</v>
      </c>
      <c r="AE235" s="15">
        <f ca="1">IFERROR(IF(AE$7=1,LN(OFFSET(DataSet!AC232,AddModel!AE$5,0)+(AE234*AE$6)),OFFSET(DataSet!AC232,AddModel!AE$5,0)+(AE234*AE$6)),0)</f>
        <v>0</v>
      </c>
      <c r="AF235" s="15">
        <f ca="1">IFERROR(IF(AF$7=1,LN(OFFSET(DataSet!AD232,AddModel!AF$5,0)+(AF234*AF$6)),OFFSET(DataSet!AD232,AddModel!AF$5,0)+(AF234*AF$6)),0)</f>
        <v>0</v>
      </c>
      <c r="AG235" s="15">
        <f ca="1">IFERROR(IF(AG$7=1,LN(OFFSET(DataSet!AE232,AddModel!AG$5,0)+(AG234*AG$6)),OFFSET(DataSet!AE232,AddModel!AG$5,0)+(AG234*AG$6)),0)</f>
        <v>0</v>
      </c>
      <c r="AH235" s="15">
        <f ca="1">IFERROR(IF(AH$7=1,LN(OFFSET(DataSet!AF232,AddModel!AH$5,0)+(AH234*AH$6)),OFFSET(DataSet!AF232,AddModel!AH$5,0)+(AH234*AH$6)),0)</f>
        <v>0</v>
      </c>
      <c r="AI235" s="15">
        <f ca="1">IFERROR(IF(AI$7=1,LN(OFFSET(DataSet!AG232,AddModel!AI$5,0)+(AI234*AI$6)),OFFSET(DataSet!AG232,AddModel!AI$5,0)+(AI234*AI$6)),0)</f>
        <v>1</v>
      </c>
      <c r="AJ235" s="15">
        <f ca="1">IFERROR(IF(AJ$7=1,LN(OFFSET(DataSet!AH232,AddModel!AJ$5,0)+(AJ234*AJ$6)),OFFSET(DataSet!AH232,AddModel!AJ$5,0)+(AJ234*AJ$6)),0)</f>
        <v>0</v>
      </c>
      <c r="AK235" s="15">
        <f ca="1">IFERROR(IF(AK$7=1,LN(OFFSET(DataSet!AI232,AddModel!AK$5,0)+(AK234*AK$6)),OFFSET(DataSet!AI232,AddModel!AK$5,0)+(AK234*AK$6)),0)</f>
        <v>0</v>
      </c>
      <c r="AL235" s="13">
        <f ca="1">IFERROR(IF(AL$7=1,LN(OFFSET(DataSet!AJ232,AddModel!AL$5,0)+(AL234*AL$6)),OFFSET(DataSet!AJ232,AddModel!AL$5,0)+(AL234*AL$6)),0)</f>
        <v>0</v>
      </c>
      <c r="AM235" s="13">
        <f ca="1">IFERROR(IF(AM$7=1,LN(OFFSET(DataSet!AK232,AddModel!AM$5,0)+(AM234*AM$6)),OFFSET(DataSet!AK232,AddModel!AM$5,0)+(AM234*AM$6)),0)</f>
        <v>0</v>
      </c>
      <c r="AN235" s="13">
        <f ca="1">IFERROR(IF(AN$7=1,LN(OFFSET(DataSet!AL232,AddModel!AN$5,0)+(AN234*AN$6)),OFFSET(DataSet!AL232,AddModel!AN$5,0)+(AN234*AN$6)),0)</f>
        <v>0</v>
      </c>
      <c r="AO235" s="17">
        <f ca="1">IFERROR(IF(AO$7=1,LN(OFFSET(DataSet!AM232,AddModel!AO$5,0)+(AO234*AO$6)),OFFSET(DataSet!AM232,AddModel!AO$5,0)+(AO234*AO$6)),0)</f>
        <v>52.142857142857402</v>
      </c>
      <c r="AP235" s="17">
        <f ca="1">IFERROR(IF(AP$7=1,LN(OFFSET(DataSet!AN232,AddModel!AP$5,0)+(AP234*AP$6)),OFFSET(DataSet!AN232,AddModel!AP$5,0)+(AP234*AP$6)),0)</f>
        <v>52.285714285714597</v>
      </c>
      <c r="AQ235" s="17">
        <f ca="1">IFERROR(IF(AQ$7=1,LN(OFFSET(DataSet!AO232,AddModel!AQ$5,0)+(AQ234*AQ$6)),OFFSET(DataSet!AO232,AddModel!AQ$5,0)+(AQ234*AQ$6)),0)</f>
        <v>52.142857142857402</v>
      </c>
      <c r="AR235" s="17">
        <f ca="1">IFERROR(IF(AR$7=1,LN(OFFSET(DataSet!AP232,AddModel!AR$5,0)+(AR234*AR$6)),OFFSET(DataSet!AP232,AddModel!AR$5,0)+(AR234*AR$6)),0)</f>
        <v>52.142857142857402</v>
      </c>
      <c r="AS235" s="18">
        <f ca="1">IFERROR(IF(AS$7=1,LN(OFFSET(DataSet!AQ232,AddModel!AS$5,0)+(AS234*AS$6)),OFFSET(DataSet!AQ232,AddModel!AS$5,0)+(AS234*AS$6)),0)</f>
        <v>17.714285714285602</v>
      </c>
      <c r="AT235" s="19">
        <f ca="1">IFERROR(IF(AT$7=1,LN(OFFSET(DataSet!AR232,AddModel!AT$5,0)+(AT234*AT$6)),OFFSET(DataSet!AR232,AddModel!AT$5,0)+(AT234*AT$6)),0)</f>
        <v>2.0650029127080902</v>
      </c>
      <c r="AU235" s="20">
        <f ca="1">IFERROR(IF(AU$7=1,LN(OFFSET(DataSet!AS232,AddModel!AU$5,0)+(AU234*AU$6)),OFFSET(DataSet!AS232,AddModel!AU$5,0)+(AU234*AU$6)),0)</f>
        <v>-2.8593061483013701E-2</v>
      </c>
      <c r="AV235" s="20">
        <f ca="1">IFERROR(IF(AV$7=1,LN(OFFSET(DataSet!AT232,AddModel!AV$5,0)+(AV234*AV$6)),OFFSET(DataSet!AT232,AddModel!AV$5,0)+(AV234*AV$6)),0)</f>
        <v>0.65891837345291004</v>
      </c>
      <c r="AW235" s="20">
        <f ca="1">IFERROR(IF(AW$7=1,LN(OFFSET(DataSet!AU232,AddModel!AW$5,0)+(AW234*AW$6)),OFFSET(DataSet!AU232,AddModel!AW$5,0)+(AW234*AW$6)),0)</f>
        <v>2.1214996688368002</v>
      </c>
      <c r="AX235" s="20">
        <f ca="1">IFERROR(IF(AX$7=1,LN(OFFSET(DataSet!AV232,AddModel!AX$5,0)+(AX234*AX$6)),OFFSET(DataSet!AV232,AddModel!AX$5,0)+(AX234*AX$6)),0)</f>
        <v>14.0388932035733</v>
      </c>
      <c r="AY235" s="20">
        <f ca="1">IFERROR(IF(AY$7=1,LN(OFFSET(DataSet!AW232,AddModel!AY$5,0)+(AY234*AY$6)),OFFSET(DataSet!AW232,AddModel!AY$5,0)+(AY234*AY$6)),0)</f>
        <v>6.4104112607955397</v>
      </c>
      <c r="AZ235" s="20">
        <f ca="1">IFERROR(IF(AZ$7=1,LN(OFFSET(DataSet!AX232,AddModel!AZ$5,0)+(AZ234*AZ$6)),OFFSET(DataSet!AX232,AddModel!AZ$5,0)+(AZ234*AZ$6)),0)</f>
        <v>5.2681107329654404</v>
      </c>
      <c r="BA235" s="20">
        <f ca="1">IFERROR(IF(BA$7=1,LN(OFFSET(DataSet!AY232,AddModel!BA$5,0)+(BA234*BA$6)),OFFSET(DataSet!AY232,AddModel!BA$5,0)+(BA234*BA$6)),0)</f>
        <v>16.103896116281401</v>
      </c>
      <c r="BB235" s="20">
        <f ca="1">IFERROR(IF(BB$7=1,LN(OFFSET(DataSet!AZ232,AddModel!BB$5,0)+(BB234*BB$6)),OFFSET(DataSet!AZ232,AddModel!BB$5,0)+(BB234*BB$6)),0)</f>
        <v>1.7462764198790199</v>
      </c>
      <c r="BC235" s="20">
        <f ca="1">IFERROR(IF(BC$7=1,LN(OFFSET(DataSet!BA232,AddModel!BC$5,0)+(BC234*BC$6)),OFFSET(DataSet!BA232,AddModel!BC$5,0)+(BC234*BC$6)),0)</f>
        <v>6.38181819931253</v>
      </c>
      <c r="BD235" s="20">
        <f ca="1">IFERROR(IF(BD$7=1,LN(OFFSET(DataSet!BB232,AddModel!BD$5,0)+(BD234*BD$6)),OFFSET(DataSet!BB232,AddModel!BD$5,0)+(BD234*BD$6)),0)</f>
        <v>2.4051947933319302</v>
      </c>
      <c r="BE235" s="21">
        <f ca="1">IFERROR(IF(BE$7=1,LN(OFFSET(DataSet!BC232,AddModel!BE$5,0)+(BE234*BE$6)),OFFSET(DataSet!BC232,AddModel!BE$5,0)+(BE234*BE$6)),0)</f>
        <v>7.3896104018022397</v>
      </c>
      <c r="BF235" s="16">
        <f ca="1">IFERROR(IF(BF$7=1,LN(OFFSET(DataSet!BD232,AddModel!BF$5,0)+(BF234*BF$6)),OFFSET(DataSet!BD232,AddModel!BF$5,0)+(BF234*BF$6)),0)</f>
        <v>-15</v>
      </c>
      <c r="BG235" s="17">
        <f ca="1">IFERROR(IF(BG$7=1,LN(OFFSET(DataSet!BE232,AddModel!BG$5,0)+(BG234*BG$6)),OFFSET(DataSet!BE232,AddModel!BG$5,0)+(BG234*BG$6)),0)</f>
        <v>-21</v>
      </c>
      <c r="BH235" s="17">
        <f ca="1">IFERROR(IF(BH$7=1,LN(OFFSET(DataSet!BF232,AddModel!BH$5,0)+(BH234*BH$6)),OFFSET(DataSet!BF232,AddModel!BH$5,0)+(BH234*BH$6)),0)</f>
        <v>-44</v>
      </c>
      <c r="BI235" s="17">
        <f ca="1">IFERROR(IF(BI$7=1,LN(OFFSET(DataSet!BG232,AddModel!BI$5,0)+(BI234*BI$6)),OFFSET(DataSet!BG232,AddModel!BI$5,0)+(BI234*BI$6)),0)</f>
        <v>-26</v>
      </c>
      <c r="BJ235" s="17">
        <f ca="1">IFERROR(IF(BJ$7=1,LN(OFFSET(DataSet!BH232,AddModel!BJ$5,0)+(BJ234*BJ$6)),OFFSET(DataSet!BH232,AddModel!BJ$5,0)+(BJ234*BJ$6)),0)</f>
        <v>-18</v>
      </c>
      <c r="BK235" s="17">
        <f ca="1">IFERROR(IF(BK$7=1,LN(OFFSET(DataSet!BI232,AddModel!BK$5,0)+(BK234*BK$6)),OFFSET(DataSet!BI232,AddModel!BK$5,0)+(BK234*BK$6)),0)</f>
        <v>-3</v>
      </c>
      <c r="BL235" s="17">
        <f ca="1">IFERROR(IF(BL$7=1,LN(OFFSET(DataSet!BJ232,AddModel!BL$5,0)+(BL234*BL$6)),OFFSET(DataSet!BJ232,AddModel!BL$5,0)+(BL234*BL$6)),0)</f>
        <v>101.8</v>
      </c>
      <c r="BM235" s="17">
        <f ca="1">IFERROR(IF(BM$7=1,LN(OFFSET(DataSet!BK232,AddModel!BM$5,0)+(BM234*BM$6)),OFFSET(DataSet!BK232,AddModel!BM$5,0)+(BM234*BM$6)),0)</f>
        <v>97.9</v>
      </c>
      <c r="BN235" s="17">
        <f ca="1">IFERROR(IF(BN$7=1,LN(OFFSET(DataSet!BL232,AddModel!BN$5,0)+(BN234*BN$6)),OFFSET(DataSet!BL232,AddModel!BN$5,0)+(BN234*BN$6)),0)</f>
        <v>119.51</v>
      </c>
      <c r="BO235" s="17">
        <f ca="1">IFERROR(IF(BO$7=1,LN(OFFSET(DataSet!BM232,AddModel!BO$5,0)+(BO234*BO$6)),OFFSET(DataSet!BM232,AddModel!BO$5,0)+(BO234*BO$6)),0)</f>
        <v>166.91390000000001</v>
      </c>
      <c r="BP235" s="17">
        <f ca="1">IFERROR(IF(BP$7=1,LN(OFFSET(DataSet!BN232,AddModel!BP$5,0)+(BP234*BP$6)),OFFSET(DataSet!BN232,AddModel!BP$5,0)+(BP234*BP$6)),0)</f>
        <v>133.6</v>
      </c>
      <c r="BQ235" s="17">
        <f ca="1">IFERROR(IF(BQ$7=1,LN(OFFSET(DataSet!BO232,AddModel!BQ$5,0)+(BQ234*BQ$6)),OFFSET(DataSet!BO232,AddModel!BQ$5,0)+(BQ234*BQ$6)),0)</f>
        <v>119.00700000000001</v>
      </c>
      <c r="BR235" s="17">
        <f ca="1">IFERROR(IF(BR$7=1,LN(OFFSET(DataSet!BP232,AddModel!BR$5,0)+(BR234*BR$6)),OFFSET(DataSet!BP232,AddModel!BR$5,0)+(BR234*BR$6)),0)</f>
        <v>113.1906</v>
      </c>
      <c r="BS235" s="17">
        <f ca="1">IFERROR(IF(BS$7=1,LN(OFFSET(DataSet!BQ232,AddModel!BS$5,0)+(BS234*BS$6)),OFFSET(DataSet!BQ232,AddModel!BS$5,0)+(BS234*BS$6)),0)</f>
        <v>124.73520000000001</v>
      </c>
      <c r="BT235" s="17">
        <f ca="1">IFERROR(IF(BT$7=1,LN(OFFSET(DataSet!BR232,AddModel!BT$5,0)+(BT234*BT$6)),OFFSET(DataSet!BR232,AddModel!BT$5,0)+(BT234*BT$6)),0)</f>
        <v>1456271</v>
      </c>
      <c r="BU235" s="17">
        <f ca="1">IFERROR(IF(BU$7=1,LN(OFFSET(DataSet!BS232,AddModel!BU$5,0)+(BU234*BU$6)),OFFSET(DataSet!BS232,AddModel!BU$5,0)+(BU234*BU$6)),0)</f>
        <v>1122869.50965184</v>
      </c>
      <c r="BV235" s="17">
        <f ca="1">IFERROR(IF(BV$7=1,LN(OFFSET(DataSet!BT232,AddModel!BV$5,0)+(BV234*BV$6)),OFFSET(DataSet!BT232,AddModel!BV$5,0)+(BV234*BV$6)),0)</f>
        <v>119.51</v>
      </c>
      <c r="BW235" s="17">
        <f ca="1">IFERROR(IF(BW$7=1,LN(OFFSET(DataSet!BU232,AddModel!BW$5,0)+(BW234*BW$6)),OFFSET(DataSet!BU232,AddModel!BW$5,0)+(BW234*BW$6)),0)</f>
        <v>3.4855999999999998</v>
      </c>
      <c r="BX235" s="17">
        <f ca="1">IFERROR(IF(BX$7=1,LN(OFFSET(DataSet!BV232,AddModel!BX$5,0)+(BX234*BX$6)),OFFSET(DataSet!BV232,AddModel!BX$5,0)+(BX234*BX$6)),0)</f>
        <v>7.6</v>
      </c>
      <c r="BY235" s="17">
        <f ca="1">IFERROR(IF(BY$7=1,LN(OFFSET(DataSet!BW232,AddModel!BY$5,0)+(BY234*BY$6)),OFFSET(DataSet!BW232,AddModel!BY$5,0)+(BY234*BY$6)),0)</f>
        <v>107.1</v>
      </c>
      <c r="BZ235" s="17">
        <f ca="1">IFERROR(IF(BZ$7=1,LN(OFFSET(DataSet!BX232,AddModel!BZ$5,0)+(BZ234*BZ$6)),OFFSET(DataSet!BX232,AddModel!BZ$5,0)+(BZ234*BZ$6)),0)</f>
        <v>4.7405748229942946</v>
      </c>
      <c r="CA235" s="17">
        <f ca="1">IFERROR(IF(CA$7=1,LN(OFFSET(DataSet!BY232,AddModel!CA$5,0)+(CA234*CA$6)),OFFSET(DataSet!BY232,AddModel!CA$5,0)+(CA234*CA$6)),0)</f>
        <v>116.6</v>
      </c>
      <c r="CB235" s="18">
        <f ca="1">IFERROR(IF(CB$7=1,LN(OFFSET(DataSet!BZ232,AddModel!CB$5,0)+(CB234*CB$6)),OFFSET(DataSet!BZ232,AddModel!CB$5,0)+(CB234*CB$6)),0)</f>
        <v>111.3</v>
      </c>
      <c r="CC235" s="29">
        <f ca="1">IFERROR(IF(CC$7=1,LN(OFFSET(DataSet!CA232,AddModel!CC$5,0)+(CC234*CC$6)),OFFSET(DataSet!CA232,AddModel!CC$5,0)+(CC234*CC$6)),0)</f>
        <v>-0.2876820724517809</v>
      </c>
      <c r="CD235" s="40">
        <f ca="1">IFERROR(IF(CD$7=1,LN(OFFSET(DataSet!CB232,AddModel!CD$5,0)+(CD234*CD$6)),OFFSET(DataSet!CB232,AddModel!CD$5,0)+(CD234*CD$6)),0)</f>
        <v>2.3282528397426234</v>
      </c>
      <c r="CE235" s="41">
        <f ca="1">IFERROR(IF(CE$7=1,LN(OFFSET(DataSet!CC232,AddModel!CE$5,0)+(CE234*CE$6)),OFFSET(DataSet!CC232,AddModel!CE$5,0)+(CE234*CE$6)),0)</f>
        <v>10.845000000000001</v>
      </c>
      <c r="CF235" s="41">
        <f ca="1">IFERROR(IF(CF$7=1,LN(OFFSET(DataSet!CD232,AddModel!CF$5,0)+(CF234*CF$6)),OFFSET(DataSet!CD232,AddModel!CF$5,0)+(CF234*CF$6)),0)</f>
        <v>9.5</v>
      </c>
      <c r="CG235" s="41">
        <f ca="1">IFERROR(IF(CG$7=1,LN(OFFSET(DataSet!CE232,AddModel!CG$5,0)+(CG234*CG$6)),OFFSET(DataSet!CE232,AddModel!CG$5,0)+(CG234*CG$6)),0)</f>
        <v>10.77</v>
      </c>
      <c r="CH235" s="6">
        <f ca="1">IFERROR(IF(CH$7=1,LN(OFFSET(DataSet!CF232,AddModel!CH$5,0)+(CH234*CH$6)),OFFSET(DataSet!CF232,AddModel!CH$5,0)+(CH234*CH$6)),0)</f>
        <v>0</v>
      </c>
      <c r="CI235" s="6">
        <f ca="1">IFERROR(IF(CI$7=1,LN(OFFSET(DataSet!CG232,AddModel!CI$5,0)+(CI234*CI$6)),OFFSET(DataSet!CG232,AddModel!CI$5,0)+(CI234*CI$6)),0)</f>
        <v>0</v>
      </c>
      <c r="CJ235">
        <f ca="1">IFERROR(IF(CJ$7=1,LN(OFFSET(DataSet!CH232,AddModel!CJ$5,0)+(CJ234*CJ$6)),OFFSET(DataSet!CH232,AddModel!CJ$5,0)+(CJ234*CJ$6)),0)</f>
        <v>0</v>
      </c>
      <c r="CK235">
        <f ca="1">IFERROR(IF(CK$7=1,LN(OFFSET(DataSet!CI232,AddModel!CK$5,0)+(CK234*CK$6)),OFFSET(DataSet!CI232,AddModel!CK$5,0)+(CK234*CK$6)),0)</f>
        <v>0</v>
      </c>
      <c r="CL235">
        <f ca="1">IFERROR(IF(CL$7=1,LN(OFFSET(DataSet!CJ232,AddModel!CL$5,0)+(CL234*CL$6)),OFFSET(DataSet!CJ232,AddModel!CL$5,0)+(CL234*CL$6)),0)</f>
        <v>0</v>
      </c>
      <c r="CM235" s="40">
        <f ca="1">IFERROR(IF(CM$7=1,LN(OFFSET(DataSet!CK232,AddModel!CM$5,0)+(CM234*CM$6)),OFFSET(DataSet!CK232,AddModel!CM$5,0)+(CM234*CM$6)),0)</f>
        <v>1.8563999318432059E-10</v>
      </c>
      <c r="CN235" s="41">
        <f ca="1">IFERROR(IF(CN$7=1,LN(OFFSET(DataSet!CL232,AddModel!CN$5,0)+(CN234*CN$6)),OFFSET(DataSet!CL232,AddModel!CN$5,0)+(CN234*CN$6)),0)</f>
        <v>2.1114620013643949E-19</v>
      </c>
      <c r="CO235" s="41">
        <f ca="1">IFERROR(IF(CO$7=1,LN(OFFSET(DataSet!CM232,AddModel!CO$5,0)+(CO234*CO$6)),OFFSET(DataSet!CM232,AddModel!CO$5,0)+(CO234*CO$6)),0)</f>
        <v>3.8414033615990267E-33</v>
      </c>
      <c r="CP235" s="41">
        <f ca="1">IFERROR(IF(CP$7=1,LN(OFFSET(DataSet!CN232,AddModel!CP$5,0)+(CP234*CP$6)),OFFSET(DataSet!CN232,AddModel!CP$5,0)+(CP234*CP$6)),0)</f>
        <v>0</v>
      </c>
      <c r="CQ235" s="17">
        <f ca="1">IFERROR(IF(CQ$7=1,LN(OFFSET(DataSet!CO232,AddModel!CQ$5,0)+(CQ234*CQ$6)),OFFSET(DataSet!CO232,AddModel!CQ$5,0)+(CQ234*CQ$6)),0)</f>
        <v>0</v>
      </c>
      <c r="CR235" s="17">
        <f ca="1">IFERROR(IF(CR$7=1,LN(OFFSET(DataSet!CP232,AddModel!CR$5,0)+(CR234*CR$6)),OFFSET(DataSet!CP232,AddModel!CR$5,0)+(CR234*CR$6)),0)</f>
        <v>0</v>
      </c>
      <c r="CS235" s="17">
        <f ca="1">IFERROR(IF(CS$7=1,LN(OFFSET(DataSet!CQ232,AddModel!CS$5,0)+(CS234*CS$6)),OFFSET(DataSet!CQ232,AddModel!CS$5,0)+(CS234*CS$6)),0)</f>
        <v>0</v>
      </c>
      <c r="CT235" s="17">
        <f ca="1">IFERROR(IF(CT$7=1,LN(OFFSET(DataSet!CR232,AddModel!CT$5,0)+(CT234*CT$6)),OFFSET(DataSet!CR232,AddModel!CT$5,0)+(CT234*CT$6)),0)</f>
        <v>1.3551592509000259E-11</v>
      </c>
      <c r="CU235" s="20">
        <f ca="1">IFERROR(IF(CU$7=1,LN(OFFSET(DataSet!CS232,AddModel!CU$5,0)+(CU234*CU$6)),OFFSET(DataSet!CS232,AddModel!CU$5,0)+(CU234*CU$6)),0)</f>
        <v>97207.524374945002</v>
      </c>
      <c r="CV235" s="20">
        <f ca="1">IFERROR(IF(CV$7=1,LN(OFFSET(DataSet!CT232,AddModel!CV$5,0)+(CV234*CV$6)),OFFSET(DataSet!CT232,AddModel!CV$5,0)+(CV234*CV$6)),0)</f>
        <v>138.56877060063454</v>
      </c>
      <c r="CW235" s="20">
        <f ca="1">IFERROR(IF(CW$7=1,LN(OFFSET(DataSet!CU232,AddModel!CW$5,0)+(CW234*CW$6)),OFFSET(DataSet!CU232,AddModel!CW$5,0)+(CW234*CW$6)),0)</f>
        <v>8609.2364765677339</v>
      </c>
      <c r="CX235" s="20">
        <f ca="1">IFERROR(IF(CX$7=1,LN(OFFSET(DataSet!CV232,AddModel!CX$5,0)+(CX234*CX$6)),OFFSET(DataSet!CV232,AddModel!CX$5,0)+(CX234*CX$6)),0)</f>
        <v>0</v>
      </c>
      <c r="CY235" s="113">
        <f ca="1">IFERROR(IF(CY$7=1,LN(OFFSET(DataSet!CW232,AddModel!CY$5,0)+(CY234*CY$6)),OFFSET(DataSet!CW232,AddModel!CY$5,0)+(CY234*CY$6)),0)</f>
        <v>0</v>
      </c>
      <c r="CZ235" s="135">
        <f ca="1">IFERROR(IF(CZ$7=1,LN(OFFSET(DataSet!CX232,AddModel!CZ$5,0)+(CZ234*CZ$6)),OFFSET(DataSet!CX232,AddModel!CZ$5,0)+(CZ234*CZ$6)),0)</f>
        <v>510064.69549920637</v>
      </c>
      <c r="DA235" s="136">
        <f ca="1">IFERROR(IF(DA$7=1,LN(OFFSET(DataSet!CY232,AddModel!DA$5,0)+(DA234*DA$6)),OFFSET(DataSet!CY232,AddModel!DA$5,0)+(DA234*DA$6)),0)</f>
        <v>161889.55108979827</v>
      </c>
      <c r="DB235" s="137">
        <f ca="1">IFERROR(IF(DB$7=1,LN(OFFSET(DataSet!CZ232,AddModel!DB$5,0)+(DB234*DB$6)),OFFSET(DataSet!CZ232,AddModel!DB$5,0)+(DB234*DB$6)),0)</f>
        <v>1257020.5208721468</v>
      </c>
    </row>
    <row r="236" spans="1:106" x14ac:dyDescent="0.25">
      <c r="A236" s="134">
        <f ca="1">C236*DataSet!CB233</f>
        <v>2685262.0324350842</v>
      </c>
      <c r="B236" s="1">
        <f t="shared" si="10"/>
        <v>45419</v>
      </c>
      <c r="C236" s="87">
        <f t="shared" ca="1" si="12"/>
        <v>261721.44565644095</v>
      </c>
      <c r="D236" s="87">
        <f t="shared" ca="1" si="11"/>
        <v>239158.42030281213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IFERROR(IF(H$7=1,LN(OFFSET(DataSet!F233,AddModel!H$5,0)+(H235*H$6)),OFFSET(DataSet!F233,AddModel!H$5,0)+(H235*H$6)),0)</f>
        <v>0</v>
      </c>
      <c r="I236" s="13">
        <f ca="1">IFERROR(IF(I$7=1,LN(OFFSET(DataSet!G233,AddModel!I$5,0)+(I235*I$6)),OFFSET(DataSet!G233,AddModel!I$5,0)+(I235*I$6)),0)</f>
        <v>0</v>
      </c>
      <c r="J236" s="13">
        <f ca="1">IFERROR(IF(J$7=1,LN(OFFSET(DataSet!H233,AddModel!J$5,0)+(J235*J$6)),OFFSET(DataSet!H233,AddModel!J$5,0)+(J235*J$6)),0)</f>
        <v>0</v>
      </c>
      <c r="K236" s="13">
        <f ca="1">IFERROR(IF(K$7=1,LN(OFFSET(DataSet!I233,AddModel!K$5,0)+(K235*K$6)),OFFSET(DataSet!I233,AddModel!K$5,0)+(K235*K$6)),0)</f>
        <v>0</v>
      </c>
      <c r="L236" s="13">
        <f ca="1">IFERROR(IF(L$7=1,LN(OFFSET(DataSet!J233,AddModel!L$5,0)+(L235*L$6)),OFFSET(DataSet!J233,AddModel!L$5,0)+(L235*L$6)),0)</f>
        <v>1</v>
      </c>
      <c r="M236" s="13">
        <f ca="1">IFERROR(IF(M$7=1,LN(OFFSET(DataSet!K233,AddModel!M$5,0)+(M235*M$6)),OFFSET(DataSet!K233,AddModel!M$5,0)+(M235*M$6)),0)</f>
        <v>0</v>
      </c>
      <c r="N236" s="13">
        <f ca="1">IFERROR(IF(N$7=1,LN(OFFSET(DataSet!L233,AddModel!N$5,0)+(N235*N$6)),OFFSET(DataSet!L233,AddModel!N$5,0)+(N235*N$6)),0)</f>
        <v>0</v>
      </c>
      <c r="O236" s="13">
        <f ca="1">IFERROR(IF(O$7=1,LN(OFFSET(DataSet!M233,AddModel!O$5,0)+(O235*O$6)),OFFSET(DataSet!M233,AddModel!O$5,0)+(O235*O$6)),0)</f>
        <v>0</v>
      </c>
      <c r="P236" s="13">
        <f ca="1">IFERROR(IF(P$7=1,LN(OFFSET(DataSet!N233,AddModel!P$5,0)+(P235*P$6)),OFFSET(DataSet!N233,AddModel!P$5,0)+(P235*P$6)),0)</f>
        <v>0</v>
      </c>
      <c r="Q236" s="13">
        <f ca="1">IFERROR(IF(Q$7=1,LN(OFFSET(DataSet!O233,AddModel!Q$5,0)+(Q235*Q$6)),OFFSET(DataSet!O233,AddModel!Q$5,0)+(Q235*Q$6)),0)</f>
        <v>0</v>
      </c>
      <c r="R236" s="13">
        <f ca="1">IFERROR(IF(R$7=1,LN(OFFSET(DataSet!P233,AddModel!R$5,0)+(R235*R$6)),OFFSET(DataSet!P233,AddModel!R$5,0)+(R235*R$6)),0)</f>
        <v>0</v>
      </c>
      <c r="S236" s="13">
        <f ca="1">IFERROR(IF(S$7=1,LN(OFFSET(DataSet!Q233,AddModel!S$5,0)+(S235*S$6)),OFFSET(DataSet!Q233,AddModel!S$5,0)+(S235*S$6)),0)</f>
        <v>0</v>
      </c>
      <c r="T236" s="14">
        <f ca="1">IFERROR(IF(T$7=1,LN(OFFSET(DataSet!R233,AddModel!T$5,0)+(T235*T$6)),OFFSET(DataSet!R233,AddModel!T$5,0)+(T235*T$6)),0)</f>
        <v>0</v>
      </c>
      <c r="U236" s="14">
        <f ca="1">IFERROR(IF(U$7=1,LN(OFFSET(DataSet!S233,AddModel!U$5,0)+(U235*U$6)),OFFSET(DataSet!S233,AddModel!U$5,0)+(U235*U$6)),0)</f>
        <v>0</v>
      </c>
      <c r="V236" s="14">
        <f ca="1">IFERROR(IF(V$7=1,LN(OFFSET(DataSet!T233,AddModel!V$5,0)+(V235*V$6)),OFFSET(DataSet!T233,AddModel!V$5,0)+(V235*V$6)),0)</f>
        <v>0</v>
      </c>
      <c r="W236" s="14">
        <f ca="1">IFERROR(IF(W$7=1,LN(OFFSET(DataSet!U233,AddModel!W$5,0)+(W235*W$6)),OFFSET(DataSet!U233,AddModel!W$5,0)+(W235*W$6)),0)</f>
        <v>0</v>
      </c>
      <c r="X236" s="14">
        <f ca="1">IFERROR(IF(X$7=1,LN(OFFSET(DataSet!V233,AddModel!X$5,0)+(X235*X$6)),OFFSET(DataSet!V233,AddModel!X$5,0)+(X235*X$6)),0)</f>
        <v>0</v>
      </c>
      <c r="Y236" s="14">
        <f ca="1">IFERROR(IF(Y$7=1,LN(OFFSET(DataSet!W233,AddModel!Y$5,0)+(Y235*Y$6)),OFFSET(DataSet!W233,AddModel!Y$5,0)+(Y235*Y$6)),0)</f>
        <v>0</v>
      </c>
      <c r="Z236" s="14">
        <f ca="1">IFERROR(IF(Z$7=1,LN(OFFSET(DataSet!X233,AddModel!Z$5,0)+(Z235*Z$6)),OFFSET(DataSet!X233,AddModel!Z$5,0)+(Z235*Z$6)),0)</f>
        <v>0</v>
      </c>
      <c r="AA236" s="14">
        <f ca="1">IFERROR(IF(AA$7=1,LN(OFFSET(DataSet!Y233,AddModel!AA$5,0)+(AA235*AA$6)),OFFSET(DataSet!Y233,AddModel!AA$5,0)+(AA235*AA$6)),0)</f>
        <v>0</v>
      </c>
      <c r="AB236" s="14">
        <f ca="1">IFERROR(IF(AB$7=1,LN(OFFSET(DataSet!Z233,AddModel!AB$5,0)+(AB235*AB$6)),OFFSET(DataSet!Z233,AddModel!AB$5,0)+(AB235*AB$6)),0)</f>
        <v>0</v>
      </c>
      <c r="AC236" s="15">
        <f ca="1">IFERROR(IF(AC$7=1,LN(OFFSET(DataSet!AA233,AddModel!AC$5,0)+(AC235*AC$6)),OFFSET(DataSet!AA233,AddModel!AC$5,0)+(AC235*AC$6)),0)</f>
        <v>0</v>
      </c>
      <c r="AD236" s="15">
        <f ca="1">IFERROR(IF(AD$7=1,LN(OFFSET(DataSet!AB233,AddModel!AD$5,0)+(AD235*AD$6)),OFFSET(DataSet!AB233,AddModel!AD$5,0)+(AD235*AD$6)),0)</f>
        <v>0</v>
      </c>
      <c r="AE236" s="15">
        <f ca="1">IFERROR(IF(AE$7=1,LN(OFFSET(DataSet!AC233,AddModel!AE$5,0)+(AE235*AE$6)),OFFSET(DataSet!AC233,AddModel!AE$5,0)+(AE235*AE$6)),0)</f>
        <v>0</v>
      </c>
      <c r="AF236" s="15">
        <f ca="1">IFERROR(IF(AF$7=1,LN(OFFSET(DataSet!AD233,AddModel!AF$5,0)+(AF235*AF$6)),OFFSET(DataSet!AD233,AddModel!AF$5,0)+(AF235*AF$6)),0)</f>
        <v>0</v>
      </c>
      <c r="AG236" s="15">
        <f ca="1">IFERROR(IF(AG$7=1,LN(OFFSET(DataSet!AE233,AddModel!AG$5,0)+(AG235*AG$6)),OFFSET(DataSet!AE233,AddModel!AG$5,0)+(AG235*AG$6)),0)</f>
        <v>0</v>
      </c>
      <c r="AH236" s="15">
        <f ca="1">IFERROR(IF(AH$7=1,LN(OFFSET(DataSet!AF233,AddModel!AH$5,0)+(AH235*AH$6)),OFFSET(DataSet!AF233,AddModel!AH$5,0)+(AH235*AH$6)),0)</f>
        <v>0</v>
      </c>
      <c r="AI236" s="15">
        <f ca="1">IFERROR(IF(AI$7=1,LN(OFFSET(DataSet!AG233,AddModel!AI$5,0)+(AI235*AI$6)),OFFSET(DataSet!AG233,AddModel!AI$5,0)+(AI235*AI$6)),0)</f>
        <v>0</v>
      </c>
      <c r="AJ236" s="15">
        <f ca="1">IFERROR(IF(AJ$7=1,LN(OFFSET(DataSet!AH233,AddModel!AJ$5,0)+(AJ235*AJ$6)),OFFSET(DataSet!AH233,AddModel!AJ$5,0)+(AJ235*AJ$6)),0)</f>
        <v>0</v>
      </c>
      <c r="AK236" s="15">
        <f ca="1">IFERROR(IF(AK$7=1,LN(OFFSET(DataSet!AI233,AddModel!AK$5,0)+(AK235*AK$6)),OFFSET(DataSet!AI233,AddModel!AK$5,0)+(AK235*AK$6)),0)</f>
        <v>0</v>
      </c>
      <c r="AL236" s="13">
        <f ca="1">IFERROR(IF(AL$7=1,LN(OFFSET(DataSet!AJ233,AddModel!AL$5,0)+(AL235*AL$6)),OFFSET(DataSet!AJ233,AddModel!AL$5,0)+(AL235*AL$6)),0)</f>
        <v>0</v>
      </c>
      <c r="AM236" s="13">
        <f ca="1">IFERROR(IF(AM$7=1,LN(OFFSET(DataSet!AK233,AddModel!AM$5,0)+(AM235*AM$6)),OFFSET(DataSet!AK233,AddModel!AM$5,0)+(AM235*AM$6)),0)</f>
        <v>0</v>
      </c>
      <c r="AN236" s="13">
        <f ca="1">IFERROR(IF(AN$7=1,LN(OFFSET(DataSet!AL233,AddModel!AN$5,0)+(AN235*AN$6)),OFFSET(DataSet!AL233,AddModel!AN$5,0)+(AN235*AN$6)),0)</f>
        <v>0</v>
      </c>
      <c r="AO236" s="17">
        <f ca="1">IFERROR(IF(AO$7=1,LN(OFFSET(DataSet!AM233,AddModel!AO$5,0)+(AO235*AO$6)),OFFSET(DataSet!AM233,AddModel!AO$5,0)+(AO235*AO$6)),0)</f>
        <v>52.142857142857402</v>
      </c>
      <c r="AP236" s="17">
        <f ca="1">IFERROR(IF(AP$7=1,LN(OFFSET(DataSet!AN233,AddModel!AP$5,0)+(AP235*AP$6)),OFFSET(DataSet!AN233,AddModel!AP$5,0)+(AP235*AP$6)),0)</f>
        <v>52.285714285714597</v>
      </c>
      <c r="AQ236" s="17">
        <f ca="1">IFERROR(IF(AQ$7=1,LN(OFFSET(DataSet!AO233,AddModel!AQ$5,0)+(AQ235*AQ$6)),OFFSET(DataSet!AO233,AddModel!AQ$5,0)+(AQ235*AQ$6)),0)</f>
        <v>52.142857142857402</v>
      </c>
      <c r="AR236" s="17">
        <f ca="1">IFERROR(IF(AR$7=1,LN(OFFSET(DataSet!AP233,AddModel!AR$5,0)+(AR235*AR$6)),OFFSET(DataSet!AP233,AddModel!AR$5,0)+(AR235*AR$6)),0)</f>
        <v>52.142857142857402</v>
      </c>
      <c r="AS236" s="18">
        <f ca="1">IFERROR(IF(AS$7=1,LN(OFFSET(DataSet!AQ233,AddModel!AS$5,0)+(AS235*AS$6)),OFFSET(DataSet!AQ233,AddModel!AS$5,0)+(AS235*AS$6)),0)</f>
        <v>18.714285714285602</v>
      </c>
      <c r="AT236" s="19">
        <f ca="1">IFERROR(IF(AT$7=1,LN(OFFSET(DataSet!AR233,AddModel!AT$5,0)+(AT235*AT$6)),OFFSET(DataSet!AR233,AddModel!AT$5,0)+(AT235*AT$6)),0)</f>
        <v>0.52937312917394996</v>
      </c>
      <c r="AU236" s="20">
        <f ca="1">IFERROR(IF(AU$7=1,LN(OFFSET(DataSet!AS233,AddModel!AU$5,0)+(AU235*AU$6)),OFFSET(DataSet!AS233,AddModel!AU$5,0)+(AU235*AU$6)),0)</f>
        <v>0.47782881972777203</v>
      </c>
      <c r="AV236" s="20">
        <f ca="1">IFERROR(IF(AV$7=1,LN(OFFSET(DataSet!AT233,AddModel!AV$5,0)+(AV235*AV$6)),OFFSET(DataSet!AT233,AddModel!AV$5,0)+(AV235*AV$6)),0)</f>
        <v>-0.68107000670454898</v>
      </c>
      <c r="AW236" s="20">
        <f ca="1">IFERROR(IF(AW$7=1,LN(OFFSET(DataSet!AU233,AddModel!AW$5,0)+(AW235*AW$6)),OFFSET(DataSet!AU233,AddModel!AW$5,0)+(AW235*AW$6)),0)</f>
        <v>0.31378046972850099</v>
      </c>
      <c r="AX236" s="20">
        <f ca="1">IFERROR(IF(AX$7=1,LN(OFFSET(DataSet!AV233,AddModel!AX$5,0)+(AX235*AX$6)),OFFSET(DataSet!AV233,AddModel!AX$5,0)+(AX235*AX$6)),0)</f>
        <v>14.6030944132018</v>
      </c>
      <c r="AY236" s="20">
        <f ca="1">IFERROR(IF(AY$7=1,LN(OFFSET(DataSet!AW233,AddModel!AY$5,0)+(AY235*AY$6)),OFFSET(DataSet!AW233,AddModel!AY$5,0)+(AY235*AY$6)),0)</f>
        <v>6.9052880510037298</v>
      </c>
      <c r="AZ236" s="20">
        <f ca="1">IFERROR(IF(AZ$7=1,LN(OFFSET(DataSet!AX233,AddModel!AZ$5,0)+(AZ235*AZ$6)),OFFSET(DataSet!AX233,AddModel!AZ$5,0)+(AZ235*AZ$6)),0)</f>
        <v>5.3524533067232003</v>
      </c>
      <c r="BA236" s="20">
        <f ca="1">IFERROR(IF(BA$7=1,LN(OFFSET(DataSet!AY233,AddModel!BA$5,0)+(BA235*BA$6)),OFFSET(DataSet!AY233,AddModel!BA$5,0)+(BA235*BA$6)),0)</f>
        <v>15.132467542375799</v>
      </c>
      <c r="BB236" s="20">
        <f ca="1">IFERROR(IF(BB$7=1,LN(OFFSET(DataSet!AZ233,AddModel!BB$5,0)+(BB235*BB$6)),OFFSET(DataSet!AZ233,AddModel!BB$5,0)+(BB235*BB$6)),0)</f>
        <v>1.80055052912659</v>
      </c>
      <c r="BC236" s="20">
        <f ca="1">IFERROR(IF(BC$7=1,LN(OFFSET(DataSet!BA233,AddModel!BC$5,0)+(BC235*BC$6)),OFFSET(DataSet!BA233,AddModel!BC$5,0)+(BC235*BC$6)),0)</f>
        <v>7.3831168707314996</v>
      </c>
      <c r="BD236" s="20">
        <f ca="1">IFERROR(IF(BD$7=1,LN(OFFSET(DataSet!BB233,AddModel!BD$5,0)+(BD235*BD$6)),OFFSET(DataSet!BB233,AddModel!BD$5,0)+(BD235*BD$6)),0)</f>
        <v>1.1194805224220401</v>
      </c>
      <c r="BE236" s="21">
        <f ca="1">IFERROR(IF(BE$7=1,LN(OFFSET(DataSet!BC233,AddModel!BE$5,0)+(BE235*BE$6)),OFFSET(DataSet!BC233,AddModel!BE$5,0)+(BE235*BE$6)),0)</f>
        <v>5.6662337764517003</v>
      </c>
      <c r="BF236" s="16">
        <f ca="1">IFERROR(IF(BF$7=1,LN(OFFSET(DataSet!BD233,AddModel!BF$5,0)+(BF235*BF$6)),OFFSET(DataSet!BD233,AddModel!BF$5,0)+(BF235*BF$6)),0)</f>
        <v>-15</v>
      </c>
      <c r="BG236" s="17">
        <f ca="1">IFERROR(IF(BG$7=1,LN(OFFSET(DataSet!BE233,AddModel!BG$5,0)+(BG235*BG$6)),OFFSET(DataSet!BE233,AddModel!BG$5,0)+(BG235*BG$6)),0)</f>
        <v>-21</v>
      </c>
      <c r="BH236" s="17">
        <f ca="1">IFERROR(IF(BH$7=1,LN(OFFSET(DataSet!BF233,AddModel!BH$5,0)+(BH235*BH$6)),OFFSET(DataSet!BF233,AddModel!BH$5,0)+(BH235*BH$6)),0)</f>
        <v>-44</v>
      </c>
      <c r="BI236" s="17">
        <f ca="1">IFERROR(IF(BI$7=1,LN(OFFSET(DataSet!BG233,AddModel!BI$5,0)+(BI235*BI$6)),OFFSET(DataSet!BG233,AddModel!BI$5,0)+(BI235*BI$6)),0)</f>
        <v>-26</v>
      </c>
      <c r="BJ236" s="17">
        <f ca="1">IFERROR(IF(BJ$7=1,LN(OFFSET(DataSet!BH233,AddModel!BJ$5,0)+(BJ235*BJ$6)),OFFSET(DataSet!BH233,AddModel!BJ$5,0)+(BJ235*BJ$6)),0)</f>
        <v>-18</v>
      </c>
      <c r="BK236" s="17">
        <f ca="1">IFERROR(IF(BK$7=1,LN(OFFSET(DataSet!BI233,AddModel!BK$5,0)+(BK235*BK$6)),OFFSET(DataSet!BI233,AddModel!BK$5,0)+(BK235*BK$6)),0)</f>
        <v>-3</v>
      </c>
      <c r="BL236" s="17">
        <f ca="1">IFERROR(IF(BL$7=1,LN(OFFSET(DataSet!BJ233,AddModel!BL$5,0)+(BL235*BL$6)),OFFSET(DataSet!BJ233,AddModel!BL$5,0)+(BL235*BL$6)),0)</f>
        <v>101.8</v>
      </c>
      <c r="BM236" s="17">
        <f ca="1">IFERROR(IF(BM$7=1,LN(OFFSET(DataSet!BK233,AddModel!BM$5,0)+(BM235*BM$6)),OFFSET(DataSet!BK233,AddModel!BM$5,0)+(BM235*BM$6)),0)</f>
        <v>97.9</v>
      </c>
      <c r="BN236" s="17">
        <f ca="1">IFERROR(IF(BN$7=1,LN(OFFSET(DataSet!BL233,AddModel!BN$5,0)+(BN235*BN$6)),OFFSET(DataSet!BL233,AddModel!BN$5,0)+(BN235*BN$6)),0)</f>
        <v>119.51</v>
      </c>
      <c r="BO236" s="17">
        <f ca="1">IFERROR(IF(BO$7=1,LN(OFFSET(DataSet!BM233,AddModel!BO$5,0)+(BO235*BO$6)),OFFSET(DataSet!BM233,AddModel!BO$5,0)+(BO235*BO$6)),0)</f>
        <v>166.91390000000001</v>
      </c>
      <c r="BP236" s="17">
        <f ca="1">IFERROR(IF(BP$7=1,LN(OFFSET(DataSet!BN233,AddModel!BP$5,0)+(BP235*BP$6)),OFFSET(DataSet!BN233,AddModel!BP$5,0)+(BP235*BP$6)),0)</f>
        <v>133.6</v>
      </c>
      <c r="BQ236" s="17">
        <f ca="1">IFERROR(IF(BQ$7=1,LN(OFFSET(DataSet!BO233,AddModel!BQ$5,0)+(BQ235*BQ$6)),OFFSET(DataSet!BO233,AddModel!BQ$5,0)+(BQ235*BQ$6)),0)</f>
        <v>119.00700000000001</v>
      </c>
      <c r="BR236" s="17">
        <f ca="1">IFERROR(IF(BR$7=1,LN(OFFSET(DataSet!BP233,AddModel!BR$5,0)+(BR235*BR$6)),OFFSET(DataSet!BP233,AddModel!BR$5,0)+(BR235*BR$6)),0)</f>
        <v>113.1906</v>
      </c>
      <c r="BS236" s="17">
        <f ca="1">IFERROR(IF(BS$7=1,LN(OFFSET(DataSet!BQ233,AddModel!BS$5,0)+(BS235*BS$6)),OFFSET(DataSet!BQ233,AddModel!BS$5,0)+(BS235*BS$6)),0)</f>
        <v>124.73520000000001</v>
      </c>
      <c r="BT236" s="17">
        <f ca="1">IFERROR(IF(BT$7=1,LN(OFFSET(DataSet!BR233,AddModel!BT$5,0)+(BT235*BT$6)),OFFSET(DataSet!BR233,AddModel!BT$5,0)+(BT235*BT$6)),0)</f>
        <v>1456271</v>
      </c>
      <c r="BU236" s="17">
        <f ca="1">IFERROR(IF(BU$7=1,LN(OFFSET(DataSet!BS233,AddModel!BU$5,0)+(BU235*BU$6)),OFFSET(DataSet!BS233,AddModel!BU$5,0)+(BU235*BU$6)),0)</f>
        <v>1122869.50965184</v>
      </c>
      <c r="BV236" s="17">
        <f ca="1">IFERROR(IF(BV$7=1,LN(OFFSET(DataSet!BT233,AddModel!BV$5,0)+(BV235*BV$6)),OFFSET(DataSet!BT233,AddModel!BV$5,0)+(BV235*BV$6)),0)</f>
        <v>119.51</v>
      </c>
      <c r="BW236" s="17">
        <f ca="1">IFERROR(IF(BW$7=1,LN(OFFSET(DataSet!BU233,AddModel!BW$5,0)+(BW235*BW$6)),OFFSET(DataSet!BU233,AddModel!BW$5,0)+(BW235*BW$6)),0)</f>
        <v>3.4855999999999998</v>
      </c>
      <c r="BX236" s="17">
        <f ca="1">IFERROR(IF(BX$7=1,LN(OFFSET(DataSet!BV233,AddModel!BX$5,0)+(BX235*BX$6)),OFFSET(DataSet!BV233,AddModel!BX$5,0)+(BX235*BX$6)),0)</f>
        <v>7.6</v>
      </c>
      <c r="BY236" s="17">
        <f ca="1">IFERROR(IF(BY$7=1,LN(OFFSET(DataSet!BW233,AddModel!BY$5,0)+(BY235*BY$6)),OFFSET(DataSet!BW233,AddModel!BY$5,0)+(BY235*BY$6)),0)</f>
        <v>107.1</v>
      </c>
      <c r="BZ236" s="17">
        <f ca="1">IFERROR(IF(BZ$7=1,LN(OFFSET(DataSet!BX233,AddModel!BZ$5,0)+(BZ235*BZ$6)),OFFSET(DataSet!BX233,AddModel!BZ$5,0)+(BZ235*BZ$6)),0)</f>
        <v>4.7405748229942946</v>
      </c>
      <c r="CA236" s="17">
        <f ca="1">IFERROR(IF(CA$7=1,LN(OFFSET(DataSet!BY233,AddModel!CA$5,0)+(CA235*CA$6)),OFFSET(DataSet!BY233,AddModel!CA$5,0)+(CA235*CA$6)),0)</f>
        <v>116.6</v>
      </c>
      <c r="CB236" s="18">
        <f ca="1">IFERROR(IF(CB$7=1,LN(OFFSET(DataSet!BZ233,AddModel!CB$5,0)+(CB235*CB$6)),OFFSET(DataSet!BZ233,AddModel!CB$5,0)+(CB235*CB$6)),0)</f>
        <v>111.3</v>
      </c>
      <c r="CC236" s="30">
        <f ca="1">IFERROR(IF(CC$7=1,LN(OFFSET(DataSet!CA233,AddModel!CC$5,0)+(CC235*CC$6)),OFFSET(DataSet!CA233,AddModel!CC$5,0)+(CC235*CC$6)),0)</f>
        <v>-0.2876820724517809</v>
      </c>
      <c r="CD236" s="40">
        <f ca="1">IFERROR(IF(CD$7=1,LN(OFFSET(DataSet!CB233,AddModel!CD$5,0)+(CD235*CD$6)),OFFSET(DataSet!CB233,AddModel!CD$5,0)+(CD235*CD$6)),0)</f>
        <v>2.3282528397426234</v>
      </c>
      <c r="CE236" s="41">
        <f ca="1">IFERROR(IF(CE$7=1,LN(OFFSET(DataSet!CC233,AddModel!CE$5,0)+(CE235*CE$6)),OFFSET(DataSet!CC233,AddModel!CE$5,0)+(CE235*CE$6)),0)</f>
        <v>10.845000000000001</v>
      </c>
      <c r="CF236" s="41">
        <f ca="1">IFERROR(IF(CF$7=1,LN(OFFSET(DataSet!CD233,AddModel!CF$5,0)+(CF235*CF$6)),OFFSET(DataSet!CD233,AddModel!CF$5,0)+(CF235*CF$6)),0)</f>
        <v>9.5</v>
      </c>
      <c r="CG236" s="41">
        <f ca="1">IFERROR(IF(CG$7=1,LN(OFFSET(DataSet!CE233,AddModel!CG$5,0)+(CG235*CG$6)),OFFSET(DataSet!CE233,AddModel!CG$5,0)+(CG235*CG$6)),0)</f>
        <v>10.77</v>
      </c>
      <c r="CH236" s="6">
        <f ca="1">IFERROR(IF(CH$7=1,LN(OFFSET(DataSet!CF233,AddModel!CH$5,0)+(CH235*CH$6)),OFFSET(DataSet!CF233,AddModel!CH$5,0)+(CH235*CH$6)),0)</f>
        <v>0</v>
      </c>
      <c r="CI236" s="6">
        <f ca="1">IFERROR(IF(CI$7=1,LN(OFFSET(DataSet!CG233,AddModel!CI$5,0)+(CI235*CI$6)),OFFSET(DataSet!CG233,AddModel!CI$5,0)+(CI235*CI$6)),0)</f>
        <v>0</v>
      </c>
      <c r="CJ236">
        <f ca="1">IFERROR(IF(CJ$7=1,LN(OFFSET(DataSet!CH233,AddModel!CJ$5,0)+(CJ235*CJ$6)),OFFSET(DataSet!CH233,AddModel!CJ$5,0)+(CJ235*CJ$6)),0)</f>
        <v>0</v>
      </c>
      <c r="CK236">
        <f ca="1">IFERROR(IF(CK$7=1,LN(OFFSET(DataSet!CI233,AddModel!CK$5,0)+(CK235*CK$6)),OFFSET(DataSet!CI233,AddModel!CK$5,0)+(CK235*CK$6)),0)</f>
        <v>0</v>
      </c>
      <c r="CL236">
        <f ca="1">IFERROR(IF(CL$7=1,LN(OFFSET(DataSet!CJ233,AddModel!CL$5,0)+(CL235*CL$6)),OFFSET(DataSet!CJ233,AddModel!CL$5,0)+(CL235*CL$6)),0)</f>
        <v>0</v>
      </c>
      <c r="CM236" s="40">
        <f ca="1">IFERROR(IF(CM$7=1,LN(OFFSET(DataSet!CK233,AddModel!CM$5,0)+(CM235*CM$6)),OFFSET(DataSet!CK233,AddModel!CM$5,0)+(CM235*CM$6)),0)</f>
        <v>1.4851199454745647E-10</v>
      </c>
      <c r="CN236" s="41">
        <f ca="1">IFERROR(IF(CN$7=1,LN(OFFSET(DataSet!CL233,AddModel!CN$5,0)+(CN235*CN$6)),OFFSET(DataSet!CL233,AddModel!CN$5,0)+(CN235*CN$6)),0)</f>
        <v>1.4780234009550764E-19</v>
      </c>
      <c r="CO236" s="41">
        <f ca="1">IFERROR(IF(CO$7=1,LN(OFFSET(DataSet!CM233,AddModel!CO$5,0)+(CO235*CO$6)),OFFSET(DataSet!CM233,AddModel!CO$5,0)+(CO235*CO$6)),0)</f>
        <v>2.3048420169594159E-33</v>
      </c>
      <c r="CP236" s="41">
        <f ca="1">IFERROR(IF(CP$7=1,LN(OFFSET(DataSet!CN233,AddModel!CP$5,0)+(CP235*CP$6)),OFFSET(DataSet!CN233,AddModel!CP$5,0)+(CP235*CP$6)),0)</f>
        <v>0</v>
      </c>
      <c r="CQ236" s="17">
        <f ca="1">IFERROR(IF(CQ$7=1,LN(OFFSET(DataSet!CO233,AddModel!CQ$5,0)+(CQ235*CQ$6)),OFFSET(DataSet!CO233,AddModel!CQ$5,0)+(CQ235*CQ$6)),0)</f>
        <v>0</v>
      </c>
      <c r="CR236" s="17">
        <f ca="1">IFERROR(IF(CR$7=1,LN(OFFSET(DataSet!CP233,AddModel!CR$5,0)+(CR235*CR$6)),OFFSET(DataSet!CP233,AddModel!CR$5,0)+(CR235*CR$6)),0)</f>
        <v>0</v>
      </c>
      <c r="CS236" s="17">
        <f ca="1">IFERROR(IF(CS$7=1,LN(OFFSET(DataSet!CQ233,AddModel!CS$5,0)+(CS235*CS$6)),OFFSET(DataSet!CQ233,AddModel!CS$5,0)+(CS235*CS$6)),0)</f>
        <v>0</v>
      </c>
      <c r="CT236" s="17">
        <f ca="1">IFERROR(IF(CT$7=1,LN(OFFSET(DataSet!CR233,AddModel!CT$5,0)+(CT235*CT$6)),OFFSET(DataSet!CR233,AddModel!CT$5,0)+(CT235*CT$6)),0)</f>
        <v>9.4861147563001813E-12</v>
      </c>
      <c r="CU236" s="20">
        <f ca="1">IFERROR(IF(CU$7=1,LN(OFFSET(DataSet!CS233,AddModel!CU$5,0)+(CU235*CU$6)),OFFSET(DataSet!CS233,AddModel!CU$5,0)+(CU235*CU$6)),0)</f>
        <v>77766.019499956004</v>
      </c>
      <c r="CV236" s="20">
        <f ca="1">IFERROR(IF(CV$7=1,LN(OFFSET(DataSet!CT233,AddModel!CV$5,0)+(CV235*CV$6)),OFFSET(DataSet!CT233,AddModel!CV$5,0)+(CV235*CV$6)),0)</f>
        <v>96.998139420444176</v>
      </c>
      <c r="CW236" s="20">
        <f ca="1">IFERROR(IF(CW$7=1,LN(OFFSET(DataSet!CU233,AddModel!CW$5,0)+(CW235*CW$6)),OFFSET(DataSet!CU233,AddModel!CW$5,0)+(CW235*CW$6)),0)</f>
        <v>5165.54188594064</v>
      </c>
      <c r="CX236" s="20">
        <f ca="1">IFERROR(IF(CX$7=1,LN(OFFSET(DataSet!CV233,AddModel!CX$5,0)+(CX235*CX$6)),OFFSET(DataSet!CV233,AddModel!CX$5,0)+(CX235*CX$6)),0)</f>
        <v>0</v>
      </c>
      <c r="CY236" s="113">
        <f ca="1">IFERROR(IF(CY$7=1,LN(OFFSET(DataSet!CW233,AddModel!CY$5,0)+(CY235*CY$6)),OFFSET(DataSet!CW233,AddModel!CY$5,0)+(CY235*CY$6)),0)</f>
        <v>0</v>
      </c>
      <c r="CZ236" s="135">
        <f ca="1">IFERROR(IF(CZ$7=1,LN(OFFSET(DataSet!CX233,AddModel!CZ$5,0)+(CZ235*CZ$6)),OFFSET(DataSet!CX233,AddModel!CZ$5,0)+(CZ235*CZ$6)),0)</f>
        <v>512446.75639936514</v>
      </c>
      <c r="DA236" s="136">
        <f ca="1">IFERROR(IF(DA$7=1,LN(OFFSET(DataSet!CY233,AddModel!DA$5,0)+(DA235*DA$6)),OFFSET(DataSet!CY233,AddModel!DA$5,0)+(DA235*DA$6)),0)</f>
        <v>332507.64087183861</v>
      </c>
      <c r="DB236" s="137">
        <f ca="1">IFERROR(IF(DB$7=1,LN(OFFSET(DataSet!CZ233,AddModel!DB$5,0)+(DB235*DB$6)),OFFSET(DataSet!CZ233,AddModel!DB$5,0)+(DB235*DB$6)),0)</f>
        <v>1456908.4166977175</v>
      </c>
    </row>
    <row r="237" spans="1:106" x14ac:dyDescent="0.25">
      <c r="A237" s="134">
        <f ca="1">C237*DataSet!CB234</f>
        <v>2586920.1779700783</v>
      </c>
      <c r="B237" s="1">
        <f t="shared" si="10"/>
        <v>45426</v>
      </c>
      <c r="C237" s="87">
        <f t="shared" ca="1" si="12"/>
        <v>252136.46958772696</v>
      </c>
      <c r="D237" s="87">
        <f t="shared" ca="1" si="11"/>
        <v>252662.32335598068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IFERROR(IF(H$7=1,LN(OFFSET(DataSet!F234,AddModel!H$5,0)+(H236*H$6)),OFFSET(DataSet!F234,AddModel!H$5,0)+(H236*H$6)),0)</f>
        <v>0</v>
      </c>
      <c r="I237" s="13">
        <f ca="1">IFERROR(IF(I$7=1,LN(OFFSET(DataSet!G234,AddModel!I$5,0)+(I236*I$6)),OFFSET(DataSet!G234,AddModel!I$5,0)+(I236*I$6)),0)</f>
        <v>0</v>
      </c>
      <c r="J237" s="13">
        <f ca="1">IFERROR(IF(J$7=1,LN(OFFSET(DataSet!H234,AddModel!J$5,0)+(J236*J$6)),OFFSET(DataSet!H234,AddModel!J$5,0)+(J236*J$6)),0)</f>
        <v>0</v>
      </c>
      <c r="K237" s="13">
        <f ca="1">IFERROR(IF(K$7=1,LN(OFFSET(DataSet!I234,AddModel!K$5,0)+(K236*K$6)),OFFSET(DataSet!I234,AddModel!K$5,0)+(K236*K$6)),0)</f>
        <v>0</v>
      </c>
      <c r="L237" s="13">
        <f ca="1">IFERROR(IF(L$7=1,LN(OFFSET(DataSet!J234,AddModel!L$5,0)+(L236*L$6)),OFFSET(DataSet!J234,AddModel!L$5,0)+(L236*L$6)),0)</f>
        <v>1</v>
      </c>
      <c r="M237" s="13">
        <f ca="1">IFERROR(IF(M$7=1,LN(OFFSET(DataSet!K234,AddModel!M$5,0)+(M236*M$6)),OFFSET(DataSet!K234,AddModel!M$5,0)+(M236*M$6)),0)</f>
        <v>0</v>
      </c>
      <c r="N237" s="13">
        <f ca="1">IFERROR(IF(N$7=1,LN(OFFSET(DataSet!L234,AddModel!N$5,0)+(N236*N$6)),OFFSET(DataSet!L234,AddModel!N$5,0)+(N236*N$6)),0)</f>
        <v>0</v>
      </c>
      <c r="O237" s="13">
        <f ca="1">IFERROR(IF(O$7=1,LN(OFFSET(DataSet!M234,AddModel!O$5,0)+(O236*O$6)),OFFSET(DataSet!M234,AddModel!O$5,0)+(O236*O$6)),0)</f>
        <v>0</v>
      </c>
      <c r="P237" s="13">
        <f ca="1">IFERROR(IF(P$7=1,LN(OFFSET(DataSet!N234,AddModel!P$5,0)+(P236*P$6)),OFFSET(DataSet!N234,AddModel!P$5,0)+(P236*P$6)),0)</f>
        <v>0</v>
      </c>
      <c r="Q237" s="13">
        <f ca="1">IFERROR(IF(Q$7=1,LN(OFFSET(DataSet!O234,AddModel!Q$5,0)+(Q236*Q$6)),OFFSET(DataSet!O234,AddModel!Q$5,0)+(Q236*Q$6)),0)</f>
        <v>0</v>
      </c>
      <c r="R237" s="13">
        <f ca="1">IFERROR(IF(R$7=1,LN(OFFSET(DataSet!P234,AddModel!R$5,0)+(R236*R$6)),OFFSET(DataSet!P234,AddModel!R$5,0)+(R236*R$6)),0)</f>
        <v>0</v>
      </c>
      <c r="S237" s="13">
        <f ca="1">IFERROR(IF(S$7=1,LN(OFFSET(DataSet!Q234,AddModel!S$5,0)+(S236*S$6)),OFFSET(DataSet!Q234,AddModel!S$5,0)+(S236*S$6)),0)</f>
        <v>0</v>
      </c>
      <c r="T237" s="14">
        <f ca="1">IFERROR(IF(T$7=1,LN(OFFSET(DataSet!R234,AddModel!T$5,0)+(T236*T$6)),OFFSET(DataSet!R234,AddModel!T$5,0)+(T236*T$6)),0)</f>
        <v>0</v>
      </c>
      <c r="U237" s="14">
        <f ca="1">IFERROR(IF(U$7=1,LN(OFFSET(DataSet!S234,AddModel!U$5,0)+(U236*U$6)),OFFSET(DataSet!S234,AddModel!U$5,0)+(U236*U$6)),0)</f>
        <v>0</v>
      </c>
      <c r="V237" s="14">
        <f ca="1">IFERROR(IF(V$7=1,LN(OFFSET(DataSet!T234,AddModel!V$5,0)+(V236*V$6)),OFFSET(DataSet!T234,AddModel!V$5,0)+(V236*V$6)),0)</f>
        <v>0</v>
      </c>
      <c r="W237" s="14">
        <f ca="1">IFERROR(IF(W$7=1,LN(OFFSET(DataSet!U234,AddModel!W$5,0)+(W236*W$6)),OFFSET(DataSet!U234,AddModel!W$5,0)+(W236*W$6)),0)</f>
        <v>0</v>
      </c>
      <c r="X237" s="14">
        <f ca="1">IFERROR(IF(X$7=1,LN(OFFSET(DataSet!V234,AddModel!X$5,0)+(X236*X$6)),OFFSET(DataSet!V234,AddModel!X$5,0)+(X236*X$6)),0)</f>
        <v>0</v>
      </c>
      <c r="Y237" s="14">
        <f ca="1">IFERROR(IF(Y$7=1,LN(OFFSET(DataSet!W234,AddModel!Y$5,0)+(Y236*Y$6)),OFFSET(DataSet!W234,AddModel!Y$5,0)+(Y236*Y$6)),0)</f>
        <v>0</v>
      </c>
      <c r="Z237" s="14">
        <f ca="1">IFERROR(IF(Z$7=1,LN(OFFSET(DataSet!X234,AddModel!Z$5,0)+(Z236*Z$6)),OFFSET(DataSet!X234,AddModel!Z$5,0)+(Z236*Z$6)),0)</f>
        <v>0</v>
      </c>
      <c r="AA237" s="14">
        <f ca="1">IFERROR(IF(AA$7=1,LN(OFFSET(DataSet!Y234,AddModel!AA$5,0)+(AA236*AA$6)),OFFSET(DataSet!Y234,AddModel!AA$5,0)+(AA236*AA$6)),0)</f>
        <v>0</v>
      </c>
      <c r="AB237" s="14">
        <f ca="1">IFERROR(IF(AB$7=1,LN(OFFSET(DataSet!Z234,AddModel!AB$5,0)+(AB236*AB$6)),OFFSET(DataSet!Z234,AddModel!AB$5,0)+(AB236*AB$6)),0)</f>
        <v>0</v>
      </c>
      <c r="AC237" s="15">
        <f ca="1">IFERROR(IF(AC$7=1,LN(OFFSET(DataSet!AA234,AddModel!AC$5,0)+(AC236*AC$6)),OFFSET(DataSet!AA234,AddModel!AC$5,0)+(AC236*AC$6)),0)</f>
        <v>0</v>
      </c>
      <c r="AD237" s="15">
        <f ca="1">IFERROR(IF(AD$7=1,LN(OFFSET(DataSet!AB234,AddModel!AD$5,0)+(AD236*AD$6)),OFFSET(DataSet!AB234,AddModel!AD$5,0)+(AD236*AD$6)),0)</f>
        <v>0</v>
      </c>
      <c r="AE237" s="15">
        <f ca="1">IFERROR(IF(AE$7=1,LN(OFFSET(DataSet!AC234,AddModel!AE$5,0)+(AE236*AE$6)),OFFSET(DataSet!AC234,AddModel!AE$5,0)+(AE236*AE$6)),0)</f>
        <v>0</v>
      </c>
      <c r="AF237" s="15">
        <f ca="1">IFERROR(IF(AF$7=1,LN(OFFSET(DataSet!AD234,AddModel!AF$5,0)+(AF236*AF$6)),OFFSET(DataSet!AD234,AddModel!AF$5,0)+(AF236*AF$6)),0)</f>
        <v>0</v>
      </c>
      <c r="AG237" s="15">
        <f ca="1">IFERROR(IF(AG$7=1,LN(OFFSET(DataSet!AE234,AddModel!AG$5,0)+(AG236*AG$6)),OFFSET(DataSet!AE234,AddModel!AG$5,0)+(AG236*AG$6)),0)</f>
        <v>0</v>
      </c>
      <c r="AH237" s="15">
        <f ca="1">IFERROR(IF(AH$7=1,LN(OFFSET(DataSet!AF234,AddModel!AH$5,0)+(AH236*AH$6)),OFFSET(DataSet!AF234,AddModel!AH$5,0)+(AH236*AH$6)),0)</f>
        <v>0</v>
      </c>
      <c r="AI237" s="15">
        <f ca="1">IFERROR(IF(AI$7=1,LN(OFFSET(DataSet!AG234,AddModel!AI$5,0)+(AI236*AI$6)),OFFSET(DataSet!AG234,AddModel!AI$5,0)+(AI236*AI$6)),0)</f>
        <v>0</v>
      </c>
      <c r="AJ237" s="15">
        <f ca="1">IFERROR(IF(AJ$7=1,LN(OFFSET(DataSet!AH234,AddModel!AJ$5,0)+(AJ236*AJ$6)),OFFSET(DataSet!AH234,AddModel!AJ$5,0)+(AJ236*AJ$6)),0)</f>
        <v>0</v>
      </c>
      <c r="AK237" s="15">
        <f ca="1">IFERROR(IF(AK$7=1,LN(OFFSET(DataSet!AI234,AddModel!AK$5,0)+(AK236*AK$6)),OFFSET(DataSet!AI234,AddModel!AK$5,0)+(AK236*AK$6)),0)</f>
        <v>0</v>
      </c>
      <c r="AL237" s="13">
        <f ca="1">IFERROR(IF(AL$7=1,LN(OFFSET(DataSet!AJ234,AddModel!AL$5,0)+(AL236*AL$6)),OFFSET(DataSet!AJ234,AddModel!AL$5,0)+(AL236*AL$6)),0)</f>
        <v>0</v>
      </c>
      <c r="AM237" s="13">
        <f ca="1">IFERROR(IF(AM$7=1,LN(OFFSET(DataSet!AK234,AddModel!AM$5,0)+(AM236*AM$6)),OFFSET(DataSet!AK234,AddModel!AM$5,0)+(AM236*AM$6)),0)</f>
        <v>0</v>
      </c>
      <c r="AN237" s="13">
        <f ca="1">IFERROR(IF(AN$7=1,LN(OFFSET(DataSet!AL234,AddModel!AN$5,0)+(AN236*AN$6)),OFFSET(DataSet!AL234,AddModel!AN$5,0)+(AN236*AN$6)),0)</f>
        <v>0</v>
      </c>
      <c r="AO237" s="17">
        <f ca="1">IFERROR(IF(AO$7=1,LN(OFFSET(DataSet!AM234,AddModel!AO$5,0)+(AO236*AO$6)),OFFSET(DataSet!AM234,AddModel!AO$5,0)+(AO236*AO$6)),0)</f>
        <v>52.142857142857402</v>
      </c>
      <c r="AP237" s="17">
        <f ca="1">IFERROR(IF(AP$7=1,LN(OFFSET(DataSet!AN234,AddModel!AP$5,0)+(AP236*AP$6)),OFFSET(DataSet!AN234,AddModel!AP$5,0)+(AP236*AP$6)),0)</f>
        <v>52.285714285714597</v>
      </c>
      <c r="AQ237" s="17">
        <f ca="1">IFERROR(IF(AQ$7=1,LN(OFFSET(DataSet!AO234,AddModel!AQ$5,0)+(AQ236*AQ$6)),OFFSET(DataSet!AO234,AddModel!AQ$5,0)+(AQ236*AQ$6)),0)</f>
        <v>52.142857142857402</v>
      </c>
      <c r="AR237" s="17">
        <f ca="1">IFERROR(IF(AR$7=1,LN(OFFSET(DataSet!AP234,AddModel!AR$5,0)+(AR236*AR$6)),OFFSET(DataSet!AP234,AddModel!AR$5,0)+(AR236*AR$6)),0)</f>
        <v>52.142857142857402</v>
      </c>
      <c r="AS237" s="18">
        <f ca="1">IFERROR(IF(AS$7=1,LN(OFFSET(DataSet!AQ234,AddModel!AS$5,0)+(AS236*AS$6)),OFFSET(DataSet!AQ234,AddModel!AS$5,0)+(AS236*AS$6)),0)</f>
        <v>19.714285714285602</v>
      </c>
      <c r="AT237" s="19">
        <f ca="1">IFERROR(IF(AT$7=1,LN(OFFSET(DataSet!AR234,AddModel!AT$5,0)+(AT236*AT$6)),OFFSET(DataSet!AR234,AddModel!AT$5,0)+(AT236*AT$6)),0)</f>
        <v>-0.28699172908371401</v>
      </c>
      <c r="AU237" s="20">
        <f ca="1">IFERROR(IF(AU$7=1,LN(OFFSET(DataSet!AS234,AddModel!AU$5,0)+(AU236*AU$6)),OFFSET(DataSet!AS234,AddModel!AU$5,0)+(AU236*AU$6)),0)</f>
        <v>0.19573048292004999</v>
      </c>
      <c r="AV237" s="20">
        <f ca="1">IFERROR(IF(AV$7=1,LN(OFFSET(DataSet!AT234,AddModel!AV$5,0)+(AV236*AV$6)),OFFSET(DataSet!AT234,AddModel!AV$5,0)+(AV236*AV$6)),0)</f>
        <v>-0.78208487929584303</v>
      </c>
      <c r="AW237" s="20">
        <f ca="1">IFERROR(IF(AW$7=1,LN(OFFSET(DataSet!AU234,AddModel!AW$5,0)+(AW236*AW$6)),OFFSET(DataSet!AU234,AddModel!AW$5,0)+(AW236*AW$6)),0)</f>
        <v>-1.43499793344482</v>
      </c>
      <c r="AX237" s="20">
        <f ca="1">IFERROR(IF(AX$7=1,LN(OFFSET(DataSet!AV234,AddModel!AX$5,0)+(AX236*AX$6)),OFFSET(DataSet!AV234,AddModel!AX$5,0)+(AX236*AX$6)),0)</f>
        <v>15.044134618428499</v>
      </c>
      <c r="AY237" s="20">
        <f ca="1">IFERROR(IF(AY$7=1,LN(OFFSET(DataSet!AW234,AddModel!AY$5,0)+(AY236*AY$6)),OFFSET(DataSet!AW234,AddModel!AY$5,0)+(AY236*AY$6)),0)</f>
        <v>7.3873863686141101</v>
      </c>
      <c r="AZ237" s="20">
        <f ca="1">IFERROR(IF(AZ$7=1,LN(OFFSET(DataSet!AX234,AddModel!AZ$5,0)+(AZ236*AZ$6)),OFFSET(DataSet!AX234,AddModel!AZ$5,0)+(AZ236*AZ$6)),0)</f>
        <v>5.3791537706725903</v>
      </c>
      <c r="BA237" s="20">
        <f ca="1">IFERROR(IF(BA$7=1,LN(OFFSET(DataSet!AY234,AddModel!BA$5,0)+(BA236*BA$6)),OFFSET(DataSet!AY234,AddModel!BA$5,0)+(BA236*BA$6)),0)</f>
        <v>14.7571428893448</v>
      </c>
      <c r="BB237" s="20">
        <f ca="1">IFERROR(IF(BB$7=1,LN(OFFSET(DataSet!AZ234,AddModel!BB$5,0)+(BB236*BB$6)),OFFSET(DataSet!AZ234,AddModel!BB$5,0)+(BB236*BB$6)),0)</f>
        <v>1.8236433196350901</v>
      </c>
      <c r="BC237" s="20">
        <f ca="1">IFERROR(IF(BC$7=1,LN(OFFSET(DataSet!BA234,AddModel!BC$5,0)+(BC236*BC$6)),OFFSET(DataSet!BA234,AddModel!BC$5,0)+(BC236*BC$6)),0)</f>
        <v>7.58311685153416</v>
      </c>
      <c r="BD237" s="20">
        <f ca="1">IFERROR(IF(BD$7=1,LN(OFFSET(DataSet!BB234,AddModel!BD$5,0)+(BD236*BD$6)),OFFSET(DataSet!BB234,AddModel!BD$5,0)+(BD236*BD$6)),0)</f>
        <v>1.0415584403392499</v>
      </c>
      <c r="BE237" s="21">
        <f ca="1">IFERROR(IF(BE$7=1,LN(OFFSET(DataSet!BC234,AddModel!BE$5,0)+(BE236*BE$6)),OFFSET(DataSet!BC234,AddModel!BE$5,0)+(BE236*BE$6)),0)</f>
        <v>3.9441558372277701</v>
      </c>
      <c r="BF237" s="16">
        <f ca="1">IFERROR(IF(BF$7=1,LN(OFFSET(DataSet!BD234,AddModel!BF$5,0)+(BF236*BF$6)),OFFSET(DataSet!BD234,AddModel!BF$5,0)+(BF236*BF$6)),0)</f>
        <v>-15</v>
      </c>
      <c r="BG237" s="17">
        <f ca="1">IFERROR(IF(BG$7=1,LN(OFFSET(DataSet!BE234,AddModel!BG$5,0)+(BG236*BG$6)),OFFSET(DataSet!BE234,AddModel!BG$5,0)+(BG236*BG$6)),0)</f>
        <v>-21</v>
      </c>
      <c r="BH237" s="17">
        <f ca="1">IFERROR(IF(BH$7=1,LN(OFFSET(DataSet!BF234,AddModel!BH$5,0)+(BH236*BH$6)),OFFSET(DataSet!BF234,AddModel!BH$5,0)+(BH236*BH$6)),0)</f>
        <v>-44</v>
      </c>
      <c r="BI237" s="17">
        <f ca="1">IFERROR(IF(BI$7=1,LN(OFFSET(DataSet!BG234,AddModel!BI$5,0)+(BI236*BI$6)),OFFSET(DataSet!BG234,AddModel!BI$5,0)+(BI236*BI$6)),0)</f>
        <v>-26</v>
      </c>
      <c r="BJ237" s="17">
        <f ca="1">IFERROR(IF(BJ$7=1,LN(OFFSET(DataSet!BH234,AddModel!BJ$5,0)+(BJ236*BJ$6)),OFFSET(DataSet!BH234,AddModel!BJ$5,0)+(BJ236*BJ$6)),0)</f>
        <v>-18</v>
      </c>
      <c r="BK237" s="17">
        <f ca="1">IFERROR(IF(BK$7=1,LN(OFFSET(DataSet!BI234,AddModel!BK$5,0)+(BK236*BK$6)),OFFSET(DataSet!BI234,AddModel!BK$5,0)+(BK236*BK$6)),0)</f>
        <v>-3</v>
      </c>
      <c r="BL237" s="17">
        <f ca="1">IFERROR(IF(BL$7=1,LN(OFFSET(DataSet!BJ234,AddModel!BL$5,0)+(BL236*BL$6)),OFFSET(DataSet!BJ234,AddModel!BL$5,0)+(BL236*BL$6)),0)</f>
        <v>101.8</v>
      </c>
      <c r="BM237" s="17">
        <f ca="1">IFERROR(IF(BM$7=1,LN(OFFSET(DataSet!BK234,AddModel!BM$5,0)+(BM236*BM$6)),OFFSET(DataSet!BK234,AddModel!BM$5,0)+(BM236*BM$6)),0)</f>
        <v>97.9</v>
      </c>
      <c r="BN237" s="17">
        <f ca="1">IFERROR(IF(BN$7=1,LN(OFFSET(DataSet!BL234,AddModel!BN$5,0)+(BN236*BN$6)),OFFSET(DataSet!BL234,AddModel!BN$5,0)+(BN236*BN$6)),0)</f>
        <v>119.51</v>
      </c>
      <c r="BO237" s="17">
        <f ca="1">IFERROR(IF(BO$7=1,LN(OFFSET(DataSet!BM234,AddModel!BO$5,0)+(BO236*BO$6)),OFFSET(DataSet!BM234,AddModel!BO$5,0)+(BO236*BO$6)),0)</f>
        <v>166.91390000000001</v>
      </c>
      <c r="BP237" s="17">
        <f ca="1">IFERROR(IF(BP$7=1,LN(OFFSET(DataSet!BN234,AddModel!BP$5,0)+(BP236*BP$6)),OFFSET(DataSet!BN234,AddModel!BP$5,0)+(BP236*BP$6)),0)</f>
        <v>133.6</v>
      </c>
      <c r="BQ237" s="17">
        <f ca="1">IFERROR(IF(BQ$7=1,LN(OFFSET(DataSet!BO234,AddModel!BQ$5,0)+(BQ236*BQ$6)),OFFSET(DataSet!BO234,AddModel!BQ$5,0)+(BQ236*BQ$6)),0)</f>
        <v>119.00700000000001</v>
      </c>
      <c r="BR237" s="17">
        <f ca="1">IFERROR(IF(BR$7=1,LN(OFFSET(DataSet!BP234,AddModel!BR$5,0)+(BR236*BR$6)),OFFSET(DataSet!BP234,AddModel!BR$5,0)+(BR236*BR$6)),0)</f>
        <v>113.1906</v>
      </c>
      <c r="BS237" s="17">
        <f ca="1">IFERROR(IF(BS$7=1,LN(OFFSET(DataSet!BQ234,AddModel!BS$5,0)+(BS236*BS$6)),OFFSET(DataSet!BQ234,AddModel!BS$5,0)+(BS236*BS$6)),0)</f>
        <v>124.73520000000001</v>
      </c>
      <c r="BT237" s="17">
        <f ca="1">IFERROR(IF(BT$7=1,LN(OFFSET(DataSet!BR234,AddModel!BT$5,0)+(BT236*BT$6)),OFFSET(DataSet!BR234,AddModel!BT$5,0)+(BT236*BT$6)),0)</f>
        <v>1456271</v>
      </c>
      <c r="BU237" s="17">
        <f ca="1">IFERROR(IF(BU$7=1,LN(OFFSET(DataSet!BS234,AddModel!BU$5,0)+(BU236*BU$6)),OFFSET(DataSet!BS234,AddModel!BU$5,0)+(BU236*BU$6)),0)</f>
        <v>1122869.50965184</v>
      </c>
      <c r="BV237" s="17">
        <f ca="1">IFERROR(IF(BV$7=1,LN(OFFSET(DataSet!BT234,AddModel!BV$5,0)+(BV236*BV$6)),OFFSET(DataSet!BT234,AddModel!BV$5,0)+(BV236*BV$6)),0)</f>
        <v>119.51</v>
      </c>
      <c r="BW237" s="17">
        <f ca="1">IFERROR(IF(BW$7=1,LN(OFFSET(DataSet!BU234,AddModel!BW$5,0)+(BW236*BW$6)),OFFSET(DataSet!BU234,AddModel!BW$5,0)+(BW236*BW$6)),0)</f>
        <v>3.4855999999999998</v>
      </c>
      <c r="BX237" s="17">
        <f ca="1">IFERROR(IF(BX$7=1,LN(OFFSET(DataSet!BV234,AddModel!BX$5,0)+(BX236*BX$6)),OFFSET(DataSet!BV234,AddModel!BX$5,0)+(BX236*BX$6)),0)</f>
        <v>7.6</v>
      </c>
      <c r="BY237" s="17">
        <f ca="1">IFERROR(IF(BY$7=1,LN(OFFSET(DataSet!BW234,AddModel!BY$5,0)+(BY236*BY$6)),OFFSET(DataSet!BW234,AddModel!BY$5,0)+(BY236*BY$6)),0)</f>
        <v>107.1</v>
      </c>
      <c r="BZ237" s="17">
        <f ca="1">IFERROR(IF(BZ$7=1,LN(OFFSET(DataSet!BX234,AddModel!BZ$5,0)+(BZ236*BZ$6)),OFFSET(DataSet!BX234,AddModel!BZ$5,0)+(BZ236*BZ$6)),0)</f>
        <v>4.7405748229942946</v>
      </c>
      <c r="CA237" s="17">
        <f ca="1">IFERROR(IF(CA$7=1,LN(OFFSET(DataSet!BY234,AddModel!CA$5,0)+(CA236*CA$6)),OFFSET(DataSet!BY234,AddModel!CA$5,0)+(CA236*CA$6)),0)</f>
        <v>116.6</v>
      </c>
      <c r="CB237" s="18">
        <f ca="1">IFERROR(IF(CB$7=1,LN(OFFSET(DataSet!BZ234,AddModel!CB$5,0)+(CB236*CB$6)),OFFSET(DataSet!BZ234,AddModel!CB$5,0)+(CB236*CB$6)),0)</f>
        <v>111.3</v>
      </c>
      <c r="CC237" s="30">
        <f ca="1">IFERROR(IF(CC$7=1,LN(OFFSET(DataSet!CA234,AddModel!CC$5,0)+(CC236*CC$6)),OFFSET(DataSet!CA234,AddModel!CC$5,0)+(CC236*CC$6)),0)</f>
        <v>-0.2876820724517809</v>
      </c>
      <c r="CD237" s="40">
        <f ca="1">IFERROR(IF(CD$7=1,LN(OFFSET(DataSet!CB234,AddModel!CD$5,0)+(CD236*CD$6)),OFFSET(DataSet!CB234,AddModel!CD$5,0)+(CD236*CD$6)),0)</f>
        <v>2.3282528397426234</v>
      </c>
      <c r="CE237" s="41">
        <f ca="1">IFERROR(IF(CE$7=1,LN(OFFSET(DataSet!CC234,AddModel!CE$5,0)+(CE236*CE$6)),OFFSET(DataSet!CC234,AddModel!CE$5,0)+(CE236*CE$6)),0)</f>
        <v>10.845000000000001</v>
      </c>
      <c r="CF237" s="41">
        <f ca="1">IFERROR(IF(CF$7=1,LN(OFFSET(DataSet!CD234,AddModel!CF$5,0)+(CF236*CF$6)),OFFSET(DataSet!CD234,AddModel!CF$5,0)+(CF236*CF$6)),0)</f>
        <v>9.5</v>
      </c>
      <c r="CG237" s="41">
        <f ca="1">IFERROR(IF(CG$7=1,LN(OFFSET(DataSet!CE234,AddModel!CG$5,0)+(CG236*CG$6)),OFFSET(DataSet!CE234,AddModel!CG$5,0)+(CG236*CG$6)),0)</f>
        <v>10.77</v>
      </c>
      <c r="CH237" s="6">
        <f ca="1">IFERROR(IF(CH$7=1,LN(OFFSET(DataSet!CF234,AddModel!CH$5,0)+(CH236*CH$6)),OFFSET(DataSet!CF234,AddModel!CH$5,0)+(CH236*CH$6)),0)</f>
        <v>0.5714285714285714</v>
      </c>
      <c r="CI237" s="6"/>
      <c r="CJ237">
        <f ca="1">IFERROR(IF(CJ$7=1,LN(OFFSET(DataSet!CH234,AddModel!CJ$5,0)+(CJ236*CJ$6)),OFFSET(DataSet!CH234,AddModel!CJ$5,0)+(CJ236*CJ$6)),0)</f>
        <v>0</v>
      </c>
      <c r="CK237">
        <f ca="1">IFERROR(IF(CK$7=1,LN(OFFSET(DataSet!CI234,AddModel!CK$5,0)+(CK236*CK$6)),OFFSET(DataSet!CI234,AddModel!CK$5,0)+(CK236*CK$6)),0)</f>
        <v>0.5714285714285714</v>
      </c>
      <c r="CL237">
        <f ca="1">IFERROR(IF(CL$7=1,LN(OFFSET(DataSet!CJ234,AddModel!CL$5,0)+(CL236*CL$6)),OFFSET(DataSet!CJ234,AddModel!CL$5,0)+(CL236*CL$6)),0)</f>
        <v>0</v>
      </c>
      <c r="CM237" s="40">
        <f ca="1">IFERROR(IF(CM$7=1,LN(OFFSET(DataSet!CK234,AddModel!CM$5,0)+(CM236*CM$6)),OFFSET(DataSet!CK234,AddModel!CM$5,0)+(CM236*CM$6)),0)</f>
        <v>1.1880959563796517E-10</v>
      </c>
      <c r="CN237" s="41">
        <f ca="1">IFERROR(IF(CN$7=1,LN(OFFSET(DataSet!CL234,AddModel!CN$5,0)+(CN236*CN$6)),OFFSET(DataSet!CL234,AddModel!CN$5,0)+(CN236*CN$6)),0)</f>
        <v>1.0346163806685534E-19</v>
      </c>
      <c r="CO237" s="41">
        <f ca="1">IFERROR(IF(CO$7=1,LN(OFFSET(DataSet!CM234,AddModel!CO$5,0)+(CO236*CO$6)),OFFSET(DataSet!CM234,AddModel!CO$5,0)+(CO236*CO$6)),0)</f>
        <v>1.3829052101756496E-33</v>
      </c>
      <c r="CP237" s="41">
        <f ca="1">IFERROR(IF(CP$7=1,LN(OFFSET(DataSet!CN234,AddModel!CP$5,0)+(CP236*CP$6)),OFFSET(DataSet!CN234,AddModel!CP$5,0)+(CP236*CP$6)),0)</f>
        <v>0</v>
      </c>
      <c r="CQ237" s="17">
        <f ca="1">IFERROR(IF(CQ$7=1,LN(OFFSET(DataSet!CO234,AddModel!CQ$5,0)+(CQ236*CQ$6)),OFFSET(DataSet!CO234,AddModel!CQ$5,0)+(CQ236*CQ$6)),0)</f>
        <v>0</v>
      </c>
      <c r="CR237" s="17">
        <f ca="1">IFERROR(IF(CR$7=1,LN(OFFSET(DataSet!CP234,AddModel!CR$5,0)+(CR236*CR$6)),OFFSET(DataSet!CP234,AddModel!CR$5,0)+(CR236*CR$6)),0)</f>
        <v>0</v>
      </c>
      <c r="CS237" s="17">
        <f ca="1">IFERROR(IF(CS$7=1,LN(OFFSET(DataSet!CQ234,AddModel!CS$5,0)+(CS236*CS$6)),OFFSET(DataSet!CQ234,AddModel!CS$5,0)+(CS236*CS$6)),0)</f>
        <v>0</v>
      </c>
      <c r="CT237" s="17">
        <f ca="1">IFERROR(IF(CT$7=1,LN(OFFSET(DataSet!CR234,AddModel!CT$5,0)+(CT236*CT$6)),OFFSET(DataSet!CR234,AddModel!CT$5,0)+(CT236*CT$6)),0)</f>
        <v>6.6402803294101266E-12</v>
      </c>
      <c r="CU237" s="20">
        <f ca="1">IFERROR(IF(CU$7=1,LN(OFFSET(DataSet!CS234,AddModel!CU$5,0)+(CU236*CU$6)),OFFSET(DataSet!CS234,AddModel!CU$5,0)+(CU236*CU$6)),0)</f>
        <v>62212.815599964808</v>
      </c>
      <c r="CV237" s="20">
        <f ca="1">IFERROR(IF(CV$7=1,LN(OFFSET(DataSet!CT234,AddModel!CV$5,0)+(CV236*CV$6)),OFFSET(DataSet!CT234,AddModel!CV$5,0)+(CV236*CV$6)),0)</f>
        <v>67.898697594310917</v>
      </c>
      <c r="CW237" s="20">
        <f ca="1">IFERROR(IF(CW$7=1,LN(OFFSET(DataSet!CU234,AddModel!CW$5,0)+(CW236*CW$6)),OFFSET(DataSet!CU234,AddModel!CW$5,0)+(CW236*CW$6)),0)</f>
        <v>3099.3251315643838</v>
      </c>
      <c r="CX237" s="20">
        <f ca="1">IFERROR(IF(CX$7=1,LN(OFFSET(DataSet!CV234,AddModel!CX$5,0)+(CX236*CX$6)),OFFSET(DataSet!CV234,AddModel!CX$5,0)+(CX236*CX$6)),0)</f>
        <v>0</v>
      </c>
      <c r="CY237" s="113">
        <f ca="1">IFERROR(IF(CY$7=1,LN(OFFSET(DataSet!CW234,AddModel!CY$5,0)+(CY236*CY$6)),OFFSET(DataSet!CW234,AddModel!CY$5,0)+(CY236*CY$6)),0)</f>
        <v>0</v>
      </c>
      <c r="CZ237" s="135">
        <f ca="1">IFERROR(IF(CZ$7=1,LN(OFFSET(DataSet!CX234,AddModel!CZ$5,0)+(CZ236*CZ$6)),OFFSET(DataSet!CX234,AddModel!CZ$5,0)+(CZ236*CZ$6)),0)</f>
        <v>639041.40511949221</v>
      </c>
      <c r="DA237" s="136">
        <f ca="1">IFERROR(IF(DA$7=1,LN(OFFSET(DataSet!CY234,AddModel!DA$5,0)+(DA236*DA$6)),OFFSET(DataSet!CY234,AddModel!DA$5,0)+(DA236*DA$6)),0)</f>
        <v>398561.11269747087</v>
      </c>
      <c r="DB237" s="137">
        <f ca="1">IFERROR(IF(DB$7=1,LN(OFFSET(DataSet!CZ234,AddModel!DB$5,0)+(DB236*DB$6)),OFFSET(DataSet!CZ234,AddModel!DB$5,0)+(DB236*DB$6)),0)</f>
        <v>1553266.7333581741</v>
      </c>
    </row>
    <row r="238" spans="1:106" x14ac:dyDescent="0.25">
      <c r="A238" s="134">
        <f ca="1">C238*DataSet!CB235</f>
        <v>2828004.9111320013</v>
      </c>
      <c r="B238" s="1">
        <f t="shared" si="10"/>
        <v>45433</v>
      </c>
      <c r="C238" s="87">
        <f t="shared" ca="1" si="12"/>
        <v>275634.00693294359</v>
      </c>
      <c r="D238" s="87">
        <f t="shared" ca="1" si="11"/>
        <v>289295.80389366124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IFERROR(IF(H$7=1,LN(OFFSET(DataSet!F235,AddModel!H$5,0)+(H237*H$6)),OFFSET(DataSet!F235,AddModel!H$5,0)+(H237*H$6)),0)</f>
        <v>0</v>
      </c>
      <c r="I238" s="13">
        <f ca="1">IFERROR(IF(I$7=1,LN(OFFSET(DataSet!G235,AddModel!I$5,0)+(I237*I$6)),OFFSET(DataSet!G235,AddModel!I$5,0)+(I237*I$6)),0)</f>
        <v>0</v>
      </c>
      <c r="J238" s="13">
        <f ca="1">IFERROR(IF(J$7=1,LN(OFFSET(DataSet!H235,AddModel!J$5,0)+(J237*J$6)),OFFSET(DataSet!H235,AddModel!J$5,0)+(J237*J$6)),0)</f>
        <v>0</v>
      </c>
      <c r="K238" s="13">
        <f ca="1">IFERROR(IF(K$7=1,LN(OFFSET(DataSet!I235,AddModel!K$5,0)+(K237*K$6)),OFFSET(DataSet!I235,AddModel!K$5,0)+(K237*K$6)),0)</f>
        <v>0</v>
      </c>
      <c r="L238" s="13">
        <f ca="1">IFERROR(IF(L$7=1,LN(OFFSET(DataSet!J235,AddModel!L$5,0)+(L237*L$6)),OFFSET(DataSet!J235,AddModel!L$5,0)+(L237*L$6)),0)</f>
        <v>1</v>
      </c>
      <c r="M238" s="13">
        <f ca="1">IFERROR(IF(M$7=1,LN(OFFSET(DataSet!K235,AddModel!M$5,0)+(M237*M$6)),OFFSET(DataSet!K235,AddModel!M$5,0)+(M237*M$6)),0)</f>
        <v>0</v>
      </c>
      <c r="N238" s="13">
        <f ca="1">IFERROR(IF(N$7=1,LN(OFFSET(DataSet!L235,AddModel!N$5,0)+(N237*N$6)),OFFSET(DataSet!L235,AddModel!N$5,0)+(N237*N$6)),0)</f>
        <v>0</v>
      </c>
      <c r="O238" s="13">
        <f ca="1">IFERROR(IF(O$7=1,LN(OFFSET(DataSet!M235,AddModel!O$5,0)+(O237*O$6)),OFFSET(DataSet!M235,AddModel!O$5,0)+(O237*O$6)),0)</f>
        <v>0</v>
      </c>
      <c r="P238" s="13">
        <f ca="1">IFERROR(IF(P$7=1,LN(OFFSET(DataSet!N235,AddModel!P$5,0)+(P237*P$6)),OFFSET(DataSet!N235,AddModel!P$5,0)+(P237*P$6)),0)</f>
        <v>0</v>
      </c>
      <c r="Q238" s="13">
        <f ca="1">IFERROR(IF(Q$7=1,LN(OFFSET(DataSet!O235,AddModel!Q$5,0)+(Q237*Q$6)),OFFSET(DataSet!O235,AddModel!Q$5,0)+(Q237*Q$6)),0)</f>
        <v>0</v>
      </c>
      <c r="R238" s="13">
        <f ca="1">IFERROR(IF(R$7=1,LN(OFFSET(DataSet!P235,AddModel!R$5,0)+(R237*R$6)),OFFSET(DataSet!P235,AddModel!R$5,0)+(R237*R$6)),0)</f>
        <v>0</v>
      </c>
      <c r="S238" s="13">
        <f ca="1">IFERROR(IF(S$7=1,LN(OFFSET(DataSet!Q235,AddModel!S$5,0)+(S237*S$6)),OFFSET(DataSet!Q235,AddModel!S$5,0)+(S237*S$6)),0)</f>
        <v>0</v>
      </c>
      <c r="T238" s="14">
        <f ca="1">IFERROR(IF(T$7=1,LN(OFFSET(DataSet!R235,AddModel!T$5,0)+(T237*T$6)),OFFSET(DataSet!R235,AddModel!T$5,0)+(T237*T$6)),0)</f>
        <v>0</v>
      </c>
      <c r="U238" s="14">
        <f ca="1">IFERROR(IF(U$7=1,LN(OFFSET(DataSet!S235,AddModel!U$5,0)+(U237*U$6)),OFFSET(DataSet!S235,AddModel!U$5,0)+(U237*U$6)),0)</f>
        <v>0</v>
      </c>
      <c r="V238" s="14">
        <f ca="1">IFERROR(IF(V$7=1,LN(OFFSET(DataSet!T235,AddModel!V$5,0)+(V237*V$6)),OFFSET(DataSet!T235,AddModel!V$5,0)+(V237*V$6)),0)</f>
        <v>0</v>
      </c>
      <c r="W238" s="14">
        <f ca="1">IFERROR(IF(W$7=1,LN(OFFSET(DataSet!U235,AddModel!W$5,0)+(W237*W$6)),OFFSET(DataSet!U235,AddModel!W$5,0)+(W237*W$6)),0)</f>
        <v>0</v>
      </c>
      <c r="X238" s="14">
        <f ca="1">IFERROR(IF(X$7=1,LN(OFFSET(DataSet!V235,AddModel!X$5,0)+(X237*X$6)),OFFSET(DataSet!V235,AddModel!X$5,0)+(X237*X$6)),0)</f>
        <v>0</v>
      </c>
      <c r="Y238" s="14">
        <f ca="1">IFERROR(IF(Y$7=1,LN(OFFSET(DataSet!W235,AddModel!Y$5,0)+(Y237*Y$6)),OFFSET(DataSet!W235,AddModel!Y$5,0)+(Y237*Y$6)),0)</f>
        <v>0</v>
      </c>
      <c r="Z238" s="14">
        <f ca="1">IFERROR(IF(Z$7=1,LN(OFFSET(DataSet!X235,AddModel!Z$5,0)+(Z237*Z$6)),OFFSET(DataSet!X235,AddModel!Z$5,0)+(Z237*Z$6)),0)</f>
        <v>0</v>
      </c>
      <c r="AA238" s="14">
        <f ca="1">IFERROR(IF(AA$7=1,LN(OFFSET(DataSet!Y235,AddModel!AA$5,0)+(AA237*AA$6)),OFFSET(DataSet!Y235,AddModel!AA$5,0)+(AA237*AA$6)),0)</f>
        <v>1</v>
      </c>
      <c r="AB238" s="14">
        <f ca="1">IFERROR(IF(AB$7=1,LN(OFFSET(DataSet!Z235,AddModel!AB$5,0)+(AB237*AB$6)),OFFSET(DataSet!Z235,AddModel!AB$5,0)+(AB237*AB$6)),0)</f>
        <v>1</v>
      </c>
      <c r="AC238" s="15">
        <f ca="1">IFERROR(IF(AC$7=1,LN(OFFSET(DataSet!AA235,AddModel!AC$5,0)+(AC237*AC$6)),OFFSET(DataSet!AA235,AddModel!AC$5,0)+(AC237*AC$6)),0)</f>
        <v>0</v>
      </c>
      <c r="AD238" s="15">
        <f ca="1">IFERROR(IF(AD$7=1,LN(OFFSET(DataSet!AB235,AddModel!AD$5,0)+(AD237*AD$6)),OFFSET(DataSet!AB235,AddModel!AD$5,0)+(AD237*AD$6)),0)</f>
        <v>0</v>
      </c>
      <c r="AE238" s="15">
        <f ca="1">IFERROR(IF(AE$7=1,LN(OFFSET(DataSet!AC235,AddModel!AE$5,0)+(AE237*AE$6)),OFFSET(DataSet!AC235,AddModel!AE$5,0)+(AE237*AE$6)),0)</f>
        <v>0</v>
      </c>
      <c r="AF238" s="15">
        <f ca="1">IFERROR(IF(AF$7=1,LN(OFFSET(DataSet!AD235,AddModel!AF$5,0)+(AF237*AF$6)),OFFSET(DataSet!AD235,AddModel!AF$5,0)+(AF237*AF$6)),0)</f>
        <v>0</v>
      </c>
      <c r="AG238" s="15">
        <f ca="1">IFERROR(IF(AG$7=1,LN(OFFSET(DataSet!AE235,AddModel!AG$5,0)+(AG237*AG$6)),OFFSET(DataSet!AE235,AddModel!AG$5,0)+(AG237*AG$6)),0)</f>
        <v>0</v>
      </c>
      <c r="AH238" s="15">
        <f ca="1">IFERROR(IF(AH$7=1,LN(OFFSET(DataSet!AF235,AddModel!AH$5,0)+(AH237*AH$6)),OFFSET(DataSet!AF235,AddModel!AH$5,0)+(AH237*AH$6)),0)</f>
        <v>0</v>
      </c>
      <c r="AI238" s="15">
        <f ca="1">IFERROR(IF(AI$7=1,LN(OFFSET(DataSet!AG235,AddModel!AI$5,0)+(AI237*AI$6)),OFFSET(DataSet!AG235,AddModel!AI$5,0)+(AI237*AI$6)),0)</f>
        <v>0</v>
      </c>
      <c r="AJ238" s="15">
        <f ca="1">IFERROR(IF(AJ$7=1,LN(OFFSET(DataSet!AH235,AddModel!AJ$5,0)+(AJ237*AJ$6)),OFFSET(DataSet!AH235,AddModel!AJ$5,0)+(AJ237*AJ$6)),0)</f>
        <v>0</v>
      </c>
      <c r="AK238" s="15">
        <f ca="1">IFERROR(IF(AK$7=1,LN(OFFSET(DataSet!AI235,AddModel!AK$5,0)+(AK237*AK$6)),OFFSET(DataSet!AI235,AddModel!AK$5,0)+(AK237*AK$6)),0)</f>
        <v>0</v>
      </c>
      <c r="AL238" s="13">
        <f ca="1">IFERROR(IF(AL$7=1,LN(OFFSET(DataSet!AJ235,AddModel!AL$5,0)+(AL237*AL$6)),OFFSET(DataSet!AJ235,AddModel!AL$5,0)+(AL237*AL$6)),0)</f>
        <v>0</v>
      </c>
      <c r="AM238" s="13">
        <f ca="1">IFERROR(IF(AM$7=1,LN(OFFSET(DataSet!AK235,AddModel!AM$5,0)+(AM237*AM$6)),OFFSET(DataSet!AK235,AddModel!AM$5,0)+(AM237*AM$6)),0)</f>
        <v>0</v>
      </c>
      <c r="AN238" s="13">
        <f ca="1">IFERROR(IF(AN$7=1,LN(OFFSET(DataSet!AL235,AddModel!AN$5,0)+(AN237*AN$6)),OFFSET(DataSet!AL235,AddModel!AN$5,0)+(AN237*AN$6)),0)</f>
        <v>0</v>
      </c>
      <c r="AO238" s="17">
        <f ca="1">IFERROR(IF(AO$7=1,LN(OFFSET(DataSet!AM235,AddModel!AO$5,0)+(AO237*AO$6)),OFFSET(DataSet!AM235,AddModel!AO$5,0)+(AO237*AO$6)),0)</f>
        <v>52.142857142857402</v>
      </c>
      <c r="AP238" s="17">
        <f ca="1">IFERROR(IF(AP$7=1,LN(OFFSET(DataSet!AN235,AddModel!AP$5,0)+(AP237*AP$6)),OFFSET(DataSet!AN235,AddModel!AP$5,0)+(AP237*AP$6)),0)</f>
        <v>52.285714285714597</v>
      </c>
      <c r="AQ238" s="17">
        <f ca="1">IFERROR(IF(AQ$7=1,LN(OFFSET(DataSet!AO235,AddModel!AQ$5,0)+(AQ237*AQ$6)),OFFSET(DataSet!AO235,AddModel!AQ$5,0)+(AQ237*AQ$6)),0)</f>
        <v>52.142857142857402</v>
      </c>
      <c r="AR238" s="17">
        <f ca="1">IFERROR(IF(AR$7=1,LN(OFFSET(DataSet!AP235,AddModel!AR$5,0)+(AR237*AR$6)),OFFSET(DataSet!AP235,AddModel!AR$5,0)+(AR237*AR$6)),0)</f>
        <v>52.142857142857402</v>
      </c>
      <c r="AS238" s="18">
        <f ca="1">IFERROR(IF(AS$7=1,LN(OFFSET(DataSet!AQ235,AddModel!AS$5,0)+(AS237*AS$6)),OFFSET(DataSet!AQ235,AddModel!AS$5,0)+(AS237*AS$6)),0)</f>
        <v>20.714285714285602</v>
      </c>
      <c r="AT238" s="19">
        <f ca="1">IFERROR(IF(AT$7=1,LN(OFFSET(DataSet!AR235,AddModel!AT$5,0)+(AT237*AT$6)),OFFSET(DataSet!AR235,AddModel!AT$5,0)+(AT237*AT$6)),0)</f>
        <v>-1.39406217671933</v>
      </c>
      <c r="AU238" s="20">
        <f ca="1">IFERROR(IF(AU$7=1,LN(OFFSET(DataSet!AS235,AddModel!AU$5,0)+(AU237*AU$6)),OFFSET(DataSet!AS235,AddModel!AU$5,0)+(AU237*AU$6)),0)</f>
        <v>-0.57279139160281201</v>
      </c>
      <c r="AV238" s="20">
        <f ca="1">IFERROR(IF(AV$7=1,LN(OFFSET(DataSet!AT235,AddModel!AV$5,0)+(AV237*AV$6)),OFFSET(DataSet!AT235,AddModel!AV$5,0)+(AV237*AV$6)),0)</f>
        <v>-0.41139792072908699</v>
      </c>
      <c r="AW238" s="20">
        <f ca="1">IFERROR(IF(AW$7=1,LN(OFFSET(DataSet!AU235,AddModel!AW$5,0)+(AW237*AW$6)),OFFSET(DataSet!AU235,AddModel!AW$5,0)+(AW237*AW$6)),0)</f>
        <v>-0.71805538586844198</v>
      </c>
      <c r="AX238" s="20">
        <f ca="1">IFERROR(IF(AX$7=1,LN(OFFSET(DataSet!AV235,AddModel!AX$5,0)+(AX237*AX$6)),OFFSET(DataSet!AV235,AddModel!AX$5,0)+(AX237*AX$6)),0)</f>
        <v>15.608347903390399</v>
      </c>
      <c r="AY238" s="20">
        <f ca="1">IFERROR(IF(AY$7=1,LN(OFFSET(DataSet!AW235,AddModel!AY$5,0)+(AY237*AY$6)),OFFSET(DataSet!AW235,AddModel!AY$5,0)+(AY237*AY$6)),0)</f>
        <v>7.9169472233732696</v>
      </c>
      <c r="AZ238" s="20">
        <f ca="1">IFERROR(IF(AZ$7=1,LN(OFFSET(DataSet!AX235,AddModel!AZ$5,0)+(AZ237*AZ$6)),OFFSET(DataSet!AX235,AddModel!AZ$5,0)+(AZ237*AZ$6)),0)</f>
        <v>5.4245488746353701</v>
      </c>
      <c r="BA238" s="20">
        <f ca="1">IFERROR(IF(BA$7=1,LN(OFFSET(DataSet!AY235,AddModel!BA$5,0)+(BA237*BA$6)),OFFSET(DataSet!AY235,AddModel!BA$5,0)+(BA237*BA$6)),0)</f>
        <v>14.214285726670999</v>
      </c>
      <c r="BB238" s="20">
        <f ca="1">IFERROR(IF(BB$7=1,LN(OFFSET(DataSet!AZ235,AddModel!BB$5,0)+(BB237*BB$6)),OFFSET(DataSet!AZ235,AddModel!BB$5,0)+(BB237*BB$6)),0)</f>
        <v>1.8971122038114701</v>
      </c>
      <c r="BC238" s="20">
        <f ca="1">IFERROR(IF(BC$7=1,LN(OFFSET(DataSet!BA235,AddModel!BC$5,0)+(BC237*BC$6)),OFFSET(DataSet!BA235,AddModel!BC$5,0)+(BC237*BC$6)),0)</f>
        <v>7.3441558317704603</v>
      </c>
      <c r="BD238" s="20">
        <f ca="1">IFERROR(IF(BD$7=1,LN(OFFSET(DataSet!BB235,AddModel!BD$5,0)+(BD237*BD$6)),OFFSET(DataSet!BB235,AddModel!BD$5,0)+(BD237*BD$6)),0)</f>
        <v>1.48571428308239</v>
      </c>
      <c r="BE238" s="21">
        <f ca="1">IFERROR(IF(BE$7=1,LN(OFFSET(DataSet!BC235,AddModel!BE$5,0)+(BE237*BE$6)),OFFSET(DataSet!BC235,AddModel!BE$5,0)+(BE237*BE$6)),0)</f>
        <v>4.7064934887669301</v>
      </c>
      <c r="BF238" s="16">
        <f ca="1">IFERROR(IF(BF$7=1,LN(OFFSET(DataSet!BD235,AddModel!BF$5,0)+(BF237*BF$6)),OFFSET(DataSet!BD235,AddModel!BF$5,0)+(BF237*BF$6)),0)</f>
        <v>-15</v>
      </c>
      <c r="BG238" s="17">
        <f ca="1">IFERROR(IF(BG$7=1,LN(OFFSET(DataSet!BE235,AddModel!BG$5,0)+(BG237*BG$6)),OFFSET(DataSet!BE235,AddModel!BG$5,0)+(BG237*BG$6)),0)</f>
        <v>-21</v>
      </c>
      <c r="BH238" s="17">
        <f ca="1">IFERROR(IF(BH$7=1,LN(OFFSET(DataSet!BF235,AddModel!BH$5,0)+(BH237*BH$6)),OFFSET(DataSet!BF235,AddModel!BH$5,0)+(BH237*BH$6)),0)</f>
        <v>-44</v>
      </c>
      <c r="BI238" s="17">
        <f ca="1">IFERROR(IF(BI$7=1,LN(OFFSET(DataSet!BG235,AddModel!BI$5,0)+(BI237*BI$6)),OFFSET(DataSet!BG235,AddModel!BI$5,0)+(BI237*BI$6)),0)</f>
        <v>-26</v>
      </c>
      <c r="BJ238" s="17">
        <f ca="1">IFERROR(IF(BJ$7=1,LN(OFFSET(DataSet!BH235,AddModel!BJ$5,0)+(BJ237*BJ$6)),OFFSET(DataSet!BH235,AddModel!BJ$5,0)+(BJ237*BJ$6)),0)</f>
        <v>-18</v>
      </c>
      <c r="BK238" s="17">
        <f ca="1">IFERROR(IF(BK$7=1,LN(OFFSET(DataSet!BI235,AddModel!BK$5,0)+(BK237*BK$6)),OFFSET(DataSet!BI235,AddModel!BK$5,0)+(BK237*BK$6)),0)</f>
        <v>-3</v>
      </c>
      <c r="BL238" s="17">
        <f ca="1">IFERROR(IF(BL$7=1,LN(OFFSET(DataSet!BJ235,AddModel!BL$5,0)+(BL237*BL$6)),OFFSET(DataSet!BJ235,AddModel!BL$5,0)+(BL237*BL$6)),0)</f>
        <v>101.8</v>
      </c>
      <c r="BM238" s="17">
        <f ca="1">IFERROR(IF(BM$7=1,LN(OFFSET(DataSet!BK235,AddModel!BM$5,0)+(BM237*BM$6)),OFFSET(DataSet!BK235,AddModel!BM$5,0)+(BM237*BM$6)),0)</f>
        <v>97.9</v>
      </c>
      <c r="BN238" s="17">
        <f ca="1">IFERROR(IF(BN$7=1,LN(OFFSET(DataSet!BL235,AddModel!BN$5,0)+(BN237*BN$6)),OFFSET(DataSet!BL235,AddModel!BN$5,0)+(BN237*BN$6)),0)</f>
        <v>119.51</v>
      </c>
      <c r="BO238" s="17">
        <f ca="1">IFERROR(IF(BO$7=1,LN(OFFSET(DataSet!BM235,AddModel!BO$5,0)+(BO237*BO$6)),OFFSET(DataSet!BM235,AddModel!BO$5,0)+(BO237*BO$6)),0)</f>
        <v>166.91390000000001</v>
      </c>
      <c r="BP238" s="17">
        <f ca="1">IFERROR(IF(BP$7=1,LN(OFFSET(DataSet!BN235,AddModel!BP$5,0)+(BP237*BP$6)),OFFSET(DataSet!BN235,AddModel!BP$5,0)+(BP237*BP$6)),0)</f>
        <v>133.6</v>
      </c>
      <c r="BQ238" s="17">
        <f ca="1">IFERROR(IF(BQ$7=1,LN(OFFSET(DataSet!BO235,AddModel!BQ$5,0)+(BQ237*BQ$6)),OFFSET(DataSet!BO235,AddModel!BQ$5,0)+(BQ237*BQ$6)),0)</f>
        <v>119.00700000000001</v>
      </c>
      <c r="BR238" s="17">
        <f ca="1">IFERROR(IF(BR$7=1,LN(OFFSET(DataSet!BP235,AddModel!BR$5,0)+(BR237*BR$6)),OFFSET(DataSet!BP235,AddModel!BR$5,0)+(BR237*BR$6)),0)</f>
        <v>113.1906</v>
      </c>
      <c r="BS238" s="17">
        <f ca="1">IFERROR(IF(BS$7=1,LN(OFFSET(DataSet!BQ235,AddModel!BS$5,0)+(BS237*BS$6)),OFFSET(DataSet!BQ235,AddModel!BS$5,0)+(BS237*BS$6)),0)</f>
        <v>124.73520000000001</v>
      </c>
      <c r="BT238" s="17">
        <f ca="1">IFERROR(IF(BT$7=1,LN(OFFSET(DataSet!BR235,AddModel!BT$5,0)+(BT237*BT$6)),OFFSET(DataSet!BR235,AddModel!BT$5,0)+(BT237*BT$6)),0)</f>
        <v>1456271</v>
      </c>
      <c r="BU238" s="17">
        <f ca="1">IFERROR(IF(BU$7=1,LN(OFFSET(DataSet!BS235,AddModel!BU$5,0)+(BU237*BU$6)),OFFSET(DataSet!BS235,AddModel!BU$5,0)+(BU237*BU$6)),0)</f>
        <v>1122869.50965184</v>
      </c>
      <c r="BV238" s="17">
        <f ca="1">IFERROR(IF(BV$7=1,LN(OFFSET(DataSet!BT235,AddModel!BV$5,0)+(BV237*BV$6)),OFFSET(DataSet!BT235,AddModel!BV$5,0)+(BV237*BV$6)),0)</f>
        <v>119.51</v>
      </c>
      <c r="BW238" s="17">
        <f ca="1">IFERROR(IF(BW$7=1,LN(OFFSET(DataSet!BU235,AddModel!BW$5,0)+(BW237*BW$6)),OFFSET(DataSet!BU235,AddModel!BW$5,0)+(BW237*BW$6)),0)</f>
        <v>3.4855999999999998</v>
      </c>
      <c r="BX238" s="17">
        <f ca="1">IFERROR(IF(BX$7=1,LN(OFFSET(DataSet!BV235,AddModel!BX$5,0)+(BX237*BX$6)),OFFSET(DataSet!BV235,AddModel!BX$5,0)+(BX237*BX$6)),0)</f>
        <v>7.6</v>
      </c>
      <c r="BY238" s="17">
        <f ca="1">IFERROR(IF(BY$7=1,LN(OFFSET(DataSet!BW235,AddModel!BY$5,0)+(BY237*BY$6)),OFFSET(DataSet!BW235,AddModel!BY$5,0)+(BY237*BY$6)),0)</f>
        <v>107.1</v>
      </c>
      <c r="BZ238" s="17">
        <f ca="1">IFERROR(IF(BZ$7=1,LN(OFFSET(DataSet!BX235,AddModel!BZ$5,0)+(BZ237*BZ$6)),OFFSET(DataSet!BX235,AddModel!BZ$5,0)+(BZ237*BZ$6)),0)</f>
        <v>4.7405748229942946</v>
      </c>
      <c r="CA238" s="17">
        <f ca="1">IFERROR(IF(CA$7=1,LN(OFFSET(DataSet!BY235,AddModel!CA$5,0)+(CA237*CA$6)),OFFSET(DataSet!BY235,AddModel!CA$5,0)+(CA237*CA$6)),0)</f>
        <v>116.6</v>
      </c>
      <c r="CB238" s="18">
        <f ca="1">IFERROR(IF(CB$7=1,LN(OFFSET(DataSet!BZ235,AddModel!CB$5,0)+(CB237*CB$6)),OFFSET(DataSet!BZ235,AddModel!CB$5,0)+(CB237*CB$6)),0)</f>
        <v>111.3</v>
      </c>
      <c r="CC238" s="30">
        <f ca="1">IFERROR(IF(CC$7=1,LN(OFFSET(DataSet!CA235,AddModel!CC$5,0)+(CC237*CC$6)),OFFSET(DataSet!CA235,AddModel!CC$5,0)+(CC237*CC$6)),0)</f>
        <v>-0.2876820724517809</v>
      </c>
      <c r="CD238" s="40">
        <f ca="1">IFERROR(IF(CD$7=1,LN(OFFSET(DataSet!CB235,AddModel!CD$5,0)+(CD237*CD$6)),OFFSET(DataSet!CB235,AddModel!CD$5,0)+(CD237*CD$6)),0)</f>
        <v>2.3282528397426234</v>
      </c>
      <c r="CE238" s="41">
        <f ca="1">IFERROR(IF(CE$7=1,LN(OFFSET(DataSet!CC235,AddModel!CE$5,0)+(CE237*CE$6)),OFFSET(DataSet!CC235,AddModel!CE$5,0)+(CE237*CE$6)),0)</f>
        <v>10.845000000000001</v>
      </c>
      <c r="CF238" s="41">
        <f ca="1">IFERROR(IF(CF$7=1,LN(OFFSET(DataSet!CD235,AddModel!CF$5,0)+(CF237*CF$6)),OFFSET(DataSet!CD235,AddModel!CF$5,0)+(CF237*CF$6)),0)</f>
        <v>9.5</v>
      </c>
      <c r="CG238" s="41">
        <f ca="1">IFERROR(IF(CG$7=1,LN(OFFSET(DataSet!CE235,AddModel!CG$5,0)+(CG237*CG$6)),OFFSET(DataSet!CE235,AddModel!CG$5,0)+(CG237*CG$6)),0)</f>
        <v>10.77</v>
      </c>
      <c r="CH238" s="6">
        <f ca="1">IFERROR(IF(CH$7=1,LN(OFFSET(DataSet!CF235,AddModel!CH$5,0)+(CH237*CH$6)),OFFSET(DataSet!CF235,AddModel!CH$5,0)+(CH237*CH$6)),0)</f>
        <v>1</v>
      </c>
      <c r="CI238" s="6">
        <f ca="1">IFERROR(IF(CI$7=1,LN(OFFSET(DataSet!CG235,AddModel!CI$5,0)+(CI237*CI$6)),OFFSET(DataSet!CG235,AddModel!CI$5,0)+(CI237*CI$6)),0)</f>
        <v>0</v>
      </c>
      <c r="CJ238">
        <f ca="1">IFERROR(IF(CJ$7=1,LN(OFFSET(DataSet!CH235,AddModel!CJ$5,0)+(CJ237*CJ$6)),OFFSET(DataSet!CH235,AddModel!CJ$5,0)+(CJ237*CJ$6)),0)</f>
        <v>0</v>
      </c>
      <c r="CK238">
        <f ca="1">IFERROR(IF(CK$7=1,LN(OFFSET(DataSet!CI235,AddModel!CK$5,0)+(CK237*CK$6)),OFFSET(DataSet!CI235,AddModel!CK$5,0)+(CK237*CK$6)),0)</f>
        <v>1</v>
      </c>
      <c r="CL238">
        <f ca="1">IFERROR(IF(CL$7=1,LN(OFFSET(DataSet!CJ235,AddModel!CL$5,0)+(CL237*CL$6)),OFFSET(DataSet!CJ235,AddModel!CL$5,0)+(CL237*CL$6)),0)</f>
        <v>0</v>
      </c>
      <c r="CM238" s="40">
        <f ca="1">IFERROR(IF(CM$7=1,LN(OFFSET(DataSet!CK235,AddModel!CM$5,0)+(CM237*CM$6)),OFFSET(DataSet!CK235,AddModel!CM$5,0)+(CM237*CM$6)),0)</f>
        <v>9.5047676510372144E-11</v>
      </c>
      <c r="CN238" s="41">
        <f ca="1">IFERROR(IF(CN$7=1,LN(OFFSET(DataSet!CL235,AddModel!CN$5,0)+(CN237*CN$6)),OFFSET(DataSet!CL235,AddModel!CN$5,0)+(CN237*CN$6)),0)</f>
        <v>7.2423146646798731E-20</v>
      </c>
      <c r="CO238" s="41">
        <f ca="1">IFERROR(IF(CO$7=1,LN(OFFSET(DataSet!CM235,AddModel!CO$5,0)+(CO237*CO$6)),OFFSET(DataSet!CM235,AddModel!CO$5,0)+(CO237*CO$6)),0)</f>
        <v>8.2974312610538977E-34</v>
      </c>
      <c r="CP238" s="41">
        <f ca="1">IFERROR(IF(CP$7=1,LN(OFFSET(DataSet!CN235,AddModel!CP$5,0)+(CP237*CP$6)),OFFSET(DataSet!CN235,AddModel!CP$5,0)+(CP237*CP$6)),0)</f>
        <v>0</v>
      </c>
      <c r="CQ238" s="17">
        <f ca="1">IFERROR(IF(CQ$7=1,LN(OFFSET(DataSet!CO235,AddModel!CQ$5,0)+(CQ237*CQ$6)),OFFSET(DataSet!CO235,AddModel!CQ$5,0)+(CQ237*CQ$6)),0)</f>
        <v>0</v>
      </c>
      <c r="CR238" s="17">
        <f ca="1">IFERROR(IF(CR$7=1,LN(OFFSET(DataSet!CP235,AddModel!CR$5,0)+(CR237*CR$6)),OFFSET(DataSet!CP235,AddModel!CR$5,0)+(CR237*CR$6)),0)</f>
        <v>0</v>
      </c>
      <c r="CS238" s="17">
        <f ca="1">IFERROR(IF(CS$7=1,LN(OFFSET(DataSet!CQ235,AddModel!CS$5,0)+(CS237*CS$6)),OFFSET(DataSet!CQ235,AddModel!CS$5,0)+(CS237*CS$6)),0)</f>
        <v>0</v>
      </c>
      <c r="CT238" s="17">
        <f ca="1">IFERROR(IF(CT$7=1,LN(OFFSET(DataSet!CR235,AddModel!CT$5,0)+(CT237*CT$6)),OFFSET(DataSet!CR235,AddModel!CT$5,0)+(CT237*CT$6)),0)</f>
        <v>4.6481962305870886E-12</v>
      </c>
      <c r="CU238" s="20">
        <f ca="1">IFERROR(IF(CU$7=1,LN(OFFSET(DataSet!CS235,AddModel!CU$5,0)+(CU237*CU$6)),OFFSET(DataSet!CS235,AddModel!CU$5,0)+(CU237*CU$6)),0)</f>
        <v>49770.252479971852</v>
      </c>
      <c r="CV238" s="20">
        <f ca="1">IFERROR(IF(CV$7=1,LN(OFFSET(DataSet!CT235,AddModel!CV$5,0)+(CV237*CV$6)),OFFSET(DataSet!CT235,AddModel!CV$5,0)+(CV237*CV$6)),0)</f>
        <v>47.529088316017642</v>
      </c>
      <c r="CW238" s="20">
        <f ca="1">IFERROR(IF(CW$7=1,LN(OFFSET(DataSet!CU235,AddModel!CW$5,0)+(CW237*CW$6)),OFFSET(DataSet!CU235,AddModel!CW$5,0)+(CW237*CW$6)),0)</f>
        <v>19914.834760318627</v>
      </c>
      <c r="CX238" s="20">
        <f ca="1">IFERROR(IF(CX$7=1,LN(OFFSET(DataSet!CV235,AddModel!CX$5,0)+(CX237*CX$6)),OFFSET(DataSet!CV235,AddModel!CX$5,0)+(CX237*CX$6)),0)</f>
        <v>18055.239681379997</v>
      </c>
      <c r="CY238" s="113">
        <f ca="1">IFERROR(IF(CY$7=1,LN(OFFSET(DataSet!CW235,AddModel!CY$5,0)+(CY237*CY$6)),OFFSET(DataSet!CW235,AddModel!CY$5,0)+(CY237*CY$6)),0)</f>
        <v>18055.239681379997</v>
      </c>
      <c r="CZ238" s="135">
        <f ca="1">IFERROR(IF(CZ$7=1,LN(OFFSET(DataSet!CX235,AddModel!CZ$5,0)+(CZ237*CZ$6)),OFFSET(DataSet!CX235,AddModel!CZ$5,0)+(CZ237*CZ$6)),0)</f>
        <v>757466.12409559381</v>
      </c>
      <c r="DA238" s="136">
        <f ca="1">IFERROR(IF(DA$7=1,LN(OFFSET(DataSet!CY235,AddModel!DA$5,0)+(DA237*DA$6)),OFFSET(DataSet!CY235,AddModel!DA$5,0)+(DA237*DA$6)),0)</f>
        <v>342263.89015797671</v>
      </c>
      <c r="DB238" s="137">
        <f ca="1">IFERROR(IF(DB$7=1,LN(OFFSET(DataSet!CZ235,AddModel!DB$5,0)+(DB237*DB$6)),OFFSET(DataSet!CZ235,AddModel!DB$5,0)+(DB237*DB$6)),0)</f>
        <v>1575119.3866865393</v>
      </c>
    </row>
    <row r="239" spans="1:106" x14ac:dyDescent="0.25">
      <c r="A239" s="134">
        <f ca="1">C239*DataSet!CB236</f>
        <v>2655143.9917207016</v>
      </c>
      <c r="B239" s="1">
        <f t="shared" si="10"/>
        <v>45440</v>
      </c>
      <c r="C239" s="87">
        <f t="shared" ca="1" si="12"/>
        <v>258785.96410533154</v>
      </c>
      <c r="D239" s="87">
        <f t="shared" ca="1" si="11"/>
        <v>262196.03584606736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IFERROR(IF(H$7=1,LN(OFFSET(DataSet!F236,AddModel!H$5,0)+(H238*H$6)),OFFSET(DataSet!F236,AddModel!H$5,0)+(H238*H$6)),0)</f>
        <v>0</v>
      </c>
      <c r="I239" s="13">
        <f ca="1">IFERROR(IF(I$7=1,LN(OFFSET(DataSet!G236,AddModel!I$5,0)+(I238*I$6)),OFFSET(DataSet!G236,AddModel!I$5,0)+(I238*I$6)),0)</f>
        <v>0</v>
      </c>
      <c r="J239" s="13">
        <f ca="1">IFERROR(IF(J$7=1,LN(OFFSET(DataSet!H236,AddModel!J$5,0)+(J238*J$6)),OFFSET(DataSet!H236,AddModel!J$5,0)+(J238*J$6)),0)</f>
        <v>0</v>
      </c>
      <c r="K239" s="13">
        <f ca="1">IFERROR(IF(K$7=1,LN(OFFSET(DataSet!I236,AddModel!K$5,0)+(K238*K$6)),OFFSET(DataSet!I236,AddModel!K$5,0)+(K238*K$6)),0)</f>
        <v>0</v>
      </c>
      <c r="L239" s="13">
        <f ca="1">IFERROR(IF(L$7=1,LN(OFFSET(DataSet!J236,AddModel!L$5,0)+(L238*L$6)),OFFSET(DataSet!J236,AddModel!L$5,0)+(L238*L$6)),0)</f>
        <v>0.42857142857142799</v>
      </c>
      <c r="M239" s="13">
        <f ca="1">IFERROR(IF(M$7=1,LN(OFFSET(DataSet!K236,AddModel!M$5,0)+(M238*M$6)),OFFSET(DataSet!K236,AddModel!M$5,0)+(M238*M$6)),0)</f>
        <v>0.57142857142857095</v>
      </c>
      <c r="N239" s="13">
        <f ca="1">IFERROR(IF(N$7=1,LN(OFFSET(DataSet!L236,AddModel!N$5,0)+(N238*N$6)),OFFSET(DataSet!L236,AddModel!N$5,0)+(N238*N$6)),0)</f>
        <v>0</v>
      </c>
      <c r="O239" s="13">
        <f ca="1">IFERROR(IF(O$7=1,LN(OFFSET(DataSet!M236,AddModel!O$5,0)+(O238*O$6)),OFFSET(DataSet!M236,AddModel!O$5,0)+(O238*O$6)),0)</f>
        <v>0</v>
      </c>
      <c r="P239" s="13">
        <f ca="1">IFERROR(IF(P$7=1,LN(OFFSET(DataSet!N236,AddModel!P$5,0)+(P238*P$6)),OFFSET(DataSet!N236,AddModel!P$5,0)+(P238*P$6)),0)</f>
        <v>0</v>
      </c>
      <c r="Q239" s="13">
        <f ca="1">IFERROR(IF(Q$7=1,LN(OFFSET(DataSet!O236,AddModel!Q$5,0)+(Q238*Q$6)),OFFSET(DataSet!O236,AddModel!Q$5,0)+(Q238*Q$6)),0)</f>
        <v>0</v>
      </c>
      <c r="R239" s="13">
        <f ca="1">IFERROR(IF(R$7=1,LN(OFFSET(DataSet!P236,AddModel!R$5,0)+(R238*R$6)),OFFSET(DataSet!P236,AddModel!R$5,0)+(R238*R$6)),0)</f>
        <v>0</v>
      </c>
      <c r="S239" s="13">
        <f ca="1">IFERROR(IF(S$7=1,LN(OFFSET(DataSet!Q236,AddModel!S$5,0)+(S238*S$6)),OFFSET(DataSet!Q236,AddModel!S$5,0)+(S238*S$6)),0)</f>
        <v>0</v>
      </c>
      <c r="T239" s="14">
        <f ca="1">IFERROR(IF(T$7=1,LN(OFFSET(DataSet!R236,AddModel!T$5,0)+(T238*T$6)),OFFSET(DataSet!R236,AddModel!T$5,0)+(T238*T$6)),0)</f>
        <v>0</v>
      </c>
      <c r="U239" s="14">
        <f ca="1">IFERROR(IF(U$7=1,LN(OFFSET(DataSet!S236,AddModel!U$5,0)+(U238*U$6)),OFFSET(DataSet!S236,AddModel!U$5,0)+(U238*U$6)),0)</f>
        <v>0.71428571428571397</v>
      </c>
      <c r="V239" s="14">
        <f ca="1">IFERROR(IF(V$7=1,LN(OFFSET(DataSet!T236,AddModel!V$5,0)+(V238*V$6)),OFFSET(DataSet!T236,AddModel!V$5,0)+(V238*V$6)),0)</f>
        <v>0</v>
      </c>
      <c r="W239" s="14">
        <f ca="1">IFERROR(IF(W$7=1,LN(OFFSET(DataSet!U236,AddModel!W$5,0)+(W238*W$6)),OFFSET(DataSet!U236,AddModel!W$5,0)+(W238*W$6)),0)</f>
        <v>0.71428571428571397</v>
      </c>
      <c r="X239" s="14">
        <f ca="1">IFERROR(IF(X$7=1,LN(OFFSET(DataSet!V236,AddModel!X$5,0)+(X238*X$6)),OFFSET(DataSet!V236,AddModel!X$5,0)+(X238*X$6)),0)</f>
        <v>0</v>
      </c>
      <c r="Y239" s="14">
        <f ca="1">IFERROR(IF(Y$7=1,LN(OFFSET(DataSet!W236,AddModel!Y$5,0)+(Y238*Y$6)),OFFSET(DataSet!W236,AddModel!Y$5,0)+(Y238*Y$6)),0)</f>
        <v>0</v>
      </c>
      <c r="Z239" s="14">
        <f ca="1">IFERROR(IF(Z$7=1,LN(OFFSET(DataSet!X236,AddModel!Z$5,0)+(Z238*Z$6)),OFFSET(DataSet!X236,AddModel!Z$5,0)+(Z238*Z$6)),0)</f>
        <v>0</v>
      </c>
      <c r="AA239" s="14">
        <f ca="1">IFERROR(IF(AA$7=1,LN(OFFSET(DataSet!Y236,AddModel!AA$5,0)+(AA238*AA$6)),OFFSET(DataSet!Y236,AddModel!AA$5,0)+(AA238*AA$6)),0)</f>
        <v>0</v>
      </c>
      <c r="AB239" s="14">
        <f ca="1">IFERROR(IF(AB$7=1,LN(OFFSET(DataSet!Z236,AddModel!AB$5,0)+(AB238*AB$6)),OFFSET(DataSet!Z236,AddModel!AB$5,0)+(AB238*AB$6)),0)</f>
        <v>0</v>
      </c>
      <c r="AC239" s="15">
        <f ca="1">IFERROR(IF(AC$7=1,LN(OFFSET(DataSet!AA236,AddModel!AC$5,0)+(AC238*AC$6)),OFFSET(DataSet!AA236,AddModel!AC$5,0)+(AC238*AC$6)),0)</f>
        <v>0</v>
      </c>
      <c r="AD239" s="15">
        <f ca="1">IFERROR(IF(AD$7=1,LN(OFFSET(DataSet!AB236,AddModel!AD$5,0)+(AD238*AD$6)),OFFSET(DataSet!AB236,AddModel!AD$5,0)+(AD238*AD$6)),0)</f>
        <v>0</v>
      </c>
      <c r="AE239" s="15">
        <f ca="1">IFERROR(IF(AE$7=1,LN(OFFSET(DataSet!AC236,AddModel!AE$5,0)+(AE238*AE$6)),OFFSET(DataSet!AC236,AddModel!AE$5,0)+(AE238*AE$6)),0)</f>
        <v>0</v>
      </c>
      <c r="AF239" s="15">
        <f ca="1">IFERROR(IF(AF$7=1,LN(OFFSET(DataSet!AD236,AddModel!AF$5,0)+(AF238*AF$6)),OFFSET(DataSet!AD236,AddModel!AF$5,0)+(AF238*AF$6)),0)</f>
        <v>0</v>
      </c>
      <c r="AG239" s="15">
        <f ca="1">IFERROR(IF(AG$7=1,LN(OFFSET(DataSet!AE236,AddModel!AG$5,0)+(AG238*AG$6)),OFFSET(DataSet!AE236,AddModel!AG$5,0)+(AG238*AG$6)),0)</f>
        <v>0</v>
      </c>
      <c r="AH239" s="15">
        <f ca="1">IFERROR(IF(AH$7=1,LN(OFFSET(DataSet!AF236,AddModel!AH$5,0)+(AH238*AH$6)),OFFSET(DataSet!AF236,AddModel!AH$5,0)+(AH238*AH$6)),0)</f>
        <v>1</v>
      </c>
      <c r="AI239" s="15">
        <f ca="1">IFERROR(IF(AI$7=1,LN(OFFSET(DataSet!AG236,AddModel!AI$5,0)+(AI238*AI$6)),OFFSET(DataSet!AG236,AddModel!AI$5,0)+(AI238*AI$6)),0)</f>
        <v>0</v>
      </c>
      <c r="AJ239" s="15">
        <f ca="1">IFERROR(IF(AJ$7=1,LN(OFFSET(DataSet!AH236,AddModel!AJ$5,0)+(AJ238*AJ$6)),OFFSET(DataSet!AH236,AddModel!AJ$5,0)+(AJ238*AJ$6)),0)</f>
        <v>0</v>
      </c>
      <c r="AK239" s="15">
        <f ca="1">IFERROR(IF(AK$7=1,LN(OFFSET(DataSet!AI236,AddModel!AK$5,0)+(AK238*AK$6)),OFFSET(DataSet!AI236,AddModel!AK$5,0)+(AK238*AK$6)),0)</f>
        <v>0</v>
      </c>
      <c r="AL239" s="13">
        <f ca="1">IFERROR(IF(AL$7=1,LN(OFFSET(DataSet!AJ236,AddModel!AL$5,0)+(AL238*AL$6)),OFFSET(DataSet!AJ236,AddModel!AL$5,0)+(AL238*AL$6)),0)</f>
        <v>0</v>
      </c>
      <c r="AM239" s="13">
        <f ca="1">IFERROR(IF(AM$7=1,LN(OFFSET(DataSet!AK236,AddModel!AM$5,0)+(AM238*AM$6)),OFFSET(DataSet!AK236,AddModel!AM$5,0)+(AM238*AM$6)),0)</f>
        <v>0</v>
      </c>
      <c r="AN239" s="13">
        <f ca="1">IFERROR(IF(AN$7=1,LN(OFFSET(DataSet!AL236,AddModel!AN$5,0)+(AN238*AN$6)),OFFSET(DataSet!AL236,AddModel!AN$5,0)+(AN238*AN$6)),0)</f>
        <v>0</v>
      </c>
      <c r="AO239" s="17">
        <f ca="1">IFERROR(IF(AO$7=1,LN(OFFSET(DataSet!AM236,AddModel!AO$5,0)+(AO238*AO$6)),OFFSET(DataSet!AM236,AddModel!AO$5,0)+(AO238*AO$6)),0)</f>
        <v>52.142857142857402</v>
      </c>
      <c r="AP239" s="17">
        <f ca="1">IFERROR(IF(AP$7=1,LN(OFFSET(DataSet!AN236,AddModel!AP$5,0)+(AP238*AP$6)),OFFSET(DataSet!AN236,AddModel!AP$5,0)+(AP238*AP$6)),0)</f>
        <v>52.285714285714597</v>
      </c>
      <c r="AQ239" s="17">
        <f ca="1">IFERROR(IF(AQ$7=1,LN(OFFSET(DataSet!AO236,AddModel!AQ$5,0)+(AQ238*AQ$6)),OFFSET(DataSet!AO236,AddModel!AQ$5,0)+(AQ238*AQ$6)),0)</f>
        <v>52.142857142857402</v>
      </c>
      <c r="AR239" s="17">
        <f ca="1">IFERROR(IF(AR$7=1,LN(OFFSET(DataSet!AP236,AddModel!AR$5,0)+(AR238*AR$6)),OFFSET(DataSet!AP236,AddModel!AR$5,0)+(AR238*AR$6)),0)</f>
        <v>52.142857142857402</v>
      </c>
      <c r="AS239" s="18">
        <f ca="1">IFERROR(IF(AS$7=1,LN(OFFSET(DataSet!AQ236,AddModel!AS$5,0)+(AS238*AS$6)),OFFSET(DataSet!AQ236,AddModel!AS$5,0)+(AS238*AS$6)),0)</f>
        <v>21.714285714285602</v>
      </c>
      <c r="AT239" s="19">
        <f ca="1">IFERROR(IF(AT$7=1,LN(OFFSET(DataSet!AR236,AddModel!AT$5,0)+(AT238*AT$6)),OFFSET(DataSet!AR236,AddModel!AT$5,0)+(AT238*AT$6)),0)</f>
        <v>1.1660598054934099</v>
      </c>
      <c r="AU239" s="20">
        <f ca="1">IFERROR(IF(AU$7=1,LN(OFFSET(DataSet!AS236,AddModel!AU$5,0)+(AU238*AU$6)),OFFSET(DataSet!AS236,AddModel!AU$5,0)+(AU238*AU$6)),0)</f>
        <v>-0.256267304699142</v>
      </c>
      <c r="AV239" s="20">
        <f ca="1">IFERROR(IF(AV$7=1,LN(OFFSET(DataSet!AT236,AddModel!AV$5,0)+(AV238*AV$6)),OFFSET(DataSet!AT236,AddModel!AV$5,0)+(AV238*AV$6)),0)</f>
        <v>-1.0359202108743699</v>
      </c>
      <c r="AW239" s="20">
        <f ca="1">IFERROR(IF(AW$7=1,LN(OFFSET(DataSet!AU236,AddModel!AW$5,0)+(AW238*AW$6)),OFFSET(DataSet!AU236,AddModel!AW$5,0)+(AW238*AW$6)),0)</f>
        <v>1.4184339940473401</v>
      </c>
      <c r="AX239" s="20">
        <f ca="1">IFERROR(IF(AX$7=1,LN(OFFSET(DataSet!AV236,AddModel!AX$5,0)+(AX238*AX$6)),OFFSET(DataSet!AV236,AddModel!AX$5,0)+(AX238*AX$6)),0)</f>
        <v>16.131342824111101</v>
      </c>
      <c r="AY239" s="20">
        <f ca="1">IFERROR(IF(AY$7=1,LN(OFFSET(DataSet!AW236,AddModel!AY$5,0)+(AY238*AY$6)),OFFSET(DataSet!AW236,AddModel!AY$5,0)+(AY238*AY$6)),0)</f>
        <v>8.4250984890120293</v>
      </c>
      <c r="AZ239" s="20">
        <f ca="1">IFERROR(IF(AZ$7=1,LN(OFFSET(DataSet!AX236,AddModel!AZ$5,0)+(AZ238*AZ$6)),OFFSET(DataSet!AX236,AddModel!AZ$5,0)+(AZ238*AZ$6)),0)</f>
        <v>5.4763712151558499</v>
      </c>
      <c r="BA239" s="20">
        <f ca="1">IFERROR(IF(BA$7=1,LN(OFFSET(DataSet!AY236,AddModel!BA$5,0)+(BA238*BA$6)),OFFSET(DataSet!AY236,AddModel!BA$5,0)+(BA238*BA$6)),0)</f>
        <v>17.297402629604498</v>
      </c>
      <c r="BB239" s="20">
        <f ca="1">IFERROR(IF(BB$7=1,LN(OFFSET(DataSet!AZ236,AddModel!BB$5,0)+(BB238*BB$6)),OFFSET(DataSet!AZ236,AddModel!BB$5,0)+(BB238*BB$6)),0)</f>
        <v>1.84630982037379</v>
      </c>
      <c r="BC239" s="20">
        <f ca="1">IFERROR(IF(BC$7=1,LN(OFFSET(DataSet!BA236,AddModel!BC$5,0)+(BC238*BC$6)),OFFSET(DataSet!BA236,AddModel!BC$5,0)+(BC238*BC$6)),0)</f>
        <v>8.1688311843128893</v>
      </c>
      <c r="BD239" s="20">
        <f ca="1">IFERROR(IF(BD$7=1,LN(OFFSET(DataSet!BB236,AddModel!BD$5,0)+(BD238*BD$6)),OFFSET(DataSet!BB236,AddModel!BD$5,0)+(BD238*BD$6)),0)</f>
        <v>0.81038960949941097</v>
      </c>
      <c r="BE239" s="21">
        <f ca="1">IFERROR(IF(BE$7=1,LN(OFFSET(DataSet!BC236,AddModel!BE$5,0)+(BE238*BE$6)),OFFSET(DataSet!BC236,AddModel!BE$5,0)+(BE238*BE$6)),0)</f>
        <v>6.8948052092032004</v>
      </c>
      <c r="BF239" s="16">
        <f ca="1">IFERROR(IF(BF$7=1,LN(OFFSET(DataSet!BD236,AddModel!BF$5,0)+(BF238*BF$6)),OFFSET(DataSet!BD236,AddModel!BF$5,0)+(BF238*BF$6)),0)</f>
        <v>-15</v>
      </c>
      <c r="BG239" s="17">
        <f ca="1">IFERROR(IF(BG$7=1,LN(OFFSET(DataSet!BE236,AddModel!BG$5,0)+(BG238*BG$6)),OFFSET(DataSet!BE236,AddModel!BG$5,0)+(BG238*BG$6)),0)</f>
        <v>-21</v>
      </c>
      <c r="BH239" s="17">
        <f ca="1">IFERROR(IF(BH$7=1,LN(OFFSET(DataSet!BF236,AddModel!BH$5,0)+(BH238*BH$6)),OFFSET(DataSet!BF236,AddModel!BH$5,0)+(BH238*BH$6)),0)</f>
        <v>-44</v>
      </c>
      <c r="BI239" s="17">
        <f ca="1">IFERROR(IF(BI$7=1,LN(OFFSET(DataSet!BG236,AddModel!BI$5,0)+(BI238*BI$6)),OFFSET(DataSet!BG236,AddModel!BI$5,0)+(BI238*BI$6)),0)</f>
        <v>-26</v>
      </c>
      <c r="BJ239" s="17">
        <f ca="1">IFERROR(IF(BJ$7=1,LN(OFFSET(DataSet!BH236,AddModel!BJ$5,0)+(BJ238*BJ$6)),OFFSET(DataSet!BH236,AddModel!BJ$5,0)+(BJ238*BJ$6)),0)</f>
        <v>-18</v>
      </c>
      <c r="BK239" s="17">
        <f ca="1">IFERROR(IF(BK$7=1,LN(OFFSET(DataSet!BI236,AddModel!BK$5,0)+(BK238*BK$6)),OFFSET(DataSet!BI236,AddModel!BK$5,0)+(BK238*BK$6)),0)</f>
        <v>-3</v>
      </c>
      <c r="BL239" s="17">
        <f ca="1">IFERROR(IF(BL$7=1,LN(OFFSET(DataSet!BJ236,AddModel!BL$5,0)+(BL238*BL$6)),OFFSET(DataSet!BJ236,AddModel!BL$5,0)+(BL238*BL$6)),0)</f>
        <v>101.8</v>
      </c>
      <c r="BM239" s="17">
        <f ca="1">IFERROR(IF(BM$7=1,LN(OFFSET(DataSet!BK236,AddModel!BM$5,0)+(BM238*BM$6)),OFFSET(DataSet!BK236,AddModel!BM$5,0)+(BM238*BM$6)),0)</f>
        <v>97.9</v>
      </c>
      <c r="BN239" s="17">
        <f ca="1">IFERROR(IF(BN$7=1,LN(OFFSET(DataSet!BL236,AddModel!BN$5,0)+(BN238*BN$6)),OFFSET(DataSet!BL236,AddModel!BN$5,0)+(BN238*BN$6)),0)</f>
        <v>119.51</v>
      </c>
      <c r="BO239" s="17">
        <f ca="1">IFERROR(IF(BO$7=1,LN(OFFSET(DataSet!BM236,AddModel!BO$5,0)+(BO238*BO$6)),OFFSET(DataSet!BM236,AddModel!BO$5,0)+(BO238*BO$6)),0)</f>
        <v>166.91390000000001</v>
      </c>
      <c r="BP239" s="17">
        <f ca="1">IFERROR(IF(BP$7=1,LN(OFFSET(DataSet!BN236,AddModel!BP$5,0)+(BP238*BP$6)),OFFSET(DataSet!BN236,AddModel!BP$5,0)+(BP238*BP$6)),0)</f>
        <v>133.6</v>
      </c>
      <c r="BQ239" s="17">
        <f ca="1">IFERROR(IF(BQ$7=1,LN(OFFSET(DataSet!BO236,AddModel!BQ$5,0)+(BQ238*BQ$6)),OFFSET(DataSet!BO236,AddModel!BQ$5,0)+(BQ238*BQ$6)),0)</f>
        <v>119.00700000000001</v>
      </c>
      <c r="BR239" s="17">
        <f ca="1">IFERROR(IF(BR$7=1,LN(OFFSET(DataSet!BP236,AddModel!BR$5,0)+(BR238*BR$6)),OFFSET(DataSet!BP236,AddModel!BR$5,0)+(BR238*BR$6)),0)</f>
        <v>113.1906</v>
      </c>
      <c r="BS239" s="17">
        <f ca="1">IFERROR(IF(BS$7=1,LN(OFFSET(DataSet!BQ236,AddModel!BS$5,0)+(BS238*BS$6)),OFFSET(DataSet!BQ236,AddModel!BS$5,0)+(BS238*BS$6)),0)</f>
        <v>124.73520000000001</v>
      </c>
      <c r="BT239" s="17">
        <f ca="1">IFERROR(IF(BT$7=1,LN(OFFSET(DataSet!BR236,AddModel!BT$5,0)+(BT238*BT$6)),OFFSET(DataSet!BR236,AddModel!BT$5,0)+(BT238*BT$6)),0)</f>
        <v>1456271</v>
      </c>
      <c r="BU239" s="17">
        <f ca="1">IFERROR(IF(BU$7=1,LN(OFFSET(DataSet!BS236,AddModel!BU$5,0)+(BU238*BU$6)),OFFSET(DataSet!BS236,AddModel!BU$5,0)+(BU238*BU$6)),0)</f>
        <v>1122869.50965184</v>
      </c>
      <c r="BV239" s="17">
        <f ca="1">IFERROR(IF(BV$7=1,LN(OFFSET(DataSet!BT236,AddModel!BV$5,0)+(BV238*BV$6)),OFFSET(DataSet!BT236,AddModel!BV$5,0)+(BV238*BV$6)),0)</f>
        <v>119.51</v>
      </c>
      <c r="BW239" s="17">
        <f ca="1">IFERROR(IF(BW$7=1,LN(OFFSET(DataSet!BU236,AddModel!BW$5,0)+(BW238*BW$6)),OFFSET(DataSet!BU236,AddModel!BW$5,0)+(BW238*BW$6)),0)</f>
        <v>3.4855999999999998</v>
      </c>
      <c r="BX239" s="17">
        <f ca="1">IFERROR(IF(BX$7=1,LN(OFFSET(DataSet!BV236,AddModel!BX$5,0)+(BX238*BX$6)),OFFSET(DataSet!BV236,AddModel!BX$5,0)+(BX238*BX$6)),0)</f>
        <v>7.6</v>
      </c>
      <c r="BY239" s="17">
        <f ca="1">IFERROR(IF(BY$7=1,LN(OFFSET(DataSet!BW236,AddModel!BY$5,0)+(BY238*BY$6)),OFFSET(DataSet!BW236,AddModel!BY$5,0)+(BY238*BY$6)),0)</f>
        <v>107.1</v>
      </c>
      <c r="BZ239" s="17">
        <f ca="1">IFERROR(IF(BZ$7=1,LN(OFFSET(DataSet!BX236,AddModel!BZ$5,0)+(BZ238*BZ$6)),OFFSET(DataSet!BX236,AddModel!BZ$5,0)+(BZ238*BZ$6)),0)</f>
        <v>4.7405748229942946</v>
      </c>
      <c r="CA239" s="17">
        <f ca="1">IFERROR(IF(CA$7=1,LN(OFFSET(DataSet!BY236,AddModel!CA$5,0)+(CA238*CA$6)),OFFSET(DataSet!BY236,AddModel!CA$5,0)+(CA238*CA$6)),0)</f>
        <v>116.6</v>
      </c>
      <c r="CB239" s="18">
        <f ca="1">IFERROR(IF(CB$7=1,LN(OFFSET(DataSet!BZ236,AddModel!CB$5,0)+(CB238*CB$6)),OFFSET(DataSet!BZ236,AddModel!CB$5,0)+(CB238*CB$6)),0)</f>
        <v>111.3</v>
      </c>
      <c r="CC239" s="30">
        <f ca="1">IFERROR(IF(CC$7=1,LN(OFFSET(DataSet!CA236,AddModel!CC$5,0)+(CC238*CC$6)),OFFSET(DataSet!CA236,AddModel!CC$5,0)+(CC238*CC$6)),0)</f>
        <v>-0.2876820724517809</v>
      </c>
      <c r="CD239" s="40">
        <f ca="1">IFERROR(IF(CD$7=1,LN(OFFSET(DataSet!CB236,AddModel!CD$5,0)+(CD238*CD$6)),OFFSET(DataSet!CB236,AddModel!CD$5,0)+(CD238*CD$6)),0)</f>
        <v>2.3282528397426234</v>
      </c>
      <c r="CE239" s="41">
        <f ca="1">IFERROR(IF(CE$7=1,LN(OFFSET(DataSet!CC236,AddModel!CE$5,0)+(CE238*CE$6)),OFFSET(DataSet!CC236,AddModel!CE$5,0)+(CE238*CE$6)),0)</f>
        <v>10.845000000000001</v>
      </c>
      <c r="CF239" s="41">
        <f ca="1">IFERROR(IF(CF$7=1,LN(OFFSET(DataSet!CD236,AddModel!CF$5,0)+(CF238*CF$6)),OFFSET(DataSet!CD236,AddModel!CF$5,0)+(CF238*CF$6)),0)</f>
        <v>9.5</v>
      </c>
      <c r="CG239" s="41">
        <f ca="1">IFERROR(IF(CG$7=1,LN(OFFSET(DataSet!CE236,AddModel!CG$5,0)+(CG238*CG$6)),OFFSET(DataSet!CE236,AddModel!CG$5,0)+(CG238*CG$6)),0)</f>
        <v>10.77</v>
      </c>
      <c r="CH239" s="6">
        <f ca="1">IFERROR(IF(CH$7=1,LN(OFFSET(DataSet!CF236,AddModel!CH$5,0)+(CH238*CH$6)),OFFSET(DataSet!CF236,AddModel!CH$5,0)+(CH238*CH$6)),0)</f>
        <v>1</v>
      </c>
      <c r="CI239" s="6">
        <f ca="1">IFERROR(IF(CI$7=1,LN(OFFSET(DataSet!CG236,AddModel!CI$5,0)+(CI238*CI$6)),OFFSET(DataSet!CG236,AddModel!CI$5,0)+(CI238*CI$6)),0)</f>
        <v>0</v>
      </c>
      <c r="CJ239">
        <f ca="1">IFERROR(IF(CJ$7=1,LN(OFFSET(DataSet!CH236,AddModel!CJ$5,0)+(CJ238*CJ$6)),OFFSET(DataSet!CH236,AddModel!CJ$5,0)+(CJ238*CJ$6)),0)</f>
        <v>0</v>
      </c>
      <c r="CK239">
        <f ca="1">IFERROR(IF(CK$7=1,LN(OFFSET(DataSet!CI236,AddModel!CK$5,0)+(CK238*CK$6)),OFFSET(DataSet!CI236,AddModel!CK$5,0)+(CK238*CK$6)),0)</f>
        <v>1</v>
      </c>
      <c r="CL239">
        <f ca="1">IFERROR(IF(CL$7=1,LN(OFFSET(DataSet!CJ236,AddModel!CL$5,0)+(CL238*CL$6)),OFFSET(DataSet!CJ236,AddModel!CL$5,0)+(CL238*CL$6)),0)</f>
        <v>0</v>
      </c>
      <c r="CM239" s="40">
        <f ca="1">IFERROR(IF(CM$7=1,LN(OFFSET(DataSet!CK236,AddModel!CM$5,0)+(CM238*CM$6)),OFFSET(DataSet!CK236,AddModel!CM$5,0)+(CM238*CM$6)),0)</f>
        <v>7.6038141208297723E-11</v>
      </c>
      <c r="CN239" s="41">
        <f ca="1">IFERROR(IF(CN$7=1,LN(OFFSET(DataSet!CL236,AddModel!CN$5,0)+(CN238*CN$6)),OFFSET(DataSet!CL236,AddModel!CN$5,0)+(CN238*CN$6)),0)</f>
        <v>5.0696202652759111E-20</v>
      </c>
      <c r="CO239" s="41">
        <f ca="1">IFERROR(IF(CO$7=1,LN(OFFSET(DataSet!CM236,AddModel!CO$5,0)+(CO238*CO$6)),OFFSET(DataSet!CM236,AddModel!CO$5,0)+(CO238*CO$6)),0)</f>
        <v>4.9784587566323384E-34</v>
      </c>
      <c r="CP239" s="41">
        <f ca="1">IFERROR(IF(CP$7=1,LN(OFFSET(DataSet!CN236,AddModel!CP$5,0)+(CP238*CP$6)),OFFSET(DataSet!CN236,AddModel!CP$5,0)+(CP238*CP$6)),0)</f>
        <v>0</v>
      </c>
      <c r="CQ239" s="17">
        <f ca="1">IFERROR(IF(CQ$7=1,LN(OFFSET(DataSet!CO236,AddModel!CQ$5,0)+(CQ238*CQ$6)),OFFSET(DataSet!CO236,AddModel!CQ$5,0)+(CQ238*CQ$6)),0)</f>
        <v>0</v>
      </c>
      <c r="CR239" s="17">
        <f ca="1">IFERROR(IF(CR$7=1,LN(OFFSET(DataSet!CP236,AddModel!CR$5,0)+(CR238*CR$6)),OFFSET(DataSet!CP236,AddModel!CR$5,0)+(CR238*CR$6)),0)</f>
        <v>0</v>
      </c>
      <c r="CS239" s="17">
        <f ca="1">IFERROR(IF(CS$7=1,LN(OFFSET(DataSet!CQ236,AddModel!CS$5,0)+(CS238*CS$6)),OFFSET(DataSet!CQ236,AddModel!CS$5,0)+(CS238*CS$6)),0)</f>
        <v>0</v>
      </c>
      <c r="CT239" s="17">
        <f ca="1">IFERROR(IF(CT$7=1,LN(OFFSET(DataSet!CR236,AddModel!CT$5,0)+(CT238*CT$6)),OFFSET(DataSet!CR236,AddModel!CT$5,0)+(CT238*CT$6)),0)</f>
        <v>3.2537373614109617E-12</v>
      </c>
      <c r="CU239" s="20">
        <f ca="1">IFERROR(IF(CU$7=1,LN(OFFSET(DataSet!CS236,AddModel!CU$5,0)+(CU238*CU$6)),OFFSET(DataSet!CS236,AddModel!CU$5,0)+(CU238*CU$6)),0)</f>
        <v>93066.806476857484</v>
      </c>
      <c r="CV239" s="20">
        <f ca="1">IFERROR(IF(CV$7=1,LN(OFFSET(DataSet!CT236,AddModel!CV$5,0)+(CV238*CV$6)),OFFSET(DataSet!CT236,AddModel!CV$5,0)+(CV238*CV$6)),0)</f>
        <v>33.270361821212347</v>
      </c>
      <c r="CW239" s="20">
        <f ca="1">IFERROR(IF(CW$7=1,LN(OFFSET(DataSet!CU236,AddModel!CW$5,0)+(CW238*CW$6)),OFFSET(DataSet!CU236,AddModel!CW$5,0)+(CW238*CW$6)),0)</f>
        <v>34593.111812891177</v>
      </c>
      <c r="CX239" s="20">
        <f ca="1">IFERROR(IF(CX$7=1,LN(OFFSET(DataSet!CV236,AddModel!CX$5,0)+(CX238*CX$6)),OFFSET(DataSet!CV236,AddModel!CX$5,0)+(CX238*CX$6)),0)</f>
        <v>75894.815449579997</v>
      </c>
      <c r="CY239" s="113">
        <f ca="1">IFERROR(IF(CY$7=1,LN(OFFSET(DataSet!CW236,AddModel!CY$5,0)+(CY238*CY$6)),OFFSET(DataSet!CW236,AddModel!CY$5,0)+(CY238*CY$6)),0)</f>
        <v>75894.815449579997</v>
      </c>
      <c r="CZ239" s="135">
        <f ca="1">IFERROR(IF(CZ$7=1,LN(OFFSET(DataSet!CX236,AddModel!CZ$5,0)+(CZ238*CZ$6)),OFFSET(DataSet!CX236,AddModel!CZ$5,0)+(CZ238*CZ$6)),0)</f>
        <v>744991.89927647507</v>
      </c>
      <c r="DA239" s="136">
        <f ca="1">IFERROR(IF(DA$7=1,LN(OFFSET(DataSet!CY236,AddModel!DA$5,0)+(DA238*DA$6)),OFFSET(DataSet!CY236,AddModel!DA$5,0)+(DA238*DA$6)),0)</f>
        <v>300422.11212638137</v>
      </c>
      <c r="DB239" s="137">
        <f ca="1">IFERROR(IF(DB$7=1,LN(OFFSET(DataSet!CZ236,AddModel!DB$5,0)+(DB238*DB$6)),OFFSET(DataSet!CZ236,AddModel!DB$5,0)+(DB238*DB$6)),0)</f>
        <v>1388686.5093492316</v>
      </c>
    </row>
    <row r="240" spans="1:106" x14ac:dyDescent="0.25">
      <c r="A240" s="134">
        <f ca="1">C240*DataSet!CB237</f>
        <v>2449387.5773692667</v>
      </c>
      <c r="B240" s="1">
        <f t="shared" si="10"/>
        <v>45447</v>
      </c>
      <c r="C240" s="87">
        <f t="shared" ca="1" si="12"/>
        <v>238731.73268706302</v>
      </c>
      <c r="D240" s="87">
        <f t="shared" ca="1" si="11"/>
        <v>237533.57506420091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IFERROR(IF(H$7=1,LN(OFFSET(DataSet!F237,AddModel!H$5,0)+(H239*H$6)),OFFSET(DataSet!F237,AddModel!H$5,0)+(H239*H$6)),0)</f>
        <v>0</v>
      </c>
      <c r="I240" s="13">
        <f ca="1">IFERROR(IF(I$7=1,LN(OFFSET(DataSet!G237,AddModel!I$5,0)+(I239*I$6)),OFFSET(DataSet!G237,AddModel!I$5,0)+(I239*I$6)),0)</f>
        <v>0</v>
      </c>
      <c r="J240" s="13">
        <f ca="1">IFERROR(IF(J$7=1,LN(OFFSET(DataSet!H237,AddModel!J$5,0)+(J239*J$6)),OFFSET(DataSet!H237,AddModel!J$5,0)+(J239*J$6)),0)</f>
        <v>0</v>
      </c>
      <c r="K240" s="13">
        <f ca="1">IFERROR(IF(K$7=1,LN(OFFSET(DataSet!I237,AddModel!K$5,0)+(K239*K$6)),OFFSET(DataSet!I237,AddModel!K$5,0)+(K239*K$6)),0)</f>
        <v>0</v>
      </c>
      <c r="L240" s="13">
        <f ca="1">IFERROR(IF(L$7=1,LN(OFFSET(DataSet!J237,AddModel!L$5,0)+(L239*L$6)),OFFSET(DataSet!J237,AddModel!L$5,0)+(L239*L$6)),0)</f>
        <v>0</v>
      </c>
      <c r="M240" s="13">
        <f ca="1">IFERROR(IF(M$7=1,LN(OFFSET(DataSet!K237,AddModel!M$5,0)+(M239*M$6)),OFFSET(DataSet!K237,AddModel!M$5,0)+(M239*M$6)),0)</f>
        <v>1</v>
      </c>
      <c r="N240" s="13">
        <f ca="1">IFERROR(IF(N$7=1,LN(OFFSET(DataSet!L237,AddModel!N$5,0)+(N239*N$6)),OFFSET(DataSet!L237,AddModel!N$5,0)+(N239*N$6)),0)</f>
        <v>0</v>
      </c>
      <c r="O240" s="13">
        <f ca="1">IFERROR(IF(O$7=1,LN(OFFSET(DataSet!M237,AddModel!O$5,0)+(O239*O$6)),OFFSET(DataSet!M237,AddModel!O$5,0)+(O239*O$6)),0)</f>
        <v>0</v>
      </c>
      <c r="P240" s="13">
        <f ca="1">IFERROR(IF(P$7=1,LN(OFFSET(DataSet!N237,AddModel!P$5,0)+(P239*P$6)),OFFSET(DataSet!N237,AddModel!P$5,0)+(P239*P$6)),0)</f>
        <v>0</v>
      </c>
      <c r="Q240" s="13">
        <f ca="1">IFERROR(IF(Q$7=1,LN(OFFSET(DataSet!O237,AddModel!Q$5,0)+(Q239*Q$6)),OFFSET(DataSet!O237,AddModel!Q$5,0)+(Q239*Q$6)),0)</f>
        <v>0</v>
      </c>
      <c r="R240" s="13">
        <f ca="1">IFERROR(IF(R$7=1,LN(OFFSET(DataSet!P237,AddModel!R$5,0)+(R239*R$6)),OFFSET(DataSet!P237,AddModel!R$5,0)+(R239*R$6)),0)</f>
        <v>0</v>
      </c>
      <c r="S240" s="13">
        <f ca="1">IFERROR(IF(S$7=1,LN(OFFSET(DataSet!Q237,AddModel!S$5,0)+(S239*S$6)),OFFSET(DataSet!Q237,AddModel!S$5,0)+(S239*S$6)),0)</f>
        <v>0</v>
      </c>
      <c r="T240" s="14">
        <f ca="1">IFERROR(IF(T$7=1,LN(OFFSET(DataSet!R237,AddModel!T$5,0)+(T239*T$6)),OFFSET(DataSet!R237,AddModel!T$5,0)+(T239*T$6)),0)</f>
        <v>0</v>
      </c>
      <c r="U240" s="14">
        <f ca="1">IFERROR(IF(U$7=1,LN(OFFSET(DataSet!S237,AddModel!U$5,0)+(U239*U$6)),OFFSET(DataSet!S237,AddModel!U$5,0)+(U239*U$6)),0)</f>
        <v>0</v>
      </c>
      <c r="V240" s="14">
        <f ca="1">IFERROR(IF(V$7=1,LN(OFFSET(DataSet!T237,AddModel!V$5,0)+(V239*V$6)),OFFSET(DataSet!T237,AddModel!V$5,0)+(V239*V$6)),0)</f>
        <v>0</v>
      </c>
      <c r="W240" s="14">
        <f ca="1">IFERROR(IF(W$7=1,LN(OFFSET(DataSet!U237,AddModel!W$5,0)+(W239*W$6)),OFFSET(DataSet!U237,AddModel!W$5,0)+(W239*W$6)),0)</f>
        <v>0</v>
      </c>
      <c r="X240" s="14">
        <f ca="1">IFERROR(IF(X$7=1,LN(OFFSET(DataSet!V237,AddModel!X$5,0)+(X239*X$6)),OFFSET(DataSet!V237,AddModel!X$5,0)+(X239*X$6)),0)</f>
        <v>0</v>
      </c>
      <c r="Y240" s="14">
        <f ca="1">IFERROR(IF(Y$7=1,LN(OFFSET(DataSet!W237,AddModel!Y$5,0)+(Y239*Y$6)),OFFSET(DataSet!W237,AddModel!Y$5,0)+(Y239*Y$6)),0)</f>
        <v>0</v>
      </c>
      <c r="Z240" s="14">
        <f ca="1">IFERROR(IF(Z$7=1,LN(OFFSET(DataSet!X237,AddModel!Z$5,0)+(Z239*Z$6)),OFFSET(DataSet!X237,AddModel!Z$5,0)+(Z239*Z$6)),0)</f>
        <v>0</v>
      </c>
      <c r="AA240" s="14">
        <f ca="1">IFERROR(IF(AA$7=1,LN(OFFSET(DataSet!Y237,AddModel!AA$5,0)+(AA239*AA$6)),OFFSET(DataSet!Y237,AddModel!AA$5,0)+(AA239*AA$6)),0)</f>
        <v>0</v>
      </c>
      <c r="AB240" s="14">
        <f ca="1">IFERROR(IF(AB$7=1,LN(OFFSET(DataSet!Z237,AddModel!AB$5,0)+(AB239*AB$6)),OFFSET(DataSet!Z237,AddModel!AB$5,0)+(AB239*AB$6)),0)</f>
        <v>0</v>
      </c>
      <c r="AC240" s="15">
        <f ca="1">IFERROR(IF(AC$7=1,LN(OFFSET(DataSet!AA237,AddModel!AC$5,0)+(AC239*AC$6)),OFFSET(DataSet!AA237,AddModel!AC$5,0)+(AC239*AC$6)),0)</f>
        <v>0</v>
      </c>
      <c r="AD240" s="15">
        <f ca="1">IFERROR(IF(AD$7=1,LN(OFFSET(DataSet!AB237,AddModel!AD$5,0)+(AD239*AD$6)),OFFSET(DataSet!AB237,AddModel!AD$5,0)+(AD239*AD$6)),0)</f>
        <v>0</v>
      </c>
      <c r="AE240" s="15">
        <f ca="1">IFERROR(IF(AE$7=1,LN(OFFSET(DataSet!AC237,AddModel!AE$5,0)+(AE239*AE$6)),OFFSET(DataSet!AC237,AddModel!AE$5,0)+(AE239*AE$6)),0)</f>
        <v>0</v>
      </c>
      <c r="AF240" s="15">
        <f ca="1">IFERROR(IF(AF$7=1,LN(OFFSET(DataSet!AD237,AddModel!AF$5,0)+(AF239*AF$6)),OFFSET(DataSet!AD237,AddModel!AF$5,0)+(AF239*AF$6)),0)</f>
        <v>0</v>
      </c>
      <c r="AG240" s="15">
        <f ca="1">IFERROR(IF(AG$7=1,LN(OFFSET(DataSet!AE237,AddModel!AG$5,0)+(AG239*AG$6)),OFFSET(DataSet!AE237,AddModel!AG$5,0)+(AG239*AG$6)),0)</f>
        <v>0</v>
      </c>
      <c r="AH240" s="15">
        <f ca="1">IFERROR(IF(AH$7=1,LN(OFFSET(DataSet!AF237,AddModel!AH$5,0)+(AH239*AH$6)),OFFSET(DataSet!AF237,AddModel!AH$5,0)+(AH239*AH$6)),0)</f>
        <v>0</v>
      </c>
      <c r="AI240" s="15">
        <f ca="1">IFERROR(IF(AI$7=1,LN(OFFSET(DataSet!AG237,AddModel!AI$5,0)+(AI239*AI$6)),OFFSET(DataSet!AG237,AddModel!AI$5,0)+(AI239*AI$6)),0)</f>
        <v>0</v>
      </c>
      <c r="AJ240" s="15">
        <f ca="1">IFERROR(IF(AJ$7=1,LN(OFFSET(DataSet!AH237,AddModel!AJ$5,0)+(AJ239*AJ$6)),OFFSET(DataSet!AH237,AddModel!AJ$5,0)+(AJ239*AJ$6)),0)</f>
        <v>0</v>
      </c>
      <c r="AK240" s="15">
        <f ca="1">IFERROR(IF(AK$7=1,LN(OFFSET(DataSet!AI237,AddModel!AK$5,0)+(AK239*AK$6)),OFFSET(DataSet!AI237,AddModel!AK$5,0)+(AK239*AK$6)),0)</f>
        <v>0</v>
      </c>
      <c r="AL240" s="13">
        <f ca="1">IFERROR(IF(AL$7=1,LN(OFFSET(DataSet!AJ237,AddModel!AL$5,0)+(AL239*AL$6)),OFFSET(DataSet!AJ237,AddModel!AL$5,0)+(AL239*AL$6)),0)</f>
        <v>0</v>
      </c>
      <c r="AM240" s="13">
        <f ca="1">IFERROR(IF(AM$7=1,LN(OFFSET(DataSet!AK237,AddModel!AM$5,0)+(AM239*AM$6)),OFFSET(DataSet!AK237,AddModel!AM$5,0)+(AM239*AM$6)),0)</f>
        <v>0</v>
      </c>
      <c r="AN240" s="13">
        <f ca="1">IFERROR(IF(AN$7=1,LN(OFFSET(DataSet!AL237,AddModel!AN$5,0)+(AN239*AN$6)),OFFSET(DataSet!AL237,AddModel!AN$5,0)+(AN239*AN$6)),0)</f>
        <v>0</v>
      </c>
      <c r="AO240" s="17">
        <f ca="1">IFERROR(IF(AO$7=1,LN(OFFSET(DataSet!AM237,AddModel!AO$5,0)+(AO239*AO$6)),OFFSET(DataSet!AM237,AddModel!AO$5,0)+(AO239*AO$6)),0)</f>
        <v>52.142857142857402</v>
      </c>
      <c r="AP240" s="17">
        <f ca="1">IFERROR(IF(AP$7=1,LN(OFFSET(DataSet!AN237,AddModel!AP$5,0)+(AP239*AP$6)),OFFSET(DataSet!AN237,AddModel!AP$5,0)+(AP239*AP$6)),0)</f>
        <v>52.285714285714597</v>
      </c>
      <c r="AQ240" s="17">
        <f ca="1">IFERROR(IF(AQ$7=1,LN(OFFSET(DataSet!AO237,AddModel!AQ$5,0)+(AQ239*AQ$6)),OFFSET(DataSet!AO237,AddModel!AQ$5,0)+(AQ239*AQ$6)),0)</f>
        <v>52.142857142857402</v>
      </c>
      <c r="AR240" s="17">
        <f ca="1">IFERROR(IF(AR$7=1,LN(OFFSET(DataSet!AP237,AddModel!AR$5,0)+(AR239*AR$6)),OFFSET(DataSet!AP237,AddModel!AR$5,0)+(AR239*AR$6)),0)</f>
        <v>52.142857142857402</v>
      </c>
      <c r="AS240" s="18">
        <f ca="1">IFERROR(IF(AS$7=1,LN(OFFSET(DataSet!AQ237,AddModel!AS$5,0)+(AS239*AS$6)),OFFSET(DataSet!AQ237,AddModel!AS$5,0)+(AS239*AS$6)),0)</f>
        <v>22.714285714285602</v>
      </c>
      <c r="AT240" s="19">
        <f ca="1">IFERROR(IF(AT$7=1,LN(OFFSET(DataSet!AR237,AddModel!AT$5,0)+(AT239*AT$6)),OFFSET(DataSet!AR237,AddModel!AT$5,0)+(AT239*AT$6)),0)</f>
        <v>-2.4324058401699702</v>
      </c>
      <c r="AU240" s="20">
        <f ca="1">IFERROR(IF(AU$7=1,LN(OFFSET(DataSet!AS237,AddModel!AU$5,0)+(AU239*AU$6)),OFFSET(DataSet!AS237,AddModel!AU$5,0)+(AU239*AU$6)),0)</f>
        <v>-2.37643277795561</v>
      </c>
      <c r="AV240" s="20">
        <f ca="1">IFERROR(IF(AV$7=1,LN(OFFSET(DataSet!AT237,AddModel!AV$5,0)+(AV239*AV$6)),OFFSET(DataSet!AT237,AddModel!AV$5,0)+(AV239*AV$6)),0)</f>
        <v>1.3089104538496401</v>
      </c>
      <c r="AW240" s="20">
        <f ca="1">IFERROR(IF(AW$7=1,LN(OFFSET(DataSet!AU237,AddModel!AW$5,0)+(AW239*AW$6)),OFFSET(DataSet!AU237,AddModel!AW$5,0)+(AW239*AW$6)),0)</f>
        <v>-0.535958371892165</v>
      </c>
      <c r="AX240" s="20">
        <f ca="1">IFERROR(IF(AX$7=1,LN(OFFSET(DataSet!AV237,AddModel!AX$5,0)+(AX239*AX$6)),OFFSET(DataSet!AV237,AddModel!AX$5,0)+(AX239*AX$6)),0)</f>
        <v>16.797340984371399</v>
      </c>
      <c r="AY240" s="20">
        <f ca="1">IFERROR(IF(AY$7=1,LN(OFFSET(DataSet!AW237,AddModel!AY$5,0)+(AY239*AY$6)),OFFSET(DataSet!AW237,AddModel!AY$5,0)+(AY239*AY$6)),0)</f>
        <v>9.0504587965689591</v>
      </c>
      <c r="AZ240" s="20">
        <f ca="1">IFERROR(IF(AZ$7=1,LN(OFFSET(DataSet!AX237,AddModel!AZ$5,0)+(AZ239*AZ$6)),OFFSET(DataSet!AX237,AddModel!AZ$5,0)+(AZ239*AZ$6)),0)</f>
        <v>5.4814129232104101</v>
      </c>
      <c r="BA240" s="20">
        <f ca="1">IFERROR(IF(BA$7=1,LN(OFFSET(DataSet!AY237,AddModel!BA$5,0)+(BA239*BA$6)),OFFSET(DataSet!AY237,AddModel!BA$5,0)+(BA239*BA$6)),0)</f>
        <v>14.3649351442015</v>
      </c>
      <c r="BB240" s="20">
        <f ca="1">IFERROR(IF(BB$7=1,LN(OFFSET(DataSet!AZ237,AddModel!BB$5,0)+(BB239*BB$6)),OFFSET(DataSet!AZ237,AddModel!BB$5,0)+(BB239*BB$6)),0)</f>
        <v>1.7884921474233799</v>
      </c>
      <c r="BC240" s="20">
        <f ca="1">IFERROR(IF(BC$7=1,LN(OFFSET(DataSet!BA237,AddModel!BC$5,0)+(BC239*BC$6)),OFFSET(DataSet!BA237,AddModel!BC$5,0)+(BC239*BC$6)),0)</f>
        <v>6.6740260186133398</v>
      </c>
      <c r="BD240" s="20">
        <f ca="1">IFERROR(IF(BD$7=1,LN(OFFSET(DataSet!BB237,AddModel!BD$5,0)+(BD239*BD$6)),OFFSET(DataSet!BB237,AddModel!BD$5,0)+(BD239*BD$6)),0)</f>
        <v>3.09740260127302</v>
      </c>
      <c r="BE240" s="21">
        <f ca="1">IFERROR(IF(BE$7=1,LN(OFFSET(DataSet!BC237,AddModel!BE$5,0)+(BE239*BE$6)),OFFSET(DataSet!BC237,AddModel!BE$5,0)+(BE239*BE$6)),0)</f>
        <v>4.9454545513182397</v>
      </c>
      <c r="BF240" s="16">
        <f ca="1">IFERROR(IF(BF$7=1,LN(OFFSET(DataSet!BD237,AddModel!BF$5,0)+(BF239*BF$6)),OFFSET(DataSet!BD237,AddModel!BF$5,0)+(BF239*BF$6)),0)</f>
        <v>-18</v>
      </c>
      <c r="BG240" s="17">
        <f ca="1">IFERROR(IF(BG$7=1,LN(OFFSET(DataSet!BE237,AddModel!BG$5,0)+(BG239*BG$6)),OFFSET(DataSet!BE237,AddModel!BG$5,0)+(BG239*BG$6)),0)</f>
        <v>-25</v>
      </c>
      <c r="BH240" s="17">
        <f ca="1">IFERROR(IF(BH$7=1,LN(OFFSET(DataSet!BF237,AddModel!BH$5,0)+(BH239*BH$6)),OFFSET(DataSet!BF237,AddModel!BH$5,0)+(BH239*BH$6)),0)</f>
        <v>-50</v>
      </c>
      <c r="BI240" s="17">
        <f ca="1">IFERROR(IF(BI$7=1,LN(OFFSET(DataSet!BG237,AddModel!BI$5,0)+(BI239*BI$6)),OFFSET(DataSet!BG237,AddModel!BI$5,0)+(BI239*BI$6)),0)</f>
        <v>-27</v>
      </c>
      <c r="BJ240" s="17">
        <f ca="1">IFERROR(IF(BJ$7=1,LN(OFFSET(DataSet!BH237,AddModel!BJ$5,0)+(BJ239*BJ$6)),OFFSET(DataSet!BH237,AddModel!BJ$5,0)+(BJ239*BJ$6)),0)</f>
        <v>-20</v>
      </c>
      <c r="BK240" s="17">
        <f ca="1">IFERROR(IF(BK$7=1,LN(OFFSET(DataSet!BI237,AddModel!BK$5,0)+(BK239*BK$6)),OFFSET(DataSet!BI237,AddModel!BK$5,0)+(BK239*BK$6)),0)</f>
        <v>-8</v>
      </c>
      <c r="BL240" s="17">
        <f ca="1">IFERROR(IF(BL$7=1,LN(OFFSET(DataSet!BJ237,AddModel!BL$5,0)+(BL239*BL$6)),OFFSET(DataSet!BJ237,AddModel!BL$5,0)+(BL239*BL$6)),0)</f>
        <v>101.4487</v>
      </c>
      <c r="BM240" s="17">
        <f ca="1">IFERROR(IF(BM$7=1,LN(OFFSET(DataSet!BK237,AddModel!BM$5,0)+(BM239*BM$6)),OFFSET(DataSet!BK237,AddModel!BM$5,0)+(BM239*BM$6)),0)</f>
        <v>97.865219999999894</v>
      </c>
      <c r="BN240" s="17">
        <f ca="1">IFERROR(IF(BN$7=1,LN(OFFSET(DataSet!BL237,AddModel!BN$5,0)+(BN239*BN$6)),OFFSET(DataSet!BL237,AddModel!BN$5,0)+(BN239*BN$6)),0)</f>
        <v>119.41</v>
      </c>
      <c r="BO240" s="17">
        <f ca="1">IFERROR(IF(BO$7=1,LN(OFFSET(DataSet!BM237,AddModel!BO$5,0)+(BO239*BO$6)),OFFSET(DataSet!BM237,AddModel!BO$5,0)+(BO239*BO$6)),0)</f>
        <v>166.41390000000001</v>
      </c>
      <c r="BP240" s="17">
        <f ca="1">IFERROR(IF(BP$7=1,LN(OFFSET(DataSet!BN237,AddModel!BP$5,0)+(BP239*BP$6)),OFFSET(DataSet!BN237,AddModel!BP$5,0)+(BP239*BP$6)),0)</f>
        <v>134.9</v>
      </c>
      <c r="BQ240" s="17">
        <f ca="1">IFERROR(IF(BQ$7=1,LN(OFFSET(DataSet!BO237,AddModel!BQ$5,0)+(BQ239*BQ$6)),OFFSET(DataSet!BO237,AddModel!BQ$5,0)+(BQ239*BQ$6)),0)</f>
        <v>118.935</v>
      </c>
      <c r="BR240" s="17">
        <f ca="1">IFERROR(IF(BR$7=1,LN(OFFSET(DataSet!BP237,AddModel!BR$5,0)+(BR239*BR$6)),OFFSET(DataSet!BP237,AddModel!BR$5,0)+(BR239*BR$6)),0)</f>
        <v>112.89060000000001</v>
      </c>
      <c r="BS240" s="17">
        <f ca="1">IFERROR(IF(BS$7=1,LN(OFFSET(DataSet!BQ237,AddModel!BS$5,0)+(BS239*BS$6)),OFFSET(DataSet!BQ237,AddModel!BS$5,0)+(BS239*BS$6)),0)</f>
        <v>125.2157</v>
      </c>
      <c r="BT240" s="17">
        <f ca="1">IFERROR(IF(BT$7=1,LN(OFFSET(DataSet!BR237,AddModel!BT$5,0)+(BT239*BT$6)),OFFSET(DataSet!BR237,AddModel!BT$5,0)+(BT239*BT$6)),0)</f>
        <v>1456271</v>
      </c>
      <c r="BU240" s="17">
        <f ca="1">IFERROR(IF(BU$7=1,LN(OFFSET(DataSet!BS237,AddModel!BU$5,0)+(BU239*BU$6)),OFFSET(DataSet!BS237,AddModel!BU$5,0)+(BU239*BU$6)),0)</f>
        <v>1122869.50965184</v>
      </c>
      <c r="BV240" s="17">
        <f ca="1">IFERROR(IF(BV$7=1,LN(OFFSET(DataSet!BT237,AddModel!BV$5,0)+(BV239*BV$6)),OFFSET(DataSet!BT237,AddModel!BV$5,0)+(BV239*BV$6)),0)</f>
        <v>119.41</v>
      </c>
      <c r="BW240" s="17">
        <f ca="1">IFERROR(IF(BW$7=1,LN(OFFSET(DataSet!BU237,AddModel!BW$5,0)+(BW239*BW$6)),OFFSET(DataSet!BU237,AddModel!BW$5,0)+(BW239*BW$6)),0)</f>
        <v>3.3927</v>
      </c>
      <c r="BX240" s="17">
        <f ca="1">IFERROR(IF(BX$7=1,LN(OFFSET(DataSet!BV237,AddModel!BX$5,0)+(BX239*BX$6)),OFFSET(DataSet!BV237,AddModel!BX$5,0)+(BX239*BX$6)),0)</f>
        <v>7.6</v>
      </c>
      <c r="BY240" s="17">
        <f ca="1">IFERROR(IF(BY$7=1,LN(OFFSET(DataSet!BW237,AddModel!BY$5,0)+(BY239*BY$6)),OFFSET(DataSet!BW237,AddModel!BY$5,0)+(BY239*BY$6)),0)</f>
        <v>107.1</v>
      </c>
      <c r="BZ240" s="17">
        <f ca="1">IFERROR(IF(BZ$7=1,LN(OFFSET(DataSet!BX237,AddModel!BZ$5,0)+(BZ239*BZ$6)),OFFSET(DataSet!BX237,AddModel!BZ$5,0)+(BZ239*BZ$6)),0)</f>
        <v>4.7405748229942946</v>
      </c>
      <c r="CA240" s="17">
        <f ca="1">IFERROR(IF(CA$7=1,LN(OFFSET(DataSet!BY237,AddModel!CA$5,0)+(CA239*CA$6)),OFFSET(DataSet!BY237,AddModel!CA$5,0)+(CA239*CA$6)),0)</f>
        <v>116.6</v>
      </c>
      <c r="CB240" s="18">
        <f ca="1">IFERROR(IF(CB$7=1,LN(OFFSET(DataSet!BZ237,AddModel!CB$5,0)+(CB239*CB$6)),OFFSET(DataSet!BZ237,AddModel!CB$5,0)+(CB239*CB$6)),0)</f>
        <v>111.3</v>
      </c>
      <c r="CC240" s="30">
        <f ca="1">IFERROR(IF(CC$7=1,LN(OFFSET(DataSet!CA237,AddModel!CC$5,0)+(CC239*CC$6)),OFFSET(DataSet!CA237,AddModel!CC$5,0)+(CC239*CC$6)),0)</f>
        <v>-0.2876820724517809</v>
      </c>
      <c r="CD240" s="40">
        <f ca="1">IFERROR(IF(CD$7=1,LN(OFFSET(DataSet!CB237,AddModel!CD$5,0)+(CD239*CD$6)),OFFSET(DataSet!CB237,AddModel!CD$5,0)+(CD239*CD$6)),0)</f>
        <v>2.3282528397426234</v>
      </c>
      <c r="CE240" s="41">
        <f ca="1">IFERROR(IF(CE$7=1,LN(OFFSET(DataSet!CC237,AddModel!CE$5,0)+(CE239*CE$6)),OFFSET(DataSet!CC237,AddModel!CE$5,0)+(CE239*CE$6)),0)</f>
        <v>10.845000000000001</v>
      </c>
      <c r="CF240" s="41">
        <f ca="1">IFERROR(IF(CF$7=1,LN(OFFSET(DataSet!CD237,AddModel!CF$5,0)+(CF239*CF$6)),OFFSET(DataSet!CD237,AddModel!CF$5,0)+(CF239*CF$6)),0)</f>
        <v>9.5</v>
      </c>
      <c r="CG240" s="41">
        <f ca="1">IFERROR(IF(CG$7=1,LN(OFFSET(DataSet!CE237,AddModel!CG$5,0)+(CG239*CG$6)),OFFSET(DataSet!CE237,AddModel!CG$5,0)+(CG239*CG$6)),0)</f>
        <v>10.77</v>
      </c>
      <c r="CH240" s="6">
        <f ca="1">IFERROR(IF(CH$7=1,LN(OFFSET(DataSet!CF237,AddModel!CH$5,0)+(CH239*CH$6)),OFFSET(DataSet!CF237,AddModel!CH$5,0)+(CH239*CH$6)),0)</f>
        <v>1</v>
      </c>
      <c r="CI240" s="6">
        <f ca="1">IFERROR(IF(CI$7=1,LN(OFFSET(DataSet!CG237,AddModel!CI$5,0)+(CI239*CI$6)),OFFSET(DataSet!CG237,AddModel!CI$5,0)+(CI239*CI$6)),0)</f>
        <v>0</v>
      </c>
      <c r="CJ240">
        <f ca="1">IFERROR(IF(CJ$7=1,LN(OFFSET(DataSet!CH237,AddModel!CJ$5,0)+(CJ239*CJ$6)),OFFSET(DataSet!CH237,AddModel!CJ$5,0)+(CJ239*CJ$6)),0)</f>
        <v>0</v>
      </c>
      <c r="CK240">
        <f ca="1">IFERROR(IF(CK$7=1,LN(OFFSET(DataSet!CI237,AddModel!CK$5,0)+(CK239*CK$6)),OFFSET(DataSet!CI237,AddModel!CK$5,0)+(CK239*CK$6)),0)</f>
        <v>1</v>
      </c>
      <c r="CL240">
        <f ca="1">IFERROR(IF(CL$7=1,LN(OFFSET(DataSet!CJ237,AddModel!CL$5,0)+(CL239*CL$6)),OFFSET(DataSet!CJ237,AddModel!CL$5,0)+(CL239*CL$6)),0)</f>
        <v>0</v>
      </c>
      <c r="CM240" s="40">
        <f ca="1">IFERROR(IF(CM$7=1,LN(OFFSET(DataSet!CK237,AddModel!CM$5,0)+(CM239*CM$6)),OFFSET(DataSet!CK237,AddModel!CM$5,0)+(CM239*CM$6)),0)</f>
        <v>6.0830512966638181E-11</v>
      </c>
      <c r="CN240" s="41">
        <f ca="1">IFERROR(IF(CN$7=1,LN(OFFSET(DataSet!CL237,AddModel!CN$5,0)+(CN239*CN$6)),OFFSET(DataSet!CL237,AddModel!CN$5,0)+(CN239*CN$6)),0)</f>
        <v>3.5487341856931376E-20</v>
      </c>
      <c r="CO240" s="41">
        <f ca="1">IFERROR(IF(CO$7=1,LN(OFFSET(DataSet!CM237,AddModel!CO$5,0)+(CO239*CO$6)),OFFSET(DataSet!CM237,AddModel!CO$5,0)+(CO239*CO$6)),0)</f>
        <v>2.9870752539794029E-34</v>
      </c>
      <c r="CP240" s="41">
        <f ca="1">IFERROR(IF(CP$7=1,LN(OFFSET(DataSet!CN237,AddModel!CP$5,0)+(CP239*CP$6)),OFFSET(DataSet!CN237,AddModel!CP$5,0)+(CP239*CP$6)),0)</f>
        <v>0</v>
      </c>
      <c r="CQ240" s="17">
        <f ca="1">IFERROR(IF(CQ$7=1,LN(OFFSET(DataSet!CO237,AddModel!CQ$5,0)+(CQ239*CQ$6)),OFFSET(DataSet!CO237,AddModel!CQ$5,0)+(CQ239*CQ$6)),0)</f>
        <v>0</v>
      </c>
      <c r="CR240" s="17">
        <f ca="1">IFERROR(IF(CR$7=1,LN(OFFSET(DataSet!CP237,AddModel!CR$5,0)+(CR239*CR$6)),OFFSET(DataSet!CP237,AddModel!CR$5,0)+(CR239*CR$6)),0)</f>
        <v>0</v>
      </c>
      <c r="CS240" s="17">
        <f ca="1">IFERROR(IF(CS$7=1,LN(OFFSET(DataSet!CQ237,AddModel!CS$5,0)+(CS239*CS$6)),OFFSET(DataSet!CQ237,AddModel!CS$5,0)+(CS239*CS$6)),0)</f>
        <v>0</v>
      </c>
      <c r="CT240" s="17">
        <f ca="1">IFERROR(IF(CT$7=1,LN(OFFSET(DataSet!CR237,AddModel!CT$5,0)+(CT239*CT$6)),OFFSET(DataSet!CR237,AddModel!CT$5,0)+(CT239*CT$6)),0)</f>
        <v>2.2776161529876729E-12</v>
      </c>
      <c r="CU240" s="20">
        <f ca="1">IFERROR(IF(CU$7=1,LN(OFFSET(DataSet!CS237,AddModel!CU$5,0)+(CU239*CU$6)),OFFSET(DataSet!CS237,AddModel!CU$5,0)+(CU239*CU$6)),0)</f>
        <v>114578.44918578598</v>
      </c>
      <c r="CV240" s="20">
        <f ca="1">IFERROR(IF(CV$7=1,LN(OFFSET(DataSet!CT237,AddModel!CV$5,0)+(CV239*CV$6)),OFFSET(DataSet!CT237,AddModel!CV$5,0)+(CV239*CV$6)),0)</f>
        <v>23.28925327484864</v>
      </c>
      <c r="CW240" s="20">
        <f ca="1">IFERROR(IF(CW$7=1,LN(OFFSET(DataSet!CU237,AddModel!CW$5,0)+(CW239*CW$6)),OFFSET(DataSet!CU237,AddModel!CW$5,0)+(CW239*CW$6)),0)</f>
        <v>54712.280071394693</v>
      </c>
      <c r="CX240" s="20">
        <f ca="1">IFERROR(IF(CX$7=1,LN(OFFSET(DataSet!CV237,AddModel!CX$5,0)+(CX239*CX$6)),OFFSET(DataSet!CV237,AddModel!CX$5,0)+(CX239*CX$6)),0)</f>
        <v>74081.416987959979</v>
      </c>
      <c r="CY240" s="113">
        <f ca="1">IFERROR(IF(CY$7=1,LN(OFFSET(DataSet!CW237,AddModel!CY$5,0)+(CY239*CY$6)),OFFSET(DataSet!CW237,AddModel!CY$5,0)+(CY239*CY$6)),0)</f>
        <v>74081.416987959979</v>
      </c>
      <c r="CZ240" s="135">
        <f ca="1">IFERROR(IF(CZ$7=1,LN(OFFSET(DataSet!CX237,AddModel!CZ$5,0)+(CZ239*CZ$6)),OFFSET(DataSet!CX237,AddModel!CZ$5,0)+(CZ239*CZ$6)),0)</f>
        <v>928318.51942118013</v>
      </c>
      <c r="DA240" s="136">
        <f ca="1">IFERROR(IF(DA$7=1,LN(OFFSET(DataSet!CY237,AddModel!DA$5,0)+(DA239*DA$6)),OFFSET(DataSet!CY237,AddModel!DA$5,0)+(DA239*DA$6)),0)</f>
        <v>303908.68970110512</v>
      </c>
      <c r="DB240" s="137">
        <f ca="1">IFERROR(IF(DB$7=1,LN(OFFSET(DataSet!CZ237,AddModel!DB$5,0)+(DB239*DB$6)),OFFSET(DataSet!CZ237,AddModel!DB$5,0)+(DB239*DB$6)),0)</f>
        <v>1197524.2074793854</v>
      </c>
    </row>
    <row r="241" spans="1:106" x14ac:dyDescent="0.25">
      <c r="A241" s="134">
        <f ca="1">C241*DataSet!CB238</f>
        <v>2312847.6212848872</v>
      </c>
      <c r="B241" s="1">
        <f t="shared" si="10"/>
        <v>45454</v>
      </c>
      <c r="C241" s="87">
        <f t="shared" ca="1" si="12"/>
        <v>225423.74476460891</v>
      </c>
      <c r="D241" s="87">
        <f t="shared" ca="1" si="11"/>
        <v>220567.408905569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IFERROR(IF(H$7=1,LN(OFFSET(DataSet!F238,AddModel!H$5,0)+(H240*H$6)),OFFSET(DataSet!F238,AddModel!H$5,0)+(H240*H$6)),0)</f>
        <v>0</v>
      </c>
      <c r="I241" s="13">
        <f ca="1">IFERROR(IF(I$7=1,LN(OFFSET(DataSet!G238,AddModel!I$5,0)+(I240*I$6)),OFFSET(DataSet!G238,AddModel!I$5,0)+(I240*I$6)),0)</f>
        <v>0</v>
      </c>
      <c r="J241" s="13">
        <f ca="1">IFERROR(IF(J$7=1,LN(OFFSET(DataSet!H238,AddModel!J$5,0)+(J240*J$6)),OFFSET(DataSet!H238,AddModel!J$5,0)+(J240*J$6)),0)</f>
        <v>0</v>
      </c>
      <c r="K241" s="13">
        <f ca="1">IFERROR(IF(K$7=1,LN(OFFSET(DataSet!I238,AddModel!K$5,0)+(K240*K$6)),OFFSET(DataSet!I238,AddModel!K$5,0)+(K240*K$6)),0)</f>
        <v>0</v>
      </c>
      <c r="L241" s="13">
        <f ca="1">IFERROR(IF(L$7=1,LN(OFFSET(DataSet!J238,AddModel!L$5,0)+(L240*L$6)),OFFSET(DataSet!J238,AddModel!L$5,0)+(L240*L$6)),0)</f>
        <v>0</v>
      </c>
      <c r="M241" s="13">
        <f ca="1">IFERROR(IF(M$7=1,LN(OFFSET(DataSet!K238,AddModel!M$5,0)+(M240*M$6)),OFFSET(DataSet!K238,AddModel!M$5,0)+(M240*M$6)),0)</f>
        <v>1</v>
      </c>
      <c r="N241" s="13">
        <f ca="1">IFERROR(IF(N$7=1,LN(OFFSET(DataSet!L238,AddModel!N$5,0)+(N240*N$6)),OFFSET(DataSet!L238,AddModel!N$5,0)+(N240*N$6)),0)</f>
        <v>0</v>
      </c>
      <c r="O241" s="13">
        <f ca="1">IFERROR(IF(O$7=1,LN(OFFSET(DataSet!M238,AddModel!O$5,0)+(O240*O$6)),OFFSET(DataSet!M238,AddModel!O$5,0)+(O240*O$6)),0)</f>
        <v>0</v>
      </c>
      <c r="P241" s="13">
        <f ca="1">IFERROR(IF(P$7=1,LN(OFFSET(DataSet!N238,AddModel!P$5,0)+(P240*P$6)),OFFSET(DataSet!N238,AddModel!P$5,0)+(P240*P$6)),0)</f>
        <v>0</v>
      </c>
      <c r="Q241" s="13">
        <f ca="1">IFERROR(IF(Q$7=1,LN(OFFSET(DataSet!O238,AddModel!Q$5,0)+(Q240*Q$6)),OFFSET(DataSet!O238,AddModel!Q$5,0)+(Q240*Q$6)),0)</f>
        <v>0</v>
      </c>
      <c r="R241" s="13">
        <f ca="1">IFERROR(IF(R$7=1,LN(OFFSET(DataSet!P238,AddModel!R$5,0)+(R240*R$6)),OFFSET(DataSet!P238,AddModel!R$5,0)+(R240*R$6)),0)</f>
        <v>0</v>
      </c>
      <c r="S241" s="13">
        <f ca="1">IFERROR(IF(S$7=1,LN(OFFSET(DataSet!Q238,AddModel!S$5,0)+(S240*S$6)),OFFSET(DataSet!Q238,AddModel!S$5,0)+(S240*S$6)),0)</f>
        <v>0</v>
      </c>
      <c r="T241" s="14">
        <f ca="1">IFERROR(IF(T$7=1,LN(OFFSET(DataSet!R238,AddModel!T$5,0)+(T240*T$6)),OFFSET(DataSet!R238,AddModel!T$5,0)+(T240*T$6)),0)</f>
        <v>0</v>
      </c>
      <c r="U241" s="14">
        <f ca="1">IFERROR(IF(U$7=1,LN(OFFSET(DataSet!S238,AddModel!U$5,0)+(U240*U$6)),OFFSET(DataSet!S238,AddModel!U$5,0)+(U240*U$6)),0)</f>
        <v>0</v>
      </c>
      <c r="V241" s="14">
        <f ca="1">IFERROR(IF(V$7=1,LN(OFFSET(DataSet!T238,AddModel!V$5,0)+(V240*V$6)),OFFSET(DataSet!T238,AddModel!V$5,0)+(V240*V$6)),0)</f>
        <v>0</v>
      </c>
      <c r="W241" s="14">
        <f ca="1">IFERROR(IF(W$7=1,LN(OFFSET(DataSet!U238,AddModel!W$5,0)+(W240*W$6)),OFFSET(DataSet!U238,AddModel!W$5,0)+(W240*W$6)),0)</f>
        <v>0</v>
      </c>
      <c r="X241" s="14">
        <f ca="1">IFERROR(IF(X$7=1,LN(OFFSET(DataSet!V238,AddModel!X$5,0)+(X240*X$6)),OFFSET(DataSet!V238,AddModel!X$5,0)+(X240*X$6)),0)</f>
        <v>0</v>
      </c>
      <c r="Y241" s="14">
        <f ca="1">IFERROR(IF(Y$7=1,LN(OFFSET(DataSet!W238,AddModel!Y$5,0)+(Y240*Y$6)),OFFSET(DataSet!W238,AddModel!Y$5,0)+(Y240*Y$6)),0)</f>
        <v>0</v>
      </c>
      <c r="Z241" s="14">
        <f ca="1">IFERROR(IF(Z$7=1,LN(OFFSET(DataSet!X238,AddModel!Z$5,0)+(Z240*Z$6)),OFFSET(DataSet!X238,AddModel!Z$5,0)+(Z240*Z$6)),0)</f>
        <v>0</v>
      </c>
      <c r="AA241" s="14">
        <f ca="1">IFERROR(IF(AA$7=1,LN(OFFSET(DataSet!Y238,AddModel!AA$5,0)+(AA240*AA$6)),OFFSET(DataSet!Y238,AddModel!AA$5,0)+(AA240*AA$6)),0)</f>
        <v>0</v>
      </c>
      <c r="AB241" s="14">
        <f ca="1">IFERROR(IF(AB$7=1,LN(OFFSET(DataSet!Z238,AddModel!AB$5,0)+(AB240*AB$6)),OFFSET(DataSet!Z238,AddModel!AB$5,0)+(AB240*AB$6)),0)</f>
        <v>0</v>
      </c>
      <c r="AC241" s="15">
        <f ca="1">IFERROR(IF(AC$7=1,LN(OFFSET(DataSet!AA238,AddModel!AC$5,0)+(AC240*AC$6)),OFFSET(DataSet!AA238,AddModel!AC$5,0)+(AC240*AC$6)),0)</f>
        <v>0</v>
      </c>
      <c r="AD241" s="15">
        <f ca="1">IFERROR(IF(AD$7=1,LN(OFFSET(DataSet!AB238,AddModel!AD$5,0)+(AD240*AD$6)),OFFSET(DataSet!AB238,AddModel!AD$5,0)+(AD240*AD$6)),0)</f>
        <v>0</v>
      </c>
      <c r="AE241" s="15">
        <f ca="1">IFERROR(IF(AE$7=1,LN(OFFSET(DataSet!AC238,AddModel!AE$5,0)+(AE240*AE$6)),OFFSET(DataSet!AC238,AddModel!AE$5,0)+(AE240*AE$6)),0)</f>
        <v>0</v>
      </c>
      <c r="AF241" s="15">
        <f ca="1">IFERROR(IF(AF$7=1,LN(OFFSET(DataSet!AD238,AddModel!AF$5,0)+(AF240*AF$6)),OFFSET(DataSet!AD238,AddModel!AF$5,0)+(AF240*AF$6)),0)</f>
        <v>0</v>
      </c>
      <c r="AG241" s="15">
        <f ca="1">IFERROR(IF(AG$7=1,LN(OFFSET(DataSet!AE238,AddModel!AG$5,0)+(AG240*AG$6)),OFFSET(DataSet!AE238,AddModel!AG$5,0)+(AG240*AG$6)),0)</f>
        <v>0</v>
      </c>
      <c r="AH241" s="15">
        <f ca="1">IFERROR(IF(AH$7=1,LN(OFFSET(DataSet!AF238,AddModel!AH$5,0)+(AH240*AH$6)),OFFSET(DataSet!AF238,AddModel!AH$5,0)+(AH240*AH$6)),0)</f>
        <v>0</v>
      </c>
      <c r="AI241" s="15">
        <f ca="1">IFERROR(IF(AI$7=1,LN(OFFSET(DataSet!AG238,AddModel!AI$5,0)+(AI240*AI$6)),OFFSET(DataSet!AG238,AddModel!AI$5,0)+(AI240*AI$6)),0)</f>
        <v>0</v>
      </c>
      <c r="AJ241" s="15">
        <f ca="1">IFERROR(IF(AJ$7=1,LN(OFFSET(DataSet!AH238,AddModel!AJ$5,0)+(AJ240*AJ$6)),OFFSET(DataSet!AH238,AddModel!AJ$5,0)+(AJ240*AJ$6)),0)</f>
        <v>0</v>
      </c>
      <c r="AK241" s="15">
        <f ca="1">IFERROR(IF(AK$7=1,LN(OFFSET(DataSet!AI238,AddModel!AK$5,0)+(AK240*AK$6)),OFFSET(DataSet!AI238,AddModel!AK$5,0)+(AK240*AK$6)),0)</f>
        <v>0</v>
      </c>
      <c r="AL241" s="13">
        <f ca="1">IFERROR(IF(AL$7=1,LN(OFFSET(DataSet!AJ238,AddModel!AL$5,0)+(AL240*AL$6)),OFFSET(DataSet!AJ238,AddModel!AL$5,0)+(AL240*AL$6)),0)</f>
        <v>0</v>
      </c>
      <c r="AM241" s="13">
        <f ca="1">IFERROR(IF(AM$7=1,LN(OFFSET(DataSet!AK238,AddModel!AM$5,0)+(AM240*AM$6)),OFFSET(DataSet!AK238,AddModel!AM$5,0)+(AM240*AM$6)),0)</f>
        <v>0</v>
      </c>
      <c r="AN241" s="13">
        <f ca="1">IFERROR(IF(AN$7=1,LN(OFFSET(DataSet!AL238,AddModel!AN$5,0)+(AN240*AN$6)),OFFSET(DataSet!AL238,AddModel!AN$5,0)+(AN240*AN$6)),0)</f>
        <v>0</v>
      </c>
      <c r="AO241" s="17">
        <f ca="1">IFERROR(IF(AO$7=1,LN(OFFSET(DataSet!AM238,AddModel!AO$5,0)+(AO240*AO$6)),OFFSET(DataSet!AM238,AddModel!AO$5,0)+(AO240*AO$6)),0)</f>
        <v>52.142857142857402</v>
      </c>
      <c r="AP241" s="17">
        <f ca="1">IFERROR(IF(AP$7=1,LN(OFFSET(DataSet!AN238,AddModel!AP$5,0)+(AP240*AP$6)),OFFSET(DataSet!AN238,AddModel!AP$5,0)+(AP240*AP$6)),0)</f>
        <v>52.285714285714597</v>
      </c>
      <c r="AQ241" s="17">
        <f ca="1">IFERROR(IF(AQ$7=1,LN(OFFSET(DataSet!AO238,AddModel!AQ$5,0)+(AQ240*AQ$6)),OFFSET(DataSet!AO238,AddModel!AQ$5,0)+(AQ240*AQ$6)),0)</f>
        <v>52.142857142857402</v>
      </c>
      <c r="AR241" s="17">
        <f ca="1">IFERROR(IF(AR$7=1,LN(OFFSET(DataSet!AP238,AddModel!AR$5,0)+(AR240*AR$6)),OFFSET(DataSet!AP238,AddModel!AR$5,0)+(AR240*AR$6)),0)</f>
        <v>52.142857142857402</v>
      </c>
      <c r="AS241" s="18">
        <f ca="1">IFERROR(IF(AS$7=1,LN(OFFSET(DataSet!AQ238,AddModel!AS$5,0)+(AS240*AS$6)),OFFSET(DataSet!AQ238,AddModel!AS$5,0)+(AS240*AS$6)),0)</f>
        <v>23.714285714285602</v>
      </c>
      <c r="AT241" s="19">
        <f ca="1">IFERROR(IF(AT$7=1,LN(OFFSET(DataSet!AR238,AddModel!AT$5,0)+(AT240*AT$6)),OFFSET(DataSet!AR238,AddModel!AT$5,0)+(AT240*AT$6)),0)</f>
        <v>-1.20228297480177</v>
      </c>
      <c r="AU241" s="20">
        <f ca="1">IFERROR(IF(AU$7=1,LN(OFFSET(DataSet!AS238,AddModel!AU$5,0)+(AU240*AU$6)),OFFSET(DataSet!AS238,AddModel!AU$5,0)+(AU240*AU$6)),0)</f>
        <v>-1.3726216244894001</v>
      </c>
      <c r="AV241" s="20">
        <f ca="1">IFERROR(IF(AV$7=1,LN(OFFSET(DataSet!AT238,AddModel!AV$5,0)+(AV240*AV$6)),OFFSET(DataSet!AT238,AddModel!AV$5,0)+(AV240*AV$6)),0)</f>
        <v>1.60974674552617</v>
      </c>
      <c r="AW241" s="20">
        <f ca="1">IFERROR(IF(AW$7=1,LN(OFFSET(DataSet!AU238,AddModel!AW$5,0)+(AW240*AW$6)),OFFSET(DataSet!AU238,AddModel!AW$5,0)+(AW240*AW$6)),0)</f>
        <v>-1.15657102642223</v>
      </c>
      <c r="AX241" s="20">
        <f ca="1">IFERROR(IF(AX$7=1,LN(OFFSET(DataSet!AV238,AddModel!AX$5,0)+(AX240*AX$6)),OFFSET(DataSet!AV238,AddModel!AX$5,0)+(AX240*AX$6)),0)</f>
        <v>17.2659193210986</v>
      </c>
      <c r="AY241" s="20">
        <f ca="1">IFERROR(IF(AY$7=1,LN(OFFSET(DataSet!AW238,AddModel!AY$5,0)+(AY240*AY$6)),OFFSET(DataSet!AW238,AddModel!AY$5,0)+(AY240*AY$6)),0)</f>
        <v>9.5466476043984301</v>
      </c>
      <c r="AZ241" s="20">
        <f ca="1">IFERROR(IF(AZ$7=1,LN(OFFSET(DataSet!AX238,AddModel!AZ$5,0)+(AZ240*AZ$6)),OFFSET(DataSet!AX238,AddModel!AZ$5,0)+(AZ240*AZ$6)),0)</f>
        <v>5.5864411487643704</v>
      </c>
      <c r="BA241" s="20">
        <f ca="1">IFERROR(IF(BA$7=1,LN(OFFSET(DataSet!AY238,AddModel!BA$5,0)+(BA240*BA$6)),OFFSET(DataSet!AY238,AddModel!BA$5,0)+(BA240*BA$6)),0)</f>
        <v>16.0636363462968</v>
      </c>
      <c r="BB241" s="20">
        <f ca="1">IFERROR(IF(BB$7=1,LN(OFFSET(DataSet!AZ238,AddModel!BB$5,0)+(BB240*BB$6)),OFFSET(DataSet!AZ238,AddModel!BB$5,0)+(BB240*BB$6)),0)</f>
        <v>1.8318117029990399</v>
      </c>
      <c r="BC241" s="20">
        <f ca="1">IFERROR(IF(BC$7=1,LN(OFFSET(DataSet!BA238,AddModel!BC$5,0)+(BC240*BC$6)),OFFSET(DataSet!BA238,AddModel!BC$5,0)+(BC240*BC$6)),0)</f>
        <v>8.17402597990902</v>
      </c>
      <c r="BD241" s="20">
        <f ca="1">IFERROR(IF(BD$7=1,LN(OFFSET(DataSet!BB238,AddModel!BD$5,0)+(BD240*BD$6)),OFFSET(DataSet!BB238,AddModel!BD$5,0)+(BD240*BD$6)),0)</f>
        <v>3.44155844852521</v>
      </c>
      <c r="BE241" s="21">
        <f ca="1">IFERROR(IF(BE$7=1,LN(OFFSET(DataSet!BC238,AddModel!BE$5,0)+(BE240*BE$6)),OFFSET(DataSet!BC238,AddModel!BE$5,0)+(BE240*BE$6)),0)</f>
        <v>4.4298701223421402</v>
      </c>
      <c r="BF241" s="16">
        <f ca="1">IFERROR(IF(BF$7=1,LN(OFFSET(DataSet!BD238,AddModel!BF$5,0)+(BF240*BF$6)),OFFSET(DataSet!BD238,AddModel!BF$5,0)+(BF240*BF$6)),0)</f>
        <v>-18</v>
      </c>
      <c r="BG241" s="17">
        <f ca="1">IFERROR(IF(BG$7=1,LN(OFFSET(DataSet!BE238,AddModel!BG$5,0)+(BG240*BG$6)),OFFSET(DataSet!BE238,AddModel!BG$5,0)+(BG240*BG$6)),0)</f>
        <v>-25</v>
      </c>
      <c r="BH241" s="17">
        <f ca="1">IFERROR(IF(BH$7=1,LN(OFFSET(DataSet!BF238,AddModel!BH$5,0)+(BH240*BH$6)),OFFSET(DataSet!BF238,AddModel!BH$5,0)+(BH240*BH$6)),0)</f>
        <v>-50</v>
      </c>
      <c r="BI241" s="17">
        <f ca="1">IFERROR(IF(BI$7=1,LN(OFFSET(DataSet!BG238,AddModel!BI$5,0)+(BI240*BI$6)),OFFSET(DataSet!BG238,AddModel!BI$5,0)+(BI240*BI$6)),0)</f>
        <v>-27</v>
      </c>
      <c r="BJ241" s="17">
        <f ca="1">IFERROR(IF(BJ$7=1,LN(OFFSET(DataSet!BH238,AddModel!BJ$5,0)+(BJ240*BJ$6)),OFFSET(DataSet!BH238,AddModel!BJ$5,0)+(BJ240*BJ$6)),0)</f>
        <v>-20</v>
      </c>
      <c r="BK241" s="17">
        <f ca="1">IFERROR(IF(BK$7=1,LN(OFFSET(DataSet!BI238,AddModel!BK$5,0)+(BK240*BK$6)),OFFSET(DataSet!BI238,AddModel!BK$5,0)+(BK240*BK$6)),0)</f>
        <v>-8</v>
      </c>
      <c r="BL241" s="17">
        <f ca="1">IFERROR(IF(BL$7=1,LN(OFFSET(DataSet!BJ238,AddModel!BL$5,0)+(BL240*BL$6)),OFFSET(DataSet!BJ238,AddModel!BL$5,0)+(BL240*BL$6)),0)</f>
        <v>101.4487</v>
      </c>
      <c r="BM241" s="17">
        <f ca="1">IFERROR(IF(BM$7=1,LN(OFFSET(DataSet!BK238,AddModel!BM$5,0)+(BM240*BM$6)),OFFSET(DataSet!BK238,AddModel!BM$5,0)+(BM240*BM$6)),0)</f>
        <v>97.865219999999894</v>
      </c>
      <c r="BN241" s="17">
        <f ca="1">IFERROR(IF(BN$7=1,LN(OFFSET(DataSet!BL238,AddModel!BN$5,0)+(BN240*BN$6)),OFFSET(DataSet!BL238,AddModel!BN$5,0)+(BN240*BN$6)),0)</f>
        <v>119.41</v>
      </c>
      <c r="BO241" s="17">
        <f ca="1">IFERROR(IF(BO$7=1,LN(OFFSET(DataSet!BM238,AddModel!BO$5,0)+(BO240*BO$6)),OFFSET(DataSet!BM238,AddModel!BO$5,0)+(BO240*BO$6)),0)</f>
        <v>166.41390000000001</v>
      </c>
      <c r="BP241" s="17">
        <f ca="1">IFERROR(IF(BP$7=1,LN(OFFSET(DataSet!BN238,AddModel!BP$5,0)+(BP240*BP$6)),OFFSET(DataSet!BN238,AddModel!BP$5,0)+(BP240*BP$6)),0)</f>
        <v>134.9</v>
      </c>
      <c r="BQ241" s="17">
        <f ca="1">IFERROR(IF(BQ$7=1,LN(OFFSET(DataSet!BO238,AddModel!BQ$5,0)+(BQ240*BQ$6)),OFFSET(DataSet!BO238,AddModel!BQ$5,0)+(BQ240*BQ$6)),0)</f>
        <v>118.935</v>
      </c>
      <c r="BR241" s="17">
        <f ca="1">IFERROR(IF(BR$7=1,LN(OFFSET(DataSet!BP238,AddModel!BR$5,0)+(BR240*BR$6)),OFFSET(DataSet!BP238,AddModel!BR$5,0)+(BR240*BR$6)),0)</f>
        <v>112.89060000000001</v>
      </c>
      <c r="BS241" s="17">
        <f ca="1">IFERROR(IF(BS$7=1,LN(OFFSET(DataSet!BQ238,AddModel!BS$5,0)+(BS240*BS$6)),OFFSET(DataSet!BQ238,AddModel!BS$5,0)+(BS240*BS$6)),0)</f>
        <v>125.2157</v>
      </c>
      <c r="BT241" s="17">
        <f ca="1">IFERROR(IF(BT$7=1,LN(OFFSET(DataSet!BR238,AddModel!BT$5,0)+(BT240*BT$6)),OFFSET(DataSet!BR238,AddModel!BT$5,0)+(BT240*BT$6)),0)</f>
        <v>1456271</v>
      </c>
      <c r="BU241" s="17">
        <f ca="1">IFERROR(IF(BU$7=1,LN(OFFSET(DataSet!BS238,AddModel!BU$5,0)+(BU240*BU$6)),OFFSET(DataSet!BS238,AddModel!BU$5,0)+(BU240*BU$6)),0)</f>
        <v>1122869.50965184</v>
      </c>
      <c r="BV241" s="17">
        <f ca="1">IFERROR(IF(BV$7=1,LN(OFFSET(DataSet!BT238,AddModel!BV$5,0)+(BV240*BV$6)),OFFSET(DataSet!BT238,AddModel!BV$5,0)+(BV240*BV$6)),0)</f>
        <v>119.41</v>
      </c>
      <c r="BW241" s="17">
        <f ca="1">IFERROR(IF(BW$7=1,LN(OFFSET(DataSet!BU238,AddModel!BW$5,0)+(BW240*BW$6)),OFFSET(DataSet!BU238,AddModel!BW$5,0)+(BW240*BW$6)),0)</f>
        <v>3.3927</v>
      </c>
      <c r="BX241" s="17">
        <f ca="1">IFERROR(IF(BX$7=1,LN(OFFSET(DataSet!BV238,AddModel!BX$5,0)+(BX240*BX$6)),OFFSET(DataSet!BV238,AddModel!BX$5,0)+(BX240*BX$6)),0)</f>
        <v>7.6</v>
      </c>
      <c r="BY241" s="17">
        <f ca="1">IFERROR(IF(BY$7=1,LN(OFFSET(DataSet!BW238,AddModel!BY$5,0)+(BY240*BY$6)),OFFSET(DataSet!BW238,AddModel!BY$5,0)+(BY240*BY$6)),0)</f>
        <v>107.1</v>
      </c>
      <c r="BZ241" s="17">
        <f ca="1">IFERROR(IF(BZ$7=1,LN(OFFSET(DataSet!BX238,AddModel!BZ$5,0)+(BZ240*BZ$6)),OFFSET(DataSet!BX238,AddModel!BZ$5,0)+(BZ240*BZ$6)),0)</f>
        <v>4.7405748229942946</v>
      </c>
      <c r="CA241" s="17">
        <f ca="1">IFERROR(IF(CA$7=1,LN(OFFSET(DataSet!BY238,AddModel!CA$5,0)+(CA240*CA$6)),OFFSET(DataSet!BY238,AddModel!CA$5,0)+(CA240*CA$6)),0)</f>
        <v>116.6</v>
      </c>
      <c r="CB241" s="18">
        <f ca="1">IFERROR(IF(CB$7=1,LN(OFFSET(DataSet!BZ238,AddModel!CB$5,0)+(CB240*CB$6)),OFFSET(DataSet!BZ238,AddModel!CB$5,0)+(CB240*CB$6)),0)</f>
        <v>111.3</v>
      </c>
      <c r="CC241" s="30">
        <f ca="1">IFERROR(IF(CC$7=1,LN(OFFSET(DataSet!CA238,AddModel!CC$5,0)+(CC240*CC$6)),OFFSET(DataSet!CA238,AddModel!CC$5,0)+(CC240*CC$6)),0)</f>
        <v>-0.2876820724517809</v>
      </c>
      <c r="CD241" s="40">
        <f ca="1">IFERROR(IF(CD$7=1,LN(OFFSET(DataSet!CB238,AddModel!CD$5,0)+(CD240*CD$6)),OFFSET(DataSet!CB238,AddModel!CD$5,0)+(CD240*CD$6)),0)</f>
        <v>2.3282528397426234</v>
      </c>
      <c r="CE241" s="41">
        <f ca="1">IFERROR(IF(CE$7=1,LN(OFFSET(DataSet!CC238,AddModel!CE$5,0)+(CE240*CE$6)),OFFSET(DataSet!CC238,AddModel!CE$5,0)+(CE240*CE$6)),0)</f>
        <v>10.845000000000001</v>
      </c>
      <c r="CF241" s="41">
        <f ca="1">IFERROR(IF(CF$7=1,LN(OFFSET(DataSet!CD238,AddModel!CF$5,0)+(CF240*CF$6)),OFFSET(DataSet!CD238,AddModel!CF$5,0)+(CF240*CF$6)),0)</f>
        <v>9.5</v>
      </c>
      <c r="CG241" s="41">
        <f ca="1">IFERROR(IF(CG$7=1,LN(OFFSET(DataSet!CE238,AddModel!CG$5,0)+(CG240*CG$6)),OFFSET(DataSet!CE238,AddModel!CG$5,0)+(CG240*CG$6)),0)</f>
        <v>10.77</v>
      </c>
      <c r="CH241" s="6">
        <f ca="1">IFERROR(IF(CH$7=1,LN(OFFSET(DataSet!CF238,AddModel!CH$5,0)+(CH240*CH$6)),OFFSET(DataSet!CF238,AddModel!CH$5,0)+(CH240*CH$6)),0)</f>
        <v>0.42857142857142855</v>
      </c>
      <c r="CI241" s="6">
        <f ca="1">IFERROR(IF(CI$7=1,LN(OFFSET(DataSet!CG238,AddModel!CI$5,0)+(CI240*CI$6)),OFFSET(DataSet!CG238,AddModel!CI$5,0)+(CI240*CI$6)),0)</f>
        <v>0.5714285714285714</v>
      </c>
      <c r="CJ241">
        <f ca="1">IFERROR(IF(CJ$7=1,LN(OFFSET(DataSet!CH238,AddModel!CJ$5,0)+(CJ240*CJ$6)),OFFSET(DataSet!CH238,AddModel!CJ$5,0)+(CJ240*CJ$6)),0)</f>
        <v>0</v>
      </c>
      <c r="CK241">
        <f ca="1">IFERROR(IF(CK$7=1,LN(OFFSET(DataSet!CI238,AddModel!CK$5,0)+(CK240*CK$6)),OFFSET(DataSet!CI238,AddModel!CK$5,0)+(CK240*CK$6)),0)</f>
        <v>1</v>
      </c>
      <c r="CL241">
        <f ca="1">IFERROR(IF(CL$7=1,LN(OFFSET(DataSet!CJ238,AddModel!CL$5,0)+(CL240*CL$6)),OFFSET(DataSet!CJ238,AddModel!CL$5,0)+(CL240*CL$6)),0)</f>
        <v>0</v>
      </c>
      <c r="CM241" s="40">
        <f ca="1">IFERROR(IF(CM$7=1,LN(OFFSET(DataSet!CK238,AddModel!CM$5,0)+(CM240*CM$6)),OFFSET(DataSet!CK238,AddModel!CM$5,0)+(CM240*CM$6)),0)</f>
        <v>4.8664410373310549E-11</v>
      </c>
      <c r="CN241" s="41">
        <f ca="1">IFERROR(IF(CN$7=1,LN(OFFSET(DataSet!CL238,AddModel!CN$5,0)+(CN240*CN$6)),OFFSET(DataSet!CL238,AddModel!CN$5,0)+(CN240*CN$6)),0)</f>
        <v>2.4841139299851962E-20</v>
      </c>
      <c r="CO241" s="41">
        <f ca="1">IFERROR(IF(CO$7=1,LN(OFFSET(DataSet!CM238,AddModel!CO$5,0)+(CO240*CO$6)),OFFSET(DataSet!CM238,AddModel!CO$5,0)+(CO240*CO$6)),0)</f>
        <v>1.7922451523876416E-34</v>
      </c>
      <c r="CP241" s="41">
        <f ca="1">IFERROR(IF(CP$7=1,LN(OFFSET(DataSet!CN238,AddModel!CP$5,0)+(CP240*CP$6)),OFFSET(DataSet!CN238,AddModel!CP$5,0)+(CP240*CP$6)),0)</f>
        <v>0</v>
      </c>
      <c r="CQ241" s="17">
        <f ca="1">IFERROR(IF(CQ$7=1,LN(OFFSET(DataSet!CO238,AddModel!CQ$5,0)+(CQ240*CQ$6)),OFFSET(DataSet!CO238,AddModel!CQ$5,0)+(CQ240*CQ$6)),0)</f>
        <v>0</v>
      </c>
      <c r="CR241" s="17">
        <f ca="1">IFERROR(IF(CR$7=1,LN(OFFSET(DataSet!CP238,AddModel!CR$5,0)+(CR240*CR$6)),OFFSET(DataSet!CP238,AddModel!CR$5,0)+(CR240*CR$6)),0)</f>
        <v>0</v>
      </c>
      <c r="CS241" s="17">
        <f ca="1">IFERROR(IF(CS$7=1,LN(OFFSET(DataSet!CQ238,AddModel!CS$5,0)+(CS240*CS$6)),OFFSET(DataSet!CQ238,AddModel!CS$5,0)+(CS240*CS$6)),0)</f>
        <v>0</v>
      </c>
      <c r="CT241" s="17">
        <f ca="1">IFERROR(IF(CT$7=1,LN(OFFSET(DataSet!CR238,AddModel!CT$5,0)+(CT240*CT$6)),OFFSET(DataSet!CR238,AddModel!CT$5,0)+(CT240*CT$6)),0)</f>
        <v>1.594331307091371E-12</v>
      </c>
      <c r="CU241" s="20">
        <f ca="1">IFERROR(IF(CU$7=1,LN(OFFSET(DataSet!CS238,AddModel!CU$5,0)+(CU240*CU$6)),OFFSET(DataSet!CS238,AddModel!CU$5,0)+(CU240*CU$6)),0)</f>
        <v>128668.7209315488</v>
      </c>
      <c r="CV241" s="20">
        <f ca="1">IFERROR(IF(CV$7=1,LN(OFFSET(DataSet!CT238,AddModel!CV$5,0)+(CV240*CV$6)),OFFSET(DataSet!CT238,AddModel!CV$5,0)+(CV240*CV$6)),0)</f>
        <v>16.302477292394048</v>
      </c>
      <c r="CW241" s="20">
        <f ca="1">IFERROR(IF(CW$7=1,LN(OFFSET(DataSet!CU238,AddModel!CW$5,0)+(CW240*CW$6)),OFFSET(DataSet!CU238,AddModel!CW$5,0)+(CW240*CW$6)),0)</f>
        <v>70437.82919799682</v>
      </c>
      <c r="CX241" s="20">
        <f ca="1">IFERROR(IF(CX$7=1,LN(OFFSET(DataSet!CV238,AddModel!CX$5,0)+(CX240*CX$6)),OFFSET(DataSet!CV238,AddModel!CX$5,0)+(CX240*CX$6)),0)</f>
        <v>74616.422738080015</v>
      </c>
      <c r="CY241" s="113">
        <f ca="1">IFERROR(IF(CY$7=1,LN(OFFSET(DataSet!CW238,AddModel!CY$5,0)+(CY240*CY$6)),OFFSET(DataSet!CW238,AddModel!CY$5,0)+(CY240*CY$6)),0)</f>
        <v>74616.422738080015</v>
      </c>
      <c r="CZ241" s="135">
        <f ca="1">IFERROR(IF(CZ$7=1,LN(OFFSET(DataSet!CX238,AddModel!CZ$5,0)+(CZ240*CZ$6)),OFFSET(DataSet!CX238,AddModel!CZ$5,0)+(CZ240*CZ$6)),0)</f>
        <v>859667.8155369442</v>
      </c>
      <c r="DA241" s="136">
        <f ca="1">IFERROR(IF(DA$7=1,LN(OFFSET(DataSet!CY238,AddModel!DA$5,0)+(DA240*DA$6)),OFFSET(DataSet!CY238,AddModel!DA$5,0)+(DA240*DA$6)),0)</f>
        <v>243126.95176088411</v>
      </c>
      <c r="DB241" s="137">
        <f ca="1">IFERROR(IF(DB$7=1,LN(OFFSET(DataSet!CZ238,AddModel!DB$5,0)+(DB240*DB$6)),OFFSET(DataSet!CZ238,AddModel!DB$5,0)+(DB240*DB$6)),0)</f>
        <v>1088671.3659835085</v>
      </c>
    </row>
    <row r="242" spans="1:106" x14ac:dyDescent="0.25">
      <c r="A242" s="134">
        <f ca="1">C242*DataSet!CB239</f>
        <v>2318170.3872383805</v>
      </c>
      <c r="B242" s="1">
        <f t="shared" si="10"/>
        <v>45461</v>
      </c>
      <c r="C242" s="87">
        <f t="shared" ca="1" si="12"/>
        <v>225942.53286923788</v>
      </c>
      <c r="D242" s="87">
        <f t="shared" ca="1" si="11"/>
        <v>226625.41146405524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IFERROR(IF(H$7=1,LN(OFFSET(DataSet!F239,AddModel!H$5,0)+(H241*H$6)),OFFSET(DataSet!F239,AddModel!H$5,0)+(H241*H$6)),0)</f>
        <v>0</v>
      </c>
      <c r="I242" s="13">
        <f ca="1">IFERROR(IF(I$7=1,LN(OFFSET(DataSet!G239,AddModel!I$5,0)+(I241*I$6)),OFFSET(DataSet!G239,AddModel!I$5,0)+(I241*I$6)),0)</f>
        <v>0</v>
      </c>
      <c r="J242" s="13">
        <f ca="1">IFERROR(IF(J$7=1,LN(OFFSET(DataSet!H239,AddModel!J$5,0)+(J241*J$6)),OFFSET(DataSet!H239,AddModel!J$5,0)+(J241*J$6)),0)</f>
        <v>0</v>
      </c>
      <c r="K242" s="13">
        <f ca="1">IFERROR(IF(K$7=1,LN(OFFSET(DataSet!I239,AddModel!K$5,0)+(K241*K$6)),OFFSET(DataSet!I239,AddModel!K$5,0)+(K241*K$6)),0)</f>
        <v>0</v>
      </c>
      <c r="L242" s="13">
        <f ca="1">IFERROR(IF(L$7=1,LN(OFFSET(DataSet!J239,AddModel!L$5,0)+(L241*L$6)),OFFSET(DataSet!J239,AddModel!L$5,0)+(L241*L$6)),0)</f>
        <v>0</v>
      </c>
      <c r="M242" s="13">
        <f ca="1">IFERROR(IF(M$7=1,LN(OFFSET(DataSet!K239,AddModel!M$5,0)+(M241*M$6)),OFFSET(DataSet!K239,AddModel!M$5,0)+(M241*M$6)),0)</f>
        <v>1</v>
      </c>
      <c r="N242" s="13">
        <f ca="1">IFERROR(IF(N$7=1,LN(OFFSET(DataSet!L239,AddModel!N$5,0)+(N241*N$6)),OFFSET(DataSet!L239,AddModel!N$5,0)+(N241*N$6)),0)</f>
        <v>0</v>
      </c>
      <c r="O242" s="13">
        <f ca="1">IFERROR(IF(O$7=1,LN(OFFSET(DataSet!M239,AddModel!O$5,0)+(O241*O$6)),OFFSET(DataSet!M239,AddModel!O$5,0)+(O241*O$6)),0)</f>
        <v>0</v>
      </c>
      <c r="P242" s="13">
        <f ca="1">IFERROR(IF(P$7=1,LN(OFFSET(DataSet!N239,AddModel!P$5,0)+(P241*P$6)),OFFSET(DataSet!N239,AddModel!P$5,0)+(P241*P$6)),0)</f>
        <v>0</v>
      </c>
      <c r="Q242" s="13">
        <f ca="1">IFERROR(IF(Q$7=1,LN(OFFSET(DataSet!O239,AddModel!Q$5,0)+(Q241*Q$6)),OFFSET(DataSet!O239,AddModel!Q$5,0)+(Q241*Q$6)),0)</f>
        <v>0</v>
      </c>
      <c r="R242" s="13">
        <f ca="1">IFERROR(IF(R$7=1,LN(OFFSET(DataSet!P239,AddModel!R$5,0)+(R241*R$6)),OFFSET(DataSet!P239,AddModel!R$5,0)+(R241*R$6)),0)</f>
        <v>0</v>
      </c>
      <c r="S242" s="13">
        <f ca="1">IFERROR(IF(S$7=1,LN(OFFSET(DataSet!Q239,AddModel!S$5,0)+(S241*S$6)),OFFSET(DataSet!Q239,AddModel!S$5,0)+(S241*S$6)),0)</f>
        <v>0</v>
      </c>
      <c r="T242" s="14">
        <f ca="1">IFERROR(IF(T$7=1,LN(OFFSET(DataSet!R239,AddModel!T$5,0)+(T241*T$6)),OFFSET(DataSet!R239,AddModel!T$5,0)+(T241*T$6)),0)</f>
        <v>0</v>
      </c>
      <c r="U242" s="14">
        <f ca="1">IFERROR(IF(U$7=1,LN(OFFSET(DataSet!S239,AddModel!U$5,0)+(U241*U$6)),OFFSET(DataSet!S239,AddModel!U$5,0)+(U241*U$6)),0)</f>
        <v>0</v>
      </c>
      <c r="V242" s="14">
        <f ca="1">IFERROR(IF(V$7=1,LN(OFFSET(DataSet!T239,AddModel!V$5,0)+(V241*V$6)),OFFSET(DataSet!T239,AddModel!V$5,0)+(V241*V$6)),0)</f>
        <v>0</v>
      </c>
      <c r="W242" s="14">
        <f ca="1">IFERROR(IF(W$7=1,LN(OFFSET(DataSet!U239,AddModel!W$5,0)+(W241*W$6)),OFFSET(DataSet!U239,AddModel!W$5,0)+(W241*W$6)),0)</f>
        <v>0</v>
      </c>
      <c r="X242" s="14">
        <f ca="1">IFERROR(IF(X$7=1,LN(OFFSET(DataSet!V239,AddModel!X$5,0)+(X241*X$6)),OFFSET(DataSet!V239,AddModel!X$5,0)+(X241*X$6)),0)</f>
        <v>0</v>
      </c>
      <c r="Y242" s="14">
        <f ca="1">IFERROR(IF(Y$7=1,LN(OFFSET(DataSet!W239,AddModel!Y$5,0)+(Y241*Y$6)),OFFSET(DataSet!W239,AddModel!Y$5,0)+(Y241*Y$6)),0)</f>
        <v>0</v>
      </c>
      <c r="Z242" s="14">
        <f ca="1">IFERROR(IF(Z$7=1,LN(OFFSET(DataSet!X239,AddModel!Z$5,0)+(Z241*Z$6)),OFFSET(DataSet!X239,AddModel!Z$5,0)+(Z241*Z$6)),0)</f>
        <v>0</v>
      </c>
      <c r="AA242" s="14">
        <f ca="1">IFERROR(IF(AA$7=1,LN(OFFSET(DataSet!Y239,AddModel!AA$5,0)+(AA241*AA$6)),OFFSET(DataSet!Y239,AddModel!AA$5,0)+(AA241*AA$6)),0)</f>
        <v>1</v>
      </c>
      <c r="AB242" s="14">
        <f ca="1">IFERROR(IF(AB$7=1,LN(OFFSET(DataSet!Z239,AddModel!AB$5,0)+(AB241*AB$6)),OFFSET(DataSet!Z239,AddModel!AB$5,0)+(AB241*AB$6)),0)</f>
        <v>1</v>
      </c>
      <c r="AC242" s="15">
        <f ca="1">IFERROR(IF(AC$7=1,LN(OFFSET(DataSet!AA239,AddModel!AC$5,0)+(AC241*AC$6)),OFFSET(DataSet!AA239,AddModel!AC$5,0)+(AC241*AC$6)),0)</f>
        <v>0</v>
      </c>
      <c r="AD242" s="15">
        <f ca="1">IFERROR(IF(AD$7=1,LN(OFFSET(DataSet!AB239,AddModel!AD$5,0)+(AD241*AD$6)),OFFSET(DataSet!AB239,AddModel!AD$5,0)+(AD241*AD$6)),0)</f>
        <v>0</v>
      </c>
      <c r="AE242" s="15">
        <f ca="1">IFERROR(IF(AE$7=1,LN(OFFSET(DataSet!AC239,AddModel!AE$5,0)+(AE241*AE$6)),OFFSET(DataSet!AC239,AddModel!AE$5,0)+(AE241*AE$6)),0)</f>
        <v>0</v>
      </c>
      <c r="AF242" s="15">
        <f ca="1">IFERROR(IF(AF$7=1,LN(OFFSET(DataSet!AD239,AddModel!AF$5,0)+(AF241*AF$6)),OFFSET(DataSet!AD239,AddModel!AF$5,0)+(AF241*AF$6)),0)</f>
        <v>0</v>
      </c>
      <c r="AG242" s="15">
        <f ca="1">IFERROR(IF(AG$7=1,LN(OFFSET(DataSet!AE239,AddModel!AG$5,0)+(AG241*AG$6)),OFFSET(DataSet!AE239,AddModel!AG$5,0)+(AG241*AG$6)),0)</f>
        <v>0</v>
      </c>
      <c r="AH242" s="15">
        <f ca="1">IFERROR(IF(AH$7=1,LN(OFFSET(DataSet!AF239,AddModel!AH$5,0)+(AH241*AH$6)),OFFSET(DataSet!AF239,AddModel!AH$5,0)+(AH241*AH$6)),0)</f>
        <v>0</v>
      </c>
      <c r="AI242" s="15">
        <f ca="1">IFERROR(IF(AI$7=1,LN(OFFSET(DataSet!AG239,AddModel!AI$5,0)+(AI241*AI$6)),OFFSET(DataSet!AG239,AddModel!AI$5,0)+(AI241*AI$6)),0)</f>
        <v>0</v>
      </c>
      <c r="AJ242" s="15">
        <f ca="1">IFERROR(IF(AJ$7=1,LN(OFFSET(DataSet!AH239,AddModel!AJ$5,0)+(AJ241*AJ$6)),OFFSET(DataSet!AH239,AddModel!AJ$5,0)+(AJ241*AJ$6)),0)</f>
        <v>0</v>
      </c>
      <c r="AK242" s="15">
        <f ca="1">IFERROR(IF(AK$7=1,LN(OFFSET(DataSet!AI239,AddModel!AK$5,0)+(AK241*AK$6)),OFFSET(DataSet!AI239,AddModel!AK$5,0)+(AK241*AK$6)),0)</f>
        <v>0</v>
      </c>
      <c r="AL242" s="13">
        <f ca="1">IFERROR(IF(AL$7=1,LN(OFFSET(DataSet!AJ239,AddModel!AL$5,0)+(AL241*AL$6)),OFFSET(DataSet!AJ239,AddModel!AL$5,0)+(AL241*AL$6)),0)</f>
        <v>1</v>
      </c>
      <c r="AM242" s="13">
        <f ca="1">IFERROR(IF(AM$7=1,LN(OFFSET(DataSet!AK239,AddModel!AM$5,0)+(AM241*AM$6)),OFFSET(DataSet!AK239,AddModel!AM$5,0)+(AM241*AM$6)),0)</f>
        <v>0</v>
      </c>
      <c r="AN242" s="13">
        <f ca="1">IFERROR(IF(AN$7=1,LN(OFFSET(DataSet!AL239,AddModel!AN$5,0)+(AN241*AN$6)),OFFSET(DataSet!AL239,AddModel!AN$5,0)+(AN241*AN$6)),0)</f>
        <v>0</v>
      </c>
      <c r="AO242" s="17">
        <f ca="1">IFERROR(IF(AO$7=1,LN(OFFSET(DataSet!AM239,AddModel!AO$5,0)+(AO241*AO$6)),OFFSET(DataSet!AM239,AddModel!AO$5,0)+(AO241*AO$6)),0)</f>
        <v>52.142857142857402</v>
      </c>
      <c r="AP242" s="17">
        <f ca="1">IFERROR(IF(AP$7=1,LN(OFFSET(DataSet!AN239,AddModel!AP$5,0)+(AP241*AP$6)),OFFSET(DataSet!AN239,AddModel!AP$5,0)+(AP241*AP$6)),0)</f>
        <v>52.285714285714597</v>
      </c>
      <c r="AQ242" s="17">
        <f ca="1">IFERROR(IF(AQ$7=1,LN(OFFSET(DataSet!AO239,AddModel!AQ$5,0)+(AQ241*AQ$6)),OFFSET(DataSet!AO239,AddModel!AQ$5,0)+(AQ241*AQ$6)),0)</f>
        <v>52.142857142857402</v>
      </c>
      <c r="AR242" s="17">
        <f ca="1">IFERROR(IF(AR$7=1,LN(OFFSET(DataSet!AP239,AddModel!AR$5,0)+(AR241*AR$6)),OFFSET(DataSet!AP239,AddModel!AR$5,0)+(AR241*AR$6)),0)</f>
        <v>52.142857142857402</v>
      </c>
      <c r="AS242" s="18">
        <f ca="1">IFERROR(IF(AS$7=1,LN(OFFSET(DataSet!AQ239,AddModel!AS$5,0)+(AS241*AS$6)),OFFSET(DataSet!AQ239,AddModel!AS$5,0)+(AS241*AS$6)),0)</f>
        <v>24.714285714285602</v>
      </c>
      <c r="AT242" s="19">
        <f ca="1">IFERROR(IF(AT$7=1,LN(OFFSET(DataSet!AR239,AddModel!AT$5,0)+(AT241*AT$6)),OFFSET(DataSet!AR239,AddModel!AT$5,0)+(AT241*AT$6)),0)</f>
        <v>-1.3238655125733501</v>
      </c>
      <c r="AU242" s="20">
        <f ca="1">IFERROR(IF(AU$7=1,LN(OFFSET(DataSet!AS239,AddModel!AU$5,0)+(AU241*AU$6)),OFFSET(DataSet!AS239,AddModel!AU$5,0)+(AU241*AU$6)),0)</f>
        <v>-0.80904679911080102</v>
      </c>
      <c r="AV242" s="20">
        <f ca="1">IFERROR(IF(AV$7=1,LN(OFFSET(DataSet!AT239,AddModel!AV$5,0)+(AV241*AV$6)),OFFSET(DataSet!AT239,AddModel!AV$5,0)+(AV241*AV$6)),0)</f>
        <v>0.87960329787643898</v>
      </c>
      <c r="AW242" s="20">
        <f ca="1">IFERROR(IF(AW$7=1,LN(OFFSET(DataSet!AU239,AddModel!AW$5,0)+(AW241*AW$6)),OFFSET(DataSet!AU239,AddModel!AW$5,0)+(AW241*AW$6)),0)</f>
        <v>-1.53499349605835</v>
      </c>
      <c r="AX242" s="20">
        <f ca="1">IFERROR(IF(AX$7=1,LN(OFFSET(DataSet!AV239,AddModel!AX$5,0)+(AX241*AX$6)),OFFSET(DataSet!AV239,AddModel!AX$5,0)+(AX241*AX$6)),0)</f>
        <v>17.790099311009101</v>
      </c>
      <c r="AY242" s="20">
        <f ca="1">IFERROR(IF(AY$7=1,LN(OFFSET(DataSet!AW239,AddModel!AY$5,0)+(AY241*AY$6)),OFFSET(DataSet!AW239,AddModel!AY$5,0)+(AY241*AY$6)),0)</f>
        <v>10.1363195177137</v>
      </c>
      <c r="AZ242" s="20">
        <f ca="1">IFERROR(IF(AZ$7=1,LN(OFFSET(DataSet!AX239,AddModel!AZ$5,0)+(AZ241*AZ$6)),OFFSET(DataSet!AX239,AddModel!AZ$5,0)+(AZ241*AZ$6)),0)</f>
        <v>5.3505779313432598</v>
      </c>
      <c r="BA242" s="20">
        <f ca="1">IFERROR(IF(BA$7=1,LN(OFFSET(DataSet!AY239,AddModel!BA$5,0)+(BA241*BA$6)),OFFSET(DataSet!AY239,AddModel!BA$5,0)+(BA241*BA$6)),0)</f>
        <v>16.466233798435699</v>
      </c>
      <c r="BB242" s="20">
        <f ca="1">IFERROR(IF(BB$7=1,LN(OFFSET(DataSet!AZ239,AddModel!BB$5,0)+(BB241*BB$6)),OFFSET(DataSet!AZ239,AddModel!BB$5,0)+(BB241*BB$6)),0)</f>
        <v>1.87234474756928</v>
      </c>
      <c r="BC242" s="20">
        <f ca="1">IFERROR(IF(BC$7=1,LN(OFFSET(DataSet!BA239,AddModel!BC$5,0)+(BC241*BC$6)),OFFSET(DataSet!BA239,AddModel!BC$5,0)+(BC241*BC$6)),0)</f>
        <v>9.3272727186029591</v>
      </c>
      <c r="BD242" s="20">
        <f ca="1">IFERROR(IF(BD$7=1,LN(OFFSET(DataSet!BB239,AddModel!BD$5,0)+(BD241*BD$6)),OFFSET(DataSet!BB239,AddModel!BD$5,0)+(BD241*BD$6)),0)</f>
        <v>2.7519480454457201</v>
      </c>
      <c r="BE242" s="21">
        <f ca="1">IFERROR(IF(BE$7=1,LN(OFFSET(DataSet!BC239,AddModel!BE$5,0)+(BE241*BE$6)),OFFSET(DataSet!BC239,AddModel!BE$5,0)+(BE241*BE$6)),0)</f>
        <v>3.8155844352849102</v>
      </c>
      <c r="BF242" s="16">
        <f ca="1">IFERROR(IF(BF$7=1,LN(OFFSET(DataSet!BD239,AddModel!BF$5,0)+(BF241*BF$6)),OFFSET(DataSet!BD239,AddModel!BF$5,0)+(BF241*BF$6)),0)</f>
        <v>-18</v>
      </c>
      <c r="BG242" s="17">
        <f ca="1">IFERROR(IF(BG$7=1,LN(OFFSET(DataSet!BE239,AddModel!BG$5,0)+(BG241*BG$6)),OFFSET(DataSet!BE239,AddModel!BG$5,0)+(BG241*BG$6)),0)</f>
        <v>-25</v>
      </c>
      <c r="BH242" s="17">
        <f ca="1">IFERROR(IF(BH$7=1,LN(OFFSET(DataSet!BF239,AddModel!BH$5,0)+(BH241*BH$6)),OFFSET(DataSet!BF239,AddModel!BH$5,0)+(BH241*BH$6)),0)</f>
        <v>-50</v>
      </c>
      <c r="BI242" s="17">
        <f ca="1">IFERROR(IF(BI$7=1,LN(OFFSET(DataSet!BG239,AddModel!BI$5,0)+(BI241*BI$6)),OFFSET(DataSet!BG239,AddModel!BI$5,0)+(BI241*BI$6)),0)</f>
        <v>-27</v>
      </c>
      <c r="BJ242" s="17">
        <f ca="1">IFERROR(IF(BJ$7=1,LN(OFFSET(DataSet!BH239,AddModel!BJ$5,0)+(BJ241*BJ$6)),OFFSET(DataSet!BH239,AddModel!BJ$5,0)+(BJ241*BJ$6)),0)</f>
        <v>-20</v>
      </c>
      <c r="BK242" s="17">
        <f ca="1">IFERROR(IF(BK$7=1,LN(OFFSET(DataSet!BI239,AddModel!BK$5,0)+(BK241*BK$6)),OFFSET(DataSet!BI239,AddModel!BK$5,0)+(BK241*BK$6)),0)</f>
        <v>-8</v>
      </c>
      <c r="BL242" s="17">
        <f ca="1">IFERROR(IF(BL$7=1,LN(OFFSET(DataSet!BJ239,AddModel!BL$5,0)+(BL241*BL$6)),OFFSET(DataSet!BJ239,AddModel!BL$5,0)+(BL241*BL$6)),0)</f>
        <v>101.4487</v>
      </c>
      <c r="BM242" s="17">
        <f ca="1">IFERROR(IF(BM$7=1,LN(OFFSET(DataSet!BK239,AddModel!BM$5,0)+(BM241*BM$6)),OFFSET(DataSet!BK239,AddModel!BM$5,0)+(BM241*BM$6)),0)</f>
        <v>97.865219999999894</v>
      </c>
      <c r="BN242" s="17">
        <f ca="1">IFERROR(IF(BN$7=1,LN(OFFSET(DataSet!BL239,AddModel!BN$5,0)+(BN241*BN$6)),OFFSET(DataSet!BL239,AddModel!BN$5,0)+(BN241*BN$6)),0)</f>
        <v>119.41</v>
      </c>
      <c r="BO242" s="17">
        <f ca="1">IFERROR(IF(BO$7=1,LN(OFFSET(DataSet!BM239,AddModel!BO$5,0)+(BO241*BO$6)),OFFSET(DataSet!BM239,AddModel!BO$5,0)+(BO241*BO$6)),0)</f>
        <v>166.41390000000001</v>
      </c>
      <c r="BP242" s="17">
        <f ca="1">IFERROR(IF(BP$7=1,LN(OFFSET(DataSet!BN239,AddModel!BP$5,0)+(BP241*BP$6)),OFFSET(DataSet!BN239,AddModel!BP$5,0)+(BP241*BP$6)),0)</f>
        <v>134.9</v>
      </c>
      <c r="BQ242" s="17">
        <f ca="1">IFERROR(IF(BQ$7=1,LN(OFFSET(DataSet!BO239,AddModel!BQ$5,0)+(BQ241*BQ$6)),OFFSET(DataSet!BO239,AddModel!BQ$5,0)+(BQ241*BQ$6)),0)</f>
        <v>118.935</v>
      </c>
      <c r="BR242" s="17">
        <f ca="1">IFERROR(IF(BR$7=1,LN(OFFSET(DataSet!BP239,AddModel!BR$5,0)+(BR241*BR$6)),OFFSET(DataSet!BP239,AddModel!BR$5,0)+(BR241*BR$6)),0)</f>
        <v>112.89060000000001</v>
      </c>
      <c r="BS242" s="17">
        <f ca="1">IFERROR(IF(BS$7=1,LN(OFFSET(DataSet!BQ239,AddModel!BS$5,0)+(BS241*BS$6)),OFFSET(DataSet!BQ239,AddModel!BS$5,0)+(BS241*BS$6)),0)</f>
        <v>125.2157</v>
      </c>
      <c r="BT242" s="17">
        <f ca="1">IFERROR(IF(BT$7=1,LN(OFFSET(DataSet!BR239,AddModel!BT$5,0)+(BT241*BT$6)),OFFSET(DataSet!BR239,AddModel!BT$5,0)+(BT241*BT$6)),0)</f>
        <v>1456271</v>
      </c>
      <c r="BU242" s="17">
        <f ca="1">IFERROR(IF(BU$7=1,LN(OFFSET(DataSet!BS239,AddModel!BU$5,0)+(BU241*BU$6)),OFFSET(DataSet!BS239,AddModel!BU$5,0)+(BU241*BU$6)),0)</f>
        <v>1122869.50965184</v>
      </c>
      <c r="BV242" s="17">
        <f ca="1">IFERROR(IF(BV$7=1,LN(OFFSET(DataSet!BT239,AddModel!BV$5,0)+(BV241*BV$6)),OFFSET(DataSet!BT239,AddModel!BV$5,0)+(BV241*BV$6)),0)</f>
        <v>119.41</v>
      </c>
      <c r="BW242" s="17">
        <f ca="1">IFERROR(IF(BW$7=1,LN(OFFSET(DataSet!BU239,AddModel!BW$5,0)+(BW241*BW$6)),OFFSET(DataSet!BU239,AddModel!BW$5,0)+(BW241*BW$6)),0)</f>
        <v>3.3927</v>
      </c>
      <c r="BX242" s="17">
        <f ca="1">IFERROR(IF(BX$7=1,LN(OFFSET(DataSet!BV239,AddModel!BX$5,0)+(BX241*BX$6)),OFFSET(DataSet!BV239,AddModel!BX$5,0)+(BX241*BX$6)),0)</f>
        <v>7.6</v>
      </c>
      <c r="BY242" s="17">
        <f ca="1">IFERROR(IF(BY$7=1,LN(OFFSET(DataSet!BW239,AddModel!BY$5,0)+(BY241*BY$6)),OFFSET(DataSet!BW239,AddModel!BY$5,0)+(BY241*BY$6)),0)</f>
        <v>107.1</v>
      </c>
      <c r="BZ242" s="17">
        <f ca="1">IFERROR(IF(BZ$7=1,LN(OFFSET(DataSet!BX239,AddModel!BZ$5,0)+(BZ241*BZ$6)),OFFSET(DataSet!BX239,AddModel!BZ$5,0)+(BZ241*BZ$6)),0)</f>
        <v>4.7405748229942946</v>
      </c>
      <c r="CA242" s="17">
        <f ca="1">IFERROR(IF(CA$7=1,LN(OFFSET(DataSet!BY239,AddModel!CA$5,0)+(CA241*CA$6)),OFFSET(DataSet!BY239,AddModel!CA$5,0)+(CA241*CA$6)),0)</f>
        <v>116.6</v>
      </c>
      <c r="CB242" s="18">
        <f ca="1">IFERROR(IF(CB$7=1,LN(OFFSET(DataSet!BZ239,AddModel!CB$5,0)+(CB241*CB$6)),OFFSET(DataSet!BZ239,AddModel!CB$5,0)+(CB241*CB$6)),0)</f>
        <v>111.3</v>
      </c>
      <c r="CC242" s="30">
        <f ca="1">IFERROR(IF(CC$7=1,LN(OFFSET(DataSet!CA239,AddModel!CC$5,0)+(CC241*CC$6)),OFFSET(DataSet!CA239,AddModel!CC$5,0)+(CC241*CC$6)),0)</f>
        <v>-0.2876820724517809</v>
      </c>
      <c r="CD242" s="40">
        <f ca="1">IFERROR(IF(CD$7=1,LN(OFFSET(DataSet!CB239,AddModel!CD$5,0)+(CD241*CD$6)),OFFSET(DataSet!CB239,AddModel!CD$5,0)+(CD241*CD$6)),0)</f>
        <v>2.3282528397426234</v>
      </c>
      <c r="CE242" s="41">
        <f ca="1">IFERROR(IF(CE$7=1,LN(OFFSET(DataSet!CC239,AddModel!CE$5,0)+(CE241*CE$6)),OFFSET(DataSet!CC239,AddModel!CE$5,0)+(CE241*CE$6)),0)</f>
        <v>10.845000000000001</v>
      </c>
      <c r="CF242" s="41">
        <f ca="1">IFERROR(IF(CF$7=1,LN(OFFSET(DataSet!CD239,AddModel!CF$5,0)+(CF241*CF$6)),OFFSET(DataSet!CD239,AddModel!CF$5,0)+(CF241*CF$6)),0)</f>
        <v>9.5</v>
      </c>
      <c r="CG242" s="41">
        <f ca="1">IFERROR(IF(CG$7=1,LN(OFFSET(DataSet!CE239,AddModel!CG$5,0)+(CG241*CG$6)),OFFSET(DataSet!CE239,AddModel!CG$5,0)+(CG241*CG$6)),0)</f>
        <v>10.77</v>
      </c>
      <c r="CH242" s="6">
        <f ca="1">IFERROR(IF(CH$7=1,LN(OFFSET(DataSet!CF239,AddModel!CH$5,0)+(CH241*CH$6)),OFFSET(DataSet!CF239,AddModel!CH$5,0)+(CH241*CH$6)),0)</f>
        <v>0</v>
      </c>
      <c r="CI242" s="6">
        <f ca="1">IFERROR(IF(CI$7=1,LN(OFFSET(DataSet!CG239,AddModel!CI$5,0)+(CI241*CI$6)),OFFSET(DataSet!CG239,AddModel!CI$5,0)+(CI241*CI$6)),0)</f>
        <v>1</v>
      </c>
      <c r="CJ242">
        <f ca="1">IFERROR(IF(CJ$7=1,LN(OFFSET(DataSet!CH239,AddModel!CJ$5,0)+(CJ241*CJ$6)),OFFSET(DataSet!CH239,AddModel!CJ$5,0)+(CJ241*CJ$6)),0)</f>
        <v>0</v>
      </c>
      <c r="CK242">
        <f ca="1">IFERROR(IF(CK$7=1,LN(OFFSET(DataSet!CI239,AddModel!CK$5,0)+(CK241*CK$6)),OFFSET(DataSet!CI239,AddModel!CK$5,0)+(CK241*CK$6)),0)</f>
        <v>1</v>
      </c>
      <c r="CL242">
        <f ca="1">IFERROR(IF(CL$7=1,LN(OFFSET(DataSet!CJ239,AddModel!CL$5,0)+(CL241*CL$6)),OFFSET(DataSet!CJ239,AddModel!CL$5,0)+(CL241*CL$6)),0)</f>
        <v>0</v>
      </c>
      <c r="CM242" s="40">
        <f ca="1">IFERROR(IF(CM$7=1,LN(OFFSET(DataSet!CK239,AddModel!CM$5,0)+(CM241*CM$6)),OFFSET(DataSet!CK239,AddModel!CM$5,0)+(CM241*CM$6)),0)</f>
        <v>3.893152829864844E-11</v>
      </c>
      <c r="CN242" s="41">
        <f ca="1">IFERROR(IF(CN$7=1,LN(OFFSET(DataSet!CL239,AddModel!CN$5,0)+(CN241*CN$6)),OFFSET(DataSet!CL239,AddModel!CN$5,0)+(CN241*CN$6)),0)</f>
        <v>1.7388797509896373E-20</v>
      </c>
      <c r="CO242" s="41">
        <f ca="1">IFERROR(IF(CO$7=1,LN(OFFSET(DataSet!CM239,AddModel!CO$5,0)+(CO241*CO$6)),OFFSET(DataSet!CM239,AddModel!CO$5,0)+(CO241*CO$6)),0)</f>
        <v>1.075347091432585E-34</v>
      </c>
      <c r="CP242" s="41">
        <f ca="1">IFERROR(IF(CP$7=1,LN(OFFSET(DataSet!CN239,AddModel!CP$5,0)+(CP241*CP$6)),OFFSET(DataSet!CN239,AddModel!CP$5,0)+(CP241*CP$6)),0)</f>
        <v>0</v>
      </c>
      <c r="CQ242" s="17">
        <f ca="1">IFERROR(IF(CQ$7=1,LN(OFFSET(DataSet!CO239,AddModel!CQ$5,0)+(CQ241*CQ$6)),OFFSET(DataSet!CO239,AddModel!CQ$5,0)+(CQ241*CQ$6)),0)</f>
        <v>0</v>
      </c>
      <c r="CR242" s="17">
        <f ca="1">IFERROR(IF(CR$7=1,LN(OFFSET(DataSet!CP239,AddModel!CR$5,0)+(CR241*CR$6)),OFFSET(DataSet!CP239,AddModel!CR$5,0)+(CR241*CR$6)),0)</f>
        <v>0</v>
      </c>
      <c r="CS242" s="17">
        <f ca="1">IFERROR(IF(CS$7=1,LN(OFFSET(DataSet!CQ239,AddModel!CS$5,0)+(CS241*CS$6)),OFFSET(DataSet!CQ239,AddModel!CS$5,0)+(CS241*CS$6)),0)</f>
        <v>0</v>
      </c>
      <c r="CT242" s="17">
        <f ca="1">IFERROR(IF(CT$7=1,LN(OFFSET(DataSet!CR239,AddModel!CT$5,0)+(CT241*CT$6)),OFFSET(DataSet!CR239,AddModel!CT$5,0)+(CT241*CT$6)),0)</f>
        <v>1.1160319149639595E-12</v>
      </c>
      <c r="CU242" s="20">
        <f ca="1">IFERROR(IF(CU$7=1,LN(OFFSET(DataSet!CS239,AddModel!CU$5,0)+(CU241*CU$6)),OFFSET(DataSet!CS239,AddModel!CU$5,0)+(CU241*CU$6)),0)</f>
        <v>115859.99852799905</v>
      </c>
      <c r="CV242" s="20">
        <f ca="1">IFERROR(IF(CV$7=1,LN(OFFSET(DataSet!CT239,AddModel!CV$5,0)+(CV241*CV$6)),OFFSET(DataSet!CT239,AddModel!CV$5,0)+(CV241*CV$6)),0)</f>
        <v>11.411734104675833</v>
      </c>
      <c r="CW242" s="20">
        <f ca="1">IFERROR(IF(CW$7=1,LN(OFFSET(DataSet!CU239,AddModel!CW$5,0)+(CW241*CW$6)),OFFSET(DataSet!CU239,AddModel!CW$5,0)+(CW241*CW$6)),0)</f>
        <v>72986.627843998096</v>
      </c>
      <c r="CX242" s="20">
        <f ca="1">IFERROR(IF(CX$7=1,LN(OFFSET(DataSet!CV239,AddModel!CX$5,0)+(CX241*CX$6)),OFFSET(DataSet!CV239,AddModel!CX$5,0)+(CX241*CX$6)),0)</f>
        <v>43648.952107960002</v>
      </c>
      <c r="CY242" s="113">
        <f ca="1">IFERROR(IF(CY$7=1,LN(OFFSET(DataSet!CW239,AddModel!CY$5,0)+(CY241*CY$6)),OFFSET(DataSet!CW239,AddModel!CY$5,0)+(CY241*CY$6)),0)</f>
        <v>43648.952107960002</v>
      </c>
      <c r="CZ242" s="135">
        <f ca="1">IFERROR(IF(CZ$7=1,LN(OFFSET(DataSet!CX239,AddModel!CZ$5,0)+(CZ241*CZ$6)),OFFSET(DataSet!CX239,AddModel!CZ$5,0)+(CZ241*CZ$6)),0)</f>
        <v>802136.2524295554</v>
      </c>
      <c r="DA242" s="136">
        <f ca="1">IFERROR(IF(DA$7=1,LN(OFFSET(DataSet!CY239,AddModel!DA$5,0)+(DA241*DA$6)),OFFSET(DataSet!CY239,AddModel!DA$5,0)+(DA241*DA$6)),0)</f>
        <v>194501.56140870729</v>
      </c>
      <c r="DB242" s="137">
        <f ca="1">IFERROR(IF(DB$7=1,LN(OFFSET(DataSet!CZ239,AddModel!DB$5,0)+(DB241*DB$6)),OFFSET(DataSet!CZ239,AddModel!DB$5,0)+(DB241*DB$6)),0)</f>
        <v>1031396.0927868069</v>
      </c>
    </row>
    <row r="243" spans="1:106" x14ac:dyDescent="0.25">
      <c r="A243" s="134">
        <f ca="1">C243*DataSet!CB240</f>
        <v>2419755.2884361194</v>
      </c>
      <c r="B243" s="1">
        <f t="shared" si="10"/>
        <v>45468</v>
      </c>
      <c r="C243" s="87">
        <f t="shared" ca="1" si="12"/>
        <v>235843.59536414422</v>
      </c>
      <c r="D243" s="87">
        <f t="shared" ca="1" si="11"/>
        <v>229425.88517265269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IFERROR(IF(H$7=1,LN(OFFSET(DataSet!F240,AddModel!H$5,0)+(H242*H$6)),OFFSET(DataSet!F240,AddModel!H$5,0)+(H242*H$6)),0)</f>
        <v>0</v>
      </c>
      <c r="I243" s="13">
        <f ca="1">IFERROR(IF(I$7=1,LN(OFFSET(DataSet!G240,AddModel!I$5,0)+(I242*I$6)),OFFSET(DataSet!G240,AddModel!I$5,0)+(I242*I$6)),0)</f>
        <v>0</v>
      </c>
      <c r="J243" s="13">
        <f ca="1">IFERROR(IF(J$7=1,LN(OFFSET(DataSet!H240,AddModel!J$5,0)+(J242*J$6)),OFFSET(DataSet!H240,AddModel!J$5,0)+(J242*J$6)),0)</f>
        <v>0</v>
      </c>
      <c r="K243" s="13">
        <f ca="1">IFERROR(IF(K$7=1,LN(OFFSET(DataSet!I240,AddModel!K$5,0)+(K242*K$6)),OFFSET(DataSet!I240,AddModel!K$5,0)+(K242*K$6)),0)</f>
        <v>0</v>
      </c>
      <c r="L243" s="13">
        <f ca="1">IFERROR(IF(L$7=1,LN(OFFSET(DataSet!J240,AddModel!L$5,0)+(L242*L$6)),OFFSET(DataSet!J240,AddModel!L$5,0)+(L242*L$6)),0)</f>
        <v>0</v>
      </c>
      <c r="M243" s="13">
        <f ca="1">IFERROR(IF(M$7=1,LN(OFFSET(DataSet!K240,AddModel!M$5,0)+(M242*M$6)),OFFSET(DataSet!K240,AddModel!M$5,0)+(M242*M$6)),0)</f>
        <v>0.71428571428571397</v>
      </c>
      <c r="N243" s="13">
        <f ca="1">IFERROR(IF(N$7=1,LN(OFFSET(DataSet!L240,AddModel!N$5,0)+(N242*N$6)),OFFSET(DataSet!L240,AddModel!N$5,0)+(N242*N$6)),0)</f>
        <v>0.28571428571428498</v>
      </c>
      <c r="O243" s="13">
        <f ca="1">IFERROR(IF(O$7=1,LN(OFFSET(DataSet!M240,AddModel!O$5,0)+(O242*O$6)),OFFSET(DataSet!M240,AddModel!O$5,0)+(O242*O$6)),0)</f>
        <v>0</v>
      </c>
      <c r="P243" s="13">
        <f ca="1">IFERROR(IF(P$7=1,LN(OFFSET(DataSet!N240,AddModel!P$5,0)+(P242*P$6)),OFFSET(DataSet!N240,AddModel!P$5,0)+(P242*P$6)),0)</f>
        <v>0</v>
      </c>
      <c r="Q243" s="13">
        <f ca="1">IFERROR(IF(Q$7=1,LN(OFFSET(DataSet!O240,AddModel!Q$5,0)+(Q242*Q$6)),OFFSET(DataSet!O240,AddModel!Q$5,0)+(Q242*Q$6)),0)</f>
        <v>0</v>
      </c>
      <c r="R243" s="13">
        <f ca="1">IFERROR(IF(R$7=1,LN(OFFSET(DataSet!P240,AddModel!R$5,0)+(R242*R$6)),OFFSET(DataSet!P240,AddModel!R$5,0)+(R242*R$6)),0)</f>
        <v>0</v>
      </c>
      <c r="S243" s="13">
        <f ca="1">IFERROR(IF(S$7=1,LN(OFFSET(DataSet!Q240,AddModel!S$5,0)+(S242*S$6)),OFFSET(DataSet!Q240,AddModel!S$5,0)+(S242*S$6)),0)</f>
        <v>0</v>
      </c>
      <c r="T243" s="14">
        <f ca="1">IFERROR(IF(T$7=1,LN(OFFSET(DataSet!R240,AddModel!T$5,0)+(T242*T$6)),OFFSET(DataSet!R240,AddModel!T$5,0)+(T242*T$6)),0)</f>
        <v>0</v>
      </c>
      <c r="U243" s="14">
        <f ca="1">IFERROR(IF(U$7=1,LN(OFFSET(DataSet!S240,AddModel!U$5,0)+(U242*U$6)),OFFSET(DataSet!S240,AddModel!U$5,0)+(U242*U$6)),0)</f>
        <v>0</v>
      </c>
      <c r="V243" s="14">
        <f ca="1">IFERROR(IF(V$7=1,LN(OFFSET(DataSet!T240,AddModel!V$5,0)+(V242*V$6)),OFFSET(DataSet!T240,AddModel!V$5,0)+(V242*V$6)),0)</f>
        <v>0</v>
      </c>
      <c r="W243" s="14">
        <f ca="1">IFERROR(IF(W$7=1,LN(OFFSET(DataSet!U240,AddModel!W$5,0)+(W242*W$6)),OFFSET(DataSet!U240,AddModel!W$5,0)+(W242*W$6)),0)</f>
        <v>0</v>
      </c>
      <c r="X243" s="14">
        <f ca="1">IFERROR(IF(X$7=1,LN(OFFSET(DataSet!V240,AddModel!X$5,0)+(X242*X$6)),OFFSET(DataSet!V240,AddModel!X$5,0)+(X242*X$6)),0)</f>
        <v>0</v>
      </c>
      <c r="Y243" s="14">
        <f ca="1">IFERROR(IF(Y$7=1,LN(OFFSET(DataSet!W240,AddModel!Y$5,0)+(Y242*Y$6)),OFFSET(DataSet!W240,AddModel!Y$5,0)+(Y242*Y$6)),0)</f>
        <v>0</v>
      </c>
      <c r="Z243" s="14">
        <f ca="1">IFERROR(IF(Z$7=1,LN(OFFSET(DataSet!X240,AddModel!Z$5,0)+(Z242*Z$6)),OFFSET(DataSet!X240,AddModel!Z$5,0)+(Z242*Z$6)),0)</f>
        <v>0</v>
      </c>
      <c r="AA243" s="14">
        <f ca="1">IFERROR(IF(AA$7=1,LN(OFFSET(DataSet!Y240,AddModel!AA$5,0)+(AA242*AA$6)),OFFSET(DataSet!Y240,AddModel!AA$5,0)+(AA242*AA$6)),0)</f>
        <v>0</v>
      </c>
      <c r="AB243" s="14">
        <f ca="1">IFERROR(IF(AB$7=1,LN(OFFSET(DataSet!Z240,AddModel!AB$5,0)+(AB242*AB$6)),OFFSET(DataSet!Z240,AddModel!AB$5,0)+(AB242*AB$6)),0)</f>
        <v>0</v>
      </c>
      <c r="AC243" s="15">
        <f ca="1">IFERROR(IF(AC$7=1,LN(OFFSET(DataSet!AA240,AddModel!AC$5,0)+(AC242*AC$6)),OFFSET(DataSet!AA240,AddModel!AC$5,0)+(AC242*AC$6)),0)</f>
        <v>0</v>
      </c>
      <c r="AD243" s="15">
        <f ca="1">IFERROR(IF(AD$7=1,LN(OFFSET(DataSet!AB240,AddModel!AD$5,0)+(AD242*AD$6)),OFFSET(DataSet!AB240,AddModel!AD$5,0)+(AD242*AD$6)),0)</f>
        <v>0</v>
      </c>
      <c r="AE243" s="15">
        <f ca="1">IFERROR(IF(AE$7=1,LN(OFFSET(DataSet!AC240,AddModel!AE$5,0)+(AE242*AE$6)),OFFSET(DataSet!AC240,AddModel!AE$5,0)+(AE242*AE$6)),0)</f>
        <v>0</v>
      </c>
      <c r="AF243" s="15">
        <f ca="1">IFERROR(IF(AF$7=1,LN(OFFSET(DataSet!AD240,AddModel!AF$5,0)+(AF242*AF$6)),OFFSET(DataSet!AD240,AddModel!AF$5,0)+(AF242*AF$6)),0)</f>
        <v>0</v>
      </c>
      <c r="AG243" s="15">
        <f ca="1">IFERROR(IF(AG$7=1,LN(OFFSET(DataSet!AE240,AddModel!AG$5,0)+(AG242*AG$6)),OFFSET(DataSet!AE240,AddModel!AG$5,0)+(AG242*AG$6)),0)</f>
        <v>0</v>
      </c>
      <c r="AH243" s="15">
        <f ca="1">IFERROR(IF(AH$7=1,LN(OFFSET(DataSet!AF240,AddModel!AH$5,0)+(AH242*AH$6)),OFFSET(DataSet!AF240,AddModel!AH$5,0)+(AH242*AH$6)),0)</f>
        <v>0</v>
      </c>
      <c r="AI243" s="15">
        <f ca="1">IFERROR(IF(AI$7=1,LN(OFFSET(DataSet!AG240,AddModel!AI$5,0)+(AI242*AI$6)),OFFSET(DataSet!AG240,AddModel!AI$5,0)+(AI242*AI$6)),0)</f>
        <v>0</v>
      </c>
      <c r="AJ243" s="15">
        <f ca="1">IFERROR(IF(AJ$7=1,LN(OFFSET(DataSet!AH240,AddModel!AJ$5,0)+(AJ242*AJ$6)),OFFSET(DataSet!AH240,AddModel!AJ$5,0)+(AJ242*AJ$6)),0)</f>
        <v>0</v>
      </c>
      <c r="AK243" s="15">
        <f ca="1">IFERROR(IF(AK$7=1,LN(OFFSET(DataSet!AI240,AddModel!AK$5,0)+(AK242*AK$6)),OFFSET(DataSet!AI240,AddModel!AK$5,0)+(AK242*AK$6)),0)</f>
        <v>0</v>
      </c>
      <c r="AL243" s="13">
        <f ca="1">IFERROR(IF(AL$7=1,LN(OFFSET(DataSet!AJ240,AddModel!AL$5,0)+(AL242*AL$6)),OFFSET(DataSet!AJ240,AddModel!AL$5,0)+(AL242*AL$6)),0)</f>
        <v>0</v>
      </c>
      <c r="AM243" s="13">
        <f ca="1">IFERROR(IF(AM$7=1,LN(OFFSET(DataSet!AK240,AddModel!AM$5,0)+(AM242*AM$6)),OFFSET(DataSet!AK240,AddModel!AM$5,0)+(AM242*AM$6)),0)</f>
        <v>0</v>
      </c>
      <c r="AN243" s="13">
        <f ca="1">IFERROR(IF(AN$7=1,LN(OFFSET(DataSet!AL240,AddModel!AN$5,0)+(AN242*AN$6)),OFFSET(DataSet!AL240,AddModel!AN$5,0)+(AN242*AN$6)),0)</f>
        <v>0</v>
      </c>
      <c r="AO243" s="17">
        <f ca="1">IFERROR(IF(AO$7=1,LN(OFFSET(DataSet!AM240,AddModel!AO$5,0)+(AO242*AO$6)),OFFSET(DataSet!AM240,AddModel!AO$5,0)+(AO242*AO$6)),0)</f>
        <v>52.142857142857402</v>
      </c>
      <c r="AP243" s="17">
        <f ca="1">IFERROR(IF(AP$7=1,LN(OFFSET(DataSet!AN240,AddModel!AP$5,0)+(AP242*AP$6)),OFFSET(DataSet!AN240,AddModel!AP$5,0)+(AP242*AP$6)),0)</f>
        <v>52.285714285714597</v>
      </c>
      <c r="AQ243" s="17">
        <f ca="1">IFERROR(IF(AQ$7=1,LN(OFFSET(DataSet!AO240,AddModel!AQ$5,0)+(AQ242*AQ$6)),OFFSET(DataSet!AO240,AddModel!AQ$5,0)+(AQ242*AQ$6)),0)</f>
        <v>52.142857142857402</v>
      </c>
      <c r="AR243" s="17">
        <f ca="1">IFERROR(IF(AR$7=1,LN(OFFSET(DataSet!AP240,AddModel!AR$5,0)+(AR242*AR$6)),OFFSET(DataSet!AP240,AddModel!AR$5,0)+(AR242*AR$6)),0)</f>
        <v>52.142857142857402</v>
      </c>
      <c r="AS243" s="18">
        <f ca="1">IFERROR(IF(AS$7=1,LN(OFFSET(DataSet!AQ240,AddModel!AS$5,0)+(AS242*AS$6)),OFFSET(DataSet!AQ240,AddModel!AS$5,0)+(AS242*AS$6)),0)</f>
        <v>25.714285714285602</v>
      </c>
      <c r="AT243" s="19">
        <f ca="1">IFERROR(IF(AT$7=1,LN(OFFSET(DataSet!AR240,AddModel!AT$5,0)+(AT242*AT$6)),OFFSET(DataSet!AR240,AddModel!AT$5,0)+(AT242*AT$6)),0)</f>
        <v>0.89559784309569401</v>
      </c>
      <c r="AU243" s="20">
        <f ca="1">IFERROR(IF(AU$7=1,LN(OFFSET(DataSet!AS240,AddModel!AU$5,0)+(AU242*AU$6)),OFFSET(DataSet!AS240,AddModel!AU$5,0)+(AU242*AU$6)),0)</f>
        <v>-1.2143821265861801</v>
      </c>
      <c r="AV243" s="20">
        <f ca="1">IFERROR(IF(AV$7=1,LN(OFFSET(DataSet!AT240,AddModel!AV$5,0)+(AV242*AV$6)),OFFSET(DataSet!AT240,AddModel!AV$5,0)+(AV242*AV$6)),0)</f>
        <v>-1.48921802348592</v>
      </c>
      <c r="AW243" s="20">
        <f ca="1">IFERROR(IF(AW$7=1,LN(OFFSET(DataSet!AU240,AddModel!AW$5,0)+(AW242*AW$6)),OFFSET(DataSet!AU240,AddModel!AW$5,0)+(AW242*AW$6)),0)</f>
        <v>2.0929879146981301</v>
      </c>
      <c r="AX243" s="20">
        <f ca="1">IFERROR(IF(AX$7=1,LN(OFFSET(DataSet!AV240,AddModel!AX$5,0)+(AX242*AX$6)),OFFSET(DataSet!AV240,AddModel!AX$5,0)+(AX242*AX$6)),0)</f>
        <v>17.9407658130845</v>
      </c>
      <c r="AY243" s="20">
        <f ca="1">IFERROR(IF(AY$7=1,LN(OFFSET(DataSet!AW240,AddModel!AY$5,0)+(AY242*AY$6)),OFFSET(DataSet!AW240,AddModel!AY$5,0)+(AY242*AY$6)),0)</f>
        <v>10.537758748105</v>
      </c>
      <c r="AZ243" s="20">
        <f ca="1">IFERROR(IF(AZ$7=1,LN(OFFSET(DataSet!AX240,AddModel!AZ$5,0)+(AZ242*AZ$6)),OFFSET(DataSet!AX240,AddModel!AZ$5,0)+(AZ242*AZ$6)),0)</f>
        <v>5.0057133774427696</v>
      </c>
      <c r="BA243" s="20">
        <f ca="1">IFERROR(IF(BA$7=1,LN(OFFSET(DataSet!AY240,AddModel!BA$5,0)+(BA242*BA$6)),OFFSET(DataSet!AY240,AddModel!BA$5,0)+(BA242*BA$6)),0)</f>
        <v>18.8363636561802</v>
      </c>
      <c r="BB243" s="20">
        <f ca="1">IFERROR(IF(BB$7=1,LN(OFFSET(DataSet!AZ240,AddModel!BB$5,0)+(BB242*BB$6)),OFFSET(DataSet!AZ240,AddModel!BB$5,0)+(BB242*BB$6)),0)</f>
        <v>1.93337386497117</v>
      </c>
      <c r="BC243" s="20">
        <f ca="1">IFERROR(IF(BC$7=1,LN(OFFSET(DataSet!BA240,AddModel!BC$5,0)+(BC242*BC$6)),OFFSET(DataSet!BA240,AddModel!BC$5,0)+(BC242*BC$6)),0)</f>
        <v>9.3233766215188094</v>
      </c>
      <c r="BD243" s="20">
        <f ca="1">IFERROR(IF(BD$7=1,LN(OFFSET(DataSet!BB240,AddModel!BD$5,0)+(BD242*BD$6)),OFFSET(DataSet!BB240,AddModel!BD$5,0)+(BD242*BD$6)),0)</f>
        <v>0.44415584148524601</v>
      </c>
      <c r="BE243" s="21">
        <f ca="1">IFERROR(IF(BE$7=1,LN(OFFSET(DataSet!BC240,AddModel!BE$5,0)+(BE242*BE$6)),OFFSET(DataSet!BC240,AddModel!BE$5,0)+(BE242*BE$6)),0)</f>
        <v>7.0987012921409098</v>
      </c>
      <c r="BF243" s="16">
        <f ca="1">IFERROR(IF(BF$7=1,LN(OFFSET(DataSet!BD240,AddModel!BF$5,0)+(BF242*BF$6)),OFFSET(DataSet!BD240,AddModel!BF$5,0)+(BF242*BF$6)),0)</f>
        <v>-18</v>
      </c>
      <c r="BG243" s="17">
        <f ca="1">IFERROR(IF(BG$7=1,LN(OFFSET(DataSet!BE240,AddModel!BG$5,0)+(BG242*BG$6)),OFFSET(DataSet!BE240,AddModel!BG$5,0)+(BG242*BG$6)),0)</f>
        <v>-25</v>
      </c>
      <c r="BH243" s="17">
        <f ca="1">IFERROR(IF(BH$7=1,LN(OFFSET(DataSet!BF240,AddModel!BH$5,0)+(BH242*BH$6)),OFFSET(DataSet!BF240,AddModel!BH$5,0)+(BH242*BH$6)),0)</f>
        <v>-50</v>
      </c>
      <c r="BI243" s="17">
        <f ca="1">IFERROR(IF(BI$7=1,LN(OFFSET(DataSet!BG240,AddModel!BI$5,0)+(BI242*BI$6)),OFFSET(DataSet!BG240,AddModel!BI$5,0)+(BI242*BI$6)),0)</f>
        <v>-27</v>
      </c>
      <c r="BJ243" s="17">
        <f ca="1">IFERROR(IF(BJ$7=1,LN(OFFSET(DataSet!BH240,AddModel!BJ$5,0)+(BJ242*BJ$6)),OFFSET(DataSet!BH240,AddModel!BJ$5,0)+(BJ242*BJ$6)),0)</f>
        <v>-20</v>
      </c>
      <c r="BK243" s="17">
        <f ca="1">IFERROR(IF(BK$7=1,LN(OFFSET(DataSet!BI240,AddModel!BK$5,0)+(BK242*BK$6)),OFFSET(DataSet!BI240,AddModel!BK$5,0)+(BK242*BK$6)),0)</f>
        <v>-8</v>
      </c>
      <c r="BL243" s="17">
        <f ca="1">IFERROR(IF(BL$7=1,LN(OFFSET(DataSet!BJ240,AddModel!BL$5,0)+(BL242*BL$6)),OFFSET(DataSet!BJ240,AddModel!BL$5,0)+(BL242*BL$6)),0)</f>
        <v>101.4487</v>
      </c>
      <c r="BM243" s="17">
        <f ca="1">IFERROR(IF(BM$7=1,LN(OFFSET(DataSet!BK240,AddModel!BM$5,0)+(BM242*BM$6)),OFFSET(DataSet!BK240,AddModel!BM$5,0)+(BM242*BM$6)),0)</f>
        <v>97.865219999999894</v>
      </c>
      <c r="BN243" s="17">
        <f ca="1">IFERROR(IF(BN$7=1,LN(OFFSET(DataSet!BL240,AddModel!BN$5,0)+(BN242*BN$6)),OFFSET(DataSet!BL240,AddModel!BN$5,0)+(BN242*BN$6)),0)</f>
        <v>119.41</v>
      </c>
      <c r="BO243" s="17">
        <f ca="1">IFERROR(IF(BO$7=1,LN(OFFSET(DataSet!BM240,AddModel!BO$5,0)+(BO242*BO$6)),OFFSET(DataSet!BM240,AddModel!BO$5,0)+(BO242*BO$6)),0)</f>
        <v>166.41390000000001</v>
      </c>
      <c r="BP243" s="17">
        <f ca="1">IFERROR(IF(BP$7=1,LN(OFFSET(DataSet!BN240,AddModel!BP$5,0)+(BP242*BP$6)),OFFSET(DataSet!BN240,AddModel!BP$5,0)+(BP242*BP$6)),0)</f>
        <v>134.9</v>
      </c>
      <c r="BQ243" s="17">
        <f ca="1">IFERROR(IF(BQ$7=1,LN(OFFSET(DataSet!BO240,AddModel!BQ$5,0)+(BQ242*BQ$6)),OFFSET(DataSet!BO240,AddModel!BQ$5,0)+(BQ242*BQ$6)),0)</f>
        <v>118.935</v>
      </c>
      <c r="BR243" s="17">
        <f ca="1">IFERROR(IF(BR$7=1,LN(OFFSET(DataSet!BP240,AddModel!BR$5,0)+(BR242*BR$6)),OFFSET(DataSet!BP240,AddModel!BR$5,0)+(BR242*BR$6)),0)</f>
        <v>112.89060000000001</v>
      </c>
      <c r="BS243" s="17">
        <f ca="1">IFERROR(IF(BS$7=1,LN(OFFSET(DataSet!BQ240,AddModel!BS$5,0)+(BS242*BS$6)),OFFSET(DataSet!BQ240,AddModel!BS$5,0)+(BS242*BS$6)),0)</f>
        <v>125.2157</v>
      </c>
      <c r="BT243" s="17">
        <f ca="1">IFERROR(IF(BT$7=1,LN(OFFSET(DataSet!BR240,AddModel!BT$5,0)+(BT242*BT$6)),OFFSET(DataSet!BR240,AddModel!BT$5,0)+(BT242*BT$6)),0)</f>
        <v>1456271</v>
      </c>
      <c r="BU243" s="17">
        <f ca="1">IFERROR(IF(BU$7=1,LN(OFFSET(DataSet!BS240,AddModel!BU$5,0)+(BU242*BU$6)),OFFSET(DataSet!BS240,AddModel!BU$5,0)+(BU242*BU$6)),0)</f>
        <v>1122869.50965184</v>
      </c>
      <c r="BV243" s="17">
        <f ca="1">IFERROR(IF(BV$7=1,LN(OFFSET(DataSet!BT240,AddModel!BV$5,0)+(BV242*BV$6)),OFFSET(DataSet!BT240,AddModel!BV$5,0)+(BV242*BV$6)),0)</f>
        <v>119.41</v>
      </c>
      <c r="BW243" s="17">
        <f ca="1">IFERROR(IF(BW$7=1,LN(OFFSET(DataSet!BU240,AddModel!BW$5,0)+(BW242*BW$6)),OFFSET(DataSet!BU240,AddModel!BW$5,0)+(BW242*BW$6)),0)</f>
        <v>3.3927</v>
      </c>
      <c r="BX243" s="17">
        <f ca="1">IFERROR(IF(BX$7=1,LN(OFFSET(DataSet!BV240,AddModel!BX$5,0)+(BX242*BX$6)),OFFSET(DataSet!BV240,AddModel!BX$5,0)+(BX242*BX$6)),0)</f>
        <v>7.6</v>
      </c>
      <c r="BY243" s="17">
        <f ca="1">IFERROR(IF(BY$7=1,LN(OFFSET(DataSet!BW240,AddModel!BY$5,0)+(BY242*BY$6)),OFFSET(DataSet!BW240,AddModel!BY$5,0)+(BY242*BY$6)),0)</f>
        <v>107.1</v>
      </c>
      <c r="BZ243" s="17">
        <f ca="1">IFERROR(IF(BZ$7=1,LN(OFFSET(DataSet!BX240,AddModel!BZ$5,0)+(BZ242*BZ$6)),OFFSET(DataSet!BX240,AddModel!BZ$5,0)+(BZ242*BZ$6)),0)</f>
        <v>4.7405748229942946</v>
      </c>
      <c r="CA243" s="17">
        <f ca="1">IFERROR(IF(CA$7=1,LN(OFFSET(DataSet!BY240,AddModel!CA$5,0)+(CA242*CA$6)),OFFSET(DataSet!BY240,AddModel!CA$5,0)+(CA242*CA$6)),0)</f>
        <v>116.6</v>
      </c>
      <c r="CB243" s="18">
        <f ca="1">IFERROR(IF(CB$7=1,LN(OFFSET(DataSet!BZ240,AddModel!CB$5,0)+(CB242*CB$6)),OFFSET(DataSet!BZ240,AddModel!CB$5,0)+(CB242*CB$6)),0)</f>
        <v>111.3</v>
      </c>
      <c r="CC243" s="30">
        <f ca="1">IFERROR(IF(CC$7=1,LN(OFFSET(DataSet!CA240,AddModel!CC$5,0)+(CC242*CC$6)),OFFSET(DataSet!CA240,AddModel!CC$5,0)+(CC242*CC$6)),0)</f>
        <v>-0.2876820724517809</v>
      </c>
      <c r="CD243" s="40">
        <f ca="1">IFERROR(IF(CD$7=1,LN(OFFSET(DataSet!CB240,AddModel!CD$5,0)+(CD242*CD$6)),OFFSET(DataSet!CB240,AddModel!CD$5,0)+(CD242*CD$6)),0)</f>
        <v>2.3282528397426234</v>
      </c>
      <c r="CE243" s="41">
        <f ca="1">IFERROR(IF(CE$7=1,LN(OFFSET(DataSet!CC240,AddModel!CE$5,0)+(CE242*CE$6)),OFFSET(DataSet!CC240,AddModel!CE$5,0)+(CE242*CE$6)),0)</f>
        <v>10.845000000000001</v>
      </c>
      <c r="CF243" s="41">
        <f ca="1">IFERROR(IF(CF$7=1,LN(OFFSET(DataSet!CD240,AddModel!CF$5,0)+(CF242*CF$6)),OFFSET(DataSet!CD240,AddModel!CF$5,0)+(CF242*CF$6)),0)</f>
        <v>9.5</v>
      </c>
      <c r="CG243" s="41">
        <f ca="1">IFERROR(IF(CG$7=1,LN(OFFSET(DataSet!CE240,AddModel!CG$5,0)+(CG242*CG$6)),OFFSET(DataSet!CE240,AddModel!CG$5,0)+(CG242*CG$6)),0)</f>
        <v>10.77</v>
      </c>
      <c r="CH243" s="6">
        <f ca="1">IFERROR(IF(CH$7=1,LN(OFFSET(DataSet!CF240,AddModel!CH$5,0)+(CH242*CH$6)),OFFSET(DataSet!CF240,AddModel!CH$5,0)+(CH242*CH$6)),0)</f>
        <v>0</v>
      </c>
      <c r="CI243" s="6">
        <f ca="1">IFERROR(IF(CI$7=1,LN(OFFSET(DataSet!CG240,AddModel!CI$5,0)+(CI242*CI$6)),OFFSET(DataSet!CG240,AddModel!CI$5,0)+(CI242*CI$6)),0)</f>
        <v>1</v>
      </c>
      <c r="CJ243">
        <f ca="1">IFERROR(IF(CJ$7=1,LN(OFFSET(DataSet!CH240,AddModel!CJ$5,0)+(CJ242*CJ$6)),OFFSET(DataSet!CH240,AddModel!CJ$5,0)+(CJ242*CJ$6)),0)</f>
        <v>0</v>
      </c>
      <c r="CK243">
        <f ca="1">IFERROR(IF(CK$7=1,LN(OFFSET(DataSet!CI240,AddModel!CK$5,0)+(CK242*CK$6)),OFFSET(DataSet!CI240,AddModel!CK$5,0)+(CK242*CK$6)),0)</f>
        <v>1</v>
      </c>
      <c r="CL243">
        <f ca="1">IFERROR(IF(CL$7=1,LN(OFFSET(DataSet!CJ240,AddModel!CL$5,0)+(CL242*CL$6)),OFFSET(DataSet!CJ240,AddModel!CL$5,0)+(CL242*CL$6)),0)</f>
        <v>0</v>
      </c>
      <c r="CM243" s="40">
        <f ca="1">IFERROR(IF(CM$7=1,LN(OFFSET(DataSet!CK240,AddModel!CM$5,0)+(CM242*CM$6)),OFFSET(DataSet!CK240,AddModel!CM$5,0)+(CM242*CM$6)),0)</f>
        <v>3.1145222638918756E-11</v>
      </c>
      <c r="CN243" s="41">
        <f ca="1">IFERROR(IF(CN$7=1,LN(OFFSET(DataSet!CL240,AddModel!CN$5,0)+(CN242*CN$6)),OFFSET(DataSet!CL240,AddModel!CN$5,0)+(CN242*CN$6)),0)</f>
        <v>1.2172158256927461E-20</v>
      </c>
      <c r="CO243" s="41">
        <f ca="1">IFERROR(IF(CO$7=1,LN(OFFSET(DataSet!CM240,AddModel!CO$5,0)+(CO242*CO$6)),OFFSET(DataSet!CM240,AddModel!CO$5,0)+(CO242*CO$6)),0)</f>
        <v>6.45208254859551E-35</v>
      </c>
      <c r="CP243" s="41">
        <f ca="1">IFERROR(IF(CP$7=1,LN(OFFSET(DataSet!CN240,AddModel!CP$5,0)+(CP242*CP$6)),OFFSET(DataSet!CN240,AddModel!CP$5,0)+(CP242*CP$6)),0)</f>
        <v>0</v>
      </c>
      <c r="CQ243" s="17">
        <f ca="1">IFERROR(IF(CQ$7=1,LN(OFFSET(DataSet!CO240,AddModel!CQ$5,0)+(CQ242*CQ$6)),OFFSET(DataSet!CO240,AddModel!CQ$5,0)+(CQ242*CQ$6)),0)</f>
        <v>0</v>
      </c>
      <c r="CR243" s="17">
        <f ca="1">IFERROR(IF(CR$7=1,LN(OFFSET(DataSet!CP240,AddModel!CR$5,0)+(CR242*CR$6)),OFFSET(DataSet!CP240,AddModel!CR$5,0)+(CR242*CR$6)),0)</f>
        <v>0</v>
      </c>
      <c r="CS243" s="17">
        <f ca="1">IFERROR(IF(CS$7=1,LN(OFFSET(DataSet!CQ240,AddModel!CS$5,0)+(CS242*CS$6)),OFFSET(DataSet!CQ240,AddModel!CS$5,0)+(CS242*CS$6)),0)</f>
        <v>0</v>
      </c>
      <c r="CT243" s="17">
        <f ca="1">IFERROR(IF(CT$7=1,LN(OFFSET(DataSet!CR240,AddModel!CT$5,0)+(CT242*CT$6)),OFFSET(DataSet!CR240,AddModel!CT$5,0)+(CT242*CT$6)),0)</f>
        <v>7.8122234047477162E-13</v>
      </c>
      <c r="CU243" s="20">
        <f ca="1">IFERROR(IF(CU$7=1,LN(OFFSET(DataSet!CS240,AddModel!CU$5,0)+(CU242*CU$6)),OFFSET(DataSet!CS240,AddModel!CU$5,0)+(CU242*CU$6)),0)</f>
        <v>92687.99882239924</v>
      </c>
      <c r="CV243" s="20">
        <f ca="1">IFERROR(IF(CV$7=1,LN(OFFSET(DataSet!CT240,AddModel!CV$5,0)+(CV242*CV$6)),OFFSET(DataSet!CT240,AddModel!CV$5,0)+(CV242*CV$6)),0)</f>
        <v>7.9882138732730832</v>
      </c>
      <c r="CW243" s="20">
        <f ca="1">IFERROR(IF(CW$7=1,LN(OFFSET(DataSet!CU240,AddModel!CW$5,0)+(CW242*CW$6)),OFFSET(DataSet!CU240,AddModel!CW$5,0)+(CW242*CW$6)),0)</f>
        <v>43791.976706398855</v>
      </c>
      <c r="CX243" s="20">
        <f ca="1">IFERROR(IF(CX$7=1,LN(OFFSET(DataSet!CV240,AddModel!CX$5,0)+(CX242*CX$6)),OFFSET(DataSet!CV240,AddModel!CX$5,0)+(CX242*CX$6)),0)</f>
        <v>0</v>
      </c>
      <c r="CY243" s="113">
        <f ca="1">IFERROR(IF(CY$7=1,LN(OFFSET(DataSet!CW240,AddModel!CY$5,0)+(CY242*CY$6)),OFFSET(DataSet!CW240,AddModel!CY$5,0)+(CY242*CY$6)),0)</f>
        <v>0</v>
      </c>
      <c r="CZ243" s="135">
        <f ca="1">IFERROR(IF(CZ$7=1,LN(OFFSET(DataSet!CX240,AddModel!CZ$5,0)+(CZ242*CZ$6)),OFFSET(DataSet!CX240,AddModel!CZ$5,0)+(CZ242*CZ$6)),0)</f>
        <v>738348.00194364437</v>
      </c>
      <c r="DA243" s="136">
        <f ca="1">IFERROR(IF(DA$7=1,LN(OFFSET(DataSet!CY240,AddModel!DA$5,0)+(DA242*DA$6)),OFFSET(DataSet!CY240,AddModel!DA$5,0)+(DA242*DA$6)),0)</f>
        <v>161357.24912696585</v>
      </c>
      <c r="DB243" s="137">
        <f ca="1">IFERROR(IF(DB$7=1,LN(OFFSET(DataSet!CZ240,AddModel!DB$5,0)+(DB242*DB$6)),OFFSET(DataSet!CZ240,AddModel!DB$5,0)+(DB242*DB$6)),0)</f>
        <v>1050704.8742294456</v>
      </c>
    </row>
    <row r="244" spans="1:106" x14ac:dyDescent="0.25">
      <c r="A244" s="134">
        <f ca="1">C244*DataSet!CB241</f>
        <v>2197950.5840577465</v>
      </c>
      <c r="B244" s="1">
        <f t="shared" si="10"/>
        <v>45475</v>
      </c>
      <c r="C244" s="87">
        <f t="shared" ca="1" si="12"/>
        <v>214225.2031245367</v>
      </c>
      <c r="D244" s="87">
        <f t="shared" ca="1" si="11"/>
        <v>211139.2055667768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IFERROR(IF(H$7=1,LN(OFFSET(DataSet!F241,AddModel!H$5,0)+(H243*H$6)),OFFSET(DataSet!F241,AddModel!H$5,0)+(H243*H$6)),0)</f>
        <v>0</v>
      </c>
      <c r="I244" s="13">
        <f ca="1">IFERROR(IF(I$7=1,LN(OFFSET(DataSet!G241,AddModel!I$5,0)+(I243*I$6)),OFFSET(DataSet!G241,AddModel!I$5,0)+(I243*I$6)),0)</f>
        <v>0</v>
      </c>
      <c r="J244" s="13">
        <f ca="1">IFERROR(IF(J$7=1,LN(OFFSET(DataSet!H241,AddModel!J$5,0)+(J243*J$6)),OFFSET(DataSet!H241,AddModel!J$5,0)+(J243*J$6)),0)</f>
        <v>0</v>
      </c>
      <c r="K244" s="13">
        <f ca="1">IFERROR(IF(K$7=1,LN(OFFSET(DataSet!I241,AddModel!K$5,0)+(K243*K$6)),OFFSET(DataSet!I241,AddModel!K$5,0)+(K243*K$6)),0)</f>
        <v>0</v>
      </c>
      <c r="L244" s="13">
        <f ca="1">IFERROR(IF(L$7=1,LN(OFFSET(DataSet!J241,AddModel!L$5,0)+(L243*L$6)),OFFSET(DataSet!J241,AddModel!L$5,0)+(L243*L$6)),0)</f>
        <v>0</v>
      </c>
      <c r="M244" s="13">
        <f ca="1">IFERROR(IF(M$7=1,LN(OFFSET(DataSet!K241,AddModel!M$5,0)+(M243*M$6)),OFFSET(DataSet!K241,AddModel!M$5,0)+(M243*M$6)),0)</f>
        <v>0</v>
      </c>
      <c r="N244" s="13">
        <f ca="1">IFERROR(IF(N$7=1,LN(OFFSET(DataSet!L241,AddModel!N$5,0)+(N243*N$6)),OFFSET(DataSet!L241,AddModel!N$5,0)+(N243*N$6)),0)</f>
        <v>1</v>
      </c>
      <c r="O244" s="13">
        <f ca="1">IFERROR(IF(O$7=1,LN(OFFSET(DataSet!M241,AddModel!O$5,0)+(O243*O$6)),OFFSET(DataSet!M241,AddModel!O$5,0)+(O243*O$6)),0)</f>
        <v>0</v>
      </c>
      <c r="P244" s="13">
        <f ca="1">IFERROR(IF(P$7=1,LN(OFFSET(DataSet!N241,AddModel!P$5,0)+(P243*P$6)),OFFSET(DataSet!N241,AddModel!P$5,0)+(P243*P$6)),0)</f>
        <v>0</v>
      </c>
      <c r="Q244" s="13">
        <f ca="1">IFERROR(IF(Q$7=1,LN(OFFSET(DataSet!O241,AddModel!Q$5,0)+(Q243*Q$6)),OFFSET(DataSet!O241,AddModel!Q$5,0)+(Q243*Q$6)),0)</f>
        <v>0</v>
      </c>
      <c r="R244" s="13">
        <f ca="1">IFERROR(IF(R$7=1,LN(OFFSET(DataSet!P241,AddModel!R$5,0)+(R243*R$6)),OFFSET(DataSet!P241,AddModel!R$5,0)+(R243*R$6)),0)</f>
        <v>0</v>
      </c>
      <c r="S244" s="13">
        <f ca="1">IFERROR(IF(S$7=1,LN(OFFSET(DataSet!Q241,AddModel!S$5,0)+(S243*S$6)),OFFSET(DataSet!Q241,AddModel!S$5,0)+(S243*S$6)),0)</f>
        <v>0</v>
      </c>
      <c r="T244" s="14">
        <f ca="1">IFERROR(IF(T$7=1,LN(OFFSET(DataSet!R241,AddModel!T$5,0)+(T243*T$6)),OFFSET(DataSet!R241,AddModel!T$5,0)+(T243*T$6)),0)</f>
        <v>0</v>
      </c>
      <c r="U244" s="14">
        <f ca="1">IFERROR(IF(U$7=1,LN(OFFSET(DataSet!S241,AddModel!U$5,0)+(U243*U$6)),OFFSET(DataSet!S241,AddModel!U$5,0)+(U243*U$6)),0)</f>
        <v>0</v>
      </c>
      <c r="V244" s="14">
        <f ca="1">IFERROR(IF(V$7=1,LN(OFFSET(DataSet!T241,AddModel!V$5,0)+(V243*V$6)),OFFSET(DataSet!T241,AddModel!V$5,0)+(V243*V$6)),0)</f>
        <v>0</v>
      </c>
      <c r="W244" s="14">
        <f ca="1">IFERROR(IF(W$7=1,LN(OFFSET(DataSet!U241,AddModel!W$5,0)+(W243*W$6)),OFFSET(DataSet!U241,AddModel!W$5,0)+(W243*W$6)),0)</f>
        <v>0</v>
      </c>
      <c r="X244" s="14">
        <f ca="1">IFERROR(IF(X$7=1,LN(OFFSET(DataSet!V241,AddModel!X$5,0)+(X243*X$6)),OFFSET(DataSet!V241,AddModel!X$5,0)+(X243*X$6)),0)</f>
        <v>0</v>
      </c>
      <c r="Y244" s="14">
        <f ca="1">IFERROR(IF(Y$7=1,LN(OFFSET(DataSet!W241,AddModel!Y$5,0)+(Y243*Y$6)),OFFSET(DataSet!W241,AddModel!Y$5,0)+(Y243*Y$6)),0)</f>
        <v>0</v>
      </c>
      <c r="Z244" s="14">
        <f ca="1">IFERROR(IF(Z$7=1,LN(OFFSET(DataSet!X241,AddModel!Z$5,0)+(Z243*Z$6)),OFFSET(DataSet!X241,AddModel!Z$5,0)+(Z243*Z$6)),0)</f>
        <v>0</v>
      </c>
      <c r="AA244" s="14">
        <f ca="1">IFERROR(IF(AA$7=1,LN(OFFSET(DataSet!Y241,AddModel!AA$5,0)+(AA243*AA$6)),OFFSET(DataSet!Y241,AddModel!AA$5,0)+(AA243*AA$6)),0)</f>
        <v>0</v>
      </c>
      <c r="AB244" s="14">
        <f ca="1">IFERROR(IF(AB$7=1,LN(OFFSET(DataSet!Z241,AddModel!AB$5,0)+(AB243*AB$6)),OFFSET(DataSet!Z241,AddModel!AB$5,0)+(AB243*AB$6)),0)</f>
        <v>0</v>
      </c>
      <c r="AC244" s="15">
        <f ca="1">IFERROR(IF(AC$7=1,LN(OFFSET(DataSet!AA241,AddModel!AC$5,0)+(AC243*AC$6)),OFFSET(DataSet!AA241,AddModel!AC$5,0)+(AC243*AC$6)),0)</f>
        <v>0</v>
      </c>
      <c r="AD244" s="15">
        <f ca="1">IFERROR(IF(AD$7=1,LN(OFFSET(DataSet!AB241,AddModel!AD$5,0)+(AD243*AD$6)),OFFSET(DataSet!AB241,AddModel!AD$5,0)+(AD243*AD$6)),0)</f>
        <v>0</v>
      </c>
      <c r="AE244" s="15">
        <f ca="1">IFERROR(IF(AE$7=1,LN(OFFSET(DataSet!AC241,AddModel!AE$5,0)+(AE243*AE$6)),OFFSET(DataSet!AC241,AddModel!AE$5,0)+(AE243*AE$6)),0)</f>
        <v>0</v>
      </c>
      <c r="AF244" s="15">
        <f ca="1">IFERROR(IF(AF$7=1,LN(OFFSET(DataSet!AD241,AddModel!AF$5,0)+(AF243*AF$6)),OFFSET(DataSet!AD241,AddModel!AF$5,0)+(AF243*AF$6)),0)</f>
        <v>0</v>
      </c>
      <c r="AG244" s="15">
        <f ca="1">IFERROR(IF(AG$7=1,LN(OFFSET(DataSet!AE241,AddModel!AG$5,0)+(AG243*AG$6)),OFFSET(DataSet!AE241,AddModel!AG$5,0)+(AG243*AG$6)),0)</f>
        <v>0</v>
      </c>
      <c r="AH244" s="15">
        <f ca="1">IFERROR(IF(AH$7=1,LN(OFFSET(DataSet!AF241,AddModel!AH$5,0)+(AH243*AH$6)),OFFSET(DataSet!AF241,AddModel!AH$5,0)+(AH243*AH$6)),0)</f>
        <v>0</v>
      </c>
      <c r="AI244" s="15">
        <f ca="1">IFERROR(IF(AI$7=1,LN(OFFSET(DataSet!AG241,AddModel!AI$5,0)+(AI243*AI$6)),OFFSET(DataSet!AG241,AddModel!AI$5,0)+(AI243*AI$6)),0)</f>
        <v>0</v>
      </c>
      <c r="AJ244" s="15">
        <f ca="1">IFERROR(IF(AJ$7=1,LN(OFFSET(DataSet!AH241,AddModel!AJ$5,0)+(AJ243*AJ$6)),OFFSET(DataSet!AH241,AddModel!AJ$5,0)+(AJ243*AJ$6)),0)</f>
        <v>0</v>
      </c>
      <c r="AK244" s="15">
        <f ca="1">IFERROR(IF(AK$7=1,LN(OFFSET(DataSet!AI241,AddModel!AK$5,0)+(AK243*AK$6)),OFFSET(DataSet!AI241,AddModel!AK$5,0)+(AK243*AK$6)),0)</f>
        <v>0</v>
      </c>
      <c r="AL244" s="13">
        <f ca="1">IFERROR(IF(AL$7=1,LN(OFFSET(DataSet!AJ241,AddModel!AL$5,0)+(AL243*AL$6)),OFFSET(DataSet!AJ241,AddModel!AL$5,0)+(AL243*AL$6)),0)</f>
        <v>0</v>
      </c>
      <c r="AM244" s="13">
        <f ca="1">IFERROR(IF(AM$7=1,LN(OFFSET(DataSet!AK241,AddModel!AM$5,0)+(AM243*AM$6)),OFFSET(DataSet!AK241,AddModel!AM$5,0)+(AM243*AM$6)),0)</f>
        <v>0</v>
      </c>
      <c r="AN244" s="13">
        <f ca="1">IFERROR(IF(AN$7=1,LN(OFFSET(DataSet!AL241,AddModel!AN$5,0)+(AN243*AN$6)),OFFSET(DataSet!AL241,AddModel!AN$5,0)+(AN243*AN$6)),0)</f>
        <v>0</v>
      </c>
      <c r="AO244" s="17">
        <f ca="1">IFERROR(IF(AO$7=1,LN(OFFSET(DataSet!AM241,AddModel!AO$5,0)+(AO243*AO$6)),OFFSET(DataSet!AM241,AddModel!AO$5,0)+(AO243*AO$6)),0)</f>
        <v>52.142857142857402</v>
      </c>
      <c r="AP244" s="17">
        <f ca="1">IFERROR(IF(AP$7=1,LN(OFFSET(DataSet!AN241,AddModel!AP$5,0)+(AP243*AP$6)),OFFSET(DataSet!AN241,AddModel!AP$5,0)+(AP243*AP$6)),0)</f>
        <v>52.285714285714597</v>
      </c>
      <c r="AQ244" s="17">
        <f ca="1">IFERROR(IF(AQ$7=1,LN(OFFSET(DataSet!AO241,AddModel!AQ$5,0)+(AQ243*AQ$6)),OFFSET(DataSet!AO241,AddModel!AQ$5,0)+(AQ243*AQ$6)),0)</f>
        <v>52.142857142857402</v>
      </c>
      <c r="AR244" s="17">
        <f ca="1">IFERROR(IF(AR$7=1,LN(OFFSET(DataSet!AP241,AddModel!AR$5,0)+(AR243*AR$6)),OFFSET(DataSet!AP241,AddModel!AR$5,0)+(AR243*AR$6)),0)</f>
        <v>52.142857142857402</v>
      </c>
      <c r="AS244" s="18">
        <f ca="1">IFERROR(IF(AS$7=1,LN(OFFSET(DataSet!AQ241,AddModel!AS$5,0)+(AS243*AS$6)),OFFSET(DataSet!AQ241,AddModel!AS$5,0)+(AS243*AS$6)),0)</f>
        <v>26.714285714285602</v>
      </c>
      <c r="AT244" s="19">
        <f ca="1">IFERROR(IF(AT$7=1,LN(OFFSET(DataSet!AR241,AddModel!AT$5,0)+(AT243*AT$6)),OFFSET(DataSet!AR241,AddModel!AT$5,0)+(AT243*AT$6)),0)</f>
        <v>0.35165703305394302</v>
      </c>
      <c r="AU244" s="20">
        <f ca="1">IFERROR(IF(AU$7=1,LN(OFFSET(DataSet!AS241,AddModel!AU$5,0)+(AU243*AU$6)),OFFSET(DataSet!AS241,AddModel!AU$5,0)+(AU243*AU$6)),0)</f>
        <v>-0.66908939936897005</v>
      </c>
      <c r="AV244" s="20">
        <f ca="1">IFERROR(IF(AV$7=1,LN(OFFSET(DataSet!AT241,AddModel!AV$5,0)+(AV243*AV$6)),OFFSET(DataSet!AT241,AddModel!AV$5,0)+(AV243*AV$6)),0)</f>
        <v>1.39986413153945</v>
      </c>
      <c r="AW244" s="20">
        <f ca="1">IFERROR(IF(AW$7=1,LN(OFFSET(DataSet!AU241,AddModel!AW$5,0)+(AW243*AW$6)),OFFSET(DataSet!AU241,AddModel!AW$5,0)+(AW243*AW$6)),0)</f>
        <v>0.83790957083422501</v>
      </c>
      <c r="AX244" s="20">
        <f ca="1">IFERROR(IF(AX$7=1,LN(OFFSET(DataSet!AV241,AddModel!AX$5,0)+(AX243*AX$6)),OFFSET(DataSet!AV241,AddModel!AX$5,0)+(AX243*AX$6)),0)</f>
        <v>18.202888357087499</v>
      </c>
      <c r="AY244" s="20">
        <f ca="1">IFERROR(IF(AY$7=1,LN(OFFSET(DataSet!AW241,AddModel!AY$5,0)+(AY243*AY$6)),OFFSET(DataSet!AW241,AddModel!AY$5,0)+(AY243*AY$6)),0)</f>
        <v>10.8197386868528</v>
      </c>
      <c r="AZ244" s="20">
        <f ca="1">IFERROR(IF(AZ$7=1,LN(OFFSET(DataSet!AX241,AddModel!AZ$5,0)+(AZ243*AZ$6)),OFFSET(DataSet!AX241,AddModel!AZ$5,0)+(AZ243*AZ$6)),0)</f>
        <v>4.9776748314552499</v>
      </c>
      <c r="BA244" s="20">
        <f ca="1">IFERROR(IF(BA$7=1,LN(OFFSET(DataSet!AY241,AddModel!BA$5,0)+(BA243*BA$6)),OFFSET(DataSet!AY241,AddModel!BA$5,0)+(BA243*BA$6)),0)</f>
        <v>18.554545390141399</v>
      </c>
      <c r="BB244" s="20">
        <f ca="1">IFERROR(IF(BB$7=1,LN(OFFSET(DataSet!AZ241,AddModel!BB$5,0)+(BB243*BB$6)),OFFSET(DataSet!AZ241,AddModel!BB$5,0)+(BB243*BB$6)),0)</f>
        <v>1.9559800328003001</v>
      </c>
      <c r="BC244" s="20">
        <f ca="1">IFERROR(IF(BC$7=1,LN(OFFSET(DataSet!BA241,AddModel!BC$5,0)+(BC243*BC$6)),OFFSET(DataSet!BA241,AddModel!BC$5,0)+(BC243*BC$6)),0)</f>
        <v>10.150649287483899</v>
      </c>
      <c r="BD244" s="20">
        <f ca="1">IFERROR(IF(BD$7=1,LN(OFFSET(DataSet!BB241,AddModel!BD$5,0)+(BD243*BD$6)),OFFSET(DataSet!BB241,AddModel!BD$5,0)+(BD243*BD$6)),0)</f>
        <v>3.3558441643397501</v>
      </c>
      <c r="BE244" s="21">
        <f ca="1">IFERROR(IF(BE$7=1,LN(OFFSET(DataSet!BC241,AddModel!BE$5,0)+(BE243*BE$6)),OFFSET(DataSet!BC241,AddModel!BE$5,0)+(BE243*BE$6)),0)</f>
        <v>5.8155844022894803</v>
      </c>
      <c r="BF244" s="16">
        <f ca="1">IFERROR(IF(BF$7=1,LN(OFFSET(DataSet!BD241,AddModel!BF$5,0)+(BF243*BF$6)),OFFSET(DataSet!BD241,AddModel!BF$5,0)+(BF243*BF$6)),0)</f>
        <v>-27</v>
      </c>
      <c r="BG244" s="17">
        <f ca="1">IFERROR(IF(BG$7=1,LN(OFFSET(DataSet!BE241,AddModel!BG$5,0)+(BG243*BG$6)),OFFSET(DataSet!BE241,AddModel!BG$5,0)+(BG243*BG$6)),0)</f>
        <v>-30</v>
      </c>
      <c r="BH244" s="17">
        <f ca="1">IFERROR(IF(BH$7=1,LN(OFFSET(DataSet!BF241,AddModel!BH$5,0)+(BH243*BH$6)),OFFSET(DataSet!BF241,AddModel!BH$5,0)+(BH243*BH$6)),0)</f>
        <v>-57</v>
      </c>
      <c r="BI244" s="17">
        <f ca="1">IFERROR(IF(BI$7=1,LN(OFFSET(DataSet!BG241,AddModel!BI$5,0)+(BI243*BI$6)),OFFSET(DataSet!BG241,AddModel!BI$5,0)+(BI243*BI$6)),0)</f>
        <v>-31</v>
      </c>
      <c r="BJ244" s="17">
        <f ca="1">IFERROR(IF(BJ$7=1,LN(OFFSET(DataSet!BH241,AddModel!BJ$5,0)+(BJ243*BJ$6)),OFFSET(DataSet!BH241,AddModel!BJ$5,0)+(BJ243*BJ$6)),0)</f>
        <v>-25</v>
      </c>
      <c r="BK244" s="17">
        <f ca="1">IFERROR(IF(BK$7=1,LN(OFFSET(DataSet!BI241,AddModel!BK$5,0)+(BK243*BK$6)),OFFSET(DataSet!BI241,AddModel!BK$5,0)+(BK243*BK$6)),0)</f>
        <v>-12</v>
      </c>
      <c r="BL244" s="17">
        <f ca="1">IFERROR(IF(BL$7=1,LN(OFFSET(DataSet!BJ241,AddModel!BL$5,0)+(BL243*BL$6)),OFFSET(DataSet!BJ241,AddModel!BL$5,0)+(BL243*BL$6)),0)</f>
        <v>101.02070000000001</v>
      </c>
      <c r="BM244" s="17">
        <f ca="1">IFERROR(IF(BM$7=1,LN(OFFSET(DataSet!BK241,AddModel!BM$5,0)+(BM243*BM$6)),OFFSET(DataSet!BK241,AddModel!BM$5,0)+(BM243*BM$6)),0)</f>
        <v>97.921679999999995</v>
      </c>
      <c r="BN244" s="17">
        <f ca="1">IFERROR(IF(BN$7=1,LN(OFFSET(DataSet!BL241,AddModel!BN$5,0)+(BN243*BN$6)),OFFSET(DataSet!BL241,AddModel!BN$5,0)+(BN243*BN$6)),0)</f>
        <v>119.41</v>
      </c>
      <c r="BO244" s="17">
        <f ca="1">IFERROR(IF(BO$7=1,LN(OFFSET(DataSet!BM241,AddModel!BO$5,0)+(BO243*BO$6)),OFFSET(DataSet!BM241,AddModel!BO$5,0)+(BO243*BO$6)),0)</f>
        <v>166.41390000000001</v>
      </c>
      <c r="BP244" s="17">
        <f ca="1">IFERROR(IF(BP$7=1,LN(OFFSET(DataSet!BN241,AddModel!BP$5,0)+(BP243*BP$6)),OFFSET(DataSet!BN241,AddModel!BP$5,0)+(BP243*BP$6)),0)</f>
        <v>134.9</v>
      </c>
      <c r="BQ244" s="17">
        <f ca="1">IFERROR(IF(BQ$7=1,LN(OFFSET(DataSet!BO241,AddModel!BQ$5,0)+(BQ243*BQ$6)),OFFSET(DataSet!BO241,AddModel!BQ$5,0)+(BQ243*BQ$6)),0)</f>
        <v>118.935</v>
      </c>
      <c r="BR244" s="17">
        <f ca="1">IFERROR(IF(BR$7=1,LN(OFFSET(DataSet!BP241,AddModel!BR$5,0)+(BR243*BR$6)),OFFSET(DataSet!BP241,AddModel!BR$5,0)+(BR243*BR$6)),0)</f>
        <v>112.89060000000001</v>
      </c>
      <c r="BS244" s="17">
        <f ca="1">IFERROR(IF(BS$7=1,LN(OFFSET(DataSet!BQ241,AddModel!BS$5,0)+(BS243*BS$6)),OFFSET(DataSet!BQ241,AddModel!BS$5,0)+(BS243*BS$6)),0)</f>
        <v>125.2157</v>
      </c>
      <c r="BT244" s="17">
        <f ca="1">IFERROR(IF(BT$7=1,LN(OFFSET(DataSet!BR241,AddModel!BT$5,0)+(BT243*BT$6)),OFFSET(DataSet!BR241,AddModel!BT$5,0)+(BT243*BT$6)),0)</f>
        <v>1456271</v>
      </c>
      <c r="BU244" s="17">
        <f ca="1">IFERROR(IF(BU$7=1,LN(OFFSET(DataSet!BS241,AddModel!BU$5,0)+(BU243*BU$6)),OFFSET(DataSet!BS241,AddModel!BU$5,0)+(BU243*BU$6)),0)</f>
        <v>1122869.50965184</v>
      </c>
      <c r="BV244" s="17">
        <f ca="1">IFERROR(IF(BV$7=1,LN(OFFSET(DataSet!BT241,AddModel!BV$5,0)+(BV243*BV$6)),OFFSET(DataSet!BT241,AddModel!BV$5,0)+(BV243*BV$6)),0)</f>
        <v>119.41</v>
      </c>
      <c r="BW244" s="17">
        <f ca="1">IFERROR(IF(BW$7=1,LN(OFFSET(DataSet!BU241,AddModel!BW$5,0)+(BW243*BW$6)),OFFSET(DataSet!BU241,AddModel!BW$5,0)+(BW243*BW$6)),0)</f>
        <v>3.3927</v>
      </c>
      <c r="BX244" s="17">
        <f ca="1">IFERROR(IF(BX$7=1,LN(OFFSET(DataSet!BV241,AddModel!BX$5,0)+(BX243*BX$6)),OFFSET(DataSet!BV241,AddModel!BX$5,0)+(BX243*BX$6)),0)</f>
        <v>7.6</v>
      </c>
      <c r="BY244" s="17">
        <f ca="1">IFERROR(IF(BY$7=1,LN(OFFSET(DataSet!BW241,AddModel!BY$5,0)+(BY243*BY$6)),OFFSET(DataSet!BW241,AddModel!BY$5,0)+(BY243*BY$6)),0)</f>
        <v>107.1</v>
      </c>
      <c r="BZ244" s="17">
        <f ca="1">IFERROR(IF(BZ$7=1,LN(OFFSET(DataSet!BX241,AddModel!BZ$5,0)+(BZ243*BZ$6)),OFFSET(DataSet!BX241,AddModel!BZ$5,0)+(BZ243*BZ$6)),0)</f>
        <v>4.7405748229942946</v>
      </c>
      <c r="CA244" s="17">
        <f ca="1">IFERROR(IF(CA$7=1,LN(OFFSET(DataSet!BY241,AddModel!CA$5,0)+(CA243*CA$6)),OFFSET(DataSet!BY241,AddModel!CA$5,0)+(CA243*CA$6)),0)</f>
        <v>116.6</v>
      </c>
      <c r="CB244" s="18">
        <f ca="1">IFERROR(IF(CB$7=1,LN(OFFSET(DataSet!BZ241,AddModel!CB$5,0)+(CB243*CB$6)),OFFSET(DataSet!BZ241,AddModel!CB$5,0)+(CB243*CB$6)),0)</f>
        <v>111.3</v>
      </c>
      <c r="CC244" s="30">
        <f ca="1">IFERROR(IF(CC$7=1,LN(OFFSET(DataSet!CA241,AddModel!CC$5,0)+(CC243*CC$6)),OFFSET(DataSet!CA241,AddModel!CC$5,0)+(CC243*CC$6)),0)</f>
        <v>-0.2876820724517809</v>
      </c>
      <c r="CD244" s="40">
        <f ca="1">IFERROR(IF(CD$7=1,LN(OFFSET(DataSet!CB241,AddModel!CD$5,0)+(CD243*CD$6)),OFFSET(DataSet!CB241,AddModel!CD$5,0)+(CD243*CD$6)),0)</f>
        <v>2.3282528397426234</v>
      </c>
      <c r="CE244" s="41">
        <f ca="1">IFERROR(IF(CE$7=1,LN(OFFSET(DataSet!CC241,AddModel!CE$5,0)+(CE243*CE$6)),OFFSET(DataSet!CC241,AddModel!CE$5,0)+(CE243*CE$6)),0)</f>
        <v>10.845000000000001</v>
      </c>
      <c r="CF244" s="41">
        <f ca="1">IFERROR(IF(CF$7=1,LN(OFFSET(DataSet!CD241,AddModel!CF$5,0)+(CF243*CF$6)),OFFSET(DataSet!CD241,AddModel!CF$5,0)+(CF243*CF$6)),0)</f>
        <v>9.5</v>
      </c>
      <c r="CG244" s="41">
        <f ca="1">IFERROR(IF(CG$7=1,LN(OFFSET(DataSet!CE241,AddModel!CG$5,0)+(CG243*CG$6)),OFFSET(DataSet!CE241,AddModel!CG$5,0)+(CG243*CG$6)),0)</f>
        <v>10.77</v>
      </c>
      <c r="CH244" s="6">
        <f ca="1">IFERROR(IF(CH$7=1,LN(OFFSET(DataSet!CF241,AddModel!CH$5,0)+(CH243*CH$6)),OFFSET(DataSet!CF241,AddModel!CH$5,0)+(CH243*CH$6)),0)</f>
        <v>0</v>
      </c>
      <c r="CI244" s="6">
        <f ca="1">IFERROR(IF(CI$7=1,LN(OFFSET(DataSet!CG241,AddModel!CI$5,0)+(CI243*CI$6)),OFFSET(DataSet!CG241,AddModel!CI$5,0)+(CI243*CI$6)),0)</f>
        <v>1</v>
      </c>
      <c r="CJ244">
        <f ca="1">IFERROR(IF(CJ$7=1,LN(OFFSET(DataSet!CH241,AddModel!CJ$5,0)+(CJ243*CJ$6)),OFFSET(DataSet!CH241,AddModel!CJ$5,0)+(CJ243*CJ$6)),0)</f>
        <v>0</v>
      </c>
      <c r="CK244">
        <f ca="1">IFERROR(IF(CK$7=1,LN(OFFSET(DataSet!CI241,AddModel!CK$5,0)+(CK243*CK$6)),OFFSET(DataSet!CI241,AddModel!CK$5,0)+(CK243*CK$6)),0)</f>
        <v>1</v>
      </c>
      <c r="CL244">
        <f ca="1">IFERROR(IF(CL$7=1,LN(OFFSET(DataSet!CJ241,AddModel!CL$5,0)+(CL243*CL$6)),OFFSET(DataSet!CJ241,AddModel!CL$5,0)+(CL243*CL$6)),0)</f>
        <v>0</v>
      </c>
      <c r="CM244" s="40">
        <f ca="1">IFERROR(IF(CM$7=1,LN(OFFSET(DataSet!CK241,AddModel!CM$5,0)+(CM243*CM$6)),OFFSET(DataSet!CK241,AddModel!CM$5,0)+(CM243*CM$6)),0)</f>
        <v>2.4916178111135005E-11</v>
      </c>
      <c r="CN244" s="41">
        <f ca="1">IFERROR(IF(CN$7=1,LN(OFFSET(DataSet!CL241,AddModel!CN$5,0)+(CN243*CN$6)),OFFSET(DataSet!CL241,AddModel!CN$5,0)+(CN243*CN$6)),0)</f>
        <v>8.5205107798492221E-21</v>
      </c>
      <c r="CO244" s="41">
        <f ca="1">IFERROR(IF(CO$7=1,LN(OFFSET(DataSet!CM241,AddModel!CO$5,0)+(CO243*CO$6)),OFFSET(DataSet!CM241,AddModel!CO$5,0)+(CO243*CO$6)),0)</f>
        <v>3.8712495291573061E-35</v>
      </c>
      <c r="CP244" s="41">
        <f ca="1">IFERROR(IF(CP$7=1,LN(OFFSET(DataSet!CN241,AddModel!CP$5,0)+(CP243*CP$6)),OFFSET(DataSet!CN241,AddModel!CP$5,0)+(CP243*CP$6)),0)</f>
        <v>0</v>
      </c>
      <c r="CQ244" s="17">
        <f ca="1">IFERROR(IF(CQ$7=1,LN(OFFSET(DataSet!CO241,AddModel!CQ$5,0)+(CQ243*CQ$6)),OFFSET(DataSet!CO241,AddModel!CQ$5,0)+(CQ243*CQ$6)),0)</f>
        <v>0</v>
      </c>
      <c r="CR244" s="17">
        <f ca="1">IFERROR(IF(CR$7=1,LN(OFFSET(DataSet!CP241,AddModel!CR$5,0)+(CR243*CR$6)),OFFSET(DataSet!CP241,AddModel!CR$5,0)+(CR243*CR$6)),0)</f>
        <v>0</v>
      </c>
      <c r="CS244" s="17">
        <f ca="1">IFERROR(IF(CS$7=1,LN(OFFSET(DataSet!CQ241,AddModel!CS$5,0)+(CS243*CS$6)),OFFSET(DataSet!CQ241,AddModel!CS$5,0)+(CS243*CS$6)),0)</f>
        <v>0</v>
      </c>
      <c r="CT244" s="17">
        <f ca="1">IFERROR(IF(CT$7=1,LN(OFFSET(DataSet!CR241,AddModel!CT$5,0)+(CT243*CT$6)),OFFSET(DataSet!CR241,AddModel!CT$5,0)+(CT243*CT$6)),0)</f>
        <v>5.4685563833234005E-13</v>
      </c>
      <c r="CU244" s="20">
        <f ca="1">IFERROR(IF(CU$7=1,LN(OFFSET(DataSet!CS241,AddModel!CU$5,0)+(CU243*CU$6)),OFFSET(DataSet!CS241,AddModel!CU$5,0)+(CU243*CU$6)),0)</f>
        <v>74150.399057919392</v>
      </c>
      <c r="CV244" s="20">
        <f ca="1">IFERROR(IF(CV$7=1,LN(OFFSET(DataSet!CT241,AddModel!CV$5,0)+(CV243*CV$6)),OFFSET(DataSet!CT241,AddModel!CV$5,0)+(CV243*CV$6)),0)</f>
        <v>5.5917497112911576</v>
      </c>
      <c r="CW244" s="20">
        <f ca="1">IFERROR(IF(CW$7=1,LN(OFFSET(DataSet!CU241,AddModel!CW$5,0)+(CW243*CW$6)),OFFSET(DataSet!CU241,AddModel!CW$5,0)+(CW243*CW$6)),0)</f>
        <v>26275.186023839313</v>
      </c>
      <c r="CX244" s="20">
        <f ca="1">IFERROR(IF(CX$7=1,LN(OFFSET(DataSet!CV241,AddModel!CX$5,0)+(CX243*CX$6)),OFFSET(DataSet!CV241,AddModel!CX$5,0)+(CX243*CX$6)),0)</f>
        <v>0</v>
      </c>
      <c r="CY244" s="113">
        <f ca="1">IFERROR(IF(CY$7=1,LN(OFFSET(DataSet!CW241,AddModel!CY$5,0)+(CY243*CY$6)),OFFSET(DataSet!CW241,AddModel!CY$5,0)+(CY243*CY$6)),0)</f>
        <v>0</v>
      </c>
      <c r="CZ244" s="135">
        <f ca="1">IFERROR(IF(CZ$7=1,LN(OFFSET(DataSet!CX241,AddModel!CZ$5,0)+(CZ243*CZ$6)),OFFSET(DataSet!CX241,AddModel!CZ$5,0)+(CZ243*CZ$6)),0)</f>
        <v>848899.40155491547</v>
      </c>
      <c r="DA244" s="136">
        <f ca="1">IFERROR(IF(DA$7=1,LN(OFFSET(DataSet!CY241,AddModel!DA$5,0)+(DA243*DA$6)),OFFSET(DataSet!CY241,AddModel!DA$5,0)+(DA243*DA$6)),0)</f>
        <v>129085.79930157268</v>
      </c>
      <c r="DB244" s="137">
        <f ca="1">IFERROR(IF(DB$7=1,LN(OFFSET(DataSet!CZ241,AddModel!DB$5,0)+(DB243*DB$6)),OFFSET(DataSet!CZ241,AddModel!DB$5,0)+(DB243*DB$6)),0)</f>
        <v>843104.89938355656</v>
      </c>
    </row>
    <row r="245" spans="1:106" x14ac:dyDescent="0.25">
      <c r="A245" s="134">
        <f ca="1">C245*DataSet!CB242</f>
        <v>2118345.1394792912</v>
      </c>
      <c r="B245" s="1">
        <f t="shared" si="10"/>
        <v>45482</v>
      </c>
      <c r="C245" s="87">
        <f t="shared" ca="1" si="12"/>
        <v>206466.38786347868</v>
      </c>
      <c r="D245" s="87">
        <f t="shared" ca="1" si="11"/>
        <v>207743.25854519525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IFERROR(IF(H$7=1,LN(OFFSET(DataSet!F242,AddModel!H$5,0)+(H244*H$6)),OFFSET(DataSet!F242,AddModel!H$5,0)+(H244*H$6)),0)</f>
        <v>0</v>
      </c>
      <c r="I245" s="13">
        <f ca="1">IFERROR(IF(I$7=1,LN(OFFSET(DataSet!G242,AddModel!I$5,0)+(I244*I$6)),OFFSET(DataSet!G242,AddModel!I$5,0)+(I244*I$6)),0)</f>
        <v>0</v>
      </c>
      <c r="J245" s="13">
        <f ca="1">IFERROR(IF(J$7=1,LN(OFFSET(DataSet!H242,AddModel!J$5,0)+(J244*J$6)),OFFSET(DataSet!H242,AddModel!J$5,0)+(J244*J$6)),0)</f>
        <v>0</v>
      </c>
      <c r="K245" s="13">
        <f ca="1">IFERROR(IF(K$7=1,LN(OFFSET(DataSet!I242,AddModel!K$5,0)+(K244*K$6)),OFFSET(DataSet!I242,AddModel!K$5,0)+(K244*K$6)),0)</f>
        <v>0</v>
      </c>
      <c r="L245" s="13">
        <f ca="1">IFERROR(IF(L$7=1,LN(OFFSET(DataSet!J242,AddModel!L$5,0)+(L244*L$6)),OFFSET(DataSet!J242,AddModel!L$5,0)+(L244*L$6)),0)</f>
        <v>0</v>
      </c>
      <c r="M245" s="13">
        <f ca="1">IFERROR(IF(M$7=1,LN(OFFSET(DataSet!K242,AddModel!M$5,0)+(M244*M$6)),OFFSET(DataSet!K242,AddModel!M$5,0)+(M244*M$6)),0)</f>
        <v>0</v>
      </c>
      <c r="N245" s="13">
        <f ca="1">IFERROR(IF(N$7=1,LN(OFFSET(DataSet!L242,AddModel!N$5,0)+(N244*N$6)),OFFSET(DataSet!L242,AddModel!N$5,0)+(N244*N$6)),0)</f>
        <v>1</v>
      </c>
      <c r="O245" s="13">
        <f ca="1">IFERROR(IF(O$7=1,LN(OFFSET(DataSet!M242,AddModel!O$5,0)+(O244*O$6)),OFFSET(DataSet!M242,AddModel!O$5,0)+(O244*O$6)),0)</f>
        <v>0</v>
      </c>
      <c r="P245" s="13">
        <f ca="1">IFERROR(IF(P$7=1,LN(OFFSET(DataSet!N242,AddModel!P$5,0)+(P244*P$6)),OFFSET(DataSet!N242,AddModel!P$5,0)+(P244*P$6)),0)</f>
        <v>0</v>
      </c>
      <c r="Q245" s="13">
        <f ca="1">IFERROR(IF(Q$7=1,LN(OFFSET(DataSet!O242,AddModel!Q$5,0)+(Q244*Q$6)),OFFSET(DataSet!O242,AddModel!Q$5,0)+(Q244*Q$6)),0)</f>
        <v>0</v>
      </c>
      <c r="R245" s="13">
        <f ca="1">IFERROR(IF(R$7=1,LN(OFFSET(DataSet!P242,AddModel!R$5,0)+(R244*R$6)),OFFSET(DataSet!P242,AddModel!R$5,0)+(R244*R$6)),0)</f>
        <v>0</v>
      </c>
      <c r="S245" s="13">
        <f ca="1">IFERROR(IF(S$7=1,LN(OFFSET(DataSet!Q242,AddModel!S$5,0)+(S244*S$6)),OFFSET(DataSet!Q242,AddModel!S$5,0)+(S244*S$6)),0)</f>
        <v>0</v>
      </c>
      <c r="T245" s="14">
        <f ca="1">IFERROR(IF(T$7=1,LN(OFFSET(DataSet!R242,AddModel!T$5,0)+(T244*T$6)),OFFSET(DataSet!R242,AddModel!T$5,0)+(T244*T$6)),0)</f>
        <v>0</v>
      </c>
      <c r="U245" s="14">
        <f ca="1">IFERROR(IF(U$7=1,LN(OFFSET(DataSet!S242,AddModel!U$5,0)+(U244*U$6)),OFFSET(DataSet!S242,AddModel!U$5,0)+(U244*U$6)),0)</f>
        <v>0</v>
      </c>
      <c r="V245" s="14">
        <f ca="1">IFERROR(IF(V$7=1,LN(OFFSET(DataSet!T242,AddModel!V$5,0)+(V244*V$6)),OFFSET(DataSet!T242,AddModel!V$5,0)+(V244*V$6)),0)</f>
        <v>0</v>
      </c>
      <c r="W245" s="14">
        <f ca="1">IFERROR(IF(W$7=1,LN(OFFSET(DataSet!U242,AddModel!W$5,0)+(W244*W$6)),OFFSET(DataSet!U242,AddModel!W$5,0)+(W244*W$6)),0)</f>
        <v>0</v>
      </c>
      <c r="X245" s="14">
        <f ca="1">IFERROR(IF(X$7=1,LN(OFFSET(DataSet!V242,AddModel!X$5,0)+(X244*X$6)),OFFSET(DataSet!V242,AddModel!X$5,0)+(X244*X$6)),0)</f>
        <v>0</v>
      </c>
      <c r="Y245" s="14">
        <f ca="1">IFERROR(IF(Y$7=1,LN(OFFSET(DataSet!W242,AddModel!Y$5,0)+(Y244*Y$6)),OFFSET(DataSet!W242,AddModel!Y$5,0)+(Y244*Y$6)),0)</f>
        <v>0</v>
      </c>
      <c r="Z245" s="14">
        <f ca="1">IFERROR(IF(Z$7=1,LN(OFFSET(DataSet!X242,AddModel!Z$5,0)+(Z244*Z$6)),OFFSET(DataSet!X242,AddModel!Z$5,0)+(Z244*Z$6)),0)</f>
        <v>0</v>
      </c>
      <c r="AA245" s="14">
        <f ca="1">IFERROR(IF(AA$7=1,LN(OFFSET(DataSet!Y242,AddModel!AA$5,0)+(AA244*AA$6)),OFFSET(DataSet!Y242,AddModel!AA$5,0)+(AA244*AA$6)),0)</f>
        <v>0</v>
      </c>
      <c r="AB245" s="14">
        <f ca="1">IFERROR(IF(AB$7=1,LN(OFFSET(DataSet!Z242,AddModel!AB$5,0)+(AB244*AB$6)),OFFSET(DataSet!Z242,AddModel!AB$5,0)+(AB244*AB$6)),0)</f>
        <v>0</v>
      </c>
      <c r="AC245" s="15">
        <f ca="1">IFERROR(IF(AC$7=1,LN(OFFSET(DataSet!AA242,AddModel!AC$5,0)+(AC244*AC$6)),OFFSET(DataSet!AA242,AddModel!AC$5,0)+(AC244*AC$6)),0)</f>
        <v>0</v>
      </c>
      <c r="AD245" s="15">
        <f ca="1">IFERROR(IF(AD$7=1,LN(OFFSET(DataSet!AB242,AddModel!AD$5,0)+(AD244*AD$6)),OFFSET(DataSet!AB242,AddModel!AD$5,0)+(AD244*AD$6)),0)</f>
        <v>0</v>
      </c>
      <c r="AE245" s="15">
        <f ca="1">IFERROR(IF(AE$7=1,LN(OFFSET(DataSet!AC242,AddModel!AE$5,0)+(AE244*AE$6)),OFFSET(DataSet!AC242,AddModel!AE$5,0)+(AE244*AE$6)),0)</f>
        <v>0</v>
      </c>
      <c r="AF245" s="15">
        <f ca="1">IFERROR(IF(AF$7=1,LN(OFFSET(DataSet!AD242,AddModel!AF$5,0)+(AF244*AF$6)),OFFSET(DataSet!AD242,AddModel!AF$5,0)+(AF244*AF$6)),0)</f>
        <v>0</v>
      </c>
      <c r="AG245" s="15">
        <f ca="1">IFERROR(IF(AG$7=1,LN(OFFSET(DataSet!AE242,AddModel!AG$5,0)+(AG244*AG$6)),OFFSET(DataSet!AE242,AddModel!AG$5,0)+(AG244*AG$6)),0)</f>
        <v>0</v>
      </c>
      <c r="AH245" s="15">
        <f ca="1">IFERROR(IF(AH$7=1,LN(OFFSET(DataSet!AF242,AddModel!AH$5,0)+(AH244*AH$6)),OFFSET(DataSet!AF242,AddModel!AH$5,0)+(AH244*AH$6)),0)</f>
        <v>0</v>
      </c>
      <c r="AI245" s="15">
        <f ca="1">IFERROR(IF(AI$7=1,LN(OFFSET(DataSet!AG242,AddModel!AI$5,0)+(AI244*AI$6)),OFFSET(DataSet!AG242,AddModel!AI$5,0)+(AI244*AI$6)),0)</f>
        <v>0</v>
      </c>
      <c r="AJ245" s="15">
        <f ca="1">IFERROR(IF(AJ$7=1,LN(OFFSET(DataSet!AH242,AddModel!AJ$5,0)+(AJ244*AJ$6)),OFFSET(DataSet!AH242,AddModel!AJ$5,0)+(AJ244*AJ$6)),0)</f>
        <v>0</v>
      </c>
      <c r="AK245" s="15">
        <f ca="1">IFERROR(IF(AK$7=1,LN(OFFSET(DataSet!AI242,AddModel!AK$5,0)+(AK244*AK$6)),OFFSET(DataSet!AI242,AddModel!AK$5,0)+(AK244*AK$6)),0)</f>
        <v>0</v>
      </c>
      <c r="AL245" s="13">
        <f ca="1">IFERROR(IF(AL$7=1,LN(OFFSET(DataSet!AJ242,AddModel!AL$5,0)+(AL244*AL$6)),OFFSET(DataSet!AJ242,AddModel!AL$5,0)+(AL244*AL$6)),0)</f>
        <v>0</v>
      </c>
      <c r="AM245" s="13">
        <f ca="1">IFERROR(IF(AM$7=1,LN(OFFSET(DataSet!AK242,AddModel!AM$5,0)+(AM244*AM$6)),OFFSET(DataSet!AK242,AddModel!AM$5,0)+(AM244*AM$6)),0)</f>
        <v>0</v>
      </c>
      <c r="AN245" s="13">
        <f ca="1">IFERROR(IF(AN$7=1,LN(OFFSET(DataSet!AL242,AddModel!AN$5,0)+(AN244*AN$6)),OFFSET(DataSet!AL242,AddModel!AN$5,0)+(AN244*AN$6)),0)</f>
        <v>0</v>
      </c>
      <c r="AO245" s="17">
        <f ca="1">IFERROR(IF(AO$7=1,LN(OFFSET(DataSet!AM242,AddModel!AO$5,0)+(AO244*AO$6)),OFFSET(DataSet!AM242,AddModel!AO$5,0)+(AO244*AO$6)),0)</f>
        <v>52.142857142857402</v>
      </c>
      <c r="AP245" s="17">
        <f ca="1">IFERROR(IF(AP$7=1,LN(OFFSET(DataSet!AN242,AddModel!AP$5,0)+(AP244*AP$6)),OFFSET(DataSet!AN242,AddModel!AP$5,0)+(AP244*AP$6)),0)</f>
        <v>52.285714285714597</v>
      </c>
      <c r="AQ245" s="17">
        <f ca="1">IFERROR(IF(AQ$7=1,LN(OFFSET(DataSet!AO242,AddModel!AQ$5,0)+(AQ244*AQ$6)),OFFSET(DataSet!AO242,AddModel!AQ$5,0)+(AQ244*AQ$6)),0)</f>
        <v>52.142857142857402</v>
      </c>
      <c r="AR245" s="17">
        <f ca="1">IFERROR(IF(AR$7=1,LN(OFFSET(DataSet!AP242,AddModel!AR$5,0)+(AR244*AR$6)),OFFSET(DataSet!AP242,AddModel!AR$5,0)+(AR244*AR$6)),0)</f>
        <v>52.142857142857402</v>
      </c>
      <c r="AS245" s="18">
        <f ca="1">IFERROR(IF(AS$7=1,LN(OFFSET(DataSet!AQ242,AddModel!AS$5,0)+(AS244*AS$6)),OFFSET(DataSet!AQ242,AddModel!AS$5,0)+(AS244*AS$6)),0)</f>
        <v>27.714285714285602</v>
      </c>
      <c r="AT245" s="19">
        <f ca="1">IFERROR(IF(AT$7=1,LN(OFFSET(DataSet!AR242,AddModel!AT$5,0)+(AT244*AT$6)),OFFSET(DataSet!AR242,AddModel!AT$5,0)+(AT244*AT$6)),0)</f>
        <v>-0.27035011993818597</v>
      </c>
      <c r="AU245" s="20">
        <f ca="1">IFERROR(IF(AU$7=1,LN(OFFSET(DataSet!AS242,AddModel!AU$5,0)+(AU244*AU$6)),OFFSET(DataSet!AS242,AddModel!AU$5,0)+(AU244*AU$6)),0)</f>
        <v>-1.0823002969420701</v>
      </c>
      <c r="AV245" s="20">
        <f ca="1">IFERROR(IF(AV$7=1,LN(OFFSET(DataSet!AT242,AddModel!AV$5,0)+(AV244*AV$6)),OFFSET(DataSet!AT242,AddModel!AV$5,0)+(AV244*AV$6)),0)</f>
        <v>0.32218666416832598</v>
      </c>
      <c r="AW245" s="20">
        <f ca="1">IFERROR(IF(AW$7=1,LN(OFFSET(DataSet!AU242,AddModel!AW$5,0)+(AW244*AW$6)),OFFSET(DataSet!AU242,AddModel!AW$5,0)+(AW244*AW$6)),0)</f>
        <v>-4.3989326689910201E-2</v>
      </c>
      <c r="AX245" s="20">
        <f ca="1">IFERROR(IF(AX$7=1,LN(OFFSET(DataSet!AV242,AddModel!AX$5,0)+(AX244*AX$6)),OFFSET(DataSet!AV242,AddModel!AX$5,0)+(AX244*AX$6)),0)</f>
        <v>18.389830748409999</v>
      </c>
      <c r="AY245" s="20">
        <f ca="1">IFERROR(IF(AY$7=1,LN(OFFSET(DataSet!AW242,AddModel!AY$5,0)+(AY244*AY$6)),OFFSET(DataSet!AW242,AddModel!AY$5,0)+(AY244*AY$6)),0)</f>
        <v>10.945936651289401</v>
      </c>
      <c r="AZ245" s="20">
        <f ca="1">IFERROR(IF(AZ$7=1,LN(OFFSET(DataSet!AX242,AddModel!AZ$5,0)+(AZ244*AZ$6)),OFFSET(DataSet!AX242,AddModel!AZ$5,0)+(AZ244*AZ$6)),0)</f>
        <v>5.1115218147743597</v>
      </c>
      <c r="BA245" s="20">
        <f ca="1">IFERROR(IF(BA$7=1,LN(OFFSET(DataSet!AY242,AddModel!BA$5,0)+(BA244*BA$6)),OFFSET(DataSet!AY242,AddModel!BA$5,0)+(BA244*BA$6)),0)</f>
        <v>18.119480628471798</v>
      </c>
      <c r="BB245" s="20">
        <f ca="1">IFERROR(IF(BB$7=1,LN(OFFSET(DataSet!AZ242,AddModel!BB$5,0)+(BB244*BB$6)),OFFSET(DataSet!AZ242,AddModel!BB$5,0)+(BB244*BB$6)),0)</f>
        <v>1.9739172376057501</v>
      </c>
      <c r="BC245" s="20">
        <f ca="1">IFERROR(IF(BC$7=1,LN(OFFSET(DataSet!BA242,AddModel!BC$5,0)+(BC244*BC$6)),OFFSET(DataSet!BA242,AddModel!BC$5,0)+(BC244*BC$6)),0)</f>
        <v>9.8636363543473191</v>
      </c>
      <c r="BD245" s="20">
        <f ca="1">IFERROR(IF(BD$7=1,LN(OFFSET(DataSet!BB242,AddModel!BD$5,0)+(BD244*BD$6)),OFFSET(DataSet!BB242,AddModel!BD$5,0)+(BD244*BD$6)),0)</f>
        <v>2.2961039017740701</v>
      </c>
      <c r="BE245" s="21">
        <f ca="1">IFERROR(IF(BE$7=1,LN(OFFSET(DataSet!BC242,AddModel!BE$5,0)+(BE244*BE$6)),OFFSET(DataSet!BC242,AddModel!BE$5,0)+(BE244*BE$6)),0)</f>
        <v>5.0675324880844501</v>
      </c>
      <c r="BF245" s="16">
        <f ca="1">IFERROR(IF(BF$7=1,LN(OFFSET(DataSet!BD242,AddModel!BF$5,0)+(BF244*BF$6)),OFFSET(DataSet!BD242,AddModel!BF$5,0)+(BF244*BF$6)),0)</f>
        <v>-27</v>
      </c>
      <c r="BG245" s="17">
        <f ca="1">IFERROR(IF(BG$7=1,LN(OFFSET(DataSet!BE242,AddModel!BG$5,0)+(BG244*BG$6)),OFFSET(DataSet!BE242,AddModel!BG$5,0)+(BG244*BG$6)),0)</f>
        <v>-30</v>
      </c>
      <c r="BH245" s="17">
        <f ca="1">IFERROR(IF(BH$7=1,LN(OFFSET(DataSet!BF242,AddModel!BH$5,0)+(BH244*BH$6)),OFFSET(DataSet!BF242,AddModel!BH$5,0)+(BH244*BH$6)),0)</f>
        <v>-57</v>
      </c>
      <c r="BI245" s="17">
        <f ca="1">IFERROR(IF(BI$7=1,LN(OFFSET(DataSet!BG242,AddModel!BI$5,0)+(BI244*BI$6)),OFFSET(DataSet!BG242,AddModel!BI$5,0)+(BI244*BI$6)),0)</f>
        <v>-31</v>
      </c>
      <c r="BJ245" s="17">
        <f ca="1">IFERROR(IF(BJ$7=1,LN(OFFSET(DataSet!BH242,AddModel!BJ$5,0)+(BJ244*BJ$6)),OFFSET(DataSet!BH242,AddModel!BJ$5,0)+(BJ244*BJ$6)),0)</f>
        <v>-25</v>
      </c>
      <c r="BK245" s="17">
        <f ca="1">IFERROR(IF(BK$7=1,LN(OFFSET(DataSet!BI242,AddModel!BK$5,0)+(BK244*BK$6)),OFFSET(DataSet!BI242,AddModel!BK$5,0)+(BK244*BK$6)),0)</f>
        <v>-12</v>
      </c>
      <c r="BL245" s="17">
        <f ca="1">IFERROR(IF(BL$7=1,LN(OFFSET(DataSet!BJ242,AddModel!BL$5,0)+(BL244*BL$6)),OFFSET(DataSet!BJ242,AddModel!BL$5,0)+(BL244*BL$6)),0)</f>
        <v>101.02070000000001</v>
      </c>
      <c r="BM245" s="17">
        <f ca="1">IFERROR(IF(BM$7=1,LN(OFFSET(DataSet!BK242,AddModel!BM$5,0)+(BM244*BM$6)),OFFSET(DataSet!BK242,AddModel!BM$5,0)+(BM244*BM$6)),0)</f>
        <v>97.921679999999995</v>
      </c>
      <c r="BN245" s="17">
        <f ca="1">IFERROR(IF(BN$7=1,LN(OFFSET(DataSet!BL242,AddModel!BN$5,0)+(BN244*BN$6)),OFFSET(DataSet!BL242,AddModel!BN$5,0)+(BN244*BN$6)),0)</f>
        <v>119.41</v>
      </c>
      <c r="BO245" s="17">
        <f ca="1">IFERROR(IF(BO$7=1,LN(OFFSET(DataSet!BM242,AddModel!BO$5,0)+(BO244*BO$6)),OFFSET(DataSet!BM242,AddModel!BO$5,0)+(BO244*BO$6)),0)</f>
        <v>166.41390000000001</v>
      </c>
      <c r="BP245" s="17">
        <f ca="1">IFERROR(IF(BP$7=1,LN(OFFSET(DataSet!BN242,AddModel!BP$5,0)+(BP244*BP$6)),OFFSET(DataSet!BN242,AddModel!BP$5,0)+(BP244*BP$6)),0)</f>
        <v>134.9</v>
      </c>
      <c r="BQ245" s="17">
        <f ca="1">IFERROR(IF(BQ$7=1,LN(OFFSET(DataSet!BO242,AddModel!BQ$5,0)+(BQ244*BQ$6)),OFFSET(DataSet!BO242,AddModel!BQ$5,0)+(BQ244*BQ$6)),0)</f>
        <v>118.935</v>
      </c>
      <c r="BR245" s="17">
        <f ca="1">IFERROR(IF(BR$7=1,LN(OFFSET(DataSet!BP242,AddModel!BR$5,0)+(BR244*BR$6)),OFFSET(DataSet!BP242,AddModel!BR$5,0)+(BR244*BR$6)),0)</f>
        <v>112.89060000000001</v>
      </c>
      <c r="BS245" s="17">
        <f ca="1">IFERROR(IF(BS$7=1,LN(OFFSET(DataSet!BQ242,AddModel!BS$5,0)+(BS244*BS$6)),OFFSET(DataSet!BQ242,AddModel!BS$5,0)+(BS244*BS$6)),0)</f>
        <v>125.2157</v>
      </c>
      <c r="BT245" s="17">
        <f ca="1">IFERROR(IF(BT$7=1,LN(OFFSET(DataSet!BR242,AddModel!BT$5,0)+(BT244*BT$6)),OFFSET(DataSet!BR242,AddModel!BT$5,0)+(BT244*BT$6)),0)</f>
        <v>1456271</v>
      </c>
      <c r="BU245" s="17">
        <f ca="1">IFERROR(IF(BU$7=1,LN(OFFSET(DataSet!BS242,AddModel!BU$5,0)+(BU244*BU$6)),OFFSET(DataSet!BS242,AddModel!BU$5,0)+(BU244*BU$6)),0)</f>
        <v>1122869.50965184</v>
      </c>
      <c r="BV245" s="17">
        <f ca="1">IFERROR(IF(BV$7=1,LN(OFFSET(DataSet!BT242,AddModel!BV$5,0)+(BV244*BV$6)),OFFSET(DataSet!BT242,AddModel!BV$5,0)+(BV244*BV$6)),0)</f>
        <v>119.41</v>
      </c>
      <c r="BW245" s="17">
        <f ca="1">IFERROR(IF(BW$7=1,LN(OFFSET(DataSet!BU242,AddModel!BW$5,0)+(BW244*BW$6)),OFFSET(DataSet!BU242,AddModel!BW$5,0)+(BW244*BW$6)),0)</f>
        <v>3.3927</v>
      </c>
      <c r="BX245" s="17">
        <f ca="1">IFERROR(IF(BX$7=1,LN(OFFSET(DataSet!BV242,AddModel!BX$5,0)+(BX244*BX$6)),OFFSET(DataSet!BV242,AddModel!BX$5,0)+(BX244*BX$6)),0)</f>
        <v>7.6</v>
      </c>
      <c r="BY245" s="17">
        <f ca="1">IFERROR(IF(BY$7=1,LN(OFFSET(DataSet!BW242,AddModel!BY$5,0)+(BY244*BY$6)),OFFSET(DataSet!BW242,AddModel!BY$5,0)+(BY244*BY$6)),0)</f>
        <v>107.1</v>
      </c>
      <c r="BZ245" s="17">
        <f ca="1">IFERROR(IF(BZ$7=1,LN(OFFSET(DataSet!BX242,AddModel!BZ$5,0)+(BZ244*BZ$6)),OFFSET(DataSet!BX242,AddModel!BZ$5,0)+(BZ244*BZ$6)),0)</f>
        <v>4.7405748229942946</v>
      </c>
      <c r="CA245" s="17">
        <f ca="1">IFERROR(IF(CA$7=1,LN(OFFSET(DataSet!BY242,AddModel!CA$5,0)+(CA244*CA$6)),OFFSET(DataSet!BY242,AddModel!CA$5,0)+(CA244*CA$6)),0)</f>
        <v>116.6</v>
      </c>
      <c r="CB245" s="18">
        <f ca="1">IFERROR(IF(CB$7=1,LN(OFFSET(DataSet!BZ242,AddModel!CB$5,0)+(CB244*CB$6)),OFFSET(DataSet!BZ242,AddModel!CB$5,0)+(CB244*CB$6)),0)</f>
        <v>111.3</v>
      </c>
      <c r="CC245" s="30">
        <f ca="1">IFERROR(IF(CC$7=1,LN(OFFSET(DataSet!CA242,AddModel!CC$5,0)+(CC244*CC$6)),OFFSET(DataSet!CA242,AddModel!CC$5,0)+(CC244*CC$6)),0)</f>
        <v>-0.2876820724517809</v>
      </c>
      <c r="CD245" s="40">
        <f ca="1">IFERROR(IF(CD$7=1,LN(OFFSET(DataSet!CB242,AddModel!CD$5,0)+(CD244*CD$6)),OFFSET(DataSet!CB242,AddModel!CD$5,0)+(CD244*CD$6)),0)</f>
        <v>2.3282528397426234</v>
      </c>
      <c r="CE245" s="41">
        <f ca="1">IFERROR(IF(CE$7=1,LN(OFFSET(DataSet!CC242,AddModel!CE$5,0)+(CE244*CE$6)),OFFSET(DataSet!CC242,AddModel!CE$5,0)+(CE244*CE$6)),0)</f>
        <v>10.845000000000001</v>
      </c>
      <c r="CF245" s="41">
        <f ca="1">IFERROR(IF(CF$7=1,LN(OFFSET(DataSet!CD242,AddModel!CF$5,0)+(CF244*CF$6)),OFFSET(DataSet!CD242,AddModel!CF$5,0)+(CF244*CF$6)),0)</f>
        <v>9.5</v>
      </c>
      <c r="CG245" s="41">
        <f ca="1">IFERROR(IF(CG$7=1,LN(OFFSET(DataSet!CE242,AddModel!CG$5,0)+(CG244*CG$6)),OFFSET(DataSet!CE242,AddModel!CG$5,0)+(CG244*CG$6)),0)</f>
        <v>10.77</v>
      </c>
      <c r="CH245" s="6">
        <f ca="1">IFERROR(IF(CH$7=1,LN(OFFSET(DataSet!CF242,AddModel!CH$5,0)+(CH244*CH$6)),OFFSET(DataSet!CF242,AddModel!CH$5,0)+(CH244*CH$6)),0)</f>
        <v>0</v>
      </c>
      <c r="CI245" s="6">
        <f ca="1">IFERROR(IF(CI$7=1,LN(OFFSET(DataSet!CG242,AddModel!CI$5,0)+(CI244*CI$6)),OFFSET(DataSet!CG242,AddModel!CI$5,0)+(CI244*CI$6)),0)</f>
        <v>1</v>
      </c>
      <c r="CJ245">
        <f ca="1">IFERROR(IF(CJ$7=1,LN(OFFSET(DataSet!CH242,AddModel!CJ$5,0)+(CJ244*CJ$6)),OFFSET(DataSet!CH242,AddModel!CJ$5,0)+(CJ244*CJ$6)),0)</f>
        <v>0</v>
      </c>
      <c r="CK245">
        <f ca="1">IFERROR(IF(CK$7=1,LN(OFFSET(DataSet!CI242,AddModel!CK$5,0)+(CK244*CK$6)),OFFSET(DataSet!CI242,AddModel!CK$5,0)+(CK244*CK$6)),0)</f>
        <v>0.42857142857142855</v>
      </c>
      <c r="CL245">
        <f ca="1">IFERROR(IF(CL$7=1,LN(OFFSET(DataSet!CJ242,AddModel!CL$5,0)+(CL244*CL$6)),OFFSET(DataSet!CJ242,AddModel!CL$5,0)+(CL244*CL$6)),0)</f>
        <v>0</v>
      </c>
      <c r="CM245" s="40">
        <f ca="1">IFERROR(IF(CM$7=1,LN(OFFSET(DataSet!CK242,AddModel!CM$5,0)+(CM244*CM$6)),OFFSET(DataSet!CK242,AddModel!CM$5,0)+(CM244*CM$6)),0)</f>
        <v>1.9932942488908004E-11</v>
      </c>
      <c r="CN245" s="41">
        <f ca="1">IFERROR(IF(CN$7=1,LN(OFFSET(DataSet!CL242,AddModel!CN$5,0)+(CN244*CN$6)),OFFSET(DataSet!CL242,AddModel!CN$5,0)+(CN244*CN$6)),0)</f>
        <v>5.9643575458944551E-21</v>
      </c>
      <c r="CO245" s="41">
        <f ca="1">IFERROR(IF(CO$7=1,LN(OFFSET(DataSet!CM242,AddModel!CO$5,0)+(CO244*CO$6)),OFFSET(DataSet!CM242,AddModel!CO$5,0)+(CO244*CO$6)),0)</f>
        <v>2.3227497174943834E-35</v>
      </c>
      <c r="CP245" s="41">
        <f ca="1">IFERROR(IF(CP$7=1,LN(OFFSET(DataSet!CN242,AddModel!CP$5,0)+(CP244*CP$6)),OFFSET(DataSet!CN242,AddModel!CP$5,0)+(CP244*CP$6)),0)</f>
        <v>0</v>
      </c>
      <c r="CQ245" s="17">
        <f ca="1">IFERROR(IF(CQ$7=1,LN(OFFSET(DataSet!CO242,AddModel!CQ$5,0)+(CQ244*CQ$6)),OFFSET(DataSet!CO242,AddModel!CQ$5,0)+(CQ244*CQ$6)),0)</f>
        <v>0</v>
      </c>
      <c r="CR245" s="17">
        <f ca="1">IFERROR(IF(CR$7=1,LN(OFFSET(DataSet!CP242,AddModel!CR$5,0)+(CR244*CR$6)),OFFSET(DataSet!CP242,AddModel!CR$5,0)+(CR244*CR$6)),0)</f>
        <v>0</v>
      </c>
      <c r="CS245" s="17">
        <f ca="1">IFERROR(IF(CS$7=1,LN(OFFSET(DataSet!CQ242,AddModel!CS$5,0)+(CS244*CS$6)),OFFSET(DataSet!CQ242,AddModel!CS$5,0)+(CS244*CS$6)),0)</f>
        <v>0</v>
      </c>
      <c r="CT245" s="17">
        <f ca="1">IFERROR(IF(CT$7=1,LN(OFFSET(DataSet!CR242,AddModel!CT$5,0)+(CT244*CT$6)),OFFSET(DataSet!CR242,AddModel!CT$5,0)+(CT244*CT$6)),0)</f>
        <v>3.8279894683263804E-13</v>
      </c>
      <c r="CU245" s="20">
        <f ca="1">IFERROR(IF(CU$7=1,LN(OFFSET(DataSet!CS242,AddModel!CU$5,0)+(CU244*CU$6)),OFFSET(DataSet!CS242,AddModel!CU$5,0)+(CU244*CU$6)),0)</f>
        <v>59320.319246335515</v>
      </c>
      <c r="CV245" s="20">
        <f ca="1">IFERROR(IF(CV$7=1,LN(OFFSET(DataSet!CT242,AddModel!CV$5,0)+(CV244*CV$6)),OFFSET(DataSet!CT242,AddModel!CV$5,0)+(CV244*CV$6)),0)</f>
        <v>3.9142247979038101</v>
      </c>
      <c r="CW245" s="20">
        <f ca="1">IFERROR(IF(CW$7=1,LN(OFFSET(DataSet!CU242,AddModel!CW$5,0)+(CW244*CW$6)),OFFSET(DataSet!CU242,AddModel!CW$5,0)+(CW244*CW$6)),0)</f>
        <v>15765.111614303587</v>
      </c>
      <c r="CX245" s="20">
        <f ca="1">IFERROR(IF(CX$7=1,LN(OFFSET(DataSet!CV242,AddModel!CX$5,0)+(CX244*CX$6)),OFFSET(DataSet!CV242,AddModel!CX$5,0)+(CX244*CX$6)),0)</f>
        <v>0</v>
      </c>
      <c r="CY245" s="113">
        <f ca="1">IFERROR(IF(CY$7=1,LN(OFFSET(DataSet!CW242,AddModel!CY$5,0)+(CY244*CY$6)),OFFSET(DataSet!CW242,AddModel!CY$5,0)+(CY244*CY$6)),0)</f>
        <v>0</v>
      </c>
      <c r="CZ245" s="135">
        <f ca="1">IFERROR(IF(CZ$7=1,LN(OFFSET(DataSet!CX242,AddModel!CZ$5,0)+(CZ244*CZ$6)),OFFSET(DataSet!CX242,AddModel!CZ$5,0)+(CZ244*CZ$6)),0)</f>
        <v>1456812.5212439324</v>
      </c>
      <c r="DA245" s="136">
        <f ca="1">IFERROR(IF(DA$7=1,LN(OFFSET(DataSet!CY242,AddModel!DA$5,0)+(DA244*DA$6)),OFFSET(DataSet!CY242,AddModel!DA$5,0)+(DA244*DA$6)),0)</f>
        <v>103268.63944125816</v>
      </c>
      <c r="DB245" s="137">
        <f ca="1">IFERROR(IF(DB$7=1,LN(OFFSET(DataSet!CZ242,AddModel!DB$5,0)+(DB244*DB$6)),OFFSET(DataSet!CZ242,AddModel!DB$5,0)+(DB244*DB$6)),0)</f>
        <v>1072457.9195068453</v>
      </c>
    </row>
    <row r="246" spans="1:106" x14ac:dyDescent="0.25">
      <c r="A246" s="134">
        <f ca="1">C246*DataSet!CB243</f>
        <v>2119459.2686675591</v>
      </c>
      <c r="B246" s="1">
        <f t="shared" si="10"/>
        <v>45489</v>
      </c>
      <c r="C246" s="87">
        <f t="shared" ca="1" si="12"/>
        <v>206574.97745297846</v>
      </c>
      <c r="D246" s="87">
        <f t="shared" ca="1" si="11"/>
        <v>195181.47168730351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IFERROR(IF(H$7=1,LN(OFFSET(DataSet!F243,AddModel!H$5,0)+(H245*H$6)),OFFSET(DataSet!F243,AddModel!H$5,0)+(H245*H$6)),0)</f>
        <v>0</v>
      </c>
      <c r="I246" s="13">
        <f ca="1">IFERROR(IF(I$7=1,LN(OFFSET(DataSet!G243,AddModel!I$5,0)+(I245*I$6)),OFFSET(DataSet!G243,AddModel!I$5,0)+(I245*I$6)),0)</f>
        <v>0</v>
      </c>
      <c r="J246" s="13">
        <f ca="1">IFERROR(IF(J$7=1,LN(OFFSET(DataSet!H243,AddModel!J$5,0)+(J245*J$6)),OFFSET(DataSet!H243,AddModel!J$5,0)+(J245*J$6)),0)</f>
        <v>0</v>
      </c>
      <c r="K246" s="13">
        <f ca="1">IFERROR(IF(K$7=1,LN(OFFSET(DataSet!I243,AddModel!K$5,0)+(K245*K$6)),OFFSET(DataSet!I243,AddModel!K$5,0)+(K245*K$6)),0)</f>
        <v>0</v>
      </c>
      <c r="L246" s="13">
        <f ca="1">IFERROR(IF(L$7=1,LN(OFFSET(DataSet!J243,AddModel!L$5,0)+(L245*L$6)),OFFSET(DataSet!J243,AddModel!L$5,0)+(L245*L$6)),0)</f>
        <v>0</v>
      </c>
      <c r="M246" s="13">
        <f ca="1">IFERROR(IF(M$7=1,LN(OFFSET(DataSet!K243,AddModel!M$5,0)+(M245*M$6)),OFFSET(DataSet!K243,AddModel!M$5,0)+(M245*M$6)),0)</f>
        <v>0</v>
      </c>
      <c r="N246" s="13">
        <f ca="1">IFERROR(IF(N$7=1,LN(OFFSET(DataSet!L243,AddModel!N$5,0)+(N245*N$6)),OFFSET(DataSet!L243,AddModel!N$5,0)+(N245*N$6)),0)</f>
        <v>1</v>
      </c>
      <c r="O246" s="13">
        <f ca="1">IFERROR(IF(O$7=1,LN(OFFSET(DataSet!M243,AddModel!O$5,0)+(O245*O$6)),OFFSET(DataSet!M243,AddModel!O$5,0)+(O245*O$6)),0)</f>
        <v>0</v>
      </c>
      <c r="P246" s="13">
        <f ca="1">IFERROR(IF(P$7=1,LN(OFFSET(DataSet!N243,AddModel!P$5,0)+(P245*P$6)),OFFSET(DataSet!N243,AddModel!P$5,0)+(P245*P$6)),0)</f>
        <v>0</v>
      </c>
      <c r="Q246" s="13">
        <f ca="1">IFERROR(IF(Q$7=1,LN(OFFSET(DataSet!O243,AddModel!Q$5,0)+(Q245*Q$6)),OFFSET(DataSet!O243,AddModel!Q$5,0)+(Q245*Q$6)),0)</f>
        <v>0</v>
      </c>
      <c r="R246" s="13">
        <f ca="1">IFERROR(IF(R$7=1,LN(OFFSET(DataSet!P243,AddModel!R$5,0)+(R245*R$6)),OFFSET(DataSet!P243,AddModel!R$5,0)+(R245*R$6)),0)</f>
        <v>0</v>
      </c>
      <c r="S246" s="13">
        <f ca="1">IFERROR(IF(S$7=1,LN(OFFSET(DataSet!Q243,AddModel!S$5,0)+(S245*S$6)),OFFSET(DataSet!Q243,AddModel!S$5,0)+(S245*S$6)),0)</f>
        <v>0</v>
      </c>
      <c r="T246" s="14">
        <f ca="1">IFERROR(IF(T$7=1,LN(OFFSET(DataSet!R243,AddModel!T$5,0)+(T245*T$6)),OFFSET(DataSet!R243,AddModel!T$5,0)+(T245*T$6)),0)</f>
        <v>0</v>
      </c>
      <c r="U246" s="14">
        <f ca="1">IFERROR(IF(U$7=1,LN(OFFSET(DataSet!S243,AddModel!U$5,0)+(U245*U$6)),OFFSET(DataSet!S243,AddModel!U$5,0)+(U245*U$6)),0)</f>
        <v>0</v>
      </c>
      <c r="V246" s="14">
        <f ca="1">IFERROR(IF(V$7=1,LN(OFFSET(DataSet!T243,AddModel!V$5,0)+(V245*V$6)),OFFSET(DataSet!T243,AddModel!V$5,0)+(V245*V$6)),0)</f>
        <v>0</v>
      </c>
      <c r="W246" s="14">
        <f ca="1">IFERROR(IF(W$7=1,LN(OFFSET(DataSet!U243,AddModel!W$5,0)+(W245*W$6)),OFFSET(DataSet!U243,AddModel!W$5,0)+(W245*W$6)),0)</f>
        <v>0</v>
      </c>
      <c r="X246" s="14">
        <f ca="1">IFERROR(IF(X$7=1,LN(OFFSET(DataSet!V243,AddModel!X$5,0)+(X245*X$6)),OFFSET(DataSet!V243,AddModel!X$5,0)+(X245*X$6)),0)</f>
        <v>0</v>
      </c>
      <c r="Y246" s="14">
        <f ca="1">IFERROR(IF(Y$7=1,LN(OFFSET(DataSet!W243,AddModel!Y$5,0)+(Y245*Y$6)),OFFSET(DataSet!W243,AddModel!Y$5,0)+(Y245*Y$6)),0)</f>
        <v>0</v>
      </c>
      <c r="Z246" s="14">
        <f ca="1">IFERROR(IF(Z$7=1,LN(OFFSET(DataSet!X243,AddModel!Z$5,0)+(Z245*Z$6)),OFFSET(DataSet!X243,AddModel!Z$5,0)+(Z245*Z$6)),0)</f>
        <v>0</v>
      </c>
      <c r="AA246" s="14">
        <f ca="1">IFERROR(IF(AA$7=1,LN(OFFSET(DataSet!Y243,AddModel!AA$5,0)+(AA245*AA$6)),OFFSET(DataSet!Y243,AddModel!AA$5,0)+(AA245*AA$6)),0)</f>
        <v>0</v>
      </c>
      <c r="AB246" s="14">
        <f ca="1">IFERROR(IF(AB$7=1,LN(OFFSET(DataSet!Z243,AddModel!AB$5,0)+(AB245*AB$6)),OFFSET(DataSet!Z243,AddModel!AB$5,0)+(AB245*AB$6)),0)</f>
        <v>0</v>
      </c>
      <c r="AC246" s="15">
        <f ca="1">IFERROR(IF(AC$7=1,LN(OFFSET(DataSet!AA243,AddModel!AC$5,0)+(AC245*AC$6)),OFFSET(DataSet!AA243,AddModel!AC$5,0)+(AC245*AC$6)),0)</f>
        <v>0</v>
      </c>
      <c r="AD246" s="15">
        <f ca="1">IFERROR(IF(AD$7=1,LN(OFFSET(DataSet!AB243,AddModel!AD$5,0)+(AD245*AD$6)),OFFSET(DataSet!AB243,AddModel!AD$5,0)+(AD245*AD$6)),0)</f>
        <v>0</v>
      </c>
      <c r="AE246" s="15">
        <f ca="1">IFERROR(IF(AE$7=1,LN(OFFSET(DataSet!AC243,AddModel!AE$5,0)+(AE245*AE$6)),OFFSET(DataSet!AC243,AddModel!AE$5,0)+(AE245*AE$6)),0)</f>
        <v>0</v>
      </c>
      <c r="AF246" s="15">
        <f ca="1">IFERROR(IF(AF$7=1,LN(OFFSET(DataSet!AD243,AddModel!AF$5,0)+(AF245*AF$6)),OFFSET(DataSet!AD243,AddModel!AF$5,0)+(AF245*AF$6)),0)</f>
        <v>0</v>
      </c>
      <c r="AG246" s="15">
        <f ca="1">IFERROR(IF(AG$7=1,LN(OFFSET(DataSet!AE243,AddModel!AG$5,0)+(AG245*AG$6)),OFFSET(DataSet!AE243,AddModel!AG$5,0)+(AG245*AG$6)),0)</f>
        <v>0</v>
      </c>
      <c r="AH246" s="15">
        <f ca="1">IFERROR(IF(AH$7=1,LN(OFFSET(DataSet!AF243,AddModel!AH$5,0)+(AH245*AH$6)),OFFSET(DataSet!AF243,AddModel!AH$5,0)+(AH245*AH$6)),0)</f>
        <v>0</v>
      </c>
      <c r="AI246" s="15">
        <f ca="1">IFERROR(IF(AI$7=1,LN(OFFSET(DataSet!AG243,AddModel!AI$5,0)+(AI245*AI$6)),OFFSET(DataSet!AG243,AddModel!AI$5,0)+(AI245*AI$6)),0)</f>
        <v>0</v>
      </c>
      <c r="AJ246" s="15">
        <f ca="1">IFERROR(IF(AJ$7=1,LN(OFFSET(DataSet!AH243,AddModel!AJ$5,0)+(AJ245*AJ$6)),OFFSET(DataSet!AH243,AddModel!AJ$5,0)+(AJ245*AJ$6)),0)</f>
        <v>0</v>
      </c>
      <c r="AK246" s="15">
        <f ca="1">IFERROR(IF(AK$7=1,LN(OFFSET(DataSet!AI243,AddModel!AK$5,0)+(AK245*AK$6)),OFFSET(DataSet!AI243,AddModel!AK$5,0)+(AK245*AK$6)),0)</f>
        <v>0</v>
      </c>
      <c r="AL246" s="13">
        <f ca="1">IFERROR(IF(AL$7=1,LN(OFFSET(DataSet!AJ243,AddModel!AL$5,0)+(AL245*AL$6)),OFFSET(DataSet!AJ243,AddModel!AL$5,0)+(AL245*AL$6)),0)</f>
        <v>0</v>
      </c>
      <c r="AM246" s="13">
        <f ca="1">IFERROR(IF(AM$7=1,LN(OFFSET(DataSet!AK243,AddModel!AM$5,0)+(AM245*AM$6)),OFFSET(DataSet!AK243,AddModel!AM$5,0)+(AM245*AM$6)),0)</f>
        <v>0</v>
      </c>
      <c r="AN246" s="13">
        <f ca="1">IFERROR(IF(AN$7=1,LN(OFFSET(DataSet!AL243,AddModel!AN$5,0)+(AN245*AN$6)),OFFSET(DataSet!AL243,AddModel!AN$5,0)+(AN245*AN$6)),0)</f>
        <v>0</v>
      </c>
      <c r="AO246" s="17">
        <f ca="1">IFERROR(IF(AO$7=1,LN(OFFSET(DataSet!AM243,AddModel!AO$5,0)+(AO245*AO$6)),OFFSET(DataSet!AM243,AddModel!AO$5,0)+(AO245*AO$6)),0)</f>
        <v>52.142857142857402</v>
      </c>
      <c r="AP246" s="17">
        <f ca="1">IFERROR(IF(AP$7=1,LN(OFFSET(DataSet!AN243,AddModel!AP$5,0)+(AP245*AP$6)),OFFSET(DataSet!AN243,AddModel!AP$5,0)+(AP245*AP$6)),0)</f>
        <v>52.285714285714597</v>
      </c>
      <c r="AQ246" s="17">
        <f ca="1">IFERROR(IF(AQ$7=1,LN(OFFSET(DataSet!AO243,AddModel!AQ$5,0)+(AQ245*AQ$6)),OFFSET(DataSet!AO243,AddModel!AQ$5,0)+(AQ245*AQ$6)),0)</f>
        <v>52.142857142857402</v>
      </c>
      <c r="AR246" s="17">
        <f ca="1">IFERROR(IF(AR$7=1,LN(OFFSET(DataSet!AP243,AddModel!AR$5,0)+(AR245*AR$6)),OFFSET(DataSet!AP243,AddModel!AR$5,0)+(AR245*AR$6)),0)</f>
        <v>52.142857142857402</v>
      </c>
      <c r="AS246" s="18">
        <f ca="1">IFERROR(IF(AS$7=1,LN(OFFSET(DataSet!AQ243,AddModel!AS$5,0)+(AS245*AS$6)),OFFSET(DataSet!AQ243,AddModel!AS$5,0)+(AS245*AS$6)),0)</f>
        <v>28.714285714285602</v>
      </c>
      <c r="AT246" s="19">
        <f ca="1">IFERROR(IF(AT$7=1,LN(OFFSET(DataSet!AR243,AddModel!AT$5,0)+(AT245*AT$6)),OFFSET(DataSet!AR243,AddModel!AT$5,0)+(AT245*AT$6)),0)</f>
        <v>-2.5926481625058102</v>
      </c>
      <c r="AU246" s="20">
        <f ca="1">IFERROR(IF(AU$7=1,LN(OFFSET(DataSet!AS243,AddModel!AU$5,0)+(AU245*AU$6)),OFFSET(DataSet!AS243,AddModel!AU$5,0)+(AU245*AU$6)),0)</f>
        <v>-1.3023221550168</v>
      </c>
      <c r="AV246" s="20">
        <f ca="1">IFERROR(IF(AV$7=1,LN(OFFSET(DataSet!AT243,AddModel!AV$5,0)+(AV245*AV$6)),OFFSET(DataSet!AT243,AddModel!AV$5,0)+(AV245*AV$6)),0)</f>
        <v>0.75790530320731497</v>
      </c>
      <c r="AW246" s="20">
        <f ca="1">IFERROR(IF(AW$7=1,LN(OFFSET(DataSet!AU243,AddModel!AW$5,0)+(AW245*AW$6)),OFFSET(DataSet!AU243,AddModel!AW$5,0)+(AW245*AW$6)),0)</f>
        <v>-2.1673368918460798</v>
      </c>
      <c r="AX246" s="20">
        <f ca="1">IFERROR(IF(AX$7=1,LN(OFFSET(DataSet!AV243,AddModel!AX$5,0)+(AX245*AX$6)),OFFSET(DataSet!AV243,AddModel!AX$5,0)+(AX245*AX$6)),0)</f>
        <v>18.817323365804398</v>
      </c>
      <c r="AY246" s="20">
        <f ca="1">IFERROR(IF(AY$7=1,LN(OFFSET(DataSet!AW243,AddModel!AY$5,0)+(AY245*AY$6)),OFFSET(DataSet!AW243,AddModel!AY$5,0)+(AY245*AY$6)),0)</f>
        <v>11.210114413589</v>
      </c>
      <c r="AZ246" s="20">
        <f ca="1">IFERROR(IF(AZ$7=1,LN(OFFSET(DataSet!AX243,AddModel!AZ$5,0)+(AZ245*AZ$6)),OFFSET(DataSet!AX243,AddModel!AZ$5,0)+(AZ245*AZ$6)),0)</f>
        <v>5.2426615600685098</v>
      </c>
      <c r="BA246" s="20">
        <f ca="1">IFERROR(IF(BA$7=1,LN(OFFSET(DataSet!AY243,AddModel!BA$5,0)+(BA245*BA$6)),OFFSET(DataSet!AY243,AddModel!BA$5,0)+(BA245*BA$6)),0)</f>
        <v>16.224675203298499</v>
      </c>
      <c r="BB246" s="20">
        <f ca="1">IFERROR(IF(BB$7=1,LN(OFFSET(DataSet!AZ243,AddModel!BB$5,0)+(BB245*BB$6)),OFFSET(DataSet!AZ243,AddModel!BB$5,0)+(BB245*BB$6)),0)</f>
        <v>1.9005362577887199</v>
      </c>
      <c r="BC246" s="20">
        <f ca="1">IFERROR(IF(BC$7=1,LN(OFFSET(DataSet!BA243,AddModel!BC$5,0)+(BC245*BC$6)),OFFSET(DataSet!BA243,AddModel!BC$5,0)+(BC245*BC$6)),0)</f>
        <v>9.9077922585722593</v>
      </c>
      <c r="BD246" s="20">
        <f ca="1">IFERROR(IF(BD$7=1,LN(OFFSET(DataSet!BB243,AddModel!BD$5,0)+(BD245*BD$6)),OFFSET(DataSet!BB243,AddModel!BD$5,0)+(BD245*BD$6)),0)</f>
        <v>2.6584415609960401</v>
      </c>
      <c r="BE246" s="21">
        <f ca="1">IFERROR(IF(BE$7=1,LN(OFFSET(DataSet!BC243,AddModel!BE$5,0)+(BE245*BE$6)),OFFSET(DataSet!BC243,AddModel!BE$5,0)+(BE245*BE$6)),0)</f>
        <v>3.07532466822243</v>
      </c>
      <c r="BF246" s="16">
        <f ca="1">IFERROR(IF(BF$7=1,LN(OFFSET(DataSet!BD243,AddModel!BF$5,0)+(BF245*BF$6)),OFFSET(DataSet!BD243,AddModel!BF$5,0)+(BF245*BF$6)),0)</f>
        <v>-27</v>
      </c>
      <c r="BG246" s="17">
        <f ca="1">IFERROR(IF(BG$7=1,LN(OFFSET(DataSet!BE243,AddModel!BG$5,0)+(BG245*BG$6)),OFFSET(DataSet!BE243,AddModel!BG$5,0)+(BG245*BG$6)),0)</f>
        <v>-30</v>
      </c>
      <c r="BH246" s="17">
        <f ca="1">IFERROR(IF(BH$7=1,LN(OFFSET(DataSet!BF243,AddModel!BH$5,0)+(BH245*BH$6)),OFFSET(DataSet!BF243,AddModel!BH$5,0)+(BH245*BH$6)),0)</f>
        <v>-57</v>
      </c>
      <c r="BI246" s="17">
        <f ca="1">IFERROR(IF(BI$7=1,LN(OFFSET(DataSet!BG243,AddModel!BI$5,0)+(BI245*BI$6)),OFFSET(DataSet!BG243,AddModel!BI$5,0)+(BI245*BI$6)),0)</f>
        <v>-31</v>
      </c>
      <c r="BJ246" s="17">
        <f ca="1">IFERROR(IF(BJ$7=1,LN(OFFSET(DataSet!BH243,AddModel!BJ$5,0)+(BJ245*BJ$6)),OFFSET(DataSet!BH243,AddModel!BJ$5,0)+(BJ245*BJ$6)),0)</f>
        <v>-25</v>
      </c>
      <c r="BK246" s="17">
        <f ca="1">IFERROR(IF(BK$7=1,LN(OFFSET(DataSet!BI243,AddModel!BK$5,0)+(BK245*BK$6)),OFFSET(DataSet!BI243,AddModel!BK$5,0)+(BK245*BK$6)),0)</f>
        <v>-12</v>
      </c>
      <c r="BL246" s="17">
        <f ca="1">IFERROR(IF(BL$7=1,LN(OFFSET(DataSet!BJ243,AddModel!BL$5,0)+(BL245*BL$6)),OFFSET(DataSet!BJ243,AddModel!BL$5,0)+(BL245*BL$6)),0)</f>
        <v>101.02070000000001</v>
      </c>
      <c r="BM246" s="17">
        <f ca="1">IFERROR(IF(BM$7=1,LN(OFFSET(DataSet!BK243,AddModel!BM$5,0)+(BM245*BM$6)),OFFSET(DataSet!BK243,AddModel!BM$5,0)+(BM245*BM$6)),0)</f>
        <v>97.921679999999995</v>
      </c>
      <c r="BN246" s="17">
        <f ca="1">IFERROR(IF(BN$7=1,LN(OFFSET(DataSet!BL243,AddModel!BN$5,0)+(BN245*BN$6)),OFFSET(DataSet!BL243,AddModel!BN$5,0)+(BN245*BN$6)),0)</f>
        <v>119.41</v>
      </c>
      <c r="BO246" s="17">
        <f ca="1">IFERROR(IF(BO$7=1,LN(OFFSET(DataSet!BM243,AddModel!BO$5,0)+(BO245*BO$6)),OFFSET(DataSet!BM243,AddModel!BO$5,0)+(BO245*BO$6)),0)</f>
        <v>166.41390000000001</v>
      </c>
      <c r="BP246" s="17">
        <f ca="1">IFERROR(IF(BP$7=1,LN(OFFSET(DataSet!BN243,AddModel!BP$5,0)+(BP245*BP$6)),OFFSET(DataSet!BN243,AddModel!BP$5,0)+(BP245*BP$6)),0)</f>
        <v>134.9</v>
      </c>
      <c r="BQ246" s="17">
        <f ca="1">IFERROR(IF(BQ$7=1,LN(OFFSET(DataSet!BO243,AddModel!BQ$5,0)+(BQ245*BQ$6)),OFFSET(DataSet!BO243,AddModel!BQ$5,0)+(BQ245*BQ$6)),0)</f>
        <v>118.935</v>
      </c>
      <c r="BR246" s="17">
        <f ca="1">IFERROR(IF(BR$7=1,LN(OFFSET(DataSet!BP243,AddModel!BR$5,0)+(BR245*BR$6)),OFFSET(DataSet!BP243,AddModel!BR$5,0)+(BR245*BR$6)),0)</f>
        <v>112.89060000000001</v>
      </c>
      <c r="BS246" s="17">
        <f ca="1">IFERROR(IF(BS$7=1,LN(OFFSET(DataSet!BQ243,AddModel!BS$5,0)+(BS245*BS$6)),OFFSET(DataSet!BQ243,AddModel!BS$5,0)+(BS245*BS$6)),0)</f>
        <v>125.2157</v>
      </c>
      <c r="BT246" s="17">
        <f ca="1">IFERROR(IF(BT$7=1,LN(OFFSET(DataSet!BR243,AddModel!BT$5,0)+(BT245*BT$6)),OFFSET(DataSet!BR243,AddModel!BT$5,0)+(BT245*BT$6)),0)</f>
        <v>1456271</v>
      </c>
      <c r="BU246" s="17">
        <f ca="1">IFERROR(IF(BU$7=1,LN(OFFSET(DataSet!BS243,AddModel!BU$5,0)+(BU245*BU$6)),OFFSET(DataSet!BS243,AddModel!BU$5,0)+(BU245*BU$6)),0)</f>
        <v>1122869.50965184</v>
      </c>
      <c r="BV246" s="17">
        <f ca="1">IFERROR(IF(BV$7=1,LN(OFFSET(DataSet!BT243,AddModel!BV$5,0)+(BV245*BV$6)),OFFSET(DataSet!BT243,AddModel!BV$5,0)+(BV245*BV$6)),0)</f>
        <v>119.41</v>
      </c>
      <c r="BW246" s="17">
        <f ca="1">IFERROR(IF(BW$7=1,LN(OFFSET(DataSet!BU243,AddModel!BW$5,0)+(BW245*BW$6)),OFFSET(DataSet!BU243,AddModel!BW$5,0)+(BW245*BW$6)),0)</f>
        <v>3.3927</v>
      </c>
      <c r="BX246" s="17">
        <f ca="1">IFERROR(IF(BX$7=1,LN(OFFSET(DataSet!BV243,AddModel!BX$5,0)+(BX245*BX$6)),OFFSET(DataSet!BV243,AddModel!BX$5,0)+(BX245*BX$6)),0)</f>
        <v>7.6</v>
      </c>
      <c r="BY246" s="17">
        <f ca="1">IFERROR(IF(BY$7=1,LN(OFFSET(DataSet!BW243,AddModel!BY$5,0)+(BY245*BY$6)),OFFSET(DataSet!BW243,AddModel!BY$5,0)+(BY245*BY$6)),0)</f>
        <v>107.1</v>
      </c>
      <c r="BZ246" s="17">
        <f ca="1">IFERROR(IF(BZ$7=1,LN(OFFSET(DataSet!BX243,AddModel!BZ$5,0)+(BZ245*BZ$6)),OFFSET(DataSet!BX243,AddModel!BZ$5,0)+(BZ245*BZ$6)),0)</f>
        <v>4.7405748229942946</v>
      </c>
      <c r="CA246" s="17">
        <f ca="1">IFERROR(IF(CA$7=1,LN(OFFSET(DataSet!BY243,AddModel!CA$5,0)+(CA245*CA$6)),OFFSET(DataSet!BY243,AddModel!CA$5,0)+(CA245*CA$6)),0)</f>
        <v>116.6</v>
      </c>
      <c r="CB246" s="18">
        <f ca="1">IFERROR(IF(CB$7=1,LN(OFFSET(DataSet!BZ243,AddModel!CB$5,0)+(CB245*CB$6)),OFFSET(DataSet!BZ243,AddModel!CB$5,0)+(CB245*CB$6)),0)</f>
        <v>111.3</v>
      </c>
      <c r="CC246" s="30">
        <f ca="1">IFERROR(IF(CC$7=1,LN(OFFSET(DataSet!CA243,AddModel!CC$5,0)+(CC245*CC$6)),OFFSET(DataSet!CA243,AddModel!CC$5,0)+(CC245*CC$6)),0)</f>
        <v>-0.2876820724517809</v>
      </c>
      <c r="CD246" s="40">
        <f ca="1">IFERROR(IF(CD$7=1,LN(OFFSET(DataSet!CB243,AddModel!CD$5,0)+(CD245*CD$6)),OFFSET(DataSet!CB243,AddModel!CD$5,0)+(CD245*CD$6)),0)</f>
        <v>2.3282528397426234</v>
      </c>
      <c r="CE246" s="41">
        <f ca="1">IFERROR(IF(CE$7=1,LN(OFFSET(DataSet!CC243,AddModel!CE$5,0)+(CE245*CE$6)),OFFSET(DataSet!CC243,AddModel!CE$5,0)+(CE245*CE$6)),0)</f>
        <v>10.845000000000001</v>
      </c>
      <c r="CF246" s="41">
        <f ca="1">IFERROR(IF(CF$7=1,LN(OFFSET(DataSet!CD243,AddModel!CF$5,0)+(CF245*CF$6)),OFFSET(DataSet!CD243,AddModel!CF$5,0)+(CF245*CF$6)),0)</f>
        <v>9.5</v>
      </c>
      <c r="CG246" s="41">
        <f ca="1">IFERROR(IF(CG$7=1,LN(OFFSET(DataSet!CE243,AddModel!CG$5,0)+(CG245*CG$6)),OFFSET(DataSet!CE243,AddModel!CG$5,0)+(CG245*CG$6)),0)</f>
        <v>10.77</v>
      </c>
      <c r="CH246" s="6">
        <f ca="1">IFERROR(IF(CH$7=1,LN(OFFSET(DataSet!CF243,AddModel!CH$5,0)+(CH245*CH$6)),OFFSET(DataSet!CF243,AddModel!CH$5,0)+(CH245*CH$6)),0)</f>
        <v>0</v>
      </c>
      <c r="CI246" s="6">
        <f ca="1">IFERROR(IF(CI$7=1,LN(OFFSET(DataSet!CG243,AddModel!CI$5,0)+(CI245*CI$6)),OFFSET(DataSet!CG243,AddModel!CI$5,0)+(CI245*CI$6)),0)</f>
        <v>1</v>
      </c>
      <c r="CJ246">
        <f ca="1">IFERROR(IF(CJ$7=1,LN(OFFSET(DataSet!CH243,AddModel!CJ$5,0)+(CJ245*CJ$6)),OFFSET(DataSet!CH243,AddModel!CJ$5,0)+(CJ245*CJ$6)),0)</f>
        <v>0</v>
      </c>
      <c r="CK246">
        <f ca="1">IFERROR(IF(CK$7=1,LN(OFFSET(DataSet!CI243,AddModel!CK$5,0)+(CK245*CK$6)),OFFSET(DataSet!CI243,AddModel!CK$5,0)+(CK245*CK$6)),0)</f>
        <v>0</v>
      </c>
      <c r="CL246">
        <f ca="1">IFERROR(IF(CL$7=1,LN(OFFSET(DataSet!CJ243,AddModel!CL$5,0)+(CL245*CL$6)),OFFSET(DataSet!CJ243,AddModel!CL$5,0)+(CL245*CL$6)),0)</f>
        <v>0</v>
      </c>
      <c r="CM246" s="40">
        <f ca="1">IFERROR(IF(CM$7=1,LN(OFFSET(DataSet!CK243,AddModel!CM$5,0)+(CM245*CM$6)),OFFSET(DataSet!CK243,AddModel!CM$5,0)+(CM245*CM$6)),0)</f>
        <v>1.5946353991126403E-11</v>
      </c>
      <c r="CN246" s="41">
        <f ca="1">IFERROR(IF(CN$7=1,LN(OFFSET(DataSet!CL243,AddModel!CN$5,0)+(CN245*CN$6)),OFFSET(DataSet!CL243,AddModel!CN$5,0)+(CN245*CN$6)),0)</f>
        <v>4.1750502821261184E-21</v>
      </c>
      <c r="CO246" s="41">
        <f ca="1">IFERROR(IF(CO$7=1,LN(OFFSET(DataSet!CM243,AddModel!CO$5,0)+(CO245*CO$6)),OFFSET(DataSet!CM243,AddModel!CO$5,0)+(CO245*CO$6)),0)</f>
        <v>1.3936498304966301E-35</v>
      </c>
      <c r="CP246" s="41">
        <f ca="1">IFERROR(IF(CP$7=1,LN(OFFSET(DataSet!CN243,AddModel!CP$5,0)+(CP245*CP$6)),OFFSET(DataSet!CN243,AddModel!CP$5,0)+(CP245*CP$6)),0)</f>
        <v>0</v>
      </c>
      <c r="CQ246" s="17">
        <f ca="1">IFERROR(IF(CQ$7=1,LN(OFFSET(DataSet!CO243,AddModel!CQ$5,0)+(CQ245*CQ$6)),OFFSET(DataSet!CO243,AddModel!CQ$5,0)+(CQ245*CQ$6)),0)</f>
        <v>0</v>
      </c>
      <c r="CR246" s="17">
        <f ca="1">IFERROR(IF(CR$7=1,LN(OFFSET(DataSet!CP243,AddModel!CR$5,0)+(CR245*CR$6)),OFFSET(DataSet!CP243,AddModel!CR$5,0)+(CR245*CR$6)),0)</f>
        <v>0</v>
      </c>
      <c r="CS246" s="17">
        <f ca="1">IFERROR(IF(CS$7=1,LN(OFFSET(DataSet!CQ243,AddModel!CS$5,0)+(CS245*CS$6)),OFFSET(DataSet!CQ243,AddModel!CS$5,0)+(CS245*CS$6)),0)</f>
        <v>0</v>
      </c>
      <c r="CT246" s="17">
        <f ca="1">IFERROR(IF(CT$7=1,LN(OFFSET(DataSet!CR243,AddModel!CT$5,0)+(CT245*CT$6)),OFFSET(DataSet!CR243,AddModel!CT$5,0)+(CT245*CT$6)),0)</f>
        <v>2.6795926278284662E-13</v>
      </c>
      <c r="CU246" s="20">
        <f ca="1">IFERROR(IF(CU$7=1,LN(OFFSET(DataSet!CS243,AddModel!CU$5,0)+(CU245*CU$6)),OFFSET(DataSet!CS243,AddModel!CU$5,0)+(CU245*CU$6)),0)</f>
        <v>47456.255397068417</v>
      </c>
      <c r="CV246" s="20">
        <f ca="1">IFERROR(IF(CV$7=1,LN(OFFSET(DataSet!CT243,AddModel!CV$5,0)+(CV245*CV$6)),OFFSET(DataSet!CT243,AddModel!CV$5,0)+(CV245*CV$6)),0)</f>
        <v>2.7399573585326671</v>
      </c>
      <c r="CW246" s="20">
        <f ca="1">IFERROR(IF(CW$7=1,LN(OFFSET(DataSet!CU243,AddModel!CW$5,0)+(CW245*CW$6)),OFFSET(DataSet!CU243,AddModel!CW$5,0)+(CW245*CW$6)),0)</f>
        <v>9459.0669685821522</v>
      </c>
      <c r="CX246" s="20">
        <f ca="1">IFERROR(IF(CX$7=1,LN(OFFSET(DataSet!CV243,AddModel!CX$5,0)+(CX245*CX$6)),OFFSET(DataSet!CV243,AddModel!CX$5,0)+(CX245*CX$6)),0)</f>
        <v>0</v>
      </c>
      <c r="CY246" s="113">
        <f ca="1">IFERROR(IF(CY$7=1,LN(OFFSET(DataSet!CW243,AddModel!CY$5,0)+(CY245*CY$6)),OFFSET(DataSet!CW243,AddModel!CY$5,0)+(CY245*CY$6)),0)</f>
        <v>0</v>
      </c>
      <c r="CZ246" s="135">
        <f ca="1">IFERROR(IF(CZ$7=1,LN(OFFSET(DataSet!CX243,AddModel!CZ$5,0)+(CZ245*CZ$6)),OFFSET(DataSet!CX243,AddModel!CZ$5,0)+(CZ245*CZ$6)),0)</f>
        <v>1694476.0169951459</v>
      </c>
      <c r="DA246" s="136">
        <f ca="1">IFERROR(IF(DA$7=1,LN(OFFSET(DataSet!CY243,AddModel!DA$5,0)+(DA245*DA$6)),OFFSET(DataSet!CY243,AddModel!DA$5,0)+(DA245*DA$6)),0)</f>
        <v>82614.911553006532</v>
      </c>
      <c r="DB246" s="137">
        <f ca="1">IFERROR(IF(DB$7=1,LN(OFFSET(DataSet!CZ243,AddModel!DB$5,0)+(DB245*DB$6)),OFFSET(DataSet!CZ243,AddModel!DB$5,0)+(DB245*DB$6)),0)</f>
        <v>1097602.3356054763</v>
      </c>
    </row>
    <row r="247" spans="1:106" x14ac:dyDescent="0.25">
      <c r="A247" s="134">
        <f ca="1">C247*DataSet!CB244</f>
        <v>2230205.6338024046</v>
      </c>
      <c r="B247" s="1">
        <f t="shared" si="10"/>
        <v>45496</v>
      </c>
      <c r="C247" s="87">
        <f t="shared" ca="1" si="12"/>
        <v>217368.97015617977</v>
      </c>
      <c r="D247" s="87">
        <f t="shared" ca="1" si="11"/>
        <v>233558.18613301759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IFERROR(IF(H$7=1,LN(OFFSET(DataSet!F244,AddModel!H$5,0)+(H246*H$6)),OFFSET(DataSet!F244,AddModel!H$5,0)+(H246*H$6)),0)</f>
        <v>0</v>
      </c>
      <c r="I247" s="13">
        <f ca="1">IFERROR(IF(I$7=1,LN(OFFSET(DataSet!G244,AddModel!I$5,0)+(I246*I$6)),OFFSET(DataSet!G244,AddModel!I$5,0)+(I246*I$6)),0)</f>
        <v>0</v>
      </c>
      <c r="J247" s="13">
        <f ca="1">IFERROR(IF(J$7=1,LN(OFFSET(DataSet!H244,AddModel!J$5,0)+(J246*J$6)),OFFSET(DataSet!H244,AddModel!J$5,0)+(J246*J$6)),0)</f>
        <v>0</v>
      </c>
      <c r="K247" s="13">
        <f ca="1">IFERROR(IF(K$7=1,LN(OFFSET(DataSet!I244,AddModel!K$5,0)+(K246*K$6)),OFFSET(DataSet!I244,AddModel!K$5,0)+(K246*K$6)),0)</f>
        <v>0</v>
      </c>
      <c r="L247" s="13">
        <f ca="1">IFERROR(IF(L$7=1,LN(OFFSET(DataSet!J244,AddModel!L$5,0)+(L246*L$6)),OFFSET(DataSet!J244,AddModel!L$5,0)+(L246*L$6)),0)</f>
        <v>0</v>
      </c>
      <c r="M247" s="13">
        <f ca="1">IFERROR(IF(M$7=1,LN(OFFSET(DataSet!K244,AddModel!M$5,0)+(M246*M$6)),OFFSET(DataSet!K244,AddModel!M$5,0)+(M246*M$6)),0)</f>
        <v>0</v>
      </c>
      <c r="N247" s="13">
        <f ca="1">IFERROR(IF(N$7=1,LN(OFFSET(DataSet!L244,AddModel!N$5,0)+(N246*N$6)),OFFSET(DataSet!L244,AddModel!N$5,0)+(N246*N$6)),0)</f>
        <v>1</v>
      </c>
      <c r="O247" s="13">
        <f ca="1">IFERROR(IF(O$7=1,LN(OFFSET(DataSet!M244,AddModel!O$5,0)+(O246*O$6)),OFFSET(DataSet!M244,AddModel!O$5,0)+(O246*O$6)),0)</f>
        <v>0</v>
      </c>
      <c r="P247" s="13">
        <f ca="1">IFERROR(IF(P$7=1,LN(OFFSET(DataSet!N244,AddModel!P$5,0)+(P246*P$6)),OFFSET(DataSet!N244,AddModel!P$5,0)+(P246*P$6)),0)</f>
        <v>0</v>
      </c>
      <c r="Q247" s="13">
        <f ca="1">IFERROR(IF(Q$7=1,LN(OFFSET(DataSet!O244,AddModel!Q$5,0)+(Q246*Q$6)),OFFSET(DataSet!O244,AddModel!Q$5,0)+(Q246*Q$6)),0)</f>
        <v>0</v>
      </c>
      <c r="R247" s="13">
        <f ca="1">IFERROR(IF(R$7=1,LN(OFFSET(DataSet!P244,AddModel!R$5,0)+(R246*R$6)),OFFSET(DataSet!P244,AddModel!R$5,0)+(R246*R$6)),0)</f>
        <v>0</v>
      </c>
      <c r="S247" s="13">
        <f ca="1">IFERROR(IF(S$7=1,LN(OFFSET(DataSet!Q244,AddModel!S$5,0)+(S246*S$6)),OFFSET(DataSet!Q244,AddModel!S$5,0)+(S246*S$6)),0)</f>
        <v>0</v>
      </c>
      <c r="T247" s="14">
        <f ca="1">IFERROR(IF(T$7=1,LN(OFFSET(DataSet!R244,AddModel!T$5,0)+(T246*T$6)),OFFSET(DataSet!R244,AddModel!T$5,0)+(T246*T$6)),0)</f>
        <v>0</v>
      </c>
      <c r="U247" s="14">
        <f ca="1">IFERROR(IF(U$7=1,LN(OFFSET(DataSet!S244,AddModel!U$5,0)+(U246*U$6)),OFFSET(DataSet!S244,AddModel!U$5,0)+(U246*U$6)),0)</f>
        <v>0.71428571428571397</v>
      </c>
      <c r="V247" s="14">
        <f ca="1">IFERROR(IF(V$7=1,LN(OFFSET(DataSet!T244,AddModel!V$5,0)+(V246*V$6)),OFFSET(DataSet!T244,AddModel!V$5,0)+(V246*V$6)),0)</f>
        <v>0</v>
      </c>
      <c r="W247" s="14">
        <f ca="1">IFERROR(IF(W$7=1,LN(OFFSET(DataSet!U244,AddModel!W$5,0)+(W246*W$6)),OFFSET(DataSet!U244,AddModel!W$5,0)+(W246*W$6)),0)</f>
        <v>0</v>
      </c>
      <c r="X247" s="14">
        <f ca="1">IFERROR(IF(X$7=1,LN(OFFSET(DataSet!V244,AddModel!X$5,0)+(X246*X$6)),OFFSET(DataSet!V244,AddModel!X$5,0)+(X246*X$6)),0)</f>
        <v>0</v>
      </c>
      <c r="Y247" s="14">
        <f ca="1">IFERROR(IF(Y$7=1,LN(OFFSET(DataSet!W244,AddModel!Y$5,0)+(Y246*Y$6)),OFFSET(DataSet!W244,AddModel!Y$5,0)+(Y246*Y$6)),0)</f>
        <v>0.71428571428571397</v>
      </c>
      <c r="Z247" s="14">
        <f ca="1">IFERROR(IF(Z$7=1,LN(OFFSET(DataSet!X244,AddModel!Z$5,0)+(Z246*Z$6)),OFFSET(DataSet!X244,AddModel!Z$5,0)+(Z246*Z$6)),0)</f>
        <v>0</v>
      </c>
      <c r="AA247" s="14">
        <f ca="1">IFERROR(IF(AA$7=1,LN(OFFSET(DataSet!Y244,AddModel!AA$5,0)+(AA246*AA$6)),OFFSET(DataSet!Y244,AddModel!AA$5,0)+(AA246*AA$6)),0)</f>
        <v>1</v>
      </c>
      <c r="AB247" s="14">
        <f ca="1">IFERROR(IF(AB$7=1,LN(OFFSET(DataSet!Z244,AddModel!AB$5,0)+(AB246*AB$6)),OFFSET(DataSet!Z244,AddModel!AB$5,0)+(AB246*AB$6)),0)</f>
        <v>1</v>
      </c>
      <c r="AC247" s="15">
        <f ca="1">IFERROR(IF(AC$7=1,LN(OFFSET(DataSet!AA244,AddModel!AC$5,0)+(AC246*AC$6)),OFFSET(DataSet!AA244,AddModel!AC$5,0)+(AC246*AC$6)),0)</f>
        <v>0</v>
      </c>
      <c r="AD247" s="15">
        <f ca="1">IFERROR(IF(AD$7=1,LN(OFFSET(DataSet!AB244,AddModel!AD$5,0)+(AD246*AD$6)),OFFSET(DataSet!AB244,AddModel!AD$5,0)+(AD246*AD$6)),0)</f>
        <v>0</v>
      </c>
      <c r="AE247" s="15">
        <f ca="1">IFERROR(IF(AE$7=1,LN(OFFSET(DataSet!AC244,AddModel!AE$5,0)+(AE246*AE$6)),OFFSET(DataSet!AC244,AddModel!AE$5,0)+(AE246*AE$6)),0)</f>
        <v>0</v>
      </c>
      <c r="AF247" s="15">
        <f ca="1">IFERROR(IF(AF$7=1,LN(OFFSET(DataSet!AD244,AddModel!AF$5,0)+(AF246*AF$6)),OFFSET(DataSet!AD244,AddModel!AF$5,0)+(AF246*AF$6)),0)</f>
        <v>0</v>
      </c>
      <c r="AG247" s="15">
        <f ca="1">IFERROR(IF(AG$7=1,LN(OFFSET(DataSet!AE244,AddModel!AG$5,0)+(AG246*AG$6)),OFFSET(DataSet!AE244,AddModel!AG$5,0)+(AG246*AG$6)),0)</f>
        <v>0</v>
      </c>
      <c r="AH247" s="15">
        <f ca="1">IFERROR(IF(AH$7=1,LN(OFFSET(DataSet!AF244,AddModel!AH$5,0)+(AH246*AH$6)),OFFSET(DataSet!AF244,AddModel!AH$5,0)+(AH246*AH$6)),0)</f>
        <v>0</v>
      </c>
      <c r="AI247" s="15">
        <f ca="1">IFERROR(IF(AI$7=1,LN(OFFSET(DataSet!AG244,AddModel!AI$5,0)+(AI246*AI$6)),OFFSET(DataSet!AG244,AddModel!AI$5,0)+(AI246*AI$6)),0)</f>
        <v>0</v>
      </c>
      <c r="AJ247" s="15">
        <f ca="1">IFERROR(IF(AJ$7=1,LN(OFFSET(DataSet!AH244,AddModel!AJ$5,0)+(AJ246*AJ$6)),OFFSET(DataSet!AH244,AddModel!AJ$5,0)+(AJ246*AJ$6)),0)</f>
        <v>0</v>
      </c>
      <c r="AK247" s="15">
        <f ca="1">IFERROR(IF(AK$7=1,LN(OFFSET(DataSet!AI244,AddModel!AK$5,0)+(AK246*AK$6)),OFFSET(DataSet!AI244,AddModel!AK$5,0)+(AK246*AK$6)),0)</f>
        <v>0</v>
      </c>
      <c r="AL247" s="13">
        <f ca="1">IFERROR(IF(AL$7=1,LN(OFFSET(DataSet!AJ244,AddModel!AL$5,0)+(AL246*AL$6)),OFFSET(DataSet!AJ244,AddModel!AL$5,0)+(AL246*AL$6)),0)</f>
        <v>0</v>
      </c>
      <c r="AM247" s="13">
        <f ca="1">IFERROR(IF(AM$7=1,LN(OFFSET(DataSet!AK244,AddModel!AM$5,0)+(AM246*AM$6)),OFFSET(DataSet!AK244,AddModel!AM$5,0)+(AM246*AM$6)),0)</f>
        <v>0</v>
      </c>
      <c r="AN247" s="13">
        <f ca="1">IFERROR(IF(AN$7=1,LN(OFFSET(DataSet!AL244,AddModel!AN$5,0)+(AN246*AN$6)),OFFSET(DataSet!AL244,AddModel!AN$5,0)+(AN246*AN$6)),0)</f>
        <v>0</v>
      </c>
      <c r="AO247" s="17">
        <f ca="1">IFERROR(IF(AO$7=1,LN(OFFSET(DataSet!AM244,AddModel!AO$5,0)+(AO246*AO$6)),OFFSET(DataSet!AM244,AddModel!AO$5,0)+(AO246*AO$6)),0)</f>
        <v>52.142857142857402</v>
      </c>
      <c r="AP247" s="17">
        <f ca="1">IFERROR(IF(AP$7=1,LN(OFFSET(DataSet!AN244,AddModel!AP$5,0)+(AP246*AP$6)),OFFSET(DataSet!AN244,AddModel!AP$5,0)+(AP246*AP$6)),0)</f>
        <v>52.285714285714597</v>
      </c>
      <c r="AQ247" s="17">
        <f ca="1">IFERROR(IF(AQ$7=1,LN(OFFSET(DataSet!AO244,AddModel!AQ$5,0)+(AQ246*AQ$6)),OFFSET(DataSet!AO244,AddModel!AQ$5,0)+(AQ246*AQ$6)),0)</f>
        <v>52.142857142857402</v>
      </c>
      <c r="AR247" s="17">
        <f ca="1">IFERROR(IF(AR$7=1,LN(OFFSET(DataSet!AP244,AddModel!AR$5,0)+(AR246*AR$6)),OFFSET(DataSet!AP244,AddModel!AR$5,0)+(AR246*AR$6)),0)</f>
        <v>52.142857142857402</v>
      </c>
      <c r="AS247" s="18">
        <f ca="1">IFERROR(IF(AS$7=1,LN(OFFSET(DataSet!AQ244,AddModel!AS$5,0)+(AS246*AS$6)),OFFSET(DataSet!AQ244,AddModel!AS$5,0)+(AS246*AS$6)),0)</f>
        <v>29.714285714285602</v>
      </c>
      <c r="AT247" s="19">
        <f ca="1">IFERROR(IF(AT$7=1,LN(OFFSET(DataSet!AR244,AddModel!AT$5,0)+(AT246*AT$6)),OFFSET(DataSet!AR244,AddModel!AT$5,0)+(AT246*AT$6)),0)</f>
        <v>-0.231297734996249</v>
      </c>
      <c r="AU247" s="20">
        <f ca="1">IFERROR(IF(AU$7=1,LN(OFFSET(DataSet!AS244,AddModel!AU$5,0)+(AU246*AU$6)),OFFSET(DataSet!AS244,AddModel!AU$5,0)+(AU246*AU$6)),0)</f>
        <v>-1.5642166404195901</v>
      </c>
      <c r="AV247" s="20">
        <f ca="1">IFERROR(IF(AV$7=1,LN(OFFSET(DataSet!AT244,AddModel!AV$5,0)+(AV246*AV$6)),OFFSET(DataSet!AT244,AddModel!AV$5,0)+(AV246*AV$6)),0)</f>
        <v>-1.6610558696265501</v>
      </c>
      <c r="AW247" s="20">
        <f ca="1">IFERROR(IF(AW$7=1,LN(OFFSET(DataSet!AU244,AddModel!AW$5,0)+(AW246*AW$6)),OFFSET(DataSet!AU244,AddModel!AW$5,0)+(AW246*AW$6)),0)</f>
        <v>0.67163367970333898</v>
      </c>
      <c r="AX247" s="20">
        <f ca="1">IFERROR(IF(AX$7=1,LN(OFFSET(DataSet!AV244,AddModel!AX$5,0)+(AX246*AX$6)),OFFSET(DataSet!AV244,AddModel!AX$5,0)+(AX246*AX$6)),0)</f>
        <v>18.9442846934875</v>
      </c>
      <c r="AY247" s="20">
        <f ca="1">IFERROR(IF(AY$7=1,LN(OFFSET(DataSet!AW244,AddModel!AY$5,0)+(AY246*AY$6)),OFFSET(DataSet!AW244,AddModel!AY$5,0)+(AY246*AY$6)),0)</f>
        <v>11.451229642295001</v>
      </c>
      <c r="AZ247" s="20">
        <f ca="1">IFERROR(IF(AZ$7=1,LN(OFFSET(DataSet!AX244,AddModel!AZ$5,0)+(AZ246*AZ$6)),OFFSET(DataSet!AX244,AddModel!AZ$5,0)+(AZ246*AZ$6)),0)</f>
        <v>4.9647299447587203</v>
      </c>
      <c r="BA247" s="20">
        <f ca="1">IFERROR(IF(BA$7=1,LN(OFFSET(DataSet!AY244,AddModel!BA$5,0)+(BA246*BA$6)),OFFSET(DataSet!AY244,AddModel!BA$5,0)+(BA246*BA$6)),0)</f>
        <v>18.7129869584913</v>
      </c>
      <c r="BB247" s="20">
        <f ca="1">IFERROR(IF(BB$7=1,LN(OFFSET(DataSet!AZ244,AddModel!BB$5,0)+(BB246*BB$6)),OFFSET(DataSet!AZ244,AddModel!BB$5,0)+(BB246*BB$6)),0)</f>
        <v>1.8766402833918601</v>
      </c>
      <c r="BC247" s="20">
        <f ca="1">IFERROR(IF(BC$7=1,LN(OFFSET(DataSet!BA244,AddModel!BC$5,0)+(BC246*BC$6)),OFFSET(DataSet!BA244,AddModel!BC$5,0)+(BC246*BC$6)),0)</f>
        <v>9.8870130018754399</v>
      </c>
      <c r="BD247" s="20">
        <f ca="1">IFERROR(IF(BD$7=1,LN(OFFSET(DataSet!BB244,AddModel!BD$5,0)+(BD246*BD$6)),OFFSET(DataSet!BB244,AddModel!BD$5,0)+(BD246*BD$6)),0)</f>
        <v>0.21558441376531201</v>
      </c>
      <c r="BE247" s="21">
        <f ca="1">IFERROR(IF(BE$7=1,LN(OFFSET(DataSet!BC244,AddModel!BE$5,0)+(BE246*BE$6)),OFFSET(DataSet!BC244,AddModel!BE$5,0)+(BE246*BE$6)),0)</f>
        <v>5.6363636244620601</v>
      </c>
      <c r="BF247" s="16">
        <f ca="1">IFERROR(IF(BF$7=1,LN(OFFSET(DataSet!BD244,AddModel!BF$5,0)+(BF246*BF$6)),OFFSET(DataSet!BD244,AddModel!BF$5,0)+(BF246*BF$6)),0)</f>
        <v>-27</v>
      </c>
      <c r="BG247" s="17">
        <f ca="1">IFERROR(IF(BG$7=1,LN(OFFSET(DataSet!BE244,AddModel!BG$5,0)+(BG246*BG$6)),OFFSET(DataSet!BE244,AddModel!BG$5,0)+(BG246*BG$6)),0)</f>
        <v>-30</v>
      </c>
      <c r="BH247" s="17">
        <f ca="1">IFERROR(IF(BH$7=1,LN(OFFSET(DataSet!BF244,AddModel!BH$5,0)+(BH246*BH$6)),OFFSET(DataSet!BF244,AddModel!BH$5,0)+(BH246*BH$6)),0)</f>
        <v>-57</v>
      </c>
      <c r="BI247" s="17">
        <f ca="1">IFERROR(IF(BI$7=1,LN(OFFSET(DataSet!BG244,AddModel!BI$5,0)+(BI246*BI$6)),OFFSET(DataSet!BG244,AddModel!BI$5,0)+(BI246*BI$6)),0)</f>
        <v>-31</v>
      </c>
      <c r="BJ247" s="17">
        <f ca="1">IFERROR(IF(BJ$7=1,LN(OFFSET(DataSet!BH244,AddModel!BJ$5,0)+(BJ246*BJ$6)),OFFSET(DataSet!BH244,AddModel!BJ$5,0)+(BJ246*BJ$6)),0)</f>
        <v>-25</v>
      </c>
      <c r="BK247" s="17">
        <f ca="1">IFERROR(IF(BK$7=1,LN(OFFSET(DataSet!BI244,AddModel!BK$5,0)+(BK246*BK$6)),OFFSET(DataSet!BI244,AddModel!BK$5,0)+(BK246*BK$6)),0)</f>
        <v>-12</v>
      </c>
      <c r="BL247" s="17">
        <f ca="1">IFERROR(IF(BL$7=1,LN(OFFSET(DataSet!BJ244,AddModel!BL$5,0)+(BL246*BL$6)),OFFSET(DataSet!BJ244,AddModel!BL$5,0)+(BL246*BL$6)),0)</f>
        <v>101.02070000000001</v>
      </c>
      <c r="BM247" s="17">
        <f ca="1">IFERROR(IF(BM$7=1,LN(OFFSET(DataSet!BK244,AddModel!BM$5,0)+(BM246*BM$6)),OFFSET(DataSet!BK244,AddModel!BM$5,0)+(BM246*BM$6)),0)</f>
        <v>97.921679999999995</v>
      </c>
      <c r="BN247" s="17">
        <f ca="1">IFERROR(IF(BN$7=1,LN(OFFSET(DataSet!BL244,AddModel!BN$5,0)+(BN246*BN$6)),OFFSET(DataSet!BL244,AddModel!BN$5,0)+(BN246*BN$6)),0)</f>
        <v>119.41</v>
      </c>
      <c r="BO247" s="17">
        <f ca="1">IFERROR(IF(BO$7=1,LN(OFFSET(DataSet!BM244,AddModel!BO$5,0)+(BO246*BO$6)),OFFSET(DataSet!BM244,AddModel!BO$5,0)+(BO246*BO$6)),0)</f>
        <v>166.41390000000001</v>
      </c>
      <c r="BP247" s="17">
        <f ca="1">IFERROR(IF(BP$7=1,LN(OFFSET(DataSet!BN244,AddModel!BP$5,0)+(BP246*BP$6)),OFFSET(DataSet!BN244,AddModel!BP$5,0)+(BP246*BP$6)),0)</f>
        <v>134.9</v>
      </c>
      <c r="BQ247" s="17">
        <f ca="1">IFERROR(IF(BQ$7=1,LN(OFFSET(DataSet!BO244,AddModel!BQ$5,0)+(BQ246*BQ$6)),OFFSET(DataSet!BO244,AddModel!BQ$5,0)+(BQ246*BQ$6)),0)</f>
        <v>118.935</v>
      </c>
      <c r="BR247" s="17">
        <f ca="1">IFERROR(IF(BR$7=1,LN(OFFSET(DataSet!BP244,AddModel!BR$5,0)+(BR246*BR$6)),OFFSET(DataSet!BP244,AddModel!BR$5,0)+(BR246*BR$6)),0)</f>
        <v>112.89060000000001</v>
      </c>
      <c r="BS247" s="17">
        <f ca="1">IFERROR(IF(BS$7=1,LN(OFFSET(DataSet!BQ244,AddModel!BS$5,0)+(BS246*BS$6)),OFFSET(DataSet!BQ244,AddModel!BS$5,0)+(BS246*BS$6)),0)</f>
        <v>125.2157</v>
      </c>
      <c r="BT247" s="17">
        <f ca="1">IFERROR(IF(BT$7=1,LN(OFFSET(DataSet!BR244,AddModel!BT$5,0)+(BT246*BT$6)),OFFSET(DataSet!BR244,AddModel!BT$5,0)+(BT246*BT$6)),0)</f>
        <v>1456271</v>
      </c>
      <c r="BU247" s="17">
        <f ca="1">IFERROR(IF(BU$7=1,LN(OFFSET(DataSet!BS244,AddModel!BU$5,0)+(BU246*BU$6)),OFFSET(DataSet!BS244,AddModel!BU$5,0)+(BU246*BU$6)),0)</f>
        <v>1122869.50965184</v>
      </c>
      <c r="BV247" s="17">
        <f ca="1">IFERROR(IF(BV$7=1,LN(OFFSET(DataSet!BT244,AddModel!BV$5,0)+(BV246*BV$6)),OFFSET(DataSet!BT244,AddModel!BV$5,0)+(BV246*BV$6)),0)</f>
        <v>119.41</v>
      </c>
      <c r="BW247" s="17">
        <f ca="1">IFERROR(IF(BW$7=1,LN(OFFSET(DataSet!BU244,AddModel!BW$5,0)+(BW246*BW$6)),OFFSET(DataSet!BU244,AddModel!BW$5,0)+(BW246*BW$6)),0)</f>
        <v>3.3927</v>
      </c>
      <c r="BX247" s="17">
        <f ca="1">IFERROR(IF(BX$7=1,LN(OFFSET(DataSet!BV244,AddModel!BX$5,0)+(BX246*BX$6)),OFFSET(DataSet!BV244,AddModel!BX$5,0)+(BX246*BX$6)),0)</f>
        <v>7.6</v>
      </c>
      <c r="BY247" s="17">
        <f ca="1">IFERROR(IF(BY$7=1,LN(OFFSET(DataSet!BW244,AddModel!BY$5,0)+(BY246*BY$6)),OFFSET(DataSet!BW244,AddModel!BY$5,0)+(BY246*BY$6)),0)</f>
        <v>107.1</v>
      </c>
      <c r="BZ247" s="17">
        <f ca="1">IFERROR(IF(BZ$7=1,LN(OFFSET(DataSet!BX244,AddModel!BZ$5,0)+(BZ246*BZ$6)),OFFSET(DataSet!BX244,AddModel!BZ$5,0)+(BZ246*BZ$6)),0)</f>
        <v>4.7405748229942946</v>
      </c>
      <c r="CA247" s="17">
        <f ca="1">IFERROR(IF(CA$7=1,LN(OFFSET(DataSet!BY244,AddModel!CA$5,0)+(CA246*CA$6)),OFFSET(DataSet!BY244,AddModel!CA$5,0)+(CA246*CA$6)),0)</f>
        <v>116.6</v>
      </c>
      <c r="CB247" s="18">
        <f ca="1">IFERROR(IF(CB$7=1,LN(OFFSET(DataSet!BZ244,AddModel!CB$5,0)+(CB246*CB$6)),OFFSET(DataSet!BZ244,AddModel!CB$5,0)+(CB246*CB$6)),0)</f>
        <v>111.3</v>
      </c>
      <c r="CC247" s="30">
        <f ca="1">IFERROR(IF(CC$7=1,LN(OFFSET(DataSet!CA244,AddModel!CC$5,0)+(CC246*CC$6)),OFFSET(DataSet!CA244,AddModel!CC$5,0)+(CC246*CC$6)),0)</f>
        <v>-0.2876820724517809</v>
      </c>
      <c r="CD247" s="40">
        <f ca="1">IFERROR(IF(CD$7=1,LN(OFFSET(DataSet!CB244,AddModel!CD$5,0)+(CD246*CD$6)),OFFSET(DataSet!CB244,AddModel!CD$5,0)+(CD246*CD$6)),0)</f>
        <v>2.3282528397426234</v>
      </c>
      <c r="CE247" s="41">
        <f ca="1">IFERROR(IF(CE$7=1,LN(OFFSET(DataSet!CC244,AddModel!CE$5,0)+(CE246*CE$6)),OFFSET(DataSet!CC244,AddModel!CE$5,0)+(CE246*CE$6)),0)</f>
        <v>10.845000000000001</v>
      </c>
      <c r="CF247" s="41">
        <f ca="1">IFERROR(IF(CF$7=1,LN(OFFSET(DataSet!CD244,AddModel!CF$5,0)+(CF246*CF$6)),OFFSET(DataSet!CD244,AddModel!CF$5,0)+(CF246*CF$6)),0)</f>
        <v>9.5</v>
      </c>
      <c r="CG247" s="41">
        <f ca="1">IFERROR(IF(CG$7=1,LN(OFFSET(DataSet!CE244,AddModel!CG$5,0)+(CG246*CG$6)),OFFSET(DataSet!CE244,AddModel!CG$5,0)+(CG246*CG$6)),0)</f>
        <v>10.77</v>
      </c>
      <c r="CH247" s="6">
        <f ca="1">IFERROR(IF(CH$7=1,LN(OFFSET(DataSet!CF244,AddModel!CH$5,0)+(CH246*CH$6)),OFFSET(DataSet!CF244,AddModel!CH$5,0)+(CH246*CH$6)),0)</f>
        <v>0</v>
      </c>
      <c r="CI247" s="6">
        <f ca="1">IFERROR(IF(CI$7=1,LN(OFFSET(DataSet!CG244,AddModel!CI$5,0)+(CI246*CI$6)),OFFSET(DataSet!CG244,AddModel!CI$5,0)+(CI246*CI$6)),0)</f>
        <v>0</v>
      </c>
      <c r="CJ247">
        <f ca="1">IFERROR(IF(CJ$7=1,LN(OFFSET(DataSet!CH244,AddModel!CJ$5,0)+(CJ246*CJ$6)),OFFSET(DataSet!CH244,AddModel!CJ$5,0)+(CJ246*CJ$6)),0)</f>
        <v>0</v>
      </c>
      <c r="CK247">
        <f ca="1">IFERROR(IF(CK$7=1,LN(OFFSET(DataSet!CI244,AddModel!CK$5,0)+(CK246*CK$6)),OFFSET(DataSet!CI244,AddModel!CK$5,0)+(CK246*CK$6)),0)</f>
        <v>0</v>
      </c>
      <c r="CL247">
        <f ca="1">IFERROR(IF(CL$7=1,LN(OFFSET(DataSet!CJ244,AddModel!CL$5,0)+(CL246*CL$6)),OFFSET(DataSet!CJ244,AddModel!CL$5,0)+(CL246*CL$6)),0)</f>
        <v>0</v>
      </c>
      <c r="CM247" s="40">
        <f ca="1">IFERROR(IF(CM$7=1,LN(OFFSET(DataSet!CK244,AddModel!CM$5,0)+(CM246*CM$6)),OFFSET(DataSet!CK244,AddModel!CM$5,0)+(CM246*CM$6)),0)</f>
        <v>1.2757083192901122E-11</v>
      </c>
      <c r="CN247" s="41">
        <f ca="1">IFERROR(IF(CN$7=1,LN(OFFSET(DataSet!CL244,AddModel!CN$5,0)+(CN246*CN$6)),OFFSET(DataSet!CL244,AddModel!CN$5,0)+(CN246*CN$6)),0)</f>
        <v>2.9225351974882828E-21</v>
      </c>
      <c r="CO247" s="41">
        <f ca="1">IFERROR(IF(CO$7=1,LN(OFFSET(DataSet!CM244,AddModel!CO$5,0)+(CO246*CO$6)),OFFSET(DataSet!CM244,AddModel!CO$5,0)+(CO246*CO$6)),0)</f>
        <v>8.3618989829797801E-36</v>
      </c>
      <c r="CP247" s="41">
        <f ca="1">IFERROR(IF(CP$7=1,LN(OFFSET(DataSet!CN244,AddModel!CP$5,0)+(CP246*CP$6)),OFFSET(DataSet!CN244,AddModel!CP$5,0)+(CP246*CP$6)),0)</f>
        <v>0</v>
      </c>
      <c r="CQ247" s="17">
        <f ca="1">IFERROR(IF(CQ$7=1,LN(OFFSET(DataSet!CO244,AddModel!CQ$5,0)+(CQ246*CQ$6)),OFFSET(DataSet!CO244,AddModel!CQ$5,0)+(CQ246*CQ$6)),0)</f>
        <v>0</v>
      </c>
      <c r="CR247" s="17">
        <f ca="1">IFERROR(IF(CR$7=1,LN(OFFSET(DataSet!CP244,AddModel!CR$5,0)+(CR246*CR$6)),OFFSET(DataSet!CP244,AddModel!CR$5,0)+(CR246*CR$6)),0)</f>
        <v>0</v>
      </c>
      <c r="CS247" s="17">
        <f ca="1">IFERROR(IF(CS$7=1,LN(OFFSET(DataSet!CQ244,AddModel!CS$5,0)+(CS246*CS$6)),OFFSET(DataSet!CQ244,AddModel!CS$5,0)+(CS246*CS$6)),0)</f>
        <v>0</v>
      </c>
      <c r="CT247" s="17">
        <f ca="1">IFERROR(IF(CT$7=1,LN(OFFSET(DataSet!CR244,AddModel!CT$5,0)+(CT246*CT$6)),OFFSET(DataSet!CR244,AddModel!CT$5,0)+(CT246*CT$6)),0)</f>
        <v>1.8757148394799262E-13</v>
      </c>
      <c r="CU247" s="20">
        <f ca="1">IFERROR(IF(CU$7=1,LN(OFFSET(DataSet!CS244,AddModel!CU$5,0)+(CU246*CU$6)),OFFSET(DataSet!CS244,AddModel!CU$5,0)+(CU246*CU$6)),0)</f>
        <v>37965.004317654733</v>
      </c>
      <c r="CV247" s="20">
        <f ca="1">IFERROR(IF(CV$7=1,LN(OFFSET(DataSet!CT244,AddModel!CV$5,0)+(CV246*CV$6)),OFFSET(DataSet!CT244,AddModel!CV$5,0)+(CV246*CV$6)),0)</f>
        <v>1.9179701509728668</v>
      </c>
      <c r="CW247" s="20">
        <f ca="1">IFERROR(IF(CW$7=1,LN(OFFSET(DataSet!CU244,AddModel!CW$5,0)+(CW246*CW$6)),OFFSET(DataSet!CU244,AddModel!CW$5,0)+(CW246*CW$6)),0)</f>
        <v>5675.4401811492908</v>
      </c>
      <c r="CX247" s="20">
        <f ca="1">IFERROR(IF(CX$7=1,LN(OFFSET(DataSet!CV244,AddModel!CX$5,0)+(CX246*CX$6)),OFFSET(DataSet!CV244,AddModel!CX$5,0)+(CX246*CX$6)),0)</f>
        <v>0</v>
      </c>
      <c r="CY247" s="113">
        <f ca="1">IFERROR(IF(CY$7=1,LN(OFFSET(DataSet!CW244,AddModel!CY$5,0)+(CY246*CY$6)),OFFSET(DataSet!CW244,AddModel!CY$5,0)+(CY246*CY$6)),0)</f>
        <v>0</v>
      </c>
      <c r="CZ247" s="135">
        <f ca="1">IFERROR(IF(CZ$7=1,LN(OFFSET(DataSet!CX244,AddModel!CZ$5,0)+(CZ246*CZ$6)),OFFSET(DataSet!CX244,AddModel!CZ$5,0)+(CZ246*CZ$6)),0)</f>
        <v>1653620.8135961168</v>
      </c>
      <c r="DA247" s="136">
        <f ca="1">IFERROR(IF(DA$7=1,LN(OFFSET(DataSet!CY244,AddModel!DA$5,0)+(DA246*DA$6)),OFFSET(DataSet!CY244,AddModel!DA$5,0)+(DA246*DA$6)),0)</f>
        <v>66091.929242405226</v>
      </c>
      <c r="DB247" s="137">
        <f ca="1">IFERROR(IF(DB$7=1,LN(OFFSET(DataSet!CZ244,AddModel!DB$5,0)+(DB246*DB$6)),OFFSET(DataSet!CZ244,AddModel!DB$5,0)+(DB246*DB$6)),0)</f>
        <v>1049879.8684843811</v>
      </c>
    </row>
    <row r="248" spans="1:106" x14ac:dyDescent="0.25">
      <c r="A248" s="134">
        <f ca="1">C248*DataSet!CB245</f>
        <v>2182276.8089557504</v>
      </c>
      <c r="B248" s="1">
        <f t="shared" si="10"/>
        <v>45503</v>
      </c>
      <c r="C248" s="87">
        <f t="shared" ca="1" si="12"/>
        <v>212697.54473252929</v>
      </c>
      <c r="D248" s="87">
        <f t="shared" ca="1" si="11"/>
        <v>205092.16988990776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IFERROR(IF(H$7=1,LN(OFFSET(DataSet!F245,AddModel!H$5,0)+(H247*H$6)),OFFSET(DataSet!F245,AddModel!H$5,0)+(H247*H$6)),0)</f>
        <v>0</v>
      </c>
      <c r="I248" s="13">
        <f ca="1">IFERROR(IF(I$7=1,LN(OFFSET(DataSet!G245,AddModel!I$5,0)+(I247*I$6)),OFFSET(DataSet!G245,AddModel!I$5,0)+(I247*I$6)),0)</f>
        <v>0</v>
      </c>
      <c r="J248" s="13">
        <f ca="1">IFERROR(IF(J$7=1,LN(OFFSET(DataSet!H245,AddModel!J$5,0)+(J247*J$6)),OFFSET(DataSet!H245,AddModel!J$5,0)+(J247*J$6)),0)</f>
        <v>0</v>
      </c>
      <c r="K248" s="13">
        <f ca="1">IFERROR(IF(K$7=1,LN(OFFSET(DataSet!I245,AddModel!K$5,0)+(K247*K$6)),OFFSET(DataSet!I245,AddModel!K$5,0)+(K247*K$6)),0)</f>
        <v>0</v>
      </c>
      <c r="L248" s="13">
        <f ca="1">IFERROR(IF(L$7=1,LN(OFFSET(DataSet!J245,AddModel!L$5,0)+(L247*L$6)),OFFSET(DataSet!J245,AddModel!L$5,0)+(L247*L$6)),0)</f>
        <v>0</v>
      </c>
      <c r="M248" s="13">
        <f ca="1">IFERROR(IF(M$7=1,LN(OFFSET(DataSet!K245,AddModel!M$5,0)+(M247*M$6)),OFFSET(DataSet!K245,AddModel!M$5,0)+(M247*M$6)),0)</f>
        <v>0</v>
      </c>
      <c r="N248" s="13">
        <f ca="1">IFERROR(IF(N$7=1,LN(OFFSET(DataSet!L245,AddModel!N$5,0)+(N247*N$6)),OFFSET(DataSet!L245,AddModel!N$5,0)+(N247*N$6)),0)</f>
        <v>0.14285714285714199</v>
      </c>
      <c r="O248" s="13">
        <f ca="1">IFERROR(IF(O$7=1,LN(OFFSET(DataSet!M245,AddModel!O$5,0)+(O247*O$6)),OFFSET(DataSet!M245,AddModel!O$5,0)+(O247*O$6)),0)</f>
        <v>0.85714285714285698</v>
      </c>
      <c r="P248" s="13">
        <f ca="1">IFERROR(IF(P$7=1,LN(OFFSET(DataSet!N245,AddModel!P$5,0)+(P247*P$6)),OFFSET(DataSet!N245,AddModel!P$5,0)+(P247*P$6)),0)</f>
        <v>0</v>
      </c>
      <c r="Q248" s="13">
        <f ca="1">IFERROR(IF(Q$7=1,LN(OFFSET(DataSet!O245,AddModel!Q$5,0)+(Q247*Q$6)),OFFSET(DataSet!O245,AddModel!Q$5,0)+(Q247*Q$6)),0)</f>
        <v>0</v>
      </c>
      <c r="R248" s="13">
        <f ca="1">IFERROR(IF(R$7=1,LN(OFFSET(DataSet!P245,AddModel!R$5,0)+(R247*R$6)),OFFSET(DataSet!P245,AddModel!R$5,0)+(R247*R$6)),0)</f>
        <v>0</v>
      </c>
      <c r="S248" s="13">
        <f ca="1">IFERROR(IF(S$7=1,LN(OFFSET(DataSet!Q245,AddModel!S$5,0)+(S247*S$6)),OFFSET(DataSet!Q245,AddModel!S$5,0)+(S247*S$6)),0)</f>
        <v>0</v>
      </c>
      <c r="T248" s="14">
        <f ca="1">IFERROR(IF(T$7=1,LN(OFFSET(DataSet!R245,AddModel!T$5,0)+(T247*T$6)),OFFSET(DataSet!R245,AddModel!T$5,0)+(T247*T$6)),0)</f>
        <v>0</v>
      </c>
      <c r="U248" s="14">
        <f ca="1">IFERROR(IF(U$7=1,LN(OFFSET(DataSet!S245,AddModel!U$5,0)+(U247*U$6)),OFFSET(DataSet!S245,AddModel!U$5,0)+(U247*U$6)),0)</f>
        <v>0.71428571428571397</v>
      </c>
      <c r="V248" s="14">
        <f ca="1">IFERROR(IF(V$7=1,LN(OFFSET(DataSet!T245,AddModel!V$5,0)+(V247*V$6)),OFFSET(DataSet!T245,AddModel!V$5,0)+(V247*V$6)),0)</f>
        <v>0</v>
      </c>
      <c r="W248" s="14">
        <f ca="1">IFERROR(IF(W$7=1,LN(OFFSET(DataSet!U245,AddModel!W$5,0)+(W247*W$6)),OFFSET(DataSet!U245,AddModel!W$5,0)+(W247*W$6)),0)</f>
        <v>0</v>
      </c>
      <c r="X248" s="14">
        <f ca="1">IFERROR(IF(X$7=1,LN(OFFSET(DataSet!V245,AddModel!X$5,0)+(X247*X$6)),OFFSET(DataSet!V245,AddModel!X$5,0)+(X247*X$6)),0)</f>
        <v>0</v>
      </c>
      <c r="Y248" s="14">
        <f ca="1">IFERROR(IF(Y$7=1,LN(OFFSET(DataSet!W245,AddModel!Y$5,0)+(Y247*Y$6)),OFFSET(DataSet!W245,AddModel!Y$5,0)+(Y247*Y$6)),0)</f>
        <v>0.71428571428571397</v>
      </c>
      <c r="Z248" s="14">
        <f ca="1">IFERROR(IF(Z$7=1,LN(OFFSET(DataSet!X245,AddModel!Z$5,0)+(Z247*Z$6)),OFFSET(DataSet!X245,AddModel!Z$5,0)+(Z247*Z$6)),0)</f>
        <v>0</v>
      </c>
      <c r="AA248" s="14">
        <f ca="1">IFERROR(IF(AA$7=1,LN(OFFSET(DataSet!Y245,AddModel!AA$5,0)+(AA247*AA$6)),OFFSET(DataSet!Y245,AddModel!AA$5,0)+(AA247*AA$6)),0)</f>
        <v>0</v>
      </c>
      <c r="AB248" s="14">
        <f ca="1">IFERROR(IF(AB$7=1,LN(OFFSET(DataSet!Z245,AddModel!AB$5,0)+(AB247*AB$6)),OFFSET(DataSet!Z245,AddModel!AB$5,0)+(AB247*AB$6)),0)</f>
        <v>0</v>
      </c>
      <c r="AC248" s="15">
        <f ca="1">IFERROR(IF(AC$7=1,LN(OFFSET(DataSet!AA245,AddModel!AC$5,0)+(AC247*AC$6)),OFFSET(DataSet!AA245,AddModel!AC$5,0)+(AC247*AC$6)),0)</f>
        <v>0</v>
      </c>
      <c r="AD248" s="15">
        <f ca="1">IFERROR(IF(AD$7=1,LN(OFFSET(DataSet!AB245,AddModel!AD$5,0)+(AD247*AD$6)),OFFSET(DataSet!AB245,AddModel!AD$5,0)+(AD247*AD$6)),0)</f>
        <v>0</v>
      </c>
      <c r="AE248" s="15">
        <f ca="1">IFERROR(IF(AE$7=1,LN(OFFSET(DataSet!AC245,AddModel!AE$5,0)+(AE247*AE$6)),OFFSET(DataSet!AC245,AddModel!AE$5,0)+(AE247*AE$6)),0)</f>
        <v>0</v>
      </c>
      <c r="AF248" s="15">
        <f ca="1">IFERROR(IF(AF$7=1,LN(OFFSET(DataSet!AD245,AddModel!AF$5,0)+(AF247*AF$6)),OFFSET(DataSet!AD245,AddModel!AF$5,0)+(AF247*AF$6)),0)</f>
        <v>0</v>
      </c>
      <c r="AG248" s="15">
        <f ca="1">IFERROR(IF(AG$7=1,LN(OFFSET(DataSet!AE245,AddModel!AG$5,0)+(AG247*AG$6)),OFFSET(DataSet!AE245,AddModel!AG$5,0)+(AG247*AG$6)),0)</f>
        <v>0</v>
      </c>
      <c r="AH248" s="15">
        <f ca="1">IFERROR(IF(AH$7=1,LN(OFFSET(DataSet!AF245,AddModel!AH$5,0)+(AH247*AH$6)),OFFSET(DataSet!AF245,AddModel!AH$5,0)+(AH247*AH$6)),0)</f>
        <v>0</v>
      </c>
      <c r="AI248" s="15">
        <f ca="1">IFERROR(IF(AI$7=1,LN(OFFSET(DataSet!AG245,AddModel!AI$5,0)+(AI247*AI$6)),OFFSET(DataSet!AG245,AddModel!AI$5,0)+(AI247*AI$6)),0)</f>
        <v>0</v>
      </c>
      <c r="AJ248" s="15">
        <f ca="1">IFERROR(IF(AJ$7=1,LN(OFFSET(DataSet!AH245,AddModel!AJ$5,0)+(AJ247*AJ$6)),OFFSET(DataSet!AH245,AddModel!AJ$5,0)+(AJ247*AJ$6)),0)</f>
        <v>0</v>
      </c>
      <c r="AK248" s="15">
        <f ca="1">IFERROR(IF(AK$7=1,LN(OFFSET(DataSet!AI245,AddModel!AK$5,0)+(AK247*AK$6)),OFFSET(DataSet!AI245,AddModel!AK$5,0)+(AK247*AK$6)),0)</f>
        <v>0</v>
      </c>
      <c r="AL248" s="13">
        <f ca="1">IFERROR(IF(AL$7=1,LN(OFFSET(DataSet!AJ245,AddModel!AL$5,0)+(AL247*AL$6)),OFFSET(DataSet!AJ245,AddModel!AL$5,0)+(AL247*AL$6)),0)</f>
        <v>0</v>
      </c>
      <c r="AM248" s="13">
        <f ca="1">IFERROR(IF(AM$7=1,LN(OFFSET(DataSet!AK245,AddModel!AM$5,0)+(AM247*AM$6)),OFFSET(DataSet!AK245,AddModel!AM$5,0)+(AM247*AM$6)),0)</f>
        <v>0</v>
      </c>
      <c r="AN248" s="13">
        <f ca="1">IFERROR(IF(AN$7=1,LN(OFFSET(DataSet!AL245,AddModel!AN$5,0)+(AN247*AN$6)),OFFSET(DataSet!AL245,AddModel!AN$5,0)+(AN247*AN$6)),0)</f>
        <v>0</v>
      </c>
      <c r="AO248" s="17">
        <f ca="1">IFERROR(IF(AO$7=1,LN(OFFSET(DataSet!AM245,AddModel!AO$5,0)+(AO247*AO$6)),OFFSET(DataSet!AM245,AddModel!AO$5,0)+(AO247*AO$6)),0)</f>
        <v>52.142857142857402</v>
      </c>
      <c r="AP248" s="17">
        <f ca="1">IFERROR(IF(AP$7=1,LN(OFFSET(DataSet!AN245,AddModel!AP$5,0)+(AP247*AP$6)),OFFSET(DataSet!AN245,AddModel!AP$5,0)+(AP247*AP$6)),0)</f>
        <v>52.285714285714597</v>
      </c>
      <c r="AQ248" s="17">
        <f ca="1">IFERROR(IF(AQ$7=1,LN(OFFSET(DataSet!AO245,AddModel!AQ$5,0)+(AQ247*AQ$6)),OFFSET(DataSet!AO245,AddModel!AQ$5,0)+(AQ247*AQ$6)),0)</f>
        <v>52.142857142857402</v>
      </c>
      <c r="AR248" s="17">
        <f ca="1">IFERROR(IF(AR$7=1,LN(OFFSET(DataSet!AP245,AddModel!AR$5,0)+(AR247*AR$6)),OFFSET(DataSet!AP245,AddModel!AR$5,0)+(AR247*AR$6)),0)</f>
        <v>52.142857142857402</v>
      </c>
      <c r="AS248" s="18">
        <f ca="1">IFERROR(IF(AS$7=1,LN(OFFSET(DataSet!AQ245,AddModel!AS$5,0)+(AS247*AS$6)),OFFSET(DataSet!AQ245,AddModel!AS$5,0)+(AS247*AS$6)),0)</f>
        <v>30.714285714285602</v>
      </c>
      <c r="AT248" s="19">
        <f ca="1">IFERROR(IF(AT$7=1,LN(OFFSET(DataSet!AR245,AddModel!AT$5,0)+(AT247*AT$6)),OFFSET(DataSet!AR245,AddModel!AT$5,0)+(AT247*AT$6)),0)</f>
        <v>-1.0520908858162299</v>
      </c>
      <c r="AU248" s="20">
        <f ca="1">IFERROR(IF(AU$7=1,LN(OFFSET(DataSet!AS245,AddModel!AU$5,0)+(AU247*AU$6)),OFFSET(DataSet!AS245,AddModel!AU$5,0)+(AU247*AU$6)),0)</f>
        <v>-0.60640814048983005</v>
      </c>
      <c r="AV248" s="20">
        <f ca="1">IFERROR(IF(AV$7=1,LN(OFFSET(DataSet!AT245,AddModel!AV$5,0)+(AV247*AV$6)),OFFSET(DataSet!AT245,AddModel!AV$5,0)+(AV247*AV$6)),0)</f>
        <v>-0.93657900570326902</v>
      </c>
      <c r="AW248" s="20">
        <f ca="1">IFERROR(IF(AW$7=1,LN(OFFSET(DataSet!AU245,AddModel!AW$5,0)+(AW247*AW$6)),OFFSET(DataSet!AU245,AddModel!AW$5,0)+(AW247*AW$6)),0)</f>
        <v>-2.3584287465382299</v>
      </c>
      <c r="AX248" s="20">
        <f ca="1">IFERROR(IF(AX$7=1,LN(OFFSET(DataSet!AV245,AddModel!AX$5,0)+(AX247*AX$6)),OFFSET(DataSet!AV245,AddModel!AX$5,0)+(AX247*AX$6)),0)</f>
        <v>19.0949480683066</v>
      </c>
      <c r="AY248" s="20">
        <f ca="1">IFERROR(IF(AY$7=1,LN(OFFSET(DataSet!AW245,AddModel!AY$5,0)+(AY247*AY$6)),OFFSET(DataSet!AW245,AddModel!AY$5,0)+(AY247*AY$6)),0)</f>
        <v>11.642771729789001</v>
      </c>
      <c r="AZ248" s="20">
        <f ca="1">IFERROR(IF(AZ$7=1,LN(OFFSET(DataSet!AX245,AddModel!AZ$5,0)+(AZ247*AZ$6)),OFFSET(DataSet!AX245,AddModel!AZ$5,0)+(AZ247*AZ$6)),0)</f>
        <v>4.8038832856646199</v>
      </c>
      <c r="BA248" s="20">
        <f ca="1">IFERROR(IF(BA$7=1,LN(OFFSET(DataSet!AY245,AddModel!BA$5,0)+(BA247*BA$6)),OFFSET(DataSet!AY245,AddModel!BA$5,0)+(BA247*BA$6)),0)</f>
        <v>18.042857182490302</v>
      </c>
      <c r="BB248" s="20">
        <f ca="1">IFERROR(IF(BB$7=1,LN(OFFSET(DataSet!AZ245,AddModel!BB$5,0)+(BB247*BB$6)),OFFSET(DataSet!AZ245,AddModel!BB$5,0)+(BB247*BB$6)),0)</f>
        <v>2.1833322559399</v>
      </c>
      <c r="BC248" s="20">
        <f ca="1">IFERROR(IF(BC$7=1,LN(OFFSET(DataSet!BA245,AddModel!BC$5,0)+(BC247*BC$6)),OFFSET(DataSet!BA245,AddModel!BC$5,0)+(BC247*BC$6)),0)</f>
        <v>11.0363635892991</v>
      </c>
      <c r="BD248" s="20">
        <f ca="1">IFERROR(IF(BD$7=1,LN(OFFSET(DataSet!BB245,AddModel!BD$5,0)+(BD247*BD$6)),OFFSET(DataSet!BB245,AddModel!BD$5,0)+(BD247*BD$6)),0)</f>
        <v>1.2467532502366301</v>
      </c>
      <c r="BE248" s="21">
        <f ca="1">IFERROR(IF(BE$7=1,LN(OFFSET(DataSet!BC245,AddModel!BE$5,0)+(BE247*BE$6)),OFFSET(DataSet!BC245,AddModel!BE$5,0)+(BE247*BE$6)),0)</f>
        <v>2.44545453912639</v>
      </c>
      <c r="BF248" s="16">
        <f ca="1">IFERROR(IF(BF$7=1,LN(OFFSET(DataSet!BD245,AddModel!BF$5,0)+(BF247*BF$6)),OFFSET(DataSet!BD245,AddModel!BF$5,0)+(BF247*BF$6)),0)</f>
        <v>-27</v>
      </c>
      <c r="BG248" s="17">
        <f ca="1">IFERROR(IF(BG$7=1,LN(OFFSET(DataSet!BE245,AddModel!BG$5,0)+(BG247*BG$6)),OFFSET(DataSet!BE245,AddModel!BG$5,0)+(BG247*BG$6)),0)</f>
        <v>-30</v>
      </c>
      <c r="BH248" s="17">
        <f ca="1">IFERROR(IF(BH$7=1,LN(OFFSET(DataSet!BF245,AddModel!BH$5,0)+(BH247*BH$6)),OFFSET(DataSet!BF245,AddModel!BH$5,0)+(BH247*BH$6)),0)</f>
        <v>-57</v>
      </c>
      <c r="BI248" s="17">
        <f ca="1">IFERROR(IF(BI$7=1,LN(OFFSET(DataSet!BG245,AddModel!BI$5,0)+(BI247*BI$6)),OFFSET(DataSet!BG245,AddModel!BI$5,0)+(BI247*BI$6)),0)</f>
        <v>-31</v>
      </c>
      <c r="BJ248" s="17">
        <f ca="1">IFERROR(IF(BJ$7=1,LN(OFFSET(DataSet!BH245,AddModel!BJ$5,0)+(BJ247*BJ$6)),OFFSET(DataSet!BH245,AddModel!BJ$5,0)+(BJ247*BJ$6)),0)</f>
        <v>-25</v>
      </c>
      <c r="BK248" s="17">
        <f ca="1">IFERROR(IF(BK$7=1,LN(OFFSET(DataSet!BI245,AddModel!BK$5,0)+(BK247*BK$6)),OFFSET(DataSet!BI245,AddModel!BK$5,0)+(BK247*BK$6)),0)</f>
        <v>-12</v>
      </c>
      <c r="BL248" s="17">
        <f ca="1">IFERROR(IF(BL$7=1,LN(OFFSET(DataSet!BJ245,AddModel!BL$5,0)+(BL247*BL$6)),OFFSET(DataSet!BJ245,AddModel!BL$5,0)+(BL247*BL$6)),0)</f>
        <v>101.02070000000001</v>
      </c>
      <c r="BM248" s="17">
        <f ca="1">IFERROR(IF(BM$7=1,LN(OFFSET(DataSet!BK245,AddModel!BM$5,0)+(BM247*BM$6)),OFFSET(DataSet!BK245,AddModel!BM$5,0)+(BM247*BM$6)),0)</f>
        <v>97.921679999999995</v>
      </c>
      <c r="BN248" s="17">
        <f ca="1">IFERROR(IF(BN$7=1,LN(OFFSET(DataSet!BL245,AddModel!BN$5,0)+(BN247*BN$6)),OFFSET(DataSet!BL245,AddModel!BN$5,0)+(BN247*BN$6)),0)</f>
        <v>119.41</v>
      </c>
      <c r="BO248" s="17">
        <f ca="1">IFERROR(IF(BO$7=1,LN(OFFSET(DataSet!BM245,AddModel!BO$5,0)+(BO247*BO$6)),OFFSET(DataSet!BM245,AddModel!BO$5,0)+(BO247*BO$6)),0)</f>
        <v>166.41390000000001</v>
      </c>
      <c r="BP248" s="17">
        <f ca="1">IFERROR(IF(BP$7=1,LN(OFFSET(DataSet!BN245,AddModel!BP$5,0)+(BP247*BP$6)),OFFSET(DataSet!BN245,AddModel!BP$5,0)+(BP247*BP$6)),0)</f>
        <v>134.9</v>
      </c>
      <c r="BQ248" s="17">
        <f ca="1">IFERROR(IF(BQ$7=1,LN(OFFSET(DataSet!BO245,AddModel!BQ$5,0)+(BQ247*BQ$6)),OFFSET(DataSet!BO245,AddModel!BQ$5,0)+(BQ247*BQ$6)),0)</f>
        <v>118.935</v>
      </c>
      <c r="BR248" s="17">
        <f ca="1">IFERROR(IF(BR$7=1,LN(OFFSET(DataSet!BP245,AddModel!BR$5,0)+(BR247*BR$6)),OFFSET(DataSet!BP245,AddModel!BR$5,0)+(BR247*BR$6)),0)</f>
        <v>112.89060000000001</v>
      </c>
      <c r="BS248" s="17">
        <f ca="1">IFERROR(IF(BS$7=1,LN(OFFSET(DataSet!BQ245,AddModel!BS$5,0)+(BS247*BS$6)),OFFSET(DataSet!BQ245,AddModel!BS$5,0)+(BS247*BS$6)),0)</f>
        <v>125.2157</v>
      </c>
      <c r="BT248" s="17">
        <f ca="1">IFERROR(IF(BT$7=1,LN(OFFSET(DataSet!BR245,AddModel!BT$5,0)+(BT247*BT$6)),OFFSET(DataSet!BR245,AddModel!BT$5,0)+(BT247*BT$6)),0)</f>
        <v>1456271</v>
      </c>
      <c r="BU248" s="17">
        <f ca="1">IFERROR(IF(BU$7=1,LN(OFFSET(DataSet!BS245,AddModel!BU$5,0)+(BU247*BU$6)),OFFSET(DataSet!BS245,AddModel!BU$5,0)+(BU247*BU$6)),0)</f>
        <v>1122869.50965184</v>
      </c>
      <c r="BV248" s="17">
        <f ca="1">IFERROR(IF(BV$7=1,LN(OFFSET(DataSet!BT245,AddModel!BV$5,0)+(BV247*BV$6)),OFFSET(DataSet!BT245,AddModel!BV$5,0)+(BV247*BV$6)),0)</f>
        <v>119.41</v>
      </c>
      <c r="BW248" s="17">
        <f ca="1">IFERROR(IF(BW$7=1,LN(OFFSET(DataSet!BU245,AddModel!BW$5,0)+(BW247*BW$6)),OFFSET(DataSet!BU245,AddModel!BW$5,0)+(BW247*BW$6)),0)</f>
        <v>3.3927</v>
      </c>
      <c r="BX248" s="17">
        <f ca="1">IFERROR(IF(BX$7=1,LN(OFFSET(DataSet!BV245,AddModel!BX$5,0)+(BX247*BX$6)),OFFSET(DataSet!BV245,AddModel!BX$5,0)+(BX247*BX$6)),0)</f>
        <v>7.6</v>
      </c>
      <c r="BY248" s="17">
        <f ca="1">IFERROR(IF(BY$7=1,LN(OFFSET(DataSet!BW245,AddModel!BY$5,0)+(BY247*BY$6)),OFFSET(DataSet!BW245,AddModel!BY$5,0)+(BY247*BY$6)),0)</f>
        <v>107.1</v>
      </c>
      <c r="BZ248" s="17">
        <f ca="1">IFERROR(IF(BZ$7=1,LN(OFFSET(DataSet!BX245,AddModel!BZ$5,0)+(BZ247*BZ$6)),OFFSET(DataSet!BX245,AddModel!BZ$5,0)+(BZ247*BZ$6)),0)</f>
        <v>4.7405748229942946</v>
      </c>
      <c r="CA248" s="17">
        <f ca="1">IFERROR(IF(CA$7=1,LN(OFFSET(DataSet!BY245,AddModel!CA$5,0)+(CA247*CA$6)),OFFSET(DataSet!BY245,AddModel!CA$5,0)+(CA247*CA$6)),0)</f>
        <v>116.6</v>
      </c>
      <c r="CB248" s="18">
        <f ca="1">IFERROR(IF(CB$7=1,LN(OFFSET(DataSet!BZ245,AddModel!CB$5,0)+(CB247*CB$6)),OFFSET(DataSet!BZ245,AddModel!CB$5,0)+(CB247*CB$6)),0)</f>
        <v>111.3</v>
      </c>
      <c r="CC248" s="30">
        <f ca="1">IFERROR(IF(CC$7=1,LN(OFFSET(DataSet!CA245,AddModel!CC$5,0)+(CC247*CC$6)),OFFSET(DataSet!CA245,AddModel!CC$5,0)+(CC247*CC$6)),0)</f>
        <v>-0.2876820724517809</v>
      </c>
      <c r="CD248" s="40">
        <f ca="1">IFERROR(IF(CD$7=1,LN(OFFSET(DataSet!CB245,AddModel!CD$5,0)+(CD247*CD$6)),OFFSET(DataSet!CB245,AddModel!CD$5,0)+(CD247*CD$6)),0)</f>
        <v>2.3282528397426234</v>
      </c>
      <c r="CE248" s="41">
        <f ca="1">IFERROR(IF(CE$7=1,LN(OFFSET(DataSet!CC245,AddModel!CE$5,0)+(CE247*CE$6)),OFFSET(DataSet!CC245,AddModel!CE$5,0)+(CE247*CE$6)),0)</f>
        <v>10.845000000000001</v>
      </c>
      <c r="CF248" s="41">
        <f ca="1">IFERROR(IF(CF$7=1,LN(OFFSET(DataSet!CD245,AddModel!CF$5,0)+(CF247*CF$6)),OFFSET(DataSet!CD245,AddModel!CF$5,0)+(CF247*CF$6)),0)</f>
        <v>9.5</v>
      </c>
      <c r="CG248" s="41">
        <f ca="1">IFERROR(IF(CG$7=1,LN(OFFSET(DataSet!CE245,AddModel!CG$5,0)+(CG247*CG$6)),OFFSET(DataSet!CE245,AddModel!CG$5,0)+(CG247*CG$6)),0)</f>
        <v>10.77</v>
      </c>
      <c r="CH248" s="6">
        <f ca="1">IFERROR(IF(CH$7=1,LN(OFFSET(DataSet!CF245,AddModel!CH$5,0)+(CH247*CH$6)),OFFSET(DataSet!CF245,AddModel!CH$5,0)+(CH247*CH$6)),0)</f>
        <v>0</v>
      </c>
      <c r="CI248" s="6">
        <f ca="1">IFERROR(IF(CI$7=1,LN(OFFSET(DataSet!CG245,AddModel!CI$5,0)+(CI247*CI$6)),OFFSET(DataSet!CG245,AddModel!CI$5,0)+(CI247*CI$6)),0)</f>
        <v>0</v>
      </c>
      <c r="CJ248">
        <f ca="1">IFERROR(IF(CJ$7=1,LN(OFFSET(DataSet!CH245,AddModel!CJ$5,0)+(CJ247*CJ$6)),OFFSET(DataSet!CH245,AddModel!CJ$5,0)+(CJ247*CJ$6)),0)</f>
        <v>0</v>
      </c>
      <c r="CK248">
        <f ca="1">IFERROR(IF(CK$7=1,LN(OFFSET(DataSet!CI245,AddModel!CK$5,0)+(CK247*CK$6)),OFFSET(DataSet!CI245,AddModel!CK$5,0)+(CK247*CK$6)),0)</f>
        <v>0</v>
      </c>
      <c r="CL248">
        <f ca="1">IFERROR(IF(CL$7=1,LN(OFFSET(DataSet!CJ245,AddModel!CL$5,0)+(CL247*CL$6)),OFFSET(DataSet!CJ245,AddModel!CL$5,0)+(CL247*CL$6)),0)</f>
        <v>0</v>
      </c>
      <c r="CM248" s="40">
        <f ca="1">IFERROR(IF(CM$7=1,LN(OFFSET(DataSet!CK245,AddModel!CM$5,0)+(CM247*CM$6)),OFFSET(DataSet!CK245,AddModel!CM$5,0)+(CM247*CM$6)),0)</f>
        <v>1.0205666554320898E-11</v>
      </c>
      <c r="CN248" s="41">
        <f ca="1">IFERROR(IF(CN$7=1,LN(OFFSET(DataSet!CL245,AddModel!CN$5,0)+(CN247*CN$6)),OFFSET(DataSet!CL245,AddModel!CN$5,0)+(CN247*CN$6)),0)</f>
        <v>2.045774638241798E-21</v>
      </c>
      <c r="CO248" s="41">
        <f ca="1">IFERROR(IF(CO$7=1,LN(OFFSET(DataSet!CM245,AddModel!CO$5,0)+(CO247*CO$6)),OFFSET(DataSet!CM245,AddModel!CO$5,0)+(CO247*CO$6)),0)</f>
        <v>5.0171393897878678E-36</v>
      </c>
      <c r="CP248" s="41">
        <f ca="1">IFERROR(IF(CP$7=1,LN(OFFSET(DataSet!CN245,AddModel!CP$5,0)+(CP247*CP$6)),OFFSET(DataSet!CN245,AddModel!CP$5,0)+(CP247*CP$6)),0)</f>
        <v>0</v>
      </c>
      <c r="CQ248" s="17">
        <f ca="1">IFERROR(IF(CQ$7=1,LN(OFFSET(DataSet!CO245,AddModel!CQ$5,0)+(CQ247*CQ$6)),OFFSET(DataSet!CO245,AddModel!CQ$5,0)+(CQ247*CQ$6)),0)</f>
        <v>0</v>
      </c>
      <c r="CR248" s="17">
        <f ca="1">IFERROR(IF(CR$7=1,LN(OFFSET(DataSet!CP245,AddModel!CR$5,0)+(CR247*CR$6)),OFFSET(DataSet!CP245,AddModel!CR$5,0)+(CR247*CR$6)),0)</f>
        <v>0</v>
      </c>
      <c r="CS248" s="17">
        <f ca="1">IFERROR(IF(CS$7=1,LN(OFFSET(DataSet!CQ245,AddModel!CS$5,0)+(CS247*CS$6)),OFFSET(DataSet!CQ245,AddModel!CS$5,0)+(CS247*CS$6)),0)</f>
        <v>0</v>
      </c>
      <c r="CT248" s="17">
        <f ca="1">IFERROR(IF(CT$7=1,LN(OFFSET(DataSet!CR245,AddModel!CT$5,0)+(CT247*CT$6)),OFFSET(DataSet!CR245,AddModel!CT$5,0)+(CT247*CT$6)),0)</f>
        <v>1.3130003876359483E-13</v>
      </c>
      <c r="CU248" s="20">
        <f ca="1">IFERROR(IF(CU$7=1,LN(OFFSET(DataSet!CS245,AddModel!CU$5,0)+(CU247*CU$6)),OFFSET(DataSet!CS245,AddModel!CU$5,0)+(CU247*CU$6)),0)</f>
        <v>30372.003454123787</v>
      </c>
      <c r="CV248" s="20">
        <f ca="1">IFERROR(IF(CV$7=1,LN(OFFSET(DataSet!CT245,AddModel!CV$5,0)+(CV247*CV$6)),OFFSET(DataSet!CT245,AddModel!CV$5,0)+(CV247*CV$6)),0)</f>
        <v>1.3425791056810068</v>
      </c>
      <c r="CW248" s="20">
        <f ca="1">IFERROR(IF(CW$7=1,LN(OFFSET(DataSet!CU245,AddModel!CW$5,0)+(CW247*CW$6)),OFFSET(DataSet!CU245,AddModel!CW$5,0)+(CW247*CW$6)),0)</f>
        <v>3405.2641086895742</v>
      </c>
      <c r="CX248" s="20">
        <f ca="1">IFERROR(IF(CX$7=1,LN(OFFSET(DataSet!CV245,AddModel!CX$5,0)+(CX247*CX$6)),OFFSET(DataSet!CV245,AddModel!CX$5,0)+(CX247*CX$6)),0)</f>
        <v>0</v>
      </c>
      <c r="CY248" s="113">
        <f ca="1">IFERROR(IF(CY$7=1,LN(OFFSET(DataSet!CW245,AddModel!CY$5,0)+(CY247*CY$6)),OFFSET(DataSet!CW245,AddModel!CY$5,0)+(CY247*CY$6)),0)</f>
        <v>0</v>
      </c>
      <c r="CZ248" s="135">
        <f ca="1">IFERROR(IF(CZ$7=1,LN(OFFSET(DataSet!CX245,AddModel!CZ$5,0)+(CZ247*CZ$6)),OFFSET(DataSet!CX245,AddModel!CZ$5,0)+(CZ247*CZ$6)),0)</f>
        <v>1457915.6508768937</v>
      </c>
      <c r="DA248" s="136">
        <f ca="1">IFERROR(IF(DA$7=1,LN(OFFSET(DataSet!CY245,AddModel!DA$5,0)+(DA247*DA$6)),OFFSET(DataSet!CY245,AddModel!DA$5,0)+(DA247*DA$6)),0)</f>
        <v>204276.54339392419</v>
      </c>
      <c r="DB248" s="137">
        <f ca="1">IFERROR(IF(DB$7=1,LN(OFFSET(DataSet!CZ245,AddModel!DB$5,0)+(DB247*DB$6)),OFFSET(DataSet!CZ245,AddModel!DB$5,0)+(DB247*DB$6)),0)</f>
        <v>1003302.8947875049</v>
      </c>
    </row>
    <row r="249" spans="1:106" x14ac:dyDescent="0.25">
      <c r="A249" s="134">
        <f ca="1">C249*DataSet!CB246</f>
        <v>2090570.9734151077</v>
      </c>
      <c r="B249" s="1">
        <f t="shared" si="10"/>
        <v>45510</v>
      </c>
      <c r="C249" s="87">
        <f t="shared" ca="1" si="12"/>
        <v>203759.3541340261</v>
      </c>
      <c r="D249" s="87">
        <f t="shared" ca="1" si="11"/>
        <v>198191.35809441764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IFERROR(IF(H$7=1,LN(OFFSET(DataSet!F246,AddModel!H$5,0)+(H248*H$6)),OFFSET(DataSet!F246,AddModel!H$5,0)+(H248*H$6)),0)</f>
        <v>0</v>
      </c>
      <c r="I249" s="13">
        <f ca="1">IFERROR(IF(I$7=1,LN(OFFSET(DataSet!G246,AddModel!I$5,0)+(I248*I$6)),OFFSET(DataSet!G246,AddModel!I$5,0)+(I248*I$6)),0)</f>
        <v>0</v>
      </c>
      <c r="J249" s="13">
        <f ca="1">IFERROR(IF(J$7=1,LN(OFFSET(DataSet!H246,AddModel!J$5,0)+(J248*J$6)),OFFSET(DataSet!H246,AddModel!J$5,0)+(J248*J$6)),0)</f>
        <v>0</v>
      </c>
      <c r="K249" s="13">
        <f ca="1">IFERROR(IF(K$7=1,LN(OFFSET(DataSet!I246,AddModel!K$5,0)+(K248*K$6)),OFFSET(DataSet!I246,AddModel!K$5,0)+(K248*K$6)),0)</f>
        <v>0</v>
      </c>
      <c r="L249" s="13">
        <f ca="1">IFERROR(IF(L$7=1,LN(OFFSET(DataSet!J246,AddModel!L$5,0)+(L248*L$6)),OFFSET(DataSet!J246,AddModel!L$5,0)+(L248*L$6)),0)</f>
        <v>0</v>
      </c>
      <c r="M249" s="13">
        <f ca="1">IFERROR(IF(M$7=1,LN(OFFSET(DataSet!K246,AddModel!M$5,0)+(M248*M$6)),OFFSET(DataSet!K246,AddModel!M$5,0)+(M248*M$6)),0)</f>
        <v>0</v>
      </c>
      <c r="N249" s="13">
        <f ca="1">IFERROR(IF(N$7=1,LN(OFFSET(DataSet!L246,AddModel!N$5,0)+(N248*N$6)),OFFSET(DataSet!L246,AddModel!N$5,0)+(N248*N$6)),0)</f>
        <v>0</v>
      </c>
      <c r="O249" s="13">
        <f ca="1">IFERROR(IF(O$7=1,LN(OFFSET(DataSet!M246,AddModel!O$5,0)+(O248*O$6)),OFFSET(DataSet!M246,AddModel!O$5,0)+(O248*O$6)),0)</f>
        <v>1</v>
      </c>
      <c r="P249" s="13">
        <f ca="1">IFERROR(IF(P$7=1,LN(OFFSET(DataSet!N246,AddModel!P$5,0)+(P248*P$6)),OFFSET(DataSet!N246,AddModel!P$5,0)+(P248*P$6)),0)</f>
        <v>0</v>
      </c>
      <c r="Q249" s="13">
        <f ca="1">IFERROR(IF(Q$7=1,LN(OFFSET(DataSet!O246,AddModel!Q$5,0)+(Q248*Q$6)),OFFSET(DataSet!O246,AddModel!Q$5,0)+(Q248*Q$6)),0)</f>
        <v>0</v>
      </c>
      <c r="R249" s="13">
        <f ca="1">IFERROR(IF(R$7=1,LN(OFFSET(DataSet!P246,AddModel!R$5,0)+(R248*R$6)),OFFSET(DataSet!P246,AddModel!R$5,0)+(R248*R$6)),0)</f>
        <v>0</v>
      </c>
      <c r="S249" s="13">
        <f ca="1">IFERROR(IF(S$7=1,LN(OFFSET(DataSet!Q246,AddModel!S$5,0)+(S248*S$6)),OFFSET(DataSet!Q246,AddModel!S$5,0)+(S248*S$6)),0)</f>
        <v>0</v>
      </c>
      <c r="T249" s="14">
        <f ca="1">IFERROR(IF(T$7=1,LN(OFFSET(DataSet!R246,AddModel!T$5,0)+(T248*T$6)),OFFSET(DataSet!R246,AddModel!T$5,0)+(T248*T$6)),0)</f>
        <v>0</v>
      </c>
      <c r="U249" s="14">
        <f ca="1">IFERROR(IF(U$7=1,LN(OFFSET(DataSet!S246,AddModel!U$5,0)+(U248*U$6)),OFFSET(DataSet!S246,AddModel!U$5,0)+(U248*U$6)),0)</f>
        <v>0.71428571428571397</v>
      </c>
      <c r="V249" s="14">
        <f ca="1">IFERROR(IF(V$7=1,LN(OFFSET(DataSet!T246,AddModel!V$5,0)+(V248*V$6)),OFFSET(DataSet!T246,AddModel!V$5,0)+(V248*V$6)),0)</f>
        <v>0</v>
      </c>
      <c r="W249" s="14">
        <f ca="1">IFERROR(IF(W$7=1,LN(OFFSET(DataSet!U246,AddModel!W$5,0)+(W248*W$6)),OFFSET(DataSet!U246,AddModel!W$5,0)+(W248*W$6)),0)</f>
        <v>0</v>
      </c>
      <c r="X249" s="14">
        <f ca="1">IFERROR(IF(X$7=1,LN(OFFSET(DataSet!V246,AddModel!X$5,0)+(X248*X$6)),OFFSET(DataSet!V246,AddModel!X$5,0)+(X248*X$6)),0)</f>
        <v>0</v>
      </c>
      <c r="Y249" s="14">
        <f ca="1">IFERROR(IF(Y$7=1,LN(OFFSET(DataSet!W246,AddModel!Y$5,0)+(Y248*Y$6)),OFFSET(DataSet!W246,AddModel!Y$5,0)+(Y248*Y$6)),0)</f>
        <v>0.71428571428571397</v>
      </c>
      <c r="Z249" s="14">
        <f ca="1">IFERROR(IF(Z$7=1,LN(OFFSET(DataSet!X246,AddModel!Z$5,0)+(Z248*Z$6)),OFFSET(DataSet!X246,AddModel!Z$5,0)+(Z248*Z$6)),0)</f>
        <v>0</v>
      </c>
      <c r="AA249" s="14">
        <f ca="1">IFERROR(IF(AA$7=1,LN(OFFSET(DataSet!Y246,AddModel!AA$5,0)+(AA248*AA$6)),OFFSET(DataSet!Y246,AddModel!AA$5,0)+(AA248*AA$6)),0)</f>
        <v>0</v>
      </c>
      <c r="AB249" s="14">
        <f ca="1">IFERROR(IF(AB$7=1,LN(OFFSET(DataSet!Z246,AddModel!AB$5,0)+(AB248*AB$6)),OFFSET(DataSet!Z246,AddModel!AB$5,0)+(AB248*AB$6)),0)</f>
        <v>0</v>
      </c>
      <c r="AC249" s="15">
        <f ca="1">IFERROR(IF(AC$7=1,LN(OFFSET(DataSet!AA246,AddModel!AC$5,0)+(AC248*AC$6)),OFFSET(DataSet!AA246,AddModel!AC$5,0)+(AC248*AC$6)),0)</f>
        <v>0</v>
      </c>
      <c r="AD249" s="15">
        <f ca="1">IFERROR(IF(AD$7=1,LN(OFFSET(DataSet!AB246,AddModel!AD$5,0)+(AD248*AD$6)),OFFSET(DataSet!AB246,AddModel!AD$5,0)+(AD248*AD$6)),0)</f>
        <v>0</v>
      </c>
      <c r="AE249" s="15">
        <f ca="1">IFERROR(IF(AE$7=1,LN(OFFSET(DataSet!AC246,AddModel!AE$5,0)+(AE248*AE$6)),OFFSET(DataSet!AC246,AddModel!AE$5,0)+(AE248*AE$6)),0)</f>
        <v>0</v>
      </c>
      <c r="AF249" s="15">
        <f ca="1">IFERROR(IF(AF$7=1,LN(OFFSET(DataSet!AD246,AddModel!AF$5,0)+(AF248*AF$6)),OFFSET(DataSet!AD246,AddModel!AF$5,0)+(AF248*AF$6)),0)</f>
        <v>0</v>
      </c>
      <c r="AG249" s="15">
        <f ca="1">IFERROR(IF(AG$7=1,LN(OFFSET(DataSet!AE246,AddModel!AG$5,0)+(AG248*AG$6)),OFFSET(DataSet!AE246,AddModel!AG$5,0)+(AG248*AG$6)),0)</f>
        <v>0</v>
      </c>
      <c r="AH249" s="15">
        <f ca="1">IFERROR(IF(AH$7=1,LN(OFFSET(DataSet!AF246,AddModel!AH$5,0)+(AH248*AH$6)),OFFSET(DataSet!AF246,AddModel!AH$5,0)+(AH248*AH$6)),0)</f>
        <v>0</v>
      </c>
      <c r="AI249" s="15">
        <f ca="1">IFERROR(IF(AI$7=1,LN(OFFSET(DataSet!AG246,AddModel!AI$5,0)+(AI248*AI$6)),OFFSET(DataSet!AG246,AddModel!AI$5,0)+(AI248*AI$6)),0)</f>
        <v>0</v>
      </c>
      <c r="AJ249" s="15">
        <f ca="1">IFERROR(IF(AJ$7=1,LN(OFFSET(DataSet!AH246,AddModel!AJ$5,0)+(AJ248*AJ$6)),OFFSET(DataSet!AH246,AddModel!AJ$5,0)+(AJ248*AJ$6)),0)</f>
        <v>0</v>
      </c>
      <c r="AK249" s="15">
        <f ca="1">IFERROR(IF(AK$7=1,LN(OFFSET(DataSet!AI246,AddModel!AK$5,0)+(AK248*AK$6)),OFFSET(DataSet!AI246,AddModel!AK$5,0)+(AK248*AK$6)),0)</f>
        <v>0</v>
      </c>
      <c r="AL249" s="13">
        <f ca="1">IFERROR(IF(AL$7=1,LN(OFFSET(DataSet!AJ246,AddModel!AL$5,0)+(AL248*AL$6)),OFFSET(DataSet!AJ246,AddModel!AL$5,0)+(AL248*AL$6)),0)</f>
        <v>0</v>
      </c>
      <c r="AM249" s="13">
        <f ca="1">IFERROR(IF(AM$7=1,LN(OFFSET(DataSet!AK246,AddModel!AM$5,0)+(AM248*AM$6)),OFFSET(DataSet!AK246,AddModel!AM$5,0)+(AM248*AM$6)),0)</f>
        <v>0</v>
      </c>
      <c r="AN249" s="13">
        <f ca="1">IFERROR(IF(AN$7=1,LN(OFFSET(DataSet!AL246,AddModel!AN$5,0)+(AN248*AN$6)),OFFSET(DataSet!AL246,AddModel!AN$5,0)+(AN248*AN$6)),0)</f>
        <v>0</v>
      </c>
      <c r="AO249" s="17">
        <f ca="1">IFERROR(IF(AO$7=1,LN(OFFSET(DataSet!AM246,AddModel!AO$5,0)+(AO248*AO$6)),OFFSET(DataSet!AM246,AddModel!AO$5,0)+(AO248*AO$6)),0)</f>
        <v>52.142857142857402</v>
      </c>
      <c r="AP249" s="17">
        <f ca="1">IFERROR(IF(AP$7=1,LN(OFFSET(DataSet!AN246,AddModel!AP$5,0)+(AP248*AP$6)),OFFSET(DataSet!AN246,AddModel!AP$5,0)+(AP248*AP$6)),0)</f>
        <v>52.285714285714597</v>
      </c>
      <c r="AQ249" s="17">
        <f ca="1">IFERROR(IF(AQ$7=1,LN(OFFSET(DataSet!AO246,AddModel!AQ$5,0)+(AQ248*AQ$6)),OFFSET(DataSet!AO246,AddModel!AQ$5,0)+(AQ248*AQ$6)),0)</f>
        <v>52.142857142857402</v>
      </c>
      <c r="AR249" s="17">
        <f ca="1">IFERROR(IF(AR$7=1,LN(OFFSET(DataSet!AP246,AddModel!AR$5,0)+(AR248*AR$6)),OFFSET(DataSet!AP246,AddModel!AR$5,0)+(AR248*AR$6)),0)</f>
        <v>52.142857142857402</v>
      </c>
      <c r="AS249" s="18">
        <f ca="1">IFERROR(IF(AS$7=1,LN(OFFSET(DataSet!AQ246,AddModel!AS$5,0)+(AS248*AS$6)),OFFSET(DataSet!AQ246,AddModel!AS$5,0)+(AS248*AS$6)),0)</f>
        <v>31.714285714285602</v>
      </c>
      <c r="AT249" s="19">
        <f ca="1">IFERROR(IF(AT$7=1,LN(OFFSET(DataSet!AR246,AddModel!AT$5,0)+(AT248*AT$6)),OFFSET(DataSet!AR246,AddModel!AT$5,0)+(AT248*AT$6)),0)</f>
        <v>-1.25916451799444</v>
      </c>
      <c r="AU249" s="20">
        <f ca="1">IFERROR(IF(AU$7=1,LN(OFFSET(DataSet!AS246,AddModel!AU$5,0)+(AU248*AU$6)),OFFSET(DataSet!AS246,AddModel!AU$5,0)+(AU248*AU$6)),0)</f>
        <v>-1.21514876991758</v>
      </c>
      <c r="AV249" s="20">
        <f ca="1">IFERROR(IF(AV$7=1,LN(OFFSET(DataSet!AT246,AddModel!AV$5,0)+(AV248*AV$6)),OFFSET(DataSet!AT246,AddModel!AV$5,0)+(AV248*AV$6)),0)</f>
        <v>0.85653746678324205</v>
      </c>
      <c r="AW249" s="20">
        <f ca="1">IFERROR(IF(AW$7=1,LN(OFFSET(DataSet!AU246,AddModel!AW$5,0)+(AW248*AW$6)),OFFSET(DataSet!AU246,AddModel!AW$5,0)+(AW248*AW$6)),0)</f>
        <v>-0.97836655170460396</v>
      </c>
      <c r="AX249" s="20">
        <f ca="1">IFERROR(IF(AX$7=1,LN(OFFSET(DataSet!AV246,AddModel!AX$5,0)+(AX248*AX$6)),OFFSET(DataSet!AV246,AddModel!AX$5,0)+(AX248*AX$6)),0)</f>
        <v>18.8072164759547</v>
      </c>
      <c r="AY249" s="20">
        <f ca="1">IFERROR(IF(AY$7=1,LN(OFFSET(DataSet!AW246,AddModel!AY$5,0)+(AY248*AY$6)),OFFSET(DataSet!AW246,AddModel!AY$5,0)+(AY248*AY$6)),0)</f>
        <v>11.4450189035033</v>
      </c>
      <c r="AZ249" s="20">
        <f ca="1">IFERROR(IF(AZ$7=1,LN(OFFSET(DataSet!AX246,AddModel!AZ$5,0)+(AZ248*AZ$6)),OFFSET(DataSet!AX246,AddModel!AZ$5,0)+(AZ248*AZ$6)),0)</f>
        <v>4.7420029175277598</v>
      </c>
      <c r="BA249" s="20">
        <f ca="1">IFERROR(IF(BA$7=1,LN(OFFSET(DataSet!AY246,AddModel!BA$5,0)+(BA248*BA$6)),OFFSET(DataSet!AY246,AddModel!BA$5,0)+(BA248*BA$6)),0)</f>
        <v>17.548051957960201</v>
      </c>
      <c r="BB249" s="20">
        <f ca="1">IFERROR(IF(BB$7=1,LN(OFFSET(DataSet!AZ246,AddModel!BB$5,0)+(BB248*BB$6)),OFFSET(DataSet!AZ246,AddModel!BB$5,0)+(BB248*BB$6)),0)</f>
        <v>2.1785274532257102</v>
      </c>
      <c r="BC249" s="20">
        <f ca="1">IFERROR(IF(BC$7=1,LN(OFFSET(DataSet!BA246,AddModel!BC$5,0)+(BC248*BC$6)),OFFSET(DataSet!BA246,AddModel!BC$5,0)+(BC248*BC$6)),0)</f>
        <v>10.229870133585701</v>
      </c>
      <c r="BD249" s="20">
        <f ca="1">IFERROR(IF(BD$7=1,LN(OFFSET(DataSet!BB246,AddModel!BD$5,0)+(BD248*BD$6)),OFFSET(DataSet!BB246,AddModel!BD$5,0)+(BD248*BD$6)),0)</f>
        <v>3.0350649200089501</v>
      </c>
      <c r="BE249" s="21">
        <f ca="1">IFERROR(IF(BE$7=1,LN(OFFSET(DataSet!BC246,AddModel!BE$5,0)+(BE248*BE$6)),OFFSET(DataSet!BC246,AddModel!BE$5,0)+(BE248*BE$6)),0)</f>
        <v>3.76363636582315</v>
      </c>
      <c r="BF249" s="16">
        <f ca="1">IFERROR(IF(BF$7=1,LN(OFFSET(DataSet!BD246,AddModel!BF$5,0)+(BF248*BF$6)),OFFSET(DataSet!BD246,AddModel!BF$5,0)+(BF248*BF$6)),0)</f>
        <v>-27</v>
      </c>
      <c r="BG249" s="17">
        <f ca="1">IFERROR(IF(BG$7=1,LN(OFFSET(DataSet!BE246,AddModel!BG$5,0)+(BG248*BG$6)),OFFSET(DataSet!BE246,AddModel!BG$5,0)+(BG248*BG$6)),0)</f>
        <v>-30</v>
      </c>
      <c r="BH249" s="17">
        <f ca="1">IFERROR(IF(BH$7=1,LN(OFFSET(DataSet!BF246,AddModel!BH$5,0)+(BH248*BH$6)),OFFSET(DataSet!BF246,AddModel!BH$5,0)+(BH248*BH$6)),0)</f>
        <v>-57</v>
      </c>
      <c r="BI249" s="17">
        <f ca="1">IFERROR(IF(BI$7=1,LN(OFFSET(DataSet!BG246,AddModel!BI$5,0)+(BI248*BI$6)),OFFSET(DataSet!BG246,AddModel!BI$5,0)+(BI248*BI$6)),0)</f>
        <v>-31</v>
      </c>
      <c r="BJ249" s="17">
        <f ca="1">IFERROR(IF(BJ$7=1,LN(OFFSET(DataSet!BH246,AddModel!BJ$5,0)+(BJ248*BJ$6)),OFFSET(DataSet!BH246,AddModel!BJ$5,0)+(BJ248*BJ$6)),0)</f>
        <v>-25</v>
      </c>
      <c r="BK249" s="17">
        <f ca="1">IFERROR(IF(BK$7=1,LN(OFFSET(DataSet!BI246,AddModel!BK$5,0)+(BK248*BK$6)),OFFSET(DataSet!BI246,AddModel!BK$5,0)+(BK248*BK$6)),0)</f>
        <v>-12</v>
      </c>
      <c r="BL249" s="17">
        <f ca="1">IFERROR(IF(BL$7=1,LN(OFFSET(DataSet!BJ246,AddModel!BL$5,0)+(BL248*BL$6)),OFFSET(DataSet!BJ246,AddModel!BL$5,0)+(BL248*BL$6)),0)</f>
        <v>101.02070000000001</v>
      </c>
      <c r="BM249" s="17">
        <f ca="1">IFERROR(IF(BM$7=1,LN(OFFSET(DataSet!BK246,AddModel!BM$5,0)+(BM248*BM$6)),OFFSET(DataSet!BK246,AddModel!BM$5,0)+(BM248*BM$6)),0)</f>
        <v>97.921679999999995</v>
      </c>
      <c r="BN249" s="17">
        <f ca="1">IFERROR(IF(BN$7=1,LN(OFFSET(DataSet!BL246,AddModel!BN$5,0)+(BN248*BN$6)),OFFSET(DataSet!BL246,AddModel!BN$5,0)+(BN248*BN$6)),0)</f>
        <v>119.41</v>
      </c>
      <c r="BO249" s="17">
        <f ca="1">IFERROR(IF(BO$7=1,LN(OFFSET(DataSet!BM246,AddModel!BO$5,0)+(BO248*BO$6)),OFFSET(DataSet!BM246,AddModel!BO$5,0)+(BO248*BO$6)),0)</f>
        <v>166.41390000000001</v>
      </c>
      <c r="BP249" s="17">
        <f ca="1">IFERROR(IF(BP$7=1,LN(OFFSET(DataSet!BN246,AddModel!BP$5,0)+(BP248*BP$6)),OFFSET(DataSet!BN246,AddModel!BP$5,0)+(BP248*BP$6)),0)</f>
        <v>134.9</v>
      </c>
      <c r="BQ249" s="17">
        <f ca="1">IFERROR(IF(BQ$7=1,LN(OFFSET(DataSet!BO246,AddModel!BQ$5,0)+(BQ248*BQ$6)),OFFSET(DataSet!BO246,AddModel!BQ$5,0)+(BQ248*BQ$6)),0)</f>
        <v>118.935</v>
      </c>
      <c r="BR249" s="17">
        <f ca="1">IFERROR(IF(BR$7=1,LN(OFFSET(DataSet!BP246,AddModel!BR$5,0)+(BR248*BR$6)),OFFSET(DataSet!BP246,AddModel!BR$5,0)+(BR248*BR$6)),0)</f>
        <v>112.89060000000001</v>
      </c>
      <c r="BS249" s="17">
        <f ca="1">IFERROR(IF(BS$7=1,LN(OFFSET(DataSet!BQ246,AddModel!BS$5,0)+(BS248*BS$6)),OFFSET(DataSet!BQ246,AddModel!BS$5,0)+(BS248*BS$6)),0)</f>
        <v>125.2157</v>
      </c>
      <c r="BT249" s="17">
        <f ca="1">IFERROR(IF(BT$7=1,LN(OFFSET(DataSet!BR246,AddModel!BT$5,0)+(BT248*BT$6)),OFFSET(DataSet!BR246,AddModel!BT$5,0)+(BT248*BT$6)),0)</f>
        <v>1456271</v>
      </c>
      <c r="BU249" s="17">
        <f ca="1">IFERROR(IF(BU$7=1,LN(OFFSET(DataSet!BS246,AddModel!BU$5,0)+(BU248*BU$6)),OFFSET(DataSet!BS246,AddModel!BU$5,0)+(BU248*BU$6)),0)</f>
        <v>1122869.50965184</v>
      </c>
      <c r="BV249" s="17">
        <f ca="1">IFERROR(IF(BV$7=1,LN(OFFSET(DataSet!BT246,AddModel!BV$5,0)+(BV248*BV$6)),OFFSET(DataSet!BT246,AddModel!BV$5,0)+(BV248*BV$6)),0)</f>
        <v>119.41</v>
      </c>
      <c r="BW249" s="17">
        <f ca="1">IFERROR(IF(BW$7=1,LN(OFFSET(DataSet!BU246,AddModel!BW$5,0)+(BW248*BW$6)),OFFSET(DataSet!BU246,AddModel!BW$5,0)+(BW248*BW$6)),0)</f>
        <v>3.3927</v>
      </c>
      <c r="BX249" s="17">
        <f ca="1">IFERROR(IF(BX$7=1,LN(OFFSET(DataSet!BV246,AddModel!BX$5,0)+(BX248*BX$6)),OFFSET(DataSet!BV246,AddModel!BX$5,0)+(BX248*BX$6)),0)</f>
        <v>7.6</v>
      </c>
      <c r="BY249" s="17">
        <f ca="1">IFERROR(IF(BY$7=1,LN(OFFSET(DataSet!BW246,AddModel!BY$5,0)+(BY248*BY$6)),OFFSET(DataSet!BW246,AddModel!BY$5,0)+(BY248*BY$6)),0)</f>
        <v>107.1</v>
      </c>
      <c r="BZ249" s="17">
        <f ca="1">IFERROR(IF(BZ$7=1,LN(OFFSET(DataSet!BX246,AddModel!BZ$5,0)+(BZ248*BZ$6)),OFFSET(DataSet!BX246,AddModel!BZ$5,0)+(BZ248*BZ$6)),0)</f>
        <v>4.7405748229942946</v>
      </c>
      <c r="CA249" s="17">
        <f ca="1">IFERROR(IF(CA$7=1,LN(OFFSET(DataSet!BY246,AddModel!CA$5,0)+(CA248*CA$6)),OFFSET(DataSet!BY246,AddModel!CA$5,0)+(CA248*CA$6)),0)</f>
        <v>116.6</v>
      </c>
      <c r="CB249" s="18">
        <f ca="1">IFERROR(IF(CB$7=1,LN(OFFSET(DataSet!BZ246,AddModel!CB$5,0)+(CB248*CB$6)),OFFSET(DataSet!BZ246,AddModel!CB$5,0)+(CB248*CB$6)),0)</f>
        <v>111.3</v>
      </c>
      <c r="CC249" s="30">
        <f ca="1">IFERROR(IF(CC$7=1,LN(OFFSET(DataSet!CA246,AddModel!CC$5,0)+(CC248*CC$6)),OFFSET(DataSet!CA246,AddModel!CC$5,0)+(CC248*CC$6)),0)</f>
        <v>-0.2876820724517809</v>
      </c>
      <c r="CD249" s="40">
        <f ca="1">IFERROR(IF(CD$7=1,LN(OFFSET(DataSet!CB246,AddModel!CD$5,0)+(CD248*CD$6)),OFFSET(DataSet!CB246,AddModel!CD$5,0)+(CD248*CD$6)),0)</f>
        <v>2.3282528397426234</v>
      </c>
      <c r="CE249" s="41">
        <f ca="1">IFERROR(IF(CE$7=1,LN(OFFSET(DataSet!CC246,AddModel!CE$5,0)+(CE248*CE$6)),OFFSET(DataSet!CC246,AddModel!CE$5,0)+(CE248*CE$6)),0)</f>
        <v>10.845000000000001</v>
      </c>
      <c r="CF249" s="41">
        <f ca="1">IFERROR(IF(CF$7=1,LN(OFFSET(DataSet!CD246,AddModel!CF$5,0)+(CF248*CF$6)),OFFSET(DataSet!CD246,AddModel!CF$5,0)+(CF248*CF$6)),0)</f>
        <v>9.5</v>
      </c>
      <c r="CG249" s="41">
        <f ca="1">IFERROR(IF(CG$7=1,LN(OFFSET(DataSet!CE246,AddModel!CG$5,0)+(CG248*CG$6)),OFFSET(DataSet!CE246,AddModel!CG$5,0)+(CG248*CG$6)),0)</f>
        <v>10.77</v>
      </c>
      <c r="CH249" s="6">
        <f ca="1">IFERROR(IF(CH$7=1,LN(OFFSET(DataSet!CF246,AddModel!CH$5,0)+(CH248*CH$6)),OFFSET(DataSet!CF246,AddModel!CH$5,0)+(CH248*CH$6)),0)</f>
        <v>0</v>
      </c>
      <c r="CI249" s="6">
        <f ca="1">IFERROR(IF(CI$7=1,LN(OFFSET(DataSet!CG246,AddModel!CI$5,0)+(CI248*CI$6)),OFFSET(DataSet!CG246,AddModel!CI$5,0)+(CI248*CI$6)),0)</f>
        <v>0</v>
      </c>
      <c r="CJ249">
        <f ca="1">IFERROR(IF(CJ$7=1,LN(OFFSET(DataSet!CH246,AddModel!CJ$5,0)+(CJ248*CJ$6)),OFFSET(DataSet!CH246,AddModel!CJ$5,0)+(CJ248*CJ$6)),0)</f>
        <v>0</v>
      </c>
      <c r="CK249">
        <f ca="1">IFERROR(IF(CK$7=1,LN(OFFSET(DataSet!CI246,AddModel!CK$5,0)+(CK248*CK$6)),OFFSET(DataSet!CI246,AddModel!CK$5,0)+(CK248*CK$6)),0)</f>
        <v>0</v>
      </c>
      <c r="CL249">
        <f ca="1">IFERROR(IF(CL$7=1,LN(OFFSET(DataSet!CJ246,AddModel!CL$5,0)+(CL248*CL$6)),OFFSET(DataSet!CJ246,AddModel!CL$5,0)+(CL248*CL$6)),0)</f>
        <v>0</v>
      </c>
      <c r="CM249" s="40">
        <f ca="1">IFERROR(IF(CM$7=1,LN(OFFSET(DataSet!CK246,AddModel!CM$5,0)+(CM248*CM$6)),OFFSET(DataSet!CK246,AddModel!CM$5,0)+(CM248*CM$6)),0)</f>
        <v>8.164533243456719E-12</v>
      </c>
      <c r="CN249" s="41">
        <f ca="1">IFERROR(IF(CN$7=1,LN(OFFSET(DataSet!CL246,AddModel!CN$5,0)+(CN248*CN$6)),OFFSET(DataSet!CL246,AddModel!CN$5,0)+(CN248*CN$6)),0)</f>
        <v>1.4320422467692586E-21</v>
      </c>
      <c r="CO249" s="41">
        <f ca="1">IFERROR(IF(CO$7=1,LN(OFFSET(DataSet!CM246,AddModel!CO$5,0)+(CO248*CO$6)),OFFSET(DataSet!CM246,AddModel!CO$5,0)+(CO248*CO$6)),0)</f>
        <v>3.0102836338727205E-36</v>
      </c>
      <c r="CP249" s="41">
        <f ca="1">IFERROR(IF(CP$7=1,LN(OFFSET(DataSet!CN246,AddModel!CP$5,0)+(CP248*CP$6)),OFFSET(DataSet!CN246,AddModel!CP$5,0)+(CP248*CP$6)),0)</f>
        <v>0</v>
      </c>
      <c r="CQ249" s="17">
        <f ca="1">IFERROR(IF(CQ$7=1,LN(OFFSET(DataSet!CO246,AddModel!CQ$5,0)+(CQ248*CQ$6)),OFFSET(DataSet!CO246,AddModel!CQ$5,0)+(CQ248*CQ$6)),0)</f>
        <v>0</v>
      </c>
      <c r="CR249" s="17">
        <f ca="1">IFERROR(IF(CR$7=1,LN(OFFSET(DataSet!CP246,AddModel!CR$5,0)+(CR248*CR$6)),OFFSET(DataSet!CP246,AddModel!CR$5,0)+(CR248*CR$6)),0)</f>
        <v>0</v>
      </c>
      <c r="CS249" s="17">
        <f ca="1">IFERROR(IF(CS$7=1,LN(OFFSET(DataSet!CQ246,AddModel!CS$5,0)+(CS248*CS$6)),OFFSET(DataSet!CQ246,AddModel!CS$5,0)+(CS248*CS$6)),0)</f>
        <v>0</v>
      </c>
      <c r="CT249" s="17">
        <f ca="1">IFERROR(IF(CT$7=1,LN(OFFSET(DataSet!CR246,AddModel!CT$5,0)+(CT248*CT$6)),OFFSET(DataSet!CR246,AddModel!CT$5,0)+(CT248*CT$6)),0)</f>
        <v>9.191002713451637E-14</v>
      </c>
      <c r="CU249" s="20">
        <f ca="1">IFERROR(IF(CU$7=1,LN(OFFSET(DataSet!CS246,AddModel!CU$5,0)+(CU248*CU$6)),OFFSET(DataSet!CS246,AddModel!CU$5,0)+(CU248*CU$6)),0)</f>
        <v>24297.60276329903</v>
      </c>
      <c r="CV249" s="20">
        <f ca="1">IFERROR(IF(CV$7=1,LN(OFFSET(DataSet!CT246,AddModel!CV$5,0)+(CV248*CV$6)),OFFSET(DataSet!CT246,AddModel!CV$5,0)+(CV248*CV$6)),0)</f>
        <v>0.93980537397670472</v>
      </c>
      <c r="CW249" s="20">
        <f ca="1">IFERROR(IF(CW$7=1,LN(OFFSET(DataSet!CU246,AddModel!CW$5,0)+(CW248*CW$6)),OFFSET(DataSet!CU246,AddModel!CW$5,0)+(CW248*CW$6)),0)</f>
        <v>2043.1584652137444</v>
      </c>
      <c r="CX249" s="20">
        <f ca="1">IFERROR(IF(CX$7=1,LN(OFFSET(DataSet!CV246,AddModel!CX$5,0)+(CX248*CX$6)),OFFSET(DataSet!CV246,AddModel!CX$5,0)+(CX248*CX$6)),0)</f>
        <v>0</v>
      </c>
      <c r="CY249" s="113">
        <f ca="1">IFERROR(IF(CY$7=1,LN(OFFSET(DataSet!CW246,AddModel!CY$5,0)+(CY248*CY$6)),OFFSET(DataSet!CW246,AddModel!CY$5,0)+(CY248*CY$6)),0)</f>
        <v>0</v>
      </c>
      <c r="CZ249" s="135">
        <f ca="1">IFERROR(IF(CZ$7=1,LN(OFFSET(DataSet!CX246,AddModel!CZ$5,0)+(CZ248*CZ$6)),OFFSET(DataSet!CX246,AddModel!CZ$5,0)+(CZ248*CZ$6)),0)</f>
        <v>1790683.520701515</v>
      </c>
      <c r="DA249" s="136">
        <f ca="1">IFERROR(IF(DA$7=1,LN(OFFSET(DataSet!CY246,AddModel!DA$5,0)+(DA248*DA$6)),OFFSET(DataSet!CY246,AddModel!DA$5,0)+(DA248*DA$6)),0)</f>
        <v>364083.23471513938</v>
      </c>
      <c r="DB249" s="137">
        <f ca="1">IFERROR(IF(DB$7=1,LN(OFFSET(DataSet!CZ246,AddModel!DB$5,0)+(DB248*DB$6)),OFFSET(DataSet!CZ246,AddModel!DB$5,0)+(DB248*DB$6)),0)</f>
        <v>1111545.3158300039</v>
      </c>
    </row>
    <row r="250" spans="1:106" x14ac:dyDescent="0.25">
      <c r="A250" s="134">
        <f ca="1">C250*DataSet!CB247</f>
        <v>1925899.9120875779</v>
      </c>
      <c r="B250" s="1">
        <f t="shared" si="10"/>
        <v>45517</v>
      </c>
      <c r="C250" s="87">
        <f t="shared" ca="1" si="12"/>
        <v>187709.5430884579</v>
      </c>
      <c r="D250" s="87">
        <f t="shared" ca="1" si="11"/>
        <v>206223.32751951469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IFERROR(IF(H$7=1,LN(OFFSET(DataSet!F247,AddModel!H$5,0)+(H249*H$6)),OFFSET(DataSet!F247,AddModel!H$5,0)+(H249*H$6)),0)</f>
        <v>0</v>
      </c>
      <c r="I250" s="13">
        <f ca="1">IFERROR(IF(I$7=1,LN(OFFSET(DataSet!G247,AddModel!I$5,0)+(I249*I$6)),OFFSET(DataSet!G247,AddModel!I$5,0)+(I249*I$6)),0)</f>
        <v>0</v>
      </c>
      <c r="J250" s="13">
        <f ca="1">IFERROR(IF(J$7=1,LN(OFFSET(DataSet!H247,AddModel!J$5,0)+(J249*J$6)),OFFSET(DataSet!H247,AddModel!J$5,0)+(J249*J$6)),0)</f>
        <v>0</v>
      </c>
      <c r="K250" s="13">
        <f ca="1">IFERROR(IF(K$7=1,LN(OFFSET(DataSet!I247,AddModel!K$5,0)+(K249*K$6)),OFFSET(DataSet!I247,AddModel!K$5,0)+(K249*K$6)),0)</f>
        <v>0</v>
      </c>
      <c r="L250" s="13">
        <f ca="1">IFERROR(IF(L$7=1,LN(OFFSET(DataSet!J247,AddModel!L$5,0)+(L249*L$6)),OFFSET(DataSet!J247,AddModel!L$5,0)+(L249*L$6)),0)</f>
        <v>0</v>
      </c>
      <c r="M250" s="13">
        <f ca="1">IFERROR(IF(M$7=1,LN(OFFSET(DataSet!K247,AddModel!M$5,0)+(M249*M$6)),OFFSET(DataSet!K247,AddModel!M$5,0)+(M249*M$6)),0)</f>
        <v>0</v>
      </c>
      <c r="N250" s="13">
        <f ca="1">IFERROR(IF(N$7=1,LN(OFFSET(DataSet!L247,AddModel!N$5,0)+(N249*N$6)),OFFSET(DataSet!L247,AddModel!N$5,0)+(N249*N$6)),0)</f>
        <v>0</v>
      </c>
      <c r="O250" s="13">
        <f ca="1">IFERROR(IF(O$7=1,LN(OFFSET(DataSet!M247,AddModel!O$5,0)+(O249*O$6)),OFFSET(DataSet!M247,AddModel!O$5,0)+(O249*O$6)),0)</f>
        <v>1</v>
      </c>
      <c r="P250" s="13">
        <f ca="1">IFERROR(IF(P$7=1,LN(OFFSET(DataSet!N247,AddModel!P$5,0)+(P249*P$6)),OFFSET(DataSet!N247,AddModel!P$5,0)+(P249*P$6)),0)</f>
        <v>0</v>
      </c>
      <c r="Q250" s="13">
        <f ca="1">IFERROR(IF(Q$7=1,LN(OFFSET(DataSet!O247,AddModel!Q$5,0)+(Q249*Q$6)),OFFSET(DataSet!O247,AddModel!Q$5,0)+(Q249*Q$6)),0)</f>
        <v>0</v>
      </c>
      <c r="R250" s="13">
        <f ca="1">IFERROR(IF(R$7=1,LN(OFFSET(DataSet!P247,AddModel!R$5,0)+(R249*R$6)),OFFSET(DataSet!P247,AddModel!R$5,0)+(R249*R$6)),0)</f>
        <v>0</v>
      </c>
      <c r="S250" s="13">
        <f ca="1">IFERROR(IF(S$7=1,LN(OFFSET(DataSet!Q247,AddModel!S$5,0)+(S249*S$6)),OFFSET(DataSet!Q247,AddModel!S$5,0)+(S249*S$6)),0)</f>
        <v>0</v>
      </c>
      <c r="T250" s="14">
        <f ca="1">IFERROR(IF(T$7=1,LN(OFFSET(DataSet!R247,AddModel!T$5,0)+(T249*T$6)),OFFSET(DataSet!R247,AddModel!T$5,0)+(T249*T$6)),0)</f>
        <v>0</v>
      </c>
      <c r="U250" s="14">
        <f ca="1">IFERROR(IF(U$7=1,LN(OFFSET(DataSet!S247,AddModel!U$5,0)+(U249*U$6)),OFFSET(DataSet!S247,AddModel!U$5,0)+(U249*U$6)),0)</f>
        <v>0.71428571428571397</v>
      </c>
      <c r="V250" s="14">
        <f ca="1">IFERROR(IF(V$7=1,LN(OFFSET(DataSet!T247,AddModel!V$5,0)+(V249*V$6)),OFFSET(DataSet!T247,AddModel!V$5,0)+(V249*V$6)),0)</f>
        <v>0</v>
      </c>
      <c r="W250" s="14">
        <f ca="1">IFERROR(IF(W$7=1,LN(OFFSET(DataSet!U247,AddModel!W$5,0)+(W249*W$6)),OFFSET(DataSet!U247,AddModel!W$5,0)+(W249*W$6)),0)</f>
        <v>0</v>
      </c>
      <c r="X250" s="14">
        <f ca="1">IFERROR(IF(X$7=1,LN(OFFSET(DataSet!V247,AddModel!X$5,0)+(X249*X$6)),OFFSET(DataSet!V247,AddModel!X$5,0)+(X249*X$6)),0)</f>
        <v>0</v>
      </c>
      <c r="Y250" s="14">
        <f ca="1">IFERROR(IF(Y$7=1,LN(OFFSET(DataSet!W247,AddModel!Y$5,0)+(Y249*Y$6)),OFFSET(DataSet!W247,AddModel!Y$5,0)+(Y249*Y$6)),0)</f>
        <v>0.71428571428571397</v>
      </c>
      <c r="Z250" s="14">
        <f ca="1">IFERROR(IF(Z$7=1,LN(OFFSET(DataSet!X247,AddModel!Z$5,0)+(Z249*Z$6)),OFFSET(DataSet!X247,AddModel!Z$5,0)+(Z249*Z$6)),0)</f>
        <v>0</v>
      </c>
      <c r="AA250" s="14">
        <f ca="1">IFERROR(IF(AA$7=1,LN(OFFSET(DataSet!Y247,AddModel!AA$5,0)+(AA249*AA$6)),OFFSET(DataSet!Y247,AddModel!AA$5,0)+(AA249*AA$6)),0)</f>
        <v>0</v>
      </c>
      <c r="AB250" s="14">
        <f ca="1">IFERROR(IF(AB$7=1,LN(OFFSET(DataSet!Z247,AddModel!AB$5,0)+(AB249*AB$6)),OFFSET(DataSet!Z247,AddModel!AB$5,0)+(AB249*AB$6)),0)</f>
        <v>0</v>
      </c>
      <c r="AC250" s="15">
        <f ca="1">IFERROR(IF(AC$7=1,LN(OFFSET(DataSet!AA247,AddModel!AC$5,0)+(AC249*AC$6)),OFFSET(DataSet!AA247,AddModel!AC$5,0)+(AC249*AC$6)),0)</f>
        <v>0</v>
      </c>
      <c r="AD250" s="15">
        <f ca="1">IFERROR(IF(AD$7=1,LN(OFFSET(DataSet!AB247,AddModel!AD$5,0)+(AD249*AD$6)),OFFSET(DataSet!AB247,AddModel!AD$5,0)+(AD249*AD$6)),0)</f>
        <v>0</v>
      </c>
      <c r="AE250" s="15">
        <f ca="1">IFERROR(IF(AE$7=1,LN(OFFSET(DataSet!AC247,AddModel!AE$5,0)+(AE249*AE$6)),OFFSET(DataSet!AC247,AddModel!AE$5,0)+(AE249*AE$6)),0)</f>
        <v>0</v>
      </c>
      <c r="AF250" s="15">
        <f ca="1">IFERROR(IF(AF$7=1,LN(OFFSET(DataSet!AD247,AddModel!AF$5,0)+(AF249*AF$6)),OFFSET(DataSet!AD247,AddModel!AF$5,0)+(AF249*AF$6)),0)</f>
        <v>0</v>
      </c>
      <c r="AG250" s="15">
        <f ca="1">IFERROR(IF(AG$7=1,LN(OFFSET(DataSet!AE247,AddModel!AG$5,0)+(AG249*AG$6)),OFFSET(DataSet!AE247,AddModel!AG$5,0)+(AG249*AG$6)),0)</f>
        <v>0</v>
      </c>
      <c r="AH250" s="15">
        <f ca="1">IFERROR(IF(AH$7=1,LN(OFFSET(DataSet!AF247,AddModel!AH$5,0)+(AH249*AH$6)),OFFSET(DataSet!AF247,AddModel!AH$5,0)+(AH249*AH$6)),0)</f>
        <v>0</v>
      </c>
      <c r="AI250" s="15">
        <f ca="1">IFERROR(IF(AI$7=1,LN(OFFSET(DataSet!AG247,AddModel!AI$5,0)+(AI249*AI$6)),OFFSET(DataSet!AG247,AddModel!AI$5,0)+(AI249*AI$6)),0)</f>
        <v>0</v>
      </c>
      <c r="AJ250" s="15">
        <f ca="1">IFERROR(IF(AJ$7=1,LN(OFFSET(DataSet!AH247,AddModel!AJ$5,0)+(AJ249*AJ$6)),OFFSET(DataSet!AH247,AddModel!AJ$5,0)+(AJ249*AJ$6)),0)</f>
        <v>0</v>
      </c>
      <c r="AK250" s="15">
        <f ca="1">IFERROR(IF(AK$7=1,LN(OFFSET(DataSet!AI247,AddModel!AK$5,0)+(AK249*AK$6)),OFFSET(DataSet!AI247,AddModel!AK$5,0)+(AK249*AK$6)),0)</f>
        <v>0</v>
      </c>
      <c r="AL250" s="13">
        <f ca="1">IFERROR(IF(AL$7=1,LN(OFFSET(DataSet!AJ247,AddModel!AL$5,0)+(AL249*AL$6)),OFFSET(DataSet!AJ247,AddModel!AL$5,0)+(AL249*AL$6)),0)</f>
        <v>0</v>
      </c>
      <c r="AM250" s="13">
        <f ca="1">IFERROR(IF(AM$7=1,LN(OFFSET(DataSet!AK247,AddModel!AM$5,0)+(AM249*AM$6)),OFFSET(DataSet!AK247,AddModel!AM$5,0)+(AM249*AM$6)),0)</f>
        <v>0</v>
      </c>
      <c r="AN250" s="13">
        <f ca="1">IFERROR(IF(AN$7=1,LN(OFFSET(DataSet!AL247,AddModel!AN$5,0)+(AN249*AN$6)),OFFSET(DataSet!AL247,AddModel!AN$5,0)+(AN249*AN$6)),0)</f>
        <v>0</v>
      </c>
      <c r="AO250" s="17">
        <f ca="1">IFERROR(IF(AO$7=1,LN(OFFSET(DataSet!AM247,AddModel!AO$5,0)+(AO249*AO$6)),OFFSET(DataSet!AM247,AddModel!AO$5,0)+(AO249*AO$6)),0)</f>
        <v>52.142857142857402</v>
      </c>
      <c r="AP250" s="17">
        <f ca="1">IFERROR(IF(AP$7=1,LN(OFFSET(DataSet!AN247,AddModel!AP$5,0)+(AP249*AP$6)),OFFSET(DataSet!AN247,AddModel!AP$5,0)+(AP249*AP$6)),0)</f>
        <v>52.285714285714597</v>
      </c>
      <c r="AQ250" s="17">
        <f ca="1">IFERROR(IF(AQ$7=1,LN(OFFSET(DataSet!AO247,AddModel!AQ$5,0)+(AQ249*AQ$6)),OFFSET(DataSet!AO247,AddModel!AQ$5,0)+(AQ249*AQ$6)),0)</f>
        <v>52.142857142857402</v>
      </c>
      <c r="AR250" s="17">
        <f ca="1">IFERROR(IF(AR$7=1,LN(OFFSET(DataSet!AP247,AddModel!AR$5,0)+(AR249*AR$6)),OFFSET(DataSet!AP247,AddModel!AR$5,0)+(AR249*AR$6)),0)</f>
        <v>52.142857142857402</v>
      </c>
      <c r="AS250" s="18">
        <f ca="1">IFERROR(IF(AS$7=1,LN(OFFSET(DataSet!AQ247,AddModel!AS$5,0)+(AS249*AS$6)),OFFSET(DataSet!AQ247,AddModel!AS$5,0)+(AS249*AS$6)),0)</f>
        <v>32.714285714285602</v>
      </c>
      <c r="AT250" s="19">
        <f ca="1">IFERROR(IF(AT$7=1,LN(OFFSET(DataSet!AR247,AddModel!AT$5,0)+(AT249*AT$6)),OFFSET(DataSet!AR247,AddModel!AT$5,0)+(AT249*AT$6)),0)</f>
        <v>0.64251670357230495</v>
      </c>
      <c r="AU250" s="20">
        <f ca="1">IFERROR(IF(AU$7=1,LN(OFFSET(DataSet!AS247,AddModel!AU$5,0)+(AU249*AU$6)),OFFSET(DataSet!AS247,AddModel!AU$5,0)+(AU249*AU$6)),0)</f>
        <v>-8.1635722395911499E-3</v>
      </c>
      <c r="AV250" s="20">
        <f ca="1">IFERROR(IF(AV$7=1,LN(OFFSET(DataSet!AT247,AddModel!AV$5,0)+(AV249*AV$6)),OFFSET(DataSet!AT247,AddModel!AV$5,0)+(AV249*AV$6)),0)</f>
        <v>0.14183897380935701</v>
      </c>
      <c r="AW250" s="20">
        <f ca="1">IFERROR(IF(AW$7=1,LN(OFFSET(DataSet!AU247,AddModel!AW$5,0)+(AW249*AW$6)),OFFSET(DataSet!AU247,AddModel!AW$5,0)+(AW249*AW$6)),0)</f>
        <v>-0.58128245498555797</v>
      </c>
      <c r="AX250" s="20">
        <f ca="1">IFERROR(IF(AX$7=1,LN(OFFSET(DataSet!AV247,AddModel!AX$5,0)+(AX249*AX$6)),OFFSET(DataSet!AV247,AddModel!AX$5,0)+(AX249*AX$6)),0)</f>
        <v>18.302937896377902</v>
      </c>
      <c r="AY250" s="20">
        <f ca="1">IFERROR(IF(AY$7=1,LN(OFFSET(DataSet!AW247,AddModel!AY$5,0)+(AY249*AY$6)),OFFSET(DataSet!AW247,AddModel!AY$5,0)+(AY249*AY$6)),0)</f>
        <v>11.049722031137501</v>
      </c>
      <c r="AZ250" s="20">
        <f ca="1">IFERROR(IF(AZ$7=1,LN(OFFSET(DataSet!AX247,AddModel!AZ$5,0)+(AZ249*AZ$6)),OFFSET(DataSet!AX247,AddModel!AZ$5,0)+(AZ249*AZ$6)),0)</f>
        <v>4.69167208046985</v>
      </c>
      <c r="BA250" s="20">
        <f ca="1">IFERROR(IF(BA$7=1,LN(OFFSET(DataSet!AY247,AddModel!BA$5,0)+(BA249*BA$6)),OFFSET(DataSet!AY247,AddModel!BA$5,0)+(BA249*BA$6)),0)</f>
        <v>18.9454545999502</v>
      </c>
      <c r="BB250" s="20">
        <f ca="1">IFERROR(IF(BB$7=1,LN(OFFSET(DataSet!AZ247,AddModel!BB$5,0)+(BB249*BB$6)),OFFSET(DataSet!AZ247,AddModel!BB$5,0)+(BB249*BB$6)),0)</f>
        <v>2.0854337337241602</v>
      </c>
      <c r="BC250" s="20">
        <f ca="1">IFERROR(IF(BC$7=1,LN(OFFSET(DataSet!BA247,AddModel!BC$5,0)+(BC249*BC$6)),OFFSET(DataSet!BA247,AddModel!BC$5,0)+(BC249*BC$6)),0)</f>
        <v>11.041558458897899</v>
      </c>
      <c r="BD250" s="20">
        <f ca="1">IFERROR(IF(BD$7=1,LN(OFFSET(DataSet!BB247,AddModel!BD$5,0)+(BD249*BD$6)),OFFSET(DataSet!BB247,AddModel!BD$5,0)+(BD249*BD$6)),0)</f>
        <v>2.2272727075335199</v>
      </c>
      <c r="BE250" s="21">
        <f ca="1">IFERROR(IF(BE$7=1,LN(OFFSET(DataSet!BC247,AddModel!BE$5,0)+(BE249*BE$6)),OFFSET(DataSet!BC247,AddModel!BE$5,0)+(BE249*BE$6)),0)</f>
        <v>4.1103896254842898</v>
      </c>
      <c r="BF250" s="16">
        <f ca="1">IFERROR(IF(BF$7=1,LN(OFFSET(DataSet!BD247,AddModel!BF$5,0)+(BF249*BF$6)),OFFSET(DataSet!BD247,AddModel!BF$5,0)+(BF249*BF$6)),0)</f>
        <v>-27</v>
      </c>
      <c r="BG250" s="17">
        <f ca="1">IFERROR(IF(BG$7=1,LN(OFFSET(DataSet!BE247,AddModel!BG$5,0)+(BG249*BG$6)),OFFSET(DataSet!BE247,AddModel!BG$5,0)+(BG249*BG$6)),0)</f>
        <v>-30</v>
      </c>
      <c r="BH250" s="17">
        <f ca="1">IFERROR(IF(BH$7=1,LN(OFFSET(DataSet!BF247,AddModel!BH$5,0)+(BH249*BH$6)),OFFSET(DataSet!BF247,AddModel!BH$5,0)+(BH249*BH$6)),0)</f>
        <v>-57</v>
      </c>
      <c r="BI250" s="17">
        <f ca="1">IFERROR(IF(BI$7=1,LN(OFFSET(DataSet!BG247,AddModel!BI$5,0)+(BI249*BI$6)),OFFSET(DataSet!BG247,AddModel!BI$5,0)+(BI249*BI$6)),0)</f>
        <v>-31</v>
      </c>
      <c r="BJ250" s="17">
        <f ca="1">IFERROR(IF(BJ$7=1,LN(OFFSET(DataSet!BH247,AddModel!BJ$5,0)+(BJ249*BJ$6)),OFFSET(DataSet!BH247,AddModel!BJ$5,0)+(BJ249*BJ$6)),0)</f>
        <v>-25</v>
      </c>
      <c r="BK250" s="17">
        <f ca="1">IFERROR(IF(BK$7=1,LN(OFFSET(DataSet!BI247,AddModel!BK$5,0)+(BK249*BK$6)),OFFSET(DataSet!BI247,AddModel!BK$5,0)+(BK249*BK$6)),0)</f>
        <v>-12</v>
      </c>
      <c r="BL250" s="17">
        <f ca="1">IFERROR(IF(BL$7=1,LN(OFFSET(DataSet!BJ247,AddModel!BL$5,0)+(BL249*BL$6)),OFFSET(DataSet!BJ247,AddModel!BL$5,0)+(BL249*BL$6)),0)</f>
        <v>101.02070000000001</v>
      </c>
      <c r="BM250" s="17">
        <f ca="1">IFERROR(IF(BM$7=1,LN(OFFSET(DataSet!BK247,AddModel!BM$5,0)+(BM249*BM$6)),OFFSET(DataSet!BK247,AddModel!BM$5,0)+(BM249*BM$6)),0)</f>
        <v>97.921679999999995</v>
      </c>
      <c r="BN250" s="17">
        <f ca="1">IFERROR(IF(BN$7=1,LN(OFFSET(DataSet!BL247,AddModel!BN$5,0)+(BN249*BN$6)),OFFSET(DataSet!BL247,AddModel!BN$5,0)+(BN249*BN$6)),0)</f>
        <v>119.41</v>
      </c>
      <c r="BO250" s="17">
        <f ca="1">IFERROR(IF(BO$7=1,LN(OFFSET(DataSet!BM247,AddModel!BO$5,0)+(BO249*BO$6)),OFFSET(DataSet!BM247,AddModel!BO$5,0)+(BO249*BO$6)),0)</f>
        <v>166.41390000000001</v>
      </c>
      <c r="BP250" s="17">
        <f ca="1">IFERROR(IF(BP$7=1,LN(OFFSET(DataSet!BN247,AddModel!BP$5,0)+(BP249*BP$6)),OFFSET(DataSet!BN247,AddModel!BP$5,0)+(BP249*BP$6)),0)</f>
        <v>134.9</v>
      </c>
      <c r="BQ250" s="17">
        <f ca="1">IFERROR(IF(BQ$7=1,LN(OFFSET(DataSet!BO247,AddModel!BQ$5,0)+(BQ249*BQ$6)),OFFSET(DataSet!BO247,AddModel!BQ$5,0)+(BQ249*BQ$6)),0)</f>
        <v>118.935</v>
      </c>
      <c r="BR250" s="17">
        <f ca="1">IFERROR(IF(BR$7=1,LN(OFFSET(DataSet!BP247,AddModel!BR$5,0)+(BR249*BR$6)),OFFSET(DataSet!BP247,AddModel!BR$5,0)+(BR249*BR$6)),0)</f>
        <v>112.89060000000001</v>
      </c>
      <c r="BS250" s="17">
        <f ca="1">IFERROR(IF(BS$7=1,LN(OFFSET(DataSet!BQ247,AddModel!BS$5,0)+(BS249*BS$6)),OFFSET(DataSet!BQ247,AddModel!BS$5,0)+(BS249*BS$6)),0)</f>
        <v>125.2157</v>
      </c>
      <c r="BT250" s="17">
        <f ca="1">IFERROR(IF(BT$7=1,LN(OFFSET(DataSet!BR247,AddModel!BT$5,0)+(BT249*BT$6)),OFFSET(DataSet!BR247,AddModel!BT$5,0)+(BT249*BT$6)),0)</f>
        <v>1456271</v>
      </c>
      <c r="BU250" s="17">
        <f ca="1">IFERROR(IF(BU$7=1,LN(OFFSET(DataSet!BS247,AddModel!BU$5,0)+(BU249*BU$6)),OFFSET(DataSet!BS247,AddModel!BU$5,0)+(BU249*BU$6)),0)</f>
        <v>1122869.50965184</v>
      </c>
      <c r="BV250" s="17">
        <f ca="1">IFERROR(IF(BV$7=1,LN(OFFSET(DataSet!BT247,AddModel!BV$5,0)+(BV249*BV$6)),OFFSET(DataSet!BT247,AddModel!BV$5,0)+(BV249*BV$6)),0)</f>
        <v>119.41</v>
      </c>
      <c r="BW250" s="17">
        <f ca="1">IFERROR(IF(BW$7=1,LN(OFFSET(DataSet!BU247,AddModel!BW$5,0)+(BW249*BW$6)),OFFSET(DataSet!BU247,AddModel!BW$5,0)+(BW249*BW$6)),0)</f>
        <v>3.3927</v>
      </c>
      <c r="BX250" s="17">
        <f ca="1">IFERROR(IF(BX$7=1,LN(OFFSET(DataSet!BV247,AddModel!BX$5,0)+(BX249*BX$6)),OFFSET(DataSet!BV247,AddModel!BX$5,0)+(BX249*BX$6)),0)</f>
        <v>7.6</v>
      </c>
      <c r="BY250" s="17">
        <f ca="1">IFERROR(IF(BY$7=1,LN(OFFSET(DataSet!BW247,AddModel!BY$5,0)+(BY249*BY$6)),OFFSET(DataSet!BW247,AddModel!BY$5,0)+(BY249*BY$6)),0)</f>
        <v>107.1</v>
      </c>
      <c r="BZ250" s="17">
        <f ca="1">IFERROR(IF(BZ$7=1,LN(OFFSET(DataSet!BX247,AddModel!BZ$5,0)+(BZ249*BZ$6)),OFFSET(DataSet!BX247,AddModel!BZ$5,0)+(BZ249*BZ$6)),0)</f>
        <v>4.7405748229942946</v>
      </c>
      <c r="CA250" s="17">
        <f ca="1">IFERROR(IF(CA$7=1,LN(OFFSET(DataSet!BY247,AddModel!CA$5,0)+(CA249*CA$6)),OFFSET(DataSet!BY247,AddModel!CA$5,0)+(CA249*CA$6)),0)</f>
        <v>116.6</v>
      </c>
      <c r="CB250" s="18">
        <f ca="1">IFERROR(IF(CB$7=1,LN(OFFSET(DataSet!BZ247,AddModel!CB$5,0)+(CB249*CB$6)),OFFSET(DataSet!BZ247,AddModel!CB$5,0)+(CB249*CB$6)),0)</f>
        <v>111.3</v>
      </c>
      <c r="CC250" s="30">
        <f ca="1">IFERROR(IF(CC$7=1,LN(OFFSET(DataSet!CA247,AddModel!CC$5,0)+(CC249*CC$6)),OFFSET(DataSet!CA247,AddModel!CC$5,0)+(CC249*CC$6)),0)</f>
        <v>-0.2876820724517809</v>
      </c>
      <c r="CD250" s="40">
        <f ca="1">IFERROR(IF(CD$7=1,LN(OFFSET(DataSet!CB247,AddModel!CD$5,0)+(CD249*CD$6)),OFFSET(DataSet!CB247,AddModel!CD$5,0)+(CD249*CD$6)),0)</f>
        <v>2.3282528397426234</v>
      </c>
      <c r="CE250" s="41">
        <f ca="1">IFERROR(IF(CE$7=1,LN(OFFSET(DataSet!CC247,AddModel!CE$5,0)+(CE249*CE$6)),OFFSET(DataSet!CC247,AddModel!CE$5,0)+(CE249*CE$6)),0)</f>
        <v>10.845000000000001</v>
      </c>
      <c r="CF250" s="41">
        <f ca="1">IFERROR(IF(CF$7=1,LN(OFFSET(DataSet!CD247,AddModel!CF$5,0)+(CF249*CF$6)),OFFSET(DataSet!CD247,AddModel!CF$5,0)+(CF249*CF$6)),0)</f>
        <v>9.5</v>
      </c>
      <c r="CG250" s="41">
        <f ca="1">IFERROR(IF(CG$7=1,LN(OFFSET(DataSet!CE247,AddModel!CG$5,0)+(CG249*CG$6)),OFFSET(DataSet!CE247,AddModel!CG$5,0)+(CG249*CG$6)),0)</f>
        <v>10.77</v>
      </c>
      <c r="CH250" s="6">
        <f ca="1">IFERROR(IF(CH$7=1,LN(OFFSET(DataSet!CF247,AddModel!CH$5,0)+(CH249*CH$6)),OFFSET(DataSet!CF247,AddModel!CH$5,0)+(CH249*CH$6)),0)</f>
        <v>0</v>
      </c>
      <c r="CI250" s="6">
        <f ca="1">IFERROR(IF(CI$7=1,LN(OFFSET(DataSet!CG247,AddModel!CI$5,0)+(CI249*CI$6)),OFFSET(DataSet!CG247,AddModel!CI$5,0)+(CI249*CI$6)),0)</f>
        <v>0</v>
      </c>
      <c r="CJ250">
        <f ca="1">IFERROR(IF(CJ$7=1,LN(OFFSET(DataSet!CH247,AddModel!CJ$5,0)+(CJ249*CJ$6)),OFFSET(DataSet!CH247,AddModel!CJ$5,0)+(CJ249*CJ$6)),0)</f>
        <v>0</v>
      </c>
      <c r="CK250">
        <f ca="1">IFERROR(IF(CK$7=1,LN(OFFSET(DataSet!CI247,AddModel!CK$5,0)+(CK249*CK$6)),OFFSET(DataSet!CI247,AddModel!CK$5,0)+(CK249*CK$6)),0)</f>
        <v>0</v>
      </c>
      <c r="CL250">
        <f ca="1">IFERROR(IF(CL$7=1,LN(OFFSET(DataSet!CJ247,AddModel!CL$5,0)+(CL249*CL$6)),OFFSET(DataSet!CJ247,AddModel!CL$5,0)+(CL249*CL$6)),0)</f>
        <v>0</v>
      </c>
      <c r="CM250" s="40">
        <f ca="1">IFERROR(IF(CM$7=1,LN(OFFSET(DataSet!CK247,AddModel!CM$5,0)+(CM249*CM$6)),OFFSET(DataSet!CK247,AddModel!CM$5,0)+(CM249*CM$6)),0)</f>
        <v>6.5316265947653759E-12</v>
      </c>
      <c r="CN250" s="41">
        <f ca="1">IFERROR(IF(CN$7=1,LN(OFFSET(DataSet!CL247,AddModel!CN$5,0)+(CN249*CN$6)),OFFSET(DataSet!CL247,AddModel!CN$5,0)+(CN249*CN$6)),0)</f>
        <v>1.0024295727384809E-21</v>
      </c>
      <c r="CO250" s="41">
        <f ca="1">IFERROR(IF(CO$7=1,LN(OFFSET(DataSet!CM247,AddModel!CO$5,0)+(CO249*CO$6)),OFFSET(DataSet!CM247,AddModel!CO$5,0)+(CO249*CO$6)),0)</f>
        <v>1.8061701803236323E-36</v>
      </c>
      <c r="CP250" s="41">
        <f ca="1">IFERROR(IF(CP$7=1,LN(OFFSET(DataSet!CN247,AddModel!CP$5,0)+(CP249*CP$6)),OFFSET(DataSet!CN247,AddModel!CP$5,0)+(CP249*CP$6)),0)</f>
        <v>0</v>
      </c>
      <c r="CQ250" s="17">
        <f ca="1">IFERROR(IF(CQ$7=1,LN(OFFSET(DataSet!CO247,AddModel!CQ$5,0)+(CQ249*CQ$6)),OFFSET(DataSet!CO247,AddModel!CQ$5,0)+(CQ249*CQ$6)),0)</f>
        <v>0</v>
      </c>
      <c r="CR250" s="17">
        <f ca="1">IFERROR(IF(CR$7=1,LN(OFFSET(DataSet!CP247,AddModel!CR$5,0)+(CR249*CR$6)),OFFSET(DataSet!CP247,AddModel!CR$5,0)+(CR249*CR$6)),0)</f>
        <v>0</v>
      </c>
      <c r="CS250" s="17">
        <f ca="1">IFERROR(IF(CS$7=1,LN(OFFSET(DataSet!CQ247,AddModel!CS$5,0)+(CS249*CS$6)),OFFSET(DataSet!CQ247,AddModel!CS$5,0)+(CS249*CS$6)),0)</f>
        <v>0</v>
      </c>
      <c r="CT250" s="17">
        <f ca="1">IFERROR(IF(CT$7=1,LN(OFFSET(DataSet!CR247,AddModel!CT$5,0)+(CT249*CT$6)),OFFSET(DataSet!CR247,AddModel!CT$5,0)+(CT249*CT$6)),0)</f>
        <v>6.4337018994161452E-14</v>
      </c>
      <c r="CU250" s="20">
        <f ca="1">IFERROR(IF(CU$7=1,LN(OFFSET(DataSet!CS247,AddModel!CU$5,0)+(CU249*CU$6)),OFFSET(DataSet!CS247,AddModel!CU$5,0)+(CU249*CU$6)),0)</f>
        <v>19438.082210639226</v>
      </c>
      <c r="CV250" s="20">
        <f ca="1">IFERROR(IF(CV$7=1,LN(OFFSET(DataSet!CT247,AddModel!CV$5,0)+(CV249*CV$6)),OFFSET(DataSet!CT247,AddModel!CV$5,0)+(CV249*CV$6)),0)</f>
        <v>0.65786376178369321</v>
      </c>
      <c r="CW250" s="20">
        <f ca="1">IFERROR(IF(CW$7=1,LN(OFFSET(DataSet!CU247,AddModel!CW$5,0)+(CW249*CW$6)),OFFSET(DataSet!CU247,AddModel!CW$5,0)+(CW249*CW$6)),0)</f>
        <v>1225.8950791282466</v>
      </c>
      <c r="CX250" s="20">
        <f ca="1">IFERROR(IF(CX$7=1,LN(OFFSET(DataSet!CV247,AddModel!CX$5,0)+(CX249*CX$6)),OFFSET(DataSet!CV247,AddModel!CX$5,0)+(CX249*CX$6)),0)</f>
        <v>0</v>
      </c>
      <c r="CY250" s="113">
        <f ca="1">IFERROR(IF(CY$7=1,LN(OFFSET(DataSet!CW247,AddModel!CY$5,0)+(CY249*CY$6)),OFFSET(DataSet!CW247,AddModel!CY$5,0)+(CY249*CY$6)),0)</f>
        <v>0</v>
      </c>
      <c r="CZ250" s="135">
        <f ca="1">IFERROR(IF(CZ$7=1,LN(OFFSET(DataSet!CX247,AddModel!CZ$5,0)+(CZ249*CZ$6)),OFFSET(DataSet!CX247,AddModel!CZ$5,0)+(CZ249*CZ$6)),0)</f>
        <v>1685663.8165612121</v>
      </c>
      <c r="DA250" s="136">
        <f ca="1">IFERROR(IF(DA$7=1,LN(OFFSET(DataSet!CY247,AddModel!DA$5,0)+(DA249*DA$6)),OFFSET(DataSet!CY247,AddModel!DA$5,0)+(DA249*DA$6)),0)</f>
        <v>291266.58777211152</v>
      </c>
      <c r="DB250" s="137">
        <f ca="1">IFERROR(IF(DB$7=1,LN(OFFSET(DataSet!CZ247,AddModel!DB$5,0)+(DB249*DB$6)),OFFSET(DataSet!CZ247,AddModel!DB$5,0)+(DB249*DB$6)),0)</f>
        <v>1048808.2526640031</v>
      </c>
    </row>
    <row r="251" spans="1:106" x14ac:dyDescent="0.25">
      <c r="A251" s="134">
        <f ca="1">C251*DataSet!CB248</f>
        <v>3049885.109274826</v>
      </c>
      <c r="B251" s="1">
        <f t="shared" si="10"/>
        <v>45524</v>
      </c>
      <c r="C251" s="87">
        <f t="shared" ca="1" si="12"/>
        <v>297259.75723926182</v>
      </c>
      <c r="D251" s="87">
        <f t="shared" ca="1" si="11"/>
        <v>269863.21178972593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IFERROR(IF(H$7=1,LN(OFFSET(DataSet!F248,AddModel!H$5,0)+(H250*H$6)),OFFSET(DataSet!F248,AddModel!H$5,0)+(H250*H$6)),0)</f>
        <v>0</v>
      </c>
      <c r="I251" s="13">
        <f ca="1">IFERROR(IF(I$7=1,LN(OFFSET(DataSet!G248,AddModel!I$5,0)+(I250*I$6)),OFFSET(DataSet!G248,AddModel!I$5,0)+(I250*I$6)),0)</f>
        <v>0</v>
      </c>
      <c r="J251" s="13">
        <f ca="1">IFERROR(IF(J$7=1,LN(OFFSET(DataSet!H248,AddModel!J$5,0)+(J250*J$6)),OFFSET(DataSet!H248,AddModel!J$5,0)+(J250*J$6)),0)</f>
        <v>0</v>
      </c>
      <c r="K251" s="13">
        <f ca="1">IFERROR(IF(K$7=1,LN(OFFSET(DataSet!I248,AddModel!K$5,0)+(K250*K$6)),OFFSET(DataSet!I248,AddModel!K$5,0)+(K250*K$6)),0)</f>
        <v>0</v>
      </c>
      <c r="L251" s="13">
        <f ca="1">IFERROR(IF(L$7=1,LN(OFFSET(DataSet!J248,AddModel!L$5,0)+(L250*L$6)),OFFSET(DataSet!J248,AddModel!L$5,0)+(L250*L$6)),0)</f>
        <v>0</v>
      </c>
      <c r="M251" s="13">
        <f ca="1">IFERROR(IF(M$7=1,LN(OFFSET(DataSet!K248,AddModel!M$5,0)+(M250*M$6)),OFFSET(DataSet!K248,AddModel!M$5,0)+(M250*M$6)),0)</f>
        <v>0</v>
      </c>
      <c r="N251" s="13">
        <f ca="1">IFERROR(IF(N$7=1,LN(OFFSET(DataSet!L248,AddModel!N$5,0)+(N250*N$6)),OFFSET(DataSet!L248,AddModel!N$5,0)+(N250*N$6)),0)</f>
        <v>0</v>
      </c>
      <c r="O251" s="13">
        <f ca="1">IFERROR(IF(O$7=1,LN(OFFSET(DataSet!M248,AddModel!O$5,0)+(O250*O$6)),OFFSET(DataSet!M248,AddModel!O$5,0)+(O250*O$6)),0)</f>
        <v>1</v>
      </c>
      <c r="P251" s="13">
        <f ca="1">IFERROR(IF(P$7=1,LN(OFFSET(DataSet!N248,AddModel!P$5,0)+(P250*P$6)),OFFSET(DataSet!N248,AddModel!P$5,0)+(P250*P$6)),0)</f>
        <v>0</v>
      </c>
      <c r="Q251" s="13">
        <f ca="1">IFERROR(IF(Q$7=1,LN(OFFSET(DataSet!O248,AddModel!Q$5,0)+(Q250*Q$6)),OFFSET(DataSet!O248,AddModel!Q$5,0)+(Q250*Q$6)),0)</f>
        <v>0</v>
      </c>
      <c r="R251" s="13">
        <f ca="1">IFERROR(IF(R$7=1,LN(OFFSET(DataSet!P248,AddModel!R$5,0)+(R250*R$6)),OFFSET(DataSet!P248,AddModel!R$5,0)+(R250*R$6)),0)</f>
        <v>0</v>
      </c>
      <c r="S251" s="13">
        <f ca="1">IFERROR(IF(S$7=1,LN(OFFSET(DataSet!Q248,AddModel!S$5,0)+(S250*S$6)),OFFSET(DataSet!Q248,AddModel!S$5,0)+(S250*S$6)),0)</f>
        <v>0</v>
      </c>
      <c r="T251" s="14">
        <f ca="1">IFERROR(IF(T$7=1,LN(OFFSET(DataSet!R248,AddModel!T$5,0)+(T250*T$6)),OFFSET(DataSet!R248,AddModel!T$5,0)+(T250*T$6)),0)</f>
        <v>0</v>
      </c>
      <c r="U251" s="14">
        <f ca="1">IFERROR(IF(U$7=1,LN(OFFSET(DataSet!S248,AddModel!U$5,0)+(U250*U$6)),OFFSET(DataSet!S248,AddModel!U$5,0)+(U250*U$6)),0)</f>
        <v>0.71428571428571397</v>
      </c>
      <c r="V251" s="14">
        <f ca="1">IFERROR(IF(V$7=1,LN(OFFSET(DataSet!T248,AddModel!V$5,0)+(V250*V$6)),OFFSET(DataSet!T248,AddModel!V$5,0)+(V250*V$6)),0)</f>
        <v>0</v>
      </c>
      <c r="W251" s="14">
        <f ca="1">IFERROR(IF(W$7=1,LN(OFFSET(DataSet!U248,AddModel!W$5,0)+(W250*W$6)),OFFSET(DataSet!U248,AddModel!W$5,0)+(W250*W$6)),0)</f>
        <v>0</v>
      </c>
      <c r="X251" s="14">
        <f ca="1">IFERROR(IF(X$7=1,LN(OFFSET(DataSet!V248,AddModel!X$5,0)+(X250*X$6)),OFFSET(DataSet!V248,AddModel!X$5,0)+(X250*X$6)),0)</f>
        <v>0</v>
      </c>
      <c r="Y251" s="14">
        <f ca="1">IFERROR(IF(Y$7=1,LN(OFFSET(DataSet!W248,AddModel!Y$5,0)+(Y250*Y$6)),OFFSET(DataSet!W248,AddModel!Y$5,0)+(Y250*Y$6)),0)</f>
        <v>0.71428571428571397</v>
      </c>
      <c r="Z251" s="14">
        <f ca="1">IFERROR(IF(Z$7=1,LN(OFFSET(DataSet!X248,AddModel!Z$5,0)+(Z250*Z$6)),OFFSET(DataSet!X248,AddModel!Z$5,0)+(Z250*Z$6)),0)</f>
        <v>0</v>
      </c>
      <c r="AA251" s="14">
        <f ca="1">IFERROR(IF(AA$7=1,LN(OFFSET(DataSet!Y248,AddModel!AA$5,0)+(AA250*AA$6)),OFFSET(DataSet!Y248,AddModel!AA$5,0)+(AA250*AA$6)),0)</f>
        <v>1</v>
      </c>
      <c r="AB251" s="14">
        <f ca="1">IFERROR(IF(AB$7=1,LN(OFFSET(DataSet!Z248,AddModel!AB$5,0)+(AB250*AB$6)),OFFSET(DataSet!Z248,AddModel!AB$5,0)+(AB250*AB$6)),0)</f>
        <v>1</v>
      </c>
      <c r="AC251" s="15">
        <f ca="1">IFERROR(IF(AC$7=1,LN(OFFSET(DataSet!AA248,AddModel!AC$5,0)+(AC250*AC$6)),OFFSET(DataSet!AA248,AddModel!AC$5,0)+(AC250*AC$6)),0)</f>
        <v>0</v>
      </c>
      <c r="AD251" s="15">
        <f ca="1">IFERROR(IF(AD$7=1,LN(OFFSET(DataSet!AB248,AddModel!AD$5,0)+(AD250*AD$6)),OFFSET(DataSet!AB248,AddModel!AD$5,0)+(AD250*AD$6)),0)</f>
        <v>0</v>
      </c>
      <c r="AE251" s="15">
        <f ca="1">IFERROR(IF(AE$7=1,LN(OFFSET(DataSet!AC248,AddModel!AE$5,0)+(AE250*AE$6)),OFFSET(DataSet!AC248,AddModel!AE$5,0)+(AE250*AE$6)),0)</f>
        <v>0</v>
      </c>
      <c r="AF251" s="15">
        <f ca="1">IFERROR(IF(AF$7=1,LN(OFFSET(DataSet!AD248,AddModel!AF$5,0)+(AF250*AF$6)),OFFSET(DataSet!AD248,AddModel!AF$5,0)+(AF250*AF$6)),0)</f>
        <v>0</v>
      </c>
      <c r="AG251" s="15">
        <f ca="1">IFERROR(IF(AG$7=1,LN(OFFSET(DataSet!AE248,AddModel!AG$5,0)+(AG250*AG$6)),OFFSET(DataSet!AE248,AddModel!AG$5,0)+(AG250*AG$6)),0)</f>
        <v>0</v>
      </c>
      <c r="AH251" s="15">
        <f ca="1">IFERROR(IF(AH$7=1,LN(OFFSET(DataSet!AF248,AddModel!AH$5,0)+(AH250*AH$6)),OFFSET(DataSet!AF248,AddModel!AH$5,0)+(AH250*AH$6)),0)</f>
        <v>0</v>
      </c>
      <c r="AI251" s="15">
        <f ca="1">IFERROR(IF(AI$7=1,LN(OFFSET(DataSet!AG248,AddModel!AI$5,0)+(AI250*AI$6)),OFFSET(DataSet!AG248,AddModel!AI$5,0)+(AI250*AI$6)),0)</f>
        <v>0</v>
      </c>
      <c r="AJ251" s="15">
        <f ca="1">IFERROR(IF(AJ$7=1,LN(OFFSET(DataSet!AH248,AddModel!AJ$5,0)+(AJ250*AJ$6)),OFFSET(DataSet!AH248,AddModel!AJ$5,0)+(AJ250*AJ$6)),0)</f>
        <v>0</v>
      </c>
      <c r="AK251" s="15">
        <f ca="1">IFERROR(IF(AK$7=1,LN(OFFSET(DataSet!AI248,AddModel!AK$5,0)+(AK250*AK$6)),OFFSET(DataSet!AI248,AddModel!AK$5,0)+(AK250*AK$6)),0)</f>
        <v>0</v>
      </c>
      <c r="AL251" s="13">
        <f ca="1">IFERROR(IF(AL$7=1,LN(OFFSET(DataSet!AJ248,AddModel!AL$5,0)+(AL250*AL$6)),OFFSET(DataSet!AJ248,AddModel!AL$5,0)+(AL250*AL$6)),0)</f>
        <v>0</v>
      </c>
      <c r="AM251" s="13">
        <f ca="1">IFERROR(IF(AM$7=1,LN(OFFSET(DataSet!AK248,AddModel!AM$5,0)+(AM250*AM$6)),OFFSET(DataSet!AK248,AddModel!AM$5,0)+(AM250*AM$6)),0)</f>
        <v>0</v>
      </c>
      <c r="AN251" s="13">
        <f ca="1">IFERROR(IF(AN$7=1,LN(OFFSET(DataSet!AL248,AddModel!AN$5,0)+(AN250*AN$6)),OFFSET(DataSet!AL248,AddModel!AN$5,0)+(AN250*AN$6)),0)</f>
        <v>0</v>
      </c>
      <c r="AO251" s="17">
        <f ca="1">IFERROR(IF(AO$7=1,LN(OFFSET(DataSet!AM248,AddModel!AO$5,0)+(AO250*AO$6)),OFFSET(DataSet!AM248,AddModel!AO$5,0)+(AO250*AO$6)),0)</f>
        <v>52.142857142857402</v>
      </c>
      <c r="AP251" s="17">
        <f ca="1">IFERROR(IF(AP$7=1,LN(OFFSET(DataSet!AN248,AddModel!AP$5,0)+(AP250*AP$6)),OFFSET(DataSet!AN248,AddModel!AP$5,0)+(AP250*AP$6)),0)</f>
        <v>52.285714285714597</v>
      </c>
      <c r="AQ251" s="17">
        <f ca="1">IFERROR(IF(AQ$7=1,LN(OFFSET(DataSet!AO248,AddModel!AQ$5,0)+(AQ250*AQ$6)),OFFSET(DataSet!AO248,AddModel!AQ$5,0)+(AQ250*AQ$6)),0)</f>
        <v>52.142857142857402</v>
      </c>
      <c r="AR251" s="17">
        <f ca="1">IFERROR(IF(AR$7=1,LN(OFFSET(DataSet!AP248,AddModel!AR$5,0)+(AR250*AR$6)),OFFSET(DataSet!AP248,AddModel!AR$5,0)+(AR250*AR$6)),0)</f>
        <v>52.142857142857402</v>
      </c>
      <c r="AS251" s="18">
        <f ca="1">IFERROR(IF(AS$7=1,LN(OFFSET(DataSet!AQ248,AddModel!AS$5,0)+(AS250*AS$6)),OFFSET(DataSet!AQ248,AddModel!AS$5,0)+(AS250*AS$6)),0)</f>
        <v>33.714285714285602</v>
      </c>
      <c r="AT251" s="19">
        <f ca="1">IFERROR(IF(AT$7=1,LN(OFFSET(DataSet!AR248,AddModel!AT$5,0)+(AT250*AT$6)),OFFSET(DataSet!AR248,AddModel!AT$5,0)+(AT250*AT$6)),0)</f>
        <v>-1.60374941202548</v>
      </c>
      <c r="AU251" s="20">
        <f ca="1">IFERROR(IF(AU$7=1,LN(OFFSET(DataSet!AS248,AddModel!AU$5,0)+(AU250*AU$6)),OFFSET(DataSet!AS248,AddModel!AU$5,0)+(AU250*AU$6)),0)</f>
        <v>-0.86004758801831105</v>
      </c>
      <c r="AV251" s="20">
        <f ca="1">IFERROR(IF(AV$7=1,LN(OFFSET(DataSet!AT248,AddModel!AV$5,0)+(AV250*AV$6)),OFFSET(DataSet!AT248,AddModel!AV$5,0)+(AV250*AV$6)),0)</f>
        <v>2.1757876883043101</v>
      </c>
      <c r="AW251" s="20">
        <f ca="1">IFERROR(IF(AW$7=1,LN(OFFSET(DataSet!AU248,AddModel!AW$5,0)+(AW250*AW$6)),OFFSET(DataSet!AU248,AddModel!AW$5,0)+(AW250*AW$6)),0)</f>
        <v>-0.670012462609064</v>
      </c>
      <c r="AX251" s="20">
        <f ca="1">IFERROR(IF(AX$7=1,LN(OFFSET(DataSet!AV248,AddModel!AX$5,0)+(AX250*AX$6)),OFFSET(DataSet!AV248,AddModel!AX$5,0)+(AX250*AX$6)),0)</f>
        <v>18.024528652621299</v>
      </c>
      <c r="AY251" s="20">
        <f ca="1">IFERROR(IF(AY$7=1,LN(OFFSET(DataSet!AW248,AddModel!AY$5,0)+(AY250*AY$6)),OFFSET(DataSet!AW248,AddModel!AY$5,0)+(AY250*AY$6)),0)</f>
        <v>10.5860216461943</v>
      </c>
      <c r="AZ251" s="20">
        <f ca="1">IFERROR(IF(AZ$7=1,LN(OFFSET(DataSet!AX248,AddModel!AZ$5,0)+(AZ250*AZ$6)),OFFSET(DataSet!AX248,AddModel!AZ$5,0)+(AZ250*AZ$6)),0)</f>
        <v>4.8011813210837797</v>
      </c>
      <c r="BA251" s="20">
        <f ca="1">IFERROR(IF(BA$7=1,LN(OFFSET(DataSet!AY248,AddModel!BA$5,0)+(BA250*BA$6)),OFFSET(DataSet!AY248,AddModel!BA$5,0)+(BA250*BA$6)),0)</f>
        <v>16.420779240595799</v>
      </c>
      <c r="BB251" s="20">
        <f ca="1">IFERROR(IF(BB$7=1,LN(OFFSET(DataSet!AZ248,AddModel!BB$5,0)+(BB250*BB$6)),OFFSET(DataSet!AZ248,AddModel!BB$5,0)+(BB250*BB$6)),0)</f>
        <v>2.0086278436088598</v>
      </c>
      <c r="BC251" s="20">
        <f ca="1">IFERROR(IF(BC$7=1,LN(OFFSET(DataSet!BA248,AddModel!BC$5,0)+(BC250*BC$6)),OFFSET(DataSet!BA248,AddModel!BC$5,0)+(BC250*BC$6)),0)</f>
        <v>9.7259740581760106</v>
      </c>
      <c r="BD251" s="20">
        <f ca="1">IFERROR(IF(BD$7=1,LN(OFFSET(DataSet!BB248,AddModel!BD$5,0)+(BD250*BD$6)),OFFSET(DataSet!BB248,AddModel!BD$5,0)+(BD250*BD$6)),0)</f>
        <v>4.1844155319131797</v>
      </c>
      <c r="BE251" s="21">
        <f ca="1">IFERROR(IF(BE$7=1,LN(OFFSET(DataSet!BC248,AddModel!BE$5,0)+(BE250*BE$6)),OFFSET(DataSet!BC248,AddModel!BE$5,0)+(BE250*BE$6)),0)</f>
        <v>4.1311688584747204</v>
      </c>
      <c r="BF251" s="16">
        <f ca="1">IFERROR(IF(BF$7=1,LN(OFFSET(DataSet!BD248,AddModel!BF$5,0)+(BF250*BF$6)),OFFSET(DataSet!BD248,AddModel!BF$5,0)+(BF250*BF$6)),0)</f>
        <v>-27</v>
      </c>
      <c r="BG251" s="17">
        <f ca="1">IFERROR(IF(BG$7=1,LN(OFFSET(DataSet!BE248,AddModel!BG$5,0)+(BG250*BG$6)),OFFSET(DataSet!BE248,AddModel!BG$5,0)+(BG250*BG$6)),0)</f>
        <v>-30</v>
      </c>
      <c r="BH251" s="17">
        <f ca="1">IFERROR(IF(BH$7=1,LN(OFFSET(DataSet!BF248,AddModel!BH$5,0)+(BH250*BH$6)),OFFSET(DataSet!BF248,AddModel!BH$5,0)+(BH250*BH$6)),0)</f>
        <v>-57</v>
      </c>
      <c r="BI251" s="17">
        <f ca="1">IFERROR(IF(BI$7=1,LN(OFFSET(DataSet!BG248,AddModel!BI$5,0)+(BI250*BI$6)),OFFSET(DataSet!BG248,AddModel!BI$5,0)+(BI250*BI$6)),0)</f>
        <v>-31</v>
      </c>
      <c r="BJ251" s="17">
        <f ca="1">IFERROR(IF(BJ$7=1,LN(OFFSET(DataSet!BH248,AddModel!BJ$5,0)+(BJ250*BJ$6)),OFFSET(DataSet!BH248,AddModel!BJ$5,0)+(BJ250*BJ$6)),0)</f>
        <v>-25</v>
      </c>
      <c r="BK251" s="17">
        <f ca="1">IFERROR(IF(BK$7=1,LN(OFFSET(DataSet!BI248,AddModel!BK$5,0)+(BK250*BK$6)),OFFSET(DataSet!BI248,AddModel!BK$5,0)+(BK250*BK$6)),0)</f>
        <v>-12</v>
      </c>
      <c r="BL251" s="17">
        <f ca="1">IFERROR(IF(BL$7=1,LN(OFFSET(DataSet!BJ248,AddModel!BL$5,0)+(BL250*BL$6)),OFFSET(DataSet!BJ248,AddModel!BL$5,0)+(BL250*BL$6)),0)</f>
        <v>101.02070000000001</v>
      </c>
      <c r="BM251" s="17">
        <f ca="1">IFERROR(IF(BM$7=1,LN(OFFSET(DataSet!BK248,AddModel!BM$5,0)+(BM250*BM$6)),OFFSET(DataSet!BK248,AddModel!BM$5,0)+(BM250*BM$6)),0)</f>
        <v>97.921679999999995</v>
      </c>
      <c r="BN251" s="17">
        <f ca="1">IFERROR(IF(BN$7=1,LN(OFFSET(DataSet!BL248,AddModel!BN$5,0)+(BN250*BN$6)),OFFSET(DataSet!BL248,AddModel!BN$5,0)+(BN250*BN$6)),0)</f>
        <v>119.41</v>
      </c>
      <c r="BO251" s="17">
        <f ca="1">IFERROR(IF(BO$7=1,LN(OFFSET(DataSet!BM248,AddModel!BO$5,0)+(BO250*BO$6)),OFFSET(DataSet!BM248,AddModel!BO$5,0)+(BO250*BO$6)),0)</f>
        <v>166.41390000000001</v>
      </c>
      <c r="BP251" s="17">
        <f ca="1">IFERROR(IF(BP$7=1,LN(OFFSET(DataSet!BN248,AddModel!BP$5,0)+(BP250*BP$6)),OFFSET(DataSet!BN248,AddModel!BP$5,0)+(BP250*BP$6)),0)</f>
        <v>134.9</v>
      </c>
      <c r="BQ251" s="17">
        <f ca="1">IFERROR(IF(BQ$7=1,LN(OFFSET(DataSet!BO248,AddModel!BQ$5,0)+(BQ250*BQ$6)),OFFSET(DataSet!BO248,AddModel!BQ$5,0)+(BQ250*BQ$6)),0)</f>
        <v>118.935</v>
      </c>
      <c r="BR251" s="17">
        <f ca="1">IFERROR(IF(BR$7=1,LN(OFFSET(DataSet!BP248,AddModel!BR$5,0)+(BR250*BR$6)),OFFSET(DataSet!BP248,AddModel!BR$5,0)+(BR250*BR$6)),0)</f>
        <v>112.89060000000001</v>
      </c>
      <c r="BS251" s="17">
        <f ca="1">IFERROR(IF(BS$7=1,LN(OFFSET(DataSet!BQ248,AddModel!BS$5,0)+(BS250*BS$6)),OFFSET(DataSet!BQ248,AddModel!BS$5,0)+(BS250*BS$6)),0)</f>
        <v>125.2157</v>
      </c>
      <c r="BT251" s="17">
        <f ca="1">IFERROR(IF(BT$7=1,LN(OFFSET(DataSet!BR248,AddModel!BT$5,0)+(BT250*BT$6)),OFFSET(DataSet!BR248,AddModel!BT$5,0)+(BT250*BT$6)),0)</f>
        <v>1456271</v>
      </c>
      <c r="BU251" s="17">
        <f ca="1">IFERROR(IF(BU$7=1,LN(OFFSET(DataSet!BS248,AddModel!BU$5,0)+(BU250*BU$6)),OFFSET(DataSet!BS248,AddModel!BU$5,0)+(BU250*BU$6)),0)</f>
        <v>1122869.50965184</v>
      </c>
      <c r="BV251" s="17">
        <f ca="1">IFERROR(IF(BV$7=1,LN(OFFSET(DataSet!BT248,AddModel!BV$5,0)+(BV250*BV$6)),OFFSET(DataSet!BT248,AddModel!BV$5,0)+(BV250*BV$6)),0)</f>
        <v>119.41</v>
      </c>
      <c r="BW251" s="17">
        <f ca="1">IFERROR(IF(BW$7=1,LN(OFFSET(DataSet!BU248,AddModel!BW$5,0)+(BW250*BW$6)),OFFSET(DataSet!BU248,AddModel!BW$5,0)+(BW250*BW$6)),0)</f>
        <v>3.3927</v>
      </c>
      <c r="BX251" s="17">
        <f ca="1">IFERROR(IF(BX$7=1,LN(OFFSET(DataSet!BV248,AddModel!BX$5,0)+(BX250*BX$6)),OFFSET(DataSet!BV248,AddModel!BX$5,0)+(BX250*BX$6)),0)</f>
        <v>7.6</v>
      </c>
      <c r="BY251" s="17">
        <f ca="1">IFERROR(IF(BY$7=1,LN(OFFSET(DataSet!BW248,AddModel!BY$5,0)+(BY250*BY$6)),OFFSET(DataSet!BW248,AddModel!BY$5,0)+(BY250*BY$6)),0)</f>
        <v>107.1</v>
      </c>
      <c r="BZ251" s="17">
        <f ca="1">IFERROR(IF(BZ$7=1,LN(OFFSET(DataSet!BX248,AddModel!BZ$5,0)+(BZ250*BZ$6)),OFFSET(DataSet!BX248,AddModel!BZ$5,0)+(BZ250*BZ$6)),0)</f>
        <v>4.7405748229942946</v>
      </c>
      <c r="CA251" s="17">
        <f ca="1">IFERROR(IF(CA$7=1,LN(OFFSET(DataSet!BY248,AddModel!CA$5,0)+(CA250*CA$6)),OFFSET(DataSet!BY248,AddModel!CA$5,0)+(CA250*CA$6)),0)</f>
        <v>116.6</v>
      </c>
      <c r="CB251" s="18">
        <f ca="1">IFERROR(IF(CB$7=1,LN(OFFSET(DataSet!BZ248,AddModel!CB$5,0)+(CB250*CB$6)),OFFSET(DataSet!BZ248,AddModel!CB$5,0)+(CB250*CB$6)),0)</f>
        <v>111.3</v>
      </c>
      <c r="CC251" s="30">
        <f ca="1">IFERROR(IF(CC$7=1,LN(OFFSET(DataSet!CA248,AddModel!CC$5,0)+(CC250*CC$6)),OFFSET(DataSet!CA248,AddModel!CC$5,0)+(CC250*CC$6)),0)</f>
        <v>-0.2876820724517809</v>
      </c>
      <c r="CD251" s="40">
        <f ca="1">IFERROR(IF(CD$7=1,LN(OFFSET(DataSet!CB248,AddModel!CD$5,0)+(CD250*CD$6)),OFFSET(DataSet!CB248,AddModel!CD$5,0)+(CD250*CD$6)),0)</f>
        <v>2.3282528397426234</v>
      </c>
      <c r="CE251" s="41">
        <f ca="1">IFERROR(IF(CE$7=1,LN(OFFSET(DataSet!CC248,AddModel!CE$5,0)+(CE250*CE$6)),OFFSET(DataSet!CC248,AddModel!CE$5,0)+(CE250*CE$6)),0)</f>
        <v>10.845000000000001</v>
      </c>
      <c r="CF251" s="41">
        <f ca="1">IFERROR(IF(CF$7=1,LN(OFFSET(DataSet!CD248,AddModel!CF$5,0)+(CF250*CF$6)),OFFSET(DataSet!CD248,AddModel!CF$5,0)+(CF250*CF$6)),0)</f>
        <v>9.5</v>
      </c>
      <c r="CG251" s="41">
        <f ca="1">IFERROR(IF(CG$7=1,LN(OFFSET(DataSet!CE248,AddModel!CG$5,0)+(CG250*CG$6)),OFFSET(DataSet!CE248,AddModel!CG$5,0)+(CG250*CG$6)),0)</f>
        <v>10.77</v>
      </c>
      <c r="CH251" s="6">
        <f ca="1">IFERROR(IF(CH$7=1,LN(OFFSET(DataSet!CF248,AddModel!CH$5,0)+(CH250*CH$6)),OFFSET(DataSet!CF248,AddModel!CH$5,0)+(CH250*CH$6)),0)</f>
        <v>1</v>
      </c>
      <c r="CI251" s="6">
        <f ca="1">IFERROR(IF(CI$7=1,LN(OFFSET(DataSet!CG248,AddModel!CI$5,0)+(CI250*CI$6)),OFFSET(DataSet!CG248,AddModel!CI$5,0)+(CI250*CI$6)),0)</f>
        <v>0</v>
      </c>
      <c r="CJ251">
        <f ca="1">IFERROR(IF(CJ$7=1,LN(OFFSET(DataSet!CH248,AddModel!CJ$5,0)+(CJ250*CJ$6)),OFFSET(DataSet!CH248,AddModel!CJ$5,0)+(CJ250*CJ$6)),0)</f>
        <v>0</v>
      </c>
      <c r="CK251">
        <f ca="1">IFERROR(IF(CK$7=1,LN(OFFSET(DataSet!CI248,AddModel!CK$5,0)+(CK250*CK$6)),OFFSET(DataSet!CI248,AddModel!CK$5,0)+(CK250*CK$6)),0)</f>
        <v>0</v>
      </c>
      <c r="CL251">
        <f ca="1">IFERROR(IF(CL$7=1,LN(OFFSET(DataSet!CJ248,AddModel!CL$5,0)+(CL250*CL$6)),OFFSET(DataSet!CJ248,AddModel!CL$5,0)+(CL250*CL$6)),0)</f>
        <v>1</v>
      </c>
      <c r="CM251" s="40">
        <f ca="1">IFERROR(IF(CM$7=1,LN(OFFSET(DataSet!CK248,AddModel!CM$5,0)+(CM250*CM$6)),OFFSET(DataSet!CK248,AddModel!CM$5,0)+(CM250*CM$6)),0)</f>
        <v>5.2253012758123013E-12</v>
      </c>
      <c r="CN251" s="41">
        <f ca="1">IFERROR(IF(CN$7=1,LN(OFFSET(DataSet!CL248,AddModel!CN$5,0)+(CN250*CN$6)),OFFSET(DataSet!CL248,AddModel!CN$5,0)+(CN250*CN$6)),0)</f>
        <v>7.0170070091693655E-22</v>
      </c>
      <c r="CO251" s="41">
        <f ca="1">IFERROR(IF(CO$7=1,LN(OFFSET(DataSet!CM248,AddModel!CO$5,0)+(CO250*CO$6)),OFFSET(DataSet!CM248,AddModel!CO$5,0)+(CO250*CO$6)),0)</f>
        <v>1.0837021081941793E-36</v>
      </c>
      <c r="CP251" s="41">
        <f ca="1">IFERROR(IF(CP$7=1,LN(OFFSET(DataSet!CN248,AddModel!CP$5,0)+(CP250*CP$6)),OFFSET(DataSet!CN248,AddModel!CP$5,0)+(CP250*CP$6)),0)</f>
        <v>0</v>
      </c>
      <c r="CQ251" s="17">
        <f ca="1">IFERROR(IF(CQ$7=1,LN(OFFSET(DataSet!CO248,AddModel!CQ$5,0)+(CQ250*CQ$6)),OFFSET(DataSet!CO248,AddModel!CQ$5,0)+(CQ250*CQ$6)),0)</f>
        <v>0</v>
      </c>
      <c r="CR251" s="17">
        <f ca="1">IFERROR(IF(CR$7=1,LN(OFFSET(DataSet!CP248,AddModel!CR$5,0)+(CR250*CR$6)),OFFSET(DataSet!CP248,AddModel!CR$5,0)+(CR250*CR$6)),0)</f>
        <v>0</v>
      </c>
      <c r="CS251" s="17">
        <f ca="1">IFERROR(IF(CS$7=1,LN(OFFSET(DataSet!CQ248,AddModel!CS$5,0)+(CS250*CS$6)),OFFSET(DataSet!CQ248,AddModel!CS$5,0)+(CS250*CS$6)),0)</f>
        <v>0</v>
      </c>
      <c r="CT251" s="17">
        <f ca="1">IFERROR(IF(CT$7=1,LN(OFFSET(DataSet!CR248,AddModel!CT$5,0)+(CT250*CT$6)),OFFSET(DataSet!CR248,AddModel!CT$5,0)+(CT250*CT$6)),0)</f>
        <v>4.5035913295913016E-14</v>
      </c>
      <c r="CU251" s="20">
        <f ca="1">IFERROR(IF(CU$7=1,LN(OFFSET(DataSet!CS248,AddModel!CU$5,0)+(CU250*CU$6)),OFFSET(DataSet!CS248,AddModel!CU$5,0)+(CU250*CU$6)),0)</f>
        <v>15550.465768511382</v>
      </c>
      <c r="CV251" s="20">
        <f ca="1">IFERROR(IF(CV$7=1,LN(OFFSET(DataSet!CT248,AddModel!CV$5,0)+(CV250*CV$6)),OFFSET(DataSet!CT248,AddModel!CV$5,0)+(CV250*CV$6)),0)</f>
        <v>0.4605046332485852</v>
      </c>
      <c r="CW251" s="20">
        <f ca="1">IFERROR(IF(CW$7=1,LN(OFFSET(DataSet!CU248,AddModel!CW$5,0)+(CW250*CW$6)),OFFSET(DataSet!CU248,AddModel!CW$5,0)+(CW250*CW$6)),0)</f>
        <v>735.53704747694792</v>
      </c>
      <c r="CX251" s="20">
        <f ca="1">IFERROR(IF(CX$7=1,LN(OFFSET(DataSet!CV248,AddModel!CX$5,0)+(CX250*CX$6)),OFFSET(DataSet!CV248,AddModel!CX$5,0)+(CX250*CX$6)),0)</f>
        <v>0</v>
      </c>
      <c r="CY251" s="113">
        <f ca="1">IFERROR(IF(CY$7=1,LN(OFFSET(DataSet!CW248,AddModel!CY$5,0)+(CY250*CY$6)),OFFSET(DataSet!CW248,AddModel!CY$5,0)+(CY250*CY$6)),0)</f>
        <v>0</v>
      </c>
      <c r="CZ251" s="135">
        <f ca="1">IFERROR(IF(CZ$7=1,LN(OFFSET(DataSet!CX248,AddModel!CZ$5,0)+(CZ250*CZ$6)),OFFSET(DataSet!CX248,AddModel!CZ$5,0)+(CZ250*CZ$6)),0)</f>
        <v>1496068.0532489698</v>
      </c>
      <c r="DA251" s="136">
        <f ca="1">IFERROR(IF(DA$7=1,LN(OFFSET(DataSet!CY248,AddModel!DA$5,0)+(DA250*DA$6)),OFFSET(DataSet!CY248,AddModel!DA$5,0)+(DA250*DA$6)),0)</f>
        <v>233013.27021768922</v>
      </c>
      <c r="DB251" s="137">
        <f ca="1">IFERROR(IF(DB$7=1,LN(OFFSET(DataSet!CZ248,AddModel!DB$5,0)+(DB250*DB$6)),OFFSET(DataSet!CZ248,AddModel!DB$5,0)+(DB250*DB$6)),0)</f>
        <v>1056047.6021312024</v>
      </c>
    </row>
    <row r="252" spans="1:106" s="43" customFormat="1" x14ac:dyDescent="0.25">
      <c r="A252" s="134">
        <f ca="1">C252*DataSet!CB249</f>
        <v>2958148.2379013267</v>
      </c>
      <c r="B252" s="42">
        <f t="shared" si="10"/>
        <v>45531</v>
      </c>
      <c r="C252" s="105">
        <f t="shared" ca="1" si="12"/>
        <v>288318.54170578235</v>
      </c>
      <c r="D252" s="105">
        <f t="shared" ca="1" si="11"/>
        <v>288899.71892683685</v>
      </c>
      <c r="E252" s="106">
        <v>-2.0137180580873772E-3</v>
      </c>
      <c r="F252" s="107">
        <v>1</v>
      </c>
      <c r="G252" s="44">
        <f>DataSet!D249</f>
        <v>0.9</v>
      </c>
      <c r="H252" s="45">
        <f ca="1">IFERROR(IF(H$7=1,LN(OFFSET(DataSet!F249,AddModel!H$5,0)+(H251*H$6)),OFFSET(DataSet!F249,AddModel!H$5,0)+(H251*H$6)),0)</f>
        <v>0</v>
      </c>
      <c r="I252" s="45">
        <f ca="1">IFERROR(IF(I$7=1,LN(OFFSET(DataSet!G249,AddModel!I$5,0)+(I251*I$6)),OFFSET(DataSet!G249,AddModel!I$5,0)+(I251*I$6)),0)</f>
        <v>0</v>
      </c>
      <c r="J252" s="45">
        <f ca="1">IFERROR(IF(J$7=1,LN(OFFSET(DataSet!H249,AddModel!J$5,0)+(J251*J$6)),OFFSET(DataSet!H249,AddModel!J$5,0)+(J251*J$6)),0)</f>
        <v>0</v>
      </c>
      <c r="K252" s="45">
        <f ca="1">IFERROR(IF(K$7=1,LN(OFFSET(DataSet!I249,AddModel!K$5,0)+(K251*K$6)),OFFSET(DataSet!I249,AddModel!K$5,0)+(K251*K$6)),0)</f>
        <v>0</v>
      </c>
      <c r="L252" s="45">
        <f ca="1">IFERROR(IF(L$7=1,LN(OFFSET(DataSet!J249,AddModel!L$5,0)+(L251*L$6)),OFFSET(DataSet!J249,AddModel!L$5,0)+(L251*L$6)),0)</f>
        <v>0</v>
      </c>
      <c r="M252" s="45">
        <f ca="1">IFERROR(IF(M$7=1,LN(OFFSET(DataSet!K249,AddModel!M$5,0)+(M251*M$6)),OFFSET(DataSet!K249,AddModel!M$5,0)+(M251*M$6)),0)</f>
        <v>0</v>
      </c>
      <c r="N252" s="45">
        <f ca="1">IFERROR(IF(N$7=1,LN(OFFSET(DataSet!L249,AddModel!N$5,0)+(N251*N$6)),OFFSET(DataSet!L249,AddModel!N$5,0)+(N251*N$6)),0)</f>
        <v>0</v>
      </c>
      <c r="O252" s="45">
        <f ca="1">IFERROR(IF(O$7=1,LN(OFFSET(DataSet!M249,AddModel!O$5,0)+(O251*O$6)),OFFSET(DataSet!M249,AddModel!O$5,0)+(O251*O$6)),0)</f>
        <v>0.57142857142857095</v>
      </c>
      <c r="P252" s="45">
        <f ca="1">IFERROR(IF(P$7=1,LN(OFFSET(DataSet!N249,AddModel!P$5,0)+(P251*P$6)),OFFSET(DataSet!N249,AddModel!P$5,0)+(P251*P$6)),0)</f>
        <v>0.42857142857142799</v>
      </c>
      <c r="Q252" s="45">
        <f ca="1">IFERROR(IF(Q$7=1,LN(OFFSET(DataSet!O249,AddModel!Q$5,0)+(Q251*Q$6)),OFFSET(DataSet!O249,AddModel!Q$5,0)+(Q251*Q$6)),0)</f>
        <v>0</v>
      </c>
      <c r="R252" s="45">
        <f ca="1">IFERROR(IF(R$7=1,LN(OFFSET(DataSet!P249,AddModel!R$5,0)+(R251*R$6)),OFFSET(DataSet!P249,AddModel!R$5,0)+(R251*R$6)),0)</f>
        <v>0</v>
      </c>
      <c r="S252" s="45">
        <f ca="1">IFERROR(IF(S$7=1,LN(OFFSET(DataSet!Q249,AddModel!S$5,0)+(S251*S$6)),OFFSET(DataSet!Q249,AddModel!S$5,0)+(S251*S$6)),0)</f>
        <v>0</v>
      </c>
      <c r="T252" s="46">
        <f ca="1">IFERROR(IF(T$7=1,LN(OFFSET(DataSet!R249,AddModel!T$5,0)+(T251*T$6)),OFFSET(DataSet!R249,AddModel!T$5,0)+(T251*T$6)),0)</f>
        <v>0</v>
      </c>
      <c r="U252" s="46">
        <f ca="1">IFERROR(IF(U$7=1,LN(OFFSET(DataSet!S249,AddModel!U$5,0)+(U251*U$6)),OFFSET(DataSet!S249,AddModel!U$5,0)+(U251*U$6)),0)</f>
        <v>0.71428571428571397</v>
      </c>
      <c r="V252" s="46">
        <f ca="1">IFERROR(IF(V$7=1,LN(OFFSET(DataSet!T249,AddModel!V$5,0)+(V251*V$6)),OFFSET(DataSet!T249,AddModel!V$5,0)+(V251*V$6)),0)</f>
        <v>0</v>
      </c>
      <c r="W252" s="46">
        <f ca="1">IFERROR(IF(W$7=1,LN(OFFSET(DataSet!U249,AddModel!W$5,0)+(W251*W$6)),OFFSET(DataSet!U249,AddModel!W$5,0)+(W251*W$6)),0)</f>
        <v>0</v>
      </c>
      <c r="X252" s="46">
        <f ca="1">IFERROR(IF(X$7=1,LN(OFFSET(DataSet!V249,AddModel!X$5,0)+(X251*X$6)),OFFSET(DataSet!V249,AddModel!X$5,0)+(X251*X$6)),0)</f>
        <v>0</v>
      </c>
      <c r="Y252" s="46">
        <f ca="1">IFERROR(IF(Y$7=1,LN(OFFSET(DataSet!W249,AddModel!Y$5,0)+(Y251*Y$6)),OFFSET(DataSet!W249,AddModel!Y$5,0)+(Y251*Y$6)),0)</f>
        <v>0.71428571428571397</v>
      </c>
      <c r="Z252" s="46">
        <f ca="1">IFERROR(IF(Z$7=1,LN(OFFSET(DataSet!X249,AddModel!Z$5,0)+(Z251*Z$6)),OFFSET(DataSet!X249,AddModel!Z$5,0)+(Z251*Z$6)),0)</f>
        <v>0</v>
      </c>
      <c r="AA252" s="46">
        <f ca="1">IFERROR(IF(AA$7=1,LN(OFFSET(DataSet!Y249,AddModel!AA$5,0)+(AA251*AA$6)),OFFSET(DataSet!Y249,AddModel!AA$5,0)+(AA251*AA$6)),0)</f>
        <v>0</v>
      </c>
      <c r="AB252" s="46">
        <f ca="1">IFERROR(IF(AB$7=1,LN(OFFSET(DataSet!Z249,AddModel!AB$5,0)+(AB251*AB$6)),OFFSET(DataSet!Z249,AddModel!AB$5,0)+(AB251*AB$6)),0)</f>
        <v>0</v>
      </c>
      <c r="AC252" s="47">
        <f ca="1">IFERROR(IF(AC$7=1,LN(OFFSET(DataSet!AA249,AddModel!AC$5,0)+(AC251*AC$6)),OFFSET(DataSet!AA249,AddModel!AC$5,0)+(AC251*AC$6)),0)</f>
        <v>1</v>
      </c>
      <c r="AD252" s="47">
        <f ca="1">IFERROR(IF(AD$7=1,LN(OFFSET(DataSet!AB249,AddModel!AD$5,0)+(AD251*AD$6)),OFFSET(DataSet!AB249,AddModel!AD$5,0)+(AD251*AD$6)),0)</f>
        <v>0</v>
      </c>
      <c r="AE252" s="47">
        <f ca="1">IFERROR(IF(AE$7=1,LN(OFFSET(DataSet!AC249,AddModel!AE$5,0)+(AE251*AE$6)),OFFSET(DataSet!AC249,AddModel!AE$5,0)+(AE251*AE$6)),0)</f>
        <v>0</v>
      </c>
      <c r="AF252" s="47">
        <f ca="1">IFERROR(IF(AF$7=1,LN(OFFSET(DataSet!AD249,AddModel!AF$5,0)+(AF251*AF$6)),OFFSET(DataSet!AD249,AddModel!AF$5,0)+(AF251*AF$6)),0)</f>
        <v>0</v>
      </c>
      <c r="AG252" s="47">
        <f ca="1">IFERROR(IF(AG$7=1,LN(OFFSET(DataSet!AE249,AddModel!AG$5,0)+(AG251*AG$6)),OFFSET(DataSet!AE249,AddModel!AG$5,0)+(AG251*AG$6)),0)</f>
        <v>0</v>
      </c>
      <c r="AH252" s="47">
        <f ca="1">IFERROR(IF(AH$7=1,LN(OFFSET(DataSet!AF249,AddModel!AH$5,0)+(AH251*AH$6)),OFFSET(DataSet!AF249,AddModel!AH$5,0)+(AH251*AH$6)),0)</f>
        <v>0</v>
      </c>
      <c r="AI252" s="47">
        <f ca="1">IFERROR(IF(AI$7=1,LN(OFFSET(DataSet!AG249,AddModel!AI$5,0)+(AI251*AI$6)),OFFSET(DataSet!AG249,AddModel!AI$5,0)+(AI251*AI$6)),0)</f>
        <v>0</v>
      </c>
      <c r="AJ252" s="47">
        <f ca="1">IFERROR(IF(AJ$7=1,LN(OFFSET(DataSet!AH249,AddModel!AJ$5,0)+(AJ251*AJ$6)),OFFSET(DataSet!AH249,AddModel!AJ$5,0)+(AJ251*AJ$6)),0)</f>
        <v>0</v>
      </c>
      <c r="AK252" s="47">
        <f ca="1">IFERROR(IF(AK$7=1,LN(OFFSET(DataSet!AI249,AddModel!AK$5,0)+(AK251*AK$6)),OFFSET(DataSet!AI249,AddModel!AK$5,0)+(AK251*AK$6)),0)</f>
        <v>0</v>
      </c>
      <c r="AL252" s="45">
        <f ca="1">IFERROR(IF(AL$7=1,LN(OFFSET(DataSet!AJ249,AddModel!AL$5,0)+(AL251*AL$6)),OFFSET(DataSet!AJ249,AddModel!AL$5,0)+(AL251*AL$6)),0)</f>
        <v>0</v>
      </c>
      <c r="AM252" s="45">
        <f ca="1">IFERROR(IF(AM$7=1,LN(OFFSET(DataSet!AK249,AddModel!AM$5,0)+(AM251*AM$6)),OFFSET(DataSet!AK249,AddModel!AM$5,0)+(AM251*AM$6)),0)</f>
        <v>0</v>
      </c>
      <c r="AN252" s="45">
        <f ca="1">IFERROR(IF(AN$7=1,LN(OFFSET(DataSet!AL249,AddModel!AN$5,0)+(AN251*AN$6)),OFFSET(DataSet!AL249,AddModel!AN$5,0)+(AN251*AN$6)),0)</f>
        <v>0</v>
      </c>
      <c r="AO252" s="47">
        <f ca="1">IFERROR(IF(AO$7=1,LN(OFFSET(DataSet!AM249,AddModel!AO$5,0)+(AO251*AO$6)),OFFSET(DataSet!AM249,AddModel!AO$5,0)+(AO251*AO$6)),0)</f>
        <v>52.142857142857402</v>
      </c>
      <c r="AP252" s="47">
        <f ca="1">IFERROR(IF(AP$7=1,LN(OFFSET(DataSet!AN249,AddModel!AP$5,0)+(AP251*AP$6)),OFFSET(DataSet!AN249,AddModel!AP$5,0)+(AP251*AP$6)),0)</f>
        <v>52.285714285714597</v>
      </c>
      <c r="AQ252" s="47">
        <f ca="1">IFERROR(IF(AQ$7=1,LN(OFFSET(DataSet!AO249,AddModel!AQ$5,0)+(AQ251*AQ$6)),OFFSET(DataSet!AO249,AddModel!AQ$5,0)+(AQ251*AQ$6)),0)</f>
        <v>52.142857142857402</v>
      </c>
      <c r="AR252" s="47">
        <f ca="1">IFERROR(IF(AR$7=1,LN(OFFSET(DataSet!AP249,AddModel!AR$5,0)+(AR251*AR$6)),OFFSET(DataSet!AP249,AddModel!AR$5,0)+(AR251*AR$6)),0)</f>
        <v>52.142857142857402</v>
      </c>
      <c r="AS252" s="49">
        <f ca="1">IFERROR(IF(AS$7=1,LN(OFFSET(DataSet!AQ249,AddModel!AS$5,0)+(AS251*AS$6)),OFFSET(DataSet!AQ249,AddModel!AS$5,0)+(AS251*AS$6)),0)</f>
        <v>34.714285714285602</v>
      </c>
      <c r="AT252" s="50">
        <f ca="1">IFERROR(IF(AT$7=1,LN(OFFSET(DataSet!AR249,AddModel!AT$5,0)+(AT251*AT$6)),OFFSET(DataSet!AR249,AddModel!AT$5,0)+(AT251*AT$6)),0)</f>
        <v>-0.116519538535305</v>
      </c>
      <c r="AU252" s="46">
        <f ca="1">IFERROR(IF(AU$7=1,LN(OFFSET(DataSet!AS249,AddModel!AU$5,0)+(AU251*AU$6)),OFFSET(DataSet!AS249,AddModel!AU$5,0)+(AU251*AU$6)),0)</f>
        <v>-2.8441831385686398</v>
      </c>
      <c r="AV252" s="46">
        <f ca="1">IFERROR(IF(AV$7=1,LN(OFFSET(DataSet!AT249,AddModel!AV$5,0)+(AV251*AV$6)),OFFSET(DataSet!AT249,AddModel!AV$5,0)+(AV251*AV$6)),0)</f>
        <v>-1.6335118787471199</v>
      </c>
      <c r="AW252" s="46">
        <f ca="1">IFERROR(IF(AW$7=1,LN(OFFSET(DataSet!AU249,AddModel!AW$5,0)+(AW251*AW$6)),OFFSET(DataSet!AU249,AddModel!AW$5,0)+(AW251*AW$6)),0)</f>
        <v>2.76378918750973</v>
      </c>
      <c r="AX252" s="46">
        <f ca="1">IFERROR(IF(AX$7=1,LN(OFFSET(DataSet!AV249,AddModel!AX$5,0)+(AX251*AX$6)),OFFSET(DataSet!AV249,AddModel!AX$5,0)+(AX251*AX$6)),0)</f>
        <v>17.860675348011998</v>
      </c>
      <c r="AY252" s="46">
        <f ca="1">IFERROR(IF(AY$7=1,LN(OFFSET(DataSet!AW249,AddModel!AY$5,0)+(AY251*AY$6)),OFFSET(DataSet!AW249,AddModel!AY$5,0)+(AY251*AY$6)),0)</f>
        <v>10.350676655899299</v>
      </c>
      <c r="AZ252" s="46">
        <f ca="1">IFERROR(IF(AZ$7=1,LN(OFFSET(DataSet!AX249,AddModel!AZ$5,0)+(AZ251*AZ$6)),OFFSET(DataSet!AX249,AddModel!AZ$5,0)+(AZ251*AZ$6)),0)</f>
        <v>4.7232237786029199</v>
      </c>
      <c r="BA252" s="46">
        <f ca="1">IFERROR(IF(BA$7=1,LN(OFFSET(DataSet!AY249,AddModel!BA$5,0)+(BA251*BA$6)),OFFSET(DataSet!AY249,AddModel!BA$5,0)+(BA251*BA$6)),0)</f>
        <v>17.744155809476698</v>
      </c>
      <c r="BB252" s="46">
        <f ca="1">IFERROR(IF(BB$7=1,LN(OFFSET(DataSet!AZ249,AddModel!BB$5,0)+(BB251*BB$6)),OFFSET(DataSet!AZ249,AddModel!BB$5,0)+(BB251*BB$6)),0)</f>
        <v>1.8633820111717301</v>
      </c>
      <c r="BC252" s="46">
        <f ca="1">IFERROR(IF(BC$7=1,LN(OFFSET(DataSet!BA249,AddModel!BC$5,0)+(BC251*BC$6)),OFFSET(DataSet!BA249,AddModel!BC$5,0)+(BC251*BC$6)),0)</f>
        <v>7.5064935173307097</v>
      </c>
      <c r="BD252" s="46">
        <f ca="1">IFERROR(IF(BD$7=1,LN(OFFSET(DataSet!BB249,AddModel!BD$5,0)+(BD251*BD$6)),OFFSET(DataSet!BB249,AddModel!BD$5,0)+(BD251*BD$6)),0)</f>
        <v>0.22987013242461399</v>
      </c>
      <c r="BE252" s="51">
        <f ca="1">IFERROR(IF(BE$7=1,LN(OFFSET(DataSet!BC249,AddModel!BE$5,0)+(BE251*BE$6)),OFFSET(DataSet!BC249,AddModel!BE$5,0)+(BE251*BE$6)),0)</f>
        <v>7.4870129661126503</v>
      </c>
      <c r="BF252" s="48">
        <f ca="1">IFERROR(IF(BF$7=1,LN(OFFSET(DataSet!BD249,AddModel!BF$5,0)+(BF251*BF$6)),OFFSET(DataSet!BD249,AddModel!BF$5,0)+(BF251*BF$6)),0)</f>
        <v>-27</v>
      </c>
      <c r="BG252" s="47">
        <f ca="1">IFERROR(IF(BG$7=1,LN(OFFSET(DataSet!BE249,AddModel!BG$5,0)+(BG251*BG$6)),OFFSET(DataSet!BE249,AddModel!BG$5,0)+(BG251*BG$6)),0)</f>
        <v>-30</v>
      </c>
      <c r="BH252" s="47">
        <f ca="1">IFERROR(IF(BH$7=1,LN(OFFSET(DataSet!BF249,AddModel!BH$5,0)+(BH251*BH$6)),OFFSET(DataSet!BF249,AddModel!BH$5,0)+(BH251*BH$6)),0)</f>
        <v>-57</v>
      </c>
      <c r="BI252" s="47">
        <f ca="1">IFERROR(IF(BI$7=1,LN(OFFSET(DataSet!BG249,AddModel!BI$5,0)+(BI251*BI$6)),OFFSET(DataSet!BG249,AddModel!BI$5,0)+(BI251*BI$6)),0)</f>
        <v>-31</v>
      </c>
      <c r="BJ252" s="47">
        <f ca="1">IFERROR(IF(BJ$7=1,LN(OFFSET(DataSet!BH249,AddModel!BJ$5,0)+(BJ251*BJ$6)),OFFSET(DataSet!BH249,AddModel!BJ$5,0)+(BJ251*BJ$6)),0)</f>
        <v>-25</v>
      </c>
      <c r="BK252" s="47">
        <f ca="1">IFERROR(IF(BK$7=1,LN(OFFSET(DataSet!BI249,AddModel!BK$5,0)+(BK251*BK$6)),OFFSET(DataSet!BI249,AddModel!BK$5,0)+(BK251*BK$6)),0)</f>
        <v>-12</v>
      </c>
      <c r="BL252" s="47">
        <f ca="1">IFERROR(IF(BL$7=1,LN(OFFSET(DataSet!BJ249,AddModel!BL$5,0)+(BL251*BL$6)),OFFSET(DataSet!BJ249,AddModel!BL$5,0)+(BL251*BL$6)),0)</f>
        <v>101.02070000000001</v>
      </c>
      <c r="BM252" s="47">
        <f ca="1">IFERROR(IF(BM$7=1,LN(OFFSET(DataSet!BK249,AddModel!BM$5,0)+(BM251*BM$6)),OFFSET(DataSet!BK249,AddModel!BM$5,0)+(BM251*BM$6)),0)</f>
        <v>97.921679999999995</v>
      </c>
      <c r="BN252" s="47">
        <f ca="1">IFERROR(IF(BN$7=1,LN(OFFSET(DataSet!BL249,AddModel!BN$5,0)+(BN251*BN$6)),OFFSET(DataSet!BL249,AddModel!BN$5,0)+(BN251*BN$6)),0)</f>
        <v>119.41</v>
      </c>
      <c r="BO252" s="47">
        <f ca="1">IFERROR(IF(BO$7=1,LN(OFFSET(DataSet!BM249,AddModel!BO$5,0)+(BO251*BO$6)),OFFSET(DataSet!BM249,AddModel!BO$5,0)+(BO251*BO$6)),0)</f>
        <v>166.41390000000001</v>
      </c>
      <c r="BP252" s="47">
        <f ca="1">IFERROR(IF(BP$7=1,LN(OFFSET(DataSet!BN249,AddModel!BP$5,0)+(BP251*BP$6)),OFFSET(DataSet!BN249,AddModel!BP$5,0)+(BP251*BP$6)),0)</f>
        <v>134.9</v>
      </c>
      <c r="BQ252" s="47">
        <f ca="1">IFERROR(IF(BQ$7=1,LN(OFFSET(DataSet!BO249,AddModel!BQ$5,0)+(BQ251*BQ$6)),OFFSET(DataSet!BO249,AddModel!BQ$5,0)+(BQ251*BQ$6)),0)</f>
        <v>118.935</v>
      </c>
      <c r="BR252" s="47">
        <f ca="1">IFERROR(IF(BR$7=1,LN(OFFSET(DataSet!BP249,AddModel!BR$5,0)+(BR251*BR$6)),OFFSET(DataSet!BP249,AddModel!BR$5,0)+(BR251*BR$6)),0)</f>
        <v>112.89060000000001</v>
      </c>
      <c r="BS252" s="47">
        <f ca="1">IFERROR(IF(BS$7=1,LN(OFFSET(DataSet!BQ249,AddModel!BS$5,0)+(BS251*BS$6)),OFFSET(DataSet!BQ249,AddModel!BS$5,0)+(BS251*BS$6)),0)</f>
        <v>125.2157</v>
      </c>
      <c r="BT252" s="47">
        <f ca="1">IFERROR(IF(BT$7=1,LN(OFFSET(DataSet!BR249,AddModel!BT$5,0)+(BT251*BT$6)),OFFSET(DataSet!BR249,AddModel!BT$5,0)+(BT251*BT$6)),0)</f>
        <v>1456271</v>
      </c>
      <c r="BU252" s="47">
        <f ca="1">IFERROR(IF(BU$7=1,LN(OFFSET(DataSet!BS249,AddModel!BU$5,0)+(BU251*BU$6)),OFFSET(DataSet!BS249,AddModel!BU$5,0)+(BU251*BU$6)),0)</f>
        <v>1122869.50965184</v>
      </c>
      <c r="BV252" s="47">
        <f ca="1">IFERROR(IF(BV$7=1,LN(OFFSET(DataSet!BT249,AddModel!BV$5,0)+(BV251*BV$6)),OFFSET(DataSet!BT249,AddModel!BV$5,0)+(BV251*BV$6)),0)</f>
        <v>119.41</v>
      </c>
      <c r="BW252" s="47">
        <f ca="1">IFERROR(IF(BW$7=1,LN(OFFSET(DataSet!BU249,AddModel!BW$5,0)+(BW251*BW$6)),OFFSET(DataSet!BU249,AddModel!BW$5,0)+(BW251*BW$6)),0)</f>
        <v>3.3927</v>
      </c>
      <c r="BX252" s="47">
        <f ca="1">IFERROR(IF(BX$7=1,LN(OFFSET(DataSet!BV249,AddModel!BX$5,0)+(BX251*BX$6)),OFFSET(DataSet!BV249,AddModel!BX$5,0)+(BX251*BX$6)),0)</f>
        <v>7.6</v>
      </c>
      <c r="BY252" s="47">
        <f ca="1">IFERROR(IF(BY$7=1,LN(OFFSET(DataSet!BW249,AddModel!BY$5,0)+(BY251*BY$6)),OFFSET(DataSet!BW249,AddModel!BY$5,0)+(BY251*BY$6)),0)</f>
        <v>107.1</v>
      </c>
      <c r="BZ252" s="47">
        <f ca="1">IFERROR(IF(BZ$7=1,LN(OFFSET(DataSet!BX249,AddModel!BZ$5,0)+(BZ251*BZ$6)),OFFSET(DataSet!BX249,AddModel!BZ$5,0)+(BZ251*BZ$6)),0)</f>
        <v>4.7405748229942946</v>
      </c>
      <c r="CA252" s="47">
        <f ca="1">IFERROR(IF(CA$7=1,LN(OFFSET(DataSet!BY249,AddModel!CA$5,0)+(CA251*CA$6)),OFFSET(DataSet!BY249,AddModel!CA$5,0)+(CA251*CA$6)),0)</f>
        <v>116.6</v>
      </c>
      <c r="CB252" s="49">
        <f ca="1">IFERROR(IF(CB$7=1,LN(OFFSET(DataSet!BZ249,AddModel!CB$5,0)+(CB251*CB$6)),OFFSET(DataSet!BZ249,AddModel!CB$5,0)+(CB251*CB$6)),0)</f>
        <v>111.3</v>
      </c>
      <c r="CC252" s="55">
        <f ca="1">IFERROR(IF(CC$7=1,LN(OFFSET(DataSet!CA249,AddModel!CC$5,0)+(CC251*CC$6)),OFFSET(DataSet!CA249,AddModel!CC$5,0)+(CC251*CC$6)),0)</f>
        <v>-0.2876820724517809</v>
      </c>
      <c r="CD252" s="52">
        <f ca="1">IFERROR(IF(CD$7=1,LN(OFFSET(DataSet!CB249,AddModel!CD$5,0)+(CD251*CD$6)),OFFSET(DataSet!CB249,AddModel!CD$5,0)+(CD251*CD$6)),0)</f>
        <v>2.3282528397426234</v>
      </c>
      <c r="CE252" s="45">
        <f ca="1">IFERROR(IF(CE$7=1,LN(OFFSET(DataSet!CC249,AddModel!CE$5,0)+(CE251*CE$6)),OFFSET(DataSet!CC249,AddModel!CE$5,0)+(CE251*CE$6)),0)</f>
        <v>10.845000000000001</v>
      </c>
      <c r="CF252" s="45">
        <f ca="1">IFERROR(IF(CF$7=1,LN(OFFSET(DataSet!CD249,AddModel!CF$5,0)+(CF251*CF$6)),OFFSET(DataSet!CD249,AddModel!CF$5,0)+(CF251*CF$6)),0)</f>
        <v>9.5</v>
      </c>
      <c r="CG252" s="45">
        <f ca="1">IFERROR(IF(CG$7=1,LN(OFFSET(DataSet!CE249,AddModel!CG$5,0)+(CG251*CG$6)),OFFSET(DataSet!CE249,AddModel!CG$5,0)+(CG251*CG$6)),0)</f>
        <v>10.77</v>
      </c>
      <c r="CH252" s="53">
        <f ca="1">IFERROR(IF(CH$7=1,LN(OFFSET(DataSet!CF249,AddModel!CH$5,0)+(CH251*CH$6)),OFFSET(DataSet!CF249,AddModel!CH$5,0)+(CH251*CH$6)),0)</f>
        <v>1</v>
      </c>
      <c r="CI252" s="53">
        <f ca="1">IFERROR(IF(CI$7=1,LN(OFFSET(DataSet!CG249,AddModel!CI$5,0)+(CI251*CI$6)),OFFSET(DataSet!CG249,AddModel!CI$5,0)+(CI251*CI$6)),0)</f>
        <v>0</v>
      </c>
      <c r="CJ252" s="43">
        <f ca="1">IFERROR(IF(CJ$7=1,LN(OFFSET(DataSet!CH249,AddModel!CJ$5,0)+(CJ251*CJ$6)),OFFSET(DataSet!CH249,AddModel!CJ$5,0)+(CJ251*CJ$6)),0)</f>
        <v>0</v>
      </c>
      <c r="CK252" s="43">
        <f ca="1">IFERROR(IF(CK$7=1,LN(OFFSET(DataSet!CI249,AddModel!CK$5,0)+(CK251*CK$6)),OFFSET(DataSet!CI249,AddModel!CK$5,0)+(CK251*CK$6)),0)</f>
        <v>0</v>
      </c>
      <c r="CL252" s="43">
        <f ca="1">IFERROR(IF(CL$7=1,LN(OFFSET(DataSet!CJ249,AddModel!CL$5,0)+(CL251*CL$6)),OFFSET(DataSet!CJ249,AddModel!CL$5,0)+(CL251*CL$6)),0)</f>
        <v>1</v>
      </c>
      <c r="CM252" s="52">
        <f ca="1">IFERROR(IF(CM$7=1,LN(OFFSET(DataSet!CK249,AddModel!CM$5,0)+(CM251*CM$6)),OFFSET(DataSet!CK249,AddModel!CM$5,0)+(CM251*CM$6)),0)</f>
        <v>4.1802410206498416E-12</v>
      </c>
      <c r="CN252" s="45">
        <f ca="1">IFERROR(IF(CN$7=1,LN(OFFSET(DataSet!CL249,AddModel!CN$5,0)+(CN251*CN$6)),OFFSET(DataSet!CL249,AddModel!CN$5,0)+(CN251*CN$6)),0)</f>
        <v>4.9119049064185555E-22</v>
      </c>
      <c r="CO252" s="45">
        <f ca="1">IFERROR(IF(CO$7=1,LN(OFFSET(DataSet!CM249,AddModel!CO$5,0)+(CO251*CO$6)),OFFSET(DataSet!CM249,AddModel!CO$5,0)+(CO251*CO$6)),0)</f>
        <v>6.5022126491650754E-37</v>
      </c>
      <c r="CP252" s="45">
        <f ca="1">IFERROR(IF(CP$7=1,LN(OFFSET(DataSet!CN249,AddModel!CP$5,0)+(CP251*CP$6)),OFFSET(DataSet!CN249,AddModel!CP$5,0)+(CP251*CP$6)),0)</f>
        <v>0</v>
      </c>
      <c r="CQ252" s="47">
        <f ca="1">IFERROR(IF(CQ$7=1,LN(OFFSET(DataSet!CO249,AddModel!CQ$5,0)+(CQ251*CQ$6)),OFFSET(DataSet!CO249,AddModel!CQ$5,0)+(CQ251*CQ$6)),0)</f>
        <v>0</v>
      </c>
      <c r="CR252" s="47">
        <f ca="1">IFERROR(IF(CR$7=1,LN(OFFSET(DataSet!CP249,AddModel!CR$5,0)+(CR251*CR$6)),OFFSET(DataSet!CP249,AddModel!CR$5,0)+(CR251*CR$6)),0)</f>
        <v>0</v>
      </c>
      <c r="CS252" s="47">
        <f ca="1">IFERROR(IF(CS$7=1,LN(OFFSET(DataSet!CQ249,AddModel!CS$5,0)+(CS251*CS$6)),OFFSET(DataSet!CQ249,AddModel!CS$5,0)+(CS251*CS$6)),0)</f>
        <v>0</v>
      </c>
      <c r="CT252" s="47">
        <f ca="1">IFERROR(IF(CT$7=1,LN(OFFSET(DataSet!CR249,AddModel!CT$5,0)+(CT251*CT$6)),OFFSET(DataSet!CR249,AddModel!CT$5,0)+(CT251*CT$6)),0)</f>
        <v>3.1525139307139109E-14</v>
      </c>
      <c r="CU252" s="46">
        <f ca="1">IFERROR(IF(CU$7=1,LN(OFFSET(DataSet!CS249,AddModel!CU$5,0)+(CU251*CU$6)),OFFSET(DataSet!CS249,AddModel!CU$5,0)+(CU251*CU$6)),0)</f>
        <v>12440.372614809106</v>
      </c>
      <c r="CV252" s="46">
        <f ca="1">IFERROR(IF(CV$7=1,LN(OFFSET(DataSet!CT249,AddModel!CV$5,0)+(CV251*CV$6)),OFFSET(DataSet!CT249,AddModel!CV$5,0)+(CV251*CV$6)),0)</f>
        <v>0.3223532432740096</v>
      </c>
      <c r="CW252" s="46">
        <f ca="1">IFERROR(IF(CW$7=1,LN(OFFSET(DataSet!CU249,AddModel!CW$5,0)+(CW251*CW$6)),OFFSET(DataSet!CU249,AddModel!CW$5,0)+(CW251*CW$6)),0)</f>
        <v>441.32222848616874</v>
      </c>
      <c r="CX252" s="46">
        <f ca="1">IFERROR(IF(CX$7=1,LN(OFFSET(DataSet!CV249,AddModel!CX$5,0)+(CX251*CX$6)),OFFSET(DataSet!CV249,AddModel!CX$5,0)+(CX251*CX$6)),0)</f>
        <v>0</v>
      </c>
      <c r="CY252" s="115">
        <f ca="1">IFERROR(IF(CY$7=1,LN(OFFSET(DataSet!CW249,AddModel!CY$5,0)+(CY251*CY$6)),OFFSET(DataSet!CW249,AddModel!CY$5,0)+(CY251*CY$6)),0)</f>
        <v>0</v>
      </c>
      <c r="CZ252" s="142">
        <f ca="1">IFERROR(IF(CZ$7=1,LN(OFFSET(DataSet!CX249,AddModel!CZ$5,0)+(CZ251*CZ$6)),OFFSET(DataSet!CX249,AddModel!CZ$5,0)+(CZ251*CZ$6)),0)</f>
        <v>1529179.442599176</v>
      </c>
      <c r="DA252" s="122">
        <f ca="1">IFERROR(IF(DA$7=1,LN(OFFSET(DataSet!CY249,AddModel!DA$5,0)+(DA251*DA$6)),OFFSET(DataSet!CY249,AddModel!DA$5,0)+(DA251*DA$6)),0)</f>
        <v>249981.61617415139</v>
      </c>
      <c r="DB252" s="143">
        <f ca="1">IFERROR(IF(DB$7=1,LN(OFFSET(DataSet!CZ249,AddModel!DB$5,0)+(DB251*DB$6)),OFFSET(DataSet!CZ249,AddModel!DB$5,0)+(DB251*DB$6)),0)</f>
        <v>931413.08170496195</v>
      </c>
    </row>
    <row r="253" spans="1:106" x14ac:dyDescent="0.25">
      <c r="A253" s="134">
        <f ca="1">C253*DataSet!CB250</f>
        <v>2814730.0013241987</v>
      </c>
      <c r="B253" s="1">
        <f t="shared" si="10"/>
        <v>45538</v>
      </c>
      <c r="C253" s="102">
        <f t="shared" ca="1" si="12"/>
        <v>274340.1560744833</v>
      </c>
      <c r="D253" s="102">
        <f t="shared" ca="1" si="11"/>
        <v>273193.55202600191</v>
      </c>
      <c r="E253" s="103">
        <v>4.188256202724663E-3</v>
      </c>
      <c r="F253" s="104">
        <v>1</v>
      </c>
      <c r="G253" s="5">
        <f>DataSet!D250</f>
        <v>0.9</v>
      </c>
      <c r="H253" s="41">
        <f ca="1">IFERROR(IF(H$7=1,LN(OFFSET(DataSet!F250,AddModel!H$5,0)+(H252*H$6)),OFFSET(DataSet!F250,AddModel!H$5,0)+(H252*H$6)),0)</f>
        <v>0</v>
      </c>
      <c r="I253" s="41">
        <f ca="1">IFERROR(IF(I$7=1,LN(OFFSET(DataSet!G250,AddModel!I$5,0)+(I252*I$6)),OFFSET(DataSet!G250,AddModel!I$5,0)+(I252*I$6)),0)</f>
        <v>0</v>
      </c>
      <c r="J253" s="41">
        <f ca="1">IFERROR(IF(J$7=1,LN(OFFSET(DataSet!H250,AddModel!J$5,0)+(J252*J$6)),OFFSET(DataSet!H250,AddModel!J$5,0)+(J252*J$6)),0)</f>
        <v>0</v>
      </c>
      <c r="K253" s="41">
        <f ca="1">IFERROR(IF(K$7=1,LN(OFFSET(DataSet!I250,AddModel!K$5,0)+(K252*K$6)),OFFSET(DataSet!I250,AddModel!K$5,0)+(K252*K$6)),0)</f>
        <v>0</v>
      </c>
      <c r="L253" s="41">
        <f ca="1">IFERROR(IF(L$7=1,LN(OFFSET(DataSet!J250,AddModel!L$5,0)+(L252*L$6)),OFFSET(DataSet!J250,AddModel!L$5,0)+(L252*L$6)),0)</f>
        <v>0</v>
      </c>
      <c r="M253" s="41">
        <f ca="1">IFERROR(IF(M$7=1,LN(OFFSET(DataSet!K250,AddModel!M$5,0)+(M252*M$6)),OFFSET(DataSet!K250,AddModel!M$5,0)+(M252*M$6)),0)</f>
        <v>0</v>
      </c>
      <c r="N253" s="41">
        <f ca="1">IFERROR(IF(N$7=1,LN(OFFSET(DataSet!L250,AddModel!N$5,0)+(N252*N$6)),OFFSET(DataSet!L250,AddModel!N$5,0)+(N252*N$6)),0)</f>
        <v>0</v>
      </c>
      <c r="O253" s="41">
        <f ca="1">IFERROR(IF(O$7=1,LN(OFFSET(DataSet!M250,AddModel!O$5,0)+(O252*O$6)),OFFSET(DataSet!M250,AddModel!O$5,0)+(O252*O$6)),0)</f>
        <v>0</v>
      </c>
      <c r="P253" s="41">
        <f ca="1">IFERROR(IF(P$7=1,LN(OFFSET(DataSet!N250,AddModel!P$5,0)+(P252*P$6)),OFFSET(DataSet!N250,AddModel!P$5,0)+(P252*P$6)),0)</f>
        <v>1</v>
      </c>
      <c r="Q253" s="41">
        <f ca="1">IFERROR(IF(Q$7=1,LN(OFFSET(DataSet!O250,AddModel!Q$5,0)+(Q252*Q$6)),OFFSET(DataSet!O250,AddModel!Q$5,0)+(Q252*Q$6)),0)</f>
        <v>0</v>
      </c>
      <c r="R253" s="41">
        <f ca="1">IFERROR(IF(R$7=1,LN(OFFSET(DataSet!P250,AddModel!R$5,0)+(R252*R$6)),OFFSET(DataSet!P250,AddModel!R$5,0)+(R252*R$6)),0)</f>
        <v>0</v>
      </c>
      <c r="S253" s="41">
        <f ca="1">IFERROR(IF(S$7=1,LN(OFFSET(DataSet!Q250,AddModel!S$5,0)+(S252*S$6)),OFFSET(DataSet!Q250,AddModel!S$5,0)+(S252*S$6)),0)</f>
        <v>0</v>
      </c>
      <c r="T253" s="20">
        <f ca="1">IFERROR(IF(T$7=1,LN(OFFSET(DataSet!R250,AddModel!T$5,0)+(T252*T$6)),OFFSET(DataSet!R250,AddModel!T$5,0)+(T252*T$6)),0)</f>
        <v>0</v>
      </c>
      <c r="U253" s="20">
        <f ca="1">IFERROR(IF(U$7=1,LN(OFFSET(DataSet!S250,AddModel!U$5,0)+(U252*U$6)),OFFSET(DataSet!S250,AddModel!U$5,0)+(U252*U$6)),0)</f>
        <v>0</v>
      </c>
      <c r="V253" s="20">
        <f ca="1">IFERROR(IF(V$7=1,LN(OFFSET(DataSet!T250,AddModel!V$5,0)+(V252*V$6)),OFFSET(DataSet!T250,AddModel!V$5,0)+(V252*V$6)),0)</f>
        <v>0</v>
      </c>
      <c r="W253" s="20">
        <f ca="1">IFERROR(IF(W$7=1,LN(OFFSET(DataSet!U250,AddModel!W$5,0)+(W252*W$6)),OFFSET(DataSet!U250,AddModel!W$5,0)+(W252*W$6)),0)</f>
        <v>0</v>
      </c>
      <c r="X253" s="20">
        <f ca="1">IFERROR(IF(X$7=1,LN(OFFSET(DataSet!V250,AddModel!X$5,0)+(X252*X$6)),OFFSET(DataSet!V250,AddModel!X$5,0)+(X252*X$6)),0)</f>
        <v>0</v>
      </c>
      <c r="Y253" s="20">
        <f ca="1">IFERROR(IF(Y$7=1,LN(OFFSET(DataSet!W250,AddModel!Y$5,0)+(Y252*Y$6)),OFFSET(DataSet!W250,AddModel!Y$5,0)+(Y252*Y$6)),0)</f>
        <v>0</v>
      </c>
      <c r="Z253" s="20">
        <f ca="1">IFERROR(IF(Z$7=1,LN(OFFSET(DataSet!X250,AddModel!Z$5,0)+(Z252*Z$6)),OFFSET(DataSet!X250,AddModel!Z$5,0)+(Z252*Z$6)),0)</f>
        <v>0</v>
      </c>
      <c r="AA253" s="20">
        <f ca="1">IFERROR(IF(AA$7=1,LN(OFFSET(DataSet!Y250,AddModel!AA$5,0)+(AA252*AA$6)),OFFSET(DataSet!Y250,AddModel!AA$5,0)+(AA252*AA$6)),0)</f>
        <v>0</v>
      </c>
      <c r="AB253" s="20">
        <f ca="1">IFERROR(IF(AB$7=1,LN(OFFSET(DataSet!Z250,AddModel!AB$5,0)+(AB252*AB$6)),OFFSET(DataSet!Z250,AddModel!AB$5,0)+(AB252*AB$6)),0)</f>
        <v>0</v>
      </c>
      <c r="AC253" s="17">
        <f ca="1">IFERROR(IF(AC$7=1,LN(OFFSET(DataSet!AA250,AddModel!AC$5,0)+(AC252*AC$6)),OFFSET(DataSet!AA250,AddModel!AC$5,0)+(AC252*AC$6)),0)</f>
        <v>0</v>
      </c>
      <c r="AD253" s="17">
        <f ca="1">IFERROR(IF(AD$7=1,LN(OFFSET(DataSet!AB250,AddModel!AD$5,0)+(AD252*AD$6)),OFFSET(DataSet!AB250,AddModel!AD$5,0)+(AD252*AD$6)),0)</f>
        <v>0</v>
      </c>
      <c r="AE253" s="17">
        <f ca="1">IFERROR(IF(AE$7=1,LN(OFFSET(DataSet!AC250,AddModel!AE$5,0)+(AE252*AE$6)),OFFSET(DataSet!AC250,AddModel!AE$5,0)+(AE252*AE$6)),0)</f>
        <v>0</v>
      </c>
      <c r="AF253" s="17">
        <f ca="1">IFERROR(IF(AF$7=1,LN(OFFSET(DataSet!AD250,AddModel!AF$5,0)+(AF252*AF$6)),OFFSET(DataSet!AD250,AddModel!AF$5,0)+(AF252*AF$6)),0)</f>
        <v>0</v>
      </c>
      <c r="AG253" s="17">
        <f ca="1">IFERROR(IF(AG$7=1,LN(OFFSET(DataSet!AE250,AddModel!AG$5,0)+(AG252*AG$6)),OFFSET(DataSet!AE250,AddModel!AG$5,0)+(AG252*AG$6)),0)</f>
        <v>0</v>
      </c>
      <c r="AH253" s="17">
        <f ca="1">IFERROR(IF(AH$7=1,LN(OFFSET(DataSet!AF250,AddModel!AH$5,0)+(AH252*AH$6)),OFFSET(DataSet!AF250,AddModel!AH$5,0)+(AH252*AH$6)),0)</f>
        <v>0</v>
      </c>
      <c r="AI253" s="17">
        <f ca="1">IFERROR(IF(AI$7=1,LN(OFFSET(DataSet!AG250,AddModel!AI$5,0)+(AI252*AI$6)),OFFSET(DataSet!AG250,AddModel!AI$5,0)+(AI252*AI$6)),0)</f>
        <v>0</v>
      </c>
      <c r="AJ253" s="17">
        <f ca="1">IFERROR(IF(AJ$7=1,LN(OFFSET(DataSet!AH250,AddModel!AJ$5,0)+(AJ252*AJ$6)),OFFSET(DataSet!AH250,AddModel!AJ$5,0)+(AJ252*AJ$6)),0)</f>
        <v>0</v>
      </c>
      <c r="AK253" s="17">
        <f ca="1">IFERROR(IF(AK$7=1,LN(OFFSET(DataSet!AI250,AddModel!AK$5,0)+(AK252*AK$6)),OFFSET(DataSet!AI250,AddModel!AK$5,0)+(AK252*AK$6)),0)</f>
        <v>0</v>
      </c>
      <c r="AL253" s="41">
        <f ca="1">IFERROR(IF(AL$7=1,LN(OFFSET(DataSet!AJ250,AddModel!AL$5,0)+(AL252*AL$6)),OFFSET(DataSet!AJ250,AddModel!AL$5,0)+(AL252*AL$6)),0)</f>
        <v>0</v>
      </c>
      <c r="AM253" s="41">
        <f ca="1">IFERROR(IF(AM$7=1,LN(OFFSET(DataSet!AK250,AddModel!AM$5,0)+(AM252*AM$6)),OFFSET(DataSet!AK250,AddModel!AM$5,0)+(AM252*AM$6)),0)</f>
        <v>0</v>
      </c>
      <c r="AN253" s="41">
        <f ca="1">IFERROR(IF(AN$7=1,LN(OFFSET(DataSet!AL250,AddModel!AN$5,0)+(AN252*AN$6)),OFFSET(DataSet!AL250,AddModel!AN$5,0)+(AN252*AN$6)),0)</f>
        <v>0</v>
      </c>
      <c r="AO253" s="17">
        <f ca="1">IFERROR(IF(AO$7=1,LN(OFFSET(DataSet!AM250,AddModel!AO$5,0)+(AO252*AO$6)),OFFSET(DataSet!AM250,AddModel!AO$5,0)+(AO252*AO$6)),0)</f>
        <v>52.142857142857402</v>
      </c>
      <c r="AP253" s="17">
        <f ca="1">IFERROR(IF(AP$7=1,LN(OFFSET(DataSet!AN250,AddModel!AP$5,0)+(AP252*AP$6)),OFFSET(DataSet!AN250,AddModel!AP$5,0)+(AP252*AP$6)),0)</f>
        <v>52.285714285714597</v>
      </c>
      <c r="AQ253" s="17">
        <f ca="1">IFERROR(IF(AQ$7=1,LN(OFFSET(DataSet!AO250,AddModel!AQ$5,0)+(AQ252*AQ$6)),OFFSET(DataSet!AO250,AddModel!AQ$5,0)+(AQ252*AQ$6)),0)</f>
        <v>52.142857142857402</v>
      </c>
      <c r="AR253" s="17">
        <f ca="1">IFERROR(IF(AR$7=1,LN(OFFSET(DataSet!AP250,AddModel!AR$5,0)+(AR252*AR$6)),OFFSET(DataSet!AP250,AddModel!AR$5,0)+(AR252*AR$6)),0)</f>
        <v>52.142857142857402</v>
      </c>
      <c r="AS253" s="18">
        <f ca="1">IFERROR(IF(AS$7=1,LN(OFFSET(DataSet!AQ250,AddModel!AS$5,0)+(AS252*AS$6)),OFFSET(DataSet!AQ250,AddModel!AS$5,0)+(AS252*AS$6)),0)</f>
        <v>35.714285714285701</v>
      </c>
      <c r="AT253" s="19">
        <f ca="1">IFERROR(IF(AT$7=1,LN(OFFSET(DataSet!AR250,AddModel!AT$5,0)+(AT252*AT$6)),OFFSET(DataSet!AR250,AddModel!AT$5,0)+(AT252*AT$6)),0)</f>
        <v>0.44597765618865998</v>
      </c>
      <c r="AU253" s="20">
        <f ca="1">IFERROR(IF(AU$7=1,LN(OFFSET(DataSet!AS250,AddModel!AU$5,0)+(AU252*AU$6)),OFFSET(DataSet!AS250,AddModel!AU$5,0)+(AU252*AU$6)),0)</f>
        <v>1.27997417723412</v>
      </c>
      <c r="AV253" s="20">
        <f ca="1">IFERROR(IF(AV$7=1,LN(OFFSET(DataSet!AT250,AddModel!AV$5,0)+(AV252*AV$6)),OFFSET(DataSet!AT250,AddModel!AV$5,0)+(AV252*AV$6)),0)</f>
        <v>1.5035866630468799</v>
      </c>
      <c r="AW253" s="20">
        <f ca="1">IFERROR(IF(AW$7=1,LN(OFFSET(DataSet!AU250,AddModel!AW$5,0)+(AW252*AW$6)),OFFSET(DataSet!AU250,AddModel!AW$5,0)+(AW252*AW$6)),0)</f>
        <v>-0.91888246081144198</v>
      </c>
      <c r="AX253" s="20">
        <f ca="1">IFERROR(IF(AX$7=1,LN(OFFSET(DataSet!AV250,AddModel!AX$5,0)+(AX252*AX$6)),OFFSET(DataSet!AV250,AddModel!AX$5,0)+(AX252*AX$6)),0)</f>
        <v>17.396879469328901</v>
      </c>
      <c r="AY253" s="20">
        <f ca="1">IFERROR(IF(AY$7=1,LN(OFFSET(DataSet!AW250,AddModel!AY$5,0)+(AY252*AY$6)),OFFSET(DataSet!AW250,AddModel!AY$5,0)+(AY252*AY$6)),0)</f>
        <v>9.9758699637475701</v>
      </c>
      <c r="AZ253" s="20">
        <f ca="1">IFERROR(IF(AZ$7=1,LN(OFFSET(DataSet!AX250,AddModel!AZ$5,0)+(AZ252*AZ$6)),OFFSET(DataSet!AX250,AddModel!AZ$5,0)+(AZ252*AZ$6)),0)</f>
        <v>4.5123889515505704</v>
      </c>
      <c r="BA253" s="20">
        <f ca="1">IFERROR(IF(BA$7=1,LN(OFFSET(DataSet!AY250,AddModel!BA$5,0)+(BA252*BA$6)),OFFSET(DataSet!AY250,AddModel!BA$5,0)+(BA252*BA$6)),0)</f>
        <v>17.8428571255176</v>
      </c>
      <c r="BB253" s="20">
        <f ca="1">IFERROR(IF(BB$7=1,LN(OFFSET(DataSet!AZ250,AddModel!BB$5,0)+(BB252*BB$6)),OFFSET(DataSet!AZ250,AddModel!BB$5,0)+(BB252*BB$6)),0)</f>
        <v>1.80290685023923</v>
      </c>
      <c r="BC253" s="20">
        <f ca="1">IFERROR(IF(BC$7=1,LN(OFFSET(DataSet!BA250,AddModel!BC$5,0)+(BC252*BC$6)),OFFSET(DataSet!BA250,AddModel!BC$5,0)+(BC252*BC$6)),0)</f>
        <v>11.255844140981701</v>
      </c>
      <c r="BD253" s="20">
        <f ca="1">IFERROR(IF(BD$7=1,LN(OFFSET(DataSet!BB250,AddModel!BD$5,0)+(BD252*BD$6)),OFFSET(DataSet!BB250,AddModel!BD$5,0)+(BD252*BD$6)),0)</f>
        <v>3.3064935132861102</v>
      </c>
      <c r="BE253" s="21">
        <f ca="1">IFERROR(IF(BE$7=1,LN(OFFSET(DataSet!BC250,AddModel!BE$5,0)+(BE252*BE$6)),OFFSET(DataSet!BC250,AddModel!BE$5,0)+(BE252*BE$6)),0)</f>
        <v>3.5935064907391299</v>
      </c>
      <c r="BF253" s="16">
        <f ca="1">IFERROR(IF(BF$7=1,LN(OFFSET(DataSet!BD250,AddModel!BF$5,0)+(BF252*BF$6)),OFFSET(DataSet!BD250,AddModel!BF$5,0)+(BF252*BF$6)),0)</f>
        <v>-27</v>
      </c>
      <c r="BG253" s="17">
        <f ca="1">IFERROR(IF(BG$7=1,LN(OFFSET(DataSet!BE250,AddModel!BG$5,0)+(BG252*BG$6)),OFFSET(DataSet!BE250,AddModel!BG$5,0)+(BG252*BG$6)),0)</f>
        <v>-30</v>
      </c>
      <c r="BH253" s="17">
        <f ca="1">IFERROR(IF(BH$7=1,LN(OFFSET(DataSet!BF250,AddModel!BH$5,0)+(BH252*BH$6)),OFFSET(DataSet!BF250,AddModel!BH$5,0)+(BH252*BH$6)),0)</f>
        <v>-57</v>
      </c>
      <c r="BI253" s="17">
        <f ca="1">IFERROR(IF(BI$7=1,LN(OFFSET(DataSet!BG250,AddModel!BI$5,0)+(BI252*BI$6)),OFFSET(DataSet!BG250,AddModel!BI$5,0)+(BI252*BI$6)),0)</f>
        <v>-31</v>
      </c>
      <c r="BJ253" s="17">
        <f ca="1">IFERROR(IF(BJ$7=1,LN(OFFSET(DataSet!BH250,AddModel!BJ$5,0)+(BJ252*BJ$6)),OFFSET(DataSet!BH250,AddModel!BJ$5,0)+(BJ252*BJ$6)),0)</f>
        <v>-25</v>
      </c>
      <c r="BK253" s="17">
        <f ca="1">IFERROR(IF(BK$7=1,LN(OFFSET(DataSet!BI250,AddModel!BK$5,0)+(BK252*BK$6)),OFFSET(DataSet!BI250,AddModel!BK$5,0)+(BK252*BK$6)),0)</f>
        <v>-12</v>
      </c>
      <c r="BL253" s="17">
        <f ca="1">IFERROR(IF(BL$7=1,LN(OFFSET(DataSet!BJ250,AddModel!BL$5,0)+(BL252*BL$6)),OFFSET(DataSet!BJ250,AddModel!BL$5,0)+(BL252*BL$6)),0)</f>
        <v>101.02070000000001</v>
      </c>
      <c r="BM253" s="17">
        <f ca="1">IFERROR(IF(BM$7=1,LN(OFFSET(DataSet!BK250,AddModel!BM$5,0)+(BM252*BM$6)),OFFSET(DataSet!BK250,AddModel!BM$5,0)+(BM252*BM$6)),0)</f>
        <v>97.921679999999995</v>
      </c>
      <c r="BN253" s="17">
        <f ca="1">IFERROR(IF(BN$7=1,LN(OFFSET(DataSet!BL250,AddModel!BN$5,0)+(BN252*BN$6)),OFFSET(DataSet!BL250,AddModel!BN$5,0)+(BN252*BN$6)),0)</f>
        <v>119.41</v>
      </c>
      <c r="BO253" s="17">
        <f ca="1">IFERROR(IF(BO$7=1,LN(OFFSET(DataSet!BM250,AddModel!BO$5,0)+(BO252*BO$6)),OFFSET(DataSet!BM250,AddModel!BO$5,0)+(BO252*BO$6)),0)</f>
        <v>166.41390000000001</v>
      </c>
      <c r="BP253" s="17">
        <f ca="1">IFERROR(IF(BP$7=1,LN(OFFSET(DataSet!BN250,AddModel!BP$5,0)+(BP252*BP$6)),OFFSET(DataSet!BN250,AddModel!BP$5,0)+(BP252*BP$6)),0)</f>
        <v>134.9</v>
      </c>
      <c r="BQ253" s="17">
        <f ca="1">IFERROR(IF(BQ$7=1,LN(OFFSET(DataSet!BO250,AddModel!BQ$5,0)+(BQ252*BQ$6)),OFFSET(DataSet!BO250,AddModel!BQ$5,0)+(BQ252*BQ$6)),0)</f>
        <v>118.935</v>
      </c>
      <c r="BR253" s="17">
        <f ca="1">IFERROR(IF(BR$7=1,LN(OFFSET(DataSet!BP250,AddModel!BR$5,0)+(BR252*BR$6)),OFFSET(DataSet!BP250,AddModel!BR$5,0)+(BR252*BR$6)),0)</f>
        <v>112.89060000000001</v>
      </c>
      <c r="BS253" s="17">
        <f ca="1">IFERROR(IF(BS$7=1,LN(OFFSET(DataSet!BQ250,AddModel!BS$5,0)+(BS252*BS$6)),OFFSET(DataSet!BQ250,AddModel!BS$5,0)+(BS252*BS$6)),0)</f>
        <v>125.2157</v>
      </c>
      <c r="BT253" s="17">
        <f ca="1">IFERROR(IF(BT$7=1,LN(OFFSET(DataSet!BR250,AddModel!BT$5,0)+(BT252*BT$6)),OFFSET(DataSet!BR250,AddModel!BT$5,0)+(BT252*BT$6)),0)</f>
        <v>1456271</v>
      </c>
      <c r="BU253" s="17">
        <f ca="1">IFERROR(IF(BU$7=1,LN(OFFSET(DataSet!BS250,AddModel!BU$5,0)+(BU252*BU$6)),OFFSET(DataSet!BS250,AddModel!BU$5,0)+(BU252*BU$6)),0)</f>
        <v>1122869.50965184</v>
      </c>
      <c r="BV253" s="17">
        <f ca="1">IFERROR(IF(BV$7=1,LN(OFFSET(DataSet!BT250,AddModel!BV$5,0)+(BV252*BV$6)),OFFSET(DataSet!BT250,AddModel!BV$5,0)+(BV252*BV$6)),0)</f>
        <v>119.41</v>
      </c>
      <c r="BW253" s="17">
        <f ca="1">IFERROR(IF(BW$7=1,LN(OFFSET(DataSet!BU250,AddModel!BW$5,0)+(BW252*BW$6)),OFFSET(DataSet!BU250,AddModel!BW$5,0)+(BW252*BW$6)),0)</f>
        <v>3.3927</v>
      </c>
      <c r="BX253" s="17">
        <f ca="1">IFERROR(IF(BX$7=1,LN(OFFSET(DataSet!BV250,AddModel!BX$5,0)+(BX252*BX$6)),OFFSET(DataSet!BV250,AddModel!BX$5,0)+(BX252*BX$6)),0)</f>
        <v>7.6</v>
      </c>
      <c r="BY253" s="17">
        <f ca="1">IFERROR(IF(BY$7=1,LN(OFFSET(DataSet!BW250,AddModel!BY$5,0)+(BY252*BY$6)),OFFSET(DataSet!BW250,AddModel!BY$5,0)+(BY252*BY$6)),0)</f>
        <v>107.1</v>
      </c>
      <c r="BZ253" s="17">
        <f ca="1">IFERROR(IF(BZ$7=1,LN(OFFSET(DataSet!BX250,AddModel!BZ$5,0)+(BZ252*BZ$6)),OFFSET(DataSet!BX250,AddModel!BZ$5,0)+(BZ252*BZ$6)),0)</f>
        <v>4.7405748229942946</v>
      </c>
      <c r="CA253" s="17">
        <f ca="1">IFERROR(IF(CA$7=1,LN(OFFSET(DataSet!BY250,AddModel!CA$5,0)+(CA252*CA$6)),OFFSET(DataSet!BY250,AddModel!CA$5,0)+(CA252*CA$6)),0)</f>
        <v>116.6</v>
      </c>
      <c r="CB253" s="18">
        <f ca="1">IFERROR(IF(CB$7=1,LN(OFFSET(DataSet!BZ250,AddModel!CB$5,0)+(CB252*CB$6)),OFFSET(DataSet!BZ250,AddModel!CB$5,0)+(CB252*CB$6)),0)</f>
        <v>111.3</v>
      </c>
      <c r="CC253" s="30">
        <f ca="1">IFERROR(IF(CC$7=1,LN(OFFSET(DataSet!CA250,AddModel!CC$5,0)+(CC252*CC$6)),OFFSET(DataSet!CA250,AddModel!CC$5,0)+(CC252*CC$6)),0)</f>
        <v>-0.2876820724517809</v>
      </c>
      <c r="CD253" s="40">
        <f ca="1">IFERROR(IF(CD$7=1,LN(OFFSET(DataSet!CB250,AddModel!CD$5,0)+(CD252*CD$6)),OFFSET(DataSet!CB250,AddModel!CD$5,0)+(CD252*CD$6)),0)</f>
        <v>2.3282528397426234</v>
      </c>
      <c r="CE253" s="41">
        <f ca="1">IFERROR(IF(CE$7=1,LN(OFFSET(DataSet!CC250,AddModel!CE$5,0)+(CE252*CE$6)),OFFSET(DataSet!CC250,AddModel!CE$5,0)+(CE252*CE$6)),0)</f>
        <v>10.845000000000001</v>
      </c>
      <c r="CF253" s="41">
        <f ca="1">IFERROR(IF(CF$7=1,LN(OFFSET(DataSet!CD250,AddModel!CF$5,0)+(CF252*CF$6)),OFFSET(DataSet!CD250,AddModel!CF$5,0)+(CF252*CF$6)),0)</f>
        <v>9.5</v>
      </c>
      <c r="CG253" s="41">
        <f ca="1">IFERROR(IF(CG$7=1,LN(OFFSET(DataSet!CE250,AddModel!CG$5,0)+(CG252*CG$6)),OFFSET(DataSet!CE250,AddModel!CG$5,0)+(CG252*CG$6)),0)</f>
        <v>10.77</v>
      </c>
      <c r="CH253" s="6">
        <f ca="1">IFERROR(IF(CH$7=1,LN(OFFSET(DataSet!CF250,AddModel!CH$5,0)+(CH252*CH$6)),OFFSET(DataSet!CF250,AddModel!CH$5,0)+(CH252*CH$6)),0)</f>
        <v>1</v>
      </c>
      <c r="CI253" s="6">
        <f ca="1">IFERROR(IF(CI$7=1,LN(OFFSET(DataSet!CG250,AddModel!CI$5,0)+(CI252*CI$6)),OFFSET(DataSet!CG250,AddModel!CI$5,0)+(CI252*CI$6)),0)</f>
        <v>0</v>
      </c>
      <c r="CJ253">
        <f ca="1">IFERROR(IF(CJ$7=1,LN(OFFSET(DataSet!CH250,AddModel!CJ$5,0)+(CJ252*CJ$6)),OFFSET(DataSet!CH250,AddModel!CJ$5,0)+(CJ252*CJ$6)),0)</f>
        <v>0</v>
      </c>
      <c r="CK253">
        <f ca="1">IFERROR(IF(CK$7=1,LN(OFFSET(DataSet!CI250,AddModel!CK$5,0)+(CK252*CK$6)),OFFSET(DataSet!CI250,AddModel!CK$5,0)+(CK252*CK$6)),0)</f>
        <v>0</v>
      </c>
      <c r="CL253">
        <f ca="1">IFERROR(IF(CL$7=1,LN(OFFSET(DataSet!CJ250,AddModel!CL$5,0)+(CL252*CL$6)),OFFSET(DataSet!CJ250,AddModel!CL$5,0)+(CL252*CL$6)),0)</f>
        <v>1</v>
      </c>
      <c r="CM253" s="40">
        <f ca="1">IFERROR(IF(CM$7=1,LN(OFFSET(DataSet!CK250,AddModel!CM$5,0)+(CM252*CM$6)),OFFSET(DataSet!CK250,AddModel!CM$5,0)+(CM252*CM$6)),0)</f>
        <v>3.3441928165198733E-12</v>
      </c>
      <c r="CN253" s="41">
        <f ca="1">IFERROR(IF(CN$7=1,LN(OFFSET(DataSet!CL250,AddModel!CN$5,0)+(CN252*CN$6)),OFFSET(DataSet!CL250,AddModel!CN$5,0)+(CN252*CN$6)),0)</f>
        <v>3.4383334344929888E-22</v>
      </c>
      <c r="CO253" s="41">
        <f ca="1">IFERROR(IF(CO$7=1,LN(OFFSET(DataSet!CM250,AddModel!CO$5,0)+(CO252*CO$6)),OFFSET(DataSet!CM250,AddModel!CO$5,0)+(CO252*CO$6)),0)</f>
        <v>3.9013275894990449E-37</v>
      </c>
      <c r="CP253" s="41">
        <f ca="1">IFERROR(IF(CP$7=1,LN(OFFSET(DataSet!CN250,AddModel!CP$5,0)+(CP252*CP$6)),OFFSET(DataSet!CN250,AddModel!CP$5,0)+(CP252*CP$6)),0)</f>
        <v>0</v>
      </c>
      <c r="CQ253" s="17">
        <f ca="1">IFERROR(IF(CQ$7=1,LN(OFFSET(DataSet!CO250,AddModel!CQ$5,0)+(CQ252*CQ$6)),OFFSET(DataSet!CO250,AddModel!CQ$5,0)+(CQ252*CQ$6)),0)</f>
        <v>0</v>
      </c>
      <c r="CR253" s="17">
        <f ca="1">IFERROR(IF(CR$7=1,LN(OFFSET(DataSet!CP250,AddModel!CR$5,0)+(CR252*CR$6)),OFFSET(DataSet!CP250,AddModel!CR$5,0)+(CR252*CR$6)),0)</f>
        <v>0</v>
      </c>
      <c r="CS253" s="17">
        <f ca="1">IFERROR(IF(CS$7=1,LN(OFFSET(DataSet!CQ250,AddModel!CS$5,0)+(CS252*CS$6)),OFFSET(DataSet!CQ250,AddModel!CS$5,0)+(CS252*CS$6)),0)</f>
        <v>0</v>
      </c>
      <c r="CT253" s="17">
        <f ca="1">IFERROR(IF(CT$7=1,LN(OFFSET(DataSet!CR250,AddModel!CT$5,0)+(CT252*CT$6)),OFFSET(DataSet!CR250,AddModel!CT$5,0)+(CT252*CT$6)),0)</f>
        <v>2.2067597514997377E-14</v>
      </c>
      <c r="CU253" s="20">
        <f ca="1">IFERROR(IF(CU$7=1,LN(OFFSET(DataSet!CS250,AddModel!CU$5,0)+(CU252*CU$6)),OFFSET(DataSet!CS250,AddModel!CU$5,0)+(CU252*CU$6)),0)</f>
        <v>9952.2980918472858</v>
      </c>
      <c r="CV253" s="20">
        <f ca="1">IFERROR(IF(CV$7=1,LN(OFFSET(DataSet!CT250,AddModel!CV$5,0)+(CV252*CV$6)),OFFSET(DataSet!CT250,AddModel!CV$5,0)+(CV252*CV$6)),0)</f>
        <v>0.2256472702918067</v>
      </c>
      <c r="CW253" s="20">
        <f ca="1">IFERROR(IF(CW$7=1,LN(OFFSET(DataSet!CU250,AddModel!CW$5,0)+(CW252*CW$6)),OFFSET(DataSet!CU250,AddModel!CW$5,0)+(CW252*CW$6)),0)</f>
        <v>264.79333709170123</v>
      </c>
      <c r="CX253" s="20">
        <f ca="1">IFERROR(IF(CX$7=1,LN(OFFSET(DataSet!CV250,AddModel!CX$5,0)+(CX252*CX$6)),OFFSET(DataSet!CV250,AddModel!CX$5,0)+(CX252*CX$6)),0)</f>
        <v>0</v>
      </c>
      <c r="CY253" s="113">
        <f ca="1">IFERROR(IF(CY$7=1,LN(OFFSET(DataSet!CW250,AddModel!CY$5,0)+(CY252*CY$6)),OFFSET(DataSet!CW250,AddModel!CY$5,0)+(CY252*CY$6)),0)</f>
        <v>0</v>
      </c>
      <c r="CZ253" s="135">
        <f ca="1">IFERROR(IF(CZ$7=1,LN(OFFSET(DataSet!CX250,AddModel!CZ$5,0)+(CZ252*CZ$6)),OFFSET(DataSet!CX250,AddModel!CZ$5,0)+(CZ252*CZ$6)),0)</f>
        <v>1223343.5540793408</v>
      </c>
      <c r="DA253" s="136">
        <f ca="1">IFERROR(IF(DA$7=1,LN(OFFSET(DataSet!CY250,AddModel!DA$5,0)+(DA252*DA$6)),OFFSET(DataSet!CY250,AddModel!DA$5,0)+(DA252*DA$6)),0)</f>
        <v>199985.29293932114</v>
      </c>
      <c r="DB253" s="137">
        <f ca="1">IFERROR(IF(DB$7=1,LN(OFFSET(DataSet!CZ250,AddModel!DB$5,0)+(DB252*DB$6)),OFFSET(DataSet!CZ250,AddModel!DB$5,0)+(DB252*DB$6)),0)</f>
        <v>745130.46536396956</v>
      </c>
    </row>
    <row r="254" spans="1:106" x14ac:dyDescent="0.25">
      <c r="A254" s="134">
        <f ca="1">C254*DataSet!CB251</f>
        <v>3005081.2319217836</v>
      </c>
      <c r="B254" s="1">
        <f t="shared" si="10"/>
        <v>45545</v>
      </c>
      <c r="C254" s="102">
        <f t="shared" ca="1" si="12"/>
        <v>292892.90759471577</v>
      </c>
      <c r="D254" s="102">
        <f t="shared" ca="1" si="11"/>
        <v>282241.10444154561</v>
      </c>
      <c r="E254" s="103">
        <v>3.7045353174998061E-2</v>
      </c>
      <c r="F254" s="104">
        <v>1</v>
      </c>
      <c r="G254" s="5">
        <f>DataSet!D251</f>
        <v>0.9</v>
      </c>
      <c r="H254" s="41">
        <f ca="1">IFERROR(IF(H$7=1,LN(OFFSET(DataSet!F251,AddModel!H$5,0)+(H253*H$6)),OFFSET(DataSet!F251,AddModel!H$5,0)+(H253*H$6)),0)</f>
        <v>0</v>
      </c>
      <c r="I254" s="41">
        <f ca="1">IFERROR(IF(I$7=1,LN(OFFSET(DataSet!G251,AddModel!I$5,0)+(I253*I$6)),OFFSET(DataSet!G251,AddModel!I$5,0)+(I253*I$6)),0)</f>
        <v>0</v>
      </c>
      <c r="J254" s="41">
        <f ca="1">IFERROR(IF(J$7=1,LN(OFFSET(DataSet!H251,AddModel!J$5,0)+(J253*J$6)),OFFSET(DataSet!H251,AddModel!J$5,0)+(J253*J$6)),0)</f>
        <v>0</v>
      </c>
      <c r="K254" s="41">
        <f ca="1">IFERROR(IF(K$7=1,LN(OFFSET(DataSet!I251,AddModel!K$5,0)+(K253*K$6)),OFFSET(DataSet!I251,AddModel!K$5,0)+(K253*K$6)),0)</f>
        <v>0</v>
      </c>
      <c r="L254" s="41">
        <f ca="1">IFERROR(IF(L$7=1,LN(OFFSET(DataSet!J251,AddModel!L$5,0)+(L253*L$6)),OFFSET(DataSet!J251,AddModel!L$5,0)+(L253*L$6)),0)</f>
        <v>0</v>
      </c>
      <c r="M254" s="41">
        <f ca="1">IFERROR(IF(M$7=1,LN(OFFSET(DataSet!K251,AddModel!M$5,0)+(M253*M$6)),OFFSET(DataSet!K251,AddModel!M$5,0)+(M253*M$6)),0)</f>
        <v>0</v>
      </c>
      <c r="N254" s="41">
        <f ca="1">IFERROR(IF(N$7=1,LN(OFFSET(DataSet!L251,AddModel!N$5,0)+(N253*N$6)),OFFSET(DataSet!L251,AddModel!N$5,0)+(N253*N$6)),0)</f>
        <v>0</v>
      </c>
      <c r="O254" s="41">
        <f ca="1">IFERROR(IF(O$7=1,LN(OFFSET(DataSet!M251,AddModel!O$5,0)+(O253*O$6)),OFFSET(DataSet!M251,AddModel!O$5,0)+(O253*O$6)),0)</f>
        <v>0</v>
      </c>
      <c r="P254" s="41">
        <f ca="1">IFERROR(IF(P$7=1,LN(OFFSET(DataSet!N251,AddModel!P$5,0)+(P253*P$6)),OFFSET(DataSet!N251,AddModel!P$5,0)+(P253*P$6)),0)</f>
        <v>1</v>
      </c>
      <c r="Q254" s="41">
        <f ca="1">IFERROR(IF(Q$7=1,LN(OFFSET(DataSet!O251,AddModel!Q$5,0)+(Q253*Q$6)),OFFSET(DataSet!O251,AddModel!Q$5,0)+(Q253*Q$6)),0)</f>
        <v>0</v>
      </c>
      <c r="R254" s="41">
        <f ca="1">IFERROR(IF(R$7=1,LN(OFFSET(DataSet!P251,AddModel!R$5,0)+(R253*R$6)),OFFSET(DataSet!P251,AddModel!R$5,0)+(R253*R$6)),0)</f>
        <v>0</v>
      </c>
      <c r="S254" s="41">
        <f ca="1">IFERROR(IF(S$7=1,LN(OFFSET(DataSet!Q251,AddModel!S$5,0)+(S253*S$6)),OFFSET(DataSet!Q251,AddModel!S$5,0)+(S253*S$6)),0)</f>
        <v>0</v>
      </c>
      <c r="T254" s="20">
        <f ca="1">IFERROR(IF(T$7=1,LN(OFFSET(DataSet!R251,AddModel!T$5,0)+(T253*T$6)),OFFSET(DataSet!R251,AddModel!T$5,0)+(T253*T$6)),0)</f>
        <v>0</v>
      </c>
      <c r="U254" s="20">
        <f ca="1">IFERROR(IF(U$7=1,LN(OFFSET(DataSet!S251,AddModel!U$5,0)+(U253*U$6)),OFFSET(DataSet!S251,AddModel!U$5,0)+(U253*U$6)),0)</f>
        <v>0</v>
      </c>
      <c r="V254" s="20">
        <f ca="1">IFERROR(IF(V$7=1,LN(OFFSET(DataSet!T251,AddModel!V$5,0)+(V253*V$6)),OFFSET(DataSet!T251,AddModel!V$5,0)+(V253*V$6)),0)</f>
        <v>0</v>
      </c>
      <c r="W254" s="20">
        <f ca="1">IFERROR(IF(W$7=1,LN(OFFSET(DataSet!U251,AddModel!W$5,0)+(W253*W$6)),OFFSET(DataSet!U251,AddModel!W$5,0)+(W253*W$6)),0)</f>
        <v>0</v>
      </c>
      <c r="X254" s="20">
        <f ca="1">IFERROR(IF(X$7=1,LN(OFFSET(DataSet!V251,AddModel!X$5,0)+(X253*X$6)),OFFSET(DataSet!V251,AddModel!X$5,0)+(X253*X$6)),0)</f>
        <v>0</v>
      </c>
      <c r="Y254" s="20">
        <f ca="1">IFERROR(IF(Y$7=1,LN(OFFSET(DataSet!W251,AddModel!Y$5,0)+(Y253*Y$6)),OFFSET(DataSet!W251,AddModel!Y$5,0)+(Y253*Y$6)),0)</f>
        <v>0</v>
      </c>
      <c r="Z254" s="20">
        <f ca="1">IFERROR(IF(Z$7=1,LN(OFFSET(DataSet!X251,AddModel!Z$5,0)+(Z253*Z$6)),OFFSET(DataSet!X251,AddModel!Z$5,0)+(Z253*Z$6)),0)</f>
        <v>0</v>
      </c>
      <c r="AA254" s="20">
        <f ca="1">IFERROR(IF(AA$7=1,LN(OFFSET(DataSet!Y251,AddModel!AA$5,0)+(AA253*AA$6)),OFFSET(DataSet!Y251,AddModel!AA$5,0)+(AA253*AA$6)),0)</f>
        <v>0</v>
      </c>
      <c r="AB254" s="20">
        <f ca="1">IFERROR(IF(AB$7=1,LN(OFFSET(DataSet!Z251,AddModel!AB$5,0)+(AB253*AB$6)),OFFSET(DataSet!Z251,AddModel!AB$5,0)+(AB253*AB$6)),0)</f>
        <v>0</v>
      </c>
      <c r="AC254" s="17">
        <f ca="1">IFERROR(IF(AC$7=1,LN(OFFSET(DataSet!AA251,AddModel!AC$5,0)+(AC253*AC$6)),OFFSET(DataSet!AA251,AddModel!AC$5,0)+(AC253*AC$6)),0)</f>
        <v>0</v>
      </c>
      <c r="AD254" s="17">
        <f ca="1">IFERROR(IF(AD$7=1,LN(OFFSET(DataSet!AB251,AddModel!AD$5,0)+(AD253*AD$6)),OFFSET(DataSet!AB251,AddModel!AD$5,0)+(AD253*AD$6)),0)</f>
        <v>0</v>
      </c>
      <c r="AE254" s="17">
        <f ca="1">IFERROR(IF(AE$7=1,LN(OFFSET(DataSet!AC251,AddModel!AE$5,0)+(AE253*AE$6)),OFFSET(DataSet!AC251,AddModel!AE$5,0)+(AE253*AE$6)),0)</f>
        <v>0</v>
      </c>
      <c r="AF254" s="17">
        <f ca="1">IFERROR(IF(AF$7=1,LN(OFFSET(DataSet!AD251,AddModel!AF$5,0)+(AF253*AF$6)),OFFSET(DataSet!AD251,AddModel!AF$5,0)+(AF253*AF$6)),0)</f>
        <v>0</v>
      </c>
      <c r="AG254" s="17">
        <f ca="1">IFERROR(IF(AG$7=1,LN(OFFSET(DataSet!AE251,AddModel!AG$5,0)+(AG253*AG$6)),OFFSET(DataSet!AE251,AddModel!AG$5,0)+(AG253*AG$6)),0)</f>
        <v>0</v>
      </c>
      <c r="AH254" s="17">
        <f ca="1">IFERROR(IF(AH$7=1,LN(OFFSET(DataSet!AF251,AddModel!AH$5,0)+(AH253*AH$6)),OFFSET(DataSet!AF251,AddModel!AH$5,0)+(AH253*AH$6)),0)</f>
        <v>0</v>
      </c>
      <c r="AI254" s="17">
        <f ca="1">IFERROR(IF(AI$7=1,LN(OFFSET(DataSet!AG251,AddModel!AI$5,0)+(AI253*AI$6)),OFFSET(DataSet!AG251,AddModel!AI$5,0)+(AI253*AI$6)),0)</f>
        <v>0</v>
      </c>
      <c r="AJ254" s="17">
        <f ca="1">IFERROR(IF(AJ$7=1,LN(OFFSET(DataSet!AH251,AddModel!AJ$5,0)+(AJ253*AJ$6)),OFFSET(DataSet!AH251,AddModel!AJ$5,0)+(AJ253*AJ$6)),0)</f>
        <v>0</v>
      </c>
      <c r="AK254" s="17">
        <f ca="1">IFERROR(IF(AK$7=1,LN(OFFSET(DataSet!AI251,AddModel!AK$5,0)+(AK253*AK$6)),OFFSET(DataSet!AI251,AddModel!AK$5,0)+(AK253*AK$6)),0)</f>
        <v>0</v>
      </c>
      <c r="AL254" s="41">
        <f ca="1">IFERROR(IF(AL$7=1,LN(OFFSET(DataSet!AJ251,AddModel!AL$5,0)+(AL253*AL$6)),OFFSET(DataSet!AJ251,AddModel!AL$5,0)+(AL253*AL$6)),0)</f>
        <v>0</v>
      </c>
      <c r="AM254" s="41">
        <f ca="1">IFERROR(IF(AM$7=1,LN(OFFSET(DataSet!AK251,AddModel!AM$5,0)+(AM253*AM$6)),OFFSET(DataSet!AK251,AddModel!AM$5,0)+(AM253*AM$6)),0)</f>
        <v>0</v>
      </c>
      <c r="AN254" s="41">
        <f ca="1">IFERROR(IF(AN$7=1,LN(OFFSET(DataSet!AL251,AddModel!AN$5,0)+(AN253*AN$6)),OFFSET(DataSet!AL251,AddModel!AN$5,0)+(AN253*AN$6)),0)</f>
        <v>0</v>
      </c>
      <c r="AO254" s="17">
        <f ca="1">IFERROR(IF(AO$7=1,LN(OFFSET(DataSet!AM251,AddModel!AO$5,0)+(AO253*AO$6)),OFFSET(DataSet!AM251,AddModel!AO$5,0)+(AO253*AO$6)),0)</f>
        <v>52.142857142857402</v>
      </c>
      <c r="AP254" s="17">
        <f ca="1">IFERROR(IF(AP$7=1,LN(OFFSET(DataSet!AN251,AddModel!AP$5,0)+(AP253*AP$6)),OFFSET(DataSet!AN251,AddModel!AP$5,0)+(AP253*AP$6)),0)</f>
        <v>52.285714285714597</v>
      </c>
      <c r="AQ254" s="17">
        <f ca="1">IFERROR(IF(AQ$7=1,LN(OFFSET(DataSet!AO251,AddModel!AQ$5,0)+(AQ253*AQ$6)),OFFSET(DataSet!AO251,AddModel!AQ$5,0)+(AQ253*AQ$6)),0)</f>
        <v>52.142857142857402</v>
      </c>
      <c r="AR254" s="17">
        <f ca="1">IFERROR(IF(AR$7=1,LN(OFFSET(DataSet!AP251,AddModel!AR$5,0)+(AR253*AR$6)),OFFSET(DataSet!AP251,AddModel!AR$5,0)+(AR253*AR$6)),0)</f>
        <v>52.142857142857402</v>
      </c>
      <c r="AS254" s="18">
        <f ca="1">IFERROR(IF(AS$7=1,LN(OFFSET(DataSet!AQ251,AddModel!AS$5,0)+(AS253*AS$6)),OFFSET(DataSet!AQ251,AddModel!AS$5,0)+(AS253*AS$6)),0)</f>
        <v>36.714285714285701</v>
      </c>
      <c r="AT254" s="19">
        <f ca="1">IFERROR(IF(AT$7=1,LN(OFFSET(DataSet!AR251,AddModel!AT$5,0)+(AT253*AT$6)),OFFSET(DataSet!AR251,AddModel!AT$5,0)+(AT253*AT$6)),0)</f>
        <v>-1.3813741926483201</v>
      </c>
      <c r="AU254" s="20">
        <f ca="1">IFERROR(IF(AU$7=1,LN(OFFSET(DataSet!AS251,AddModel!AU$5,0)+(AU253*AU$6)),OFFSET(DataSet!AS251,AddModel!AU$5,0)+(AU253*AU$6)),0)</f>
        <v>-0.81273907318979299</v>
      </c>
      <c r="AV254" s="20">
        <f ca="1">IFERROR(IF(AV$7=1,LN(OFFSET(DataSet!AT251,AddModel!AV$5,0)+(AV253*AV$6)),OFFSET(DataSet!AT251,AddModel!AV$5,0)+(AV253*AV$6)),0)</f>
        <v>-0.30990940936982297</v>
      </c>
      <c r="AW254" s="20">
        <f ca="1">IFERROR(IF(AW$7=1,LN(OFFSET(DataSet!AU251,AddModel!AW$5,0)+(AW253*AW$6)),OFFSET(DataSet!AU251,AddModel!AW$5,0)+(AW253*AW$6)),0)</f>
        <v>-0.21967332509148099</v>
      </c>
      <c r="AX254" s="20">
        <f ca="1">IFERROR(IF(AX$7=1,LN(OFFSET(DataSet!AV251,AddModel!AX$5,0)+(AX253*AX$6)),OFFSET(DataSet!AV251,AddModel!AX$5,0)+(AX253*AX$6)),0)</f>
        <v>16.7151403595335</v>
      </c>
      <c r="AY254" s="20">
        <f ca="1">IFERROR(IF(AY$7=1,LN(OFFSET(DataSet!AW251,AddModel!AY$5,0)+(AY253*AY$6)),OFFSET(DataSet!AW251,AddModel!AY$5,0)+(AY253*AY$6)),0)</f>
        <v>9.6231286235103006</v>
      </c>
      <c r="AZ254" s="20">
        <f ca="1">IFERROR(IF(AZ$7=1,LN(OFFSET(DataSet!AX251,AddModel!AZ$5,0)+(AZ253*AZ$6)),OFFSET(DataSet!AX251,AddModel!AZ$5,0)+(AZ253*AZ$6)),0)</f>
        <v>4.1547382678005098</v>
      </c>
      <c r="BA254" s="20">
        <f ca="1">IFERROR(IF(BA$7=1,LN(OFFSET(DataSet!AY251,AddModel!BA$5,0)+(BA253*BA$6)),OFFSET(DataSet!AY251,AddModel!BA$5,0)+(BA253*BA$6)),0)</f>
        <v>15.3337661668851</v>
      </c>
      <c r="BB254" s="20">
        <f ca="1">IFERROR(IF(BB$7=1,LN(OFFSET(DataSet!AZ251,AddModel!BB$5,0)+(BB253*BB$6)),OFFSET(DataSet!AZ251,AddModel!BB$5,0)+(BB253*BB$6)),0)</f>
        <v>2.0151042113328099</v>
      </c>
      <c r="BC254" s="20">
        <f ca="1">IFERROR(IF(BC$7=1,LN(OFFSET(DataSet!BA251,AddModel!BC$5,0)+(BC253*BC$6)),OFFSET(DataSet!BA251,AddModel!BC$5,0)+(BC253*BC$6)),0)</f>
        <v>8.8103895503205099</v>
      </c>
      <c r="BD254" s="20">
        <f ca="1">IFERROR(IF(BD$7=1,LN(OFFSET(DataSet!BB251,AddModel!BD$5,0)+(BD253*BD$6)),OFFSET(DataSet!BB251,AddModel!BD$5,0)+(BD253*BD$6)),0)</f>
        <v>1.7051948019629899</v>
      </c>
      <c r="BE254" s="21">
        <f ca="1">IFERROR(IF(BE$7=1,LN(OFFSET(DataSet!BC251,AddModel!BE$5,0)+(BE253*BE$6)),OFFSET(DataSet!BC251,AddModel!BE$5,0)+(BE253*BE$6)),0)</f>
        <v>3.9350649427090301</v>
      </c>
      <c r="BF254" s="16">
        <f ca="1">IFERROR(IF(BF$7=1,LN(OFFSET(DataSet!BD251,AddModel!BF$5,0)+(BF253*BF$6)),OFFSET(DataSet!BD251,AddModel!BF$5,0)+(BF253*BF$6)),0)</f>
        <v>-27</v>
      </c>
      <c r="BG254" s="17">
        <f ca="1">IFERROR(IF(BG$7=1,LN(OFFSET(DataSet!BE251,AddModel!BG$5,0)+(BG253*BG$6)),OFFSET(DataSet!BE251,AddModel!BG$5,0)+(BG253*BG$6)),0)</f>
        <v>-30</v>
      </c>
      <c r="BH254" s="17">
        <f ca="1">IFERROR(IF(BH$7=1,LN(OFFSET(DataSet!BF251,AddModel!BH$5,0)+(BH253*BH$6)),OFFSET(DataSet!BF251,AddModel!BH$5,0)+(BH253*BH$6)),0)</f>
        <v>-57</v>
      </c>
      <c r="BI254" s="17">
        <f ca="1">IFERROR(IF(BI$7=1,LN(OFFSET(DataSet!BG251,AddModel!BI$5,0)+(BI253*BI$6)),OFFSET(DataSet!BG251,AddModel!BI$5,0)+(BI253*BI$6)),0)</f>
        <v>-31</v>
      </c>
      <c r="BJ254" s="17">
        <f ca="1">IFERROR(IF(BJ$7=1,LN(OFFSET(DataSet!BH251,AddModel!BJ$5,0)+(BJ253*BJ$6)),OFFSET(DataSet!BH251,AddModel!BJ$5,0)+(BJ253*BJ$6)),0)</f>
        <v>-25</v>
      </c>
      <c r="BK254" s="17">
        <f ca="1">IFERROR(IF(BK$7=1,LN(OFFSET(DataSet!BI251,AddModel!BK$5,0)+(BK253*BK$6)),OFFSET(DataSet!BI251,AddModel!BK$5,0)+(BK253*BK$6)),0)</f>
        <v>-12</v>
      </c>
      <c r="BL254" s="17">
        <f ca="1">IFERROR(IF(BL$7=1,LN(OFFSET(DataSet!BJ251,AddModel!BL$5,0)+(BL253*BL$6)),OFFSET(DataSet!BJ251,AddModel!BL$5,0)+(BL253*BL$6)),0)</f>
        <v>101.02070000000001</v>
      </c>
      <c r="BM254" s="17">
        <f ca="1">IFERROR(IF(BM$7=1,LN(OFFSET(DataSet!BK251,AddModel!BM$5,0)+(BM253*BM$6)),OFFSET(DataSet!BK251,AddModel!BM$5,0)+(BM253*BM$6)),0)</f>
        <v>97.921679999999995</v>
      </c>
      <c r="BN254" s="17">
        <f ca="1">IFERROR(IF(BN$7=1,LN(OFFSET(DataSet!BL251,AddModel!BN$5,0)+(BN253*BN$6)),OFFSET(DataSet!BL251,AddModel!BN$5,0)+(BN253*BN$6)),0)</f>
        <v>119.41</v>
      </c>
      <c r="BO254" s="17">
        <f ca="1">IFERROR(IF(BO$7=1,LN(OFFSET(DataSet!BM251,AddModel!BO$5,0)+(BO253*BO$6)),OFFSET(DataSet!BM251,AddModel!BO$5,0)+(BO253*BO$6)),0)</f>
        <v>166.41390000000001</v>
      </c>
      <c r="BP254" s="17">
        <f ca="1">IFERROR(IF(BP$7=1,LN(OFFSET(DataSet!BN251,AddModel!BP$5,0)+(BP253*BP$6)),OFFSET(DataSet!BN251,AddModel!BP$5,0)+(BP253*BP$6)),0)</f>
        <v>134.9</v>
      </c>
      <c r="BQ254" s="17">
        <f ca="1">IFERROR(IF(BQ$7=1,LN(OFFSET(DataSet!BO251,AddModel!BQ$5,0)+(BQ253*BQ$6)),OFFSET(DataSet!BO251,AddModel!BQ$5,0)+(BQ253*BQ$6)),0)</f>
        <v>118.935</v>
      </c>
      <c r="BR254" s="17">
        <f ca="1">IFERROR(IF(BR$7=1,LN(OFFSET(DataSet!BP251,AddModel!BR$5,0)+(BR253*BR$6)),OFFSET(DataSet!BP251,AddModel!BR$5,0)+(BR253*BR$6)),0)</f>
        <v>112.89060000000001</v>
      </c>
      <c r="BS254" s="17">
        <f ca="1">IFERROR(IF(BS$7=1,LN(OFFSET(DataSet!BQ251,AddModel!BS$5,0)+(BS253*BS$6)),OFFSET(DataSet!BQ251,AddModel!BS$5,0)+(BS253*BS$6)),0)</f>
        <v>125.2157</v>
      </c>
      <c r="BT254" s="17">
        <f ca="1">IFERROR(IF(BT$7=1,LN(OFFSET(DataSet!BR251,AddModel!BT$5,0)+(BT253*BT$6)),OFFSET(DataSet!BR251,AddModel!BT$5,0)+(BT253*BT$6)),0)</f>
        <v>1456271</v>
      </c>
      <c r="BU254" s="17">
        <f ca="1">IFERROR(IF(BU$7=1,LN(OFFSET(DataSet!BS251,AddModel!BU$5,0)+(BU253*BU$6)),OFFSET(DataSet!BS251,AddModel!BU$5,0)+(BU253*BU$6)),0)</f>
        <v>1122869.50965184</v>
      </c>
      <c r="BV254" s="17">
        <f ca="1">IFERROR(IF(BV$7=1,LN(OFFSET(DataSet!BT251,AddModel!BV$5,0)+(BV253*BV$6)),OFFSET(DataSet!BT251,AddModel!BV$5,0)+(BV253*BV$6)),0)</f>
        <v>119.41</v>
      </c>
      <c r="BW254" s="17">
        <f ca="1">IFERROR(IF(BW$7=1,LN(OFFSET(DataSet!BU251,AddModel!BW$5,0)+(BW253*BW$6)),OFFSET(DataSet!BU251,AddModel!BW$5,0)+(BW253*BW$6)),0)</f>
        <v>3.3927</v>
      </c>
      <c r="BX254" s="17">
        <f ca="1">IFERROR(IF(BX$7=1,LN(OFFSET(DataSet!BV251,AddModel!BX$5,0)+(BX253*BX$6)),OFFSET(DataSet!BV251,AddModel!BX$5,0)+(BX253*BX$6)),0)</f>
        <v>7.6</v>
      </c>
      <c r="BY254" s="17">
        <f ca="1">IFERROR(IF(BY$7=1,LN(OFFSET(DataSet!BW251,AddModel!BY$5,0)+(BY253*BY$6)),OFFSET(DataSet!BW251,AddModel!BY$5,0)+(BY253*BY$6)),0)</f>
        <v>107.1</v>
      </c>
      <c r="BZ254" s="17">
        <f ca="1">IFERROR(IF(BZ$7=1,LN(OFFSET(DataSet!BX251,AddModel!BZ$5,0)+(BZ253*BZ$6)),OFFSET(DataSet!BX251,AddModel!BZ$5,0)+(BZ253*BZ$6)),0)</f>
        <v>4.7405748229942946</v>
      </c>
      <c r="CA254" s="17">
        <f ca="1">IFERROR(IF(CA$7=1,LN(OFFSET(DataSet!BY251,AddModel!CA$5,0)+(CA253*CA$6)),OFFSET(DataSet!BY251,AddModel!CA$5,0)+(CA253*CA$6)),0)</f>
        <v>116.6</v>
      </c>
      <c r="CB254" s="18">
        <f ca="1">IFERROR(IF(CB$7=1,LN(OFFSET(DataSet!BZ251,AddModel!CB$5,0)+(CB253*CB$6)),OFFSET(DataSet!BZ251,AddModel!CB$5,0)+(CB253*CB$6)),0)</f>
        <v>111.3</v>
      </c>
      <c r="CC254" s="30">
        <f ca="1">IFERROR(IF(CC$7=1,LN(OFFSET(DataSet!CA251,AddModel!CC$5,0)+(CC253*CC$6)),OFFSET(DataSet!CA251,AddModel!CC$5,0)+(CC253*CC$6)),0)</f>
        <v>-0.2876820724517809</v>
      </c>
      <c r="CD254" s="40">
        <f ca="1">IFERROR(IF(CD$7=1,LN(OFFSET(DataSet!CB251,AddModel!CD$5,0)+(CD253*CD$6)),OFFSET(DataSet!CB251,AddModel!CD$5,0)+(CD253*CD$6)),0)</f>
        <v>2.3282528397426234</v>
      </c>
      <c r="CE254" s="41">
        <f ca="1">IFERROR(IF(CE$7=1,LN(OFFSET(DataSet!CC251,AddModel!CE$5,0)+(CE253*CE$6)),OFFSET(DataSet!CC251,AddModel!CE$5,0)+(CE253*CE$6)),0)</f>
        <v>10.845000000000001</v>
      </c>
      <c r="CF254" s="41">
        <f ca="1">IFERROR(IF(CF$7=1,LN(OFFSET(DataSet!CD251,AddModel!CF$5,0)+(CF253*CF$6)),OFFSET(DataSet!CD251,AddModel!CF$5,0)+(CF253*CF$6)),0)</f>
        <v>9.5</v>
      </c>
      <c r="CG254" s="41">
        <f ca="1">IFERROR(IF(CG$7=1,LN(OFFSET(DataSet!CE251,AddModel!CG$5,0)+(CG253*CG$6)),OFFSET(DataSet!CE251,AddModel!CG$5,0)+(CG253*CG$6)),0)</f>
        <v>10.77</v>
      </c>
      <c r="CH254" s="6">
        <f ca="1">IFERROR(IF(CH$7=1,LN(OFFSET(DataSet!CF251,AddModel!CH$5,0)+(CH253*CH$6)),OFFSET(DataSet!CF251,AddModel!CH$5,0)+(CH253*CH$6)),0)</f>
        <v>1</v>
      </c>
      <c r="CI254" s="6">
        <f ca="1">IFERROR(IF(CI$7=1,LN(OFFSET(DataSet!CG251,AddModel!CI$5,0)+(CI253*CI$6)),OFFSET(DataSet!CG251,AddModel!CI$5,0)+(CI253*CI$6)),0)</f>
        <v>0</v>
      </c>
      <c r="CJ254">
        <f ca="1">IFERROR(IF(CJ$7=1,LN(OFFSET(DataSet!CH251,AddModel!CJ$5,0)+(CJ253*CJ$6)),OFFSET(DataSet!CH251,AddModel!CJ$5,0)+(CJ253*CJ$6)),0)</f>
        <v>0</v>
      </c>
      <c r="CK254">
        <f ca="1">IFERROR(IF(CK$7=1,LN(OFFSET(DataSet!CI251,AddModel!CK$5,0)+(CK253*CK$6)),OFFSET(DataSet!CI251,AddModel!CK$5,0)+(CK253*CK$6)),0)</f>
        <v>0</v>
      </c>
      <c r="CL254">
        <f ca="1">IFERROR(IF(CL$7=1,LN(OFFSET(DataSet!CJ251,AddModel!CL$5,0)+(CL253*CL$6)),OFFSET(DataSet!CJ251,AddModel!CL$5,0)+(CL253*CL$6)),0)</f>
        <v>1</v>
      </c>
      <c r="CM254" s="40">
        <f ca="1">IFERROR(IF(CM$7=1,LN(OFFSET(DataSet!CK251,AddModel!CM$5,0)+(CM253*CM$6)),OFFSET(DataSet!CK251,AddModel!CM$5,0)+(CM253*CM$6)),0)</f>
        <v>2.6753542532158988E-12</v>
      </c>
      <c r="CN254" s="41">
        <f ca="1">IFERROR(IF(CN$7=1,LN(OFFSET(DataSet!CL251,AddModel!CN$5,0)+(CN253*CN$6)),OFFSET(DataSet!CL251,AddModel!CN$5,0)+(CN253*CN$6)),0)</f>
        <v>2.4068334041450919E-22</v>
      </c>
      <c r="CO254" s="41">
        <f ca="1">IFERROR(IF(CO$7=1,LN(OFFSET(DataSet!CM251,AddModel!CO$5,0)+(CO253*CO$6)),OFFSET(DataSet!CM251,AddModel!CO$5,0)+(CO253*CO$6)),0)</f>
        <v>2.3407965536994269E-37</v>
      </c>
      <c r="CP254" s="41">
        <f ca="1">IFERROR(IF(CP$7=1,LN(OFFSET(DataSet!CN251,AddModel!CP$5,0)+(CP253*CP$6)),OFFSET(DataSet!CN251,AddModel!CP$5,0)+(CP253*CP$6)),0)</f>
        <v>0</v>
      </c>
      <c r="CQ254" s="17">
        <f ca="1">IFERROR(IF(CQ$7=1,LN(OFFSET(DataSet!CO251,AddModel!CQ$5,0)+(CQ253*CQ$6)),OFFSET(DataSet!CO251,AddModel!CQ$5,0)+(CQ253*CQ$6)),0)</f>
        <v>0</v>
      </c>
      <c r="CR254" s="17">
        <f ca="1">IFERROR(IF(CR$7=1,LN(OFFSET(DataSet!CP251,AddModel!CR$5,0)+(CR253*CR$6)),OFFSET(DataSet!CP251,AddModel!CR$5,0)+(CR253*CR$6)),0)</f>
        <v>0</v>
      </c>
      <c r="CS254" s="17">
        <f ca="1">IFERROR(IF(CS$7=1,LN(OFFSET(DataSet!CQ251,AddModel!CS$5,0)+(CS253*CS$6)),OFFSET(DataSet!CQ251,AddModel!CS$5,0)+(CS253*CS$6)),0)</f>
        <v>0</v>
      </c>
      <c r="CT254" s="17">
        <f ca="1">IFERROR(IF(CT$7=1,LN(OFFSET(DataSet!CR251,AddModel!CT$5,0)+(CT253*CT$6)),OFFSET(DataSet!CR251,AddModel!CT$5,0)+(CT253*CT$6)),0)</f>
        <v>1.5447318260498162E-14</v>
      </c>
      <c r="CU254" s="20">
        <f ca="1">IFERROR(IF(CU$7=1,LN(OFFSET(DataSet!CS251,AddModel!CU$5,0)+(CU253*CU$6)),OFFSET(DataSet!CS251,AddModel!CU$5,0)+(CU253*CU$6)),0)</f>
        <v>7961.8384734778292</v>
      </c>
      <c r="CV254" s="20">
        <f ca="1">IFERROR(IF(CV$7=1,LN(OFFSET(DataSet!CT251,AddModel!CV$5,0)+(CV253*CV$6)),OFFSET(DataSet!CT251,AddModel!CV$5,0)+(CV253*CV$6)),0)</f>
        <v>0.15795308920426468</v>
      </c>
      <c r="CW254" s="20">
        <f ca="1">IFERROR(IF(CW$7=1,LN(OFFSET(DataSet!CU251,AddModel!CW$5,0)+(CW253*CW$6)),OFFSET(DataSet!CU251,AddModel!CW$5,0)+(CW253*CW$6)),0)</f>
        <v>158.87600225502072</v>
      </c>
      <c r="CX254" s="20">
        <f ca="1">IFERROR(IF(CX$7=1,LN(OFFSET(DataSet!CV251,AddModel!CX$5,0)+(CX253*CX$6)),OFFSET(DataSet!CV251,AddModel!CX$5,0)+(CX253*CX$6)),0)</f>
        <v>0</v>
      </c>
      <c r="CY254" s="113">
        <f ca="1">IFERROR(IF(CY$7=1,LN(OFFSET(DataSet!CW251,AddModel!CY$5,0)+(CY253*CY$6)),OFFSET(DataSet!CW251,AddModel!CY$5,0)+(CY253*CY$6)),0)</f>
        <v>0</v>
      </c>
      <c r="CZ254" s="135">
        <f ca="1">IFERROR(IF(CZ$7=1,LN(OFFSET(DataSet!CX251,AddModel!CZ$5,0)+(CZ253*CZ$6)),OFFSET(DataSet!CX251,AddModel!CZ$5,0)+(CZ253*CZ$6)),0)</f>
        <v>978674.84326347266</v>
      </c>
      <c r="DA254" s="136">
        <f ca="1">IFERROR(IF(DA$7=1,LN(OFFSET(DataSet!CY251,AddModel!DA$5,0)+(DA253*DA$6)),OFFSET(DataSet!CY251,AddModel!DA$5,0)+(DA253*DA$6)),0)</f>
        <v>159988.23435145692</v>
      </c>
      <c r="DB254" s="137">
        <f ca="1">IFERROR(IF(DB$7=1,LN(OFFSET(DataSet!CZ251,AddModel!DB$5,0)+(DB253*DB$6)),OFFSET(DataSet!CZ251,AddModel!DB$5,0)+(DB253*DB$6)),0)</f>
        <v>596104.37229117565</v>
      </c>
    </row>
    <row r="255" spans="1:106" x14ac:dyDescent="0.25">
      <c r="A255" s="134">
        <f ca="1">C255*DataSet!CB252</f>
        <v>2918667.6258104695</v>
      </c>
      <c r="B255" s="1">
        <f t="shared" si="10"/>
        <v>45552</v>
      </c>
      <c r="C255" s="102">
        <f t="shared" ca="1" si="12"/>
        <v>284470.52883142978</v>
      </c>
      <c r="D255" s="102">
        <f t="shared" ca="1" si="11"/>
        <v>283621.8220604473</v>
      </c>
      <c r="E255" s="103">
        <v>2.9879205416682058E-3</v>
      </c>
      <c r="F255" s="104">
        <v>1</v>
      </c>
      <c r="G255" s="5">
        <f>DataSet!D252</f>
        <v>0.9</v>
      </c>
      <c r="H255" s="41">
        <f ca="1">IFERROR(IF(H$7=1,LN(OFFSET(DataSet!F252,AddModel!H$5,0)+(H254*H$6)),OFFSET(DataSet!F252,AddModel!H$5,0)+(H254*H$6)),0)</f>
        <v>0</v>
      </c>
      <c r="I255" s="41">
        <f ca="1">IFERROR(IF(I$7=1,LN(OFFSET(DataSet!G252,AddModel!I$5,0)+(I254*I$6)),OFFSET(DataSet!G252,AddModel!I$5,0)+(I254*I$6)),0)</f>
        <v>0</v>
      </c>
      <c r="J255" s="41">
        <f ca="1">IFERROR(IF(J$7=1,LN(OFFSET(DataSet!H252,AddModel!J$5,0)+(J254*J$6)),OFFSET(DataSet!H252,AddModel!J$5,0)+(J254*J$6)),0)</f>
        <v>0</v>
      </c>
      <c r="K255" s="41">
        <f ca="1">IFERROR(IF(K$7=1,LN(OFFSET(DataSet!I252,AddModel!K$5,0)+(K254*K$6)),OFFSET(DataSet!I252,AddModel!K$5,0)+(K254*K$6)),0)</f>
        <v>0</v>
      </c>
      <c r="L255" s="41">
        <f ca="1">IFERROR(IF(L$7=1,LN(OFFSET(DataSet!J252,AddModel!L$5,0)+(L254*L$6)),OFFSET(DataSet!J252,AddModel!L$5,0)+(L254*L$6)),0)</f>
        <v>0</v>
      </c>
      <c r="M255" s="41">
        <f ca="1">IFERROR(IF(M$7=1,LN(OFFSET(DataSet!K252,AddModel!M$5,0)+(M254*M$6)),OFFSET(DataSet!K252,AddModel!M$5,0)+(M254*M$6)),0)</f>
        <v>0</v>
      </c>
      <c r="N255" s="41">
        <f ca="1">IFERROR(IF(N$7=1,LN(OFFSET(DataSet!L252,AddModel!N$5,0)+(N254*N$6)),OFFSET(DataSet!L252,AddModel!N$5,0)+(N254*N$6)),0)</f>
        <v>0</v>
      </c>
      <c r="O255" s="41">
        <f ca="1">IFERROR(IF(O$7=1,LN(OFFSET(DataSet!M252,AddModel!O$5,0)+(O254*O$6)),OFFSET(DataSet!M252,AddModel!O$5,0)+(O254*O$6)),0)</f>
        <v>0</v>
      </c>
      <c r="P255" s="41">
        <f ca="1">IFERROR(IF(P$7=1,LN(OFFSET(DataSet!N252,AddModel!P$5,0)+(P254*P$6)),OFFSET(DataSet!N252,AddModel!P$5,0)+(P254*P$6)),0)</f>
        <v>1</v>
      </c>
      <c r="Q255" s="41">
        <f ca="1">IFERROR(IF(Q$7=1,LN(OFFSET(DataSet!O252,AddModel!Q$5,0)+(Q254*Q$6)),OFFSET(DataSet!O252,AddModel!Q$5,0)+(Q254*Q$6)),0)</f>
        <v>0</v>
      </c>
      <c r="R255" s="41">
        <f ca="1">IFERROR(IF(R$7=1,LN(OFFSET(DataSet!P252,AddModel!R$5,0)+(R254*R$6)),OFFSET(DataSet!P252,AddModel!R$5,0)+(R254*R$6)),0)</f>
        <v>0</v>
      </c>
      <c r="S255" s="41">
        <f ca="1">IFERROR(IF(S$7=1,LN(OFFSET(DataSet!Q252,AddModel!S$5,0)+(S254*S$6)),OFFSET(DataSet!Q252,AddModel!S$5,0)+(S254*S$6)),0)</f>
        <v>0</v>
      </c>
      <c r="T255" s="20">
        <f ca="1">IFERROR(IF(T$7=1,LN(OFFSET(DataSet!R252,AddModel!T$5,0)+(T254*T$6)),OFFSET(DataSet!R252,AddModel!T$5,0)+(T254*T$6)),0)</f>
        <v>0</v>
      </c>
      <c r="U255" s="20">
        <f ca="1">IFERROR(IF(U$7=1,LN(OFFSET(DataSet!S252,AddModel!U$5,0)+(U254*U$6)),OFFSET(DataSet!S252,AddModel!U$5,0)+(U254*U$6)),0)</f>
        <v>0</v>
      </c>
      <c r="V255" s="20">
        <f ca="1">IFERROR(IF(V$7=1,LN(OFFSET(DataSet!T252,AddModel!V$5,0)+(V254*V$6)),OFFSET(DataSet!T252,AddModel!V$5,0)+(V254*V$6)),0)</f>
        <v>0</v>
      </c>
      <c r="W255" s="20">
        <f ca="1">IFERROR(IF(W$7=1,LN(OFFSET(DataSet!U252,AddModel!W$5,0)+(W254*W$6)),OFFSET(DataSet!U252,AddModel!W$5,0)+(W254*W$6)),0)</f>
        <v>0</v>
      </c>
      <c r="X255" s="20">
        <f ca="1">IFERROR(IF(X$7=1,LN(OFFSET(DataSet!V252,AddModel!X$5,0)+(X254*X$6)),OFFSET(DataSet!V252,AddModel!X$5,0)+(X254*X$6)),0)</f>
        <v>0</v>
      </c>
      <c r="Y255" s="20">
        <f ca="1">IFERROR(IF(Y$7=1,LN(OFFSET(DataSet!W252,AddModel!Y$5,0)+(Y254*Y$6)),OFFSET(DataSet!W252,AddModel!Y$5,0)+(Y254*Y$6)),0)</f>
        <v>0</v>
      </c>
      <c r="Z255" s="20">
        <f ca="1">IFERROR(IF(Z$7=1,LN(OFFSET(DataSet!X252,AddModel!Z$5,0)+(Z254*Z$6)),OFFSET(DataSet!X252,AddModel!Z$5,0)+(Z254*Z$6)),0)</f>
        <v>0</v>
      </c>
      <c r="AA255" s="20">
        <f ca="1">IFERROR(IF(AA$7=1,LN(OFFSET(DataSet!Y252,AddModel!AA$5,0)+(AA254*AA$6)),OFFSET(DataSet!Y252,AddModel!AA$5,0)+(AA254*AA$6)),0)</f>
        <v>0</v>
      </c>
      <c r="AB255" s="20">
        <f ca="1">IFERROR(IF(AB$7=1,LN(OFFSET(DataSet!Z252,AddModel!AB$5,0)+(AB254*AB$6)),OFFSET(DataSet!Z252,AddModel!AB$5,0)+(AB254*AB$6)),0)</f>
        <v>0</v>
      </c>
      <c r="AC255" s="17">
        <f ca="1">IFERROR(IF(AC$7=1,LN(OFFSET(DataSet!AA252,AddModel!AC$5,0)+(AC254*AC$6)),OFFSET(DataSet!AA252,AddModel!AC$5,0)+(AC254*AC$6)),0)</f>
        <v>0</v>
      </c>
      <c r="AD255" s="17">
        <f ca="1">IFERROR(IF(AD$7=1,LN(OFFSET(DataSet!AB252,AddModel!AD$5,0)+(AD254*AD$6)),OFFSET(DataSet!AB252,AddModel!AD$5,0)+(AD254*AD$6)),0)</f>
        <v>0</v>
      </c>
      <c r="AE255" s="17">
        <f ca="1">IFERROR(IF(AE$7=1,LN(OFFSET(DataSet!AC252,AddModel!AE$5,0)+(AE254*AE$6)),OFFSET(DataSet!AC252,AddModel!AE$5,0)+(AE254*AE$6)),0)</f>
        <v>0</v>
      </c>
      <c r="AF255" s="17">
        <f ca="1">IFERROR(IF(AF$7=1,LN(OFFSET(DataSet!AD252,AddModel!AF$5,0)+(AF254*AF$6)),OFFSET(DataSet!AD252,AddModel!AF$5,0)+(AF254*AF$6)),0)</f>
        <v>0</v>
      </c>
      <c r="AG255" s="17">
        <f ca="1">IFERROR(IF(AG$7=1,LN(OFFSET(DataSet!AE252,AddModel!AG$5,0)+(AG254*AG$6)),OFFSET(DataSet!AE252,AddModel!AG$5,0)+(AG254*AG$6)),0)</f>
        <v>0</v>
      </c>
      <c r="AH255" s="17">
        <f ca="1">IFERROR(IF(AH$7=1,LN(OFFSET(DataSet!AF252,AddModel!AH$5,0)+(AH254*AH$6)),OFFSET(DataSet!AF252,AddModel!AH$5,0)+(AH254*AH$6)),0)</f>
        <v>0</v>
      </c>
      <c r="AI255" s="17">
        <f ca="1">IFERROR(IF(AI$7=1,LN(OFFSET(DataSet!AG252,AddModel!AI$5,0)+(AI254*AI$6)),OFFSET(DataSet!AG252,AddModel!AI$5,0)+(AI254*AI$6)),0)</f>
        <v>0</v>
      </c>
      <c r="AJ255" s="17">
        <f ca="1">IFERROR(IF(AJ$7=1,LN(OFFSET(DataSet!AH252,AddModel!AJ$5,0)+(AJ254*AJ$6)),OFFSET(DataSet!AH252,AddModel!AJ$5,0)+(AJ254*AJ$6)),0)</f>
        <v>0</v>
      </c>
      <c r="AK255" s="17">
        <f ca="1">IFERROR(IF(AK$7=1,LN(OFFSET(DataSet!AI252,AddModel!AK$5,0)+(AK254*AK$6)),OFFSET(DataSet!AI252,AddModel!AK$5,0)+(AK254*AK$6)),0)</f>
        <v>0</v>
      </c>
      <c r="AL255" s="41">
        <f ca="1">IFERROR(IF(AL$7=1,LN(OFFSET(DataSet!AJ252,AddModel!AL$5,0)+(AL254*AL$6)),OFFSET(DataSet!AJ252,AddModel!AL$5,0)+(AL254*AL$6)),0)</f>
        <v>0</v>
      </c>
      <c r="AM255" s="41">
        <f ca="1">IFERROR(IF(AM$7=1,LN(OFFSET(DataSet!AK252,AddModel!AM$5,0)+(AM254*AM$6)),OFFSET(DataSet!AK252,AddModel!AM$5,0)+(AM254*AM$6)),0)</f>
        <v>0</v>
      </c>
      <c r="AN255" s="41">
        <f ca="1">IFERROR(IF(AN$7=1,LN(OFFSET(DataSet!AL252,AddModel!AN$5,0)+(AN254*AN$6)),OFFSET(DataSet!AL252,AddModel!AN$5,0)+(AN254*AN$6)),0)</f>
        <v>0</v>
      </c>
      <c r="AO255" s="17">
        <f ca="1">IFERROR(IF(AO$7=1,LN(OFFSET(DataSet!AM252,AddModel!AO$5,0)+(AO254*AO$6)),OFFSET(DataSet!AM252,AddModel!AO$5,0)+(AO254*AO$6)),0)</f>
        <v>52.142857142857402</v>
      </c>
      <c r="AP255" s="17">
        <f ca="1">IFERROR(IF(AP$7=1,LN(OFFSET(DataSet!AN252,AddModel!AP$5,0)+(AP254*AP$6)),OFFSET(DataSet!AN252,AddModel!AP$5,0)+(AP254*AP$6)),0)</f>
        <v>52.285714285714597</v>
      </c>
      <c r="AQ255" s="17">
        <f ca="1">IFERROR(IF(AQ$7=1,LN(OFFSET(DataSet!AO252,AddModel!AQ$5,0)+(AQ254*AQ$6)),OFFSET(DataSet!AO252,AddModel!AQ$5,0)+(AQ254*AQ$6)),0)</f>
        <v>52.142857142857402</v>
      </c>
      <c r="AR255" s="17">
        <f ca="1">IFERROR(IF(AR$7=1,LN(OFFSET(DataSet!AP252,AddModel!AR$5,0)+(AR254*AR$6)),OFFSET(DataSet!AP252,AddModel!AR$5,0)+(AR254*AR$6)),0)</f>
        <v>52.142857142857402</v>
      </c>
      <c r="AS255" s="18">
        <f ca="1">IFERROR(IF(AS$7=1,LN(OFFSET(DataSet!AQ252,AddModel!AS$5,0)+(AS254*AS$6)),OFFSET(DataSet!AQ252,AddModel!AS$5,0)+(AS254*AS$6)),0)</f>
        <v>37.714285714285701</v>
      </c>
      <c r="AT255" s="19">
        <f ca="1">IFERROR(IF(AT$7=1,LN(OFFSET(DataSet!AR252,AddModel!AT$5,0)+(AT254*AT$6)),OFFSET(DataSet!AR252,AddModel!AT$5,0)+(AT254*AT$6)),0)</f>
        <v>-0.199234412608844</v>
      </c>
      <c r="AU255" s="20">
        <f ca="1">IFERROR(IF(AU$7=1,LN(OFFSET(DataSet!AS252,AddModel!AU$5,0)+(AU254*AU$6)),OFFSET(DataSet!AS252,AddModel!AU$5,0)+(AU254*AU$6)),0)</f>
        <v>5.1639076222082803E-2</v>
      </c>
      <c r="AV255" s="20">
        <f ca="1">IFERROR(IF(AV$7=1,LN(OFFSET(DataSet!AT252,AddModel!AV$5,0)+(AV254*AV$6)),OFFSET(DataSet!AT252,AddModel!AV$5,0)+(AV254*AV$6)),0)</f>
        <v>0.24712158261801301</v>
      </c>
      <c r="AW255" s="20">
        <f ca="1">IFERROR(IF(AW$7=1,LN(OFFSET(DataSet!AU252,AddModel!AW$5,0)+(AW254*AW$6)),OFFSET(DataSet!AU252,AddModel!AW$5,0)+(AW254*AW$6)),0)</f>
        <v>-0.40800657293043802</v>
      </c>
      <c r="AX255" s="20">
        <f ca="1">IFERROR(IF(AX$7=1,LN(OFFSET(DataSet!AV252,AddModel!AX$5,0)+(AX254*AX$6)),OFFSET(DataSet!AV252,AddModel!AX$5,0)+(AX254*AX$6)),0)</f>
        <v>15.783649922712099</v>
      </c>
      <c r="AY255" s="20">
        <f ca="1">IFERROR(IF(AY$7=1,LN(OFFSET(DataSet!AW252,AddModel!AY$5,0)+(AY254*AY$6)),OFFSET(DataSet!AW252,AddModel!AY$5,0)+(AY254*AY$6)),0)</f>
        <v>9.0834258266021504</v>
      </c>
      <c r="AZ255" s="20">
        <f ca="1">IFERROR(IF(AZ$7=1,LN(OFFSET(DataSet!AX252,AddModel!AZ$5,0)+(AZ254*AZ$6)),OFFSET(DataSet!AX252,AddModel!AZ$5,0)+(AZ254*AZ$6)),0)</f>
        <v>3.65216242556252</v>
      </c>
      <c r="BA255" s="20">
        <f ca="1">IFERROR(IF(BA$7=1,LN(OFFSET(DataSet!AY252,AddModel!BA$5,0)+(BA254*BA$6)),OFFSET(DataSet!AY252,AddModel!BA$5,0)+(BA254*BA$6)),0)</f>
        <v>15.5844155101033</v>
      </c>
      <c r="BB255" s="20">
        <f ca="1">IFERROR(IF(BB$7=1,LN(OFFSET(DataSet!AZ252,AddModel!BB$5,0)+(BB254*BB$6)),OFFSET(DataSet!AZ252,AddModel!BB$5,0)+(BB254*BB$6)),0)</f>
        <v>2.0892420343741098</v>
      </c>
      <c r="BC255" s="20">
        <f ca="1">IFERROR(IF(BC$7=1,LN(OFFSET(DataSet!BA252,AddModel!BC$5,0)+(BC254*BC$6)),OFFSET(DataSet!BA252,AddModel!BC$5,0)+(BC254*BC$6)),0)</f>
        <v>9.1350649028242401</v>
      </c>
      <c r="BD255" s="20">
        <f ca="1">IFERROR(IF(BD$7=1,LN(OFFSET(DataSet!BB252,AddModel!BD$5,0)+(BD254*BD$6)),OFFSET(DataSet!BB252,AddModel!BD$5,0)+(BD254*BD$6)),0)</f>
        <v>2.33636361699212</v>
      </c>
      <c r="BE255" s="21">
        <f ca="1">IFERROR(IF(BE$7=1,LN(OFFSET(DataSet!BC252,AddModel!BE$5,0)+(BE254*BE$6)),OFFSET(DataSet!BC252,AddModel!BE$5,0)+(BE254*BE$6)),0)</f>
        <v>3.2441558526320802</v>
      </c>
      <c r="BF255" s="16">
        <f ca="1">IFERROR(IF(BF$7=1,LN(OFFSET(DataSet!BD252,AddModel!BF$5,0)+(BF254*BF$6)),OFFSET(DataSet!BD252,AddModel!BF$5,0)+(BF254*BF$6)),0)</f>
        <v>-27</v>
      </c>
      <c r="BG255" s="17">
        <f ca="1">IFERROR(IF(BG$7=1,LN(OFFSET(DataSet!BE252,AddModel!BG$5,0)+(BG254*BG$6)),OFFSET(DataSet!BE252,AddModel!BG$5,0)+(BG254*BG$6)),0)</f>
        <v>-30</v>
      </c>
      <c r="BH255" s="17">
        <f ca="1">IFERROR(IF(BH$7=1,LN(OFFSET(DataSet!BF252,AddModel!BH$5,0)+(BH254*BH$6)),OFFSET(DataSet!BF252,AddModel!BH$5,0)+(BH254*BH$6)),0)</f>
        <v>-57</v>
      </c>
      <c r="BI255" s="17">
        <f ca="1">IFERROR(IF(BI$7=1,LN(OFFSET(DataSet!BG252,AddModel!BI$5,0)+(BI254*BI$6)),OFFSET(DataSet!BG252,AddModel!BI$5,0)+(BI254*BI$6)),0)</f>
        <v>-31</v>
      </c>
      <c r="BJ255" s="17">
        <f ca="1">IFERROR(IF(BJ$7=1,LN(OFFSET(DataSet!BH252,AddModel!BJ$5,0)+(BJ254*BJ$6)),OFFSET(DataSet!BH252,AddModel!BJ$5,0)+(BJ254*BJ$6)),0)</f>
        <v>-25</v>
      </c>
      <c r="BK255" s="17">
        <f ca="1">IFERROR(IF(BK$7=1,LN(OFFSET(DataSet!BI252,AddModel!BK$5,0)+(BK254*BK$6)),OFFSET(DataSet!BI252,AddModel!BK$5,0)+(BK254*BK$6)),0)</f>
        <v>-12</v>
      </c>
      <c r="BL255" s="17">
        <f ca="1">IFERROR(IF(BL$7=1,LN(OFFSET(DataSet!BJ252,AddModel!BL$5,0)+(BL254*BL$6)),OFFSET(DataSet!BJ252,AddModel!BL$5,0)+(BL254*BL$6)),0)</f>
        <v>101.02070000000001</v>
      </c>
      <c r="BM255" s="17">
        <f ca="1">IFERROR(IF(BM$7=1,LN(OFFSET(DataSet!BK252,AddModel!BM$5,0)+(BM254*BM$6)),OFFSET(DataSet!BK252,AddModel!BM$5,0)+(BM254*BM$6)),0)</f>
        <v>97.921679999999995</v>
      </c>
      <c r="BN255" s="17">
        <f ca="1">IFERROR(IF(BN$7=1,LN(OFFSET(DataSet!BL252,AddModel!BN$5,0)+(BN254*BN$6)),OFFSET(DataSet!BL252,AddModel!BN$5,0)+(BN254*BN$6)),0)</f>
        <v>119.41</v>
      </c>
      <c r="BO255" s="17">
        <f ca="1">IFERROR(IF(BO$7=1,LN(OFFSET(DataSet!BM252,AddModel!BO$5,0)+(BO254*BO$6)),OFFSET(DataSet!BM252,AddModel!BO$5,0)+(BO254*BO$6)),0)</f>
        <v>166.41390000000001</v>
      </c>
      <c r="BP255" s="17">
        <f ca="1">IFERROR(IF(BP$7=1,LN(OFFSET(DataSet!BN252,AddModel!BP$5,0)+(BP254*BP$6)),OFFSET(DataSet!BN252,AddModel!BP$5,0)+(BP254*BP$6)),0)</f>
        <v>134.9</v>
      </c>
      <c r="BQ255" s="17">
        <f ca="1">IFERROR(IF(BQ$7=1,LN(OFFSET(DataSet!BO252,AddModel!BQ$5,0)+(BQ254*BQ$6)),OFFSET(DataSet!BO252,AddModel!BQ$5,0)+(BQ254*BQ$6)),0)</f>
        <v>118.935</v>
      </c>
      <c r="BR255" s="17">
        <f ca="1">IFERROR(IF(BR$7=1,LN(OFFSET(DataSet!BP252,AddModel!BR$5,0)+(BR254*BR$6)),OFFSET(DataSet!BP252,AddModel!BR$5,0)+(BR254*BR$6)),0)</f>
        <v>112.89060000000001</v>
      </c>
      <c r="BS255" s="17">
        <f ca="1">IFERROR(IF(BS$7=1,LN(OFFSET(DataSet!BQ252,AddModel!BS$5,0)+(BS254*BS$6)),OFFSET(DataSet!BQ252,AddModel!BS$5,0)+(BS254*BS$6)),0)</f>
        <v>125.2157</v>
      </c>
      <c r="BT255" s="17">
        <f ca="1">IFERROR(IF(BT$7=1,LN(OFFSET(DataSet!BR252,AddModel!BT$5,0)+(BT254*BT$6)),OFFSET(DataSet!BR252,AddModel!BT$5,0)+(BT254*BT$6)),0)</f>
        <v>1456271</v>
      </c>
      <c r="BU255" s="17">
        <f ca="1">IFERROR(IF(BU$7=1,LN(OFFSET(DataSet!BS252,AddModel!BU$5,0)+(BU254*BU$6)),OFFSET(DataSet!BS252,AddModel!BU$5,0)+(BU254*BU$6)),0)</f>
        <v>1122869.50965184</v>
      </c>
      <c r="BV255" s="17">
        <f ca="1">IFERROR(IF(BV$7=1,LN(OFFSET(DataSet!BT252,AddModel!BV$5,0)+(BV254*BV$6)),OFFSET(DataSet!BT252,AddModel!BV$5,0)+(BV254*BV$6)),0)</f>
        <v>119.41</v>
      </c>
      <c r="BW255" s="17">
        <f ca="1">IFERROR(IF(BW$7=1,LN(OFFSET(DataSet!BU252,AddModel!BW$5,0)+(BW254*BW$6)),OFFSET(DataSet!BU252,AddModel!BW$5,0)+(BW254*BW$6)),0)</f>
        <v>3.3927</v>
      </c>
      <c r="BX255" s="17">
        <f ca="1">IFERROR(IF(BX$7=1,LN(OFFSET(DataSet!BV252,AddModel!BX$5,0)+(BX254*BX$6)),OFFSET(DataSet!BV252,AddModel!BX$5,0)+(BX254*BX$6)),0)</f>
        <v>7.6</v>
      </c>
      <c r="BY255" s="17">
        <f ca="1">IFERROR(IF(BY$7=1,LN(OFFSET(DataSet!BW252,AddModel!BY$5,0)+(BY254*BY$6)),OFFSET(DataSet!BW252,AddModel!BY$5,0)+(BY254*BY$6)),0)</f>
        <v>107.1</v>
      </c>
      <c r="BZ255" s="17">
        <f ca="1">IFERROR(IF(BZ$7=1,LN(OFFSET(DataSet!BX252,AddModel!BZ$5,0)+(BZ254*BZ$6)),OFFSET(DataSet!BX252,AddModel!BZ$5,0)+(BZ254*BZ$6)),0)</f>
        <v>4.7405748229942946</v>
      </c>
      <c r="CA255" s="17">
        <f ca="1">IFERROR(IF(CA$7=1,LN(OFFSET(DataSet!BY252,AddModel!CA$5,0)+(CA254*CA$6)),OFFSET(DataSet!BY252,AddModel!CA$5,0)+(CA254*CA$6)),0)</f>
        <v>116.6</v>
      </c>
      <c r="CB255" s="18">
        <f ca="1">IFERROR(IF(CB$7=1,LN(OFFSET(DataSet!BZ252,AddModel!CB$5,0)+(CB254*CB$6)),OFFSET(DataSet!BZ252,AddModel!CB$5,0)+(CB254*CB$6)),0)</f>
        <v>111.3</v>
      </c>
      <c r="CC255" s="30">
        <f ca="1">IFERROR(IF(CC$7=1,LN(OFFSET(DataSet!CA252,AddModel!CC$5,0)+(CC254*CC$6)),OFFSET(DataSet!CA252,AddModel!CC$5,0)+(CC254*CC$6)),0)</f>
        <v>-0.2876820724517809</v>
      </c>
      <c r="CD255" s="40">
        <f ca="1">IFERROR(IF(CD$7=1,LN(OFFSET(DataSet!CB252,AddModel!CD$5,0)+(CD254*CD$6)),OFFSET(DataSet!CB252,AddModel!CD$5,0)+(CD254*CD$6)),0)</f>
        <v>2.3282528397426234</v>
      </c>
      <c r="CE255" s="41">
        <f ca="1">IFERROR(IF(CE$7=1,LN(OFFSET(DataSet!CC252,AddModel!CE$5,0)+(CE254*CE$6)),OFFSET(DataSet!CC252,AddModel!CE$5,0)+(CE254*CE$6)),0)</f>
        <v>10.845000000000001</v>
      </c>
      <c r="CF255" s="41">
        <f ca="1">IFERROR(IF(CF$7=1,LN(OFFSET(DataSet!CD252,AddModel!CF$5,0)+(CF254*CF$6)),OFFSET(DataSet!CD252,AddModel!CF$5,0)+(CF254*CF$6)),0)</f>
        <v>9.5</v>
      </c>
      <c r="CG255" s="41">
        <f ca="1">IFERROR(IF(CG$7=1,LN(OFFSET(DataSet!CE252,AddModel!CG$5,0)+(CG254*CG$6)),OFFSET(DataSet!CE252,AddModel!CG$5,0)+(CG254*CG$6)),0)</f>
        <v>10.77</v>
      </c>
      <c r="CH255" s="6">
        <f ca="1">IFERROR(IF(CH$7=1,LN(OFFSET(DataSet!CF252,AddModel!CH$5,0)+(CH254*CH$6)),OFFSET(DataSet!CF252,AddModel!CH$5,0)+(CH254*CH$6)),0)</f>
        <v>1</v>
      </c>
      <c r="CI255" s="6">
        <f ca="1">IFERROR(IF(CI$7=1,LN(OFFSET(DataSet!CG252,AddModel!CI$5,0)+(CI254*CI$6)),OFFSET(DataSet!CG252,AddModel!CI$5,0)+(CI254*CI$6)),0)</f>
        <v>0</v>
      </c>
      <c r="CJ255">
        <f ca="1">IFERROR(IF(CJ$7=1,LN(OFFSET(DataSet!CH252,AddModel!CJ$5,0)+(CJ254*CJ$6)),OFFSET(DataSet!CH252,AddModel!CJ$5,0)+(CJ254*CJ$6)),0)</f>
        <v>0</v>
      </c>
      <c r="CK255">
        <f ca="1">IFERROR(IF(CK$7=1,LN(OFFSET(DataSet!CI252,AddModel!CK$5,0)+(CK254*CK$6)),OFFSET(DataSet!CI252,AddModel!CK$5,0)+(CK254*CK$6)),0)</f>
        <v>0</v>
      </c>
      <c r="CL255">
        <f ca="1">IFERROR(IF(CL$7=1,LN(OFFSET(DataSet!CJ252,AddModel!CL$5,0)+(CL254*CL$6)),OFFSET(DataSet!CJ252,AddModel!CL$5,0)+(CL254*CL$6)),0)</f>
        <v>1</v>
      </c>
      <c r="CM255" s="40">
        <f ca="1">IFERROR(IF(CM$7=1,LN(OFFSET(DataSet!CK252,AddModel!CM$5,0)+(CM254*CM$6)),OFFSET(DataSet!CK252,AddModel!CM$5,0)+(CM254*CM$6)),0)</f>
        <v>2.1402834025727193E-12</v>
      </c>
      <c r="CN255" s="41">
        <f ca="1">IFERROR(IF(CN$7=1,LN(OFFSET(DataSet!CL252,AddModel!CN$5,0)+(CN254*CN$6)),OFFSET(DataSet!CL252,AddModel!CN$5,0)+(CN254*CN$6)),0)</f>
        <v>1.6847833829015641E-22</v>
      </c>
      <c r="CO255" s="41">
        <f ca="1">IFERROR(IF(CO$7=1,LN(OFFSET(DataSet!CM252,AddModel!CO$5,0)+(CO254*CO$6)),OFFSET(DataSet!CM252,AddModel!CO$5,0)+(CO254*CO$6)),0)</f>
        <v>1.4044779322196561E-37</v>
      </c>
      <c r="CP255" s="41">
        <f ca="1">IFERROR(IF(CP$7=1,LN(OFFSET(DataSet!CN252,AddModel!CP$5,0)+(CP254*CP$6)),OFFSET(DataSet!CN252,AddModel!CP$5,0)+(CP254*CP$6)),0)</f>
        <v>0</v>
      </c>
      <c r="CQ255" s="17">
        <f ca="1">IFERROR(IF(CQ$7=1,LN(OFFSET(DataSet!CO252,AddModel!CQ$5,0)+(CQ254*CQ$6)),OFFSET(DataSet!CO252,AddModel!CQ$5,0)+(CQ254*CQ$6)),0)</f>
        <v>0</v>
      </c>
      <c r="CR255" s="17">
        <f ca="1">IFERROR(IF(CR$7=1,LN(OFFSET(DataSet!CP252,AddModel!CR$5,0)+(CR254*CR$6)),OFFSET(DataSet!CP252,AddModel!CR$5,0)+(CR254*CR$6)),0)</f>
        <v>0</v>
      </c>
      <c r="CS255" s="17">
        <f ca="1">IFERROR(IF(CS$7=1,LN(OFFSET(DataSet!CQ252,AddModel!CS$5,0)+(CS254*CS$6)),OFFSET(DataSet!CQ252,AddModel!CS$5,0)+(CS254*CS$6)),0)</f>
        <v>0</v>
      </c>
      <c r="CT255" s="17">
        <f ca="1">IFERROR(IF(CT$7=1,LN(OFFSET(DataSet!CR252,AddModel!CT$5,0)+(CT254*CT$6)),OFFSET(DataSet!CR252,AddModel!CT$5,0)+(CT254*CT$6)),0)</f>
        <v>1.0813122782348713E-14</v>
      </c>
      <c r="CU255" s="20">
        <f ca="1">IFERROR(IF(CU$7=1,LN(OFFSET(DataSet!CS252,AddModel!CU$5,0)+(CU254*CU$6)),OFFSET(DataSet!CS252,AddModel!CU$5,0)+(CU254*CU$6)),0)</f>
        <v>6369.4707787822636</v>
      </c>
      <c r="CV255" s="20">
        <f ca="1">IFERROR(IF(CV$7=1,LN(OFFSET(DataSet!CT252,AddModel!CV$5,0)+(CV254*CV$6)),OFFSET(DataSet!CT252,AddModel!CV$5,0)+(CV254*CV$6)),0)</f>
        <v>0.11056716244298527</v>
      </c>
      <c r="CW255" s="20">
        <f ca="1">IFERROR(IF(CW$7=1,LN(OFFSET(DataSet!CU252,AddModel!CW$5,0)+(CW254*CW$6)),OFFSET(DataSet!CU252,AddModel!CW$5,0)+(CW254*CW$6)),0)</f>
        <v>95.325601353012431</v>
      </c>
      <c r="CX255" s="20">
        <f ca="1">IFERROR(IF(CX$7=1,LN(OFFSET(DataSet!CV252,AddModel!CX$5,0)+(CX254*CX$6)),OFFSET(DataSet!CV252,AddModel!CX$5,0)+(CX254*CX$6)),0)</f>
        <v>0</v>
      </c>
      <c r="CY255" s="113">
        <f ca="1">IFERROR(IF(CY$7=1,LN(OFFSET(DataSet!CW252,AddModel!CY$5,0)+(CY254*CY$6)),OFFSET(DataSet!CW252,AddModel!CY$5,0)+(CY254*CY$6)),0)</f>
        <v>0</v>
      </c>
      <c r="CZ255" s="135">
        <f ca="1">IFERROR(IF(CZ$7=1,LN(OFFSET(DataSet!CX252,AddModel!CZ$5,0)+(CZ254*CZ$6)),OFFSET(DataSet!CX252,AddModel!CZ$5,0)+(CZ254*CZ$6)),0)</f>
        <v>782939.87461077818</v>
      </c>
      <c r="DA255" s="136">
        <f ca="1">IFERROR(IF(DA$7=1,LN(OFFSET(DataSet!CY252,AddModel!DA$5,0)+(DA254*DA$6)),OFFSET(DataSet!CY252,AddModel!DA$5,0)+(DA254*DA$6)),0)</f>
        <v>127990.58748116554</v>
      </c>
      <c r="DB255" s="137">
        <f ca="1">IFERROR(IF(DB$7=1,LN(OFFSET(DataSet!CZ252,AddModel!DB$5,0)+(DB254*DB$6)),OFFSET(DataSet!CZ252,AddModel!DB$5,0)+(DB254*DB$6)),0)</f>
        <v>476883.49783294054</v>
      </c>
    </row>
    <row r="256" spans="1:106" x14ac:dyDescent="0.25">
      <c r="A256" s="134">
        <f ca="1">C256*DataSet!CB253</f>
        <v>2598280.1968411664</v>
      </c>
      <c r="B256" s="1">
        <f t="shared" si="10"/>
        <v>45559</v>
      </c>
      <c r="C256" s="102">
        <f t="shared" ca="1" si="12"/>
        <v>253243.68390264781</v>
      </c>
      <c r="D256" s="102">
        <f t="shared" ca="1" si="11"/>
        <v>251901.28072888128</v>
      </c>
      <c r="E256" s="103">
        <v>5.314935029872978E-3</v>
      </c>
      <c r="F256" s="104">
        <v>1</v>
      </c>
      <c r="G256" s="5">
        <f>DataSet!D253</f>
        <v>0.9</v>
      </c>
      <c r="H256" s="41">
        <f ca="1">IFERROR(IF(H$7=1,LN(OFFSET(DataSet!F253,AddModel!H$5,0)+(H255*H$6)),OFFSET(DataSet!F253,AddModel!H$5,0)+(H255*H$6)),0)</f>
        <v>0</v>
      </c>
      <c r="I256" s="41">
        <f ca="1">IFERROR(IF(I$7=1,LN(OFFSET(DataSet!G253,AddModel!I$5,0)+(I255*I$6)),OFFSET(DataSet!G253,AddModel!I$5,0)+(I255*I$6)),0)</f>
        <v>0</v>
      </c>
      <c r="J256" s="41">
        <f ca="1">IFERROR(IF(J$7=1,LN(OFFSET(DataSet!H253,AddModel!J$5,0)+(J255*J$6)),OFFSET(DataSet!H253,AddModel!J$5,0)+(J255*J$6)),0)</f>
        <v>0</v>
      </c>
      <c r="K256" s="41">
        <f ca="1">IFERROR(IF(K$7=1,LN(OFFSET(DataSet!I253,AddModel!K$5,0)+(K255*K$6)),OFFSET(DataSet!I253,AddModel!K$5,0)+(K255*K$6)),0)</f>
        <v>0</v>
      </c>
      <c r="L256" s="41">
        <f ca="1">IFERROR(IF(L$7=1,LN(OFFSET(DataSet!J253,AddModel!L$5,0)+(L255*L$6)),OFFSET(DataSet!J253,AddModel!L$5,0)+(L255*L$6)),0)</f>
        <v>0</v>
      </c>
      <c r="M256" s="41">
        <f ca="1">IFERROR(IF(M$7=1,LN(OFFSET(DataSet!K253,AddModel!M$5,0)+(M255*M$6)),OFFSET(DataSet!K253,AddModel!M$5,0)+(M255*M$6)),0)</f>
        <v>0</v>
      </c>
      <c r="N256" s="41">
        <f ca="1">IFERROR(IF(N$7=1,LN(OFFSET(DataSet!L253,AddModel!N$5,0)+(N255*N$6)),OFFSET(DataSet!L253,AddModel!N$5,0)+(N255*N$6)),0)</f>
        <v>0</v>
      </c>
      <c r="O256" s="41">
        <f ca="1">IFERROR(IF(O$7=1,LN(OFFSET(DataSet!M253,AddModel!O$5,0)+(O255*O$6)),OFFSET(DataSet!M253,AddModel!O$5,0)+(O255*O$6)),0)</f>
        <v>0</v>
      </c>
      <c r="P256" s="41">
        <f ca="1">IFERROR(IF(P$7=1,LN(OFFSET(DataSet!N253,AddModel!P$5,0)+(P255*P$6)),OFFSET(DataSet!N253,AddModel!P$5,0)+(P255*P$6)),0)</f>
        <v>0.85714285714285698</v>
      </c>
      <c r="Q256" s="41">
        <f ca="1">IFERROR(IF(Q$7=1,LN(OFFSET(DataSet!O253,AddModel!Q$5,0)+(Q255*Q$6)),OFFSET(DataSet!O253,AddModel!Q$5,0)+(Q255*Q$6)),0)</f>
        <v>0.14285714285714199</v>
      </c>
      <c r="R256" s="41">
        <f ca="1">IFERROR(IF(R$7=1,LN(OFFSET(DataSet!P253,AddModel!R$5,0)+(R255*R$6)),OFFSET(DataSet!P253,AddModel!R$5,0)+(R255*R$6)),0)</f>
        <v>0</v>
      </c>
      <c r="S256" s="41">
        <f ca="1">IFERROR(IF(S$7=1,LN(OFFSET(DataSet!Q253,AddModel!S$5,0)+(S255*S$6)),OFFSET(DataSet!Q253,AddModel!S$5,0)+(S255*S$6)),0)</f>
        <v>0</v>
      </c>
      <c r="T256" s="20">
        <f ca="1">IFERROR(IF(T$7=1,LN(OFFSET(DataSet!R253,AddModel!T$5,0)+(T255*T$6)),OFFSET(DataSet!R253,AddModel!T$5,0)+(T255*T$6)),0)</f>
        <v>0</v>
      </c>
      <c r="U256" s="20">
        <f ca="1">IFERROR(IF(U$7=1,LN(OFFSET(DataSet!S253,AddModel!U$5,0)+(U255*U$6)),OFFSET(DataSet!S253,AddModel!U$5,0)+(U255*U$6)),0)</f>
        <v>0</v>
      </c>
      <c r="V256" s="20">
        <f ca="1">IFERROR(IF(V$7=1,LN(OFFSET(DataSet!T253,AddModel!V$5,0)+(V255*V$6)),OFFSET(DataSet!T253,AddModel!V$5,0)+(V255*V$6)),0)</f>
        <v>0</v>
      </c>
      <c r="W256" s="20">
        <f ca="1">IFERROR(IF(W$7=1,LN(OFFSET(DataSet!U253,AddModel!W$5,0)+(W255*W$6)),OFFSET(DataSet!U253,AddModel!W$5,0)+(W255*W$6)),0)</f>
        <v>0</v>
      </c>
      <c r="X256" s="20">
        <f ca="1">IFERROR(IF(X$7=1,LN(OFFSET(DataSet!V253,AddModel!X$5,0)+(X255*X$6)),OFFSET(DataSet!V253,AddModel!X$5,0)+(X255*X$6)),0)</f>
        <v>0</v>
      </c>
      <c r="Y256" s="20">
        <f ca="1">IFERROR(IF(Y$7=1,LN(OFFSET(DataSet!W253,AddModel!Y$5,0)+(Y255*Y$6)),OFFSET(DataSet!W253,AddModel!Y$5,0)+(Y255*Y$6)),0)</f>
        <v>0</v>
      </c>
      <c r="Z256" s="20">
        <f ca="1">IFERROR(IF(Z$7=1,LN(OFFSET(DataSet!X253,AddModel!Z$5,0)+(Z255*Z$6)),OFFSET(DataSet!X253,AddModel!Z$5,0)+(Z255*Z$6)),0)</f>
        <v>0</v>
      </c>
      <c r="AA256" s="20">
        <f ca="1">IFERROR(IF(AA$7=1,LN(OFFSET(DataSet!Y253,AddModel!AA$5,0)+(AA255*AA$6)),OFFSET(DataSet!Y253,AddModel!AA$5,0)+(AA255*AA$6)),0)</f>
        <v>1</v>
      </c>
      <c r="AB256" s="20">
        <f ca="1">IFERROR(IF(AB$7=1,LN(OFFSET(DataSet!Z253,AddModel!AB$5,0)+(AB255*AB$6)),OFFSET(DataSet!Z253,AddModel!AB$5,0)+(AB255*AB$6)),0)</f>
        <v>1</v>
      </c>
      <c r="AC256" s="17">
        <f ca="1">IFERROR(IF(AC$7=1,LN(OFFSET(DataSet!AA253,AddModel!AC$5,0)+(AC255*AC$6)),OFFSET(DataSet!AA253,AddModel!AC$5,0)+(AC255*AC$6)),0)</f>
        <v>0</v>
      </c>
      <c r="AD256" s="17">
        <f ca="1">IFERROR(IF(AD$7=1,LN(OFFSET(DataSet!AB253,AddModel!AD$5,0)+(AD255*AD$6)),OFFSET(DataSet!AB253,AddModel!AD$5,0)+(AD255*AD$6)),0)</f>
        <v>0</v>
      </c>
      <c r="AE256" s="17">
        <f ca="1">IFERROR(IF(AE$7=1,LN(OFFSET(DataSet!AC253,AddModel!AE$5,0)+(AE255*AE$6)),OFFSET(DataSet!AC253,AddModel!AE$5,0)+(AE255*AE$6)),0)</f>
        <v>0</v>
      </c>
      <c r="AF256" s="17">
        <f ca="1">IFERROR(IF(AF$7=1,LN(OFFSET(DataSet!AD253,AddModel!AF$5,0)+(AF255*AF$6)),OFFSET(DataSet!AD253,AddModel!AF$5,0)+(AF255*AF$6)),0)</f>
        <v>0</v>
      </c>
      <c r="AG256" s="17">
        <f ca="1">IFERROR(IF(AG$7=1,LN(OFFSET(DataSet!AE253,AddModel!AG$5,0)+(AG255*AG$6)),OFFSET(DataSet!AE253,AddModel!AG$5,0)+(AG255*AG$6)),0)</f>
        <v>0</v>
      </c>
      <c r="AH256" s="17">
        <f ca="1">IFERROR(IF(AH$7=1,LN(OFFSET(DataSet!AF253,AddModel!AH$5,0)+(AH255*AH$6)),OFFSET(DataSet!AF253,AddModel!AH$5,0)+(AH255*AH$6)),0)</f>
        <v>0</v>
      </c>
      <c r="AI256" s="17">
        <f ca="1">IFERROR(IF(AI$7=1,LN(OFFSET(DataSet!AG253,AddModel!AI$5,0)+(AI255*AI$6)),OFFSET(DataSet!AG253,AddModel!AI$5,0)+(AI255*AI$6)),0)</f>
        <v>0</v>
      </c>
      <c r="AJ256" s="17">
        <f ca="1">IFERROR(IF(AJ$7=1,LN(OFFSET(DataSet!AH253,AddModel!AJ$5,0)+(AJ255*AJ$6)),OFFSET(DataSet!AH253,AddModel!AJ$5,0)+(AJ255*AJ$6)),0)</f>
        <v>0</v>
      </c>
      <c r="AK256" s="17">
        <f ca="1">IFERROR(IF(AK$7=1,LN(OFFSET(DataSet!AI253,AddModel!AK$5,0)+(AK255*AK$6)),OFFSET(DataSet!AI253,AddModel!AK$5,0)+(AK255*AK$6)),0)</f>
        <v>0</v>
      </c>
      <c r="AL256" s="41">
        <f ca="1">IFERROR(IF(AL$7=1,LN(OFFSET(DataSet!AJ253,AddModel!AL$5,0)+(AL255*AL$6)),OFFSET(DataSet!AJ253,AddModel!AL$5,0)+(AL255*AL$6)),0)</f>
        <v>0</v>
      </c>
      <c r="AM256" s="41">
        <f ca="1">IFERROR(IF(AM$7=1,LN(OFFSET(DataSet!AK253,AddModel!AM$5,0)+(AM255*AM$6)),OFFSET(DataSet!AK253,AddModel!AM$5,0)+(AM255*AM$6)),0)</f>
        <v>0</v>
      </c>
      <c r="AN256" s="41">
        <f ca="1">IFERROR(IF(AN$7=1,LN(OFFSET(DataSet!AL253,AddModel!AN$5,0)+(AN255*AN$6)),OFFSET(DataSet!AL253,AddModel!AN$5,0)+(AN255*AN$6)),0)</f>
        <v>0</v>
      </c>
      <c r="AO256" s="17">
        <f ca="1">IFERROR(IF(AO$7=1,LN(OFFSET(DataSet!AM253,AddModel!AO$5,0)+(AO255*AO$6)),OFFSET(DataSet!AM253,AddModel!AO$5,0)+(AO255*AO$6)),0)</f>
        <v>52.142857142857402</v>
      </c>
      <c r="AP256" s="17">
        <f ca="1">IFERROR(IF(AP$7=1,LN(OFFSET(DataSet!AN253,AddModel!AP$5,0)+(AP255*AP$6)),OFFSET(DataSet!AN253,AddModel!AP$5,0)+(AP255*AP$6)),0)</f>
        <v>52.285714285714597</v>
      </c>
      <c r="AQ256" s="17">
        <f ca="1">IFERROR(IF(AQ$7=1,LN(OFFSET(DataSet!AO253,AddModel!AQ$5,0)+(AQ255*AQ$6)),OFFSET(DataSet!AO253,AddModel!AQ$5,0)+(AQ255*AQ$6)),0)</f>
        <v>52.142857142857402</v>
      </c>
      <c r="AR256" s="17">
        <f ca="1">IFERROR(IF(AR$7=1,LN(OFFSET(DataSet!AP253,AddModel!AR$5,0)+(AR255*AR$6)),OFFSET(DataSet!AP253,AddModel!AR$5,0)+(AR255*AR$6)),0)</f>
        <v>52.142857142857402</v>
      </c>
      <c r="AS256" s="18">
        <f ca="1">IFERROR(IF(AS$7=1,LN(OFFSET(DataSet!AQ253,AddModel!AS$5,0)+(AS255*AS$6)),OFFSET(DataSet!AQ253,AddModel!AS$5,0)+(AS255*AS$6)),0)</f>
        <v>38.714285714285701</v>
      </c>
      <c r="AT256" s="19">
        <f ca="1">IFERROR(IF(AT$7=1,LN(OFFSET(DataSet!AR253,AddModel!AT$5,0)+(AT255*AT$6)),OFFSET(DataSet!AR253,AddModel!AT$5,0)+(AT255*AT$6)),0)</f>
        <v>-0.99293119058504098</v>
      </c>
      <c r="AU256" s="20">
        <f ca="1">IFERROR(IF(AU$7=1,LN(OFFSET(DataSet!AS253,AddModel!AU$5,0)+(AU255*AU$6)),OFFSET(DataSet!AS253,AddModel!AU$5,0)+(AU255*AU$6)),0)</f>
        <v>-0.65064813026092705</v>
      </c>
      <c r="AV256" s="20">
        <f ca="1">IFERROR(IF(AV$7=1,LN(OFFSET(DataSet!AT253,AddModel!AV$5,0)+(AV255*AV$6)),OFFSET(DataSet!AT253,AddModel!AV$5,0)+(AV255*AV$6)),0)</f>
        <v>2.7335810062442301</v>
      </c>
      <c r="AW256" s="20">
        <f ca="1">IFERROR(IF(AW$7=1,LN(OFFSET(DataSet!AU253,AddModel!AW$5,0)+(AW255*AW$6)),OFFSET(DataSet!AU253,AddModel!AW$5,0)+(AW255*AW$6)),0)</f>
        <v>-1.4318121713627101</v>
      </c>
      <c r="AX256" s="20">
        <f ca="1">IFERROR(IF(AX$7=1,LN(OFFSET(DataSet!AV253,AddModel!AX$5,0)+(AX255*AX$6)),OFFSET(DataSet!AV253,AddModel!AX$5,0)+(AX255*AX$6)),0)</f>
        <v>14.965658495514299</v>
      </c>
      <c r="AY256" s="20">
        <f ca="1">IFERROR(IF(AY$7=1,LN(OFFSET(DataSet!AW253,AddModel!AY$5,0)+(AY255*AY$6)),OFFSET(DataSet!AW253,AddModel!AY$5,0)+(AY255*AY$6)),0)</f>
        <v>8.4818169366589906</v>
      </c>
      <c r="AZ256" s="20">
        <f ca="1">IFERROR(IF(AZ$7=1,LN(OFFSET(DataSet!AX253,AddModel!AZ$5,0)+(AZ255*AZ$6)),OFFSET(DataSet!AX253,AddModel!AZ$5,0)+(AZ255*AZ$6)),0)</f>
        <v>3.3928511507862198</v>
      </c>
      <c r="BA256" s="20">
        <f ca="1">IFERROR(IF(BA$7=1,LN(OFFSET(DataSet!AY253,AddModel!BA$5,0)+(BA255*BA$6)),OFFSET(DataSet!AY253,AddModel!BA$5,0)+(BA255*BA$6)),0)</f>
        <v>13.972727304929199</v>
      </c>
      <c r="BB256" s="20">
        <f ca="1">IFERROR(IF(BB$7=1,LN(OFFSET(DataSet!AZ253,AddModel!BB$5,0)+(BB255*BB$6)),OFFSET(DataSet!AZ253,AddModel!BB$5,0)+(BB255*BB$6)),0)</f>
        <v>2.09628910502847</v>
      </c>
      <c r="BC256" s="20">
        <f ca="1">IFERROR(IF(BC$7=1,LN(OFFSET(DataSet!BA253,AddModel!BC$5,0)+(BC255*BC$6)),OFFSET(DataSet!BA253,AddModel!BC$5,0)+(BC255*BC$6)),0)</f>
        <v>7.83116880639807</v>
      </c>
      <c r="BD256" s="20">
        <f ca="1">IFERROR(IF(BD$7=1,LN(OFFSET(DataSet!BB253,AddModel!BD$5,0)+(BD255*BD$6)),OFFSET(DataSet!BB253,AddModel!BD$5,0)+(BD255*BD$6)),0)</f>
        <v>4.8298701112727001</v>
      </c>
      <c r="BE256" s="21">
        <f ca="1">IFERROR(IF(BE$7=1,LN(OFFSET(DataSet!BC253,AddModel!BE$5,0)+(BE255*BE$6)),OFFSET(DataSet!BC253,AddModel!BE$5,0)+(BE255*BE$6)),0)</f>
        <v>1.9610389794235099</v>
      </c>
      <c r="BF256" s="16">
        <f ca="1">IFERROR(IF(BF$7=1,LN(OFFSET(DataSet!BD253,AddModel!BF$5,0)+(BF255*BF$6)),OFFSET(DataSet!BD253,AddModel!BF$5,0)+(BF255*BF$6)),0)</f>
        <v>-27</v>
      </c>
      <c r="BG256" s="17">
        <f ca="1">IFERROR(IF(BG$7=1,LN(OFFSET(DataSet!BE253,AddModel!BG$5,0)+(BG255*BG$6)),OFFSET(DataSet!BE253,AddModel!BG$5,0)+(BG255*BG$6)),0)</f>
        <v>-30</v>
      </c>
      <c r="BH256" s="17">
        <f ca="1">IFERROR(IF(BH$7=1,LN(OFFSET(DataSet!BF253,AddModel!BH$5,0)+(BH255*BH$6)),OFFSET(DataSet!BF253,AddModel!BH$5,0)+(BH255*BH$6)),0)</f>
        <v>-57</v>
      </c>
      <c r="BI256" s="17">
        <f ca="1">IFERROR(IF(BI$7=1,LN(OFFSET(DataSet!BG253,AddModel!BI$5,0)+(BI255*BI$6)),OFFSET(DataSet!BG253,AddModel!BI$5,0)+(BI255*BI$6)),0)</f>
        <v>-31</v>
      </c>
      <c r="BJ256" s="17">
        <f ca="1">IFERROR(IF(BJ$7=1,LN(OFFSET(DataSet!BH253,AddModel!BJ$5,0)+(BJ255*BJ$6)),OFFSET(DataSet!BH253,AddModel!BJ$5,0)+(BJ255*BJ$6)),0)</f>
        <v>-25</v>
      </c>
      <c r="BK256" s="17">
        <f ca="1">IFERROR(IF(BK$7=1,LN(OFFSET(DataSet!BI253,AddModel!BK$5,0)+(BK255*BK$6)),OFFSET(DataSet!BI253,AddModel!BK$5,0)+(BK255*BK$6)),0)</f>
        <v>-12</v>
      </c>
      <c r="BL256" s="17">
        <f ca="1">IFERROR(IF(BL$7=1,LN(OFFSET(DataSet!BJ253,AddModel!BL$5,0)+(BL255*BL$6)),OFFSET(DataSet!BJ253,AddModel!BL$5,0)+(BL255*BL$6)),0)</f>
        <v>101.02070000000001</v>
      </c>
      <c r="BM256" s="17">
        <f ca="1">IFERROR(IF(BM$7=1,LN(OFFSET(DataSet!BK253,AddModel!BM$5,0)+(BM255*BM$6)),OFFSET(DataSet!BK253,AddModel!BM$5,0)+(BM255*BM$6)),0)</f>
        <v>97.921679999999995</v>
      </c>
      <c r="BN256" s="17">
        <f ca="1">IFERROR(IF(BN$7=1,LN(OFFSET(DataSet!BL253,AddModel!BN$5,0)+(BN255*BN$6)),OFFSET(DataSet!BL253,AddModel!BN$5,0)+(BN255*BN$6)),0)</f>
        <v>119.41</v>
      </c>
      <c r="BO256" s="17">
        <f ca="1">IFERROR(IF(BO$7=1,LN(OFFSET(DataSet!BM253,AddModel!BO$5,0)+(BO255*BO$6)),OFFSET(DataSet!BM253,AddModel!BO$5,0)+(BO255*BO$6)),0)</f>
        <v>166.41390000000001</v>
      </c>
      <c r="BP256" s="17">
        <f ca="1">IFERROR(IF(BP$7=1,LN(OFFSET(DataSet!BN253,AddModel!BP$5,0)+(BP255*BP$6)),OFFSET(DataSet!BN253,AddModel!BP$5,0)+(BP255*BP$6)),0)</f>
        <v>134.9</v>
      </c>
      <c r="BQ256" s="17">
        <f ca="1">IFERROR(IF(BQ$7=1,LN(OFFSET(DataSet!BO253,AddModel!BQ$5,0)+(BQ255*BQ$6)),OFFSET(DataSet!BO253,AddModel!BQ$5,0)+(BQ255*BQ$6)),0)</f>
        <v>118.935</v>
      </c>
      <c r="BR256" s="17">
        <f ca="1">IFERROR(IF(BR$7=1,LN(OFFSET(DataSet!BP253,AddModel!BR$5,0)+(BR255*BR$6)),OFFSET(DataSet!BP253,AddModel!BR$5,0)+(BR255*BR$6)),0)</f>
        <v>112.89060000000001</v>
      </c>
      <c r="BS256" s="17">
        <f ca="1">IFERROR(IF(BS$7=1,LN(OFFSET(DataSet!BQ253,AddModel!BS$5,0)+(BS255*BS$6)),OFFSET(DataSet!BQ253,AddModel!BS$5,0)+(BS255*BS$6)),0)</f>
        <v>125.2157</v>
      </c>
      <c r="BT256" s="17">
        <f ca="1">IFERROR(IF(BT$7=1,LN(OFFSET(DataSet!BR253,AddModel!BT$5,0)+(BT255*BT$6)),OFFSET(DataSet!BR253,AddModel!BT$5,0)+(BT255*BT$6)),0)</f>
        <v>1456271</v>
      </c>
      <c r="BU256" s="17">
        <f ca="1">IFERROR(IF(BU$7=1,LN(OFFSET(DataSet!BS253,AddModel!BU$5,0)+(BU255*BU$6)),OFFSET(DataSet!BS253,AddModel!BU$5,0)+(BU255*BU$6)),0)</f>
        <v>1122869.50965184</v>
      </c>
      <c r="BV256" s="17">
        <f ca="1">IFERROR(IF(BV$7=1,LN(OFFSET(DataSet!BT253,AddModel!BV$5,0)+(BV255*BV$6)),OFFSET(DataSet!BT253,AddModel!BV$5,0)+(BV255*BV$6)),0)</f>
        <v>119.41</v>
      </c>
      <c r="BW256" s="17">
        <f ca="1">IFERROR(IF(BW$7=1,LN(OFFSET(DataSet!BU253,AddModel!BW$5,0)+(BW255*BW$6)),OFFSET(DataSet!BU253,AddModel!BW$5,0)+(BW255*BW$6)),0)</f>
        <v>3.3927</v>
      </c>
      <c r="BX256" s="17">
        <f ca="1">IFERROR(IF(BX$7=1,LN(OFFSET(DataSet!BV253,AddModel!BX$5,0)+(BX255*BX$6)),OFFSET(DataSet!BV253,AddModel!BX$5,0)+(BX255*BX$6)),0)</f>
        <v>7.6</v>
      </c>
      <c r="BY256" s="17">
        <f ca="1">IFERROR(IF(BY$7=1,LN(OFFSET(DataSet!BW253,AddModel!BY$5,0)+(BY255*BY$6)),OFFSET(DataSet!BW253,AddModel!BY$5,0)+(BY255*BY$6)),0)</f>
        <v>107.1</v>
      </c>
      <c r="BZ256" s="17">
        <f ca="1">IFERROR(IF(BZ$7=1,LN(OFFSET(DataSet!BX253,AddModel!BZ$5,0)+(BZ255*BZ$6)),OFFSET(DataSet!BX253,AddModel!BZ$5,0)+(BZ255*BZ$6)),0)</f>
        <v>4.7405748229942946</v>
      </c>
      <c r="CA256" s="17">
        <f ca="1">IFERROR(IF(CA$7=1,LN(OFFSET(DataSet!BY253,AddModel!CA$5,0)+(CA255*CA$6)),OFFSET(DataSet!BY253,AddModel!CA$5,0)+(CA255*CA$6)),0)</f>
        <v>116.6</v>
      </c>
      <c r="CB256" s="18">
        <f ca="1">IFERROR(IF(CB$7=1,LN(OFFSET(DataSet!BZ253,AddModel!CB$5,0)+(CB255*CB$6)),OFFSET(DataSet!BZ253,AddModel!CB$5,0)+(CB255*CB$6)),0)</f>
        <v>111.3</v>
      </c>
      <c r="CC256" s="30">
        <f ca="1">IFERROR(IF(CC$7=1,LN(OFFSET(DataSet!CA253,AddModel!CC$5,0)+(CC255*CC$6)),OFFSET(DataSet!CA253,AddModel!CC$5,0)+(CC255*CC$6)),0)</f>
        <v>-0.2876820724517809</v>
      </c>
      <c r="CD256" s="40">
        <f ca="1">IFERROR(IF(CD$7=1,LN(OFFSET(DataSet!CB253,AddModel!CD$5,0)+(CD255*CD$6)),OFFSET(DataSet!CB253,AddModel!CD$5,0)+(CD255*CD$6)),0)</f>
        <v>2.3282528397426234</v>
      </c>
      <c r="CE256" s="41">
        <f ca="1">IFERROR(IF(CE$7=1,LN(OFFSET(DataSet!CC253,AddModel!CE$5,0)+(CE255*CE$6)),OFFSET(DataSet!CC253,AddModel!CE$5,0)+(CE255*CE$6)),0)</f>
        <v>10.845000000000001</v>
      </c>
      <c r="CF256" s="41">
        <f ca="1">IFERROR(IF(CF$7=1,LN(OFFSET(DataSet!CD253,AddModel!CF$5,0)+(CF255*CF$6)),OFFSET(DataSet!CD253,AddModel!CF$5,0)+(CF255*CF$6)),0)</f>
        <v>9.5</v>
      </c>
      <c r="CG256" s="41">
        <f ca="1">IFERROR(IF(CG$7=1,LN(OFFSET(DataSet!CE253,AddModel!CG$5,0)+(CG255*CG$6)),OFFSET(DataSet!CE253,AddModel!CG$5,0)+(CG255*CG$6)),0)</f>
        <v>10.77</v>
      </c>
      <c r="CH256" s="6">
        <f ca="1">IFERROR(IF(CH$7=1,LN(OFFSET(DataSet!CF253,AddModel!CH$5,0)+(CH255*CH$6)),OFFSET(DataSet!CF253,AddModel!CH$5,0)+(CH255*CH$6)),0)</f>
        <v>0.42857142857142855</v>
      </c>
      <c r="CI256" s="6">
        <f ca="1">IFERROR(IF(CI$7=1,LN(OFFSET(DataSet!CG253,AddModel!CI$5,0)+(CI255*CI$6)),OFFSET(DataSet!CG253,AddModel!CI$5,0)+(CI255*CI$6)),0)</f>
        <v>0</v>
      </c>
      <c r="CJ256">
        <f ca="1">IFERROR(IF(CJ$7=1,LN(OFFSET(DataSet!CH253,AddModel!CJ$5,0)+(CJ255*CJ$6)),OFFSET(DataSet!CH253,AddModel!CJ$5,0)+(CJ255*CJ$6)),0)</f>
        <v>0</v>
      </c>
      <c r="CK256">
        <f ca="1">IFERROR(IF(CK$7=1,LN(OFFSET(DataSet!CI253,AddModel!CK$5,0)+(CK255*CK$6)),OFFSET(DataSet!CI253,AddModel!CK$5,0)+(CK255*CK$6)),0)</f>
        <v>0</v>
      </c>
      <c r="CL256">
        <f ca="1">IFERROR(IF(CL$7=1,LN(OFFSET(DataSet!CJ253,AddModel!CL$5,0)+(CL255*CL$6)),OFFSET(DataSet!CJ253,AddModel!CL$5,0)+(CL255*CL$6)),0)</f>
        <v>0.43</v>
      </c>
      <c r="CM256" s="40">
        <f ca="1">IFERROR(IF(CM$7=1,LN(OFFSET(DataSet!CK253,AddModel!CM$5,0)+(CM255*CM$6)),OFFSET(DataSet!CK253,AddModel!CM$5,0)+(CM255*CM$6)),0)</f>
        <v>1.7122267220581756E-12</v>
      </c>
      <c r="CN256" s="41">
        <f ca="1">IFERROR(IF(CN$7=1,LN(OFFSET(DataSet!CL253,AddModel!CN$5,0)+(CN255*CN$6)),OFFSET(DataSet!CL253,AddModel!CN$5,0)+(CN255*CN$6)),0)</f>
        <v>1.1793483680310948E-22</v>
      </c>
      <c r="CO256" s="41">
        <f ca="1">IFERROR(IF(CO$7=1,LN(OFFSET(DataSet!CM253,AddModel!CO$5,0)+(CO255*CO$6)),OFFSET(DataSet!CM253,AddModel!CO$5,0)+(CO255*CO$6)),0)</f>
        <v>8.4268675933179361E-38</v>
      </c>
      <c r="CP256" s="41">
        <f ca="1">IFERROR(IF(CP$7=1,LN(OFFSET(DataSet!CN253,AddModel!CP$5,0)+(CP255*CP$6)),OFFSET(DataSet!CN253,AddModel!CP$5,0)+(CP255*CP$6)),0)</f>
        <v>0</v>
      </c>
      <c r="CQ256" s="17">
        <f ca="1">IFERROR(IF(CQ$7=1,LN(OFFSET(DataSet!CO253,AddModel!CQ$5,0)+(CQ255*CQ$6)),OFFSET(DataSet!CO253,AddModel!CQ$5,0)+(CQ255*CQ$6)),0)</f>
        <v>0</v>
      </c>
      <c r="CR256" s="17">
        <f ca="1">IFERROR(IF(CR$7=1,LN(OFFSET(DataSet!CP253,AddModel!CR$5,0)+(CR255*CR$6)),OFFSET(DataSet!CP253,AddModel!CR$5,0)+(CR255*CR$6)),0)</f>
        <v>0</v>
      </c>
      <c r="CS256" s="17">
        <f ca="1">IFERROR(IF(CS$7=1,LN(OFFSET(DataSet!CQ253,AddModel!CS$5,0)+(CS255*CS$6)),OFFSET(DataSet!CQ253,AddModel!CS$5,0)+(CS255*CS$6)),0)</f>
        <v>0</v>
      </c>
      <c r="CT256" s="17">
        <f ca="1">IFERROR(IF(CT$7=1,LN(OFFSET(DataSet!CR253,AddModel!CT$5,0)+(CT255*CT$6)),OFFSET(DataSet!CR253,AddModel!CT$5,0)+(CT255*CT$6)),0)</f>
        <v>7.5691859476440978E-15</v>
      </c>
      <c r="CU256" s="20">
        <f ca="1">IFERROR(IF(CU$7=1,LN(OFFSET(DataSet!CS253,AddModel!CU$5,0)+(CU255*CU$6)),OFFSET(DataSet!CS253,AddModel!CU$5,0)+(CU255*CU$6)),0)</f>
        <v>5095.5766230258114</v>
      </c>
      <c r="CV256" s="20">
        <f ca="1">IFERROR(IF(CV$7=1,LN(OFFSET(DataSet!CT253,AddModel!CV$5,0)+(CV255*CV$6)),OFFSET(DataSet!CT253,AddModel!CV$5,0)+(CV255*CV$6)),0)</f>
        <v>7.7397013710089682E-2</v>
      </c>
      <c r="CW256" s="20">
        <f ca="1">IFERROR(IF(CW$7=1,LN(OFFSET(DataSet!CU253,AddModel!CW$5,0)+(CW255*CW$6)),OFFSET(DataSet!CU253,AddModel!CW$5,0)+(CW255*CW$6)),0)</f>
        <v>57.195360811807454</v>
      </c>
      <c r="CX256" s="20">
        <f ca="1">IFERROR(IF(CX$7=1,LN(OFFSET(DataSet!CV253,AddModel!CX$5,0)+(CX255*CX$6)),OFFSET(DataSet!CV253,AddModel!CX$5,0)+(CX255*CX$6)),0)</f>
        <v>0</v>
      </c>
      <c r="CY256" s="113">
        <f ca="1">IFERROR(IF(CY$7=1,LN(OFFSET(DataSet!CW253,AddModel!CY$5,0)+(CY255*CY$6)),OFFSET(DataSet!CW253,AddModel!CY$5,0)+(CY255*CY$6)),0)</f>
        <v>0</v>
      </c>
      <c r="CZ256" s="135">
        <f ca="1">IFERROR(IF(CZ$7=1,LN(OFFSET(DataSet!CX253,AddModel!CZ$5,0)+(CZ255*CZ$6)),OFFSET(DataSet!CX253,AddModel!CZ$5,0)+(CZ255*CZ$6)),0)</f>
        <v>626351.89968862257</v>
      </c>
      <c r="DA256" s="136">
        <f ca="1">IFERROR(IF(DA$7=1,LN(OFFSET(DataSet!CY253,AddModel!DA$5,0)+(DA255*DA$6)),OFFSET(DataSet!CY253,AddModel!DA$5,0)+(DA255*DA$6)),0)</f>
        <v>102392.46998493244</v>
      </c>
      <c r="DB256" s="137">
        <f ca="1">IFERROR(IF(DB$7=1,LN(OFFSET(DataSet!CZ253,AddModel!DB$5,0)+(DB255*DB$6)),OFFSET(DataSet!CZ253,AddModel!DB$5,0)+(DB255*DB$6)),0)</f>
        <v>381506.79826635245</v>
      </c>
    </row>
    <row r="257" spans="1:106" x14ac:dyDescent="0.25">
      <c r="A257" s="134">
        <f ca="1">C257*DataSet!CB254</f>
        <v>2312760.0524619869</v>
      </c>
      <c r="B257" s="1">
        <f t="shared" si="10"/>
        <v>45566</v>
      </c>
      <c r="C257" s="102">
        <f t="shared" ca="1" si="12"/>
        <v>225415.20979161665</v>
      </c>
      <c r="D257" s="102">
        <f t="shared" ca="1" si="11"/>
        <v>243454.24730049467</v>
      </c>
      <c r="E257" s="103">
        <v>-7.6984950331380086E-2</v>
      </c>
      <c r="F257" s="104">
        <v>1</v>
      </c>
      <c r="G257" s="5">
        <f>DataSet!D254</f>
        <v>0.9</v>
      </c>
      <c r="H257" s="41">
        <f ca="1">IFERROR(IF(H$7=1,LN(OFFSET(DataSet!F254,AddModel!H$5,0)+(H256*H$6)),OFFSET(DataSet!F254,AddModel!H$5,0)+(H256*H$6)),0)</f>
        <v>0</v>
      </c>
      <c r="I257" s="41">
        <f ca="1">IFERROR(IF(I$7=1,LN(OFFSET(DataSet!G254,AddModel!I$5,0)+(I256*I$6)),OFFSET(DataSet!G254,AddModel!I$5,0)+(I256*I$6)),0)</f>
        <v>0</v>
      </c>
      <c r="J257" s="41">
        <f ca="1">IFERROR(IF(J$7=1,LN(OFFSET(DataSet!H254,AddModel!J$5,0)+(J256*J$6)),OFFSET(DataSet!H254,AddModel!J$5,0)+(J256*J$6)),0)</f>
        <v>0</v>
      </c>
      <c r="K257" s="41">
        <f ca="1">IFERROR(IF(K$7=1,LN(OFFSET(DataSet!I254,AddModel!K$5,0)+(K256*K$6)),OFFSET(DataSet!I254,AddModel!K$5,0)+(K256*K$6)),0)</f>
        <v>0</v>
      </c>
      <c r="L257" s="41">
        <f ca="1">IFERROR(IF(L$7=1,LN(OFFSET(DataSet!J254,AddModel!L$5,0)+(L256*L$6)),OFFSET(DataSet!J254,AddModel!L$5,0)+(L256*L$6)),0)</f>
        <v>0</v>
      </c>
      <c r="M257" s="41">
        <f ca="1">IFERROR(IF(M$7=1,LN(OFFSET(DataSet!K254,AddModel!M$5,0)+(M256*M$6)),OFFSET(DataSet!K254,AddModel!M$5,0)+(M256*M$6)),0)</f>
        <v>0</v>
      </c>
      <c r="N257" s="41">
        <f ca="1">IFERROR(IF(N$7=1,LN(OFFSET(DataSet!L254,AddModel!N$5,0)+(N256*N$6)),OFFSET(DataSet!L254,AddModel!N$5,0)+(N256*N$6)),0)</f>
        <v>0</v>
      </c>
      <c r="O257" s="41">
        <f ca="1">IFERROR(IF(O$7=1,LN(OFFSET(DataSet!M254,AddModel!O$5,0)+(O256*O$6)),OFFSET(DataSet!M254,AddModel!O$5,0)+(O256*O$6)),0)</f>
        <v>0</v>
      </c>
      <c r="P257" s="41">
        <f ca="1">IFERROR(IF(P$7=1,LN(OFFSET(DataSet!N254,AddModel!P$5,0)+(P256*P$6)),OFFSET(DataSet!N254,AddModel!P$5,0)+(P256*P$6)),0)</f>
        <v>0</v>
      </c>
      <c r="Q257" s="41">
        <f ca="1">IFERROR(IF(Q$7=1,LN(OFFSET(DataSet!O254,AddModel!Q$5,0)+(Q256*Q$6)),OFFSET(DataSet!O254,AddModel!Q$5,0)+(Q256*Q$6)),0)</f>
        <v>1</v>
      </c>
      <c r="R257" s="41">
        <f ca="1">IFERROR(IF(R$7=1,LN(OFFSET(DataSet!P254,AddModel!R$5,0)+(R256*R$6)),OFFSET(DataSet!P254,AddModel!R$5,0)+(R256*R$6)),0)</f>
        <v>0</v>
      </c>
      <c r="S257" s="41">
        <f ca="1">IFERROR(IF(S$7=1,LN(OFFSET(DataSet!Q254,AddModel!S$5,0)+(S256*S$6)),OFFSET(DataSet!Q254,AddModel!S$5,0)+(S256*S$6)),0)</f>
        <v>0</v>
      </c>
      <c r="T257" s="20">
        <f ca="1">IFERROR(IF(T$7=1,LN(OFFSET(DataSet!R254,AddModel!T$5,0)+(T256*T$6)),OFFSET(DataSet!R254,AddModel!T$5,0)+(T256*T$6)),0)</f>
        <v>0</v>
      </c>
      <c r="U257" s="20">
        <f ca="1">IFERROR(IF(U$7=1,LN(OFFSET(DataSet!S254,AddModel!U$5,0)+(U256*U$6)),OFFSET(DataSet!S254,AddModel!U$5,0)+(U256*U$6)),0)</f>
        <v>0</v>
      </c>
      <c r="V257" s="20">
        <f ca="1">IFERROR(IF(V$7=1,LN(OFFSET(DataSet!T254,AddModel!V$5,0)+(V256*V$6)),OFFSET(DataSet!T254,AddModel!V$5,0)+(V256*V$6)),0)</f>
        <v>0</v>
      </c>
      <c r="W257" s="20">
        <f ca="1">IFERROR(IF(W$7=1,LN(OFFSET(DataSet!U254,AddModel!W$5,0)+(W256*W$6)),OFFSET(DataSet!U254,AddModel!W$5,0)+(W256*W$6)),0)</f>
        <v>0</v>
      </c>
      <c r="X257" s="20">
        <f ca="1">IFERROR(IF(X$7=1,LN(OFFSET(DataSet!V254,AddModel!X$5,0)+(X256*X$6)),OFFSET(DataSet!V254,AddModel!X$5,0)+(X256*X$6)),0)</f>
        <v>0</v>
      </c>
      <c r="Y257" s="20">
        <f ca="1">IFERROR(IF(Y$7=1,LN(OFFSET(DataSet!W254,AddModel!Y$5,0)+(Y256*Y$6)),OFFSET(DataSet!W254,AddModel!Y$5,0)+(Y256*Y$6)),0)</f>
        <v>0</v>
      </c>
      <c r="Z257" s="20">
        <f ca="1">IFERROR(IF(Z$7=1,LN(OFFSET(DataSet!X254,AddModel!Z$5,0)+(Z256*Z$6)),OFFSET(DataSet!X254,AddModel!Z$5,0)+(Z256*Z$6)),0)</f>
        <v>0</v>
      </c>
      <c r="AA257" s="20">
        <f ca="1">IFERROR(IF(AA$7=1,LN(OFFSET(DataSet!Y254,AddModel!AA$5,0)+(AA256*AA$6)),OFFSET(DataSet!Y254,AddModel!AA$5,0)+(AA256*AA$6)),0)</f>
        <v>0</v>
      </c>
      <c r="AB257" s="20">
        <f ca="1">IFERROR(IF(AB$7=1,LN(OFFSET(DataSet!Z254,AddModel!AB$5,0)+(AB256*AB$6)),OFFSET(DataSet!Z254,AddModel!AB$5,0)+(AB256*AB$6)),0)</f>
        <v>0</v>
      </c>
      <c r="AC257" s="17">
        <f ca="1">IFERROR(IF(AC$7=1,LN(OFFSET(DataSet!AA254,AddModel!AC$5,0)+(AC256*AC$6)),OFFSET(DataSet!AA254,AddModel!AC$5,0)+(AC256*AC$6)),0)</f>
        <v>0</v>
      </c>
      <c r="AD257" s="17">
        <f ca="1">IFERROR(IF(AD$7=1,LN(OFFSET(DataSet!AB254,AddModel!AD$5,0)+(AD256*AD$6)),OFFSET(DataSet!AB254,AddModel!AD$5,0)+(AD256*AD$6)),0)</f>
        <v>0</v>
      </c>
      <c r="AE257" s="17">
        <f ca="1">IFERROR(IF(AE$7=1,LN(OFFSET(DataSet!AC254,AddModel!AE$5,0)+(AE256*AE$6)),OFFSET(DataSet!AC254,AddModel!AE$5,0)+(AE256*AE$6)),0)</f>
        <v>0</v>
      </c>
      <c r="AF257" s="17">
        <f ca="1">IFERROR(IF(AF$7=1,LN(OFFSET(DataSet!AD254,AddModel!AF$5,0)+(AF256*AF$6)),OFFSET(DataSet!AD254,AddModel!AF$5,0)+(AF256*AF$6)),0)</f>
        <v>0</v>
      </c>
      <c r="AG257" s="17">
        <f ca="1">IFERROR(IF(AG$7=1,LN(OFFSET(DataSet!AE254,AddModel!AG$5,0)+(AG256*AG$6)),OFFSET(DataSet!AE254,AddModel!AG$5,0)+(AG256*AG$6)),0)</f>
        <v>0</v>
      </c>
      <c r="AH257" s="17">
        <f ca="1">IFERROR(IF(AH$7=1,LN(OFFSET(DataSet!AF254,AddModel!AH$5,0)+(AH256*AH$6)),OFFSET(DataSet!AF254,AddModel!AH$5,0)+(AH256*AH$6)),0)</f>
        <v>0</v>
      </c>
      <c r="AI257" s="17">
        <f ca="1">IFERROR(IF(AI$7=1,LN(OFFSET(DataSet!AG254,AddModel!AI$5,0)+(AI256*AI$6)),OFFSET(DataSet!AG254,AddModel!AI$5,0)+(AI256*AI$6)),0)</f>
        <v>0</v>
      </c>
      <c r="AJ257" s="17">
        <f ca="1">IFERROR(IF(AJ$7=1,LN(OFFSET(DataSet!AH254,AddModel!AJ$5,0)+(AJ256*AJ$6)),OFFSET(DataSet!AH254,AddModel!AJ$5,0)+(AJ256*AJ$6)),0)</f>
        <v>0</v>
      </c>
      <c r="AK257" s="17">
        <f ca="1">IFERROR(IF(AK$7=1,LN(OFFSET(DataSet!AI254,AddModel!AK$5,0)+(AK256*AK$6)),OFFSET(DataSet!AI254,AddModel!AK$5,0)+(AK256*AK$6)),0)</f>
        <v>0</v>
      </c>
      <c r="AL257" s="41">
        <f ca="1">IFERROR(IF(AL$7=1,LN(OFFSET(DataSet!AJ254,AddModel!AL$5,0)+(AL256*AL$6)),OFFSET(DataSet!AJ254,AddModel!AL$5,0)+(AL256*AL$6)),0)</f>
        <v>0</v>
      </c>
      <c r="AM257" s="41">
        <f ca="1">IFERROR(IF(AM$7=1,LN(OFFSET(DataSet!AK254,AddModel!AM$5,0)+(AM256*AM$6)),OFFSET(DataSet!AK254,AddModel!AM$5,0)+(AM256*AM$6)),0)</f>
        <v>0</v>
      </c>
      <c r="AN257" s="41">
        <f ca="1">IFERROR(IF(AN$7=1,LN(OFFSET(DataSet!AL254,AddModel!AN$5,0)+(AN256*AN$6)),OFFSET(DataSet!AL254,AddModel!AN$5,0)+(AN256*AN$6)),0)</f>
        <v>0</v>
      </c>
      <c r="AO257" s="17">
        <f ca="1">IFERROR(IF(AO$7=1,LN(OFFSET(DataSet!AM254,AddModel!AO$5,0)+(AO256*AO$6)),OFFSET(DataSet!AM254,AddModel!AO$5,0)+(AO256*AO$6)),0)</f>
        <v>52.142857142857402</v>
      </c>
      <c r="AP257" s="17">
        <f ca="1">IFERROR(IF(AP$7=1,LN(OFFSET(DataSet!AN254,AddModel!AP$5,0)+(AP256*AP$6)),OFFSET(DataSet!AN254,AddModel!AP$5,0)+(AP256*AP$6)),0)</f>
        <v>52.285714285714597</v>
      </c>
      <c r="AQ257" s="17">
        <f ca="1">IFERROR(IF(AQ$7=1,LN(OFFSET(DataSet!AO254,AddModel!AQ$5,0)+(AQ256*AQ$6)),OFFSET(DataSet!AO254,AddModel!AQ$5,0)+(AQ256*AQ$6)),0)</f>
        <v>52.142857142857402</v>
      </c>
      <c r="AR257" s="17">
        <f ca="1">IFERROR(IF(AR$7=1,LN(OFFSET(DataSet!AP254,AddModel!AR$5,0)+(AR256*AR$6)),OFFSET(DataSet!AP254,AddModel!AR$5,0)+(AR256*AR$6)),0)</f>
        <v>52.142857142857402</v>
      </c>
      <c r="AS257" s="18">
        <f ca="1">IFERROR(IF(AS$7=1,LN(OFFSET(DataSet!AQ254,AddModel!AS$5,0)+(AS256*AS$6)),OFFSET(DataSet!AQ254,AddModel!AS$5,0)+(AS256*AS$6)),0)</f>
        <v>39.714285714285801</v>
      </c>
      <c r="AT257" s="19">
        <f ca="1">IFERROR(IF(AT$7=1,LN(OFFSET(DataSet!AR254,AddModel!AT$5,0)+(AT256*AT$6)),OFFSET(DataSet!AR254,AddModel!AT$5,0)+(AT256*AT$6)),0)</f>
        <v>1.15796774930728</v>
      </c>
      <c r="AU257" s="20">
        <f ca="1">IFERROR(IF(AU$7=1,LN(OFFSET(DataSet!AS254,AddModel!AU$5,0)+(AU256*AU$6)),OFFSET(DataSet!AS254,AddModel!AU$5,0)+(AU256*AU$6)),0)</f>
        <v>1.4606830804013899</v>
      </c>
      <c r="AV257" s="20">
        <f ca="1">IFERROR(IF(AV$7=1,LN(OFFSET(DataSet!AT254,AddModel!AV$5,0)+(AV256*AV$6)),OFFSET(DataSet!AT254,AddModel!AV$5,0)+(AV256*AV$6)),0)</f>
        <v>-0.580480198919339</v>
      </c>
      <c r="AW257" s="20">
        <f ca="1">IFERROR(IF(AW$7=1,LN(OFFSET(DataSet!AU254,AddModel!AW$5,0)+(AW256*AW$6)),OFFSET(DataSet!AU254,AddModel!AW$5,0)+(AW256*AW$6)),0)</f>
        <v>0.43120104546633597</v>
      </c>
      <c r="AX257" s="20">
        <f ca="1">IFERROR(IF(AX$7=1,LN(OFFSET(DataSet!AV254,AddModel!AX$5,0)+(AX256*AX$6)),OFFSET(DataSet!AV254,AddModel!AX$5,0)+(AX256*AX$6)),0)</f>
        <v>14.152421818972</v>
      </c>
      <c r="AY257" s="20">
        <f ca="1">IFERROR(IF(AY$7=1,LN(OFFSET(DataSet!AW254,AddModel!AY$5,0)+(AY256*AY$6)),OFFSET(DataSet!AW254,AddModel!AY$5,0)+(AY256*AY$6)),0)</f>
        <v>7.9055507019333602</v>
      </c>
      <c r="AZ257" s="20">
        <f ca="1">IFERROR(IF(AZ$7=1,LN(OFFSET(DataSet!AX254,AddModel!AZ$5,0)+(AZ256*AZ$6)),OFFSET(DataSet!AX254,AddModel!AZ$5,0)+(AZ256*AZ$6)),0)</f>
        <v>3.1168509006891001</v>
      </c>
      <c r="BA257" s="20">
        <f ca="1">IFERROR(IF(BA$7=1,LN(OFFSET(DataSet!AY254,AddModel!BA$5,0)+(BA256*BA$6)),OFFSET(DataSet!AY254,AddModel!BA$5,0)+(BA256*BA$6)),0)</f>
        <v>15.3103895682793</v>
      </c>
      <c r="BB257" s="20">
        <f ca="1">IFERROR(IF(BB$7=1,LN(OFFSET(DataSet!AZ254,AddModel!BB$5,0)+(BB256*BB$6)),OFFSET(DataSet!AZ254,AddModel!BB$5,0)+(BB256*BB$6)),0)</f>
        <v>2.4207399480230101</v>
      </c>
      <c r="BC257" s="20">
        <f ca="1">IFERROR(IF(BC$7=1,LN(OFFSET(DataSet!BA254,AddModel!BC$5,0)+(BC256*BC$6)),OFFSET(DataSet!BA254,AddModel!BC$5,0)+(BC256*BC$6)),0)</f>
        <v>9.3662337823347599</v>
      </c>
      <c r="BD257" s="20">
        <f ca="1">IFERROR(IF(BD$7=1,LN(OFFSET(DataSet!BB254,AddModel!BD$5,0)+(BD256*BD$6)),OFFSET(DataSet!BB254,AddModel!BD$5,0)+(BD256*BD$6)),0)</f>
        <v>1.8402597491036701</v>
      </c>
      <c r="BE257" s="21">
        <f ca="1">IFERROR(IF(BE$7=1,LN(OFFSET(DataSet!BC254,AddModel!BE$5,0)+(BE256*BE$6)),OFFSET(DataSet!BC254,AddModel!BE$5,0)+(BE256*BE$6)),0)</f>
        <v>3.5480519461554301</v>
      </c>
      <c r="BF257" s="16">
        <f ca="1">IFERROR(IF(BF$7=1,LN(OFFSET(DataSet!BD254,AddModel!BF$5,0)+(BF256*BF$6)),OFFSET(DataSet!BD254,AddModel!BF$5,0)+(BF256*BF$6)),0)</f>
        <v>-27</v>
      </c>
      <c r="BG257" s="17">
        <f ca="1">IFERROR(IF(BG$7=1,LN(OFFSET(DataSet!BE254,AddModel!BG$5,0)+(BG256*BG$6)),OFFSET(DataSet!BE254,AddModel!BG$5,0)+(BG256*BG$6)),0)</f>
        <v>-30</v>
      </c>
      <c r="BH257" s="17">
        <f ca="1">IFERROR(IF(BH$7=1,LN(OFFSET(DataSet!BF254,AddModel!BH$5,0)+(BH256*BH$6)),OFFSET(DataSet!BF254,AddModel!BH$5,0)+(BH256*BH$6)),0)</f>
        <v>-57</v>
      </c>
      <c r="BI257" s="17">
        <f ca="1">IFERROR(IF(BI$7=1,LN(OFFSET(DataSet!BG254,AddModel!BI$5,0)+(BI256*BI$6)),OFFSET(DataSet!BG254,AddModel!BI$5,0)+(BI256*BI$6)),0)</f>
        <v>-31</v>
      </c>
      <c r="BJ257" s="17">
        <f ca="1">IFERROR(IF(BJ$7=1,LN(OFFSET(DataSet!BH254,AddModel!BJ$5,0)+(BJ256*BJ$6)),OFFSET(DataSet!BH254,AddModel!BJ$5,0)+(BJ256*BJ$6)),0)</f>
        <v>-25</v>
      </c>
      <c r="BK257" s="17">
        <f ca="1">IFERROR(IF(BK$7=1,LN(OFFSET(DataSet!BI254,AddModel!BK$5,0)+(BK256*BK$6)),OFFSET(DataSet!BI254,AddModel!BK$5,0)+(BK256*BK$6)),0)</f>
        <v>-12</v>
      </c>
      <c r="BL257" s="17">
        <f ca="1">IFERROR(IF(BL$7=1,LN(OFFSET(DataSet!BJ254,AddModel!BL$5,0)+(BL256*BL$6)),OFFSET(DataSet!BJ254,AddModel!BL$5,0)+(BL256*BL$6)),0)</f>
        <v>101.02070000000001</v>
      </c>
      <c r="BM257" s="17">
        <f ca="1">IFERROR(IF(BM$7=1,LN(OFFSET(DataSet!BK254,AddModel!BM$5,0)+(BM256*BM$6)),OFFSET(DataSet!BK254,AddModel!BM$5,0)+(BM256*BM$6)),0)</f>
        <v>97.921679999999995</v>
      </c>
      <c r="BN257" s="17">
        <f ca="1">IFERROR(IF(BN$7=1,LN(OFFSET(DataSet!BL254,AddModel!BN$5,0)+(BN256*BN$6)),OFFSET(DataSet!BL254,AddModel!BN$5,0)+(BN256*BN$6)),0)</f>
        <v>119.41</v>
      </c>
      <c r="BO257" s="17">
        <f ca="1">IFERROR(IF(BO$7=1,LN(OFFSET(DataSet!BM254,AddModel!BO$5,0)+(BO256*BO$6)),OFFSET(DataSet!BM254,AddModel!BO$5,0)+(BO256*BO$6)),0)</f>
        <v>166.41390000000001</v>
      </c>
      <c r="BP257" s="17">
        <f ca="1">IFERROR(IF(BP$7=1,LN(OFFSET(DataSet!BN254,AddModel!BP$5,0)+(BP256*BP$6)),OFFSET(DataSet!BN254,AddModel!BP$5,0)+(BP256*BP$6)),0)</f>
        <v>134.9</v>
      </c>
      <c r="BQ257" s="17">
        <f ca="1">IFERROR(IF(BQ$7=1,LN(OFFSET(DataSet!BO254,AddModel!BQ$5,0)+(BQ256*BQ$6)),OFFSET(DataSet!BO254,AddModel!BQ$5,0)+(BQ256*BQ$6)),0)</f>
        <v>118.935</v>
      </c>
      <c r="BR257" s="17">
        <f ca="1">IFERROR(IF(BR$7=1,LN(OFFSET(DataSet!BP254,AddModel!BR$5,0)+(BR256*BR$6)),OFFSET(DataSet!BP254,AddModel!BR$5,0)+(BR256*BR$6)),0)</f>
        <v>112.89060000000001</v>
      </c>
      <c r="BS257" s="17">
        <f ca="1">IFERROR(IF(BS$7=1,LN(OFFSET(DataSet!BQ254,AddModel!BS$5,0)+(BS256*BS$6)),OFFSET(DataSet!BQ254,AddModel!BS$5,0)+(BS256*BS$6)),0)</f>
        <v>125.2157</v>
      </c>
      <c r="BT257" s="17">
        <f ca="1">IFERROR(IF(BT$7=1,LN(OFFSET(DataSet!BR254,AddModel!BT$5,0)+(BT256*BT$6)),OFFSET(DataSet!BR254,AddModel!BT$5,0)+(BT256*BT$6)),0)</f>
        <v>1456271</v>
      </c>
      <c r="BU257" s="17">
        <f ca="1">IFERROR(IF(BU$7=1,LN(OFFSET(DataSet!BS254,AddModel!BU$5,0)+(BU256*BU$6)),OFFSET(DataSet!BS254,AddModel!BU$5,0)+(BU256*BU$6)),0)</f>
        <v>1122869.50965184</v>
      </c>
      <c r="BV257" s="17">
        <f ca="1">IFERROR(IF(BV$7=1,LN(OFFSET(DataSet!BT254,AddModel!BV$5,0)+(BV256*BV$6)),OFFSET(DataSet!BT254,AddModel!BV$5,0)+(BV256*BV$6)),0)</f>
        <v>119.41</v>
      </c>
      <c r="BW257" s="17">
        <f ca="1">IFERROR(IF(BW$7=1,LN(OFFSET(DataSet!BU254,AddModel!BW$5,0)+(BW256*BW$6)),OFFSET(DataSet!BU254,AddModel!BW$5,0)+(BW256*BW$6)),0)</f>
        <v>3.3927</v>
      </c>
      <c r="BX257" s="17">
        <f ca="1">IFERROR(IF(BX$7=1,LN(OFFSET(DataSet!BV254,AddModel!BX$5,0)+(BX256*BX$6)),OFFSET(DataSet!BV254,AddModel!BX$5,0)+(BX256*BX$6)),0)</f>
        <v>7.6</v>
      </c>
      <c r="BY257" s="17">
        <f ca="1">IFERROR(IF(BY$7=1,LN(OFFSET(DataSet!BW254,AddModel!BY$5,0)+(BY256*BY$6)),OFFSET(DataSet!BW254,AddModel!BY$5,0)+(BY256*BY$6)),0)</f>
        <v>107.1</v>
      </c>
      <c r="BZ257" s="17">
        <f ca="1">IFERROR(IF(BZ$7=1,LN(OFFSET(DataSet!BX254,AddModel!BZ$5,0)+(BZ256*BZ$6)),OFFSET(DataSet!BX254,AddModel!BZ$5,0)+(BZ256*BZ$6)),0)</f>
        <v>4.7405748229942946</v>
      </c>
      <c r="CA257" s="17">
        <f ca="1">IFERROR(IF(CA$7=1,LN(OFFSET(DataSet!BY254,AddModel!CA$5,0)+(CA256*CA$6)),OFFSET(DataSet!BY254,AddModel!CA$5,0)+(CA256*CA$6)),0)</f>
        <v>116.6</v>
      </c>
      <c r="CB257" s="18">
        <f ca="1">IFERROR(IF(CB$7=1,LN(OFFSET(DataSet!BZ254,AddModel!CB$5,0)+(CB256*CB$6)),OFFSET(DataSet!BZ254,AddModel!CB$5,0)+(CB256*CB$6)),0)</f>
        <v>111.3</v>
      </c>
      <c r="CC257" s="30">
        <f ca="1">IFERROR(IF(CC$7=1,LN(OFFSET(DataSet!CA254,AddModel!CC$5,0)+(CC256*CC$6)),OFFSET(DataSet!CA254,AddModel!CC$5,0)+(CC256*CC$6)),0)</f>
        <v>-0.2876820724517809</v>
      </c>
      <c r="CD257" s="40">
        <f ca="1">IFERROR(IF(CD$7=1,LN(OFFSET(DataSet!CB254,AddModel!CD$5,0)+(CD256*CD$6)),OFFSET(DataSet!CB254,AddModel!CD$5,0)+(CD256*CD$6)),0)</f>
        <v>2.3282528397426234</v>
      </c>
      <c r="CE257" s="41">
        <f ca="1">IFERROR(IF(CE$7=1,LN(OFFSET(DataSet!CC254,AddModel!CE$5,0)+(CE256*CE$6)),OFFSET(DataSet!CC254,AddModel!CE$5,0)+(CE256*CE$6)),0)</f>
        <v>10.845000000000001</v>
      </c>
      <c r="CF257" s="41">
        <f ca="1">IFERROR(IF(CF$7=1,LN(OFFSET(DataSet!CD254,AddModel!CF$5,0)+(CF256*CF$6)),OFFSET(DataSet!CD254,AddModel!CF$5,0)+(CF256*CF$6)),0)</f>
        <v>9.5</v>
      </c>
      <c r="CG257" s="41">
        <f ca="1">IFERROR(IF(CG$7=1,LN(OFFSET(DataSet!CE254,AddModel!CG$5,0)+(CG256*CG$6)),OFFSET(DataSet!CE254,AddModel!CG$5,0)+(CG256*CG$6)),0)</f>
        <v>10.77</v>
      </c>
      <c r="CH257" s="6">
        <f ca="1">IFERROR(IF(CH$7=1,LN(OFFSET(DataSet!CF254,AddModel!CH$5,0)+(CH256*CH$6)),OFFSET(DataSet!CF254,AddModel!CH$5,0)+(CH256*CH$6)),0)</f>
        <v>0</v>
      </c>
      <c r="CI257" s="6">
        <f ca="1">IFERROR(IF(CI$7=1,LN(OFFSET(DataSet!CG254,AddModel!CI$5,0)+(CI256*CI$6)),OFFSET(DataSet!CG254,AddModel!CI$5,0)+(CI256*CI$6)),0)</f>
        <v>0</v>
      </c>
      <c r="CJ257">
        <f ca="1">IFERROR(IF(CJ$7=1,LN(OFFSET(DataSet!CH254,AddModel!CJ$5,0)+(CJ256*CJ$6)),OFFSET(DataSet!CH254,AddModel!CJ$5,0)+(CJ256*CJ$6)),0)</f>
        <v>0</v>
      </c>
      <c r="CK257">
        <f ca="1">IFERROR(IF(CK$7=1,LN(OFFSET(DataSet!CI254,AddModel!CK$5,0)+(CK256*CK$6)),OFFSET(DataSet!CI254,AddModel!CK$5,0)+(CK256*CK$6)),0)</f>
        <v>0</v>
      </c>
      <c r="CL257">
        <f ca="1">IFERROR(IF(CL$7=1,LN(OFFSET(DataSet!CJ254,AddModel!CL$5,0)+(CL256*CL$6)),OFFSET(DataSet!CJ254,AddModel!CL$5,0)+(CL256*CL$6)),0)</f>
        <v>0</v>
      </c>
      <c r="CM257" s="40">
        <f ca="1">IFERROR(IF(CM$7=1,LN(OFFSET(DataSet!CK254,AddModel!CM$5,0)+(CM256*CM$6)),OFFSET(DataSet!CK254,AddModel!CM$5,0)+(CM256*CM$6)),0)</f>
        <v>1.3697813776465406E-12</v>
      </c>
      <c r="CN257" s="41">
        <f ca="1">IFERROR(IF(CN$7=1,LN(OFFSET(DataSet!CL254,AddModel!CN$5,0)+(CN256*CN$6)),OFFSET(DataSet!CL254,AddModel!CN$5,0)+(CN256*CN$6)),0)</f>
        <v>8.2554385762176624E-23</v>
      </c>
      <c r="CO257" s="41">
        <f ca="1">IFERROR(IF(CO$7=1,LN(OFFSET(DataSet!CM254,AddModel!CO$5,0)+(CO256*CO$6)),OFFSET(DataSet!CM254,AddModel!CO$5,0)+(CO256*CO$6)),0)</f>
        <v>5.056120555990761E-38</v>
      </c>
      <c r="CP257" s="41">
        <f ca="1">IFERROR(IF(CP$7=1,LN(OFFSET(DataSet!CN254,AddModel!CP$5,0)+(CP256*CP$6)),OFFSET(DataSet!CN254,AddModel!CP$5,0)+(CP256*CP$6)),0)</f>
        <v>0</v>
      </c>
      <c r="CQ257" s="17">
        <f ca="1">IFERROR(IF(CQ$7=1,LN(OFFSET(DataSet!CO254,AddModel!CQ$5,0)+(CQ256*CQ$6)),OFFSET(DataSet!CO254,AddModel!CQ$5,0)+(CQ256*CQ$6)),0)</f>
        <v>0</v>
      </c>
      <c r="CR257" s="17">
        <f ca="1">IFERROR(IF(CR$7=1,LN(OFFSET(DataSet!CP254,AddModel!CR$5,0)+(CR256*CR$6)),OFFSET(DataSet!CP254,AddModel!CR$5,0)+(CR256*CR$6)),0)</f>
        <v>0</v>
      </c>
      <c r="CS257" s="17">
        <f ca="1">IFERROR(IF(CS$7=1,LN(OFFSET(DataSet!CQ254,AddModel!CS$5,0)+(CS256*CS$6)),OFFSET(DataSet!CQ254,AddModel!CS$5,0)+(CS256*CS$6)),0)</f>
        <v>0</v>
      </c>
      <c r="CT257" s="17">
        <f ca="1">IFERROR(IF(CT$7=1,LN(OFFSET(DataSet!CR254,AddModel!CT$5,0)+(CT256*CT$6)),OFFSET(DataSet!CR254,AddModel!CT$5,0)+(CT256*CT$6)),0)</f>
        <v>5.2984301633508685E-15</v>
      </c>
      <c r="CU257" s="20">
        <f ca="1">IFERROR(IF(CU$7=1,LN(OFFSET(DataSet!CS254,AddModel!CU$5,0)+(CU256*CU$6)),OFFSET(DataSet!CS254,AddModel!CU$5,0)+(CU256*CU$6)),0)</f>
        <v>4076.4612984206492</v>
      </c>
      <c r="CV257" s="20">
        <f ca="1">IFERROR(IF(CV$7=1,LN(OFFSET(DataSet!CT254,AddModel!CV$5,0)+(CV256*CV$6)),OFFSET(DataSet!CT254,AddModel!CV$5,0)+(CV256*CV$6)),0)</f>
        <v>5.4177909597062777E-2</v>
      </c>
      <c r="CW257" s="20">
        <f ca="1">IFERROR(IF(CW$7=1,LN(OFFSET(DataSet!CU254,AddModel!CW$5,0)+(CW256*CW$6)),OFFSET(DataSet!CU254,AddModel!CW$5,0)+(CW256*CW$6)),0)</f>
        <v>34.317216487084472</v>
      </c>
      <c r="CX257" s="20">
        <f ca="1">IFERROR(IF(CX$7=1,LN(OFFSET(DataSet!CV254,AddModel!CX$5,0)+(CX256*CX$6)),OFFSET(DataSet!CV254,AddModel!CX$5,0)+(CX256*CX$6)),0)</f>
        <v>0</v>
      </c>
      <c r="CY257" s="113">
        <f ca="1">IFERROR(IF(CY$7=1,LN(OFFSET(DataSet!CW254,AddModel!CY$5,0)+(CY256*CY$6)),OFFSET(DataSet!CW254,AddModel!CY$5,0)+(CY256*CY$6)),0)</f>
        <v>0</v>
      </c>
      <c r="CZ257" s="135">
        <f ca="1">IFERROR(IF(CZ$7=1,LN(OFFSET(DataSet!CX254,AddModel!CZ$5,0)+(CZ256*CZ$6)),OFFSET(DataSet!CX254,AddModel!CZ$5,0)+(CZ256*CZ$6)),0)</f>
        <v>501081.51975089806</v>
      </c>
      <c r="DA257" s="136">
        <f ca="1">IFERROR(IF(DA$7=1,LN(OFFSET(DataSet!CY254,AddModel!DA$5,0)+(DA256*DA$6)),OFFSET(DataSet!CY254,AddModel!DA$5,0)+(DA256*DA$6)),0)</f>
        <v>81913.97598794596</v>
      </c>
      <c r="DB257" s="137">
        <f ca="1">IFERROR(IF(DB$7=1,LN(OFFSET(DataSet!CZ254,AddModel!DB$5,0)+(DB256*DB$6)),OFFSET(DataSet!CZ254,AddModel!DB$5,0)+(DB256*DB$6)),0)</f>
        <v>305205.43861308199</v>
      </c>
    </row>
    <row r="258" spans="1:106" x14ac:dyDescent="0.25">
      <c r="A258" s="134">
        <f ca="1">C258*DataSet!CB255</f>
        <v>2560724.142219739</v>
      </c>
      <c r="B258" s="1">
        <f t="shared" si="10"/>
        <v>45573</v>
      </c>
      <c r="C258" s="102">
        <f t="shared" ca="1" si="12"/>
        <v>249583.24972901942</v>
      </c>
      <c r="D258" s="102">
        <f t="shared" ca="1" si="11"/>
        <v>247953.95253576015</v>
      </c>
      <c r="E258" s="103">
        <v>6.5494721197785124E-3</v>
      </c>
      <c r="F258" s="104">
        <v>1</v>
      </c>
      <c r="G258" s="5">
        <f>DataSet!D255</f>
        <v>0.9</v>
      </c>
      <c r="H258" s="41">
        <f ca="1">IFERROR(IF(H$7=1,LN(OFFSET(DataSet!F255,AddModel!H$5,0)+(H257*H$6)),OFFSET(DataSet!F255,AddModel!H$5,0)+(H257*H$6)),0)</f>
        <v>0</v>
      </c>
      <c r="I258" s="41">
        <f ca="1">IFERROR(IF(I$7=1,LN(OFFSET(DataSet!G255,AddModel!I$5,0)+(I257*I$6)),OFFSET(DataSet!G255,AddModel!I$5,0)+(I257*I$6)),0)</f>
        <v>0</v>
      </c>
      <c r="J258" s="41">
        <f ca="1">IFERROR(IF(J$7=1,LN(OFFSET(DataSet!H255,AddModel!J$5,0)+(J257*J$6)),OFFSET(DataSet!H255,AddModel!J$5,0)+(J257*J$6)),0)</f>
        <v>0</v>
      </c>
      <c r="K258" s="41">
        <f ca="1">IFERROR(IF(K$7=1,LN(OFFSET(DataSet!I255,AddModel!K$5,0)+(K257*K$6)),OFFSET(DataSet!I255,AddModel!K$5,0)+(K257*K$6)),0)</f>
        <v>0</v>
      </c>
      <c r="L258" s="41">
        <f ca="1">IFERROR(IF(L$7=1,LN(OFFSET(DataSet!J255,AddModel!L$5,0)+(L257*L$6)),OFFSET(DataSet!J255,AddModel!L$5,0)+(L257*L$6)),0)</f>
        <v>0</v>
      </c>
      <c r="M258" s="41">
        <f ca="1">IFERROR(IF(M$7=1,LN(OFFSET(DataSet!K255,AddModel!M$5,0)+(M257*M$6)),OFFSET(DataSet!K255,AddModel!M$5,0)+(M257*M$6)),0)</f>
        <v>0</v>
      </c>
      <c r="N258" s="41">
        <f ca="1">IFERROR(IF(N$7=1,LN(OFFSET(DataSet!L255,AddModel!N$5,0)+(N257*N$6)),OFFSET(DataSet!L255,AddModel!N$5,0)+(N257*N$6)),0)</f>
        <v>0</v>
      </c>
      <c r="O258" s="41">
        <f ca="1">IFERROR(IF(O$7=1,LN(OFFSET(DataSet!M255,AddModel!O$5,0)+(O257*O$6)),OFFSET(DataSet!M255,AddModel!O$5,0)+(O257*O$6)),0)</f>
        <v>0</v>
      </c>
      <c r="P258" s="41">
        <f ca="1">IFERROR(IF(P$7=1,LN(OFFSET(DataSet!N255,AddModel!P$5,0)+(P257*P$6)),OFFSET(DataSet!N255,AddModel!P$5,0)+(P257*P$6)),0)</f>
        <v>0</v>
      </c>
      <c r="Q258" s="41">
        <f ca="1">IFERROR(IF(Q$7=1,LN(OFFSET(DataSet!O255,AddModel!Q$5,0)+(Q257*Q$6)),OFFSET(DataSet!O255,AddModel!Q$5,0)+(Q257*Q$6)),0)</f>
        <v>1</v>
      </c>
      <c r="R258" s="41">
        <f ca="1">IFERROR(IF(R$7=1,LN(OFFSET(DataSet!P255,AddModel!R$5,0)+(R257*R$6)),OFFSET(DataSet!P255,AddModel!R$5,0)+(R257*R$6)),0)</f>
        <v>0</v>
      </c>
      <c r="S258" s="41">
        <f ca="1">IFERROR(IF(S$7=1,LN(OFFSET(DataSet!Q255,AddModel!S$5,0)+(S257*S$6)),OFFSET(DataSet!Q255,AddModel!S$5,0)+(S257*S$6)),0)</f>
        <v>0</v>
      </c>
      <c r="T258" s="20">
        <f ca="1">IFERROR(IF(T$7=1,LN(OFFSET(DataSet!R255,AddModel!T$5,0)+(T257*T$6)),OFFSET(DataSet!R255,AddModel!T$5,0)+(T257*T$6)),0)</f>
        <v>0</v>
      </c>
      <c r="U258" s="20">
        <f ca="1">IFERROR(IF(U$7=1,LN(OFFSET(DataSet!S255,AddModel!U$5,0)+(U257*U$6)),OFFSET(DataSet!S255,AddModel!U$5,0)+(U257*U$6)),0)</f>
        <v>0</v>
      </c>
      <c r="V258" s="20">
        <f ca="1">IFERROR(IF(V$7=1,LN(OFFSET(DataSet!T255,AddModel!V$5,0)+(V257*V$6)),OFFSET(DataSet!T255,AddModel!V$5,0)+(V257*V$6)),0)</f>
        <v>0</v>
      </c>
      <c r="W258" s="20">
        <f ca="1">IFERROR(IF(W$7=1,LN(OFFSET(DataSet!U255,AddModel!W$5,0)+(W257*W$6)),OFFSET(DataSet!U255,AddModel!W$5,0)+(W257*W$6)),0)</f>
        <v>0</v>
      </c>
      <c r="X258" s="20">
        <f ca="1">IFERROR(IF(X$7=1,LN(OFFSET(DataSet!V255,AddModel!X$5,0)+(X257*X$6)),OFFSET(DataSet!V255,AddModel!X$5,0)+(X257*X$6)),0)</f>
        <v>0</v>
      </c>
      <c r="Y258" s="20">
        <f ca="1">IFERROR(IF(Y$7=1,LN(OFFSET(DataSet!W255,AddModel!Y$5,0)+(Y257*Y$6)),OFFSET(DataSet!W255,AddModel!Y$5,0)+(Y257*Y$6)),0)</f>
        <v>0</v>
      </c>
      <c r="Z258" s="20">
        <f ca="1">IFERROR(IF(Z$7=1,LN(OFFSET(DataSet!X255,AddModel!Z$5,0)+(Z257*Z$6)),OFFSET(DataSet!X255,AddModel!Z$5,0)+(Z257*Z$6)),0)</f>
        <v>0</v>
      </c>
      <c r="AA258" s="20">
        <f ca="1">IFERROR(IF(AA$7=1,LN(OFFSET(DataSet!Y255,AddModel!AA$5,0)+(AA257*AA$6)),OFFSET(DataSet!Y255,AddModel!AA$5,0)+(AA257*AA$6)),0)</f>
        <v>0</v>
      </c>
      <c r="AB258" s="20">
        <f ca="1">IFERROR(IF(AB$7=1,LN(OFFSET(DataSet!Z255,AddModel!AB$5,0)+(AB257*AB$6)),OFFSET(DataSet!Z255,AddModel!AB$5,0)+(AB257*AB$6)),0)</f>
        <v>0</v>
      </c>
      <c r="AC258" s="17">
        <f ca="1">IFERROR(IF(AC$7=1,LN(OFFSET(DataSet!AA255,AddModel!AC$5,0)+(AC257*AC$6)),OFFSET(DataSet!AA255,AddModel!AC$5,0)+(AC257*AC$6)),0)</f>
        <v>0</v>
      </c>
      <c r="AD258" s="17">
        <f ca="1">IFERROR(IF(AD$7=1,LN(OFFSET(DataSet!AB255,AddModel!AD$5,0)+(AD257*AD$6)),OFFSET(DataSet!AB255,AddModel!AD$5,0)+(AD257*AD$6)),0)</f>
        <v>0</v>
      </c>
      <c r="AE258" s="17">
        <f ca="1">IFERROR(IF(AE$7=1,LN(OFFSET(DataSet!AC255,AddModel!AE$5,0)+(AE257*AE$6)),OFFSET(DataSet!AC255,AddModel!AE$5,0)+(AE257*AE$6)),0)</f>
        <v>0</v>
      </c>
      <c r="AF258" s="17">
        <f ca="1">IFERROR(IF(AF$7=1,LN(OFFSET(DataSet!AD255,AddModel!AF$5,0)+(AF257*AF$6)),OFFSET(DataSet!AD255,AddModel!AF$5,0)+(AF257*AF$6)),0)</f>
        <v>0</v>
      </c>
      <c r="AG258" s="17">
        <f ca="1">IFERROR(IF(AG$7=1,LN(OFFSET(DataSet!AE255,AddModel!AG$5,0)+(AG257*AG$6)),OFFSET(DataSet!AE255,AddModel!AG$5,0)+(AG257*AG$6)),0)</f>
        <v>0</v>
      </c>
      <c r="AH258" s="17">
        <f ca="1">IFERROR(IF(AH$7=1,LN(OFFSET(DataSet!AF255,AddModel!AH$5,0)+(AH257*AH$6)),OFFSET(DataSet!AF255,AddModel!AH$5,0)+(AH257*AH$6)),0)</f>
        <v>0</v>
      </c>
      <c r="AI258" s="17">
        <f ca="1">IFERROR(IF(AI$7=1,LN(OFFSET(DataSet!AG255,AddModel!AI$5,0)+(AI257*AI$6)),OFFSET(DataSet!AG255,AddModel!AI$5,0)+(AI257*AI$6)),0)</f>
        <v>0</v>
      </c>
      <c r="AJ258" s="17">
        <f ca="1">IFERROR(IF(AJ$7=1,LN(OFFSET(DataSet!AH255,AddModel!AJ$5,0)+(AJ257*AJ$6)),OFFSET(DataSet!AH255,AddModel!AJ$5,0)+(AJ257*AJ$6)),0)</f>
        <v>0</v>
      </c>
      <c r="AK258" s="17">
        <f ca="1">IFERROR(IF(AK$7=1,LN(OFFSET(DataSet!AI255,AddModel!AK$5,0)+(AK257*AK$6)),OFFSET(DataSet!AI255,AddModel!AK$5,0)+(AK257*AK$6)),0)</f>
        <v>0</v>
      </c>
      <c r="AL258" s="41">
        <f ca="1">IFERROR(IF(AL$7=1,LN(OFFSET(DataSet!AJ255,AddModel!AL$5,0)+(AL257*AL$6)),OFFSET(DataSet!AJ255,AddModel!AL$5,0)+(AL257*AL$6)),0)</f>
        <v>0</v>
      </c>
      <c r="AM258" s="41">
        <f ca="1">IFERROR(IF(AM$7=1,LN(OFFSET(DataSet!AK255,AddModel!AM$5,0)+(AM257*AM$6)),OFFSET(DataSet!AK255,AddModel!AM$5,0)+(AM257*AM$6)),0)</f>
        <v>0</v>
      </c>
      <c r="AN258" s="41">
        <f ca="1">IFERROR(IF(AN$7=1,LN(OFFSET(DataSet!AL255,AddModel!AN$5,0)+(AN257*AN$6)),OFFSET(DataSet!AL255,AddModel!AN$5,0)+(AN257*AN$6)),0)</f>
        <v>0</v>
      </c>
      <c r="AO258" s="17">
        <f ca="1">IFERROR(IF(AO$7=1,LN(OFFSET(DataSet!AM255,AddModel!AO$5,0)+(AO257*AO$6)),OFFSET(DataSet!AM255,AddModel!AO$5,0)+(AO257*AO$6)),0)</f>
        <v>52.142857142857402</v>
      </c>
      <c r="AP258" s="17">
        <f ca="1">IFERROR(IF(AP$7=1,LN(OFFSET(DataSet!AN255,AddModel!AP$5,0)+(AP257*AP$6)),OFFSET(DataSet!AN255,AddModel!AP$5,0)+(AP257*AP$6)),0)</f>
        <v>52.285714285714597</v>
      </c>
      <c r="AQ258" s="17">
        <f ca="1">IFERROR(IF(AQ$7=1,LN(OFFSET(DataSet!AO255,AddModel!AQ$5,0)+(AQ257*AQ$6)),OFFSET(DataSet!AO255,AddModel!AQ$5,0)+(AQ257*AQ$6)),0)</f>
        <v>52.142857142857402</v>
      </c>
      <c r="AR258" s="17">
        <f ca="1">IFERROR(IF(AR$7=1,LN(OFFSET(DataSet!AP255,AddModel!AR$5,0)+(AR257*AR$6)),OFFSET(DataSet!AP255,AddModel!AR$5,0)+(AR257*AR$6)),0)</f>
        <v>52.142857142857402</v>
      </c>
      <c r="AS258" s="18">
        <f ca="1">IFERROR(IF(AS$7=1,LN(OFFSET(DataSet!AQ255,AddModel!AS$5,0)+(AS257*AS$6)),OFFSET(DataSet!AQ255,AddModel!AS$5,0)+(AS257*AS$6)),0)</f>
        <v>40.714285714285801</v>
      </c>
      <c r="AT258" s="19">
        <f ca="1">IFERROR(IF(AT$7=1,LN(OFFSET(DataSet!AR255,AddModel!AT$5,0)+(AT257*AT$6)),OFFSET(DataSet!AR255,AddModel!AT$5,0)+(AT257*AT$6)),0)</f>
        <v>-0.96031236847122303</v>
      </c>
      <c r="AU258" s="20">
        <f ca="1">IFERROR(IF(AU$7=1,LN(OFFSET(DataSet!AS255,AddModel!AU$5,0)+(AU257*AU$6)),OFFSET(DataSet!AS255,AddModel!AU$5,0)+(AU257*AU$6)),0)</f>
        <v>-0.54824801242605503</v>
      </c>
      <c r="AV258" s="20">
        <f ca="1">IFERROR(IF(AV$7=1,LN(OFFSET(DataSet!AT255,AddModel!AV$5,0)+(AV257*AV$6)),OFFSET(DataSet!AT255,AddModel!AV$5,0)+(AV257*AV$6)),0)</f>
        <v>-2.4551827320170898</v>
      </c>
      <c r="AW258" s="20">
        <f ca="1">IFERROR(IF(AW$7=1,LN(OFFSET(DataSet!AU255,AddModel!AW$5,0)+(AW257*AW$6)),OFFSET(DataSet!AU255,AddModel!AW$5,0)+(AW257*AW$6)),0)</f>
        <v>0.31929658079753098</v>
      </c>
      <c r="AX258" s="20">
        <f ca="1">IFERROR(IF(AX$7=1,LN(OFFSET(DataSet!AV255,AddModel!AX$5,0)+(AX257*AX$6)),OFFSET(DataSet!AV255,AddModel!AX$5,0)+(AX257*AX$6)),0)</f>
        <v>13.270701961521301</v>
      </c>
      <c r="AY258" s="20">
        <f ca="1">IFERROR(IF(AY$7=1,LN(OFFSET(DataSet!AW255,AddModel!AY$5,0)+(AY257*AY$6)),OFFSET(DataSet!AW255,AddModel!AY$5,0)+(AY257*AY$6)),0)</f>
        <v>7.0456506030166901</v>
      </c>
      <c r="AZ258" s="20">
        <f ca="1">IFERROR(IF(AZ$7=1,LN(OFFSET(DataSet!AX255,AddModel!AZ$5,0)+(AZ257*AZ$6)),OFFSET(DataSet!AX255,AddModel!AZ$5,0)+(AZ257*AZ$6)),0)</f>
        <v>3.0430410427196999</v>
      </c>
      <c r="BA258" s="20">
        <f ca="1">IFERROR(IF(BA$7=1,LN(OFFSET(DataSet!AY255,AddModel!BA$5,0)+(BA257*BA$6)),OFFSET(DataSet!AY255,AddModel!BA$5,0)+(BA257*BA$6)),0)</f>
        <v>12.310389593049999</v>
      </c>
      <c r="BB258" s="20">
        <f ca="1">IFERROR(IF(BB$7=1,LN(OFFSET(DataSet!AZ255,AddModel!BB$5,0)+(BB257*BB$6)),OFFSET(DataSet!AZ255,AddModel!BB$5,0)+(BB257*BB$6)),0)</f>
        <v>2.6512866267856898</v>
      </c>
      <c r="BC258" s="20">
        <f ca="1">IFERROR(IF(BC$7=1,LN(OFFSET(DataSet!BA255,AddModel!BC$5,0)+(BC257*BC$6)),OFFSET(DataSet!BA255,AddModel!BC$5,0)+(BC257*BC$6)),0)</f>
        <v>6.4974025905906299</v>
      </c>
      <c r="BD258" s="20">
        <f ca="1">IFERROR(IF(BD$7=1,LN(OFFSET(DataSet!BB255,AddModel!BD$5,0)+(BD257*BD$6)),OFFSET(DataSet!BB255,AddModel!BD$5,0)+(BD257*BD$6)),0)</f>
        <v>0.19610389476859699</v>
      </c>
      <c r="BE258" s="21">
        <f ca="1">IFERROR(IF(BE$7=1,LN(OFFSET(DataSet!BC255,AddModel!BE$5,0)+(BE257*BE$6)),OFFSET(DataSet!BC255,AddModel!BE$5,0)+(BE257*BE$6)),0)</f>
        <v>3.36233762351723</v>
      </c>
      <c r="BF258" s="16">
        <f ca="1">IFERROR(IF(BF$7=1,LN(OFFSET(DataSet!BD255,AddModel!BF$5,0)+(BF257*BF$6)),OFFSET(DataSet!BD255,AddModel!BF$5,0)+(BF257*BF$6)),0)</f>
        <v>-27</v>
      </c>
      <c r="BG258" s="17">
        <f ca="1">IFERROR(IF(BG$7=1,LN(OFFSET(DataSet!BE255,AddModel!BG$5,0)+(BG257*BG$6)),OFFSET(DataSet!BE255,AddModel!BG$5,0)+(BG257*BG$6)),0)</f>
        <v>-30</v>
      </c>
      <c r="BH258" s="17">
        <f ca="1">IFERROR(IF(BH$7=1,LN(OFFSET(DataSet!BF255,AddModel!BH$5,0)+(BH257*BH$6)),OFFSET(DataSet!BF255,AddModel!BH$5,0)+(BH257*BH$6)),0)</f>
        <v>-57</v>
      </c>
      <c r="BI258" s="17">
        <f ca="1">IFERROR(IF(BI$7=1,LN(OFFSET(DataSet!BG255,AddModel!BI$5,0)+(BI257*BI$6)),OFFSET(DataSet!BG255,AddModel!BI$5,0)+(BI257*BI$6)),0)</f>
        <v>-31</v>
      </c>
      <c r="BJ258" s="17">
        <f ca="1">IFERROR(IF(BJ$7=1,LN(OFFSET(DataSet!BH255,AddModel!BJ$5,0)+(BJ257*BJ$6)),OFFSET(DataSet!BH255,AddModel!BJ$5,0)+(BJ257*BJ$6)),0)</f>
        <v>-25</v>
      </c>
      <c r="BK258" s="17">
        <f ca="1">IFERROR(IF(BK$7=1,LN(OFFSET(DataSet!BI255,AddModel!BK$5,0)+(BK257*BK$6)),OFFSET(DataSet!BI255,AddModel!BK$5,0)+(BK257*BK$6)),0)</f>
        <v>-12</v>
      </c>
      <c r="BL258" s="17">
        <f ca="1">IFERROR(IF(BL$7=1,LN(OFFSET(DataSet!BJ255,AddModel!BL$5,0)+(BL257*BL$6)),OFFSET(DataSet!BJ255,AddModel!BL$5,0)+(BL257*BL$6)),0)</f>
        <v>101.02070000000001</v>
      </c>
      <c r="BM258" s="17">
        <f ca="1">IFERROR(IF(BM$7=1,LN(OFFSET(DataSet!BK255,AddModel!BM$5,0)+(BM257*BM$6)),OFFSET(DataSet!BK255,AddModel!BM$5,0)+(BM257*BM$6)),0)</f>
        <v>97.921679999999995</v>
      </c>
      <c r="BN258" s="17">
        <f ca="1">IFERROR(IF(BN$7=1,LN(OFFSET(DataSet!BL255,AddModel!BN$5,0)+(BN257*BN$6)),OFFSET(DataSet!BL255,AddModel!BN$5,0)+(BN257*BN$6)),0)</f>
        <v>119.41</v>
      </c>
      <c r="BO258" s="17">
        <f ca="1">IFERROR(IF(BO$7=1,LN(OFFSET(DataSet!BM255,AddModel!BO$5,0)+(BO257*BO$6)),OFFSET(DataSet!BM255,AddModel!BO$5,0)+(BO257*BO$6)),0)</f>
        <v>166.41390000000001</v>
      </c>
      <c r="BP258" s="17">
        <f ca="1">IFERROR(IF(BP$7=1,LN(OFFSET(DataSet!BN255,AddModel!BP$5,0)+(BP257*BP$6)),OFFSET(DataSet!BN255,AddModel!BP$5,0)+(BP257*BP$6)),0)</f>
        <v>134.9</v>
      </c>
      <c r="BQ258" s="17">
        <f ca="1">IFERROR(IF(BQ$7=1,LN(OFFSET(DataSet!BO255,AddModel!BQ$5,0)+(BQ257*BQ$6)),OFFSET(DataSet!BO255,AddModel!BQ$5,0)+(BQ257*BQ$6)),0)</f>
        <v>118.935</v>
      </c>
      <c r="BR258" s="17">
        <f ca="1">IFERROR(IF(BR$7=1,LN(OFFSET(DataSet!BP255,AddModel!BR$5,0)+(BR257*BR$6)),OFFSET(DataSet!BP255,AddModel!BR$5,0)+(BR257*BR$6)),0)</f>
        <v>112.89060000000001</v>
      </c>
      <c r="BS258" s="17">
        <f ca="1">IFERROR(IF(BS$7=1,LN(OFFSET(DataSet!BQ255,AddModel!BS$5,0)+(BS257*BS$6)),OFFSET(DataSet!BQ255,AddModel!BS$5,0)+(BS257*BS$6)),0)</f>
        <v>125.2157</v>
      </c>
      <c r="BT258" s="17">
        <f ca="1">IFERROR(IF(BT$7=1,LN(OFFSET(DataSet!BR255,AddModel!BT$5,0)+(BT257*BT$6)),OFFSET(DataSet!BR255,AddModel!BT$5,0)+(BT257*BT$6)),0)</f>
        <v>1456271</v>
      </c>
      <c r="BU258" s="17">
        <f ca="1">IFERROR(IF(BU$7=1,LN(OFFSET(DataSet!BS255,AddModel!BU$5,0)+(BU257*BU$6)),OFFSET(DataSet!BS255,AddModel!BU$5,0)+(BU257*BU$6)),0)</f>
        <v>1122869.50965184</v>
      </c>
      <c r="BV258" s="17">
        <f ca="1">IFERROR(IF(BV$7=1,LN(OFFSET(DataSet!BT255,AddModel!BV$5,0)+(BV257*BV$6)),OFFSET(DataSet!BT255,AddModel!BV$5,0)+(BV257*BV$6)),0)</f>
        <v>119.41</v>
      </c>
      <c r="BW258" s="17">
        <f ca="1">IFERROR(IF(BW$7=1,LN(OFFSET(DataSet!BU255,AddModel!BW$5,0)+(BW257*BW$6)),OFFSET(DataSet!BU255,AddModel!BW$5,0)+(BW257*BW$6)),0)</f>
        <v>3.3927</v>
      </c>
      <c r="BX258" s="17">
        <f ca="1">IFERROR(IF(BX$7=1,LN(OFFSET(DataSet!BV255,AddModel!BX$5,0)+(BX257*BX$6)),OFFSET(DataSet!BV255,AddModel!BX$5,0)+(BX257*BX$6)),0)</f>
        <v>7.6</v>
      </c>
      <c r="BY258" s="17">
        <f ca="1">IFERROR(IF(BY$7=1,LN(OFFSET(DataSet!BW255,AddModel!BY$5,0)+(BY257*BY$6)),OFFSET(DataSet!BW255,AddModel!BY$5,0)+(BY257*BY$6)),0)</f>
        <v>107.1</v>
      </c>
      <c r="BZ258" s="17">
        <f ca="1">IFERROR(IF(BZ$7=1,LN(OFFSET(DataSet!BX255,AddModel!BZ$5,0)+(BZ257*BZ$6)),OFFSET(DataSet!BX255,AddModel!BZ$5,0)+(BZ257*BZ$6)),0)</f>
        <v>4.7405748229942946</v>
      </c>
      <c r="CA258" s="17">
        <f ca="1">IFERROR(IF(CA$7=1,LN(OFFSET(DataSet!BY255,AddModel!CA$5,0)+(CA257*CA$6)),OFFSET(DataSet!BY255,AddModel!CA$5,0)+(CA257*CA$6)),0)</f>
        <v>116.6</v>
      </c>
      <c r="CB258" s="18">
        <f ca="1">IFERROR(IF(CB$7=1,LN(OFFSET(DataSet!BZ255,AddModel!CB$5,0)+(CB257*CB$6)),OFFSET(DataSet!BZ255,AddModel!CB$5,0)+(CB257*CB$6)),0)</f>
        <v>111.3</v>
      </c>
      <c r="CC258" s="30">
        <f ca="1">IFERROR(IF(CC$7=1,LN(OFFSET(DataSet!CA255,AddModel!CC$5,0)+(CC257*CC$6)),OFFSET(DataSet!CA255,AddModel!CC$5,0)+(CC257*CC$6)),0)</f>
        <v>-0.2876820724517809</v>
      </c>
      <c r="CD258" s="40">
        <f ca="1">IFERROR(IF(CD$7=1,LN(OFFSET(DataSet!CB255,AddModel!CD$5,0)+(CD257*CD$6)),OFFSET(DataSet!CB255,AddModel!CD$5,0)+(CD257*CD$6)),0)</f>
        <v>2.3282528397426234</v>
      </c>
      <c r="CE258" s="41">
        <f ca="1">IFERROR(IF(CE$7=1,LN(OFFSET(DataSet!CC255,AddModel!CE$5,0)+(CE257*CE$6)),OFFSET(DataSet!CC255,AddModel!CE$5,0)+(CE257*CE$6)),0)</f>
        <v>10.845000000000001</v>
      </c>
      <c r="CF258" s="41">
        <f ca="1">IFERROR(IF(CF$7=1,LN(OFFSET(DataSet!CD255,AddModel!CF$5,0)+(CF257*CF$6)),OFFSET(DataSet!CD255,AddModel!CF$5,0)+(CF257*CF$6)),0)</f>
        <v>9.5</v>
      </c>
      <c r="CG258" s="41">
        <f ca="1">IFERROR(IF(CG$7=1,LN(OFFSET(DataSet!CE255,AddModel!CG$5,0)+(CG257*CG$6)),OFFSET(DataSet!CE255,AddModel!CG$5,0)+(CG257*CG$6)),0)</f>
        <v>10.77</v>
      </c>
      <c r="CH258" s="6">
        <f ca="1">IFERROR(IF(CH$7=1,LN(OFFSET(DataSet!CF255,AddModel!CH$5,0)+(CH257*CH$6)),OFFSET(DataSet!CF255,AddModel!CH$5,0)+(CH257*CH$6)),0)</f>
        <v>0</v>
      </c>
      <c r="CI258" s="6">
        <f ca="1">IFERROR(IF(CI$7=1,LN(OFFSET(DataSet!CG255,AddModel!CI$5,0)+(CI257*CI$6)),OFFSET(DataSet!CG255,AddModel!CI$5,0)+(CI257*CI$6)),0)</f>
        <v>0</v>
      </c>
      <c r="CJ258">
        <f ca="1">IFERROR(IF(CJ$7=1,LN(OFFSET(DataSet!CH255,AddModel!CJ$5,0)+(CJ257*CJ$6)),OFFSET(DataSet!CH255,AddModel!CJ$5,0)+(CJ257*CJ$6)),0)</f>
        <v>0</v>
      </c>
      <c r="CK258">
        <f ca="1">IFERROR(IF(CK$7=1,LN(OFFSET(DataSet!CI255,AddModel!CK$5,0)+(CK257*CK$6)),OFFSET(DataSet!CI255,AddModel!CK$5,0)+(CK257*CK$6)),0)</f>
        <v>0</v>
      </c>
      <c r="CL258">
        <f ca="1">IFERROR(IF(CL$7=1,LN(OFFSET(DataSet!CJ255,AddModel!CL$5,0)+(CL257*CL$6)),OFFSET(DataSet!CJ255,AddModel!CL$5,0)+(CL257*CL$6)),0)</f>
        <v>0</v>
      </c>
      <c r="CM258" s="40">
        <f ca="1">IFERROR(IF(CM$7=1,LN(OFFSET(DataSet!CK255,AddModel!CM$5,0)+(CM257*CM$6)),OFFSET(DataSet!CK255,AddModel!CM$5,0)+(CM257*CM$6)),0)</f>
        <v>1.0958251021172326E-12</v>
      </c>
      <c r="CN258" s="41">
        <f ca="1">IFERROR(IF(CN$7=1,LN(OFFSET(DataSet!CL255,AddModel!CN$5,0)+(CN257*CN$6)),OFFSET(DataSet!CL255,AddModel!CN$5,0)+(CN257*CN$6)),0)</f>
        <v>5.7788070033523628E-23</v>
      </c>
      <c r="CO258" s="41">
        <f ca="1">IFERROR(IF(CO$7=1,LN(OFFSET(DataSet!CM255,AddModel!CO$5,0)+(CO257*CO$6)),OFFSET(DataSet!CM255,AddModel!CO$5,0)+(CO257*CO$6)),0)</f>
        <v>3.0336723335944566E-38</v>
      </c>
      <c r="CP258" s="41">
        <f ca="1">IFERROR(IF(CP$7=1,LN(OFFSET(DataSet!CN255,AddModel!CP$5,0)+(CP257*CP$6)),OFFSET(DataSet!CN255,AddModel!CP$5,0)+(CP257*CP$6)),0)</f>
        <v>0</v>
      </c>
      <c r="CQ258" s="17">
        <f ca="1">IFERROR(IF(CQ$7=1,LN(OFFSET(DataSet!CO255,AddModel!CQ$5,0)+(CQ257*CQ$6)),OFFSET(DataSet!CO255,AddModel!CQ$5,0)+(CQ257*CQ$6)),0)</f>
        <v>0</v>
      </c>
      <c r="CR258" s="17">
        <f ca="1">IFERROR(IF(CR$7=1,LN(OFFSET(DataSet!CP255,AddModel!CR$5,0)+(CR257*CR$6)),OFFSET(DataSet!CP255,AddModel!CR$5,0)+(CR257*CR$6)),0)</f>
        <v>0</v>
      </c>
      <c r="CS258" s="17">
        <f ca="1">IFERROR(IF(CS$7=1,LN(OFFSET(DataSet!CQ255,AddModel!CS$5,0)+(CS257*CS$6)),OFFSET(DataSet!CQ255,AddModel!CS$5,0)+(CS257*CS$6)),0)</f>
        <v>0</v>
      </c>
      <c r="CT258" s="17">
        <f ca="1">IFERROR(IF(CT$7=1,LN(OFFSET(DataSet!CR255,AddModel!CT$5,0)+(CT257*CT$6)),OFFSET(DataSet!CR255,AddModel!CT$5,0)+(CT257*CT$6)),0)</f>
        <v>3.7089011143456081E-15</v>
      </c>
      <c r="CU258" s="20">
        <f ca="1">IFERROR(IF(CU$7=1,LN(OFFSET(DataSet!CS255,AddModel!CU$5,0)+(CU257*CU$6)),OFFSET(DataSet!CS255,AddModel!CU$5,0)+(CU257*CU$6)),0)</f>
        <v>3261.1690387365197</v>
      </c>
      <c r="CV258" s="20">
        <f ca="1">IFERROR(IF(CV$7=1,LN(OFFSET(DataSet!CT255,AddModel!CV$5,0)+(CV257*CV$6)),OFFSET(DataSet!CT255,AddModel!CV$5,0)+(CV257*CV$6)),0)</f>
        <v>3.7924536717943942E-2</v>
      </c>
      <c r="CW258" s="20">
        <f ca="1">IFERROR(IF(CW$7=1,LN(OFFSET(DataSet!CU255,AddModel!CW$5,0)+(CW257*CW$6)),OFFSET(DataSet!CU255,AddModel!CW$5,0)+(CW257*CW$6)),0)</f>
        <v>20.590329892250683</v>
      </c>
      <c r="CX258" s="20">
        <f ca="1">IFERROR(IF(CX$7=1,LN(OFFSET(DataSet!CV255,AddModel!CX$5,0)+(CX257*CX$6)),OFFSET(DataSet!CV255,AddModel!CX$5,0)+(CX257*CX$6)),0)</f>
        <v>0</v>
      </c>
      <c r="CY258" s="113">
        <f ca="1">IFERROR(IF(CY$7=1,LN(OFFSET(DataSet!CW255,AddModel!CY$5,0)+(CY257*CY$6)),OFFSET(DataSet!CW255,AddModel!CY$5,0)+(CY257*CY$6)),0)</f>
        <v>0</v>
      </c>
      <c r="CZ258" s="135">
        <f ca="1">IFERROR(IF(CZ$7=1,LN(OFFSET(DataSet!CX255,AddModel!CZ$5,0)+(CZ257*CZ$6)),OFFSET(DataSet!CX255,AddModel!CZ$5,0)+(CZ257*CZ$6)),0)</f>
        <v>400865.21580071846</v>
      </c>
      <c r="DA258" s="136">
        <f ca="1">IFERROR(IF(DA$7=1,LN(OFFSET(DataSet!CY255,AddModel!DA$5,0)+(DA257*DA$6)),OFFSET(DataSet!CY255,AddModel!DA$5,0)+(DA257*DA$6)),0)</f>
        <v>65531.180790356768</v>
      </c>
      <c r="DB258" s="137">
        <f ca="1">IFERROR(IF(DB$7=1,LN(OFFSET(DataSet!CZ255,AddModel!DB$5,0)+(DB257*DB$6)),OFFSET(DataSet!CZ255,AddModel!DB$5,0)+(DB257*DB$6)),0)</f>
        <v>244164.3508904656</v>
      </c>
    </row>
    <row r="259" spans="1:106" x14ac:dyDescent="0.25">
      <c r="A259" s="134">
        <f ca="1">C259*DataSet!CB256</f>
        <v>2260750.8107737196</v>
      </c>
      <c r="B259" s="1">
        <f t="shared" si="10"/>
        <v>45580</v>
      </c>
      <c r="C259" s="102">
        <f t="shared" ca="1" si="12"/>
        <v>220346.08292141516</v>
      </c>
      <c r="D259" s="102">
        <f t="shared" ca="1" si="11"/>
        <v>238689.23458410625</v>
      </c>
      <c r="E259" s="103">
        <v>-7.9963017627152674E-2</v>
      </c>
      <c r="F259" s="104">
        <v>1</v>
      </c>
      <c r="G259" s="5">
        <f>DataSet!D256</f>
        <v>0.9</v>
      </c>
      <c r="H259" s="41">
        <f ca="1">IFERROR(IF(H$7=1,LN(OFFSET(DataSet!F256,AddModel!H$5,0)+(H258*H$6)),OFFSET(DataSet!F256,AddModel!H$5,0)+(H258*H$6)),0)</f>
        <v>0</v>
      </c>
      <c r="I259" s="41">
        <f ca="1">IFERROR(IF(I$7=1,LN(OFFSET(DataSet!G256,AddModel!I$5,0)+(I258*I$6)),OFFSET(DataSet!G256,AddModel!I$5,0)+(I258*I$6)),0)</f>
        <v>0</v>
      </c>
      <c r="J259" s="41">
        <f ca="1">IFERROR(IF(J$7=1,LN(OFFSET(DataSet!H256,AddModel!J$5,0)+(J258*J$6)),OFFSET(DataSet!H256,AddModel!J$5,0)+(J258*J$6)),0)</f>
        <v>0</v>
      </c>
      <c r="K259" s="41">
        <f ca="1">IFERROR(IF(K$7=1,LN(OFFSET(DataSet!I256,AddModel!K$5,0)+(K258*K$6)),OFFSET(DataSet!I256,AddModel!K$5,0)+(K258*K$6)),0)</f>
        <v>0</v>
      </c>
      <c r="L259" s="41">
        <f ca="1">IFERROR(IF(L$7=1,LN(OFFSET(DataSet!J256,AddModel!L$5,0)+(L258*L$6)),OFFSET(DataSet!J256,AddModel!L$5,0)+(L258*L$6)),0)</f>
        <v>0</v>
      </c>
      <c r="M259" s="41">
        <f ca="1">IFERROR(IF(M$7=1,LN(OFFSET(DataSet!K256,AddModel!M$5,0)+(M258*M$6)),OFFSET(DataSet!K256,AddModel!M$5,0)+(M258*M$6)),0)</f>
        <v>0</v>
      </c>
      <c r="N259" s="41">
        <f ca="1">IFERROR(IF(N$7=1,LN(OFFSET(DataSet!L256,AddModel!N$5,0)+(N258*N$6)),OFFSET(DataSet!L256,AddModel!N$5,0)+(N258*N$6)),0)</f>
        <v>0</v>
      </c>
      <c r="O259" s="41">
        <f ca="1">IFERROR(IF(O$7=1,LN(OFFSET(DataSet!M256,AddModel!O$5,0)+(O258*O$6)),OFFSET(DataSet!M256,AddModel!O$5,0)+(O258*O$6)),0)</f>
        <v>0</v>
      </c>
      <c r="P259" s="41">
        <f ca="1">IFERROR(IF(P$7=1,LN(OFFSET(DataSet!N256,AddModel!P$5,0)+(P258*P$6)),OFFSET(DataSet!N256,AddModel!P$5,0)+(P258*P$6)),0)</f>
        <v>0</v>
      </c>
      <c r="Q259" s="41">
        <f ca="1">IFERROR(IF(Q$7=1,LN(OFFSET(DataSet!O256,AddModel!Q$5,0)+(Q258*Q$6)),OFFSET(DataSet!O256,AddModel!Q$5,0)+(Q258*Q$6)),0)</f>
        <v>1</v>
      </c>
      <c r="R259" s="41">
        <f ca="1">IFERROR(IF(R$7=1,LN(OFFSET(DataSet!P256,AddModel!R$5,0)+(R258*R$6)),OFFSET(DataSet!P256,AddModel!R$5,0)+(R258*R$6)),0)</f>
        <v>0</v>
      </c>
      <c r="S259" s="41">
        <f ca="1">IFERROR(IF(S$7=1,LN(OFFSET(DataSet!Q256,AddModel!S$5,0)+(S258*S$6)),OFFSET(DataSet!Q256,AddModel!S$5,0)+(S258*S$6)),0)</f>
        <v>0</v>
      </c>
      <c r="T259" s="20">
        <f ca="1">IFERROR(IF(T$7=1,LN(OFFSET(DataSet!R256,AddModel!T$5,0)+(T258*T$6)),OFFSET(DataSet!R256,AddModel!T$5,0)+(T258*T$6)),0)</f>
        <v>0</v>
      </c>
      <c r="U259" s="20">
        <f ca="1">IFERROR(IF(U$7=1,LN(OFFSET(DataSet!S256,AddModel!U$5,0)+(U258*U$6)),OFFSET(DataSet!S256,AddModel!U$5,0)+(U258*U$6)),0)</f>
        <v>0</v>
      </c>
      <c r="V259" s="20">
        <f ca="1">IFERROR(IF(V$7=1,LN(OFFSET(DataSet!T256,AddModel!V$5,0)+(V258*V$6)),OFFSET(DataSet!T256,AddModel!V$5,0)+(V258*V$6)),0)</f>
        <v>0</v>
      </c>
      <c r="W259" s="20">
        <f ca="1">IFERROR(IF(W$7=1,LN(OFFSET(DataSet!U256,AddModel!W$5,0)+(W258*W$6)),OFFSET(DataSet!U256,AddModel!W$5,0)+(W258*W$6)),0)</f>
        <v>0</v>
      </c>
      <c r="X259" s="20">
        <f ca="1">IFERROR(IF(X$7=1,LN(OFFSET(DataSet!V256,AddModel!X$5,0)+(X258*X$6)),OFFSET(DataSet!V256,AddModel!X$5,0)+(X258*X$6)),0)</f>
        <v>0</v>
      </c>
      <c r="Y259" s="20">
        <f ca="1">IFERROR(IF(Y$7=1,LN(OFFSET(DataSet!W256,AddModel!Y$5,0)+(Y258*Y$6)),OFFSET(DataSet!W256,AddModel!Y$5,0)+(Y258*Y$6)),0)</f>
        <v>0</v>
      </c>
      <c r="Z259" s="20">
        <f ca="1">IFERROR(IF(Z$7=1,LN(OFFSET(DataSet!X256,AddModel!Z$5,0)+(Z258*Z$6)),OFFSET(DataSet!X256,AddModel!Z$5,0)+(Z258*Z$6)),0)</f>
        <v>0</v>
      </c>
      <c r="AA259" s="20">
        <f ca="1">IFERROR(IF(AA$7=1,LN(OFFSET(DataSet!Y256,AddModel!AA$5,0)+(AA258*AA$6)),OFFSET(DataSet!Y256,AddModel!AA$5,0)+(AA258*AA$6)),0)</f>
        <v>0</v>
      </c>
      <c r="AB259" s="20">
        <f ca="1">IFERROR(IF(AB$7=1,LN(OFFSET(DataSet!Z256,AddModel!AB$5,0)+(AB258*AB$6)),OFFSET(DataSet!Z256,AddModel!AB$5,0)+(AB258*AB$6)),0)</f>
        <v>0</v>
      </c>
      <c r="AC259" s="17">
        <f ca="1">IFERROR(IF(AC$7=1,LN(OFFSET(DataSet!AA256,AddModel!AC$5,0)+(AC258*AC$6)),OFFSET(DataSet!AA256,AddModel!AC$5,0)+(AC258*AC$6)),0)</f>
        <v>0</v>
      </c>
      <c r="AD259" s="17">
        <f ca="1">IFERROR(IF(AD$7=1,LN(OFFSET(DataSet!AB256,AddModel!AD$5,0)+(AD258*AD$6)),OFFSET(DataSet!AB256,AddModel!AD$5,0)+(AD258*AD$6)),0)</f>
        <v>0</v>
      </c>
      <c r="AE259" s="17">
        <f ca="1">IFERROR(IF(AE$7=1,LN(OFFSET(DataSet!AC256,AddModel!AE$5,0)+(AE258*AE$6)),OFFSET(DataSet!AC256,AddModel!AE$5,0)+(AE258*AE$6)),0)</f>
        <v>0</v>
      </c>
      <c r="AF259" s="17">
        <f ca="1">IFERROR(IF(AF$7=1,LN(OFFSET(DataSet!AD256,AddModel!AF$5,0)+(AF258*AF$6)),OFFSET(DataSet!AD256,AddModel!AF$5,0)+(AF258*AF$6)),0)</f>
        <v>0</v>
      </c>
      <c r="AG259" s="17">
        <f ca="1">IFERROR(IF(AG$7=1,LN(OFFSET(DataSet!AE256,AddModel!AG$5,0)+(AG258*AG$6)),OFFSET(DataSet!AE256,AddModel!AG$5,0)+(AG258*AG$6)),0)</f>
        <v>0</v>
      </c>
      <c r="AH259" s="17">
        <f ca="1">IFERROR(IF(AH$7=1,LN(OFFSET(DataSet!AF256,AddModel!AH$5,0)+(AH258*AH$6)),OFFSET(DataSet!AF256,AddModel!AH$5,0)+(AH258*AH$6)),0)</f>
        <v>0</v>
      </c>
      <c r="AI259" s="17">
        <f ca="1">IFERROR(IF(AI$7=1,LN(OFFSET(DataSet!AG256,AddModel!AI$5,0)+(AI258*AI$6)),OFFSET(DataSet!AG256,AddModel!AI$5,0)+(AI258*AI$6)),0)</f>
        <v>0</v>
      </c>
      <c r="AJ259" s="17">
        <f ca="1">IFERROR(IF(AJ$7=1,LN(OFFSET(DataSet!AH256,AddModel!AJ$5,0)+(AJ258*AJ$6)),OFFSET(DataSet!AH256,AddModel!AJ$5,0)+(AJ258*AJ$6)),0)</f>
        <v>0</v>
      </c>
      <c r="AK259" s="17">
        <f ca="1">IFERROR(IF(AK$7=1,LN(OFFSET(DataSet!AI256,AddModel!AK$5,0)+(AK258*AK$6)),OFFSET(DataSet!AI256,AddModel!AK$5,0)+(AK258*AK$6)),0)</f>
        <v>0</v>
      </c>
      <c r="AL259" s="41">
        <f ca="1">IFERROR(IF(AL$7=1,LN(OFFSET(DataSet!AJ256,AddModel!AL$5,0)+(AL258*AL$6)),OFFSET(DataSet!AJ256,AddModel!AL$5,0)+(AL258*AL$6)),0)</f>
        <v>0</v>
      </c>
      <c r="AM259" s="41">
        <f ca="1">IFERROR(IF(AM$7=1,LN(OFFSET(DataSet!AK256,AddModel!AM$5,0)+(AM258*AM$6)),OFFSET(DataSet!AK256,AddModel!AM$5,0)+(AM258*AM$6)),0)</f>
        <v>0</v>
      </c>
      <c r="AN259" s="41">
        <f ca="1">IFERROR(IF(AN$7=1,LN(OFFSET(DataSet!AL256,AddModel!AN$5,0)+(AN258*AN$6)),OFFSET(DataSet!AL256,AddModel!AN$5,0)+(AN258*AN$6)),0)</f>
        <v>0</v>
      </c>
      <c r="AO259" s="17">
        <f ca="1">IFERROR(IF(AO$7=1,LN(OFFSET(DataSet!AM256,AddModel!AO$5,0)+(AO258*AO$6)),OFFSET(DataSet!AM256,AddModel!AO$5,0)+(AO258*AO$6)),0)</f>
        <v>52.142857142857402</v>
      </c>
      <c r="AP259" s="17">
        <f ca="1">IFERROR(IF(AP$7=1,LN(OFFSET(DataSet!AN256,AddModel!AP$5,0)+(AP258*AP$6)),OFFSET(DataSet!AN256,AddModel!AP$5,0)+(AP258*AP$6)),0)</f>
        <v>52.285714285714597</v>
      </c>
      <c r="AQ259" s="17">
        <f ca="1">IFERROR(IF(AQ$7=1,LN(OFFSET(DataSet!AO256,AddModel!AQ$5,0)+(AQ258*AQ$6)),OFFSET(DataSet!AO256,AddModel!AQ$5,0)+(AQ258*AQ$6)),0)</f>
        <v>52.142857142857402</v>
      </c>
      <c r="AR259" s="17">
        <f ca="1">IFERROR(IF(AR$7=1,LN(OFFSET(DataSet!AP256,AddModel!AR$5,0)+(AR258*AR$6)),OFFSET(DataSet!AP256,AddModel!AR$5,0)+(AR258*AR$6)),0)</f>
        <v>52.142857142857402</v>
      </c>
      <c r="AS259" s="18">
        <f ca="1">IFERROR(IF(AS$7=1,LN(OFFSET(DataSet!AQ256,AddModel!AS$5,0)+(AS258*AS$6)),OFFSET(DataSet!AQ256,AddModel!AS$5,0)+(AS258*AS$6)),0)</f>
        <v>41.714285714285801</v>
      </c>
      <c r="AT259" s="19">
        <f ca="1">IFERROR(IF(AT$7=1,LN(OFFSET(DataSet!AR256,AddModel!AT$5,0)+(AT258*AT$6)),OFFSET(DataSet!AR256,AddModel!AT$5,0)+(AT258*AT$6)),0)</f>
        <v>-1.9531589726051499</v>
      </c>
      <c r="AU259" s="20">
        <f ca="1">IFERROR(IF(AU$7=1,LN(OFFSET(DataSet!AS256,AddModel!AU$5,0)+(AU258*AU$6)),OFFSET(DataSet!AS256,AddModel!AU$5,0)+(AU258*AU$6)),0)</f>
        <v>-3.0350231439692199</v>
      </c>
      <c r="AV259" s="20">
        <f ca="1">IFERROR(IF(AV$7=1,LN(OFFSET(DataSet!AT256,AddModel!AV$5,0)+(AV258*AV$6)),OFFSET(DataSet!AT256,AddModel!AV$5,0)+(AV258*AV$6)),0)</f>
        <v>-0.79664789661834401</v>
      </c>
      <c r="AW259" s="20">
        <f ca="1">IFERROR(IF(AW$7=1,LN(OFFSET(DataSet!AU256,AddModel!AW$5,0)+(AW258*AW$6)),OFFSET(DataSet!AU256,AddModel!AW$5,0)+(AW258*AW$6)),0)</f>
        <v>0.57129526348284199</v>
      </c>
      <c r="AX259" s="20">
        <f ca="1">IFERROR(IF(AX$7=1,LN(OFFSET(DataSet!AV256,AddModel!AX$5,0)+(AX258*AX$6)),OFFSET(DataSet!AV256,AddModel!AX$5,0)+(AX258*AX$6)),0)</f>
        <v>12.6596524927225</v>
      </c>
      <c r="AY259" s="20">
        <f ca="1">IFERROR(IF(AY$7=1,LN(OFFSET(DataSet!AW256,AddModel!AY$5,0)+(AY258*AY$6)),OFFSET(DataSet!AW256,AddModel!AY$5,0)+(AY258*AY$6)),0)</f>
        <v>6.6155426209472603</v>
      </c>
      <c r="AZ259" s="20">
        <f ca="1">IFERROR(IF(AZ$7=1,LN(OFFSET(DataSet!AX256,AddModel!AZ$5,0)+(AZ258*AZ$6)),OFFSET(DataSet!AX256,AddModel!AZ$5,0)+(AZ258*AZ$6)),0)</f>
        <v>2.8572761813443899</v>
      </c>
      <c r="BA259" s="20">
        <f ca="1">IFERROR(IF(BA$7=1,LN(OFFSET(DataSet!AY256,AddModel!BA$5,0)+(BA258*BA$6)),OFFSET(DataSet!AY256,AddModel!BA$5,0)+(BA258*BA$6)),0)</f>
        <v>10.7064935201174</v>
      </c>
      <c r="BB259" s="20">
        <f ca="1">IFERROR(IF(BB$7=1,LN(OFFSET(DataSet!AZ256,AddModel!BB$5,0)+(BB258*BB$6)),OFFSET(DataSet!AZ256,AddModel!BB$5,0)+(BB258*BB$6)),0)</f>
        <v>2.6784660847066202</v>
      </c>
      <c r="BC259" s="20">
        <f ca="1">IFERROR(IF(BC$7=1,LN(OFFSET(DataSet!BA256,AddModel!BC$5,0)+(BC258*BC$6)),OFFSET(DataSet!BA256,AddModel!BC$5,0)+(BC258*BC$6)),0)</f>
        <v>3.5805194769780302</v>
      </c>
      <c r="BD259" s="20">
        <f ca="1">IFERROR(IF(BD$7=1,LN(OFFSET(DataSet!BB256,AddModel!BD$5,0)+(BD258*BD$6)),OFFSET(DataSet!BB256,AddModel!BD$5,0)+(BD258*BD$6)),0)</f>
        <v>1.8818181880882801</v>
      </c>
      <c r="BE259" s="21">
        <f ca="1">IFERROR(IF(BE$7=1,LN(OFFSET(DataSet!BC256,AddModel!BE$5,0)+(BE258*BE$6)),OFFSET(DataSet!BC256,AddModel!BE$5,0)+(BE258*BE$6)),0)</f>
        <v>3.4285714448272402</v>
      </c>
      <c r="BF259" s="16">
        <f ca="1">IFERROR(IF(BF$7=1,LN(OFFSET(DataSet!BD256,AddModel!BF$5,0)+(BF258*BF$6)),OFFSET(DataSet!BD256,AddModel!BF$5,0)+(BF258*BF$6)),0)</f>
        <v>-27</v>
      </c>
      <c r="BG259" s="17">
        <f ca="1">IFERROR(IF(BG$7=1,LN(OFFSET(DataSet!BE256,AddModel!BG$5,0)+(BG258*BG$6)),OFFSET(DataSet!BE256,AddModel!BG$5,0)+(BG258*BG$6)),0)</f>
        <v>-30</v>
      </c>
      <c r="BH259" s="17">
        <f ca="1">IFERROR(IF(BH$7=1,LN(OFFSET(DataSet!BF256,AddModel!BH$5,0)+(BH258*BH$6)),OFFSET(DataSet!BF256,AddModel!BH$5,0)+(BH258*BH$6)),0)</f>
        <v>-57</v>
      </c>
      <c r="BI259" s="17">
        <f ca="1">IFERROR(IF(BI$7=1,LN(OFFSET(DataSet!BG256,AddModel!BI$5,0)+(BI258*BI$6)),OFFSET(DataSet!BG256,AddModel!BI$5,0)+(BI258*BI$6)),0)</f>
        <v>-31</v>
      </c>
      <c r="BJ259" s="17">
        <f ca="1">IFERROR(IF(BJ$7=1,LN(OFFSET(DataSet!BH256,AddModel!BJ$5,0)+(BJ258*BJ$6)),OFFSET(DataSet!BH256,AddModel!BJ$5,0)+(BJ258*BJ$6)),0)</f>
        <v>-25</v>
      </c>
      <c r="BK259" s="17">
        <f ca="1">IFERROR(IF(BK$7=1,LN(OFFSET(DataSet!BI256,AddModel!BK$5,0)+(BK258*BK$6)),OFFSET(DataSet!BI256,AddModel!BK$5,0)+(BK258*BK$6)),0)</f>
        <v>-12</v>
      </c>
      <c r="BL259" s="17">
        <f ca="1">IFERROR(IF(BL$7=1,LN(OFFSET(DataSet!BJ256,AddModel!BL$5,0)+(BL258*BL$6)),OFFSET(DataSet!BJ256,AddModel!BL$5,0)+(BL258*BL$6)),0)</f>
        <v>101.02070000000001</v>
      </c>
      <c r="BM259" s="17">
        <f ca="1">IFERROR(IF(BM$7=1,LN(OFFSET(DataSet!BK256,AddModel!BM$5,0)+(BM258*BM$6)),OFFSET(DataSet!BK256,AddModel!BM$5,0)+(BM258*BM$6)),0)</f>
        <v>97.921679999999995</v>
      </c>
      <c r="BN259" s="17">
        <f ca="1">IFERROR(IF(BN$7=1,LN(OFFSET(DataSet!BL256,AddModel!BN$5,0)+(BN258*BN$6)),OFFSET(DataSet!BL256,AddModel!BN$5,0)+(BN258*BN$6)),0)</f>
        <v>119.41</v>
      </c>
      <c r="BO259" s="17">
        <f ca="1">IFERROR(IF(BO$7=1,LN(OFFSET(DataSet!BM256,AddModel!BO$5,0)+(BO258*BO$6)),OFFSET(DataSet!BM256,AddModel!BO$5,0)+(BO258*BO$6)),0)</f>
        <v>166.41390000000001</v>
      </c>
      <c r="BP259" s="17">
        <f ca="1">IFERROR(IF(BP$7=1,LN(OFFSET(DataSet!BN256,AddModel!BP$5,0)+(BP258*BP$6)),OFFSET(DataSet!BN256,AddModel!BP$5,0)+(BP258*BP$6)),0)</f>
        <v>134.9</v>
      </c>
      <c r="BQ259" s="17">
        <f ca="1">IFERROR(IF(BQ$7=1,LN(OFFSET(DataSet!BO256,AddModel!BQ$5,0)+(BQ258*BQ$6)),OFFSET(DataSet!BO256,AddModel!BQ$5,0)+(BQ258*BQ$6)),0)</f>
        <v>118.935</v>
      </c>
      <c r="BR259" s="17">
        <f ca="1">IFERROR(IF(BR$7=1,LN(OFFSET(DataSet!BP256,AddModel!BR$5,0)+(BR258*BR$6)),OFFSET(DataSet!BP256,AddModel!BR$5,0)+(BR258*BR$6)),0)</f>
        <v>112.89060000000001</v>
      </c>
      <c r="BS259" s="17">
        <f ca="1">IFERROR(IF(BS$7=1,LN(OFFSET(DataSet!BQ256,AddModel!BS$5,0)+(BS258*BS$6)),OFFSET(DataSet!BQ256,AddModel!BS$5,0)+(BS258*BS$6)),0)</f>
        <v>125.2157</v>
      </c>
      <c r="BT259" s="17">
        <f ca="1">IFERROR(IF(BT$7=1,LN(OFFSET(DataSet!BR256,AddModel!BT$5,0)+(BT258*BT$6)),OFFSET(DataSet!BR256,AddModel!BT$5,0)+(BT258*BT$6)),0)</f>
        <v>1456271</v>
      </c>
      <c r="BU259" s="17">
        <f ca="1">IFERROR(IF(BU$7=1,LN(OFFSET(DataSet!BS256,AddModel!BU$5,0)+(BU258*BU$6)),OFFSET(DataSet!BS256,AddModel!BU$5,0)+(BU258*BU$6)),0)</f>
        <v>1122869.50965184</v>
      </c>
      <c r="BV259" s="17">
        <f ca="1">IFERROR(IF(BV$7=1,LN(OFFSET(DataSet!BT256,AddModel!BV$5,0)+(BV258*BV$6)),OFFSET(DataSet!BT256,AddModel!BV$5,0)+(BV258*BV$6)),0)</f>
        <v>119.41</v>
      </c>
      <c r="BW259" s="17">
        <f ca="1">IFERROR(IF(BW$7=1,LN(OFFSET(DataSet!BU256,AddModel!BW$5,0)+(BW258*BW$6)),OFFSET(DataSet!BU256,AddModel!BW$5,0)+(BW258*BW$6)),0)</f>
        <v>3.3927</v>
      </c>
      <c r="BX259" s="17">
        <f ca="1">IFERROR(IF(BX$7=1,LN(OFFSET(DataSet!BV256,AddModel!BX$5,0)+(BX258*BX$6)),OFFSET(DataSet!BV256,AddModel!BX$5,0)+(BX258*BX$6)),0)</f>
        <v>7.6</v>
      </c>
      <c r="BY259" s="17">
        <f ca="1">IFERROR(IF(BY$7=1,LN(OFFSET(DataSet!BW256,AddModel!BY$5,0)+(BY258*BY$6)),OFFSET(DataSet!BW256,AddModel!BY$5,0)+(BY258*BY$6)),0)</f>
        <v>107.1</v>
      </c>
      <c r="BZ259" s="17">
        <f ca="1">IFERROR(IF(BZ$7=1,LN(OFFSET(DataSet!BX256,AddModel!BZ$5,0)+(BZ258*BZ$6)),OFFSET(DataSet!BX256,AddModel!BZ$5,0)+(BZ258*BZ$6)),0)</f>
        <v>4.7405748229942946</v>
      </c>
      <c r="CA259" s="17">
        <f ca="1">IFERROR(IF(CA$7=1,LN(OFFSET(DataSet!BY256,AddModel!CA$5,0)+(CA258*CA$6)),OFFSET(DataSet!BY256,AddModel!CA$5,0)+(CA258*CA$6)),0)</f>
        <v>116.6</v>
      </c>
      <c r="CB259" s="18">
        <f ca="1">IFERROR(IF(CB$7=1,LN(OFFSET(DataSet!BZ256,AddModel!CB$5,0)+(CB258*CB$6)),OFFSET(DataSet!BZ256,AddModel!CB$5,0)+(CB258*CB$6)),0)</f>
        <v>111.3</v>
      </c>
      <c r="CC259" s="30">
        <f ca="1">IFERROR(IF(CC$7=1,LN(OFFSET(DataSet!CA256,AddModel!CC$5,0)+(CC258*CC$6)),OFFSET(DataSet!CA256,AddModel!CC$5,0)+(CC258*CC$6)),0)</f>
        <v>-0.2876820724517809</v>
      </c>
      <c r="CD259" s="40">
        <f ca="1">IFERROR(IF(CD$7=1,LN(OFFSET(DataSet!CB256,AddModel!CD$5,0)+(CD258*CD$6)),OFFSET(DataSet!CB256,AddModel!CD$5,0)+(CD258*CD$6)),0)</f>
        <v>2.3282528397426234</v>
      </c>
      <c r="CE259" s="41">
        <f ca="1">IFERROR(IF(CE$7=1,LN(OFFSET(DataSet!CC256,AddModel!CE$5,0)+(CE258*CE$6)),OFFSET(DataSet!CC256,AddModel!CE$5,0)+(CE258*CE$6)),0)</f>
        <v>10.845000000000001</v>
      </c>
      <c r="CF259" s="41">
        <f ca="1">IFERROR(IF(CF$7=1,LN(OFFSET(DataSet!CD256,AddModel!CF$5,0)+(CF258*CF$6)),OFFSET(DataSet!CD256,AddModel!CF$5,0)+(CF258*CF$6)),0)</f>
        <v>9.5</v>
      </c>
      <c r="CG259" s="41">
        <f ca="1">IFERROR(IF(CG$7=1,LN(OFFSET(DataSet!CE256,AddModel!CG$5,0)+(CG258*CG$6)),OFFSET(DataSet!CE256,AddModel!CG$5,0)+(CG258*CG$6)),0)</f>
        <v>10.77</v>
      </c>
      <c r="CH259" s="6">
        <f ca="1">IFERROR(IF(CH$7=1,LN(OFFSET(DataSet!CF256,AddModel!CH$5,0)+(CH258*CH$6)),OFFSET(DataSet!CF256,AddModel!CH$5,0)+(CH258*CH$6)),0)</f>
        <v>0</v>
      </c>
      <c r="CI259" s="6">
        <f ca="1">IFERROR(IF(CI$7=1,LN(OFFSET(DataSet!CG256,AddModel!CI$5,0)+(CI258*CI$6)),OFFSET(DataSet!CG256,AddModel!CI$5,0)+(CI258*CI$6)),0)</f>
        <v>0</v>
      </c>
      <c r="CJ259">
        <f ca="1">IFERROR(IF(CJ$7=1,LN(OFFSET(DataSet!CH256,AddModel!CJ$5,0)+(CJ258*CJ$6)),OFFSET(DataSet!CH256,AddModel!CJ$5,0)+(CJ258*CJ$6)),0)</f>
        <v>0</v>
      </c>
      <c r="CK259">
        <f ca="1">IFERROR(IF(CK$7=1,LN(OFFSET(DataSet!CI256,AddModel!CK$5,0)+(CK258*CK$6)),OFFSET(DataSet!CI256,AddModel!CK$5,0)+(CK258*CK$6)),0)</f>
        <v>0</v>
      </c>
      <c r="CL259">
        <f ca="1">IFERROR(IF(CL$7=1,LN(OFFSET(DataSet!CJ256,AddModel!CL$5,0)+(CL258*CL$6)),OFFSET(DataSet!CJ256,AddModel!CL$5,0)+(CL258*CL$6)),0)</f>
        <v>0</v>
      </c>
      <c r="CM259" s="40">
        <f ca="1">IFERROR(IF(CM$7=1,LN(OFFSET(DataSet!CK256,AddModel!CM$5,0)+(CM258*CM$6)),OFFSET(DataSet!CK256,AddModel!CM$5,0)+(CM258*CM$6)),0)</f>
        <v>8.766600816937861E-13</v>
      </c>
      <c r="CN259" s="41">
        <f ca="1">IFERROR(IF(CN$7=1,LN(OFFSET(DataSet!CL256,AddModel!CN$5,0)+(CN258*CN$6)),OFFSET(DataSet!CL256,AddModel!CN$5,0)+(CN258*CN$6)),0)</f>
        <v>4.0451649023466536E-23</v>
      </c>
      <c r="CO259" s="41">
        <f ca="1">IFERROR(IF(CO$7=1,LN(OFFSET(DataSet!CM256,AddModel!CO$5,0)+(CO258*CO$6)),OFFSET(DataSet!CM256,AddModel!CO$5,0)+(CO258*CO$6)),0)</f>
        <v>1.820203400156674E-38</v>
      </c>
      <c r="CP259" s="41">
        <f ca="1">IFERROR(IF(CP$7=1,LN(OFFSET(DataSet!CN256,AddModel!CP$5,0)+(CP258*CP$6)),OFFSET(DataSet!CN256,AddModel!CP$5,0)+(CP258*CP$6)),0)</f>
        <v>0</v>
      </c>
      <c r="CQ259" s="17">
        <f ca="1">IFERROR(IF(CQ$7=1,LN(OFFSET(DataSet!CO256,AddModel!CQ$5,0)+(CQ258*CQ$6)),OFFSET(DataSet!CO256,AddModel!CQ$5,0)+(CQ258*CQ$6)),0)</f>
        <v>0</v>
      </c>
      <c r="CR259" s="17">
        <f ca="1">IFERROR(IF(CR$7=1,LN(OFFSET(DataSet!CP256,AddModel!CR$5,0)+(CR258*CR$6)),OFFSET(DataSet!CP256,AddModel!CR$5,0)+(CR258*CR$6)),0)</f>
        <v>0</v>
      </c>
      <c r="CS259" s="17">
        <f ca="1">IFERROR(IF(CS$7=1,LN(OFFSET(DataSet!CQ256,AddModel!CS$5,0)+(CS258*CS$6)),OFFSET(DataSet!CQ256,AddModel!CS$5,0)+(CS258*CS$6)),0)</f>
        <v>0</v>
      </c>
      <c r="CT259" s="17">
        <f ca="1">IFERROR(IF(CT$7=1,LN(OFFSET(DataSet!CR256,AddModel!CT$5,0)+(CT258*CT$6)),OFFSET(DataSet!CR256,AddModel!CT$5,0)+(CT258*CT$6)),0)</f>
        <v>2.5962307800419254E-15</v>
      </c>
      <c r="CU259" s="20">
        <f ca="1">IFERROR(IF(CU$7=1,LN(OFFSET(DataSet!CS256,AddModel!CU$5,0)+(CU258*CU$6)),OFFSET(DataSet!CS256,AddModel!CU$5,0)+(CU258*CU$6)),0)</f>
        <v>2608.9352309892161</v>
      </c>
      <c r="CV259" s="20">
        <f ca="1">IFERROR(IF(CV$7=1,LN(OFFSET(DataSet!CT256,AddModel!CV$5,0)+(CV258*CV$6)),OFFSET(DataSet!CT256,AddModel!CV$5,0)+(CV258*CV$6)),0)</f>
        <v>2.6547175702560759E-2</v>
      </c>
      <c r="CW259" s="20">
        <f ca="1">IFERROR(IF(CW$7=1,LN(OFFSET(DataSet!CU256,AddModel!CW$5,0)+(CW258*CW$6)),OFFSET(DataSet!CU256,AddModel!CW$5,0)+(CW258*CW$6)),0)</f>
        <v>12.35419793535041</v>
      </c>
      <c r="CX259" s="20">
        <f ca="1">IFERROR(IF(CX$7=1,LN(OFFSET(DataSet!CV256,AddModel!CX$5,0)+(CX258*CX$6)),OFFSET(DataSet!CV256,AddModel!CX$5,0)+(CX258*CX$6)),0)</f>
        <v>0</v>
      </c>
      <c r="CY259" s="113">
        <f ca="1">IFERROR(IF(CY$7=1,LN(OFFSET(DataSet!CW256,AddModel!CY$5,0)+(CY258*CY$6)),OFFSET(DataSet!CW256,AddModel!CY$5,0)+(CY258*CY$6)),0)</f>
        <v>0</v>
      </c>
      <c r="CZ259" s="135">
        <f ca="1">IFERROR(IF(CZ$7=1,LN(OFFSET(DataSet!CX256,AddModel!CZ$5,0)+(CZ258*CZ$6)),OFFSET(DataSet!CX256,AddModel!CZ$5,0)+(CZ258*CZ$6)),0)</f>
        <v>320692.1726405748</v>
      </c>
      <c r="DA259" s="136">
        <f ca="1">IFERROR(IF(DA$7=1,LN(OFFSET(DataSet!CY256,AddModel!DA$5,0)+(DA258*DA$6)),OFFSET(DataSet!CY256,AddModel!DA$5,0)+(DA258*DA$6)),0)</f>
        <v>52424.94463228542</v>
      </c>
      <c r="DB259" s="137">
        <f ca="1">IFERROR(IF(DB$7=1,LN(OFFSET(DataSet!CZ256,AddModel!DB$5,0)+(DB258*DB$6)),OFFSET(DataSet!CZ256,AddModel!DB$5,0)+(DB258*DB$6)),0)</f>
        <v>195331.48071237249</v>
      </c>
    </row>
    <row r="260" spans="1:106" x14ac:dyDescent="0.25">
      <c r="A260" s="134">
        <f ca="1">C260*DataSet!CB257</f>
        <v>2637585.7560201609</v>
      </c>
      <c r="B260" s="1">
        <f t="shared" si="10"/>
        <v>45587</v>
      </c>
      <c r="C260" s="102">
        <f t="shared" ca="1" si="12"/>
        <v>257074.63508968428</v>
      </c>
      <c r="D260" s="102">
        <f t="shared" ca="1" si="11"/>
        <v>255365.53839383015</v>
      </c>
      <c r="E260" s="103">
        <v>6.6704490454143573E-3</v>
      </c>
      <c r="F260" s="104">
        <v>1</v>
      </c>
      <c r="G260" s="5">
        <f>DataSet!D257</f>
        <v>0.9</v>
      </c>
      <c r="H260" s="41">
        <f ca="1">IFERROR(IF(H$7=1,LN(OFFSET(DataSet!F257,AddModel!H$5,0)+(H259*H$6)),OFFSET(DataSet!F257,AddModel!H$5,0)+(H259*H$6)),0)</f>
        <v>0</v>
      </c>
      <c r="I260" s="41">
        <f ca="1">IFERROR(IF(I$7=1,LN(OFFSET(DataSet!G257,AddModel!I$5,0)+(I259*I$6)),OFFSET(DataSet!G257,AddModel!I$5,0)+(I259*I$6)),0)</f>
        <v>0</v>
      </c>
      <c r="J260" s="41">
        <f ca="1">IFERROR(IF(J$7=1,LN(OFFSET(DataSet!H257,AddModel!J$5,0)+(J259*J$6)),OFFSET(DataSet!H257,AddModel!J$5,0)+(J259*J$6)),0)</f>
        <v>0</v>
      </c>
      <c r="K260" s="41">
        <f ca="1">IFERROR(IF(K$7=1,LN(OFFSET(DataSet!I257,AddModel!K$5,0)+(K259*K$6)),OFFSET(DataSet!I257,AddModel!K$5,0)+(K259*K$6)),0)</f>
        <v>0</v>
      </c>
      <c r="L260" s="41">
        <f ca="1">IFERROR(IF(L$7=1,LN(OFFSET(DataSet!J257,AddModel!L$5,0)+(L259*L$6)),OFFSET(DataSet!J257,AddModel!L$5,0)+(L259*L$6)),0)</f>
        <v>0</v>
      </c>
      <c r="M260" s="41">
        <f ca="1">IFERROR(IF(M$7=1,LN(OFFSET(DataSet!K257,AddModel!M$5,0)+(M259*M$6)),OFFSET(DataSet!K257,AddModel!M$5,0)+(M259*M$6)),0)</f>
        <v>0</v>
      </c>
      <c r="N260" s="41">
        <f ca="1">IFERROR(IF(N$7=1,LN(OFFSET(DataSet!L257,AddModel!N$5,0)+(N259*N$6)),OFFSET(DataSet!L257,AddModel!N$5,0)+(N259*N$6)),0)</f>
        <v>0</v>
      </c>
      <c r="O260" s="41">
        <f ca="1">IFERROR(IF(O$7=1,LN(OFFSET(DataSet!M257,AddModel!O$5,0)+(O259*O$6)),OFFSET(DataSet!M257,AddModel!O$5,0)+(O259*O$6)),0)</f>
        <v>0</v>
      </c>
      <c r="P260" s="41">
        <f ca="1">IFERROR(IF(P$7=1,LN(OFFSET(DataSet!N257,AddModel!P$5,0)+(P259*P$6)),OFFSET(DataSet!N257,AddModel!P$5,0)+(P259*P$6)),0)</f>
        <v>0</v>
      </c>
      <c r="Q260" s="41">
        <f ca="1">IFERROR(IF(Q$7=1,LN(OFFSET(DataSet!O257,AddModel!Q$5,0)+(Q259*Q$6)),OFFSET(DataSet!O257,AddModel!Q$5,0)+(Q259*Q$6)),0)</f>
        <v>1</v>
      </c>
      <c r="R260" s="41">
        <f ca="1">IFERROR(IF(R$7=1,LN(OFFSET(DataSet!P257,AddModel!R$5,0)+(R259*R$6)),OFFSET(DataSet!P257,AddModel!R$5,0)+(R259*R$6)),0)</f>
        <v>0</v>
      </c>
      <c r="S260" s="41">
        <f ca="1">IFERROR(IF(S$7=1,LN(OFFSET(DataSet!Q257,AddModel!S$5,0)+(S259*S$6)),OFFSET(DataSet!Q257,AddModel!S$5,0)+(S259*S$6)),0)</f>
        <v>0</v>
      </c>
      <c r="T260" s="20">
        <f ca="1">IFERROR(IF(T$7=1,LN(OFFSET(DataSet!R257,AddModel!T$5,0)+(T259*T$6)),OFFSET(DataSet!R257,AddModel!T$5,0)+(T259*T$6)),0)</f>
        <v>0</v>
      </c>
      <c r="U260" s="20">
        <f ca="1">IFERROR(IF(U$7=1,LN(OFFSET(DataSet!S257,AddModel!U$5,0)+(U259*U$6)),OFFSET(DataSet!S257,AddModel!U$5,0)+(U259*U$6)),0)</f>
        <v>0.71428571428571397</v>
      </c>
      <c r="V260" s="20">
        <f ca="1">IFERROR(IF(V$7=1,LN(OFFSET(DataSet!T257,AddModel!V$5,0)+(V259*V$6)),OFFSET(DataSet!T257,AddModel!V$5,0)+(V259*V$6)),0)</f>
        <v>0</v>
      </c>
      <c r="W260" s="20">
        <f ca="1">IFERROR(IF(W$7=1,LN(OFFSET(DataSet!U257,AddModel!W$5,0)+(W259*W$6)),OFFSET(DataSet!U257,AddModel!W$5,0)+(W259*W$6)),0)</f>
        <v>0</v>
      </c>
      <c r="X260" s="20">
        <f ca="1">IFERROR(IF(X$7=1,LN(OFFSET(DataSet!V257,AddModel!X$5,0)+(X259*X$6)),OFFSET(DataSet!V257,AddModel!X$5,0)+(X259*X$6)),0)</f>
        <v>0.71428571428571397</v>
      </c>
      <c r="Y260" s="20">
        <f ca="1">IFERROR(IF(Y$7=1,LN(OFFSET(DataSet!W257,AddModel!Y$5,0)+(Y259*Y$6)),OFFSET(DataSet!W257,AddModel!Y$5,0)+(Y259*Y$6)),0)</f>
        <v>0</v>
      </c>
      <c r="Z260" s="20">
        <f ca="1">IFERROR(IF(Z$7=1,LN(OFFSET(DataSet!X257,AddModel!Z$5,0)+(Z259*Z$6)),OFFSET(DataSet!X257,AddModel!Z$5,0)+(Z259*Z$6)),0)</f>
        <v>0</v>
      </c>
      <c r="AA260" s="20">
        <f ca="1">IFERROR(IF(AA$7=1,LN(OFFSET(DataSet!Y257,AddModel!AA$5,0)+(AA259*AA$6)),OFFSET(DataSet!Y257,AddModel!AA$5,0)+(AA259*AA$6)),0)</f>
        <v>1</v>
      </c>
      <c r="AB260" s="20">
        <f ca="1">IFERROR(IF(AB$7=1,LN(OFFSET(DataSet!Z257,AddModel!AB$5,0)+(AB259*AB$6)),OFFSET(DataSet!Z257,AddModel!AB$5,0)+(AB259*AB$6)),0)</f>
        <v>1</v>
      </c>
      <c r="AC260" s="17">
        <f ca="1">IFERROR(IF(AC$7=1,LN(OFFSET(DataSet!AA257,AddModel!AC$5,0)+(AC259*AC$6)),OFFSET(DataSet!AA257,AddModel!AC$5,0)+(AC259*AC$6)),0)</f>
        <v>0</v>
      </c>
      <c r="AD260" s="17">
        <f ca="1">IFERROR(IF(AD$7=1,LN(OFFSET(DataSet!AB257,AddModel!AD$5,0)+(AD259*AD$6)),OFFSET(DataSet!AB257,AddModel!AD$5,0)+(AD259*AD$6)),0)</f>
        <v>0</v>
      </c>
      <c r="AE260" s="17">
        <f ca="1">IFERROR(IF(AE$7=1,LN(OFFSET(DataSet!AC257,AddModel!AE$5,0)+(AE259*AE$6)),OFFSET(DataSet!AC257,AddModel!AE$5,0)+(AE259*AE$6)),0)</f>
        <v>0</v>
      </c>
      <c r="AF260" s="17">
        <f ca="1">IFERROR(IF(AF$7=1,LN(OFFSET(DataSet!AD257,AddModel!AF$5,0)+(AF259*AF$6)),OFFSET(DataSet!AD257,AddModel!AF$5,0)+(AF259*AF$6)),0)</f>
        <v>0</v>
      </c>
      <c r="AG260" s="17">
        <f ca="1">IFERROR(IF(AG$7=1,LN(OFFSET(DataSet!AE257,AddModel!AG$5,0)+(AG259*AG$6)),OFFSET(DataSet!AE257,AddModel!AG$5,0)+(AG259*AG$6)),0)</f>
        <v>0</v>
      </c>
      <c r="AH260" s="17">
        <f ca="1">IFERROR(IF(AH$7=1,LN(OFFSET(DataSet!AF257,AddModel!AH$5,0)+(AH259*AH$6)),OFFSET(DataSet!AF257,AddModel!AH$5,0)+(AH259*AH$6)),0)</f>
        <v>0</v>
      </c>
      <c r="AI260" s="17">
        <f ca="1">IFERROR(IF(AI$7=1,LN(OFFSET(DataSet!AG257,AddModel!AI$5,0)+(AI259*AI$6)),OFFSET(DataSet!AG257,AddModel!AI$5,0)+(AI259*AI$6)),0)</f>
        <v>0</v>
      </c>
      <c r="AJ260" s="17">
        <f ca="1">IFERROR(IF(AJ$7=1,LN(OFFSET(DataSet!AH257,AddModel!AJ$5,0)+(AJ259*AJ$6)),OFFSET(DataSet!AH257,AddModel!AJ$5,0)+(AJ259*AJ$6)),0)</f>
        <v>0</v>
      </c>
      <c r="AK260" s="17">
        <f ca="1">IFERROR(IF(AK$7=1,LN(OFFSET(DataSet!AI257,AddModel!AK$5,0)+(AK259*AK$6)),OFFSET(DataSet!AI257,AddModel!AK$5,0)+(AK259*AK$6)),0)</f>
        <v>0</v>
      </c>
      <c r="AL260" s="41">
        <f ca="1">IFERROR(IF(AL$7=1,LN(OFFSET(DataSet!AJ257,AddModel!AL$5,0)+(AL259*AL$6)),OFFSET(DataSet!AJ257,AddModel!AL$5,0)+(AL259*AL$6)),0)</f>
        <v>0</v>
      </c>
      <c r="AM260" s="41">
        <f ca="1">IFERROR(IF(AM$7=1,LN(OFFSET(DataSet!AK257,AddModel!AM$5,0)+(AM259*AM$6)),OFFSET(DataSet!AK257,AddModel!AM$5,0)+(AM259*AM$6)),0)</f>
        <v>0</v>
      </c>
      <c r="AN260" s="41">
        <f ca="1">IFERROR(IF(AN$7=1,LN(OFFSET(DataSet!AL257,AddModel!AN$5,0)+(AN259*AN$6)),OFFSET(DataSet!AL257,AddModel!AN$5,0)+(AN259*AN$6)),0)</f>
        <v>0</v>
      </c>
      <c r="AO260" s="17">
        <f ca="1">IFERROR(IF(AO$7=1,LN(OFFSET(DataSet!AM257,AddModel!AO$5,0)+(AO259*AO$6)),OFFSET(DataSet!AM257,AddModel!AO$5,0)+(AO259*AO$6)),0)</f>
        <v>52.142857142857402</v>
      </c>
      <c r="AP260" s="17">
        <f ca="1">IFERROR(IF(AP$7=1,LN(OFFSET(DataSet!AN257,AddModel!AP$5,0)+(AP259*AP$6)),OFFSET(DataSet!AN257,AddModel!AP$5,0)+(AP259*AP$6)),0)</f>
        <v>52.285714285714597</v>
      </c>
      <c r="AQ260" s="17">
        <f ca="1">IFERROR(IF(AQ$7=1,LN(OFFSET(DataSet!AO257,AddModel!AQ$5,0)+(AQ259*AQ$6)),OFFSET(DataSet!AO257,AddModel!AQ$5,0)+(AQ259*AQ$6)),0)</f>
        <v>52.142857142857402</v>
      </c>
      <c r="AR260" s="17">
        <f ca="1">IFERROR(IF(AR$7=1,LN(OFFSET(DataSet!AP257,AddModel!AR$5,0)+(AR259*AR$6)),OFFSET(DataSet!AP257,AddModel!AR$5,0)+(AR259*AR$6)),0)</f>
        <v>52.142857142857402</v>
      </c>
      <c r="AS260" s="18">
        <f ca="1">IFERROR(IF(AS$7=1,LN(OFFSET(DataSet!AQ257,AddModel!AS$5,0)+(AS259*AS$6)),OFFSET(DataSet!AQ257,AddModel!AS$5,0)+(AS259*AS$6)),0)</f>
        <v>42.714285714285801</v>
      </c>
      <c r="AT260" s="19">
        <f ca="1">IFERROR(IF(AT$7=1,LN(OFFSET(DataSet!AR257,AddModel!AT$5,0)+(AT259*AT$6)),OFFSET(DataSet!AR257,AddModel!AT$5,0)+(AT259*AT$6)),0)</f>
        <v>0.22541886760456201</v>
      </c>
      <c r="AU260" s="20">
        <f ca="1">IFERROR(IF(AU$7=1,LN(OFFSET(DataSet!AS257,AddModel!AU$5,0)+(AU259*AU$6)),OFFSET(DataSet!AS257,AddModel!AU$5,0)+(AU259*AU$6)),0)</f>
        <v>-1.2470554254997399</v>
      </c>
      <c r="AV260" s="20">
        <f ca="1">IFERROR(IF(AV$7=1,LN(OFFSET(DataSet!AT257,AddModel!AV$5,0)+(AV259*AV$6)),OFFSET(DataSet!AT257,AddModel!AV$5,0)+(AV259*AV$6)),0)</f>
        <v>-0.71696189130306698</v>
      </c>
      <c r="AW260" s="20">
        <f ca="1">IFERROR(IF(AW$7=1,LN(OFFSET(DataSet!AU257,AddModel!AW$5,0)+(AW259*AW$6)),OFFSET(DataSet!AU257,AddModel!AW$5,0)+(AW259*AW$6)),0)</f>
        <v>0.67692479759289403</v>
      </c>
      <c r="AX260" s="20">
        <f ca="1">IFERROR(IF(AX$7=1,LN(OFFSET(DataSet!AV257,AddModel!AX$5,0)+(AX259*AX$6)),OFFSET(DataSet!AV257,AddModel!AX$5,0)+(AX259*AX$6)),0)</f>
        <v>11.883672024146801</v>
      </c>
      <c r="AY260" s="20">
        <f ca="1">IFERROR(IF(AY$7=1,LN(OFFSET(DataSet!AW257,AddModel!AY$5,0)+(AY259*AY$6)),OFFSET(DataSet!AW257,AddModel!AY$5,0)+(AY259*AY$6)),0)</f>
        <v>5.9717307727783799</v>
      </c>
      <c r="AZ260" s="20">
        <f ca="1">IFERROR(IF(AZ$7=1,LN(OFFSET(DataSet!AX257,AddModel!AZ$5,0)+(AZ259*AZ$6)),OFFSET(DataSet!AX257,AddModel!AZ$5,0)+(AZ259*AZ$6)),0)</f>
        <v>2.74645181825574</v>
      </c>
      <c r="BA260" s="20">
        <f ca="1">IFERROR(IF(BA$7=1,LN(OFFSET(DataSet!AY257,AddModel!BA$5,0)+(BA259*BA$6)),OFFSET(DataSet!AY257,AddModel!BA$5,0)+(BA259*BA$6)),0)</f>
        <v>12.1090908917513</v>
      </c>
      <c r="BB260" s="20">
        <f ca="1">IFERROR(IF(BB$7=1,LN(OFFSET(DataSet!AZ257,AddModel!BB$5,0)+(BB259*BB$6)),OFFSET(DataSet!AZ257,AddModel!BB$5,0)+(BB259*BB$6)),0)</f>
        <v>2.7299488908403302</v>
      </c>
      <c r="BC260" s="20">
        <f ca="1">IFERROR(IF(BC$7=1,LN(OFFSET(DataSet!BA257,AddModel!BC$5,0)+(BC259*BC$6)),OFFSET(DataSet!BA257,AddModel!BC$5,0)+(BC259*BC$6)),0)</f>
        <v>4.72467534727864</v>
      </c>
      <c r="BD260" s="20">
        <f ca="1">IFERROR(IF(BD$7=1,LN(OFFSET(DataSet!BB257,AddModel!BD$5,0)+(BD259*BD$6)),OFFSET(DataSet!BB257,AddModel!BD$5,0)+(BD259*BD$6)),0)</f>
        <v>2.0129869995372598</v>
      </c>
      <c r="BE260" s="21">
        <f ca="1">IFERROR(IF(BE$7=1,LN(OFFSET(DataSet!BC257,AddModel!BE$5,0)+(BE259*BE$6)),OFFSET(DataSet!BC257,AddModel!BE$5,0)+(BE259*BE$6)),0)</f>
        <v>3.4233766158486301</v>
      </c>
      <c r="BF260" s="16">
        <f ca="1">IFERROR(IF(BF$7=1,LN(OFFSET(DataSet!BD257,AddModel!BF$5,0)+(BF259*BF$6)),OFFSET(DataSet!BD257,AddModel!BF$5,0)+(BF259*BF$6)),0)</f>
        <v>-27</v>
      </c>
      <c r="BG260" s="17">
        <f ca="1">IFERROR(IF(BG$7=1,LN(OFFSET(DataSet!BE257,AddModel!BG$5,0)+(BG259*BG$6)),OFFSET(DataSet!BE257,AddModel!BG$5,0)+(BG259*BG$6)),0)</f>
        <v>-30</v>
      </c>
      <c r="BH260" s="17">
        <f ca="1">IFERROR(IF(BH$7=1,LN(OFFSET(DataSet!BF257,AddModel!BH$5,0)+(BH259*BH$6)),OFFSET(DataSet!BF257,AddModel!BH$5,0)+(BH259*BH$6)),0)</f>
        <v>-57</v>
      </c>
      <c r="BI260" s="17">
        <f ca="1">IFERROR(IF(BI$7=1,LN(OFFSET(DataSet!BG257,AddModel!BI$5,0)+(BI259*BI$6)),OFFSET(DataSet!BG257,AddModel!BI$5,0)+(BI259*BI$6)),0)</f>
        <v>-31</v>
      </c>
      <c r="BJ260" s="17">
        <f ca="1">IFERROR(IF(BJ$7=1,LN(OFFSET(DataSet!BH257,AddModel!BJ$5,0)+(BJ259*BJ$6)),OFFSET(DataSet!BH257,AddModel!BJ$5,0)+(BJ259*BJ$6)),0)</f>
        <v>-25</v>
      </c>
      <c r="BK260" s="17">
        <f ca="1">IFERROR(IF(BK$7=1,LN(OFFSET(DataSet!BI257,AddModel!BK$5,0)+(BK259*BK$6)),OFFSET(DataSet!BI257,AddModel!BK$5,0)+(BK259*BK$6)),0)</f>
        <v>-12</v>
      </c>
      <c r="BL260" s="17">
        <f ca="1">IFERROR(IF(BL$7=1,LN(OFFSET(DataSet!BJ257,AddModel!BL$5,0)+(BL259*BL$6)),OFFSET(DataSet!BJ257,AddModel!BL$5,0)+(BL259*BL$6)),0)</f>
        <v>101.02070000000001</v>
      </c>
      <c r="BM260" s="17">
        <f ca="1">IFERROR(IF(BM$7=1,LN(OFFSET(DataSet!BK257,AddModel!BM$5,0)+(BM259*BM$6)),OFFSET(DataSet!BK257,AddModel!BM$5,0)+(BM259*BM$6)),0)</f>
        <v>97.921679999999995</v>
      </c>
      <c r="BN260" s="17">
        <f ca="1">IFERROR(IF(BN$7=1,LN(OFFSET(DataSet!BL257,AddModel!BN$5,0)+(BN259*BN$6)),OFFSET(DataSet!BL257,AddModel!BN$5,0)+(BN259*BN$6)),0)</f>
        <v>119.41</v>
      </c>
      <c r="BO260" s="17">
        <f ca="1">IFERROR(IF(BO$7=1,LN(OFFSET(DataSet!BM257,AddModel!BO$5,0)+(BO259*BO$6)),OFFSET(DataSet!BM257,AddModel!BO$5,0)+(BO259*BO$6)),0)</f>
        <v>166.41390000000001</v>
      </c>
      <c r="BP260" s="17">
        <f ca="1">IFERROR(IF(BP$7=1,LN(OFFSET(DataSet!BN257,AddModel!BP$5,0)+(BP259*BP$6)),OFFSET(DataSet!BN257,AddModel!BP$5,0)+(BP259*BP$6)),0)</f>
        <v>134.9</v>
      </c>
      <c r="BQ260" s="17">
        <f ca="1">IFERROR(IF(BQ$7=1,LN(OFFSET(DataSet!BO257,AddModel!BQ$5,0)+(BQ259*BQ$6)),OFFSET(DataSet!BO257,AddModel!BQ$5,0)+(BQ259*BQ$6)),0)</f>
        <v>118.935</v>
      </c>
      <c r="BR260" s="17">
        <f ca="1">IFERROR(IF(BR$7=1,LN(OFFSET(DataSet!BP257,AddModel!BR$5,0)+(BR259*BR$6)),OFFSET(DataSet!BP257,AddModel!BR$5,0)+(BR259*BR$6)),0)</f>
        <v>112.89060000000001</v>
      </c>
      <c r="BS260" s="17">
        <f ca="1">IFERROR(IF(BS$7=1,LN(OFFSET(DataSet!BQ257,AddModel!BS$5,0)+(BS259*BS$6)),OFFSET(DataSet!BQ257,AddModel!BS$5,0)+(BS259*BS$6)),0)</f>
        <v>125.2157</v>
      </c>
      <c r="BT260" s="17">
        <f ca="1">IFERROR(IF(BT$7=1,LN(OFFSET(DataSet!BR257,AddModel!BT$5,0)+(BT259*BT$6)),OFFSET(DataSet!BR257,AddModel!BT$5,0)+(BT259*BT$6)),0)</f>
        <v>1456271</v>
      </c>
      <c r="BU260" s="17">
        <f ca="1">IFERROR(IF(BU$7=1,LN(OFFSET(DataSet!BS257,AddModel!BU$5,0)+(BU259*BU$6)),OFFSET(DataSet!BS257,AddModel!BU$5,0)+(BU259*BU$6)),0)</f>
        <v>1122869.50965184</v>
      </c>
      <c r="BV260" s="17">
        <f ca="1">IFERROR(IF(BV$7=1,LN(OFFSET(DataSet!BT257,AddModel!BV$5,0)+(BV259*BV$6)),OFFSET(DataSet!BT257,AddModel!BV$5,0)+(BV259*BV$6)),0)</f>
        <v>119.41</v>
      </c>
      <c r="BW260" s="17">
        <f ca="1">IFERROR(IF(BW$7=1,LN(OFFSET(DataSet!BU257,AddModel!BW$5,0)+(BW259*BW$6)),OFFSET(DataSet!BU257,AddModel!BW$5,0)+(BW259*BW$6)),0)</f>
        <v>3.3927</v>
      </c>
      <c r="BX260" s="17">
        <f ca="1">IFERROR(IF(BX$7=1,LN(OFFSET(DataSet!BV257,AddModel!BX$5,0)+(BX259*BX$6)),OFFSET(DataSet!BV257,AddModel!BX$5,0)+(BX259*BX$6)),0)</f>
        <v>7.6</v>
      </c>
      <c r="BY260" s="17">
        <f ca="1">IFERROR(IF(BY$7=1,LN(OFFSET(DataSet!BW257,AddModel!BY$5,0)+(BY259*BY$6)),OFFSET(DataSet!BW257,AddModel!BY$5,0)+(BY259*BY$6)),0)</f>
        <v>107.1</v>
      </c>
      <c r="BZ260" s="17">
        <f ca="1">IFERROR(IF(BZ$7=1,LN(OFFSET(DataSet!BX257,AddModel!BZ$5,0)+(BZ259*BZ$6)),OFFSET(DataSet!BX257,AddModel!BZ$5,0)+(BZ259*BZ$6)),0)</f>
        <v>4.7405748229942946</v>
      </c>
      <c r="CA260" s="17">
        <f ca="1">IFERROR(IF(CA$7=1,LN(OFFSET(DataSet!BY257,AddModel!CA$5,0)+(CA259*CA$6)),OFFSET(DataSet!BY257,AddModel!CA$5,0)+(CA259*CA$6)),0)</f>
        <v>116.6</v>
      </c>
      <c r="CB260" s="18">
        <f ca="1">IFERROR(IF(CB$7=1,LN(OFFSET(DataSet!BZ257,AddModel!CB$5,0)+(CB259*CB$6)),OFFSET(DataSet!BZ257,AddModel!CB$5,0)+(CB259*CB$6)),0)</f>
        <v>111.3</v>
      </c>
      <c r="CC260" s="30">
        <f ca="1">IFERROR(IF(CC$7=1,LN(OFFSET(DataSet!CA257,AddModel!CC$5,0)+(CC259*CC$6)),OFFSET(DataSet!CA257,AddModel!CC$5,0)+(CC259*CC$6)),0)</f>
        <v>-0.2876820724517809</v>
      </c>
      <c r="CD260" s="40">
        <f ca="1">IFERROR(IF(CD$7=1,LN(OFFSET(DataSet!CB257,AddModel!CD$5,0)+(CD259*CD$6)),OFFSET(DataSet!CB257,AddModel!CD$5,0)+(CD259*CD$6)),0)</f>
        <v>2.3282528397426234</v>
      </c>
      <c r="CE260" s="41">
        <f ca="1">IFERROR(IF(CE$7=1,LN(OFFSET(DataSet!CC257,AddModel!CE$5,0)+(CE259*CE$6)),OFFSET(DataSet!CC257,AddModel!CE$5,0)+(CE259*CE$6)),0)</f>
        <v>10.845000000000001</v>
      </c>
      <c r="CF260" s="41">
        <f ca="1">IFERROR(IF(CF$7=1,LN(OFFSET(DataSet!CD257,AddModel!CF$5,0)+(CF259*CF$6)),OFFSET(DataSet!CD257,AddModel!CF$5,0)+(CF259*CF$6)),0)</f>
        <v>9.5</v>
      </c>
      <c r="CG260" s="41">
        <f ca="1">IFERROR(IF(CG$7=1,LN(OFFSET(DataSet!CE257,AddModel!CG$5,0)+(CG259*CG$6)),OFFSET(DataSet!CE257,AddModel!CG$5,0)+(CG259*CG$6)),0)</f>
        <v>10.77</v>
      </c>
      <c r="CH260" s="6">
        <f ca="1">IFERROR(IF(CH$7=1,LN(OFFSET(DataSet!CF257,AddModel!CH$5,0)+(CH259*CH$6)),OFFSET(DataSet!CF257,AddModel!CH$5,0)+(CH259*CH$6)),0)</f>
        <v>0</v>
      </c>
      <c r="CI260" s="6">
        <f ca="1">IFERROR(IF(CI$7=1,LN(OFFSET(DataSet!CG257,AddModel!CI$5,0)+(CI259*CI$6)),OFFSET(DataSet!CG257,AddModel!CI$5,0)+(CI259*CI$6)),0)</f>
        <v>0</v>
      </c>
      <c r="CJ260">
        <f ca="1">IFERROR(IF(CJ$7=1,LN(OFFSET(DataSet!CH257,AddModel!CJ$5,0)+(CJ259*CJ$6)),OFFSET(DataSet!CH257,AddModel!CJ$5,0)+(CJ259*CJ$6)),0)</f>
        <v>0</v>
      </c>
      <c r="CK260">
        <f ca="1">IFERROR(IF(CK$7=1,LN(OFFSET(DataSet!CI257,AddModel!CK$5,0)+(CK259*CK$6)),OFFSET(DataSet!CI257,AddModel!CK$5,0)+(CK259*CK$6)),0)</f>
        <v>0</v>
      </c>
      <c r="CL260">
        <f ca="1">IFERROR(IF(CL$7=1,LN(OFFSET(DataSet!CJ257,AddModel!CL$5,0)+(CL259*CL$6)),OFFSET(DataSet!CJ257,AddModel!CL$5,0)+(CL259*CL$6)),0)</f>
        <v>0</v>
      </c>
      <c r="CM260" s="40">
        <f ca="1">IFERROR(IF(CM$7=1,LN(OFFSET(DataSet!CK257,AddModel!CM$5,0)+(CM259*CM$6)),OFFSET(DataSet!CK257,AddModel!CM$5,0)+(CM259*CM$6)),0)</f>
        <v>7.0132806535502892E-13</v>
      </c>
      <c r="CN260" s="41">
        <f ca="1">IFERROR(IF(CN$7=1,LN(OFFSET(DataSet!CL257,AddModel!CN$5,0)+(CN259*CN$6)),OFFSET(DataSet!CL257,AddModel!CN$5,0)+(CN259*CN$6)),0)</f>
        <v>2.8316154316426571E-23</v>
      </c>
      <c r="CO260" s="41">
        <f ca="1">IFERROR(IF(CO$7=1,LN(OFFSET(DataSet!CM257,AddModel!CO$5,0)+(CO259*CO$6)),OFFSET(DataSet!CM257,AddModel!CO$5,0)+(CO259*CO$6)),0)</f>
        <v>1.0921220400940044E-38</v>
      </c>
      <c r="CP260" s="41">
        <f ca="1">IFERROR(IF(CP$7=1,LN(OFFSET(DataSet!CN257,AddModel!CP$5,0)+(CP259*CP$6)),OFFSET(DataSet!CN257,AddModel!CP$5,0)+(CP259*CP$6)),0)</f>
        <v>0</v>
      </c>
      <c r="CQ260" s="17">
        <f ca="1">IFERROR(IF(CQ$7=1,LN(OFFSET(DataSet!CO257,AddModel!CQ$5,0)+(CQ259*CQ$6)),OFFSET(DataSet!CO257,AddModel!CQ$5,0)+(CQ259*CQ$6)),0)</f>
        <v>0</v>
      </c>
      <c r="CR260" s="17">
        <f ca="1">IFERROR(IF(CR$7=1,LN(OFFSET(DataSet!CP257,AddModel!CR$5,0)+(CR259*CR$6)),OFFSET(DataSet!CP257,AddModel!CR$5,0)+(CR259*CR$6)),0)</f>
        <v>0</v>
      </c>
      <c r="CS260" s="17">
        <f ca="1">IFERROR(IF(CS$7=1,LN(OFFSET(DataSet!CQ257,AddModel!CS$5,0)+(CS259*CS$6)),OFFSET(DataSet!CQ257,AddModel!CS$5,0)+(CS259*CS$6)),0)</f>
        <v>0</v>
      </c>
      <c r="CT260" s="17">
        <f ca="1">IFERROR(IF(CT$7=1,LN(OFFSET(DataSet!CR257,AddModel!CT$5,0)+(CT259*CT$6)),OFFSET(DataSet!CR257,AddModel!CT$5,0)+(CT259*CT$6)),0)</f>
        <v>1.8173615460293476E-15</v>
      </c>
      <c r="CU260" s="20">
        <f ca="1">IFERROR(IF(CU$7=1,LN(OFFSET(DataSet!CS257,AddModel!CU$5,0)+(CU259*CU$6)),OFFSET(DataSet!CS257,AddModel!CU$5,0)+(CU259*CU$6)),0)</f>
        <v>2087.1481847913728</v>
      </c>
      <c r="CV260" s="20">
        <f ca="1">IFERROR(IF(CV$7=1,LN(OFFSET(DataSet!CT257,AddModel!CV$5,0)+(CV259*CV$6)),OFFSET(DataSet!CT257,AddModel!CV$5,0)+(CV259*CV$6)),0)</f>
        <v>1.8583022991792531E-2</v>
      </c>
      <c r="CW260" s="20">
        <f ca="1">IFERROR(IF(CW$7=1,LN(OFFSET(DataSet!CU257,AddModel!CW$5,0)+(CW259*CW$6)),OFFSET(DataSet!CU257,AddModel!CW$5,0)+(CW259*CW$6)),0)</f>
        <v>7.4125187612102454</v>
      </c>
      <c r="CX260" s="20">
        <f ca="1">IFERROR(IF(CX$7=1,LN(OFFSET(DataSet!CV257,AddModel!CX$5,0)+(CX259*CX$6)),OFFSET(DataSet!CV257,AddModel!CX$5,0)+(CX259*CX$6)),0)</f>
        <v>0</v>
      </c>
      <c r="CY260" s="113">
        <f ca="1">IFERROR(IF(CY$7=1,LN(OFFSET(DataSet!CW257,AddModel!CY$5,0)+(CY259*CY$6)),OFFSET(DataSet!CW257,AddModel!CY$5,0)+(CY259*CY$6)),0)</f>
        <v>0</v>
      </c>
      <c r="CZ260" s="135">
        <f ca="1">IFERROR(IF(CZ$7=1,LN(OFFSET(DataSet!CX257,AddModel!CZ$5,0)+(CZ259*CZ$6)),OFFSET(DataSet!CX257,AddModel!CZ$5,0)+(CZ259*CZ$6)),0)</f>
        <v>256553.73811245986</v>
      </c>
      <c r="DA260" s="136">
        <f ca="1">IFERROR(IF(DA$7=1,LN(OFFSET(DataSet!CY257,AddModel!DA$5,0)+(DA259*DA$6)),OFFSET(DataSet!CY257,AddModel!DA$5,0)+(DA259*DA$6)),0)</f>
        <v>41939.955705828339</v>
      </c>
      <c r="DB260" s="137">
        <f ca="1">IFERROR(IF(DB$7=1,LN(OFFSET(DataSet!CZ257,AddModel!DB$5,0)+(DB259*DB$6)),OFFSET(DataSet!CZ257,AddModel!DB$5,0)+(DB259*DB$6)),0)</f>
        <v>156265.184569898</v>
      </c>
    </row>
    <row r="261" spans="1:106" x14ac:dyDescent="0.25">
      <c r="A261" s="134">
        <f ca="1">C261*DataSet!CB258</f>
        <v>2475620.6699181343</v>
      </c>
      <c r="B261" s="1">
        <f t="shared" si="10"/>
        <v>45594</v>
      </c>
      <c r="C261" s="102">
        <f t="shared" ca="1" si="12"/>
        <v>241288.56431950629</v>
      </c>
      <c r="D261" s="102">
        <f t="shared" ca="1" si="11"/>
        <v>245534.48776542503</v>
      </c>
      <c r="E261" s="103">
        <v>-1.7443837518770117E-2</v>
      </c>
      <c r="F261" s="104">
        <v>1</v>
      </c>
      <c r="G261" s="5">
        <f>DataSet!D258</f>
        <v>0.9</v>
      </c>
      <c r="H261" s="41">
        <f ca="1">IFERROR(IF(H$7=1,LN(OFFSET(DataSet!F258,AddModel!H$5,0)+(H260*H$6)),OFFSET(DataSet!F258,AddModel!H$5,0)+(H260*H$6)),0)</f>
        <v>0</v>
      </c>
      <c r="I261" s="41">
        <f ca="1">IFERROR(IF(I$7=1,LN(OFFSET(DataSet!G258,AddModel!I$5,0)+(I260*I$6)),OFFSET(DataSet!G258,AddModel!I$5,0)+(I260*I$6)),0)</f>
        <v>0</v>
      </c>
      <c r="J261" s="41">
        <f ca="1">IFERROR(IF(J$7=1,LN(OFFSET(DataSet!H258,AddModel!J$5,0)+(J260*J$6)),OFFSET(DataSet!H258,AddModel!J$5,0)+(J260*J$6)),0)</f>
        <v>0</v>
      </c>
      <c r="K261" s="41">
        <f ca="1">IFERROR(IF(K$7=1,LN(OFFSET(DataSet!I258,AddModel!K$5,0)+(K260*K$6)),OFFSET(DataSet!I258,AddModel!K$5,0)+(K260*K$6)),0)</f>
        <v>0</v>
      </c>
      <c r="L261" s="41">
        <f ca="1">IFERROR(IF(L$7=1,LN(OFFSET(DataSet!J258,AddModel!L$5,0)+(L260*L$6)),OFFSET(DataSet!J258,AddModel!L$5,0)+(L260*L$6)),0)</f>
        <v>0</v>
      </c>
      <c r="M261" s="41">
        <f ca="1">IFERROR(IF(M$7=1,LN(OFFSET(DataSet!K258,AddModel!M$5,0)+(M260*M$6)),OFFSET(DataSet!K258,AddModel!M$5,0)+(M260*M$6)),0)</f>
        <v>0</v>
      </c>
      <c r="N261" s="41">
        <f ca="1">IFERROR(IF(N$7=1,LN(OFFSET(DataSet!L258,AddModel!N$5,0)+(N260*N$6)),OFFSET(DataSet!L258,AddModel!N$5,0)+(N260*N$6)),0)</f>
        <v>0</v>
      </c>
      <c r="O261" s="41">
        <f ca="1">IFERROR(IF(O$7=1,LN(OFFSET(DataSet!M258,AddModel!O$5,0)+(O260*O$6)),OFFSET(DataSet!M258,AddModel!O$5,0)+(O260*O$6)),0)</f>
        <v>0</v>
      </c>
      <c r="P261" s="41">
        <f ca="1">IFERROR(IF(P$7=1,LN(OFFSET(DataSet!N258,AddModel!P$5,0)+(P260*P$6)),OFFSET(DataSet!N258,AddModel!P$5,0)+(P260*P$6)),0)</f>
        <v>0</v>
      </c>
      <c r="Q261" s="41">
        <f ca="1">IFERROR(IF(Q$7=1,LN(OFFSET(DataSet!O258,AddModel!Q$5,0)+(Q260*Q$6)),OFFSET(DataSet!O258,AddModel!Q$5,0)+(Q260*Q$6)),0)</f>
        <v>0.28571428571428498</v>
      </c>
      <c r="R261" s="41">
        <f ca="1">IFERROR(IF(R$7=1,LN(OFFSET(DataSet!P258,AddModel!R$5,0)+(R260*R$6)),OFFSET(DataSet!P258,AddModel!R$5,0)+(R260*R$6)),0)</f>
        <v>0.71428571428571397</v>
      </c>
      <c r="S261" s="41">
        <f ca="1">IFERROR(IF(S$7=1,LN(OFFSET(DataSet!Q258,AddModel!S$5,0)+(S260*S$6)),OFFSET(DataSet!Q258,AddModel!S$5,0)+(S260*S$6)),0)</f>
        <v>0</v>
      </c>
      <c r="T261" s="20">
        <f ca="1">IFERROR(IF(T$7=1,LN(OFFSET(DataSet!R258,AddModel!T$5,0)+(T260*T$6)),OFFSET(DataSet!R258,AddModel!T$5,0)+(T260*T$6)),0)</f>
        <v>0</v>
      </c>
      <c r="U261" s="20">
        <f ca="1">IFERROR(IF(U$7=1,LN(OFFSET(DataSet!S258,AddModel!U$5,0)+(U260*U$6)),OFFSET(DataSet!S258,AddModel!U$5,0)+(U260*U$6)),0)</f>
        <v>0</v>
      </c>
      <c r="V261" s="20">
        <f ca="1">IFERROR(IF(V$7=1,LN(OFFSET(DataSet!T258,AddModel!V$5,0)+(V260*V$6)),OFFSET(DataSet!T258,AddModel!V$5,0)+(V260*V$6)),0)</f>
        <v>0</v>
      </c>
      <c r="W261" s="20">
        <f ca="1">IFERROR(IF(W$7=1,LN(OFFSET(DataSet!U258,AddModel!W$5,0)+(W260*W$6)),OFFSET(DataSet!U258,AddModel!W$5,0)+(W260*W$6)),0)</f>
        <v>0</v>
      </c>
      <c r="X261" s="20">
        <f ca="1">IFERROR(IF(X$7=1,LN(OFFSET(DataSet!V258,AddModel!X$5,0)+(X260*X$6)),OFFSET(DataSet!V258,AddModel!X$5,0)+(X260*X$6)),0)</f>
        <v>0</v>
      </c>
      <c r="Y261" s="20">
        <f ca="1">IFERROR(IF(Y$7=1,LN(OFFSET(DataSet!W258,AddModel!Y$5,0)+(Y260*Y$6)),OFFSET(DataSet!W258,AddModel!Y$5,0)+(Y260*Y$6)),0)</f>
        <v>0</v>
      </c>
      <c r="Z261" s="20">
        <f ca="1">IFERROR(IF(Z$7=1,LN(OFFSET(DataSet!X258,AddModel!Z$5,0)+(Z260*Z$6)),OFFSET(DataSet!X258,AddModel!Z$5,0)+(Z260*Z$6)),0)</f>
        <v>0</v>
      </c>
      <c r="AA261" s="20">
        <f ca="1">IFERROR(IF(AA$7=1,LN(OFFSET(DataSet!Y258,AddModel!AA$5,0)+(AA260*AA$6)),OFFSET(DataSet!Y258,AddModel!AA$5,0)+(AA260*AA$6)),0)</f>
        <v>0</v>
      </c>
      <c r="AB261" s="20">
        <f ca="1">IFERROR(IF(AB$7=1,LN(OFFSET(DataSet!Z258,AddModel!AB$5,0)+(AB260*AB$6)),OFFSET(DataSet!Z258,AddModel!AB$5,0)+(AB260*AB$6)),0)</f>
        <v>0</v>
      </c>
      <c r="AC261" s="17">
        <f ca="1">IFERROR(IF(AC$7=1,LN(OFFSET(DataSet!AA258,AddModel!AC$5,0)+(AC260*AC$6)),OFFSET(DataSet!AA258,AddModel!AC$5,0)+(AC260*AC$6)),0)</f>
        <v>0</v>
      </c>
      <c r="AD261" s="17">
        <f ca="1">IFERROR(IF(AD$7=1,LN(OFFSET(DataSet!AB258,AddModel!AD$5,0)+(AD260*AD$6)),OFFSET(DataSet!AB258,AddModel!AD$5,0)+(AD260*AD$6)),0)</f>
        <v>0</v>
      </c>
      <c r="AE261" s="17">
        <f ca="1">IFERROR(IF(AE$7=1,LN(OFFSET(DataSet!AC258,AddModel!AE$5,0)+(AE260*AE$6)),OFFSET(DataSet!AC258,AddModel!AE$5,0)+(AE260*AE$6)),0)</f>
        <v>0</v>
      </c>
      <c r="AF261" s="17">
        <f ca="1">IFERROR(IF(AF$7=1,LN(OFFSET(DataSet!AD258,AddModel!AF$5,0)+(AF260*AF$6)),OFFSET(DataSet!AD258,AddModel!AF$5,0)+(AF260*AF$6)),0)</f>
        <v>0</v>
      </c>
      <c r="AG261" s="17">
        <f ca="1">IFERROR(IF(AG$7=1,LN(OFFSET(DataSet!AE258,AddModel!AG$5,0)+(AG260*AG$6)),OFFSET(DataSet!AE258,AddModel!AG$5,0)+(AG260*AG$6)),0)</f>
        <v>0</v>
      </c>
      <c r="AH261" s="17">
        <f ca="1">IFERROR(IF(AH$7=1,LN(OFFSET(DataSet!AF258,AddModel!AH$5,0)+(AH260*AH$6)),OFFSET(DataSet!AF258,AddModel!AH$5,0)+(AH260*AH$6)),0)</f>
        <v>0</v>
      </c>
      <c r="AI261" s="17">
        <f ca="1">IFERROR(IF(AI$7=1,LN(OFFSET(DataSet!AG258,AddModel!AI$5,0)+(AI260*AI$6)),OFFSET(DataSet!AG258,AddModel!AI$5,0)+(AI260*AI$6)),0)</f>
        <v>0</v>
      </c>
      <c r="AJ261" s="17">
        <f ca="1">IFERROR(IF(AJ$7=1,LN(OFFSET(DataSet!AH258,AddModel!AJ$5,0)+(AJ260*AJ$6)),OFFSET(DataSet!AH258,AddModel!AJ$5,0)+(AJ260*AJ$6)),0)</f>
        <v>0</v>
      </c>
      <c r="AK261" s="17">
        <f ca="1">IFERROR(IF(AK$7=1,LN(OFFSET(DataSet!AI258,AddModel!AK$5,0)+(AK260*AK$6)),OFFSET(DataSet!AI258,AddModel!AK$5,0)+(AK260*AK$6)),0)</f>
        <v>0</v>
      </c>
      <c r="AL261" s="41">
        <f ca="1">IFERROR(IF(AL$7=1,LN(OFFSET(DataSet!AJ258,AddModel!AL$5,0)+(AL260*AL$6)),OFFSET(DataSet!AJ258,AddModel!AL$5,0)+(AL260*AL$6)),0)</f>
        <v>0</v>
      </c>
      <c r="AM261" s="41">
        <f ca="1">IFERROR(IF(AM$7=1,LN(OFFSET(DataSet!AK258,AddModel!AM$5,0)+(AM260*AM$6)),OFFSET(DataSet!AK258,AddModel!AM$5,0)+(AM260*AM$6)),0)</f>
        <v>0</v>
      </c>
      <c r="AN261" s="41">
        <f ca="1">IFERROR(IF(AN$7=1,LN(OFFSET(DataSet!AL258,AddModel!AN$5,0)+(AN260*AN$6)),OFFSET(DataSet!AL258,AddModel!AN$5,0)+(AN260*AN$6)),0)</f>
        <v>0</v>
      </c>
      <c r="AO261" s="17">
        <f ca="1">IFERROR(IF(AO$7=1,LN(OFFSET(DataSet!AM258,AddModel!AO$5,0)+(AO260*AO$6)),OFFSET(DataSet!AM258,AddModel!AO$5,0)+(AO260*AO$6)),0)</f>
        <v>52.142857142857402</v>
      </c>
      <c r="AP261" s="17">
        <f ca="1">IFERROR(IF(AP$7=1,LN(OFFSET(DataSet!AN258,AddModel!AP$5,0)+(AP260*AP$6)),OFFSET(DataSet!AN258,AddModel!AP$5,0)+(AP260*AP$6)),0)</f>
        <v>52.285714285714597</v>
      </c>
      <c r="AQ261" s="17">
        <f ca="1">IFERROR(IF(AQ$7=1,LN(OFFSET(DataSet!AO258,AddModel!AQ$5,0)+(AQ260*AQ$6)),OFFSET(DataSet!AO258,AddModel!AQ$5,0)+(AQ260*AQ$6)),0)</f>
        <v>52.142857142857402</v>
      </c>
      <c r="AR261" s="17">
        <f ca="1">IFERROR(IF(AR$7=1,LN(OFFSET(DataSet!AP258,AddModel!AR$5,0)+(AR260*AR$6)),OFFSET(DataSet!AP258,AddModel!AR$5,0)+(AR260*AR$6)),0)</f>
        <v>52.142857142857402</v>
      </c>
      <c r="AS261" s="18">
        <f ca="1">IFERROR(IF(AS$7=1,LN(OFFSET(DataSet!AQ258,AddModel!AS$5,0)+(AS260*AS$6)),OFFSET(DataSet!AQ258,AddModel!AS$5,0)+(AS260*AS$6)),0)</f>
        <v>43.714285714285801</v>
      </c>
      <c r="AT261" s="19">
        <f ca="1">IFERROR(IF(AT$7=1,LN(OFFSET(DataSet!AR258,AddModel!AT$5,0)+(AT260*AT$6)),OFFSET(DataSet!AR258,AddModel!AT$5,0)+(AT260*AT$6)),0)</f>
        <v>0.80232139915383405</v>
      </c>
      <c r="AU261" s="20">
        <f ca="1">IFERROR(IF(AU$7=1,LN(OFFSET(DataSet!AS258,AddModel!AU$5,0)+(AU260*AU$6)),OFFSET(DataSet!AS258,AddModel!AU$5,0)+(AU260*AU$6)),0)</f>
        <v>1.4745831068922299</v>
      </c>
      <c r="AV261" s="20">
        <f ca="1">IFERROR(IF(AV$7=1,LN(OFFSET(DataSet!AT258,AddModel!AV$5,0)+(AV260*AV$6)),OFFSET(DataSet!AT258,AddModel!AV$5,0)+(AV260*AV$6)),0)</f>
        <v>0.36099312697396801</v>
      </c>
      <c r="AW261" s="20">
        <f ca="1">IFERROR(IF(AW$7=1,LN(OFFSET(DataSet!AU258,AddModel!AW$5,0)+(AW260*AW$6)),OFFSET(DataSet!AU258,AddModel!AW$5,0)+(AW260*AW$6)),0)</f>
        <v>-0.97278313990179599</v>
      </c>
      <c r="AX261" s="20">
        <f ca="1">IFERROR(IF(AX$7=1,LN(OFFSET(DataSet!AV258,AddModel!AX$5,0)+(AX260*AX$6)),OFFSET(DataSet!AV258,AddModel!AX$5,0)+(AX260*AX$6)),0)</f>
        <v>11.1717045748721</v>
      </c>
      <c r="AY261" s="20">
        <f ca="1">IFERROR(IF(AY$7=1,LN(OFFSET(DataSet!AW258,AddModel!AY$5,0)+(AY260*AY$6)),OFFSET(DataSet!AW258,AddModel!AY$5,0)+(AY260*AY$6)),0)</f>
        <v>5.5020402883092103</v>
      </c>
      <c r="AZ261" s="20">
        <f ca="1">IFERROR(IF(AZ$7=1,LN(OFFSET(DataSet!AX258,AddModel!AZ$5,0)+(AZ260*AZ$6)),OFFSET(DataSet!AX258,AddModel!AZ$5,0)+(AZ260*AZ$6)),0)</f>
        <v>2.5221337828275199</v>
      </c>
      <c r="BA261" s="20">
        <f ca="1">IFERROR(IF(BA$7=1,LN(OFFSET(DataSet!AY258,AddModel!BA$5,0)+(BA260*BA$6)),OFFSET(DataSet!AY258,AddModel!BA$5,0)+(BA260*BA$6)),0)</f>
        <v>11.974025974025899</v>
      </c>
      <c r="BB261" s="20">
        <f ca="1">IFERROR(IF(BB$7=1,LN(OFFSET(DataSet!AZ258,AddModel!BB$5,0)+(BB260*BB$6)),OFFSET(DataSet!AZ258,AddModel!BB$5,0)+(BB260*BB$6)),0)</f>
        <v>2.7974484369248902</v>
      </c>
      <c r="BC261" s="20">
        <f ca="1">IFERROR(IF(BC$7=1,LN(OFFSET(DataSet!BA258,AddModel!BC$5,0)+(BC260*BC$6)),OFFSET(DataSet!BA258,AddModel!BC$5,0)+(BC260*BC$6)),0)</f>
        <v>6.9766233952014396</v>
      </c>
      <c r="BD261" s="20">
        <f ca="1">IFERROR(IF(BD$7=1,LN(OFFSET(DataSet!BB258,AddModel!BD$5,0)+(BD260*BD$6)),OFFSET(DataSet!BB258,AddModel!BD$5,0)+(BD260*BD$6)),0)</f>
        <v>3.1584415638988599</v>
      </c>
      <c r="BE261" s="21">
        <f ca="1">IFERROR(IF(BE$7=1,LN(OFFSET(DataSet!BC258,AddModel!BE$5,0)+(BE260*BE$6)),OFFSET(DataSet!BC258,AddModel!BE$5,0)+(BE260*BE$6)),0)</f>
        <v>1.54935064292573</v>
      </c>
      <c r="BF261" s="16">
        <f ca="1">IFERROR(IF(BF$7=1,LN(OFFSET(DataSet!BD258,AddModel!BF$5,0)+(BF260*BF$6)),OFFSET(DataSet!BD258,AddModel!BF$5,0)+(BF260*BF$6)),0)</f>
        <v>-27</v>
      </c>
      <c r="BG261" s="17">
        <f ca="1">IFERROR(IF(BG$7=1,LN(OFFSET(DataSet!BE258,AddModel!BG$5,0)+(BG260*BG$6)),OFFSET(DataSet!BE258,AddModel!BG$5,0)+(BG260*BG$6)),0)</f>
        <v>-30</v>
      </c>
      <c r="BH261" s="17">
        <f ca="1">IFERROR(IF(BH$7=1,LN(OFFSET(DataSet!BF258,AddModel!BH$5,0)+(BH260*BH$6)),OFFSET(DataSet!BF258,AddModel!BH$5,0)+(BH260*BH$6)),0)</f>
        <v>-57</v>
      </c>
      <c r="BI261" s="17">
        <f ca="1">IFERROR(IF(BI$7=1,LN(OFFSET(DataSet!BG258,AddModel!BI$5,0)+(BI260*BI$6)),OFFSET(DataSet!BG258,AddModel!BI$5,0)+(BI260*BI$6)),0)</f>
        <v>-31</v>
      </c>
      <c r="BJ261" s="17">
        <f ca="1">IFERROR(IF(BJ$7=1,LN(OFFSET(DataSet!BH258,AddModel!BJ$5,0)+(BJ260*BJ$6)),OFFSET(DataSet!BH258,AddModel!BJ$5,0)+(BJ260*BJ$6)),0)</f>
        <v>-25</v>
      </c>
      <c r="BK261" s="17">
        <f ca="1">IFERROR(IF(BK$7=1,LN(OFFSET(DataSet!BI258,AddModel!BK$5,0)+(BK260*BK$6)),OFFSET(DataSet!BI258,AddModel!BK$5,0)+(BK260*BK$6)),0)</f>
        <v>-12</v>
      </c>
      <c r="BL261" s="17">
        <f ca="1">IFERROR(IF(BL$7=1,LN(OFFSET(DataSet!BJ258,AddModel!BL$5,0)+(BL260*BL$6)),OFFSET(DataSet!BJ258,AddModel!BL$5,0)+(BL260*BL$6)),0)</f>
        <v>101.02070000000001</v>
      </c>
      <c r="BM261" s="17">
        <f ca="1">IFERROR(IF(BM$7=1,LN(OFFSET(DataSet!BK258,AddModel!BM$5,0)+(BM260*BM$6)),OFFSET(DataSet!BK258,AddModel!BM$5,0)+(BM260*BM$6)),0)</f>
        <v>97.921679999999995</v>
      </c>
      <c r="BN261" s="17">
        <f ca="1">IFERROR(IF(BN$7=1,LN(OFFSET(DataSet!BL258,AddModel!BN$5,0)+(BN260*BN$6)),OFFSET(DataSet!BL258,AddModel!BN$5,0)+(BN260*BN$6)),0)</f>
        <v>119.41</v>
      </c>
      <c r="BO261" s="17">
        <f ca="1">IFERROR(IF(BO$7=1,LN(OFFSET(DataSet!BM258,AddModel!BO$5,0)+(BO260*BO$6)),OFFSET(DataSet!BM258,AddModel!BO$5,0)+(BO260*BO$6)),0)</f>
        <v>166.41390000000001</v>
      </c>
      <c r="BP261" s="17">
        <f ca="1">IFERROR(IF(BP$7=1,LN(OFFSET(DataSet!BN258,AddModel!BP$5,0)+(BP260*BP$6)),OFFSET(DataSet!BN258,AddModel!BP$5,0)+(BP260*BP$6)),0)</f>
        <v>134.9</v>
      </c>
      <c r="BQ261" s="17">
        <f ca="1">IFERROR(IF(BQ$7=1,LN(OFFSET(DataSet!BO258,AddModel!BQ$5,0)+(BQ260*BQ$6)),OFFSET(DataSet!BO258,AddModel!BQ$5,0)+(BQ260*BQ$6)),0)</f>
        <v>118.935</v>
      </c>
      <c r="BR261" s="17">
        <f ca="1">IFERROR(IF(BR$7=1,LN(OFFSET(DataSet!BP258,AddModel!BR$5,0)+(BR260*BR$6)),OFFSET(DataSet!BP258,AddModel!BR$5,0)+(BR260*BR$6)),0)</f>
        <v>112.89060000000001</v>
      </c>
      <c r="BS261" s="17">
        <f ca="1">IFERROR(IF(BS$7=1,LN(OFFSET(DataSet!BQ258,AddModel!BS$5,0)+(BS260*BS$6)),OFFSET(DataSet!BQ258,AddModel!BS$5,0)+(BS260*BS$6)),0)</f>
        <v>125.2157</v>
      </c>
      <c r="BT261" s="17">
        <f ca="1">IFERROR(IF(BT$7=1,LN(OFFSET(DataSet!BR258,AddModel!BT$5,0)+(BT260*BT$6)),OFFSET(DataSet!BR258,AddModel!BT$5,0)+(BT260*BT$6)),0)</f>
        <v>1456271</v>
      </c>
      <c r="BU261" s="17">
        <f ca="1">IFERROR(IF(BU$7=1,LN(OFFSET(DataSet!BS258,AddModel!BU$5,0)+(BU260*BU$6)),OFFSET(DataSet!BS258,AddModel!BU$5,0)+(BU260*BU$6)),0)</f>
        <v>1122869.50965184</v>
      </c>
      <c r="BV261" s="17">
        <f ca="1">IFERROR(IF(BV$7=1,LN(OFFSET(DataSet!BT258,AddModel!BV$5,0)+(BV260*BV$6)),OFFSET(DataSet!BT258,AddModel!BV$5,0)+(BV260*BV$6)),0)</f>
        <v>119.41</v>
      </c>
      <c r="BW261" s="17">
        <f ca="1">IFERROR(IF(BW$7=1,LN(OFFSET(DataSet!BU258,AddModel!BW$5,0)+(BW260*BW$6)),OFFSET(DataSet!BU258,AddModel!BW$5,0)+(BW260*BW$6)),0)</f>
        <v>3.3927</v>
      </c>
      <c r="BX261" s="17">
        <f ca="1">IFERROR(IF(BX$7=1,LN(OFFSET(DataSet!BV258,AddModel!BX$5,0)+(BX260*BX$6)),OFFSET(DataSet!BV258,AddModel!BX$5,0)+(BX260*BX$6)),0)</f>
        <v>7.6</v>
      </c>
      <c r="BY261" s="17">
        <f ca="1">IFERROR(IF(BY$7=1,LN(OFFSET(DataSet!BW258,AddModel!BY$5,0)+(BY260*BY$6)),OFFSET(DataSet!BW258,AddModel!BY$5,0)+(BY260*BY$6)),0)</f>
        <v>107.1</v>
      </c>
      <c r="BZ261" s="17">
        <f ca="1">IFERROR(IF(BZ$7=1,LN(OFFSET(DataSet!BX258,AddModel!BZ$5,0)+(BZ260*BZ$6)),OFFSET(DataSet!BX258,AddModel!BZ$5,0)+(BZ260*BZ$6)),0)</f>
        <v>4.7405748229942946</v>
      </c>
      <c r="CA261" s="17">
        <f ca="1">IFERROR(IF(CA$7=1,LN(OFFSET(DataSet!BY258,AddModel!CA$5,0)+(CA260*CA$6)),OFFSET(DataSet!BY258,AddModel!CA$5,0)+(CA260*CA$6)),0)</f>
        <v>116.6</v>
      </c>
      <c r="CB261" s="18">
        <f ca="1">IFERROR(IF(CB$7=1,LN(OFFSET(DataSet!BZ258,AddModel!CB$5,0)+(CB260*CB$6)),OFFSET(DataSet!BZ258,AddModel!CB$5,0)+(CB260*CB$6)),0)</f>
        <v>111.3</v>
      </c>
      <c r="CC261" s="30">
        <f ca="1">IFERROR(IF(CC$7=1,LN(OFFSET(DataSet!CA258,AddModel!CC$5,0)+(CC260*CC$6)),OFFSET(DataSet!CA258,AddModel!CC$5,0)+(CC260*CC$6)),0)</f>
        <v>-0.2876820724517809</v>
      </c>
      <c r="CD261" s="40">
        <f ca="1">IFERROR(IF(CD$7=1,LN(OFFSET(DataSet!CB258,AddModel!CD$5,0)+(CD260*CD$6)),OFFSET(DataSet!CB258,AddModel!CD$5,0)+(CD260*CD$6)),0)</f>
        <v>2.3282528397426234</v>
      </c>
      <c r="CE261" s="41">
        <f ca="1">IFERROR(IF(CE$7=1,LN(OFFSET(DataSet!CC258,AddModel!CE$5,0)+(CE260*CE$6)),OFFSET(DataSet!CC258,AddModel!CE$5,0)+(CE260*CE$6)),0)</f>
        <v>10.845000000000001</v>
      </c>
      <c r="CF261" s="41">
        <f ca="1">IFERROR(IF(CF$7=1,LN(OFFSET(DataSet!CD258,AddModel!CF$5,0)+(CF260*CF$6)),OFFSET(DataSet!CD258,AddModel!CF$5,0)+(CF260*CF$6)),0)</f>
        <v>9.5</v>
      </c>
      <c r="CG261" s="41">
        <f ca="1">IFERROR(IF(CG$7=1,LN(OFFSET(DataSet!CE258,AddModel!CG$5,0)+(CG260*CG$6)),OFFSET(DataSet!CE258,AddModel!CG$5,0)+(CG260*CG$6)),0)</f>
        <v>10.77</v>
      </c>
      <c r="CH261" s="6">
        <f ca="1">IFERROR(IF(CH$7=1,LN(OFFSET(DataSet!CF258,AddModel!CH$5,0)+(CH260*CH$6)),OFFSET(DataSet!CF258,AddModel!CH$5,0)+(CH260*CH$6)),0)</f>
        <v>0</v>
      </c>
      <c r="CI261" s="6">
        <f ca="1">IFERROR(IF(CI$7=1,LN(OFFSET(DataSet!CG258,AddModel!CI$5,0)+(CI260*CI$6)),OFFSET(DataSet!CG258,AddModel!CI$5,0)+(CI260*CI$6)),0)</f>
        <v>0</v>
      </c>
      <c r="CJ261">
        <f ca="1">IFERROR(IF(CJ$7=1,LN(OFFSET(DataSet!CH258,AddModel!CJ$5,0)+(CJ260*CJ$6)),OFFSET(DataSet!CH258,AddModel!CJ$5,0)+(CJ260*CJ$6)),0)</f>
        <v>0</v>
      </c>
      <c r="CK261">
        <f ca="1">IFERROR(IF(CK$7=1,LN(OFFSET(DataSet!CI258,AddModel!CK$5,0)+(CK260*CK$6)),OFFSET(DataSet!CI258,AddModel!CK$5,0)+(CK260*CK$6)),0)</f>
        <v>0</v>
      </c>
      <c r="CL261">
        <f ca="1">IFERROR(IF(CL$7=1,LN(OFFSET(DataSet!CJ258,AddModel!CL$5,0)+(CL260*CL$6)),OFFSET(DataSet!CJ258,AddModel!CL$5,0)+(CL260*CL$6)),0)</f>
        <v>0</v>
      </c>
      <c r="CM261" s="40">
        <f ca="1">IFERROR(IF(CM$7=1,LN(OFFSET(DataSet!CK258,AddModel!CM$5,0)+(CM260*CM$6)),OFFSET(DataSet!CK258,AddModel!CM$5,0)+(CM260*CM$6)),0)</f>
        <v>5.6106245228402322E-13</v>
      </c>
      <c r="CN261" s="41">
        <f ca="1">IFERROR(IF(CN$7=1,LN(OFFSET(DataSet!CL258,AddModel!CN$5,0)+(CN260*CN$6)),OFFSET(DataSet!CL258,AddModel!CN$5,0)+(CN260*CN$6)),0)</f>
        <v>1.9821308021498599E-23</v>
      </c>
      <c r="CO261" s="41">
        <f ca="1">IFERROR(IF(CO$7=1,LN(OFFSET(DataSet!CM258,AddModel!CO$5,0)+(CO260*CO$6)),OFFSET(DataSet!CM258,AddModel!CO$5,0)+(CO260*CO$6)),0)</f>
        <v>6.5527322405640255E-39</v>
      </c>
      <c r="CP261" s="41">
        <f ca="1">IFERROR(IF(CP$7=1,LN(OFFSET(DataSet!CN258,AddModel!CP$5,0)+(CP260*CP$6)),OFFSET(DataSet!CN258,AddModel!CP$5,0)+(CP260*CP$6)),0)</f>
        <v>0</v>
      </c>
      <c r="CQ261" s="17">
        <f ca="1">IFERROR(IF(CQ$7=1,LN(OFFSET(DataSet!CO258,AddModel!CQ$5,0)+(CQ260*CQ$6)),OFFSET(DataSet!CO258,AddModel!CQ$5,0)+(CQ260*CQ$6)),0)</f>
        <v>0</v>
      </c>
      <c r="CR261" s="17">
        <f ca="1">IFERROR(IF(CR$7=1,LN(OFFSET(DataSet!CP258,AddModel!CR$5,0)+(CR260*CR$6)),OFFSET(DataSet!CP258,AddModel!CR$5,0)+(CR260*CR$6)),0)</f>
        <v>0</v>
      </c>
      <c r="CS261" s="17">
        <f ca="1">IFERROR(IF(CS$7=1,LN(OFFSET(DataSet!CQ258,AddModel!CS$5,0)+(CS260*CS$6)),OFFSET(DataSet!CQ258,AddModel!CS$5,0)+(CS260*CS$6)),0)</f>
        <v>0</v>
      </c>
      <c r="CT261" s="17">
        <f ca="1">IFERROR(IF(CT$7=1,LN(OFFSET(DataSet!CR258,AddModel!CT$5,0)+(CT260*CT$6)),OFFSET(DataSet!CR258,AddModel!CT$5,0)+(CT260*CT$6)),0)</f>
        <v>1.2721530822205433E-15</v>
      </c>
      <c r="CU261" s="20">
        <f ca="1">IFERROR(IF(CU$7=1,LN(OFFSET(DataSet!CS258,AddModel!CU$5,0)+(CU260*CU$6)),OFFSET(DataSet!CS258,AddModel!CU$5,0)+(CU260*CU$6)),0)</f>
        <v>1669.7185478330985</v>
      </c>
      <c r="CV261" s="20">
        <f ca="1">IFERROR(IF(CV$7=1,LN(OFFSET(DataSet!CT258,AddModel!CV$5,0)+(CV260*CV$6)),OFFSET(DataSet!CT258,AddModel!CV$5,0)+(CV260*CV$6)),0)</f>
        <v>1.3008116094254771E-2</v>
      </c>
      <c r="CW261" s="20">
        <f ca="1">IFERROR(IF(CW$7=1,LN(OFFSET(DataSet!CU258,AddModel!CW$5,0)+(CW260*CW$6)),OFFSET(DataSet!CU258,AddModel!CW$5,0)+(CW260*CW$6)),0)</f>
        <v>4.4475112567261474</v>
      </c>
      <c r="CX261" s="20">
        <f ca="1">IFERROR(IF(CX$7=1,LN(OFFSET(DataSet!CV258,AddModel!CX$5,0)+(CX260*CX$6)),OFFSET(DataSet!CV258,AddModel!CX$5,0)+(CX260*CX$6)),0)</f>
        <v>0</v>
      </c>
      <c r="CY261" s="113">
        <f ca="1">IFERROR(IF(CY$7=1,LN(OFFSET(DataSet!CW258,AddModel!CY$5,0)+(CY260*CY$6)),OFFSET(DataSet!CW258,AddModel!CY$5,0)+(CY260*CY$6)),0)</f>
        <v>0</v>
      </c>
      <c r="CZ261" s="135">
        <f ca="1">IFERROR(IF(CZ$7=1,LN(OFFSET(DataSet!CX258,AddModel!CZ$5,0)+(CZ260*CZ$6)),OFFSET(DataSet!CX258,AddModel!CZ$5,0)+(CZ260*CZ$6)),0)</f>
        <v>205242.99048996789</v>
      </c>
      <c r="DA261" s="136">
        <f ca="1">IFERROR(IF(DA$7=1,LN(OFFSET(DataSet!CY258,AddModel!DA$5,0)+(DA260*DA$6)),OFFSET(DataSet!CY258,AddModel!DA$5,0)+(DA260*DA$6)),0)</f>
        <v>33551.964564662674</v>
      </c>
      <c r="DB261" s="137">
        <f ca="1">IFERROR(IF(DB$7=1,LN(OFFSET(DataSet!CZ258,AddModel!DB$5,0)+(DB260*DB$6)),OFFSET(DataSet!CZ258,AddModel!DB$5,0)+(DB260*DB$6)),0)</f>
        <v>125012.14765591841</v>
      </c>
    </row>
    <row r="262" spans="1:106" x14ac:dyDescent="0.25">
      <c r="A262" s="134">
        <f ca="1">C262*DataSet!CB259</f>
        <v>2639368.5358609115</v>
      </c>
      <c r="B262" s="1">
        <f t="shared" si="10"/>
        <v>45601</v>
      </c>
      <c r="C262" s="102">
        <f t="shared" ca="1" si="12"/>
        <v>257248.39530808103</v>
      </c>
      <c r="D262" s="102">
        <f t="shared" ca="1" si="11"/>
        <v>242831.24310347234</v>
      </c>
      <c r="E262" s="103">
        <v>5.7675407567868063E-2</v>
      </c>
      <c r="F262" s="104">
        <v>1</v>
      </c>
      <c r="G262" s="5">
        <f>DataSet!D259</f>
        <v>0.9</v>
      </c>
      <c r="H262" s="41">
        <f ca="1">IFERROR(IF(H$7=1,LN(OFFSET(DataSet!F259,AddModel!H$5,0)+(H261*H$6)),OFFSET(DataSet!F259,AddModel!H$5,0)+(H261*H$6)),0)</f>
        <v>0</v>
      </c>
      <c r="I262" s="41">
        <f ca="1">IFERROR(IF(I$7=1,LN(OFFSET(DataSet!G259,AddModel!I$5,0)+(I261*I$6)),OFFSET(DataSet!G259,AddModel!I$5,0)+(I261*I$6)),0)</f>
        <v>0</v>
      </c>
      <c r="J262" s="41">
        <f ca="1">IFERROR(IF(J$7=1,LN(OFFSET(DataSet!H259,AddModel!J$5,0)+(J261*J$6)),OFFSET(DataSet!H259,AddModel!J$5,0)+(J261*J$6)),0)</f>
        <v>0</v>
      </c>
      <c r="K262" s="41">
        <f ca="1">IFERROR(IF(K$7=1,LN(OFFSET(DataSet!I259,AddModel!K$5,0)+(K261*K$6)),OFFSET(DataSet!I259,AddModel!K$5,0)+(K261*K$6)),0)</f>
        <v>0</v>
      </c>
      <c r="L262" s="41">
        <f ca="1">IFERROR(IF(L$7=1,LN(OFFSET(DataSet!J259,AddModel!L$5,0)+(L261*L$6)),OFFSET(DataSet!J259,AddModel!L$5,0)+(L261*L$6)),0)</f>
        <v>0</v>
      </c>
      <c r="M262" s="41">
        <f ca="1">IFERROR(IF(M$7=1,LN(OFFSET(DataSet!K259,AddModel!M$5,0)+(M261*M$6)),OFFSET(DataSet!K259,AddModel!M$5,0)+(M261*M$6)),0)</f>
        <v>0</v>
      </c>
      <c r="N262" s="41">
        <f ca="1">IFERROR(IF(N$7=1,LN(OFFSET(DataSet!L259,AddModel!N$5,0)+(N261*N$6)),OFFSET(DataSet!L259,AddModel!N$5,0)+(N261*N$6)),0)</f>
        <v>0</v>
      </c>
      <c r="O262" s="41">
        <f ca="1">IFERROR(IF(O$7=1,LN(OFFSET(DataSet!M259,AddModel!O$5,0)+(O261*O$6)),OFFSET(DataSet!M259,AddModel!O$5,0)+(O261*O$6)),0)</f>
        <v>0</v>
      </c>
      <c r="P262" s="41">
        <f ca="1">IFERROR(IF(P$7=1,LN(OFFSET(DataSet!N259,AddModel!P$5,0)+(P261*P$6)),OFFSET(DataSet!N259,AddModel!P$5,0)+(P261*P$6)),0)</f>
        <v>0</v>
      </c>
      <c r="Q262" s="41">
        <f ca="1">IFERROR(IF(Q$7=1,LN(OFFSET(DataSet!O259,AddModel!Q$5,0)+(Q261*Q$6)),OFFSET(DataSet!O259,AddModel!Q$5,0)+(Q261*Q$6)),0)</f>
        <v>0</v>
      </c>
      <c r="R262" s="41">
        <f ca="1">IFERROR(IF(R$7=1,LN(OFFSET(DataSet!P259,AddModel!R$5,0)+(R261*R$6)),OFFSET(DataSet!P259,AddModel!R$5,0)+(R261*R$6)),0)</f>
        <v>1</v>
      </c>
      <c r="S262" s="41">
        <f ca="1">IFERROR(IF(S$7=1,LN(OFFSET(DataSet!Q259,AddModel!S$5,0)+(S261*S$6)),OFFSET(DataSet!Q259,AddModel!S$5,0)+(S261*S$6)),0)</f>
        <v>0</v>
      </c>
      <c r="T262" s="20">
        <f ca="1">IFERROR(IF(T$7=1,LN(OFFSET(DataSet!R259,AddModel!T$5,0)+(T261*T$6)),OFFSET(DataSet!R259,AddModel!T$5,0)+(T261*T$6)),0)</f>
        <v>0</v>
      </c>
      <c r="U262" s="20">
        <f ca="1">IFERROR(IF(U$7=1,LN(OFFSET(DataSet!S259,AddModel!U$5,0)+(U261*U$6)),OFFSET(DataSet!S259,AddModel!U$5,0)+(U261*U$6)),0)</f>
        <v>0</v>
      </c>
      <c r="V262" s="20">
        <f ca="1">IFERROR(IF(V$7=1,LN(OFFSET(DataSet!T259,AddModel!V$5,0)+(V261*V$6)),OFFSET(DataSet!T259,AddModel!V$5,0)+(V261*V$6)),0)</f>
        <v>0</v>
      </c>
      <c r="W262" s="20">
        <f ca="1">IFERROR(IF(W$7=1,LN(OFFSET(DataSet!U259,AddModel!W$5,0)+(W261*W$6)),OFFSET(DataSet!U259,AddModel!W$5,0)+(W261*W$6)),0)</f>
        <v>0</v>
      </c>
      <c r="X262" s="20">
        <f ca="1">IFERROR(IF(X$7=1,LN(OFFSET(DataSet!V259,AddModel!X$5,0)+(X261*X$6)),OFFSET(DataSet!V259,AddModel!X$5,0)+(X261*X$6)),0)</f>
        <v>0</v>
      </c>
      <c r="Y262" s="20">
        <f ca="1">IFERROR(IF(Y$7=1,LN(OFFSET(DataSet!W259,AddModel!Y$5,0)+(Y261*Y$6)),OFFSET(DataSet!W259,AddModel!Y$5,0)+(Y261*Y$6)),0)</f>
        <v>0</v>
      </c>
      <c r="Z262" s="20">
        <f ca="1">IFERROR(IF(Z$7=1,LN(OFFSET(DataSet!X259,AddModel!Z$5,0)+(Z261*Z$6)),OFFSET(DataSet!X259,AddModel!Z$5,0)+(Z261*Z$6)),0)</f>
        <v>0</v>
      </c>
      <c r="AA262" s="20">
        <f ca="1">IFERROR(IF(AA$7=1,LN(OFFSET(DataSet!Y259,AddModel!AA$5,0)+(AA261*AA$6)),OFFSET(DataSet!Y259,AddModel!AA$5,0)+(AA261*AA$6)),0)</f>
        <v>0</v>
      </c>
      <c r="AB262" s="20">
        <f ca="1">IFERROR(IF(AB$7=1,LN(OFFSET(DataSet!Z259,AddModel!AB$5,0)+(AB261*AB$6)),OFFSET(DataSet!Z259,AddModel!AB$5,0)+(AB261*AB$6)),0)</f>
        <v>0</v>
      </c>
      <c r="AC262" s="17">
        <f ca="1">IFERROR(IF(AC$7=1,LN(OFFSET(DataSet!AA259,AddModel!AC$5,0)+(AC261*AC$6)),OFFSET(DataSet!AA259,AddModel!AC$5,0)+(AC261*AC$6)),0)</f>
        <v>0</v>
      </c>
      <c r="AD262" s="17">
        <f ca="1">IFERROR(IF(AD$7=1,LN(OFFSET(DataSet!AB259,AddModel!AD$5,0)+(AD261*AD$6)),OFFSET(DataSet!AB259,AddModel!AD$5,0)+(AD261*AD$6)),0)</f>
        <v>0</v>
      </c>
      <c r="AE262" s="17">
        <f ca="1">IFERROR(IF(AE$7=1,LN(OFFSET(DataSet!AC259,AddModel!AE$5,0)+(AE261*AE$6)),OFFSET(DataSet!AC259,AddModel!AE$5,0)+(AE261*AE$6)),0)</f>
        <v>0</v>
      </c>
      <c r="AF262" s="17">
        <f ca="1">IFERROR(IF(AF$7=1,LN(OFFSET(DataSet!AD259,AddModel!AF$5,0)+(AF261*AF$6)),OFFSET(DataSet!AD259,AddModel!AF$5,0)+(AF261*AF$6)),0)</f>
        <v>0</v>
      </c>
      <c r="AG262" s="17">
        <f ca="1">IFERROR(IF(AG$7=1,LN(OFFSET(DataSet!AE259,AddModel!AG$5,0)+(AG261*AG$6)),OFFSET(DataSet!AE259,AddModel!AG$5,0)+(AG261*AG$6)),0)</f>
        <v>0</v>
      </c>
      <c r="AH262" s="17">
        <f ca="1">IFERROR(IF(AH$7=1,LN(OFFSET(DataSet!AF259,AddModel!AH$5,0)+(AH261*AH$6)),OFFSET(DataSet!AF259,AddModel!AH$5,0)+(AH261*AH$6)),0)</f>
        <v>0</v>
      </c>
      <c r="AI262" s="17">
        <f ca="1">IFERROR(IF(AI$7=1,LN(OFFSET(DataSet!AG259,AddModel!AI$5,0)+(AI261*AI$6)),OFFSET(DataSet!AG259,AddModel!AI$5,0)+(AI261*AI$6)),0)</f>
        <v>0</v>
      </c>
      <c r="AJ262" s="17">
        <f ca="1">IFERROR(IF(AJ$7=1,LN(OFFSET(DataSet!AH259,AddModel!AJ$5,0)+(AJ261*AJ$6)),OFFSET(DataSet!AH259,AddModel!AJ$5,0)+(AJ261*AJ$6)),0)</f>
        <v>0</v>
      </c>
      <c r="AK262" s="17">
        <f ca="1">IFERROR(IF(AK$7=1,LN(OFFSET(DataSet!AI259,AddModel!AK$5,0)+(AK261*AK$6)),OFFSET(DataSet!AI259,AddModel!AK$5,0)+(AK261*AK$6)),0)</f>
        <v>0</v>
      </c>
      <c r="AL262" s="41">
        <f ca="1">IFERROR(IF(AL$7=1,LN(OFFSET(DataSet!AJ259,AddModel!AL$5,0)+(AL261*AL$6)),OFFSET(DataSet!AJ259,AddModel!AL$5,0)+(AL261*AL$6)),0)</f>
        <v>0</v>
      </c>
      <c r="AM262" s="41">
        <f ca="1">IFERROR(IF(AM$7=1,LN(OFFSET(DataSet!AK259,AddModel!AM$5,0)+(AM261*AM$6)),OFFSET(DataSet!AK259,AddModel!AM$5,0)+(AM261*AM$6)),0)</f>
        <v>0</v>
      </c>
      <c r="AN262" s="41">
        <f ca="1">IFERROR(IF(AN$7=1,LN(OFFSET(DataSet!AL259,AddModel!AN$5,0)+(AN261*AN$6)),OFFSET(DataSet!AL259,AddModel!AN$5,0)+(AN261*AN$6)),0)</f>
        <v>0</v>
      </c>
      <c r="AO262" s="17">
        <f ca="1">IFERROR(IF(AO$7=1,LN(OFFSET(DataSet!AM259,AddModel!AO$5,0)+(AO261*AO$6)),OFFSET(DataSet!AM259,AddModel!AO$5,0)+(AO261*AO$6)),0)</f>
        <v>52.142857142857402</v>
      </c>
      <c r="AP262" s="17">
        <f ca="1">IFERROR(IF(AP$7=1,LN(OFFSET(DataSet!AN259,AddModel!AP$5,0)+(AP261*AP$6)),OFFSET(DataSet!AN259,AddModel!AP$5,0)+(AP261*AP$6)),0)</f>
        <v>52.285714285714597</v>
      </c>
      <c r="AQ262" s="17">
        <f ca="1">IFERROR(IF(AQ$7=1,LN(OFFSET(DataSet!AO259,AddModel!AQ$5,0)+(AQ261*AQ$6)),OFFSET(DataSet!AO259,AddModel!AQ$5,0)+(AQ261*AQ$6)),0)</f>
        <v>52.142857142857402</v>
      </c>
      <c r="AR262" s="17">
        <f ca="1">IFERROR(IF(AR$7=1,LN(OFFSET(DataSet!AP259,AddModel!AR$5,0)+(AR261*AR$6)),OFFSET(DataSet!AP259,AddModel!AR$5,0)+(AR261*AR$6)),0)</f>
        <v>52.142857142857402</v>
      </c>
      <c r="AS262" s="18">
        <f ca="1">IFERROR(IF(AS$7=1,LN(OFFSET(DataSet!AQ259,AddModel!AS$5,0)+(AS261*AS$6)),OFFSET(DataSet!AQ259,AddModel!AS$5,0)+(AS261*AS$6)),0)</f>
        <v>44.7142857142859</v>
      </c>
      <c r="AT262" s="19">
        <f ca="1">IFERROR(IF(AT$7=1,LN(OFFSET(DataSet!AR259,AddModel!AT$5,0)+(AT261*AT$6)),OFFSET(DataSet!AR259,AddModel!AT$5,0)+(AT261*AT$6)),0)</f>
        <v>-1.25403533341986</v>
      </c>
      <c r="AU262" s="20">
        <f ca="1">IFERROR(IF(AU$7=1,LN(OFFSET(DataSet!AS259,AddModel!AU$5,0)+(AU261*AU$6)),OFFSET(DataSet!AS259,AddModel!AU$5,0)+(AU261*AU$6)),0)</f>
        <v>-1.44920625503665</v>
      </c>
      <c r="AV262" s="20">
        <f ca="1">IFERROR(IF(AV$7=1,LN(OFFSET(DataSet!AT259,AddModel!AV$5,0)+(AV261*AV$6)),OFFSET(DataSet!AT259,AddModel!AV$5,0)+(AV261*AV$6)),0)</f>
        <v>1.2629134999404299</v>
      </c>
      <c r="AW262" s="20">
        <f ca="1">IFERROR(IF(AW$7=1,LN(OFFSET(DataSet!AU259,AddModel!AW$5,0)+(AW261*AW$6)),OFFSET(DataSet!AU259,AddModel!AW$5,0)+(AW261*AW$6)),0)</f>
        <v>0.22375060559058599</v>
      </c>
      <c r="AX262" s="20">
        <f ca="1">IFERROR(IF(AX$7=1,LN(OFFSET(DataSet!AV259,AddModel!AX$5,0)+(AX261*AX$6)),OFFSET(DataSet!AV259,AddModel!AX$5,0)+(AX261*AX$6)),0)</f>
        <v>10.0916977082383</v>
      </c>
      <c r="AY262" s="20">
        <f ca="1">IFERROR(IF(AY$7=1,LN(OFFSET(DataSet!AW259,AddModel!AY$5,0)+(AY261*AY$6)),OFFSET(DataSet!AW259,AddModel!AY$5,0)+(AY261*AY$6)),0)</f>
        <v>4.5518036417459298</v>
      </c>
      <c r="AZ262" s="20">
        <f ca="1">IFERROR(IF(AZ$7=1,LN(OFFSET(DataSet!AX259,AddModel!AZ$5,0)+(AZ261*AZ$6)),OFFSET(DataSet!AX259,AddModel!AZ$5,0)+(AZ261*AZ$6)),0)</f>
        <v>2.3165091371075199</v>
      </c>
      <c r="BA262" s="20">
        <f ca="1">IFERROR(IF(BA$7=1,LN(OFFSET(DataSet!AY259,AddModel!BA$5,0)+(BA261*BA$6)),OFFSET(DataSet!AY259,AddModel!BA$5,0)+(BA261*BA$6)),0)</f>
        <v>8.8376623748184802</v>
      </c>
      <c r="BB262" s="20">
        <f ca="1">IFERROR(IF(BB$7=1,LN(OFFSET(DataSet!AZ259,AddModel!BB$5,0)+(BB261*BB$6)),OFFSET(DataSet!AZ259,AddModel!BB$5,0)+(BB261*BB$6)),0)</f>
        <v>2.62150205517597</v>
      </c>
      <c r="BC262" s="20">
        <f ca="1">IFERROR(IF(BC$7=1,LN(OFFSET(DataSet!BA259,AddModel!BC$5,0)+(BC261*BC$6)),OFFSET(DataSet!BA259,AddModel!BC$5,0)+(BC261*BC$6)),0)</f>
        <v>3.10259738670928</v>
      </c>
      <c r="BD262" s="20">
        <f ca="1">IFERROR(IF(BD$7=1,LN(OFFSET(DataSet!BB259,AddModel!BD$5,0)+(BD261*BD$6)),OFFSET(DataSet!BB259,AddModel!BD$5,0)+(BD261*BD$6)),0)</f>
        <v>3.8844155551164099</v>
      </c>
      <c r="BE262" s="21">
        <f ca="1">IFERROR(IF(BE$7=1,LN(OFFSET(DataSet!BC259,AddModel!BE$5,0)+(BE261*BE$6)),OFFSET(DataSet!BC259,AddModel!BE$5,0)+(BE261*BE$6)),0)</f>
        <v>2.5402597426981099</v>
      </c>
      <c r="BF262" s="16">
        <f ca="1">IFERROR(IF(BF$7=1,LN(OFFSET(DataSet!BD259,AddModel!BF$5,0)+(BF261*BF$6)),OFFSET(DataSet!BD259,AddModel!BF$5,0)+(BF261*BF$6)),0)</f>
        <v>-27</v>
      </c>
      <c r="BG262" s="17">
        <f ca="1">IFERROR(IF(BG$7=1,LN(OFFSET(DataSet!BE259,AddModel!BG$5,0)+(BG261*BG$6)),OFFSET(DataSet!BE259,AddModel!BG$5,0)+(BG261*BG$6)),0)</f>
        <v>-30</v>
      </c>
      <c r="BH262" s="17">
        <f ca="1">IFERROR(IF(BH$7=1,LN(OFFSET(DataSet!BF259,AddModel!BH$5,0)+(BH261*BH$6)),OFFSET(DataSet!BF259,AddModel!BH$5,0)+(BH261*BH$6)),0)</f>
        <v>-57</v>
      </c>
      <c r="BI262" s="17">
        <f ca="1">IFERROR(IF(BI$7=1,LN(OFFSET(DataSet!BG259,AddModel!BI$5,0)+(BI261*BI$6)),OFFSET(DataSet!BG259,AddModel!BI$5,0)+(BI261*BI$6)),0)</f>
        <v>-31</v>
      </c>
      <c r="BJ262" s="17">
        <f ca="1">IFERROR(IF(BJ$7=1,LN(OFFSET(DataSet!BH259,AddModel!BJ$5,0)+(BJ261*BJ$6)),OFFSET(DataSet!BH259,AddModel!BJ$5,0)+(BJ261*BJ$6)),0)</f>
        <v>-25</v>
      </c>
      <c r="BK262" s="17">
        <f ca="1">IFERROR(IF(BK$7=1,LN(OFFSET(DataSet!BI259,AddModel!BK$5,0)+(BK261*BK$6)),OFFSET(DataSet!BI259,AddModel!BK$5,0)+(BK261*BK$6)),0)</f>
        <v>-12</v>
      </c>
      <c r="BL262" s="17">
        <f ca="1">IFERROR(IF(BL$7=1,LN(OFFSET(DataSet!BJ259,AddModel!BL$5,0)+(BL261*BL$6)),OFFSET(DataSet!BJ259,AddModel!BL$5,0)+(BL261*BL$6)),0)</f>
        <v>101.02070000000001</v>
      </c>
      <c r="BM262" s="17">
        <f ca="1">IFERROR(IF(BM$7=1,LN(OFFSET(DataSet!BK259,AddModel!BM$5,0)+(BM261*BM$6)),OFFSET(DataSet!BK259,AddModel!BM$5,0)+(BM261*BM$6)),0)</f>
        <v>97.921679999999995</v>
      </c>
      <c r="BN262" s="17">
        <f ca="1">IFERROR(IF(BN$7=1,LN(OFFSET(DataSet!BL259,AddModel!BN$5,0)+(BN261*BN$6)),OFFSET(DataSet!BL259,AddModel!BN$5,0)+(BN261*BN$6)),0)</f>
        <v>119.41</v>
      </c>
      <c r="BO262" s="17">
        <f ca="1">IFERROR(IF(BO$7=1,LN(OFFSET(DataSet!BM259,AddModel!BO$5,0)+(BO261*BO$6)),OFFSET(DataSet!BM259,AddModel!BO$5,0)+(BO261*BO$6)),0)</f>
        <v>166.41390000000001</v>
      </c>
      <c r="BP262" s="17">
        <f ca="1">IFERROR(IF(BP$7=1,LN(OFFSET(DataSet!BN259,AddModel!BP$5,0)+(BP261*BP$6)),OFFSET(DataSet!BN259,AddModel!BP$5,0)+(BP261*BP$6)),0)</f>
        <v>134.9</v>
      </c>
      <c r="BQ262" s="17">
        <f ca="1">IFERROR(IF(BQ$7=1,LN(OFFSET(DataSet!BO259,AddModel!BQ$5,0)+(BQ261*BQ$6)),OFFSET(DataSet!BO259,AddModel!BQ$5,0)+(BQ261*BQ$6)),0)</f>
        <v>118.935</v>
      </c>
      <c r="BR262" s="17">
        <f ca="1">IFERROR(IF(BR$7=1,LN(OFFSET(DataSet!BP259,AddModel!BR$5,0)+(BR261*BR$6)),OFFSET(DataSet!BP259,AddModel!BR$5,0)+(BR261*BR$6)),0)</f>
        <v>112.89060000000001</v>
      </c>
      <c r="BS262" s="17">
        <f ca="1">IFERROR(IF(BS$7=1,LN(OFFSET(DataSet!BQ259,AddModel!BS$5,0)+(BS261*BS$6)),OFFSET(DataSet!BQ259,AddModel!BS$5,0)+(BS261*BS$6)),0)</f>
        <v>125.2157</v>
      </c>
      <c r="BT262" s="17">
        <f ca="1">IFERROR(IF(BT$7=1,LN(OFFSET(DataSet!BR259,AddModel!BT$5,0)+(BT261*BT$6)),OFFSET(DataSet!BR259,AddModel!BT$5,0)+(BT261*BT$6)),0)</f>
        <v>1456271</v>
      </c>
      <c r="BU262" s="17">
        <f ca="1">IFERROR(IF(BU$7=1,LN(OFFSET(DataSet!BS259,AddModel!BU$5,0)+(BU261*BU$6)),OFFSET(DataSet!BS259,AddModel!BU$5,0)+(BU261*BU$6)),0)</f>
        <v>1122869.50965184</v>
      </c>
      <c r="BV262" s="17">
        <f ca="1">IFERROR(IF(BV$7=1,LN(OFFSET(DataSet!BT259,AddModel!BV$5,0)+(BV261*BV$6)),OFFSET(DataSet!BT259,AddModel!BV$5,0)+(BV261*BV$6)),0)</f>
        <v>119.41</v>
      </c>
      <c r="BW262" s="17">
        <f ca="1">IFERROR(IF(BW$7=1,LN(OFFSET(DataSet!BU259,AddModel!BW$5,0)+(BW261*BW$6)),OFFSET(DataSet!BU259,AddModel!BW$5,0)+(BW261*BW$6)),0)</f>
        <v>3.3927</v>
      </c>
      <c r="BX262" s="17">
        <f ca="1">IFERROR(IF(BX$7=1,LN(OFFSET(DataSet!BV259,AddModel!BX$5,0)+(BX261*BX$6)),OFFSET(DataSet!BV259,AddModel!BX$5,0)+(BX261*BX$6)),0)</f>
        <v>7.6</v>
      </c>
      <c r="BY262" s="17">
        <f ca="1">IFERROR(IF(BY$7=1,LN(OFFSET(DataSet!BW259,AddModel!BY$5,0)+(BY261*BY$6)),OFFSET(DataSet!BW259,AddModel!BY$5,0)+(BY261*BY$6)),0)</f>
        <v>107.1</v>
      </c>
      <c r="BZ262" s="17">
        <f ca="1">IFERROR(IF(BZ$7=1,LN(OFFSET(DataSet!BX259,AddModel!BZ$5,0)+(BZ261*BZ$6)),OFFSET(DataSet!BX259,AddModel!BZ$5,0)+(BZ261*BZ$6)),0)</f>
        <v>4.7405748229942946</v>
      </c>
      <c r="CA262" s="17">
        <f ca="1">IFERROR(IF(CA$7=1,LN(OFFSET(DataSet!BY259,AddModel!CA$5,0)+(CA261*CA$6)),OFFSET(DataSet!BY259,AddModel!CA$5,0)+(CA261*CA$6)),0)</f>
        <v>116.6</v>
      </c>
      <c r="CB262" s="18">
        <f ca="1">IFERROR(IF(CB$7=1,LN(OFFSET(DataSet!BZ259,AddModel!CB$5,0)+(CB261*CB$6)),OFFSET(DataSet!BZ259,AddModel!CB$5,0)+(CB261*CB$6)),0)</f>
        <v>111.3</v>
      </c>
      <c r="CC262" s="30">
        <f ca="1">IFERROR(IF(CC$7=1,LN(OFFSET(DataSet!CA259,AddModel!CC$5,0)+(CC261*CC$6)),OFFSET(DataSet!CA259,AddModel!CC$5,0)+(CC261*CC$6)),0)</f>
        <v>-0.2876820724517809</v>
      </c>
      <c r="CD262" s="40">
        <f ca="1">IFERROR(IF(CD$7=1,LN(OFFSET(DataSet!CB259,AddModel!CD$5,0)+(CD261*CD$6)),OFFSET(DataSet!CB259,AddModel!CD$5,0)+(CD261*CD$6)),0)</f>
        <v>2.3282528397426234</v>
      </c>
      <c r="CE262" s="41">
        <f ca="1">IFERROR(IF(CE$7=1,LN(OFFSET(DataSet!CC259,AddModel!CE$5,0)+(CE261*CE$6)),OFFSET(DataSet!CC259,AddModel!CE$5,0)+(CE261*CE$6)),0)</f>
        <v>10.845000000000001</v>
      </c>
      <c r="CF262" s="41">
        <f ca="1">IFERROR(IF(CF$7=1,LN(OFFSET(DataSet!CD259,AddModel!CF$5,0)+(CF261*CF$6)),OFFSET(DataSet!CD259,AddModel!CF$5,0)+(CF261*CF$6)),0)</f>
        <v>9.5</v>
      </c>
      <c r="CG262" s="41">
        <f ca="1">IFERROR(IF(CG$7=1,LN(OFFSET(DataSet!CE259,AddModel!CG$5,0)+(CG261*CG$6)),OFFSET(DataSet!CE259,AddModel!CG$5,0)+(CG261*CG$6)),0)</f>
        <v>10.77</v>
      </c>
      <c r="CH262" s="6">
        <f ca="1">IFERROR(IF(CH$7=1,LN(OFFSET(DataSet!CF259,AddModel!CH$5,0)+(CH261*CH$6)),OFFSET(DataSet!CF259,AddModel!CH$5,0)+(CH261*CH$6)),0)</f>
        <v>0</v>
      </c>
      <c r="CI262" s="6">
        <f ca="1">IFERROR(IF(CI$7=1,LN(OFFSET(DataSet!CG259,AddModel!CI$5,0)+(CI261*CI$6)),OFFSET(DataSet!CG259,AddModel!CI$5,0)+(CI261*CI$6)),0)</f>
        <v>0</v>
      </c>
      <c r="CJ262">
        <f ca="1">IFERROR(IF(CJ$7=1,LN(OFFSET(DataSet!CH259,AddModel!CJ$5,0)+(CJ261*CJ$6)),OFFSET(DataSet!CH259,AddModel!CJ$5,0)+(CJ261*CJ$6)),0)</f>
        <v>0</v>
      </c>
      <c r="CK262">
        <f ca="1">IFERROR(IF(CK$7=1,LN(OFFSET(DataSet!CI259,AddModel!CK$5,0)+(CK261*CK$6)),OFFSET(DataSet!CI259,AddModel!CK$5,0)+(CK261*CK$6)),0)</f>
        <v>0</v>
      </c>
      <c r="CL262">
        <f ca="1">IFERROR(IF(CL$7=1,LN(OFFSET(DataSet!CJ259,AddModel!CL$5,0)+(CL261*CL$6)),OFFSET(DataSet!CJ259,AddModel!CL$5,0)+(CL261*CL$6)),0)</f>
        <v>0</v>
      </c>
      <c r="CM262" s="40">
        <f ca="1">IFERROR(IF(CM$7=1,LN(OFFSET(DataSet!CK259,AddModel!CM$5,0)+(CM261*CM$6)),OFFSET(DataSet!CK259,AddModel!CM$5,0)+(CM261*CM$6)),0)</f>
        <v>4.4884996182721861E-13</v>
      </c>
      <c r="CN262" s="41">
        <f ca="1">IFERROR(IF(CN$7=1,LN(OFFSET(DataSet!CL259,AddModel!CN$5,0)+(CN261*CN$6)),OFFSET(DataSet!CL259,AddModel!CN$5,0)+(CN261*CN$6)),0)</f>
        <v>1.3874915615049019E-23</v>
      </c>
      <c r="CO262" s="41">
        <f ca="1">IFERROR(IF(CO$7=1,LN(OFFSET(DataSet!CM259,AddModel!CO$5,0)+(CO261*CO$6)),OFFSET(DataSet!CM259,AddModel!CO$5,0)+(CO261*CO$6)),0)</f>
        <v>3.931639344338415E-39</v>
      </c>
      <c r="CP262" s="41">
        <f ca="1">IFERROR(IF(CP$7=1,LN(OFFSET(DataSet!CN259,AddModel!CP$5,0)+(CP261*CP$6)),OFFSET(DataSet!CN259,AddModel!CP$5,0)+(CP261*CP$6)),0)</f>
        <v>0</v>
      </c>
      <c r="CQ262" s="17">
        <f ca="1">IFERROR(IF(CQ$7=1,LN(OFFSET(DataSet!CO259,AddModel!CQ$5,0)+(CQ261*CQ$6)),OFFSET(DataSet!CO259,AddModel!CQ$5,0)+(CQ261*CQ$6)),0)</f>
        <v>0</v>
      </c>
      <c r="CR262" s="17">
        <f ca="1">IFERROR(IF(CR$7=1,LN(OFFSET(DataSet!CP259,AddModel!CR$5,0)+(CR261*CR$6)),OFFSET(DataSet!CP259,AddModel!CR$5,0)+(CR261*CR$6)),0)</f>
        <v>0</v>
      </c>
      <c r="CS262" s="17">
        <f ca="1">IFERROR(IF(CS$7=1,LN(OFFSET(DataSet!CQ259,AddModel!CS$5,0)+(CS261*CS$6)),OFFSET(DataSet!CQ259,AddModel!CS$5,0)+(CS261*CS$6)),0)</f>
        <v>0</v>
      </c>
      <c r="CT262" s="17">
        <f ca="1">IFERROR(IF(CT$7=1,LN(OFFSET(DataSet!CR259,AddModel!CT$5,0)+(CT261*CT$6)),OFFSET(DataSet!CR259,AddModel!CT$5,0)+(CT261*CT$6)),0)</f>
        <v>8.9050715755438019E-16</v>
      </c>
      <c r="CU262" s="20">
        <f ca="1">IFERROR(IF(CU$7=1,LN(OFFSET(DataSet!CS259,AddModel!CU$5,0)+(CU261*CU$6)),OFFSET(DataSet!CS259,AddModel!CU$5,0)+(CU261*CU$6)),0)</f>
        <v>1335.7748382664788</v>
      </c>
      <c r="CV262" s="20">
        <f ca="1">IFERROR(IF(CV$7=1,LN(OFFSET(DataSet!CT259,AddModel!CV$5,0)+(CV261*CV$6)),OFFSET(DataSet!CT259,AddModel!CV$5,0)+(CV261*CV$6)),0)</f>
        <v>9.1056812659783392E-3</v>
      </c>
      <c r="CW262" s="20">
        <f ca="1">IFERROR(IF(CW$7=1,LN(OFFSET(DataSet!CU259,AddModel!CW$5,0)+(CW261*CW$6)),OFFSET(DataSet!CU259,AddModel!CW$5,0)+(CW261*CW$6)),0)</f>
        <v>2.6685067540356884</v>
      </c>
      <c r="CX262" s="20">
        <f ca="1">IFERROR(IF(CX$7=1,LN(OFFSET(DataSet!CV259,AddModel!CX$5,0)+(CX261*CX$6)),OFFSET(DataSet!CV259,AddModel!CX$5,0)+(CX261*CX$6)),0)</f>
        <v>0</v>
      </c>
      <c r="CY262" s="113">
        <f ca="1">IFERROR(IF(CY$7=1,LN(OFFSET(DataSet!CW259,AddModel!CY$5,0)+(CY261*CY$6)),OFFSET(DataSet!CW259,AddModel!CY$5,0)+(CY261*CY$6)),0)</f>
        <v>0</v>
      </c>
      <c r="CZ262" s="135">
        <f ca="1">IFERROR(IF(CZ$7=1,LN(OFFSET(DataSet!CX259,AddModel!CZ$5,0)+(CZ261*CZ$6)),OFFSET(DataSet!CX259,AddModel!CZ$5,0)+(CZ261*CZ$6)),0)</f>
        <v>164194.39239197434</v>
      </c>
      <c r="DA262" s="136">
        <f ca="1">IFERROR(IF(DA$7=1,LN(OFFSET(DataSet!CY259,AddModel!DA$5,0)+(DA261*DA$6)),OFFSET(DataSet!CY259,AddModel!DA$5,0)+(DA261*DA$6)),0)</f>
        <v>26841.571651730141</v>
      </c>
      <c r="DB262" s="137">
        <f ca="1">IFERROR(IF(DB$7=1,LN(OFFSET(DataSet!CZ259,AddModel!DB$5,0)+(DB261*DB$6)),OFFSET(DataSet!CZ259,AddModel!DB$5,0)+(DB261*DB$6)),0)</f>
        <v>100009.71812473473</v>
      </c>
    </row>
    <row r="263" spans="1:106" x14ac:dyDescent="0.25">
      <c r="A263" s="134">
        <f ca="1">C263*DataSet!CB260</f>
        <v>2503318.3196325223</v>
      </c>
      <c r="B263" s="1">
        <f t="shared" si="10"/>
        <v>45608</v>
      </c>
      <c r="C263" s="102">
        <f t="shared" ca="1" si="12"/>
        <v>243988.14031506068</v>
      </c>
      <c r="D263" s="102">
        <f t="shared" ca="1" si="11"/>
        <v>252223.11233615442</v>
      </c>
      <c r="E263" s="103">
        <v>-3.3194443373292498E-2</v>
      </c>
      <c r="F263" s="104">
        <v>1</v>
      </c>
      <c r="G263" s="5">
        <f>DataSet!D260</f>
        <v>0.9</v>
      </c>
      <c r="H263" s="41">
        <f ca="1">IFERROR(IF(H$7=1,LN(OFFSET(DataSet!F260,AddModel!H$5,0)+(H262*H$6)),OFFSET(DataSet!F260,AddModel!H$5,0)+(H262*H$6)),0)</f>
        <v>0</v>
      </c>
      <c r="I263" s="41">
        <f ca="1">IFERROR(IF(I$7=1,LN(OFFSET(DataSet!G260,AddModel!I$5,0)+(I262*I$6)),OFFSET(DataSet!G260,AddModel!I$5,0)+(I262*I$6)),0)</f>
        <v>0</v>
      </c>
      <c r="J263" s="41">
        <f ca="1">IFERROR(IF(J$7=1,LN(OFFSET(DataSet!H260,AddModel!J$5,0)+(J262*J$6)),OFFSET(DataSet!H260,AddModel!J$5,0)+(J262*J$6)),0)</f>
        <v>0</v>
      </c>
      <c r="K263" s="41">
        <f ca="1">IFERROR(IF(K$7=1,LN(OFFSET(DataSet!I260,AddModel!K$5,0)+(K262*K$6)),OFFSET(DataSet!I260,AddModel!K$5,0)+(K262*K$6)),0)</f>
        <v>0</v>
      </c>
      <c r="L263" s="41">
        <f ca="1">IFERROR(IF(L$7=1,LN(OFFSET(DataSet!J260,AddModel!L$5,0)+(L262*L$6)),OFFSET(DataSet!J260,AddModel!L$5,0)+(L262*L$6)),0)</f>
        <v>0</v>
      </c>
      <c r="M263" s="41">
        <f ca="1">IFERROR(IF(M$7=1,LN(OFFSET(DataSet!K260,AddModel!M$5,0)+(M262*M$6)),OFFSET(DataSet!K260,AddModel!M$5,0)+(M262*M$6)),0)</f>
        <v>0</v>
      </c>
      <c r="N263" s="41">
        <f ca="1">IFERROR(IF(N$7=1,LN(OFFSET(DataSet!L260,AddModel!N$5,0)+(N262*N$6)),OFFSET(DataSet!L260,AddModel!N$5,0)+(N262*N$6)),0)</f>
        <v>0</v>
      </c>
      <c r="O263" s="41">
        <f ca="1">IFERROR(IF(O$7=1,LN(OFFSET(DataSet!M260,AddModel!O$5,0)+(O262*O$6)),OFFSET(DataSet!M260,AddModel!O$5,0)+(O262*O$6)),0)</f>
        <v>0</v>
      </c>
      <c r="P263" s="41">
        <f ca="1">IFERROR(IF(P$7=1,LN(OFFSET(DataSet!N260,AddModel!P$5,0)+(P262*P$6)),OFFSET(DataSet!N260,AddModel!P$5,0)+(P262*P$6)),0)</f>
        <v>0</v>
      </c>
      <c r="Q263" s="41">
        <f ca="1">IFERROR(IF(Q$7=1,LN(OFFSET(DataSet!O260,AddModel!Q$5,0)+(Q262*Q$6)),OFFSET(DataSet!O260,AddModel!Q$5,0)+(Q262*Q$6)),0)</f>
        <v>0</v>
      </c>
      <c r="R263" s="41">
        <f ca="1">IFERROR(IF(R$7=1,LN(OFFSET(DataSet!P260,AddModel!R$5,0)+(R262*R$6)),OFFSET(DataSet!P260,AddModel!R$5,0)+(R262*R$6)),0)</f>
        <v>1</v>
      </c>
      <c r="S263" s="41">
        <f ca="1">IFERROR(IF(S$7=1,LN(OFFSET(DataSet!Q260,AddModel!S$5,0)+(S262*S$6)),OFFSET(DataSet!Q260,AddModel!S$5,0)+(S262*S$6)),0)</f>
        <v>0</v>
      </c>
      <c r="T263" s="20">
        <f ca="1">IFERROR(IF(T$7=1,LN(OFFSET(DataSet!R260,AddModel!T$5,0)+(T262*T$6)),OFFSET(DataSet!R260,AddModel!T$5,0)+(T262*T$6)),0)</f>
        <v>0</v>
      </c>
      <c r="U263" s="20">
        <f ca="1">IFERROR(IF(U$7=1,LN(OFFSET(DataSet!S260,AddModel!U$5,0)+(U262*U$6)),OFFSET(DataSet!S260,AddModel!U$5,0)+(U262*U$6)),0)</f>
        <v>0</v>
      </c>
      <c r="V263" s="20">
        <f ca="1">IFERROR(IF(V$7=1,LN(OFFSET(DataSet!T260,AddModel!V$5,0)+(V262*V$6)),OFFSET(DataSet!T260,AddModel!V$5,0)+(V262*V$6)),0)</f>
        <v>0</v>
      </c>
      <c r="W263" s="20">
        <f ca="1">IFERROR(IF(W$7=1,LN(OFFSET(DataSet!U260,AddModel!W$5,0)+(W262*W$6)),OFFSET(DataSet!U260,AddModel!W$5,0)+(W262*W$6)),0)</f>
        <v>0</v>
      </c>
      <c r="X263" s="20">
        <f ca="1">IFERROR(IF(X$7=1,LN(OFFSET(DataSet!V260,AddModel!X$5,0)+(X262*X$6)),OFFSET(DataSet!V260,AddModel!X$5,0)+(X262*X$6)),0)</f>
        <v>0</v>
      </c>
      <c r="Y263" s="20">
        <f ca="1">IFERROR(IF(Y$7=1,LN(OFFSET(DataSet!W260,AddModel!Y$5,0)+(Y262*Y$6)),OFFSET(DataSet!W260,AddModel!Y$5,0)+(Y262*Y$6)),0)</f>
        <v>0</v>
      </c>
      <c r="Z263" s="20">
        <f ca="1">IFERROR(IF(Z$7=1,LN(OFFSET(DataSet!X260,AddModel!Z$5,0)+(Z262*Z$6)),OFFSET(DataSet!X260,AddModel!Z$5,0)+(Z262*Z$6)),0)</f>
        <v>0</v>
      </c>
      <c r="AA263" s="20">
        <f ca="1">IFERROR(IF(AA$7=1,LN(OFFSET(DataSet!Y260,AddModel!AA$5,0)+(AA262*AA$6)),OFFSET(DataSet!Y260,AddModel!AA$5,0)+(AA262*AA$6)),0)</f>
        <v>0</v>
      </c>
      <c r="AB263" s="20">
        <f ca="1">IFERROR(IF(AB$7=1,LN(OFFSET(DataSet!Z260,AddModel!AB$5,0)+(AB262*AB$6)),OFFSET(DataSet!Z260,AddModel!AB$5,0)+(AB262*AB$6)),0)</f>
        <v>0</v>
      </c>
      <c r="AC263" s="17">
        <f ca="1">IFERROR(IF(AC$7=1,LN(OFFSET(DataSet!AA260,AddModel!AC$5,0)+(AC262*AC$6)),OFFSET(DataSet!AA260,AddModel!AC$5,0)+(AC262*AC$6)),0)</f>
        <v>0</v>
      </c>
      <c r="AD263" s="17">
        <f ca="1">IFERROR(IF(AD$7=1,LN(OFFSET(DataSet!AB260,AddModel!AD$5,0)+(AD262*AD$6)),OFFSET(DataSet!AB260,AddModel!AD$5,0)+(AD262*AD$6)),0)</f>
        <v>0</v>
      </c>
      <c r="AE263" s="17">
        <f ca="1">IFERROR(IF(AE$7=1,LN(OFFSET(DataSet!AC260,AddModel!AE$5,0)+(AE262*AE$6)),OFFSET(DataSet!AC260,AddModel!AE$5,0)+(AE262*AE$6)),0)</f>
        <v>0</v>
      </c>
      <c r="AF263" s="17">
        <f ca="1">IFERROR(IF(AF$7=1,LN(OFFSET(DataSet!AD260,AddModel!AF$5,0)+(AF262*AF$6)),OFFSET(DataSet!AD260,AddModel!AF$5,0)+(AF262*AF$6)),0)</f>
        <v>0</v>
      </c>
      <c r="AG263" s="17">
        <f ca="1">IFERROR(IF(AG$7=1,LN(OFFSET(DataSet!AE260,AddModel!AG$5,0)+(AG262*AG$6)),OFFSET(DataSet!AE260,AddModel!AG$5,0)+(AG262*AG$6)),0)</f>
        <v>0</v>
      </c>
      <c r="AH263" s="17">
        <f ca="1">IFERROR(IF(AH$7=1,LN(OFFSET(DataSet!AF260,AddModel!AH$5,0)+(AH262*AH$6)),OFFSET(DataSet!AF260,AddModel!AH$5,0)+(AH262*AH$6)),0)</f>
        <v>0</v>
      </c>
      <c r="AI263" s="17">
        <f ca="1">IFERROR(IF(AI$7=1,LN(OFFSET(DataSet!AG260,AddModel!AI$5,0)+(AI262*AI$6)),OFFSET(DataSet!AG260,AddModel!AI$5,0)+(AI262*AI$6)),0)</f>
        <v>0</v>
      </c>
      <c r="AJ263" s="17">
        <f ca="1">IFERROR(IF(AJ$7=1,LN(OFFSET(DataSet!AH260,AddModel!AJ$5,0)+(AJ262*AJ$6)),OFFSET(DataSet!AH260,AddModel!AJ$5,0)+(AJ262*AJ$6)),0)</f>
        <v>0</v>
      </c>
      <c r="AK263" s="17">
        <f ca="1">IFERROR(IF(AK$7=1,LN(OFFSET(DataSet!AI260,AddModel!AK$5,0)+(AK262*AK$6)),OFFSET(DataSet!AI260,AddModel!AK$5,0)+(AK262*AK$6)),0)</f>
        <v>0</v>
      </c>
      <c r="AL263" s="41">
        <f ca="1">IFERROR(IF(AL$7=1,LN(OFFSET(DataSet!AJ260,AddModel!AL$5,0)+(AL262*AL$6)),OFFSET(DataSet!AJ260,AddModel!AL$5,0)+(AL262*AL$6)),0)</f>
        <v>0</v>
      </c>
      <c r="AM263" s="41">
        <f ca="1">IFERROR(IF(AM$7=1,LN(OFFSET(DataSet!AK260,AddModel!AM$5,0)+(AM262*AM$6)),OFFSET(DataSet!AK260,AddModel!AM$5,0)+(AM262*AM$6)),0)</f>
        <v>0</v>
      </c>
      <c r="AN263" s="41">
        <f ca="1">IFERROR(IF(AN$7=1,LN(OFFSET(DataSet!AL260,AddModel!AN$5,0)+(AN262*AN$6)),OFFSET(DataSet!AL260,AddModel!AN$5,0)+(AN262*AN$6)),0)</f>
        <v>0</v>
      </c>
      <c r="AO263" s="17">
        <f ca="1">IFERROR(IF(AO$7=1,LN(OFFSET(DataSet!AM260,AddModel!AO$5,0)+(AO262*AO$6)),OFFSET(DataSet!AM260,AddModel!AO$5,0)+(AO262*AO$6)),0)</f>
        <v>52.142857142857402</v>
      </c>
      <c r="AP263" s="17">
        <f ca="1">IFERROR(IF(AP$7=1,LN(OFFSET(DataSet!AN260,AddModel!AP$5,0)+(AP262*AP$6)),OFFSET(DataSet!AN260,AddModel!AP$5,0)+(AP262*AP$6)),0)</f>
        <v>52.285714285714597</v>
      </c>
      <c r="AQ263" s="17">
        <f ca="1">IFERROR(IF(AQ$7=1,LN(OFFSET(DataSet!AO260,AddModel!AQ$5,0)+(AQ262*AQ$6)),OFFSET(DataSet!AO260,AddModel!AQ$5,0)+(AQ262*AQ$6)),0)</f>
        <v>52.142857142857402</v>
      </c>
      <c r="AR263" s="17">
        <f ca="1">IFERROR(IF(AR$7=1,LN(OFFSET(DataSet!AP260,AddModel!AR$5,0)+(AR262*AR$6)),OFFSET(DataSet!AP260,AddModel!AR$5,0)+(AR262*AR$6)),0)</f>
        <v>52.142857142857402</v>
      </c>
      <c r="AS263" s="18">
        <f ca="1">IFERROR(IF(AS$7=1,LN(OFFSET(DataSet!AQ260,AddModel!AS$5,0)+(AS262*AS$6)),OFFSET(DataSet!AQ260,AddModel!AS$5,0)+(AS262*AS$6)),0)</f>
        <v>45.7142857142859</v>
      </c>
      <c r="AT263" s="19">
        <f ca="1">IFERROR(IF(AT$7=1,LN(OFFSET(DataSet!AR260,AddModel!AT$5,0)+(AT262*AT$6)),OFFSET(DataSet!AR260,AddModel!AT$5,0)+(AT262*AT$6)),0)</f>
        <v>-1.6087015612970601</v>
      </c>
      <c r="AU263" s="20">
        <f ca="1">IFERROR(IF(AU$7=1,LN(OFFSET(DataSet!AS260,AddModel!AU$5,0)+(AU262*AU$6)),OFFSET(DataSet!AS260,AddModel!AU$5,0)+(AU262*AU$6)),0)</f>
        <v>-2.2922859032646401</v>
      </c>
      <c r="AV263" s="20">
        <f ca="1">IFERROR(IF(AV$7=1,LN(OFFSET(DataSet!AT260,AddModel!AV$5,0)+(AV262*AV$6)),OFFSET(DataSet!AT260,AddModel!AV$5,0)+(AV262*AV$6)),0)</f>
        <v>-0.82257716382969304</v>
      </c>
      <c r="AW263" s="20">
        <f ca="1">IFERROR(IF(AW$7=1,LN(OFFSET(DataSet!AU260,AddModel!AW$5,0)+(AW262*AW$6)),OFFSET(DataSet!AU260,AddModel!AW$5,0)+(AW262*AW$6)),0)</f>
        <v>9.9735746391461697E-2</v>
      </c>
      <c r="AX263" s="20">
        <f ca="1">IFERROR(IF(AX$7=1,LN(OFFSET(DataSet!AV260,AddModel!AX$5,0)+(AX262*AX$6)),OFFSET(DataSet!AV260,AddModel!AX$5,0)+(AX262*AX$6)),0)</f>
        <v>9.3736366398560502</v>
      </c>
      <c r="AY263" s="20">
        <f ca="1">IFERROR(IF(AY$7=1,LN(OFFSET(DataSet!AW260,AddModel!AY$5,0)+(AY262*AY$6)),OFFSET(DataSet!AW260,AddModel!AY$5,0)+(AY262*AY$6)),0)</f>
        <v>3.9013768044985699</v>
      </c>
      <c r="AZ263" s="20">
        <f ca="1">IFERROR(IF(AZ$7=1,LN(OFFSET(DataSet!AX260,AddModel!AZ$5,0)+(AZ262*AZ$6)),OFFSET(DataSet!AX260,AddModel!AZ$5,0)+(AZ262*AZ$6)),0)</f>
        <v>2.00675775859257</v>
      </c>
      <c r="BA263" s="20">
        <f ca="1">IFERROR(IF(BA$7=1,LN(OFFSET(DataSet!AY260,AddModel!BA$5,0)+(BA262*BA$6)),OFFSET(DataSet!AY260,AddModel!BA$5,0)+(BA262*BA$6)),0)</f>
        <v>7.7649350785589801</v>
      </c>
      <c r="BB263" s="20">
        <f ca="1">IFERROR(IF(BB$7=1,LN(OFFSET(DataSet!AZ260,AddModel!BB$5,0)+(BB262*BB$6)),OFFSET(DataSet!AZ260,AddModel!BB$5,0)+(BB262*BB$6)),0)</f>
        <v>2.5927070325661998</v>
      </c>
      <c r="BC263" s="20">
        <f ca="1">IFERROR(IF(BC$7=1,LN(OFFSET(DataSet!BA260,AddModel!BC$5,0)+(BC262*BC$6)),OFFSET(DataSet!BA260,AddModel!BC$5,0)+(BC262*BC$6)),0)</f>
        <v>1.6090909012339301</v>
      </c>
      <c r="BD263" s="20">
        <f ca="1">IFERROR(IF(BD$7=1,LN(OFFSET(DataSet!BB260,AddModel!BD$5,0)+(BD262*BD$6)),OFFSET(DataSet!BB260,AddModel!BD$5,0)+(BD262*BD$6)),0)</f>
        <v>1.7701298687365099</v>
      </c>
      <c r="BE263" s="21">
        <f ca="1">IFERROR(IF(BE$7=1,LN(OFFSET(DataSet!BC260,AddModel!BE$5,0)+(BE262*BE$6)),OFFSET(DataSet!BC260,AddModel!BE$5,0)+(BE262*BE$6)),0)</f>
        <v>2.1064935049840301</v>
      </c>
      <c r="BF263" s="16">
        <f ca="1">IFERROR(IF(BF$7=1,LN(OFFSET(DataSet!BD260,AddModel!BF$5,0)+(BF262*BF$6)),OFFSET(DataSet!BD260,AddModel!BF$5,0)+(BF262*BF$6)),0)</f>
        <v>-27</v>
      </c>
      <c r="BG263" s="17">
        <f ca="1">IFERROR(IF(BG$7=1,LN(OFFSET(DataSet!BE260,AddModel!BG$5,0)+(BG262*BG$6)),OFFSET(DataSet!BE260,AddModel!BG$5,0)+(BG262*BG$6)),0)</f>
        <v>-30</v>
      </c>
      <c r="BH263" s="17">
        <f ca="1">IFERROR(IF(BH$7=1,LN(OFFSET(DataSet!BF260,AddModel!BH$5,0)+(BH262*BH$6)),OFFSET(DataSet!BF260,AddModel!BH$5,0)+(BH262*BH$6)),0)</f>
        <v>-57</v>
      </c>
      <c r="BI263" s="17">
        <f ca="1">IFERROR(IF(BI$7=1,LN(OFFSET(DataSet!BG260,AddModel!BI$5,0)+(BI262*BI$6)),OFFSET(DataSet!BG260,AddModel!BI$5,0)+(BI262*BI$6)),0)</f>
        <v>-31</v>
      </c>
      <c r="BJ263" s="17">
        <f ca="1">IFERROR(IF(BJ$7=1,LN(OFFSET(DataSet!BH260,AddModel!BJ$5,0)+(BJ262*BJ$6)),OFFSET(DataSet!BH260,AddModel!BJ$5,0)+(BJ262*BJ$6)),0)</f>
        <v>-25</v>
      </c>
      <c r="BK263" s="17">
        <f ca="1">IFERROR(IF(BK$7=1,LN(OFFSET(DataSet!BI260,AddModel!BK$5,0)+(BK262*BK$6)),OFFSET(DataSet!BI260,AddModel!BK$5,0)+(BK262*BK$6)),0)</f>
        <v>-12</v>
      </c>
      <c r="BL263" s="17">
        <f ca="1">IFERROR(IF(BL$7=1,LN(OFFSET(DataSet!BJ260,AddModel!BL$5,0)+(BL262*BL$6)),OFFSET(DataSet!BJ260,AddModel!BL$5,0)+(BL262*BL$6)),0)</f>
        <v>101.02070000000001</v>
      </c>
      <c r="BM263" s="17">
        <f ca="1">IFERROR(IF(BM$7=1,LN(OFFSET(DataSet!BK260,AddModel!BM$5,0)+(BM262*BM$6)),OFFSET(DataSet!BK260,AddModel!BM$5,0)+(BM262*BM$6)),0)</f>
        <v>97.921679999999995</v>
      </c>
      <c r="BN263" s="17">
        <f ca="1">IFERROR(IF(BN$7=1,LN(OFFSET(DataSet!BL260,AddModel!BN$5,0)+(BN262*BN$6)),OFFSET(DataSet!BL260,AddModel!BN$5,0)+(BN262*BN$6)),0)</f>
        <v>119.41</v>
      </c>
      <c r="BO263" s="17">
        <f ca="1">IFERROR(IF(BO$7=1,LN(OFFSET(DataSet!BM260,AddModel!BO$5,0)+(BO262*BO$6)),OFFSET(DataSet!BM260,AddModel!BO$5,0)+(BO262*BO$6)),0)</f>
        <v>166.41390000000001</v>
      </c>
      <c r="BP263" s="17">
        <f ca="1">IFERROR(IF(BP$7=1,LN(OFFSET(DataSet!BN260,AddModel!BP$5,0)+(BP262*BP$6)),OFFSET(DataSet!BN260,AddModel!BP$5,0)+(BP262*BP$6)),0)</f>
        <v>134.9</v>
      </c>
      <c r="BQ263" s="17">
        <f ca="1">IFERROR(IF(BQ$7=1,LN(OFFSET(DataSet!BO260,AddModel!BQ$5,0)+(BQ262*BQ$6)),OFFSET(DataSet!BO260,AddModel!BQ$5,0)+(BQ262*BQ$6)),0)</f>
        <v>118.935</v>
      </c>
      <c r="BR263" s="17">
        <f ca="1">IFERROR(IF(BR$7=1,LN(OFFSET(DataSet!BP260,AddModel!BR$5,0)+(BR262*BR$6)),OFFSET(DataSet!BP260,AddModel!BR$5,0)+(BR262*BR$6)),0)</f>
        <v>112.89060000000001</v>
      </c>
      <c r="BS263" s="17">
        <f ca="1">IFERROR(IF(BS$7=1,LN(OFFSET(DataSet!BQ260,AddModel!BS$5,0)+(BS262*BS$6)),OFFSET(DataSet!BQ260,AddModel!BS$5,0)+(BS262*BS$6)),0)</f>
        <v>125.2157</v>
      </c>
      <c r="BT263" s="17">
        <f ca="1">IFERROR(IF(BT$7=1,LN(OFFSET(DataSet!BR260,AddModel!BT$5,0)+(BT262*BT$6)),OFFSET(DataSet!BR260,AddModel!BT$5,0)+(BT262*BT$6)),0)</f>
        <v>1456271</v>
      </c>
      <c r="BU263" s="17">
        <f ca="1">IFERROR(IF(BU$7=1,LN(OFFSET(DataSet!BS260,AddModel!BU$5,0)+(BU262*BU$6)),OFFSET(DataSet!BS260,AddModel!BU$5,0)+(BU262*BU$6)),0)</f>
        <v>1122869.50965184</v>
      </c>
      <c r="BV263" s="17">
        <f ca="1">IFERROR(IF(BV$7=1,LN(OFFSET(DataSet!BT260,AddModel!BV$5,0)+(BV262*BV$6)),OFFSET(DataSet!BT260,AddModel!BV$5,0)+(BV262*BV$6)),0)</f>
        <v>119.41</v>
      </c>
      <c r="BW263" s="17">
        <f ca="1">IFERROR(IF(BW$7=1,LN(OFFSET(DataSet!BU260,AddModel!BW$5,0)+(BW262*BW$6)),OFFSET(DataSet!BU260,AddModel!BW$5,0)+(BW262*BW$6)),0)</f>
        <v>3.3927</v>
      </c>
      <c r="BX263" s="17">
        <f ca="1">IFERROR(IF(BX$7=1,LN(OFFSET(DataSet!BV260,AddModel!BX$5,0)+(BX262*BX$6)),OFFSET(DataSet!BV260,AddModel!BX$5,0)+(BX262*BX$6)),0)</f>
        <v>7.6</v>
      </c>
      <c r="BY263" s="17">
        <f ca="1">IFERROR(IF(BY$7=1,LN(OFFSET(DataSet!BW260,AddModel!BY$5,0)+(BY262*BY$6)),OFFSET(DataSet!BW260,AddModel!BY$5,0)+(BY262*BY$6)),0)</f>
        <v>107.1</v>
      </c>
      <c r="BZ263" s="17">
        <f ca="1">IFERROR(IF(BZ$7=1,LN(OFFSET(DataSet!BX260,AddModel!BZ$5,0)+(BZ262*BZ$6)),OFFSET(DataSet!BX260,AddModel!BZ$5,0)+(BZ262*BZ$6)),0)</f>
        <v>4.7405748229942946</v>
      </c>
      <c r="CA263" s="17">
        <f ca="1">IFERROR(IF(CA$7=1,LN(OFFSET(DataSet!BY260,AddModel!CA$5,0)+(CA262*CA$6)),OFFSET(DataSet!BY260,AddModel!CA$5,0)+(CA262*CA$6)),0)</f>
        <v>116.6</v>
      </c>
      <c r="CB263" s="18">
        <f ca="1">IFERROR(IF(CB$7=1,LN(OFFSET(DataSet!BZ260,AddModel!CB$5,0)+(CB262*CB$6)),OFFSET(DataSet!BZ260,AddModel!CB$5,0)+(CB262*CB$6)),0)</f>
        <v>111.3</v>
      </c>
      <c r="CC263" s="30">
        <f ca="1">IFERROR(IF(CC$7=1,LN(OFFSET(DataSet!CA260,AddModel!CC$5,0)+(CC262*CC$6)),OFFSET(DataSet!CA260,AddModel!CC$5,0)+(CC262*CC$6)),0)</f>
        <v>-0.2876820724517809</v>
      </c>
      <c r="CD263" s="40">
        <f ca="1">IFERROR(IF(CD$7=1,LN(OFFSET(DataSet!CB260,AddModel!CD$5,0)+(CD262*CD$6)),OFFSET(DataSet!CB260,AddModel!CD$5,0)+(CD262*CD$6)),0)</f>
        <v>2.3282528397426234</v>
      </c>
      <c r="CE263" s="41">
        <f ca="1">IFERROR(IF(CE$7=1,LN(OFFSET(DataSet!CC260,AddModel!CE$5,0)+(CE262*CE$6)),OFFSET(DataSet!CC260,AddModel!CE$5,0)+(CE262*CE$6)),0)</f>
        <v>10.845000000000001</v>
      </c>
      <c r="CF263" s="41">
        <f ca="1">IFERROR(IF(CF$7=1,LN(OFFSET(DataSet!CD260,AddModel!CF$5,0)+(CF262*CF$6)),OFFSET(DataSet!CD260,AddModel!CF$5,0)+(CF262*CF$6)),0)</f>
        <v>9.5</v>
      </c>
      <c r="CG263" s="41">
        <f ca="1">IFERROR(IF(CG$7=1,LN(OFFSET(DataSet!CE260,AddModel!CG$5,0)+(CG262*CG$6)),OFFSET(DataSet!CE260,AddModel!CG$5,0)+(CG262*CG$6)),0)</f>
        <v>10.77</v>
      </c>
      <c r="CH263" s="6">
        <f ca="1">IFERROR(IF(CH$7=1,LN(OFFSET(DataSet!CF260,AddModel!CH$5,0)+(CH262*CH$6)),OFFSET(DataSet!CF260,AddModel!CH$5,0)+(CH262*CH$6)),0)</f>
        <v>0</v>
      </c>
      <c r="CI263" s="6">
        <f ca="1">IFERROR(IF(CI$7=1,LN(OFFSET(DataSet!CG260,AddModel!CI$5,0)+(CI262*CI$6)),OFFSET(DataSet!CG260,AddModel!CI$5,0)+(CI262*CI$6)),0)</f>
        <v>0</v>
      </c>
      <c r="CJ263">
        <f ca="1">IFERROR(IF(CJ$7=1,LN(OFFSET(DataSet!CH260,AddModel!CJ$5,0)+(CJ262*CJ$6)),OFFSET(DataSet!CH260,AddModel!CJ$5,0)+(CJ262*CJ$6)),0)</f>
        <v>0</v>
      </c>
      <c r="CK263">
        <f ca="1">IFERROR(IF(CK$7=1,LN(OFFSET(DataSet!CI260,AddModel!CK$5,0)+(CK262*CK$6)),OFFSET(DataSet!CI260,AddModel!CK$5,0)+(CK262*CK$6)),0)</f>
        <v>0</v>
      </c>
      <c r="CL263">
        <f ca="1">IFERROR(IF(CL$7=1,LN(OFFSET(DataSet!CJ260,AddModel!CL$5,0)+(CL262*CL$6)),OFFSET(DataSet!CJ260,AddModel!CL$5,0)+(CL262*CL$6)),0)</f>
        <v>0</v>
      </c>
      <c r="CM263" s="40">
        <f ca="1">IFERROR(IF(CM$7=1,LN(OFFSET(DataSet!CK260,AddModel!CM$5,0)+(CM262*CM$6)),OFFSET(DataSet!CK260,AddModel!CM$5,0)+(CM262*CM$6)),0)</f>
        <v>3.5907996946177488E-13</v>
      </c>
      <c r="CN263" s="41">
        <f ca="1">IFERROR(IF(CN$7=1,LN(OFFSET(DataSet!CL260,AddModel!CN$5,0)+(CN262*CN$6)),OFFSET(DataSet!CL260,AddModel!CN$5,0)+(CN262*CN$6)),0)</f>
        <v>9.7124409305343127E-24</v>
      </c>
      <c r="CO263" s="41">
        <f ca="1">IFERROR(IF(CO$7=1,LN(OFFSET(DataSet!CM260,AddModel!CO$5,0)+(CO262*CO$6)),OFFSET(DataSet!CM260,AddModel!CO$5,0)+(CO262*CO$6)),0)</f>
        <v>2.3589836066030488E-39</v>
      </c>
      <c r="CP263" s="41">
        <f ca="1">IFERROR(IF(CP$7=1,LN(OFFSET(DataSet!CN260,AddModel!CP$5,0)+(CP262*CP$6)),OFFSET(DataSet!CN260,AddModel!CP$5,0)+(CP262*CP$6)),0)</f>
        <v>0</v>
      </c>
      <c r="CQ263" s="17">
        <f ca="1">IFERROR(IF(CQ$7=1,LN(OFFSET(DataSet!CO260,AddModel!CQ$5,0)+(CQ262*CQ$6)),OFFSET(DataSet!CO260,AddModel!CQ$5,0)+(CQ262*CQ$6)),0)</f>
        <v>0</v>
      </c>
      <c r="CR263" s="17">
        <f ca="1">IFERROR(IF(CR$7=1,LN(OFFSET(DataSet!CP260,AddModel!CR$5,0)+(CR262*CR$6)),OFFSET(DataSet!CP260,AddModel!CR$5,0)+(CR262*CR$6)),0)</f>
        <v>0</v>
      </c>
      <c r="CS263" s="17">
        <f ca="1">IFERROR(IF(CS$7=1,LN(OFFSET(DataSet!CQ260,AddModel!CS$5,0)+(CS262*CS$6)),OFFSET(DataSet!CQ260,AddModel!CS$5,0)+(CS262*CS$6)),0)</f>
        <v>0</v>
      </c>
      <c r="CT263" s="17">
        <f ca="1">IFERROR(IF(CT$7=1,LN(OFFSET(DataSet!CR260,AddModel!CT$5,0)+(CT262*CT$6)),OFFSET(DataSet!CR260,AddModel!CT$5,0)+(CT262*CT$6)),0)</f>
        <v>6.2335501028806612E-16</v>
      </c>
      <c r="CU263" s="20">
        <f ca="1">IFERROR(IF(CU$7=1,LN(OFFSET(DataSet!CS260,AddModel!CU$5,0)+(CU262*CU$6)),OFFSET(DataSet!CS260,AddModel!CU$5,0)+(CU262*CU$6)),0)</f>
        <v>1068.6198706131831</v>
      </c>
      <c r="CV263" s="20">
        <f ca="1">IFERROR(IF(CV$7=1,LN(OFFSET(DataSet!CT260,AddModel!CV$5,0)+(CV262*CV$6)),OFFSET(DataSet!CT260,AddModel!CV$5,0)+(CV262*CV$6)),0)</f>
        <v>6.3739768861848373E-3</v>
      </c>
      <c r="CW263" s="20">
        <f ca="1">IFERROR(IF(CW$7=1,LN(OFFSET(DataSet!CU260,AddModel!CW$5,0)+(CW262*CW$6)),OFFSET(DataSet!CU260,AddModel!CW$5,0)+(CW262*CW$6)),0)</f>
        <v>1.6011040524214131</v>
      </c>
      <c r="CX263" s="20">
        <f ca="1">IFERROR(IF(CX$7=1,LN(OFFSET(DataSet!CV260,AddModel!CX$5,0)+(CX262*CX$6)),OFFSET(DataSet!CV260,AddModel!CX$5,0)+(CX262*CX$6)),0)</f>
        <v>0</v>
      </c>
      <c r="CY263" s="113">
        <f ca="1">IFERROR(IF(CY$7=1,LN(OFFSET(DataSet!CW260,AddModel!CY$5,0)+(CY262*CY$6)),OFFSET(DataSet!CW260,AddModel!CY$5,0)+(CY262*CY$6)),0)</f>
        <v>0</v>
      </c>
      <c r="CZ263" s="135">
        <f ca="1">IFERROR(IF(CZ$7=1,LN(OFFSET(DataSet!CX260,AddModel!CZ$5,0)+(CZ262*CZ$6)),OFFSET(DataSet!CX260,AddModel!CZ$5,0)+(CZ262*CZ$6)),0)</f>
        <v>131355.51391357949</v>
      </c>
      <c r="DA263" s="136">
        <f ca="1">IFERROR(IF(DA$7=1,LN(OFFSET(DataSet!CY260,AddModel!DA$5,0)+(DA262*DA$6)),OFFSET(DataSet!CY260,AddModel!DA$5,0)+(DA262*DA$6)),0)</f>
        <v>21473.257321384113</v>
      </c>
      <c r="DB263" s="137">
        <f ca="1">IFERROR(IF(DB$7=1,LN(OFFSET(DataSet!CZ260,AddModel!DB$5,0)+(DB262*DB$6)),OFFSET(DataSet!CZ260,AddModel!DB$5,0)+(DB262*DB$6)),0)</f>
        <v>80007.774499787789</v>
      </c>
    </row>
    <row r="264" spans="1:106" x14ac:dyDescent="0.25">
      <c r="A264" s="134">
        <f ca="1">C264*DataSet!CB261</f>
        <v>2860763.7540536071</v>
      </c>
      <c r="B264" s="1">
        <f t="shared" si="10"/>
        <v>45615</v>
      </c>
      <c r="C264" s="102">
        <f t="shared" ca="1" si="12"/>
        <v>278826.87661341199</v>
      </c>
      <c r="D264" s="102">
        <f t="shared" ca="1" si="11"/>
        <v>270078.87297660043</v>
      </c>
      <c r="E264" s="103">
        <v>3.1877036817927092E-2</v>
      </c>
      <c r="F264" s="104">
        <v>1</v>
      </c>
      <c r="G264" s="5">
        <f>DataSet!D261</f>
        <v>0.9</v>
      </c>
      <c r="H264" s="41">
        <f ca="1">IFERROR(IF(H$7=1,LN(OFFSET(DataSet!F261,AddModel!H$5,0)+(H263*H$6)),OFFSET(DataSet!F261,AddModel!H$5,0)+(H263*H$6)),0)</f>
        <v>0</v>
      </c>
      <c r="I264" s="41">
        <f ca="1">IFERROR(IF(I$7=1,LN(OFFSET(DataSet!G261,AddModel!I$5,0)+(I263*I$6)),OFFSET(DataSet!G261,AddModel!I$5,0)+(I263*I$6)),0)</f>
        <v>0</v>
      </c>
      <c r="J264" s="41">
        <f ca="1">IFERROR(IF(J$7=1,LN(OFFSET(DataSet!H261,AddModel!J$5,0)+(J263*J$6)),OFFSET(DataSet!H261,AddModel!J$5,0)+(J263*J$6)),0)</f>
        <v>0</v>
      </c>
      <c r="K264" s="41">
        <f ca="1">IFERROR(IF(K$7=1,LN(OFFSET(DataSet!I261,AddModel!K$5,0)+(K263*K$6)),OFFSET(DataSet!I261,AddModel!K$5,0)+(K263*K$6)),0)</f>
        <v>0</v>
      </c>
      <c r="L264" s="41">
        <f ca="1">IFERROR(IF(L$7=1,LN(OFFSET(DataSet!J261,AddModel!L$5,0)+(L263*L$6)),OFFSET(DataSet!J261,AddModel!L$5,0)+(L263*L$6)),0)</f>
        <v>0</v>
      </c>
      <c r="M264" s="41">
        <f ca="1">IFERROR(IF(M$7=1,LN(OFFSET(DataSet!K261,AddModel!M$5,0)+(M263*M$6)),OFFSET(DataSet!K261,AddModel!M$5,0)+(M263*M$6)),0)</f>
        <v>0</v>
      </c>
      <c r="N264" s="41">
        <f ca="1">IFERROR(IF(N$7=1,LN(OFFSET(DataSet!L261,AddModel!N$5,0)+(N263*N$6)),OFFSET(DataSet!L261,AddModel!N$5,0)+(N263*N$6)),0)</f>
        <v>0</v>
      </c>
      <c r="O264" s="41">
        <f ca="1">IFERROR(IF(O$7=1,LN(OFFSET(DataSet!M261,AddModel!O$5,0)+(O263*O$6)),OFFSET(DataSet!M261,AddModel!O$5,0)+(O263*O$6)),0)</f>
        <v>0</v>
      </c>
      <c r="P264" s="41">
        <f ca="1">IFERROR(IF(P$7=1,LN(OFFSET(DataSet!N261,AddModel!P$5,0)+(P263*P$6)),OFFSET(DataSet!N261,AddModel!P$5,0)+(P263*P$6)),0)</f>
        <v>0</v>
      </c>
      <c r="Q264" s="41">
        <f ca="1">IFERROR(IF(Q$7=1,LN(OFFSET(DataSet!O261,AddModel!Q$5,0)+(Q263*Q$6)),OFFSET(DataSet!O261,AddModel!Q$5,0)+(Q263*Q$6)),0)</f>
        <v>0</v>
      </c>
      <c r="R264" s="41">
        <f ca="1">IFERROR(IF(R$7=1,LN(OFFSET(DataSet!P261,AddModel!R$5,0)+(R263*R$6)),OFFSET(DataSet!P261,AddModel!R$5,0)+(R263*R$6)),0)</f>
        <v>1</v>
      </c>
      <c r="S264" s="41">
        <f ca="1">IFERROR(IF(S$7=1,LN(OFFSET(DataSet!Q261,AddModel!S$5,0)+(S263*S$6)),OFFSET(DataSet!Q261,AddModel!S$5,0)+(S263*S$6)),0)</f>
        <v>0</v>
      </c>
      <c r="T264" s="20">
        <f ca="1">IFERROR(IF(T$7=1,LN(OFFSET(DataSet!R261,AddModel!T$5,0)+(T263*T$6)),OFFSET(DataSet!R261,AddModel!T$5,0)+(T263*T$6)),0)</f>
        <v>0</v>
      </c>
      <c r="U264" s="20">
        <f ca="1">IFERROR(IF(U$7=1,LN(OFFSET(DataSet!S261,AddModel!U$5,0)+(U263*U$6)),OFFSET(DataSet!S261,AddModel!U$5,0)+(U263*U$6)),0)</f>
        <v>0</v>
      </c>
      <c r="V264" s="20">
        <f ca="1">IFERROR(IF(V$7=1,LN(OFFSET(DataSet!T261,AddModel!V$5,0)+(V263*V$6)),OFFSET(DataSet!T261,AddModel!V$5,0)+(V263*V$6)),0)</f>
        <v>0</v>
      </c>
      <c r="W264" s="20">
        <f ca="1">IFERROR(IF(W$7=1,LN(OFFSET(DataSet!U261,AddModel!W$5,0)+(W263*W$6)),OFFSET(DataSet!U261,AddModel!W$5,0)+(W263*W$6)),0)</f>
        <v>0</v>
      </c>
      <c r="X264" s="20">
        <f ca="1">IFERROR(IF(X$7=1,LN(OFFSET(DataSet!V261,AddModel!X$5,0)+(X263*X$6)),OFFSET(DataSet!V261,AddModel!X$5,0)+(X263*X$6)),0)</f>
        <v>0</v>
      </c>
      <c r="Y264" s="20">
        <f ca="1">IFERROR(IF(Y$7=1,LN(OFFSET(DataSet!W261,AddModel!Y$5,0)+(Y263*Y$6)),OFFSET(DataSet!W261,AddModel!Y$5,0)+(Y263*Y$6)),0)</f>
        <v>0</v>
      </c>
      <c r="Z264" s="20">
        <f ca="1">IFERROR(IF(Z$7=1,LN(OFFSET(DataSet!X261,AddModel!Z$5,0)+(Z263*Z$6)),OFFSET(DataSet!X261,AddModel!Z$5,0)+(Z263*Z$6)),0)</f>
        <v>0</v>
      </c>
      <c r="AA264" s="20">
        <f ca="1">IFERROR(IF(AA$7=1,LN(OFFSET(DataSet!Y261,AddModel!AA$5,0)+(AA263*AA$6)),OFFSET(DataSet!Y261,AddModel!AA$5,0)+(AA263*AA$6)),0)</f>
        <v>1</v>
      </c>
      <c r="AB264" s="20">
        <f ca="1">IFERROR(IF(AB$7=1,LN(OFFSET(DataSet!Z261,AddModel!AB$5,0)+(AB263*AB$6)),OFFSET(DataSet!Z261,AddModel!AB$5,0)+(AB263*AB$6)),0)</f>
        <v>1</v>
      </c>
      <c r="AC264" s="17">
        <f ca="1">IFERROR(IF(AC$7=1,LN(OFFSET(DataSet!AA261,AddModel!AC$5,0)+(AC263*AC$6)),OFFSET(DataSet!AA261,AddModel!AC$5,0)+(AC263*AC$6)),0)</f>
        <v>0</v>
      </c>
      <c r="AD264" s="17">
        <f ca="1">IFERROR(IF(AD$7=1,LN(OFFSET(DataSet!AB261,AddModel!AD$5,0)+(AD263*AD$6)),OFFSET(DataSet!AB261,AddModel!AD$5,0)+(AD263*AD$6)),0)</f>
        <v>0</v>
      </c>
      <c r="AE264" s="17">
        <f ca="1">IFERROR(IF(AE$7=1,LN(OFFSET(DataSet!AC261,AddModel!AE$5,0)+(AE263*AE$6)),OFFSET(DataSet!AC261,AddModel!AE$5,0)+(AE263*AE$6)),0)</f>
        <v>0</v>
      </c>
      <c r="AF264" s="17">
        <f ca="1">IFERROR(IF(AF$7=1,LN(OFFSET(DataSet!AD261,AddModel!AF$5,0)+(AF263*AF$6)),OFFSET(DataSet!AD261,AddModel!AF$5,0)+(AF263*AF$6)),0)</f>
        <v>0</v>
      </c>
      <c r="AG264" s="17">
        <f ca="1">IFERROR(IF(AG$7=1,LN(OFFSET(DataSet!AE261,AddModel!AG$5,0)+(AG263*AG$6)),OFFSET(DataSet!AE261,AddModel!AG$5,0)+(AG263*AG$6)),0)</f>
        <v>0</v>
      </c>
      <c r="AH264" s="17">
        <f ca="1">IFERROR(IF(AH$7=1,LN(OFFSET(DataSet!AF261,AddModel!AH$5,0)+(AH263*AH$6)),OFFSET(DataSet!AF261,AddModel!AH$5,0)+(AH263*AH$6)),0)</f>
        <v>0</v>
      </c>
      <c r="AI264" s="17">
        <f ca="1">IFERROR(IF(AI$7=1,LN(OFFSET(DataSet!AG261,AddModel!AI$5,0)+(AI263*AI$6)),OFFSET(DataSet!AG261,AddModel!AI$5,0)+(AI263*AI$6)),0)</f>
        <v>0</v>
      </c>
      <c r="AJ264" s="17">
        <f ca="1">IFERROR(IF(AJ$7=1,LN(OFFSET(DataSet!AH261,AddModel!AJ$5,0)+(AJ263*AJ$6)),OFFSET(DataSet!AH261,AddModel!AJ$5,0)+(AJ263*AJ$6)),0)</f>
        <v>0</v>
      </c>
      <c r="AK264" s="17">
        <f ca="1">IFERROR(IF(AK$7=1,LN(OFFSET(DataSet!AI261,AddModel!AK$5,0)+(AK263*AK$6)),OFFSET(DataSet!AI261,AddModel!AK$5,0)+(AK263*AK$6)),0)</f>
        <v>0</v>
      </c>
      <c r="AL264" s="41">
        <f ca="1">IFERROR(IF(AL$7=1,LN(OFFSET(DataSet!AJ261,AddModel!AL$5,0)+(AL263*AL$6)),OFFSET(DataSet!AJ261,AddModel!AL$5,0)+(AL263*AL$6)),0)</f>
        <v>0</v>
      </c>
      <c r="AM264" s="41">
        <f ca="1">IFERROR(IF(AM$7=1,LN(OFFSET(DataSet!AK261,AddModel!AM$5,0)+(AM263*AM$6)),OFFSET(DataSet!AK261,AddModel!AM$5,0)+(AM263*AM$6)),0)</f>
        <v>0</v>
      </c>
      <c r="AN264" s="41">
        <f ca="1">IFERROR(IF(AN$7=1,LN(OFFSET(DataSet!AL261,AddModel!AN$5,0)+(AN263*AN$6)),OFFSET(DataSet!AL261,AddModel!AN$5,0)+(AN263*AN$6)),0)</f>
        <v>0</v>
      </c>
      <c r="AO264" s="17">
        <f ca="1">IFERROR(IF(AO$7=1,LN(OFFSET(DataSet!AM261,AddModel!AO$5,0)+(AO263*AO$6)),OFFSET(DataSet!AM261,AddModel!AO$5,0)+(AO263*AO$6)),0)</f>
        <v>52.142857142857402</v>
      </c>
      <c r="AP264" s="17">
        <f ca="1">IFERROR(IF(AP$7=1,LN(OFFSET(DataSet!AN261,AddModel!AP$5,0)+(AP263*AP$6)),OFFSET(DataSet!AN261,AddModel!AP$5,0)+(AP263*AP$6)),0)</f>
        <v>52.285714285714597</v>
      </c>
      <c r="AQ264" s="17">
        <f ca="1">IFERROR(IF(AQ$7=1,LN(OFFSET(DataSet!AO261,AddModel!AQ$5,0)+(AQ263*AQ$6)),OFFSET(DataSet!AO261,AddModel!AQ$5,0)+(AQ263*AQ$6)),0)</f>
        <v>52.142857142857402</v>
      </c>
      <c r="AR264" s="17">
        <f ca="1">IFERROR(IF(AR$7=1,LN(OFFSET(DataSet!AP261,AddModel!AR$5,0)+(AR263*AR$6)),OFFSET(DataSet!AP261,AddModel!AR$5,0)+(AR263*AR$6)),0)</f>
        <v>52.142857142857402</v>
      </c>
      <c r="AS264" s="18">
        <f ca="1">IFERROR(IF(AS$7=1,LN(OFFSET(DataSet!AQ261,AddModel!AS$5,0)+(AS263*AS$6)),OFFSET(DataSet!AQ261,AddModel!AS$5,0)+(AS263*AS$6)),0)</f>
        <v>46.7142857142859</v>
      </c>
      <c r="AT264" s="19">
        <f ca="1">IFERROR(IF(AT$7=1,LN(OFFSET(DataSet!AR261,AddModel!AT$5,0)+(AT263*AT$6)),OFFSET(DataSet!AR261,AddModel!AT$5,0)+(AT263*AT$6)),0)</f>
        <v>-4.5840621479123804</v>
      </c>
      <c r="AU264" s="20">
        <f ca="1">IFERROR(IF(AU$7=1,LN(OFFSET(DataSet!AS261,AddModel!AU$5,0)+(AU263*AU$6)),OFFSET(DataSet!AS261,AddModel!AU$5,0)+(AU263*AU$6)),0)</f>
        <v>-3.7818727570420698</v>
      </c>
      <c r="AV264" s="20">
        <f ca="1">IFERROR(IF(AV$7=1,LN(OFFSET(DataSet!AT261,AddModel!AV$5,0)+(AV263*AV$6)),OFFSET(DataSet!AT261,AddModel!AV$5,0)+(AV263*AV$6)),0)</f>
        <v>-1.5625042456084099</v>
      </c>
      <c r="AW264" s="20">
        <f ca="1">IFERROR(IF(AW$7=1,LN(OFFSET(DataSet!AU261,AddModel!AW$5,0)+(AW263*AW$6)),OFFSET(DataSet!AU261,AddModel!AW$5,0)+(AW263*AW$6)),0)</f>
        <v>0.35328480793398298</v>
      </c>
      <c r="AX264" s="20">
        <f ca="1">IFERROR(IF(AX$7=1,LN(OFFSET(DataSet!AV261,AddModel!AX$5,0)+(AX263*AX$6)),OFFSET(DataSet!AV261,AddModel!AX$5,0)+(AX263*AX$6)),0)</f>
        <v>8.8710751332997901</v>
      </c>
      <c r="AY264" s="20">
        <f ca="1">IFERROR(IF(AY$7=1,LN(OFFSET(DataSet!AW261,AddModel!AY$5,0)+(AY263*AY$6)),OFFSET(DataSet!AW261,AddModel!AY$5,0)+(AY263*AY$6)),0)</f>
        <v>3.4896649539970701</v>
      </c>
      <c r="AZ264" s="20">
        <f ca="1">IFERROR(IF(AZ$7=1,LN(OFFSET(DataSet!AX261,AddModel!AZ$5,0)+(AZ263*AZ$6)),OFFSET(DataSet!AX261,AddModel!AZ$5,0)+(AZ263*AZ$6)),0)</f>
        <v>1.799961942468</v>
      </c>
      <c r="BA264" s="20">
        <f ca="1">IFERROR(IF(BA$7=1,LN(OFFSET(DataSet!AY261,AddModel!BA$5,0)+(BA263*BA$6)),OFFSET(DataSet!AY261,AddModel!BA$5,0)+(BA263*BA$6)),0)</f>
        <v>4.2870129853873999</v>
      </c>
      <c r="BB264" s="20">
        <f ca="1">IFERROR(IF(BB$7=1,LN(OFFSET(DataSet!AZ261,AddModel!BB$5,0)+(BB263*BB$6)),OFFSET(DataSet!AZ261,AddModel!BB$5,0)+(BB263*BB$6)),0)</f>
        <v>2.4988678836363301</v>
      </c>
      <c r="BC264" s="20">
        <f ca="1">IFERROR(IF(BC$7=1,LN(OFFSET(DataSet!BA261,AddModel!BC$5,0)+(BC263*BC$6)),OFFSET(DataSet!BA261,AddModel!BC$5,0)+(BC263*BC$6)),0)</f>
        <v>-0.29220780304499999</v>
      </c>
      <c r="BD264" s="20">
        <f ca="1">IFERROR(IF(BD$7=1,LN(OFFSET(DataSet!BB261,AddModel!BD$5,0)+(BD263*BD$6)),OFFSET(DataSet!BB261,AddModel!BD$5,0)+(BD263*BD$6)),0)</f>
        <v>0.936363638027921</v>
      </c>
      <c r="BE264" s="21">
        <f ca="1">IFERROR(IF(BE$7=1,LN(OFFSET(DataSet!BC261,AddModel!BE$5,0)+(BE263*BE$6)),OFFSET(DataSet!BC261,AddModel!BE$5,0)+(BE263*BE$6)),0)</f>
        <v>2.1532467504019799</v>
      </c>
      <c r="BF264" s="16">
        <f ca="1">IFERROR(IF(BF$7=1,LN(OFFSET(DataSet!BD261,AddModel!BF$5,0)+(BF263*BF$6)),OFFSET(DataSet!BD261,AddModel!BF$5,0)+(BF263*BF$6)),0)</f>
        <v>-27</v>
      </c>
      <c r="BG264" s="17">
        <f ca="1">IFERROR(IF(BG$7=1,LN(OFFSET(DataSet!BE261,AddModel!BG$5,0)+(BG263*BG$6)),OFFSET(DataSet!BE261,AddModel!BG$5,0)+(BG263*BG$6)),0)</f>
        <v>-30</v>
      </c>
      <c r="BH264" s="17">
        <f ca="1">IFERROR(IF(BH$7=1,LN(OFFSET(DataSet!BF261,AddModel!BH$5,0)+(BH263*BH$6)),OFFSET(DataSet!BF261,AddModel!BH$5,0)+(BH263*BH$6)),0)</f>
        <v>-57</v>
      </c>
      <c r="BI264" s="17">
        <f ca="1">IFERROR(IF(BI$7=1,LN(OFFSET(DataSet!BG261,AddModel!BI$5,0)+(BI263*BI$6)),OFFSET(DataSet!BG261,AddModel!BI$5,0)+(BI263*BI$6)),0)</f>
        <v>-31</v>
      </c>
      <c r="BJ264" s="17">
        <f ca="1">IFERROR(IF(BJ$7=1,LN(OFFSET(DataSet!BH261,AddModel!BJ$5,0)+(BJ263*BJ$6)),OFFSET(DataSet!BH261,AddModel!BJ$5,0)+(BJ263*BJ$6)),0)</f>
        <v>-25</v>
      </c>
      <c r="BK264" s="17">
        <f ca="1">IFERROR(IF(BK$7=1,LN(OFFSET(DataSet!BI261,AddModel!BK$5,0)+(BK263*BK$6)),OFFSET(DataSet!BI261,AddModel!BK$5,0)+(BK263*BK$6)),0)</f>
        <v>-12</v>
      </c>
      <c r="BL264" s="17">
        <f ca="1">IFERROR(IF(BL$7=1,LN(OFFSET(DataSet!BJ261,AddModel!BL$5,0)+(BL263*BL$6)),OFFSET(DataSet!BJ261,AddModel!BL$5,0)+(BL263*BL$6)),0)</f>
        <v>101.02070000000001</v>
      </c>
      <c r="BM264" s="17">
        <f ca="1">IFERROR(IF(BM$7=1,LN(OFFSET(DataSet!BK261,AddModel!BM$5,0)+(BM263*BM$6)),OFFSET(DataSet!BK261,AddModel!BM$5,0)+(BM263*BM$6)),0)</f>
        <v>97.921679999999995</v>
      </c>
      <c r="BN264" s="17">
        <f ca="1">IFERROR(IF(BN$7=1,LN(OFFSET(DataSet!BL261,AddModel!BN$5,0)+(BN263*BN$6)),OFFSET(DataSet!BL261,AddModel!BN$5,0)+(BN263*BN$6)),0)</f>
        <v>119.41</v>
      </c>
      <c r="BO264" s="17">
        <f ca="1">IFERROR(IF(BO$7=1,LN(OFFSET(DataSet!BM261,AddModel!BO$5,0)+(BO263*BO$6)),OFFSET(DataSet!BM261,AddModel!BO$5,0)+(BO263*BO$6)),0)</f>
        <v>166.41390000000001</v>
      </c>
      <c r="BP264" s="17">
        <f ca="1">IFERROR(IF(BP$7=1,LN(OFFSET(DataSet!BN261,AddModel!BP$5,0)+(BP263*BP$6)),OFFSET(DataSet!BN261,AddModel!BP$5,0)+(BP263*BP$6)),0)</f>
        <v>134.9</v>
      </c>
      <c r="BQ264" s="17">
        <f ca="1">IFERROR(IF(BQ$7=1,LN(OFFSET(DataSet!BO261,AddModel!BQ$5,0)+(BQ263*BQ$6)),OFFSET(DataSet!BO261,AddModel!BQ$5,0)+(BQ263*BQ$6)),0)</f>
        <v>118.935</v>
      </c>
      <c r="BR264" s="17">
        <f ca="1">IFERROR(IF(BR$7=1,LN(OFFSET(DataSet!BP261,AddModel!BR$5,0)+(BR263*BR$6)),OFFSET(DataSet!BP261,AddModel!BR$5,0)+(BR263*BR$6)),0)</f>
        <v>112.89060000000001</v>
      </c>
      <c r="BS264" s="17">
        <f ca="1">IFERROR(IF(BS$7=1,LN(OFFSET(DataSet!BQ261,AddModel!BS$5,0)+(BS263*BS$6)),OFFSET(DataSet!BQ261,AddModel!BS$5,0)+(BS263*BS$6)),0)</f>
        <v>125.2157</v>
      </c>
      <c r="BT264" s="17">
        <f ca="1">IFERROR(IF(BT$7=1,LN(OFFSET(DataSet!BR261,AddModel!BT$5,0)+(BT263*BT$6)),OFFSET(DataSet!BR261,AddModel!BT$5,0)+(BT263*BT$6)),0)</f>
        <v>1456271</v>
      </c>
      <c r="BU264" s="17">
        <f ca="1">IFERROR(IF(BU$7=1,LN(OFFSET(DataSet!BS261,AddModel!BU$5,0)+(BU263*BU$6)),OFFSET(DataSet!BS261,AddModel!BU$5,0)+(BU263*BU$6)),0)</f>
        <v>1122869.50965184</v>
      </c>
      <c r="BV264" s="17">
        <f ca="1">IFERROR(IF(BV$7=1,LN(OFFSET(DataSet!BT261,AddModel!BV$5,0)+(BV263*BV$6)),OFFSET(DataSet!BT261,AddModel!BV$5,0)+(BV263*BV$6)),0)</f>
        <v>119.41</v>
      </c>
      <c r="BW264" s="17">
        <f ca="1">IFERROR(IF(BW$7=1,LN(OFFSET(DataSet!BU261,AddModel!BW$5,0)+(BW263*BW$6)),OFFSET(DataSet!BU261,AddModel!BW$5,0)+(BW263*BW$6)),0)</f>
        <v>3.3927</v>
      </c>
      <c r="BX264" s="17">
        <f ca="1">IFERROR(IF(BX$7=1,LN(OFFSET(DataSet!BV261,AddModel!BX$5,0)+(BX263*BX$6)),OFFSET(DataSet!BV261,AddModel!BX$5,0)+(BX263*BX$6)),0)</f>
        <v>7.6</v>
      </c>
      <c r="BY264" s="17">
        <f ca="1">IFERROR(IF(BY$7=1,LN(OFFSET(DataSet!BW261,AddModel!BY$5,0)+(BY263*BY$6)),OFFSET(DataSet!BW261,AddModel!BY$5,0)+(BY263*BY$6)),0)</f>
        <v>107.1</v>
      </c>
      <c r="BZ264" s="17">
        <f ca="1">IFERROR(IF(BZ$7=1,LN(OFFSET(DataSet!BX261,AddModel!BZ$5,0)+(BZ263*BZ$6)),OFFSET(DataSet!BX261,AddModel!BZ$5,0)+(BZ263*BZ$6)),0)</f>
        <v>4.7405748229942946</v>
      </c>
      <c r="CA264" s="17">
        <f ca="1">IFERROR(IF(CA$7=1,LN(OFFSET(DataSet!BY261,AddModel!CA$5,0)+(CA263*CA$6)),OFFSET(DataSet!BY261,AddModel!CA$5,0)+(CA263*CA$6)),0)</f>
        <v>116.6</v>
      </c>
      <c r="CB264" s="18">
        <f ca="1">IFERROR(IF(CB$7=1,LN(OFFSET(DataSet!BZ261,AddModel!CB$5,0)+(CB263*CB$6)),OFFSET(DataSet!BZ261,AddModel!CB$5,0)+(CB263*CB$6)),0)</f>
        <v>111.3</v>
      </c>
      <c r="CC264" s="30">
        <f ca="1">IFERROR(IF(CC$7=1,LN(OFFSET(DataSet!CA261,AddModel!CC$5,0)+(CC263*CC$6)),OFFSET(DataSet!CA261,AddModel!CC$5,0)+(CC263*CC$6)),0)</f>
        <v>-0.2876820724517809</v>
      </c>
      <c r="CD264" s="40">
        <f ca="1">IFERROR(IF(CD$7=1,LN(OFFSET(DataSet!CB261,AddModel!CD$5,0)+(CD263*CD$6)),OFFSET(DataSet!CB261,AddModel!CD$5,0)+(CD263*CD$6)),0)</f>
        <v>2.3282528397426234</v>
      </c>
      <c r="CE264" s="41">
        <f ca="1">IFERROR(IF(CE$7=1,LN(OFFSET(DataSet!CC261,AddModel!CE$5,0)+(CE263*CE$6)),OFFSET(DataSet!CC261,AddModel!CE$5,0)+(CE263*CE$6)),0)</f>
        <v>10.845000000000001</v>
      </c>
      <c r="CF264" s="41">
        <f ca="1">IFERROR(IF(CF$7=1,LN(OFFSET(DataSet!CD261,AddModel!CF$5,0)+(CF263*CF$6)),OFFSET(DataSet!CD261,AddModel!CF$5,0)+(CF263*CF$6)),0)</f>
        <v>9.5</v>
      </c>
      <c r="CG264" s="41">
        <f ca="1">IFERROR(IF(CG$7=1,LN(OFFSET(DataSet!CE261,AddModel!CG$5,0)+(CG263*CG$6)),OFFSET(DataSet!CE261,AddModel!CG$5,0)+(CG263*CG$6)),0)</f>
        <v>10.77</v>
      </c>
      <c r="CH264" s="6">
        <f ca="1">IFERROR(IF(CH$7=1,LN(OFFSET(DataSet!CF261,AddModel!CH$5,0)+(CH263*CH$6)),OFFSET(DataSet!CF261,AddModel!CH$5,0)+(CH263*CH$6)),0)</f>
        <v>0</v>
      </c>
      <c r="CI264" s="6">
        <f ca="1">IFERROR(IF(CI$7=1,LN(OFFSET(DataSet!CG261,AddModel!CI$5,0)+(CI263*CI$6)),OFFSET(DataSet!CG261,AddModel!CI$5,0)+(CI263*CI$6)),0)</f>
        <v>0</v>
      </c>
      <c r="CJ264">
        <f ca="1">IFERROR(IF(CJ$7=1,LN(OFFSET(DataSet!CH261,AddModel!CJ$5,0)+(CJ263*CJ$6)),OFFSET(DataSet!CH261,AddModel!CJ$5,0)+(CJ263*CJ$6)),0)</f>
        <v>0</v>
      </c>
      <c r="CK264">
        <f ca="1">IFERROR(IF(CK$7=1,LN(OFFSET(DataSet!CI261,AddModel!CK$5,0)+(CK263*CK$6)),OFFSET(DataSet!CI261,AddModel!CK$5,0)+(CK263*CK$6)),0)</f>
        <v>0</v>
      </c>
      <c r="CL264">
        <f ca="1">IFERROR(IF(CL$7=1,LN(OFFSET(DataSet!CJ261,AddModel!CL$5,0)+(CL263*CL$6)),OFFSET(DataSet!CJ261,AddModel!CL$5,0)+(CL263*CL$6)),0)</f>
        <v>0</v>
      </c>
      <c r="CM264" s="40">
        <f ca="1">IFERROR(IF(CM$7=1,LN(OFFSET(DataSet!CK261,AddModel!CM$5,0)+(CM263*CM$6)),OFFSET(DataSet!CK261,AddModel!CM$5,0)+(CM263*CM$6)),0)</f>
        <v>2.8726397556941995E-13</v>
      </c>
      <c r="CN264" s="41">
        <f ca="1">IFERROR(IF(CN$7=1,LN(OFFSET(DataSet!CL261,AddModel!CN$5,0)+(CN263*CN$6)),OFFSET(DataSet!CL261,AddModel!CN$5,0)+(CN263*CN$6)),0)</f>
        <v>6.7987086513740186E-24</v>
      </c>
      <c r="CO264" s="41">
        <f ca="1">IFERROR(IF(CO$7=1,LN(OFFSET(DataSet!CM261,AddModel!CO$5,0)+(CO263*CO$6)),OFFSET(DataSet!CM261,AddModel!CO$5,0)+(CO263*CO$6)),0)</f>
        <v>1.4153901639618292E-39</v>
      </c>
      <c r="CP264" s="41">
        <f ca="1">IFERROR(IF(CP$7=1,LN(OFFSET(DataSet!CN261,AddModel!CP$5,0)+(CP263*CP$6)),OFFSET(DataSet!CN261,AddModel!CP$5,0)+(CP263*CP$6)),0)</f>
        <v>0</v>
      </c>
      <c r="CQ264" s="17">
        <f ca="1">IFERROR(IF(CQ$7=1,LN(OFFSET(DataSet!CO261,AddModel!CQ$5,0)+(CQ263*CQ$6)),OFFSET(DataSet!CO261,AddModel!CQ$5,0)+(CQ263*CQ$6)),0)</f>
        <v>0</v>
      </c>
      <c r="CR264" s="17">
        <f ca="1">IFERROR(IF(CR$7=1,LN(OFFSET(DataSet!CP261,AddModel!CR$5,0)+(CR263*CR$6)),OFFSET(DataSet!CP261,AddModel!CR$5,0)+(CR263*CR$6)),0)</f>
        <v>0</v>
      </c>
      <c r="CS264" s="17">
        <f ca="1">IFERROR(IF(CS$7=1,LN(OFFSET(DataSet!CQ261,AddModel!CS$5,0)+(CS263*CS$6)),OFFSET(DataSet!CQ261,AddModel!CS$5,0)+(CS263*CS$6)),0)</f>
        <v>0</v>
      </c>
      <c r="CT264" s="17">
        <f ca="1">IFERROR(IF(CT$7=1,LN(OFFSET(DataSet!CR261,AddModel!CT$5,0)+(CT263*CT$6)),OFFSET(DataSet!CR261,AddModel!CT$5,0)+(CT263*CT$6)),0)</f>
        <v>4.3634850720164625E-16</v>
      </c>
      <c r="CU264" s="20">
        <f ca="1">IFERROR(IF(CU$7=1,LN(OFFSET(DataSet!CS261,AddModel!CU$5,0)+(CU263*CU$6)),OFFSET(DataSet!CS261,AddModel!CU$5,0)+(CU263*CU$6)),0)</f>
        <v>854.89589649054653</v>
      </c>
      <c r="CV264" s="20">
        <f ca="1">IFERROR(IF(CV$7=1,LN(OFFSET(DataSet!CT261,AddModel!CV$5,0)+(CV263*CV$6)),OFFSET(DataSet!CT261,AddModel!CV$5,0)+(CV263*CV$6)),0)</f>
        <v>4.4617838203293856E-3</v>
      </c>
      <c r="CW264" s="20">
        <f ca="1">IFERROR(IF(CW$7=1,LN(OFFSET(DataSet!CU261,AddModel!CW$5,0)+(CW263*CW$6)),OFFSET(DataSet!CU261,AddModel!CW$5,0)+(CW263*CW$6)),0)</f>
        <v>0.9606624314528478</v>
      </c>
      <c r="CX264" s="20">
        <f ca="1">IFERROR(IF(CX$7=1,LN(OFFSET(DataSet!CV261,AddModel!CX$5,0)+(CX263*CX$6)),OFFSET(DataSet!CV261,AddModel!CX$5,0)+(CX263*CX$6)),0)</f>
        <v>0</v>
      </c>
      <c r="CY264" s="113">
        <f ca="1">IFERROR(IF(CY$7=1,LN(OFFSET(DataSet!CW261,AddModel!CY$5,0)+(CY263*CY$6)),OFFSET(DataSet!CW261,AddModel!CY$5,0)+(CY263*CY$6)),0)</f>
        <v>0</v>
      </c>
      <c r="CZ264" s="135">
        <f ca="1">IFERROR(IF(CZ$7=1,LN(OFFSET(DataSet!CX261,AddModel!CZ$5,0)+(CZ263*CZ$6)),OFFSET(DataSet!CX261,AddModel!CZ$5,0)+(CZ263*CZ$6)),0)</f>
        <v>105084.41113086359</v>
      </c>
      <c r="DA264" s="136">
        <f ca="1">IFERROR(IF(DA$7=1,LN(OFFSET(DataSet!CY261,AddModel!DA$5,0)+(DA263*DA$6)),OFFSET(DataSet!CY261,AddModel!DA$5,0)+(DA263*DA$6)),0)</f>
        <v>17178.60585710729</v>
      </c>
      <c r="DB264" s="137">
        <f ca="1">IFERROR(IF(DB$7=1,LN(OFFSET(DataSet!CZ261,AddModel!DB$5,0)+(DB263*DB$6)),OFFSET(DataSet!CZ261,AddModel!DB$5,0)+(DB263*DB$6)),0)</f>
        <v>64006.219599830234</v>
      </c>
    </row>
    <row r="265" spans="1:106" x14ac:dyDescent="0.25">
      <c r="A265" s="134">
        <f ca="1">C265*DataSet!CB262</f>
        <v>2145279.846227129</v>
      </c>
      <c r="B265" s="1">
        <f t="shared" si="10"/>
        <v>45622</v>
      </c>
      <c r="C265" s="102">
        <f t="shared" ca="1" si="12"/>
        <v>209091.60294611394</v>
      </c>
      <c r="D265" s="102">
        <f t="shared" ca="1" si="11"/>
        <v>204986.88290142221</v>
      </c>
      <c r="E265" s="103">
        <v>1.9826456306795304E-2</v>
      </c>
      <c r="F265" s="104">
        <v>1</v>
      </c>
      <c r="G265" s="5">
        <f>DataSet!D262</f>
        <v>0.9</v>
      </c>
      <c r="H265" s="41">
        <f ca="1">IFERROR(IF(H$7=1,LN(OFFSET(DataSet!F262,AddModel!H$5,0)+(H264*H$6)),OFFSET(DataSet!F262,AddModel!H$5,0)+(H264*H$6)),0)</f>
        <v>0</v>
      </c>
      <c r="I265" s="41">
        <f ca="1">IFERROR(IF(I$7=1,LN(OFFSET(DataSet!G262,AddModel!I$5,0)+(I264*I$6)),OFFSET(DataSet!G262,AddModel!I$5,0)+(I264*I$6)),0)</f>
        <v>0</v>
      </c>
      <c r="J265" s="41">
        <f ca="1">IFERROR(IF(J$7=1,LN(OFFSET(DataSet!H262,AddModel!J$5,0)+(J264*J$6)),OFFSET(DataSet!H262,AddModel!J$5,0)+(J264*J$6)),0)</f>
        <v>0</v>
      </c>
      <c r="K265" s="41">
        <f ca="1">IFERROR(IF(K$7=1,LN(OFFSET(DataSet!I262,AddModel!K$5,0)+(K264*K$6)),OFFSET(DataSet!I262,AddModel!K$5,0)+(K264*K$6)),0)</f>
        <v>0</v>
      </c>
      <c r="L265" s="41">
        <f ca="1">IFERROR(IF(L$7=1,LN(OFFSET(DataSet!J262,AddModel!L$5,0)+(L264*L$6)),OFFSET(DataSet!J262,AddModel!L$5,0)+(L264*L$6)),0)</f>
        <v>0</v>
      </c>
      <c r="M265" s="41">
        <f ca="1">IFERROR(IF(M$7=1,LN(OFFSET(DataSet!K262,AddModel!M$5,0)+(M264*M$6)),OFFSET(DataSet!K262,AddModel!M$5,0)+(M264*M$6)),0)</f>
        <v>0</v>
      </c>
      <c r="N265" s="41">
        <f ca="1">IFERROR(IF(N$7=1,LN(OFFSET(DataSet!L262,AddModel!N$5,0)+(N264*N$6)),OFFSET(DataSet!L262,AddModel!N$5,0)+(N264*N$6)),0)</f>
        <v>0</v>
      </c>
      <c r="O265" s="41">
        <f ca="1">IFERROR(IF(O$7=1,LN(OFFSET(DataSet!M262,AddModel!O$5,0)+(O264*O$6)),OFFSET(DataSet!M262,AddModel!O$5,0)+(O264*O$6)),0)</f>
        <v>0</v>
      </c>
      <c r="P265" s="41">
        <f ca="1">IFERROR(IF(P$7=1,LN(OFFSET(DataSet!N262,AddModel!P$5,0)+(P264*P$6)),OFFSET(DataSet!N262,AddModel!P$5,0)+(P264*P$6)),0)</f>
        <v>0</v>
      </c>
      <c r="Q265" s="41">
        <f ca="1">IFERROR(IF(Q$7=1,LN(OFFSET(DataSet!O262,AddModel!Q$5,0)+(Q264*Q$6)),OFFSET(DataSet!O262,AddModel!Q$5,0)+(Q264*Q$6)),0)</f>
        <v>0</v>
      </c>
      <c r="R265" s="41">
        <f ca="1">IFERROR(IF(R$7=1,LN(OFFSET(DataSet!P262,AddModel!R$5,0)+(R264*R$6)),OFFSET(DataSet!P262,AddModel!R$5,0)+(R264*R$6)),0)</f>
        <v>0.57142857142857095</v>
      </c>
      <c r="S265" s="41">
        <f ca="1">IFERROR(IF(S$7=1,LN(OFFSET(DataSet!Q262,AddModel!S$5,0)+(S264*S$6)),OFFSET(DataSet!Q262,AddModel!S$5,0)+(S264*S$6)),0)</f>
        <v>0.42857142857142799</v>
      </c>
      <c r="T265" s="20">
        <f ca="1">IFERROR(IF(T$7=1,LN(OFFSET(DataSet!R262,AddModel!T$5,0)+(T264*T$6)),OFFSET(DataSet!R262,AddModel!T$5,0)+(T264*T$6)),0)</f>
        <v>0</v>
      </c>
      <c r="U265" s="20">
        <f ca="1">IFERROR(IF(U$7=1,LN(OFFSET(DataSet!S262,AddModel!U$5,0)+(U264*U$6)),OFFSET(DataSet!S262,AddModel!U$5,0)+(U264*U$6)),0)</f>
        <v>0</v>
      </c>
      <c r="V265" s="20">
        <f ca="1">IFERROR(IF(V$7=1,LN(OFFSET(DataSet!T262,AddModel!V$5,0)+(V264*V$6)),OFFSET(DataSet!T262,AddModel!V$5,0)+(V264*V$6)),0)</f>
        <v>0</v>
      </c>
      <c r="W265" s="20">
        <f ca="1">IFERROR(IF(W$7=1,LN(OFFSET(DataSet!U262,AddModel!W$5,0)+(W264*W$6)),OFFSET(DataSet!U262,AddModel!W$5,0)+(W264*W$6)),0)</f>
        <v>0</v>
      </c>
      <c r="X265" s="20">
        <f ca="1">IFERROR(IF(X$7=1,LN(OFFSET(DataSet!V262,AddModel!X$5,0)+(X264*X$6)),OFFSET(DataSet!V262,AddModel!X$5,0)+(X264*X$6)),0)</f>
        <v>0</v>
      </c>
      <c r="Y265" s="20">
        <f ca="1">IFERROR(IF(Y$7=1,LN(OFFSET(DataSet!W262,AddModel!Y$5,0)+(Y264*Y$6)),OFFSET(DataSet!W262,AddModel!Y$5,0)+(Y264*Y$6)),0)</f>
        <v>0</v>
      </c>
      <c r="Z265" s="20">
        <f ca="1">IFERROR(IF(Z$7=1,LN(OFFSET(DataSet!X262,AddModel!Z$5,0)+(Z264*Z$6)),OFFSET(DataSet!X262,AddModel!Z$5,0)+(Z264*Z$6)),0)</f>
        <v>0</v>
      </c>
      <c r="AA265" s="20">
        <f ca="1">IFERROR(IF(AA$7=1,LN(OFFSET(DataSet!Y262,AddModel!AA$5,0)+(AA264*AA$6)),OFFSET(DataSet!Y262,AddModel!AA$5,0)+(AA264*AA$6)),0)</f>
        <v>0</v>
      </c>
      <c r="AB265" s="20">
        <f ca="1">IFERROR(IF(AB$7=1,LN(OFFSET(DataSet!Z262,AddModel!AB$5,0)+(AB264*AB$6)),OFFSET(DataSet!Z262,AddModel!AB$5,0)+(AB264*AB$6)),0)</f>
        <v>0</v>
      </c>
      <c r="AC265" s="17">
        <f ca="1">IFERROR(IF(AC$7=1,LN(OFFSET(DataSet!AA262,AddModel!AC$5,0)+(AC264*AC$6)),OFFSET(DataSet!AA262,AddModel!AC$5,0)+(AC264*AC$6)),0)</f>
        <v>0</v>
      </c>
      <c r="AD265" s="17">
        <f ca="1">IFERROR(IF(AD$7=1,LN(OFFSET(DataSet!AB262,AddModel!AD$5,0)+(AD264*AD$6)),OFFSET(DataSet!AB262,AddModel!AD$5,0)+(AD264*AD$6)),0)</f>
        <v>0</v>
      </c>
      <c r="AE265" s="17">
        <f ca="1">IFERROR(IF(AE$7=1,LN(OFFSET(DataSet!AC262,AddModel!AE$5,0)+(AE264*AE$6)),OFFSET(DataSet!AC262,AddModel!AE$5,0)+(AE264*AE$6)),0)</f>
        <v>0</v>
      </c>
      <c r="AF265" s="17">
        <f ca="1">IFERROR(IF(AF$7=1,LN(OFFSET(DataSet!AD262,AddModel!AF$5,0)+(AF264*AF$6)),OFFSET(DataSet!AD262,AddModel!AF$5,0)+(AF264*AF$6)),0)</f>
        <v>0</v>
      </c>
      <c r="AG265" s="17">
        <f ca="1">IFERROR(IF(AG$7=1,LN(OFFSET(DataSet!AE262,AddModel!AG$5,0)+(AG264*AG$6)),OFFSET(DataSet!AE262,AddModel!AG$5,0)+(AG264*AG$6)),0)</f>
        <v>0</v>
      </c>
      <c r="AH265" s="17">
        <f ca="1">IFERROR(IF(AH$7=1,LN(OFFSET(DataSet!AF262,AddModel!AH$5,0)+(AH264*AH$6)),OFFSET(DataSet!AF262,AddModel!AH$5,0)+(AH264*AH$6)),0)</f>
        <v>0</v>
      </c>
      <c r="AI265" s="17">
        <f ca="1">IFERROR(IF(AI$7=1,LN(OFFSET(DataSet!AG262,AddModel!AI$5,0)+(AI264*AI$6)),OFFSET(DataSet!AG262,AddModel!AI$5,0)+(AI264*AI$6)),0)</f>
        <v>0</v>
      </c>
      <c r="AJ265" s="17">
        <f ca="1">IFERROR(IF(AJ$7=1,LN(OFFSET(DataSet!AH262,AddModel!AJ$5,0)+(AJ264*AJ$6)),OFFSET(DataSet!AH262,AddModel!AJ$5,0)+(AJ264*AJ$6)),0)</f>
        <v>0</v>
      </c>
      <c r="AK265" s="17">
        <f ca="1">IFERROR(IF(AK$7=1,LN(OFFSET(DataSet!AI262,AddModel!AK$5,0)+(AK264*AK$6)),OFFSET(DataSet!AI262,AddModel!AK$5,0)+(AK264*AK$6)),0)</f>
        <v>0</v>
      </c>
      <c r="AL265" s="41">
        <f ca="1">IFERROR(IF(AL$7=1,LN(OFFSET(DataSet!AJ262,AddModel!AL$5,0)+(AL264*AL$6)),OFFSET(DataSet!AJ262,AddModel!AL$5,0)+(AL264*AL$6)),0)</f>
        <v>0</v>
      </c>
      <c r="AM265" s="41">
        <f ca="1">IFERROR(IF(AM$7=1,LN(OFFSET(DataSet!AK262,AddModel!AM$5,0)+(AM264*AM$6)),OFFSET(DataSet!AK262,AddModel!AM$5,0)+(AM264*AM$6)),0)</f>
        <v>0</v>
      </c>
      <c r="AN265" s="41">
        <f ca="1">IFERROR(IF(AN$7=1,LN(OFFSET(DataSet!AL262,AddModel!AN$5,0)+(AN264*AN$6)),OFFSET(DataSet!AL262,AddModel!AN$5,0)+(AN264*AN$6)),0)</f>
        <v>0</v>
      </c>
      <c r="AO265" s="17">
        <f ca="1">IFERROR(IF(AO$7=1,LN(OFFSET(DataSet!AM262,AddModel!AO$5,0)+(AO264*AO$6)),OFFSET(DataSet!AM262,AddModel!AO$5,0)+(AO264*AO$6)),0)</f>
        <v>52.142857142857402</v>
      </c>
      <c r="AP265" s="17">
        <f ca="1">IFERROR(IF(AP$7=1,LN(OFFSET(DataSet!AN262,AddModel!AP$5,0)+(AP264*AP$6)),OFFSET(DataSet!AN262,AddModel!AP$5,0)+(AP264*AP$6)),0)</f>
        <v>52.285714285714597</v>
      </c>
      <c r="AQ265" s="17">
        <f ca="1">IFERROR(IF(AQ$7=1,LN(OFFSET(DataSet!AO262,AddModel!AQ$5,0)+(AQ264*AQ$6)),OFFSET(DataSet!AO262,AddModel!AQ$5,0)+(AQ264*AQ$6)),0)</f>
        <v>52.142857142857402</v>
      </c>
      <c r="AR265" s="17">
        <f ca="1">IFERROR(IF(AR$7=1,LN(OFFSET(DataSet!AP262,AddModel!AR$5,0)+(AR264*AR$6)),OFFSET(DataSet!AP262,AddModel!AR$5,0)+(AR264*AR$6)),0)</f>
        <v>52.142857142857402</v>
      </c>
      <c r="AS265" s="18">
        <f ca="1">IFERROR(IF(AS$7=1,LN(OFFSET(DataSet!AQ262,AddModel!AS$5,0)+(AS264*AS$6)),OFFSET(DataSet!AQ262,AddModel!AS$5,0)+(AS264*AS$6)),0)</f>
        <v>47.7142857142859</v>
      </c>
      <c r="AT265" s="19">
        <f ca="1">IFERROR(IF(AT$7=1,LN(OFFSET(DataSet!AR262,AddModel!AT$5,0)+(AT264*AT$6)),OFFSET(DataSet!AR262,AddModel!AT$5,0)+(AT264*AT$6)),0)</f>
        <v>-6.9963735621149903</v>
      </c>
      <c r="AU265" s="20">
        <f ca="1">IFERROR(IF(AU$7=1,LN(OFFSET(DataSet!AS262,AddModel!AU$5,0)+(AU264*AU$6)),OFFSET(DataSet!AS262,AddModel!AU$5,0)+(AU264*AU$6)),0)</f>
        <v>-7.9722002262880398</v>
      </c>
      <c r="AV265" s="20">
        <f ca="1">IFERROR(IF(AV$7=1,LN(OFFSET(DataSet!AT262,AddModel!AV$5,0)+(AV264*AV$6)),OFFSET(DataSet!AT262,AddModel!AV$5,0)+(AV264*AV$6)),0)</f>
        <v>-0.61506669301415595</v>
      </c>
      <c r="AW265" s="20">
        <f ca="1">IFERROR(IF(AW$7=1,LN(OFFSET(DataSet!AU262,AddModel!AW$5,0)+(AW264*AW$6)),OFFSET(DataSet!AU262,AddModel!AW$5,0)+(AW264*AW$6)),0)</f>
        <v>1.8097488839255799E-2</v>
      </c>
      <c r="AX265" s="20">
        <f ca="1">IFERROR(IF(AX$7=1,LN(OFFSET(DataSet!AV262,AddModel!AX$5,0)+(AX264*AX$6)),OFFSET(DataSet!AV262,AddModel!AX$5,0)+(AX264*AX$6)),0)</f>
        <v>8.5626073311741795</v>
      </c>
      <c r="AY265" s="20">
        <f ca="1">IFERROR(IF(AY$7=1,LN(OFFSET(DataSet!AW262,AddModel!AY$5,0)+(AY264*AY$6)),OFFSET(DataSet!AW262,AddModel!AY$5,0)+(AY264*AY$6)),0)</f>
        <v>3.20207034857212</v>
      </c>
      <c r="AZ265" s="20">
        <f ca="1">IFERROR(IF(AZ$7=1,LN(OFFSET(DataSet!AX262,AddModel!AZ$5,0)+(AZ264*AZ$6)),OFFSET(DataSet!AX262,AddModel!AZ$5,0)+(AZ264*AZ$6)),0)</f>
        <v>1.68969471595336</v>
      </c>
      <c r="BA265" s="20">
        <f ca="1">IFERROR(IF(BA$7=1,LN(OFFSET(DataSet!AY262,AddModel!BA$5,0)+(BA264*BA$6)),OFFSET(DataSet!AY262,AddModel!BA$5,0)+(BA264*BA$6)),0)</f>
        <v>1.5662337690591801</v>
      </c>
      <c r="BB265" s="20">
        <f ca="1">IFERROR(IF(BB$7=1,LN(OFFSET(DataSet!AZ262,AddModel!BB$5,0)+(BB264*BB$6)),OFFSET(DataSet!AZ262,AddModel!BB$5,0)+(BB264*BB$6)),0)</f>
        <v>2.3774043513072098</v>
      </c>
      <c r="BC265" s="20">
        <f ca="1">IFERROR(IF(BC$7=1,LN(OFFSET(DataSet!BA262,AddModel!BC$5,0)+(BC264*BC$6)),OFFSET(DataSet!BA262,AddModel!BC$5,0)+(BC264*BC$6)),0)</f>
        <v>-4.7701298777159096</v>
      </c>
      <c r="BD265" s="20">
        <f ca="1">IFERROR(IF(BD$7=1,LN(OFFSET(DataSet!BB262,AddModel!BD$5,0)+(BD264*BD$6)),OFFSET(DataSet!BB262,AddModel!BD$5,0)+(BD264*BD$6)),0)</f>
        <v>1.7623376582930601</v>
      </c>
      <c r="BE265" s="21">
        <f ca="1">IFERROR(IF(BE$7=1,LN(OFFSET(DataSet!BC262,AddModel!BE$5,0)+(BE264*BE$6)),OFFSET(DataSet!BC262,AddModel!BE$5,0)+(BE264*BE$6)),0)</f>
        <v>1.70779220479262</v>
      </c>
      <c r="BF265" s="16">
        <f ca="1">IFERROR(IF(BF$7=1,LN(OFFSET(DataSet!BD262,AddModel!BF$5,0)+(BF264*BF$6)),OFFSET(DataSet!BD262,AddModel!BF$5,0)+(BF264*BF$6)),0)</f>
        <v>-27</v>
      </c>
      <c r="BG265" s="17">
        <f ca="1">IFERROR(IF(BG$7=1,LN(OFFSET(DataSet!BE262,AddModel!BG$5,0)+(BG264*BG$6)),OFFSET(DataSet!BE262,AddModel!BG$5,0)+(BG264*BG$6)),0)</f>
        <v>-30</v>
      </c>
      <c r="BH265" s="17">
        <f ca="1">IFERROR(IF(BH$7=1,LN(OFFSET(DataSet!BF262,AddModel!BH$5,0)+(BH264*BH$6)),OFFSET(DataSet!BF262,AddModel!BH$5,0)+(BH264*BH$6)),0)</f>
        <v>-57</v>
      </c>
      <c r="BI265" s="17">
        <f ca="1">IFERROR(IF(BI$7=1,LN(OFFSET(DataSet!BG262,AddModel!BI$5,0)+(BI264*BI$6)),OFFSET(DataSet!BG262,AddModel!BI$5,0)+(BI264*BI$6)),0)</f>
        <v>-31</v>
      </c>
      <c r="BJ265" s="17">
        <f ca="1">IFERROR(IF(BJ$7=1,LN(OFFSET(DataSet!BH262,AddModel!BJ$5,0)+(BJ264*BJ$6)),OFFSET(DataSet!BH262,AddModel!BJ$5,0)+(BJ264*BJ$6)),0)</f>
        <v>-25</v>
      </c>
      <c r="BK265" s="17">
        <f ca="1">IFERROR(IF(BK$7=1,LN(OFFSET(DataSet!BI262,AddModel!BK$5,0)+(BK264*BK$6)),OFFSET(DataSet!BI262,AddModel!BK$5,0)+(BK264*BK$6)),0)</f>
        <v>-12</v>
      </c>
      <c r="BL265" s="17">
        <f ca="1">IFERROR(IF(BL$7=1,LN(OFFSET(DataSet!BJ262,AddModel!BL$5,0)+(BL264*BL$6)),OFFSET(DataSet!BJ262,AddModel!BL$5,0)+(BL264*BL$6)),0)</f>
        <v>101.02070000000001</v>
      </c>
      <c r="BM265" s="17">
        <f ca="1">IFERROR(IF(BM$7=1,LN(OFFSET(DataSet!BK262,AddModel!BM$5,0)+(BM264*BM$6)),OFFSET(DataSet!BK262,AddModel!BM$5,0)+(BM264*BM$6)),0)</f>
        <v>97.921679999999995</v>
      </c>
      <c r="BN265" s="17">
        <f ca="1">IFERROR(IF(BN$7=1,LN(OFFSET(DataSet!BL262,AddModel!BN$5,0)+(BN264*BN$6)),OFFSET(DataSet!BL262,AddModel!BN$5,0)+(BN264*BN$6)),0)</f>
        <v>119.41</v>
      </c>
      <c r="BO265" s="17">
        <f ca="1">IFERROR(IF(BO$7=1,LN(OFFSET(DataSet!BM262,AddModel!BO$5,0)+(BO264*BO$6)),OFFSET(DataSet!BM262,AddModel!BO$5,0)+(BO264*BO$6)),0)</f>
        <v>166.41390000000001</v>
      </c>
      <c r="BP265" s="17">
        <f ca="1">IFERROR(IF(BP$7=1,LN(OFFSET(DataSet!BN262,AddModel!BP$5,0)+(BP264*BP$6)),OFFSET(DataSet!BN262,AddModel!BP$5,0)+(BP264*BP$6)),0)</f>
        <v>134.9</v>
      </c>
      <c r="BQ265" s="17">
        <f ca="1">IFERROR(IF(BQ$7=1,LN(OFFSET(DataSet!BO262,AddModel!BQ$5,0)+(BQ264*BQ$6)),OFFSET(DataSet!BO262,AddModel!BQ$5,0)+(BQ264*BQ$6)),0)</f>
        <v>118.935</v>
      </c>
      <c r="BR265" s="17">
        <f ca="1">IFERROR(IF(BR$7=1,LN(OFFSET(DataSet!BP262,AddModel!BR$5,0)+(BR264*BR$6)),OFFSET(DataSet!BP262,AddModel!BR$5,0)+(BR264*BR$6)),0)</f>
        <v>112.89060000000001</v>
      </c>
      <c r="BS265" s="17">
        <f ca="1">IFERROR(IF(BS$7=1,LN(OFFSET(DataSet!BQ262,AddModel!BS$5,0)+(BS264*BS$6)),OFFSET(DataSet!BQ262,AddModel!BS$5,0)+(BS264*BS$6)),0)</f>
        <v>125.2157</v>
      </c>
      <c r="BT265" s="17">
        <f ca="1">IFERROR(IF(BT$7=1,LN(OFFSET(DataSet!BR262,AddModel!BT$5,0)+(BT264*BT$6)),OFFSET(DataSet!BR262,AddModel!BT$5,0)+(BT264*BT$6)),0)</f>
        <v>1456271</v>
      </c>
      <c r="BU265" s="17">
        <f ca="1">IFERROR(IF(BU$7=1,LN(OFFSET(DataSet!BS262,AddModel!BU$5,0)+(BU264*BU$6)),OFFSET(DataSet!BS262,AddModel!BU$5,0)+(BU264*BU$6)),0)</f>
        <v>1122869.50965184</v>
      </c>
      <c r="BV265" s="17">
        <f ca="1">IFERROR(IF(BV$7=1,LN(OFFSET(DataSet!BT262,AddModel!BV$5,0)+(BV264*BV$6)),OFFSET(DataSet!BT262,AddModel!BV$5,0)+(BV264*BV$6)),0)</f>
        <v>119.41</v>
      </c>
      <c r="BW265" s="17">
        <f ca="1">IFERROR(IF(BW$7=1,LN(OFFSET(DataSet!BU262,AddModel!BW$5,0)+(BW264*BW$6)),OFFSET(DataSet!BU262,AddModel!BW$5,0)+(BW264*BW$6)),0)</f>
        <v>3.3927</v>
      </c>
      <c r="BX265" s="17">
        <f ca="1">IFERROR(IF(BX$7=1,LN(OFFSET(DataSet!BV262,AddModel!BX$5,0)+(BX264*BX$6)),OFFSET(DataSet!BV262,AddModel!BX$5,0)+(BX264*BX$6)),0)</f>
        <v>7.6</v>
      </c>
      <c r="BY265" s="17">
        <f ca="1">IFERROR(IF(BY$7=1,LN(OFFSET(DataSet!BW262,AddModel!BY$5,0)+(BY264*BY$6)),OFFSET(DataSet!BW262,AddModel!BY$5,0)+(BY264*BY$6)),0)</f>
        <v>107.1</v>
      </c>
      <c r="BZ265" s="17">
        <f ca="1">IFERROR(IF(BZ$7=1,LN(OFFSET(DataSet!BX262,AddModel!BZ$5,0)+(BZ264*BZ$6)),OFFSET(DataSet!BX262,AddModel!BZ$5,0)+(BZ264*BZ$6)),0)</f>
        <v>4.7405748229942946</v>
      </c>
      <c r="CA265" s="17">
        <f ca="1">IFERROR(IF(CA$7=1,LN(OFFSET(DataSet!BY262,AddModel!CA$5,0)+(CA264*CA$6)),OFFSET(DataSet!BY262,AddModel!CA$5,0)+(CA264*CA$6)),0)</f>
        <v>116.6</v>
      </c>
      <c r="CB265" s="18">
        <f ca="1">IFERROR(IF(CB$7=1,LN(OFFSET(DataSet!BZ262,AddModel!CB$5,0)+(CB264*CB$6)),OFFSET(DataSet!BZ262,AddModel!CB$5,0)+(CB264*CB$6)),0)</f>
        <v>111.3</v>
      </c>
      <c r="CC265" s="30">
        <f ca="1">IFERROR(IF(CC$7=1,LN(OFFSET(DataSet!CA262,AddModel!CC$5,0)+(CC264*CC$6)),OFFSET(DataSet!CA262,AddModel!CC$5,0)+(CC264*CC$6)),0)</f>
        <v>-0.2876820724517809</v>
      </c>
      <c r="CD265" s="40">
        <f ca="1">IFERROR(IF(CD$7=1,LN(OFFSET(DataSet!CB262,AddModel!CD$5,0)+(CD264*CD$6)),OFFSET(DataSet!CB262,AddModel!CD$5,0)+(CD264*CD$6)),0)</f>
        <v>2.3282528397426234</v>
      </c>
      <c r="CE265" s="41">
        <f ca="1">IFERROR(IF(CE$7=1,LN(OFFSET(DataSet!CC262,AddModel!CE$5,0)+(CE264*CE$6)),OFFSET(DataSet!CC262,AddModel!CE$5,0)+(CE264*CE$6)),0)</f>
        <v>10.845000000000001</v>
      </c>
      <c r="CF265" s="41">
        <f ca="1">IFERROR(IF(CF$7=1,LN(OFFSET(DataSet!CD262,AddModel!CF$5,0)+(CF264*CF$6)),OFFSET(DataSet!CD262,AddModel!CF$5,0)+(CF264*CF$6)),0)</f>
        <v>9.5</v>
      </c>
      <c r="CG265" s="41">
        <f ca="1">IFERROR(IF(CG$7=1,LN(OFFSET(DataSet!CE262,AddModel!CG$5,0)+(CG264*CG$6)),OFFSET(DataSet!CE262,AddModel!CG$5,0)+(CG264*CG$6)),0)</f>
        <v>10.77</v>
      </c>
      <c r="CH265" s="6">
        <f ca="1">IFERROR(IF(CH$7=1,LN(OFFSET(DataSet!CF262,AddModel!CH$5,0)+(CH264*CH$6)),OFFSET(DataSet!CF262,AddModel!CH$5,0)+(CH264*CH$6)),0)</f>
        <v>0</v>
      </c>
      <c r="CI265" s="6">
        <f ca="1">IFERROR(IF(CI$7=1,LN(OFFSET(DataSet!CG262,AddModel!CI$5,0)+(CI264*CI$6)),OFFSET(DataSet!CG262,AddModel!CI$5,0)+(CI264*CI$6)),0)</f>
        <v>0</v>
      </c>
      <c r="CJ265">
        <f ca="1">IFERROR(IF(CJ$7=1,LN(OFFSET(DataSet!CH262,AddModel!CJ$5,0)+(CJ264*CJ$6)),OFFSET(DataSet!CH262,AddModel!CJ$5,0)+(CJ264*CJ$6)),0)</f>
        <v>0</v>
      </c>
      <c r="CK265">
        <f ca="1">IFERROR(IF(CK$7=1,LN(OFFSET(DataSet!CI262,AddModel!CK$5,0)+(CK264*CK$6)),OFFSET(DataSet!CI262,AddModel!CK$5,0)+(CK264*CK$6)),0)</f>
        <v>0</v>
      </c>
      <c r="CL265">
        <f ca="1">IFERROR(IF(CL$7=1,LN(OFFSET(DataSet!CJ262,AddModel!CL$5,0)+(CL264*CL$6)),OFFSET(DataSet!CJ262,AddModel!CL$5,0)+(CL264*CL$6)),0)</f>
        <v>0</v>
      </c>
      <c r="CM265" s="40">
        <f ca="1">IFERROR(IF(CM$7=1,LN(OFFSET(DataSet!CK262,AddModel!CM$5,0)+(CM264*CM$6)),OFFSET(DataSet!CK262,AddModel!CM$5,0)+(CM264*CM$6)),0)</f>
        <v>2.2981118045553597E-13</v>
      </c>
      <c r="CN265" s="41">
        <f ca="1">IFERROR(IF(CN$7=1,LN(OFFSET(DataSet!CL262,AddModel!CN$5,0)+(CN264*CN$6)),OFFSET(DataSet!CL262,AddModel!CN$5,0)+(CN264*CN$6)),0)</f>
        <v>4.759096055961813E-24</v>
      </c>
      <c r="CO265" s="41">
        <f ca="1">IFERROR(IF(CO$7=1,LN(OFFSET(DataSet!CM262,AddModel!CO$5,0)+(CO264*CO$6)),OFFSET(DataSet!CM262,AddModel!CO$5,0)+(CO264*CO$6)),0)</f>
        <v>8.492340983770975E-40</v>
      </c>
      <c r="CP265" s="41">
        <f ca="1">IFERROR(IF(CP$7=1,LN(OFFSET(DataSet!CN262,AddModel!CP$5,0)+(CP264*CP$6)),OFFSET(DataSet!CN262,AddModel!CP$5,0)+(CP264*CP$6)),0)</f>
        <v>0</v>
      </c>
      <c r="CQ265" s="17">
        <f ca="1">IFERROR(IF(CQ$7=1,LN(OFFSET(DataSet!CO262,AddModel!CQ$5,0)+(CQ264*CQ$6)),OFFSET(DataSet!CO262,AddModel!CQ$5,0)+(CQ264*CQ$6)),0)</f>
        <v>0</v>
      </c>
      <c r="CR265" s="17">
        <f ca="1">IFERROR(IF(CR$7=1,LN(OFFSET(DataSet!CP262,AddModel!CR$5,0)+(CR264*CR$6)),OFFSET(DataSet!CP262,AddModel!CR$5,0)+(CR264*CR$6)),0)</f>
        <v>0</v>
      </c>
      <c r="CS265" s="17">
        <f ca="1">IFERROR(IF(CS$7=1,LN(OFFSET(DataSet!CQ262,AddModel!CS$5,0)+(CS264*CS$6)),OFFSET(DataSet!CQ262,AddModel!CS$5,0)+(CS264*CS$6)),0)</f>
        <v>0</v>
      </c>
      <c r="CT265" s="17">
        <f ca="1">IFERROR(IF(CT$7=1,LN(OFFSET(DataSet!CR262,AddModel!CT$5,0)+(CT264*CT$6)),OFFSET(DataSet!CR262,AddModel!CT$5,0)+(CT264*CT$6)),0)</f>
        <v>3.0544395504115238E-16</v>
      </c>
      <c r="CU265" s="20">
        <f ca="1">IFERROR(IF(CU$7=1,LN(OFFSET(DataSet!CS262,AddModel!CU$5,0)+(CU264*CU$6)),OFFSET(DataSet!CS262,AddModel!CU$5,0)+(CU264*CU$6)),0)</f>
        <v>683.91671719243732</v>
      </c>
      <c r="CV265" s="20">
        <f ca="1">IFERROR(IF(CV$7=1,LN(OFFSET(DataSet!CT262,AddModel!CV$5,0)+(CV264*CV$6)),OFFSET(DataSet!CT262,AddModel!CV$5,0)+(CV264*CV$6)),0)</f>
        <v>3.1232486742305697E-3</v>
      </c>
      <c r="CW265" s="20">
        <f ca="1">IFERROR(IF(CW$7=1,LN(OFFSET(DataSet!CU262,AddModel!CW$5,0)+(CW264*CW$6)),OFFSET(DataSet!CU262,AddModel!CW$5,0)+(CW264*CW$6)),0)</f>
        <v>0.57639745887170868</v>
      </c>
      <c r="CX265" s="20">
        <f ca="1">IFERROR(IF(CX$7=1,LN(OFFSET(DataSet!CV262,AddModel!CX$5,0)+(CX264*CX$6)),OFFSET(DataSet!CV262,AddModel!CX$5,0)+(CX264*CX$6)),0)</f>
        <v>0</v>
      </c>
      <c r="CY265" s="113">
        <f ca="1">IFERROR(IF(CY$7=1,LN(OFFSET(DataSet!CW262,AddModel!CY$5,0)+(CY264*CY$6)),OFFSET(DataSet!CW262,AddModel!CY$5,0)+(CY264*CY$6)),0)</f>
        <v>0</v>
      </c>
      <c r="CZ265" s="135">
        <f ca="1">IFERROR(IF(CZ$7=1,LN(OFFSET(DataSet!CX262,AddModel!CZ$5,0)+(CZ264*CZ$6)),OFFSET(DataSet!CX262,AddModel!CZ$5,0)+(CZ264*CZ$6)),0)</f>
        <v>84067.528904690873</v>
      </c>
      <c r="DA265" s="136">
        <f ca="1">IFERROR(IF(DA$7=1,LN(OFFSET(DataSet!CY262,AddModel!DA$5,0)+(DA264*DA$6)),OFFSET(DataSet!CY262,AddModel!DA$5,0)+(DA264*DA$6)),0)</f>
        <v>13742.884685685833</v>
      </c>
      <c r="DB265" s="137">
        <f ca="1">IFERROR(IF(DB$7=1,LN(OFFSET(DataSet!CZ262,AddModel!DB$5,0)+(DB264*DB$6)),OFFSET(DataSet!CZ262,AddModel!DB$5,0)+(DB264*DB$6)),0)</f>
        <v>51204.97567986419</v>
      </c>
    </row>
    <row r="266" spans="1:106" x14ac:dyDescent="0.25">
      <c r="A266" s="134">
        <f ca="1">C266*DataSet!CB263</f>
        <v>1724780.9544623271</v>
      </c>
      <c r="B266" s="1">
        <f t="shared" si="10"/>
        <v>45629</v>
      </c>
      <c r="C266" s="102">
        <f t="shared" ca="1" si="12"/>
        <v>168107.3055031508</v>
      </c>
      <c r="D266" s="102">
        <f t="shared" ca="1" si="11"/>
        <v>176649.19458554394</v>
      </c>
      <c r="E266" s="103">
        <v>-4.9563315675445363E-2</v>
      </c>
      <c r="F266" s="104">
        <v>1</v>
      </c>
      <c r="G266" s="5">
        <f>DataSet!D263</f>
        <v>0.9</v>
      </c>
      <c r="H266" s="41">
        <f ca="1">IFERROR(IF(H$7=1,LN(OFFSET(DataSet!F263,AddModel!H$5,0)+(H265*H$6)),OFFSET(DataSet!F263,AddModel!H$5,0)+(H265*H$6)),0)</f>
        <v>0</v>
      </c>
      <c r="I266" s="41">
        <f ca="1">IFERROR(IF(I$7=1,LN(OFFSET(DataSet!G263,AddModel!I$5,0)+(I265*I$6)),OFFSET(DataSet!G263,AddModel!I$5,0)+(I265*I$6)),0)</f>
        <v>0</v>
      </c>
      <c r="J266" s="41">
        <f ca="1">IFERROR(IF(J$7=1,LN(OFFSET(DataSet!H263,AddModel!J$5,0)+(J265*J$6)),OFFSET(DataSet!H263,AddModel!J$5,0)+(J265*J$6)),0)</f>
        <v>0</v>
      </c>
      <c r="K266" s="41">
        <f ca="1">IFERROR(IF(K$7=1,LN(OFFSET(DataSet!I263,AddModel!K$5,0)+(K265*K$6)),OFFSET(DataSet!I263,AddModel!K$5,0)+(K265*K$6)),0)</f>
        <v>0</v>
      </c>
      <c r="L266" s="41">
        <f ca="1">IFERROR(IF(L$7=1,LN(OFFSET(DataSet!J263,AddModel!L$5,0)+(L265*L$6)),OFFSET(DataSet!J263,AddModel!L$5,0)+(L265*L$6)),0)</f>
        <v>0</v>
      </c>
      <c r="M266" s="41">
        <f ca="1">IFERROR(IF(M$7=1,LN(OFFSET(DataSet!K263,AddModel!M$5,0)+(M265*M$6)),OFFSET(DataSet!K263,AddModel!M$5,0)+(M265*M$6)),0)</f>
        <v>0</v>
      </c>
      <c r="N266" s="41">
        <f ca="1">IFERROR(IF(N$7=1,LN(OFFSET(DataSet!L263,AddModel!N$5,0)+(N265*N$6)),OFFSET(DataSet!L263,AddModel!N$5,0)+(N265*N$6)),0)</f>
        <v>0</v>
      </c>
      <c r="O266" s="41">
        <f ca="1">IFERROR(IF(O$7=1,LN(OFFSET(DataSet!M263,AddModel!O$5,0)+(O265*O$6)),OFFSET(DataSet!M263,AddModel!O$5,0)+(O265*O$6)),0)</f>
        <v>0</v>
      </c>
      <c r="P266" s="41">
        <f ca="1">IFERROR(IF(P$7=1,LN(OFFSET(DataSet!N263,AddModel!P$5,0)+(P265*P$6)),OFFSET(DataSet!N263,AddModel!P$5,0)+(P265*P$6)),0)</f>
        <v>0</v>
      </c>
      <c r="Q266" s="41">
        <f ca="1">IFERROR(IF(Q$7=1,LN(OFFSET(DataSet!O263,AddModel!Q$5,0)+(Q265*Q$6)),OFFSET(DataSet!O263,AddModel!Q$5,0)+(Q265*Q$6)),0)</f>
        <v>0</v>
      </c>
      <c r="R266" s="41">
        <f ca="1">IFERROR(IF(R$7=1,LN(OFFSET(DataSet!P263,AddModel!R$5,0)+(R265*R$6)),OFFSET(DataSet!P263,AddModel!R$5,0)+(R265*R$6)),0)</f>
        <v>0</v>
      </c>
      <c r="S266" s="41">
        <f ca="1">IFERROR(IF(S$7=1,LN(OFFSET(DataSet!Q263,AddModel!S$5,0)+(S265*S$6)),OFFSET(DataSet!Q263,AddModel!S$5,0)+(S265*S$6)),0)</f>
        <v>1</v>
      </c>
      <c r="T266" s="20">
        <f ca="1">IFERROR(IF(T$7=1,LN(OFFSET(DataSet!R263,AddModel!T$5,0)+(T265*T$6)),OFFSET(DataSet!R263,AddModel!T$5,0)+(T265*T$6)),0)</f>
        <v>0</v>
      </c>
      <c r="U266" s="20">
        <f ca="1">IFERROR(IF(U$7=1,LN(OFFSET(DataSet!S263,AddModel!U$5,0)+(U265*U$6)),OFFSET(DataSet!S263,AddModel!U$5,0)+(U265*U$6)),0)</f>
        <v>0</v>
      </c>
      <c r="V266" s="20">
        <f ca="1">IFERROR(IF(V$7=1,LN(OFFSET(DataSet!T263,AddModel!V$5,0)+(V265*V$6)),OFFSET(DataSet!T263,AddModel!V$5,0)+(V265*V$6)),0)</f>
        <v>0</v>
      </c>
      <c r="W266" s="20">
        <f ca="1">IFERROR(IF(W$7=1,LN(OFFSET(DataSet!U263,AddModel!W$5,0)+(W265*W$6)),OFFSET(DataSet!U263,AddModel!W$5,0)+(W265*W$6)),0)</f>
        <v>0</v>
      </c>
      <c r="X266" s="20">
        <f ca="1">IFERROR(IF(X$7=1,LN(OFFSET(DataSet!V263,AddModel!X$5,0)+(X265*X$6)),OFFSET(DataSet!V263,AddModel!X$5,0)+(X265*X$6)),0)</f>
        <v>0</v>
      </c>
      <c r="Y266" s="20">
        <f ca="1">IFERROR(IF(Y$7=1,LN(OFFSET(DataSet!W263,AddModel!Y$5,0)+(Y265*Y$6)),OFFSET(DataSet!W263,AddModel!Y$5,0)+(Y265*Y$6)),0)</f>
        <v>0</v>
      </c>
      <c r="Z266" s="20">
        <f ca="1">IFERROR(IF(Z$7=1,LN(OFFSET(DataSet!X263,AddModel!Z$5,0)+(Z265*Z$6)),OFFSET(DataSet!X263,AddModel!Z$5,0)+(Z265*Z$6)),0)</f>
        <v>0</v>
      </c>
      <c r="AA266" s="20">
        <f ca="1">IFERROR(IF(AA$7=1,LN(OFFSET(DataSet!Y263,AddModel!AA$5,0)+(AA265*AA$6)),OFFSET(DataSet!Y263,AddModel!AA$5,0)+(AA265*AA$6)),0)</f>
        <v>0</v>
      </c>
      <c r="AB266" s="20">
        <f ca="1">IFERROR(IF(AB$7=1,LN(OFFSET(DataSet!Z263,AddModel!AB$5,0)+(AB265*AB$6)),OFFSET(DataSet!Z263,AddModel!AB$5,0)+(AB265*AB$6)),0)</f>
        <v>0</v>
      </c>
      <c r="AC266" s="17">
        <f ca="1">IFERROR(IF(AC$7=1,LN(OFFSET(DataSet!AA263,AddModel!AC$5,0)+(AC265*AC$6)),OFFSET(DataSet!AA263,AddModel!AC$5,0)+(AC265*AC$6)),0)</f>
        <v>0</v>
      </c>
      <c r="AD266" s="17">
        <f ca="1">IFERROR(IF(AD$7=1,LN(OFFSET(DataSet!AB263,AddModel!AD$5,0)+(AD265*AD$6)),OFFSET(DataSet!AB263,AddModel!AD$5,0)+(AD265*AD$6)),0)</f>
        <v>0</v>
      </c>
      <c r="AE266" s="17">
        <f ca="1">IFERROR(IF(AE$7=1,LN(OFFSET(DataSet!AC263,AddModel!AE$5,0)+(AE265*AE$6)),OFFSET(DataSet!AC263,AddModel!AE$5,0)+(AE265*AE$6)),0)</f>
        <v>0</v>
      </c>
      <c r="AF266" s="17">
        <f ca="1">IFERROR(IF(AF$7=1,LN(OFFSET(DataSet!AD263,AddModel!AF$5,0)+(AF265*AF$6)),OFFSET(DataSet!AD263,AddModel!AF$5,0)+(AF265*AF$6)),0)</f>
        <v>0</v>
      </c>
      <c r="AG266" s="17">
        <f ca="1">IFERROR(IF(AG$7=1,LN(OFFSET(DataSet!AE263,AddModel!AG$5,0)+(AG265*AG$6)),OFFSET(DataSet!AE263,AddModel!AG$5,0)+(AG265*AG$6)),0)</f>
        <v>0</v>
      </c>
      <c r="AH266" s="17">
        <f ca="1">IFERROR(IF(AH$7=1,LN(OFFSET(DataSet!AF263,AddModel!AH$5,0)+(AH265*AH$6)),OFFSET(DataSet!AF263,AddModel!AH$5,0)+(AH265*AH$6)),0)</f>
        <v>0</v>
      </c>
      <c r="AI266" s="17">
        <f ca="1">IFERROR(IF(AI$7=1,LN(OFFSET(DataSet!AG263,AddModel!AI$5,0)+(AI265*AI$6)),OFFSET(DataSet!AG263,AddModel!AI$5,0)+(AI265*AI$6)),0)</f>
        <v>0</v>
      </c>
      <c r="AJ266" s="17">
        <f ca="1">IFERROR(IF(AJ$7=1,LN(OFFSET(DataSet!AH263,AddModel!AJ$5,0)+(AJ265*AJ$6)),OFFSET(DataSet!AH263,AddModel!AJ$5,0)+(AJ265*AJ$6)),0)</f>
        <v>0</v>
      </c>
      <c r="AK266" s="17">
        <f ca="1">IFERROR(IF(AK$7=1,LN(OFFSET(DataSet!AI263,AddModel!AK$5,0)+(AK265*AK$6)),OFFSET(DataSet!AI263,AddModel!AK$5,0)+(AK265*AK$6)),0)</f>
        <v>0</v>
      </c>
      <c r="AL266" s="41">
        <f ca="1">IFERROR(IF(AL$7=1,LN(OFFSET(DataSet!AJ263,AddModel!AL$5,0)+(AL265*AL$6)),OFFSET(DataSet!AJ263,AddModel!AL$5,0)+(AL265*AL$6)),0)</f>
        <v>0</v>
      </c>
      <c r="AM266" s="41">
        <f ca="1">IFERROR(IF(AM$7=1,LN(OFFSET(DataSet!AK263,AddModel!AM$5,0)+(AM265*AM$6)),OFFSET(DataSet!AK263,AddModel!AM$5,0)+(AM265*AM$6)),0)</f>
        <v>0</v>
      </c>
      <c r="AN266" s="41">
        <f ca="1">IFERROR(IF(AN$7=1,LN(OFFSET(DataSet!AL263,AddModel!AN$5,0)+(AN265*AN$6)),OFFSET(DataSet!AL263,AddModel!AN$5,0)+(AN265*AN$6)),0)</f>
        <v>0</v>
      </c>
      <c r="AO266" s="17">
        <f ca="1">IFERROR(IF(AO$7=1,LN(OFFSET(DataSet!AM263,AddModel!AO$5,0)+(AO265*AO$6)),OFFSET(DataSet!AM263,AddModel!AO$5,0)+(AO265*AO$6)),0)</f>
        <v>52.142857142857402</v>
      </c>
      <c r="AP266" s="17">
        <f ca="1">IFERROR(IF(AP$7=1,LN(OFFSET(DataSet!AN263,AddModel!AP$5,0)+(AP265*AP$6)),OFFSET(DataSet!AN263,AddModel!AP$5,0)+(AP265*AP$6)),0)</f>
        <v>52.285714285714597</v>
      </c>
      <c r="AQ266" s="17">
        <f ca="1">IFERROR(IF(AQ$7=1,LN(OFFSET(DataSet!AO263,AddModel!AQ$5,0)+(AQ265*AQ$6)),OFFSET(DataSet!AO263,AddModel!AQ$5,0)+(AQ265*AQ$6)),0)</f>
        <v>52.142857142857402</v>
      </c>
      <c r="AR266" s="17">
        <f ca="1">IFERROR(IF(AR$7=1,LN(OFFSET(DataSet!AP263,AddModel!AR$5,0)+(AR265*AR$6)),OFFSET(DataSet!AP263,AddModel!AR$5,0)+(AR265*AR$6)),0)</f>
        <v>52.142857142857402</v>
      </c>
      <c r="AS266" s="18">
        <f ca="1">IFERROR(IF(AS$7=1,LN(OFFSET(DataSet!AQ263,AddModel!AS$5,0)+(AS265*AS$6)),OFFSET(DataSet!AQ263,AddModel!AS$5,0)+(AS265*AS$6)),0)</f>
        <v>48.7142857142859</v>
      </c>
      <c r="AT266" s="19">
        <f ca="1">IFERROR(IF(AT$7=1,LN(OFFSET(DataSet!AR263,AddModel!AT$5,0)+(AT265*AT$6)),OFFSET(DataSet!AR263,AddModel!AT$5,0)+(AT265*AT$6)),0)</f>
        <v>-4.6796072429737796</v>
      </c>
      <c r="AU266" s="20">
        <f ca="1">IFERROR(IF(AU$7=1,LN(OFFSET(DataSet!AS263,AddModel!AU$5,0)+(AU265*AU$6)),OFFSET(DataSet!AS263,AddModel!AU$5,0)+(AU265*AU$6)),0)</f>
        <v>-5.8458730215347003</v>
      </c>
      <c r="AV266" s="20">
        <f ca="1">IFERROR(IF(AV$7=1,LN(OFFSET(DataSet!AT263,AddModel!AV$5,0)+(AV265*AV$6)),OFFSET(DataSet!AT263,AddModel!AV$5,0)+(AV265*AV$6)),0)</f>
        <v>-1.6749508755200799</v>
      </c>
      <c r="AW266" s="20">
        <f ca="1">IFERROR(IF(AW$7=1,LN(OFFSET(DataSet!AU263,AddModel!AW$5,0)+(AW265*AW$6)),OFFSET(DataSet!AU263,AddModel!AW$5,0)+(AW265*AW$6)),0)</f>
        <v>0.65108675361396495</v>
      </c>
      <c r="AX266" s="20">
        <f ca="1">IFERROR(IF(AX$7=1,LN(OFFSET(DataSet!AV263,AddModel!AX$5,0)+(AX265*AX$6)),OFFSET(DataSet!AV263,AddModel!AX$5,0)+(AX265*AX$6)),0)</f>
        <v>7.839347495128</v>
      </c>
      <c r="AY266" s="20">
        <f ca="1">IFERROR(IF(AY$7=1,LN(OFFSET(DataSet!AW263,AddModel!AY$5,0)+(AY265*AY$6)),OFFSET(DataSet!AW263,AddModel!AY$5,0)+(AY265*AY$6)),0)</f>
        <v>2.5991197705239801</v>
      </c>
      <c r="AZ266" s="20">
        <f ca="1">IFERROR(IF(AZ$7=1,LN(OFFSET(DataSet!AX263,AddModel!AZ$5,0)+(AZ265*AZ$6)),OFFSET(DataSet!AX263,AddModel!AZ$5,0)+(AZ265*AZ$6)),0)</f>
        <v>1.6917703833214099</v>
      </c>
      <c r="BA266" s="20">
        <f ca="1">IFERROR(IF(BA$7=1,LN(OFFSET(DataSet!AY263,AddModel!BA$5,0)+(BA265*BA$6)),OFFSET(DataSet!AY263,AddModel!BA$5,0)+(BA265*BA$6)),0)</f>
        <v>3.1597402521542102</v>
      </c>
      <c r="BB266" s="20">
        <f ca="1">IFERROR(IF(BB$7=1,LN(OFFSET(DataSet!AZ263,AddModel!BB$5,0)+(BB265*BB$6)),OFFSET(DataSet!AZ263,AddModel!BB$5,0)+(BB265*BB$6)),0)</f>
        <v>2.31910672323672</v>
      </c>
      <c r="BC266" s="20">
        <f ca="1">IFERROR(IF(BC$7=1,LN(OFFSET(DataSet!BA263,AddModel!BC$5,0)+(BC265*BC$6)),OFFSET(DataSet!BA263,AddModel!BC$5,0)+(BC265*BC$6)),0)</f>
        <v>-3.2467532510107202</v>
      </c>
      <c r="BD266" s="20">
        <f ca="1">IFERROR(IF(BD$7=1,LN(OFFSET(DataSet!BB263,AddModel!BD$5,0)+(BD265*BD$6)),OFFSET(DataSet!BB263,AddModel!BD$5,0)+(BD265*BD$6)),0)</f>
        <v>0.64415584771664103</v>
      </c>
      <c r="BE266" s="21">
        <f ca="1">IFERROR(IF(BE$7=1,LN(OFFSET(DataSet!BC263,AddModel!BE$5,0)+(BE265*BE$6)),OFFSET(DataSet!BC263,AddModel!BE$5,0)+(BE265*BE$6)),0)</f>
        <v>2.3428571369353799</v>
      </c>
      <c r="BF266" s="16">
        <f ca="1">IFERROR(IF(BF$7=1,LN(OFFSET(DataSet!BD263,AddModel!BF$5,0)+(BF265*BF$6)),OFFSET(DataSet!BD263,AddModel!BF$5,0)+(BF265*BF$6)),0)</f>
        <v>-27</v>
      </c>
      <c r="BG266" s="17">
        <f ca="1">IFERROR(IF(BG$7=1,LN(OFFSET(DataSet!BE263,AddModel!BG$5,0)+(BG265*BG$6)),OFFSET(DataSet!BE263,AddModel!BG$5,0)+(BG265*BG$6)),0)</f>
        <v>-30</v>
      </c>
      <c r="BH266" s="17">
        <f ca="1">IFERROR(IF(BH$7=1,LN(OFFSET(DataSet!BF263,AddModel!BH$5,0)+(BH265*BH$6)),OFFSET(DataSet!BF263,AddModel!BH$5,0)+(BH265*BH$6)),0)</f>
        <v>-57</v>
      </c>
      <c r="BI266" s="17">
        <f ca="1">IFERROR(IF(BI$7=1,LN(OFFSET(DataSet!BG263,AddModel!BI$5,0)+(BI265*BI$6)),OFFSET(DataSet!BG263,AddModel!BI$5,0)+(BI265*BI$6)),0)</f>
        <v>-31</v>
      </c>
      <c r="BJ266" s="17">
        <f ca="1">IFERROR(IF(BJ$7=1,LN(OFFSET(DataSet!BH263,AddModel!BJ$5,0)+(BJ265*BJ$6)),OFFSET(DataSet!BH263,AddModel!BJ$5,0)+(BJ265*BJ$6)),0)</f>
        <v>-25</v>
      </c>
      <c r="BK266" s="17">
        <f ca="1">IFERROR(IF(BK$7=1,LN(OFFSET(DataSet!BI263,AddModel!BK$5,0)+(BK265*BK$6)),OFFSET(DataSet!BI263,AddModel!BK$5,0)+(BK265*BK$6)),0)</f>
        <v>-12</v>
      </c>
      <c r="BL266" s="17">
        <f ca="1">IFERROR(IF(BL$7=1,LN(OFFSET(DataSet!BJ263,AddModel!BL$5,0)+(BL265*BL$6)),OFFSET(DataSet!BJ263,AddModel!BL$5,0)+(BL265*BL$6)),0)</f>
        <v>101.02070000000001</v>
      </c>
      <c r="BM266" s="17">
        <f ca="1">IFERROR(IF(BM$7=1,LN(OFFSET(DataSet!BK263,AddModel!BM$5,0)+(BM265*BM$6)),OFFSET(DataSet!BK263,AddModel!BM$5,0)+(BM265*BM$6)),0)</f>
        <v>97.921679999999995</v>
      </c>
      <c r="BN266" s="17">
        <f ca="1">IFERROR(IF(BN$7=1,LN(OFFSET(DataSet!BL263,AddModel!BN$5,0)+(BN265*BN$6)),OFFSET(DataSet!BL263,AddModel!BN$5,0)+(BN265*BN$6)),0)</f>
        <v>119.41</v>
      </c>
      <c r="BO266" s="17">
        <f ca="1">IFERROR(IF(BO$7=1,LN(OFFSET(DataSet!BM263,AddModel!BO$5,0)+(BO265*BO$6)),OFFSET(DataSet!BM263,AddModel!BO$5,0)+(BO265*BO$6)),0)</f>
        <v>166.41390000000001</v>
      </c>
      <c r="BP266" s="17">
        <f ca="1">IFERROR(IF(BP$7=1,LN(OFFSET(DataSet!BN263,AddModel!BP$5,0)+(BP265*BP$6)),OFFSET(DataSet!BN263,AddModel!BP$5,0)+(BP265*BP$6)),0)</f>
        <v>134.9</v>
      </c>
      <c r="BQ266" s="17">
        <f ca="1">IFERROR(IF(BQ$7=1,LN(OFFSET(DataSet!BO263,AddModel!BQ$5,0)+(BQ265*BQ$6)),OFFSET(DataSet!BO263,AddModel!BQ$5,0)+(BQ265*BQ$6)),0)</f>
        <v>118.935</v>
      </c>
      <c r="BR266" s="17">
        <f ca="1">IFERROR(IF(BR$7=1,LN(OFFSET(DataSet!BP263,AddModel!BR$5,0)+(BR265*BR$6)),OFFSET(DataSet!BP263,AddModel!BR$5,0)+(BR265*BR$6)),0)</f>
        <v>112.89060000000001</v>
      </c>
      <c r="BS266" s="17">
        <f ca="1">IFERROR(IF(BS$7=1,LN(OFFSET(DataSet!BQ263,AddModel!BS$5,0)+(BS265*BS$6)),OFFSET(DataSet!BQ263,AddModel!BS$5,0)+(BS265*BS$6)),0)</f>
        <v>125.2157</v>
      </c>
      <c r="BT266" s="17">
        <f ca="1">IFERROR(IF(BT$7=1,LN(OFFSET(DataSet!BR263,AddModel!BT$5,0)+(BT265*BT$6)),OFFSET(DataSet!BR263,AddModel!BT$5,0)+(BT265*BT$6)),0)</f>
        <v>1456271</v>
      </c>
      <c r="BU266" s="17">
        <f ca="1">IFERROR(IF(BU$7=1,LN(OFFSET(DataSet!BS263,AddModel!BU$5,0)+(BU265*BU$6)),OFFSET(DataSet!BS263,AddModel!BU$5,0)+(BU265*BU$6)),0)</f>
        <v>1122869.50965184</v>
      </c>
      <c r="BV266" s="17">
        <f ca="1">IFERROR(IF(BV$7=1,LN(OFFSET(DataSet!BT263,AddModel!BV$5,0)+(BV265*BV$6)),OFFSET(DataSet!BT263,AddModel!BV$5,0)+(BV265*BV$6)),0)</f>
        <v>119.41</v>
      </c>
      <c r="BW266" s="17">
        <f ca="1">IFERROR(IF(BW$7=1,LN(OFFSET(DataSet!BU263,AddModel!BW$5,0)+(BW265*BW$6)),OFFSET(DataSet!BU263,AddModel!BW$5,0)+(BW265*BW$6)),0)</f>
        <v>3.3927</v>
      </c>
      <c r="BX266" s="17">
        <f ca="1">IFERROR(IF(BX$7=1,LN(OFFSET(DataSet!BV263,AddModel!BX$5,0)+(BX265*BX$6)),OFFSET(DataSet!BV263,AddModel!BX$5,0)+(BX265*BX$6)),0)</f>
        <v>7.6</v>
      </c>
      <c r="BY266" s="17">
        <f ca="1">IFERROR(IF(BY$7=1,LN(OFFSET(DataSet!BW263,AddModel!BY$5,0)+(BY265*BY$6)),OFFSET(DataSet!BW263,AddModel!BY$5,0)+(BY265*BY$6)),0)</f>
        <v>107.1</v>
      </c>
      <c r="BZ266" s="17">
        <f ca="1">IFERROR(IF(BZ$7=1,LN(OFFSET(DataSet!BX263,AddModel!BZ$5,0)+(BZ265*BZ$6)),OFFSET(DataSet!BX263,AddModel!BZ$5,0)+(BZ265*BZ$6)),0)</f>
        <v>4.7405748229942946</v>
      </c>
      <c r="CA266" s="17">
        <f ca="1">IFERROR(IF(CA$7=1,LN(OFFSET(DataSet!BY263,AddModel!CA$5,0)+(CA265*CA$6)),OFFSET(DataSet!BY263,AddModel!CA$5,0)+(CA265*CA$6)),0)</f>
        <v>116.6</v>
      </c>
      <c r="CB266" s="18">
        <f ca="1">IFERROR(IF(CB$7=1,LN(OFFSET(DataSet!BZ263,AddModel!CB$5,0)+(CB265*CB$6)),OFFSET(DataSet!BZ263,AddModel!CB$5,0)+(CB265*CB$6)),0)</f>
        <v>111.3</v>
      </c>
      <c r="CC266" s="30">
        <f ca="1">IFERROR(IF(CC$7=1,LN(OFFSET(DataSet!CA263,AddModel!CC$5,0)+(CC265*CC$6)),OFFSET(DataSet!CA263,AddModel!CC$5,0)+(CC265*CC$6)),0)</f>
        <v>-0.2876820724517809</v>
      </c>
      <c r="CD266" s="40">
        <f ca="1">IFERROR(IF(CD$7=1,LN(OFFSET(DataSet!CB263,AddModel!CD$5,0)+(CD265*CD$6)),OFFSET(DataSet!CB263,AddModel!CD$5,0)+(CD265*CD$6)),0)</f>
        <v>2.3282528397426234</v>
      </c>
      <c r="CE266" s="41">
        <f ca="1">IFERROR(IF(CE$7=1,LN(OFFSET(DataSet!CC263,AddModel!CE$5,0)+(CE265*CE$6)),OFFSET(DataSet!CC263,AddModel!CE$5,0)+(CE265*CE$6)),0)</f>
        <v>10.845000000000001</v>
      </c>
      <c r="CF266" s="41">
        <f ca="1">IFERROR(IF(CF$7=1,LN(OFFSET(DataSet!CD263,AddModel!CF$5,0)+(CF265*CF$6)),OFFSET(DataSet!CD263,AddModel!CF$5,0)+(CF265*CF$6)),0)</f>
        <v>9.5</v>
      </c>
      <c r="CG266" s="41">
        <f ca="1">IFERROR(IF(CG$7=1,LN(OFFSET(DataSet!CE263,AddModel!CG$5,0)+(CG265*CG$6)),OFFSET(DataSet!CE263,AddModel!CG$5,0)+(CG265*CG$6)),0)</f>
        <v>10.77</v>
      </c>
      <c r="CH266" s="6">
        <f ca="1">IFERROR(IF(CH$7=1,LN(OFFSET(DataSet!CF263,AddModel!CH$5,0)+(CH265*CH$6)),OFFSET(DataSet!CF263,AddModel!CH$5,0)+(CH265*CH$6)),0)</f>
        <v>0</v>
      </c>
      <c r="CI266" s="6">
        <f ca="1">IFERROR(IF(CI$7=1,LN(OFFSET(DataSet!CG263,AddModel!CI$5,0)+(CI265*CI$6)),OFFSET(DataSet!CG263,AddModel!CI$5,0)+(CI265*CI$6)),0)</f>
        <v>0</v>
      </c>
      <c r="CJ266">
        <f ca="1">IFERROR(IF(CJ$7=1,LN(OFFSET(DataSet!CH263,AddModel!CJ$5,0)+(CJ265*CJ$6)),OFFSET(DataSet!CH263,AddModel!CJ$5,0)+(CJ265*CJ$6)),0)</f>
        <v>0</v>
      </c>
      <c r="CK266">
        <f ca="1">IFERROR(IF(CK$7=1,LN(OFFSET(DataSet!CI263,AddModel!CK$5,0)+(CK265*CK$6)),OFFSET(DataSet!CI263,AddModel!CK$5,0)+(CK265*CK$6)),0)</f>
        <v>0</v>
      </c>
      <c r="CL266">
        <f ca="1">IFERROR(IF(CL$7=1,LN(OFFSET(DataSet!CJ263,AddModel!CL$5,0)+(CL265*CL$6)),OFFSET(DataSet!CJ263,AddModel!CL$5,0)+(CL265*CL$6)),0)</f>
        <v>0</v>
      </c>
      <c r="CM266" s="40">
        <f ca="1">IFERROR(IF(CM$7=1,LN(OFFSET(DataSet!CK263,AddModel!CM$5,0)+(CM265*CM$6)),OFFSET(DataSet!CK263,AddModel!CM$5,0)+(CM265*CM$6)),0)</f>
        <v>1.8384894436442878E-13</v>
      </c>
      <c r="CN266" s="41">
        <f ca="1">IFERROR(IF(CN$7=1,LN(OFFSET(DataSet!CL263,AddModel!CN$5,0)+(CN265*CN$6)),OFFSET(DataSet!CL263,AddModel!CN$5,0)+(CN265*CN$6)),0)</f>
        <v>3.3313672391732687E-24</v>
      </c>
      <c r="CO266" s="41">
        <f ca="1">IFERROR(IF(CO$7=1,LN(OFFSET(DataSet!CM263,AddModel!CO$5,0)+(CO265*CO$6)),OFFSET(DataSet!CM263,AddModel!CO$5,0)+(CO265*CO$6)),0)</f>
        <v>5.0954045902625847E-40</v>
      </c>
      <c r="CP266" s="41">
        <f ca="1">IFERROR(IF(CP$7=1,LN(OFFSET(DataSet!CN263,AddModel!CP$5,0)+(CP265*CP$6)),OFFSET(DataSet!CN263,AddModel!CP$5,0)+(CP265*CP$6)),0)</f>
        <v>0</v>
      </c>
      <c r="CQ266" s="17">
        <f ca="1">IFERROR(IF(CQ$7=1,LN(OFFSET(DataSet!CO263,AddModel!CQ$5,0)+(CQ265*CQ$6)),OFFSET(DataSet!CO263,AddModel!CQ$5,0)+(CQ265*CQ$6)),0)</f>
        <v>0</v>
      </c>
      <c r="CR266" s="17">
        <f ca="1">IFERROR(IF(CR$7=1,LN(OFFSET(DataSet!CP263,AddModel!CR$5,0)+(CR265*CR$6)),OFFSET(DataSet!CP263,AddModel!CR$5,0)+(CR265*CR$6)),0)</f>
        <v>0</v>
      </c>
      <c r="CS266" s="17">
        <f ca="1">IFERROR(IF(CS$7=1,LN(OFFSET(DataSet!CQ263,AddModel!CS$5,0)+(CS265*CS$6)),OFFSET(DataSet!CQ263,AddModel!CS$5,0)+(CS265*CS$6)),0)</f>
        <v>0</v>
      </c>
      <c r="CT266" s="17">
        <f ca="1">IFERROR(IF(CT$7=1,LN(OFFSET(DataSet!CR263,AddModel!CT$5,0)+(CT265*CT$6)),OFFSET(DataSet!CR263,AddModel!CT$5,0)+(CT265*CT$6)),0)</f>
        <v>2.1381076852880666E-16</v>
      </c>
      <c r="CU266" s="20">
        <f ca="1">IFERROR(IF(CU$7=1,LN(OFFSET(DataSet!CS263,AddModel!CU$5,0)+(CU265*CU$6)),OFFSET(DataSet!CS263,AddModel!CU$5,0)+(CU265*CU$6)),0)</f>
        <v>547.13337375394985</v>
      </c>
      <c r="CV266" s="20">
        <f ca="1">IFERROR(IF(CV$7=1,LN(OFFSET(DataSet!CT263,AddModel!CV$5,0)+(CV265*CV$6)),OFFSET(DataSet!CT263,AddModel!CV$5,0)+(CV265*CV$6)),0)</f>
        <v>2.1862740719613988E-3</v>
      </c>
      <c r="CW266" s="20">
        <f ca="1">IFERROR(IF(CW$7=1,LN(OFFSET(DataSet!CU263,AddModel!CW$5,0)+(CW265*CW$6)),OFFSET(DataSet!CU263,AddModel!CW$5,0)+(CW265*CW$6)),0)</f>
        <v>0.3458384753230252</v>
      </c>
      <c r="CX266" s="20">
        <f ca="1">IFERROR(IF(CX$7=1,LN(OFFSET(DataSet!CV263,AddModel!CX$5,0)+(CX265*CX$6)),OFFSET(DataSet!CV263,AddModel!CX$5,0)+(CX265*CX$6)),0)</f>
        <v>0</v>
      </c>
      <c r="CY266" s="113">
        <f ca="1">IFERROR(IF(CY$7=1,LN(OFFSET(DataSet!CW263,AddModel!CY$5,0)+(CY265*CY$6)),OFFSET(DataSet!CW263,AddModel!CY$5,0)+(CY265*CY$6)),0)</f>
        <v>0</v>
      </c>
      <c r="CZ266" s="135">
        <f ca="1">IFERROR(IF(CZ$7=1,LN(OFFSET(DataSet!CX263,AddModel!CZ$5,0)+(CZ265*CZ$6)),OFFSET(DataSet!CX263,AddModel!CZ$5,0)+(CZ265*CZ$6)),0)</f>
        <v>67254.023123752704</v>
      </c>
      <c r="DA266" s="136">
        <f ca="1">IFERROR(IF(DA$7=1,LN(OFFSET(DataSet!CY263,AddModel!DA$5,0)+(DA265*DA$6)),OFFSET(DataSet!CY263,AddModel!DA$5,0)+(DA265*DA$6)),0)</f>
        <v>10994.307748548666</v>
      </c>
      <c r="DB266" s="137">
        <f ca="1">IFERROR(IF(DB$7=1,LN(OFFSET(DataSet!CZ263,AddModel!DB$5,0)+(DB265*DB$6)),OFFSET(DataSet!CZ263,AddModel!DB$5,0)+(DB265*DB$6)),0)</f>
        <v>40963.980543891354</v>
      </c>
    </row>
    <row r="267" spans="1:106" x14ac:dyDescent="0.25">
      <c r="A267" s="134">
        <f ca="1">C267*DataSet!CB264</f>
        <v>1827593.9727698443</v>
      </c>
      <c r="B267" s="1">
        <f t="shared" si="10"/>
        <v>45636</v>
      </c>
      <c r="C267" s="102">
        <f t="shared" ca="1" si="12"/>
        <v>178128.06752142732</v>
      </c>
      <c r="D267" s="102">
        <f t="shared" ca="1" si="11"/>
        <v>176057.08556122976</v>
      </c>
      <c r="E267" s="103">
        <v>1.1694479819709272E-2</v>
      </c>
      <c r="F267" s="104">
        <v>1</v>
      </c>
      <c r="G267" s="5">
        <f>DataSet!D264</f>
        <v>0.9</v>
      </c>
      <c r="H267" s="41">
        <f ca="1">IFERROR(IF(H$7=1,LN(OFFSET(DataSet!F264,AddModel!H$5,0)+(H266*H$6)),OFFSET(DataSet!F264,AddModel!H$5,0)+(H266*H$6)),0)</f>
        <v>0</v>
      </c>
      <c r="I267" s="41">
        <f ca="1">IFERROR(IF(I$7=1,LN(OFFSET(DataSet!G264,AddModel!I$5,0)+(I266*I$6)),OFFSET(DataSet!G264,AddModel!I$5,0)+(I266*I$6)),0)</f>
        <v>0</v>
      </c>
      <c r="J267" s="41">
        <f ca="1">IFERROR(IF(J$7=1,LN(OFFSET(DataSet!H264,AddModel!J$5,0)+(J266*J$6)),OFFSET(DataSet!H264,AddModel!J$5,0)+(J266*J$6)),0)</f>
        <v>0</v>
      </c>
      <c r="K267" s="41">
        <f ca="1">IFERROR(IF(K$7=1,LN(OFFSET(DataSet!I264,AddModel!K$5,0)+(K266*K$6)),OFFSET(DataSet!I264,AddModel!K$5,0)+(K266*K$6)),0)</f>
        <v>0</v>
      </c>
      <c r="L267" s="41">
        <f ca="1">IFERROR(IF(L$7=1,LN(OFFSET(DataSet!J264,AddModel!L$5,0)+(L266*L$6)),OFFSET(DataSet!J264,AddModel!L$5,0)+(L266*L$6)),0)</f>
        <v>0</v>
      </c>
      <c r="M267" s="41">
        <f ca="1">IFERROR(IF(M$7=1,LN(OFFSET(DataSet!K264,AddModel!M$5,0)+(M266*M$6)),OFFSET(DataSet!K264,AddModel!M$5,0)+(M266*M$6)),0)</f>
        <v>0</v>
      </c>
      <c r="N267" s="41">
        <f ca="1">IFERROR(IF(N$7=1,LN(OFFSET(DataSet!L264,AddModel!N$5,0)+(N266*N$6)),OFFSET(DataSet!L264,AddModel!N$5,0)+(N266*N$6)),0)</f>
        <v>0</v>
      </c>
      <c r="O267" s="41">
        <f ca="1">IFERROR(IF(O$7=1,LN(OFFSET(DataSet!M264,AddModel!O$5,0)+(O266*O$6)),OFFSET(DataSet!M264,AddModel!O$5,0)+(O266*O$6)),0)</f>
        <v>0</v>
      </c>
      <c r="P267" s="41">
        <f ca="1">IFERROR(IF(P$7=1,LN(OFFSET(DataSet!N264,AddModel!P$5,0)+(P266*P$6)),OFFSET(DataSet!N264,AddModel!P$5,0)+(P266*P$6)),0)</f>
        <v>0</v>
      </c>
      <c r="Q267" s="41">
        <f ca="1">IFERROR(IF(Q$7=1,LN(OFFSET(DataSet!O264,AddModel!Q$5,0)+(Q266*Q$6)),OFFSET(DataSet!O264,AddModel!Q$5,0)+(Q266*Q$6)),0)</f>
        <v>0</v>
      </c>
      <c r="R267" s="41">
        <f ca="1">IFERROR(IF(R$7=1,LN(OFFSET(DataSet!P264,AddModel!R$5,0)+(R266*R$6)),OFFSET(DataSet!P264,AddModel!R$5,0)+(R266*R$6)),0)</f>
        <v>0</v>
      </c>
      <c r="S267" s="41">
        <f ca="1">IFERROR(IF(S$7=1,LN(OFFSET(DataSet!Q264,AddModel!S$5,0)+(S266*S$6)),OFFSET(DataSet!Q264,AddModel!S$5,0)+(S266*S$6)),0)</f>
        <v>1</v>
      </c>
      <c r="T267" s="20">
        <f ca="1">IFERROR(IF(T$7=1,LN(OFFSET(DataSet!R264,AddModel!T$5,0)+(T266*T$6)),OFFSET(DataSet!R264,AddModel!T$5,0)+(T266*T$6)),0)</f>
        <v>0</v>
      </c>
      <c r="U267" s="20">
        <f ca="1">IFERROR(IF(U$7=1,LN(OFFSET(DataSet!S264,AddModel!U$5,0)+(U266*U$6)),OFFSET(DataSet!S264,AddModel!U$5,0)+(U266*U$6)),0)</f>
        <v>0</v>
      </c>
      <c r="V267" s="20">
        <f ca="1">IFERROR(IF(V$7=1,LN(OFFSET(DataSet!T264,AddModel!V$5,0)+(V266*V$6)),OFFSET(DataSet!T264,AddModel!V$5,0)+(V266*V$6)),0)</f>
        <v>0</v>
      </c>
      <c r="W267" s="20">
        <f ca="1">IFERROR(IF(W$7=1,LN(OFFSET(DataSet!U264,AddModel!W$5,0)+(W266*W$6)),OFFSET(DataSet!U264,AddModel!W$5,0)+(W266*W$6)),0)</f>
        <v>0</v>
      </c>
      <c r="X267" s="20">
        <f ca="1">IFERROR(IF(X$7=1,LN(OFFSET(DataSet!V264,AddModel!X$5,0)+(X266*X$6)),OFFSET(DataSet!V264,AddModel!X$5,0)+(X266*X$6)),0)</f>
        <v>0</v>
      </c>
      <c r="Y267" s="20">
        <f ca="1">IFERROR(IF(Y$7=1,LN(OFFSET(DataSet!W264,AddModel!Y$5,0)+(Y266*Y$6)),OFFSET(DataSet!W264,AddModel!Y$5,0)+(Y266*Y$6)),0)</f>
        <v>0</v>
      </c>
      <c r="Z267" s="20">
        <f ca="1">IFERROR(IF(Z$7=1,LN(OFFSET(DataSet!X264,AddModel!Z$5,0)+(Z266*Z$6)),OFFSET(DataSet!X264,AddModel!Z$5,0)+(Z266*Z$6)),0)</f>
        <v>0</v>
      </c>
      <c r="AA267" s="20">
        <f ca="1">IFERROR(IF(AA$7=1,LN(OFFSET(DataSet!Y264,AddModel!AA$5,0)+(AA266*AA$6)),OFFSET(DataSet!Y264,AddModel!AA$5,0)+(AA266*AA$6)),0)</f>
        <v>0</v>
      </c>
      <c r="AB267" s="20">
        <f ca="1">IFERROR(IF(AB$7=1,LN(OFFSET(DataSet!Z264,AddModel!AB$5,0)+(AB266*AB$6)),OFFSET(DataSet!Z264,AddModel!AB$5,0)+(AB266*AB$6)),0)</f>
        <v>0</v>
      </c>
      <c r="AC267" s="17">
        <f ca="1">IFERROR(IF(AC$7=1,LN(OFFSET(DataSet!AA264,AddModel!AC$5,0)+(AC266*AC$6)),OFFSET(DataSet!AA264,AddModel!AC$5,0)+(AC266*AC$6)),0)</f>
        <v>0</v>
      </c>
      <c r="AD267" s="17">
        <f ca="1">IFERROR(IF(AD$7=1,LN(OFFSET(DataSet!AB264,AddModel!AD$5,0)+(AD266*AD$6)),OFFSET(DataSet!AB264,AddModel!AD$5,0)+(AD266*AD$6)),0)</f>
        <v>0</v>
      </c>
      <c r="AE267" s="17">
        <f ca="1">IFERROR(IF(AE$7=1,LN(OFFSET(DataSet!AC264,AddModel!AE$5,0)+(AE266*AE$6)),OFFSET(DataSet!AC264,AddModel!AE$5,0)+(AE266*AE$6)),0)</f>
        <v>0</v>
      </c>
      <c r="AF267" s="17">
        <f ca="1">IFERROR(IF(AF$7=1,LN(OFFSET(DataSet!AD264,AddModel!AF$5,0)+(AF266*AF$6)),OFFSET(DataSet!AD264,AddModel!AF$5,0)+(AF266*AF$6)),0)</f>
        <v>0</v>
      </c>
      <c r="AG267" s="17">
        <f ca="1">IFERROR(IF(AG$7=1,LN(OFFSET(DataSet!AE264,AddModel!AG$5,0)+(AG266*AG$6)),OFFSET(DataSet!AE264,AddModel!AG$5,0)+(AG266*AG$6)),0)</f>
        <v>0</v>
      </c>
      <c r="AH267" s="17">
        <f ca="1">IFERROR(IF(AH$7=1,LN(OFFSET(DataSet!AF264,AddModel!AH$5,0)+(AH266*AH$6)),OFFSET(DataSet!AF264,AddModel!AH$5,0)+(AH266*AH$6)),0)</f>
        <v>0</v>
      </c>
      <c r="AI267" s="17">
        <f ca="1">IFERROR(IF(AI$7=1,LN(OFFSET(DataSet!AG264,AddModel!AI$5,0)+(AI266*AI$6)),OFFSET(DataSet!AG264,AddModel!AI$5,0)+(AI266*AI$6)),0)</f>
        <v>0</v>
      </c>
      <c r="AJ267" s="17">
        <f ca="1">IFERROR(IF(AJ$7=1,LN(OFFSET(DataSet!AH264,AddModel!AJ$5,0)+(AJ266*AJ$6)),OFFSET(DataSet!AH264,AddModel!AJ$5,0)+(AJ266*AJ$6)),0)</f>
        <v>0</v>
      </c>
      <c r="AK267" s="17">
        <f ca="1">IFERROR(IF(AK$7=1,LN(OFFSET(DataSet!AI264,AddModel!AK$5,0)+(AK266*AK$6)),OFFSET(DataSet!AI264,AddModel!AK$5,0)+(AK266*AK$6)),0)</f>
        <v>0</v>
      </c>
      <c r="AL267" s="41">
        <f ca="1">IFERROR(IF(AL$7=1,LN(OFFSET(DataSet!AJ264,AddModel!AL$5,0)+(AL266*AL$6)),OFFSET(DataSet!AJ264,AddModel!AL$5,0)+(AL266*AL$6)),0)</f>
        <v>0</v>
      </c>
      <c r="AM267" s="41">
        <f ca="1">IFERROR(IF(AM$7=1,LN(OFFSET(DataSet!AK264,AddModel!AM$5,0)+(AM266*AM$6)),OFFSET(DataSet!AK264,AddModel!AM$5,0)+(AM266*AM$6)),0)</f>
        <v>0</v>
      </c>
      <c r="AN267" s="41">
        <f ca="1">IFERROR(IF(AN$7=1,LN(OFFSET(DataSet!AL264,AddModel!AN$5,0)+(AN266*AN$6)),OFFSET(DataSet!AL264,AddModel!AN$5,0)+(AN266*AN$6)),0)</f>
        <v>0</v>
      </c>
      <c r="AO267" s="17">
        <f ca="1">IFERROR(IF(AO$7=1,LN(OFFSET(DataSet!AM264,AddModel!AO$5,0)+(AO266*AO$6)),OFFSET(DataSet!AM264,AddModel!AO$5,0)+(AO266*AO$6)),0)</f>
        <v>52.142857142857402</v>
      </c>
      <c r="AP267" s="17">
        <f ca="1">IFERROR(IF(AP$7=1,LN(OFFSET(DataSet!AN264,AddModel!AP$5,0)+(AP266*AP$6)),OFFSET(DataSet!AN264,AddModel!AP$5,0)+(AP266*AP$6)),0)</f>
        <v>52.285714285714597</v>
      </c>
      <c r="AQ267" s="17">
        <f ca="1">IFERROR(IF(AQ$7=1,LN(OFFSET(DataSet!AO264,AddModel!AQ$5,0)+(AQ266*AQ$6)),OFFSET(DataSet!AO264,AddModel!AQ$5,0)+(AQ266*AQ$6)),0)</f>
        <v>52.142857142857402</v>
      </c>
      <c r="AR267" s="17">
        <f ca="1">IFERROR(IF(AR$7=1,LN(OFFSET(DataSet!AP264,AddModel!AR$5,0)+(AR266*AR$6)),OFFSET(DataSet!AP264,AddModel!AR$5,0)+(AR266*AR$6)),0)</f>
        <v>52.142857142857402</v>
      </c>
      <c r="AS267" s="18">
        <f ca="1">IFERROR(IF(AS$7=1,LN(OFFSET(DataSet!AQ264,AddModel!AS$5,0)+(AS266*AS$6)),OFFSET(DataSet!AQ264,AddModel!AS$5,0)+(AS266*AS$6)),0)</f>
        <v>49.714285714286</v>
      </c>
      <c r="AT267" s="19">
        <f ca="1">IFERROR(IF(AT$7=1,LN(OFFSET(DataSet!AR264,AddModel!AT$5,0)+(AT266*AT$6)),OFFSET(DataSet!AR264,AddModel!AT$5,0)+(AT266*AT$6)),0)</f>
        <v>-3.8710430315823099</v>
      </c>
      <c r="AU267" s="20">
        <f ca="1">IFERROR(IF(AU$7=1,LN(OFFSET(DataSet!AS264,AddModel!AU$5,0)+(AU266*AU$6)),OFFSET(DataSet!AS264,AddModel!AU$5,0)+(AU266*AU$6)),0)</f>
        <v>-3.6686683709601402</v>
      </c>
      <c r="AV267" s="20">
        <f ca="1">IFERROR(IF(AV$7=1,LN(OFFSET(DataSet!AT264,AddModel!AV$5,0)+(AV266*AV$6)),OFFSET(DataSet!AT264,AddModel!AV$5,0)+(AV266*AV$6)),0)</f>
        <v>-1.49377844515888</v>
      </c>
      <c r="AW267" s="20">
        <f ca="1">IFERROR(IF(AW$7=1,LN(OFFSET(DataSet!AU264,AddModel!AW$5,0)+(AW266*AW$6)),OFFSET(DataSet!AU264,AddModel!AW$5,0)+(AW266*AW$6)),0)</f>
        <v>-0.17285335584195499</v>
      </c>
      <c r="AX267" s="20">
        <f ca="1">IFERROR(IF(AX$7=1,LN(OFFSET(DataSet!AV264,AddModel!AX$5,0)+(AX266*AX$6)),OFFSET(DataSet!AV264,AddModel!AX$5,0)+(AX266*AX$6)),0)</f>
        <v>7.17234172479181</v>
      </c>
      <c r="AY267" s="20">
        <f ca="1">IFERROR(IF(AY$7=1,LN(OFFSET(DataSet!AW264,AddModel!AY$5,0)+(AY266*AY$6)),OFFSET(DataSet!AW264,AddModel!AY$5,0)+(AY266*AY$6)),0)</f>
        <v>1.87646058688025</v>
      </c>
      <c r="AZ267" s="20">
        <f ca="1">IFERROR(IF(AZ$7=1,LN(OFFSET(DataSet!AX264,AddModel!AZ$5,0)+(AZ266*AZ$6)),OFFSET(DataSet!AX264,AddModel!AZ$5,0)+(AZ266*AZ$6)),0)</f>
        <v>1.6196066029628899</v>
      </c>
      <c r="BA267" s="20">
        <f ca="1">IFERROR(IF(BA$7=1,LN(OFFSET(DataSet!AY264,AddModel!BA$5,0)+(BA266*BA$6)),OFFSET(DataSet!AY264,AddModel!BA$5,0)+(BA266*BA$6)),0)</f>
        <v>3.3012986932094899</v>
      </c>
      <c r="BB267" s="20">
        <f ca="1">IFERROR(IF(BB$7=1,LN(OFFSET(DataSet!AZ264,AddModel!BB$5,0)+(BB266*BB$6)),OFFSET(DataSet!AZ264,AddModel!BB$5,0)+(BB266*BB$6)),0)</f>
        <v>2.2911810470124698</v>
      </c>
      <c r="BC267" s="20">
        <f ca="1">IFERROR(IF(BC$7=1,LN(OFFSET(DataSet!BA264,AddModel!BC$5,0)+(BC266*BC$6)),OFFSET(DataSet!BA264,AddModel!BC$5,0)+(BC266*BC$6)),0)</f>
        <v>-1.79220778407988</v>
      </c>
      <c r="BD267" s="20">
        <f ca="1">IFERROR(IF(BD$7=1,LN(OFFSET(DataSet!BB264,AddModel!BD$5,0)+(BD266*BD$6)),OFFSET(DataSet!BB264,AddModel!BD$5,0)+(BD266*BD$6)),0)</f>
        <v>0.79740260185359302</v>
      </c>
      <c r="BE267" s="21">
        <f ca="1">IFERROR(IF(BE$7=1,LN(OFFSET(DataSet!BC264,AddModel!BE$5,0)+(BE266*BE$6)),OFFSET(DataSet!BC264,AddModel!BE$5,0)+(BE266*BE$6)),0)</f>
        <v>1.4467532471209299</v>
      </c>
      <c r="BF267" s="16">
        <f ca="1">IFERROR(IF(BF$7=1,LN(OFFSET(DataSet!BD264,AddModel!BF$5,0)+(BF266*BF$6)),OFFSET(DataSet!BD264,AddModel!BF$5,0)+(BF266*BF$6)),0)</f>
        <v>-27</v>
      </c>
      <c r="BG267" s="17">
        <f ca="1">IFERROR(IF(BG$7=1,LN(OFFSET(DataSet!BE264,AddModel!BG$5,0)+(BG266*BG$6)),OFFSET(DataSet!BE264,AddModel!BG$5,0)+(BG266*BG$6)),0)</f>
        <v>-30</v>
      </c>
      <c r="BH267" s="17">
        <f ca="1">IFERROR(IF(BH$7=1,LN(OFFSET(DataSet!BF264,AddModel!BH$5,0)+(BH266*BH$6)),OFFSET(DataSet!BF264,AddModel!BH$5,0)+(BH266*BH$6)),0)</f>
        <v>-57</v>
      </c>
      <c r="BI267" s="17">
        <f ca="1">IFERROR(IF(BI$7=1,LN(OFFSET(DataSet!BG264,AddModel!BI$5,0)+(BI266*BI$6)),OFFSET(DataSet!BG264,AddModel!BI$5,0)+(BI266*BI$6)),0)</f>
        <v>-31</v>
      </c>
      <c r="BJ267" s="17">
        <f ca="1">IFERROR(IF(BJ$7=1,LN(OFFSET(DataSet!BH264,AddModel!BJ$5,0)+(BJ266*BJ$6)),OFFSET(DataSet!BH264,AddModel!BJ$5,0)+(BJ266*BJ$6)),0)</f>
        <v>-25</v>
      </c>
      <c r="BK267" s="17">
        <f ca="1">IFERROR(IF(BK$7=1,LN(OFFSET(DataSet!BI264,AddModel!BK$5,0)+(BK266*BK$6)),OFFSET(DataSet!BI264,AddModel!BK$5,0)+(BK266*BK$6)),0)</f>
        <v>-12</v>
      </c>
      <c r="BL267" s="17">
        <f ca="1">IFERROR(IF(BL$7=1,LN(OFFSET(DataSet!BJ264,AddModel!BL$5,0)+(BL266*BL$6)),OFFSET(DataSet!BJ264,AddModel!BL$5,0)+(BL266*BL$6)),0)</f>
        <v>101.02070000000001</v>
      </c>
      <c r="BM267" s="17">
        <f ca="1">IFERROR(IF(BM$7=1,LN(OFFSET(DataSet!BK264,AddModel!BM$5,0)+(BM266*BM$6)),OFFSET(DataSet!BK264,AddModel!BM$5,0)+(BM266*BM$6)),0)</f>
        <v>97.921679999999995</v>
      </c>
      <c r="BN267" s="17">
        <f ca="1">IFERROR(IF(BN$7=1,LN(OFFSET(DataSet!BL264,AddModel!BN$5,0)+(BN266*BN$6)),OFFSET(DataSet!BL264,AddModel!BN$5,0)+(BN266*BN$6)),0)</f>
        <v>119.41</v>
      </c>
      <c r="BO267" s="17">
        <f ca="1">IFERROR(IF(BO$7=1,LN(OFFSET(DataSet!BM264,AddModel!BO$5,0)+(BO266*BO$6)),OFFSET(DataSet!BM264,AddModel!BO$5,0)+(BO266*BO$6)),0)</f>
        <v>166.41390000000001</v>
      </c>
      <c r="BP267" s="17">
        <f ca="1">IFERROR(IF(BP$7=1,LN(OFFSET(DataSet!BN264,AddModel!BP$5,0)+(BP266*BP$6)),OFFSET(DataSet!BN264,AddModel!BP$5,0)+(BP266*BP$6)),0)</f>
        <v>134.9</v>
      </c>
      <c r="BQ267" s="17">
        <f ca="1">IFERROR(IF(BQ$7=1,LN(OFFSET(DataSet!BO264,AddModel!BQ$5,0)+(BQ266*BQ$6)),OFFSET(DataSet!BO264,AddModel!BQ$5,0)+(BQ266*BQ$6)),0)</f>
        <v>118.935</v>
      </c>
      <c r="BR267" s="17">
        <f ca="1">IFERROR(IF(BR$7=1,LN(OFFSET(DataSet!BP264,AddModel!BR$5,0)+(BR266*BR$6)),OFFSET(DataSet!BP264,AddModel!BR$5,0)+(BR266*BR$6)),0)</f>
        <v>112.89060000000001</v>
      </c>
      <c r="BS267" s="17">
        <f ca="1">IFERROR(IF(BS$7=1,LN(OFFSET(DataSet!BQ264,AddModel!BS$5,0)+(BS266*BS$6)),OFFSET(DataSet!BQ264,AddModel!BS$5,0)+(BS266*BS$6)),0)</f>
        <v>125.2157</v>
      </c>
      <c r="BT267" s="17">
        <f ca="1">IFERROR(IF(BT$7=1,LN(OFFSET(DataSet!BR264,AddModel!BT$5,0)+(BT266*BT$6)),OFFSET(DataSet!BR264,AddModel!BT$5,0)+(BT266*BT$6)),0)</f>
        <v>1456271</v>
      </c>
      <c r="BU267" s="17">
        <f ca="1">IFERROR(IF(BU$7=1,LN(OFFSET(DataSet!BS264,AddModel!BU$5,0)+(BU266*BU$6)),OFFSET(DataSet!BS264,AddModel!BU$5,0)+(BU266*BU$6)),0)</f>
        <v>1122869.50965184</v>
      </c>
      <c r="BV267" s="17">
        <f ca="1">IFERROR(IF(BV$7=1,LN(OFFSET(DataSet!BT264,AddModel!BV$5,0)+(BV266*BV$6)),OFFSET(DataSet!BT264,AddModel!BV$5,0)+(BV266*BV$6)),0)</f>
        <v>119.41</v>
      </c>
      <c r="BW267" s="17">
        <f ca="1">IFERROR(IF(BW$7=1,LN(OFFSET(DataSet!BU264,AddModel!BW$5,0)+(BW266*BW$6)),OFFSET(DataSet!BU264,AddModel!BW$5,0)+(BW266*BW$6)),0)</f>
        <v>3.3927</v>
      </c>
      <c r="BX267" s="17">
        <f ca="1">IFERROR(IF(BX$7=1,LN(OFFSET(DataSet!BV264,AddModel!BX$5,0)+(BX266*BX$6)),OFFSET(DataSet!BV264,AddModel!BX$5,0)+(BX266*BX$6)),0)</f>
        <v>7.6</v>
      </c>
      <c r="BY267" s="17">
        <f ca="1">IFERROR(IF(BY$7=1,LN(OFFSET(DataSet!BW264,AddModel!BY$5,0)+(BY266*BY$6)),OFFSET(DataSet!BW264,AddModel!BY$5,0)+(BY266*BY$6)),0)</f>
        <v>107.1</v>
      </c>
      <c r="BZ267" s="17">
        <f ca="1">IFERROR(IF(BZ$7=1,LN(OFFSET(DataSet!BX264,AddModel!BZ$5,0)+(BZ266*BZ$6)),OFFSET(DataSet!BX264,AddModel!BZ$5,0)+(BZ266*BZ$6)),0)</f>
        <v>4.7405748229942946</v>
      </c>
      <c r="CA267" s="17">
        <f ca="1">IFERROR(IF(CA$7=1,LN(OFFSET(DataSet!BY264,AddModel!CA$5,0)+(CA266*CA$6)),OFFSET(DataSet!BY264,AddModel!CA$5,0)+(CA266*CA$6)),0)</f>
        <v>116.6</v>
      </c>
      <c r="CB267" s="18">
        <f ca="1">IFERROR(IF(CB$7=1,LN(OFFSET(DataSet!BZ264,AddModel!CB$5,0)+(CB266*CB$6)),OFFSET(DataSet!BZ264,AddModel!CB$5,0)+(CB266*CB$6)),0)</f>
        <v>111.3</v>
      </c>
      <c r="CC267" s="30">
        <f ca="1">IFERROR(IF(CC$7=1,LN(OFFSET(DataSet!CA264,AddModel!CC$5,0)+(CC266*CC$6)),OFFSET(DataSet!CA264,AddModel!CC$5,0)+(CC266*CC$6)),0)</f>
        <v>-0.2876820724517809</v>
      </c>
      <c r="CD267" s="40">
        <f ca="1">IFERROR(IF(CD$7=1,LN(OFFSET(DataSet!CB264,AddModel!CD$5,0)+(CD266*CD$6)),OFFSET(DataSet!CB264,AddModel!CD$5,0)+(CD266*CD$6)),0)</f>
        <v>2.3282528397426234</v>
      </c>
      <c r="CE267" s="41">
        <f ca="1">IFERROR(IF(CE$7=1,LN(OFFSET(DataSet!CC264,AddModel!CE$5,0)+(CE266*CE$6)),OFFSET(DataSet!CC264,AddModel!CE$5,0)+(CE266*CE$6)),0)</f>
        <v>10.845000000000001</v>
      </c>
      <c r="CF267" s="41">
        <f ca="1">IFERROR(IF(CF$7=1,LN(OFFSET(DataSet!CD264,AddModel!CF$5,0)+(CF266*CF$6)),OFFSET(DataSet!CD264,AddModel!CF$5,0)+(CF266*CF$6)),0)</f>
        <v>9.5</v>
      </c>
      <c r="CG267" s="41">
        <f ca="1">IFERROR(IF(CG$7=1,LN(OFFSET(DataSet!CE264,AddModel!CG$5,0)+(CG266*CG$6)),OFFSET(DataSet!CE264,AddModel!CG$5,0)+(CG266*CG$6)),0)</f>
        <v>10.77</v>
      </c>
      <c r="CH267" s="6">
        <f ca="1">IFERROR(IF(CH$7=1,LN(OFFSET(DataSet!CF264,AddModel!CH$5,0)+(CH266*CH$6)),OFFSET(DataSet!CF264,AddModel!CH$5,0)+(CH266*CH$6)),0)</f>
        <v>0</v>
      </c>
      <c r="CI267" s="6">
        <f ca="1">IFERROR(IF(CI$7=1,LN(OFFSET(DataSet!CG264,AddModel!CI$5,0)+(CI266*CI$6)),OFFSET(DataSet!CG264,AddModel!CI$5,0)+(CI266*CI$6)),0)</f>
        <v>0</v>
      </c>
      <c r="CJ267">
        <f ca="1">IFERROR(IF(CJ$7=1,LN(OFFSET(DataSet!CH264,AddModel!CJ$5,0)+(CJ266*CJ$6)),OFFSET(DataSet!CH264,AddModel!CJ$5,0)+(CJ266*CJ$6)),0)</f>
        <v>0</v>
      </c>
      <c r="CK267">
        <f ca="1">IFERROR(IF(CK$7=1,LN(OFFSET(DataSet!CI264,AddModel!CK$5,0)+(CK266*CK$6)),OFFSET(DataSet!CI264,AddModel!CK$5,0)+(CK266*CK$6)),0)</f>
        <v>0</v>
      </c>
      <c r="CL267">
        <f ca="1">IFERROR(IF(CL$7=1,LN(OFFSET(DataSet!CJ264,AddModel!CL$5,0)+(CL266*CL$6)),OFFSET(DataSet!CJ264,AddModel!CL$5,0)+(CL266*CL$6)),0)</f>
        <v>0</v>
      </c>
      <c r="CM267" s="40">
        <f ca="1">IFERROR(IF(CM$7=1,LN(OFFSET(DataSet!CK264,AddModel!CM$5,0)+(CM266*CM$6)),OFFSET(DataSet!CK264,AddModel!CM$5,0)+(CM266*CM$6)),0)</f>
        <v>1.4707915549154304E-13</v>
      </c>
      <c r="CN267" s="41">
        <f ca="1">IFERROR(IF(CN$7=1,LN(OFFSET(DataSet!CL264,AddModel!CN$5,0)+(CN266*CN$6)),OFFSET(DataSet!CL264,AddModel!CN$5,0)+(CN266*CN$6)),0)</f>
        <v>2.3319570674212881E-24</v>
      </c>
      <c r="CO267" s="41">
        <f ca="1">IFERROR(IF(CO$7=1,LN(OFFSET(DataSet!CM264,AddModel!CO$5,0)+(CO266*CO$6)),OFFSET(DataSet!CM264,AddModel!CO$5,0)+(CO266*CO$6)),0)</f>
        <v>3.0572427541575509E-40</v>
      </c>
      <c r="CP267" s="41">
        <f ca="1">IFERROR(IF(CP$7=1,LN(OFFSET(DataSet!CN264,AddModel!CP$5,0)+(CP266*CP$6)),OFFSET(DataSet!CN264,AddModel!CP$5,0)+(CP266*CP$6)),0)</f>
        <v>0</v>
      </c>
      <c r="CQ267" s="17">
        <f ca="1">IFERROR(IF(CQ$7=1,LN(OFFSET(DataSet!CO264,AddModel!CQ$5,0)+(CQ266*CQ$6)),OFFSET(DataSet!CO264,AddModel!CQ$5,0)+(CQ266*CQ$6)),0)</f>
        <v>0</v>
      </c>
      <c r="CR267" s="17">
        <f ca="1">IFERROR(IF(CR$7=1,LN(OFFSET(DataSet!CP264,AddModel!CR$5,0)+(CR266*CR$6)),OFFSET(DataSet!CP264,AddModel!CR$5,0)+(CR266*CR$6)),0)</f>
        <v>0</v>
      </c>
      <c r="CS267" s="17">
        <f ca="1">IFERROR(IF(CS$7=1,LN(OFFSET(DataSet!CQ264,AddModel!CS$5,0)+(CS266*CS$6)),OFFSET(DataSet!CQ264,AddModel!CS$5,0)+(CS266*CS$6)),0)</f>
        <v>0</v>
      </c>
      <c r="CT267" s="17">
        <f ca="1">IFERROR(IF(CT$7=1,LN(OFFSET(DataSet!CR264,AddModel!CT$5,0)+(CT266*CT$6)),OFFSET(DataSet!CR264,AddModel!CT$5,0)+(CT266*CT$6)),0)</f>
        <v>1.4966753797016465E-16</v>
      </c>
      <c r="CU267" s="20">
        <f ca="1">IFERROR(IF(CU$7=1,LN(OFFSET(DataSet!CS264,AddModel!CU$5,0)+(CU266*CU$6)),OFFSET(DataSet!CS264,AddModel!CU$5,0)+(CU266*CU$6)),0)</f>
        <v>437.70669900315988</v>
      </c>
      <c r="CV267" s="20">
        <f ca="1">IFERROR(IF(CV$7=1,LN(OFFSET(DataSet!CT264,AddModel!CV$5,0)+(CV266*CV$6)),OFFSET(DataSet!CT264,AddModel!CV$5,0)+(CV266*CV$6)),0)</f>
        <v>1.5303918503729792E-3</v>
      </c>
      <c r="CW267" s="20">
        <f ca="1">IFERROR(IF(CW$7=1,LN(OFFSET(DataSet!CU264,AddModel!CW$5,0)+(CW266*CW$6)),OFFSET(DataSet!CU264,AddModel!CW$5,0)+(CW266*CW$6)),0)</f>
        <v>0.20750308519381511</v>
      </c>
      <c r="CX267" s="20">
        <f ca="1">IFERROR(IF(CX$7=1,LN(OFFSET(DataSet!CV264,AddModel!CX$5,0)+(CX266*CX$6)),OFFSET(DataSet!CV264,AddModel!CX$5,0)+(CX266*CX$6)),0)</f>
        <v>0</v>
      </c>
      <c r="CY267" s="113">
        <f ca="1">IFERROR(IF(CY$7=1,LN(OFFSET(DataSet!CW264,AddModel!CY$5,0)+(CY266*CY$6)),OFFSET(DataSet!CW264,AddModel!CY$5,0)+(CY266*CY$6)),0)</f>
        <v>0</v>
      </c>
      <c r="CZ267" s="135">
        <f ca="1">IFERROR(IF(CZ$7=1,LN(OFFSET(DataSet!CX264,AddModel!CZ$5,0)+(CZ266*CZ$6)),OFFSET(DataSet!CX264,AddModel!CZ$5,0)+(CZ266*CZ$6)),0)</f>
        <v>53803.218499002163</v>
      </c>
      <c r="DA267" s="136">
        <f ca="1">IFERROR(IF(DA$7=1,LN(OFFSET(DataSet!CY264,AddModel!DA$5,0)+(DA266*DA$6)),OFFSET(DataSet!CY264,AddModel!DA$5,0)+(DA266*DA$6)),0)</f>
        <v>8795.4461988389339</v>
      </c>
      <c r="DB267" s="137">
        <f ca="1">IFERROR(IF(DB$7=1,LN(OFFSET(DataSet!CZ264,AddModel!DB$5,0)+(DB266*DB$6)),OFFSET(DataSet!CZ264,AddModel!DB$5,0)+(DB266*DB$6)),0)</f>
        <v>32771.184435113086</v>
      </c>
    </row>
    <row r="268" spans="1:106" x14ac:dyDescent="0.25">
      <c r="A268" s="134">
        <f ca="1">C268*DataSet!CB265</f>
        <v>1660227.1984819926</v>
      </c>
      <c r="B268" s="1">
        <f t="shared" ref="B268:B331" si="13">B267+7</f>
        <v>45643</v>
      </c>
      <c r="C268" s="102">
        <f t="shared" ca="1" si="12"/>
        <v>161815.51642124684</v>
      </c>
      <c r="D268" s="102">
        <f t="shared" ca="1" si="11"/>
        <v>172537.94748913526</v>
      </c>
      <c r="E268" s="103">
        <v>-6.4160298924417714E-2</v>
      </c>
      <c r="F268" s="104">
        <v>1</v>
      </c>
      <c r="G268" s="5">
        <f>DataSet!D265</f>
        <v>0.9</v>
      </c>
      <c r="H268" s="41">
        <f ca="1">IFERROR(IF(H$7=1,LN(OFFSET(DataSet!F265,AddModel!H$5,0)+(H267*H$6)),OFFSET(DataSet!F265,AddModel!H$5,0)+(H267*H$6)),0)</f>
        <v>0</v>
      </c>
      <c r="I268" s="41">
        <f ca="1">IFERROR(IF(I$7=1,LN(OFFSET(DataSet!G265,AddModel!I$5,0)+(I267*I$6)),OFFSET(DataSet!G265,AddModel!I$5,0)+(I267*I$6)),0)</f>
        <v>0</v>
      </c>
      <c r="J268" s="41">
        <f ca="1">IFERROR(IF(J$7=1,LN(OFFSET(DataSet!H265,AddModel!J$5,0)+(J267*J$6)),OFFSET(DataSet!H265,AddModel!J$5,0)+(J267*J$6)),0)</f>
        <v>0</v>
      </c>
      <c r="K268" s="41">
        <f ca="1">IFERROR(IF(K$7=1,LN(OFFSET(DataSet!I265,AddModel!K$5,0)+(K267*K$6)),OFFSET(DataSet!I265,AddModel!K$5,0)+(K267*K$6)),0)</f>
        <v>0</v>
      </c>
      <c r="L268" s="41">
        <f ca="1">IFERROR(IF(L$7=1,LN(OFFSET(DataSet!J265,AddModel!L$5,0)+(L267*L$6)),OFFSET(DataSet!J265,AddModel!L$5,0)+(L267*L$6)),0)</f>
        <v>0</v>
      </c>
      <c r="M268" s="41">
        <f ca="1">IFERROR(IF(M$7=1,LN(OFFSET(DataSet!K265,AddModel!M$5,0)+(M267*M$6)),OFFSET(DataSet!K265,AddModel!M$5,0)+(M267*M$6)),0)</f>
        <v>0</v>
      </c>
      <c r="N268" s="41">
        <f ca="1">IFERROR(IF(N$7=1,LN(OFFSET(DataSet!L265,AddModel!N$5,0)+(N267*N$6)),OFFSET(DataSet!L265,AddModel!N$5,0)+(N267*N$6)),0)</f>
        <v>0</v>
      </c>
      <c r="O268" s="41">
        <f ca="1">IFERROR(IF(O$7=1,LN(OFFSET(DataSet!M265,AddModel!O$5,0)+(O267*O$6)),OFFSET(DataSet!M265,AddModel!O$5,0)+(O267*O$6)),0)</f>
        <v>0</v>
      </c>
      <c r="P268" s="41">
        <f ca="1">IFERROR(IF(P$7=1,LN(OFFSET(DataSet!N265,AddModel!P$5,0)+(P267*P$6)),OFFSET(DataSet!N265,AddModel!P$5,0)+(P267*P$6)),0)</f>
        <v>0</v>
      </c>
      <c r="Q268" s="41">
        <f ca="1">IFERROR(IF(Q$7=1,LN(OFFSET(DataSet!O265,AddModel!Q$5,0)+(Q267*Q$6)),OFFSET(DataSet!O265,AddModel!Q$5,0)+(Q267*Q$6)),0)</f>
        <v>0</v>
      </c>
      <c r="R268" s="41">
        <f ca="1">IFERROR(IF(R$7=1,LN(OFFSET(DataSet!P265,AddModel!R$5,0)+(R267*R$6)),OFFSET(DataSet!P265,AddModel!R$5,0)+(R267*R$6)),0)</f>
        <v>0</v>
      </c>
      <c r="S268" s="41">
        <f ca="1">IFERROR(IF(S$7=1,LN(OFFSET(DataSet!Q265,AddModel!S$5,0)+(S267*S$6)),OFFSET(DataSet!Q265,AddModel!S$5,0)+(S267*S$6)),0)</f>
        <v>1</v>
      </c>
      <c r="T268" s="20">
        <f ca="1">IFERROR(IF(T$7=1,LN(OFFSET(DataSet!R265,AddModel!T$5,0)+(T267*T$6)),OFFSET(DataSet!R265,AddModel!T$5,0)+(T267*T$6)),0)</f>
        <v>0</v>
      </c>
      <c r="U268" s="20">
        <f ca="1">IFERROR(IF(U$7=1,LN(OFFSET(DataSet!S265,AddModel!U$5,0)+(U267*U$6)),OFFSET(DataSet!S265,AddModel!U$5,0)+(U267*U$6)),0)</f>
        <v>0.42857142857142799</v>
      </c>
      <c r="V268" s="20">
        <f ca="1">IFERROR(IF(V$7=1,LN(OFFSET(DataSet!T265,AddModel!V$5,0)+(V267*V$6)),OFFSET(DataSet!T265,AddModel!V$5,0)+(V267*V$6)),0)</f>
        <v>0</v>
      </c>
      <c r="W268" s="20">
        <f ca="1">IFERROR(IF(W$7=1,LN(OFFSET(DataSet!U265,AddModel!W$5,0)+(W267*W$6)),OFFSET(DataSet!U265,AddModel!W$5,0)+(W267*W$6)),0)</f>
        <v>0</v>
      </c>
      <c r="X268" s="20">
        <f ca="1">IFERROR(IF(X$7=1,LN(OFFSET(DataSet!V265,AddModel!X$5,0)+(X267*X$6)),OFFSET(DataSet!V265,AddModel!X$5,0)+(X267*X$6)),0)</f>
        <v>0</v>
      </c>
      <c r="Y268" s="20">
        <f ca="1">IFERROR(IF(Y$7=1,LN(OFFSET(DataSet!W265,AddModel!Y$5,0)+(Y267*Y$6)),OFFSET(DataSet!W265,AddModel!Y$5,0)+(Y267*Y$6)),0)</f>
        <v>0</v>
      </c>
      <c r="Z268" s="20">
        <f ca="1">IFERROR(IF(Z$7=1,LN(OFFSET(DataSet!X265,AddModel!Z$5,0)+(Z267*Z$6)),OFFSET(DataSet!X265,AddModel!Z$5,0)+(Z267*Z$6)),0)</f>
        <v>0.42857142857142799</v>
      </c>
      <c r="AA268" s="20">
        <f ca="1">IFERROR(IF(AA$7=1,LN(OFFSET(DataSet!Y265,AddModel!AA$5,0)+(AA267*AA$6)),OFFSET(DataSet!Y265,AddModel!AA$5,0)+(AA267*AA$6)),0)</f>
        <v>0</v>
      </c>
      <c r="AB268" s="20">
        <f ca="1">IFERROR(IF(AB$7=1,LN(OFFSET(DataSet!Z265,AddModel!AB$5,0)+(AB267*AB$6)),OFFSET(DataSet!Z265,AddModel!AB$5,0)+(AB267*AB$6)),0)</f>
        <v>0</v>
      </c>
      <c r="AC268" s="17">
        <f ca="1">IFERROR(IF(AC$7=1,LN(OFFSET(DataSet!AA265,AddModel!AC$5,0)+(AC267*AC$6)),OFFSET(DataSet!AA265,AddModel!AC$5,0)+(AC267*AC$6)),0)</f>
        <v>0</v>
      </c>
      <c r="AD268" s="17">
        <f ca="1">IFERROR(IF(AD$7=1,LN(OFFSET(DataSet!AB265,AddModel!AD$5,0)+(AD267*AD$6)),OFFSET(DataSet!AB265,AddModel!AD$5,0)+(AD267*AD$6)),0)</f>
        <v>0</v>
      </c>
      <c r="AE268" s="17">
        <f ca="1">IFERROR(IF(AE$7=1,LN(OFFSET(DataSet!AC265,AddModel!AE$5,0)+(AE267*AE$6)),OFFSET(DataSet!AC265,AddModel!AE$5,0)+(AE267*AE$6)),0)</f>
        <v>0</v>
      </c>
      <c r="AF268" s="17">
        <f ca="1">IFERROR(IF(AF$7=1,LN(OFFSET(DataSet!AD265,AddModel!AF$5,0)+(AF267*AF$6)),OFFSET(DataSet!AD265,AddModel!AF$5,0)+(AF267*AF$6)),0)</f>
        <v>0</v>
      </c>
      <c r="AG268" s="17">
        <f ca="1">IFERROR(IF(AG$7=1,LN(OFFSET(DataSet!AE265,AddModel!AG$5,0)+(AG267*AG$6)),OFFSET(DataSet!AE265,AddModel!AG$5,0)+(AG267*AG$6)),0)</f>
        <v>0</v>
      </c>
      <c r="AH268" s="17">
        <f ca="1">IFERROR(IF(AH$7=1,LN(OFFSET(DataSet!AF265,AddModel!AH$5,0)+(AH267*AH$6)),OFFSET(DataSet!AF265,AddModel!AH$5,0)+(AH267*AH$6)),0)</f>
        <v>0</v>
      </c>
      <c r="AI268" s="17">
        <f ca="1">IFERROR(IF(AI$7=1,LN(OFFSET(DataSet!AG265,AddModel!AI$5,0)+(AI267*AI$6)),OFFSET(DataSet!AG265,AddModel!AI$5,0)+(AI267*AI$6)),0)</f>
        <v>0</v>
      </c>
      <c r="AJ268" s="17">
        <f ca="1">IFERROR(IF(AJ$7=1,LN(OFFSET(DataSet!AH265,AddModel!AJ$5,0)+(AJ267*AJ$6)),OFFSET(DataSet!AH265,AddModel!AJ$5,0)+(AJ267*AJ$6)),0)</f>
        <v>0</v>
      </c>
      <c r="AK268" s="17">
        <f ca="1">IFERROR(IF(AK$7=1,LN(OFFSET(DataSet!AI265,AddModel!AK$5,0)+(AK267*AK$6)),OFFSET(DataSet!AI265,AddModel!AK$5,0)+(AK267*AK$6)),0)</f>
        <v>0</v>
      </c>
      <c r="AL268" s="41">
        <f ca="1">IFERROR(IF(AL$7=1,LN(OFFSET(DataSet!AJ265,AddModel!AL$5,0)+(AL267*AL$6)),OFFSET(DataSet!AJ265,AddModel!AL$5,0)+(AL267*AL$6)),0)</f>
        <v>0</v>
      </c>
      <c r="AM268" s="41">
        <f ca="1">IFERROR(IF(AM$7=1,LN(OFFSET(DataSet!AK265,AddModel!AM$5,0)+(AM267*AM$6)),OFFSET(DataSet!AK265,AddModel!AM$5,0)+(AM267*AM$6)),0)</f>
        <v>0</v>
      </c>
      <c r="AN268" s="41">
        <f ca="1">IFERROR(IF(AN$7=1,LN(OFFSET(DataSet!AL265,AddModel!AN$5,0)+(AN267*AN$6)),OFFSET(DataSet!AL265,AddModel!AN$5,0)+(AN267*AN$6)),0)</f>
        <v>0</v>
      </c>
      <c r="AO268" s="17">
        <f ca="1">IFERROR(IF(AO$7=1,LN(OFFSET(DataSet!AM265,AddModel!AO$5,0)+(AO267*AO$6)),OFFSET(DataSet!AM265,AddModel!AO$5,0)+(AO267*AO$6)),0)</f>
        <v>52.142857142857402</v>
      </c>
      <c r="AP268" s="17">
        <f ca="1">IFERROR(IF(AP$7=1,LN(OFFSET(DataSet!AN265,AddModel!AP$5,0)+(AP267*AP$6)),OFFSET(DataSet!AN265,AddModel!AP$5,0)+(AP267*AP$6)),0)</f>
        <v>52.285714285714597</v>
      </c>
      <c r="AQ268" s="17">
        <f ca="1">IFERROR(IF(AQ$7=1,LN(OFFSET(DataSet!AO265,AddModel!AQ$5,0)+(AQ267*AQ$6)),OFFSET(DataSet!AO265,AddModel!AQ$5,0)+(AQ267*AQ$6)),0)</f>
        <v>52.142857142857402</v>
      </c>
      <c r="AR268" s="17">
        <f ca="1">IFERROR(IF(AR$7=1,LN(OFFSET(DataSet!AP265,AddModel!AR$5,0)+(AR267*AR$6)),OFFSET(DataSet!AP265,AddModel!AR$5,0)+(AR267*AR$6)),0)</f>
        <v>52.142857142857402</v>
      </c>
      <c r="AS268" s="18">
        <f ca="1">IFERROR(IF(AS$7=1,LN(OFFSET(DataSet!AQ265,AddModel!AS$5,0)+(AS267*AS$6)),OFFSET(DataSet!AQ265,AddModel!AS$5,0)+(AS267*AS$6)),0)</f>
        <v>50.714285714286</v>
      </c>
      <c r="AT268" s="19">
        <f ca="1">IFERROR(IF(AT$7=1,LN(OFFSET(DataSet!AR265,AddModel!AT$5,0)+(AT267*AT$6)),OFFSET(DataSet!AR265,AddModel!AT$5,0)+(AT267*AT$6)),0)</f>
        <v>-6.7962453947682304</v>
      </c>
      <c r="AU268" s="20">
        <f ca="1">IFERROR(IF(AU$7=1,LN(OFFSET(DataSet!AS265,AddModel!AU$5,0)+(AU267*AU$6)),OFFSET(DataSet!AS265,AddModel!AU$5,0)+(AU267*AU$6)),0)</f>
        <v>-8.1599221933602895</v>
      </c>
      <c r="AV268" s="20">
        <f ca="1">IFERROR(IF(AV$7=1,LN(OFFSET(DataSet!AT265,AddModel!AV$5,0)+(AV267*AV$6)),OFFSET(DataSet!AT265,AddModel!AV$5,0)+(AV267*AV$6)),0)</f>
        <v>-1.65540462451783</v>
      </c>
      <c r="AW268" s="20">
        <f ca="1">IFERROR(IF(AW$7=1,LN(OFFSET(DataSet!AU265,AddModel!AW$5,0)+(AW267*AW$6)),OFFSET(DataSet!AU265,AddModel!AW$5,0)+(AW267*AW$6)),0)</f>
        <v>0.37641125854669</v>
      </c>
      <c r="AX268" s="20">
        <f ca="1">IFERROR(IF(AX$7=1,LN(OFFSET(DataSet!AV265,AddModel!AX$5,0)+(AX267*AX$6)),OFFSET(DataSet!AV265,AddModel!AX$5,0)+(AX267*AX$6)),0)</f>
        <v>6.6196220139647899</v>
      </c>
      <c r="AY268" s="20">
        <f ca="1">IFERROR(IF(AY$7=1,LN(OFFSET(DataSet!AW265,AddModel!AY$5,0)+(AY267*AY$6)),OFFSET(DataSet!AW265,AddModel!AY$5,0)+(AY267*AY$6)),0)</f>
        <v>1.41836375193731</v>
      </c>
      <c r="AZ268" s="20">
        <f ca="1">IFERROR(IF(AZ$7=1,LN(OFFSET(DataSet!AX265,AddModel!AZ$5,0)+(AZ267*AZ$6)),OFFSET(DataSet!AX265,AddModel!AZ$5,0)+(AZ267*AZ$6)),0)</f>
        <v>1.5677445752944501</v>
      </c>
      <c r="BA268" s="20">
        <f ca="1">IFERROR(IF(BA$7=1,LN(OFFSET(DataSet!AY265,AddModel!BA$5,0)+(BA267*BA$6)),OFFSET(DataSet!AY265,AddModel!BA$5,0)+(BA267*BA$6)),0)</f>
        <v>-0.176623380803442</v>
      </c>
      <c r="BB268" s="20">
        <f ca="1">IFERROR(IF(BB$7=1,LN(OFFSET(DataSet!AZ265,AddModel!BB$5,0)+(BB267*BB$6)),OFFSET(DataSet!AZ265,AddModel!BB$5,0)+(BB267*BB$6)),0)</f>
        <v>2.1554046241307798</v>
      </c>
      <c r="BC268" s="20">
        <f ca="1">IFERROR(IF(BC$7=1,LN(OFFSET(DataSet!BA265,AddModel!BC$5,0)+(BC267*BC$6)),OFFSET(DataSet!BA265,AddModel!BC$5,0)+(BC267*BC$6)),0)</f>
        <v>-6.7415584414229697</v>
      </c>
      <c r="BD268" s="20">
        <f ca="1">IFERROR(IF(BD$7=1,LN(OFFSET(DataSet!BB265,AddModel!BD$5,0)+(BD267*BD$6)),OFFSET(DataSet!BB265,AddModel!BD$5,0)+(BD267*BD$6)),0)</f>
        <v>0.49999999961295599</v>
      </c>
      <c r="BE268" s="21">
        <f ca="1">IFERROR(IF(BE$7=1,LN(OFFSET(DataSet!BC265,AddModel!BE$5,0)+(BE267*BE$6)),OFFSET(DataSet!BC265,AddModel!BE$5,0)+(BE267*BE$6)),0)</f>
        <v>1.94415583384114</v>
      </c>
      <c r="BF268" s="16">
        <f ca="1">IFERROR(IF(BF$7=1,LN(OFFSET(DataSet!BD265,AddModel!BF$5,0)+(BF267*BF$6)),OFFSET(DataSet!BD265,AddModel!BF$5,0)+(BF267*BF$6)),0)</f>
        <v>-27</v>
      </c>
      <c r="BG268" s="17">
        <f ca="1">IFERROR(IF(BG$7=1,LN(OFFSET(DataSet!BE265,AddModel!BG$5,0)+(BG267*BG$6)),OFFSET(DataSet!BE265,AddModel!BG$5,0)+(BG267*BG$6)),0)</f>
        <v>-30</v>
      </c>
      <c r="BH268" s="17">
        <f ca="1">IFERROR(IF(BH$7=1,LN(OFFSET(DataSet!BF265,AddModel!BH$5,0)+(BH267*BH$6)),OFFSET(DataSet!BF265,AddModel!BH$5,0)+(BH267*BH$6)),0)</f>
        <v>-57</v>
      </c>
      <c r="BI268" s="17">
        <f ca="1">IFERROR(IF(BI$7=1,LN(OFFSET(DataSet!BG265,AddModel!BI$5,0)+(BI267*BI$6)),OFFSET(DataSet!BG265,AddModel!BI$5,0)+(BI267*BI$6)),0)</f>
        <v>-31</v>
      </c>
      <c r="BJ268" s="17">
        <f ca="1">IFERROR(IF(BJ$7=1,LN(OFFSET(DataSet!BH265,AddModel!BJ$5,0)+(BJ267*BJ$6)),OFFSET(DataSet!BH265,AddModel!BJ$5,0)+(BJ267*BJ$6)),0)</f>
        <v>-25</v>
      </c>
      <c r="BK268" s="17">
        <f ca="1">IFERROR(IF(BK$7=1,LN(OFFSET(DataSet!BI265,AddModel!BK$5,0)+(BK267*BK$6)),OFFSET(DataSet!BI265,AddModel!BK$5,0)+(BK267*BK$6)),0)</f>
        <v>-12</v>
      </c>
      <c r="BL268" s="17">
        <f ca="1">IFERROR(IF(BL$7=1,LN(OFFSET(DataSet!BJ265,AddModel!BL$5,0)+(BL267*BL$6)),OFFSET(DataSet!BJ265,AddModel!BL$5,0)+(BL267*BL$6)),0)</f>
        <v>101.02070000000001</v>
      </c>
      <c r="BM268" s="17">
        <f ca="1">IFERROR(IF(BM$7=1,LN(OFFSET(DataSet!BK265,AddModel!BM$5,0)+(BM267*BM$6)),OFFSET(DataSet!BK265,AddModel!BM$5,0)+(BM267*BM$6)),0)</f>
        <v>97.921679999999995</v>
      </c>
      <c r="BN268" s="17">
        <f ca="1">IFERROR(IF(BN$7=1,LN(OFFSET(DataSet!BL265,AddModel!BN$5,0)+(BN267*BN$6)),OFFSET(DataSet!BL265,AddModel!BN$5,0)+(BN267*BN$6)),0)</f>
        <v>119.41</v>
      </c>
      <c r="BO268" s="17">
        <f ca="1">IFERROR(IF(BO$7=1,LN(OFFSET(DataSet!BM265,AddModel!BO$5,0)+(BO267*BO$6)),OFFSET(DataSet!BM265,AddModel!BO$5,0)+(BO267*BO$6)),0)</f>
        <v>166.41390000000001</v>
      </c>
      <c r="BP268" s="17">
        <f ca="1">IFERROR(IF(BP$7=1,LN(OFFSET(DataSet!BN265,AddModel!BP$5,0)+(BP267*BP$6)),OFFSET(DataSet!BN265,AddModel!BP$5,0)+(BP267*BP$6)),0)</f>
        <v>134.9</v>
      </c>
      <c r="BQ268" s="17">
        <f ca="1">IFERROR(IF(BQ$7=1,LN(OFFSET(DataSet!BO265,AddModel!BQ$5,0)+(BQ267*BQ$6)),OFFSET(DataSet!BO265,AddModel!BQ$5,0)+(BQ267*BQ$6)),0)</f>
        <v>118.935</v>
      </c>
      <c r="BR268" s="17">
        <f ca="1">IFERROR(IF(BR$7=1,LN(OFFSET(DataSet!BP265,AddModel!BR$5,0)+(BR267*BR$6)),OFFSET(DataSet!BP265,AddModel!BR$5,0)+(BR267*BR$6)),0)</f>
        <v>112.89060000000001</v>
      </c>
      <c r="BS268" s="17">
        <f ca="1">IFERROR(IF(BS$7=1,LN(OFFSET(DataSet!BQ265,AddModel!BS$5,0)+(BS267*BS$6)),OFFSET(DataSet!BQ265,AddModel!BS$5,0)+(BS267*BS$6)),0)</f>
        <v>125.2157</v>
      </c>
      <c r="BT268" s="17">
        <f ca="1">IFERROR(IF(BT$7=1,LN(OFFSET(DataSet!BR265,AddModel!BT$5,0)+(BT267*BT$6)),OFFSET(DataSet!BR265,AddModel!BT$5,0)+(BT267*BT$6)),0)</f>
        <v>1456271</v>
      </c>
      <c r="BU268" s="17">
        <f ca="1">IFERROR(IF(BU$7=1,LN(OFFSET(DataSet!BS265,AddModel!BU$5,0)+(BU267*BU$6)),OFFSET(DataSet!BS265,AddModel!BU$5,0)+(BU267*BU$6)),0)</f>
        <v>1122869.50965184</v>
      </c>
      <c r="BV268" s="17">
        <f ca="1">IFERROR(IF(BV$7=1,LN(OFFSET(DataSet!BT265,AddModel!BV$5,0)+(BV267*BV$6)),OFFSET(DataSet!BT265,AddModel!BV$5,0)+(BV267*BV$6)),0)</f>
        <v>119.41</v>
      </c>
      <c r="BW268" s="17">
        <f ca="1">IFERROR(IF(BW$7=1,LN(OFFSET(DataSet!BU265,AddModel!BW$5,0)+(BW267*BW$6)),OFFSET(DataSet!BU265,AddModel!BW$5,0)+(BW267*BW$6)),0)</f>
        <v>3.3927</v>
      </c>
      <c r="BX268" s="17">
        <f ca="1">IFERROR(IF(BX$7=1,LN(OFFSET(DataSet!BV265,AddModel!BX$5,0)+(BX267*BX$6)),OFFSET(DataSet!BV265,AddModel!BX$5,0)+(BX267*BX$6)),0)</f>
        <v>7.6</v>
      </c>
      <c r="BY268" s="17">
        <f ca="1">IFERROR(IF(BY$7=1,LN(OFFSET(DataSet!BW265,AddModel!BY$5,0)+(BY267*BY$6)),OFFSET(DataSet!BW265,AddModel!BY$5,0)+(BY267*BY$6)),0)</f>
        <v>107.1</v>
      </c>
      <c r="BZ268" s="17">
        <f ca="1">IFERROR(IF(BZ$7=1,LN(OFFSET(DataSet!BX265,AddModel!BZ$5,0)+(BZ267*BZ$6)),OFFSET(DataSet!BX265,AddModel!BZ$5,0)+(BZ267*BZ$6)),0)</f>
        <v>4.7405748229942946</v>
      </c>
      <c r="CA268" s="17">
        <f ca="1">IFERROR(IF(CA$7=1,LN(OFFSET(DataSet!BY265,AddModel!CA$5,0)+(CA267*CA$6)),OFFSET(DataSet!BY265,AddModel!CA$5,0)+(CA267*CA$6)),0)</f>
        <v>116.6</v>
      </c>
      <c r="CB268" s="18">
        <f ca="1">IFERROR(IF(CB$7=1,LN(OFFSET(DataSet!BZ265,AddModel!CB$5,0)+(CB267*CB$6)),OFFSET(DataSet!BZ265,AddModel!CB$5,0)+(CB267*CB$6)),0)</f>
        <v>111.3</v>
      </c>
      <c r="CC268" s="30">
        <f ca="1">IFERROR(IF(CC$7=1,LN(OFFSET(DataSet!CA265,AddModel!CC$5,0)+(CC267*CC$6)),OFFSET(DataSet!CA265,AddModel!CC$5,0)+(CC267*CC$6)),0)</f>
        <v>-0.2876820724517809</v>
      </c>
      <c r="CD268" s="40">
        <f ca="1">IFERROR(IF(CD$7=1,LN(OFFSET(DataSet!CB265,AddModel!CD$5,0)+(CD267*CD$6)),OFFSET(DataSet!CB265,AddModel!CD$5,0)+(CD267*CD$6)),0)</f>
        <v>2.3282528397426234</v>
      </c>
      <c r="CE268" s="41">
        <f ca="1">IFERROR(IF(CE$7=1,LN(OFFSET(DataSet!CC265,AddModel!CE$5,0)+(CE267*CE$6)),OFFSET(DataSet!CC265,AddModel!CE$5,0)+(CE267*CE$6)),0)</f>
        <v>10.845000000000001</v>
      </c>
      <c r="CF268" s="41">
        <f ca="1">IFERROR(IF(CF$7=1,LN(OFFSET(DataSet!CD265,AddModel!CF$5,0)+(CF267*CF$6)),OFFSET(DataSet!CD265,AddModel!CF$5,0)+(CF267*CF$6)),0)</f>
        <v>9.5</v>
      </c>
      <c r="CG268" s="41">
        <f ca="1">IFERROR(IF(CG$7=1,LN(OFFSET(DataSet!CE265,AddModel!CG$5,0)+(CG267*CG$6)),OFFSET(DataSet!CE265,AddModel!CG$5,0)+(CG267*CG$6)),0)</f>
        <v>10.77</v>
      </c>
      <c r="CH268" s="6">
        <f ca="1">IFERROR(IF(CH$7=1,LN(OFFSET(DataSet!CF265,AddModel!CH$5,0)+(CH267*CH$6)),OFFSET(DataSet!CF265,AddModel!CH$5,0)+(CH267*CH$6)),0)</f>
        <v>0</v>
      </c>
      <c r="CI268" s="6">
        <f ca="1">IFERROR(IF(CI$7=1,LN(OFFSET(DataSet!CG265,AddModel!CI$5,0)+(CI267*CI$6)),OFFSET(DataSet!CG265,AddModel!CI$5,0)+(CI267*CI$6)),0)</f>
        <v>0</v>
      </c>
      <c r="CJ268">
        <f ca="1">IFERROR(IF(CJ$7=1,LN(OFFSET(DataSet!CH265,AddModel!CJ$5,0)+(CJ267*CJ$6)),OFFSET(DataSet!CH265,AddModel!CJ$5,0)+(CJ267*CJ$6)),0)</f>
        <v>0</v>
      </c>
      <c r="CK268">
        <f ca="1">IFERROR(IF(CK$7=1,LN(OFFSET(DataSet!CI265,AddModel!CK$5,0)+(CK267*CK$6)),OFFSET(DataSet!CI265,AddModel!CK$5,0)+(CK267*CK$6)),0)</f>
        <v>0</v>
      </c>
      <c r="CL268">
        <f ca="1">IFERROR(IF(CL$7=1,LN(OFFSET(DataSet!CJ265,AddModel!CL$5,0)+(CL267*CL$6)),OFFSET(DataSet!CJ265,AddModel!CL$5,0)+(CL267*CL$6)),0)</f>
        <v>0</v>
      </c>
      <c r="CM268" s="40">
        <f ca="1">IFERROR(IF(CM$7=1,LN(OFFSET(DataSet!CK265,AddModel!CM$5,0)+(CM267*CM$6)),OFFSET(DataSet!CK265,AddModel!CM$5,0)+(CM267*CM$6)),0)</f>
        <v>1.1766332439323445E-13</v>
      </c>
      <c r="CN268" s="41">
        <f ca="1">IFERROR(IF(CN$7=1,LN(OFFSET(DataSet!CL265,AddModel!CN$5,0)+(CN267*CN$6)),OFFSET(DataSet!CL265,AddModel!CN$5,0)+(CN267*CN$6)),0)</f>
        <v>1.6323699471949016E-24</v>
      </c>
      <c r="CO268" s="41">
        <f ca="1">IFERROR(IF(CO$7=1,LN(OFFSET(DataSet!CM265,AddModel!CO$5,0)+(CO267*CO$6)),OFFSET(DataSet!CM265,AddModel!CO$5,0)+(CO267*CO$6)),0)</f>
        <v>1.8343456524945304E-40</v>
      </c>
      <c r="CP268" s="41">
        <f ca="1">IFERROR(IF(CP$7=1,LN(OFFSET(DataSet!CN265,AddModel!CP$5,0)+(CP267*CP$6)),OFFSET(DataSet!CN265,AddModel!CP$5,0)+(CP267*CP$6)),0)</f>
        <v>0</v>
      </c>
      <c r="CQ268" s="17">
        <f ca="1">IFERROR(IF(CQ$7=1,LN(OFFSET(DataSet!CO265,AddModel!CQ$5,0)+(CQ267*CQ$6)),OFFSET(DataSet!CO265,AddModel!CQ$5,0)+(CQ267*CQ$6)),0)</f>
        <v>0</v>
      </c>
      <c r="CR268" s="17">
        <f ca="1">IFERROR(IF(CR$7=1,LN(OFFSET(DataSet!CP265,AddModel!CR$5,0)+(CR267*CR$6)),OFFSET(DataSet!CP265,AddModel!CR$5,0)+(CR267*CR$6)),0)</f>
        <v>0</v>
      </c>
      <c r="CS268" s="17">
        <f ca="1">IFERROR(IF(CS$7=1,LN(OFFSET(DataSet!CQ265,AddModel!CS$5,0)+(CS267*CS$6)),OFFSET(DataSet!CQ265,AddModel!CS$5,0)+(CS267*CS$6)),0)</f>
        <v>0</v>
      </c>
      <c r="CT268" s="17">
        <f ca="1">IFERROR(IF(CT$7=1,LN(OFFSET(DataSet!CR265,AddModel!CT$5,0)+(CT267*CT$6)),OFFSET(DataSet!CR265,AddModel!CT$5,0)+(CT267*CT$6)),0)</f>
        <v>1.0476727657911524E-16</v>
      </c>
      <c r="CU268" s="20">
        <f ca="1">IFERROR(IF(CU$7=1,LN(OFFSET(DataSet!CS265,AddModel!CU$5,0)+(CU267*CU$6)),OFFSET(DataSet!CS265,AddModel!CU$5,0)+(CU267*CU$6)),0)</f>
        <v>350.16535920252795</v>
      </c>
      <c r="CV268" s="20">
        <f ca="1">IFERROR(IF(CV$7=1,LN(OFFSET(DataSet!CT265,AddModel!CV$5,0)+(CV267*CV$6)),OFFSET(DataSet!CT265,AddModel!CV$5,0)+(CV267*CV$6)),0)</f>
        <v>1.0712742952610854E-3</v>
      </c>
      <c r="CW268" s="20">
        <f ca="1">IFERROR(IF(CW$7=1,LN(OFFSET(DataSet!CU265,AddModel!CW$5,0)+(CW267*CW$6)),OFFSET(DataSet!CU265,AddModel!CW$5,0)+(CW267*CW$6)),0)</f>
        <v>0.12450185111628906</v>
      </c>
      <c r="CX268" s="20">
        <f ca="1">IFERROR(IF(CX$7=1,LN(OFFSET(DataSet!CV265,AddModel!CX$5,0)+(CX267*CX$6)),OFFSET(DataSet!CV265,AddModel!CX$5,0)+(CX267*CX$6)),0)</f>
        <v>0</v>
      </c>
      <c r="CY268" s="113">
        <f ca="1">IFERROR(IF(CY$7=1,LN(OFFSET(DataSet!CW265,AddModel!CY$5,0)+(CY267*CY$6)),OFFSET(DataSet!CW265,AddModel!CY$5,0)+(CY267*CY$6)),0)</f>
        <v>0</v>
      </c>
      <c r="CZ268" s="135">
        <f ca="1">IFERROR(IF(CZ$7=1,LN(OFFSET(DataSet!CX265,AddModel!CZ$5,0)+(CZ267*CZ$6)),OFFSET(DataSet!CX265,AddModel!CZ$5,0)+(CZ267*CZ$6)),0)</f>
        <v>43042.574799201735</v>
      </c>
      <c r="DA268" s="136">
        <f ca="1">IFERROR(IF(DA$7=1,LN(OFFSET(DataSet!CY265,AddModel!DA$5,0)+(DA267*DA$6)),OFFSET(DataSet!CY265,AddModel!DA$5,0)+(DA267*DA$6)),0)</f>
        <v>7036.3569590711477</v>
      </c>
      <c r="DB268" s="137">
        <f ca="1">IFERROR(IF(DB$7=1,LN(OFFSET(DataSet!CZ265,AddModel!DB$5,0)+(DB267*DB$6)),OFFSET(DataSet!CZ265,AddModel!DB$5,0)+(DB267*DB$6)),0)</f>
        <v>26216.947548090469</v>
      </c>
    </row>
    <row r="269" spans="1:106" x14ac:dyDescent="0.25">
      <c r="A269" s="134">
        <f ca="1">C269*DataSet!CB266</f>
        <v>1041728.7545291173</v>
      </c>
      <c r="B269" s="1">
        <f t="shared" si="13"/>
        <v>45650</v>
      </c>
      <c r="C269" s="102">
        <f t="shared" ca="1" si="12"/>
        <v>101533.01701063522</v>
      </c>
      <c r="D269" s="102">
        <f t="shared" ca="1" si="11"/>
        <v>94378.67050214186</v>
      </c>
      <c r="E269" s="103">
        <v>7.306893678063911E-2</v>
      </c>
      <c r="F269" s="104">
        <v>1</v>
      </c>
      <c r="G269" s="5">
        <f>DataSet!D266</f>
        <v>0.9</v>
      </c>
      <c r="H269" s="41">
        <f ca="1">IFERROR(IF(H$7=1,LN(OFFSET(DataSet!F266,AddModel!H$5,0)+(H268*H$6)),OFFSET(DataSet!F266,AddModel!H$5,0)+(H268*H$6)),0)</f>
        <v>0</v>
      </c>
      <c r="I269" s="41">
        <f ca="1">IFERROR(IF(I$7=1,LN(OFFSET(DataSet!G266,AddModel!I$5,0)+(I268*I$6)),OFFSET(DataSet!G266,AddModel!I$5,0)+(I268*I$6)),0)</f>
        <v>0</v>
      </c>
      <c r="J269" s="41">
        <f ca="1">IFERROR(IF(J$7=1,LN(OFFSET(DataSet!H266,AddModel!J$5,0)+(J268*J$6)),OFFSET(DataSet!H266,AddModel!J$5,0)+(J268*J$6)),0)</f>
        <v>0</v>
      </c>
      <c r="K269" s="41">
        <f ca="1">IFERROR(IF(K$7=1,LN(OFFSET(DataSet!I266,AddModel!K$5,0)+(K268*K$6)),OFFSET(DataSet!I266,AddModel!K$5,0)+(K268*K$6)),0)</f>
        <v>0</v>
      </c>
      <c r="L269" s="41">
        <f ca="1">IFERROR(IF(L$7=1,LN(OFFSET(DataSet!J266,AddModel!L$5,0)+(L268*L$6)),OFFSET(DataSet!J266,AddModel!L$5,0)+(L268*L$6)),0)</f>
        <v>0</v>
      </c>
      <c r="M269" s="41">
        <f ca="1">IFERROR(IF(M$7=1,LN(OFFSET(DataSet!K266,AddModel!M$5,0)+(M268*M$6)),OFFSET(DataSet!K266,AddModel!M$5,0)+(M268*M$6)),0)</f>
        <v>0</v>
      </c>
      <c r="N269" s="41">
        <f ca="1">IFERROR(IF(N$7=1,LN(OFFSET(DataSet!L266,AddModel!N$5,0)+(N268*N$6)),OFFSET(DataSet!L266,AddModel!N$5,0)+(N268*N$6)),0)</f>
        <v>0</v>
      </c>
      <c r="O269" s="41">
        <f ca="1">IFERROR(IF(O$7=1,LN(OFFSET(DataSet!M266,AddModel!O$5,0)+(O268*O$6)),OFFSET(DataSet!M266,AddModel!O$5,0)+(O268*O$6)),0)</f>
        <v>0</v>
      </c>
      <c r="P269" s="41">
        <f ca="1">IFERROR(IF(P$7=1,LN(OFFSET(DataSet!N266,AddModel!P$5,0)+(P268*P$6)),OFFSET(DataSet!N266,AddModel!P$5,0)+(P268*P$6)),0)</f>
        <v>0</v>
      </c>
      <c r="Q269" s="41">
        <f ca="1">IFERROR(IF(Q$7=1,LN(OFFSET(DataSet!O266,AddModel!Q$5,0)+(Q268*Q$6)),OFFSET(DataSet!O266,AddModel!Q$5,0)+(Q268*Q$6)),0)</f>
        <v>0</v>
      </c>
      <c r="R269" s="41">
        <f ca="1">IFERROR(IF(R$7=1,LN(OFFSET(DataSet!P266,AddModel!R$5,0)+(R268*R$6)),OFFSET(DataSet!P266,AddModel!R$5,0)+(R268*R$6)),0)</f>
        <v>0</v>
      </c>
      <c r="S269" s="41">
        <f ca="1">IFERROR(IF(S$7=1,LN(OFFSET(DataSet!Q266,AddModel!S$5,0)+(S268*S$6)),OFFSET(DataSet!Q266,AddModel!S$5,0)+(S268*S$6)),0)</f>
        <v>1</v>
      </c>
      <c r="T269" s="20">
        <f ca="1">IFERROR(IF(T$7=1,LN(OFFSET(DataSet!R266,AddModel!T$5,0)+(T268*T$6)),OFFSET(DataSet!R266,AddModel!T$5,0)+(T268*T$6)),0)</f>
        <v>0</v>
      </c>
      <c r="U269" s="20">
        <f ca="1">IFERROR(IF(U$7=1,LN(OFFSET(DataSet!S266,AddModel!U$5,0)+(U268*U$6)),OFFSET(DataSet!S266,AddModel!U$5,0)+(U268*U$6)),0)</f>
        <v>0.71428571428571397</v>
      </c>
      <c r="V269" s="20">
        <f ca="1">IFERROR(IF(V$7=1,LN(OFFSET(DataSet!T266,AddModel!V$5,0)+(V268*V$6)),OFFSET(DataSet!T266,AddModel!V$5,0)+(V268*V$6)),0)</f>
        <v>0</v>
      </c>
      <c r="W269" s="20">
        <f ca="1">IFERROR(IF(W$7=1,LN(OFFSET(DataSet!U266,AddModel!W$5,0)+(W268*W$6)),OFFSET(DataSet!U266,AddModel!W$5,0)+(W268*W$6)),0)</f>
        <v>0</v>
      </c>
      <c r="X269" s="20">
        <f ca="1">IFERROR(IF(X$7=1,LN(OFFSET(DataSet!V266,AddModel!X$5,0)+(X268*X$6)),OFFSET(DataSet!V266,AddModel!X$5,0)+(X268*X$6)),0)</f>
        <v>0</v>
      </c>
      <c r="Y269" s="20">
        <f ca="1">IFERROR(IF(Y$7=1,LN(OFFSET(DataSet!W266,AddModel!Y$5,0)+(Y268*Y$6)),OFFSET(DataSet!W266,AddModel!Y$5,0)+(Y268*Y$6)),0)</f>
        <v>0</v>
      </c>
      <c r="Z269" s="20">
        <f ca="1">IFERROR(IF(Z$7=1,LN(OFFSET(DataSet!X266,AddModel!Z$5,0)+(Z268*Z$6)),OFFSET(DataSet!X266,AddModel!Z$5,0)+(Z268*Z$6)),0)</f>
        <v>0.71428571428571397</v>
      </c>
      <c r="AA269" s="20">
        <f ca="1">IFERROR(IF(AA$7=1,LN(OFFSET(DataSet!Y266,AddModel!AA$5,0)+(AA268*AA$6)),OFFSET(DataSet!Y266,AddModel!AA$5,0)+(AA268*AA$6)),0)</f>
        <v>1</v>
      </c>
      <c r="AB269" s="20">
        <f ca="1">IFERROR(IF(AB$7=1,LN(OFFSET(DataSet!Z266,AddModel!AB$5,0)+(AB268*AB$6)),OFFSET(DataSet!Z266,AddModel!AB$5,0)+(AB268*AB$6)),0)</f>
        <v>1</v>
      </c>
      <c r="AC269" s="17">
        <f ca="1">IFERROR(IF(AC$7=1,LN(OFFSET(DataSet!AA266,AddModel!AC$5,0)+(AC268*AC$6)),OFFSET(DataSet!AA266,AddModel!AC$5,0)+(AC268*AC$6)),0)</f>
        <v>0</v>
      </c>
      <c r="AD269" s="17">
        <f ca="1">IFERROR(IF(AD$7=1,LN(OFFSET(DataSet!AB266,AddModel!AD$5,0)+(AD268*AD$6)),OFFSET(DataSet!AB266,AddModel!AD$5,0)+(AD268*AD$6)),0)</f>
        <v>1</v>
      </c>
      <c r="AE269" s="17">
        <f ca="1">IFERROR(IF(AE$7=1,LN(OFFSET(DataSet!AC266,AddModel!AE$5,0)+(AE268*AE$6)),OFFSET(DataSet!AC266,AddModel!AE$5,0)+(AE268*AE$6)),0)</f>
        <v>0</v>
      </c>
      <c r="AF269" s="17">
        <f ca="1">IFERROR(IF(AF$7=1,LN(OFFSET(DataSet!AD266,AddModel!AF$5,0)+(AF268*AF$6)),OFFSET(DataSet!AD266,AddModel!AF$5,0)+(AF268*AF$6)),0)</f>
        <v>0</v>
      </c>
      <c r="AG269" s="17">
        <f ca="1">IFERROR(IF(AG$7=1,LN(OFFSET(DataSet!AE266,AddModel!AG$5,0)+(AG268*AG$6)),OFFSET(DataSet!AE266,AddModel!AG$5,0)+(AG268*AG$6)),0)</f>
        <v>0</v>
      </c>
      <c r="AH269" s="17">
        <f ca="1">IFERROR(IF(AH$7=1,LN(OFFSET(DataSet!AF266,AddModel!AH$5,0)+(AH268*AH$6)),OFFSET(DataSet!AF266,AddModel!AH$5,0)+(AH268*AH$6)),0)</f>
        <v>0</v>
      </c>
      <c r="AI269" s="17">
        <f ca="1">IFERROR(IF(AI$7=1,LN(OFFSET(DataSet!AG266,AddModel!AI$5,0)+(AI268*AI$6)),OFFSET(DataSet!AG266,AddModel!AI$5,0)+(AI268*AI$6)),0)</f>
        <v>0</v>
      </c>
      <c r="AJ269" s="17">
        <f ca="1">IFERROR(IF(AJ$7=1,LN(OFFSET(DataSet!AH266,AddModel!AJ$5,0)+(AJ268*AJ$6)),OFFSET(DataSet!AH266,AddModel!AJ$5,0)+(AJ268*AJ$6)),0)</f>
        <v>0</v>
      </c>
      <c r="AK269" s="17">
        <f ca="1">IFERROR(IF(AK$7=1,LN(OFFSET(DataSet!AI266,AddModel!AK$5,0)+(AK268*AK$6)),OFFSET(DataSet!AI266,AddModel!AK$5,0)+(AK268*AK$6)),0)</f>
        <v>1</v>
      </c>
      <c r="AL269" s="41">
        <f ca="1">IFERROR(IF(AL$7=1,LN(OFFSET(DataSet!AJ266,AddModel!AL$5,0)+(AL268*AL$6)),OFFSET(DataSet!AJ266,AddModel!AL$5,0)+(AL268*AL$6)),0)</f>
        <v>0</v>
      </c>
      <c r="AM269" s="41">
        <f ca="1">IFERROR(IF(AM$7=1,LN(OFFSET(DataSet!AK266,AddModel!AM$5,0)+(AM268*AM$6)),OFFSET(DataSet!AK266,AddModel!AM$5,0)+(AM268*AM$6)),0)</f>
        <v>0</v>
      </c>
      <c r="AN269" s="41">
        <f ca="1">IFERROR(IF(AN$7=1,LN(OFFSET(DataSet!AL266,AddModel!AN$5,0)+(AN268*AN$6)),OFFSET(DataSet!AL266,AddModel!AN$5,0)+(AN268*AN$6)),0)</f>
        <v>0</v>
      </c>
      <c r="AO269" s="17">
        <f ca="1">IFERROR(IF(AO$7=1,LN(OFFSET(DataSet!AM266,AddModel!AO$5,0)+(AO268*AO$6)),OFFSET(DataSet!AM266,AddModel!AO$5,0)+(AO268*AO$6)),0)</f>
        <v>52.142857142857402</v>
      </c>
      <c r="AP269" s="17">
        <f ca="1">IFERROR(IF(AP$7=1,LN(OFFSET(DataSet!AN266,AddModel!AP$5,0)+(AP268*AP$6)),OFFSET(DataSet!AN266,AddModel!AP$5,0)+(AP268*AP$6)),0)</f>
        <v>52.285714285714597</v>
      </c>
      <c r="AQ269" s="17">
        <f ca="1">IFERROR(IF(AQ$7=1,LN(OFFSET(DataSet!AO266,AddModel!AQ$5,0)+(AQ268*AQ$6)),OFFSET(DataSet!AO266,AddModel!AQ$5,0)+(AQ268*AQ$6)),0)</f>
        <v>52.142857142857402</v>
      </c>
      <c r="AR269" s="17">
        <f ca="1">IFERROR(IF(AR$7=1,LN(OFFSET(DataSet!AP266,AddModel!AR$5,0)+(AR268*AR$6)),OFFSET(DataSet!AP266,AddModel!AR$5,0)+(AR268*AR$6)),0)</f>
        <v>52.142857142857402</v>
      </c>
      <c r="AS269" s="18">
        <f ca="1">IFERROR(IF(AS$7=1,LN(OFFSET(DataSet!AQ266,AddModel!AS$5,0)+(AS268*AS$6)),OFFSET(DataSet!AQ266,AddModel!AS$5,0)+(AS268*AS$6)),0)</f>
        <v>51.714285714286</v>
      </c>
      <c r="AT269" s="19">
        <f ca="1">IFERROR(IF(AT$7=1,LN(OFFSET(DataSet!AR266,AddModel!AT$5,0)+(AT268*AT$6)),OFFSET(DataSet!AR266,AddModel!AT$5,0)+(AT268*AT$6)),0)</f>
        <v>-1.26911385459084</v>
      </c>
      <c r="AU269" s="20">
        <f ca="1">IFERROR(IF(AU$7=1,LN(OFFSET(DataSet!AS266,AddModel!AU$5,0)+(AU268*AU$6)),OFFSET(DataSet!AS266,AddModel!AU$5,0)+(AU268*AU$6)),0)</f>
        <v>-0.62272150400333903</v>
      </c>
      <c r="AV269" s="20">
        <f ca="1">IFERROR(IF(AV$7=1,LN(OFFSET(DataSet!AT266,AddModel!AV$5,0)+(AV268*AV$6)),OFFSET(DataSet!AT266,AddModel!AV$5,0)+(AV268*AV$6)),0)</f>
        <v>-0.58645749367688005</v>
      </c>
      <c r="AW269" s="20">
        <f ca="1">IFERROR(IF(AW$7=1,LN(OFFSET(DataSet!AU266,AddModel!AW$5,0)+(AW268*AW$6)),OFFSET(DataSet!AU266,AddModel!AW$5,0)+(AW268*AW$6)),0)</f>
        <v>-1.36989725330088</v>
      </c>
      <c r="AX269" s="20">
        <f ca="1">IFERROR(IF(AX$7=1,LN(OFFSET(DataSet!AV266,AddModel!AX$5,0)+(AX268*AX$6)),OFFSET(DataSet!AV266,AddModel!AX$5,0)+(AX268*AX$6)),0)</f>
        <v>6.6041787402690701</v>
      </c>
      <c r="AY269" s="20">
        <f ca="1">IFERROR(IF(AY$7=1,LN(OFFSET(DataSet!AW266,AddModel!AY$5,0)+(AY268*AY$6)),OFFSET(DataSet!AW266,AddModel!AY$5,0)+(AY268*AY$6)),0)</f>
        <v>1.3967474543035601</v>
      </c>
      <c r="AZ269" s="20">
        <f ca="1">IFERROR(IF(AZ$7=1,LN(OFFSET(DataSet!AX266,AddModel!AZ$5,0)+(AZ268*AZ$6)),OFFSET(DataSet!AX266,AddModel!AZ$5,0)+(AZ268*AZ$6)),0)</f>
        <v>1.5413258259292899</v>
      </c>
      <c r="BA269" s="20">
        <f ca="1">IFERROR(IF(BA$7=1,LN(OFFSET(DataSet!AY266,AddModel!BA$5,0)+(BA268*BA$6)),OFFSET(DataSet!AY266,AddModel!BA$5,0)+(BA268*BA$6)),0)</f>
        <v>5.3350648856782197</v>
      </c>
      <c r="BB269" s="20">
        <f ca="1">IFERROR(IF(BB$7=1,LN(OFFSET(DataSet!AZ266,AddModel!BB$5,0)+(BB268*BB$6)),OFFSET(DataSet!AZ266,AddModel!BB$5,0)+(BB268*BB$6)),0)</f>
        <v>2.1968471200320199</v>
      </c>
      <c r="BC269" s="20">
        <f ca="1">IFERROR(IF(BC$7=1,LN(OFFSET(DataSet!BA266,AddModel!BC$5,0)+(BC268*BC$6)),OFFSET(DataSet!BA266,AddModel!BC$5,0)+(BC268*BC$6)),0)</f>
        <v>0.77402595030022803</v>
      </c>
      <c r="BD269" s="20">
        <f ca="1">IFERROR(IF(BD$7=1,LN(OFFSET(DataSet!BB266,AddModel!BD$5,0)+(BD268*BD$6)),OFFSET(DataSet!BB266,AddModel!BD$5,0)+(BD268*BD$6)),0)</f>
        <v>1.61038962635514</v>
      </c>
      <c r="BE269" s="21">
        <f ca="1">IFERROR(IF(BE$7=1,LN(OFFSET(DataSet!BC266,AddModel!BE$5,0)+(BE268*BE$6)),OFFSET(DataSet!BC266,AddModel!BE$5,0)+(BE268*BE$6)),0)</f>
        <v>0.171428572628405</v>
      </c>
      <c r="BF269" s="16">
        <f ca="1">IFERROR(IF(BF$7=1,LN(OFFSET(DataSet!BD266,AddModel!BF$5,0)+(BF268*BF$6)),OFFSET(DataSet!BD266,AddModel!BF$5,0)+(BF268*BF$6)),0)</f>
        <v>-27</v>
      </c>
      <c r="BG269" s="17">
        <f ca="1">IFERROR(IF(BG$7=1,LN(OFFSET(DataSet!BE266,AddModel!BG$5,0)+(BG268*BG$6)),OFFSET(DataSet!BE266,AddModel!BG$5,0)+(BG268*BG$6)),0)</f>
        <v>-30</v>
      </c>
      <c r="BH269" s="17">
        <f ca="1">IFERROR(IF(BH$7=1,LN(OFFSET(DataSet!BF266,AddModel!BH$5,0)+(BH268*BH$6)),OFFSET(DataSet!BF266,AddModel!BH$5,0)+(BH268*BH$6)),0)</f>
        <v>-57</v>
      </c>
      <c r="BI269" s="17">
        <f ca="1">IFERROR(IF(BI$7=1,LN(OFFSET(DataSet!BG266,AddModel!BI$5,0)+(BI268*BI$6)),OFFSET(DataSet!BG266,AddModel!BI$5,0)+(BI268*BI$6)),0)</f>
        <v>-31</v>
      </c>
      <c r="BJ269" s="17">
        <f ca="1">IFERROR(IF(BJ$7=1,LN(OFFSET(DataSet!BH266,AddModel!BJ$5,0)+(BJ268*BJ$6)),OFFSET(DataSet!BH266,AddModel!BJ$5,0)+(BJ268*BJ$6)),0)</f>
        <v>-25</v>
      </c>
      <c r="BK269" s="17">
        <f ca="1">IFERROR(IF(BK$7=1,LN(OFFSET(DataSet!BI266,AddModel!BK$5,0)+(BK268*BK$6)),OFFSET(DataSet!BI266,AddModel!BK$5,0)+(BK268*BK$6)),0)</f>
        <v>-12</v>
      </c>
      <c r="BL269" s="17">
        <f ca="1">IFERROR(IF(BL$7=1,LN(OFFSET(DataSet!BJ266,AddModel!BL$5,0)+(BL268*BL$6)),OFFSET(DataSet!BJ266,AddModel!BL$5,0)+(BL268*BL$6)),0)</f>
        <v>101.02070000000001</v>
      </c>
      <c r="BM269" s="17">
        <f ca="1">IFERROR(IF(BM$7=1,LN(OFFSET(DataSet!BK266,AddModel!BM$5,0)+(BM268*BM$6)),OFFSET(DataSet!BK266,AddModel!BM$5,0)+(BM268*BM$6)),0)</f>
        <v>97.921679999999995</v>
      </c>
      <c r="BN269" s="17">
        <f ca="1">IFERROR(IF(BN$7=1,LN(OFFSET(DataSet!BL266,AddModel!BN$5,0)+(BN268*BN$6)),OFFSET(DataSet!BL266,AddModel!BN$5,0)+(BN268*BN$6)),0)</f>
        <v>119.41</v>
      </c>
      <c r="BO269" s="17">
        <f ca="1">IFERROR(IF(BO$7=1,LN(OFFSET(DataSet!BM266,AddModel!BO$5,0)+(BO268*BO$6)),OFFSET(DataSet!BM266,AddModel!BO$5,0)+(BO268*BO$6)),0)</f>
        <v>166.41390000000001</v>
      </c>
      <c r="BP269" s="17">
        <f ca="1">IFERROR(IF(BP$7=1,LN(OFFSET(DataSet!BN266,AddModel!BP$5,0)+(BP268*BP$6)),OFFSET(DataSet!BN266,AddModel!BP$5,0)+(BP268*BP$6)),0)</f>
        <v>134.9</v>
      </c>
      <c r="BQ269" s="17">
        <f ca="1">IFERROR(IF(BQ$7=1,LN(OFFSET(DataSet!BO266,AddModel!BQ$5,0)+(BQ268*BQ$6)),OFFSET(DataSet!BO266,AddModel!BQ$5,0)+(BQ268*BQ$6)),0)</f>
        <v>118.935</v>
      </c>
      <c r="BR269" s="17">
        <f ca="1">IFERROR(IF(BR$7=1,LN(OFFSET(DataSet!BP266,AddModel!BR$5,0)+(BR268*BR$6)),OFFSET(DataSet!BP266,AddModel!BR$5,0)+(BR268*BR$6)),0)</f>
        <v>112.89060000000001</v>
      </c>
      <c r="BS269" s="17">
        <f ca="1">IFERROR(IF(BS$7=1,LN(OFFSET(DataSet!BQ266,AddModel!BS$5,0)+(BS268*BS$6)),OFFSET(DataSet!BQ266,AddModel!BS$5,0)+(BS268*BS$6)),0)</f>
        <v>125.2157</v>
      </c>
      <c r="BT269" s="17">
        <f ca="1">IFERROR(IF(BT$7=1,LN(OFFSET(DataSet!BR266,AddModel!BT$5,0)+(BT268*BT$6)),OFFSET(DataSet!BR266,AddModel!BT$5,0)+(BT268*BT$6)),0)</f>
        <v>1456271</v>
      </c>
      <c r="BU269" s="17">
        <f ca="1">IFERROR(IF(BU$7=1,LN(OFFSET(DataSet!BS266,AddModel!BU$5,0)+(BU268*BU$6)),OFFSET(DataSet!BS266,AddModel!BU$5,0)+(BU268*BU$6)),0)</f>
        <v>1122869.50965184</v>
      </c>
      <c r="BV269" s="17">
        <f ca="1">IFERROR(IF(BV$7=1,LN(OFFSET(DataSet!BT266,AddModel!BV$5,0)+(BV268*BV$6)),OFFSET(DataSet!BT266,AddModel!BV$5,0)+(BV268*BV$6)),0)</f>
        <v>119.41</v>
      </c>
      <c r="BW269" s="17">
        <f ca="1">IFERROR(IF(BW$7=1,LN(OFFSET(DataSet!BU266,AddModel!BW$5,0)+(BW268*BW$6)),OFFSET(DataSet!BU266,AddModel!BW$5,0)+(BW268*BW$6)),0)</f>
        <v>3.3927</v>
      </c>
      <c r="BX269" s="17">
        <f ca="1">IFERROR(IF(BX$7=1,LN(OFFSET(DataSet!BV266,AddModel!BX$5,0)+(BX268*BX$6)),OFFSET(DataSet!BV266,AddModel!BX$5,0)+(BX268*BX$6)),0)</f>
        <v>7.6</v>
      </c>
      <c r="BY269" s="17">
        <f ca="1">IFERROR(IF(BY$7=1,LN(OFFSET(DataSet!BW266,AddModel!BY$5,0)+(BY268*BY$6)),OFFSET(DataSet!BW266,AddModel!BY$5,0)+(BY268*BY$6)),0)</f>
        <v>107.1</v>
      </c>
      <c r="BZ269" s="17">
        <f ca="1">IFERROR(IF(BZ$7=1,LN(OFFSET(DataSet!BX266,AddModel!BZ$5,0)+(BZ268*BZ$6)),OFFSET(DataSet!BX266,AddModel!BZ$5,0)+(BZ268*BZ$6)),0)</f>
        <v>4.7405748229942946</v>
      </c>
      <c r="CA269" s="17">
        <f ca="1">IFERROR(IF(CA$7=1,LN(OFFSET(DataSet!BY266,AddModel!CA$5,0)+(CA268*CA$6)),OFFSET(DataSet!BY266,AddModel!CA$5,0)+(CA268*CA$6)),0)</f>
        <v>116.6</v>
      </c>
      <c r="CB269" s="18">
        <f ca="1">IFERROR(IF(CB$7=1,LN(OFFSET(DataSet!BZ266,AddModel!CB$5,0)+(CB268*CB$6)),OFFSET(DataSet!BZ266,AddModel!CB$5,0)+(CB268*CB$6)),0)</f>
        <v>111.3</v>
      </c>
      <c r="CC269" s="30">
        <f ca="1">IFERROR(IF(CC$7=1,LN(OFFSET(DataSet!CA266,AddModel!CC$5,0)+(CC268*CC$6)),OFFSET(DataSet!CA266,AddModel!CC$5,0)+(CC268*CC$6)),0)</f>
        <v>-0.2876820724517809</v>
      </c>
      <c r="CD269" s="40">
        <f ca="1">IFERROR(IF(CD$7=1,LN(OFFSET(DataSet!CB266,AddModel!CD$5,0)+(CD268*CD$6)),OFFSET(DataSet!CB266,AddModel!CD$5,0)+(CD268*CD$6)),0)</f>
        <v>2.3282528397426234</v>
      </c>
      <c r="CE269" s="41">
        <f ca="1">IFERROR(IF(CE$7=1,LN(OFFSET(DataSet!CC266,AddModel!CE$5,0)+(CE268*CE$6)),OFFSET(DataSet!CC266,AddModel!CE$5,0)+(CE268*CE$6)),0)</f>
        <v>10.845000000000001</v>
      </c>
      <c r="CF269" s="41">
        <f ca="1">IFERROR(IF(CF$7=1,LN(OFFSET(DataSet!CD266,AddModel!CF$5,0)+(CF268*CF$6)),OFFSET(DataSet!CD266,AddModel!CF$5,0)+(CF268*CF$6)),0)</f>
        <v>9.5</v>
      </c>
      <c r="CG269" s="41">
        <f ca="1">IFERROR(IF(CG$7=1,LN(OFFSET(DataSet!CE266,AddModel!CG$5,0)+(CG268*CG$6)),OFFSET(DataSet!CE266,AddModel!CG$5,0)+(CG268*CG$6)),0)</f>
        <v>10.77</v>
      </c>
      <c r="CH269" s="6">
        <f ca="1">IFERROR(IF(CH$7=1,LN(OFFSET(DataSet!CF266,AddModel!CH$5,0)+(CH268*CH$6)),OFFSET(DataSet!CF266,AddModel!CH$5,0)+(CH268*CH$6)),0)</f>
        <v>0</v>
      </c>
      <c r="CI269" s="6">
        <f ca="1">IFERROR(IF(CI$7=1,LN(OFFSET(DataSet!CG266,AddModel!CI$5,0)+(CI268*CI$6)),OFFSET(DataSet!CG266,AddModel!CI$5,0)+(CI268*CI$6)),0)</f>
        <v>0</v>
      </c>
      <c r="CJ269">
        <f ca="1">IFERROR(IF(CJ$7=1,LN(OFFSET(DataSet!CH266,AddModel!CJ$5,0)+(CJ268*CJ$6)),OFFSET(DataSet!CH266,AddModel!CJ$5,0)+(CJ268*CJ$6)),0)</f>
        <v>0</v>
      </c>
      <c r="CK269">
        <f ca="1">IFERROR(IF(CK$7=1,LN(OFFSET(DataSet!CI266,AddModel!CK$5,0)+(CK268*CK$6)),OFFSET(DataSet!CI266,AddModel!CK$5,0)+(CK268*CK$6)),0)</f>
        <v>0</v>
      </c>
      <c r="CL269">
        <f ca="1">IFERROR(IF(CL$7=1,LN(OFFSET(DataSet!CJ266,AddModel!CL$5,0)+(CL268*CL$6)),OFFSET(DataSet!CJ266,AddModel!CL$5,0)+(CL268*CL$6)),0)</f>
        <v>0</v>
      </c>
      <c r="CM269" s="40">
        <f ca="1">IFERROR(IF(CM$7=1,LN(OFFSET(DataSet!CK266,AddModel!CM$5,0)+(CM268*CM$6)),OFFSET(DataSet!CK266,AddModel!CM$5,0)+(CM268*CM$6)),0)</f>
        <v>9.4130659514587562E-14</v>
      </c>
      <c r="CN269" s="41">
        <f ca="1">IFERROR(IF(CN$7=1,LN(OFFSET(DataSet!CL266,AddModel!CN$5,0)+(CN268*CN$6)),OFFSET(DataSet!CL266,AddModel!CN$5,0)+(CN268*CN$6)),0)</f>
        <v>1.142658963036431E-24</v>
      </c>
      <c r="CO269" s="41">
        <f ca="1">IFERROR(IF(CO$7=1,LN(OFFSET(DataSet!CM266,AddModel!CO$5,0)+(CO268*CO$6)),OFFSET(DataSet!CM266,AddModel!CO$5,0)+(CO268*CO$6)),0)</f>
        <v>1.1006073914967181E-40</v>
      </c>
      <c r="CP269" s="41">
        <f ca="1">IFERROR(IF(CP$7=1,LN(OFFSET(DataSet!CN266,AddModel!CP$5,0)+(CP268*CP$6)),OFFSET(DataSet!CN266,AddModel!CP$5,0)+(CP268*CP$6)),0)</f>
        <v>0</v>
      </c>
      <c r="CQ269" s="17">
        <f ca="1">IFERROR(IF(CQ$7=1,LN(OFFSET(DataSet!CO266,AddModel!CQ$5,0)+(CQ268*CQ$6)),OFFSET(DataSet!CO266,AddModel!CQ$5,0)+(CQ268*CQ$6)),0)</f>
        <v>0</v>
      </c>
      <c r="CR269" s="17">
        <f ca="1">IFERROR(IF(CR$7=1,LN(OFFSET(DataSet!CP266,AddModel!CR$5,0)+(CR268*CR$6)),OFFSET(DataSet!CP266,AddModel!CR$5,0)+(CR268*CR$6)),0)</f>
        <v>0</v>
      </c>
      <c r="CS269" s="17">
        <f ca="1">IFERROR(IF(CS$7=1,LN(OFFSET(DataSet!CQ266,AddModel!CS$5,0)+(CS268*CS$6)),OFFSET(DataSet!CQ266,AddModel!CS$5,0)+(CS268*CS$6)),0)</f>
        <v>0</v>
      </c>
      <c r="CT269" s="17">
        <f ca="1">IFERROR(IF(CT$7=1,LN(OFFSET(DataSet!CR266,AddModel!CT$5,0)+(CT268*CT$6)),OFFSET(DataSet!CR266,AddModel!CT$5,0)+(CT268*CT$6)),0)</f>
        <v>7.3337093605380662E-17</v>
      </c>
      <c r="CU269" s="20">
        <f ca="1">IFERROR(IF(CU$7=1,LN(OFFSET(DataSet!CS266,AddModel!CU$5,0)+(CU268*CU$6)),OFFSET(DataSet!CS266,AddModel!CU$5,0)+(CU268*CU$6)),0)</f>
        <v>280.1322873620224</v>
      </c>
      <c r="CV269" s="20">
        <f ca="1">IFERROR(IF(CV$7=1,LN(OFFSET(DataSet!CT266,AddModel!CV$5,0)+(CV268*CV$6)),OFFSET(DataSet!CT266,AddModel!CV$5,0)+(CV268*CV$6)),0)</f>
        <v>7.4989200668275976E-4</v>
      </c>
      <c r="CW269" s="20">
        <f ca="1">IFERROR(IF(CW$7=1,LN(OFFSET(DataSet!CU266,AddModel!CW$5,0)+(CW268*CW$6)),OFFSET(DataSet!CU266,AddModel!CW$5,0)+(CW268*CW$6)),0)</f>
        <v>7.4701110669773432E-2</v>
      </c>
      <c r="CX269" s="20">
        <f ca="1">IFERROR(IF(CX$7=1,LN(OFFSET(DataSet!CV266,AddModel!CX$5,0)+(CX268*CX$6)),OFFSET(DataSet!CV266,AddModel!CX$5,0)+(CX268*CX$6)),0)</f>
        <v>0</v>
      </c>
      <c r="CY269" s="113">
        <f ca="1">IFERROR(IF(CY$7=1,LN(OFFSET(DataSet!CW266,AddModel!CY$5,0)+(CY268*CY$6)),OFFSET(DataSet!CW266,AddModel!CY$5,0)+(CY268*CY$6)),0)</f>
        <v>0</v>
      </c>
      <c r="CZ269" s="135">
        <f ca="1">IFERROR(IF(CZ$7=1,LN(OFFSET(DataSet!CX266,AddModel!CZ$5,0)+(CZ268*CZ$6)),OFFSET(DataSet!CX266,AddModel!CZ$5,0)+(CZ268*CZ$6)),0)</f>
        <v>34434.059839361391</v>
      </c>
      <c r="DA269" s="136">
        <f ca="1">IFERROR(IF(DA$7=1,LN(OFFSET(DataSet!CY266,AddModel!DA$5,0)+(DA268*DA$6)),OFFSET(DataSet!CY266,AddModel!DA$5,0)+(DA268*DA$6)),0)</f>
        <v>5629.0855672569187</v>
      </c>
      <c r="DB269" s="137">
        <f ca="1">IFERROR(IF(DB$7=1,LN(OFFSET(DataSet!CZ266,AddModel!DB$5,0)+(DB268*DB$6)),OFFSET(DataSet!CZ266,AddModel!DB$5,0)+(DB268*DB$6)),0)</f>
        <v>20973.558038472376</v>
      </c>
    </row>
    <row r="270" spans="1:106" hidden="1" x14ac:dyDescent="0.25">
      <c r="A270" s="134">
        <f ca="1">C270*DataSet!CB267</f>
        <v>0</v>
      </c>
      <c r="B270" s="1">
        <f t="shared" si="13"/>
        <v>45657</v>
      </c>
      <c r="C270" s="87">
        <f t="shared" ca="1" si="12"/>
        <v>149990.62527727152</v>
      </c>
      <c r="D270" s="87">
        <f t="shared" si="11"/>
        <v>162754.79141900392</v>
      </c>
      <c r="E270" s="60">
        <f t="shared" ref="E270:E333" ca="1" si="14">NORMINV(RAND(),0,$C$2)</f>
        <v>-8.1671927026220295E-2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35"/>
      <c r="DA270" s="136"/>
      <c r="DB270" s="137"/>
    </row>
    <row r="271" spans="1:106" hidden="1" x14ac:dyDescent="0.25">
      <c r="A271" s="134">
        <f ca="1">C271*DataSet!CB268</f>
        <v>0</v>
      </c>
      <c r="B271" s="1">
        <f t="shared" si="13"/>
        <v>45664</v>
      </c>
      <c r="C271" s="87">
        <f t="shared" ca="1" si="12"/>
        <v>175296.48050475176</v>
      </c>
      <c r="D271" s="87">
        <f t="shared" si="11"/>
        <v>162754.79141900392</v>
      </c>
      <c r="E271" s="60">
        <f t="shared" ca="1" si="14"/>
        <v>7.4233993724049124E-2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35"/>
      <c r="DA271" s="136"/>
      <c r="DB271" s="137"/>
    </row>
    <row r="272" spans="1:106" hidden="1" x14ac:dyDescent="0.25">
      <c r="A272" s="134">
        <f ca="1">C272*DataSet!CB269</f>
        <v>0</v>
      </c>
      <c r="B272" s="1">
        <f t="shared" si="13"/>
        <v>45671</v>
      </c>
      <c r="C272" s="87">
        <f t="shared" ca="1" si="12"/>
        <v>158665.57709175083</v>
      </c>
      <c r="D272" s="87">
        <f t="shared" si="11"/>
        <v>162754.79141900392</v>
      </c>
      <c r="E272" s="60">
        <f t="shared" ca="1" si="14"/>
        <v>-2.5446022546928286E-2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35"/>
      <c r="DA272" s="136"/>
      <c r="DB272" s="137"/>
    </row>
    <row r="273" spans="1:106" hidden="1" x14ac:dyDescent="0.25">
      <c r="A273" s="134">
        <f ca="1">C273*DataSet!CB270</f>
        <v>0</v>
      </c>
      <c r="B273" s="1">
        <f t="shared" si="13"/>
        <v>45678</v>
      </c>
      <c r="C273" s="87">
        <f t="shared" ca="1" si="12"/>
        <v>164968.58315648604</v>
      </c>
      <c r="D273" s="87">
        <f t="shared" si="11"/>
        <v>162754.79141900392</v>
      </c>
      <c r="E273" s="60">
        <f t="shared" ca="1" si="14"/>
        <v>1.35103296411564E-2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35"/>
      <c r="DA273" s="136"/>
      <c r="DB273" s="137"/>
    </row>
    <row r="274" spans="1:106" hidden="1" x14ac:dyDescent="0.25">
      <c r="A274" s="134">
        <f ca="1">C274*DataSet!CB271</f>
        <v>0</v>
      </c>
      <c r="B274" s="1">
        <f t="shared" si="13"/>
        <v>45685</v>
      </c>
      <c r="C274" s="87">
        <f t="shared" ca="1" si="12"/>
        <v>150241.46133510178</v>
      </c>
      <c r="D274" s="87">
        <f t="shared" si="11"/>
        <v>162754.79141900392</v>
      </c>
      <c r="E274" s="60">
        <f t="shared" ca="1" si="14"/>
        <v>-8.0000978933875644E-2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35"/>
      <c r="DA274" s="136"/>
      <c r="DB274" s="137"/>
    </row>
    <row r="275" spans="1:106" hidden="1" x14ac:dyDescent="0.25">
      <c r="A275" s="134">
        <f ca="1">C275*DataSet!CB272</f>
        <v>0</v>
      </c>
      <c r="B275" s="1">
        <f t="shared" si="13"/>
        <v>45692</v>
      </c>
      <c r="C275" s="87">
        <f t="shared" ca="1" si="12"/>
        <v>150815.85144450056</v>
      </c>
      <c r="D275" s="87">
        <f t="shared" si="11"/>
        <v>162754.79141900392</v>
      </c>
      <c r="E275" s="60">
        <f t="shared" ca="1" si="14"/>
        <v>-7.6185155288560416E-2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35"/>
      <c r="DA275" s="136"/>
      <c r="DB275" s="137"/>
    </row>
    <row r="276" spans="1:106" hidden="1" x14ac:dyDescent="0.25">
      <c r="A276" s="134">
        <f ca="1">C276*DataSet!CB273</f>
        <v>0</v>
      </c>
      <c r="B276" s="1">
        <f t="shared" si="13"/>
        <v>45699</v>
      </c>
      <c r="C276" s="87">
        <f t="shared" ca="1" si="12"/>
        <v>163927.17832435446</v>
      </c>
      <c r="D276" s="87">
        <f t="shared" si="11"/>
        <v>162754.79141900392</v>
      </c>
      <c r="E276" s="60">
        <f t="shared" ca="1" si="14"/>
        <v>7.1775735861807745E-3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35"/>
      <c r="DA276" s="136"/>
      <c r="DB276" s="137"/>
    </row>
    <row r="277" spans="1:106" hidden="1" x14ac:dyDescent="0.25">
      <c r="A277" s="134">
        <f ca="1">C277*DataSet!CB274</f>
        <v>0</v>
      </c>
      <c r="B277" s="1">
        <f t="shared" si="13"/>
        <v>45706</v>
      </c>
      <c r="C277" s="87">
        <f t="shared" ca="1" si="12"/>
        <v>168447.78087496801</v>
      </c>
      <c r="D277" s="87">
        <f t="shared" si="11"/>
        <v>162754.79141900392</v>
      </c>
      <c r="E277" s="60">
        <f t="shared" ca="1" si="14"/>
        <v>3.4381074957291695E-2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35"/>
      <c r="DA277" s="136"/>
      <c r="DB277" s="137"/>
    </row>
    <row r="278" spans="1:106" hidden="1" x14ac:dyDescent="0.25">
      <c r="A278" s="134">
        <f ca="1">C278*DataSet!CB275</f>
        <v>0</v>
      </c>
      <c r="B278" s="1">
        <f t="shared" si="13"/>
        <v>45713</v>
      </c>
      <c r="C278" s="87">
        <f t="shared" ca="1" si="12"/>
        <v>164229.43117941706</v>
      </c>
      <c r="D278" s="87">
        <f t="shared" si="11"/>
        <v>162754.79141900392</v>
      </c>
      <c r="E278" s="60">
        <f t="shared" ca="1" si="14"/>
        <v>9.0196997648530914E-3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35"/>
      <c r="DA278" s="136"/>
      <c r="DB278" s="137"/>
    </row>
    <row r="279" spans="1:106" hidden="1" x14ac:dyDescent="0.25">
      <c r="A279" s="134">
        <f ca="1">C279*DataSet!CB276</f>
        <v>0</v>
      </c>
      <c r="B279" s="1">
        <f t="shared" si="13"/>
        <v>45720</v>
      </c>
      <c r="C279" s="87">
        <f t="shared" ca="1" si="12"/>
        <v>160920.71645042376</v>
      </c>
      <c r="D279" s="87">
        <f t="shared" si="11"/>
        <v>162754.79141900392</v>
      </c>
      <c r="E279" s="60">
        <f t="shared" ca="1" si="14"/>
        <v>-1.1332921731274263E-2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35"/>
      <c r="DA279" s="136"/>
      <c r="DB279" s="137"/>
    </row>
    <row r="280" spans="1:106" hidden="1" x14ac:dyDescent="0.25">
      <c r="A280" s="134">
        <f ca="1">C280*DataSet!CB277</f>
        <v>0</v>
      </c>
      <c r="B280" s="1">
        <f t="shared" si="13"/>
        <v>45727</v>
      </c>
      <c r="C280" s="87">
        <f t="shared" ca="1" si="12"/>
        <v>160770.95597564764</v>
      </c>
      <c r="D280" s="87">
        <f t="shared" si="11"/>
        <v>162754.79141900392</v>
      </c>
      <c r="E280" s="60">
        <f t="shared" ca="1" si="14"/>
        <v>-1.2264002629115044E-2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35"/>
      <c r="DA280" s="136"/>
      <c r="DB280" s="137"/>
    </row>
    <row r="281" spans="1:106" hidden="1" x14ac:dyDescent="0.25">
      <c r="A281" s="134">
        <f ca="1">C281*DataSet!CB278</f>
        <v>0</v>
      </c>
      <c r="B281" s="1">
        <f t="shared" si="13"/>
        <v>45734</v>
      </c>
      <c r="C281" s="87">
        <f t="shared" ca="1" si="12"/>
        <v>159120.05135931456</v>
      </c>
      <c r="D281" s="87">
        <f t="shared" si="11"/>
        <v>162754.79141900392</v>
      </c>
      <c r="E281" s="60">
        <f t="shared" ca="1" si="14"/>
        <v>-2.2585763701242226E-2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35"/>
      <c r="DA281" s="136"/>
      <c r="DB281" s="137"/>
    </row>
    <row r="282" spans="1:106" hidden="1" x14ac:dyDescent="0.25">
      <c r="A282" s="134">
        <f ca="1">C282*DataSet!CB279</f>
        <v>0</v>
      </c>
      <c r="B282" s="1">
        <f t="shared" si="13"/>
        <v>45741</v>
      </c>
      <c r="C282" s="87">
        <f t="shared" ca="1" si="12"/>
        <v>171604.55789381466</v>
      </c>
      <c r="D282" s="87">
        <f t="shared" si="11"/>
        <v>162754.79141900392</v>
      </c>
      <c r="E282" s="60">
        <f t="shared" ca="1" si="14"/>
        <v>5.2948026836023523E-2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35"/>
      <c r="DA282" s="136"/>
      <c r="DB282" s="137"/>
    </row>
    <row r="283" spans="1:106" hidden="1" x14ac:dyDescent="0.25">
      <c r="A283" s="134">
        <f ca="1">C283*DataSet!CB280</f>
        <v>0</v>
      </c>
      <c r="B283" s="1">
        <f t="shared" si="13"/>
        <v>45748</v>
      </c>
      <c r="C283" s="87">
        <f t="shared" ca="1" si="12"/>
        <v>160951.79649754317</v>
      </c>
      <c r="D283" s="87">
        <f t="shared" si="11"/>
        <v>162754.79141900392</v>
      </c>
      <c r="E283" s="60">
        <f t="shared" ca="1" si="14"/>
        <v>-1.1139801499097247E-2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35"/>
      <c r="DA283" s="136"/>
      <c r="DB283" s="137"/>
    </row>
    <row r="284" spans="1:106" hidden="1" x14ac:dyDescent="0.25">
      <c r="A284" s="134">
        <f ca="1">C284*DataSet!CB281</f>
        <v>0</v>
      </c>
      <c r="B284" s="1">
        <f t="shared" si="13"/>
        <v>45755</v>
      </c>
      <c r="C284" s="87">
        <f t="shared" ca="1" si="12"/>
        <v>155048.67663845883</v>
      </c>
      <c r="D284" s="87">
        <f t="shared" si="11"/>
        <v>162754.79141900392</v>
      </c>
      <c r="E284" s="60">
        <f t="shared" ca="1" si="14"/>
        <v>-4.8505610570977103E-2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35"/>
      <c r="DA284" s="136"/>
      <c r="DB284" s="137"/>
    </row>
    <row r="285" spans="1:106" hidden="1" x14ac:dyDescent="0.25">
      <c r="A285" s="134">
        <f ca="1">C285*DataSet!CB282</f>
        <v>0</v>
      </c>
      <c r="B285" s="1">
        <f t="shared" si="13"/>
        <v>45762</v>
      </c>
      <c r="C285" s="87">
        <f t="shared" ca="1" si="12"/>
        <v>159157.98545893177</v>
      </c>
      <c r="D285" s="87">
        <f t="shared" si="11"/>
        <v>162754.79141900392</v>
      </c>
      <c r="E285" s="60">
        <f t="shared" ca="1" si="14"/>
        <v>-2.2347392871912931E-2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35"/>
      <c r="DA285" s="136"/>
      <c r="DB285" s="137"/>
    </row>
    <row r="286" spans="1:106" hidden="1" x14ac:dyDescent="0.25">
      <c r="A286" s="134">
        <f ca="1">C286*DataSet!CB283</f>
        <v>0</v>
      </c>
      <c r="B286" s="1">
        <f t="shared" si="13"/>
        <v>45769</v>
      </c>
      <c r="C286" s="87">
        <f t="shared" ca="1" si="12"/>
        <v>161044.42606969576</v>
      </c>
      <c r="D286" s="87">
        <f t="shared" si="11"/>
        <v>162754.79141900392</v>
      </c>
      <c r="E286" s="60">
        <f t="shared" ca="1" si="14"/>
        <v>-1.0564455776284263E-2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35"/>
      <c r="DA286" s="136"/>
      <c r="DB286" s="137"/>
    </row>
    <row r="287" spans="1:106" hidden="1" x14ac:dyDescent="0.25">
      <c r="A287" s="134">
        <f ca="1">C287*DataSet!CB284</f>
        <v>0</v>
      </c>
      <c r="B287" s="1">
        <f t="shared" si="13"/>
        <v>45776</v>
      </c>
      <c r="C287" s="87">
        <f t="shared" ca="1" si="12"/>
        <v>158506.99597393812</v>
      </c>
      <c r="D287" s="87">
        <f t="shared" si="11"/>
        <v>162754.79141900392</v>
      </c>
      <c r="E287" s="60">
        <f t="shared" ca="1" si="14"/>
        <v>-2.6445990037774335E-2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35"/>
      <c r="DA287" s="136"/>
      <c r="DB287" s="137"/>
    </row>
    <row r="288" spans="1:106" hidden="1" x14ac:dyDescent="0.25">
      <c r="A288" s="134">
        <f ca="1">C288*DataSet!CB285</f>
        <v>0</v>
      </c>
      <c r="B288" s="1">
        <f t="shared" si="13"/>
        <v>45783</v>
      </c>
      <c r="C288" s="87">
        <f t="shared" ca="1" si="12"/>
        <v>155799.70059428949</v>
      </c>
      <c r="D288" s="87">
        <f t="shared" ref="D288:D351" si="15">EXP(SUMPRODUCT($F$4:$DB$4,$F288:$DB288))</f>
        <v>162754.79141900392</v>
      </c>
      <c r="E288" s="60">
        <f t="shared" ca="1" si="14"/>
        <v>-4.3673509314193809E-2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35"/>
      <c r="DA288" s="136"/>
      <c r="DB288" s="137"/>
    </row>
    <row r="289" spans="1:106" hidden="1" x14ac:dyDescent="0.25">
      <c r="A289" s="134">
        <f ca="1">C289*DataSet!CB286</f>
        <v>0</v>
      </c>
      <c r="B289" s="1">
        <f t="shared" si="13"/>
        <v>45790</v>
      </c>
      <c r="C289" s="87">
        <f t="shared" ca="1" si="12"/>
        <v>167501.86739551616</v>
      </c>
      <c r="D289" s="87">
        <f t="shared" si="15"/>
        <v>162754.79141900392</v>
      </c>
      <c r="E289" s="60">
        <f t="shared" ca="1" si="14"/>
        <v>2.8749778815059215E-2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35"/>
      <c r="DA289" s="136"/>
      <c r="DB289" s="137"/>
    </row>
    <row r="290" spans="1:106" hidden="1" x14ac:dyDescent="0.25">
      <c r="A290" s="134">
        <f ca="1">C290*DataSet!CB287</f>
        <v>0</v>
      </c>
      <c r="B290" s="1">
        <f t="shared" si="13"/>
        <v>45797</v>
      </c>
      <c r="C290" s="87">
        <f t="shared" ref="C290:C353" ca="1" si="16">EXP(SUMPRODUCT($E$4:$DB$4,$E290:$DB290))</f>
        <v>161185.40500195115</v>
      </c>
      <c r="D290" s="87">
        <f t="shared" si="15"/>
        <v>162754.79141900392</v>
      </c>
      <c r="E290" s="60">
        <f t="shared" ca="1" si="14"/>
        <v>-9.689434734428742E-3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35"/>
      <c r="DA290" s="136"/>
      <c r="DB290" s="137"/>
    </row>
    <row r="291" spans="1:106" hidden="1" x14ac:dyDescent="0.25">
      <c r="A291" s="134">
        <f ca="1">C291*DataSet!CB288</f>
        <v>0</v>
      </c>
      <c r="B291" s="1">
        <f t="shared" si="13"/>
        <v>45804</v>
      </c>
      <c r="C291" s="87">
        <f t="shared" ca="1" si="16"/>
        <v>165491.71787977556</v>
      </c>
      <c r="D291" s="87">
        <f t="shared" si="15"/>
        <v>162754.79141900392</v>
      </c>
      <c r="E291" s="60">
        <f t="shared" ca="1" si="14"/>
        <v>1.6676429524557522E-2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35"/>
      <c r="DA291" s="136"/>
      <c r="DB291" s="137"/>
    </row>
    <row r="292" spans="1:106" hidden="1" x14ac:dyDescent="0.25">
      <c r="A292" s="134">
        <f ca="1">C292*DataSet!CB289</f>
        <v>0</v>
      </c>
      <c r="B292" s="1">
        <f t="shared" si="13"/>
        <v>45811</v>
      </c>
      <c r="C292" s="87">
        <f t="shared" ca="1" si="16"/>
        <v>155731.87546129932</v>
      </c>
      <c r="D292" s="87">
        <f t="shared" si="15"/>
        <v>162754.79141900392</v>
      </c>
      <c r="E292" s="60">
        <f t="shared" ca="1" si="14"/>
        <v>-4.410893955160701E-2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35"/>
      <c r="DA292" s="136"/>
      <c r="DB292" s="137"/>
    </row>
    <row r="293" spans="1:106" hidden="1" x14ac:dyDescent="0.25">
      <c r="A293" s="134">
        <f ca="1">C293*DataSet!CB290</f>
        <v>0</v>
      </c>
      <c r="B293" s="1">
        <f t="shared" si="13"/>
        <v>45818</v>
      </c>
      <c r="C293" s="87">
        <f t="shared" ca="1" si="16"/>
        <v>152911.20235532726</v>
      </c>
      <c r="D293" s="87">
        <f t="shared" si="15"/>
        <v>162754.79141900392</v>
      </c>
      <c r="E293" s="60">
        <f t="shared" ca="1" si="14"/>
        <v>-6.2387344871779792E-2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35"/>
      <c r="DA293" s="136"/>
      <c r="DB293" s="137"/>
    </row>
    <row r="294" spans="1:106" hidden="1" x14ac:dyDescent="0.25">
      <c r="A294" s="134">
        <f ca="1">C294*DataSet!CB291</f>
        <v>0</v>
      </c>
      <c r="B294" s="1">
        <f t="shared" si="13"/>
        <v>45825</v>
      </c>
      <c r="C294" s="87">
        <f t="shared" ca="1" si="16"/>
        <v>168940.92663870027</v>
      </c>
      <c r="D294" s="87">
        <f t="shared" si="15"/>
        <v>162754.79141900392</v>
      </c>
      <c r="E294" s="60">
        <f t="shared" ca="1" si="14"/>
        <v>3.7304386283021046E-2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35"/>
      <c r="DA294" s="136"/>
      <c r="DB294" s="137"/>
    </row>
    <row r="295" spans="1:106" hidden="1" x14ac:dyDescent="0.25">
      <c r="A295" s="134">
        <f ca="1">C295*DataSet!CB292</f>
        <v>0</v>
      </c>
      <c r="B295" s="1">
        <f t="shared" si="13"/>
        <v>45832</v>
      </c>
      <c r="C295" s="87">
        <f t="shared" ca="1" si="16"/>
        <v>165921.32612717093</v>
      </c>
      <c r="D295" s="87">
        <f t="shared" si="15"/>
        <v>162754.79141900392</v>
      </c>
      <c r="E295" s="60">
        <f t="shared" ca="1" si="14"/>
        <v>1.9269016001151953E-2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35"/>
      <c r="DA295" s="136"/>
      <c r="DB295" s="137"/>
    </row>
    <row r="296" spans="1:106" hidden="1" x14ac:dyDescent="0.25">
      <c r="A296" s="134">
        <f ca="1">C296*DataSet!CB293</f>
        <v>0</v>
      </c>
      <c r="B296" s="1">
        <f t="shared" si="13"/>
        <v>45839</v>
      </c>
      <c r="C296" s="87">
        <f t="shared" ca="1" si="16"/>
        <v>165869.12460829626</v>
      </c>
      <c r="D296" s="87">
        <f t="shared" si="15"/>
        <v>162754.79141900392</v>
      </c>
      <c r="E296" s="60">
        <f t="shared" ca="1" si="14"/>
        <v>1.8954350409120788E-2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35"/>
      <c r="DA296" s="136"/>
      <c r="DB296" s="137"/>
    </row>
    <row r="297" spans="1:106" hidden="1" x14ac:dyDescent="0.25">
      <c r="A297" s="134">
        <f ca="1">C297*DataSet!CB294</f>
        <v>0</v>
      </c>
      <c r="B297" s="1">
        <f t="shared" si="13"/>
        <v>45846</v>
      </c>
      <c r="C297" s="87">
        <f t="shared" ca="1" si="16"/>
        <v>165436.8752181067</v>
      </c>
      <c r="D297" s="87">
        <f t="shared" si="15"/>
        <v>162754.79141900392</v>
      </c>
      <c r="E297" s="60">
        <f t="shared" ca="1" si="14"/>
        <v>1.6344982418958112E-2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35"/>
      <c r="DA297" s="136"/>
      <c r="DB297" s="137"/>
    </row>
    <row r="298" spans="1:106" hidden="1" x14ac:dyDescent="0.25">
      <c r="A298" s="134">
        <f ca="1">C298*DataSet!CB295</f>
        <v>0</v>
      </c>
      <c r="B298" s="1">
        <f t="shared" si="13"/>
        <v>45853</v>
      </c>
      <c r="C298" s="87">
        <f t="shared" ca="1" si="16"/>
        <v>178342.96821847302</v>
      </c>
      <c r="D298" s="87">
        <f t="shared" si="15"/>
        <v>162754.79141900392</v>
      </c>
      <c r="E298" s="60">
        <f t="shared" ca="1" si="14"/>
        <v>9.1463763143912608E-2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35"/>
      <c r="DA298" s="136"/>
      <c r="DB298" s="137"/>
    </row>
    <row r="299" spans="1:106" hidden="1" x14ac:dyDescent="0.25">
      <c r="A299" s="134">
        <f ca="1">C299*DataSet!CB296</f>
        <v>0</v>
      </c>
      <c r="B299" s="1">
        <f t="shared" si="13"/>
        <v>45860</v>
      </c>
      <c r="C299" s="87">
        <f t="shared" ca="1" si="16"/>
        <v>158901.62250336044</v>
      </c>
      <c r="D299" s="87">
        <f t="shared" si="15"/>
        <v>162754.79141900392</v>
      </c>
      <c r="E299" s="60">
        <f t="shared" ca="1" si="14"/>
        <v>-2.3959436681756992E-2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35"/>
      <c r="DA299" s="136"/>
      <c r="DB299" s="137"/>
    </row>
    <row r="300" spans="1:106" hidden="1" x14ac:dyDescent="0.25">
      <c r="A300" s="134">
        <f ca="1">C300*DataSet!CB297</f>
        <v>0</v>
      </c>
      <c r="B300" s="1">
        <f t="shared" si="13"/>
        <v>45867</v>
      </c>
      <c r="C300" s="87">
        <f t="shared" ca="1" si="16"/>
        <v>158271.64012576037</v>
      </c>
      <c r="D300" s="87">
        <f t="shared" si="15"/>
        <v>162754.79141900392</v>
      </c>
      <c r="E300" s="60">
        <f t="shared" ca="1" si="14"/>
        <v>-2.7931922892218564E-2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35"/>
      <c r="DA300" s="136"/>
      <c r="DB300" s="137"/>
    </row>
    <row r="301" spans="1:106" hidden="1" x14ac:dyDescent="0.25">
      <c r="A301" s="134">
        <f ca="1">C301*DataSet!CB298</f>
        <v>0</v>
      </c>
      <c r="B301" s="1">
        <f t="shared" si="13"/>
        <v>45874</v>
      </c>
      <c r="C301" s="87">
        <f t="shared" ca="1" si="16"/>
        <v>162740.53271378082</v>
      </c>
      <c r="D301" s="87">
        <f t="shared" si="15"/>
        <v>162754.79141900392</v>
      </c>
      <c r="E301" s="60">
        <f t="shared" ca="1" si="14"/>
        <v>-8.7612350624056523E-5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35"/>
      <c r="DA301" s="136"/>
      <c r="DB301" s="137"/>
    </row>
    <row r="302" spans="1:106" hidden="1" x14ac:dyDescent="0.25">
      <c r="A302" s="134">
        <f ca="1">C302*DataSet!CB299</f>
        <v>0</v>
      </c>
      <c r="B302" s="1">
        <f t="shared" si="13"/>
        <v>45881</v>
      </c>
      <c r="C302" s="87">
        <f t="shared" ca="1" si="16"/>
        <v>159026.20357914775</v>
      </c>
      <c r="D302" s="87">
        <f t="shared" si="15"/>
        <v>162754.79141900392</v>
      </c>
      <c r="E302" s="60">
        <f t="shared" ca="1" si="14"/>
        <v>-2.3175729991475658E-2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35"/>
      <c r="DA302" s="136"/>
      <c r="DB302" s="137"/>
    </row>
    <row r="303" spans="1:106" hidden="1" x14ac:dyDescent="0.25">
      <c r="A303" s="134">
        <f ca="1">C303*DataSet!CB300</f>
        <v>0</v>
      </c>
      <c r="B303" s="1">
        <f t="shared" si="13"/>
        <v>45888</v>
      </c>
      <c r="C303" s="87">
        <f t="shared" ca="1" si="16"/>
        <v>163269.69120119541</v>
      </c>
      <c r="D303" s="87">
        <f t="shared" si="15"/>
        <v>162754.79141900392</v>
      </c>
      <c r="E303" s="60">
        <f t="shared" ca="1" si="14"/>
        <v>3.1586597801188995E-3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35"/>
      <c r="DA303" s="136"/>
      <c r="DB303" s="137"/>
    </row>
    <row r="304" spans="1:106" hidden="1" x14ac:dyDescent="0.25">
      <c r="A304" s="134">
        <f ca="1">C304*DataSet!CB301</f>
        <v>0</v>
      </c>
      <c r="B304" s="1">
        <f t="shared" si="13"/>
        <v>45895</v>
      </c>
      <c r="C304" s="87">
        <f t="shared" ca="1" si="16"/>
        <v>166435.07432713785</v>
      </c>
      <c r="D304" s="87">
        <f t="shared" si="15"/>
        <v>162754.79141900392</v>
      </c>
      <c r="E304" s="60">
        <f t="shared" ca="1" si="14"/>
        <v>2.2360568373556888E-2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35"/>
      <c r="DA304" s="136"/>
      <c r="DB304" s="137"/>
    </row>
    <row r="305" spans="1:106" hidden="1" x14ac:dyDescent="0.25">
      <c r="A305" s="134">
        <f ca="1">C305*DataSet!CB302</f>
        <v>0</v>
      </c>
      <c r="B305" s="1">
        <f t="shared" si="13"/>
        <v>45902</v>
      </c>
      <c r="C305" s="87">
        <f t="shared" ca="1" si="16"/>
        <v>154205.23841628226</v>
      </c>
      <c r="D305" s="87">
        <f t="shared" si="15"/>
        <v>162754.79141900392</v>
      </c>
      <c r="E305" s="60">
        <f t="shared" ca="1" si="14"/>
        <v>-5.3960288894433384E-2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35"/>
      <c r="DA305" s="136"/>
      <c r="DB305" s="137"/>
    </row>
    <row r="306" spans="1:106" hidden="1" x14ac:dyDescent="0.25">
      <c r="A306" s="134">
        <f ca="1">C306*DataSet!CB303</f>
        <v>0</v>
      </c>
      <c r="B306" s="1">
        <f t="shared" si="13"/>
        <v>45909</v>
      </c>
      <c r="C306" s="87">
        <f t="shared" ca="1" si="16"/>
        <v>163076.31828315096</v>
      </c>
      <c r="D306" s="87">
        <f t="shared" si="15"/>
        <v>162754.79141900392</v>
      </c>
      <c r="E306" s="60">
        <f t="shared" ca="1" si="14"/>
        <v>1.9735805387265993E-3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35"/>
      <c r="DA306" s="136"/>
      <c r="DB306" s="137"/>
    </row>
    <row r="307" spans="1:106" hidden="1" x14ac:dyDescent="0.25">
      <c r="A307" s="134">
        <f ca="1">C307*DataSet!CB304</f>
        <v>0</v>
      </c>
      <c r="B307" s="1">
        <f t="shared" si="13"/>
        <v>45916</v>
      </c>
      <c r="C307" s="87">
        <f t="shared" ca="1" si="16"/>
        <v>168298.72445526608</v>
      </c>
      <c r="D307" s="87">
        <f t="shared" si="15"/>
        <v>162754.79141900392</v>
      </c>
      <c r="E307" s="60">
        <f t="shared" ca="1" si="14"/>
        <v>3.3495801155917784E-2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35"/>
      <c r="DA307" s="136"/>
      <c r="DB307" s="137"/>
    </row>
    <row r="308" spans="1:106" hidden="1" x14ac:dyDescent="0.25">
      <c r="A308" s="134">
        <f ca="1">C308*DataSet!CB305</f>
        <v>0</v>
      </c>
      <c r="B308" s="1">
        <f t="shared" si="13"/>
        <v>45923</v>
      </c>
      <c r="C308" s="87">
        <f t="shared" ca="1" si="16"/>
        <v>158297.47765756055</v>
      </c>
      <c r="D308" s="87">
        <f t="shared" si="15"/>
        <v>162754.79141900392</v>
      </c>
      <c r="E308" s="60">
        <f t="shared" ca="1" si="14"/>
        <v>-2.7768688196185089E-2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35"/>
      <c r="DA308" s="136"/>
      <c r="DB308" s="137"/>
    </row>
    <row r="309" spans="1:106" hidden="1" x14ac:dyDescent="0.25">
      <c r="A309" s="134">
        <f ca="1">C309*DataSet!CB306</f>
        <v>0</v>
      </c>
      <c r="B309" s="1">
        <f t="shared" si="13"/>
        <v>45930</v>
      </c>
      <c r="C309" s="87">
        <f t="shared" ca="1" si="16"/>
        <v>160537.122535609</v>
      </c>
      <c r="D309" s="87">
        <f t="shared" si="15"/>
        <v>162754.79141900392</v>
      </c>
      <c r="E309" s="60">
        <f t="shared" ca="1" si="14"/>
        <v>-1.3719512135153523E-2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35"/>
      <c r="DA309" s="136"/>
      <c r="DB309" s="137"/>
    </row>
    <row r="310" spans="1:106" hidden="1" x14ac:dyDescent="0.25">
      <c r="A310" s="134">
        <f ca="1">C310*DataSet!CB307</f>
        <v>0</v>
      </c>
      <c r="B310" s="1">
        <f t="shared" si="13"/>
        <v>45937</v>
      </c>
      <c r="C310" s="87">
        <f t="shared" ca="1" si="16"/>
        <v>161367.51998487671</v>
      </c>
      <c r="D310" s="87">
        <f t="shared" si="15"/>
        <v>162754.79141900392</v>
      </c>
      <c r="E310" s="60">
        <f t="shared" ca="1" si="14"/>
        <v>-8.5602246844234467E-3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35"/>
      <c r="DA310" s="136"/>
      <c r="DB310" s="137"/>
    </row>
    <row r="311" spans="1:106" hidden="1" x14ac:dyDescent="0.25">
      <c r="A311" s="134">
        <f ca="1">C311*DataSet!CB308</f>
        <v>0</v>
      </c>
      <c r="B311" s="1">
        <f t="shared" si="13"/>
        <v>45944</v>
      </c>
      <c r="C311" s="87">
        <f t="shared" ca="1" si="16"/>
        <v>158458.1952030159</v>
      </c>
      <c r="D311" s="87">
        <f t="shared" si="15"/>
        <v>162754.79141900392</v>
      </c>
      <c r="E311" s="60">
        <f t="shared" ca="1" si="14"/>
        <v>-2.6753915151739045E-2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35"/>
      <c r="DA311" s="136"/>
      <c r="DB311" s="137"/>
    </row>
    <row r="312" spans="1:106" hidden="1" x14ac:dyDescent="0.25">
      <c r="A312" s="134">
        <f ca="1">C312*DataSet!CB309</f>
        <v>0</v>
      </c>
      <c r="B312" s="1">
        <f t="shared" si="13"/>
        <v>45951</v>
      </c>
      <c r="C312" s="87">
        <f t="shared" ca="1" si="16"/>
        <v>178138.63467582583</v>
      </c>
      <c r="D312" s="87">
        <f t="shared" si="15"/>
        <v>162754.79141900392</v>
      </c>
      <c r="E312" s="60">
        <f t="shared" ca="1" si="14"/>
        <v>9.0317372624086331E-2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35"/>
      <c r="DA312" s="136"/>
      <c r="DB312" s="137"/>
    </row>
    <row r="313" spans="1:106" hidden="1" x14ac:dyDescent="0.25">
      <c r="A313" s="134">
        <f ca="1">C313*DataSet!CB310</f>
        <v>0</v>
      </c>
      <c r="B313" s="1">
        <f t="shared" si="13"/>
        <v>45958</v>
      </c>
      <c r="C313" s="87">
        <f t="shared" ca="1" si="16"/>
        <v>158327.40262870019</v>
      </c>
      <c r="D313" s="87">
        <f t="shared" si="15"/>
        <v>162754.79141900392</v>
      </c>
      <c r="E313" s="60">
        <f t="shared" ca="1" si="14"/>
        <v>-2.7579663434759608E-2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35"/>
      <c r="DA313" s="136"/>
      <c r="DB313" s="137"/>
    </row>
    <row r="314" spans="1:106" hidden="1" x14ac:dyDescent="0.25">
      <c r="A314" s="134">
        <f ca="1">C314*DataSet!CB311</f>
        <v>0</v>
      </c>
      <c r="B314" s="1">
        <f t="shared" si="13"/>
        <v>45965</v>
      </c>
      <c r="C314" s="87">
        <f t="shared" ca="1" si="16"/>
        <v>174880.82163311433</v>
      </c>
      <c r="D314" s="87">
        <f t="shared" si="15"/>
        <v>162754.79141900392</v>
      </c>
      <c r="E314" s="60">
        <f t="shared" ca="1" si="14"/>
        <v>7.18600016673656E-2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35"/>
      <c r="DA314" s="136"/>
      <c r="DB314" s="137"/>
    </row>
    <row r="315" spans="1:106" hidden="1" x14ac:dyDescent="0.25">
      <c r="A315" s="134">
        <f ca="1">C315*DataSet!CB312</f>
        <v>0</v>
      </c>
      <c r="B315" s="1">
        <f t="shared" si="13"/>
        <v>45972</v>
      </c>
      <c r="C315" s="87">
        <f t="shared" ca="1" si="16"/>
        <v>161209.11652869737</v>
      </c>
      <c r="D315" s="87">
        <f t="shared" si="15"/>
        <v>162754.79141900392</v>
      </c>
      <c r="E315" s="60">
        <f t="shared" ca="1" si="14"/>
        <v>-9.5423383962138595E-3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35"/>
      <c r="DA315" s="136"/>
      <c r="DB315" s="137"/>
    </row>
    <row r="316" spans="1:106" hidden="1" x14ac:dyDescent="0.25">
      <c r="A316" s="134">
        <f ca="1">C316*DataSet!CB313</f>
        <v>0</v>
      </c>
      <c r="B316" s="1">
        <f t="shared" si="13"/>
        <v>45979</v>
      </c>
      <c r="C316" s="87">
        <f t="shared" ca="1" si="16"/>
        <v>150803.63086143014</v>
      </c>
      <c r="D316" s="87">
        <f t="shared" si="15"/>
        <v>162754.79141900392</v>
      </c>
      <c r="E316" s="60">
        <f t="shared" ca="1" si="14"/>
        <v>-7.6266188403422516E-2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35"/>
      <c r="DA316" s="136"/>
      <c r="DB316" s="137"/>
    </row>
    <row r="317" spans="1:106" hidden="1" x14ac:dyDescent="0.25">
      <c r="A317" s="134">
        <f ca="1">C317*DataSet!CB314</f>
        <v>0</v>
      </c>
      <c r="B317" s="1">
        <f t="shared" si="13"/>
        <v>45986</v>
      </c>
      <c r="C317" s="87">
        <f t="shared" ca="1" si="16"/>
        <v>159920.48657370926</v>
      </c>
      <c r="D317" s="87">
        <f t="shared" si="15"/>
        <v>162754.79141900392</v>
      </c>
      <c r="E317" s="60">
        <f t="shared" ca="1" si="14"/>
        <v>-1.7567988223361211E-2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35"/>
      <c r="DA317" s="136"/>
      <c r="DB317" s="137"/>
    </row>
    <row r="318" spans="1:106" hidden="1" x14ac:dyDescent="0.25">
      <c r="A318" s="134">
        <f ca="1">C318*DataSet!CB315</f>
        <v>0</v>
      </c>
      <c r="B318" s="1">
        <f t="shared" si="13"/>
        <v>45993</v>
      </c>
      <c r="C318" s="87">
        <f t="shared" ca="1" si="16"/>
        <v>154163.30509907359</v>
      </c>
      <c r="D318" s="87">
        <f t="shared" si="15"/>
        <v>162754.79141900392</v>
      </c>
      <c r="E318" s="60">
        <f t="shared" ca="1" si="14"/>
        <v>-5.4232257733986315E-2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35"/>
      <c r="DA318" s="136"/>
      <c r="DB318" s="137"/>
    </row>
    <row r="319" spans="1:106" hidden="1" x14ac:dyDescent="0.25">
      <c r="A319" s="134">
        <f ca="1">C319*DataSet!CB316</f>
        <v>0</v>
      </c>
      <c r="B319" s="1">
        <f t="shared" si="13"/>
        <v>46000</v>
      </c>
      <c r="C319" s="87">
        <f t="shared" ca="1" si="16"/>
        <v>165198.61215654059</v>
      </c>
      <c r="D319" s="87">
        <f t="shared" si="15"/>
        <v>162754.79141900392</v>
      </c>
      <c r="E319" s="60">
        <f t="shared" ca="1" si="14"/>
        <v>1.4903739044262024E-2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35"/>
      <c r="DA319" s="136"/>
      <c r="DB319" s="137"/>
    </row>
    <row r="320" spans="1:106" hidden="1" x14ac:dyDescent="0.25">
      <c r="A320" s="134">
        <f ca="1">C320*DataSet!CB317</f>
        <v>0</v>
      </c>
      <c r="B320" s="1">
        <f t="shared" si="13"/>
        <v>46007</v>
      </c>
      <c r="C320" s="87">
        <f t="shared" ca="1" si="16"/>
        <v>154523.42924473048</v>
      </c>
      <c r="D320" s="87">
        <f t="shared" si="15"/>
        <v>162754.79141900392</v>
      </c>
      <c r="E320" s="60">
        <f t="shared" ca="1" si="14"/>
        <v>-5.1898990580133017E-2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35"/>
      <c r="DA320" s="136"/>
      <c r="DB320" s="137"/>
    </row>
    <row r="321" spans="1:106" hidden="1" x14ac:dyDescent="0.25">
      <c r="A321" s="134">
        <f ca="1">C321*DataSet!CB318</f>
        <v>0</v>
      </c>
      <c r="B321" s="1">
        <f t="shared" si="13"/>
        <v>46014</v>
      </c>
      <c r="C321" s="87">
        <f t="shared" ca="1" si="16"/>
        <v>163460.7600983165</v>
      </c>
      <c r="D321" s="87">
        <f t="shared" si="15"/>
        <v>162754.79141900392</v>
      </c>
      <c r="E321" s="60">
        <f t="shared" ca="1" si="14"/>
        <v>4.3282411163044609E-3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35"/>
      <c r="DA321" s="136"/>
      <c r="DB321" s="137"/>
    </row>
    <row r="322" spans="1:106" hidden="1" x14ac:dyDescent="0.25">
      <c r="A322" s="134">
        <f ca="1">C322*DataSet!CB319</f>
        <v>0</v>
      </c>
      <c r="B322" s="1">
        <f t="shared" si="13"/>
        <v>46021</v>
      </c>
      <c r="C322" s="87">
        <f t="shared" ca="1" si="16"/>
        <v>167944.55908621536</v>
      </c>
      <c r="D322" s="87">
        <f t="shared" si="15"/>
        <v>162754.79141900392</v>
      </c>
      <c r="E322" s="60">
        <f t="shared" ca="1" si="14"/>
        <v>3.1389198482423934E-2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35"/>
      <c r="DA322" s="136"/>
      <c r="DB322" s="137"/>
    </row>
    <row r="323" spans="1:106" hidden="1" x14ac:dyDescent="0.25">
      <c r="A323" s="134">
        <f ca="1">C323*DataSet!CB320</f>
        <v>0</v>
      </c>
      <c r="B323" s="1">
        <f t="shared" si="13"/>
        <v>46028</v>
      </c>
      <c r="C323" s="87">
        <f t="shared" ca="1" si="16"/>
        <v>163636.45718094791</v>
      </c>
      <c r="D323" s="87">
        <f t="shared" si="15"/>
        <v>162754.79141900392</v>
      </c>
      <c r="E323" s="60">
        <f t="shared" ca="1" si="14"/>
        <v>5.4025217292067024E-3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35"/>
      <c r="DA323" s="136"/>
      <c r="DB323" s="137"/>
    </row>
    <row r="324" spans="1:106" hidden="1" x14ac:dyDescent="0.25">
      <c r="A324" s="134">
        <f ca="1">C324*DataSet!CB321</f>
        <v>0</v>
      </c>
      <c r="B324" s="1">
        <f t="shared" si="13"/>
        <v>46035</v>
      </c>
      <c r="C324" s="87">
        <f t="shared" ca="1" si="16"/>
        <v>155615.47079348995</v>
      </c>
      <c r="D324" s="87">
        <f t="shared" si="15"/>
        <v>162754.79141900392</v>
      </c>
      <c r="E324" s="60">
        <f t="shared" ca="1" si="14"/>
        <v>-4.4856687522698058E-2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35"/>
      <c r="DA324" s="136"/>
      <c r="DB324" s="137"/>
    </row>
    <row r="325" spans="1:106" hidden="1" x14ac:dyDescent="0.25">
      <c r="A325" s="134">
        <f ca="1">C325*DataSet!CB322</f>
        <v>0</v>
      </c>
      <c r="B325" s="1">
        <f t="shared" si="13"/>
        <v>46042</v>
      </c>
      <c r="C325" s="87">
        <f t="shared" ca="1" si="16"/>
        <v>162096.47172501928</v>
      </c>
      <c r="D325" s="87">
        <f t="shared" si="15"/>
        <v>162754.79141900392</v>
      </c>
      <c r="E325" s="60">
        <f t="shared" ca="1" si="14"/>
        <v>-4.0530585524796194E-3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35"/>
      <c r="DA325" s="136"/>
      <c r="DB325" s="137"/>
    </row>
    <row r="326" spans="1:106" hidden="1" x14ac:dyDescent="0.25">
      <c r="A326" s="134">
        <f ca="1">C326*DataSet!CB323</f>
        <v>0</v>
      </c>
      <c r="B326" s="1">
        <f t="shared" si="13"/>
        <v>46049</v>
      </c>
      <c r="C326" s="87">
        <f t="shared" ca="1" si="16"/>
        <v>162951.54362906641</v>
      </c>
      <c r="D326" s="87">
        <f t="shared" si="15"/>
        <v>162754.79141900392</v>
      </c>
      <c r="E326" s="60">
        <f t="shared" ca="1" si="14"/>
        <v>1.2081572436463794E-3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35"/>
      <c r="DA326" s="136"/>
      <c r="DB326" s="137"/>
    </row>
    <row r="327" spans="1:106" hidden="1" x14ac:dyDescent="0.25">
      <c r="A327" s="134">
        <f ca="1">C327*DataSet!CB324</f>
        <v>0</v>
      </c>
      <c r="B327" s="1">
        <f t="shared" si="13"/>
        <v>46056</v>
      </c>
      <c r="C327" s="87">
        <f t="shared" ca="1" si="16"/>
        <v>154883.83268111967</v>
      </c>
      <c r="D327" s="87">
        <f t="shared" si="15"/>
        <v>162754.79141900392</v>
      </c>
      <c r="E327" s="60">
        <f t="shared" ca="1" si="14"/>
        <v>-4.9569351662513812E-2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35"/>
      <c r="DA327" s="136"/>
      <c r="DB327" s="137"/>
    </row>
    <row r="328" spans="1:106" hidden="1" x14ac:dyDescent="0.25">
      <c r="A328" s="134">
        <f ca="1">C328*DataSet!CB325</f>
        <v>0</v>
      </c>
      <c r="B328" s="1">
        <f t="shared" si="13"/>
        <v>46063</v>
      </c>
      <c r="C328" s="87">
        <f t="shared" ca="1" si="16"/>
        <v>151644.07453976545</v>
      </c>
      <c r="D328" s="87">
        <f t="shared" si="15"/>
        <v>162754.79141900392</v>
      </c>
      <c r="E328" s="60">
        <f t="shared" ca="1" si="14"/>
        <v>-7.0708560908996812E-2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35"/>
      <c r="DA328" s="136"/>
      <c r="DB328" s="137"/>
    </row>
    <row r="329" spans="1:106" hidden="1" x14ac:dyDescent="0.25">
      <c r="A329" s="134">
        <f ca="1">C329*DataSet!CB326</f>
        <v>0</v>
      </c>
      <c r="B329" s="1">
        <f t="shared" si="13"/>
        <v>46070</v>
      </c>
      <c r="C329" s="87">
        <f t="shared" ca="1" si="16"/>
        <v>163664.20869470006</v>
      </c>
      <c r="D329" s="87">
        <f t="shared" si="15"/>
        <v>162754.79141900392</v>
      </c>
      <c r="E329" s="60">
        <f t="shared" ca="1" si="14"/>
        <v>5.5720998371187481E-3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35"/>
      <c r="DA329" s="136"/>
      <c r="DB329" s="137"/>
    </row>
    <row r="330" spans="1:106" hidden="1" x14ac:dyDescent="0.25">
      <c r="A330" s="134">
        <f ca="1">C330*DataSet!CB327</f>
        <v>0</v>
      </c>
      <c r="B330" s="1">
        <f t="shared" si="13"/>
        <v>46077</v>
      </c>
      <c r="C330" s="87">
        <f t="shared" ca="1" si="16"/>
        <v>171576.02801808022</v>
      </c>
      <c r="D330" s="87">
        <f t="shared" si="15"/>
        <v>162754.79141900392</v>
      </c>
      <c r="E330" s="60">
        <f t="shared" ca="1" si="14"/>
        <v>5.2781759413149214E-2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35"/>
      <c r="DA330" s="136"/>
      <c r="DB330" s="137"/>
    </row>
    <row r="331" spans="1:106" hidden="1" x14ac:dyDescent="0.25">
      <c r="A331" s="134">
        <f ca="1">C331*DataSet!CB328</f>
        <v>0</v>
      </c>
      <c r="B331" s="1">
        <f t="shared" si="13"/>
        <v>46084</v>
      </c>
      <c r="C331" s="87">
        <f t="shared" ca="1" si="16"/>
        <v>157525.36837425802</v>
      </c>
      <c r="D331" s="87">
        <f t="shared" si="15"/>
        <v>162754.79141900392</v>
      </c>
      <c r="E331" s="60">
        <f t="shared" ca="1" si="14"/>
        <v>-3.2658206679492298E-2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35"/>
      <c r="DA331" s="136"/>
      <c r="DB331" s="137"/>
    </row>
    <row r="332" spans="1:106" hidden="1" x14ac:dyDescent="0.25">
      <c r="A332" s="134">
        <f ca="1">C332*DataSet!CB329</f>
        <v>0</v>
      </c>
      <c r="B332" s="1">
        <f t="shared" ref="B332:B374" si="17">B331+7</f>
        <v>46091</v>
      </c>
      <c r="C332" s="87">
        <f t="shared" ca="1" si="16"/>
        <v>173743.27929920598</v>
      </c>
      <c r="D332" s="87">
        <f t="shared" si="15"/>
        <v>162754.79141900392</v>
      </c>
      <c r="E332" s="60">
        <f t="shared" ca="1" si="14"/>
        <v>6.5334082386596687E-2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35"/>
      <c r="DA332" s="136"/>
      <c r="DB332" s="137"/>
    </row>
    <row r="333" spans="1:106" hidden="1" x14ac:dyDescent="0.25">
      <c r="A333" s="134">
        <f ca="1">C333*DataSet!CB330</f>
        <v>0</v>
      </c>
      <c r="B333" s="1">
        <f t="shared" si="17"/>
        <v>46098</v>
      </c>
      <c r="C333" s="87">
        <f t="shared" ca="1" si="16"/>
        <v>167392.69614610021</v>
      </c>
      <c r="D333" s="87">
        <f t="shared" si="15"/>
        <v>162754.79141900392</v>
      </c>
      <c r="E333" s="60">
        <f t="shared" ca="1" si="14"/>
        <v>2.809780493929144E-2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35"/>
      <c r="DA333" s="136"/>
      <c r="DB333" s="137"/>
    </row>
    <row r="334" spans="1:106" hidden="1" x14ac:dyDescent="0.25">
      <c r="A334" s="134">
        <f ca="1">C334*DataSet!CB331</f>
        <v>0</v>
      </c>
      <c r="B334" s="1">
        <f t="shared" si="17"/>
        <v>46105</v>
      </c>
      <c r="C334" s="87">
        <f t="shared" ca="1" si="16"/>
        <v>167381.85908992629</v>
      </c>
      <c r="D334" s="87">
        <f t="shared" si="15"/>
        <v>162754.79141900392</v>
      </c>
      <c r="E334" s="60">
        <f t="shared" ref="E334:E377" ca="1" si="18">NORMINV(RAND(),0,$C$2)</f>
        <v>2.8033062526774594E-2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35"/>
      <c r="DA334" s="136"/>
      <c r="DB334" s="137"/>
    </row>
    <row r="335" spans="1:106" hidden="1" x14ac:dyDescent="0.25">
      <c r="A335" s="134">
        <f ca="1">C335*DataSet!CB332</f>
        <v>0</v>
      </c>
      <c r="B335" s="1">
        <f t="shared" si="17"/>
        <v>46112</v>
      </c>
      <c r="C335" s="87">
        <f t="shared" ca="1" si="16"/>
        <v>169906.49591934038</v>
      </c>
      <c r="D335" s="87">
        <f t="shared" si="15"/>
        <v>162754.79141900392</v>
      </c>
      <c r="E335" s="60">
        <f t="shared" ca="1" si="18"/>
        <v>4.3003540709828314E-2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35"/>
      <c r="DA335" s="136"/>
      <c r="DB335" s="137"/>
    </row>
    <row r="336" spans="1:106" hidden="1" x14ac:dyDescent="0.25">
      <c r="A336" s="134">
        <f ca="1">C336*DataSet!CB333</f>
        <v>0</v>
      </c>
      <c r="B336" s="1">
        <f t="shared" si="17"/>
        <v>46119</v>
      </c>
      <c r="C336" s="87">
        <f t="shared" ca="1" si="16"/>
        <v>164668.11783559414</v>
      </c>
      <c r="D336" s="87">
        <f t="shared" si="15"/>
        <v>162754.79141900392</v>
      </c>
      <c r="E336" s="60">
        <f t="shared" ca="1" si="18"/>
        <v>1.1687320229883346E-2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35"/>
      <c r="DA336" s="136"/>
      <c r="DB336" s="137"/>
    </row>
    <row r="337" spans="1:106" hidden="1" x14ac:dyDescent="0.25">
      <c r="A337" s="134">
        <f ca="1">C337*DataSet!CB334</f>
        <v>0</v>
      </c>
      <c r="B337" s="1">
        <f t="shared" si="17"/>
        <v>46126</v>
      </c>
      <c r="C337" s="87">
        <f t="shared" ca="1" si="16"/>
        <v>157490.81662203302</v>
      </c>
      <c r="D337" s="87">
        <f t="shared" si="15"/>
        <v>162754.79141900392</v>
      </c>
      <c r="E337" s="60">
        <f t="shared" ca="1" si="18"/>
        <v>-3.2877571613798152E-2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35"/>
      <c r="DA337" s="136"/>
      <c r="DB337" s="137"/>
    </row>
    <row r="338" spans="1:106" hidden="1" x14ac:dyDescent="0.25">
      <c r="A338" s="134">
        <f ca="1">C338*DataSet!CB335</f>
        <v>0</v>
      </c>
      <c r="B338" s="1">
        <f t="shared" si="17"/>
        <v>46133</v>
      </c>
      <c r="C338" s="87">
        <f t="shared" ca="1" si="16"/>
        <v>162634.36465686731</v>
      </c>
      <c r="D338" s="87">
        <f t="shared" si="15"/>
        <v>162754.79141900392</v>
      </c>
      <c r="E338" s="60">
        <f t="shared" ca="1" si="18"/>
        <v>-7.4020148112704121E-4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35"/>
      <c r="DA338" s="136"/>
      <c r="DB338" s="137"/>
    </row>
    <row r="339" spans="1:106" hidden="1" x14ac:dyDescent="0.25">
      <c r="A339" s="134">
        <f ca="1">C339*DataSet!CB336</f>
        <v>0</v>
      </c>
      <c r="B339" s="1">
        <f t="shared" si="17"/>
        <v>46140</v>
      </c>
      <c r="C339" s="87">
        <f t="shared" ca="1" si="16"/>
        <v>158647.66167875341</v>
      </c>
      <c r="D339" s="87">
        <f t="shared" si="15"/>
        <v>162754.79141900392</v>
      </c>
      <c r="E339" s="60">
        <f t="shared" ca="1" si="18"/>
        <v>-2.5558941964258723E-2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35"/>
      <c r="DA339" s="136"/>
      <c r="DB339" s="137"/>
    </row>
    <row r="340" spans="1:106" hidden="1" x14ac:dyDescent="0.25">
      <c r="A340" s="134">
        <f ca="1">C340*DataSet!CB337</f>
        <v>0</v>
      </c>
      <c r="B340" s="1">
        <f t="shared" si="17"/>
        <v>46147</v>
      </c>
      <c r="C340" s="87">
        <f t="shared" ca="1" si="16"/>
        <v>171164.65311963457</v>
      </c>
      <c r="D340" s="87">
        <f t="shared" si="15"/>
        <v>162754.79141900392</v>
      </c>
      <c r="E340" s="60">
        <f t="shared" ca="1" si="18"/>
        <v>5.038125595016428E-2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35"/>
      <c r="DA340" s="136"/>
      <c r="DB340" s="137"/>
    </row>
    <row r="341" spans="1:106" hidden="1" x14ac:dyDescent="0.25">
      <c r="A341" s="134">
        <f ca="1">C341*DataSet!CB338</f>
        <v>0</v>
      </c>
      <c r="B341" s="1">
        <f t="shared" si="17"/>
        <v>46154</v>
      </c>
      <c r="C341" s="87">
        <f t="shared" ca="1" si="16"/>
        <v>166374.99960781541</v>
      </c>
      <c r="D341" s="87">
        <f t="shared" si="15"/>
        <v>162754.79141900392</v>
      </c>
      <c r="E341" s="60">
        <f t="shared" ca="1" si="18"/>
        <v>2.1999553340180486E-2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35"/>
      <c r="DA341" s="136"/>
      <c r="DB341" s="137"/>
    </row>
    <row r="342" spans="1:106" hidden="1" x14ac:dyDescent="0.25">
      <c r="A342" s="134">
        <f ca="1">C342*DataSet!CB339</f>
        <v>0</v>
      </c>
      <c r="B342" s="1">
        <f t="shared" si="17"/>
        <v>46161</v>
      </c>
      <c r="C342" s="87">
        <f t="shared" ca="1" si="16"/>
        <v>162111.26926352191</v>
      </c>
      <c r="D342" s="87">
        <f t="shared" si="15"/>
        <v>162754.79141900392</v>
      </c>
      <c r="E342" s="60">
        <f t="shared" ca="1" si="18"/>
        <v>-3.9617742514460128E-3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35"/>
      <c r="DA342" s="136"/>
      <c r="DB342" s="137"/>
    </row>
    <row r="343" spans="1:106" hidden="1" x14ac:dyDescent="0.25">
      <c r="A343" s="134">
        <f ca="1">C343*DataSet!CB340</f>
        <v>0</v>
      </c>
      <c r="B343" s="1">
        <f t="shared" si="17"/>
        <v>46168</v>
      </c>
      <c r="C343" s="87">
        <f t="shared" ca="1" si="16"/>
        <v>164130.75193736242</v>
      </c>
      <c r="D343" s="87">
        <f t="shared" si="15"/>
        <v>162754.79141900392</v>
      </c>
      <c r="E343" s="60">
        <f t="shared" ca="1" si="18"/>
        <v>8.4186570678438152E-3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35"/>
      <c r="DA343" s="136"/>
      <c r="DB343" s="137"/>
    </row>
    <row r="344" spans="1:106" hidden="1" x14ac:dyDescent="0.25">
      <c r="A344" s="134">
        <f ca="1">C344*DataSet!CB341</f>
        <v>0</v>
      </c>
      <c r="B344" s="1">
        <f t="shared" si="17"/>
        <v>46175</v>
      </c>
      <c r="C344" s="87">
        <f t="shared" ca="1" si="16"/>
        <v>158933.06437422958</v>
      </c>
      <c r="D344" s="87">
        <f t="shared" si="15"/>
        <v>162754.79141900392</v>
      </c>
      <c r="E344" s="60">
        <f t="shared" ca="1" si="18"/>
        <v>-2.3761586212504158E-2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35"/>
      <c r="DA344" s="136"/>
      <c r="DB344" s="137"/>
    </row>
    <row r="345" spans="1:106" hidden="1" x14ac:dyDescent="0.25">
      <c r="A345" s="134">
        <f ca="1">C345*DataSet!CB342</f>
        <v>0</v>
      </c>
      <c r="B345" s="1">
        <f t="shared" si="17"/>
        <v>46182</v>
      </c>
      <c r="C345" s="87">
        <f t="shared" ca="1" si="16"/>
        <v>167545.35375960305</v>
      </c>
      <c r="D345" s="87">
        <f t="shared" si="15"/>
        <v>162754.79141900392</v>
      </c>
      <c r="E345" s="60">
        <f t="shared" ca="1" si="18"/>
        <v>2.9009362310074595E-2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35"/>
      <c r="DA345" s="136"/>
      <c r="DB345" s="137"/>
    </row>
    <row r="346" spans="1:106" hidden="1" x14ac:dyDescent="0.25">
      <c r="A346" s="134">
        <f ca="1">C346*DataSet!CB343</f>
        <v>0</v>
      </c>
      <c r="B346" s="1">
        <f t="shared" si="17"/>
        <v>46189</v>
      </c>
      <c r="C346" s="87">
        <f t="shared" ca="1" si="16"/>
        <v>166321.14942247549</v>
      </c>
      <c r="D346" s="87">
        <f t="shared" si="15"/>
        <v>162754.79141900392</v>
      </c>
      <c r="E346" s="60">
        <f t="shared" ca="1" si="18"/>
        <v>2.1675833417559628E-2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35"/>
      <c r="DA346" s="136"/>
      <c r="DB346" s="137"/>
    </row>
    <row r="347" spans="1:106" hidden="1" x14ac:dyDescent="0.25">
      <c r="A347" s="134">
        <f ca="1">C347*DataSet!CB344</f>
        <v>0</v>
      </c>
      <c r="B347" s="1">
        <f t="shared" si="17"/>
        <v>46196</v>
      </c>
      <c r="C347" s="87">
        <f t="shared" ca="1" si="16"/>
        <v>157657.71385763638</v>
      </c>
      <c r="D347" s="87">
        <f t="shared" si="15"/>
        <v>162754.79141900392</v>
      </c>
      <c r="E347" s="60">
        <f t="shared" ca="1" si="18"/>
        <v>-3.1818405950218766E-2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35"/>
      <c r="DA347" s="136"/>
      <c r="DB347" s="137"/>
    </row>
    <row r="348" spans="1:106" hidden="1" x14ac:dyDescent="0.25">
      <c r="A348" s="134">
        <f ca="1">C348*DataSet!CB345</f>
        <v>0</v>
      </c>
      <c r="B348" s="1">
        <f t="shared" si="17"/>
        <v>46203</v>
      </c>
      <c r="C348" s="87">
        <f t="shared" ca="1" si="16"/>
        <v>156890.49185444316</v>
      </c>
      <c r="D348" s="87">
        <f t="shared" si="15"/>
        <v>162754.79141900392</v>
      </c>
      <c r="E348" s="60">
        <f t="shared" ca="1" si="18"/>
        <v>-3.6696663150549431E-2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35"/>
      <c r="DA348" s="136"/>
      <c r="DB348" s="137"/>
    </row>
    <row r="349" spans="1:106" hidden="1" x14ac:dyDescent="0.25">
      <c r="A349" s="134">
        <f ca="1">C349*DataSet!CB346</f>
        <v>0</v>
      </c>
      <c r="B349" s="1">
        <f t="shared" si="17"/>
        <v>46210</v>
      </c>
      <c r="C349" s="87">
        <f t="shared" ca="1" si="16"/>
        <v>162495.12096623622</v>
      </c>
      <c r="D349" s="87">
        <f t="shared" si="15"/>
        <v>162754.79141900392</v>
      </c>
      <c r="E349" s="60">
        <f t="shared" ca="1" si="18"/>
        <v>-1.5967445219862385E-3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35"/>
      <c r="DA349" s="136"/>
      <c r="DB349" s="137"/>
    </row>
    <row r="350" spans="1:106" hidden="1" x14ac:dyDescent="0.25">
      <c r="A350" s="134">
        <f ca="1">C350*DataSet!CB347</f>
        <v>0</v>
      </c>
      <c r="B350" s="1">
        <f t="shared" si="17"/>
        <v>46217</v>
      </c>
      <c r="C350" s="87">
        <f t="shared" ca="1" si="16"/>
        <v>171646.94465193929</v>
      </c>
      <c r="D350" s="87">
        <f t="shared" si="15"/>
        <v>162754.79141900392</v>
      </c>
      <c r="E350" s="60">
        <f t="shared" ca="1" si="18"/>
        <v>5.3194998855231997E-2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35"/>
      <c r="DA350" s="136"/>
      <c r="DB350" s="137"/>
    </row>
    <row r="351" spans="1:106" hidden="1" x14ac:dyDescent="0.25">
      <c r="A351" s="134">
        <f ca="1">C351*DataSet!CB348</f>
        <v>0</v>
      </c>
      <c r="B351" s="1">
        <f t="shared" si="17"/>
        <v>46224</v>
      </c>
      <c r="C351" s="87">
        <f t="shared" ca="1" si="16"/>
        <v>167542.60734376169</v>
      </c>
      <c r="D351" s="87">
        <f t="shared" si="15"/>
        <v>162754.79141900392</v>
      </c>
      <c r="E351" s="60">
        <f t="shared" ca="1" si="18"/>
        <v>2.8992970101696516E-2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35"/>
      <c r="DA351" s="136"/>
      <c r="DB351" s="137"/>
    </row>
    <row r="352" spans="1:106" hidden="1" x14ac:dyDescent="0.25">
      <c r="A352" s="134">
        <f ca="1">C352*DataSet!CB349</f>
        <v>0</v>
      </c>
      <c r="B352" s="1">
        <f t="shared" si="17"/>
        <v>46231</v>
      </c>
      <c r="C352" s="87">
        <f t="shared" ca="1" si="16"/>
        <v>168021.1383715402</v>
      </c>
      <c r="D352" s="87">
        <f t="shared" ref="D352:D375" si="19">EXP(SUMPRODUCT($F$4:$DB$4,$F352:$DB352))</f>
        <v>162754.79141900392</v>
      </c>
      <c r="E352" s="60">
        <f t="shared" ca="1" si="18"/>
        <v>3.1845074110386479E-2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35"/>
      <c r="DA352" s="136"/>
      <c r="DB352" s="137"/>
    </row>
    <row r="353" spans="1:106" hidden="1" x14ac:dyDescent="0.25">
      <c r="A353" s="134">
        <f ca="1">C353*DataSet!CB350</f>
        <v>0</v>
      </c>
      <c r="B353" s="1">
        <f t="shared" si="17"/>
        <v>46238</v>
      </c>
      <c r="C353" s="87">
        <f t="shared" ca="1" si="16"/>
        <v>158187.78596165383</v>
      </c>
      <c r="D353" s="87">
        <f t="shared" si="19"/>
        <v>162754.79141900392</v>
      </c>
      <c r="E353" s="60">
        <f t="shared" ca="1" si="18"/>
        <v>-2.8461874975529353E-2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35"/>
      <c r="DA353" s="136"/>
      <c r="DB353" s="137"/>
    </row>
    <row r="354" spans="1:106" hidden="1" x14ac:dyDescent="0.25">
      <c r="A354" s="134">
        <f ca="1">C354*DataSet!CB351</f>
        <v>0</v>
      </c>
      <c r="B354" s="1">
        <f t="shared" si="17"/>
        <v>46245</v>
      </c>
      <c r="C354" s="87">
        <f t="shared" ref="C354:C377" ca="1" si="20">EXP(SUMPRODUCT($E$4:$DB$4,$E354:$DB354))</f>
        <v>165646.79378473017</v>
      </c>
      <c r="D354" s="87">
        <f t="shared" si="19"/>
        <v>162754.79141900392</v>
      </c>
      <c r="E354" s="60">
        <f t="shared" ca="1" si="18"/>
        <v>1.7613052181414256E-2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35"/>
      <c r="DA354" s="136"/>
      <c r="DB354" s="137"/>
    </row>
    <row r="355" spans="1:106" hidden="1" x14ac:dyDescent="0.25">
      <c r="A355" s="134">
        <f ca="1">C355*DataSet!CB352</f>
        <v>0</v>
      </c>
      <c r="B355" s="1">
        <f t="shared" si="17"/>
        <v>46252</v>
      </c>
      <c r="C355" s="87">
        <f t="shared" ca="1" si="20"/>
        <v>176931.28466891914</v>
      </c>
      <c r="D355" s="87">
        <f t="shared" si="19"/>
        <v>162754.79141900392</v>
      </c>
      <c r="E355" s="60">
        <f t="shared" ca="1" si="18"/>
        <v>8.3516713968717432E-2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35"/>
      <c r="DA355" s="136"/>
      <c r="DB355" s="137"/>
    </row>
    <row r="356" spans="1:106" hidden="1" x14ac:dyDescent="0.25">
      <c r="A356" s="134">
        <f ca="1">C356*DataSet!CB353</f>
        <v>0</v>
      </c>
      <c r="B356" s="1">
        <f t="shared" si="17"/>
        <v>46259</v>
      </c>
      <c r="C356" s="87">
        <f t="shared" ca="1" si="20"/>
        <v>171307.34399007406</v>
      </c>
      <c r="D356" s="87">
        <f t="shared" si="19"/>
        <v>162754.79141900392</v>
      </c>
      <c r="E356" s="60">
        <f t="shared" ca="1" si="18"/>
        <v>5.1214555489400258E-2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35"/>
      <c r="DA356" s="136"/>
      <c r="DB356" s="137"/>
    </row>
    <row r="357" spans="1:106" hidden="1" x14ac:dyDescent="0.25">
      <c r="A357" s="134">
        <f ca="1">C357*DataSet!CB354</f>
        <v>0</v>
      </c>
      <c r="B357" s="1">
        <f t="shared" si="17"/>
        <v>46266</v>
      </c>
      <c r="C357" s="87">
        <f t="shared" ca="1" si="20"/>
        <v>162222.84700524525</v>
      </c>
      <c r="D357" s="87">
        <f t="shared" si="19"/>
        <v>162754.79141900392</v>
      </c>
      <c r="E357" s="60">
        <f t="shared" ca="1" si="18"/>
        <v>-3.2737322569205782E-3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35"/>
      <c r="DA357" s="136"/>
      <c r="DB357" s="137"/>
    </row>
    <row r="358" spans="1:106" hidden="1" x14ac:dyDescent="0.25">
      <c r="A358" s="134">
        <f ca="1">C358*DataSet!CB355</f>
        <v>0</v>
      </c>
      <c r="B358" s="1">
        <f t="shared" si="17"/>
        <v>46273</v>
      </c>
      <c r="C358" s="87">
        <f t="shared" ca="1" si="20"/>
        <v>166917.69079679143</v>
      </c>
      <c r="D358" s="87">
        <f t="shared" si="19"/>
        <v>162754.79141900392</v>
      </c>
      <c r="E358" s="60">
        <f t="shared" ca="1" si="18"/>
        <v>2.5256100418515726E-2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35"/>
      <c r="DA358" s="136"/>
      <c r="DB358" s="137"/>
    </row>
    <row r="359" spans="1:106" hidden="1" x14ac:dyDescent="0.25">
      <c r="A359" s="134">
        <f ca="1">C359*DataSet!CB356</f>
        <v>0</v>
      </c>
      <c r="B359" s="1">
        <f t="shared" si="17"/>
        <v>46280</v>
      </c>
      <c r="C359" s="87">
        <f t="shared" ca="1" si="20"/>
        <v>170487.52841208933</v>
      </c>
      <c r="D359" s="87">
        <f t="shared" si="19"/>
        <v>162754.79141900392</v>
      </c>
      <c r="E359" s="60">
        <f t="shared" ca="1" si="18"/>
        <v>4.6417425887154758E-2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35"/>
      <c r="DA359" s="136"/>
      <c r="DB359" s="137"/>
    </row>
    <row r="360" spans="1:106" hidden="1" x14ac:dyDescent="0.25">
      <c r="A360" s="134">
        <f ca="1">C360*DataSet!CB357</f>
        <v>0</v>
      </c>
      <c r="B360" s="1">
        <f t="shared" si="17"/>
        <v>46287</v>
      </c>
      <c r="C360" s="87">
        <f t="shared" ca="1" si="20"/>
        <v>168868.49422527087</v>
      </c>
      <c r="D360" s="87">
        <f t="shared" si="19"/>
        <v>162754.79141900392</v>
      </c>
      <c r="E360" s="60">
        <f t="shared" ca="1" si="18"/>
        <v>3.6875550317734436E-2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35"/>
      <c r="DA360" s="136"/>
      <c r="DB360" s="137"/>
    </row>
    <row r="361" spans="1:106" hidden="1" x14ac:dyDescent="0.25">
      <c r="A361" s="134">
        <f ca="1">C361*DataSet!CB358</f>
        <v>0</v>
      </c>
      <c r="B361" s="1">
        <f t="shared" si="17"/>
        <v>46294</v>
      </c>
      <c r="C361" s="87">
        <f t="shared" ca="1" si="20"/>
        <v>164050.31008156642</v>
      </c>
      <c r="D361" s="87">
        <f t="shared" si="19"/>
        <v>162754.79141900392</v>
      </c>
      <c r="E361" s="60">
        <f t="shared" ca="1" si="18"/>
        <v>7.9284285524495717E-3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35"/>
      <c r="DA361" s="136"/>
      <c r="DB361" s="137"/>
    </row>
    <row r="362" spans="1:106" hidden="1" x14ac:dyDescent="0.25">
      <c r="A362" s="134">
        <f ca="1">C362*DataSet!CB359</f>
        <v>0</v>
      </c>
      <c r="B362" s="1">
        <f t="shared" si="17"/>
        <v>46301</v>
      </c>
      <c r="C362" s="87">
        <f t="shared" ca="1" si="20"/>
        <v>175416.51003046086</v>
      </c>
      <c r="D362" s="87">
        <f t="shared" si="19"/>
        <v>162754.79141900392</v>
      </c>
      <c r="E362" s="60">
        <f t="shared" ca="1" si="18"/>
        <v>7.4918482372228812E-2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35"/>
      <c r="DA362" s="136"/>
      <c r="DB362" s="137"/>
    </row>
    <row r="363" spans="1:106" hidden="1" x14ac:dyDescent="0.25">
      <c r="A363" s="134">
        <f ca="1">C363*DataSet!CB360</f>
        <v>0</v>
      </c>
      <c r="B363" s="1">
        <f t="shared" si="17"/>
        <v>46308</v>
      </c>
      <c r="C363" s="87">
        <f t="shared" ca="1" si="20"/>
        <v>172425.15023383577</v>
      </c>
      <c r="D363" s="87">
        <f t="shared" si="19"/>
        <v>162754.79141900392</v>
      </c>
      <c r="E363" s="60">
        <f t="shared" ca="1" si="18"/>
        <v>5.7718509598725501E-2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35"/>
      <c r="DA363" s="136"/>
      <c r="DB363" s="137"/>
    </row>
    <row r="364" spans="1:106" hidden="1" x14ac:dyDescent="0.25">
      <c r="A364" s="134">
        <f ca="1">C364*DataSet!CB361</f>
        <v>0</v>
      </c>
      <c r="B364" s="1">
        <f t="shared" si="17"/>
        <v>46315</v>
      </c>
      <c r="C364" s="87">
        <f t="shared" ca="1" si="20"/>
        <v>164941.63128717575</v>
      </c>
      <c r="D364" s="87">
        <f t="shared" si="19"/>
        <v>162754.79141900392</v>
      </c>
      <c r="E364" s="60">
        <f t="shared" ca="1" si="18"/>
        <v>1.3346940523813808E-2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35"/>
      <c r="DA364" s="136"/>
      <c r="DB364" s="137"/>
    </row>
    <row r="365" spans="1:106" hidden="1" x14ac:dyDescent="0.25">
      <c r="A365" s="134">
        <f ca="1">C365*DataSet!CB362</f>
        <v>0</v>
      </c>
      <c r="B365" s="1">
        <f t="shared" si="17"/>
        <v>46322</v>
      </c>
      <c r="C365" s="87">
        <f t="shared" ca="1" si="20"/>
        <v>157302.38445114059</v>
      </c>
      <c r="D365" s="87">
        <f t="shared" si="19"/>
        <v>162754.79141900392</v>
      </c>
      <c r="E365" s="60">
        <f t="shared" ca="1" si="18"/>
        <v>-3.407475244715822E-2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35"/>
      <c r="DA365" s="136"/>
      <c r="DB365" s="137"/>
    </row>
    <row r="366" spans="1:106" hidden="1" x14ac:dyDescent="0.25">
      <c r="A366" s="134">
        <f ca="1">C366*DataSet!CB363</f>
        <v>0</v>
      </c>
      <c r="B366" s="1">
        <f t="shared" si="17"/>
        <v>46329</v>
      </c>
      <c r="C366" s="87">
        <f t="shared" ca="1" si="20"/>
        <v>158639.02604357596</v>
      </c>
      <c r="D366" s="87">
        <f t="shared" si="19"/>
        <v>162754.79141900392</v>
      </c>
      <c r="E366" s="60">
        <f t="shared" ca="1" si="18"/>
        <v>-2.5613376237826224E-2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35"/>
      <c r="DA366" s="136"/>
      <c r="DB366" s="137"/>
    </row>
    <row r="367" spans="1:106" hidden="1" x14ac:dyDescent="0.25">
      <c r="A367" s="134">
        <f ca="1">C367*DataSet!CB364</f>
        <v>0</v>
      </c>
      <c r="B367" s="1">
        <f t="shared" si="17"/>
        <v>46336</v>
      </c>
      <c r="C367" s="87">
        <f t="shared" ca="1" si="20"/>
        <v>160601.32122882106</v>
      </c>
      <c r="D367" s="87">
        <f t="shared" si="19"/>
        <v>162754.79141900392</v>
      </c>
      <c r="E367" s="60">
        <f t="shared" ca="1" si="18"/>
        <v>-1.3319692709520223E-2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35"/>
      <c r="DA367" s="136"/>
      <c r="DB367" s="137"/>
    </row>
    <row r="368" spans="1:106" hidden="1" x14ac:dyDescent="0.25">
      <c r="A368" s="134">
        <f ca="1">C368*DataSet!CB365</f>
        <v>0</v>
      </c>
      <c r="B368" s="1">
        <f t="shared" si="17"/>
        <v>46343</v>
      </c>
      <c r="C368" s="87">
        <f t="shared" ca="1" si="20"/>
        <v>163472.61227061984</v>
      </c>
      <c r="D368" s="87">
        <f t="shared" si="19"/>
        <v>162754.79141900392</v>
      </c>
      <c r="E368" s="60">
        <f t="shared" ca="1" si="18"/>
        <v>4.4007462400400075E-3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35"/>
      <c r="DA368" s="136"/>
      <c r="DB368" s="137"/>
    </row>
    <row r="369" spans="1:106" hidden="1" x14ac:dyDescent="0.25">
      <c r="A369" s="134">
        <f ca="1">C369*DataSet!CB366</f>
        <v>0</v>
      </c>
      <c r="B369" s="1">
        <f t="shared" si="17"/>
        <v>46350</v>
      </c>
      <c r="C369" s="87">
        <f t="shared" ca="1" si="20"/>
        <v>166961.81214643008</v>
      </c>
      <c r="D369" s="87">
        <f t="shared" si="19"/>
        <v>162754.79141900392</v>
      </c>
      <c r="E369" s="60">
        <f t="shared" ca="1" si="18"/>
        <v>2.5520395468115836E-2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35"/>
      <c r="DA369" s="136"/>
      <c r="DB369" s="137"/>
    </row>
    <row r="370" spans="1:106" hidden="1" x14ac:dyDescent="0.25">
      <c r="A370" s="134">
        <f ca="1">C370*DataSet!CB367</f>
        <v>0</v>
      </c>
      <c r="B370" s="1">
        <f t="shared" si="17"/>
        <v>46357</v>
      </c>
      <c r="C370" s="87">
        <f t="shared" ca="1" si="20"/>
        <v>172802.09875538349</v>
      </c>
      <c r="D370" s="87">
        <f t="shared" si="19"/>
        <v>162754.79141900392</v>
      </c>
      <c r="E370" s="60">
        <f t="shared" ca="1" si="18"/>
        <v>5.9902280853471775E-2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35"/>
      <c r="DA370" s="136"/>
      <c r="DB370" s="137"/>
    </row>
    <row r="371" spans="1:106" hidden="1" x14ac:dyDescent="0.25">
      <c r="A371" s="134">
        <f ca="1">C371*DataSet!CB368</f>
        <v>0</v>
      </c>
      <c r="B371" s="1">
        <f t="shared" si="17"/>
        <v>46364</v>
      </c>
      <c r="C371" s="87">
        <f t="shared" ca="1" si="20"/>
        <v>168682.98567508522</v>
      </c>
      <c r="D371" s="87">
        <f t="shared" si="19"/>
        <v>162754.79141900392</v>
      </c>
      <c r="E371" s="60">
        <f t="shared" ca="1" si="18"/>
        <v>3.5776407935560743E-2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35"/>
      <c r="DA371" s="136"/>
      <c r="DB371" s="137"/>
    </row>
    <row r="372" spans="1:106" hidden="1" x14ac:dyDescent="0.25">
      <c r="A372" s="134">
        <f ca="1">C372*DataSet!CB369</f>
        <v>0</v>
      </c>
      <c r="B372" s="1">
        <f t="shared" si="17"/>
        <v>46371</v>
      </c>
      <c r="C372" s="87">
        <f t="shared" ca="1" si="20"/>
        <v>157209.08335772617</v>
      </c>
      <c r="D372" s="87">
        <f t="shared" si="19"/>
        <v>162754.79141900392</v>
      </c>
      <c r="E372" s="60">
        <f t="shared" ca="1" si="18"/>
        <v>-3.4668060518252115E-2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35"/>
      <c r="DA372" s="136"/>
      <c r="DB372" s="137"/>
    </row>
    <row r="373" spans="1:106" hidden="1" x14ac:dyDescent="0.25">
      <c r="A373" s="134">
        <f ca="1">C373*DataSet!CB370</f>
        <v>0</v>
      </c>
      <c r="B373" s="1">
        <f t="shared" si="17"/>
        <v>46378</v>
      </c>
      <c r="C373" s="87">
        <f t="shared" ca="1" si="20"/>
        <v>174216.33241005082</v>
      </c>
      <c r="D373" s="87">
        <f t="shared" si="19"/>
        <v>162754.79141900392</v>
      </c>
      <c r="E373" s="60">
        <f t="shared" ca="1" si="18"/>
        <v>6.8053095664962329E-2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35"/>
      <c r="DA373" s="136"/>
      <c r="DB373" s="137"/>
    </row>
    <row r="374" spans="1:106" hidden="1" x14ac:dyDescent="0.25">
      <c r="A374" s="134">
        <f ca="1">C374*DataSet!CB371</f>
        <v>0</v>
      </c>
      <c r="B374" s="1">
        <f t="shared" si="17"/>
        <v>46385</v>
      </c>
      <c r="C374" s="87">
        <f t="shared" ca="1" si="20"/>
        <v>172022.75431060835</v>
      </c>
      <c r="D374" s="87">
        <f t="shared" si="19"/>
        <v>162754.79141900392</v>
      </c>
      <c r="E374" s="60">
        <f t="shared" ca="1" si="18"/>
        <v>5.5382039549245518E-2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35"/>
      <c r="DA374" s="136"/>
      <c r="DB374" s="137"/>
    </row>
    <row r="378" spans="1:106" x14ac:dyDescent="0.25">
      <c r="B378" t="s">
        <v>0</v>
      </c>
      <c r="C378" s="87" t="s">
        <v>126</v>
      </c>
      <c r="D378" s="87" t="s">
        <v>151</v>
      </c>
    </row>
    <row r="379" spans="1:106" x14ac:dyDescent="0.25">
      <c r="B379" s="1">
        <v>39089</v>
      </c>
      <c r="C379" s="87">
        <f t="shared" ref="C379:C442" ca="1" si="21">C10</f>
        <v>334622.93690547091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334622.93690547091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334622.93690547091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334622.93690547091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334622.93690547091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334622.93690547091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334622.93690547091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334622.93690547091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334622.93690547091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334622.93690547091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334622.93690547091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334622.93690547091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334622.93690547091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334622.93690547091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334622.93690547091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334622.93690547091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334622.93690547091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334622.93690547091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334622.93690547091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334622.93690547091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334622.93690547091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334622.93690547091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300182.45327162306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291812.60498953506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270589.50898551825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279766.50664151344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284618.45347959473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244810.79153991307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289792.51307520166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309995.51319828595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361772.91446496686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265845.30252434383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341161.10960374802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283162.49313748779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349792.17467941856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373326.40484411566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336463.28120105912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351003.54708188557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407894.4473939375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371701.21459004271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359357.3925140886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403150.81873650587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389249.77740574029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337765.22987066681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321384.4414102005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306370.65546195745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299520.07185306429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200786.03055682589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213280.56999096856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198685.90122312459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120718.09097081136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149606.2644838072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266775.20291968063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239434.31272774577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274206.95044329175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244910.62132421049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324015.59020222869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251901.60979273691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256003.27435250205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299146.42989508802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326405.29774838325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299008.13876421197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319587.99722522194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348307.38894167676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373629.77058156929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343827.53216190246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341445.69644306146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385069.15746815584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344605.73463493667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394171.03845644806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372121.60805210035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343786.34136691771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284912.05488607683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259323.1072919397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289437.23194191413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294538.58368059096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328472.51697981212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310216.03942948265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298675.15922802174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247661.37875960142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277085.06064906885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236029.52972708069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236939.78470187227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216114.49789151445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239918.92978290148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276102.24132072058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230867.63416110005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294235.87928716169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340928.54845705017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357731.81058276107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312313.58945874637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322700.15767878079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284468.18243035418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306002.38758326997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256221.2926564865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258933.79718848845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252609.6025487826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254887.59695474224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281921.82182767597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213317.22145146344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194482.80491641726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218316.30440176564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120826.74087527436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149933.84662455981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252624.7248136588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270469.05650065391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257185.59303108574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254891.98340855047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292516.9824093866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224484.76649358368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240315.23587683839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269121.27928542794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291010.51087874919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304456.52482921112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333931.81468131015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377330.87400809553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328463.59228706022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372705.18996901793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329379.82922204788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400262.14366564131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334253.54287359514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315385.39007760031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331368.60634507687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285653.7448502648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301778.51644338132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238729.74940838185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246357.47015497278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296086.36609371623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353885.40370628535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332761.180319276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319684.74030211807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257017.80996967523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266734.96853592253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257157.77547822826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274432.8614278009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266407.36424179579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272148.42389709398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294956.58579291456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266692.66612838214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352008.23286586895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354726.16077515064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428098.40411203814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398206.01794318826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361509.43071746069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386608.02347229124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384908.36297759338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380134.57191279321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377637.55283190438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325605.86953343276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339408.54756160633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346971.97306732548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257417.86666686271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242323.41438196646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228264.74295513082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123376.47549312063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153505.83447818595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232417.09191960687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217298.10117628839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259685.56043682215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228313.69501491918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203431.79049246263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289369.46361840412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211762.86909094636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251091.85718262359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265476.76814902114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303297.45717388479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319047.19053038489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297332.57985172834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304394.94753456081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339025.77165129146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344757.06998481794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289596.66307605343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307084.64821870998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285835.62688413734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293046.50619830325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329359.90833873791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382173.92828978441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294940.06500942458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296223.25422908814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264871.35388995352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309830.33232641505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256206.35188355821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276178.91995765397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259038.70178032492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268038.64555958385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255811.28675329726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223523.04629589495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242022.73768886062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260029.61351888828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249556.72445739183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281785.30424605269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264945.39638707129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283991.48266038048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312419.89642577316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307638.55913744512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354273.2842923564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337161.54980441363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305104.56937393663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328596.40041516919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284001.33157722664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278247.79769128218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271280.27746365621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294976.59775860701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207317.04187905134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201681.99544209315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206999.22871437494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105031.51320387688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118957.92699538487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223263.66644293361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232954.45116719991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229534.84457110908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263392.71134038141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253059.71228728618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319715.95330142922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241873.34716316592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272327.15941532189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312446.9293583369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350001.28127288981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322146.1548742975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304234.39273983776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277448.22453591722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274364.84265360393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240147.61010825075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249681.8871869545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276573.28828083817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243837.7939665216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261721.44565644095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252136.46958772696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275634.00693294359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258785.96410533154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238731.73268706302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225423.74476460891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225942.53286923788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235843.59536414422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214225.2031245367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206466.38786347868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206574.97745297846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217368.97015617977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212697.54473252929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203759.3541340261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187709.5430884579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297259.75723926182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288318.54170578235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274340.1560744833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292892.90759471577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284470.52883142978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253243.68390264781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225415.20979161665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249583.24972901942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220346.08292141516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257074.63508968428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241288.56431950629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257248.39530808103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243988.14031506068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278826.87661341199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209091.60294611394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168107.3055031508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178128.06752142732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161815.51642124684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101533.01701063522</v>
      </c>
      <c r="D638" s="87">
        <v>8392.6893188769664</v>
      </c>
    </row>
  </sheetData>
  <mergeCells count="4">
    <mergeCell ref="H1:BE1"/>
    <mergeCell ref="BF1:CB1"/>
    <mergeCell ref="CM1:CY1"/>
    <mergeCell ref="CZ1:DB1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Z269"/>
  <sheetViews>
    <sheetView zoomScaleNormal="100" workbookViewId="0">
      <pane xSplit="2" ySplit="6" topLeftCell="CH7" activePane="bottomRight" state="frozen"/>
      <selection pane="topRight" activeCell="C1" sqref="C1"/>
      <selection pane="bottomLeft" activeCell="A3" sqref="A3"/>
      <selection pane="bottomRight" activeCell="CN5" sqref="CN5"/>
    </sheetView>
    <sheetView zoomScale="55" zoomScaleNormal="55" workbookViewId="1">
      <selection activeCell="A29" sqref="A29"/>
    </sheetView>
  </sheetViews>
  <sheetFormatPr defaultRowHeight="15" x14ac:dyDescent="0.25"/>
  <cols>
    <col min="2" max="2" width="21.85546875" bestFit="1" customWidth="1"/>
    <col min="3" max="3" width="17.5703125" bestFit="1" customWidth="1"/>
    <col min="4" max="4" width="15.5703125" style="3" bestFit="1" customWidth="1"/>
    <col min="5" max="5" width="15.5703125" style="163" customWidth="1"/>
    <col min="6" max="17" width="14.85546875" bestFit="1" customWidth="1"/>
    <col min="24" max="24" width="19.5703125" bestFit="1" customWidth="1"/>
    <col min="25" max="26" width="16" bestFit="1" customWidth="1"/>
    <col min="27" max="29" width="14.85546875" bestFit="1" customWidth="1"/>
    <col min="30" max="30" width="15.42578125" bestFit="1" customWidth="1"/>
    <col min="31" max="31" width="14.85546875" bestFit="1" customWidth="1"/>
    <col min="32" max="32" width="15.28515625" bestFit="1" customWidth="1"/>
    <col min="33" max="35" width="14.85546875" bestFit="1" customWidth="1"/>
    <col min="36" max="36" width="19.140625" bestFit="1" customWidth="1"/>
    <col min="37" max="37" width="19.85546875" bestFit="1" customWidth="1"/>
    <col min="38" max="38" width="21.140625" bestFit="1" customWidth="1"/>
    <col min="39" max="42" width="16" style="6" bestFit="1" customWidth="1"/>
    <col min="43" max="43" width="16" style="9" bestFit="1" customWidth="1"/>
    <col min="44" max="44" width="31.5703125" style="7" bestFit="1" customWidth="1"/>
    <col min="45" max="45" width="30.5703125" bestFit="1" customWidth="1"/>
    <col min="46" max="46" width="25.28515625" bestFit="1" customWidth="1"/>
    <col min="47" max="47" width="24.5703125" bestFit="1" customWidth="1"/>
    <col min="48" max="48" width="30" bestFit="1" customWidth="1"/>
    <col min="49" max="49" width="29" bestFit="1" customWidth="1"/>
    <col min="50" max="50" width="23" bestFit="1" customWidth="1"/>
    <col min="51" max="51" width="24.5703125" bestFit="1" customWidth="1"/>
    <col min="52" max="52" width="23.7109375" bestFit="1" customWidth="1"/>
    <col min="53" max="53" width="23.5703125" bestFit="1" customWidth="1"/>
    <col min="54" max="54" width="18.28515625" bestFit="1" customWidth="1"/>
    <col min="55" max="55" width="17.5703125" style="3" bestFit="1" customWidth="1"/>
    <col min="56" max="56" width="24.85546875" style="8" bestFit="1" customWidth="1"/>
    <col min="57" max="57" width="19.42578125" style="6" bestFit="1" customWidth="1"/>
    <col min="58" max="58" width="26.85546875" style="6" bestFit="1" customWidth="1"/>
    <col min="59" max="59" width="27.7109375" style="6" bestFit="1" customWidth="1"/>
    <col min="60" max="60" width="23.5703125" style="6" bestFit="1" customWidth="1"/>
    <col min="61" max="61" width="24.28515625" style="6" bestFit="1" customWidth="1"/>
    <col min="62" max="63" width="12.5703125" style="6" bestFit="1" customWidth="1"/>
    <col min="64" max="64" width="16.7109375" style="6" bestFit="1" customWidth="1"/>
    <col min="65" max="65" width="22.28515625" style="6" bestFit="1" customWidth="1"/>
    <col min="66" max="66" width="19.42578125" style="6" bestFit="1" customWidth="1"/>
    <col min="67" max="67" width="23" style="6" bestFit="1" customWidth="1"/>
    <col min="68" max="68" width="19.140625" style="6" bestFit="1" customWidth="1"/>
    <col min="69" max="69" width="22.42578125" style="6" bestFit="1" customWidth="1"/>
    <col min="70" max="70" width="16" style="6" bestFit="1" customWidth="1"/>
    <col min="71" max="71" width="26.140625" style="6" bestFit="1" customWidth="1"/>
    <col min="72" max="73" width="18.28515625" style="6" bestFit="1" customWidth="1"/>
    <col min="74" max="74" width="21.140625" style="6" bestFit="1" customWidth="1"/>
    <col min="75" max="76" width="24" style="6" bestFit="1" customWidth="1"/>
    <col min="77" max="77" width="14.7109375" style="6" bestFit="1" customWidth="1"/>
    <col min="78" max="78" width="16.28515625" style="9" bestFit="1" customWidth="1"/>
    <col min="79" max="79" width="19.85546875" style="28" bestFit="1" customWidth="1"/>
    <col min="80" max="80" width="46.5703125" style="7" bestFit="1" customWidth="1"/>
    <col min="81" max="81" width="14.7109375" bestFit="1" customWidth="1"/>
    <col min="82" max="82" width="17" bestFit="1" customWidth="1"/>
    <col min="83" max="83" width="15.42578125" bestFit="1" customWidth="1"/>
    <col min="84" max="84" width="15.42578125" style="6" bestFit="1" customWidth="1"/>
    <col min="85" max="85" width="19.42578125" style="6" bestFit="1" customWidth="1"/>
    <col min="86" max="86" width="13.5703125" bestFit="1" customWidth="1"/>
    <col min="87" max="87" width="22.85546875" bestFit="1" customWidth="1"/>
    <col min="88" max="88" width="25.42578125" style="3" bestFit="1" customWidth="1"/>
    <col min="89" max="89" width="14.42578125" style="7" customWidth="1"/>
    <col min="90" max="90" width="16" bestFit="1" customWidth="1"/>
    <col min="91" max="91" width="16.5703125" bestFit="1" customWidth="1"/>
    <col min="92" max="92" width="14.7109375" bestFit="1" customWidth="1"/>
    <col min="93" max="93" width="15" style="6" bestFit="1" customWidth="1"/>
    <col min="94" max="94" width="20.42578125" style="6" bestFit="1" customWidth="1"/>
    <col min="95" max="95" width="19.42578125" style="6" bestFit="1" customWidth="1"/>
    <col min="96" max="96" width="15.42578125" style="6" bestFit="1" customWidth="1"/>
    <col min="97" max="97" width="14.140625" bestFit="1" customWidth="1"/>
    <col min="98" max="98" width="19.5703125" bestFit="1" customWidth="1"/>
    <col min="99" max="99" width="18.5703125" bestFit="1" customWidth="1"/>
    <col min="100" max="100" width="14.7109375" customWidth="1"/>
    <col min="101" max="101" width="20.140625" style="109" bestFit="1" customWidth="1"/>
    <col min="102" max="102" width="16" style="8" bestFit="1" customWidth="1"/>
    <col min="103" max="103" width="18.5703125" style="6" bestFit="1" customWidth="1"/>
    <col min="104" max="104" width="16.28515625" style="9" customWidth="1"/>
  </cols>
  <sheetData>
    <row r="1" spans="2:104" x14ac:dyDescent="0.25">
      <c r="B1" s="10" t="s">
        <v>99</v>
      </c>
      <c r="C1" s="12" t="s">
        <v>100</v>
      </c>
      <c r="CK1" s="120">
        <f>SUM(CK7:CK266)</f>
        <v>2699491</v>
      </c>
      <c r="CL1" s="121">
        <f t="shared" ref="CL1:CW1" si="0">SUM(CL7:CL266)</f>
        <v>947317.07290000049</v>
      </c>
      <c r="CM1" s="121">
        <f t="shared" si="0"/>
        <v>121918.71193749995</v>
      </c>
      <c r="CN1" s="121">
        <f t="shared" si="0"/>
        <v>3768726.7848374993</v>
      </c>
      <c r="CO1" s="122">
        <f t="shared" si="0"/>
        <v>4444696.6744271331</v>
      </c>
      <c r="CP1" s="122">
        <f t="shared" si="0"/>
        <v>3008207.9453001409</v>
      </c>
      <c r="CQ1" s="122">
        <f t="shared" si="0"/>
        <v>477000.50427396543</v>
      </c>
      <c r="CR1" s="122">
        <f t="shared" si="0"/>
        <v>7929905.1240012385</v>
      </c>
      <c r="CS1" s="123">
        <f t="shared" si="0"/>
        <v>2828021.1931692739</v>
      </c>
      <c r="CT1" s="123">
        <f t="shared" si="0"/>
        <v>1290619.3082290299</v>
      </c>
      <c r="CU1" s="123">
        <f t="shared" si="0"/>
        <v>1586718.4139005463</v>
      </c>
      <c r="CV1" s="123">
        <f t="shared" si="0"/>
        <v>5705358.9152988503</v>
      </c>
      <c r="CW1" s="124">
        <f t="shared" si="0"/>
        <v>29102622.732976299</v>
      </c>
    </row>
    <row r="2" spans="2:104" x14ac:dyDescent="0.25">
      <c r="B2" s="7" t="s">
        <v>78</v>
      </c>
      <c r="C2" s="3" t="s">
        <v>101</v>
      </c>
      <c r="CA2" s="27"/>
      <c r="CB2" s="10"/>
      <c r="CC2" s="11"/>
      <c r="CD2" s="11"/>
      <c r="CE2" s="11"/>
      <c r="CF2" s="23"/>
      <c r="CG2" s="23"/>
      <c r="CH2" s="11"/>
      <c r="CI2" s="11"/>
      <c r="CJ2" s="12"/>
      <c r="CX2" s="22"/>
      <c r="CY2" s="23"/>
      <c r="CZ2" s="24"/>
    </row>
    <row r="3" spans="2:104" s="39" customFormat="1" ht="28.5" x14ac:dyDescent="0.45">
      <c r="B3" s="31" t="s">
        <v>80</v>
      </c>
      <c r="C3" s="32" t="s">
        <v>102</v>
      </c>
      <c r="D3" s="33"/>
      <c r="E3" s="164"/>
      <c r="F3" s="146" t="s">
        <v>105</v>
      </c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8"/>
      <c r="BD3" s="149" t="s">
        <v>77</v>
      </c>
      <c r="BE3" s="150"/>
      <c r="BF3" s="150"/>
      <c r="BG3" s="150"/>
      <c r="BH3" s="150"/>
      <c r="BI3" s="150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1"/>
      <c r="CA3" s="34" t="s">
        <v>82</v>
      </c>
      <c r="CB3" s="35" t="s">
        <v>83</v>
      </c>
      <c r="CC3" s="36"/>
      <c r="CD3" s="36"/>
      <c r="CE3" s="36"/>
      <c r="CF3" s="37"/>
      <c r="CG3" s="37"/>
      <c r="CH3" s="36"/>
      <c r="CI3" s="36"/>
      <c r="CJ3" s="38"/>
      <c r="CK3" s="155" t="s">
        <v>116</v>
      </c>
      <c r="CL3" s="156"/>
      <c r="CM3" s="156"/>
      <c r="CN3" s="156"/>
      <c r="CO3" s="156"/>
      <c r="CP3" s="156"/>
      <c r="CQ3" s="156"/>
      <c r="CR3" s="156"/>
      <c r="CS3" s="156"/>
      <c r="CT3" s="156"/>
      <c r="CU3" s="156"/>
      <c r="CV3" s="156"/>
      <c r="CW3" s="157"/>
      <c r="CX3" s="160" t="s">
        <v>98</v>
      </c>
      <c r="CY3" s="161"/>
      <c r="CZ3" s="162"/>
    </row>
    <row r="4" spans="2:104" x14ac:dyDescent="0.25">
      <c r="C4" s="158" t="s">
        <v>2</v>
      </c>
      <c r="D4" s="159"/>
      <c r="E4" s="165"/>
      <c r="AR4" s="10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2"/>
      <c r="BD4" s="22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4"/>
      <c r="CB4" s="7" t="str">
        <f>C2</f>
        <v>Xfactor</v>
      </c>
      <c r="CC4" t="s">
        <v>106</v>
      </c>
      <c r="CD4" t="s">
        <v>104</v>
      </c>
      <c r="CE4" t="s">
        <v>103</v>
      </c>
      <c r="CK4" s="7" t="s">
        <v>90</v>
      </c>
      <c r="CL4" t="s">
        <v>90</v>
      </c>
      <c r="CM4" t="s">
        <v>90</v>
      </c>
      <c r="CN4" t="s">
        <v>90</v>
      </c>
      <c r="CO4" s="6" t="s">
        <v>117</v>
      </c>
      <c r="CP4" s="6" t="s">
        <v>117</v>
      </c>
      <c r="CQ4" s="6" t="s">
        <v>117</v>
      </c>
      <c r="CR4" s="6" t="s">
        <v>117</v>
      </c>
      <c r="CS4" t="s">
        <v>96</v>
      </c>
      <c r="CT4" t="s">
        <v>96</v>
      </c>
      <c r="CU4" t="s">
        <v>96</v>
      </c>
      <c r="CV4" t="s">
        <v>96</v>
      </c>
      <c r="CX4" s="8" t="s">
        <v>106</v>
      </c>
      <c r="CY4" s="6" t="s">
        <v>104</v>
      </c>
      <c r="CZ4" s="9" t="s">
        <v>103</v>
      </c>
    </row>
    <row r="5" spans="2:104" x14ac:dyDescent="0.25">
      <c r="C5" s="25" t="s">
        <v>1</v>
      </c>
      <c r="D5" s="26" t="s">
        <v>3</v>
      </c>
      <c r="E5" s="165"/>
      <c r="CB5" s="7" t="s">
        <v>79</v>
      </c>
      <c r="CC5" t="s">
        <v>79</v>
      </c>
      <c r="CD5" t="s">
        <v>79</v>
      </c>
      <c r="CE5" t="s">
        <v>79</v>
      </c>
      <c r="CF5" s="6" t="s">
        <v>111</v>
      </c>
      <c r="CG5" s="6" t="s">
        <v>112</v>
      </c>
      <c r="CH5" t="s">
        <v>86</v>
      </c>
      <c r="CI5" t="s">
        <v>87</v>
      </c>
      <c r="CJ5" s="3" t="s">
        <v>88</v>
      </c>
      <c r="CK5" s="7" t="s">
        <v>91</v>
      </c>
      <c r="CL5" t="s">
        <v>92</v>
      </c>
      <c r="CM5" t="s">
        <v>93</v>
      </c>
      <c r="CN5" t="s">
        <v>144</v>
      </c>
      <c r="CO5" s="6" t="s">
        <v>91</v>
      </c>
      <c r="CP5" s="6" t="s">
        <v>94</v>
      </c>
      <c r="CQ5" s="6" t="s">
        <v>95</v>
      </c>
      <c r="CR5" s="6" t="s">
        <v>144</v>
      </c>
      <c r="CS5" t="s">
        <v>91</v>
      </c>
      <c r="CT5" t="s">
        <v>94</v>
      </c>
      <c r="CU5" t="s">
        <v>95</v>
      </c>
      <c r="CV5" t="s">
        <v>144</v>
      </c>
      <c r="CX5" s="8" t="s">
        <v>97</v>
      </c>
      <c r="CY5" s="6" t="s">
        <v>97</v>
      </c>
      <c r="CZ5" s="9" t="s">
        <v>97</v>
      </c>
    </row>
    <row r="6" spans="2:104" x14ac:dyDescent="0.25">
      <c r="B6" t="s">
        <v>330</v>
      </c>
      <c r="C6" s="2" t="str">
        <f>"svol_"&amp;C3</f>
        <v>svol_XF</v>
      </c>
      <c r="D6" s="3" t="str">
        <f>"margin_"&amp;C3</f>
        <v>margin_XF</v>
      </c>
      <c r="E6" s="163" t="s">
        <v>150</v>
      </c>
      <c r="F6" s="13" t="s">
        <v>8</v>
      </c>
      <c r="G6" s="13" t="s">
        <v>7</v>
      </c>
      <c r="H6" s="13" t="s">
        <v>11</v>
      </c>
      <c r="I6" s="13" t="s">
        <v>4</v>
      </c>
      <c r="J6" s="13" t="s">
        <v>12</v>
      </c>
      <c r="K6" s="13" t="s">
        <v>10</v>
      </c>
      <c r="L6" s="13" t="s">
        <v>9</v>
      </c>
      <c r="M6" s="13" t="s">
        <v>5</v>
      </c>
      <c r="N6" s="13" t="s">
        <v>15</v>
      </c>
      <c r="O6" s="13" t="s">
        <v>14</v>
      </c>
      <c r="P6" s="13" t="s">
        <v>13</v>
      </c>
      <c r="Q6" s="13" t="s">
        <v>6</v>
      </c>
      <c r="R6" s="14" t="s">
        <v>53</v>
      </c>
      <c r="S6" s="14" t="s">
        <v>54</v>
      </c>
      <c r="T6" s="14" t="s">
        <v>55</v>
      </c>
      <c r="U6" s="14" t="s">
        <v>56</v>
      </c>
      <c r="V6" s="14" t="s">
        <v>57</v>
      </c>
      <c r="W6" s="14" t="s">
        <v>58</v>
      </c>
      <c r="X6" s="14" t="s">
        <v>59</v>
      </c>
      <c r="Y6" s="14" t="s">
        <v>47</v>
      </c>
      <c r="Z6" s="14" t="s">
        <v>48</v>
      </c>
      <c r="AA6" s="15" t="s">
        <v>16</v>
      </c>
      <c r="AB6" s="15" t="s">
        <v>17</v>
      </c>
      <c r="AC6" s="15" t="s">
        <v>18</v>
      </c>
      <c r="AD6" s="15" t="s">
        <v>19</v>
      </c>
      <c r="AE6" s="15" t="s">
        <v>20</v>
      </c>
      <c r="AF6" s="15" t="s">
        <v>21</v>
      </c>
      <c r="AG6" s="15" t="s">
        <v>22</v>
      </c>
      <c r="AH6" s="15" t="s">
        <v>23</v>
      </c>
      <c r="AI6" s="15" t="s">
        <v>24</v>
      </c>
      <c r="AJ6" s="13" t="s">
        <v>25</v>
      </c>
      <c r="AK6" s="13" t="s">
        <v>26</v>
      </c>
      <c r="AL6" s="13" t="s">
        <v>27</v>
      </c>
      <c r="AM6" s="17" t="s">
        <v>60</v>
      </c>
      <c r="AN6" s="17" t="s">
        <v>61</v>
      </c>
      <c r="AO6" s="17" t="s">
        <v>62</v>
      </c>
      <c r="AP6" s="17" t="s">
        <v>63</v>
      </c>
      <c r="AQ6" s="18" t="s">
        <v>64</v>
      </c>
      <c r="AR6" s="19" t="s">
        <v>65</v>
      </c>
      <c r="AS6" s="20" t="s">
        <v>66</v>
      </c>
      <c r="AT6" s="20" t="s">
        <v>67</v>
      </c>
      <c r="AU6" s="20" t="s">
        <v>68</v>
      </c>
      <c r="AV6" s="20" t="s">
        <v>69</v>
      </c>
      <c r="AW6" s="20" t="s">
        <v>70</v>
      </c>
      <c r="AX6" s="20" t="s">
        <v>71</v>
      </c>
      <c r="AY6" s="20" t="s">
        <v>72</v>
      </c>
      <c r="AZ6" s="20" t="s">
        <v>73</v>
      </c>
      <c r="BA6" s="20" t="s">
        <v>74</v>
      </c>
      <c r="BB6" s="20" t="s">
        <v>75</v>
      </c>
      <c r="BC6" s="21" t="s">
        <v>76</v>
      </c>
      <c r="BD6" s="16" t="s">
        <v>28</v>
      </c>
      <c r="BE6" s="17" t="s">
        <v>29</v>
      </c>
      <c r="BF6" s="17" t="s">
        <v>30</v>
      </c>
      <c r="BG6" s="17" t="s">
        <v>31</v>
      </c>
      <c r="BH6" s="17" t="s">
        <v>32</v>
      </c>
      <c r="BI6" s="17" t="s">
        <v>33</v>
      </c>
      <c r="BJ6" s="17" t="s">
        <v>34</v>
      </c>
      <c r="BK6" s="17" t="s">
        <v>35</v>
      </c>
      <c r="BL6" s="17" t="s">
        <v>36</v>
      </c>
      <c r="BM6" s="17" t="s">
        <v>37</v>
      </c>
      <c r="BN6" s="17" t="s">
        <v>38</v>
      </c>
      <c r="BO6" s="17" t="s">
        <v>39</v>
      </c>
      <c r="BP6" s="17" t="s">
        <v>40</v>
      </c>
      <c r="BQ6" s="17" t="s">
        <v>41</v>
      </c>
      <c r="BR6" s="17" t="s">
        <v>42</v>
      </c>
      <c r="BS6" s="17" t="s">
        <v>43</v>
      </c>
      <c r="BT6" s="17" t="s">
        <v>44</v>
      </c>
      <c r="BU6" s="17" t="s">
        <v>45</v>
      </c>
      <c r="BV6" s="17" t="s">
        <v>46</v>
      </c>
      <c r="BW6" s="17" t="s">
        <v>49</v>
      </c>
      <c r="BX6" s="17" t="s">
        <v>50</v>
      </c>
      <c r="BY6" s="17" t="s">
        <v>51</v>
      </c>
      <c r="BZ6" s="18" t="s">
        <v>52</v>
      </c>
      <c r="CA6" s="28" t="s">
        <v>118</v>
      </c>
      <c r="CB6" s="7" t="str">
        <f>"Price_SE_"&amp;$C$3</f>
        <v>Price_SE_XF</v>
      </c>
      <c r="CC6" t="s">
        <v>107</v>
      </c>
      <c r="CD6" t="s">
        <v>108</v>
      </c>
      <c r="CE6" t="s">
        <v>109</v>
      </c>
      <c r="CF6" s="6" t="s">
        <v>329</v>
      </c>
      <c r="CG6" s="6" t="s">
        <v>328</v>
      </c>
      <c r="CH6" t="s">
        <v>84</v>
      </c>
      <c r="CI6" t="s">
        <v>85</v>
      </c>
      <c r="CJ6" s="3" t="s">
        <v>142</v>
      </c>
      <c r="CK6" s="7" t="str">
        <f>"m_"&amp;CK4&amp;"_"&amp;CK5</f>
        <v>m_Wow_TV</v>
      </c>
      <c r="CL6" t="str">
        <f t="shared" ref="CL6:CV6" si="1">"m_"&amp;CL4&amp;"_"&amp;CL5</f>
        <v>m_Wow_Press</v>
      </c>
      <c r="CM6" t="str">
        <f t="shared" si="1"/>
        <v>m_Wow_Radio</v>
      </c>
      <c r="CN6" t="str">
        <f t="shared" ref="CN6" si="2">"m_"&amp;CN4&amp;"_"&amp;CN5</f>
        <v>m_Wow_Tot</v>
      </c>
      <c r="CO6" s="6" t="str">
        <f t="shared" si="1"/>
        <v>m_Amaze_TV</v>
      </c>
      <c r="CP6" s="6" t="str">
        <f t="shared" si="1"/>
        <v>m_Amaze_Outdoor</v>
      </c>
      <c r="CQ6" s="6" t="str">
        <f t="shared" si="1"/>
        <v>m_Amaze_Display</v>
      </c>
      <c r="CR6" s="6" t="str">
        <f t="shared" si="1"/>
        <v>m_Amaze_Tot</v>
      </c>
      <c r="CS6" t="str">
        <f t="shared" si="1"/>
        <v>m_Celeb_TV</v>
      </c>
      <c r="CT6" t="str">
        <f t="shared" si="1"/>
        <v>m_Celeb_Outdoor</v>
      </c>
      <c r="CU6" t="str">
        <f t="shared" si="1"/>
        <v>m_Celeb_Display</v>
      </c>
      <c r="CV6" s="119" t="str">
        <f t="shared" si="1"/>
        <v>m_Celeb_Tot</v>
      </c>
      <c r="CW6" s="109" t="s">
        <v>119</v>
      </c>
      <c r="CX6" s="8" t="s">
        <v>113</v>
      </c>
      <c r="CY6" s="6" t="s">
        <v>114</v>
      </c>
      <c r="CZ6" s="9" t="s">
        <v>115</v>
      </c>
    </row>
    <row r="7" spans="2:104" x14ac:dyDescent="0.25">
      <c r="B7" s="1">
        <v>43837</v>
      </c>
      <c r="C7" s="57">
        <f ca="1">LogModel!C10</f>
        <v>449929.67321755562</v>
      </c>
      <c r="D7" s="4">
        <v>0.9</v>
      </c>
      <c r="E7" s="57">
        <v>1</v>
      </c>
      <c r="F7" s="13">
        <v>1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3">
        <v>0</v>
      </c>
      <c r="AK7" s="13">
        <v>0</v>
      </c>
      <c r="AL7" s="13">
        <v>0</v>
      </c>
      <c r="AM7" s="17">
        <v>1.4285714285714199</v>
      </c>
      <c r="AN7" s="17">
        <v>0</v>
      </c>
      <c r="AO7" s="17">
        <v>0</v>
      </c>
      <c r="AP7" s="17">
        <v>0</v>
      </c>
      <c r="AQ7" s="18">
        <v>0</v>
      </c>
      <c r="AR7" s="19">
        <v>3.4426203883267799</v>
      </c>
      <c r="AS7" s="20">
        <v>3.1081780318386798</v>
      </c>
      <c r="AT7" s="20">
        <v>1.76092651395654</v>
      </c>
      <c r="AU7" s="20">
        <v>-0.79093507067469104</v>
      </c>
      <c r="AV7" s="20">
        <v>7.21971721827666</v>
      </c>
      <c r="AW7" s="20">
        <v>2.0749388469433101</v>
      </c>
      <c r="AX7" s="20">
        <v>1.62989611013888</v>
      </c>
      <c r="AY7" s="20">
        <v>10.662337606603399</v>
      </c>
      <c r="AZ7" s="20">
        <v>2.2858267427824099</v>
      </c>
      <c r="BA7" s="20">
        <v>5.1831168787820001</v>
      </c>
      <c r="BB7" s="20">
        <v>4.0467532567389597</v>
      </c>
      <c r="BC7" s="21">
        <v>0.83896103946419498</v>
      </c>
      <c r="BD7" s="16">
        <v>10</v>
      </c>
      <c r="BE7" s="17">
        <v>-7</v>
      </c>
      <c r="BF7" s="17">
        <v>-31</v>
      </c>
      <c r="BG7" s="17">
        <v>-20</v>
      </c>
      <c r="BH7" s="17">
        <v>-3</v>
      </c>
      <c r="BI7" s="17">
        <v>9</v>
      </c>
      <c r="BJ7" s="17">
        <v>101.5419</v>
      </c>
      <c r="BK7" s="17">
        <v>100.9894</v>
      </c>
      <c r="BL7" s="17">
        <v>103.2086</v>
      </c>
      <c r="BM7" s="17">
        <v>119.1099</v>
      </c>
      <c r="BN7" s="17">
        <v>104.4</v>
      </c>
      <c r="BO7" s="17">
        <v>104.6253</v>
      </c>
      <c r="BP7" s="17">
        <v>101.7915</v>
      </c>
      <c r="BQ7" s="17">
        <v>104.1356</v>
      </c>
      <c r="BR7" s="17">
        <v>1404845</v>
      </c>
      <c r="BS7" s="17">
        <v>1166011.8870709301</v>
      </c>
      <c r="BT7" s="17">
        <v>103.2086</v>
      </c>
      <c r="BU7" s="17">
        <v>4.87</v>
      </c>
      <c r="BV7" s="17">
        <v>5.5</v>
      </c>
      <c r="BW7" s="17">
        <v>99.6</v>
      </c>
      <c r="BX7" s="17">
        <v>100.9</v>
      </c>
      <c r="BY7" s="17">
        <v>101.2</v>
      </c>
      <c r="BZ7" s="18">
        <v>101.2</v>
      </c>
      <c r="CA7" s="30">
        <v>0.8</v>
      </c>
      <c r="CB7" s="40">
        <v>8.473684210526315</v>
      </c>
      <c r="CC7" s="41">
        <v>8.8740000000000006</v>
      </c>
      <c r="CD7" s="41">
        <v>7.9749999999999996</v>
      </c>
      <c r="CE7" s="41">
        <v>9.5946613172021102</v>
      </c>
      <c r="CF7" s="6">
        <v>1</v>
      </c>
      <c r="CG7" s="6">
        <v>0</v>
      </c>
      <c r="CH7">
        <v>0</v>
      </c>
      <c r="CI7">
        <v>0</v>
      </c>
      <c r="CJ7" s="3">
        <v>0</v>
      </c>
      <c r="CK7" s="40">
        <v>0</v>
      </c>
      <c r="CL7" s="41">
        <v>0</v>
      </c>
      <c r="CM7" s="41">
        <v>0</v>
      </c>
      <c r="CN7" s="41">
        <f t="shared" ref="CN7:CN70" si="3">SUM(CK7:CM7)</f>
        <v>0</v>
      </c>
      <c r="CO7" s="17">
        <v>0</v>
      </c>
      <c r="CP7" s="17">
        <v>0</v>
      </c>
      <c r="CQ7" s="17">
        <v>0</v>
      </c>
      <c r="CR7" s="17">
        <f t="shared" ref="CR7:CR70" si="4">SUM(CO7:CQ7)</f>
        <v>0</v>
      </c>
      <c r="CS7" s="20">
        <v>0</v>
      </c>
      <c r="CT7" s="20">
        <v>0</v>
      </c>
      <c r="CU7" s="20">
        <v>0</v>
      </c>
      <c r="CV7" s="20">
        <f t="shared" ref="CV7:CV70" si="5">SUM(CS7:CU7)</f>
        <v>0</v>
      </c>
      <c r="CW7" s="113">
        <f t="shared" ref="CW7:CW70" si="6">SUM(CK7:CU7)</f>
        <v>0</v>
      </c>
      <c r="CX7" s="16">
        <v>98831</v>
      </c>
      <c r="CY7" s="17">
        <v>90947</v>
      </c>
      <c r="CZ7" s="18">
        <v>102788</v>
      </c>
    </row>
    <row r="8" spans="2:104" x14ac:dyDescent="0.25">
      <c r="B8" s="1">
        <f>B7+7</f>
        <v>43844</v>
      </c>
      <c r="C8" s="57">
        <f ca="1">LogModel!C11</f>
        <v>449929.67321755562</v>
      </c>
      <c r="D8" s="4">
        <v>0.9</v>
      </c>
      <c r="E8" s="57">
        <v>1</v>
      </c>
      <c r="F8" s="13">
        <v>1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3">
        <v>0</v>
      </c>
      <c r="AK8" s="13">
        <v>0</v>
      </c>
      <c r="AL8" s="13">
        <v>0</v>
      </c>
      <c r="AM8" s="17">
        <v>2.4285714285714199</v>
      </c>
      <c r="AN8" s="17">
        <v>0</v>
      </c>
      <c r="AO8" s="17">
        <v>0</v>
      </c>
      <c r="AP8" s="17">
        <v>0</v>
      </c>
      <c r="AQ8" s="18">
        <v>0</v>
      </c>
      <c r="AR8" s="19">
        <v>2.1288423453171399</v>
      </c>
      <c r="AS8" s="20">
        <v>2.4362540725267401</v>
      </c>
      <c r="AT8" s="20">
        <v>2.11309689562085</v>
      </c>
      <c r="AU8" s="20">
        <v>0.236346727399216</v>
      </c>
      <c r="AV8" s="20">
        <v>7.4231056385113101</v>
      </c>
      <c r="AW8" s="20">
        <v>2.2897199459773399</v>
      </c>
      <c r="AX8" s="20">
        <v>1.7584584581362901</v>
      </c>
      <c r="AY8" s="20">
        <v>9.55194798382845</v>
      </c>
      <c r="AZ8" s="20">
        <v>2.1375524789864602</v>
      </c>
      <c r="BA8" s="20">
        <v>4.7259740185040897</v>
      </c>
      <c r="BB8" s="20">
        <v>4.2506493746073204</v>
      </c>
      <c r="BC8" s="21">
        <v>1.99480518553551</v>
      </c>
      <c r="BD8" s="16">
        <v>10</v>
      </c>
      <c r="BE8" s="17">
        <v>-7</v>
      </c>
      <c r="BF8" s="17">
        <v>-31</v>
      </c>
      <c r="BG8" s="17">
        <v>-20</v>
      </c>
      <c r="BH8" s="17">
        <v>-3</v>
      </c>
      <c r="BI8" s="17">
        <v>9</v>
      </c>
      <c r="BJ8" s="17">
        <v>101.5419</v>
      </c>
      <c r="BK8" s="17">
        <v>100.9894</v>
      </c>
      <c r="BL8" s="17">
        <v>103.2086</v>
      </c>
      <c r="BM8" s="17">
        <v>119.1099</v>
      </c>
      <c r="BN8" s="17">
        <v>104.4</v>
      </c>
      <c r="BO8" s="17">
        <v>104.6253</v>
      </c>
      <c r="BP8" s="17">
        <v>101.7915</v>
      </c>
      <c r="BQ8" s="17">
        <v>104.1356</v>
      </c>
      <c r="BR8" s="17">
        <v>1404845</v>
      </c>
      <c r="BS8" s="17">
        <v>1166011.8870709301</v>
      </c>
      <c r="BT8" s="17">
        <v>103.2086</v>
      </c>
      <c r="BU8" s="17">
        <v>4.87</v>
      </c>
      <c r="BV8" s="17">
        <v>5.5</v>
      </c>
      <c r="BW8" s="17">
        <v>99.6</v>
      </c>
      <c r="BX8" s="17">
        <v>100.9</v>
      </c>
      <c r="BY8" s="17">
        <v>101.2</v>
      </c>
      <c r="BZ8" s="18">
        <v>101.2</v>
      </c>
      <c r="CA8" s="30">
        <v>0.8</v>
      </c>
      <c r="CB8" s="40">
        <v>8.473684210526315</v>
      </c>
      <c r="CC8" s="41">
        <v>8.8740000000000006</v>
      </c>
      <c r="CD8" s="41">
        <v>7.9749999999999996</v>
      </c>
      <c r="CE8" s="41">
        <v>9.5946613172021102</v>
      </c>
      <c r="CF8" s="6">
        <v>1</v>
      </c>
      <c r="CG8" s="6">
        <v>0</v>
      </c>
      <c r="CH8">
        <v>0</v>
      </c>
      <c r="CI8">
        <v>0</v>
      </c>
      <c r="CJ8" s="3">
        <v>0</v>
      </c>
      <c r="CK8" s="40">
        <v>0</v>
      </c>
      <c r="CL8" s="41">
        <v>0</v>
      </c>
      <c r="CM8" s="41">
        <v>0</v>
      </c>
      <c r="CN8" s="41">
        <f t="shared" si="3"/>
        <v>0</v>
      </c>
      <c r="CO8" s="17">
        <v>0</v>
      </c>
      <c r="CP8" s="17">
        <v>0</v>
      </c>
      <c r="CQ8" s="17">
        <v>0</v>
      </c>
      <c r="CR8" s="17">
        <f t="shared" si="4"/>
        <v>0</v>
      </c>
      <c r="CS8" s="20">
        <v>0</v>
      </c>
      <c r="CT8" s="20">
        <v>0</v>
      </c>
      <c r="CU8" s="20">
        <v>0</v>
      </c>
      <c r="CV8" s="20">
        <f t="shared" si="5"/>
        <v>0</v>
      </c>
      <c r="CW8" s="113">
        <f t="shared" si="6"/>
        <v>0</v>
      </c>
      <c r="CX8" s="16">
        <v>115621</v>
      </c>
      <c r="CY8" s="17">
        <v>6152</v>
      </c>
      <c r="CZ8" s="18">
        <v>135015</v>
      </c>
    </row>
    <row r="9" spans="2:104" x14ac:dyDescent="0.25">
      <c r="B9" s="1">
        <f t="shared" ref="B9:B72" si="7">B8+7</f>
        <v>43851</v>
      </c>
      <c r="C9" s="57">
        <f ca="1">LogModel!C12</f>
        <v>449929.67321755562</v>
      </c>
      <c r="D9" s="4">
        <v>0.9</v>
      </c>
      <c r="E9" s="57">
        <v>1</v>
      </c>
      <c r="F9" s="13">
        <v>1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1</v>
      </c>
      <c r="Z9" s="14">
        <v>1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3">
        <v>0</v>
      </c>
      <c r="AK9" s="13">
        <v>0</v>
      </c>
      <c r="AL9" s="13">
        <v>0</v>
      </c>
      <c r="AM9" s="17">
        <v>3.4285714285714199</v>
      </c>
      <c r="AN9" s="17">
        <v>0</v>
      </c>
      <c r="AO9" s="17">
        <v>0</v>
      </c>
      <c r="AP9" s="17">
        <v>0</v>
      </c>
      <c r="AQ9" s="18">
        <v>0</v>
      </c>
      <c r="AR9" s="19">
        <v>-1.60747560989869</v>
      </c>
      <c r="AS9" s="20">
        <v>-2.1140198240415802</v>
      </c>
      <c r="AT9" s="20">
        <v>-1.2746148398882899</v>
      </c>
      <c r="AU9" s="20">
        <v>1.0368634538991399</v>
      </c>
      <c r="AV9" s="20">
        <v>7.4282548312971803</v>
      </c>
      <c r="AW9" s="20">
        <v>2.3036302042855201</v>
      </c>
      <c r="AX9" s="20">
        <v>1.81768198531939</v>
      </c>
      <c r="AY9" s="20">
        <v>5.8207792213984897</v>
      </c>
      <c r="AZ9" s="20">
        <v>2.07461484838388</v>
      </c>
      <c r="BA9" s="20">
        <v>0.189610380243945</v>
      </c>
      <c r="BB9" s="20">
        <v>0.80000000849559705</v>
      </c>
      <c r="BC9" s="21">
        <v>2.8545454392185401</v>
      </c>
      <c r="BD9" s="16">
        <v>10</v>
      </c>
      <c r="BE9" s="17">
        <v>-7</v>
      </c>
      <c r="BF9" s="17">
        <v>-31</v>
      </c>
      <c r="BG9" s="17">
        <v>-20</v>
      </c>
      <c r="BH9" s="17">
        <v>-3</v>
      </c>
      <c r="BI9" s="17">
        <v>9</v>
      </c>
      <c r="BJ9" s="17">
        <v>101.5419</v>
      </c>
      <c r="BK9" s="17">
        <v>100.9894</v>
      </c>
      <c r="BL9" s="17">
        <v>103.2086</v>
      </c>
      <c r="BM9" s="17">
        <v>119.1099</v>
      </c>
      <c r="BN9" s="17">
        <v>104.4</v>
      </c>
      <c r="BO9" s="17">
        <v>104.6253</v>
      </c>
      <c r="BP9" s="17">
        <v>101.7915</v>
      </c>
      <c r="BQ9" s="17">
        <v>104.1356</v>
      </c>
      <c r="BR9" s="17">
        <v>1404845</v>
      </c>
      <c r="BS9" s="17">
        <v>1166011.8870709301</v>
      </c>
      <c r="BT9" s="17">
        <v>103.2086</v>
      </c>
      <c r="BU9" s="17">
        <v>4.87</v>
      </c>
      <c r="BV9" s="17">
        <v>5.5</v>
      </c>
      <c r="BW9" s="17">
        <v>99.6</v>
      </c>
      <c r="BX9" s="17">
        <v>100.9</v>
      </c>
      <c r="BY9" s="17">
        <v>101.2</v>
      </c>
      <c r="BZ9" s="18">
        <v>101.2</v>
      </c>
      <c r="CA9" s="30">
        <v>0.8</v>
      </c>
      <c r="CB9" s="40">
        <v>8.473684210526315</v>
      </c>
      <c r="CC9" s="41">
        <v>8.8740000000000006</v>
      </c>
      <c r="CD9" s="41">
        <v>7.9749999999999996</v>
      </c>
      <c r="CE9" s="41">
        <v>9.5946613172021102</v>
      </c>
      <c r="CF9" s="6">
        <v>1</v>
      </c>
      <c r="CG9" s="6">
        <v>0</v>
      </c>
      <c r="CH9">
        <v>0</v>
      </c>
      <c r="CI9">
        <v>0</v>
      </c>
      <c r="CJ9" s="3">
        <v>0</v>
      </c>
      <c r="CK9" s="40">
        <v>0</v>
      </c>
      <c r="CL9" s="41">
        <v>0</v>
      </c>
      <c r="CM9" s="41">
        <v>0</v>
      </c>
      <c r="CN9" s="41">
        <f t="shared" si="3"/>
        <v>0</v>
      </c>
      <c r="CO9" s="17">
        <v>0</v>
      </c>
      <c r="CP9" s="17">
        <v>0</v>
      </c>
      <c r="CQ9" s="17">
        <v>0</v>
      </c>
      <c r="CR9" s="17">
        <f t="shared" si="4"/>
        <v>0</v>
      </c>
      <c r="CS9" s="20">
        <v>0</v>
      </c>
      <c r="CT9" s="20">
        <v>0</v>
      </c>
      <c r="CU9" s="20">
        <v>0</v>
      </c>
      <c r="CV9" s="20">
        <f t="shared" si="5"/>
        <v>0</v>
      </c>
      <c r="CW9" s="113">
        <f t="shared" si="6"/>
        <v>0</v>
      </c>
      <c r="CX9" s="16">
        <v>21858</v>
      </c>
      <c r="CY9" s="17">
        <v>0</v>
      </c>
      <c r="CZ9" s="18">
        <v>147920</v>
      </c>
    </row>
    <row r="10" spans="2:104" x14ac:dyDescent="0.25">
      <c r="B10" s="1">
        <f t="shared" si="7"/>
        <v>43858</v>
      </c>
      <c r="C10" s="57">
        <f ca="1">LogModel!C13</f>
        <v>449929.67321755562</v>
      </c>
      <c r="D10" s="4">
        <v>0.9</v>
      </c>
      <c r="E10" s="57">
        <v>1</v>
      </c>
      <c r="F10" s="13">
        <v>0.57142857142857095</v>
      </c>
      <c r="G10" s="13">
        <v>0.42857142857142799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3">
        <v>0</v>
      </c>
      <c r="AK10" s="13">
        <v>0</v>
      </c>
      <c r="AL10" s="13">
        <v>0</v>
      </c>
      <c r="AM10" s="17">
        <v>4.4285714285714199</v>
      </c>
      <c r="AN10" s="17">
        <v>0</v>
      </c>
      <c r="AO10" s="17">
        <v>0</v>
      </c>
      <c r="AP10" s="17">
        <v>0</v>
      </c>
      <c r="AQ10" s="18">
        <v>0</v>
      </c>
      <c r="AR10" s="19">
        <v>1.84690829401076</v>
      </c>
      <c r="AS10" s="20">
        <v>1.45261854987189</v>
      </c>
      <c r="AT10" s="20">
        <v>-1.7987358235122199</v>
      </c>
      <c r="AU10" s="20">
        <v>0.61270439429270596</v>
      </c>
      <c r="AV10" s="20">
        <v>7.4206242156320004</v>
      </c>
      <c r="AW10" s="20">
        <v>2.12010872703544</v>
      </c>
      <c r="AX10" s="20">
        <v>2.0821008182197098</v>
      </c>
      <c r="AY10" s="20">
        <v>9.2675325096427592</v>
      </c>
      <c r="AZ10" s="20">
        <v>1.85068387633112</v>
      </c>
      <c r="BA10" s="20">
        <v>3.5727272769073299</v>
      </c>
      <c r="BB10" s="20">
        <v>5.1948052818898999E-2</v>
      </c>
      <c r="BC10" s="21">
        <v>2.69480521251241</v>
      </c>
      <c r="BD10" s="16">
        <v>10</v>
      </c>
      <c r="BE10" s="17">
        <v>-7</v>
      </c>
      <c r="BF10" s="17">
        <v>-31</v>
      </c>
      <c r="BG10" s="17">
        <v>-20</v>
      </c>
      <c r="BH10" s="17">
        <v>-3</v>
      </c>
      <c r="BI10" s="17">
        <v>9</v>
      </c>
      <c r="BJ10" s="17">
        <v>101.5419</v>
      </c>
      <c r="BK10" s="17">
        <v>100.9894</v>
      </c>
      <c r="BL10" s="17">
        <v>103.2086</v>
      </c>
      <c r="BM10" s="17">
        <v>119.1099</v>
      </c>
      <c r="BN10" s="17">
        <v>104.4</v>
      </c>
      <c r="BO10" s="17">
        <v>104.6253</v>
      </c>
      <c r="BP10" s="17">
        <v>101.7915</v>
      </c>
      <c r="BQ10" s="17">
        <v>104.1356</v>
      </c>
      <c r="BR10" s="17">
        <v>1404845</v>
      </c>
      <c r="BS10" s="17">
        <v>1166011.8870709301</v>
      </c>
      <c r="BT10" s="17">
        <v>103.2086</v>
      </c>
      <c r="BU10" s="17">
        <v>4.87</v>
      </c>
      <c r="BV10" s="17">
        <v>5.5</v>
      </c>
      <c r="BW10" s="17">
        <v>99.6</v>
      </c>
      <c r="BX10" s="17">
        <v>100.9</v>
      </c>
      <c r="BY10" s="17">
        <v>101.2</v>
      </c>
      <c r="BZ10" s="18">
        <v>101.2</v>
      </c>
      <c r="CA10" s="30">
        <v>0.8</v>
      </c>
      <c r="CB10" s="40">
        <v>8.473684210526315</v>
      </c>
      <c r="CC10" s="41">
        <v>8.8740000000000006</v>
      </c>
      <c r="CD10" s="41">
        <v>7.9749999999999996</v>
      </c>
      <c r="CE10" s="41">
        <v>9.5946613172021102</v>
      </c>
      <c r="CF10" s="6">
        <v>0.42857142857142855</v>
      </c>
      <c r="CG10" s="6">
        <v>0.5714285714285714</v>
      </c>
      <c r="CH10">
        <v>0</v>
      </c>
      <c r="CI10">
        <v>0</v>
      </c>
      <c r="CJ10" s="3">
        <v>0</v>
      </c>
      <c r="CK10" s="40">
        <v>0</v>
      </c>
      <c r="CL10" s="41">
        <v>0</v>
      </c>
      <c r="CM10" s="41">
        <v>0</v>
      </c>
      <c r="CN10" s="41">
        <f t="shared" si="3"/>
        <v>0</v>
      </c>
      <c r="CO10" s="17">
        <v>0</v>
      </c>
      <c r="CP10" s="17">
        <v>0</v>
      </c>
      <c r="CQ10" s="17">
        <v>0</v>
      </c>
      <c r="CR10" s="17">
        <f t="shared" si="4"/>
        <v>0</v>
      </c>
      <c r="CS10" s="20">
        <v>0</v>
      </c>
      <c r="CT10" s="20">
        <v>0</v>
      </c>
      <c r="CU10" s="20">
        <v>0</v>
      </c>
      <c r="CV10" s="20">
        <f t="shared" si="5"/>
        <v>0</v>
      </c>
      <c r="CW10" s="113">
        <f t="shared" si="6"/>
        <v>0</v>
      </c>
      <c r="CX10" s="16">
        <v>64577</v>
      </c>
      <c r="CY10" s="17">
        <v>0</v>
      </c>
      <c r="CZ10" s="18">
        <v>224597</v>
      </c>
    </row>
    <row r="11" spans="2:104" x14ac:dyDescent="0.25">
      <c r="B11" s="1">
        <f t="shared" si="7"/>
        <v>43865</v>
      </c>
      <c r="C11" s="57">
        <f ca="1">LogModel!C14</f>
        <v>449929.67321755562</v>
      </c>
      <c r="D11" s="4">
        <v>0.9</v>
      </c>
      <c r="E11" s="57">
        <v>1</v>
      </c>
      <c r="F11" s="13">
        <v>0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3">
        <v>0</v>
      </c>
      <c r="AK11" s="13">
        <v>0</v>
      </c>
      <c r="AL11" s="13">
        <v>0</v>
      </c>
      <c r="AM11" s="17">
        <v>5.4285714285714297</v>
      </c>
      <c r="AN11" s="17">
        <v>0</v>
      </c>
      <c r="AO11" s="17">
        <v>0</v>
      </c>
      <c r="AP11" s="17">
        <v>0</v>
      </c>
      <c r="AQ11" s="18">
        <v>0</v>
      </c>
      <c r="AR11" s="19">
        <v>-2.5738235409991002</v>
      </c>
      <c r="AS11" s="20">
        <v>-4.1599260782686001</v>
      </c>
      <c r="AT11" s="20">
        <v>1.1913777791861599</v>
      </c>
      <c r="AU11" s="20">
        <v>0.37623917696643999</v>
      </c>
      <c r="AV11" s="20">
        <v>7.6816157225497799</v>
      </c>
      <c r="AW11" s="20">
        <v>2.05992607712682</v>
      </c>
      <c r="AX11" s="20">
        <v>2.4185660213414901</v>
      </c>
      <c r="AY11" s="20">
        <v>5.1077921815506802</v>
      </c>
      <c r="AZ11" s="20">
        <v>1.6605702643824001</v>
      </c>
      <c r="BA11" s="20">
        <v>-2.1000000011417699</v>
      </c>
      <c r="BB11" s="20">
        <v>2.85194804356856</v>
      </c>
      <c r="BC11" s="21">
        <v>2.7948051983079298</v>
      </c>
      <c r="BD11" s="16">
        <v>4</v>
      </c>
      <c r="BE11" s="17">
        <v>-8</v>
      </c>
      <c r="BF11" s="17">
        <v>-33</v>
      </c>
      <c r="BG11" s="17">
        <v>-21</v>
      </c>
      <c r="BH11" s="17">
        <v>0</v>
      </c>
      <c r="BI11" s="17">
        <v>10</v>
      </c>
      <c r="BJ11" s="17">
        <v>101.74299999999999</v>
      </c>
      <c r="BK11" s="17">
        <v>101.06789999999999</v>
      </c>
      <c r="BL11" s="17">
        <v>103.7086</v>
      </c>
      <c r="BM11" s="17">
        <v>118.90989999999999</v>
      </c>
      <c r="BN11" s="17">
        <v>105.4</v>
      </c>
      <c r="BO11" s="17">
        <v>104.6799</v>
      </c>
      <c r="BP11" s="17">
        <v>102.1915</v>
      </c>
      <c r="BQ11" s="17">
        <v>104.5599</v>
      </c>
      <c r="BR11" s="17">
        <v>1404845</v>
      </c>
      <c r="BS11" s="17">
        <v>1166011.8870709301</v>
      </c>
      <c r="BT11" s="17">
        <v>103.7086</v>
      </c>
      <c r="BU11" s="17">
        <v>4.9000000000000004</v>
      </c>
      <c r="BV11" s="17">
        <v>5.5</v>
      </c>
      <c r="BW11" s="17">
        <v>102.4</v>
      </c>
      <c r="BX11" s="17">
        <v>103.4</v>
      </c>
      <c r="BY11" s="17">
        <v>102.6</v>
      </c>
      <c r="BZ11" s="18">
        <v>102.3</v>
      </c>
      <c r="CA11" s="30">
        <v>0.8</v>
      </c>
      <c r="CB11" s="40">
        <v>8.473684210526315</v>
      </c>
      <c r="CC11" s="41">
        <v>8.8740000000000006</v>
      </c>
      <c r="CD11" s="41">
        <v>7.9749999999999996</v>
      </c>
      <c r="CE11" s="41">
        <v>9.5946613172021102</v>
      </c>
      <c r="CF11" s="6">
        <v>0</v>
      </c>
      <c r="CG11" s="6">
        <v>1</v>
      </c>
      <c r="CH11">
        <v>0</v>
      </c>
      <c r="CI11">
        <v>0</v>
      </c>
      <c r="CJ11" s="3">
        <v>0</v>
      </c>
      <c r="CK11" s="40">
        <v>0</v>
      </c>
      <c r="CL11" s="41">
        <v>0</v>
      </c>
      <c r="CM11" s="41">
        <v>0</v>
      </c>
      <c r="CN11" s="41">
        <f t="shared" si="3"/>
        <v>0</v>
      </c>
      <c r="CO11" s="17">
        <v>0</v>
      </c>
      <c r="CP11" s="17">
        <v>0</v>
      </c>
      <c r="CQ11" s="17">
        <v>0</v>
      </c>
      <c r="CR11" s="17">
        <f t="shared" si="4"/>
        <v>0</v>
      </c>
      <c r="CS11" s="20">
        <v>0</v>
      </c>
      <c r="CT11" s="20">
        <v>0</v>
      </c>
      <c r="CU11" s="20">
        <v>0</v>
      </c>
      <c r="CV11" s="20">
        <f t="shared" si="5"/>
        <v>0</v>
      </c>
      <c r="CW11" s="113">
        <f t="shared" si="6"/>
        <v>0</v>
      </c>
      <c r="CX11" s="16">
        <v>253117</v>
      </c>
      <c r="CY11" s="17">
        <v>0</v>
      </c>
      <c r="CZ11" s="18">
        <v>159572</v>
      </c>
    </row>
    <row r="12" spans="2:104" x14ac:dyDescent="0.25">
      <c r="B12" s="1">
        <f t="shared" si="7"/>
        <v>43872</v>
      </c>
      <c r="C12" s="57">
        <f ca="1">LogModel!C15</f>
        <v>449929.67321755562</v>
      </c>
      <c r="D12" s="4">
        <v>0.9</v>
      </c>
      <c r="E12" s="57">
        <v>1</v>
      </c>
      <c r="F12" s="13">
        <v>0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4">
        <v>0</v>
      </c>
      <c r="S12" s="14">
        <v>0.71428571428571397</v>
      </c>
      <c r="T12" s="14">
        <v>0.71428571428571397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3">
        <v>0</v>
      </c>
      <c r="AK12" s="13">
        <v>0</v>
      </c>
      <c r="AL12" s="13">
        <v>1</v>
      </c>
      <c r="AM12" s="17">
        <v>6.4285714285714297</v>
      </c>
      <c r="AN12" s="17">
        <v>0</v>
      </c>
      <c r="AO12" s="17">
        <v>0</v>
      </c>
      <c r="AP12" s="17">
        <v>0</v>
      </c>
      <c r="AQ12" s="18">
        <v>0</v>
      </c>
      <c r="AR12" s="19">
        <v>1.0365250479078101</v>
      </c>
      <c r="AS12" s="20">
        <v>2.0624610262272598</v>
      </c>
      <c r="AT12" s="20">
        <v>0.66662016223947296</v>
      </c>
      <c r="AU12" s="20">
        <v>-0.893167735191847</v>
      </c>
      <c r="AV12" s="20">
        <v>7.7972411771886501</v>
      </c>
      <c r="AW12" s="20">
        <v>1.90117532564298</v>
      </c>
      <c r="AX12" s="20">
        <v>2.7619989215173599</v>
      </c>
      <c r="AY12" s="20">
        <v>8.8337662250964595</v>
      </c>
      <c r="AZ12" s="20">
        <v>1.74636687035127</v>
      </c>
      <c r="BA12" s="20">
        <v>3.96363635187025</v>
      </c>
      <c r="BB12" s="20">
        <v>2.4129870325907401</v>
      </c>
      <c r="BC12" s="21">
        <v>1.86883118632551</v>
      </c>
      <c r="BD12" s="16">
        <v>4</v>
      </c>
      <c r="BE12" s="17">
        <v>-8</v>
      </c>
      <c r="BF12" s="17">
        <v>-33</v>
      </c>
      <c r="BG12" s="17">
        <v>-21</v>
      </c>
      <c r="BH12" s="17">
        <v>0</v>
      </c>
      <c r="BI12" s="17">
        <v>10</v>
      </c>
      <c r="BJ12" s="17">
        <v>101.74299999999999</v>
      </c>
      <c r="BK12" s="17">
        <v>101.06789999999999</v>
      </c>
      <c r="BL12" s="17">
        <v>103.7086</v>
      </c>
      <c r="BM12" s="17">
        <v>118.90989999999999</v>
      </c>
      <c r="BN12" s="17">
        <v>105.4</v>
      </c>
      <c r="BO12" s="17">
        <v>104.6799</v>
      </c>
      <c r="BP12" s="17">
        <v>102.1915</v>
      </c>
      <c r="BQ12" s="17">
        <v>104.5599</v>
      </c>
      <c r="BR12" s="17">
        <v>1404845</v>
      </c>
      <c r="BS12" s="17">
        <v>1166011.8870709301</v>
      </c>
      <c r="BT12" s="17">
        <v>103.7086</v>
      </c>
      <c r="BU12" s="17">
        <v>4.9000000000000004</v>
      </c>
      <c r="BV12" s="17">
        <v>5.5</v>
      </c>
      <c r="BW12" s="17">
        <v>102.4</v>
      </c>
      <c r="BX12" s="17">
        <v>103.4</v>
      </c>
      <c r="BY12" s="17">
        <v>102.6</v>
      </c>
      <c r="BZ12" s="18">
        <v>102.3</v>
      </c>
      <c r="CA12" s="30">
        <v>0.8</v>
      </c>
      <c r="CB12" s="40">
        <v>8.473684210526315</v>
      </c>
      <c r="CC12" s="41">
        <v>8.8740000000000006</v>
      </c>
      <c r="CD12" s="41">
        <v>7.9749999999999996</v>
      </c>
      <c r="CE12" s="41">
        <v>9.5946613172021102</v>
      </c>
      <c r="CF12" s="6">
        <v>0</v>
      </c>
      <c r="CG12" s="6">
        <v>1</v>
      </c>
      <c r="CH12">
        <v>0</v>
      </c>
      <c r="CI12">
        <v>0</v>
      </c>
      <c r="CJ12" s="3">
        <v>0</v>
      </c>
      <c r="CK12" s="40">
        <v>0</v>
      </c>
      <c r="CL12" s="41">
        <v>0</v>
      </c>
      <c r="CM12" s="41">
        <v>0</v>
      </c>
      <c r="CN12" s="41">
        <f t="shared" si="3"/>
        <v>0</v>
      </c>
      <c r="CO12" s="17">
        <v>0</v>
      </c>
      <c r="CP12" s="17">
        <v>0</v>
      </c>
      <c r="CQ12" s="17">
        <v>0</v>
      </c>
      <c r="CR12" s="17">
        <f t="shared" si="4"/>
        <v>0</v>
      </c>
      <c r="CS12" s="20">
        <v>0</v>
      </c>
      <c r="CT12" s="20">
        <v>0</v>
      </c>
      <c r="CU12" s="20">
        <v>0</v>
      </c>
      <c r="CV12" s="20">
        <f t="shared" si="5"/>
        <v>0</v>
      </c>
      <c r="CW12" s="113">
        <f t="shared" si="6"/>
        <v>0</v>
      </c>
      <c r="CX12" s="16">
        <v>147537</v>
      </c>
      <c r="CY12" s="17">
        <v>0</v>
      </c>
      <c r="CZ12" s="18">
        <v>217001</v>
      </c>
    </row>
    <row r="13" spans="2:104" x14ac:dyDescent="0.25">
      <c r="B13" s="1">
        <f t="shared" si="7"/>
        <v>43879</v>
      </c>
      <c r="C13" s="57">
        <f ca="1">LogModel!C16</f>
        <v>449929.67321755562</v>
      </c>
      <c r="D13" s="4">
        <v>0.9</v>
      </c>
      <c r="E13" s="57">
        <v>1</v>
      </c>
      <c r="F13" s="13">
        <v>0</v>
      </c>
      <c r="G13" s="13">
        <v>1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1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3">
        <v>0</v>
      </c>
      <c r="AK13" s="13">
        <v>0</v>
      </c>
      <c r="AL13" s="13">
        <v>0</v>
      </c>
      <c r="AM13" s="17">
        <v>7.4285714285714297</v>
      </c>
      <c r="AN13" s="17">
        <v>0</v>
      </c>
      <c r="AO13" s="17">
        <v>0</v>
      </c>
      <c r="AP13" s="17">
        <v>0</v>
      </c>
      <c r="AQ13" s="18">
        <v>0</v>
      </c>
      <c r="AR13" s="19">
        <v>1.7562569733779501</v>
      </c>
      <c r="AS13" s="20">
        <v>2.9715659468297302</v>
      </c>
      <c r="AT13" s="20">
        <v>1.2425798795004599</v>
      </c>
      <c r="AU13" s="20">
        <v>-1.55026906945849</v>
      </c>
      <c r="AV13" s="20">
        <v>7.7684183339578299</v>
      </c>
      <c r="AW13" s="20">
        <v>1.7622003000959601</v>
      </c>
      <c r="AX13" s="20">
        <v>2.9918275097590401</v>
      </c>
      <c r="AY13" s="20">
        <v>9.5246753073357908</v>
      </c>
      <c r="AZ13" s="20">
        <v>1.7080694810378401</v>
      </c>
      <c r="BA13" s="20">
        <v>4.7337662469256996</v>
      </c>
      <c r="BB13" s="20">
        <v>2.9506493605383</v>
      </c>
      <c r="BC13" s="21">
        <v>1.4415584403005499</v>
      </c>
      <c r="BD13" s="16">
        <v>4</v>
      </c>
      <c r="BE13" s="17">
        <v>-8</v>
      </c>
      <c r="BF13" s="17">
        <v>-33</v>
      </c>
      <c r="BG13" s="17">
        <v>-21</v>
      </c>
      <c r="BH13" s="17">
        <v>0</v>
      </c>
      <c r="BI13" s="17">
        <v>10</v>
      </c>
      <c r="BJ13" s="17">
        <v>101.74299999999999</v>
      </c>
      <c r="BK13" s="17">
        <v>101.06789999999999</v>
      </c>
      <c r="BL13" s="17">
        <v>103.7086</v>
      </c>
      <c r="BM13" s="17">
        <v>118.90989999999999</v>
      </c>
      <c r="BN13" s="17">
        <v>105.4</v>
      </c>
      <c r="BO13" s="17">
        <v>104.6799</v>
      </c>
      <c r="BP13" s="17">
        <v>102.1915</v>
      </c>
      <c r="BQ13" s="17">
        <v>104.5599</v>
      </c>
      <c r="BR13" s="17">
        <v>1404845</v>
      </c>
      <c r="BS13" s="17">
        <v>1166011.8870709301</v>
      </c>
      <c r="BT13" s="17">
        <v>103.7086</v>
      </c>
      <c r="BU13" s="17">
        <v>4.9000000000000004</v>
      </c>
      <c r="BV13" s="17">
        <v>5.5</v>
      </c>
      <c r="BW13" s="17">
        <v>102.4</v>
      </c>
      <c r="BX13" s="17">
        <v>103.4</v>
      </c>
      <c r="BY13" s="17">
        <v>102.6</v>
      </c>
      <c r="BZ13" s="18">
        <v>102.3</v>
      </c>
      <c r="CA13" s="30">
        <v>0.8</v>
      </c>
      <c r="CB13" s="40">
        <v>8.473684210526315</v>
      </c>
      <c r="CC13" s="41">
        <v>8.8740000000000006</v>
      </c>
      <c r="CD13" s="41">
        <v>7.9749999999999996</v>
      </c>
      <c r="CE13" s="41">
        <v>9.5946613172021102</v>
      </c>
      <c r="CF13" s="6">
        <v>0</v>
      </c>
      <c r="CG13" s="6">
        <v>1</v>
      </c>
      <c r="CH13">
        <v>0</v>
      </c>
      <c r="CI13">
        <v>0</v>
      </c>
      <c r="CJ13" s="3">
        <v>0</v>
      </c>
      <c r="CK13" s="40">
        <v>0</v>
      </c>
      <c r="CL13" s="41">
        <v>0</v>
      </c>
      <c r="CM13" s="41">
        <v>0</v>
      </c>
      <c r="CN13" s="41">
        <f t="shared" si="3"/>
        <v>0</v>
      </c>
      <c r="CO13" s="17">
        <v>0</v>
      </c>
      <c r="CP13" s="17">
        <v>0</v>
      </c>
      <c r="CQ13" s="17">
        <v>0</v>
      </c>
      <c r="CR13" s="17">
        <f t="shared" si="4"/>
        <v>0</v>
      </c>
      <c r="CS13" s="20">
        <v>0</v>
      </c>
      <c r="CT13" s="20">
        <v>0</v>
      </c>
      <c r="CU13" s="20">
        <v>0</v>
      </c>
      <c r="CV13" s="20">
        <f t="shared" si="5"/>
        <v>0</v>
      </c>
      <c r="CW13" s="113">
        <f t="shared" si="6"/>
        <v>0</v>
      </c>
      <c r="CX13" s="16">
        <v>58125</v>
      </c>
      <c r="CY13" s="17">
        <v>0</v>
      </c>
      <c r="CZ13" s="18">
        <v>357937</v>
      </c>
    </row>
    <row r="14" spans="2:104" x14ac:dyDescent="0.25">
      <c r="B14" s="1">
        <f t="shared" si="7"/>
        <v>43886</v>
      </c>
      <c r="C14" s="57">
        <f ca="1">LogModel!C17</f>
        <v>449929.67321755562</v>
      </c>
      <c r="D14" s="4">
        <v>0.9</v>
      </c>
      <c r="E14" s="57">
        <v>1</v>
      </c>
      <c r="F14" s="13">
        <v>0</v>
      </c>
      <c r="G14" s="13">
        <v>0.57142857142857095</v>
      </c>
      <c r="H14" s="13">
        <v>0.42857142857142799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1</v>
      </c>
      <c r="Z14" s="14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3">
        <v>0</v>
      </c>
      <c r="AK14" s="13">
        <v>0</v>
      </c>
      <c r="AL14" s="13">
        <v>0</v>
      </c>
      <c r="AM14" s="17">
        <v>8.4285714285714306</v>
      </c>
      <c r="AN14" s="17">
        <v>0</v>
      </c>
      <c r="AO14" s="17">
        <v>0</v>
      </c>
      <c r="AP14" s="17">
        <v>0</v>
      </c>
      <c r="AQ14" s="18">
        <v>0</v>
      </c>
      <c r="AR14" s="19">
        <v>1.55052438804349</v>
      </c>
      <c r="AS14" s="20">
        <v>1.7255594401149901</v>
      </c>
      <c r="AT14" s="20">
        <v>1.59473803973793</v>
      </c>
      <c r="AU14" s="20">
        <v>-2.6023719122014299E-2</v>
      </c>
      <c r="AV14" s="20">
        <v>8.0442808092387708</v>
      </c>
      <c r="AW14" s="20">
        <v>1.9458691316232</v>
      </c>
      <c r="AX14" s="20">
        <v>3.0844652874331699</v>
      </c>
      <c r="AY14" s="20">
        <v>9.5948051972822697</v>
      </c>
      <c r="AZ14" s="20">
        <v>1.56500220566238</v>
      </c>
      <c r="BA14" s="20">
        <v>3.6714285717382</v>
      </c>
      <c r="BB14" s="20">
        <v>3.1597402454003101</v>
      </c>
      <c r="BC14" s="21">
        <v>3.0584415683111499</v>
      </c>
      <c r="BD14" s="16">
        <v>4</v>
      </c>
      <c r="BE14" s="17">
        <v>-8</v>
      </c>
      <c r="BF14" s="17">
        <v>-33</v>
      </c>
      <c r="BG14" s="17">
        <v>-21</v>
      </c>
      <c r="BH14" s="17">
        <v>0</v>
      </c>
      <c r="BI14" s="17">
        <v>10</v>
      </c>
      <c r="BJ14" s="17">
        <v>101.74299999999999</v>
      </c>
      <c r="BK14" s="17">
        <v>101.06789999999999</v>
      </c>
      <c r="BL14" s="17">
        <v>103.7086</v>
      </c>
      <c r="BM14" s="17">
        <v>118.90989999999999</v>
      </c>
      <c r="BN14" s="17">
        <v>105.4</v>
      </c>
      <c r="BO14" s="17">
        <v>104.6799</v>
      </c>
      <c r="BP14" s="17">
        <v>102.1915</v>
      </c>
      <c r="BQ14" s="17">
        <v>104.5599</v>
      </c>
      <c r="BR14" s="17">
        <v>1404845</v>
      </c>
      <c r="BS14" s="17">
        <v>1166011.8870709301</v>
      </c>
      <c r="BT14" s="17">
        <v>103.7086</v>
      </c>
      <c r="BU14" s="17">
        <v>4.9000000000000004</v>
      </c>
      <c r="BV14" s="17">
        <v>5.5</v>
      </c>
      <c r="BW14" s="17">
        <v>102.4</v>
      </c>
      <c r="BX14" s="17">
        <v>103.4</v>
      </c>
      <c r="BY14" s="17">
        <v>102.6</v>
      </c>
      <c r="BZ14" s="18">
        <v>102.3</v>
      </c>
      <c r="CA14" s="30">
        <v>0.8</v>
      </c>
      <c r="CB14" s="40">
        <v>8.473684210526315</v>
      </c>
      <c r="CC14" s="41">
        <v>9.1620000000000008</v>
      </c>
      <c r="CD14" s="41">
        <v>8.25</v>
      </c>
      <c r="CE14" s="41">
        <v>9.5946613172021102</v>
      </c>
      <c r="CF14" s="6">
        <v>0</v>
      </c>
      <c r="CG14" s="6">
        <v>1</v>
      </c>
      <c r="CH14">
        <v>0</v>
      </c>
      <c r="CI14">
        <v>0</v>
      </c>
      <c r="CJ14" s="3">
        <v>0</v>
      </c>
      <c r="CK14" s="40">
        <v>0</v>
      </c>
      <c r="CL14" s="41">
        <v>0</v>
      </c>
      <c r="CM14" s="41">
        <v>0</v>
      </c>
      <c r="CN14" s="41">
        <f t="shared" si="3"/>
        <v>0</v>
      </c>
      <c r="CO14" s="17">
        <v>0</v>
      </c>
      <c r="CP14" s="17">
        <v>0</v>
      </c>
      <c r="CQ14" s="17">
        <v>0</v>
      </c>
      <c r="CR14" s="17">
        <f t="shared" si="4"/>
        <v>0</v>
      </c>
      <c r="CS14" s="20">
        <v>0</v>
      </c>
      <c r="CT14" s="20">
        <v>0</v>
      </c>
      <c r="CU14" s="20">
        <v>0</v>
      </c>
      <c r="CV14" s="20">
        <f t="shared" si="5"/>
        <v>0</v>
      </c>
      <c r="CW14" s="113">
        <f t="shared" si="6"/>
        <v>0</v>
      </c>
      <c r="CX14" s="16">
        <v>104395</v>
      </c>
      <c r="CY14" s="17">
        <v>202996</v>
      </c>
      <c r="CZ14" s="18">
        <v>451292</v>
      </c>
    </row>
    <row r="15" spans="2:104" x14ac:dyDescent="0.25">
      <c r="B15" s="1">
        <f t="shared" si="7"/>
        <v>43893</v>
      </c>
      <c r="C15" s="57">
        <f ca="1">LogModel!C18</f>
        <v>449929.67321755562</v>
      </c>
      <c r="D15" s="4">
        <v>0.9</v>
      </c>
      <c r="E15" s="57">
        <v>1</v>
      </c>
      <c r="F15" s="13">
        <v>0</v>
      </c>
      <c r="G15" s="13">
        <v>0</v>
      </c>
      <c r="H15" s="13">
        <v>1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3">
        <v>0</v>
      </c>
      <c r="AK15" s="13">
        <v>0</v>
      </c>
      <c r="AL15" s="13">
        <v>0</v>
      </c>
      <c r="AM15" s="17">
        <v>9.4285714285714306</v>
      </c>
      <c r="AN15" s="17">
        <v>0</v>
      </c>
      <c r="AO15" s="17">
        <v>0</v>
      </c>
      <c r="AP15" s="17">
        <v>0</v>
      </c>
      <c r="AQ15" s="18">
        <v>0</v>
      </c>
      <c r="AR15" s="19">
        <v>1.72886620112669</v>
      </c>
      <c r="AS15" s="20">
        <v>1.2343637944674799</v>
      </c>
      <c r="AT15" s="20">
        <v>0.84562051069788702</v>
      </c>
      <c r="AU15" s="20">
        <v>1.0201415351716401</v>
      </c>
      <c r="AV15" s="20">
        <v>8.7204844407927293</v>
      </c>
      <c r="AW15" s="20">
        <v>2.41628555049232</v>
      </c>
      <c r="AX15" s="20">
        <v>3.22531302381006</v>
      </c>
      <c r="AY15" s="20">
        <v>10.4493506419194</v>
      </c>
      <c r="AZ15" s="20">
        <v>1.6154184563402401</v>
      </c>
      <c r="BA15" s="20">
        <v>3.6506493449598101</v>
      </c>
      <c r="BB15" s="20">
        <v>2.4610389670381299</v>
      </c>
      <c r="BC15" s="21">
        <v>4.2454545589816997</v>
      </c>
      <c r="BD15" s="16">
        <v>2</v>
      </c>
      <c r="BE15" s="17">
        <v>-7</v>
      </c>
      <c r="BF15" s="17">
        <v>-33</v>
      </c>
      <c r="BG15" s="17">
        <v>-21</v>
      </c>
      <c r="BH15" s="17">
        <v>0</v>
      </c>
      <c r="BI15" s="17">
        <v>10</v>
      </c>
      <c r="BJ15" s="17">
        <v>101.9037</v>
      </c>
      <c r="BK15" s="17">
        <v>101.20699999999999</v>
      </c>
      <c r="BL15" s="17">
        <v>104.20869999999999</v>
      </c>
      <c r="BM15" s="17">
        <v>120.11</v>
      </c>
      <c r="BN15" s="17">
        <v>106</v>
      </c>
      <c r="BO15" s="17">
        <v>104.6799</v>
      </c>
      <c r="BP15" s="17">
        <v>102.5915</v>
      </c>
      <c r="BQ15" s="17">
        <v>104.6842</v>
      </c>
      <c r="BR15" s="17">
        <v>1404845</v>
      </c>
      <c r="BS15" s="17">
        <v>1166011.8870709301</v>
      </c>
      <c r="BT15" s="17">
        <v>104.20869999999999</v>
      </c>
      <c r="BU15" s="17">
        <v>4.82</v>
      </c>
      <c r="BV15" s="17">
        <v>5.5</v>
      </c>
      <c r="BW15" s="17">
        <v>104.1</v>
      </c>
      <c r="BX15" s="17">
        <v>105</v>
      </c>
      <c r="BY15" s="17">
        <v>103.9</v>
      </c>
      <c r="BZ15" s="18">
        <v>103.2</v>
      </c>
      <c r="CA15" s="30">
        <v>0.8</v>
      </c>
      <c r="CB15" s="40">
        <v>8.473684210526315</v>
      </c>
      <c r="CC15" s="41">
        <v>9.1620000000000008</v>
      </c>
      <c r="CD15" s="41">
        <v>8.25</v>
      </c>
      <c r="CE15" s="41">
        <v>9.5946613172021102</v>
      </c>
      <c r="CF15" s="6">
        <v>0</v>
      </c>
      <c r="CG15" s="6">
        <v>1</v>
      </c>
      <c r="CH15">
        <v>0</v>
      </c>
      <c r="CI15">
        <v>0</v>
      </c>
      <c r="CJ15" s="3">
        <v>0</v>
      </c>
      <c r="CK15" s="40">
        <v>0</v>
      </c>
      <c r="CL15" s="41">
        <v>0</v>
      </c>
      <c r="CM15" s="41">
        <v>0</v>
      </c>
      <c r="CN15" s="41">
        <f t="shared" si="3"/>
        <v>0</v>
      </c>
      <c r="CO15" s="17">
        <v>0</v>
      </c>
      <c r="CP15" s="17">
        <v>0</v>
      </c>
      <c r="CQ15" s="17">
        <v>0</v>
      </c>
      <c r="CR15" s="17">
        <f t="shared" si="4"/>
        <v>0</v>
      </c>
      <c r="CS15" s="20">
        <v>0</v>
      </c>
      <c r="CT15" s="20">
        <v>0</v>
      </c>
      <c r="CU15" s="20">
        <v>0</v>
      </c>
      <c r="CV15" s="20">
        <f t="shared" si="5"/>
        <v>0</v>
      </c>
      <c r="CW15" s="113">
        <f t="shared" si="6"/>
        <v>0</v>
      </c>
      <c r="CX15" s="16">
        <v>229084</v>
      </c>
      <c r="CY15" s="17">
        <v>132555</v>
      </c>
      <c r="CZ15" s="18">
        <v>387740</v>
      </c>
    </row>
    <row r="16" spans="2:104" x14ac:dyDescent="0.25">
      <c r="B16" s="1">
        <f t="shared" si="7"/>
        <v>43900</v>
      </c>
      <c r="C16" s="57">
        <f ca="1">LogModel!C19</f>
        <v>449929.67321755562</v>
      </c>
      <c r="D16" s="4">
        <v>0.9</v>
      </c>
      <c r="E16" s="57">
        <v>1</v>
      </c>
      <c r="F16" s="13">
        <v>0</v>
      </c>
      <c r="G16" s="13">
        <v>0</v>
      </c>
      <c r="H16" s="13">
        <v>1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3">
        <v>0</v>
      </c>
      <c r="AK16" s="13">
        <v>0</v>
      </c>
      <c r="AL16" s="13">
        <v>0</v>
      </c>
      <c r="AM16" s="17">
        <v>10.4285714285714</v>
      </c>
      <c r="AN16" s="17">
        <v>0</v>
      </c>
      <c r="AO16" s="17">
        <v>0</v>
      </c>
      <c r="AP16" s="17">
        <v>0</v>
      </c>
      <c r="AQ16" s="18">
        <v>0</v>
      </c>
      <c r="AR16" s="19">
        <v>1.6183553489704201</v>
      </c>
      <c r="AS16" s="20">
        <v>0.93532135376917502</v>
      </c>
      <c r="AT16" s="20">
        <v>-0.88524320472085705</v>
      </c>
      <c r="AU16" s="20">
        <v>0.41426656896498998</v>
      </c>
      <c r="AV16" s="20">
        <v>9.5232030554318694</v>
      </c>
      <c r="AW16" s="20">
        <v>3.0750682675737502</v>
      </c>
      <c r="AX16" s="20">
        <v>3.2480711009200101</v>
      </c>
      <c r="AY16" s="20">
        <v>11.1415584044023</v>
      </c>
      <c r="AZ16" s="20">
        <v>1.6384899597092999</v>
      </c>
      <c r="BA16" s="20">
        <v>4.01038962134293</v>
      </c>
      <c r="BB16" s="20">
        <v>0.75324675498844695</v>
      </c>
      <c r="BC16" s="21">
        <v>3.6623376698849999</v>
      </c>
      <c r="BD16" s="16">
        <v>2</v>
      </c>
      <c r="BE16" s="17">
        <v>-7</v>
      </c>
      <c r="BF16" s="17">
        <v>-33</v>
      </c>
      <c r="BG16" s="17">
        <v>-21</v>
      </c>
      <c r="BH16" s="17">
        <v>0</v>
      </c>
      <c r="BI16" s="17">
        <v>10</v>
      </c>
      <c r="BJ16" s="17">
        <v>101.9037</v>
      </c>
      <c r="BK16" s="17">
        <v>101.20699999999999</v>
      </c>
      <c r="BL16" s="17">
        <v>104.20869999999999</v>
      </c>
      <c r="BM16" s="17">
        <v>120.11</v>
      </c>
      <c r="BN16" s="17">
        <v>106</v>
      </c>
      <c r="BO16" s="17">
        <v>104.6799</v>
      </c>
      <c r="BP16" s="17">
        <v>102.5915</v>
      </c>
      <c r="BQ16" s="17">
        <v>104.6842</v>
      </c>
      <c r="BR16" s="17">
        <v>1404845</v>
      </c>
      <c r="BS16" s="17">
        <v>1166011.8870709301</v>
      </c>
      <c r="BT16" s="17">
        <v>104.20869999999999</v>
      </c>
      <c r="BU16" s="17">
        <v>4.82</v>
      </c>
      <c r="BV16" s="17">
        <v>5.5</v>
      </c>
      <c r="BW16" s="17">
        <v>104.1</v>
      </c>
      <c r="BX16" s="17">
        <v>105</v>
      </c>
      <c r="BY16" s="17">
        <v>103.9</v>
      </c>
      <c r="BZ16" s="18">
        <v>103.2</v>
      </c>
      <c r="CA16" s="30">
        <v>0.8</v>
      </c>
      <c r="CB16" s="40">
        <v>8.473684210526315</v>
      </c>
      <c r="CC16" s="41">
        <v>9.1620000000000008</v>
      </c>
      <c r="CD16" s="41">
        <v>8.25</v>
      </c>
      <c r="CE16" s="41">
        <v>9.5946613172021102</v>
      </c>
      <c r="CF16" s="6">
        <v>0</v>
      </c>
      <c r="CG16" s="6">
        <v>1</v>
      </c>
      <c r="CH16">
        <v>0</v>
      </c>
      <c r="CI16">
        <v>0</v>
      </c>
      <c r="CJ16" s="3">
        <v>0</v>
      </c>
      <c r="CK16" s="40">
        <v>0</v>
      </c>
      <c r="CL16" s="41">
        <v>0</v>
      </c>
      <c r="CM16" s="41">
        <v>0</v>
      </c>
      <c r="CN16" s="41">
        <f t="shared" si="3"/>
        <v>0</v>
      </c>
      <c r="CO16" s="17">
        <v>0</v>
      </c>
      <c r="CP16" s="17">
        <v>0</v>
      </c>
      <c r="CQ16" s="17">
        <v>0</v>
      </c>
      <c r="CR16" s="17">
        <f t="shared" si="4"/>
        <v>0</v>
      </c>
      <c r="CS16" s="20">
        <v>0</v>
      </c>
      <c r="CT16" s="20">
        <v>0</v>
      </c>
      <c r="CU16" s="20">
        <v>0</v>
      </c>
      <c r="CV16" s="20">
        <f t="shared" si="5"/>
        <v>0</v>
      </c>
      <c r="CW16" s="113">
        <f t="shared" si="6"/>
        <v>0</v>
      </c>
      <c r="CX16" s="16">
        <v>246233</v>
      </c>
      <c r="CY16" s="17">
        <v>23415</v>
      </c>
      <c r="CZ16" s="18">
        <v>332506</v>
      </c>
    </row>
    <row r="17" spans="2:104" x14ac:dyDescent="0.25">
      <c r="B17" s="1">
        <f t="shared" si="7"/>
        <v>43907</v>
      </c>
      <c r="C17" s="57">
        <f ca="1">LogModel!C20</f>
        <v>449929.67321755562</v>
      </c>
      <c r="D17" s="4">
        <v>0.9</v>
      </c>
      <c r="E17" s="57">
        <v>1</v>
      </c>
      <c r="F17" s="13">
        <v>0</v>
      </c>
      <c r="G17" s="13">
        <v>0</v>
      </c>
      <c r="H17" s="13">
        <v>1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3">
        <v>0</v>
      </c>
      <c r="AK17" s="13">
        <v>1</v>
      </c>
      <c r="AL17" s="13">
        <v>0</v>
      </c>
      <c r="AM17" s="17">
        <v>11.4285714285714</v>
      </c>
      <c r="AN17" s="17">
        <v>0</v>
      </c>
      <c r="AO17" s="17">
        <v>0</v>
      </c>
      <c r="AP17" s="17">
        <v>0</v>
      </c>
      <c r="AQ17" s="18">
        <v>0</v>
      </c>
      <c r="AR17" s="19">
        <v>-2.7247269650074002</v>
      </c>
      <c r="AS17" s="20">
        <v>-2.3560826809953301</v>
      </c>
      <c r="AT17" s="20">
        <v>-0.45879008959789502</v>
      </c>
      <c r="AU17" s="20">
        <v>0.56624002510003801</v>
      </c>
      <c r="AV17" s="20">
        <v>10.2143373335626</v>
      </c>
      <c r="AW17" s="20">
        <v>3.6417969556788798</v>
      </c>
      <c r="AX17" s="20">
        <v>3.3960976585443401</v>
      </c>
      <c r="AY17" s="20">
        <v>7.4896103685552404</v>
      </c>
      <c r="AZ17" s="20">
        <v>1.5445043863622601</v>
      </c>
      <c r="BA17" s="20">
        <v>1.2857142746835499</v>
      </c>
      <c r="BB17" s="20">
        <v>1.08571429676436</v>
      </c>
      <c r="BC17" s="21">
        <v>3.96233768364438</v>
      </c>
      <c r="BD17" s="16">
        <v>2</v>
      </c>
      <c r="BE17" s="17">
        <v>-7</v>
      </c>
      <c r="BF17" s="17">
        <v>-33</v>
      </c>
      <c r="BG17" s="17">
        <v>-21</v>
      </c>
      <c r="BH17" s="17">
        <v>0</v>
      </c>
      <c r="BI17" s="17">
        <v>10</v>
      </c>
      <c r="BJ17" s="17">
        <v>101.9037</v>
      </c>
      <c r="BK17" s="17">
        <v>101.20699999999999</v>
      </c>
      <c r="BL17" s="17">
        <v>104.20869999999999</v>
      </c>
      <c r="BM17" s="17">
        <v>120.11</v>
      </c>
      <c r="BN17" s="17">
        <v>106</v>
      </c>
      <c r="BO17" s="17">
        <v>104.6799</v>
      </c>
      <c r="BP17" s="17">
        <v>102.5915</v>
      </c>
      <c r="BQ17" s="17">
        <v>104.6842</v>
      </c>
      <c r="BR17" s="17">
        <v>1404845</v>
      </c>
      <c r="BS17" s="17">
        <v>1166011.8870709301</v>
      </c>
      <c r="BT17" s="17">
        <v>104.20869999999999</v>
      </c>
      <c r="BU17" s="17">
        <v>4.82</v>
      </c>
      <c r="BV17" s="17">
        <v>5.5</v>
      </c>
      <c r="BW17" s="17">
        <v>104.1</v>
      </c>
      <c r="BX17" s="17">
        <v>105</v>
      </c>
      <c r="BY17" s="17">
        <v>103.9</v>
      </c>
      <c r="BZ17" s="18">
        <v>103.2</v>
      </c>
      <c r="CA17" s="30">
        <v>0.8</v>
      </c>
      <c r="CB17" s="40">
        <v>8.473684210526315</v>
      </c>
      <c r="CC17" s="41">
        <v>9.1620000000000008</v>
      </c>
      <c r="CD17" s="41">
        <v>8.25</v>
      </c>
      <c r="CE17" s="41">
        <v>9.5946613172021102</v>
      </c>
      <c r="CF17" s="6">
        <v>0</v>
      </c>
      <c r="CG17" s="6">
        <v>1</v>
      </c>
      <c r="CH17">
        <v>0</v>
      </c>
      <c r="CI17">
        <v>0</v>
      </c>
      <c r="CJ17" s="3">
        <v>0</v>
      </c>
      <c r="CK17" s="40">
        <v>0</v>
      </c>
      <c r="CL17" s="41">
        <v>0</v>
      </c>
      <c r="CM17" s="41">
        <v>0</v>
      </c>
      <c r="CN17" s="41">
        <f t="shared" si="3"/>
        <v>0</v>
      </c>
      <c r="CO17" s="17">
        <v>0</v>
      </c>
      <c r="CP17" s="17">
        <v>0</v>
      </c>
      <c r="CQ17" s="17">
        <v>0</v>
      </c>
      <c r="CR17" s="17">
        <f t="shared" si="4"/>
        <v>0</v>
      </c>
      <c r="CS17" s="20">
        <v>0</v>
      </c>
      <c r="CT17" s="20">
        <v>0</v>
      </c>
      <c r="CU17" s="20">
        <v>0</v>
      </c>
      <c r="CV17" s="20">
        <f t="shared" si="5"/>
        <v>0</v>
      </c>
      <c r="CW17" s="113">
        <f t="shared" si="6"/>
        <v>0</v>
      </c>
      <c r="CX17" s="16">
        <v>139019</v>
      </c>
      <c r="CY17" s="17">
        <v>26611</v>
      </c>
      <c r="CZ17" s="18">
        <v>128591</v>
      </c>
    </row>
    <row r="18" spans="2:104" x14ac:dyDescent="0.25">
      <c r="B18" s="1">
        <f t="shared" si="7"/>
        <v>43914</v>
      </c>
      <c r="C18" s="57">
        <f ca="1">LogModel!C21</f>
        <v>449929.67321755562</v>
      </c>
      <c r="D18" s="4">
        <v>0.9</v>
      </c>
      <c r="E18" s="57">
        <v>1</v>
      </c>
      <c r="F18" s="13">
        <v>0</v>
      </c>
      <c r="G18" s="13">
        <v>0</v>
      </c>
      <c r="H18" s="13">
        <v>1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1</v>
      </c>
      <c r="Z18" s="14">
        <v>1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3">
        <v>0</v>
      </c>
      <c r="AK18" s="13">
        <v>0</v>
      </c>
      <c r="AL18" s="13">
        <v>0</v>
      </c>
      <c r="AM18" s="17">
        <v>12.4285714285714</v>
      </c>
      <c r="AN18" s="17">
        <v>0</v>
      </c>
      <c r="AO18" s="17">
        <v>0</v>
      </c>
      <c r="AP18" s="17">
        <v>0</v>
      </c>
      <c r="AQ18" s="18">
        <v>0</v>
      </c>
      <c r="AR18" s="19">
        <v>0.34695901330746198</v>
      </c>
      <c r="AS18" s="20">
        <v>-0.50224525879267301</v>
      </c>
      <c r="AT18" s="20">
        <v>-0.92526230286362898</v>
      </c>
      <c r="AU18" s="20">
        <v>0.80104314097913099</v>
      </c>
      <c r="AV18" s="20">
        <v>10.7296643670315</v>
      </c>
      <c r="AW18" s="20">
        <v>3.9217257754864798</v>
      </c>
      <c r="AX18" s="20">
        <v>3.84700882979224</v>
      </c>
      <c r="AY18" s="20">
        <v>11.0766233803389</v>
      </c>
      <c r="AZ18" s="20">
        <v>1.4888986688803001</v>
      </c>
      <c r="BA18" s="20">
        <v>3.4194805166937998</v>
      </c>
      <c r="BB18" s="20">
        <v>0.56363636601667899</v>
      </c>
      <c r="BC18" s="21">
        <v>4.6480519707713803</v>
      </c>
      <c r="BD18" s="16">
        <v>2</v>
      </c>
      <c r="BE18" s="17">
        <v>-7</v>
      </c>
      <c r="BF18" s="17">
        <v>-33</v>
      </c>
      <c r="BG18" s="17">
        <v>-21</v>
      </c>
      <c r="BH18" s="17">
        <v>0</v>
      </c>
      <c r="BI18" s="17">
        <v>10</v>
      </c>
      <c r="BJ18" s="17">
        <v>101.9037</v>
      </c>
      <c r="BK18" s="17">
        <v>101.20699999999999</v>
      </c>
      <c r="BL18" s="17">
        <v>104.20869999999999</v>
      </c>
      <c r="BM18" s="17">
        <v>120.11</v>
      </c>
      <c r="BN18" s="17">
        <v>106</v>
      </c>
      <c r="BO18" s="17">
        <v>104.6799</v>
      </c>
      <c r="BP18" s="17">
        <v>102.5915</v>
      </c>
      <c r="BQ18" s="17">
        <v>104.6842</v>
      </c>
      <c r="BR18" s="17">
        <v>1404845</v>
      </c>
      <c r="BS18" s="17">
        <v>1166011.8870709301</v>
      </c>
      <c r="BT18" s="17">
        <v>104.20869999999999</v>
      </c>
      <c r="BU18" s="17">
        <v>4.82</v>
      </c>
      <c r="BV18" s="17">
        <v>5.5</v>
      </c>
      <c r="BW18" s="17">
        <v>104.1</v>
      </c>
      <c r="BX18" s="17">
        <v>105</v>
      </c>
      <c r="BY18" s="17">
        <v>103.9</v>
      </c>
      <c r="BZ18" s="18">
        <v>103.2</v>
      </c>
      <c r="CA18" s="30">
        <v>0.8</v>
      </c>
      <c r="CB18" s="40">
        <v>8.473684210526315</v>
      </c>
      <c r="CC18" s="41">
        <v>9.1620000000000008</v>
      </c>
      <c r="CD18" s="41">
        <v>8.25</v>
      </c>
      <c r="CE18" s="41">
        <v>9.5946613172021102</v>
      </c>
      <c r="CF18" s="6">
        <v>0.5714285714285714</v>
      </c>
      <c r="CG18" s="6">
        <v>0.42857142857142855</v>
      </c>
      <c r="CH18">
        <v>0</v>
      </c>
      <c r="CI18">
        <v>0</v>
      </c>
      <c r="CJ18" s="3">
        <v>0</v>
      </c>
      <c r="CK18" s="40">
        <v>0</v>
      </c>
      <c r="CL18" s="41">
        <v>0</v>
      </c>
      <c r="CM18" s="41">
        <v>0</v>
      </c>
      <c r="CN18" s="41">
        <f t="shared" si="3"/>
        <v>0</v>
      </c>
      <c r="CO18" s="17">
        <v>0</v>
      </c>
      <c r="CP18" s="17">
        <v>0</v>
      </c>
      <c r="CQ18" s="17">
        <v>0</v>
      </c>
      <c r="CR18" s="17">
        <f t="shared" si="4"/>
        <v>0</v>
      </c>
      <c r="CS18" s="20">
        <v>0</v>
      </c>
      <c r="CT18" s="20">
        <v>0</v>
      </c>
      <c r="CU18" s="20">
        <v>0</v>
      </c>
      <c r="CV18" s="20">
        <f t="shared" si="5"/>
        <v>0</v>
      </c>
      <c r="CW18" s="113">
        <f t="shared" si="6"/>
        <v>0</v>
      </c>
      <c r="CX18" s="16">
        <v>332325</v>
      </c>
      <c r="CY18" s="17">
        <v>63571</v>
      </c>
      <c r="CZ18" s="18">
        <v>86575</v>
      </c>
    </row>
    <row r="19" spans="2:104" x14ac:dyDescent="0.25">
      <c r="B19" s="1">
        <f t="shared" si="7"/>
        <v>43921</v>
      </c>
      <c r="C19" s="57">
        <f ca="1">LogModel!C22</f>
        <v>449929.67321755562</v>
      </c>
      <c r="D19" s="4">
        <v>0.9</v>
      </c>
      <c r="E19" s="57">
        <v>1</v>
      </c>
      <c r="F19" s="13">
        <v>0</v>
      </c>
      <c r="G19" s="13">
        <v>0</v>
      </c>
      <c r="H19" s="13">
        <v>0</v>
      </c>
      <c r="I19" s="13">
        <v>1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4">
        <v>0.71428571428571397</v>
      </c>
      <c r="S19" s="14">
        <v>0.71428571428571397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1</v>
      </c>
      <c r="AF19" s="15">
        <v>0</v>
      </c>
      <c r="AG19" s="15">
        <v>0</v>
      </c>
      <c r="AH19" s="15">
        <v>0</v>
      </c>
      <c r="AI19" s="15">
        <v>0</v>
      </c>
      <c r="AJ19" s="13">
        <v>0</v>
      </c>
      <c r="AK19" s="13">
        <v>0</v>
      </c>
      <c r="AL19" s="13">
        <v>0</v>
      </c>
      <c r="AM19" s="17">
        <v>13.4285714285714</v>
      </c>
      <c r="AN19" s="17">
        <v>0</v>
      </c>
      <c r="AO19" s="17">
        <v>0</v>
      </c>
      <c r="AP19" s="17">
        <v>0</v>
      </c>
      <c r="AQ19" s="18">
        <v>0</v>
      </c>
      <c r="AR19" s="19">
        <v>1.7892108161812801</v>
      </c>
      <c r="AS19" s="20">
        <v>-0.983424813662928</v>
      </c>
      <c r="AT19" s="20">
        <v>-1.5522589359852601</v>
      </c>
      <c r="AU19" s="20">
        <v>3.5448064584857302</v>
      </c>
      <c r="AV19" s="20">
        <v>11.083516429298101</v>
      </c>
      <c r="AW19" s="20">
        <v>3.9171910586340601</v>
      </c>
      <c r="AX19" s="20">
        <v>4.3097390130509003</v>
      </c>
      <c r="AY19" s="20">
        <v>12.8727272454794</v>
      </c>
      <c r="AZ19" s="20">
        <v>1.5886225726004699</v>
      </c>
      <c r="BA19" s="20">
        <v>2.9337662449711299</v>
      </c>
      <c r="BB19" s="20">
        <v>3.6363636615214398E-2</v>
      </c>
      <c r="BC19" s="21">
        <v>7.8545454715366398</v>
      </c>
      <c r="BD19" s="16">
        <v>6</v>
      </c>
      <c r="BE19" s="17">
        <v>-6</v>
      </c>
      <c r="BF19" s="17">
        <v>-28</v>
      </c>
      <c r="BG19" s="17">
        <v>-18</v>
      </c>
      <c r="BH19" s="17">
        <v>0</v>
      </c>
      <c r="BI19" s="17">
        <v>11</v>
      </c>
      <c r="BJ19" s="17">
        <v>101.9153</v>
      </c>
      <c r="BK19" s="17">
        <v>101.3326</v>
      </c>
      <c r="BL19" s="17">
        <v>104.5087</v>
      </c>
      <c r="BM19" s="17">
        <v>121.2101</v>
      </c>
      <c r="BN19" s="17">
        <v>106.2</v>
      </c>
      <c r="BO19" s="17">
        <v>105.8451</v>
      </c>
      <c r="BP19" s="17">
        <v>102.7914</v>
      </c>
      <c r="BQ19" s="17">
        <v>105.27200000000001</v>
      </c>
      <c r="BR19" s="17">
        <v>1404845</v>
      </c>
      <c r="BS19" s="17">
        <v>1166011.8870709301</v>
      </c>
      <c r="BT19" s="17">
        <v>104.5087</v>
      </c>
      <c r="BU19" s="17">
        <v>5.04</v>
      </c>
      <c r="BV19" s="17">
        <v>5.3</v>
      </c>
      <c r="BW19" s="17">
        <v>103.6</v>
      </c>
      <c r="BX19" s="17">
        <v>104.8</v>
      </c>
      <c r="BY19" s="17">
        <v>103.7</v>
      </c>
      <c r="BZ19" s="18">
        <v>103.2</v>
      </c>
      <c r="CA19" s="30">
        <v>0.8</v>
      </c>
      <c r="CB19" s="40">
        <v>8.6999999999999993</v>
      </c>
      <c r="CC19" s="41">
        <v>9.1620000000000008</v>
      </c>
      <c r="CD19" s="41">
        <v>8.56</v>
      </c>
      <c r="CE19" s="41">
        <v>9.5946613172021102</v>
      </c>
      <c r="CF19" s="6">
        <v>1</v>
      </c>
      <c r="CG19" s="6">
        <v>0</v>
      </c>
      <c r="CH19">
        <v>0</v>
      </c>
      <c r="CI19">
        <v>0</v>
      </c>
      <c r="CJ19" s="3">
        <v>0</v>
      </c>
      <c r="CK19" s="40">
        <v>0</v>
      </c>
      <c r="CL19" s="41">
        <v>0</v>
      </c>
      <c r="CM19" s="41">
        <v>0</v>
      </c>
      <c r="CN19" s="41">
        <f t="shared" si="3"/>
        <v>0</v>
      </c>
      <c r="CO19" s="17">
        <v>0</v>
      </c>
      <c r="CP19" s="17">
        <v>0</v>
      </c>
      <c r="CQ19" s="17">
        <v>0</v>
      </c>
      <c r="CR19" s="17">
        <f t="shared" si="4"/>
        <v>0</v>
      </c>
      <c r="CS19" s="20">
        <v>0</v>
      </c>
      <c r="CT19" s="20">
        <v>0</v>
      </c>
      <c r="CU19" s="20">
        <v>0</v>
      </c>
      <c r="CV19" s="20">
        <f t="shared" si="5"/>
        <v>0</v>
      </c>
      <c r="CW19" s="113">
        <f t="shared" si="6"/>
        <v>0</v>
      </c>
      <c r="CX19" s="16">
        <v>117013</v>
      </c>
      <c r="CY19" s="17">
        <v>0</v>
      </c>
      <c r="CZ19" s="18">
        <v>130652</v>
      </c>
    </row>
    <row r="20" spans="2:104" x14ac:dyDescent="0.25">
      <c r="B20" s="1">
        <f t="shared" si="7"/>
        <v>43928</v>
      </c>
      <c r="C20" s="57">
        <f ca="1">LogModel!C23</f>
        <v>449929.67321755562</v>
      </c>
      <c r="D20" s="4">
        <v>0.9</v>
      </c>
      <c r="E20" s="57">
        <v>1</v>
      </c>
      <c r="F20" s="13">
        <v>0</v>
      </c>
      <c r="G20" s="13">
        <v>0</v>
      </c>
      <c r="H20" s="13">
        <v>0</v>
      </c>
      <c r="I20" s="13">
        <v>1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4">
        <v>0.71428571428571397</v>
      </c>
      <c r="S20" s="14">
        <v>0.71428571428571397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5">
        <v>0</v>
      </c>
      <c r="AB20" s="15">
        <v>0</v>
      </c>
      <c r="AC20" s="15">
        <v>1</v>
      </c>
      <c r="AD20" s="15">
        <v>1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3">
        <v>0</v>
      </c>
      <c r="AK20" s="13">
        <v>0</v>
      </c>
      <c r="AL20" s="13">
        <v>0</v>
      </c>
      <c r="AM20" s="17">
        <v>14.4285714285714</v>
      </c>
      <c r="AN20" s="17">
        <v>0</v>
      </c>
      <c r="AO20" s="17">
        <v>0</v>
      </c>
      <c r="AP20" s="17">
        <v>0</v>
      </c>
      <c r="AQ20" s="18">
        <v>0</v>
      </c>
      <c r="AR20" s="19">
        <v>4.1636191630816004</v>
      </c>
      <c r="AS20" s="20">
        <v>1.5759129204790601</v>
      </c>
      <c r="AT20" s="20">
        <v>-1.64685593904765</v>
      </c>
      <c r="AU20" s="20">
        <v>0.80688934987488403</v>
      </c>
      <c r="AV20" s="20">
        <v>11.392225106708</v>
      </c>
      <c r="AW20" s="20">
        <v>3.85655461136919</v>
      </c>
      <c r="AX20" s="20">
        <v>4.7736301249744102</v>
      </c>
      <c r="AY20" s="20">
        <v>15.555844269789601</v>
      </c>
      <c r="AZ20" s="20">
        <v>1.68321957634019</v>
      </c>
      <c r="BA20" s="20">
        <v>5.4324675318482596</v>
      </c>
      <c r="BB20" s="20">
        <v>3.6363637292539899E-2</v>
      </c>
      <c r="BC20" s="21">
        <v>5.5805194748492903</v>
      </c>
      <c r="BD20" s="16">
        <v>6</v>
      </c>
      <c r="BE20" s="17">
        <v>-6</v>
      </c>
      <c r="BF20" s="17">
        <v>-28</v>
      </c>
      <c r="BG20" s="17">
        <v>-18</v>
      </c>
      <c r="BH20" s="17">
        <v>0</v>
      </c>
      <c r="BI20" s="17">
        <v>11</v>
      </c>
      <c r="BJ20" s="17">
        <v>101.9153</v>
      </c>
      <c r="BK20" s="17">
        <v>101.3326</v>
      </c>
      <c r="BL20" s="17">
        <v>104.5087</v>
      </c>
      <c r="BM20" s="17">
        <v>121.2101</v>
      </c>
      <c r="BN20" s="17">
        <v>106.2</v>
      </c>
      <c r="BO20" s="17">
        <v>105.8451</v>
      </c>
      <c r="BP20" s="17">
        <v>102.7914</v>
      </c>
      <c r="BQ20" s="17">
        <v>105.27200000000001</v>
      </c>
      <c r="BR20" s="17">
        <v>1404845</v>
      </c>
      <c r="BS20" s="17">
        <v>1166011.8870709301</v>
      </c>
      <c r="BT20" s="17">
        <v>104.5087</v>
      </c>
      <c r="BU20" s="17">
        <v>5.04</v>
      </c>
      <c r="BV20" s="17">
        <v>5.3</v>
      </c>
      <c r="BW20" s="17">
        <v>103.6</v>
      </c>
      <c r="BX20" s="17">
        <v>104.8</v>
      </c>
      <c r="BY20" s="17">
        <v>103.7</v>
      </c>
      <c r="BZ20" s="18">
        <v>103.2</v>
      </c>
      <c r="CA20" s="30">
        <v>0.8</v>
      </c>
      <c r="CB20" s="40">
        <v>8.6999999999999993</v>
      </c>
      <c r="CC20" s="41">
        <v>9.1620000000000008</v>
      </c>
      <c r="CD20" s="41">
        <v>8.56</v>
      </c>
      <c r="CE20" s="41">
        <v>9.5946613172021102</v>
      </c>
      <c r="CF20" s="6">
        <v>1</v>
      </c>
      <c r="CG20" s="6">
        <v>0</v>
      </c>
      <c r="CH20">
        <v>0</v>
      </c>
      <c r="CI20">
        <v>0</v>
      </c>
      <c r="CJ20" s="3">
        <v>0</v>
      </c>
      <c r="CK20" s="40">
        <v>0</v>
      </c>
      <c r="CL20" s="41">
        <v>0</v>
      </c>
      <c r="CM20" s="41">
        <v>0</v>
      </c>
      <c r="CN20" s="41">
        <f t="shared" si="3"/>
        <v>0</v>
      </c>
      <c r="CO20" s="17">
        <v>0</v>
      </c>
      <c r="CP20" s="17">
        <v>0</v>
      </c>
      <c r="CQ20" s="17">
        <v>0</v>
      </c>
      <c r="CR20" s="17">
        <f t="shared" si="4"/>
        <v>0</v>
      </c>
      <c r="CS20" s="20">
        <v>0</v>
      </c>
      <c r="CT20" s="20">
        <v>0</v>
      </c>
      <c r="CU20" s="20">
        <v>0</v>
      </c>
      <c r="CV20" s="20">
        <f t="shared" si="5"/>
        <v>0</v>
      </c>
      <c r="CW20" s="113">
        <f t="shared" si="6"/>
        <v>0</v>
      </c>
      <c r="CX20" s="16">
        <v>114402</v>
      </c>
      <c r="CY20" s="17">
        <v>0</v>
      </c>
      <c r="CZ20" s="18">
        <v>160459</v>
      </c>
    </row>
    <row r="21" spans="2:104" x14ac:dyDescent="0.25">
      <c r="B21" s="1">
        <f t="shared" si="7"/>
        <v>43935</v>
      </c>
      <c r="C21" s="57">
        <f ca="1">LogModel!C24</f>
        <v>449929.67321755562</v>
      </c>
      <c r="D21" s="4">
        <v>0.9</v>
      </c>
      <c r="E21" s="57">
        <v>1</v>
      </c>
      <c r="F21" s="13">
        <v>0</v>
      </c>
      <c r="G21" s="13">
        <v>0</v>
      </c>
      <c r="H21" s="13">
        <v>0</v>
      </c>
      <c r="I21" s="13">
        <v>1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3">
        <v>0</v>
      </c>
      <c r="AK21" s="13">
        <v>0</v>
      </c>
      <c r="AL21" s="13">
        <v>0</v>
      </c>
      <c r="AM21" s="17">
        <v>15.4285714285714</v>
      </c>
      <c r="AN21" s="17">
        <v>0</v>
      </c>
      <c r="AO21" s="17">
        <v>0</v>
      </c>
      <c r="AP21" s="17">
        <v>0</v>
      </c>
      <c r="AQ21" s="18">
        <v>0</v>
      </c>
      <c r="AR21" s="19">
        <v>3.2684558762326601</v>
      </c>
      <c r="AS21" s="20">
        <v>1.0175512029648901</v>
      </c>
      <c r="AT21" s="20">
        <v>-1.46287756324074</v>
      </c>
      <c r="AU21" s="20">
        <v>1.8112683494358599</v>
      </c>
      <c r="AV21" s="20">
        <v>12.145829833098899</v>
      </c>
      <c r="AW21" s="20">
        <v>4.5317994542814297</v>
      </c>
      <c r="AX21" s="20">
        <v>4.78223818503914</v>
      </c>
      <c r="AY21" s="20">
        <v>15.4142857093315</v>
      </c>
      <c r="AZ21" s="20">
        <v>1.59534509719839</v>
      </c>
      <c r="BA21" s="20">
        <v>5.5493506572463298</v>
      </c>
      <c r="BB21" s="20">
        <v>0.13246753395764799</v>
      </c>
      <c r="BC21" s="21">
        <v>6.5935065344750097</v>
      </c>
      <c r="BD21" s="16">
        <v>6</v>
      </c>
      <c r="BE21" s="17">
        <v>-6</v>
      </c>
      <c r="BF21" s="17">
        <v>-28</v>
      </c>
      <c r="BG21" s="17">
        <v>-18</v>
      </c>
      <c r="BH21" s="17">
        <v>0</v>
      </c>
      <c r="BI21" s="17">
        <v>11</v>
      </c>
      <c r="BJ21" s="17">
        <v>101.9153</v>
      </c>
      <c r="BK21" s="17">
        <v>101.3326</v>
      </c>
      <c r="BL21" s="17">
        <v>104.5087</v>
      </c>
      <c r="BM21" s="17">
        <v>121.2101</v>
      </c>
      <c r="BN21" s="17">
        <v>106.2</v>
      </c>
      <c r="BO21" s="17">
        <v>105.8451</v>
      </c>
      <c r="BP21" s="17">
        <v>102.7914</v>
      </c>
      <c r="BQ21" s="17">
        <v>105.27200000000001</v>
      </c>
      <c r="BR21" s="17">
        <v>1404845</v>
      </c>
      <c r="BS21" s="17">
        <v>1166011.8870709301</v>
      </c>
      <c r="BT21" s="17">
        <v>104.5087</v>
      </c>
      <c r="BU21" s="17">
        <v>5.04</v>
      </c>
      <c r="BV21" s="17">
        <v>5.3</v>
      </c>
      <c r="BW21" s="17">
        <v>103.6</v>
      </c>
      <c r="BX21" s="17">
        <v>104.8</v>
      </c>
      <c r="BY21" s="17">
        <v>103.7</v>
      </c>
      <c r="BZ21" s="18">
        <v>103.2</v>
      </c>
      <c r="CA21" s="30">
        <v>0.8</v>
      </c>
      <c r="CB21" s="40">
        <v>8.6999999999999993</v>
      </c>
      <c r="CC21" s="41">
        <v>9.1620000000000008</v>
      </c>
      <c r="CD21" s="41">
        <v>8.56</v>
      </c>
      <c r="CE21" s="41">
        <v>9.5946613172021102</v>
      </c>
      <c r="CF21" s="6">
        <v>1</v>
      </c>
      <c r="CG21" s="6">
        <v>0</v>
      </c>
      <c r="CH21">
        <v>0</v>
      </c>
      <c r="CI21">
        <v>0</v>
      </c>
      <c r="CJ21" s="3">
        <v>0</v>
      </c>
      <c r="CK21" s="40">
        <v>0</v>
      </c>
      <c r="CL21" s="41">
        <v>0</v>
      </c>
      <c r="CM21" s="41">
        <v>0</v>
      </c>
      <c r="CN21" s="41">
        <f t="shared" si="3"/>
        <v>0</v>
      </c>
      <c r="CO21" s="17">
        <v>0</v>
      </c>
      <c r="CP21" s="17">
        <v>0</v>
      </c>
      <c r="CQ21" s="17">
        <v>0</v>
      </c>
      <c r="CR21" s="17">
        <f t="shared" si="4"/>
        <v>0</v>
      </c>
      <c r="CS21" s="20">
        <v>0</v>
      </c>
      <c r="CT21" s="20">
        <v>0</v>
      </c>
      <c r="CU21" s="20">
        <v>0</v>
      </c>
      <c r="CV21" s="20">
        <f t="shared" si="5"/>
        <v>0</v>
      </c>
      <c r="CW21" s="113">
        <f t="shared" si="6"/>
        <v>0</v>
      </c>
      <c r="CX21" s="16">
        <v>96639</v>
      </c>
      <c r="CY21" s="17">
        <v>5756</v>
      </c>
      <c r="CZ21" s="18">
        <v>225588</v>
      </c>
    </row>
    <row r="22" spans="2:104" x14ac:dyDescent="0.25">
      <c r="B22" s="1">
        <f t="shared" si="7"/>
        <v>43942</v>
      </c>
      <c r="C22" s="57">
        <f ca="1">LogModel!C25</f>
        <v>449929.67321755562</v>
      </c>
      <c r="D22" s="4">
        <v>0.9</v>
      </c>
      <c r="E22" s="57">
        <v>1</v>
      </c>
      <c r="F22" s="13">
        <v>0</v>
      </c>
      <c r="G22" s="13">
        <v>0</v>
      </c>
      <c r="H22" s="13">
        <v>0</v>
      </c>
      <c r="I22" s="13">
        <v>1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1</v>
      </c>
      <c r="Z22" s="14">
        <v>1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3">
        <v>0</v>
      </c>
      <c r="AK22" s="13">
        <v>0</v>
      </c>
      <c r="AL22" s="13">
        <v>0</v>
      </c>
      <c r="AM22" s="17">
        <v>16.428571428571399</v>
      </c>
      <c r="AN22" s="17">
        <v>0</v>
      </c>
      <c r="AO22" s="17">
        <v>0</v>
      </c>
      <c r="AP22" s="17">
        <v>0</v>
      </c>
      <c r="AQ22" s="18">
        <v>0</v>
      </c>
      <c r="AR22" s="19">
        <v>2.56824904765798</v>
      </c>
      <c r="AS22" s="20">
        <v>2.90645328560151</v>
      </c>
      <c r="AT22" s="20">
        <v>-0.44746748075079701</v>
      </c>
      <c r="AU22" s="20">
        <v>-0.73576839399829996</v>
      </c>
      <c r="AV22" s="20">
        <v>13.013569186178801</v>
      </c>
      <c r="AW22" s="20">
        <v>5.4195208180907697</v>
      </c>
      <c r="AX22" s="20">
        <v>5.0058982788938602</v>
      </c>
      <c r="AY22" s="20">
        <v>15.5818182338367</v>
      </c>
      <c r="AZ22" s="20">
        <v>1.5669480033663601</v>
      </c>
      <c r="BA22" s="20">
        <v>8.3259741036922801</v>
      </c>
      <c r="BB22" s="20">
        <v>1.11948052261556</v>
      </c>
      <c r="BC22" s="21">
        <v>4.2701298848955602</v>
      </c>
      <c r="BD22" s="16">
        <v>6</v>
      </c>
      <c r="BE22" s="17">
        <v>-6</v>
      </c>
      <c r="BF22" s="17">
        <v>-28</v>
      </c>
      <c r="BG22" s="17">
        <v>-18</v>
      </c>
      <c r="BH22" s="17">
        <v>0</v>
      </c>
      <c r="BI22" s="17">
        <v>11</v>
      </c>
      <c r="BJ22" s="17">
        <v>101.9153</v>
      </c>
      <c r="BK22" s="17">
        <v>101.3326</v>
      </c>
      <c r="BL22" s="17">
        <v>104.5087</v>
      </c>
      <c r="BM22" s="17">
        <v>121.2101</v>
      </c>
      <c r="BN22" s="17">
        <v>106.2</v>
      </c>
      <c r="BO22" s="17">
        <v>105.8451</v>
      </c>
      <c r="BP22" s="17">
        <v>102.7914</v>
      </c>
      <c r="BQ22" s="17">
        <v>105.27200000000001</v>
      </c>
      <c r="BR22" s="17">
        <v>1404845</v>
      </c>
      <c r="BS22" s="17">
        <v>1166011.8870709301</v>
      </c>
      <c r="BT22" s="17">
        <v>104.5087</v>
      </c>
      <c r="BU22" s="17">
        <v>5.04</v>
      </c>
      <c r="BV22" s="17">
        <v>5.3</v>
      </c>
      <c r="BW22" s="17">
        <v>103.6</v>
      </c>
      <c r="BX22" s="17">
        <v>104.8</v>
      </c>
      <c r="BY22" s="17">
        <v>103.7</v>
      </c>
      <c r="BZ22" s="18">
        <v>103.2</v>
      </c>
      <c r="CA22" s="30">
        <v>0.8</v>
      </c>
      <c r="CB22" s="40">
        <v>8.6999999999999993</v>
      </c>
      <c r="CC22" s="41">
        <v>9.1620000000000008</v>
      </c>
      <c r="CD22" s="41">
        <v>8.56</v>
      </c>
      <c r="CE22" s="41">
        <v>9.5946613172021102</v>
      </c>
      <c r="CF22" s="6">
        <v>1</v>
      </c>
      <c r="CG22" s="6">
        <v>0</v>
      </c>
      <c r="CH22">
        <v>0</v>
      </c>
      <c r="CI22">
        <v>0</v>
      </c>
      <c r="CJ22" s="3">
        <v>0</v>
      </c>
      <c r="CK22" s="40">
        <v>0</v>
      </c>
      <c r="CL22" s="41">
        <v>0</v>
      </c>
      <c r="CM22" s="41">
        <v>0</v>
      </c>
      <c r="CN22" s="41">
        <f t="shared" si="3"/>
        <v>0</v>
      </c>
      <c r="CO22" s="17">
        <v>0</v>
      </c>
      <c r="CP22" s="17">
        <v>0</v>
      </c>
      <c r="CQ22" s="17">
        <v>0</v>
      </c>
      <c r="CR22" s="17">
        <f t="shared" si="4"/>
        <v>0</v>
      </c>
      <c r="CS22" s="20">
        <v>0</v>
      </c>
      <c r="CT22" s="20">
        <v>0</v>
      </c>
      <c r="CU22" s="20">
        <v>0</v>
      </c>
      <c r="CV22" s="20">
        <f t="shared" si="5"/>
        <v>0</v>
      </c>
      <c r="CW22" s="113">
        <f t="shared" si="6"/>
        <v>0</v>
      </c>
      <c r="CX22" s="16">
        <v>258221</v>
      </c>
      <c r="CY22" s="17">
        <v>0</v>
      </c>
      <c r="CZ22" s="18">
        <v>2541</v>
      </c>
    </row>
    <row r="23" spans="2:104" x14ac:dyDescent="0.25">
      <c r="B23" s="1">
        <f t="shared" si="7"/>
        <v>43949</v>
      </c>
      <c r="C23" s="57">
        <f ca="1">LogModel!C26</f>
        <v>449929.67321755562</v>
      </c>
      <c r="D23" s="4">
        <v>0.9</v>
      </c>
      <c r="E23" s="57">
        <v>1</v>
      </c>
      <c r="F23" s="13">
        <v>0</v>
      </c>
      <c r="G23" s="13">
        <v>0</v>
      </c>
      <c r="H23" s="13">
        <v>0</v>
      </c>
      <c r="I23" s="13">
        <v>0.28571428571428498</v>
      </c>
      <c r="J23" s="13">
        <v>0.71428571428571397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3">
        <v>0</v>
      </c>
      <c r="AK23" s="13">
        <v>0</v>
      </c>
      <c r="AL23" s="13">
        <v>0</v>
      </c>
      <c r="AM23" s="17">
        <v>17.428571428571399</v>
      </c>
      <c r="AN23" s="17">
        <v>0</v>
      </c>
      <c r="AO23" s="17">
        <v>0</v>
      </c>
      <c r="AP23" s="17">
        <v>0</v>
      </c>
      <c r="AQ23" s="18">
        <v>0</v>
      </c>
      <c r="AR23" s="19">
        <v>1.6826299650789001</v>
      </c>
      <c r="AS23" s="20">
        <v>-0.14113053629262201</v>
      </c>
      <c r="AT23" s="20">
        <v>-1.54471851335679</v>
      </c>
      <c r="AU23" s="20">
        <v>3.1819083525603</v>
      </c>
      <c r="AV23" s="20">
        <v>13.848538972604199</v>
      </c>
      <c r="AW23" s="20">
        <v>6.2489227496582496</v>
      </c>
      <c r="AX23" s="20">
        <v>5.1687410197634502</v>
      </c>
      <c r="AY23" s="20">
        <v>15.5311689376831</v>
      </c>
      <c r="AZ23" s="20">
        <v>1.71354968586487</v>
      </c>
      <c r="BA23" s="20">
        <v>6.1077922133656202</v>
      </c>
      <c r="BB23" s="20">
        <v>0.168831172508078</v>
      </c>
      <c r="BC23" s="21">
        <v>8.35064937232376</v>
      </c>
      <c r="BD23" s="16">
        <v>6</v>
      </c>
      <c r="BE23" s="17">
        <v>-6</v>
      </c>
      <c r="BF23" s="17">
        <v>-28</v>
      </c>
      <c r="BG23" s="17">
        <v>-18</v>
      </c>
      <c r="BH23" s="17">
        <v>0</v>
      </c>
      <c r="BI23" s="17">
        <v>11</v>
      </c>
      <c r="BJ23" s="17">
        <v>101.9153</v>
      </c>
      <c r="BK23" s="17">
        <v>101.3326</v>
      </c>
      <c r="BL23" s="17">
        <v>104.5087</v>
      </c>
      <c r="BM23" s="17">
        <v>121.2101</v>
      </c>
      <c r="BN23" s="17">
        <v>106.2</v>
      </c>
      <c r="BO23" s="17">
        <v>105.8451</v>
      </c>
      <c r="BP23" s="17">
        <v>102.7914</v>
      </c>
      <c r="BQ23" s="17">
        <v>105.27200000000001</v>
      </c>
      <c r="BR23" s="17">
        <v>1404845</v>
      </c>
      <c r="BS23" s="17">
        <v>1166011.8870709301</v>
      </c>
      <c r="BT23" s="17">
        <v>104.5087</v>
      </c>
      <c r="BU23" s="17">
        <v>5.04</v>
      </c>
      <c r="BV23" s="17">
        <v>5.3</v>
      </c>
      <c r="BW23" s="17">
        <v>103.6</v>
      </c>
      <c r="BX23" s="17">
        <v>104.8</v>
      </c>
      <c r="BY23" s="17">
        <v>103.7</v>
      </c>
      <c r="BZ23" s="18">
        <v>103.2</v>
      </c>
      <c r="CA23" s="30">
        <v>0.8</v>
      </c>
      <c r="CB23" s="40">
        <v>8.6999999999999993</v>
      </c>
      <c r="CC23" s="41">
        <v>9.1620000000000008</v>
      </c>
      <c r="CD23" s="41">
        <v>8.56</v>
      </c>
      <c r="CE23" s="41">
        <v>9.5946613172021102</v>
      </c>
      <c r="CF23" s="6">
        <v>1</v>
      </c>
      <c r="CG23" s="6">
        <v>0</v>
      </c>
      <c r="CH23">
        <v>0</v>
      </c>
      <c r="CI23">
        <v>0</v>
      </c>
      <c r="CJ23" s="3">
        <v>0</v>
      </c>
      <c r="CK23" s="40">
        <v>0</v>
      </c>
      <c r="CL23" s="41">
        <v>0</v>
      </c>
      <c r="CM23" s="41">
        <v>0</v>
      </c>
      <c r="CN23" s="41">
        <f t="shared" si="3"/>
        <v>0</v>
      </c>
      <c r="CO23" s="17">
        <v>0</v>
      </c>
      <c r="CP23" s="17">
        <v>0</v>
      </c>
      <c r="CQ23" s="17">
        <v>0</v>
      </c>
      <c r="CR23" s="17">
        <f t="shared" si="4"/>
        <v>0</v>
      </c>
      <c r="CS23" s="20">
        <v>0</v>
      </c>
      <c r="CT23" s="20">
        <v>0</v>
      </c>
      <c r="CU23" s="20">
        <v>0</v>
      </c>
      <c r="CV23" s="20">
        <f t="shared" si="5"/>
        <v>0</v>
      </c>
      <c r="CW23" s="113">
        <f t="shared" si="6"/>
        <v>0</v>
      </c>
      <c r="CX23" s="16">
        <v>777693</v>
      </c>
      <c r="CY23" s="17">
        <v>0</v>
      </c>
      <c r="CZ23" s="18">
        <v>397974</v>
      </c>
    </row>
    <row r="24" spans="2:104" x14ac:dyDescent="0.25">
      <c r="B24" s="1">
        <f t="shared" si="7"/>
        <v>43956</v>
      </c>
      <c r="C24" s="57">
        <f ca="1">LogModel!C27</f>
        <v>449929.67321755562</v>
      </c>
      <c r="D24" s="4">
        <v>0.9</v>
      </c>
      <c r="E24" s="57">
        <v>1</v>
      </c>
      <c r="F24" s="13">
        <v>0</v>
      </c>
      <c r="G24" s="13">
        <v>0</v>
      </c>
      <c r="H24" s="13">
        <v>0</v>
      </c>
      <c r="I24" s="13">
        <v>0</v>
      </c>
      <c r="J24" s="13">
        <v>1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4">
        <v>0</v>
      </c>
      <c r="S24" s="14">
        <v>0.14285714285714199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1</v>
      </c>
      <c r="AH24" s="15">
        <v>0</v>
      </c>
      <c r="AI24" s="15">
        <v>0</v>
      </c>
      <c r="AJ24" s="13">
        <v>0</v>
      </c>
      <c r="AK24" s="13">
        <v>0</v>
      </c>
      <c r="AL24" s="13">
        <v>0</v>
      </c>
      <c r="AM24" s="17">
        <v>18.428571428571399</v>
      </c>
      <c r="AN24" s="17">
        <v>0</v>
      </c>
      <c r="AO24" s="17">
        <v>0</v>
      </c>
      <c r="AP24" s="17">
        <v>0</v>
      </c>
      <c r="AQ24" s="18">
        <v>0</v>
      </c>
      <c r="AR24" s="19">
        <v>-0.51370255356901795</v>
      </c>
      <c r="AS24" s="20">
        <v>1.0458047838325899</v>
      </c>
      <c r="AT24" s="20">
        <v>2.1827632492628299</v>
      </c>
      <c r="AU24" s="20">
        <v>-2.54239684743595</v>
      </c>
      <c r="AV24" s="20">
        <v>14.3266895715101</v>
      </c>
      <c r="AW24" s="20">
        <v>6.6567926299116396</v>
      </c>
      <c r="AX24" s="20">
        <v>5.3073319282204299</v>
      </c>
      <c r="AY24" s="20">
        <v>13.812987017941101</v>
      </c>
      <c r="AZ24" s="20">
        <v>1.7951588124614899</v>
      </c>
      <c r="BA24" s="20">
        <v>7.7025974137442397</v>
      </c>
      <c r="BB24" s="20">
        <v>3.9779220617243198</v>
      </c>
      <c r="BC24" s="21">
        <v>2.7649350807844799</v>
      </c>
      <c r="BD24" s="16">
        <v>4</v>
      </c>
      <c r="BE24" s="17">
        <v>-2</v>
      </c>
      <c r="BF24" s="17">
        <v>-18</v>
      </c>
      <c r="BG24" s="17">
        <v>-10</v>
      </c>
      <c r="BH24" s="17">
        <v>3</v>
      </c>
      <c r="BI24" s="17">
        <v>13</v>
      </c>
      <c r="BJ24" s="17">
        <v>101.9718</v>
      </c>
      <c r="BK24" s="17">
        <v>101.6187</v>
      </c>
      <c r="BL24" s="17">
        <v>104.8087</v>
      </c>
      <c r="BM24" s="17">
        <v>121.9102</v>
      </c>
      <c r="BN24" s="17">
        <v>106.7</v>
      </c>
      <c r="BO24" s="17">
        <v>106.04510000000001</v>
      </c>
      <c r="BP24" s="17">
        <v>103.09139999999999</v>
      </c>
      <c r="BQ24" s="17">
        <v>105.80540000000001</v>
      </c>
      <c r="BR24" s="17">
        <v>1404845</v>
      </c>
      <c r="BS24" s="17">
        <v>1166011.8870709301</v>
      </c>
      <c r="BT24" s="17">
        <v>104.8087</v>
      </c>
      <c r="BU24" s="17">
        <v>5.15</v>
      </c>
      <c r="BV24" s="17">
        <v>5.3</v>
      </c>
      <c r="BW24" s="17">
        <v>103</v>
      </c>
      <c r="BX24" s="17">
        <v>104.6</v>
      </c>
      <c r="BY24" s="17">
        <v>103.2</v>
      </c>
      <c r="BZ24" s="18">
        <v>103</v>
      </c>
      <c r="CA24" s="30">
        <v>0.8</v>
      </c>
      <c r="CB24" s="40">
        <v>8.6999999999999993</v>
      </c>
      <c r="CC24" s="41">
        <v>9.1620000000000008</v>
      </c>
      <c r="CD24" s="41">
        <v>8.56</v>
      </c>
      <c r="CE24" s="41">
        <v>9.5946613172021102</v>
      </c>
      <c r="CF24" s="6">
        <v>1</v>
      </c>
      <c r="CG24" s="6">
        <v>0</v>
      </c>
      <c r="CH24">
        <v>0</v>
      </c>
      <c r="CI24">
        <v>0</v>
      </c>
      <c r="CJ24" s="3">
        <v>0</v>
      </c>
      <c r="CK24" s="40">
        <v>0</v>
      </c>
      <c r="CL24" s="41">
        <v>0</v>
      </c>
      <c r="CM24" s="41">
        <v>0</v>
      </c>
      <c r="CN24" s="41">
        <f t="shared" si="3"/>
        <v>0</v>
      </c>
      <c r="CO24" s="17">
        <v>0</v>
      </c>
      <c r="CP24" s="17">
        <v>0</v>
      </c>
      <c r="CQ24" s="17">
        <v>0</v>
      </c>
      <c r="CR24" s="17">
        <f t="shared" si="4"/>
        <v>0</v>
      </c>
      <c r="CS24" s="20">
        <v>0</v>
      </c>
      <c r="CT24" s="20">
        <v>0</v>
      </c>
      <c r="CU24" s="20">
        <v>0</v>
      </c>
      <c r="CV24" s="20">
        <f t="shared" si="5"/>
        <v>0</v>
      </c>
      <c r="CW24" s="113">
        <f t="shared" si="6"/>
        <v>0</v>
      </c>
      <c r="CX24" s="16">
        <v>529026</v>
      </c>
      <c r="CY24" s="17">
        <v>0</v>
      </c>
      <c r="CZ24" s="18">
        <v>239636</v>
      </c>
    </row>
    <row r="25" spans="2:104" x14ac:dyDescent="0.25">
      <c r="B25" s="1">
        <f t="shared" si="7"/>
        <v>43963</v>
      </c>
      <c r="C25" s="57">
        <f ca="1">LogModel!C28</f>
        <v>449929.67321755562</v>
      </c>
      <c r="D25" s="4">
        <v>0.9</v>
      </c>
      <c r="E25" s="57">
        <v>1</v>
      </c>
      <c r="F25" s="13">
        <v>0</v>
      </c>
      <c r="G25" s="13">
        <v>0</v>
      </c>
      <c r="H25" s="13">
        <v>0</v>
      </c>
      <c r="I25" s="13">
        <v>0</v>
      </c>
      <c r="J25" s="13">
        <v>1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3">
        <v>0</v>
      </c>
      <c r="AK25" s="13">
        <v>0</v>
      </c>
      <c r="AL25" s="13">
        <v>0</v>
      </c>
      <c r="AM25" s="17">
        <v>19.428571428571399</v>
      </c>
      <c r="AN25" s="17">
        <v>0</v>
      </c>
      <c r="AO25" s="17">
        <v>0</v>
      </c>
      <c r="AP25" s="17">
        <v>0</v>
      </c>
      <c r="AQ25" s="18">
        <v>0</v>
      </c>
      <c r="AR25" s="19">
        <v>-0.822630323006873</v>
      </c>
      <c r="AS25" s="20">
        <v>0.68183149988869296</v>
      </c>
      <c r="AT25" s="20">
        <v>1.4573082707237099</v>
      </c>
      <c r="AU25" s="20">
        <v>-1.73703994528205</v>
      </c>
      <c r="AV25" s="20">
        <v>14.888864057038599</v>
      </c>
      <c r="AW25" s="20">
        <v>7.2077788928180402</v>
      </c>
      <c r="AX25" s="20">
        <v>5.3695075017849598</v>
      </c>
      <c r="AY25" s="20">
        <v>14.0662337340317</v>
      </c>
      <c r="AZ25" s="20">
        <v>1.7816527609609101</v>
      </c>
      <c r="BA25" s="20">
        <v>7.8896103927067296</v>
      </c>
      <c r="BB25" s="20">
        <v>3.23896103168462</v>
      </c>
      <c r="BC25" s="21">
        <v>3.6324675565029101</v>
      </c>
      <c r="BD25" s="16">
        <v>4</v>
      </c>
      <c r="BE25" s="17">
        <v>-2</v>
      </c>
      <c r="BF25" s="17">
        <v>-18</v>
      </c>
      <c r="BG25" s="17">
        <v>-10</v>
      </c>
      <c r="BH25" s="17">
        <v>3</v>
      </c>
      <c r="BI25" s="17">
        <v>13</v>
      </c>
      <c r="BJ25" s="17">
        <v>101.9718</v>
      </c>
      <c r="BK25" s="17">
        <v>101.6187</v>
      </c>
      <c r="BL25" s="17">
        <v>104.8087</v>
      </c>
      <c r="BM25" s="17">
        <v>121.9102</v>
      </c>
      <c r="BN25" s="17">
        <v>106.7</v>
      </c>
      <c r="BO25" s="17">
        <v>106.04510000000001</v>
      </c>
      <c r="BP25" s="17">
        <v>103.09139999999999</v>
      </c>
      <c r="BQ25" s="17">
        <v>105.80540000000001</v>
      </c>
      <c r="BR25" s="17">
        <v>1404845</v>
      </c>
      <c r="BS25" s="17">
        <v>1166011.8870709301</v>
      </c>
      <c r="BT25" s="17">
        <v>104.8087</v>
      </c>
      <c r="BU25" s="17">
        <v>5.15</v>
      </c>
      <c r="BV25" s="17">
        <v>5.3</v>
      </c>
      <c r="BW25" s="17">
        <v>103</v>
      </c>
      <c r="BX25" s="17">
        <v>104.6</v>
      </c>
      <c r="BY25" s="17">
        <v>103.2</v>
      </c>
      <c r="BZ25" s="18">
        <v>103</v>
      </c>
      <c r="CA25" s="30">
        <v>0.8</v>
      </c>
      <c r="CB25" s="40">
        <v>8.6999999999999993</v>
      </c>
      <c r="CC25" s="41">
        <v>9.1620000000000008</v>
      </c>
      <c r="CD25" s="41">
        <v>8.56</v>
      </c>
      <c r="CE25" s="41">
        <v>9.5946613172021102</v>
      </c>
      <c r="CF25" s="6">
        <v>1</v>
      </c>
      <c r="CG25" s="6">
        <v>0</v>
      </c>
      <c r="CH25">
        <v>0</v>
      </c>
      <c r="CI25">
        <v>0</v>
      </c>
      <c r="CJ25" s="3">
        <v>0</v>
      </c>
      <c r="CK25" s="40">
        <v>0</v>
      </c>
      <c r="CL25" s="41">
        <v>0</v>
      </c>
      <c r="CM25" s="41">
        <v>0</v>
      </c>
      <c r="CN25" s="41">
        <f t="shared" si="3"/>
        <v>0</v>
      </c>
      <c r="CO25" s="17">
        <v>0</v>
      </c>
      <c r="CP25" s="17">
        <v>0</v>
      </c>
      <c r="CQ25" s="17">
        <v>0</v>
      </c>
      <c r="CR25" s="17">
        <f t="shared" si="4"/>
        <v>0</v>
      </c>
      <c r="CS25" s="20">
        <v>0</v>
      </c>
      <c r="CT25" s="20">
        <v>0</v>
      </c>
      <c r="CU25" s="20">
        <v>0</v>
      </c>
      <c r="CV25" s="20">
        <f t="shared" si="5"/>
        <v>0</v>
      </c>
      <c r="CW25" s="113">
        <f t="shared" si="6"/>
        <v>0</v>
      </c>
      <c r="CX25" s="16">
        <v>298040</v>
      </c>
      <c r="CY25" s="17">
        <v>0</v>
      </c>
      <c r="CZ25" s="18">
        <v>171798</v>
      </c>
    </row>
    <row r="26" spans="2:104" x14ac:dyDescent="0.25">
      <c r="B26" s="1">
        <f t="shared" si="7"/>
        <v>43970</v>
      </c>
      <c r="C26" s="57">
        <f ca="1">LogModel!C29</f>
        <v>449929.67321755562</v>
      </c>
      <c r="D26" s="4">
        <v>0.9</v>
      </c>
      <c r="E26" s="57">
        <v>1</v>
      </c>
      <c r="F26" s="13">
        <v>0</v>
      </c>
      <c r="G26" s="13">
        <v>0</v>
      </c>
      <c r="H26" s="13">
        <v>0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1</v>
      </c>
      <c r="Z26" s="14">
        <v>1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3">
        <v>0</v>
      </c>
      <c r="AK26" s="13">
        <v>0</v>
      </c>
      <c r="AL26" s="13">
        <v>0</v>
      </c>
      <c r="AM26" s="17">
        <v>20.428571428571299</v>
      </c>
      <c r="AN26" s="17">
        <v>0</v>
      </c>
      <c r="AO26" s="17">
        <v>0</v>
      </c>
      <c r="AP26" s="17">
        <v>0</v>
      </c>
      <c r="AQ26" s="18">
        <v>0</v>
      </c>
      <c r="AR26" s="19">
        <v>0.583302578352071</v>
      </c>
      <c r="AS26" s="20">
        <v>-0.206093494668354</v>
      </c>
      <c r="AT26" s="20">
        <v>-0.76268486354779996</v>
      </c>
      <c r="AU26" s="20">
        <v>0.44009135206726402</v>
      </c>
      <c r="AV26" s="20">
        <v>15.3452688997608</v>
      </c>
      <c r="AW26" s="20">
        <v>7.6801194686943202</v>
      </c>
      <c r="AX26" s="20">
        <v>5.4131554348909399</v>
      </c>
      <c r="AY26" s="20">
        <v>15.9285714781129</v>
      </c>
      <c r="AZ26" s="20">
        <v>1.8691783726925499</v>
      </c>
      <c r="BA26" s="20">
        <v>7.4740259740259702</v>
      </c>
      <c r="BB26" s="20">
        <v>1.1064935091447501</v>
      </c>
      <c r="BC26" s="21">
        <v>5.8532467869582101</v>
      </c>
      <c r="BD26" s="16">
        <v>4</v>
      </c>
      <c r="BE26" s="17">
        <v>-2</v>
      </c>
      <c r="BF26" s="17">
        <v>-18</v>
      </c>
      <c r="BG26" s="17">
        <v>-10</v>
      </c>
      <c r="BH26" s="17">
        <v>3</v>
      </c>
      <c r="BI26" s="17">
        <v>13</v>
      </c>
      <c r="BJ26" s="17">
        <v>101.9718</v>
      </c>
      <c r="BK26" s="17">
        <v>101.6187</v>
      </c>
      <c r="BL26" s="17">
        <v>104.8087</v>
      </c>
      <c r="BM26" s="17">
        <v>121.9102</v>
      </c>
      <c r="BN26" s="17">
        <v>106.7</v>
      </c>
      <c r="BO26" s="17">
        <v>106.04510000000001</v>
      </c>
      <c r="BP26" s="17">
        <v>103.09139999999999</v>
      </c>
      <c r="BQ26" s="17">
        <v>105.80540000000001</v>
      </c>
      <c r="BR26" s="17">
        <v>1404845</v>
      </c>
      <c r="BS26" s="17">
        <v>1166011.8870709301</v>
      </c>
      <c r="BT26" s="17">
        <v>104.8087</v>
      </c>
      <c r="BU26" s="17">
        <v>5.15</v>
      </c>
      <c r="BV26" s="17">
        <v>5.3</v>
      </c>
      <c r="BW26" s="17">
        <v>103</v>
      </c>
      <c r="BX26" s="17">
        <v>104.6</v>
      </c>
      <c r="BY26" s="17">
        <v>103.2</v>
      </c>
      <c r="BZ26" s="18">
        <v>103</v>
      </c>
      <c r="CA26" s="30">
        <v>0.8</v>
      </c>
      <c r="CB26" s="40">
        <v>8.6999999999999993</v>
      </c>
      <c r="CC26" s="41">
        <v>9.1620000000000008</v>
      </c>
      <c r="CD26" s="41">
        <v>8.56</v>
      </c>
      <c r="CE26" s="41">
        <v>9.5946613172021102</v>
      </c>
      <c r="CF26" s="6">
        <v>0.42857142857142855</v>
      </c>
      <c r="CG26" s="6">
        <v>0.5714285714285714</v>
      </c>
      <c r="CH26">
        <v>0</v>
      </c>
      <c r="CI26">
        <v>0</v>
      </c>
      <c r="CJ26" s="3">
        <v>0</v>
      </c>
      <c r="CK26" s="40">
        <v>0</v>
      </c>
      <c r="CL26" s="41">
        <v>0</v>
      </c>
      <c r="CM26" s="41">
        <v>0</v>
      </c>
      <c r="CN26" s="41">
        <f t="shared" si="3"/>
        <v>0</v>
      </c>
      <c r="CO26" s="17">
        <v>0</v>
      </c>
      <c r="CP26" s="17">
        <v>0</v>
      </c>
      <c r="CQ26" s="17">
        <v>0</v>
      </c>
      <c r="CR26" s="17">
        <f t="shared" si="4"/>
        <v>0</v>
      </c>
      <c r="CS26" s="20">
        <v>0</v>
      </c>
      <c r="CT26" s="20">
        <v>0</v>
      </c>
      <c r="CU26" s="20">
        <v>0</v>
      </c>
      <c r="CV26" s="20">
        <f t="shared" si="5"/>
        <v>0</v>
      </c>
      <c r="CW26" s="113">
        <f t="shared" si="6"/>
        <v>0</v>
      </c>
      <c r="CX26" s="16">
        <v>135019</v>
      </c>
      <c r="CY26" s="17">
        <v>151403</v>
      </c>
      <c r="CZ26" s="18">
        <v>163399</v>
      </c>
    </row>
    <row r="27" spans="2:104" s="43" customFormat="1" x14ac:dyDescent="0.25">
      <c r="B27" s="42">
        <f t="shared" si="7"/>
        <v>43977</v>
      </c>
      <c r="C27" s="95">
        <f ca="1">LogModel!C30</f>
        <v>449929.67321755562</v>
      </c>
      <c r="D27" s="118">
        <v>0.9</v>
      </c>
      <c r="E27" s="57">
        <v>1</v>
      </c>
      <c r="F27" s="45">
        <v>0</v>
      </c>
      <c r="G27" s="45">
        <v>0</v>
      </c>
      <c r="H27" s="45">
        <v>0</v>
      </c>
      <c r="I27" s="45">
        <v>0</v>
      </c>
      <c r="J27" s="45">
        <v>0.71428571428571397</v>
      </c>
      <c r="K27" s="45">
        <v>0.28571428571428498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6">
        <v>0</v>
      </c>
      <c r="S27" s="46">
        <v>0.71428571428571397</v>
      </c>
      <c r="T27" s="46">
        <v>0</v>
      </c>
      <c r="U27" s="46">
        <v>0.71428571428571397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1</v>
      </c>
      <c r="AG27" s="47">
        <v>0</v>
      </c>
      <c r="AH27" s="47">
        <v>0</v>
      </c>
      <c r="AI27" s="47">
        <v>0</v>
      </c>
      <c r="AJ27" s="45">
        <v>0</v>
      </c>
      <c r="AK27" s="45">
        <v>0</v>
      </c>
      <c r="AL27" s="45">
        <v>0</v>
      </c>
      <c r="AM27" s="47">
        <v>21.428571428571299</v>
      </c>
      <c r="AN27" s="47">
        <v>0</v>
      </c>
      <c r="AO27" s="47">
        <v>0</v>
      </c>
      <c r="AP27" s="47">
        <v>0</v>
      </c>
      <c r="AQ27" s="49">
        <v>0</v>
      </c>
      <c r="AR27" s="50">
        <v>-1.2557521247704899</v>
      </c>
      <c r="AS27" s="46">
        <v>-1.80904133411812</v>
      </c>
      <c r="AT27" s="46">
        <v>0.89315611620214697</v>
      </c>
      <c r="AU27" s="46">
        <v>-0.286077576379558</v>
      </c>
      <c r="AV27" s="46">
        <v>15.932375543504101</v>
      </c>
      <c r="AW27" s="46">
        <v>8.2103399971769608</v>
      </c>
      <c r="AX27" s="46">
        <v>5.4951685028100004</v>
      </c>
      <c r="AY27" s="46">
        <v>14.6766234187336</v>
      </c>
      <c r="AZ27" s="46">
        <v>1.89515558240488</v>
      </c>
      <c r="BA27" s="46">
        <v>6.4012986630588298</v>
      </c>
      <c r="BB27" s="46">
        <v>2.7883116986070302</v>
      </c>
      <c r="BC27" s="51">
        <v>5.2090909264304397</v>
      </c>
      <c r="BD27" s="48">
        <v>4</v>
      </c>
      <c r="BE27" s="47">
        <v>-2</v>
      </c>
      <c r="BF27" s="47">
        <v>-18</v>
      </c>
      <c r="BG27" s="47">
        <v>-10</v>
      </c>
      <c r="BH27" s="47">
        <v>3</v>
      </c>
      <c r="BI27" s="47">
        <v>13</v>
      </c>
      <c r="BJ27" s="47">
        <v>101.9718</v>
      </c>
      <c r="BK27" s="47">
        <v>101.6187</v>
      </c>
      <c r="BL27" s="47">
        <v>104.8087</v>
      </c>
      <c r="BM27" s="47">
        <v>121.9102</v>
      </c>
      <c r="BN27" s="47">
        <v>106.7</v>
      </c>
      <c r="BO27" s="47">
        <v>106.04510000000001</v>
      </c>
      <c r="BP27" s="47">
        <v>103.09139999999999</v>
      </c>
      <c r="BQ27" s="47">
        <v>105.80540000000001</v>
      </c>
      <c r="BR27" s="47">
        <v>1404845</v>
      </c>
      <c r="BS27" s="47">
        <v>1166011.8870709301</v>
      </c>
      <c r="BT27" s="47">
        <v>104.8087</v>
      </c>
      <c r="BU27" s="47">
        <v>5.15</v>
      </c>
      <c r="BV27" s="47">
        <v>5.3</v>
      </c>
      <c r="BW27" s="47">
        <v>103</v>
      </c>
      <c r="BX27" s="47">
        <v>104.6</v>
      </c>
      <c r="BY27" s="47">
        <v>103.2</v>
      </c>
      <c r="BZ27" s="49">
        <v>103</v>
      </c>
      <c r="CA27" s="55">
        <v>0.8</v>
      </c>
      <c r="CB27" s="52">
        <v>8.6999999999999993</v>
      </c>
      <c r="CC27" s="45">
        <v>9.1620000000000008</v>
      </c>
      <c r="CD27" s="45">
        <v>8.56</v>
      </c>
      <c r="CE27" s="45">
        <v>9.5946613172021102</v>
      </c>
      <c r="CF27" s="53">
        <v>1</v>
      </c>
      <c r="CG27" s="53">
        <v>1</v>
      </c>
      <c r="CH27" s="43">
        <v>0</v>
      </c>
      <c r="CI27" s="43">
        <v>0</v>
      </c>
      <c r="CJ27" s="54">
        <v>0</v>
      </c>
      <c r="CK27" s="52">
        <v>0</v>
      </c>
      <c r="CL27" s="45">
        <v>0</v>
      </c>
      <c r="CM27" s="45">
        <v>0</v>
      </c>
      <c r="CN27" s="45">
        <f t="shared" si="3"/>
        <v>0</v>
      </c>
      <c r="CO27" s="47">
        <v>0</v>
      </c>
      <c r="CP27" s="47">
        <v>0</v>
      </c>
      <c r="CQ27" s="47">
        <v>0</v>
      </c>
      <c r="CR27" s="47">
        <f t="shared" si="4"/>
        <v>0</v>
      </c>
      <c r="CS27" s="46">
        <v>0</v>
      </c>
      <c r="CT27" s="46">
        <v>0</v>
      </c>
      <c r="CU27" s="46">
        <v>0</v>
      </c>
      <c r="CV27" s="46">
        <f t="shared" si="5"/>
        <v>0</v>
      </c>
      <c r="CW27" s="115">
        <f t="shared" si="6"/>
        <v>0</v>
      </c>
      <c r="CX27" s="48">
        <v>624351</v>
      </c>
      <c r="CY27" s="47">
        <v>200662</v>
      </c>
      <c r="CZ27" s="49">
        <v>308903</v>
      </c>
    </row>
    <row r="28" spans="2:104" x14ac:dyDescent="0.25">
      <c r="B28" s="1">
        <f t="shared" si="7"/>
        <v>43984</v>
      </c>
      <c r="C28" s="57">
        <f ca="1">LogModel!C31</f>
        <v>449929.67321755562</v>
      </c>
      <c r="D28" s="4">
        <v>0.9</v>
      </c>
      <c r="E28" s="57">
        <v>1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1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41">
        <v>0</v>
      </c>
      <c r="AK28" s="41">
        <v>0</v>
      </c>
      <c r="AL28" s="41">
        <v>0</v>
      </c>
      <c r="AM28" s="17">
        <v>22.428571428571299</v>
      </c>
      <c r="AN28" s="17">
        <v>0</v>
      </c>
      <c r="AO28" s="17">
        <v>0</v>
      </c>
      <c r="AP28" s="17">
        <v>0</v>
      </c>
      <c r="AQ28" s="18">
        <v>0</v>
      </c>
      <c r="AR28" s="19">
        <v>1.46124886344839</v>
      </c>
      <c r="AS28" s="20">
        <v>0.98961491970133797</v>
      </c>
      <c r="AT28" s="20">
        <v>-1.28744000290685</v>
      </c>
      <c r="AU28" s="20">
        <v>-0.28342839245530299</v>
      </c>
      <c r="AV28" s="20">
        <v>16.4971926355433</v>
      </c>
      <c r="AW28" s="20">
        <v>8.7545409640877203</v>
      </c>
      <c r="AX28" s="20">
        <v>5.4691426927417597</v>
      </c>
      <c r="AY28" s="20">
        <v>17.9584414989917</v>
      </c>
      <c r="AZ28" s="20">
        <v>1.8030244291736599</v>
      </c>
      <c r="BA28" s="20">
        <v>9.7441558837890607</v>
      </c>
      <c r="BB28" s="20">
        <v>0.51558442626680601</v>
      </c>
      <c r="BC28" s="21">
        <v>5.1857143002864596</v>
      </c>
      <c r="BD28" s="16">
        <v>6</v>
      </c>
      <c r="BE28" s="17">
        <v>-3</v>
      </c>
      <c r="BF28" s="17">
        <v>-24</v>
      </c>
      <c r="BG28" s="17">
        <v>-10</v>
      </c>
      <c r="BH28" s="17">
        <v>3</v>
      </c>
      <c r="BI28" s="17">
        <v>13</v>
      </c>
      <c r="BJ28" s="17">
        <v>101.9378</v>
      </c>
      <c r="BK28" s="17">
        <v>101.85760000000001</v>
      </c>
      <c r="BL28" s="17">
        <v>105.00879999999999</v>
      </c>
      <c r="BM28" s="17">
        <v>121.51009999999999</v>
      </c>
      <c r="BN28" s="17">
        <v>107.3</v>
      </c>
      <c r="BO28" s="17">
        <v>106.22539999999999</v>
      </c>
      <c r="BP28" s="17">
        <v>103.2914</v>
      </c>
      <c r="BQ28" s="17">
        <v>106.2025</v>
      </c>
      <c r="BR28" s="17">
        <v>1404845</v>
      </c>
      <c r="BS28" s="17">
        <v>1166011.8870709301</v>
      </c>
      <c r="BT28" s="17">
        <v>105.00879999999999</v>
      </c>
      <c r="BU28" s="17">
        <v>5.43</v>
      </c>
      <c r="BV28" s="17">
        <v>5.2</v>
      </c>
      <c r="BW28" s="17">
        <v>104.4</v>
      </c>
      <c r="BX28" s="17">
        <v>106.2</v>
      </c>
      <c r="BY28" s="17">
        <v>103.9</v>
      </c>
      <c r="BZ28" s="18">
        <v>103.5</v>
      </c>
      <c r="CA28" s="30">
        <v>0.8</v>
      </c>
      <c r="CB28" s="40">
        <v>8.6999999999999993</v>
      </c>
      <c r="CC28" s="41">
        <v>9.1620000000000008</v>
      </c>
      <c r="CD28" s="41">
        <v>8.56</v>
      </c>
      <c r="CE28" s="41">
        <v>9.5946613172021102</v>
      </c>
      <c r="CF28" s="6">
        <v>1</v>
      </c>
      <c r="CG28" s="6">
        <v>1</v>
      </c>
      <c r="CH28">
        <v>0</v>
      </c>
      <c r="CI28">
        <v>0</v>
      </c>
      <c r="CJ28" s="3">
        <v>0</v>
      </c>
      <c r="CK28" s="40">
        <v>0</v>
      </c>
      <c r="CL28" s="41">
        <v>63932.543874999996</v>
      </c>
      <c r="CM28" s="41">
        <v>0</v>
      </c>
      <c r="CN28" s="41">
        <f t="shared" si="3"/>
        <v>63932.543874999996</v>
      </c>
      <c r="CO28" s="17">
        <v>0</v>
      </c>
      <c r="CP28" s="17">
        <v>0</v>
      </c>
      <c r="CQ28" s="17">
        <v>0</v>
      </c>
      <c r="CR28" s="17">
        <f t="shared" si="4"/>
        <v>0</v>
      </c>
      <c r="CS28" s="20">
        <v>0</v>
      </c>
      <c r="CT28" s="20">
        <v>0</v>
      </c>
      <c r="CU28" s="20">
        <v>0</v>
      </c>
      <c r="CV28" s="20">
        <f t="shared" si="5"/>
        <v>0</v>
      </c>
      <c r="CW28" s="113">
        <f t="shared" si="6"/>
        <v>127865.08774999999</v>
      </c>
      <c r="CX28" s="16">
        <v>123856</v>
      </c>
      <c r="CY28" s="17">
        <v>87280</v>
      </c>
      <c r="CZ28" s="18">
        <v>243034</v>
      </c>
    </row>
    <row r="29" spans="2:104" x14ac:dyDescent="0.25">
      <c r="B29" s="1">
        <f t="shared" si="7"/>
        <v>43991</v>
      </c>
      <c r="C29" s="57">
        <f ca="1">LogModel!C32</f>
        <v>398688.22207370657</v>
      </c>
      <c r="D29" s="4">
        <v>0.9</v>
      </c>
      <c r="E29" s="57">
        <v>1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1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3">
        <v>0</v>
      </c>
      <c r="AK29" s="13">
        <v>0</v>
      </c>
      <c r="AL29" s="13">
        <v>0</v>
      </c>
      <c r="AM29" s="17">
        <v>23.428571428571299</v>
      </c>
      <c r="AN29" s="17">
        <v>0</v>
      </c>
      <c r="AO29" s="17">
        <v>0</v>
      </c>
      <c r="AP29" s="17">
        <v>0</v>
      </c>
      <c r="AQ29" s="18">
        <v>0</v>
      </c>
      <c r="AR29" s="19">
        <v>9.3733578218920394E-2</v>
      </c>
      <c r="AS29" s="20">
        <v>1.67457074703889</v>
      </c>
      <c r="AT29" s="20">
        <v>3.4091109230024701</v>
      </c>
      <c r="AU29" s="20">
        <v>-2.4347575148040299</v>
      </c>
      <c r="AV29" s="20">
        <v>17.066006733539901</v>
      </c>
      <c r="AW29" s="20">
        <v>9.3643902795367602</v>
      </c>
      <c r="AX29" s="20">
        <v>5.5074847700369496</v>
      </c>
      <c r="AY29" s="20">
        <v>17.159740311758799</v>
      </c>
      <c r="AZ29" s="20">
        <v>1.80127872313057</v>
      </c>
      <c r="BA29" s="20">
        <v>11.038961026575601</v>
      </c>
      <c r="BB29" s="20">
        <v>5.2103896461330397</v>
      </c>
      <c r="BC29" s="21">
        <v>3.0727272552329201</v>
      </c>
      <c r="BD29" s="16">
        <v>6</v>
      </c>
      <c r="BE29" s="17">
        <v>-3</v>
      </c>
      <c r="BF29" s="17">
        <v>-24</v>
      </c>
      <c r="BG29" s="17">
        <v>-10</v>
      </c>
      <c r="BH29" s="17">
        <v>3</v>
      </c>
      <c r="BI29" s="17">
        <v>13</v>
      </c>
      <c r="BJ29" s="17">
        <v>101.9378</v>
      </c>
      <c r="BK29" s="17">
        <v>101.85760000000001</v>
      </c>
      <c r="BL29" s="17">
        <v>105.00879999999999</v>
      </c>
      <c r="BM29" s="17">
        <v>121.51009999999999</v>
      </c>
      <c r="BN29" s="17">
        <v>107.3</v>
      </c>
      <c r="BO29" s="17">
        <v>106.22539999999999</v>
      </c>
      <c r="BP29" s="17">
        <v>103.2914</v>
      </c>
      <c r="BQ29" s="17">
        <v>106.2025</v>
      </c>
      <c r="BR29" s="17">
        <v>1404845</v>
      </c>
      <c r="BS29" s="17">
        <v>1166011.8870709301</v>
      </c>
      <c r="BT29" s="17">
        <v>105.00879999999999</v>
      </c>
      <c r="BU29" s="17">
        <v>5.43</v>
      </c>
      <c r="BV29" s="17">
        <v>5.2</v>
      </c>
      <c r="BW29" s="17">
        <v>104.4</v>
      </c>
      <c r="BX29" s="17">
        <v>106.2</v>
      </c>
      <c r="BY29" s="17">
        <v>103.9</v>
      </c>
      <c r="BZ29" s="18">
        <v>103.5</v>
      </c>
      <c r="CA29" s="30">
        <v>0.8</v>
      </c>
      <c r="CB29" s="40">
        <v>8.6999999999999993</v>
      </c>
      <c r="CC29" s="41">
        <v>9.1620000000000008</v>
      </c>
      <c r="CD29" s="41">
        <v>8.56</v>
      </c>
      <c r="CE29" s="41">
        <v>9.5946613172021102</v>
      </c>
      <c r="CF29" s="6">
        <v>1</v>
      </c>
      <c r="CG29" s="6">
        <v>1</v>
      </c>
      <c r="CH29">
        <v>0</v>
      </c>
      <c r="CI29">
        <v>0</v>
      </c>
      <c r="CJ29" s="3">
        <v>0</v>
      </c>
      <c r="CK29" s="40">
        <v>0</v>
      </c>
      <c r="CL29" s="41">
        <v>50415.536812500002</v>
      </c>
      <c r="CM29" s="41">
        <v>0</v>
      </c>
      <c r="CN29" s="41">
        <f t="shared" si="3"/>
        <v>50415.536812500002</v>
      </c>
      <c r="CO29" s="17">
        <v>0</v>
      </c>
      <c r="CP29" s="17">
        <v>0</v>
      </c>
      <c r="CQ29" s="17">
        <v>0</v>
      </c>
      <c r="CR29" s="17">
        <f t="shared" si="4"/>
        <v>0</v>
      </c>
      <c r="CS29" s="20">
        <v>0</v>
      </c>
      <c r="CT29" s="20">
        <v>0</v>
      </c>
      <c r="CU29" s="20">
        <v>0</v>
      </c>
      <c r="CV29" s="20">
        <f t="shared" si="5"/>
        <v>0</v>
      </c>
      <c r="CW29" s="113">
        <f t="shared" si="6"/>
        <v>100831.073625</v>
      </c>
      <c r="CX29" s="16">
        <v>98505</v>
      </c>
      <c r="CY29" s="17">
        <v>1244</v>
      </c>
      <c r="CZ29" s="18">
        <v>155865</v>
      </c>
    </row>
    <row r="30" spans="2:104" x14ac:dyDescent="0.25">
      <c r="B30" s="1">
        <f t="shared" si="7"/>
        <v>43998</v>
      </c>
      <c r="C30" s="57">
        <f ca="1">LogModel!C33</f>
        <v>384156.50305135589</v>
      </c>
      <c r="D30" s="4">
        <v>0.9</v>
      </c>
      <c r="E30" s="57">
        <v>1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1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3">
        <v>1</v>
      </c>
      <c r="AK30" s="13">
        <v>0</v>
      </c>
      <c r="AL30" s="13">
        <v>0</v>
      </c>
      <c r="AM30" s="17">
        <v>24.428571428571299</v>
      </c>
      <c r="AN30" s="17">
        <v>0</v>
      </c>
      <c r="AO30" s="17">
        <v>0</v>
      </c>
      <c r="AP30" s="17">
        <v>0</v>
      </c>
      <c r="AQ30" s="18">
        <v>0</v>
      </c>
      <c r="AR30" s="19">
        <v>-3.6682875583539498E-2</v>
      </c>
      <c r="AS30" s="20">
        <v>0.96862893907241099</v>
      </c>
      <c r="AT30" s="20">
        <v>1.9927685710514</v>
      </c>
      <c r="AU30" s="20">
        <v>-2.2040002397147802</v>
      </c>
      <c r="AV30" s="20">
        <v>17.565254153053299</v>
      </c>
      <c r="AW30" s="20">
        <v>9.8560463732175307</v>
      </c>
      <c r="AX30" s="20">
        <v>5.4923119469335298</v>
      </c>
      <c r="AY30" s="20">
        <v>17.528571277469698</v>
      </c>
      <c r="AZ30" s="20">
        <v>1.86827037456388</v>
      </c>
      <c r="BA30" s="20">
        <v>10.8246753122899</v>
      </c>
      <c r="BB30" s="20">
        <v>3.8610389456152898</v>
      </c>
      <c r="BC30" s="21">
        <v>3.2883117072187402</v>
      </c>
      <c r="BD30" s="16">
        <v>6</v>
      </c>
      <c r="BE30" s="17">
        <v>-3</v>
      </c>
      <c r="BF30" s="17">
        <v>-24</v>
      </c>
      <c r="BG30" s="17">
        <v>-10</v>
      </c>
      <c r="BH30" s="17">
        <v>3</v>
      </c>
      <c r="BI30" s="17">
        <v>13</v>
      </c>
      <c r="BJ30" s="17">
        <v>101.9378</v>
      </c>
      <c r="BK30" s="17">
        <v>101.85760000000001</v>
      </c>
      <c r="BL30" s="17">
        <v>105.00879999999999</v>
      </c>
      <c r="BM30" s="17">
        <v>121.51009999999999</v>
      </c>
      <c r="BN30" s="17">
        <v>107.3</v>
      </c>
      <c r="BO30" s="17">
        <v>106.22539999999999</v>
      </c>
      <c r="BP30" s="17">
        <v>103.2914</v>
      </c>
      <c r="BQ30" s="17">
        <v>106.2025</v>
      </c>
      <c r="BR30" s="17">
        <v>1404845</v>
      </c>
      <c r="BS30" s="17">
        <v>1166011.8870709301</v>
      </c>
      <c r="BT30" s="17">
        <v>105.00879999999999</v>
      </c>
      <c r="BU30" s="17">
        <v>5.43</v>
      </c>
      <c r="BV30" s="17">
        <v>5.2</v>
      </c>
      <c r="BW30" s="17">
        <v>104.4</v>
      </c>
      <c r="BX30" s="17">
        <v>106.2</v>
      </c>
      <c r="BY30" s="17">
        <v>103.9</v>
      </c>
      <c r="BZ30" s="18">
        <v>103.5</v>
      </c>
      <c r="CA30" s="30">
        <v>0.8</v>
      </c>
      <c r="CB30" s="40">
        <v>8.6999999999999993</v>
      </c>
      <c r="CC30" s="41">
        <v>9.1620000000000008</v>
      </c>
      <c r="CD30" s="41">
        <v>8.56</v>
      </c>
      <c r="CE30" s="41">
        <v>9.5946613172021102</v>
      </c>
      <c r="CF30" s="6">
        <v>0.42857142857142855</v>
      </c>
      <c r="CG30" s="6">
        <v>0.42857142857142855</v>
      </c>
      <c r="CH30">
        <v>0</v>
      </c>
      <c r="CI30">
        <v>0</v>
      </c>
      <c r="CJ30" s="3">
        <v>0</v>
      </c>
      <c r="CK30" s="40">
        <v>0</v>
      </c>
      <c r="CL30" s="41">
        <v>841.18124999999998</v>
      </c>
      <c r="CM30" s="41">
        <v>0</v>
      </c>
      <c r="CN30" s="41">
        <f t="shared" si="3"/>
        <v>841.18124999999998</v>
      </c>
      <c r="CO30" s="17">
        <v>0</v>
      </c>
      <c r="CP30" s="17">
        <v>0</v>
      </c>
      <c r="CQ30" s="17">
        <v>0</v>
      </c>
      <c r="CR30" s="17">
        <f t="shared" si="4"/>
        <v>0</v>
      </c>
      <c r="CS30" s="20">
        <v>0</v>
      </c>
      <c r="CT30" s="20">
        <v>0</v>
      </c>
      <c r="CU30" s="20">
        <v>0</v>
      </c>
      <c r="CV30" s="20">
        <f t="shared" si="5"/>
        <v>0</v>
      </c>
      <c r="CW30" s="113">
        <f t="shared" si="6"/>
        <v>1682.3625</v>
      </c>
      <c r="CX30" s="16">
        <v>178969</v>
      </c>
      <c r="CY30" s="17">
        <v>14511</v>
      </c>
      <c r="CZ30" s="18">
        <v>172256</v>
      </c>
    </row>
    <row r="31" spans="2:104" x14ac:dyDescent="0.25">
      <c r="B31" s="1">
        <f t="shared" si="7"/>
        <v>44005</v>
      </c>
      <c r="C31" s="57">
        <f ca="1">LogModel!C34</f>
        <v>356875.75438027305</v>
      </c>
      <c r="D31" s="4">
        <v>0.9</v>
      </c>
      <c r="E31" s="57">
        <v>1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1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1</v>
      </c>
      <c r="Z31" s="14">
        <v>1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3">
        <v>0</v>
      </c>
      <c r="AK31" s="13">
        <v>0</v>
      </c>
      <c r="AL31" s="13">
        <v>0</v>
      </c>
      <c r="AM31" s="17">
        <v>25.428571428571299</v>
      </c>
      <c r="AN31" s="17">
        <v>0</v>
      </c>
      <c r="AO31" s="17">
        <v>0</v>
      </c>
      <c r="AP31" s="17">
        <v>0</v>
      </c>
      <c r="AQ31" s="18">
        <v>0</v>
      </c>
      <c r="AR31" s="19">
        <v>-2.8555157670115601</v>
      </c>
      <c r="AS31" s="20">
        <v>-1.21551192150646</v>
      </c>
      <c r="AT31" s="20">
        <v>4.0027498329366002</v>
      </c>
      <c r="AU31" s="20">
        <v>-2.38456316647199</v>
      </c>
      <c r="AV31" s="20">
        <v>17.9165547751149</v>
      </c>
      <c r="AW31" s="20">
        <v>10.4155119103596</v>
      </c>
      <c r="AX31" s="20">
        <v>5.1430047534386301</v>
      </c>
      <c r="AY31" s="20">
        <v>15.0610390081034</v>
      </c>
      <c r="AZ31" s="20">
        <v>1.89075662954838</v>
      </c>
      <c r="BA31" s="20">
        <v>9.1999999888531505</v>
      </c>
      <c r="BB31" s="20">
        <v>5.8935064624849796</v>
      </c>
      <c r="BC31" s="21">
        <v>2.7584415869666299</v>
      </c>
      <c r="BD31" s="16">
        <v>6</v>
      </c>
      <c r="BE31" s="17">
        <v>-3</v>
      </c>
      <c r="BF31" s="17">
        <v>-24</v>
      </c>
      <c r="BG31" s="17">
        <v>-10</v>
      </c>
      <c r="BH31" s="17">
        <v>3</v>
      </c>
      <c r="BI31" s="17">
        <v>13</v>
      </c>
      <c r="BJ31" s="17">
        <v>101.9378</v>
      </c>
      <c r="BK31" s="17">
        <v>101.85760000000001</v>
      </c>
      <c r="BL31" s="17">
        <v>105.00879999999999</v>
      </c>
      <c r="BM31" s="17">
        <v>121.51009999999999</v>
      </c>
      <c r="BN31" s="17">
        <v>107.3</v>
      </c>
      <c r="BO31" s="17">
        <v>106.22539999999999</v>
      </c>
      <c r="BP31" s="17">
        <v>103.2914</v>
      </c>
      <c r="BQ31" s="17">
        <v>106.2025</v>
      </c>
      <c r="BR31" s="17">
        <v>1404845</v>
      </c>
      <c r="BS31" s="17">
        <v>1166011.8870709301</v>
      </c>
      <c r="BT31" s="17">
        <v>105.00879999999999</v>
      </c>
      <c r="BU31" s="17">
        <v>5.43</v>
      </c>
      <c r="BV31" s="17">
        <v>5.2</v>
      </c>
      <c r="BW31" s="17">
        <v>104.4</v>
      </c>
      <c r="BX31" s="17">
        <v>106.2</v>
      </c>
      <c r="BY31" s="17">
        <v>103.9</v>
      </c>
      <c r="BZ31" s="18">
        <v>103.5</v>
      </c>
      <c r="CA31" s="30">
        <v>0.8</v>
      </c>
      <c r="CB31" s="40">
        <v>8.6999999999999993</v>
      </c>
      <c r="CC31" s="41">
        <v>9.1620000000000008</v>
      </c>
      <c r="CD31" s="41">
        <v>8.56</v>
      </c>
      <c r="CE31" s="41">
        <v>9.5946613172021102</v>
      </c>
      <c r="CF31" s="6">
        <v>0</v>
      </c>
      <c r="CG31" s="6">
        <v>0</v>
      </c>
      <c r="CH31">
        <v>0</v>
      </c>
      <c r="CI31">
        <v>0</v>
      </c>
      <c r="CJ31" s="3">
        <v>0</v>
      </c>
      <c r="CK31" s="40">
        <v>0</v>
      </c>
      <c r="CL31" s="41">
        <v>841.18124999999998</v>
      </c>
      <c r="CM31" s="41">
        <v>0</v>
      </c>
      <c r="CN31" s="41">
        <f t="shared" si="3"/>
        <v>841.18124999999998</v>
      </c>
      <c r="CO31" s="17">
        <v>0</v>
      </c>
      <c r="CP31" s="17">
        <v>0</v>
      </c>
      <c r="CQ31" s="17">
        <v>0</v>
      </c>
      <c r="CR31" s="17">
        <f t="shared" si="4"/>
        <v>0</v>
      </c>
      <c r="CS31" s="20">
        <v>0</v>
      </c>
      <c r="CT31" s="20">
        <v>0</v>
      </c>
      <c r="CU31" s="20">
        <v>0</v>
      </c>
      <c r="CV31" s="20">
        <f t="shared" si="5"/>
        <v>0</v>
      </c>
      <c r="CW31" s="113">
        <f t="shared" si="6"/>
        <v>1682.3625</v>
      </c>
      <c r="CX31" s="16">
        <v>480790</v>
      </c>
      <c r="CY31" s="17">
        <v>0</v>
      </c>
      <c r="CZ31" s="18">
        <v>273779</v>
      </c>
    </row>
    <row r="32" spans="2:104" x14ac:dyDescent="0.25">
      <c r="B32" s="1">
        <f t="shared" si="7"/>
        <v>44012</v>
      </c>
      <c r="C32" s="57">
        <f ca="1">LogModel!C35</f>
        <v>371772.79965887574</v>
      </c>
      <c r="D32" s="4">
        <v>0.9</v>
      </c>
      <c r="E32" s="57">
        <v>1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3">
        <v>0</v>
      </c>
      <c r="AK32" s="13">
        <v>0</v>
      </c>
      <c r="AL32" s="13">
        <v>0</v>
      </c>
      <c r="AM32" s="17">
        <v>26.428571428571299</v>
      </c>
      <c r="AN32" s="17">
        <v>0</v>
      </c>
      <c r="AO32" s="17">
        <v>0</v>
      </c>
      <c r="AP32" s="17">
        <v>0</v>
      </c>
      <c r="AQ32" s="18">
        <v>0</v>
      </c>
      <c r="AR32" s="19">
        <v>-1.3407205704566101</v>
      </c>
      <c r="AS32" s="20">
        <v>0.49628324789600697</v>
      </c>
      <c r="AT32" s="20">
        <v>1.8218935753929699</v>
      </c>
      <c r="AU32" s="20">
        <v>-1.52317041893192</v>
      </c>
      <c r="AV32" s="20">
        <v>18.0679932531419</v>
      </c>
      <c r="AW32" s="20">
        <v>10.6894310774515</v>
      </c>
      <c r="AX32" s="20">
        <v>4.96992366620767</v>
      </c>
      <c r="AY32" s="20">
        <v>16.7272726826853</v>
      </c>
      <c r="AZ32" s="20">
        <v>1.9703142281938799</v>
      </c>
      <c r="BA32" s="20">
        <v>11.185714325347501</v>
      </c>
      <c r="BB32" s="20">
        <v>3.79220780358686</v>
      </c>
      <c r="BC32" s="21">
        <v>3.4467532472757498</v>
      </c>
      <c r="BD32" s="16">
        <v>-2</v>
      </c>
      <c r="BE32" s="17">
        <v>-6</v>
      </c>
      <c r="BF32" s="17">
        <v>-25</v>
      </c>
      <c r="BG32" s="17">
        <v>-13</v>
      </c>
      <c r="BH32" s="17">
        <v>3</v>
      </c>
      <c r="BI32" s="17">
        <v>11</v>
      </c>
      <c r="BJ32" s="17">
        <v>101.60209999999999</v>
      </c>
      <c r="BK32" s="17">
        <v>101.9858</v>
      </c>
      <c r="BL32" s="17">
        <v>104.4087</v>
      </c>
      <c r="BM32" s="17">
        <v>120.41</v>
      </c>
      <c r="BN32" s="17">
        <v>105.5</v>
      </c>
      <c r="BO32" s="17">
        <v>106.87390000000001</v>
      </c>
      <c r="BP32" s="17">
        <v>102.7914</v>
      </c>
      <c r="BQ32" s="17">
        <v>107.0116</v>
      </c>
      <c r="BR32" s="17">
        <v>1404845</v>
      </c>
      <c r="BS32" s="17">
        <v>1166011.8870709301</v>
      </c>
      <c r="BT32" s="17">
        <v>104.4087</v>
      </c>
      <c r="BU32" s="17">
        <v>5.41</v>
      </c>
      <c r="BV32" s="17">
        <v>5.3</v>
      </c>
      <c r="BW32" s="17">
        <v>103.8</v>
      </c>
      <c r="BX32" s="17">
        <v>106.5</v>
      </c>
      <c r="BY32" s="17">
        <v>103.8</v>
      </c>
      <c r="BZ32" s="18">
        <v>104.3</v>
      </c>
      <c r="CA32" s="30">
        <v>0.8</v>
      </c>
      <c r="CB32" s="40">
        <v>8.6999999999999993</v>
      </c>
      <c r="CC32" s="41">
        <v>9.1620000000000008</v>
      </c>
      <c r="CD32" s="41">
        <v>8.56</v>
      </c>
      <c r="CE32" s="41">
        <v>9.5946613172021102</v>
      </c>
      <c r="CF32" s="6">
        <v>0</v>
      </c>
      <c r="CG32" s="6">
        <v>0</v>
      </c>
      <c r="CH32">
        <v>0</v>
      </c>
      <c r="CI32">
        <v>0</v>
      </c>
      <c r="CJ32" s="3">
        <v>0</v>
      </c>
      <c r="CK32" s="40">
        <v>0</v>
      </c>
      <c r="CL32" s="41">
        <v>841.18124999999998</v>
      </c>
      <c r="CM32" s="41">
        <v>0</v>
      </c>
      <c r="CN32" s="41">
        <f t="shared" si="3"/>
        <v>841.18124999999998</v>
      </c>
      <c r="CO32" s="17">
        <v>0</v>
      </c>
      <c r="CP32" s="17">
        <v>0</v>
      </c>
      <c r="CQ32" s="17">
        <v>0</v>
      </c>
      <c r="CR32" s="17">
        <f t="shared" si="4"/>
        <v>0</v>
      </c>
      <c r="CS32" s="20">
        <v>0</v>
      </c>
      <c r="CT32" s="20">
        <v>0</v>
      </c>
      <c r="CU32" s="20">
        <v>0</v>
      </c>
      <c r="CV32" s="20">
        <f t="shared" si="5"/>
        <v>0</v>
      </c>
      <c r="CW32" s="113">
        <f t="shared" si="6"/>
        <v>1682.3625</v>
      </c>
      <c r="CX32" s="16">
        <v>95012</v>
      </c>
      <c r="CY32" s="17">
        <v>0</v>
      </c>
      <c r="CZ32" s="18">
        <v>137745</v>
      </c>
    </row>
    <row r="33" spans="2:104" x14ac:dyDescent="0.25">
      <c r="B33" s="1">
        <f t="shared" si="7"/>
        <v>44019</v>
      </c>
      <c r="C33" s="57">
        <f ca="1">LogModel!C36</f>
        <v>377243.47298364865</v>
      </c>
      <c r="D33" s="4">
        <v>0.9</v>
      </c>
      <c r="E33" s="57">
        <v>1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1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3">
        <v>0</v>
      </c>
      <c r="AK33" s="13">
        <v>0</v>
      </c>
      <c r="AL33" s="13">
        <v>0</v>
      </c>
      <c r="AM33" s="17">
        <v>27.428571428571299</v>
      </c>
      <c r="AN33" s="17">
        <v>0</v>
      </c>
      <c r="AO33" s="17">
        <v>0</v>
      </c>
      <c r="AP33" s="17">
        <v>0</v>
      </c>
      <c r="AQ33" s="18">
        <v>0</v>
      </c>
      <c r="AR33" s="19">
        <v>-0.97991170349337398</v>
      </c>
      <c r="AS33" s="20">
        <v>-0.54656228314825905</v>
      </c>
      <c r="AT33" s="20">
        <v>0.92754800829657502</v>
      </c>
      <c r="AU33" s="20">
        <v>-0.91276641204185305</v>
      </c>
      <c r="AV33" s="20">
        <v>18.313677984323999</v>
      </c>
      <c r="AW33" s="20">
        <v>10.9231856548174</v>
      </c>
      <c r="AX33" s="20">
        <v>5.0374417297697498</v>
      </c>
      <c r="AY33" s="20">
        <v>17.333766280830599</v>
      </c>
      <c r="AZ33" s="20">
        <v>1.95816627764993</v>
      </c>
      <c r="BA33" s="20">
        <v>10.376623371669201</v>
      </c>
      <c r="BB33" s="20">
        <v>2.8857142859465101</v>
      </c>
      <c r="BC33" s="21">
        <v>4.1246753177278999</v>
      </c>
      <c r="BD33" s="16">
        <v>-2</v>
      </c>
      <c r="BE33" s="17">
        <v>-6</v>
      </c>
      <c r="BF33" s="17">
        <v>-25</v>
      </c>
      <c r="BG33" s="17">
        <v>-13</v>
      </c>
      <c r="BH33" s="17">
        <v>3</v>
      </c>
      <c r="BI33" s="17">
        <v>11</v>
      </c>
      <c r="BJ33" s="17">
        <v>101.60209999999999</v>
      </c>
      <c r="BK33" s="17">
        <v>101.9858</v>
      </c>
      <c r="BL33" s="17">
        <v>104.4087</v>
      </c>
      <c r="BM33" s="17">
        <v>120.41</v>
      </c>
      <c r="BN33" s="17">
        <v>105.5</v>
      </c>
      <c r="BO33" s="17">
        <v>106.87390000000001</v>
      </c>
      <c r="BP33" s="17">
        <v>102.7914</v>
      </c>
      <c r="BQ33" s="17">
        <v>107.0116</v>
      </c>
      <c r="BR33" s="17">
        <v>1404845</v>
      </c>
      <c r="BS33" s="17">
        <v>1166011.8870709301</v>
      </c>
      <c r="BT33" s="17">
        <v>104.4087</v>
      </c>
      <c r="BU33" s="17">
        <v>5.41</v>
      </c>
      <c r="BV33" s="17">
        <v>5.3</v>
      </c>
      <c r="BW33" s="17">
        <v>103.8</v>
      </c>
      <c r="BX33" s="17">
        <v>106.5</v>
      </c>
      <c r="BY33" s="17">
        <v>103.8</v>
      </c>
      <c r="BZ33" s="18">
        <v>104.3</v>
      </c>
      <c r="CA33" s="30">
        <v>0.8</v>
      </c>
      <c r="CB33" s="40">
        <v>8.6999999999999993</v>
      </c>
      <c r="CC33" s="41">
        <v>9.1620000000000008</v>
      </c>
      <c r="CD33" s="41">
        <v>8.56</v>
      </c>
      <c r="CE33" s="41">
        <v>9.5946613172021102</v>
      </c>
      <c r="CF33" s="6">
        <v>0</v>
      </c>
      <c r="CG33" s="6">
        <v>0</v>
      </c>
      <c r="CH33">
        <v>0</v>
      </c>
      <c r="CI33">
        <v>0</v>
      </c>
      <c r="CJ33" s="3">
        <v>0</v>
      </c>
      <c r="CK33" s="40">
        <v>0</v>
      </c>
      <c r="CL33" s="41">
        <v>0</v>
      </c>
      <c r="CM33" s="41">
        <v>0</v>
      </c>
      <c r="CN33" s="41">
        <f t="shared" si="3"/>
        <v>0</v>
      </c>
      <c r="CO33" s="17">
        <v>0</v>
      </c>
      <c r="CP33" s="17">
        <v>0</v>
      </c>
      <c r="CQ33" s="17">
        <v>0</v>
      </c>
      <c r="CR33" s="17">
        <f t="shared" si="4"/>
        <v>0</v>
      </c>
      <c r="CS33" s="20">
        <v>0</v>
      </c>
      <c r="CT33" s="20">
        <v>0</v>
      </c>
      <c r="CU33" s="20">
        <v>0</v>
      </c>
      <c r="CV33" s="20">
        <f t="shared" si="5"/>
        <v>0</v>
      </c>
      <c r="CW33" s="113">
        <f t="shared" si="6"/>
        <v>0</v>
      </c>
      <c r="CX33" s="16">
        <v>136965</v>
      </c>
      <c r="CY33" s="17">
        <v>5789</v>
      </c>
      <c r="CZ33" s="18">
        <v>169421</v>
      </c>
    </row>
    <row r="34" spans="2:104" x14ac:dyDescent="0.25">
      <c r="B34" s="1">
        <f t="shared" si="7"/>
        <v>44026</v>
      </c>
      <c r="C34" s="57">
        <f ca="1">LogModel!C37</f>
        <v>324168.55613127013</v>
      </c>
      <c r="D34" s="4">
        <v>0.9</v>
      </c>
      <c r="E34" s="57">
        <v>1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1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3">
        <v>0</v>
      </c>
      <c r="AK34" s="13">
        <v>0</v>
      </c>
      <c r="AL34" s="13">
        <v>0</v>
      </c>
      <c r="AM34" s="17">
        <v>28.428571428571299</v>
      </c>
      <c r="AN34" s="17">
        <v>0</v>
      </c>
      <c r="AO34" s="17">
        <v>0</v>
      </c>
      <c r="AP34" s="17">
        <v>0</v>
      </c>
      <c r="AQ34" s="18">
        <v>0</v>
      </c>
      <c r="AR34" s="19">
        <v>-1.16232203483263</v>
      </c>
      <c r="AS34" s="20">
        <v>-0.159147918711016</v>
      </c>
      <c r="AT34" s="20">
        <v>3.4918461260842899</v>
      </c>
      <c r="AU34" s="20">
        <v>-1.4371064607409401</v>
      </c>
      <c r="AV34" s="20">
        <v>18.635049277835002</v>
      </c>
      <c r="AW34" s="20">
        <v>11.0617453398864</v>
      </c>
      <c r="AX34" s="20">
        <v>5.2345090762184503</v>
      </c>
      <c r="AY34" s="20">
        <v>17.4727272430023</v>
      </c>
      <c r="AZ34" s="20">
        <v>1.9860759168684301</v>
      </c>
      <c r="BA34" s="20">
        <v>10.9025974211754</v>
      </c>
      <c r="BB34" s="20">
        <v>5.4779220429527298</v>
      </c>
      <c r="BC34" s="21">
        <v>3.7974026154775098</v>
      </c>
      <c r="BD34" s="16">
        <v>-2</v>
      </c>
      <c r="BE34" s="17">
        <v>-6</v>
      </c>
      <c r="BF34" s="17">
        <v>-25</v>
      </c>
      <c r="BG34" s="17">
        <v>-13</v>
      </c>
      <c r="BH34" s="17">
        <v>3</v>
      </c>
      <c r="BI34" s="17">
        <v>11</v>
      </c>
      <c r="BJ34" s="17">
        <v>101.60209999999999</v>
      </c>
      <c r="BK34" s="17">
        <v>101.9858</v>
      </c>
      <c r="BL34" s="17">
        <v>104.4087</v>
      </c>
      <c r="BM34" s="17">
        <v>120.41</v>
      </c>
      <c r="BN34" s="17">
        <v>105.5</v>
      </c>
      <c r="BO34" s="17">
        <v>106.87390000000001</v>
      </c>
      <c r="BP34" s="17">
        <v>102.7914</v>
      </c>
      <c r="BQ34" s="17">
        <v>107.0116</v>
      </c>
      <c r="BR34" s="17">
        <v>1404845</v>
      </c>
      <c r="BS34" s="17">
        <v>1166011.8870709301</v>
      </c>
      <c r="BT34" s="17">
        <v>104.4087</v>
      </c>
      <c r="BU34" s="17">
        <v>5.41</v>
      </c>
      <c r="BV34" s="17">
        <v>5.3</v>
      </c>
      <c r="BW34" s="17">
        <v>103.8</v>
      </c>
      <c r="BX34" s="17">
        <v>106.5</v>
      </c>
      <c r="BY34" s="17">
        <v>103.8</v>
      </c>
      <c r="BZ34" s="18">
        <v>104.3</v>
      </c>
      <c r="CA34" s="30">
        <v>0.8</v>
      </c>
      <c r="CB34" s="40">
        <v>8.6999999999999993</v>
      </c>
      <c r="CC34" s="41">
        <v>9.1620000000000008</v>
      </c>
      <c r="CD34" s="41">
        <v>8.56</v>
      </c>
      <c r="CE34" s="41">
        <v>9.5946613172021102</v>
      </c>
      <c r="CF34" s="6">
        <v>0</v>
      </c>
      <c r="CG34" s="6">
        <v>0.5714285714285714</v>
      </c>
      <c r="CH34">
        <v>0</v>
      </c>
      <c r="CI34">
        <v>0.5714285714285714</v>
      </c>
      <c r="CJ34" s="3">
        <v>0</v>
      </c>
      <c r="CK34" s="40">
        <v>0</v>
      </c>
      <c r="CL34" s="41">
        <v>0</v>
      </c>
      <c r="CM34" s="41">
        <v>0</v>
      </c>
      <c r="CN34" s="41">
        <f t="shared" si="3"/>
        <v>0</v>
      </c>
      <c r="CO34" s="17">
        <v>0</v>
      </c>
      <c r="CP34" s="17">
        <v>0</v>
      </c>
      <c r="CQ34" s="17">
        <v>0</v>
      </c>
      <c r="CR34" s="17">
        <f t="shared" si="4"/>
        <v>0</v>
      </c>
      <c r="CS34" s="20">
        <v>0</v>
      </c>
      <c r="CT34" s="20">
        <v>0</v>
      </c>
      <c r="CU34" s="20">
        <v>0</v>
      </c>
      <c r="CV34" s="20">
        <f t="shared" si="5"/>
        <v>0</v>
      </c>
      <c r="CW34" s="113">
        <f t="shared" si="6"/>
        <v>0</v>
      </c>
      <c r="CX34" s="16">
        <v>153114</v>
      </c>
      <c r="CY34" s="17">
        <v>108523</v>
      </c>
      <c r="CZ34" s="18">
        <v>121641</v>
      </c>
    </row>
    <row r="35" spans="2:104" x14ac:dyDescent="0.25">
      <c r="B35" s="1">
        <f t="shared" si="7"/>
        <v>44033</v>
      </c>
      <c r="C35" s="57">
        <f ca="1">LogModel!C38</f>
        <v>383186.42233795446</v>
      </c>
      <c r="D35" s="4">
        <v>0.9</v>
      </c>
      <c r="E35" s="57">
        <v>1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1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4">
        <v>0</v>
      </c>
      <c r="S35" s="14">
        <v>0.28571428571428498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1</v>
      </c>
      <c r="Z35" s="14">
        <v>1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3">
        <v>0</v>
      </c>
      <c r="AK35" s="13">
        <v>0</v>
      </c>
      <c r="AL35" s="13">
        <v>0</v>
      </c>
      <c r="AM35" s="17">
        <v>29.428571428571299</v>
      </c>
      <c r="AN35" s="17">
        <v>0</v>
      </c>
      <c r="AO35" s="17">
        <v>0</v>
      </c>
      <c r="AP35" s="17">
        <v>0</v>
      </c>
      <c r="AQ35" s="18">
        <v>0</v>
      </c>
      <c r="AR35" s="19">
        <v>-1.5014909082994401</v>
      </c>
      <c r="AS35" s="20">
        <v>-0.89383424024878899</v>
      </c>
      <c r="AT35" s="20">
        <v>0.72182046580214698</v>
      </c>
      <c r="AU35" s="20">
        <v>-0.56111423739515798</v>
      </c>
      <c r="AV35" s="20">
        <v>18.975516882325401</v>
      </c>
      <c r="AW35" s="20">
        <v>11.4250030788488</v>
      </c>
      <c r="AX35" s="20">
        <v>5.0429324014286996</v>
      </c>
      <c r="AY35" s="20">
        <v>17.474025974025899</v>
      </c>
      <c r="AZ35" s="20">
        <v>2.0470107177753598</v>
      </c>
      <c r="BA35" s="20">
        <v>10.531168838599999</v>
      </c>
      <c r="BB35" s="20">
        <v>2.7688311835775101</v>
      </c>
      <c r="BC35" s="21">
        <v>4.4818181640335402</v>
      </c>
      <c r="BD35" s="16">
        <v>-2</v>
      </c>
      <c r="BE35" s="17">
        <v>-6</v>
      </c>
      <c r="BF35" s="17">
        <v>-25</v>
      </c>
      <c r="BG35" s="17">
        <v>-13</v>
      </c>
      <c r="BH35" s="17">
        <v>3</v>
      </c>
      <c r="BI35" s="17">
        <v>11</v>
      </c>
      <c r="BJ35" s="17">
        <v>101.60209999999999</v>
      </c>
      <c r="BK35" s="17">
        <v>101.9858</v>
      </c>
      <c r="BL35" s="17">
        <v>104.4087</v>
      </c>
      <c r="BM35" s="17">
        <v>120.41</v>
      </c>
      <c r="BN35" s="17">
        <v>105.5</v>
      </c>
      <c r="BO35" s="17">
        <v>106.87390000000001</v>
      </c>
      <c r="BP35" s="17">
        <v>102.7914</v>
      </c>
      <c r="BQ35" s="17">
        <v>107.0116</v>
      </c>
      <c r="BR35" s="17">
        <v>1404845</v>
      </c>
      <c r="BS35" s="17">
        <v>1166011.8870709301</v>
      </c>
      <c r="BT35" s="17">
        <v>104.4087</v>
      </c>
      <c r="BU35" s="17">
        <v>5.41</v>
      </c>
      <c r="BV35" s="17">
        <v>5.3</v>
      </c>
      <c r="BW35" s="17">
        <v>103.8</v>
      </c>
      <c r="BX35" s="17">
        <v>106.5</v>
      </c>
      <c r="BY35" s="17">
        <v>103.8</v>
      </c>
      <c r="BZ35" s="18">
        <v>104.3</v>
      </c>
      <c r="CA35" s="30">
        <v>0.8</v>
      </c>
      <c r="CB35" s="40">
        <v>8.6999999999999993</v>
      </c>
      <c r="CC35" s="41">
        <v>9.1620000000000008</v>
      </c>
      <c r="CD35" s="41">
        <v>8.56</v>
      </c>
      <c r="CE35" s="41">
        <v>9.5946613172021102</v>
      </c>
      <c r="CF35" s="6">
        <v>0</v>
      </c>
      <c r="CG35" s="6">
        <v>1</v>
      </c>
      <c r="CH35">
        <v>0</v>
      </c>
      <c r="CI35">
        <v>1</v>
      </c>
      <c r="CJ35" s="3">
        <v>0</v>
      </c>
      <c r="CK35" s="40">
        <v>0</v>
      </c>
      <c r="CL35" s="41">
        <v>0</v>
      </c>
      <c r="CM35" s="41">
        <v>0</v>
      </c>
      <c r="CN35" s="41">
        <f t="shared" si="3"/>
        <v>0</v>
      </c>
      <c r="CO35" s="17">
        <v>0</v>
      </c>
      <c r="CP35" s="17">
        <v>0</v>
      </c>
      <c r="CQ35" s="17">
        <v>0</v>
      </c>
      <c r="CR35" s="17">
        <f t="shared" si="4"/>
        <v>0</v>
      </c>
      <c r="CS35" s="20">
        <v>0</v>
      </c>
      <c r="CT35" s="20">
        <v>0</v>
      </c>
      <c r="CU35" s="20">
        <v>0</v>
      </c>
      <c r="CV35" s="20">
        <f t="shared" si="5"/>
        <v>0</v>
      </c>
      <c r="CW35" s="113">
        <f t="shared" si="6"/>
        <v>0</v>
      </c>
      <c r="CX35" s="16">
        <v>152042</v>
      </c>
      <c r="CY35" s="17">
        <v>112704</v>
      </c>
      <c r="CZ35" s="18">
        <v>149239</v>
      </c>
    </row>
    <row r="36" spans="2:104" x14ac:dyDescent="0.25">
      <c r="B36" s="1">
        <f t="shared" si="7"/>
        <v>44040</v>
      </c>
      <c r="C36" s="57">
        <f ca="1">LogModel!C39</f>
        <v>409566.80218726827</v>
      </c>
      <c r="D36" s="4">
        <v>0.9</v>
      </c>
      <c r="E36" s="57">
        <v>1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0.42857142857142799</v>
      </c>
      <c r="M36" s="13">
        <v>0.57142857142857095</v>
      </c>
      <c r="N36" s="13">
        <v>0</v>
      </c>
      <c r="O36" s="13">
        <v>0</v>
      </c>
      <c r="P36" s="13">
        <v>0</v>
      </c>
      <c r="Q36" s="13">
        <v>0</v>
      </c>
      <c r="R36" s="14">
        <v>0</v>
      </c>
      <c r="S36" s="14">
        <v>0.71428571428571397</v>
      </c>
      <c r="T36" s="14">
        <v>0</v>
      </c>
      <c r="U36" s="14">
        <v>0</v>
      </c>
      <c r="V36" s="14">
        <v>0</v>
      </c>
      <c r="W36" s="14">
        <v>0.71428571428571397</v>
      </c>
      <c r="X36" s="14">
        <v>0</v>
      </c>
      <c r="Y36" s="14">
        <v>0</v>
      </c>
      <c r="Z36" s="14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3">
        <v>0</v>
      </c>
      <c r="AK36" s="13">
        <v>0</v>
      </c>
      <c r="AL36" s="13">
        <v>0</v>
      </c>
      <c r="AM36" s="17">
        <v>30.428571428571299</v>
      </c>
      <c r="AN36" s="17">
        <v>0</v>
      </c>
      <c r="AO36" s="17">
        <v>0</v>
      </c>
      <c r="AP36" s="17">
        <v>0</v>
      </c>
      <c r="AQ36" s="18">
        <v>0</v>
      </c>
      <c r="AR36" s="19">
        <v>-0.50741661177053099</v>
      </c>
      <c r="AS36" s="20">
        <v>-1.8083359577756599</v>
      </c>
      <c r="AT36" s="20">
        <v>-1.6256655156598101</v>
      </c>
      <c r="AU36" s="20">
        <v>2.1101582659628701</v>
      </c>
      <c r="AV36" s="20">
        <v>19.116507550586299</v>
      </c>
      <c r="AW36" s="20">
        <v>11.6174268235177</v>
      </c>
      <c r="AX36" s="20">
        <v>4.8560755088632401</v>
      </c>
      <c r="AY36" s="20">
        <v>18.6090909388158</v>
      </c>
      <c r="AZ36" s="20">
        <v>2.1633278486582799</v>
      </c>
      <c r="BA36" s="20">
        <v>9.8090908657420695</v>
      </c>
      <c r="BB36" s="20">
        <v>0.537662332998467</v>
      </c>
      <c r="BC36" s="21">
        <v>6.9662337748261196</v>
      </c>
      <c r="BD36" s="16">
        <v>-2</v>
      </c>
      <c r="BE36" s="17">
        <v>-6</v>
      </c>
      <c r="BF36" s="17">
        <v>-25</v>
      </c>
      <c r="BG36" s="17">
        <v>-13</v>
      </c>
      <c r="BH36" s="17">
        <v>3</v>
      </c>
      <c r="BI36" s="17">
        <v>11</v>
      </c>
      <c r="BJ36" s="17">
        <v>101.60209999999999</v>
      </c>
      <c r="BK36" s="17">
        <v>101.9858</v>
      </c>
      <c r="BL36" s="17">
        <v>104.4087</v>
      </c>
      <c r="BM36" s="17">
        <v>120.41</v>
      </c>
      <c r="BN36" s="17">
        <v>105.5</v>
      </c>
      <c r="BO36" s="17">
        <v>106.87390000000001</v>
      </c>
      <c r="BP36" s="17">
        <v>102.7914</v>
      </c>
      <c r="BQ36" s="17">
        <v>107.0116</v>
      </c>
      <c r="BR36" s="17">
        <v>1404845</v>
      </c>
      <c r="BS36" s="17">
        <v>1166011.8870709301</v>
      </c>
      <c r="BT36" s="17">
        <v>104.4087</v>
      </c>
      <c r="BU36" s="17">
        <v>5.41</v>
      </c>
      <c r="BV36" s="17">
        <v>5.3</v>
      </c>
      <c r="BW36" s="17">
        <v>103.8</v>
      </c>
      <c r="BX36" s="17">
        <v>106.5</v>
      </c>
      <c r="BY36" s="17">
        <v>103.8</v>
      </c>
      <c r="BZ36" s="18">
        <v>104.3</v>
      </c>
      <c r="CA36" s="30">
        <v>0.8</v>
      </c>
      <c r="CB36" s="40">
        <v>8.6999999999999993</v>
      </c>
      <c r="CC36" s="41">
        <v>9.1620000000000008</v>
      </c>
      <c r="CD36" s="41">
        <v>8.56</v>
      </c>
      <c r="CE36" s="41">
        <v>9.5946613172021102</v>
      </c>
      <c r="CF36" s="6">
        <v>0.5714285714285714</v>
      </c>
      <c r="CG36" s="6">
        <v>1</v>
      </c>
      <c r="CH36">
        <v>0</v>
      </c>
      <c r="CI36">
        <v>1</v>
      </c>
      <c r="CJ36" s="3">
        <v>0</v>
      </c>
      <c r="CK36" s="40">
        <v>0</v>
      </c>
      <c r="CL36" s="41">
        <v>0</v>
      </c>
      <c r="CM36" s="41">
        <v>0</v>
      </c>
      <c r="CN36" s="41">
        <f t="shared" si="3"/>
        <v>0</v>
      </c>
      <c r="CO36" s="17">
        <v>0</v>
      </c>
      <c r="CP36" s="17">
        <v>0</v>
      </c>
      <c r="CQ36" s="17">
        <v>0</v>
      </c>
      <c r="CR36" s="17">
        <f t="shared" si="4"/>
        <v>0</v>
      </c>
      <c r="CS36" s="20">
        <v>0</v>
      </c>
      <c r="CT36" s="20">
        <v>0</v>
      </c>
      <c r="CU36" s="20">
        <v>0</v>
      </c>
      <c r="CV36" s="20">
        <f t="shared" si="5"/>
        <v>0</v>
      </c>
      <c r="CW36" s="113">
        <f t="shared" si="6"/>
        <v>0</v>
      </c>
      <c r="CX36" s="16">
        <v>583404</v>
      </c>
      <c r="CY36" s="17">
        <v>206588</v>
      </c>
      <c r="CZ36" s="18">
        <v>207203</v>
      </c>
    </row>
    <row r="37" spans="2:104" x14ac:dyDescent="0.25">
      <c r="B37" s="1">
        <f t="shared" si="7"/>
        <v>44047</v>
      </c>
      <c r="C37" s="57">
        <f ca="1">LogModel!C40</f>
        <v>481384.23341271415</v>
      </c>
      <c r="D37" s="4">
        <v>0.9</v>
      </c>
      <c r="E37" s="57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0</v>
      </c>
      <c r="Q37" s="13">
        <v>0</v>
      </c>
      <c r="R37" s="14">
        <v>0</v>
      </c>
      <c r="S37" s="14">
        <v>0.71428571428571397</v>
      </c>
      <c r="T37" s="14">
        <v>0</v>
      </c>
      <c r="U37" s="14">
        <v>0</v>
      </c>
      <c r="V37" s="14">
        <v>0</v>
      </c>
      <c r="W37" s="14">
        <v>0.71428571428571397</v>
      </c>
      <c r="X37" s="14">
        <v>0</v>
      </c>
      <c r="Y37" s="14">
        <v>0</v>
      </c>
      <c r="Z37" s="14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3">
        <v>0</v>
      </c>
      <c r="AK37" s="13">
        <v>0</v>
      </c>
      <c r="AL37" s="13">
        <v>0</v>
      </c>
      <c r="AM37" s="17">
        <v>31.428571428571299</v>
      </c>
      <c r="AN37" s="17">
        <v>0</v>
      </c>
      <c r="AO37" s="17">
        <v>0</v>
      </c>
      <c r="AP37" s="17">
        <v>0</v>
      </c>
      <c r="AQ37" s="18">
        <v>0</v>
      </c>
      <c r="AR37" s="19">
        <v>-0.15762965576512999</v>
      </c>
      <c r="AS37" s="20">
        <v>-1.8841254113878001</v>
      </c>
      <c r="AT37" s="20">
        <v>-0.66034079566151704</v>
      </c>
      <c r="AU37" s="20">
        <v>3.0689703476180901</v>
      </c>
      <c r="AV37" s="20">
        <v>18.952434835707798</v>
      </c>
      <c r="AW37" s="20">
        <v>11.562047455869299</v>
      </c>
      <c r="AX37" s="20">
        <v>4.7453153546112201</v>
      </c>
      <c r="AY37" s="20">
        <v>18.794805179942699</v>
      </c>
      <c r="AZ37" s="20">
        <v>2.1889122152728899</v>
      </c>
      <c r="BA37" s="20">
        <v>9.6779220444815497</v>
      </c>
      <c r="BB37" s="20">
        <v>1.52857141961138</v>
      </c>
      <c r="BC37" s="21">
        <v>7.81428570222932</v>
      </c>
      <c r="BD37" s="16">
        <v>4</v>
      </c>
      <c r="BE37" s="17">
        <v>-4</v>
      </c>
      <c r="BF37" s="17">
        <v>-25</v>
      </c>
      <c r="BG37" s="17">
        <v>-15</v>
      </c>
      <c r="BH37" s="17">
        <v>3</v>
      </c>
      <c r="BI37" s="17">
        <v>12</v>
      </c>
      <c r="BJ37" s="17">
        <v>101.4871</v>
      </c>
      <c r="BK37" s="17">
        <v>102.01300000000001</v>
      </c>
      <c r="BL37" s="17">
        <v>104.70869999999999</v>
      </c>
      <c r="BM37" s="17">
        <v>119.51</v>
      </c>
      <c r="BN37" s="17">
        <v>106.1</v>
      </c>
      <c r="BO37" s="17">
        <v>106.89960000000001</v>
      </c>
      <c r="BP37" s="17">
        <v>103.2914</v>
      </c>
      <c r="BQ37" s="17">
        <v>107.6087</v>
      </c>
      <c r="BR37" s="17">
        <v>1404845</v>
      </c>
      <c r="BS37" s="17">
        <v>1166011.8870709301</v>
      </c>
      <c r="BT37" s="17">
        <v>104.70869999999999</v>
      </c>
      <c r="BU37" s="17">
        <v>5.15</v>
      </c>
      <c r="BV37" s="17">
        <v>5.3</v>
      </c>
      <c r="BW37" s="17">
        <v>103.3</v>
      </c>
      <c r="BX37" s="17">
        <v>106.2</v>
      </c>
      <c r="BY37" s="17">
        <v>104</v>
      </c>
      <c r="BZ37" s="18">
        <v>104.6</v>
      </c>
      <c r="CA37" s="30">
        <v>0.8</v>
      </c>
      <c r="CB37" s="40">
        <v>8.6999999999999993</v>
      </c>
      <c r="CC37" s="41">
        <v>9.1620000000000008</v>
      </c>
      <c r="CD37" s="41">
        <v>8.56</v>
      </c>
      <c r="CE37" s="41">
        <v>9.5946613172021102</v>
      </c>
      <c r="CF37" s="6">
        <v>1</v>
      </c>
      <c r="CG37" s="6">
        <v>1</v>
      </c>
      <c r="CH37">
        <v>0</v>
      </c>
      <c r="CI37">
        <v>1</v>
      </c>
      <c r="CJ37" s="3">
        <v>0</v>
      </c>
      <c r="CK37" s="40">
        <v>0</v>
      </c>
      <c r="CL37" s="41">
        <v>0</v>
      </c>
      <c r="CM37" s="41">
        <v>0</v>
      </c>
      <c r="CN37" s="41">
        <f t="shared" si="3"/>
        <v>0</v>
      </c>
      <c r="CO37" s="17">
        <v>0</v>
      </c>
      <c r="CP37" s="17">
        <v>0</v>
      </c>
      <c r="CQ37" s="17">
        <v>0</v>
      </c>
      <c r="CR37" s="17">
        <f t="shared" si="4"/>
        <v>0</v>
      </c>
      <c r="CS37" s="20">
        <v>0</v>
      </c>
      <c r="CT37" s="20">
        <v>0</v>
      </c>
      <c r="CU37" s="20">
        <v>0</v>
      </c>
      <c r="CV37" s="20">
        <f t="shared" si="5"/>
        <v>0</v>
      </c>
      <c r="CW37" s="113">
        <f t="shared" si="6"/>
        <v>0</v>
      </c>
      <c r="CX37" s="16">
        <v>31408</v>
      </c>
      <c r="CY37" s="17">
        <v>123032</v>
      </c>
      <c r="CZ37" s="18">
        <v>247556</v>
      </c>
    </row>
    <row r="38" spans="2:104" x14ac:dyDescent="0.25">
      <c r="B38" s="1">
        <f t="shared" si="7"/>
        <v>44054</v>
      </c>
      <c r="C38" s="57">
        <f ca="1">LogModel!C41</f>
        <v>352839.45962200244</v>
      </c>
      <c r="D38" s="4">
        <v>0.9</v>
      </c>
      <c r="E38" s="57">
        <v>1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0</v>
      </c>
      <c r="Q38" s="13">
        <v>0</v>
      </c>
      <c r="R38" s="14">
        <v>0</v>
      </c>
      <c r="S38" s="14">
        <v>0.71428571428571397</v>
      </c>
      <c r="T38" s="14">
        <v>0</v>
      </c>
      <c r="U38" s="14">
        <v>0</v>
      </c>
      <c r="V38" s="14">
        <v>0</v>
      </c>
      <c r="W38" s="14">
        <v>0.71428571428571397</v>
      </c>
      <c r="X38" s="14">
        <v>0</v>
      </c>
      <c r="Y38" s="14">
        <v>0</v>
      </c>
      <c r="Z38" s="14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3">
        <v>0</v>
      </c>
      <c r="AK38" s="13">
        <v>0</v>
      </c>
      <c r="AL38" s="13">
        <v>0</v>
      </c>
      <c r="AM38" s="17">
        <v>32.428571428571303</v>
      </c>
      <c r="AN38" s="17">
        <v>0</v>
      </c>
      <c r="AO38" s="17">
        <v>0</v>
      </c>
      <c r="AP38" s="17">
        <v>0</v>
      </c>
      <c r="AQ38" s="18">
        <v>0</v>
      </c>
      <c r="AR38" s="19">
        <v>-1.8036258285632301</v>
      </c>
      <c r="AS38" s="20">
        <v>-0.48583089007404101</v>
      </c>
      <c r="AT38" s="20">
        <v>2.1025152697643601</v>
      </c>
      <c r="AU38" s="20">
        <v>-1.7441577791102301</v>
      </c>
      <c r="AV38" s="20">
        <v>18.5399894624498</v>
      </c>
      <c r="AW38" s="20">
        <v>11.241675080597201</v>
      </c>
      <c r="AX38" s="20">
        <v>4.7337681517487802</v>
      </c>
      <c r="AY38" s="20">
        <v>16.736363633886501</v>
      </c>
      <c r="AZ38" s="20">
        <v>2.1221600464540602</v>
      </c>
      <c r="BA38" s="20">
        <v>10.755844190523201</v>
      </c>
      <c r="BB38" s="20">
        <v>4.2246753162184296</v>
      </c>
      <c r="BC38" s="21">
        <v>2.9896103726385399</v>
      </c>
      <c r="BD38" s="16">
        <v>4</v>
      </c>
      <c r="BE38" s="17">
        <v>-4</v>
      </c>
      <c r="BF38" s="17">
        <v>-25</v>
      </c>
      <c r="BG38" s="17">
        <v>-15</v>
      </c>
      <c r="BH38" s="17">
        <v>3</v>
      </c>
      <c r="BI38" s="17">
        <v>12</v>
      </c>
      <c r="BJ38" s="17">
        <v>101.4871</v>
      </c>
      <c r="BK38" s="17">
        <v>102.01300000000001</v>
      </c>
      <c r="BL38" s="17">
        <v>104.70869999999999</v>
      </c>
      <c r="BM38" s="17">
        <v>119.51</v>
      </c>
      <c r="BN38" s="17">
        <v>106.1</v>
      </c>
      <c r="BO38" s="17">
        <v>106.89960000000001</v>
      </c>
      <c r="BP38" s="17">
        <v>103.2914</v>
      </c>
      <c r="BQ38" s="17">
        <v>107.6087</v>
      </c>
      <c r="BR38" s="17">
        <v>1404845</v>
      </c>
      <c r="BS38" s="17">
        <v>1166011.8870709301</v>
      </c>
      <c r="BT38" s="17">
        <v>104.70869999999999</v>
      </c>
      <c r="BU38" s="17">
        <v>5.15</v>
      </c>
      <c r="BV38" s="17">
        <v>5.3</v>
      </c>
      <c r="BW38" s="17">
        <v>103.3</v>
      </c>
      <c r="BX38" s="17">
        <v>106.2</v>
      </c>
      <c r="BY38" s="17">
        <v>104</v>
      </c>
      <c r="BZ38" s="18">
        <v>104.6</v>
      </c>
      <c r="CA38" s="30">
        <v>0.8</v>
      </c>
      <c r="CB38" s="40">
        <v>8.6999999999999993</v>
      </c>
      <c r="CC38" s="41">
        <v>9.1620000000000008</v>
      </c>
      <c r="CD38" s="41">
        <v>8.56</v>
      </c>
      <c r="CE38" s="41">
        <v>9.5946613172021102</v>
      </c>
      <c r="CF38" s="6">
        <v>0.42857142857142855</v>
      </c>
      <c r="CG38" s="6">
        <v>1</v>
      </c>
      <c r="CH38">
        <v>0</v>
      </c>
      <c r="CI38">
        <v>0.42857142857142855</v>
      </c>
      <c r="CJ38" s="3">
        <v>0</v>
      </c>
      <c r="CK38" s="40">
        <v>0</v>
      </c>
      <c r="CL38" s="41">
        <v>0</v>
      </c>
      <c r="CM38" s="41">
        <v>0</v>
      </c>
      <c r="CN38" s="41">
        <f t="shared" si="3"/>
        <v>0</v>
      </c>
      <c r="CO38" s="17">
        <v>0</v>
      </c>
      <c r="CP38" s="17">
        <v>0</v>
      </c>
      <c r="CQ38" s="17">
        <v>0</v>
      </c>
      <c r="CR38" s="17">
        <f t="shared" si="4"/>
        <v>0</v>
      </c>
      <c r="CS38" s="20">
        <v>0</v>
      </c>
      <c r="CT38" s="20">
        <v>0</v>
      </c>
      <c r="CU38" s="20">
        <v>0</v>
      </c>
      <c r="CV38" s="20">
        <f t="shared" si="5"/>
        <v>0</v>
      </c>
      <c r="CW38" s="113">
        <f t="shared" si="6"/>
        <v>0</v>
      </c>
      <c r="CX38" s="16">
        <v>144253</v>
      </c>
      <c r="CY38" s="17">
        <v>95071</v>
      </c>
      <c r="CZ38" s="18">
        <v>260019</v>
      </c>
    </row>
    <row r="39" spans="2:104" x14ac:dyDescent="0.25">
      <c r="B39" s="1">
        <f t="shared" si="7"/>
        <v>44061</v>
      </c>
      <c r="C39" s="57">
        <f ca="1">LogModel!C42</f>
        <v>452769.51450621895</v>
      </c>
      <c r="D39" s="4">
        <v>0.9</v>
      </c>
      <c r="E39" s="57">
        <v>1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1</v>
      </c>
      <c r="N39" s="13">
        <v>0</v>
      </c>
      <c r="O39" s="13">
        <v>0</v>
      </c>
      <c r="P39" s="13">
        <v>0</v>
      </c>
      <c r="Q39" s="13">
        <v>0</v>
      </c>
      <c r="R39" s="14">
        <v>0</v>
      </c>
      <c r="S39" s="14">
        <v>0.71428571428571397</v>
      </c>
      <c r="T39" s="14">
        <v>0</v>
      </c>
      <c r="U39" s="14">
        <v>0</v>
      </c>
      <c r="V39" s="14">
        <v>0</v>
      </c>
      <c r="W39" s="14">
        <v>0.71428571428571397</v>
      </c>
      <c r="X39" s="14">
        <v>0</v>
      </c>
      <c r="Y39" s="14">
        <v>1</v>
      </c>
      <c r="Z39" s="14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3">
        <v>0</v>
      </c>
      <c r="AK39" s="13">
        <v>0</v>
      </c>
      <c r="AL39" s="13">
        <v>0</v>
      </c>
      <c r="AM39" s="17">
        <v>33.428571428571303</v>
      </c>
      <c r="AN39" s="17">
        <v>0</v>
      </c>
      <c r="AO39" s="17">
        <v>0</v>
      </c>
      <c r="AP39" s="17">
        <v>0</v>
      </c>
      <c r="AQ39" s="18">
        <v>0</v>
      </c>
      <c r="AR39" s="19">
        <v>-0.34022307707078198</v>
      </c>
      <c r="AS39" s="20">
        <v>-3.4305720456116899E-2</v>
      </c>
      <c r="AT39" s="20">
        <v>-1.45403155382293</v>
      </c>
      <c r="AU39" s="20">
        <v>2.7074593991268402E-2</v>
      </c>
      <c r="AV39" s="20">
        <v>18.10126208022</v>
      </c>
      <c r="AW39" s="20">
        <v>10.7472927099109</v>
      </c>
      <c r="AX39" s="20">
        <v>4.7742241114100903</v>
      </c>
      <c r="AY39" s="20">
        <v>17.7610390031492</v>
      </c>
      <c r="AZ39" s="20">
        <v>2.0592263628107599</v>
      </c>
      <c r="BA39" s="20">
        <v>10.7129869894547</v>
      </c>
      <c r="BB39" s="20">
        <v>0.60519480898782796</v>
      </c>
      <c r="BC39" s="21">
        <v>4.8012987054013498</v>
      </c>
      <c r="BD39" s="16">
        <v>4</v>
      </c>
      <c r="BE39" s="17">
        <v>-4</v>
      </c>
      <c r="BF39" s="17">
        <v>-25</v>
      </c>
      <c r="BG39" s="17">
        <v>-15</v>
      </c>
      <c r="BH39" s="17">
        <v>3</v>
      </c>
      <c r="BI39" s="17">
        <v>12</v>
      </c>
      <c r="BJ39" s="17">
        <v>101.4871</v>
      </c>
      <c r="BK39" s="17">
        <v>102.01300000000001</v>
      </c>
      <c r="BL39" s="17">
        <v>104.70869999999999</v>
      </c>
      <c r="BM39" s="17">
        <v>119.51</v>
      </c>
      <c r="BN39" s="17">
        <v>106.1</v>
      </c>
      <c r="BO39" s="17">
        <v>106.89960000000001</v>
      </c>
      <c r="BP39" s="17">
        <v>103.2914</v>
      </c>
      <c r="BQ39" s="17">
        <v>107.6087</v>
      </c>
      <c r="BR39" s="17">
        <v>1404845</v>
      </c>
      <c r="BS39" s="17">
        <v>1166011.8870709301</v>
      </c>
      <c r="BT39" s="17">
        <v>104.70869999999999</v>
      </c>
      <c r="BU39" s="17">
        <v>5.15</v>
      </c>
      <c r="BV39" s="17">
        <v>5.3</v>
      </c>
      <c r="BW39" s="17">
        <v>103.3</v>
      </c>
      <c r="BX39" s="17">
        <v>106.2</v>
      </c>
      <c r="BY39" s="17">
        <v>104</v>
      </c>
      <c r="BZ39" s="18">
        <v>104.6</v>
      </c>
      <c r="CA39" s="30">
        <v>0.8</v>
      </c>
      <c r="CB39" s="40">
        <v>8.6999999999999993</v>
      </c>
      <c r="CC39" s="41">
        <v>9.1620000000000008</v>
      </c>
      <c r="CD39" s="41">
        <v>8.56</v>
      </c>
      <c r="CE39" s="41">
        <v>9.5946613172021102</v>
      </c>
      <c r="CF39" s="6">
        <v>0</v>
      </c>
      <c r="CG39" s="6">
        <v>1</v>
      </c>
      <c r="CH39">
        <v>0</v>
      </c>
      <c r="CI39">
        <v>0</v>
      </c>
      <c r="CJ39" s="3">
        <v>0</v>
      </c>
      <c r="CK39" s="40">
        <v>0</v>
      </c>
      <c r="CL39" s="41">
        <v>0</v>
      </c>
      <c r="CM39" s="41">
        <v>0</v>
      </c>
      <c r="CN39" s="41">
        <f t="shared" si="3"/>
        <v>0</v>
      </c>
      <c r="CO39" s="17">
        <v>0</v>
      </c>
      <c r="CP39" s="17">
        <v>0</v>
      </c>
      <c r="CQ39" s="17">
        <v>0</v>
      </c>
      <c r="CR39" s="17">
        <f t="shared" si="4"/>
        <v>0</v>
      </c>
      <c r="CS39" s="20">
        <v>0</v>
      </c>
      <c r="CT39" s="20">
        <v>0</v>
      </c>
      <c r="CU39" s="20">
        <v>0</v>
      </c>
      <c r="CV39" s="20">
        <f t="shared" si="5"/>
        <v>0</v>
      </c>
      <c r="CW39" s="113">
        <f t="shared" si="6"/>
        <v>0</v>
      </c>
      <c r="CX39" s="16">
        <v>135679</v>
      </c>
      <c r="CY39" s="17">
        <v>65700</v>
      </c>
      <c r="CZ39" s="18">
        <v>247388</v>
      </c>
    </row>
    <row r="40" spans="2:104" x14ac:dyDescent="0.25">
      <c r="B40" s="1">
        <f t="shared" si="7"/>
        <v>44068</v>
      </c>
      <c r="C40" s="57">
        <f ca="1">LogModel!C43</f>
        <v>375639.34013055218</v>
      </c>
      <c r="D40" s="4">
        <v>0.9</v>
      </c>
      <c r="E40" s="57">
        <v>1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0.85714285714285698</v>
      </c>
      <c r="N40" s="13">
        <v>0.14285714285714199</v>
      </c>
      <c r="O40" s="13">
        <v>0</v>
      </c>
      <c r="P40" s="13">
        <v>0</v>
      </c>
      <c r="Q40" s="13">
        <v>0</v>
      </c>
      <c r="R40" s="14">
        <v>0</v>
      </c>
      <c r="S40" s="14">
        <v>0.71428571428571397</v>
      </c>
      <c r="T40" s="14">
        <v>0</v>
      </c>
      <c r="U40" s="14">
        <v>0</v>
      </c>
      <c r="V40" s="14">
        <v>0</v>
      </c>
      <c r="W40" s="14">
        <v>0.71428571428571397</v>
      </c>
      <c r="X40" s="14">
        <v>0</v>
      </c>
      <c r="Y40" s="14">
        <v>0</v>
      </c>
      <c r="Z40" s="14">
        <v>1</v>
      </c>
      <c r="AA40" s="15">
        <v>1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3">
        <v>0</v>
      </c>
      <c r="AK40" s="13">
        <v>0</v>
      </c>
      <c r="AL40" s="13">
        <v>0</v>
      </c>
      <c r="AM40" s="17">
        <v>34.428571428571402</v>
      </c>
      <c r="AN40" s="17">
        <v>0</v>
      </c>
      <c r="AO40" s="17">
        <v>0</v>
      </c>
      <c r="AP40" s="17">
        <v>0</v>
      </c>
      <c r="AQ40" s="18">
        <v>0</v>
      </c>
      <c r="AR40" s="19">
        <v>-0.69601499950016499</v>
      </c>
      <c r="AS40" s="20">
        <v>-0.27312787509564102</v>
      </c>
      <c r="AT40" s="20">
        <v>-1.7630964637305999</v>
      </c>
      <c r="AU40" s="20">
        <v>-0.92722509137209896</v>
      </c>
      <c r="AV40" s="20">
        <v>17.946664439324199</v>
      </c>
      <c r="AW40" s="20">
        <v>10.460140858393</v>
      </c>
      <c r="AX40" s="20">
        <v>4.7531991363305899</v>
      </c>
      <c r="AY40" s="20">
        <v>17.250649439823999</v>
      </c>
      <c r="AZ40" s="20">
        <v>1.91634321645484</v>
      </c>
      <c r="BA40" s="20">
        <v>10.187012983297301</v>
      </c>
      <c r="BB40" s="20">
        <v>0.15324675272424501</v>
      </c>
      <c r="BC40" s="21">
        <v>3.8259740449584898</v>
      </c>
      <c r="BD40" s="16">
        <v>4</v>
      </c>
      <c r="BE40" s="17">
        <v>-4</v>
      </c>
      <c r="BF40" s="17">
        <v>-25</v>
      </c>
      <c r="BG40" s="17">
        <v>-15</v>
      </c>
      <c r="BH40" s="17">
        <v>3</v>
      </c>
      <c r="BI40" s="17">
        <v>12</v>
      </c>
      <c r="BJ40" s="17">
        <v>101.4871</v>
      </c>
      <c r="BK40" s="17">
        <v>102.01300000000001</v>
      </c>
      <c r="BL40" s="17">
        <v>104.70869999999999</v>
      </c>
      <c r="BM40" s="17">
        <v>119.51</v>
      </c>
      <c r="BN40" s="17">
        <v>106.1</v>
      </c>
      <c r="BO40" s="17">
        <v>106.89960000000001</v>
      </c>
      <c r="BP40" s="17">
        <v>103.2914</v>
      </c>
      <c r="BQ40" s="17">
        <v>107.6087</v>
      </c>
      <c r="BR40" s="17">
        <v>1404845</v>
      </c>
      <c r="BS40" s="17">
        <v>1166011.8870709301</v>
      </c>
      <c r="BT40" s="17">
        <v>104.70869999999999</v>
      </c>
      <c r="BU40" s="17">
        <v>5.15</v>
      </c>
      <c r="BV40" s="17">
        <v>5.3</v>
      </c>
      <c r="BW40" s="17">
        <v>103.3</v>
      </c>
      <c r="BX40" s="17">
        <v>106.2</v>
      </c>
      <c r="BY40" s="17">
        <v>104</v>
      </c>
      <c r="BZ40" s="18">
        <v>104.6</v>
      </c>
      <c r="CA40" s="30">
        <v>0.8</v>
      </c>
      <c r="CB40" s="40">
        <v>8.6999999999999993</v>
      </c>
      <c r="CC40" s="41">
        <v>9.1620000000000008</v>
      </c>
      <c r="CD40" s="41">
        <v>8.56</v>
      </c>
      <c r="CE40" s="41">
        <v>9.5946613172021102</v>
      </c>
      <c r="CF40" s="6">
        <v>0</v>
      </c>
      <c r="CG40" s="6">
        <v>1</v>
      </c>
      <c r="CH40">
        <v>0</v>
      </c>
      <c r="CI40">
        <v>0</v>
      </c>
      <c r="CJ40" s="3">
        <v>0</v>
      </c>
      <c r="CK40" s="40">
        <v>0</v>
      </c>
      <c r="CL40" s="41">
        <v>89572.126000000004</v>
      </c>
      <c r="CM40" s="41">
        <v>0</v>
      </c>
      <c r="CN40" s="41">
        <f t="shared" si="3"/>
        <v>89572.126000000004</v>
      </c>
      <c r="CO40" s="17">
        <v>0</v>
      </c>
      <c r="CP40" s="17">
        <v>0</v>
      </c>
      <c r="CQ40" s="17">
        <v>0</v>
      </c>
      <c r="CR40" s="17">
        <f t="shared" si="4"/>
        <v>0</v>
      </c>
      <c r="CS40" s="20">
        <v>0</v>
      </c>
      <c r="CT40" s="20">
        <v>0</v>
      </c>
      <c r="CU40" s="20">
        <v>0</v>
      </c>
      <c r="CV40" s="20">
        <f t="shared" si="5"/>
        <v>0</v>
      </c>
      <c r="CW40" s="113">
        <f t="shared" si="6"/>
        <v>179144.25200000001</v>
      </c>
      <c r="CX40" s="16">
        <v>339323</v>
      </c>
      <c r="CY40" s="17">
        <v>107033</v>
      </c>
      <c r="CZ40" s="18">
        <v>529074</v>
      </c>
    </row>
    <row r="41" spans="2:104" x14ac:dyDescent="0.25">
      <c r="B41" s="1">
        <f t="shared" si="7"/>
        <v>44075</v>
      </c>
      <c r="C41" s="57">
        <f ca="1">LogModel!C44</f>
        <v>461656.0160535532</v>
      </c>
      <c r="D41" s="4">
        <v>0.9</v>
      </c>
      <c r="E41" s="57">
        <v>1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1</v>
      </c>
      <c r="O41" s="13">
        <v>0</v>
      </c>
      <c r="P41" s="13">
        <v>0</v>
      </c>
      <c r="Q41" s="13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3">
        <v>0</v>
      </c>
      <c r="AK41" s="13">
        <v>0</v>
      </c>
      <c r="AL41" s="13">
        <v>0</v>
      </c>
      <c r="AM41" s="17">
        <v>35.428571428571402</v>
      </c>
      <c r="AN41" s="17">
        <v>0</v>
      </c>
      <c r="AO41" s="17">
        <v>0</v>
      </c>
      <c r="AP41" s="17">
        <v>0</v>
      </c>
      <c r="AQ41" s="18">
        <v>0</v>
      </c>
      <c r="AR41" s="19">
        <v>0.62981705807464095</v>
      </c>
      <c r="AS41" s="20">
        <v>0.190954192931547</v>
      </c>
      <c r="AT41" s="20">
        <v>-1.59443674098967</v>
      </c>
      <c r="AU41" s="20">
        <v>-1.8703904943653199E-3</v>
      </c>
      <c r="AV41" s="20">
        <v>17.629923263592499</v>
      </c>
      <c r="AW41" s="20">
        <v>10.135019813225799</v>
      </c>
      <c r="AX41" s="20">
        <v>4.6382340212458697</v>
      </c>
      <c r="AY41" s="20">
        <v>18.259740321667099</v>
      </c>
      <c r="AZ41" s="20">
        <v>1.81781336479204</v>
      </c>
      <c r="BA41" s="20">
        <v>10.3259740061574</v>
      </c>
      <c r="BB41" s="20">
        <v>0.22337662380237</v>
      </c>
      <c r="BC41" s="21">
        <v>4.6363636307515099</v>
      </c>
      <c r="BD41" s="16">
        <v>-3</v>
      </c>
      <c r="BE41" s="17">
        <v>-7</v>
      </c>
      <c r="BF41" s="17">
        <v>-29</v>
      </c>
      <c r="BG41" s="17">
        <v>-19</v>
      </c>
      <c r="BH41" s="17">
        <v>4</v>
      </c>
      <c r="BI41" s="17">
        <v>12</v>
      </c>
      <c r="BJ41" s="17">
        <v>101.63379999999999</v>
      </c>
      <c r="BK41" s="17">
        <v>101.95</v>
      </c>
      <c r="BL41" s="17">
        <v>104.8087</v>
      </c>
      <c r="BM41" s="17">
        <v>119.0099</v>
      </c>
      <c r="BN41" s="17">
        <v>107.4</v>
      </c>
      <c r="BO41" s="17">
        <v>106.9769</v>
      </c>
      <c r="BP41" s="17">
        <v>103.1914</v>
      </c>
      <c r="BQ41" s="17">
        <v>106.9359</v>
      </c>
      <c r="BR41" s="17">
        <v>1404845</v>
      </c>
      <c r="BS41" s="17">
        <v>1166011.8870709301</v>
      </c>
      <c r="BT41" s="17">
        <v>104.8087</v>
      </c>
      <c r="BU41" s="17">
        <v>4.99</v>
      </c>
      <c r="BV41" s="17">
        <v>5.2</v>
      </c>
      <c r="BW41" s="17">
        <v>103.9</v>
      </c>
      <c r="BX41" s="17">
        <v>107.3</v>
      </c>
      <c r="BY41" s="17">
        <v>104.6</v>
      </c>
      <c r="BZ41" s="18">
        <v>104.9</v>
      </c>
      <c r="CA41" s="30">
        <v>0.8</v>
      </c>
      <c r="CB41" s="40">
        <v>8.6999999999999993</v>
      </c>
      <c r="CC41" s="41">
        <v>9.1620000000000008</v>
      </c>
      <c r="CD41" s="41">
        <v>8.56</v>
      </c>
      <c r="CE41" s="41">
        <v>9.5946613172021102</v>
      </c>
      <c r="CF41" s="6">
        <v>0.5714285714285714</v>
      </c>
      <c r="CG41" s="6">
        <v>1</v>
      </c>
      <c r="CH41">
        <v>0</v>
      </c>
      <c r="CI41">
        <v>0</v>
      </c>
      <c r="CJ41" s="3">
        <v>0</v>
      </c>
      <c r="CK41" s="40">
        <v>0</v>
      </c>
      <c r="CL41" s="41">
        <v>0</v>
      </c>
      <c r="CM41" s="41">
        <v>0</v>
      </c>
      <c r="CN41" s="41">
        <f t="shared" si="3"/>
        <v>0</v>
      </c>
      <c r="CO41" s="17">
        <v>0</v>
      </c>
      <c r="CP41" s="17">
        <v>0</v>
      </c>
      <c r="CQ41" s="17">
        <v>0</v>
      </c>
      <c r="CR41" s="17">
        <f t="shared" si="4"/>
        <v>0</v>
      </c>
      <c r="CS41" s="20">
        <v>0</v>
      </c>
      <c r="CT41" s="20">
        <v>0</v>
      </c>
      <c r="CU41" s="20">
        <v>0</v>
      </c>
      <c r="CV41" s="20">
        <f t="shared" si="5"/>
        <v>0</v>
      </c>
      <c r="CW41" s="113">
        <f t="shared" si="6"/>
        <v>0</v>
      </c>
      <c r="CX41" s="16">
        <v>239313</v>
      </c>
      <c r="CY41" s="17">
        <v>0</v>
      </c>
      <c r="CZ41" s="18">
        <v>313358</v>
      </c>
    </row>
    <row r="42" spans="2:104" x14ac:dyDescent="0.25">
      <c r="B42" s="1">
        <f t="shared" si="7"/>
        <v>44082</v>
      </c>
      <c r="C42" s="57">
        <f ca="1">LogModel!C45</f>
        <v>495002.29018661054</v>
      </c>
      <c r="D42" s="4">
        <v>0.9</v>
      </c>
      <c r="E42" s="57">
        <v>1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1</v>
      </c>
      <c r="O42" s="13">
        <v>0</v>
      </c>
      <c r="P42" s="13">
        <v>0</v>
      </c>
      <c r="Q42" s="13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3">
        <v>0</v>
      </c>
      <c r="AK42" s="13">
        <v>0</v>
      </c>
      <c r="AL42" s="13">
        <v>0</v>
      </c>
      <c r="AM42" s="17">
        <v>36.428571428571402</v>
      </c>
      <c r="AN42" s="17">
        <v>0</v>
      </c>
      <c r="AO42" s="17">
        <v>0</v>
      </c>
      <c r="AP42" s="17">
        <v>0</v>
      </c>
      <c r="AQ42" s="18">
        <v>0</v>
      </c>
      <c r="AR42" s="19">
        <v>0.58212904980608704</v>
      </c>
      <c r="AS42" s="20">
        <v>-0.53671462935356196</v>
      </c>
      <c r="AT42" s="20">
        <v>-1.56021694635131</v>
      </c>
      <c r="AU42" s="20">
        <v>0.72291363354068305</v>
      </c>
      <c r="AV42" s="20">
        <v>17.0594294115689</v>
      </c>
      <c r="AW42" s="20">
        <v>9.8406107236509897</v>
      </c>
      <c r="AX42" s="20">
        <v>4.293969537393</v>
      </c>
      <c r="AY42" s="20">
        <v>17.641558461374999</v>
      </c>
      <c r="AZ42" s="20">
        <v>1.9017753837103399</v>
      </c>
      <c r="BA42" s="20">
        <v>9.3038960942974303</v>
      </c>
      <c r="BB42" s="20">
        <v>0.34155843735902303</v>
      </c>
      <c r="BC42" s="21">
        <v>5.0168831709336903</v>
      </c>
      <c r="BD42" s="16">
        <v>-3</v>
      </c>
      <c r="BE42" s="17">
        <v>-7</v>
      </c>
      <c r="BF42" s="17">
        <v>-29</v>
      </c>
      <c r="BG42" s="17">
        <v>-19</v>
      </c>
      <c r="BH42" s="17">
        <v>4</v>
      </c>
      <c r="BI42" s="17">
        <v>12</v>
      </c>
      <c r="BJ42" s="17">
        <v>101.63379999999999</v>
      </c>
      <c r="BK42" s="17">
        <v>101.95</v>
      </c>
      <c r="BL42" s="17">
        <v>104.8087</v>
      </c>
      <c r="BM42" s="17">
        <v>119.0099</v>
      </c>
      <c r="BN42" s="17">
        <v>107.4</v>
      </c>
      <c r="BO42" s="17">
        <v>106.9769</v>
      </c>
      <c r="BP42" s="17">
        <v>103.1914</v>
      </c>
      <c r="BQ42" s="17">
        <v>106.9359</v>
      </c>
      <c r="BR42" s="17">
        <v>1404845</v>
      </c>
      <c r="BS42" s="17">
        <v>1166011.8870709301</v>
      </c>
      <c r="BT42" s="17">
        <v>104.8087</v>
      </c>
      <c r="BU42" s="17">
        <v>4.99</v>
      </c>
      <c r="BV42" s="17">
        <v>5.2</v>
      </c>
      <c r="BW42" s="17">
        <v>103.9</v>
      </c>
      <c r="BX42" s="17">
        <v>107.3</v>
      </c>
      <c r="BY42" s="17">
        <v>104.6</v>
      </c>
      <c r="BZ42" s="18">
        <v>104.9</v>
      </c>
      <c r="CA42" s="30">
        <v>0.8</v>
      </c>
      <c r="CB42" s="40">
        <v>8.6999999999999993</v>
      </c>
      <c r="CC42" s="41">
        <v>9.1620000000000008</v>
      </c>
      <c r="CD42" s="41">
        <v>8.56</v>
      </c>
      <c r="CE42" s="41">
        <v>9.5946613172021102</v>
      </c>
      <c r="CF42" s="6">
        <v>1</v>
      </c>
      <c r="CG42" s="6">
        <v>0.42857142857142855</v>
      </c>
      <c r="CH42">
        <v>0</v>
      </c>
      <c r="CI42">
        <v>0</v>
      </c>
      <c r="CJ42" s="3">
        <v>0</v>
      </c>
      <c r="CK42" s="40">
        <v>0</v>
      </c>
      <c r="CL42" s="41">
        <v>65248.284374999996</v>
      </c>
      <c r="CM42" s="41">
        <v>0</v>
      </c>
      <c r="CN42" s="41">
        <f t="shared" si="3"/>
        <v>65248.284374999996</v>
      </c>
      <c r="CO42" s="17">
        <v>0</v>
      </c>
      <c r="CP42" s="17">
        <v>0</v>
      </c>
      <c r="CQ42" s="17">
        <v>0</v>
      </c>
      <c r="CR42" s="17">
        <f t="shared" si="4"/>
        <v>0</v>
      </c>
      <c r="CS42" s="20">
        <v>0</v>
      </c>
      <c r="CT42" s="20">
        <v>0</v>
      </c>
      <c r="CU42" s="20">
        <v>0</v>
      </c>
      <c r="CV42" s="20">
        <f t="shared" si="5"/>
        <v>0</v>
      </c>
      <c r="CW42" s="113">
        <f t="shared" si="6"/>
        <v>130496.56874999999</v>
      </c>
      <c r="CX42" s="16">
        <v>372847</v>
      </c>
      <c r="CY42" s="17">
        <v>0</v>
      </c>
      <c r="CZ42" s="18">
        <v>174774</v>
      </c>
    </row>
    <row r="43" spans="2:104" x14ac:dyDescent="0.25">
      <c r="B43" s="1">
        <f t="shared" si="7"/>
        <v>44089</v>
      </c>
      <c r="C43" s="57">
        <f ca="1">LogModel!C46</f>
        <v>443501.37692710635</v>
      </c>
      <c r="D43" s="4">
        <v>0.9</v>
      </c>
      <c r="E43" s="57">
        <v>1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1</v>
      </c>
      <c r="O43" s="13">
        <v>0</v>
      </c>
      <c r="P43" s="13">
        <v>0</v>
      </c>
      <c r="Q43" s="13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3">
        <v>0</v>
      </c>
      <c r="AK43" s="13">
        <v>0</v>
      </c>
      <c r="AL43" s="13">
        <v>0</v>
      </c>
      <c r="AM43" s="17">
        <v>37.428571428571402</v>
      </c>
      <c r="AN43" s="17">
        <v>0</v>
      </c>
      <c r="AO43" s="17">
        <v>0</v>
      </c>
      <c r="AP43" s="17">
        <v>0</v>
      </c>
      <c r="AQ43" s="18">
        <v>0</v>
      </c>
      <c r="AR43" s="19">
        <v>-0.64617268082939106</v>
      </c>
      <c r="AS43" s="20">
        <v>-0.65004923027295403</v>
      </c>
      <c r="AT43" s="20">
        <v>-0.26675402408166199</v>
      </c>
      <c r="AU43" s="20">
        <v>-0.77206529714681904</v>
      </c>
      <c r="AV43" s="20">
        <v>16.187731095139899</v>
      </c>
      <c r="AW43" s="20">
        <v>9.2993998523370607</v>
      </c>
      <c r="AX43" s="20">
        <v>3.8746626763087502</v>
      </c>
      <c r="AY43" s="20">
        <v>15.5415584143106</v>
      </c>
      <c r="AZ43" s="20">
        <v>2.0758449408747301</v>
      </c>
      <c r="BA43" s="20">
        <v>8.6493506220640999</v>
      </c>
      <c r="BB43" s="20">
        <v>1.80909091679306</v>
      </c>
      <c r="BC43" s="21">
        <v>3.1025973791619399</v>
      </c>
      <c r="BD43" s="16">
        <v>-3</v>
      </c>
      <c r="BE43" s="17">
        <v>-7</v>
      </c>
      <c r="BF43" s="17">
        <v>-29</v>
      </c>
      <c r="BG43" s="17">
        <v>-19</v>
      </c>
      <c r="BH43" s="17">
        <v>4</v>
      </c>
      <c r="BI43" s="17">
        <v>12</v>
      </c>
      <c r="BJ43" s="17">
        <v>101.63379999999999</v>
      </c>
      <c r="BK43" s="17">
        <v>101.95</v>
      </c>
      <c r="BL43" s="17">
        <v>104.8087</v>
      </c>
      <c r="BM43" s="17">
        <v>119.0099</v>
      </c>
      <c r="BN43" s="17">
        <v>107.4</v>
      </c>
      <c r="BO43" s="17">
        <v>106.9769</v>
      </c>
      <c r="BP43" s="17">
        <v>103.1914</v>
      </c>
      <c r="BQ43" s="17">
        <v>106.9359</v>
      </c>
      <c r="BR43" s="17">
        <v>1404845</v>
      </c>
      <c r="BS43" s="17">
        <v>1166011.8870709301</v>
      </c>
      <c r="BT43" s="17">
        <v>104.8087</v>
      </c>
      <c r="BU43" s="17">
        <v>4.99</v>
      </c>
      <c r="BV43" s="17">
        <v>5.2</v>
      </c>
      <c r="BW43" s="17">
        <v>103.9</v>
      </c>
      <c r="BX43" s="17">
        <v>107.3</v>
      </c>
      <c r="BY43" s="17">
        <v>104.6</v>
      </c>
      <c r="BZ43" s="18">
        <v>104.9</v>
      </c>
      <c r="CA43" s="30">
        <v>0.8</v>
      </c>
      <c r="CB43" s="40">
        <v>8.6999999999999993</v>
      </c>
      <c r="CC43" s="41">
        <v>9.1620000000000008</v>
      </c>
      <c r="CD43" s="41">
        <v>8.56</v>
      </c>
      <c r="CE43" s="41">
        <v>9.5946613172021102</v>
      </c>
      <c r="CF43" s="6">
        <v>1</v>
      </c>
      <c r="CG43" s="6">
        <v>0</v>
      </c>
      <c r="CH43">
        <v>0</v>
      </c>
      <c r="CI43">
        <v>0</v>
      </c>
      <c r="CJ43" s="3">
        <v>0</v>
      </c>
      <c r="CK43" s="40">
        <v>0</v>
      </c>
      <c r="CL43" s="41">
        <v>70803.9035</v>
      </c>
      <c r="CM43" s="41">
        <v>0</v>
      </c>
      <c r="CN43" s="41">
        <f t="shared" si="3"/>
        <v>70803.9035</v>
      </c>
      <c r="CO43" s="17">
        <v>0</v>
      </c>
      <c r="CP43" s="17">
        <v>0</v>
      </c>
      <c r="CQ43" s="17">
        <v>0</v>
      </c>
      <c r="CR43" s="17">
        <f t="shared" si="4"/>
        <v>0</v>
      </c>
      <c r="CS43" s="20">
        <v>0</v>
      </c>
      <c r="CT43" s="20">
        <v>0</v>
      </c>
      <c r="CU43" s="20">
        <v>0</v>
      </c>
      <c r="CV43" s="20">
        <f t="shared" si="5"/>
        <v>0</v>
      </c>
      <c r="CW43" s="113">
        <f t="shared" si="6"/>
        <v>141607.807</v>
      </c>
      <c r="CX43" s="16">
        <v>341166</v>
      </c>
      <c r="CY43" s="17">
        <v>0</v>
      </c>
      <c r="CZ43" s="18">
        <v>223598</v>
      </c>
    </row>
    <row r="44" spans="2:104" x14ac:dyDescent="0.25">
      <c r="B44" s="1">
        <f t="shared" si="7"/>
        <v>44096</v>
      </c>
      <c r="C44" s="57">
        <f ca="1">LogModel!C47</f>
        <v>460554.4507484645</v>
      </c>
      <c r="D44" s="4">
        <v>0.9</v>
      </c>
      <c r="E44" s="57">
        <v>1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1</v>
      </c>
      <c r="O44" s="13">
        <v>0</v>
      </c>
      <c r="P44" s="13">
        <v>0</v>
      </c>
      <c r="Q44" s="13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1</v>
      </c>
      <c r="Z44" s="14">
        <v>1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3">
        <v>0</v>
      </c>
      <c r="AK44" s="13">
        <v>0</v>
      </c>
      <c r="AL44" s="13">
        <v>0</v>
      </c>
      <c r="AM44" s="17">
        <v>38.428571428571402</v>
      </c>
      <c r="AN44" s="17">
        <v>0</v>
      </c>
      <c r="AO44" s="17">
        <v>0</v>
      </c>
      <c r="AP44" s="17">
        <v>0</v>
      </c>
      <c r="AQ44" s="18">
        <v>0</v>
      </c>
      <c r="AR44" s="19">
        <v>-1.81796919990451</v>
      </c>
      <c r="AS44" s="20">
        <v>-0.88448794072042802</v>
      </c>
      <c r="AT44" s="20">
        <v>0.173116192897043</v>
      </c>
      <c r="AU44" s="20">
        <v>-0.60259032899978404</v>
      </c>
      <c r="AV44" s="20">
        <v>15.2880990551719</v>
      </c>
      <c r="AW44" s="20">
        <v>8.7273450763011606</v>
      </c>
      <c r="AX44" s="20">
        <v>3.4857072121166599</v>
      </c>
      <c r="AY44" s="20">
        <v>13.4701298552674</v>
      </c>
      <c r="AZ44" s="20">
        <v>2.0866240643274301</v>
      </c>
      <c r="BA44" s="20">
        <v>7.8428571355807302</v>
      </c>
      <c r="BB44" s="20">
        <v>2.25974025722447</v>
      </c>
      <c r="BC44" s="21">
        <v>2.8831168831168799</v>
      </c>
      <c r="BD44" s="16">
        <v>-3</v>
      </c>
      <c r="BE44" s="17">
        <v>-7</v>
      </c>
      <c r="BF44" s="17">
        <v>-29</v>
      </c>
      <c r="BG44" s="17">
        <v>-19</v>
      </c>
      <c r="BH44" s="17">
        <v>4</v>
      </c>
      <c r="BI44" s="17">
        <v>12</v>
      </c>
      <c r="BJ44" s="17">
        <v>101.63379999999999</v>
      </c>
      <c r="BK44" s="17">
        <v>101.95</v>
      </c>
      <c r="BL44" s="17">
        <v>104.8087</v>
      </c>
      <c r="BM44" s="17">
        <v>119.0099</v>
      </c>
      <c r="BN44" s="17">
        <v>107.4</v>
      </c>
      <c r="BO44" s="17">
        <v>106.9769</v>
      </c>
      <c r="BP44" s="17">
        <v>103.1914</v>
      </c>
      <c r="BQ44" s="17">
        <v>106.9359</v>
      </c>
      <c r="BR44" s="17">
        <v>1404845</v>
      </c>
      <c r="BS44" s="17">
        <v>1166011.8870709301</v>
      </c>
      <c r="BT44" s="17">
        <v>104.8087</v>
      </c>
      <c r="BU44" s="17">
        <v>4.99</v>
      </c>
      <c r="BV44" s="17">
        <v>5.2</v>
      </c>
      <c r="BW44" s="17">
        <v>103.9</v>
      </c>
      <c r="BX44" s="17">
        <v>107.3</v>
      </c>
      <c r="BY44" s="17">
        <v>104.6</v>
      </c>
      <c r="BZ44" s="18">
        <v>104.9</v>
      </c>
      <c r="CA44" s="30">
        <v>0.8</v>
      </c>
      <c r="CB44" s="40">
        <v>8.6999999999999993</v>
      </c>
      <c r="CC44" s="41">
        <v>9.1620000000000008</v>
      </c>
      <c r="CD44" s="41">
        <v>8.56</v>
      </c>
      <c r="CE44" s="41">
        <v>9.5946613172021102</v>
      </c>
      <c r="CF44" s="6">
        <v>1</v>
      </c>
      <c r="CG44" s="6">
        <v>0</v>
      </c>
      <c r="CH44">
        <v>0</v>
      </c>
      <c r="CI44">
        <v>0</v>
      </c>
      <c r="CJ44" s="3">
        <v>0</v>
      </c>
      <c r="CK44" s="40">
        <v>108542.65426651959</v>
      </c>
      <c r="CL44" s="41">
        <v>47438.950499999999</v>
      </c>
      <c r="CM44" s="41">
        <v>0</v>
      </c>
      <c r="CN44" s="41">
        <f t="shared" si="3"/>
        <v>155981.60476651959</v>
      </c>
      <c r="CO44" s="17">
        <v>0</v>
      </c>
      <c r="CP44" s="17">
        <v>0</v>
      </c>
      <c r="CQ44" s="17">
        <v>0</v>
      </c>
      <c r="CR44" s="17">
        <f t="shared" si="4"/>
        <v>0</v>
      </c>
      <c r="CS44" s="20">
        <v>0</v>
      </c>
      <c r="CT44" s="20">
        <v>0</v>
      </c>
      <c r="CU44" s="20">
        <v>0</v>
      </c>
      <c r="CV44" s="20">
        <f t="shared" si="5"/>
        <v>0</v>
      </c>
      <c r="CW44" s="113">
        <f t="shared" si="6"/>
        <v>311963.20953303919</v>
      </c>
      <c r="CX44" s="16">
        <v>42933</v>
      </c>
      <c r="CY44" s="17">
        <v>0</v>
      </c>
      <c r="CZ44" s="18">
        <v>391617</v>
      </c>
    </row>
    <row r="45" spans="2:104" x14ac:dyDescent="0.25">
      <c r="B45" s="1">
        <f t="shared" si="7"/>
        <v>44103</v>
      </c>
      <c r="C45" s="57">
        <f ca="1">LogModel!C48</f>
        <v>528624.23837958707</v>
      </c>
      <c r="D45" s="4">
        <v>0.9</v>
      </c>
      <c r="E45" s="57">
        <v>1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0.14285714285714199</v>
      </c>
      <c r="O45" s="13">
        <v>0.85714285714285698</v>
      </c>
      <c r="P45" s="13">
        <v>0</v>
      </c>
      <c r="Q45" s="13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3">
        <v>0</v>
      </c>
      <c r="AK45" s="13">
        <v>0</v>
      </c>
      <c r="AL45" s="13">
        <v>0</v>
      </c>
      <c r="AM45" s="17">
        <v>39.428571428571502</v>
      </c>
      <c r="AN45" s="17">
        <v>0</v>
      </c>
      <c r="AO45" s="17">
        <v>0</v>
      </c>
      <c r="AP45" s="17">
        <v>0</v>
      </c>
      <c r="AQ45" s="18">
        <v>0</v>
      </c>
      <c r="AR45" s="19">
        <v>0.13798343706401001</v>
      </c>
      <c r="AS45" s="20">
        <v>-0.99630371044101296</v>
      </c>
      <c r="AT45" s="20">
        <v>-1.3542957037996199</v>
      </c>
      <c r="AU45" s="20">
        <v>0.48524244238825598</v>
      </c>
      <c r="AV45" s="20">
        <v>14.513964607452801</v>
      </c>
      <c r="AW45" s="20">
        <v>8.1794205814821499</v>
      </c>
      <c r="AX45" s="20">
        <v>3.20047186341356</v>
      </c>
      <c r="AY45" s="20">
        <v>14.6519480445168</v>
      </c>
      <c r="AZ45" s="20">
        <v>2.2491009011012402</v>
      </c>
      <c r="BA45" s="20">
        <v>7.1831168710411299</v>
      </c>
      <c r="BB45" s="20">
        <v>0.894805197301623</v>
      </c>
      <c r="BC45" s="21">
        <v>3.6857143058018198</v>
      </c>
      <c r="BD45" s="16">
        <v>-3</v>
      </c>
      <c r="BE45" s="17">
        <v>-7</v>
      </c>
      <c r="BF45" s="17">
        <v>-29</v>
      </c>
      <c r="BG45" s="17">
        <v>-19</v>
      </c>
      <c r="BH45" s="17">
        <v>4</v>
      </c>
      <c r="BI45" s="17">
        <v>12</v>
      </c>
      <c r="BJ45" s="17">
        <v>101.63379999999999</v>
      </c>
      <c r="BK45" s="17">
        <v>101.95</v>
      </c>
      <c r="BL45" s="17">
        <v>104.8087</v>
      </c>
      <c r="BM45" s="17">
        <v>119.0099</v>
      </c>
      <c r="BN45" s="17">
        <v>107.4</v>
      </c>
      <c r="BO45" s="17">
        <v>106.9769</v>
      </c>
      <c r="BP45" s="17">
        <v>103.1914</v>
      </c>
      <c r="BQ45" s="17">
        <v>106.9359</v>
      </c>
      <c r="BR45" s="17">
        <v>1404845</v>
      </c>
      <c r="BS45" s="17">
        <v>1166011.8870709301</v>
      </c>
      <c r="BT45" s="17">
        <v>104.8087</v>
      </c>
      <c r="BU45" s="17">
        <v>4.99</v>
      </c>
      <c r="BV45" s="17">
        <v>5.2</v>
      </c>
      <c r="BW45" s="17">
        <v>103.9</v>
      </c>
      <c r="BX45" s="17">
        <v>107.3</v>
      </c>
      <c r="BY45" s="17">
        <v>104.6</v>
      </c>
      <c r="BZ45" s="18">
        <v>104.9</v>
      </c>
      <c r="CA45" s="30">
        <v>0.8</v>
      </c>
      <c r="CB45" s="40">
        <v>8.6999999999999993</v>
      </c>
      <c r="CC45" s="41">
        <v>9.1620000000000008</v>
      </c>
      <c r="CD45" s="41">
        <v>8.56</v>
      </c>
      <c r="CE45" s="41">
        <v>9.5946613172021102</v>
      </c>
      <c r="CF45" s="6">
        <v>1</v>
      </c>
      <c r="CG45" s="6">
        <v>0</v>
      </c>
      <c r="CH45">
        <v>0</v>
      </c>
      <c r="CI45">
        <v>0</v>
      </c>
      <c r="CJ45" s="3">
        <v>0</v>
      </c>
      <c r="CK45" s="40">
        <v>413869.6218790735</v>
      </c>
      <c r="CL45" s="41">
        <v>50498.050407000002</v>
      </c>
      <c r="CM45" s="41">
        <v>63932.543874999996</v>
      </c>
      <c r="CN45" s="41">
        <f t="shared" si="3"/>
        <v>528300.21616107353</v>
      </c>
      <c r="CO45" s="17">
        <v>0</v>
      </c>
      <c r="CP45" s="17">
        <v>0</v>
      </c>
      <c r="CQ45" s="17">
        <v>0</v>
      </c>
      <c r="CR45" s="17">
        <f t="shared" si="4"/>
        <v>0</v>
      </c>
      <c r="CS45" s="20">
        <v>0</v>
      </c>
      <c r="CT45" s="20">
        <v>0</v>
      </c>
      <c r="CU45" s="20">
        <v>0</v>
      </c>
      <c r="CV45" s="20">
        <f t="shared" si="5"/>
        <v>0</v>
      </c>
      <c r="CW45" s="113">
        <f t="shared" si="6"/>
        <v>1056600.4323221471</v>
      </c>
      <c r="CX45" s="16">
        <v>261909</v>
      </c>
      <c r="CY45" s="17">
        <v>0</v>
      </c>
      <c r="CZ45" s="18">
        <v>278703</v>
      </c>
    </row>
    <row r="46" spans="2:104" x14ac:dyDescent="0.25">
      <c r="B46" s="1">
        <f t="shared" si="7"/>
        <v>44110</v>
      </c>
      <c r="C46" s="57">
        <f ca="1">LogModel!C49</f>
        <v>454995.75860980974</v>
      </c>
      <c r="D46" s="4">
        <v>0.9</v>
      </c>
      <c r="E46" s="57">
        <v>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1</v>
      </c>
      <c r="P46" s="13">
        <v>0</v>
      </c>
      <c r="Q46" s="13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3">
        <v>0</v>
      </c>
      <c r="AK46" s="13">
        <v>0</v>
      </c>
      <c r="AL46" s="13">
        <v>0</v>
      </c>
      <c r="AM46" s="17">
        <v>40.428571428571502</v>
      </c>
      <c r="AN46" s="17">
        <v>0</v>
      </c>
      <c r="AO46" s="17">
        <v>0</v>
      </c>
      <c r="AP46" s="17">
        <v>0</v>
      </c>
      <c r="AQ46" s="18">
        <v>0</v>
      </c>
      <c r="AR46" s="19">
        <v>1.2024361272458399</v>
      </c>
      <c r="AS46" s="20">
        <v>1.5635148062966699</v>
      </c>
      <c r="AT46" s="20">
        <v>-0.88755255788783605</v>
      </c>
      <c r="AU46" s="20">
        <v>-1.3250122484031699</v>
      </c>
      <c r="AV46" s="20">
        <v>13.6092521596717</v>
      </c>
      <c r="AW46" s="20">
        <v>7.3741475226958899</v>
      </c>
      <c r="AX46" s="20">
        <v>3.1172200306445998</v>
      </c>
      <c r="AY46" s="20">
        <v>14.8116882869175</v>
      </c>
      <c r="AZ46" s="20">
        <v>2.569370728385</v>
      </c>
      <c r="BA46" s="20">
        <v>8.9376623289925696</v>
      </c>
      <c r="BB46" s="20">
        <v>1.68181817049716</v>
      </c>
      <c r="BC46" s="21">
        <v>1.79220778224143</v>
      </c>
      <c r="BD46" s="16">
        <v>-5</v>
      </c>
      <c r="BE46" s="17">
        <v>-8</v>
      </c>
      <c r="BF46" s="17">
        <v>-30</v>
      </c>
      <c r="BG46" s="17">
        <v>-17</v>
      </c>
      <c r="BH46" s="17">
        <v>2</v>
      </c>
      <c r="BI46" s="17">
        <v>13</v>
      </c>
      <c r="BJ46" s="17">
        <v>101.7163</v>
      </c>
      <c r="BK46" s="17">
        <v>101.8095</v>
      </c>
      <c r="BL46" s="17">
        <v>105.30880000000001</v>
      </c>
      <c r="BM46" s="17">
        <v>120.7101</v>
      </c>
      <c r="BN46" s="17">
        <v>109.1</v>
      </c>
      <c r="BO46" s="17">
        <v>107.4254</v>
      </c>
      <c r="BP46" s="17">
        <v>103.4914</v>
      </c>
      <c r="BQ46" s="17">
        <v>107.6844</v>
      </c>
      <c r="BR46" s="17">
        <v>1404845</v>
      </c>
      <c r="BS46" s="17">
        <v>1166011.8870709301</v>
      </c>
      <c r="BT46" s="17">
        <v>105.30880000000001</v>
      </c>
      <c r="BU46" s="17">
        <v>4.96</v>
      </c>
      <c r="BV46" s="17">
        <v>5.2</v>
      </c>
      <c r="BW46" s="17">
        <v>103.3</v>
      </c>
      <c r="BX46" s="17">
        <v>106.7</v>
      </c>
      <c r="BY46" s="17">
        <v>104.3</v>
      </c>
      <c r="BZ46" s="18">
        <v>104.3</v>
      </c>
      <c r="CA46" s="30">
        <v>0.8</v>
      </c>
      <c r="CB46" s="40">
        <v>8.6999999999999993</v>
      </c>
      <c r="CC46" s="41">
        <v>9.1620000000000008</v>
      </c>
      <c r="CD46" s="41">
        <v>8.56</v>
      </c>
      <c r="CE46" s="41">
        <v>9.5946613172021102</v>
      </c>
      <c r="CF46" s="6">
        <v>0.42857142857142855</v>
      </c>
      <c r="CG46" s="6">
        <v>0.5714285714285714</v>
      </c>
      <c r="CH46">
        <v>0</v>
      </c>
      <c r="CI46">
        <v>0</v>
      </c>
      <c r="CJ46" s="3">
        <v>0.5714285714285714</v>
      </c>
      <c r="CK46" s="40">
        <v>370831.51208262309</v>
      </c>
      <c r="CL46" s="41">
        <v>16436.680407</v>
      </c>
      <c r="CM46" s="41">
        <v>50415.536812500002</v>
      </c>
      <c r="CN46" s="41">
        <f t="shared" si="3"/>
        <v>437683.72930212307</v>
      </c>
      <c r="CO46" s="17">
        <v>0</v>
      </c>
      <c r="CP46" s="17">
        <v>0</v>
      </c>
      <c r="CQ46" s="17">
        <v>0</v>
      </c>
      <c r="CR46" s="17">
        <f t="shared" si="4"/>
        <v>0</v>
      </c>
      <c r="CS46" s="20">
        <v>0</v>
      </c>
      <c r="CT46" s="20">
        <v>0</v>
      </c>
      <c r="CU46" s="20">
        <v>0</v>
      </c>
      <c r="CV46" s="20">
        <f t="shared" si="5"/>
        <v>0</v>
      </c>
      <c r="CW46" s="113">
        <f t="shared" si="6"/>
        <v>875367.45860424615</v>
      </c>
      <c r="CX46" s="16">
        <v>241484</v>
      </c>
      <c r="CY46" s="17">
        <v>113552</v>
      </c>
      <c r="CZ46" s="18">
        <v>215064</v>
      </c>
    </row>
    <row r="47" spans="2:104" x14ac:dyDescent="0.25">
      <c r="B47" s="1">
        <f t="shared" si="7"/>
        <v>44117</v>
      </c>
      <c r="C47" s="57">
        <f ca="1">LogModel!C50</f>
        <v>426826.26936490007</v>
      </c>
      <c r="D47" s="4">
        <v>0.9</v>
      </c>
      <c r="E47" s="57">
        <v>1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1</v>
      </c>
      <c r="P47" s="13">
        <v>0</v>
      </c>
      <c r="Q47" s="13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3">
        <v>0</v>
      </c>
      <c r="AK47" s="13">
        <v>0</v>
      </c>
      <c r="AL47" s="13">
        <v>0</v>
      </c>
      <c r="AM47" s="17">
        <v>41.428571428571502</v>
      </c>
      <c r="AN47" s="17">
        <v>0</v>
      </c>
      <c r="AO47" s="17">
        <v>0</v>
      </c>
      <c r="AP47" s="17">
        <v>0</v>
      </c>
      <c r="AQ47" s="18">
        <v>0</v>
      </c>
      <c r="AR47" s="19">
        <v>0.299342600830866</v>
      </c>
      <c r="AS47" s="20">
        <v>-0.86370132735459904</v>
      </c>
      <c r="AT47" s="20">
        <v>-1.46343244689412</v>
      </c>
      <c r="AU47" s="20">
        <v>0.97392007981963202</v>
      </c>
      <c r="AV47" s="20">
        <v>12.9603976836801</v>
      </c>
      <c r="AW47" s="20">
        <v>6.8221428601158403</v>
      </c>
      <c r="AX47" s="20">
        <v>2.9221838157617501</v>
      </c>
      <c r="AY47" s="20">
        <v>13.259740284511</v>
      </c>
      <c r="AZ47" s="20">
        <v>2.6777181606960299</v>
      </c>
      <c r="BA47" s="20">
        <v>5.9584415327612401</v>
      </c>
      <c r="BB47" s="20">
        <v>1.2142857138019101</v>
      </c>
      <c r="BC47" s="21">
        <v>3.8961038955813798</v>
      </c>
      <c r="BD47" s="16">
        <v>-5</v>
      </c>
      <c r="BE47" s="17">
        <v>-8</v>
      </c>
      <c r="BF47" s="17">
        <v>-30</v>
      </c>
      <c r="BG47" s="17">
        <v>-17</v>
      </c>
      <c r="BH47" s="17">
        <v>2</v>
      </c>
      <c r="BI47" s="17">
        <v>13</v>
      </c>
      <c r="BJ47" s="17">
        <v>101.7163</v>
      </c>
      <c r="BK47" s="17">
        <v>101.8095</v>
      </c>
      <c r="BL47" s="17">
        <v>105.30880000000001</v>
      </c>
      <c r="BM47" s="17">
        <v>120.7101</v>
      </c>
      <c r="BN47" s="17">
        <v>109.1</v>
      </c>
      <c r="BO47" s="17">
        <v>107.4254</v>
      </c>
      <c r="BP47" s="17">
        <v>103.4914</v>
      </c>
      <c r="BQ47" s="17">
        <v>107.6844</v>
      </c>
      <c r="BR47" s="17">
        <v>1404845</v>
      </c>
      <c r="BS47" s="17">
        <v>1166011.8870709301</v>
      </c>
      <c r="BT47" s="17">
        <v>105.30880000000001</v>
      </c>
      <c r="BU47" s="17">
        <v>4.96</v>
      </c>
      <c r="BV47" s="17">
        <v>5.2</v>
      </c>
      <c r="BW47" s="17">
        <v>103.3</v>
      </c>
      <c r="BX47" s="17">
        <v>106.7</v>
      </c>
      <c r="BY47" s="17">
        <v>104.3</v>
      </c>
      <c r="BZ47" s="18">
        <v>104.3</v>
      </c>
      <c r="CA47" s="30">
        <v>0.8</v>
      </c>
      <c r="CB47" s="40">
        <v>8.6999999999999993</v>
      </c>
      <c r="CC47" s="41">
        <v>9.1620000000000008</v>
      </c>
      <c r="CD47" s="41">
        <v>8.56</v>
      </c>
      <c r="CE47" s="41">
        <v>9.5946613172021102</v>
      </c>
      <c r="CF47" s="6">
        <v>0</v>
      </c>
      <c r="CG47" s="6">
        <v>1</v>
      </c>
      <c r="CH47">
        <v>0</v>
      </c>
      <c r="CI47">
        <v>0</v>
      </c>
      <c r="CJ47" s="3">
        <v>1</v>
      </c>
      <c r="CK47" s="40">
        <v>0</v>
      </c>
      <c r="CL47" s="41">
        <v>20577.880407000001</v>
      </c>
      <c r="CM47" s="41">
        <v>841.18124999999998</v>
      </c>
      <c r="CN47" s="41">
        <f t="shared" si="3"/>
        <v>21419.061657000002</v>
      </c>
      <c r="CO47" s="17">
        <v>0</v>
      </c>
      <c r="CP47" s="17">
        <v>0</v>
      </c>
      <c r="CQ47" s="17">
        <v>0</v>
      </c>
      <c r="CR47" s="17">
        <f t="shared" si="4"/>
        <v>0</v>
      </c>
      <c r="CS47" s="20">
        <v>0</v>
      </c>
      <c r="CT47" s="20">
        <v>0</v>
      </c>
      <c r="CU47" s="20">
        <v>0</v>
      </c>
      <c r="CV47" s="20">
        <f t="shared" si="5"/>
        <v>0</v>
      </c>
      <c r="CW47" s="113">
        <f t="shared" si="6"/>
        <v>42838.123314000004</v>
      </c>
      <c r="CX47" s="16">
        <v>217131</v>
      </c>
      <c r="CY47" s="17">
        <v>186152</v>
      </c>
      <c r="CZ47" s="18">
        <v>209091</v>
      </c>
    </row>
    <row r="48" spans="2:104" x14ac:dyDescent="0.25">
      <c r="B48" s="1">
        <f t="shared" si="7"/>
        <v>44124</v>
      </c>
      <c r="C48" s="57">
        <f ca="1">LogModel!C51</f>
        <v>491632.65934214549</v>
      </c>
      <c r="D48" s="4">
        <v>0.9</v>
      </c>
      <c r="E48" s="57">
        <v>1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1</v>
      </c>
      <c r="P48" s="13">
        <v>0</v>
      </c>
      <c r="Q48" s="13">
        <v>0</v>
      </c>
      <c r="R48" s="14">
        <v>0</v>
      </c>
      <c r="S48" s="14">
        <v>0.71428571428571397</v>
      </c>
      <c r="T48" s="14">
        <v>0</v>
      </c>
      <c r="U48" s="14">
        <v>0</v>
      </c>
      <c r="V48" s="14">
        <v>0.71428571428571397</v>
      </c>
      <c r="W48" s="14">
        <v>0</v>
      </c>
      <c r="X48" s="14">
        <v>0</v>
      </c>
      <c r="Y48" s="14">
        <v>1</v>
      </c>
      <c r="Z48" s="14">
        <v>1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3">
        <v>0</v>
      </c>
      <c r="AK48" s="13">
        <v>0</v>
      </c>
      <c r="AL48" s="13">
        <v>0</v>
      </c>
      <c r="AM48" s="17">
        <v>42.428571428571502</v>
      </c>
      <c r="AN48" s="17">
        <v>0</v>
      </c>
      <c r="AO48" s="17">
        <v>0</v>
      </c>
      <c r="AP48" s="17">
        <v>0</v>
      </c>
      <c r="AQ48" s="18">
        <v>0</v>
      </c>
      <c r="AR48" s="19">
        <v>-0.65614236472816501</v>
      </c>
      <c r="AS48" s="20">
        <v>-1.5472807150008401</v>
      </c>
      <c r="AT48" s="20">
        <v>-1.9650340248826601</v>
      </c>
      <c r="AU48" s="20">
        <v>-0.49970705726338799</v>
      </c>
      <c r="AV48" s="20">
        <v>12.1808176968347</v>
      </c>
      <c r="AW48" s="20">
        <v>6.2005274628870399</v>
      </c>
      <c r="AX48" s="20">
        <v>2.82308367945953</v>
      </c>
      <c r="AY48" s="20">
        <v>11.524675332106501</v>
      </c>
      <c r="AZ48" s="20">
        <v>2.7208781901513199</v>
      </c>
      <c r="BA48" s="20">
        <v>4.6532467478862003</v>
      </c>
      <c r="BB48" s="20">
        <v>0.75584416526865605</v>
      </c>
      <c r="BC48" s="21">
        <v>2.3233766221961401</v>
      </c>
      <c r="BD48" s="16">
        <v>-5</v>
      </c>
      <c r="BE48" s="17">
        <v>-8</v>
      </c>
      <c r="BF48" s="17">
        <v>-30</v>
      </c>
      <c r="BG48" s="17">
        <v>-17</v>
      </c>
      <c r="BH48" s="17">
        <v>2</v>
      </c>
      <c r="BI48" s="17">
        <v>13</v>
      </c>
      <c r="BJ48" s="17">
        <v>101.7163</v>
      </c>
      <c r="BK48" s="17">
        <v>101.8095</v>
      </c>
      <c r="BL48" s="17">
        <v>105.30880000000001</v>
      </c>
      <c r="BM48" s="17">
        <v>120.7101</v>
      </c>
      <c r="BN48" s="17">
        <v>109.1</v>
      </c>
      <c r="BO48" s="17">
        <v>107.4254</v>
      </c>
      <c r="BP48" s="17">
        <v>103.4914</v>
      </c>
      <c r="BQ48" s="17">
        <v>107.6844</v>
      </c>
      <c r="BR48" s="17">
        <v>1404845</v>
      </c>
      <c r="BS48" s="17">
        <v>1166011.8870709301</v>
      </c>
      <c r="BT48" s="17">
        <v>105.30880000000001</v>
      </c>
      <c r="BU48" s="17">
        <v>4.96</v>
      </c>
      <c r="BV48" s="17">
        <v>5.2</v>
      </c>
      <c r="BW48" s="17">
        <v>103.3</v>
      </c>
      <c r="BX48" s="17">
        <v>106.7</v>
      </c>
      <c r="BY48" s="17">
        <v>104.3</v>
      </c>
      <c r="BZ48" s="18">
        <v>104.3</v>
      </c>
      <c r="CA48" s="30">
        <v>0.8</v>
      </c>
      <c r="CB48" s="40">
        <v>8.6999999999999993</v>
      </c>
      <c r="CC48" s="41">
        <v>9.1620000000000008</v>
      </c>
      <c r="CD48" s="41">
        <v>8.56</v>
      </c>
      <c r="CE48" s="41">
        <v>9.5946613172021102</v>
      </c>
      <c r="CF48" s="6">
        <v>0</v>
      </c>
      <c r="CG48" s="6">
        <v>1</v>
      </c>
      <c r="CH48">
        <v>0</v>
      </c>
      <c r="CI48">
        <v>0</v>
      </c>
      <c r="CJ48" s="3">
        <v>1</v>
      </c>
      <c r="CK48" s="40">
        <v>180272.83726060361</v>
      </c>
      <c r="CL48" s="41">
        <v>19715.130407000001</v>
      </c>
      <c r="CM48" s="41">
        <v>841.18124999999998</v>
      </c>
      <c r="CN48" s="41">
        <f t="shared" si="3"/>
        <v>200829.1489176036</v>
      </c>
      <c r="CO48" s="17">
        <v>0</v>
      </c>
      <c r="CP48" s="17">
        <v>0</v>
      </c>
      <c r="CQ48" s="17">
        <v>0</v>
      </c>
      <c r="CR48" s="17">
        <f t="shared" si="4"/>
        <v>0</v>
      </c>
      <c r="CS48" s="20">
        <v>0</v>
      </c>
      <c r="CT48" s="20">
        <v>0</v>
      </c>
      <c r="CU48" s="20">
        <v>0</v>
      </c>
      <c r="CV48" s="20">
        <f t="shared" si="5"/>
        <v>0</v>
      </c>
      <c r="CW48" s="113">
        <f t="shared" si="6"/>
        <v>401658.2978352072</v>
      </c>
      <c r="CX48" s="16">
        <v>246666</v>
      </c>
      <c r="CY48" s="17">
        <v>36430</v>
      </c>
      <c r="CZ48" s="18">
        <v>229352</v>
      </c>
    </row>
    <row r="49" spans="2:104" x14ac:dyDescent="0.25">
      <c r="B49" s="1">
        <f t="shared" si="7"/>
        <v>44131</v>
      </c>
      <c r="C49" s="57">
        <f ca="1">LogModel!C52</f>
        <v>475811.88627122121</v>
      </c>
      <c r="D49" s="4">
        <v>0.9</v>
      </c>
      <c r="E49" s="57">
        <v>1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0.57142857142857095</v>
      </c>
      <c r="P49" s="13">
        <v>0.42857142857142799</v>
      </c>
      <c r="Q49" s="13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3">
        <v>0</v>
      </c>
      <c r="AK49" s="13">
        <v>0</v>
      </c>
      <c r="AL49" s="13">
        <v>0</v>
      </c>
      <c r="AM49" s="17">
        <v>43.428571428571502</v>
      </c>
      <c r="AN49" s="17">
        <v>0</v>
      </c>
      <c r="AO49" s="17">
        <v>0</v>
      </c>
      <c r="AP49" s="17">
        <v>0</v>
      </c>
      <c r="AQ49" s="18">
        <v>0</v>
      </c>
      <c r="AR49" s="19">
        <v>1.65061668208958</v>
      </c>
      <c r="AS49" s="20">
        <v>1.78897399702784</v>
      </c>
      <c r="AT49" s="20">
        <v>-1.9544952919762799</v>
      </c>
      <c r="AU49" s="20">
        <v>0.54255532330859102</v>
      </c>
      <c r="AV49" s="20">
        <v>11.5169157804887</v>
      </c>
      <c r="AW49" s="20">
        <v>5.7629740425348199</v>
      </c>
      <c r="AX49" s="20">
        <v>2.5899122055207302</v>
      </c>
      <c r="AY49" s="20">
        <v>13.167532462578301</v>
      </c>
      <c r="AZ49" s="20">
        <v>2.77007972358428</v>
      </c>
      <c r="BA49" s="20">
        <v>7.5519480395626699</v>
      </c>
      <c r="BB49" s="20">
        <v>0.81558443160800098</v>
      </c>
      <c r="BC49" s="21">
        <v>3.13246752882932</v>
      </c>
      <c r="BD49" s="16">
        <v>-5</v>
      </c>
      <c r="BE49" s="17">
        <v>-8</v>
      </c>
      <c r="BF49" s="17">
        <v>-30</v>
      </c>
      <c r="BG49" s="17">
        <v>-17</v>
      </c>
      <c r="BH49" s="17">
        <v>2</v>
      </c>
      <c r="BI49" s="17">
        <v>13</v>
      </c>
      <c r="BJ49" s="17">
        <v>101.7163</v>
      </c>
      <c r="BK49" s="17">
        <v>101.8095</v>
      </c>
      <c r="BL49" s="17">
        <v>105.30880000000001</v>
      </c>
      <c r="BM49" s="17">
        <v>120.7101</v>
      </c>
      <c r="BN49" s="17">
        <v>109.1</v>
      </c>
      <c r="BO49" s="17">
        <v>107.4254</v>
      </c>
      <c r="BP49" s="17">
        <v>103.4914</v>
      </c>
      <c r="BQ49" s="17">
        <v>107.6844</v>
      </c>
      <c r="BR49" s="17">
        <v>1404845</v>
      </c>
      <c r="BS49" s="17">
        <v>1166011.8870709301</v>
      </c>
      <c r="BT49" s="17">
        <v>105.30880000000001</v>
      </c>
      <c r="BU49" s="17">
        <v>4.96</v>
      </c>
      <c r="BV49" s="17">
        <v>5.2</v>
      </c>
      <c r="BW49" s="17">
        <v>103.3</v>
      </c>
      <c r="BX49" s="17">
        <v>106.7</v>
      </c>
      <c r="BY49" s="17">
        <v>104.3</v>
      </c>
      <c r="BZ49" s="18">
        <v>104.3</v>
      </c>
      <c r="CA49" s="30">
        <v>0.8</v>
      </c>
      <c r="CB49" s="40">
        <v>8.6999999999999993</v>
      </c>
      <c r="CC49" s="41">
        <v>9.1620000000000008</v>
      </c>
      <c r="CD49" s="41">
        <v>8.56</v>
      </c>
      <c r="CE49" s="41">
        <v>9.5946613172021102</v>
      </c>
      <c r="CF49" s="6">
        <v>0</v>
      </c>
      <c r="CG49" s="6">
        <v>1</v>
      </c>
      <c r="CH49">
        <v>0</v>
      </c>
      <c r="CI49">
        <v>0</v>
      </c>
      <c r="CJ49" s="3">
        <v>1</v>
      </c>
      <c r="CK49" s="40">
        <v>0</v>
      </c>
      <c r="CL49" s="41">
        <v>15222.359782</v>
      </c>
      <c r="CM49" s="41">
        <v>841.18124999999998</v>
      </c>
      <c r="CN49" s="41">
        <f t="shared" si="3"/>
        <v>16063.541031999999</v>
      </c>
      <c r="CO49" s="17">
        <v>0</v>
      </c>
      <c r="CP49" s="17">
        <v>0</v>
      </c>
      <c r="CQ49" s="17">
        <v>0</v>
      </c>
      <c r="CR49" s="17">
        <f t="shared" si="4"/>
        <v>0</v>
      </c>
      <c r="CS49" s="20">
        <v>0</v>
      </c>
      <c r="CT49" s="20">
        <v>0</v>
      </c>
      <c r="CU49" s="20">
        <v>0</v>
      </c>
      <c r="CV49" s="20">
        <f t="shared" si="5"/>
        <v>0</v>
      </c>
      <c r="CW49" s="113">
        <f t="shared" si="6"/>
        <v>32127.082063999998</v>
      </c>
      <c r="CX49" s="16">
        <v>287378</v>
      </c>
      <c r="CY49" s="17">
        <v>14180</v>
      </c>
      <c r="CZ49" s="18">
        <v>389035</v>
      </c>
    </row>
    <row r="50" spans="2:104" x14ac:dyDescent="0.25">
      <c r="B50" s="1">
        <f t="shared" si="7"/>
        <v>44138</v>
      </c>
      <c r="C50" s="57">
        <f ca="1">LogModel!C53</f>
        <v>421900.67000455689</v>
      </c>
      <c r="D50" s="4">
        <v>0.9</v>
      </c>
      <c r="E50" s="57">
        <v>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1</v>
      </c>
      <c r="Q50" s="13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3">
        <v>0</v>
      </c>
      <c r="AK50" s="13">
        <v>0</v>
      </c>
      <c r="AL50" s="13">
        <v>0</v>
      </c>
      <c r="AM50" s="17">
        <v>44.428571428571601</v>
      </c>
      <c r="AN50" s="17">
        <v>0</v>
      </c>
      <c r="AO50" s="17">
        <v>0</v>
      </c>
      <c r="AP50" s="17">
        <v>0</v>
      </c>
      <c r="AQ50" s="18">
        <v>0</v>
      </c>
      <c r="AR50" s="19">
        <v>1.03067425147842</v>
      </c>
      <c r="AS50" s="20">
        <v>0.29996957582792899</v>
      </c>
      <c r="AT50" s="20">
        <v>-1.9170470940268001</v>
      </c>
      <c r="AU50" s="20">
        <v>0.124328872568538</v>
      </c>
      <c r="AV50" s="20">
        <v>10.5576374269249</v>
      </c>
      <c r="AW50" s="20">
        <v>4.97405641708575</v>
      </c>
      <c r="AX50" s="20">
        <v>2.4328139845549601</v>
      </c>
      <c r="AY50" s="20">
        <v>11.588311678403301</v>
      </c>
      <c r="AZ50" s="20">
        <v>2.7079561850133</v>
      </c>
      <c r="BA50" s="20">
        <v>5.2740259929136704</v>
      </c>
      <c r="BB50" s="20">
        <v>0.79090909098649897</v>
      </c>
      <c r="BC50" s="21">
        <v>2.5571428571235</v>
      </c>
      <c r="BD50" s="16">
        <v>-7</v>
      </c>
      <c r="BE50" s="17">
        <v>-10</v>
      </c>
      <c r="BF50" s="17">
        <v>-32</v>
      </c>
      <c r="BG50" s="17">
        <v>-21</v>
      </c>
      <c r="BH50" s="17">
        <v>0</v>
      </c>
      <c r="BI50" s="17">
        <v>9</v>
      </c>
      <c r="BJ50" s="17">
        <v>101.6712</v>
      </c>
      <c r="BK50" s="17">
        <v>101.5291</v>
      </c>
      <c r="BL50" s="17">
        <v>105.6088</v>
      </c>
      <c r="BM50" s="17">
        <v>123.5103</v>
      </c>
      <c r="BN50" s="17">
        <v>110.1</v>
      </c>
      <c r="BO50" s="17">
        <v>107.57689999999999</v>
      </c>
      <c r="BP50" s="17">
        <v>103.59139999999999</v>
      </c>
      <c r="BQ50" s="17">
        <v>107.4238</v>
      </c>
      <c r="BR50" s="17">
        <v>1404845</v>
      </c>
      <c r="BS50" s="17">
        <v>1166011.8870709301</v>
      </c>
      <c r="BT50" s="17">
        <v>105.6088</v>
      </c>
      <c r="BU50" s="17">
        <v>4.7300000000000004</v>
      </c>
      <c r="BV50" s="17">
        <v>5.0999999999999899</v>
      </c>
      <c r="BW50" s="17">
        <v>104</v>
      </c>
      <c r="BX50" s="17">
        <v>107.8</v>
      </c>
      <c r="BY50" s="17">
        <v>105.1</v>
      </c>
      <c r="BZ50" s="18">
        <v>105.1</v>
      </c>
      <c r="CA50" s="30">
        <v>0.8</v>
      </c>
      <c r="CB50" s="40">
        <v>9.2164440859811698</v>
      </c>
      <c r="CC50" s="41">
        <v>9.3149999999999995</v>
      </c>
      <c r="CD50" s="41">
        <v>9.0322618097686824</v>
      </c>
      <c r="CE50" s="41">
        <v>10.143398268398267</v>
      </c>
      <c r="CF50" s="6">
        <v>0</v>
      </c>
      <c r="CG50" s="6">
        <v>1</v>
      </c>
      <c r="CH50">
        <v>0</v>
      </c>
      <c r="CI50">
        <v>0</v>
      </c>
      <c r="CJ50" s="3">
        <v>0.42857142857142855</v>
      </c>
      <c r="CK50" s="40">
        <v>193806.83405194021</v>
      </c>
      <c r="CL50" s="41">
        <v>8946.7174999999988</v>
      </c>
      <c r="CM50" s="41">
        <v>0</v>
      </c>
      <c r="CN50" s="41">
        <f t="shared" si="3"/>
        <v>202753.55155194021</v>
      </c>
      <c r="CO50" s="17">
        <v>0</v>
      </c>
      <c r="CP50" s="17">
        <v>0</v>
      </c>
      <c r="CQ50" s="17">
        <v>0</v>
      </c>
      <c r="CR50" s="17">
        <f t="shared" si="4"/>
        <v>0</v>
      </c>
      <c r="CS50" s="20">
        <v>0</v>
      </c>
      <c r="CT50" s="20">
        <v>0</v>
      </c>
      <c r="CU50" s="20">
        <v>0</v>
      </c>
      <c r="CV50" s="20">
        <f t="shared" si="5"/>
        <v>0</v>
      </c>
      <c r="CW50" s="113">
        <f t="shared" si="6"/>
        <v>405507.10310388042</v>
      </c>
      <c r="CX50" s="16">
        <v>152534</v>
      </c>
      <c r="CY50" s="17">
        <v>105395</v>
      </c>
      <c r="CZ50" s="18">
        <v>404324</v>
      </c>
    </row>
    <row r="51" spans="2:104" x14ac:dyDescent="0.25">
      <c r="B51" s="1">
        <f t="shared" si="7"/>
        <v>44145</v>
      </c>
      <c r="C51" s="57">
        <f ca="1">LogModel!C54</f>
        <v>400224.50462072925</v>
      </c>
      <c r="D51" s="4">
        <v>0.9</v>
      </c>
      <c r="E51" s="57">
        <v>1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1</v>
      </c>
      <c r="Q51" s="13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3">
        <v>0</v>
      </c>
      <c r="AK51" s="13">
        <v>0</v>
      </c>
      <c r="AL51" s="13">
        <v>0</v>
      </c>
      <c r="AM51" s="17">
        <v>45.428571428571601</v>
      </c>
      <c r="AN51" s="17">
        <v>0</v>
      </c>
      <c r="AO51" s="17">
        <v>0</v>
      </c>
      <c r="AP51" s="17">
        <v>0</v>
      </c>
      <c r="AQ51" s="18">
        <v>0</v>
      </c>
      <c r="AR51" s="19">
        <v>-1.04280963155936</v>
      </c>
      <c r="AS51" s="20">
        <v>-2.43727380398298</v>
      </c>
      <c r="AT51" s="20">
        <v>-0.97901010270099298</v>
      </c>
      <c r="AU51" s="20">
        <v>0.31565701531162299</v>
      </c>
      <c r="AV51" s="20">
        <v>9.6272252035895693</v>
      </c>
      <c r="AW51" s="20">
        <v>4.1411699141104803</v>
      </c>
      <c r="AX51" s="20">
        <v>2.1090183098862001</v>
      </c>
      <c r="AY51" s="20">
        <v>8.5844155720301991</v>
      </c>
      <c r="AZ51" s="20">
        <v>2.6036854363944202</v>
      </c>
      <c r="BA51" s="20">
        <v>1.7038961101274901</v>
      </c>
      <c r="BB51" s="20">
        <v>1.6246753336934301</v>
      </c>
      <c r="BC51" s="21">
        <v>2.4246753251978301</v>
      </c>
      <c r="BD51" s="16">
        <v>-7</v>
      </c>
      <c r="BE51" s="17">
        <v>-10</v>
      </c>
      <c r="BF51" s="17">
        <v>-32</v>
      </c>
      <c r="BG51" s="17">
        <v>-21</v>
      </c>
      <c r="BH51" s="17">
        <v>0</v>
      </c>
      <c r="BI51" s="17">
        <v>9</v>
      </c>
      <c r="BJ51" s="17">
        <v>101.6712</v>
      </c>
      <c r="BK51" s="17">
        <v>101.5291</v>
      </c>
      <c r="BL51" s="17">
        <v>105.6088</v>
      </c>
      <c r="BM51" s="17">
        <v>123.5103</v>
      </c>
      <c r="BN51" s="17">
        <v>110.1</v>
      </c>
      <c r="BO51" s="17">
        <v>107.57689999999999</v>
      </c>
      <c r="BP51" s="17">
        <v>103.59139999999999</v>
      </c>
      <c r="BQ51" s="17">
        <v>107.4238</v>
      </c>
      <c r="BR51" s="17">
        <v>1404845</v>
      </c>
      <c r="BS51" s="17">
        <v>1166011.8870709301</v>
      </c>
      <c r="BT51" s="17">
        <v>105.6088</v>
      </c>
      <c r="BU51" s="17">
        <v>4.7300000000000004</v>
      </c>
      <c r="BV51" s="17">
        <v>5.0999999999999899</v>
      </c>
      <c r="BW51" s="17">
        <v>104</v>
      </c>
      <c r="BX51" s="17">
        <v>107.8</v>
      </c>
      <c r="BY51" s="17">
        <v>105.1</v>
      </c>
      <c r="BZ51" s="18">
        <v>105.1</v>
      </c>
      <c r="CA51" s="30">
        <v>0.8</v>
      </c>
      <c r="CB51" s="40">
        <v>9.2164440859811698</v>
      </c>
      <c r="CC51" s="41">
        <v>9.3149999999999995</v>
      </c>
      <c r="CD51" s="41">
        <v>9.0322618097686824</v>
      </c>
      <c r="CE51" s="41">
        <v>10.143398268398267</v>
      </c>
      <c r="CF51" s="6">
        <v>0</v>
      </c>
      <c r="CG51" s="6">
        <v>1</v>
      </c>
      <c r="CH51">
        <v>0</v>
      </c>
      <c r="CI51">
        <v>0</v>
      </c>
      <c r="CJ51" s="3">
        <v>0</v>
      </c>
      <c r="CK51" s="40">
        <v>7037.6783314950362</v>
      </c>
      <c r="CL51" s="41">
        <v>2976.4875000000002</v>
      </c>
      <c r="CM51" s="41">
        <v>0</v>
      </c>
      <c r="CN51" s="41">
        <f t="shared" si="3"/>
        <v>10014.165831495036</v>
      </c>
      <c r="CO51" s="17">
        <v>0</v>
      </c>
      <c r="CP51" s="17">
        <v>0</v>
      </c>
      <c r="CQ51" s="17">
        <v>0</v>
      </c>
      <c r="CR51" s="17">
        <f t="shared" si="4"/>
        <v>0</v>
      </c>
      <c r="CS51" s="20">
        <v>0</v>
      </c>
      <c r="CT51" s="20">
        <v>0</v>
      </c>
      <c r="CU51" s="20">
        <v>0</v>
      </c>
      <c r="CV51" s="20">
        <f t="shared" si="5"/>
        <v>0</v>
      </c>
      <c r="CW51" s="113">
        <f t="shared" si="6"/>
        <v>20028.331662990073</v>
      </c>
      <c r="CX51" s="16">
        <v>205191</v>
      </c>
      <c r="CY51" s="17">
        <v>135757</v>
      </c>
      <c r="CZ51" s="18">
        <v>541676</v>
      </c>
    </row>
    <row r="52" spans="2:104" x14ac:dyDescent="0.25">
      <c r="B52" s="1">
        <f t="shared" si="7"/>
        <v>44152</v>
      </c>
      <c r="C52" s="57">
        <f ca="1">LogModel!C55</f>
        <v>388714.121398777</v>
      </c>
      <c r="D52" s="4">
        <v>0.9</v>
      </c>
      <c r="E52" s="57">
        <v>1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1</v>
      </c>
      <c r="Q52" s="13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3">
        <v>0</v>
      </c>
      <c r="AK52" s="13">
        <v>0</v>
      </c>
      <c r="AL52" s="13">
        <v>0</v>
      </c>
      <c r="AM52" s="17">
        <v>46.428571428571601</v>
      </c>
      <c r="AN52" s="17">
        <v>0</v>
      </c>
      <c r="AO52" s="17">
        <v>0</v>
      </c>
      <c r="AP52" s="17">
        <v>0</v>
      </c>
      <c r="AQ52" s="18">
        <v>0</v>
      </c>
      <c r="AR52" s="19">
        <v>-1.1308566156933799</v>
      </c>
      <c r="AS52" s="20">
        <v>-0.82101027635371604</v>
      </c>
      <c r="AT52" s="20">
        <v>1.88393551731786</v>
      </c>
      <c r="AU52" s="20">
        <v>-0.48292008871963099</v>
      </c>
      <c r="AV52" s="20">
        <v>9.0620254381924497</v>
      </c>
      <c r="AW52" s="20">
        <v>3.6275037886722199</v>
      </c>
      <c r="AX52" s="20">
        <v>1.89460840741342</v>
      </c>
      <c r="AY52" s="20">
        <v>7.9311688224990604</v>
      </c>
      <c r="AZ52" s="20">
        <v>2.5342462992577199</v>
      </c>
      <c r="BA52" s="20">
        <v>2.8064935123185002</v>
      </c>
      <c r="BB52" s="20">
        <v>4.4181818165755802</v>
      </c>
      <c r="BC52" s="21">
        <v>1.4116883186937901</v>
      </c>
      <c r="BD52" s="16">
        <v>-7</v>
      </c>
      <c r="BE52" s="17">
        <v>-10</v>
      </c>
      <c r="BF52" s="17">
        <v>-32</v>
      </c>
      <c r="BG52" s="17">
        <v>-21</v>
      </c>
      <c r="BH52" s="17">
        <v>0</v>
      </c>
      <c r="BI52" s="17">
        <v>9</v>
      </c>
      <c r="BJ52" s="17">
        <v>101.6712</v>
      </c>
      <c r="BK52" s="17">
        <v>101.5291</v>
      </c>
      <c r="BL52" s="17">
        <v>105.6088</v>
      </c>
      <c r="BM52" s="17">
        <v>123.5103</v>
      </c>
      <c r="BN52" s="17">
        <v>110.1</v>
      </c>
      <c r="BO52" s="17">
        <v>107.57689999999999</v>
      </c>
      <c r="BP52" s="17">
        <v>103.59139999999999</v>
      </c>
      <c r="BQ52" s="17">
        <v>107.4238</v>
      </c>
      <c r="BR52" s="17">
        <v>1404845</v>
      </c>
      <c r="BS52" s="17">
        <v>1166011.8870709301</v>
      </c>
      <c r="BT52" s="17">
        <v>105.6088</v>
      </c>
      <c r="BU52" s="17">
        <v>4.7300000000000004</v>
      </c>
      <c r="BV52" s="17">
        <v>5.0999999999999899</v>
      </c>
      <c r="BW52" s="17">
        <v>104</v>
      </c>
      <c r="BX52" s="17">
        <v>107.8</v>
      </c>
      <c r="BY52" s="17">
        <v>105.1</v>
      </c>
      <c r="BZ52" s="18">
        <v>105.1</v>
      </c>
      <c r="CA52" s="30">
        <v>0.8</v>
      </c>
      <c r="CB52" s="40">
        <v>9.2164440859811698</v>
      </c>
      <c r="CC52" s="41">
        <v>9.3149999999999995</v>
      </c>
      <c r="CD52" s="41">
        <v>9.0322618097686824</v>
      </c>
      <c r="CE52" s="41">
        <v>10.143398268398267</v>
      </c>
      <c r="CF52" s="6">
        <v>0</v>
      </c>
      <c r="CG52" s="6">
        <v>1</v>
      </c>
      <c r="CH52">
        <v>0</v>
      </c>
      <c r="CI52">
        <v>0</v>
      </c>
      <c r="CJ52" s="3">
        <v>0</v>
      </c>
      <c r="CK52" s="40">
        <v>0</v>
      </c>
      <c r="CL52" s="41">
        <v>0</v>
      </c>
      <c r="CM52" s="41">
        <v>0</v>
      </c>
      <c r="CN52" s="41">
        <f t="shared" si="3"/>
        <v>0</v>
      </c>
      <c r="CO52" s="17">
        <v>0</v>
      </c>
      <c r="CP52" s="17">
        <v>0</v>
      </c>
      <c r="CQ52" s="17">
        <v>0</v>
      </c>
      <c r="CR52" s="17">
        <f t="shared" si="4"/>
        <v>0</v>
      </c>
      <c r="CS52" s="20">
        <v>0</v>
      </c>
      <c r="CT52" s="20">
        <v>0</v>
      </c>
      <c r="CU52" s="20">
        <v>0</v>
      </c>
      <c r="CV52" s="20">
        <f t="shared" si="5"/>
        <v>0</v>
      </c>
      <c r="CW52" s="113">
        <f t="shared" si="6"/>
        <v>0</v>
      </c>
      <c r="CX52" s="16">
        <v>169838</v>
      </c>
      <c r="CY52" s="17">
        <v>113026</v>
      </c>
      <c r="CZ52" s="18">
        <v>518316</v>
      </c>
    </row>
    <row r="53" spans="2:104" x14ac:dyDescent="0.25">
      <c r="B53" s="1">
        <f t="shared" si="7"/>
        <v>44159</v>
      </c>
      <c r="C53" s="57">
        <f ca="1">LogModel!C56</f>
        <v>385589.76397383778</v>
      </c>
      <c r="D53" s="4">
        <v>0.9</v>
      </c>
      <c r="E53" s="57">
        <v>1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0.85714285714285698</v>
      </c>
      <c r="Q53" s="13">
        <v>0.14285714285714199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1</v>
      </c>
      <c r="Z53" s="14">
        <v>1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3">
        <v>0</v>
      </c>
      <c r="AK53" s="13">
        <v>0</v>
      </c>
      <c r="AL53" s="13">
        <v>0</v>
      </c>
      <c r="AM53" s="17">
        <v>47.428571428571601</v>
      </c>
      <c r="AN53" s="17">
        <v>0</v>
      </c>
      <c r="AO53" s="17">
        <v>0</v>
      </c>
      <c r="AP53" s="17">
        <v>0</v>
      </c>
      <c r="AQ53" s="18">
        <v>0</v>
      </c>
      <c r="AR53" s="19">
        <v>0.92549560375183704</v>
      </c>
      <c r="AS53" s="20">
        <v>1.2901613353097801</v>
      </c>
      <c r="AT53" s="20">
        <v>0.94416874021585895</v>
      </c>
      <c r="AU53" s="20">
        <v>-0.52684884786355801</v>
      </c>
      <c r="AV53" s="20">
        <v>8.6965823505280699</v>
      </c>
      <c r="AW53" s="20">
        <v>3.3436048900963198</v>
      </c>
      <c r="AX53" s="20">
        <v>1.7112644316405199</v>
      </c>
      <c r="AY53" s="20">
        <v>9.6220779542799093</v>
      </c>
      <c r="AZ53" s="20">
        <v>2.4285585403877401</v>
      </c>
      <c r="BA53" s="20">
        <v>4.6337662254060996</v>
      </c>
      <c r="BB53" s="20">
        <v>3.3727272806036002</v>
      </c>
      <c r="BC53" s="21">
        <v>1.1844155837769601</v>
      </c>
      <c r="BD53" s="16">
        <v>-7</v>
      </c>
      <c r="BE53" s="17">
        <v>-10</v>
      </c>
      <c r="BF53" s="17">
        <v>-32</v>
      </c>
      <c r="BG53" s="17">
        <v>-21</v>
      </c>
      <c r="BH53" s="17">
        <v>0</v>
      </c>
      <c r="BI53" s="17">
        <v>9</v>
      </c>
      <c r="BJ53" s="17">
        <v>101.6712</v>
      </c>
      <c r="BK53" s="17">
        <v>101.5291</v>
      </c>
      <c r="BL53" s="17">
        <v>105.6088</v>
      </c>
      <c r="BM53" s="17">
        <v>123.5103</v>
      </c>
      <c r="BN53" s="17">
        <v>110.1</v>
      </c>
      <c r="BO53" s="17">
        <v>107.57689999999999</v>
      </c>
      <c r="BP53" s="17">
        <v>103.59139999999999</v>
      </c>
      <c r="BQ53" s="17">
        <v>107.4238</v>
      </c>
      <c r="BR53" s="17">
        <v>1404845</v>
      </c>
      <c r="BS53" s="17">
        <v>1166011.8870709301</v>
      </c>
      <c r="BT53" s="17">
        <v>105.6088</v>
      </c>
      <c r="BU53" s="17">
        <v>4.7300000000000004</v>
      </c>
      <c r="BV53" s="17">
        <v>5.0999999999999899</v>
      </c>
      <c r="BW53" s="17">
        <v>104</v>
      </c>
      <c r="BX53" s="17">
        <v>107.8</v>
      </c>
      <c r="BY53" s="17">
        <v>105.1</v>
      </c>
      <c r="BZ53" s="18">
        <v>105.1</v>
      </c>
      <c r="CA53" s="30">
        <v>0.8</v>
      </c>
      <c r="CB53" s="40">
        <v>9.2164440859811698</v>
      </c>
      <c r="CC53" s="41">
        <v>9.3149999999999995</v>
      </c>
      <c r="CD53" s="41">
        <v>9.0322618097686824</v>
      </c>
      <c r="CE53" s="41">
        <v>10.143398268398267</v>
      </c>
      <c r="CF53" s="6">
        <v>0</v>
      </c>
      <c r="CG53" s="6">
        <v>1</v>
      </c>
      <c r="CH53">
        <v>0</v>
      </c>
      <c r="CI53">
        <v>0</v>
      </c>
      <c r="CJ53" s="3">
        <v>0</v>
      </c>
      <c r="CK53" s="40">
        <v>0</v>
      </c>
      <c r="CL53" s="41">
        <v>0</v>
      </c>
      <c r="CM53" s="41">
        <v>0</v>
      </c>
      <c r="CN53" s="41">
        <f t="shared" si="3"/>
        <v>0</v>
      </c>
      <c r="CO53" s="17">
        <v>0</v>
      </c>
      <c r="CP53" s="17">
        <v>0</v>
      </c>
      <c r="CQ53" s="17">
        <v>0</v>
      </c>
      <c r="CR53" s="17">
        <f t="shared" si="4"/>
        <v>0</v>
      </c>
      <c r="CS53" s="20">
        <v>0</v>
      </c>
      <c r="CT53" s="20">
        <v>0</v>
      </c>
      <c r="CU53" s="20">
        <v>0</v>
      </c>
      <c r="CV53" s="20">
        <f t="shared" si="5"/>
        <v>0</v>
      </c>
      <c r="CW53" s="113">
        <f t="shared" si="6"/>
        <v>0</v>
      </c>
      <c r="CX53" s="16">
        <v>1161405</v>
      </c>
      <c r="CY53" s="17">
        <v>122426</v>
      </c>
      <c r="CZ53" s="18">
        <v>601444</v>
      </c>
    </row>
    <row r="54" spans="2:104" x14ac:dyDescent="0.25">
      <c r="B54" s="1">
        <f t="shared" si="7"/>
        <v>44166</v>
      </c>
      <c r="C54" s="57">
        <f ca="1">LogModel!C57</f>
        <v>265941.08720218687</v>
      </c>
      <c r="D54" s="4">
        <v>0.9</v>
      </c>
      <c r="E54" s="57">
        <v>1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3">
        <v>0</v>
      </c>
      <c r="AK54" s="13">
        <v>0</v>
      </c>
      <c r="AL54" s="13">
        <v>0</v>
      </c>
      <c r="AM54" s="17">
        <v>48.428571428571701</v>
      </c>
      <c r="AN54" s="17">
        <v>0</v>
      </c>
      <c r="AO54" s="17">
        <v>0</v>
      </c>
      <c r="AP54" s="17">
        <v>0</v>
      </c>
      <c r="AQ54" s="18">
        <v>0</v>
      </c>
      <c r="AR54" s="19">
        <v>2.00548520266292</v>
      </c>
      <c r="AS54" s="20">
        <v>2.2210074799433799</v>
      </c>
      <c r="AT54" s="20">
        <v>2.3982727497988701</v>
      </c>
      <c r="AU54" s="20">
        <v>-0.83516640153947996</v>
      </c>
      <c r="AV54" s="20">
        <v>8.2308784312236298</v>
      </c>
      <c r="AW54" s="20">
        <v>2.9452262825747701</v>
      </c>
      <c r="AX54" s="20">
        <v>1.68062094207857</v>
      </c>
      <c r="AY54" s="20">
        <v>10.2363636338865</v>
      </c>
      <c r="AZ54" s="20">
        <v>2.34848055539788</v>
      </c>
      <c r="BA54" s="20">
        <v>5.16623376251815</v>
      </c>
      <c r="BB54" s="20">
        <v>4.7467533051967603</v>
      </c>
      <c r="BC54" s="21">
        <v>0.84545454053909697</v>
      </c>
      <c r="BD54" s="16">
        <v>-14</v>
      </c>
      <c r="BE54" s="17">
        <v>-14</v>
      </c>
      <c r="BF54" s="17">
        <v>-36</v>
      </c>
      <c r="BG54" s="17">
        <v>-26</v>
      </c>
      <c r="BH54" s="17">
        <v>-1</v>
      </c>
      <c r="BI54" s="17">
        <v>8</v>
      </c>
      <c r="BJ54" s="17">
        <v>101.6147</v>
      </c>
      <c r="BK54" s="17">
        <v>101.19589999999999</v>
      </c>
      <c r="BL54" s="17">
        <v>106.2088</v>
      </c>
      <c r="BM54" s="17">
        <v>124.8104</v>
      </c>
      <c r="BN54" s="17">
        <v>111.1</v>
      </c>
      <c r="BO54" s="17">
        <v>107.7315</v>
      </c>
      <c r="BP54" s="17">
        <v>104.0913</v>
      </c>
      <c r="BQ54" s="17">
        <v>108.1965</v>
      </c>
      <c r="BR54" s="17">
        <v>1404845</v>
      </c>
      <c r="BS54" s="17">
        <v>1166011.8870709301</v>
      </c>
      <c r="BT54" s="17">
        <v>106.2088</v>
      </c>
      <c r="BU54" s="17">
        <v>4.6900000000000004</v>
      </c>
      <c r="BV54" s="17">
        <v>5.0999999999999899</v>
      </c>
      <c r="BW54" s="17">
        <v>102.6</v>
      </c>
      <c r="BX54" s="17">
        <v>106.5</v>
      </c>
      <c r="BY54" s="17">
        <v>104.4</v>
      </c>
      <c r="BZ54" s="18">
        <v>104.2</v>
      </c>
      <c r="CA54" s="30">
        <v>0.8</v>
      </c>
      <c r="CB54" s="40">
        <v>9.2164440859811698</v>
      </c>
      <c r="CC54" s="41">
        <v>9.3149999999999995</v>
      </c>
      <c r="CD54" s="41">
        <v>9.0322618097686824</v>
      </c>
      <c r="CE54" s="41">
        <v>10.143398268398267</v>
      </c>
      <c r="CF54" s="6">
        <v>0</v>
      </c>
      <c r="CG54" s="6">
        <v>1</v>
      </c>
      <c r="CH54">
        <v>0</v>
      </c>
      <c r="CI54">
        <v>0.5714285714285714</v>
      </c>
      <c r="CJ54" s="3">
        <v>0</v>
      </c>
      <c r="CK54" s="40">
        <v>0</v>
      </c>
      <c r="CL54" s="41">
        <v>0</v>
      </c>
      <c r="CM54" s="41">
        <v>0</v>
      </c>
      <c r="CN54" s="41">
        <f t="shared" si="3"/>
        <v>0</v>
      </c>
      <c r="CO54" s="17">
        <v>0</v>
      </c>
      <c r="CP54" s="17">
        <v>0</v>
      </c>
      <c r="CQ54" s="17">
        <v>0</v>
      </c>
      <c r="CR54" s="17">
        <f t="shared" si="4"/>
        <v>0</v>
      </c>
      <c r="CS54" s="20">
        <v>0</v>
      </c>
      <c r="CT54" s="20">
        <v>0</v>
      </c>
      <c r="CU54" s="20">
        <v>0</v>
      </c>
      <c r="CV54" s="20">
        <f t="shared" si="5"/>
        <v>0</v>
      </c>
      <c r="CW54" s="113">
        <f t="shared" si="6"/>
        <v>0</v>
      </c>
      <c r="CX54" s="16">
        <v>155127</v>
      </c>
      <c r="CY54" s="17">
        <v>0</v>
      </c>
      <c r="CZ54" s="18">
        <v>520128</v>
      </c>
    </row>
    <row r="55" spans="2:104" x14ac:dyDescent="0.25">
      <c r="B55" s="1">
        <f t="shared" si="7"/>
        <v>44173</v>
      </c>
      <c r="C55" s="57">
        <f ca="1">LogModel!C58</f>
        <v>283934.15195634868</v>
      </c>
      <c r="D55" s="4">
        <v>0.9</v>
      </c>
      <c r="E55" s="57">
        <v>1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3">
        <v>0</v>
      </c>
      <c r="AK55" s="13">
        <v>0</v>
      </c>
      <c r="AL55" s="13">
        <v>0</v>
      </c>
      <c r="AM55" s="17">
        <v>49.428571428571701</v>
      </c>
      <c r="AN55" s="17">
        <v>0</v>
      </c>
      <c r="AO55" s="17">
        <v>0</v>
      </c>
      <c r="AP55" s="17">
        <v>0</v>
      </c>
      <c r="AQ55" s="18">
        <v>0</v>
      </c>
      <c r="AR55" s="19">
        <v>-1.5993537828311899</v>
      </c>
      <c r="AS55" s="20">
        <v>-1.42826704639914</v>
      </c>
      <c r="AT55" s="20">
        <v>-1.81439592821639</v>
      </c>
      <c r="AU55" s="20">
        <v>0.39090276924123801</v>
      </c>
      <c r="AV55" s="20">
        <v>7.4188343289402798</v>
      </c>
      <c r="AW55" s="20">
        <v>2.10489042226778</v>
      </c>
      <c r="AX55" s="20">
        <v>1.67143488580066</v>
      </c>
      <c r="AY55" s="20">
        <v>5.8194805461090802</v>
      </c>
      <c r="AZ55" s="20">
        <v>2.3092011311688401</v>
      </c>
      <c r="BA55" s="20">
        <v>0.67662337586864196</v>
      </c>
      <c r="BB55" s="20">
        <v>0.494805202952453</v>
      </c>
      <c r="BC55" s="21">
        <v>2.0623376550418899</v>
      </c>
      <c r="BD55" s="16">
        <v>-14</v>
      </c>
      <c r="BE55" s="17">
        <v>-14</v>
      </c>
      <c r="BF55" s="17">
        <v>-36</v>
      </c>
      <c r="BG55" s="17">
        <v>-26</v>
      </c>
      <c r="BH55" s="17">
        <v>-1</v>
      </c>
      <c r="BI55" s="17">
        <v>8</v>
      </c>
      <c r="BJ55" s="17">
        <v>101.6147</v>
      </c>
      <c r="BK55" s="17">
        <v>101.19589999999999</v>
      </c>
      <c r="BL55" s="17">
        <v>106.2088</v>
      </c>
      <c r="BM55" s="17">
        <v>124.8104</v>
      </c>
      <c r="BN55" s="17">
        <v>111.1</v>
      </c>
      <c r="BO55" s="17">
        <v>107.7315</v>
      </c>
      <c r="BP55" s="17">
        <v>104.0913</v>
      </c>
      <c r="BQ55" s="17">
        <v>108.1965</v>
      </c>
      <c r="BR55" s="17">
        <v>1404845</v>
      </c>
      <c r="BS55" s="17">
        <v>1166011.8870709301</v>
      </c>
      <c r="BT55" s="17">
        <v>106.2088</v>
      </c>
      <c r="BU55" s="17">
        <v>4.6900000000000004</v>
      </c>
      <c r="BV55" s="17">
        <v>5.0999999999999899</v>
      </c>
      <c r="BW55" s="17">
        <v>102.6</v>
      </c>
      <c r="BX55" s="17">
        <v>106.5</v>
      </c>
      <c r="BY55" s="17">
        <v>104.4</v>
      </c>
      <c r="BZ55" s="18">
        <v>104.2</v>
      </c>
      <c r="CA55" s="30">
        <v>0.8</v>
      </c>
      <c r="CB55" s="40">
        <v>9.2164440859811698</v>
      </c>
      <c r="CC55" s="41">
        <v>9.3149999999999995</v>
      </c>
      <c r="CD55" s="41">
        <v>9.0322618097686824</v>
      </c>
      <c r="CE55" s="41">
        <v>10.143398268398267</v>
      </c>
      <c r="CF55" s="6">
        <v>0</v>
      </c>
      <c r="CG55" s="6">
        <v>1</v>
      </c>
      <c r="CH55">
        <v>0</v>
      </c>
      <c r="CI55">
        <v>1</v>
      </c>
      <c r="CJ55" s="3">
        <v>0</v>
      </c>
      <c r="CK55" s="40">
        <v>0</v>
      </c>
      <c r="CL55" s="41">
        <v>0</v>
      </c>
      <c r="CM55" s="41">
        <v>0</v>
      </c>
      <c r="CN55" s="41">
        <f t="shared" si="3"/>
        <v>0</v>
      </c>
      <c r="CO55" s="17">
        <v>0</v>
      </c>
      <c r="CP55" s="17">
        <v>0</v>
      </c>
      <c r="CQ55" s="17">
        <v>0</v>
      </c>
      <c r="CR55" s="17">
        <f t="shared" si="4"/>
        <v>0</v>
      </c>
      <c r="CS55" s="20">
        <v>0</v>
      </c>
      <c r="CT55" s="20">
        <v>0</v>
      </c>
      <c r="CU55" s="20">
        <v>0</v>
      </c>
      <c r="CV55" s="20">
        <f t="shared" si="5"/>
        <v>0</v>
      </c>
      <c r="CW55" s="113">
        <f t="shared" si="6"/>
        <v>0</v>
      </c>
      <c r="CX55" s="16">
        <v>130326</v>
      </c>
      <c r="CY55" s="17">
        <v>0</v>
      </c>
      <c r="CZ55" s="18">
        <v>389433</v>
      </c>
    </row>
    <row r="56" spans="2:104" x14ac:dyDescent="0.25">
      <c r="B56" s="1">
        <f t="shared" si="7"/>
        <v>44180</v>
      </c>
      <c r="C56" s="57">
        <f ca="1">LogModel!C59</f>
        <v>264881.73057427042</v>
      </c>
      <c r="D56" s="4">
        <v>0.9</v>
      </c>
      <c r="E56" s="57">
        <v>1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3">
        <v>0</v>
      </c>
      <c r="AK56" s="13">
        <v>0</v>
      </c>
      <c r="AL56" s="13">
        <v>0</v>
      </c>
      <c r="AM56" s="17">
        <v>50.428571428571701</v>
      </c>
      <c r="AN56" s="17">
        <v>0</v>
      </c>
      <c r="AO56" s="17">
        <v>0</v>
      </c>
      <c r="AP56" s="17">
        <v>0</v>
      </c>
      <c r="AQ56" s="18">
        <v>0</v>
      </c>
      <c r="AR56" s="19">
        <v>-2.6689562600121701</v>
      </c>
      <c r="AS56" s="20">
        <v>-2.8941770614537199</v>
      </c>
      <c r="AT56" s="20">
        <v>-2.0035270241705798</v>
      </c>
      <c r="AU56" s="20">
        <v>0.159458341140813</v>
      </c>
      <c r="AV56" s="20">
        <v>6.8118133982247899</v>
      </c>
      <c r="AW56" s="20">
        <v>1.5993718754150601</v>
      </c>
      <c r="AX56" s="20">
        <v>1.57690529700322</v>
      </c>
      <c r="AY56" s="20">
        <v>4.1428571382126202</v>
      </c>
      <c r="AZ56" s="20">
        <v>2.2022283239943099</v>
      </c>
      <c r="BA56" s="20">
        <v>-1.29480518603866</v>
      </c>
      <c r="BB56" s="20">
        <v>0.198701299823723</v>
      </c>
      <c r="BC56" s="21">
        <v>1.7363636381440299</v>
      </c>
      <c r="BD56" s="16">
        <v>-14</v>
      </c>
      <c r="BE56" s="17">
        <v>-14</v>
      </c>
      <c r="BF56" s="17">
        <v>-36</v>
      </c>
      <c r="BG56" s="17">
        <v>-26</v>
      </c>
      <c r="BH56" s="17">
        <v>-1</v>
      </c>
      <c r="BI56" s="17">
        <v>8</v>
      </c>
      <c r="BJ56" s="17">
        <v>101.6147</v>
      </c>
      <c r="BK56" s="17">
        <v>101.19589999999999</v>
      </c>
      <c r="BL56" s="17">
        <v>106.2088</v>
      </c>
      <c r="BM56" s="17">
        <v>124.8104</v>
      </c>
      <c r="BN56" s="17">
        <v>111.1</v>
      </c>
      <c r="BO56" s="17">
        <v>107.7315</v>
      </c>
      <c r="BP56" s="17">
        <v>104.0913</v>
      </c>
      <c r="BQ56" s="17">
        <v>108.1965</v>
      </c>
      <c r="BR56" s="17">
        <v>1404845</v>
      </c>
      <c r="BS56" s="17">
        <v>1166011.8870709301</v>
      </c>
      <c r="BT56" s="17">
        <v>106.2088</v>
      </c>
      <c r="BU56" s="17">
        <v>4.6900000000000004</v>
      </c>
      <c r="BV56" s="17">
        <v>5.0999999999999899</v>
      </c>
      <c r="BW56" s="17">
        <v>102.6</v>
      </c>
      <c r="BX56" s="17">
        <v>106.5</v>
      </c>
      <c r="BY56" s="17">
        <v>104.4</v>
      </c>
      <c r="BZ56" s="18">
        <v>104.2</v>
      </c>
      <c r="CA56" s="30">
        <v>0.81</v>
      </c>
      <c r="CB56" s="40">
        <v>9.2164440859811698</v>
      </c>
      <c r="CC56" s="41">
        <v>9.3149999999999995</v>
      </c>
      <c r="CD56" s="41">
        <v>9.0322618097686824</v>
      </c>
      <c r="CE56" s="41">
        <v>10.143398268398267</v>
      </c>
      <c r="CF56" s="6">
        <v>0</v>
      </c>
      <c r="CG56" s="6">
        <v>1</v>
      </c>
      <c r="CH56">
        <v>0</v>
      </c>
      <c r="CI56">
        <v>1</v>
      </c>
      <c r="CJ56" s="3">
        <v>0</v>
      </c>
      <c r="CK56" s="40">
        <v>0</v>
      </c>
      <c r="CL56" s="41">
        <v>0</v>
      </c>
      <c r="CM56" s="41">
        <v>0</v>
      </c>
      <c r="CN56" s="41">
        <f t="shared" si="3"/>
        <v>0</v>
      </c>
      <c r="CO56" s="17">
        <v>0</v>
      </c>
      <c r="CP56" s="17">
        <v>0</v>
      </c>
      <c r="CQ56" s="17">
        <v>0</v>
      </c>
      <c r="CR56" s="17">
        <f t="shared" si="4"/>
        <v>0</v>
      </c>
      <c r="CS56" s="20">
        <v>0</v>
      </c>
      <c r="CT56" s="20">
        <v>0</v>
      </c>
      <c r="CU56" s="20">
        <v>0</v>
      </c>
      <c r="CV56" s="20">
        <f t="shared" si="5"/>
        <v>0</v>
      </c>
      <c r="CW56" s="113">
        <f t="shared" si="6"/>
        <v>0</v>
      </c>
      <c r="CX56" s="16">
        <v>140043</v>
      </c>
      <c r="CY56" s="17">
        <v>0</v>
      </c>
      <c r="CZ56" s="18">
        <v>369252</v>
      </c>
    </row>
    <row r="57" spans="2:104" x14ac:dyDescent="0.25">
      <c r="B57" s="1">
        <f t="shared" si="7"/>
        <v>44187</v>
      </c>
      <c r="C57" s="57">
        <f ca="1">LogModel!C60</f>
        <v>161076.29186736283</v>
      </c>
      <c r="D57" s="4">
        <v>0.9</v>
      </c>
      <c r="E57" s="57">
        <v>1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1</v>
      </c>
      <c r="R57" s="14">
        <v>0</v>
      </c>
      <c r="S57" s="14">
        <v>0.71428571428571397</v>
      </c>
      <c r="T57" s="14">
        <v>0</v>
      </c>
      <c r="U57" s="14">
        <v>0</v>
      </c>
      <c r="V57" s="14">
        <v>0</v>
      </c>
      <c r="W57" s="14">
        <v>0</v>
      </c>
      <c r="X57" s="14">
        <v>0.71428571428571397</v>
      </c>
      <c r="Y57" s="14">
        <v>1</v>
      </c>
      <c r="Z57" s="14">
        <v>1</v>
      </c>
      <c r="AA57" s="15">
        <v>0</v>
      </c>
      <c r="AB57" s="15">
        <v>1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1</v>
      </c>
      <c r="AJ57" s="13">
        <v>0</v>
      </c>
      <c r="AK57" s="13">
        <v>0</v>
      </c>
      <c r="AL57" s="13">
        <v>0</v>
      </c>
      <c r="AM57" s="17">
        <v>51.428571428571701</v>
      </c>
      <c r="AN57" s="17">
        <v>0</v>
      </c>
      <c r="AO57" s="17">
        <v>0</v>
      </c>
      <c r="AP57" s="17">
        <v>0</v>
      </c>
      <c r="AQ57" s="18">
        <v>0</v>
      </c>
      <c r="AR57" s="19">
        <v>2.2402650502097901</v>
      </c>
      <c r="AS57" s="20">
        <v>1.3789574122291499</v>
      </c>
      <c r="AT57" s="20">
        <v>0.87510824025808298</v>
      </c>
      <c r="AU57" s="20">
        <v>-0.40913582536299098</v>
      </c>
      <c r="AV57" s="20">
        <v>6.5402544724199796</v>
      </c>
      <c r="AW57" s="20">
        <v>1.30675685380398</v>
      </c>
      <c r="AX57" s="20">
        <v>1.5532916661515599</v>
      </c>
      <c r="AY57" s="20">
        <v>8.7805195226297705</v>
      </c>
      <c r="AZ57" s="20">
        <v>2.15346317915977</v>
      </c>
      <c r="BA57" s="20">
        <v>2.6857142660331399</v>
      </c>
      <c r="BB57" s="20">
        <v>3.0285714194178501</v>
      </c>
      <c r="BC57" s="21">
        <v>1.1441558407885599</v>
      </c>
      <c r="BD57" s="16">
        <v>-14</v>
      </c>
      <c r="BE57" s="17">
        <v>-14</v>
      </c>
      <c r="BF57" s="17">
        <v>-36</v>
      </c>
      <c r="BG57" s="17">
        <v>-26</v>
      </c>
      <c r="BH57" s="17">
        <v>-1</v>
      </c>
      <c r="BI57" s="17">
        <v>8</v>
      </c>
      <c r="BJ57" s="17">
        <v>101.6147</v>
      </c>
      <c r="BK57" s="17">
        <v>101.19589999999999</v>
      </c>
      <c r="BL57" s="17">
        <v>106.2088</v>
      </c>
      <c r="BM57" s="17">
        <v>124.8104</v>
      </c>
      <c r="BN57" s="17">
        <v>111.1</v>
      </c>
      <c r="BO57" s="17">
        <v>107.7315</v>
      </c>
      <c r="BP57" s="17">
        <v>104.0913</v>
      </c>
      <c r="BQ57" s="17">
        <v>108.1965</v>
      </c>
      <c r="BR57" s="17">
        <v>1404845</v>
      </c>
      <c r="BS57" s="17">
        <v>1166011.8870709301</v>
      </c>
      <c r="BT57" s="17">
        <v>106.2088</v>
      </c>
      <c r="BU57" s="17">
        <v>4.6900000000000004</v>
      </c>
      <c r="BV57" s="17">
        <v>5.0999999999999899</v>
      </c>
      <c r="BW57" s="17">
        <v>102.6</v>
      </c>
      <c r="BX57" s="17">
        <v>106.5</v>
      </c>
      <c r="BY57" s="17">
        <v>104.4</v>
      </c>
      <c r="BZ57" s="18">
        <v>104.2</v>
      </c>
      <c r="CA57" s="30">
        <v>0.81</v>
      </c>
      <c r="CB57" s="40">
        <v>9.2164440859811698</v>
      </c>
      <c r="CC57" s="41">
        <v>9.3149999999999995</v>
      </c>
      <c r="CD57" s="41">
        <v>9.0322618097686824</v>
      </c>
      <c r="CE57" s="41">
        <v>10.143398268398267</v>
      </c>
      <c r="CF57" s="6">
        <v>0.5714285714285714</v>
      </c>
      <c r="CG57" s="6">
        <v>1</v>
      </c>
      <c r="CH57">
        <v>0</v>
      </c>
      <c r="CI57">
        <v>1</v>
      </c>
      <c r="CJ57" s="3">
        <v>0</v>
      </c>
      <c r="CK57" s="40">
        <v>0</v>
      </c>
      <c r="CL57" s="41">
        <v>0</v>
      </c>
      <c r="CM57" s="41">
        <v>0</v>
      </c>
      <c r="CN57" s="41">
        <f t="shared" si="3"/>
        <v>0</v>
      </c>
      <c r="CO57" s="17">
        <v>0</v>
      </c>
      <c r="CP57" s="17">
        <v>0</v>
      </c>
      <c r="CQ57" s="17">
        <v>0</v>
      </c>
      <c r="CR57" s="17">
        <f t="shared" si="4"/>
        <v>0</v>
      </c>
      <c r="CS57" s="20">
        <v>0</v>
      </c>
      <c r="CT57" s="20">
        <v>0</v>
      </c>
      <c r="CU57" s="20">
        <v>0</v>
      </c>
      <c r="CV57" s="20">
        <f t="shared" si="5"/>
        <v>0</v>
      </c>
      <c r="CW57" s="113">
        <f t="shared" si="6"/>
        <v>0</v>
      </c>
      <c r="CX57" s="16">
        <v>0</v>
      </c>
      <c r="CY57" s="17">
        <v>0</v>
      </c>
      <c r="CZ57" s="18">
        <v>306914</v>
      </c>
    </row>
    <row r="58" spans="2:104" x14ac:dyDescent="0.25">
      <c r="B58" s="1">
        <f t="shared" si="7"/>
        <v>44194</v>
      </c>
      <c r="C58" s="57">
        <f ca="1">LogModel!C61</f>
        <v>199099.59773620361</v>
      </c>
      <c r="D58" s="4">
        <v>0.9</v>
      </c>
      <c r="E58" s="57">
        <v>1</v>
      </c>
      <c r="F58" s="13">
        <v>0.71428571428571397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0.28571428571428498</v>
      </c>
      <c r="R58" s="14">
        <v>0</v>
      </c>
      <c r="S58" s="14">
        <v>0.71428571428571397</v>
      </c>
      <c r="T58" s="14">
        <v>0</v>
      </c>
      <c r="U58" s="14">
        <v>0</v>
      </c>
      <c r="V58" s="14">
        <v>0</v>
      </c>
      <c r="W58" s="14">
        <v>0</v>
      </c>
      <c r="X58" s="14">
        <v>0.71428571428571397</v>
      </c>
      <c r="Y58" s="14">
        <v>0</v>
      </c>
      <c r="Z58" s="14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1</v>
      </c>
      <c r="AI58" s="15">
        <v>0</v>
      </c>
      <c r="AJ58" s="13">
        <v>0</v>
      </c>
      <c r="AK58" s="13">
        <v>0</v>
      </c>
      <c r="AL58" s="13">
        <v>0</v>
      </c>
      <c r="AM58" s="17">
        <v>52.1224489795921</v>
      </c>
      <c r="AN58" s="17">
        <v>0.30612244897959101</v>
      </c>
      <c r="AO58" s="17">
        <v>0</v>
      </c>
      <c r="AP58" s="17">
        <v>0</v>
      </c>
      <c r="AQ58" s="18">
        <v>0</v>
      </c>
      <c r="AR58" s="19">
        <v>-3.2429849422327899E-2</v>
      </c>
      <c r="AS58" s="20">
        <v>0.88699164051258195</v>
      </c>
      <c r="AT58" s="20">
        <v>1.68486695515975E-2</v>
      </c>
      <c r="AU58" s="20">
        <v>-1.08390849442245</v>
      </c>
      <c r="AV58" s="20">
        <v>6.7207415470230503</v>
      </c>
      <c r="AW58" s="20">
        <v>1.5766447444498499</v>
      </c>
      <c r="AX58" s="20">
        <v>1.59299940268122</v>
      </c>
      <c r="AY58" s="20">
        <v>6.68831169760072</v>
      </c>
      <c r="AZ58" s="20">
        <v>2.3143201580370798</v>
      </c>
      <c r="BA58" s="20">
        <v>2.4636363849624399</v>
      </c>
      <c r="BB58" s="20">
        <v>2.3311688275886802</v>
      </c>
      <c r="BC58" s="21">
        <v>0.50909090825876602</v>
      </c>
      <c r="BD58" s="16">
        <v>-14</v>
      </c>
      <c r="BE58" s="17">
        <v>-14</v>
      </c>
      <c r="BF58" s="17">
        <v>-36</v>
      </c>
      <c r="BG58" s="17">
        <v>-26</v>
      </c>
      <c r="BH58" s="17">
        <v>-1</v>
      </c>
      <c r="BI58" s="17">
        <v>8</v>
      </c>
      <c r="BJ58" s="17">
        <v>101.6147</v>
      </c>
      <c r="BK58" s="17">
        <v>101.19589999999999</v>
      </c>
      <c r="BL58" s="17">
        <v>106.2088</v>
      </c>
      <c r="BM58" s="17">
        <v>124.8104</v>
      </c>
      <c r="BN58" s="17">
        <v>111.1</v>
      </c>
      <c r="BO58" s="17">
        <v>107.7315</v>
      </c>
      <c r="BP58" s="17">
        <v>104.0913</v>
      </c>
      <c r="BQ58" s="17">
        <v>108.1965</v>
      </c>
      <c r="BR58" s="17">
        <v>1404845</v>
      </c>
      <c r="BS58" s="17">
        <v>1166011.8870709301</v>
      </c>
      <c r="BT58" s="17">
        <v>106.2088</v>
      </c>
      <c r="BU58" s="17">
        <v>4.6900000000000004</v>
      </c>
      <c r="BV58" s="17">
        <v>5.0999999999999899</v>
      </c>
      <c r="BW58" s="17">
        <v>102.6</v>
      </c>
      <c r="BX58" s="17">
        <v>106.5</v>
      </c>
      <c r="BY58" s="17">
        <v>104.4</v>
      </c>
      <c r="BZ58" s="18">
        <v>104.2</v>
      </c>
      <c r="CA58" s="30">
        <v>0.81</v>
      </c>
      <c r="CB58" s="40">
        <v>9.2164440859811698</v>
      </c>
      <c r="CC58" s="41">
        <v>9.3149999999999995</v>
      </c>
      <c r="CD58" s="41">
        <v>9.0322618097686824</v>
      </c>
      <c r="CE58" s="41">
        <v>10.143398268398267</v>
      </c>
      <c r="CF58" s="6">
        <v>1</v>
      </c>
      <c r="CG58" s="6">
        <v>0.42857142857142855</v>
      </c>
      <c r="CH58">
        <v>0</v>
      </c>
      <c r="CI58">
        <v>0.42857142857142855</v>
      </c>
      <c r="CJ58" s="3">
        <v>0</v>
      </c>
      <c r="CK58" s="40">
        <v>0</v>
      </c>
      <c r="CL58" s="41">
        <v>0</v>
      </c>
      <c r="CM58" s="41">
        <v>0</v>
      </c>
      <c r="CN58" s="41">
        <f t="shared" si="3"/>
        <v>0</v>
      </c>
      <c r="CO58" s="17">
        <v>0</v>
      </c>
      <c r="CP58" s="17">
        <v>0</v>
      </c>
      <c r="CQ58" s="17">
        <v>0</v>
      </c>
      <c r="CR58" s="17">
        <f t="shared" si="4"/>
        <v>0</v>
      </c>
      <c r="CS58" s="20">
        <v>0</v>
      </c>
      <c r="CT58" s="20">
        <v>0</v>
      </c>
      <c r="CU58" s="20">
        <v>0</v>
      </c>
      <c r="CV58" s="20">
        <f t="shared" si="5"/>
        <v>0</v>
      </c>
      <c r="CW58" s="113">
        <f t="shared" si="6"/>
        <v>0</v>
      </c>
      <c r="CX58" s="16">
        <v>224618</v>
      </c>
      <c r="CY58" s="17">
        <v>51268</v>
      </c>
      <c r="CZ58" s="18">
        <v>272579</v>
      </c>
    </row>
    <row r="59" spans="2:104" x14ac:dyDescent="0.25">
      <c r="B59" s="1">
        <f t="shared" si="7"/>
        <v>44201</v>
      </c>
      <c r="C59" s="57">
        <f ca="1">LogModel!C62</f>
        <v>355349.81446159357</v>
      </c>
      <c r="D59" s="4">
        <v>0.9</v>
      </c>
      <c r="E59" s="57">
        <v>1</v>
      </c>
      <c r="F59" s="13">
        <v>1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3">
        <v>0</v>
      </c>
      <c r="AK59" s="13">
        <v>0</v>
      </c>
      <c r="AL59" s="13">
        <v>0</v>
      </c>
      <c r="AM59" s="17">
        <v>52.142857142857402</v>
      </c>
      <c r="AN59" s="17">
        <v>1.28571428571428</v>
      </c>
      <c r="AO59" s="17">
        <v>0</v>
      </c>
      <c r="AP59" s="17">
        <v>0</v>
      </c>
      <c r="AQ59" s="18">
        <v>0</v>
      </c>
      <c r="AR59" s="19">
        <v>0.75501336117059303</v>
      </c>
      <c r="AS59" s="20">
        <v>-0.155526735060211</v>
      </c>
      <c r="AT59" s="20">
        <v>2.6368024511511901</v>
      </c>
      <c r="AU59" s="20">
        <v>0.18414082480465199</v>
      </c>
      <c r="AV59" s="20">
        <v>7.1566749139808401</v>
      </c>
      <c r="AW59" s="20">
        <v>2.00098127676043</v>
      </c>
      <c r="AX59" s="20">
        <v>1.63274229167207</v>
      </c>
      <c r="AY59" s="20">
        <v>7.9116882751514304</v>
      </c>
      <c r="AZ59" s="20">
        <v>2.3034572985717499</v>
      </c>
      <c r="BA59" s="20">
        <v>1.8454545417002199</v>
      </c>
      <c r="BB59" s="20">
        <v>4.9402597497229399</v>
      </c>
      <c r="BC59" s="21">
        <v>1.8168831164767201</v>
      </c>
      <c r="BD59" s="16">
        <v>-13</v>
      </c>
      <c r="BE59" s="17">
        <v>-13</v>
      </c>
      <c r="BF59" s="17">
        <v>-36</v>
      </c>
      <c r="BG59" s="17">
        <v>-26</v>
      </c>
      <c r="BH59" s="17">
        <v>2</v>
      </c>
      <c r="BI59" s="17">
        <v>7</v>
      </c>
      <c r="BJ59" s="17">
        <v>101.5774</v>
      </c>
      <c r="BK59" s="17">
        <v>100.7946</v>
      </c>
      <c r="BL59" s="17">
        <v>105.50879999999999</v>
      </c>
      <c r="BM59" s="17">
        <v>126.01049999999999</v>
      </c>
      <c r="BN59" s="17">
        <v>110.8</v>
      </c>
      <c r="BO59" s="17">
        <v>108.4418</v>
      </c>
      <c r="BP59" s="17">
        <v>103.09139999999999</v>
      </c>
      <c r="BQ59" s="17">
        <v>107.9995</v>
      </c>
      <c r="BR59" s="17">
        <v>1445580</v>
      </c>
      <c r="BS59" s="17">
        <v>1165251.08903842</v>
      </c>
      <c r="BT59" s="17">
        <v>105.50879999999999</v>
      </c>
      <c r="BU59" s="17">
        <v>4.49</v>
      </c>
      <c r="BV59" s="17">
        <v>5.0999999999999899</v>
      </c>
      <c r="BW59" s="17">
        <v>104</v>
      </c>
      <c r="BX59" s="17">
        <v>107.5</v>
      </c>
      <c r="BY59" s="17">
        <v>106</v>
      </c>
      <c r="BZ59" s="18">
        <v>105.5</v>
      </c>
      <c r="CA59" s="30">
        <v>0.81</v>
      </c>
      <c r="CB59" s="40">
        <v>9.2164440859811698</v>
      </c>
      <c r="CC59" s="41">
        <v>9.3149999999999995</v>
      </c>
      <c r="CD59" s="41">
        <v>9.0322618097686824</v>
      </c>
      <c r="CE59" s="41">
        <v>10.143398268398267</v>
      </c>
      <c r="CF59" s="6">
        <v>1</v>
      </c>
      <c r="CG59" s="6">
        <v>0</v>
      </c>
      <c r="CH59">
        <v>0</v>
      </c>
      <c r="CI59">
        <v>0</v>
      </c>
      <c r="CJ59" s="3">
        <v>0</v>
      </c>
      <c r="CK59" s="40">
        <v>0</v>
      </c>
      <c r="CL59" s="41">
        <v>0</v>
      </c>
      <c r="CM59" s="41">
        <v>0</v>
      </c>
      <c r="CN59" s="41">
        <f t="shared" si="3"/>
        <v>0</v>
      </c>
      <c r="CO59" s="17">
        <v>0</v>
      </c>
      <c r="CP59" s="17">
        <v>0</v>
      </c>
      <c r="CQ59" s="17">
        <v>0</v>
      </c>
      <c r="CR59" s="17">
        <f t="shared" si="4"/>
        <v>0</v>
      </c>
      <c r="CS59" s="20">
        <v>0</v>
      </c>
      <c r="CT59" s="20">
        <v>0</v>
      </c>
      <c r="CU59" s="20">
        <v>0</v>
      </c>
      <c r="CV59" s="20">
        <f t="shared" si="5"/>
        <v>0</v>
      </c>
      <c r="CW59" s="113">
        <f t="shared" si="6"/>
        <v>0</v>
      </c>
      <c r="CX59" s="16">
        <v>138478</v>
      </c>
      <c r="CY59" s="17">
        <v>116148</v>
      </c>
      <c r="CZ59" s="18">
        <v>173826</v>
      </c>
    </row>
    <row r="60" spans="2:104" x14ac:dyDescent="0.25">
      <c r="B60" s="1">
        <f t="shared" si="7"/>
        <v>44208</v>
      </c>
      <c r="C60" s="57">
        <f ca="1">LogModel!C63</f>
        <v>318207.20042633859</v>
      </c>
      <c r="D60" s="4">
        <v>0.9</v>
      </c>
      <c r="E60" s="57">
        <v>1</v>
      </c>
      <c r="F60" s="13">
        <v>1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3">
        <v>0</v>
      </c>
      <c r="AK60" s="13">
        <v>0</v>
      </c>
      <c r="AL60" s="13">
        <v>0</v>
      </c>
      <c r="AM60" s="17">
        <v>52.142857142857402</v>
      </c>
      <c r="AN60" s="17">
        <v>2.2857142857142798</v>
      </c>
      <c r="AO60" s="17">
        <v>0</v>
      </c>
      <c r="AP60" s="17">
        <v>0</v>
      </c>
      <c r="AQ60" s="18">
        <v>0</v>
      </c>
      <c r="AR60" s="19">
        <v>1.7603038539938001</v>
      </c>
      <c r="AS60" s="20">
        <v>1.6651774744999199</v>
      </c>
      <c r="AT60" s="20">
        <v>2.9861187706561498</v>
      </c>
      <c r="AU60" s="20">
        <v>-1.1675856579700401</v>
      </c>
      <c r="AV60" s="20">
        <v>7.4059298961389599</v>
      </c>
      <c r="AW60" s="20">
        <v>2.2737835492309602</v>
      </c>
      <c r="AX60" s="20">
        <v>1.73511813163714</v>
      </c>
      <c r="AY60" s="20">
        <v>9.1662337501327702</v>
      </c>
      <c r="AZ60" s="20">
        <v>2.16063446260863</v>
      </c>
      <c r="BA60" s="20">
        <v>3.9389610237308901</v>
      </c>
      <c r="BB60" s="20">
        <v>5.1467532332647901</v>
      </c>
      <c r="BC60" s="21">
        <v>0.56753247366710102</v>
      </c>
      <c r="BD60" s="16">
        <v>-13</v>
      </c>
      <c r="BE60" s="17">
        <v>-13</v>
      </c>
      <c r="BF60" s="17">
        <v>-36</v>
      </c>
      <c r="BG60" s="17">
        <v>-26</v>
      </c>
      <c r="BH60" s="17">
        <v>2</v>
      </c>
      <c r="BI60" s="17">
        <v>7</v>
      </c>
      <c r="BJ60" s="17">
        <v>101.5774</v>
      </c>
      <c r="BK60" s="17">
        <v>100.7946</v>
      </c>
      <c r="BL60" s="17">
        <v>105.50879999999999</v>
      </c>
      <c r="BM60" s="17">
        <v>126.01049999999999</v>
      </c>
      <c r="BN60" s="17">
        <v>110.8</v>
      </c>
      <c r="BO60" s="17">
        <v>108.4418</v>
      </c>
      <c r="BP60" s="17">
        <v>103.09139999999999</v>
      </c>
      <c r="BQ60" s="17">
        <v>107.9995</v>
      </c>
      <c r="BR60" s="17">
        <v>1445580</v>
      </c>
      <c r="BS60" s="17">
        <v>1165251.08903842</v>
      </c>
      <c r="BT60" s="17">
        <v>105.50879999999999</v>
      </c>
      <c r="BU60" s="17">
        <v>4.49</v>
      </c>
      <c r="BV60" s="17">
        <v>5.0999999999999899</v>
      </c>
      <c r="BW60" s="17">
        <v>104</v>
      </c>
      <c r="BX60" s="17">
        <v>107.5</v>
      </c>
      <c r="BY60" s="17">
        <v>106</v>
      </c>
      <c r="BZ60" s="18">
        <v>105.5</v>
      </c>
      <c r="CA60" s="30">
        <v>0.81</v>
      </c>
      <c r="CB60" s="40">
        <v>9.2164440859811698</v>
      </c>
      <c r="CC60" s="41">
        <v>9.3149999999999995</v>
      </c>
      <c r="CD60" s="41">
        <v>9.0322618097686824</v>
      </c>
      <c r="CE60" s="41">
        <v>10.143398268398267</v>
      </c>
      <c r="CF60" s="6">
        <v>1</v>
      </c>
      <c r="CG60" s="6">
        <v>0</v>
      </c>
      <c r="CH60">
        <v>0</v>
      </c>
      <c r="CI60">
        <v>0</v>
      </c>
      <c r="CJ60" s="3">
        <v>0</v>
      </c>
      <c r="CK60" s="40">
        <v>18947.59550787125</v>
      </c>
      <c r="CL60" s="41">
        <v>0</v>
      </c>
      <c r="CM60" s="41">
        <v>0</v>
      </c>
      <c r="CN60" s="41">
        <f t="shared" si="3"/>
        <v>18947.59550787125</v>
      </c>
      <c r="CO60" s="17">
        <v>0</v>
      </c>
      <c r="CP60" s="17">
        <v>0</v>
      </c>
      <c r="CQ60" s="17">
        <v>0</v>
      </c>
      <c r="CR60" s="17">
        <f t="shared" si="4"/>
        <v>0</v>
      </c>
      <c r="CS60" s="20">
        <v>0</v>
      </c>
      <c r="CT60" s="20">
        <v>0</v>
      </c>
      <c r="CU60" s="20">
        <v>0</v>
      </c>
      <c r="CV60" s="20">
        <f t="shared" si="5"/>
        <v>0</v>
      </c>
      <c r="CW60" s="113">
        <f t="shared" si="6"/>
        <v>37895.191015742501</v>
      </c>
      <c r="CX60" s="16">
        <v>83859</v>
      </c>
      <c r="CY60" s="17">
        <v>106816</v>
      </c>
      <c r="CZ60" s="18">
        <v>371960</v>
      </c>
    </row>
    <row r="61" spans="2:104" x14ac:dyDescent="0.25">
      <c r="B61" s="1">
        <f t="shared" si="7"/>
        <v>44215</v>
      </c>
      <c r="C61" s="57">
        <f ca="1">LogModel!C64</f>
        <v>363923.5037619652</v>
      </c>
      <c r="D61" s="4">
        <v>0.9</v>
      </c>
      <c r="E61" s="57">
        <v>1</v>
      </c>
      <c r="F61" s="13">
        <v>1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1</v>
      </c>
      <c r="Z61" s="14">
        <v>1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3">
        <v>0</v>
      </c>
      <c r="AK61" s="13">
        <v>0</v>
      </c>
      <c r="AL61" s="13">
        <v>0</v>
      </c>
      <c r="AM61" s="17">
        <v>52.142857142857402</v>
      </c>
      <c r="AN61" s="17">
        <v>3.2857142857142798</v>
      </c>
      <c r="AO61" s="17">
        <v>0</v>
      </c>
      <c r="AP61" s="17">
        <v>0</v>
      </c>
      <c r="AQ61" s="18">
        <v>0</v>
      </c>
      <c r="AR61" s="19">
        <v>2.3130230085757599</v>
      </c>
      <c r="AS61" s="20">
        <v>2.0494096844909699</v>
      </c>
      <c r="AT61" s="20">
        <v>0.49802374187878101</v>
      </c>
      <c r="AU61" s="20">
        <v>-0.611967204136453</v>
      </c>
      <c r="AV61" s="20">
        <v>7.4311328690206002</v>
      </c>
      <c r="AW61" s="20">
        <v>2.3116292880238101</v>
      </c>
      <c r="AX61" s="20">
        <v>1.8132659013712</v>
      </c>
      <c r="AY61" s="20">
        <v>9.7441558775963699</v>
      </c>
      <c r="AZ61" s="20">
        <v>2.0837944433840798</v>
      </c>
      <c r="BA61" s="20">
        <v>4.3610389725147902</v>
      </c>
      <c r="BB61" s="20">
        <v>2.5818181852628599</v>
      </c>
      <c r="BC61" s="21">
        <v>1.2012986972347399</v>
      </c>
      <c r="BD61" s="16">
        <v>-13</v>
      </c>
      <c r="BE61" s="17">
        <v>-13</v>
      </c>
      <c r="BF61" s="17">
        <v>-36</v>
      </c>
      <c r="BG61" s="17">
        <v>-26</v>
      </c>
      <c r="BH61" s="17">
        <v>2</v>
      </c>
      <c r="BI61" s="17">
        <v>7</v>
      </c>
      <c r="BJ61" s="17">
        <v>101.5774</v>
      </c>
      <c r="BK61" s="17">
        <v>100.7946</v>
      </c>
      <c r="BL61" s="17">
        <v>105.50879999999999</v>
      </c>
      <c r="BM61" s="17">
        <v>126.01049999999999</v>
      </c>
      <c r="BN61" s="17">
        <v>110.8</v>
      </c>
      <c r="BO61" s="17">
        <v>108.4418</v>
      </c>
      <c r="BP61" s="17">
        <v>103.09139999999999</v>
      </c>
      <c r="BQ61" s="17">
        <v>107.9995</v>
      </c>
      <c r="BR61" s="17">
        <v>1445580</v>
      </c>
      <c r="BS61" s="17">
        <v>1165251.08903842</v>
      </c>
      <c r="BT61" s="17">
        <v>105.50879999999999</v>
      </c>
      <c r="BU61" s="17">
        <v>4.49</v>
      </c>
      <c r="BV61" s="17">
        <v>5.0999999999999899</v>
      </c>
      <c r="BW61" s="17">
        <v>104</v>
      </c>
      <c r="BX61" s="17">
        <v>107.5</v>
      </c>
      <c r="BY61" s="17">
        <v>106</v>
      </c>
      <c r="BZ61" s="18">
        <v>105.5</v>
      </c>
      <c r="CA61" s="30">
        <v>0.81</v>
      </c>
      <c r="CB61" s="40">
        <v>9.2164440859811698</v>
      </c>
      <c r="CC61" s="41">
        <v>9.3149999999999995</v>
      </c>
      <c r="CD61" s="41">
        <v>9.0322618097686824</v>
      </c>
      <c r="CE61" s="41">
        <v>10.143398268398267</v>
      </c>
      <c r="CF61" s="6">
        <v>1</v>
      </c>
      <c r="CG61" s="6">
        <v>0</v>
      </c>
      <c r="CH61">
        <v>0</v>
      </c>
      <c r="CI61">
        <v>0</v>
      </c>
      <c r="CJ61" s="3">
        <v>0</v>
      </c>
      <c r="CK61" s="40">
        <v>105835.85490825228</v>
      </c>
      <c r="CL61" s="41">
        <v>0</v>
      </c>
      <c r="CM61" s="41">
        <v>0</v>
      </c>
      <c r="CN61" s="41">
        <f t="shared" si="3"/>
        <v>105835.85490825228</v>
      </c>
      <c r="CO61" s="17">
        <v>0</v>
      </c>
      <c r="CP61" s="17">
        <v>0</v>
      </c>
      <c r="CQ61" s="17">
        <v>0</v>
      </c>
      <c r="CR61" s="17">
        <f t="shared" si="4"/>
        <v>0</v>
      </c>
      <c r="CS61" s="20">
        <v>0</v>
      </c>
      <c r="CT61" s="20">
        <v>0</v>
      </c>
      <c r="CU61" s="20">
        <v>0</v>
      </c>
      <c r="CV61" s="20">
        <f t="shared" si="5"/>
        <v>0</v>
      </c>
      <c r="CW61" s="113">
        <f t="shared" si="6"/>
        <v>211671.70981650456</v>
      </c>
      <c r="CX61" s="16">
        <v>15203</v>
      </c>
      <c r="CY61" s="17">
        <v>38604</v>
      </c>
      <c r="CZ61" s="18">
        <v>248572</v>
      </c>
    </row>
    <row r="62" spans="2:104" x14ac:dyDescent="0.25">
      <c r="B62" s="1">
        <f t="shared" si="7"/>
        <v>44222</v>
      </c>
      <c r="C62" s="57">
        <f ca="1">LogModel!C65</f>
        <v>320997.86456559488</v>
      </c>
      <c r="D62" s="4">
        <v>0.9</v>
      </c>
      <c r="E62" s="57">
        <v>1</v>
      </c>
      <c r="F62" s="13">
        <v>0.71428571428571397</v>
      </c>
      <c r="G62" s="13">
        <v>0.28571428571428498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3">
        <v>0</v>
      </c>
      <c r="AK62" s="13">
        <v>0</v>
      </c>
      <c r="AL62" s="13">
        <v>0</v>
      </c>
      <c r="AM62" s="17">
        <v>52.142857142857402</v>
      </c>
      <c r="AN62" s="17">
        <v>4.2857142857142803</v>
      </c>
      <c r="AO62" s="17">
        <v>0</v>
      </c>
      <c r="AP62" s="17">
        <v>0</v>
      </c>
      <c r="AQ62" s="18">
        <v>0</v>
      </c>
      <c r="AR62" s="19">
        <v>0.302676640423514</v>
      </c>
      <c r="AS62" s="20">
        <v>0.24147675963857301</v>
      </c>
      <c r="AT62" s="20">
        <v>0.21501513693042501</v>
      </c>
      <c r="AU62" s="20">
        <v>0.42465950813290099</v>
      </c>
      <c r="AV62" s="20">
        <v>7.4025181548629799</v>
      </c>
      <c r="AW62" s="20">
        <v>2.1442375147933999</v>
      </c>
      <c r="AX62" s="20">
        <v>2.0298859495088899</v>
      </c>
      <c r="AY62" s="20">
        <v>7.7051947952865003</v>
      </c>
      <c r="AZ62" s="20">
        <v>1.8927770774028101</v>
      </c>
      <c r="BA62" s="20">
        <v>2.3857142744319701</v>
      </c>
      <c r="BB62" s="20">
        <v>2.1077922143332302</v>
      </c>
      <c r="BC62" s="21">
        <v>2.4545454576418</v>
      </c>
      <c r="BD62" s="16">
        <v>-13</v>
      </c>
      <c r="BE62" s="17">
        <v>-13</v>
      </c>
      <c r="BF62" s="17">
        <v>-36</v>
      </c>
      <c r="BG62" s="17">
        <v>-26</v>
      </c>
      <c r="BH62" s="17">
        <v>2</v>
      </c>
      <c r="BI62" s="17">
        <v>7</v>
      </c>
      <c r="BJ62" s="17">
        <v>101.5774</v>
      </c>
      <c r="BK62" s="17">
        <v>100.7946</v>
      </c>
      <c r="BL62" s="17">
        <v>105.50879999999999</v>
      </c>
      <c r="BM62" s="17">
        <v>126.01049999999999</v>
      </c>
      <c r="BN62" s="17">
        <v>110.8</v>
      </c>
      <c r="BO62" s="17">
        <v>108.4418</v>
      </c>
      <c r="BP62" s="17">
        <v>103.09139999999999</v>
      </c>
      <c r="BQ62" s="17">
        <v>107.9995</v>
      </c>
      <c r="BR62" s="17">
        <v>1445580</v>
      </c>
      <c r="BS62" s="17">
        <v>1165251.08903842</v>
      </c>
      <c r="BT62" s="17">
        <v>105.50879999999999</v>
      </c>
      <c r="BU62" s="17">
        <v>4.49</v>
      </c>
      <c r="BV62" s="17">
        <v>5.0999999999999899</v>
      </c>
      <c r="BW62" s="17">
        <v>104</v>
      </c>
      <c r="BX62" s="17">
        <v>107.5</v>
      </c>
      <c r="BY62" s="17">
        <v>106</v>
      </c>
      <c r="BZ62" s="18">
        <v>105.5</v>
      </c>
      <c r="CA62" s="30">
        <v>0.81</v>
      </c>
      <c r="CB62" s="40">
        <v>9.2164440859811698</v>
      </c>
      <c r="CC62" s="41">
        <v>9.3149999999999995</v>
      </c>
      <c r="CD62" s="41">
        <v>9.0322618097686824</v>
      </c>
      <c r="CE62" s="41">
        <v>10.143398268398267</v>
      </c>
      <c r="CF62" s="6">
        <v>0.42857142857142855</v>
      </c>
      <c r="CG62" s="6">
        <v>0.5714285714285714</v>
      </c>
      <c r="CH62">
        <v>0</v>
      </c>
      <c r="CI62">
        <v>0</v>
      </c>
      <c r="CJ62" s="3">
        <v>0</v>
      </c>
      <c r="CK62" s="40">
        <v>0</v>
      </c>
      <c r="CL62" s="41">
        <v>0</v>
      </c>
      <c r="CM62" s="41">
        <v>0</v>
      </c>
      <c r="CN62" s="41">
        <f t="shared" si="3"/>
        <v>0</v>
      </c>
      <c r="CO62" s="17">
        <v>0</v>
      </c>
      <c r="CP62" s="17">
        <v>0</v>
      </c>
      <c r="CQ62" s="17">
        <v>0</v>
      </c>
      <c r="CR62" s="17">
        <f t="shared" si="4"/>
        <v>0</v>
      </c>
      <c r="CS62" s="20">
        <v>0</v>
      </c>
      <c r="CT62" s="20">
        <v>0</v>
      </c>
      <c r="CU62" s="20">
        <v>0</v>
      </c>
      <c r="CV62" s="20">
        <f t="shared" si="5"/>
        <v>0</v>
      </c>
      <c r="CW62" s="113">
        <f t="shared" si="6"/>
        <v>0</v>
      </c>
      <c r="CX62" s="16">
        <v>401105</v>
      </c>
      <c r="CY62" s="17">
        <v>178154</v>
      </c>
      <c r="CZ62" s="18">
        <v>392471</v>
      </c>
    </row>
    <row r="63" spans="2:104" x14ac:dyDescent="0.25">
      <c r="B63" s="1">
        <f t="shared" si="7"/>
        <v>44229</v>
      </c>
      <c r="C63" s="57">
        <f ca="1">LogModel!C66</f>
        <v>428351.47782522975</v>
      </c>
      <c r="D63" s="4">
        <v>0.9</v>
      </c>
      <c r="E63" s="57">
        <v>1</v>
      </c>
      <c r="F63" s="13">
        <v>0</v>
      </c>
      <c r="G63" s="13">
        <v>1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3">
        <v>0</v>
      </c>
      <c r="AK63" s="13">
        <v>0</v>
      </c>
      <c r="AL63" s="13">
        <v>0</v>
      </c>
      <c r="AM63" s="17">
        <v>52.142857142857402</v>
      </c>
      <c r="AN63" s="17">
        <v>5.2857142857142803</v>
      </c>
      <c r="AO63" s="17">
        <v>0</v>
      </c>
      <c r="AP63" s="17">
        <v>0</v>
      </c>
      <c r="AQ63" s="18">
        <v>0</v>
      </c>
      <c r="AR63" s="19">
        <v>2.1324268563694901</v>
      </c>
      <c r="AS63" s="20">
        <v>0.58510697354948005</v>
      </c>
      <c r="AT63" s="20">
        <v>5.6659075138032602E-2</v>
      </c>
      <c r="AU63" s="20">
        <v>0.972903754027449</v>
      </c>
      <c r="AV63" s="20">
        <v>7.6545860860561197</v>
      </c>
      <c r="AW63" s="20">
        <v>2.0850228970835398</v>
      </c>
      <c r="AX63" s="20">
        <v>2.3595637734278698</v>
      </c>
      <c r="AY63" s="20">
        <v>9.7870129424256103</v>
      </c>
      <c r="AZ63" s="20">
        <v>1.66412014573794</v>
      </c>
      <c r="BA63" s="20">
        <v>2.6701298706330201</v>
      </c>
      <c r="BB63" s="20">
        <v>1.72077922087598</v>
      </c>
      <c r="BC63" s="21">
        <v>3.3324675274553202</v>
      </c>
      <c r="BD63" s="16">
        <v>-19</v>
      </c>
      <c r="BE63" s="17">
        <v>-17</v>
      </c>
      <c r="BF63" s="17">
        <v>-40</v>
      </c>
      <c r="BG63" s="17">
        <v>-29</v>
      </c>
      <c r="BH63" s="17">
        <v>-1</v>
      </c>
      <c r="BI63" s="17">
        <v>6</v>
      </c>
      <c r="BJ63" s="17">
        <v>101.2508</v>
      </c>
      <c r="BK63" s="17">
        <v>100.3454</v>
      </c>
      <c r="BL63" s="17">
        <v>106.30889999999999</v>
      </c>
      <c r="BM63" s="17">
        <v>132.511</v>
      </c>
      <c r="BN63" s="17">
        <v>111.3</v>
      </c>
      <c r="BO63" s="17">
        <v>108.5462</v>
      </c>
      <c r="BP63" s="17">
        <v>103.3914</v>
      </c>
      <c r="BQ63" s="17">
        <v>107.77500000000001</v>
      </c>
      <c r="BR63" s="17">
        <v>1445580</v>
      </c>
      <c r="BS63" s="17">
        <v>1165251.08903842</v>
      </c>
      <c r="BT63" s="17">
        <v>106.30889999999999</v>
      </c>
      <c r="BU63" s="17">
        <v>4.62</v>
      </c>
      <c r="BV63" s="17">
        <v>5.0999999999999899</v>
      </c>
      <c r="BW63" s="17">
        <v>107.3</v>
      </c>
      <c r="BX63" s="17">
        <v>111.2</v>
      </c>
      <c r="BY63" s="17">
        <v>108.2</v>
      </c>
      <c r="BZ63" s="18">
        <v>107.9</v>
      </c>
      <c r="CA63" s="30">
        <v>0.81</v>
      </c>
      <c r="CB63" s="40">
        <v>9.2164440859811698</v>
      </c>
      <c r="CC63" s="41">
        <v>9.3149999999999995</v>
      </c>
      <c r="CD63" s="41">
        <v>9.0322618097686824</v>
      </c>
      <c r="CE63" s="41">
        <v>10.143398268398267</v>
      </c>
      <c r="CF63" s="6">
        <v>0</v>
      </c>
      <c r="CG63" s="6">
        <v>1</v>
      </c>
      <c r="CH63">
        <v>0</v>
      </c>
      <c r="CI63">
        <v>0</v>
      </c>
      <c r="CJ63" s="3">
        <v>0</v>
      </c>
      <c r="CK63" s="40">
        <v>0</v>
      </c>
      <c r="CL63" s="41">
        <v>0</v>
      </c>
      <c r="CM63" s="41">
        <v>0</v>
      </c>
      <c r="CN63" s="41">
        <f t="shared" si="3"/>
        <v>0</v>
      </c>
      <c r="CO63" s="17">
        <v>0</v>
      </c>
      <c r="CP63" s="17">
        <v>0</v>
      </c>
      <c r="CQ63" s="17">
        <v>0</v>
      </c>
      <c r="CR63" s="17">
        <f t="shared" si="4"/>
        <v>0</v>
      </c>
      <c r="CS63" s="20">
        <v>0</v>
      </c>
      <c r="CT63" s="20">
        <v>0</v>
      </c>
      <c r="CU63" s="20">
        <v>0</v>
      </c>
      <c r="CV63" s="20">
        <f t="shared" si="5"/>
        <v>0</v>
      </c>
      <c r="CW63" s="113">
        <f t="shared" si="6"/>
        <v>0</v>
      </c>
      <c r="CX63" s="16">
        <v>101135</v>
      </c>
      <c r="CY63" s="17">
        <v>119412</v>
      </c>
      <c r="CZ63" s="18">
        <v>433387</v>
      </c>
    </row>
    <row r="64" spans="2:104" x14ac:dyDescent="0.25">
      <c r="B64" s="1">
        <f t="shared" si="7"/>
        <v>44236</v>
      </c>
      <c r="C64" s="57">
        <f ca="1">LogModel!C67</f>
        <v>428773.24791845959</v>
      </c>
      <c r="D64" s="4">
        <v>0.9</v>
      </c>
      <c r="E64" s="57">
        <v>1</v>
      </c>
      <c r="F64" s="13">
        <v>0</v>
      </c>
      <c r="G64" s="13">
        <v>1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3">
        <v>0</v>
      </c>
      <c r="AK64" s="13">
        <v>0</v>
      </c>
      <c r="AL64" s="13">
        <v>1</v>
      </c>
      <c r="AM64" s="17">
        <v>52.142857142857402</v>
      </c>
      <c r="AN64" s="17">
        <v>6.28571428571429</v>
      </c>
      <c r="AO64" s="17">
        <v>0</v>
      </c>
      <c r="AP64" s="17">
        <v>0</v>
      </c>
      <c r="AQ64" s="18">
        <v>0</v>
      </c>
      <c r="AR64" s="19">
        <v>0.78072530764603798</v>
      </c>
      <c r="AS64" s="20">
        <v>-2.3519133340362801</v>
      </c>
      <c r="AT64" s="20">
        <v>-1.6945380611518801</v>
      </c>
      <c r="AU64" s="20">
        <v>2.4343015662537399</v>
      </c>
      <c r="AV64" s="20">
        <v>7.7894045141808403</v>
      </c>
      <c r="AW64" s="20">
        <v>1.9064587923941101</v>
      </c>
      <c r="AX64" s="20">
        <v>2.7371270433372801</v>
      </c>
      <c r="AY64" s="20">
        <v>8.57012982182688</v>
      </c>
      <c r="AZ64" s="20">
        <v>1.7516809192429901</v>
      </c>
      <c r="BA64" s="20">
        <v>-0.44545454164217002</v>
      </c>
      <c r="BB64" s="20">
        <v>5.7142858091112803E-2</v>
      </c>
      <c r="BC64" s="21">
        <v>5.17142860959102</v>
      </c>
      <c r="BD64" s="16">
        <v>-19</v>
      </c>
      <c r="BE64" s="17">
        <v>-17</v>
      </c>
      <c r="BF64" s="17">
        <v>-40</v>
      </c>
      <c r="BG64" s="17">
        <v>-29</v>
      </c>
      <c r="BH64" s="17">
        <v>-1</v>
      </c>
      <c r="BI64" s="17">
        <v>6</v>
      </c>
      <c r="BJ64" s="17">
        <v>101.2508</v>
      </c>
      <c r="BK64" s="17">
        <v>100.3454</v>
      </c>
      <c r="BL64" s="17">
        <v>106.30889999999999</v>
      </c>
      <c r="BM64" s="17">
        <v>132.511</v>
      </c>
      <c r="BN64" s="17">
        <v>111.3</v>
      </c>
      <c r="BO64" s="17">
        <v>108.5462</v>
      </c>
      <c r="BP64" s="17">
        <v>103.3914</v>
      </c>
      <c r="BQ64" s="17">
        <v>107.77500000000001</v>
      </c>
      <c r="BR64" s="17">
        <v>1445580</v>
      </c>
      <c r="BS64" s="17">
        <v>1165251.08903842</v>
      </c>
      <c r="BT64" s="17">
        <v>106.30889999999999</v>
      </c>
      <c r="BU64" s="17">
        <v>4.62</v>
      </c>
      <c r="BV64" s="17">
        <v>5.0999999999999899</v>
      </c>
      <c r="BW64" s="17">
        <v>107.3</v>
      </c>
      <c r="BX64" s="17">
        <v>111.2</v>
      </c>
      <c r="BY64" s="17">
        <v>108.2</v>
      </c>
      <c r="BZ64" s="18">
        <v>107.9</v>
      </c>
      <c r="CA64" s="30">
        <v>0.81</v>
      </c>
      <c r="CB64" s="40">
        <v>9.2164440859811698</v>
      </c>
      <c r="CC64" s="41">
        <v>9.3149999999999995</v>
      </c>
      <c r="CD64" s="41">
        <v>9.0322618097686824</v>
      </c>
      <c r="CE64" s="41">
        <v>10.1433982683983</v>
      </c>
      <c r="CF64" s="6">
        <v>0</v>
      </c>
      <c r="CG64" s="6">
        <v>1</v>
      </c>
      <c r="CH64">
        <v>0</v>
      </c>
      <c r="CI64">
        <v>0</v>
      </c>
      <c r="CJ64" s="3">
        <v>0</v>
      </c>
      <c r="CK64" s="40">
        <v>0</v>
      </c>
      <c r="CL64" s="41">
        <v>0</v>
      </c>
      <c r="CM64" s="41">
        <v>0</v>
      </c>
      <c r="CN64" s="41">
        <f t="shared" si="3"/>
        <v>0</v>
      </c>
      <c r="CO64" s="17">
        <v>0</v>
      </c>
      <c r="CP64" s="17">
        <v>0</v>
      </c>
      <c r="CQ64" s="17">
        <v>0</v>
      </c>
      <c r="CR64" s="17">
        <f t="shared" si="4"/>
        <v>0</v>
      </c>
      <c r="CS64" s="20">
        <v>0</v>
      </c>
      <c r="CT64" s="20">
        <v>0</v>
      </c>
      <c r="CU64" s="20">
        <v>0</v>
      </c>
      <c r="CV64" s="20">
        <f t="shared" si="5"/>
        <v>0</v>
      </c>
      <c r="CW64" s="113">
        <f t="shared" si="6"/>
        <v>0</v>
      </c>
      <c r="CX64" s="16">
        <v>132480</v>
      </c>
      <c r="CY64" s="17">
        <v>93149</v>
      </c>
      <c r="CZ64" s="18">
        <v>332784</v>
      </c>
    </row>
    <row r="65" spans="2:104" x14ac:dyDescent="0.25">
      <c r="B65" s="1">
        <f t="shared" si="7"/>
        <v>44243</v>
      </c>
      <c r="C65" s="57">
        <f ca="1">LogModel!C68</f>
        <v>436224.38417761907</v>
      </c>
      <c r="D65" s="4">
        <v>0.9</v>
      </c>
      <c r="E65" s="57">
        <v>1</v>
      </c>
      <c r="F65" s="13">
        <v>0</v>
      </c>
      <c r="G65" s="13">
        <v>1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4">
        <v>0</v>
      </c>
      <c r="S65" s="14">
        <v>0.71428571428571397</v>
      </c>
      <c r="T65" s="14">
        <v>0.71428571428571397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3">
        <v>0</v>
      </c>
      <c r="AK65" s="13">
        <v>0</v>
      </c>
      <c r="AL65" s="13">
        <v>0</v>
      </c>
      <c r="AM65" s="17">
        <v>52.142857142857402</v>
      </c>
      <c r="AN65" s="17">
        <v>7.28571428571429</v>
      </c>
      <c r="AO65" s="17">
        <v>0</v>
      </c>
      <c r="AP65" s="17">
        <v>0</v>
      </c>
      <c r="AQ65" s="18">
        <v>0</v>
      </c>
      <c r="AR65" s="19">
        <v>0.67643055074641401</v>
      </c>
      <c r="AS65" s="20">
        <v>-2.15789877719059</v>
      </c>
      <c r="AT65" s="20">
        <v>-1.12069891747876</v>
      </c>
      <c r="AU65" s="20">
        <v>-2.5364378996825001E-2</v>
      </c>
      <c r="AV65" s="20">
        <v>7.7859070936130896</v>
      </c>
      <c r="AW65" s="20">
        <v>1.8163403261883</v>
      </c>
      <c r="AX65" s="20">
        <v>2.8967929609916698</v>
      </c>
      <c r="AY65" s="20">
        <v>8.4623376443595095</v>
      </c>
      <c r="AZ65" s="20">
        <v>1.7518677418936801</v>
      </c>
      <c r="BA65" s="20">
        <v>-0.34155845100229398</v>
      </c>
      <c r="BB65" s="20">
        <v>0.63116882441492805</v>
      </c>
      <c r="BC65" s="21">
        <v>2.8714285819948402</v>
      </c>
      <c r="BD65" s="16">
        <v>-19</v>
      </c>
      <c r="BE65" s="17">
        <v>-17</v>
      </c>
      <c r="BF65" s="17">
        <v>-40</v>
      </c>
      <c r="BG65" s="17">
        <v>-29</v>
      </c>
      <c r="BH65" s="17">
        <v>-1</v>
      </c>
      <c r="BI65" s="17">
        <v>6</v>
      </c>
      <c r="BJ65" s="17">
        <v>101.2508</v>
      </c>
      <c r="BK65" s="17">
        <v>100.3454</v>
      </c>
      <c r="BL65" s="17">
        <v>106.30889999999999</v>
      </c>
      <c r="BM65" s="17">
        <v>132.511</v>
      </c>
      <c r="BN65" s="17">
        <v>111.3</v>
      </c>
      <c r="BO65" s="17">
        <v>108.5462</v>
      </c>
      <c r="BP65" s="17">
        <v>103.3914</v>
      </c>
      <c r="BQ65" s="17">
        <v>107.77500000000001</v>
      </c>
      <c r="BR65" s="17">
        <v>1445580</v>
      </c>
      <c r="BS65" s="17">
        <v>1165251.08903842</v>
      </c>
      <c r="BT65" s="17">
        <v>106.30889999999999</v>
      </c>
      <c r="BU65" s="17">
        <v>4.62</v>
      </c>
      <c r="BV65" s="17">
        <v>5.0999999999999899</v>
      </c>
      <c r="BW65" s="17">
        <v>107.3</v>
      </c>
      <c r="BX65" s="17">
        <v>111.2</v>
      </c>
      <c r="BY65" s="17">
        <v>108.2</v>
      </c>
      <c r="BZ65" s="18">
        <v>107.9</v>
      </c>
      <c r="CA65" s="30">
        <v>0.81</v>
      </c>
      <c r="CB65" s="40">
        <v>9.2164440859811698</v>
      </c>
      <c r="CC65" s="41">
        <v>9.3149999999999995</v>
      </c>
      <c r="CD65" s="41">
        <v>9.0322618097686824</v>
      </c>
      <c r="CE65" s="41">
        <v>10.143398268398267</v>
      </c>
      <c r="CF65" s="6">
        <v>0</v>
      </c>
      <c r="CG65" s="6">
        <v>1</v>
      </c>
      <c r="CH65">
        <v>0</v>
      </c>
      <c r="CI65">
        <v>0</v>
      </c>
      <c r="CJ65" s="3">
        <v>0</v>
      </c>
      <c r="CK65" s="40">
        <v>131550.44881179184</v>
      </c>
      <c r="CL65" s="41">
        <v>53045.2785</v>
      </c>
      <c r="CM65" s="41">
        <v>0</v>
      </c>
      <c r="CN65" s="41">
        <f t="shared" si="3"/>
        <v>184595.72731179185</v>
      </c>
      <c r="CO65" s="17">
        <v>0</v>
      </c>
      <c r="CP65" s="17">
        <v>0</v>
      </c>
      <c r="CQ65" s="17">
        <v>0</v>
      </c>
      <c r="CR65" s="17">
        <f t="shared" si="4"/>
        <v>0</v>
      </c>
      <c r="CS65" s="20">
        <v>0</v>
      </c>
      <c r="CT65" s="20">
        <v>0</v>
      </c>
      <c r="CU65" s="20">
        <v>0</v>
      </c>
      <c r="CV65" s="20">
        <f t="shared" si="5"/>
        <v>0</v>
      </c>
      <c r="CW65" s="113">
        <f t="shared" si="6"/>
        <v>369191.4546235837</v>
      </c>
      <c r="CX65" s="16">
        <v>98721</v>
      </c>
      <c r="CY65" s="17">
        <v>57406</v>
      </c>
      <c r="CZ65" s="18">
        <v>379503</v>
      </c>
    </row>
    <row r="66" spans="2:104" x14ac:dyDescent="0.25">
      <c r="B66" s="1">
        <f t="shared" si="7"/>
        <v>44250</v>
      </c>
      <c r="C66" s="57">
        <f ca="1">LogModel!C69</f>
        <v>500151.02828060882</v>
      </c>
      <c r="D66" s="4">
        <v>0.9</v>
      </c>
      <c r="E66" s="57">
        <v>1</v>
      </c>
      <c r="F66" s="13">
        <v>0</v>
      </c>
      <c r="G66" s="13">
        <v>0.85714285714285698</v>
      </c>
      <c r="H66" s="13">
        <v>0.14285714285714199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1</v>
      </c>
      <c r="Z66" s="14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3">
        <v>0</v>
      </c>
      <c r="AK66" s="13">
        <v>0</v>
      </c>
      <c r="AL66" s="13">
        <v>0</v>
      </c>
      <c r="AM66" s="17">
        <v>52.142857142857402</v>
      </c>
      <c r="AN66" s="17">
        <v>8.28571428571429</v>
      </c>
      <c r="AO66" s="17">
        <v>0</v>
      </c>
      <c r="AP66" s="17">
        <v>0</v>
      </c>
      <c r="AQ66" s="18">
        <v>0</v>
      </c>
      <c r="AR66" s="19">
        <v>1.8564525935318501</v>
      </c>
      <c r="AS66" s="20">
        <v>1.5337404344974299</v>
      </c>
      <c r="AT66" s="20">
        <v>0.39362957092530598</v>
      </c>
      <c r="AU66" s="20">
        <v>-0.132945543597903</v>
      </c>
      <c r="AV66" s="20">
        <v>7.9331577613994604</v>
      </c>
      <c r="AW66" s="20">
        <v>1.78703879425487</v>
      </c>
      <c r="AX66" s="20">
        <v>3.0758027002144299</v>
      </c>
      <c r="AY66" s="20">
        <v>9.7896103549313196</v>
      </c>
      <c r="AZ66" s="20">
        <v>1.61546135446012</v>
      </c>
      <c r="BA66" s="20">
        <v>3.3207792287523001</v>
      </c>
      <c r="BB66" s="20">
        <v>2.0090909253854199</v>
      </c>
      <c r="BC66" s="21">
        <v>2.9428571566165198</v>
      </c>
      <c r="BD66" s="16">
        <v>-19</v>
      </c>
      <c r="BE66" s="17">
        <v>-17</v>
      </c>
      <c r="BF66" s="17">
        <v>-40</v>
      </c>
      <c r="BG66" s="17">
        <v>-29</v>
      </c>
      <c r="BH66" s="17">
        <v>-1</v>
      </c>
      <c r="BI66" s="17">
        <v>6</v>
      </c>
      <c r="BJ66" s="17">
        <v>101.2508</v>
      </c>
      <c r="BK66" s="17">
        <v>100.3454</v>
      </c>
      <c r="BL66" s="17">
        <v>106.30889999999999</v>
      </c>
      <c r="BM66" s="17">
        <v>132.511</v>
      </c>
      <c r="BN66" s="17">
        <v>111.3</v>
      </c>
      <c r="BO66" s="17">
        <v>108.5462</v>
      </c>
      <c r="BP66" s="17">
        <v>103.3914</v>
      </c>
      <c r="BQ66" s="17">
        <v>107.77500000000001</v>
      </c>
      <c r="BR66" s="17">
        <v>1445580</v>
      </c>
      <c r="BS66" s="17">
        <v>1165251.08903842</v>
      </c>
      <c r="BT66" s="17">
        <v>106.30889999999999</v>
      </c>
      <c r="BU66" s="17">
        <v>4.62</v>
      </c>
      <c r="BV66" s="17">
        <v>5.0999999999999899</v>
      </c>
      <c r="BW66" s="17">
        <v>107.3</v>
      </c>
      <c r="BX66" s="17">
        <v>111.2</v>
      </c>
      <c r="BY66" s="17">
        <v>108.2</v>
      </c>
      <c r="BZ66" s="18">
        <v>107.9</v>
      </c>
      <c r="CA66" s="30">
        <v>0.81</v>
      </c>
      <c r="CB66" s="40">
        <v>9.2164440859811698</v>
      </c>
      <c r="CC66" s="41">
        <v>9.3149999999999995</v>
      </c>
      <c r="CD66" s="41">
        <v>9.0322618097686824</v>
      </c>
      <c r="CE66" s="41">
        <v>10.143398268398267</v>
      </c>
      <c r="CF66" s="6">
        <v>0</v>
      </c>
      <c r="CG66" s="6">
        <v>1</v>
      </c>
      <c r="CH66">
        <v>0</v>
      </c>
      <c r="CI66">
        <v>0</v>
      </c>
      <c r="CJ66" s="3">
        <v>0</v>
      </c>
      <c r="CK66" s="40">
        <v>327793.40228617261</v>
      </c>
      <c r="CL66" s="41">
        <v>78333.845249999998</v>
      </c>
      <c r="CM66" s="41">
        <v>841.18124999999998</v>
      </c>
      <c r="CN66" s="41">
        <f t="shared" si="3"/>
        <v>406968.42878617265</v>
      </c>
      <c r="CO66" s="17">
        <v>0</v>
      </c>
      <c r="CP66" s="17">
        <v>0</v>
      </c>
      <c r="CQ66" s="17">
        <v>0</v>
      </c>
      <c r="CR66" s="17">
        <f t="shared" si="4"/>
        <v>0</v>
      </c>
      <c r="CS66" s="20">
        <v>0</v>
      </c>
      <c r="CT66" s="20">
        <v>0</v>
      </c>
      <c r="CU66" s="20">
        <v>0</v>
      </c>
      <c r="CV66" s="20">
        <f t="shared" si="5"/>
        <v>0</v>
      </c>
      <c r="CW66" s="113">
        <f t="shared" si="6"/>
        <v>813936.8575723453</v>
      </c>
      <c r="CX66" s="16">
        <v>286995</v>
      </c>
      <c r="CY66" s="17">
        <v>58596</v>
      </c>
      <c r="CZ66" s="18">
        <v>521004</v>
      </c>
    </row>
    <row r="67" spans="2:104" x14ac:dyDescent="0.25">
      <c r="B67" s="1">
        <f t="shared" si="7"/>
        <v>44257</v>
      </c>
      <c r="C67" s="57">
        <f ca="1">LogModel!C70</f>
        <v>528641.12946831586</v>
      </c>
      <c r="D67" s="4">
        <v>0.9</v>
      </c>
      <c r="E67" s="57">
        <v>1</v>
      </c>
      <c r="F67" s="13">
        <v>0</v>
      </c>
      <c r="G67" s="13">
        <v>0</v>
      </c>
      <c r="H67" s="13">
        <v>1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3">
        <v>0</v>
      </c>
      <c r="AK67" s="13">
        <v>1</v>
      </c>
      <c r="AL67" s="13">
        <v>0</v>
      </c>
      <c r="AM67" s="17">
        <v>52.142857142857402</v>
      </c>
      <c r="AN67" s="17">
        <v>9.28571428571429</v>
      </c>
      <c r="AO67" s="17">
        <v>0</v>
      </c>
      <c r="AP67" s="17">
        <v>0</v>
      </c>
      <c r="AQ67" s="18">
        <v>0</v>
      </c>
      <c r="AR67" s="19">
        <v>0.31055719799293502</v>
      </c>
      <c r="AS67" s="20">
        <v>4.1048365983363699E-2</v>
      </c>
      <c r="AT67" s="20">
        <v>-0.19484587734556399</v>
      </c>
      <c r="AU67" s="20">
        <v>0.48795902268344599</v>
      </c>
      <c r="AV67" s="20">
        <v>8.4985337228640798</v>
      </c>
      <c r="AW67" s="20">
        <v>2.24986072422905</v>
      </c>
      <c r="AX67" s="20">
        <v>3.1315214818378498</v>
      </c>
      <c r="AY67" s="20">
        <v>8.8090909208570203</v>
      </c>
      <c r="AZ67" s="20">
        <v>1.63380693078201</v>
      </c>
      <c r="BA67" s="20">
        <v>2.2909090902124101</v>
      </c>
      <c r="BB67" s="20">
        <v>1.4389610534364501</v>
      </c>
      <c r="BC67" s="21">
        <v>3.6194805045213001</v>
      </c>
      <c r="BD67" s="16">
        <v>-21</v>
      </c>
      <c r="BE67" s="17">
        <v>-19</v>
      </c>
      <c r="BF67" s="17">
        <v>-43</v>
      </c>
      <c r="BG67" s="17">
        <v>-32</v>
      </c>
      <c r="BH67" s="17">
        <v>-4</v>
      </c>
      <c r="BI67" s="17">
        <v>4</v>
      </c>
      <c r="BJ67" s="17">
        <v>100.9555</v>
      </c>
      <c r="BK67" s="17">
        <v>99.800240000000002</v>
      </c>
      <c r="BL67" s="17">
        <v>106.7089</v>
      </c>
      <c r="BM67" s="17">
        <v>134.6112</v>
      </c>
      <c r="BN67" s="17">
        <v>111.8</v>
      </c>
      <c r="BO67" s="17">
        <v>108.5984</v>
      </c>
      <c r="BP67" s="17">
        <v>103.7914</v>
      </c>
      <c r="BQ67" s="17">
        <v>108.175</v>
      </c>
      <c r="BR67" s="17">
        <v>1445580</v>
      </c>
      <c r="BS67" s="17">
        <v>1165251.08903842</v>
      </c>
      <c r="BT67" s="17">
        <v>106.7089</v>
      </c>
      <c r="BU67" s="17">
        <v>4.4400000000000004</v>
      </c>
      <c r="BV67" s="17">
        <v>5.2</v>
      </c>
      <c r="BW67" s="17">
        <v>104.3</v>
      </c>
      <c r="BX67" s="17">
        <v>108.6</v>
      </c>
      <c r="BY67" s="17">
        <v>106.3</v>
      </c>
      <c r="BZ67" s="18">
        <v>106</v>
      </c>
      <c r="CA67" s="30">
        <v>0.81</v>
      </c>
      <c r="CB67" s="40">
        <v>9.2164440859811698</v>
      </c>
      <c r="CC67" s="41">
        <v>9.3149999999999995</v>
      </c>
      <c r="CD67" s="41">
        <v>9.0322618097686806</v>
      </c>
      <c r="CE67" s="41">
        <v>10.1433982683984</v>
      </c>
      <c r="CF67" s="6">
        <v>0</v>
      </c>
      <c r="CG67" s="6">
        <v>1</v>
      </c>
      <c r="CH67">
        <v>0</v>
      </c>
      <c r="CI67">
        <v>0</v>
      </c>
      <c r="CJ67" s="3">
        <v>0</v>
      </c>
      <c r="CK67" s="40">
        <v>202468.59199839563</v>
      </c>
      <c r="CL67" s="41">
        <v>104250.55525375</v>
      </c>
      <c r="CM67" s="41">
        <v>841.18124999999998</v>
      </c>
      <c r="CN67" s="41">
        <f t="shared" si="3"/>
        <v>307560.32850214565</v>
      </c>
      <c r="CO67" s="17">
        <v>0</v>
      </c>
      <c r="CP67" s="17">
        <v>0</v>
      </c>
      <c r="CQ67" s="17">
        <v>0</v>
      </c>
      <c r="CR67" s="17">
        <f t="shared" si="4"/>
        <v>0</v>
      </c>
      <c r="CS67" s="20">
        <v>0</v>
      </c>
      <c r="CT67" s="20">
        <v>0</v>
      </c>
      <c r="CU67" s="20">
        <v>0</v>
      </c>
      <c r="CV67" s="20">
        <f t="shared" si="5"/>
        <v>0</v>
      </c>
      <c r="CW67" s="113">
        <f t="shared" si="6"/>
        <v>615120.65700429131</v>
      </c>
      <c r="CX67" s="16">
        <v>191449</v>
      </c>
      <c r="CY67" s="17">
        <v>1564</v>
      </c>
      <c r="CZ67" s="18">
        <v>201058</v>
      </c>
    </row>
    <row r="68" spans="2:104" x14ac:dyDescent="0.25">
      <c r="B68" s="1">
        <f t="shared" si="7"/>
        <v>44264</v>
      </c>
      <c r="C68" s="57">
        <f ca="1">LogModel!C71</f>
        <v>473367.92647734127</v>
      </c>
      <c r="D68" s="4">
        <v>0.9</v>
      </c>
      <c r="E68" s="57">
        <v>1</v>
      </c>
      <c r="F68" s="13">
        <v>0</v>
      </c>
      <c r="G68" s="13">
        <v>0</v>
      </c>
      <c r="H68" s="13">
        <v>1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3">
        <v>0</v>
      </c>
      <c r="AK68" s="13">
        <v>0</v>
      </c>
      <c r="AL68" s="13">
        <v>0</v>
      </c>
      <c r="AM68" s="17">
        <v>52.142857142857402</v>
      </c>
      <c r="AN68" s="17">
        <v>10.285714285714199</v>
      </c>
      <c r="AO68" s="17">
        <v>0</v>
      </c>
      <c r="AP68" s="17">
        <v>0</v>
      </c>
      <c r="AQ68" s="18">
        <v>0</v>
      </c>
      <c r="AR68" s="19">
        <v>-0.121783197726801</v>
      </c>
      <c r="AS68" s="20">
        <v>0.80990926544411701</v>
      </c>
      <c r="AT68" s="20">
        <v>2.4022263552827701</v>
      </c>
      <c r="AU68" s="20">
        <v>-0.95964744269360902</v>
      </c>
      <c r="AV68" s="20">
        <v>9.3204845236759297</v>
      </c>
      <c r="AW68" s="20">
        <v>2.8303504850335601</v>
      </c>
      <c r="AX68" s="20">
        <v>3.2934136742730402</v>
      </c>
      <c r="AY68" s="20">
        <v>9.1987013259491306</v>
      </c>
      <c r="AZ68" s="20">
        <v>1.6556957116492099</v>
      </c>
      <c r="BA68" s="20">
        <v>3.6402597504776701</v>
      </c>
      <c r="BB68" s="20">
        <v>4.0579220669319804</v>
      </c>
      <c r="BC68" s="21">
        <v>2.3337662315794399</v>
      </c>
      <c r="BD68" s="16">
        <v>-21</v>
      </c>
      <c r="BE68" s="17">
        <v>-19</v>
      </c>
      <c r="BF68" s="17">
        <v>-43</v>
      </c>
      <c r="BG68" s="17">
        <v>-32</v>
      </c>
      <c r="BH68" s="17">
        <v>-4</v>
      </c>
      <c r="BI68" s="17">
        <v>4</v>
      </c>
      <c r="BJ68" s="17">
        <v>100.9555</v>
      </c>
      <c r="BK68" s="17">
        <v>99.800240000000002</v>
      </c>
      <c r="BL68" s="17">
        <v>106.7089</v>
      </c>
      <c r="BM68" s="17">
        <v>134.6112</v>
      </c>
      <c r="BN68" s="17">
        <v>111.8</v>
      </c>
      <c r="BO68" s="17">
        <v>108.5984</v>
      </c>
      <c r="BP68" s="17">
        <v>103.7914</v>
      </c>
      <c r="BQ68" s="17">
        <v>108.175</v>
      </c>
      <c r="BR68" s="17">
        <v>1445580</v>
      </c>
      <c r="BS68" s="17">
        <v>1165251.08903842</v>
      </c>
      <c r="BT68" s="17">
        <v>106.7089</v>
      </c>
      <c r="BU68" s="17">
        <v>4.4400000000000004</v>
      </c>
      <c r="BV68" s="17">
        <v>5.2</v>
      </c>
      <c r="BW68" s="17">
        <v>104.3</v>
      </c>
      <c r="BX68" s="17">
        <v>108.6</v>
      </c>
      <c r="BY68" s="17">
        <v>106.3</v>
      </c>
      <c r="BZ68" s="18">
        <v>106</v>
      </c>
      <c r="CA68" s="30">
        <v>0.81</v>
      </c>
      <c r="CB68" s="40">
        <v>9.2164440859811698</v>
      </c>
      <c r="CC68" s="41">
        <v>9.3149999999999995</v>
      </c>
      <c r="CD68" s="41">
        <v>9.0322618097686806</v>
      </c>
      <c r="CE68" s="41">
        <v>10.1433982683984</v>
      </c>
      <c r="CF68" s="6">
        <v>0</v>
      </c>
      <c r="CG68" s="6">
        <v>1</v>
      </c>
      <c r="CH68">
        <v>0</v>
      </c>
      <c r="CI68">
        <v>0</v>
      </c>
      <c r="CJ68" s="3">
        <v>0</v>
      </c>
      <c r="CK68" s="40">
        <v>265266.33711019752</v>
      </c>
      <c r="CL68" s="41">
        <v>25722.436022500002</v>
      </c>
      <c r="CM68" s="41">
        <v>841.18124999999998</v>
      </c>
      <c r="CN68" s="41">
        <f t="shared" si="3"/>
        <v>291829.95438269753</v>
      </c>
      <c r="CO68" s="17">
        <v>0</v>
      </c>
      <c r="CP68" s="17">
        <v>0</v>
      </c>
      <c r="CQ68" s="17">
        <v>0</v>
      </c>
      <c r="CR68" s="17">
        <f t="shared" si="4"/>
        <v>0</v>
      </c>
      <c r="CS68" s="20">
        <v>0</v>
      </c>
      <c r="CT68" s="20">
        <v>0</v>
      </c>
      <c r="CU68" s="20">
        <v>0</v>
      </c>
      <c r="CV68" s="20">
        <f t="shared" si="5"/>
        <v>0</v>
      </c>
      <c r="CW68" s="113">
        <f t="shared" si="6"/>
        <v>583659.90876539506</v>
      </c>
      <c r="CX68" s="16">
        <v>115982</v>
      </c>
      <c r="CY68" s="17">
        <v>673</v>
      </c>
      <c r="CZ68" s="18">
        <v>188863</v>
      </c>
    </row>
    <row r="69" spans="2:104" x14ac:dyDescent="0.25">
      <c r="B69" s="1">
        <f t="shared" si="7"/>
        <v>44271</v>
      </c>
      <c r="C69" s="57">
        <f ca="1">LogModel!C72</f>
        <v>499090.32391366392</v>
      </c>
      <c r="D69" s="4">
        <v>0.9</v>
      </c>
      <c r="E69" s="57">
        <v>1</v>
      </c>
      <c r="F69" s="13">
        <v>0</v>
      </c>
      <c r="G69" s="13">
        <v>0</v>
      </c>
      <c r="H69" s="13">
        <v>1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4">
        <v>0</v>
      </c>
      <c r="S69" s="14">
        <v>0.14285714285714199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1</v>
      </c>
      <c r="AF69" s="15">
        <v>0</v>
      </c>
      <c r="AG69" s="15">
        <v>0</v>
      </c>
      <c r="AH69" s="15">
        <v>0</v>
      </c>
      <c r="AI69" s="15">
        <v>0</v>
      </c>
      <c r="AJ69" s="13">
        <v>0</v>
      </c>
      <c r="AK69" s="13">
        <v>0</v>
      </c>
      <c r="AL69" s="13">
        <v>0</v>
      </c>
      <c r="AM69" s="17">
        <v>52.142857142857402</v>
      </c>
      <c r="AN69" s="17">
        <v>11.285714285714199</v>
      </c>
      <c r="AO69" s="17">
        <v>0</v>
      </c>
      <c r="AP69" s="17">
        <v>0</v>
      </c>
      <c r="AQ69" s="18">
        <v>0</v>
      </c>
      <c r="AR69" s="19">
        <v>-2.29726508670938</v>
      </c>
      <c r="AS69" s="20">
        <v>-1.47558192616124</v>
      </c>
      <c r="AT69" s="20">
        <v>-0.45860361554280299</v>
      </c>
      <c r="AU69" s="20">
        <v>-0.19259242558096301</v>
      </c>
      <c r="AV69" s="20">
        <v>9.9959664002731401</v>
      </c>
      <c r="AW69" s="20">
        <v>3.4976598431495498</v>
      </c>
      <c r="AX69" s="20">
        <v>3.3133716343231399</v>
      </c>
      <c r="AY69" s="20">
        <v>7.6987013135637499</v>
      </c>
      <c r="AZ69" s="20">
        <v>1.5793828413052</v>
      </c>
      <c r="BA69" s="20">
        <v>2.0220779169882999</v>
      </c>
      <c r="BB69" s="20">
        <v>1.1207792257624001</v>
      </c>
      <c r="BC69" s="21">
        <v>3.12077920874217</v>
      </c>
      <c r="BD69" s="16">
        <v>-21</v>
      </c>
      <c r="BE69" s="17">
        <v>-19</v>
      </c>
      <c r="BF69" s="17">
        <v>-43</v>
      </c>
      <c r="BG69" s="17">
        <v>-32</v>
      </c>
      <c r="BH69" s="17">
        <v>-4</v>
      </c>
      <c r="BI69" s="17">
        <v>4</v>
      </c>
      <c r="BJ69" s="17">
        <v>100.9555</v>
      </c>
      <c r="BK69" s="17">
        <v>99.800240000000002</v>
      </c>
      <c r="BL69" s="17">
        <v>106.7089</v>
      </c>
      <c r="BM69" s="17">
        <v>134.6112</v>
      </c>
      <c r="BN69" s="17">
        <v>111.8</v>
      </c>
      <c r="BO69" s="17">
        <v>108.5984</v>
      </c>
      <c r="BP69" s="17">
        <v>103.7914</v>
      </c>
      <c r="BQ69" s="17">
        <v>108.175</v>
      </c>
      <c r="BR69" s="17">
        <v>1445580</v>
      </c>
      <c r="BS69" s="17">
        <v>1165251.08903842</v>
      </c>
      <c r="BT69" s="17">
        <v>106.7089</v>
      </c>
      <c r="BU69" s="17">
        <v>4.4400000000000004</v>
      </c>
      <c r="BV69" s="17">
        <v>5.2</v>
      </c>
      <c r="BW69" s="17">
        <v>104.3</v>
      </c>
      <c r="BX69" s="17">
        <v>108.6</v>
      </c>
      <c r="BY69" s="17">
        <v>106.3</v>
      </c>
      <c r="BZ69" s="18">
        <v>106</v>
      </c>
      <c r="CA69" s="30">
        <v>0.81</v>
      </c>
      <c r="CB69" s="40">
        <v>9.2164440859811698</v>
      </c>
      <c r="CC69" s="41">
        <v>9.3149999999999995</v>
      </c>
      <c r="CD69" s="41">
        <v>9.0322618097686806</v>
      </c>
      <c r="CE69" s="41">
        <v>10.143398268398499</v>
      </c>
      <c r="CF69" s="6">
        <v>0</v>
      </c>
      <c r="CG69" s="6">
        <v>1</v>
      </c>
      <c r="CH69">
        <v>0</v>
      </c>
      <c r="CI69">
        <v>0</v>
      </c>
      <c r="CJ69" s="3">
        <v>0</v>
      </c>
      <c r="CK69" s="40">
        <v>2436.1194224405895</v>
      </c>
      <c r="CL69" s="41">
        <v>20825.251335000001</v>
      </c>
      <c r="CM69" s="41">
        <v>841.18124999999998</v>
      </c>
      <c r="CN69" s="41">
        <f t="shared" si="3"/>
        <v>24102.55200744059</v>
      </c>
      <c r="CO69" s="17">
        <v>0</v>
      </c>
      <c r="CP69" s="17">
        <v>0</v>
      </c>
      <c r="CQ69" s="17">
        <v>0</v>
      </c>
      <c r="CR69" s="17">
        <f t="shared" si="4"/>
        <v>0</v>
      </c>
      <c r="CS69" s="20">
        <v>0</v>
      </c>
      <c r="CT69" s="20">
        <v>0</v>
      </c>
      <c r="CU69" s="20">
        <v>0</v>
      </c>
      <c r="CV69" s="20">
        <f t="shared" si="5"/>
        <v>0</v>
      </c>
      <c r="CW69" s="113">
        <f t="shared" si="6"/>
        <v>48205.104014881181</v>
      </c>
      <c r="CX69" s="16">
        <v>21196</v>
      </c>
      <c r="CY69" s="17">
        <v>1376</v>
      </c>
      <c r="CZ69" s="18">
        <v>191367</v>
      </c>
    </row>
    <row r="70" spans="2:104" x14ac:dyDescent="0.25">
      <c r="B70" s="1">
        <f t="shared" si="7"/>
        <v>44278</v>
      </c>
      <c r="C70" s="57">
        <f ca="1">LogModel!C73</f>
        <v>551125.56192198338</v>
      </c>
      <c r="D70" s="4">
        <v>0.9</v>
      </c>
      <c r="E70" s="57">
        <v>1</v>
      </c>
      <c r="F70" s="13">
        <v>0</v>
      </c>
      <c r="G70" s="13">
        <v>0</v>
      </c>
      <c r="H70" s="13">
        <v>1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4">
        <v>0</v>
      </c>
      <c r="S70" s="14">
        <v>0.14285714285714199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1</v>
      </c>
      <c r="Z70" s="14">
        <v>1</v>
      </c>
      <c r="AA70" s="15">
        <v>0</v>
      </c>
      <c r="AB70" s="15">
        <v>0</v>
      </c>
      <c r="AC70" s="15">
        <v>1</v>
      </c>
      <c r="AD70" s="15">
        <v>1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3">
        <v>0</v>
      </c>
      <c r="AK70" s="13">
        <v>0</v>
      </c>
      <c r="AL70" s="13">
        <v>0</v>
      </c>
      <c r="AM70" s="17">
        <v>52.142857142857402</v>
      </c>
      <c r="AN70" s="17">
        <v>12.285714285714199</v>
      </c>
      <c r="AO70" s="17">
        <v>0</v>
      </c>
      <c r="AP70" s="17">
        <v>0</v>
      </c>
      <c r="AQ70" s="18">
        <v>0</v>
      </c>
      <c r="AR70" s="19">
        <v>-2.5499129369870399</v>
      </c>
      <c r="AS70" s="20">
        <v>-2.5468552274772098</v>
      </c>
      <c r="AT70" s="20">
        <v>1.35677290836185</v>
      </c>
      <c r="AU70" s="20">
        <v>-0.81558441868071696</v>
      </c>
      <c r="AV70" s="20">
        <v>10.640821959776501</v>
      </c>
      <c r="AW70" s="20">
        <v>3.9143876973899898</v>
      </c>
      <c r="AX70" s="20">
        <v>3.6987013048939401</v>
      </c>
      <c r="AY70" s="20">
        <v>8.0909090227894893</v>
      </c>
      <c r="AZ70" s="20">
        <v>1.4808894230110199</v>
      </c>
      <c r="BA70" s="20">
        <v>1.36753246991278</v>
      </c>
      <c r="BB70" s="20">
        <v>2.8376623313728802</v>
      </c>
      <c r="BC70" s="21">
        <v>2.8831168862132199</v>
      </c>
      <c r="BD70" s="16">
        <v>-21</v>
      </c>
      <c r="BE70" s="17">
        <v>-19</v>
      </c>
      <c r="BF70" s="17">
        <v>-43</v>
      </c>
      <c r="BG70" s="17">
        <v>-32</v>
      </c>
      <c r="BH70" s="17">
        <v>-4</v>
      </c>
      <c r="BI70" s="17">
        <v>4</v>
      </c>
      <c r="BJ70" s="17">
        <v>100.9555</v>
      </c>
      <c r="BK70" s="17">
        <v>99.800240000000002</v>
      </c>
      <c r="BL70" s="17">
        <v>106.7089</v>
      </c>
      <c r="BM70" s="17">
        <v>134.6112</v>
      </c>
      <c r="BN70" s="17">
        <v>111.8</v>
      </c>
      <c r="BO70" s="17">
        <v>108.5984</v>
      </c>
      <c r="BP70" s="17">
        <v>103.7914</v>
      </c>
      <c r="BQ70" s="17">
        <v>108.175</v>
      </c>
      <c r="BR70" s="17">
        <v>1445580</v>
      </c>
      <c r="BS70" s="17">
        <v>1165251.08903842</v>
      </c>
      <c r="BT70" s="17">
        <v>106.7089</v>
      </c>
      <c r="BU70" s="17">
        <v>4.4400000000000004</v>
      </c>
      <c r="BV70" s="17">
        <v>5.2</v>
      </c>
      <c r="BW70" s="17">
        <v>104.3</v>
      </c>
      <c r="BX70" s="17">
        <v>108.6</v>
      </c>
      <c r="BY70" s="17">
        <v>106.3</v>
      </c>
      <c r="BZ70" s="18">
        <v>106</v>
      </c>
      <c r="CA70" s="30">
        <v>0.81</v>
      </c>
      <c r="CB70" s="40">
        <v>9.2164440859811698</v>
      </c>
      <c r="CC70" s="41">
        <v>9.3149999999999995</v>
      </c>
      <c r="CD70" s="41">
        <v>9.0322618097686806</v>
      </c>
      <c r="CE70" s="41">
        <v>10.143398268398499</v>
      </c>
      <c r="CF70" s="6">
        <v>0.5714285714285714</v>
      </c>
      <c r="CG70" s="6">
        <v>0.42857142857142855</v>
      </c>
      <c r="CH70">
        <v>0</v>
      </c>
      <c r="CI70">
        <v>0</v>
      </c>
      <c r="CJ70" s="3">
        <v>0</v>
      </c>
      <c r="CK70" s="40">
        <v>214919.86904642533</v>
      </c>
      <c r="CL70" s="41">
        <v>20825.251335000001</v>
      </c>
      <c r="CM70" s="41">
        <v>841.18124999999998</v>
      </c>
      <c r="CN70" s="41">
        <f t="shared" si="3"/>
        <v>236586.30163142533</v>
      </c>
      <c r="CO70" s="17">
        <v>0</v>
      </c>
      <c r="CP70" s="17">
        <v>0</v>
      </c>
      <c r="CQ70" s="17">
        <v>0</v>
      </c>
      <c r="CR70" s="17">
        <f t="shared" si="4"/>
        <v>0</v>
      </c>
      <c r="CS70" s="20">
        <v>0</v>
      </c>
      <c r="CT70" s="20">
        <v>0</v>
      </c>
      <c r="CU70" s="20">
        <v>0</v>
      </c>
      <c r="CV70" s="20">
        <f t="shared" si="5"/>
        <v>0</v>
      </c>
      <c r="CW70" s="113">
        <f t="shared" si="6"/>
        <v>473172.60326285067</v>
      </c>
      <c r="CX70" s="16">
        <v>123021</v>
      </c>
      <c r="CY70" s="17">
        <v>0</v>
      </c>
      <c r="CZ70" s="18">
        <v>199512</v>
      </c>
    </row>
    <row r="71" spans="2:104" x14ac:dyDescent="0.25">
      <c r="B71" s="1">
        <f t="shared" si="7"/>
        <v>44285</v>
      </c>
      <c r="C71" s="57">
        <f ca="1">LogModel!C74</f>
        <v>586194.5873099484</v>
      </c>
      <c r="D71" s="4">
        <v>0.9</v>
      </c>
      <c r="E71" s="57">
        <v>1</v>
      </c>
      <c r="F71" s="13">
        <v>0</v>
      </c>
      <c r="G71" s="13">
        <v>0</v>
      </c>
      <c r="H71" s="13">
        <v>0.28571428571428498</v>
      </c>
      <c r="I71" s="13">
        <v>0.71428571428571397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3">
        <v>0</v>
      </c>
      <c r="AK71" s="13">
        <v>0</v>
      </c>
      <c r="AL71" s="13">
        <v>0</v>
      </c>
      <c r="AM71" s="17">
        <v>52.142857142857402</v>
      </c>
      <c r="AN71" s="17">
        <v>13.285714285714199</v>
      </c>
      <c r="AO71" s="17">
        <v>0</v>
      </c>
      <c r="AP71" s="17">
        <v>0</v>
      </c>
      <c r="AQ71" s="18">
        <v>0</v>
      </c>
      <c r="AR71" s="19">
        <v>0.70315674912811998</v>
      </c>
      <c r="AS71" s="20">
        <v>1.2317854580291201</v>
      </c>
      <c r="AT71" s="20">
        <v>-0.58779036466045698</v>
      </c>
      <c r="AU71" s="20">
        <v>0.207606582962791</v>
      </c>
      <c r="AV71" s="20">
        <v>10.978661451268099</v>
      </c>
      <c r="AW71" s="20">
        <v>3.9266560939681598</v>
      </c>
      <c r="AX71" s="20">
        <v>4.1768090267267102</v>
      </c>
      <c r="AY71" s="20">
        <v>11.681818200396201</v>
      </c>
      <c r="AZ71" s="20">
        <v>1.5644137422901401</v>
      </c>
      <c r="BA71" s="20">
        <v>5.1584415519972904</v>
      </c>
      <c r="BB71" s="20">
        <v>0.97662337762968798</v>
      </c>
      <c r="BC71" s="21">
        <v>4.3844156096895004</v>
      </c>
      <c r="BD71" s="16">
        <v>-21</v>
      </c>
      <c r="BE71" s="17">
        <v>-19</v>
      </c>
      <c r="BF71" s="17">
        <v>-43</v>
      </c>
      <c r="BG71" s="17">
        <v>-32</v>
      </c>
      <c r="BH71" s="17">
        <v>-4</v>
      </c>
      <c r="BI71" s="17">
        <v>4</v>
      </c>
      <c r="BJ71" s="17">
        <v>100.9555</v>
      </c>
      <c r="BK71" s="17">
        <v>99.800240000000002</v>
      </c>
      <c r="BL71" s="17">
        <v>106.7089</v>
      </c>
      <c r="BM71" s="17">
        <v>134.6112</v>
      </c>
      <c r="BN71" s="17">
        <v>111.8</v>
      </c>
      <c r="BO71" s="17">
        <v>108.5984</v>
      </c>
      <c r="BP71" s="17">
        <v>103.7914</v>
      </c>
      <c r="BQ71" s="17">
        <v>108.175</v>
      </c>
      <c r="BR71" s="17">
        <v>1445580</v>
      </c>
      <c r="BS71" s="17">
        <v>1165251.08903842</v>
      </c>
      <c r="BT71" s="17">
        <v>106.7089</v>
      </c>
      <c r="BU71" s="17">
        <v>4.4400000000000004</v>
      </c>
      <c r="BV71" s="17">
        <v>5.2</v>
      </c>
      <c r="BW71" s="17">
        <v>104.3</v>
      </c>
      <c r="BX71" s="17">
        <v>108.6</v>
      </c>
      <c r="BY71" s="17">
        <v>106.3</v>
      </c>
      <c r="BZ71" s="18">
        <v>106</v>
      </c>
      <c r="CA71" s="30">
        <v>0.81</v>
      </c>
      <c r="CB71" s="40">
        <v>9.2164440859811698</v>
      </c>
      <c r="CC71" s="41">
        <v>9.3149999999999995</v>
      </c>
      <c r="CD71" s="41">
        <v>9.0322618097686806</v>
      </c>
      <c r="CE71" s="41">
        <v>10.1433982683987</v>
      </c>
      <c r="CF71" s="6">
        <v>1</v>
      </c>
      <c r="CG71" s="6">
        <v>0</v>
      </c>
      <c r="CH71">
        <v>0</v>
      </c>
      <c r="CI71">
        <v>0</v>
      </c>
      <c r="CJ71" s="3">
        <v>0</v>
      </c>
      <c r="CK71" s="40">
        <v>18135.555700391054</v>
      </c>
      <c r="CL71" s="41">
        <v>14914.553368750001</v>
      </c>
      <c r="CM71" s="41">
        <v>841.18124999999998</v>
      </c>
      <c r="CN71" s="41">
        <f t="shared" ref="CN71:CN134" si="8">SUM(CK71:CM71)</f>
        <v>33891.290319141059</v>
      </c>
      <c r="CO71" s="17">
        <v>0</v>
      </c>
      <c r="CP71" s="17">
        <v>0</v>
      </c>
      <c r="CQ71" s="17">
        <v>0</v>
      </c>
      <c r="CR71" s="17">
        <f t="shared" ref="CR71:CR134" si="9">SUM(CO71:CQ71)</f>
        <v>0</v>
      </c>
      <c r="CS71" s="20">
        <v>0</v>
      </c>
      <c r="CT71" s="20">
        <v>0</v>
      </c>
      <c r="CU71" s="20">
        <v>0</v>
      </c>
      <c r="CV71" s="20">
        <f t="shared" ref="CV71:CV134" si="10">SUM(CS71:CU71)</f>
        <v>0</v>
      </c>
      <c r="CW71" s="113">
        <f t="shared" ref="CW71:CW134" si="11">SUM(CK71:CU71)</f>
        <v>67782.580638282117</v>
      </c>
      <c r="CX71" s="16">
        <v>130124</v>
      </c>
      <c r="CY71" s="17">
        <v>0</v>
      </c>
      <c r="CZ71" s="18">
        <v>364905</v>
      </c>
    </row>
    <row r="72" spans="2:104" x14ac:dyDescent="0.25">
      <c r="B72" s="1">
        <f t="shared" si="7"/>
        <v>44292</v>
      </c>
      <c r="C72" s="57">
        <f ca="1">LogModel!C75</f>
        <v>547830.74110024516</v>
      </c>
      <c r="D72" s="4">
        <v>0.9</v>
      </c>
      <c r="E72" s="57">
        <v>1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4">
        <v>0.71428571428571397</v>
      </c>
      <c r="S72" s="14">
        <v>0.71428571428571397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3">
        <v>0</v>
      </c>
      <c r="AK72" s="13">
        <v>0</v>
      </c>
      <c r="AL72" s="13">
        <v>0</v>
      </c>
      <c r="AM72" s="17">
        <v>52.142857142857402</v>
      </c>
      <c r="AN72" s="17">
        <v>14.285714285714199</v>
      </c>
      <c r="AO72" s="17">
        <v>0</v>
      </c>
      <c r="AP72" s="17">
        <v>0</v>
      </c>
      <c r="AQ72" s="18">
        <v>0</v>
      </c>
      <c r="AR72" s="19">
        <v>-2.6871149807338002</v>
      </c>
      <c r="AS72" s="20">
        <v>-3.2160048325630402</v>
      </c>
      <c r="AT72" s="20">
        <v>0.389245100479298</v>
      </c>
      <c r="AU72" s="20">
        <v>0.23844613860519101</v>
      </c>
      <c r="AV72" s="20">
        <v>11.2819201346672</v>
      </c>
      <c r="AW72" s="20">
        <v>3.84457625598679</v>
      </c>
      <c r="AX72" s="20">
        <v>4.6641512701848997</v>
      </c>
      <c r="AY72" s="20">
        <v>8.5948051539334305</v>
      </c>
      <c r="AZ72" s="20">
        <v>1.6640016539479301</v>
      </c>
      <c r="BA72" s="20">
        <v>0.62857142342375405</v>
      </c>
      <c r="BB72" s="20">
        <v>2.0532467544272301</v>
      </c>
      <c r="BC72" s="21">
        <v>4.9025974087900899</v>
      </c>
      <c r="BD72" s="16">
        <v>-24</v>
      </c>
      <c r="BE72" s="17">
        <v>-24</v>
      </c>
      <c r="BF72" s="17">
        <v>-53</v>
      </c>
      <c r="BG72" s="17">
        <v>-38</v>
      </c>
      <c r="BH72" s="17">
        <v>-8</v>
      </c>
      <c r="BI72" s="17">
        <v>0</v>
      </c>
      <c r="BJ72" s="17">
        <v>100.416</v>
      </c>
      <c r="BK72" s="17">
        <v>99.017269999999996</v>
      </c>
      <c r="BL72" s="17">
        <v>107.60899999999999</v>
      </c>
      <c r="BM72" s="17">
        <v>137.7115</v>
      </c>
      <c r="BN72" s="17">
        <v>113.2</v>
      </c>
      <c r="BO72" s="17">
        <v>109.9071</v>
      </c>
      <c r="BP72" s="17">
        <v>104.29130000000001</v>
      </c>
      <c r="BQ72" s="17">
        <v>108.9931</v>
      </c>
      <c r="BR72" s="17">
        <v>1445580</v>
      </c>
      <c r="BS72" s="17">
        <v>1165251.08903842</v>
      </c>
      <c r="BT72" s="17">
        <v>107.60899999999999</v>
      </c>
      <c r="BU72" s="17">
        <v>4.6399999999999899</v>
      </c>
      <c r="BV72" s="17">
        <v>5.0999999999999899</v>
      </c>
      <c r="BW72" s="17">
        <v>103.8</v>
      </c>
      <c r="BX72" s="17">
        <v>108.3</v>
      </c>
      <c r="BY72" s="17">
        <v>106</v>
      </c>
      <c r="BZ72" s="18">
        <v>105.5</v>
      </c>
      <c r="CA72" s="30">
        <v>0.81</v>
      </c>
      <c r="CB72" s="40">
        <v>9.2164440859811698</v>
      </c>
      <c r="CC72" s="41">
        <v>9.3149999999999995</v>
      </c>
      <c r="CD72" s="41">
        <v>9.0322618097686806</v>
      </c>
      <c r="CE72" s="41">
        <v>10.1433982683988</v>
      </c>
      <c r="CF72" s="6">
        <v>1</v>
      </c>
      <c r="CG72" s="6">
        <v>0</v>
      </c>
      <c r="CH72">
        <v>0</v>
      </c>
      <c r="CI72">
        <v>0</v>
      </c>
      <c r="CJ72" s="3">
        <v>0</v>
      </c>
      <c r="CK72" s="40">
        <v>137776.08733580666</v>
      </c>
      <c r="CL72" s="41">
        <v>7035.6831125000008</v>
      </c>
      <c r="CM72" s="41">
        <v>0</v>
      </c>
      <c r="CN72" s="41">
        <f t="shared" si="8"/>
        <v>144811.77044830666</v>
      </c>
      <c r="CO72" s="17">
        <v>0</v>
      </c>
      <c r="CP72" s="17">
        <v>0</v>
      </c>
      <c r="CQ72" s="17">
        <v>0</v>
      </c>
      <c r="CR72" s="17">
        <f t="shared" si="9"/>
        <v>0</v>
      </c>
      <c r="CS72" s="20">
        <v>0</v>
      </c>
      <c r="CT72" s="20">
        <v>0</v>
      </c>
      <c r="CU72" s="20">
        <v>0</v>
      </c>
      <c r="CV72" s="20">
        <f t="shared" si="10"/>
        <v>0</v>
      </c>
      <c r="CW72" s="113">
        <f t="shared" si="11"/>
        <v>289623.54089661333</v>
      </c>
      <c r="CX72" s="16">
        <v>13768</v>
      </c>
      <c r="CY72" s="17">
        <v>0</v>
      </c>
      <c r="CZ72" s="18">
        <v>194361</v>
      </c>
    </row>
    <row r="73" spans="2:104" x14ac:dyDescent="0.25">
      <c r="B73" s="1">
        <f t="shared" ref="B73:B136" si="12">B72+7</f>
        <v>44299</v>
      </c>
      <c r="C73" s="57">
        <f ca="1">LogModel!C76</f>
        <v>542609.77973235957</v>
      </c>
      <c r="D73" s="4">
        <v>0.9</v>
      </c>
      <c r="E73" s="57">
        <v>1</v>
      </c>
      <c r="F73" s="13">
        <v>0</v>
      </c>
      <c r="G73" s="13">
        <v>0</v>
      </c>
      <c r="H73" s="13">
        <v>0</v>
      </c>
      <c r="I73" s="13">
        <v>1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4">
        <v>0.71428571428571397</v>
      </c>
      <c r="S73" s="14">
        <v>0.71428571428571397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3">
        <v>0</v>
      </c>
      <c r="AK73" s="13">
        <v>0</v>
      </c>
      <c r="AL73" s="13">
        <v>0</v>
      </c>
      <c r="AM73" s="17">
        <v>52.142857142857402</v>
      </c>
      <c r="AN73" s="17">
        <v>15.285714285714199</v>
      </c>
      <c r="AO73" s="17">
        <v>0</v>
      </c>
      <c r="AP73" s="17">
        <v>0</v>
      </c>
      <c r="AQ73" s="18">
        <v>0</v>
      </c>
      <c r="AR73" s="19">
        <v>-2.5541844096022599</v>
      </c>
      <c r="AS73" s="20">
        <v>-2.0341690840495898</v>
      </c>
      <c r="AT73" s="20">
        <v>-0.64457377080029099</v>
      </c>
      <c r="AU73" s="20">
        <v>6.4243681844276798E-2</v>
      </c>
      <c r="AV73" s="20">
        <v>11.9074311479865</v>
      </c>
      <c r="AW73" s="20">
        <v>4.2640392132810998</v>
      </c>
      <c r="AX73" s="20">
        <v>4.7967952935733296</v>
      </c>
      <c r="AY73" s="20">
        <v>9.3532467383842892</v>
      </c>
      <c r="AZ73" s="20">
        <v>1.63028806288143</v>
      </c>
      <c r="BA73" s="20">
        <v>2.2298701292315002</v>
      </c>
      <c r="BB73" s="20">
        <v>0.98571429208114503</v>
      </c>
      <c r="BC73" s="21">
        <v>4.8610389754176104</v>
      </c>
      <c r="BD73" s="16">
        <v>-24</v>
      </c>
      <c r="BE73" s="17">
        <v>-24</v>
      </c>
      <c r="BF73" s="17">
        <v>-53</v>
      </c>
      <c r="BG73" s="17">
        <v>-38</v>
      </c>
      <c r="BH73" s="17">
        <v>-8</v>
      </c>
      <c r="BI73" s="17">
        <v>0</v>
      </c>
      <c r="BJ73" s="17">
        <v>100.416</v>
      </c>
      <c r="BK73" s="17">
        <v>99.017269999999996</v>
      </c>
      <c r="BL73" s="17">
        <v>107.60899999999999</v>
      </c>
      <c r="BM73" s="17">
        <v>137.7115</v>
      </c>
      <c r="BN73" s="17">
        <v>113.2</v>
      </c>
      <c r="BO73" s="17">
        <v>109.9071</v>
      </c>
      <c r="BP73" s="17">
        <v>104.29130000000001</v>
      </c>
      <c r="BQ73" s="17">
        <v>108.9931</v>
      </c>
      <c r="BR73" s="17">
        <v>1445580</v>
      </c>
      <c r="BS73" s="17">
        <v>1165251.08903842</v>
      </c>
      <c r="BT73" s="17">
        <v>107.60899999999999</v>
      </c>
      <c r="BU73" s="17">
        <v>4.6399999999999899</v>
      </c>
      <c r="BV73" s="17">
        <v>5.0999999999999899</v>
      </c>
      <c r="BW73" s="17">
        <v>103.8</v>
      </c>
      <c r="BX73" s="17">
        <v>108.3</v>
      </c>
      <c r="BY73" s="17">
        <v>106</v>
      </c>
      <c r="BZ73" s="18">
        <v>105.5</v>
      </c>
      <c r="CA73" s="30">
        <v>0.81</v>
      </c>
      <c r="CB73" s="40">
        <v>9.2164440859811698</v>
      </c>
      <c r="CC73" s="41">
        <v>9.3149999999999995</v>
      </c>
      <c r="CD73" s="41">
        <v>9.0322618097686806</v>
      </c>
      <c r="CE73" s="41">
        <v>10.143398268398901</v>
      </c>
      <c r="CF73" s="6">
        <v>1</v>
      </c>
      <c r="CG73" s="6">
        <v>0</v>
      </c>
      <c r="CH73">
        <v>0</v>
      </c>
      <c r="CI73">
        <v>0</v>
      </c>
      <c r="CJ73" s="3">
        <v>0</v>
      </c>
      <c r="CK73" s="40">
        <v>0</v>
      </c>
      <c r="CL73" s="41">
        <v>6346.6046875000002</v>
      </c>
      <c r="CM73" s="41">
        <v>0</v>
      </c>
      <c r="CN73" s="41">
        <f t="shared" si="8"/>
        <v>6346.6046875000002</v>
      </c>
      <c r="CO73" s="17">
        <v>0</v>
      </c>
      <c r="CP73" s="17">
        <v>0</v>
      </c>
      <c r="CQ73" s="17">
        <v>0</v>
      </c>
      <c r="CR73" s="17">
        <f t="shared" si="9"/>
        <v>0</v>
      </c>
      <c r="CS73" s="20">
        <v>0</v>
      </c>
      <c r="CT73" s="20">
        <v>0</v>
      </c>
      <c r="CU73" s="20">
        <v>0</v>
      </c>
      <c r="CV73" s="20">
        <f t="shared" si="10"/>
        <v>0</v>
      </c>
      <c r="CW73" s="113">
        <f t="shared" si="11"/>
        <v>12693.209375</v>
      </c>
      <c r="CX73" s="16">
        <v>15359</v>
      </c>
      <c r="CY73" s="17">
        <v>0</v>
      </c>
      <c r="CZ73" s="18">
        <v>185385</v>
      </c>
    </row>
    <row r="74" spans="2:104" x14ac:dyDescent="0.25">
      <c r="B74" s="1">
        <f t="shared" si="12"/>
        <v>44306</v>
      </c>
      <c r="C74" s="57">
        <f ca="1">LogModel!C77</f>
        <v>618557.27298118372</v>
      </c>
      <c r="D74" s="4">
        <v>0.9</v>
      </c>
      <c r="E74" s="57">
        <v>1</v>
      </c>
      <c r="F74" s="13">
        <v>0</v>
      </c>
      <c r="G74" s="13">
        <v>0</v>
      </c>
      <c r="H74" s="13">
        <v>0</v>
      </c>
      <c r="I74" s="13">
        <v>1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1</v>
      </c>
      <c r="Z74" s="14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3">
        <v>0</v>
      </c>
      <c r="AK74" s="13">
        <v>0</v>
      </c>
      <c r="AL74" s="13">
        <v>0</v>
      </c>
      <c r="AM74" s="17">
        <v>52.142857142857402</v>
      </c>
      <c r="AN74" s="17">
        <v>16.285714285714199</v>
      </c>
      <c r="AO74" s="17">
        <v>0</v>
      </c>
      <c r="AP74" s="17">
        <v>0</v>
      </c>
      <c r="AQ74" s="18">
        <v>0</v>
      </c>
      <c r="AR74" s="19">
        <v>0.62151998549789</v>
      </c>
      <c r="AS74" s="20">
        <v>0.77441725091800895</v>
      </c>
      <c r="AT74" s="20">
        <v>-0.140614522893002</v>
      </c>
      <c r="AU74" s="20">
        <v>-1.1799102591727799</v>
      </c>
      <c r="AV74" s="20">
        <v>12.7551033168132</v>
      </c>
      <c r="AW74" s="20">
        <v>5.1544139244774101</v>
      </c>
      <c r="AX74" s="20">
        <v>4.9435466294469297</v>
      </c>
      <c r="AY74" s="20">
        <v>13.376623302311</v>
      </c>
      <c r="AZ74" s="20">
        <v>1.55360154609795</v>
      </c>
      <c r="BA74" s="20">
        <v>5.9288311753954197</v>
      </c>
      <c r="BB74" s="20">
        <v>1.41298702320495</v>
      </c>
      <c r="BC74" s="21">
        <v>3.76363637027415</v>
      </c>
      <c r="BD74" s="16">
        <v>-24</v>
      </c>
      <c r="BE74" s="17">
        <v>-24</v>
      </c>
      <c r="BF74" s="17">
        <v>-53</v>
      </c>
      <c r="BG74" s="17">
        <v>-38</v>
      </c>
      <c r="BH74" s="17">
        <v>-8</v>
      </c>
      <c r="BI74" s="17">
        <v>0</v>
      </c>
      <c r="BJ74" s="17">
        <v>100.416</v>
      </c>
      <c r="BK74" s="17">
        <v>99.017269999999996</v>
      </c>
      <c r="BL74" s="17">
        <v>107.60899999999999</v>
      </c>
      <c r="BM74" s="17">
        <v>137.7115</v>
      </c>
      <c r="BN74" s="17">
        <v>113.2</v>
      </c>
      <c r="BO74" s="17">
        <v>109.9071</v>
      </c>
      <c r="BP74" s="17">
        <v>104.29130000000001</v>
      </c>
      <c r="BQ74" s="17">
        <v>108.9931</v>
      </c>
      <c r="BR74" s="17">
        <v>1445580</v>
      </c>
      <c r="BS74" s="17">
        <v>1165251.08903842</v>
      </c>
      <c r="BT74" s="17">
        <v>107.60899999999999</v>
      </c>
      <c r="BU74" s="17">
        <v>4.6399999999999899</v>
      </c>
      <c r="BV74" s="17">
        <v>5.0999999999999899</v>
      </c>
      <c r="BW74" s="17">
        <v>103.8</v>
      </c>
      <c r="BX74" s="17">
        <v>108.3</v>
      </c>
      <c r="BY74" s="17">
        <v>106</v>
      </c>
      <c r="BZ74" s="18">
        <v>105.5</v>
      </c>
      <c r="CA74" s="30">
        <v>0.81</v>
      </c>
      <c r="CB74" s="40">
        <v>9.2164440859811698</v>
      </c>
      <c r="CC74" s="41">
        <v>9.3149999999999995</v>
      </c>
      <c r="CD74" s="41">
        <v>9.0322618097686806</v>
      </c>
      <c r="CE74" s="41">
        <v>10.143398268399</v>
      </c>
      <c r="CF74" s="6">
        <v>1</v>
      </c>
      <c r="CG74" s="6">
        <v>0</v>
      </c>
      <c r="CH74">
        <v>0</v>
      </c>
      <c r="CI74">
        <v>0</v>
      </c>
      <c r="CJ74" s="3">
        <v>0</v>
      </c>
      <c r="CK74" s="40">
        <v>0</v>
      </c>
      <c r="CL74" s="41">
        <v>6346.6046875000002</v>
      </c>
      <c r="CM74" s="41">
        <v>0</v>
      </c>
      <c r="CN74" s="41">
        <f t="shared" si="8"/>
        <v>6346.6046875000002</v>
      </c>
      <c r="CO74" s="17">
        <v>0</v>
      </c>
      <c r="CP74" s="17">
        <v>0</v>
      </c>
      <c r="CQ74" s="17">
        <v>0</v>
      </c>
      <c r="CR74" s="17">
        <f t="shared" si="9"/>
        <v>0</v>
      </c>
      <c r="CS74" s="20">
        <v>0</v>
      </c>
      <c r="CT74" s="20">
        <v>0</v>
      </c>
      <c r="CU74" s="20">
        <v>0</v>
      </c>
      <c r="CV74" s="20">
        <f t="shared" si="10"/>
        <v>0</v>
      </c>
      <c r="CW74" s="113">
        <f t="shared" si="11"/>
        <v>12693.209375</v>
      </c>
      <c r="CX74" s="16">
        <v>185251</v>
      </c>
      <c r="CY74" s="17">
        <v>0</v>
      </c>
      <c r="CZ74" s="18">
        <v>202197</v>
      </c>
    </row>
    <row r="75" spans="2:104" x14ac:dyDescent="0.25">
      <c r="B75" s="1">
        <f t="shared" si="12"/>
        <v>44313</v>
      </c>
      <c r="C75" s="57">
        <f ca="1">LogModel!C78</f>
        <v>559880.93432796025</v>
      </c>
      <c r="D75" s="4">
        <v>0.9</v>
      </c>
      <c r="E75" s="57">
        <v>1</v>
      </c>
      <c r="F75" s="13">
        <v>0</v>
      </c>
      <c r="G75" s="13">
        <v>0</v>
      </c>
      <c r="H75" s="13">
        <v>0</v>
      </c>
      <c r="I75" s="13">
        <v>0.57142857142857095</v>
      </c>
      <c r="J75" s="13">
        <v>0.42857142857142799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3">
        <v>0</v>
      </c>
      <c r="AK75" s="13">
        <v>0</v>
      </c>
      <c r="AL75" s="13">
        <v>0</v>
      </c>
      <c r="AM75" s="17">
        <v>52.142857142857402</v>
      </c>
      <c r="AN75" s="17">
        <v>17.285714285714199</v>
      </c>
      <c r="AO75" s="17">
        <v>0</v>
      </c>
      <c r="AP75" s="17">
        <v>0</v>
      </c>
      <c r="AQ75" s="18">
        <v>0</v>
      </c>
      <c r="AR75" s="19">
        <v>-0.477798835424593</v>
      </c>
      <c r="AS75" s="20">
        <v>-0.66037626342089994</v>
      </c>
      <c r="AT75" s="20">
        <v>1.40015845862976</v>
      </c>
      <c r="AU75" s="20">
        <v>-0.85880629572209699</v>
      </c>
      <c r="AV75" s="20">
        <v>13.660915760651701</v>
      </c>
      <c r="AW75" s="20">
        <v>6.07699959013119</v>
      </c>
      <c r="AX75" s="20">
        <v>5.0977673268261601</v>
      </c>
      <c r="AY75" s="20">
        <v>13.1831169252271</v>
      </c>
      <c r="AZ75" s="20">
        <v>1.6777636092291901</v>
      </c>
      <c r="BA75" s="20">
        <v>5.4166233267102903</v>
      </c>
      <c r="BB75" s="20">
        <v>3.0779220678589501</v>
      </c>
      <c r="BC75" s="21">
        <v>4.2389610311040604</v>
      </c>
      <c r="BD75" s="16">
        <v>-24</v>
      </c>
      <c r="BE75" s="17">
        <v>-24</v>
      </c>
      <c r="BF75" s="17">
        <v>-53</v>
      </c>
      <c r="BG75" s="17">
        <v>-38</v>
      </c>
      <c r="BH75" s="17">
        <v>-8</v>
      </c>
      <c r="BI75" s="17">
        <v>0</v>
      </c>
      <c r="BJ75" s="17">
        <v>100.416</v>
      </c>
      <c r="BK75" s="17">
        <v>99.017269999999996</v>
      </c>
      <c r="BL75" s="17">
        <v>107.60899999999999</v>
      </c>
      <c r="BM75" s="17">
        <v>137.7115</v>
      </c>
      <c r="BN75" s="17">
        <v>113.2</v>
      </c>
      <c r="BO75" s="17">
        <v>109.9071</v>
      </c>
      <c r="BP75" s="17">
        <v>104.29130000000001</v>
      </c>
      <c r="BQ75" s="17">
        <v>108.9931</v>
      </c>
      <c r="BR75" s="17">
        <v>1445580</v>
      </c>
      <c r="BS75" s="17">
        <v>1165251.08903842</v>
      </c>
      <c r="BT75" s="17">
        <v>107.60899999999999</v>
      </c>
      <c r="BU75" s="17">
        <v>4.6399999999999899</v>
      </c>
      <c r="BV75" s="17">
        <v>5.0999999999999899</v>
      </c>
      <c r="BW75" s="17">
        <v>103.8</v>
      </c>
      <c r="BX75" s="17">
        <v>108.3</v>
      </c>
      <c r="BY75" s="17">
        <v>106</v>
      </c>
      <c r="BZ75" s="18">
        <v>105.5</v>
      </c>
      <c r="CA75" s="30">
        <v>0.81</v>
      </c>
      <c r="CB75" s="40">
        <v>9.2164440859811698</v>
      </c>
      <c r="CC75" s="41">
        <v>9.3149999999999995</v>
      </c>
      <c r="CD75" s="41">
        <v>9.0322618097686806</v>
      </c>
      <c r="CE75" s="41">
        <v>10.1433982683991</v>
      </c>
      <c r="CF75" s="6">
        <v>1</v>
      </c>
      <c r="CG75" s="6">
        <v>0</v>
      </c>
      <c r="CH75">
        <v>0</v>
      </c>
      <c r="CI75">
        <v>0</v>
      </c>
      <c r="CJ75" s="3">
        <v>0</v>
      </c>
      <c r="CK75" s="40">
        <v>0</v>
      </c>
      <c r="CL75" s="41">
        <v>3758.3546875000002</v>
      </c>
      <c r="CM75" s="41">
        <v>0</v>
      </c>
      <c r="CN75" s="41">
        <f t="shared" si="8"/>
        <v>3758.3546875000002</v>
      </c>
      <c r="CO75" s="17">
        <v>0</v>
      </c>
      <c r="CP75" s="17">
        <v>0</v>
      </c>
      <c r="CQ75" s="17">
        <v>0</v>
      </c>
      <c r="CR75" s="17">
        <f t="shared" si="9"/>
        <v>0</v>
      </c>
      <c r="CS75" s="20">
        <v>0</v>
      </c>
      <c r="CT75" s="20">
        <v>0</v>
      </c>
      <c r="CU75" s="20">
        <v>0</v>
      </c>
      <c r="CV75" s="20">
        <f t="shared" si="10"/>
        <v>0</v>
      </c>
      <c r="CW75" s="113">
        <f t="shared" si="11"/>
        <v>7516.7093750000004</v>
      </c>
      <c r="CX75" s="16">
        <v>397814</v>
      </c>
      <c r="CY75" s="17">
        <v>0</v>
      </c>
      <c r="CZ75" s="18">
        <v>239294</v>
      </c>
    </row>
    <row r="76" spans="2:104" x14ac:dyDescent="0.25">
      <c r="B76" s="1">
        <f t="shared" si="12"/>
        <v>44320</v>
      </c>
      <c r="C76" s="57">
        <f ca="1">LogModel!C79</f>
        <v>648967.66322458198</v>
      </c>
      <c r="D76" s="4">
        <v>0.9</v>
      </c>
      <c r="E76" s="57">
        <v>1</v>
      </c>
      <c r="F76" s="13">
        <v>0</v>
      </c>
      <c r="G76" s="13">
        <v>0</v>
      </c>
      <c r="H76" s="13">
        <v>0</v>
      </c>
      <c r="I76" s="13">
        <v>0</v>
      </c>
      <c r="J76" s="13">
        <v>1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4">
        <v>0</v>
      </c>
      <c r="S76" s="14">
        <v>0.14285714285714199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1</v>
      </c>
      <c r="AH76" s="15">
        <v>0</v>
      </c>
      <c r="AI76" s="15">
        <v>0</v>
      </c>
      <c r="AJ76" s="13">
        <v>0</v>
      </c>
      <c r="AK76" s="13">
        <v>0</v>
      </c>
      <c r="AL76" s="13">
        <v>0</v>
      </c>
      <c r="AM76" s="17">
        <v>52.142857142857402</v>
      </c>
      <c r="AN76" s="17">
        <v>18.285714285714199</v>
      </c>
      <c r="AO76" s="17">
        <v>0</v>
      </c>
      <c r="AP76" s="17">
        <v>0</v>
      </c>
      <c r="AQ76" s="18">
        <v>0</v>
      </c>
      <c r="AR76" s="19">
        <v>4.9442587265410998</v>
      </c>
      <c r="AS76" s="20">
        <v>2.7577839506011599</v>
      </c>
      <c r="AT76" s="20">
        <v>-1.11589135830954</v>
      </c>
      <c r="AU76" s="20">
        <v>1.3157413074319899</v>
      </c>
      <c r="AV76" s="20">
        <v>14.171325770786799</v>
      </c>
      <c r="AW76" s="20">
        <v>6.5253329226074097</v>
      </c>
      <c r="AX76" s="20">
        <v>5.2972457643855702</v>
      </c>
      <c r="AY76" s="20">
        <v>19.115584497327902</v>
      </c>
      <c r="AZ76" s="20">
        <v>1.7704368185445301</v>
      </c>
      <c r="BA76" s="20">
        <v>9.28311687320857</v>
      </c>
      <c r="BB76" s="20">
        <v>0.65454546023498805</v>
      </c>
      <c r="BC76" s="21">
        <v>6.6129870718175701</v>
      </c>
      <c r="BD76" s="16">
        <v>-32</v>
      </c>
      <c r="BE76" s="17">
        <v>-29</v>
      </c>
      <c r="BF76" s="17">
        <v>-58</v>
      </c>
      <c r="BG76" s="17">
        <v>-39</v>
      </c>
      <c r="BH76" s="17">
        <v>-11</v>
      </c>
      <c r="BI76" s="17">
        <v>-4</v>
      </c>
      <c r="BJ76" s="17">
        <v>99.987009999999998</v>
      </c>
      <c r="BK76" s="17">
        <v>98.081209999999999</v>
      </c>
      <c r="BL76" s="17">
        <v>108.309</v>
      </c>
      <c r="BM76" s="17">
        <v>140.9117</v>
      </c>
      <c r="BN76" s="17">
        <v>115.1</v>
      </c>
      <c r="BO76" s="17">
        <v>109.9288</v>
      </c>
      <c r="BP76" s="17">
        <v>104.5913</v>
      </c>
      <c r="BQ76" s="17">
        <v>109.40519999999999</v>
      </c>
      <c r="BR76" s="17">
        <v>1445580</v>
      </c>
      <c r="BS76" s="17">
        <v>1165251.08903842</v>
      </c>
      <c r="BT76" s="17">
        <v>108.309</v>
      </c>
      <c r="BU76" s="17">
        <v>4.87</v>
      </c>
      <c r="BV76" s="17">
        <v>5.3</v>
      </c>
      <c r="BW76" s="17">
        <v>108.6</v>
      </c>
      <c r="BX76" s="17">
        <v>113.5</v>
      </c>
      <c r="BY76" s="17">
        <v>110.2</v>
      </c>
      <c r="BZ76" s="18">
        <v>109.2</v>
      </c>
      <c r="CA76" s="30">
        <v>0.81</v>
      </c>
      <c r="CB76" s="40">
        <v>9.2164440859811698</v>
      </c>
      <c r="CC76" s="41">
        <v>9.3149999999999995</v>
      </c>
      <c r="CD76" s="41">
        <v>9.0322618097686806</v>
      </c>
      <c r="CE76" s="41">
        <v>10.143398268399199</v>
      </c>
      <c r="CF76" s="6">
        <v>1</v>
      </c>
      <c r="CG76" s="6">
        <v>0</v>
      </c>
      <c r="CH76">
        <v>0</v>
      </c>
      <c r="CI76">
        <v>0</v>
      </c>
      <c r="CJ76" s="3">
        <v>0</v>
      </c>
      <c r="CK76" s="40">
        <v>0</v>
      </c>
      <c r="CL76" s="41">
        <v>2852.2946375000001</v>
      </c>
      <c r="CM76" s="41">
        <v>0</v>
      </c>
      <c r="CN76" s="41">
        <f t="shared" si="8"/>
        <v>2852.2946375000001</v>
      </c>
      <c r="CO76" s="17">
        <v>0</v>
      </c>
      <c r="CP76" s="17">
        <v>0</v>
      </c>
      <c r="CQ76" s="17">
        <v>0</v>
      </c>
      <c r="CR76" s="17">
        <f t="shared" si="9"/>
        <v>0</v>
      </c>
      <c r="CS76" s="20">
        <v>0</v>
      </c>
      <c r="CT76" s="20">
        <v>0</v>
      </c>
      <c r="CU76" s="20">
        <v>0</v>
      </c>
      <c r="CV76" s="20">
        <f t="shared" si="10"/>
        <v>0</v>
      </c>
      <c r="CW76" s="113">
        <f t="shared" si="11"/>
        <v>5704.5892750000003</v>
      </c>
      <c r="CX76" s="16">
        <v>155346</v>
      </c>
      <c r="CY76" s="17">
        <v>0</v>
      </c>
      <c r="CZ76" s="18">
        <v>173341</v>
      </c>
    </row>
    <row r="77" spans="2:104" x14ac:dyDescent="0.25">
      <c r="B77" s="1">
        <f t="shared" si="12"/>
        <v>44327</v>
      </c>
      <c r="C77" s="57">
        <f ca="1">LogModel!C80</f>
        <v>616142.99610120617</v>
      </c>
      <c r="D77" s="4">
        <v>0.9</v>
      </c>
      <c r="E77" s="57">
        <v>1</v>
      </c>
      <c r="F77" s="13">
        <v>0</v>
      </c>
      <c r="G77" s="13">
        <v>0</v>
      </c>
      <c r="H77" s="13">
        <v>0</v>
      </c>
      <c r="I77" s="13">
        <v>0</v>
      </c>
      <c r="J77" s="13">
        <v>1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3">
        <v>0</v>
      </c>
      <c r="AK77" s="13">
        <v>0</v>
      </c>
      <c r="AL77" s="13">
        <v>0</v>
      </c>
      <c r="AM77" s="17">
        <v>52.142857142857402</v>
      </c>
      <c r="AN77" s="17">
        <v>19.285714285714199</v>
      </c>
      <c r="AO77" s="17">
        <v>0</v>
      </c>
      <c r="AP77" s="17">
        <v>0</v>
      </c>
      <c r="AQ77" s="18">
        <v>0</v>
      </c>
      <c r="AR77" s="19">
        <v>0.75579255050077399</v>
      </c>
      <c r="AS77" s="20">
        <v>1.0871661926554801</v>
      </c>
      <c r="AT77" s="20">
        <v>-1.28897910776295</v>
      </c>
      <c r="AU77" s="20">
        <v>0.52436953792388696</v>
      </c>
      <c r="AV77" s="20">
        <v>14.754597074751199</v>
      </c>
      <c r="AW77" s="20">
        <v>7.0621844876586097</v>
      </c>
      <c r="AX77" s="20">
        <v>5.3652408524605804</v>
      </c>
      <c r="AY77" s="20">
        <v>15.510389625251999</v>
      </c>
      <c r="AZ77" s="20">
        <v>1.78118690285421</v>
      </c>
      <c r="BA77" s="20">
        <v>8.1493506803141003</v>
      </c>
      <c r="BB77" s="20">
        <v>0.492207795091263</v>
      </c>
      <c r="BC77" s="21">
        <v>5.8896103903844699</v>
      </c>
      <c r="BD77" s="16">
        <v>-32</v>
      </c>
      <c r="BE77" s="17">
        <v>-29</v>
      </c>
      <c r="BF77" s="17">
        <v>-58</v>
      </c>
      <c r="BG77" s="17">
        <v>-39</v>
      </c>
      <c r="BH77" s="17">
        <v>-11</v>
      </c>
      <c r="BI77" s="17">
        <v>-4</v>
      </c>
      <c r="BJ77" s="17">
        <v>99.987009999999998</v>
      </c>
      <c r="BK77" s="17">
        <v>98.081209999999999</v>
      </c>
      <c r="BL77" s="17">
        <v>108.309</v>
      </c>
      <c r="BM77" s="17">
        <v>140.9117</v>
      </c>
      <c r="BN77" s="17">
        <v>115.1</v>
      </c>
      <c r="BO77" s="17">
        <v>109.9288</v>
      </c>
      <c r="BP77" s="17">
        <v>104.5913</v>
      </c>
      <c r="BQ77" s="17">
        <v>109.40519999999999</v>
      </c>
      <c r="BR77" s="17">
        <v>1445580</v>
      </c>
      <c r="BS77" s="17">
        <v>1165251.08903842</v>
      </c>
      <c r="BT77" s="17">
        <v>108.309</v>
      </c>
      <c r="BU77" s="17">
        <v>4.87</v>
      </c>
      <c r="BV77" s="17">
        <v>5.3</v>
      </c>
      <c r="BW77" s="17">
        <v>108.6</v>
      </c>
      <c r="BX77" s="17">
        <v>113.5</v>
      </c>
      <c r="BY77" s="17">
        <v>110.2</v>
      </c>
      <c r="BZ77" s="18">
        <v>109.2</v>
      </c>
      <c r="CA77" s="30">
        <v>0.81</v>
      </c>
      <c r="CB77" s="40">
        <v>9.2164440859811698</v>
      </c>
      <c r="CC77" s="41">
        <v>9.3149999999999995</v>
      </c>
      <c r="CD77" s="41">
        <v>9.0322618097686806</v>
      </c>
      <c r="CE77" s="41">
        <v>10.1433982683993</v>
      </c>
      <c r="CF77" s="6">
        <v>1</v>
      </c>
      <c r="CG77" s="6">
        <v>0</v>
      </c>
      <c r="CH77">
        <v>0</v>
      </c>
      <c r="CI77">
        <v>0</v>
      </c>
      <c r="CJ77" s="3">
        <v>0</v>
      </c>
      <c r="CK77" s="40">
        <v>0</v>
      </c>
      <c r="CL77" s="41">
        <v>1358.6587</v>
      </c>
      <c r="CM77" s="41">
        <v>0</v>
      </c>
      <c r="CN77" s="41">
        <f t="shared" si="8"/>
        <v>1358.6587</v>
      </c>
      <c r="CO77" s="17">
        <v>0</v>
      </c>
      <c r="CP77" s="17">
        <v>0</v>
      </c>
      <c r="CQ77" s="17">
        <v>0</v>
      </c>
      <c r="CR77" s="17">
        <f t="shared" si="9"/>
        <v>0</v>
      </c>
      <c r="CS77" s="20">
        <v>0</v>
      </c>
      <c r="CT77" s="20">
        <v>0</v>
      </c>
      <c r="CU77" s="20">
        <v>0</v>
      </c>
      <c r="CV77" s="20">
        <f t="shared" si="10"/>
        <v>0</v>
      </c>
      <c r="CW77" s="113">
        <f t="shared" si="11"/>
        <v>2717.3173999999999</v>
      </c>
      <c r="CX77" s="16">
        <v>47245</v>
      </c>
      <c r="CY77" s="17">
        <v>0</v>
      </c>
      <c r="CZ77" s="18">
        <v>240806</v>
      </c>
    </row>
    <row r="78" spans="2:104" x14ac:dyDescent="0.25">
      <c r="B78" s="1">
        <f t="shared" si="12"/>
        <v>44334</v>
      </c>
      <c r="C78" s="57">
        <f ca="1">LogModel!C81</f>
        <v>571490.73006195307</v>
      </c>
      <c r="D78" s="4">
        <v>0.9</v>
      </c>
      <c r="E78" s="57">
        <v>1</v>
      </c>
      <c r="F78" s="13">
        <v>0</v>
      </c>
      <c r="G78" s="13">
        <v>0</v>
      </c>
      <c r="H78" s="13">
        <v>0</v>
      </c>
      <c r="I78" s="13">
        <v>0</v>
      </c>
      <c r="J78" s="13">
        <v>1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3">
        <v>0</v>
      </c>
      <c r="AK78" s="13">
        <v>0</v>
      </c>
      <c r="AL78" s="13">
        <v>0</v>
      </c>
      <c r="AM78" s="17">
        <v>52.142857142857402</v>
      </c>
      <c r="AN78" s="17">
        <v>20.285714285714199</v>
      </c>
      <c r="AO78" s="17">
        <v>0</v>
      </c>
      <c r="AP78" s="17">
        <v>0</v>
      </c>
      <c r="AQ78" s="18">
        <v>0</v>
      </c>
      <c r="AR78" s="19">
        <v>-0.44568889982097698</v>
      </c>
      <c r="AS78" s="20">
        <v>-1.21947928416773</v>
      </c>
      <c r="AT78" s="20">
        <v>-1.40167145580814</v>
      </c>
      <c r="AU78" s="20">
        <v>4.5885934177389003E-2</v>
      </c>
      <c r="AV78" s="20">
        <v>15.188546040201</v>
      </c>
      <c r="AW78" s="20">
        <v>7.53246628894943</v>
      </c>
      <c r="AX78" s="20">
        <v>5.38658159225227</v>
      </c>
      <c r="AY78" s="20">
        <v>14.74285714038</v>
      </c>
      <c r="AZ78" s="20">
        <v>1.8536195199093499</v>
      </c>
      <c r="BA78" s="20">
        <v>6.3129870047816903</v>
      </c>
      <c r="BB78" s="20">
        <v>0.45194806410120603</v>
      </c>
      <c r="BC78" s="21">
        <v>5.43246752642965</v>
      </c>
      <c r="BD78" s="16">
        <v>-32</v>
      </c>
      <c r="BE78" s="17">
        <v>-29</v>
      </c>
      <c r="BF78" s="17">
        <v>-58</v>
      </c>
      <c r="BG78" s="17">
        <v>-39</v>
      </c>
      <c r="BH78" s="17">
        <v>-11</v>
      </c>
      <c r="BI78" s="17">
        <v>-4</v>
      </c>
      <c r="BJ78" s="17">
        <v>99.987009999999998</v>
      </c>
      <c r="BK78" s="17">
        <v>98.081209999999999</v>
      </c>
      <c r="BL78" s="17">
        <v>108.309</v>
      </c>
      <c r="BM78" s="17">
        <v>140.9117</v>
      </c>
      <c r="BN78" s="17">
        <v>115.1</v>
      </c>
      <c r="BO78" s="17">
        <v>109.9288</v>
      </c>
      <c r="BP78" s="17">
        <v>104.5913</v>
      </c>
      <c r="BQ78" s="17">
        <v>109.40519999999999</v>
      </c>
      <c r="BR78" s="17">
        <v>1445580</v>
      </c>
      <c r="BS78" s="17">
        <v>1165251.08903842</v>
      </c>
      <c r="BT78" s="17">
        <v>108.309</v>
      </c>
      <c r="BU78" s="17">
        <v>4.87</v>
      </c>
      <c r="BV78" s="17">
        <v>5.3</v>
      </c>
      <c r="BW78" s="17">
        <v>108.6</v>
      </c>
      <c r="BX78" s="17">
        <v>113.5</v>
      </c>
      <c r="BY78" s="17">
        <v>110.2</v>
      </c>
      <c r="BZ78" s="18">
        <v>109.2</v>
      </c>
      <c r="CA78" s="30">
        <v>0.81</v>
      </c>
      <c r="CB78" s="40">
        <v>9.2164440859811698</v>
      </c>
      <c r="CC78" s="41">
        <v>9.3149999999999995</v>
      </c>
      <c r="CD78" s="41">
        <v>9.0322618097686806</v>
      </c>
      <c r="CE78" s="41">
        <v>10.1433982683994</v>
      </c>
      <c r="CF78" s="6">
        <v>0.42857142857142855</v>
      </c>
      <c r="CG78" s="6">
        <v>0.5714285714285714</v>
      </c>
      <c r="CH78">
        <v>0</v>
      </c>
      <c r="CI78">
        <v>0</v>
      </c>
      <c r="CJ78" s="3">
        <v>0</v>
      </c>
      <c r="CK78" s="40">
        <v>0</v>
      </c>
      <c r="CL78" s="41">
        <v>1358.6587</v>
      </c>
      <c r="CM78" s="41">
        <v>0</v>
      </c>
      <c r="CN78" s="41">
        <f t="shared" si="8"/>
        <v>1358.6587</v>
      </c>
      <c r="CO78" s="17">
        <v>0</v>
      </c>
      <c r="CP78" s="17">
        <v>0</v>
      </c>
      <c r="CQ78" s="17">
        <v>0</v>
      </c>
      <c r="CR78" s="17">
        <f t="shared" si="9"/>
        <v>0</v>
      </c>
      <c r="CS78" s="20">
        <v>0</v>
      </c>
      <c r="CT78" s="20">
        <v>0</v>
      </c>
      <c r="CU78" s="20">
        <v>0</v>
      </c>
      <c r="CV78" s="20">
        <f t="shared" si="10"/>
        <v>0</v>
      </c>
      <c r="CW78" s="113">
        <f t="shared" si="11"/>
        <v>2717.3173999999999</v>
      </c>
      <c r="CX78" s="16">
        <v>170388</v>
      </c>
      <c r="CY78" s="17">
        <v>0</v>
      </c>
      <c r="CZ78" s="18">
        <v>277468</v>
      </c>
    </row>
    <row r="79" spans="2:104" x14ac:dyDescent="0.25">
      <c r="B79" s="1">
        <f t="shared" si="12"/>
        <v>44341</v>
      </c>
      <c r="C79" s="57">
        <f ca="1">LogModel!C82</f>
        <v>476295.40576046723</v>
      </c>
      <c r="D79" s="4">
        <v>0.9</v>
      </c>
      <c r="E79" s="57">
        <v>1</v>
      </c>
      <c r="F79" s="13">
        <v>0</v>
      </c>
      <c r="G79" s="13">
        <v>0</v>
      </c>
      <c r="H79" s="13">
        <v>0</v>
      </c>
      <c r="I79" s="13">
        <v>0</v>
      </c>
      <c r="J79" s="13">
        <v>1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4">
        <v>0</v>
      </c>
      <c r="S79" s="14">
        <v>0.71428571428571397</v>
      </c>
      <c r="T79" s="14">
        <v>0</v>
      </c>
      <c r="U79" s="14">
        <v>0.71428571428571397</v>
      </c>
      <c r="V79" s="14">
        <v>0</v>
      </c>
      <c r="W79" s="14">
        <v>0</v>
      </c>
      <c r="X79" s="14">
        <v>0</v>
      </c>
      <c r="Y79" s="14">
        <v>1</v>
      </c>
      <c r="Z79" s="14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1</v>
      </c>
      <c r="AG79" s="15">
        <v>0</v>
      </c>
      <c r="AH79" s="15">
        <v>0</v>
      </c>
      <c r="AI79" s="15">
        <v>0</v>
      </c>
      <c r="AJ79" s="13">
        <v>0</v>
      </c>
      <c r="AK79" s="13">
        <v>0</v>
      </c>
      <c r="AL79" s="13">
        <v>0</v>
      </c>
      <c r="AM79" s="17">
        <v>52.142857142857402</v>
      </c>
      <c r="AN79" s="17">
        <v>21.285714285714199</v>
      </c>
      <c r="AO79" s="17">
        <v>0</v>
      </c>
      <c r="AP79" s="17">
        <v>0</v>
      </c>
      <c r="AQ79" s="18">
        <v>0</v>
      </c>
      <c r="AR79" s="19">
        <v>-5.21549230252282E-2</v>
      </c>
      <c r="AS79" s="20">
        <v>1.1158959338363701</v>
      </c>
      <c r="AT79" s="20">
        <v>1.7250298635496999</v>
      </c>
      <c r="AU79" s="20">
        <v>-2.27192624204051</v>
      </c>
      <c r="AV79" s="20">
        <v>15.7781289564304</v>
      </c>
      <c r="AW79" s="20">
        <v>8.0594287414883006</v>
      </c>
      <c r="AX79" s="20">
        <v>5.47192624627864</v>
      </c>
      <c r="AY79" s="20">
        <v>15.725974033405199</v>
      </c>
      <c r="AZ79" s="20">
        <v>1.9035415589064399</v>
      </c>
      <c r="BA79" s="20">
        <v>9.1753246753246707</v>
      </c>
      <c r="BB79" s="20">
        <v>3.6285714224561398</v>
      </c>
      <c r="BC79" s="21">
        <v>3.2000000042381198</v>
      </c>
      <c r="BD79" s="16">
        <v>-32</v>
      </c>
      <c r="BE79" s="17">
        <v>-29</v>
      </c>
      <c r="BF79" s="17">
        <v>-58</v>
      </c>
      <c r="BG79" s="17">
        <v>-39</v>
      </c>
      <c r="BH79" s="17">
        <v>-11</v>
      </c>
      <c r="BI79" s="17">
        <v>-4</v>
      </c>
      <c r="BJ79" s="17">
        <v>99.987009999999998</v>
      </c>
      <c r="BK79" s="17">
        <v>98.081209999999999</v>
      </c>
      <c r="BL79" s="17">
        <v>108.309</v>
      </c>
      <c r="BM79" s="17">
        <v>140.9117</v>
      </c>
      <c r="BN79" s="17">
        <v>115.1</v>
      </c>
      <c r="BO79" s="17">
        <v>109.9288</v>
      </c>
      <c r="BP79" s="17">
        <v>104.5913</v>
      </c>
      <c r="BQ79" s="17">
        <v>109.40519999999999</v>
      </c>
      <c r="BR79" s="17">
        <v>1445580</v>
      </c>
      <c r="BS79" s="17">
        <v>1165251.08903842</v>
      </c>
      <c r="BT79" s="17">
        <v>108.309</v>
      </c>
      <c r="BU79" s="17">
        <v>4.87</v>
      </c>
      <c r="BV79" s="17">
        <v>5.3</v>
      </c>
      <c r="BW79" s="17">
        <v>108.6</v>
      </c>
      <c r="BX79" s="17">
        <v>113.5</v>
      </c>
      <c r="BY79" s="17">
        <v>110.2</v>
      </c>
      <c r="BZ79" s="18">
        <v>109.2</v>
      </c>
      <c r="CA79" s="30">
        <v>0.81</v>
      </c>
      <c r="CB79" s="40">
        <v>9.2164440859811698</v>
      </c>
      <c r="CC79" s="41">
        <v>9.3149999999999995</v>
      </c>
      <c r="CD79" s="41">
        <v>9.0322618097686806</v>
      </c>
      <c r="CE79" s="41">
        <v>10.143398268399499</v>
      </c>
      <c r="CF79" s="6">
        <v>0</v>
      </c>
      <c r="CG79" s="6">
        <v>1</v>
      </c>
      <c r="CH79">
        <v>0</v>
      </c>
      <c r="CI79">
        <v>0</v>
      </c>
      <c r="CJ79" s="3">
        <v>0</v>
      </c>
      <c r="CK79" s="40">
        <v>0</v>
      </c>
      <c r="CL79" s="41">
        <v>32780.458700000003</v>
      </c>
      <c r="CM79" s="41">
        <v>0</v>
      </c>
      <c r="CN79" s="41">
        <f t="shared" si="8"/>
        <v>32780.458700000003</v>
      </c>
      <c r="CO79" s="17">
        <v>0</v>
      </c>
      <c r="CP79" s="17">
        <v>0</v>
      </c>
      <c r="CQ79" s="17">
        <v>0</v>
      </c>
      <c r="CR79" s="17">
        <f t="shared" si="9"/>
        <v>0</v>
      </c>
      <c r="CS79" s="20">
        <v>0</v>
      </c>
      <c r="CT79" s="20">
        <v>0</v>
      </c>
      <c r="CU79" s="20">
        <v>0</v>
      </c>
      <c r="CV79" s="20">
        <f t="shared" si="10"/>
        <v>0</v>
      </c>
      <c r="CW79" s="113">
        <f t="shared" si="11"/>
        <v>65560.917400000006</v>
      </c>
      <c r="CX79" s="16">
        <v>477844</v>
      </c>
      <c r="CY79" s="17">
        <v>0</v>
      </c>
      <c r="CZ79" s="18">
        <v>453518</v>
      </c>
    </row>
    <row r="80" spans="2:104" x14ac:dyDescent="0.25">
      <c r="B80" s="1">
        <f t="shared" si="12"/>
        <v>44348</v>
      </c>
      <c r="C80" s="57">
        <f ca="1">LogModel!C83</f>
        <v>436898.93200406135</v>
      </c>
      <c r="D80" s="4">
        <v>0.9</v>
      </c>
      <c r="E80" s="57">
        <v>1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1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3">
        <v>0</v>
      </c>
      <c r="AK80" s="13">
        <v>0</v>
      </c>
      <c r="AL80" s="13">
        <v>0</v>
      </c>
      <c r="AM80" s="17">
        <v>52.142857142857402</v>
      </c>
      <c r="AN80" s="17">
        <v>22.285714285714199</v>
      </c>
      <c r="AO80" s="17">
        <v>0</v>
      </c>
      <c r="AP80" s="17">
        <v>0</v>
      </c>
      <c r="AQ80" s="18">
        <v>0</v>
      </c>
      <c r="AR80" s="19">
        <v>0.27407058736542</v>
      </c>
      <c r="AS80" s="20">
        <v>0.31049026128851198</v>
      </c>
      <c r="AT80" s="20">
        <v>0.17982094361296999</v>
      </c>
      <c r="AU80" s="20">
        <v>-0.71956234186338797</v>
      </c>
      <c r="AV80" s="20">
        <v>16.2934619520022</v>
      </c>
      <c r="AW80" s="20">
        <v>8.5791201345145591</v>
      </c>
      <c r="AX80" s="20">
        <v>5.4767052137719396</v>
      </c>
      <c r="AY80" s="20">
        <v>16.567532539367601</v>
      </c>
      <c r="AZ80" s="20">
        <v>1.8136855818245801</v>
      </c>
      <c r="BA80" s="20">
        <v>8.8896103958030803</v>
      </c>
      <c r="BB80" s="20">
        <v>1.9935065254375499</v>
      </c>
      <c r="BC80" s="21">
        <v>4.7571428719085498</v>
      </c>
      <c r="BD80" s="16">
        <v>-35</v>
      </c>
      <c r="BE80" s="17">
        <v>-34</v>
      </c>
      <c r="BF80" s="17">
        <v>-66</v>
      </c>
      <c r="BG80" s="17">
        <v>-45</v>
      </c>
      <c r="BH80" s="17">
        <v>-17</v>
      </c>
      <c r="BI80" s="17">
        <v>-9</v>
      </c>
      <c r="BJ80" s="17">
        <v>99.796959999999999</v>
      </c>
      <c r="BK80" s="17">
        <v>96.966740000000001</v>
      </c>
      <c r="BL80" s="17">
        <v>109.0091</v>
      </c>
      <c r="BM80" s="17">
        <v>144.71209999999999</v>
      </c>
      <c r="BN80" s="17">
        <v>117.5</v>
      </c>
      <c r="BO80" s="17">
        <v>110.081</v>
      </c>
      <c r="BP80" s="17">
        <v>104.99120000000001</v>
      </c>
      <c r="BQ80" s="17">
        <v>109.8295</v>
      </c>
      <c r="BR80" s="17">
        <v>1445580</v>
      </c>
      <c r="BS80" s="17">
        <v>1165251.08903842</v>
      </c>
      <c r="BT80" s="17">
        <v>109.0091</v>
      </c>
      <c r="BU80" s="17">
        <v>5.21</v>
      </c>
      <c r="BV80" s="17">
        <v>5.4</v>
      </c>
      <c r="BW80" s="17">
        <v>103.9</v>
      </c>
      <c r="BX80" s="17">
        <v>108.5</v>
      </c>
      <c r="BY80" s="17">
        <v>106.6</v>
      </c>
      <c r="BZ80" s="18">
        <v>104.9</v>
      </c>
      <c r="CA80" s="30">
        <v>0.81</v>
      </c>
      <c r="CB80" s="40">
        <v>9.2164440859811698</v>
      </c>
      <c r="CC80" s="41">
        <v>9.3149999999999995</v>
      </c>
      <c r="CD80" s="41">
        <v>9.0322618097686806</v>
      </c>
      <c r="CE80" s="41">
        <v>10.143398268399601</v>
      </c>
      <c r="CF80" s="6">
        <v>0</v>
      </c>
      <c r="CG80" s="6">
        <v>1</v>
      </c>
      <c r="CH80">
        <v>0</v>
      </c>
      <c r="CI80">
        <v>0</v>
      </c>
      <c r="CJ80" s="3">
        <v>0</v>
      </c>
      <c r="CK80" s="40">
        <v>0</v>
      </c>
      <c r="CL80" s="41">
        <v>43254.388700000003</v>
      </c>
      <c r="CM80" s="41">
        <v>0</v>
      </c>
      <c r="CN80" s="41">
        <f t="shared" si="8"/>
        <v>43254.388700000003</v>
      </c>
      <c r="CO80" s="17">
        <v>0</v>
      </c>
      <c r="CP80" s="56">
        <v>0</v>
      </c>
      <c r="CQ80" s="17">
        <v>0</v>
      </c>
      <c r="CR80" s="17">
        <f t="shared" si="9"/>
        <v>0</v>
      </c>
      <c r="CS80" s="20">
        <v>0</v>
      </c>
      <c r="CT80" s="20">
        <v>0</v>
      </c>
      <c r="CU80" s="20">
        <v>0</v>
      </c>
      <c r="CV80" s="20">
        <f t="shared" si="10"/>
        <v>0</v>
      </c>
      <c r="CW80" s="113">
        <f t="shared" si="11"/>
        <v>86508.777400000006</v>
      </c>
      <c r="CX80" s="16">
        <v>188035</v>
      </c>
      <c r="CY80" s="17">
        <v>127998</v>
      </c>
      <c r="CZ80" s="18">
        <v>188998</v>
      </c>
    </row>
    <row r="81" spans="2:104" x14ac:dyDescent="0.25">
      <c r="B81" s="1">
        <f t="shared" si="12"/>
        <v>44355</v>
      </c>
      <c r="C81" s="57">
        <f ca="1">LogModel!C84</f>
        <v>485818.69955796917</v>
      </c>
      <c r="D81" s="4">
        <v>0.9</v>
      </c>
      <c r="E81" s="57">
        <v>1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1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3">
        <v>0</v>
      </c>
      <c r="AK81" s="13">
        <v>0</v>
      </c>
      <c r="AL81" s="13">
        <v>0</v>
      </c>
      <c r="AM81" s="17">
        <v>52.142857142857402</v>
      </c>
      <c r="AN81" s="17">
        <v>23.285714285714199</v>
      </c>
      <c r="AO81" s="17">
        <v>0</v>
      </c>
      <c r="AP81" s="17">
        <v>0</v>
      </c>
      <c r="AQ81" s="18">
        <v>0</v>
      </c>
      <c r="AR81" s="19">
        <v>0.14134472912246099</v>
      </c>
      <c r="AS81" s="20">
        <v>-0.37005336256294102</v>
      </c>
      <c r="AT81" s="20">
        <v>-1.1269429121785299</v>
      </c>
      <c r="AU81" s="20">
        <v>1.3671720050993501</v>
      </c>
      <c r="AV81" s="20">
        <v>16.940473517099701</v>
      </c>
      <c r="AW81" s="20">
        <v>9.2220014194651405</v>
      </c>
      <c r="AX81" s="20">
        <v>5.4652955416113604</v>
      </c>
      <c r="AY81" s="20">
        <v>17.081818246222099</v>
      </c>
      <c r="AZ81" s="20">
        <v>1.78928057453554</v>
      </c>
      <c r="BA81" s="20">
        <v>8.8519480569022004</v>
      </c>
      <c r="BB81" s="20">
        <v>0.66233766235701397</v>
      </c>
      <c r="BC81" s="21">
        <v>6.8324675467107197</v>
      </c>
      <c r="BD81" s="16">
        <v>-35</v>
      </c>
      <c r="BE81" s="17">
        <v>-34</v>
      </c>
      <c r="BF81" s="17">
        <v>-66</v>
      </c>
      <c r="BG81" s="17">
        <v>-45</v>
      </c>
      <c r="BH81" s="17">
        <v>-17</v>
      </c>
      <c r="BI81" s="17">
        <v>-9</v>
      </c>
      <c r="BJ81" s="17">
        <v>99.796959999999999</v>
      </c>
      <c r="BK81" s="17">
        <v>96.966740000000001</v>
      </c>
      <c r="BL81" s="17">
        <v>109.0091</v>
      </c>
      <c r="BM81" s="17">
        <v>144.71209999999999</v>
      </c>
      <c r="BN81" s="17">
        <v>117.5</v>
      </c>
      <c r="BO81" s="17">
        <v>110.081</v>
      </c>
      <c r="BP81" s="17">
        <v>104.99120000000001</v>
      </c>
      <c r="BQ81" s="17">
        <v>109.8295</v>
      </c>
      <c r="BR81" s="17">
        <v>1445580</v>
      </c>
      <c r="BS81" s="17">
        <v>1165251.08903842</v>
      </c>
      <c r="BT81" s="17">
        <v>109.0091</v>
      </c>
      <c r="BU81" s="17">
        <v>5.21</v>
      </c>
      <c r="BV81" s="17">
        <v>5.4</v>
      </c>
      <c r="BW81" s="17">
        <v>103.9</v>
      </c>
      <c r="BX81" s="17">
        <v>108.5</v>
      </c>
      <c r="BY81" s="17">
        <v>106.6</v>
      </c>
      <c r="BZ81" s="18">
        <v>104.9</v>
      </c>
      <c r="CA81" s="30">
        <v>0.81</v>
      </c>
      <c r="CB81" s="40">
        <v>9.2164440859811698</v>
      </c>
      <c r="CC81" s="41">
        <v>9.3149999999999995</v>
      </c>
      <c r="CD81" s="41">
        <v>9.0322618097686806</v>
      </c>
      <c r="CE81" s="41">
        <v>10.1433982683997</v>
      </c>
      <c r="CF81" s="6">
        <v>0</v>
      </c>
      <c r="CG81" s="6">
        <v>1</v>
      </c>
      <c r="CH81">
        <v>0</v>
      </c>
      <c r="CI81">
        <v>0</v>
      </c>
      <c r="CJ81" s="3">
        <v>0</v>
      </c>
      <c r="CK81" s="40">
        <v>0</v>
      </c>
      <c r="CL81" s="41">
        <v>0</v>
      </c>
      <c r="CM81" s="41">
        <v>0</v>
      </c>
      <c r="CN81" s="41">
        <f t="shared" si="8"/>
        <v>0</v>
      </c>
      <c r="CO81" s="17">
        <v>0</v>
      </c>
      <c r="CP81" s="56">
        <v>0</v>
      </c>
      <c r="CQ81" s="17">
        <v>0</v>
      </c>
      <c r="CR81" s="17">
        <f t="shared" si="9"/>
        <v>0</v>
      </c>
      <c r="CS81" s="20">
        <v>0</v>
      </c>
      <c r="CT81" s="20">
        <v>0</v>
      </c>
      <c r="CU81" s="20">
        <v>0</v>
      </c>
      <c r="CV81" s="20">
        <f t="shared" si="10"/>
        <v>0</v>
      </c>
      <c r="CW81" s="113">
        <f t="shared" si="11"/>
        <v>0</v>
      </c>
      <c r="CX81" s="16">
        <v>53404</v>
      </c>
      <c r="CY81" s="17">
        <v>55066</v>
      </c>
      <c r="CZ81" s="18">
        <v>123392</v>
      </c>
    </row>
    <row r="82" spans="2:104" x14ac:dyDescent="0.25">
      <c r="B82" s="1">
        <f t="shared" si="12"/>
        <v>44362</v>
      </c>
      <c r="C82" s="57">
        <f ca="1">LogModel!C85</f>
        <v>494523.49861662852</v>
      </c>
      <c r="D82" s="4">
        <v>0.9</v>
      </c>
      <c r="E82" s="57">
        <v>1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1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3">
        <v>1</v>
      </c>
      <c r="AK82" s="13">
        <v>0</v>
      </c>
      <c r="AL82" s="13">
        <v>0</v>
      </c>
      <c r="AM82" s="17">
        <v>52.142857142857402</v>
      </c>
      <c r="AN82" s="17">
        <v>24.285714285714199</v>
      </c>
      <c r="AO82" s="17">
        <v>0</v>
      </c>
      <c r="AP82" s="17">
        <v>0</v>
      </c>
      <c r="AQ82" s="18">
        <v>0</v>
      </c>
      <c r="AR82" s="19">
        <v>-1.5137027158016301</v>
      </c>
      <c r="AS82" s="20">
        <v>-1.64199174116164</v>
      </c>
      <c r="AT82" s="20">
        <v>0.20099439860214799</v>
      </c>
      <c r="AU82" s="20">
        <v>-0.68572318330693105</v>
      </c>
      <c r="AV82" s="20">
        <v>17.405910579844601</v>
      </c>
      <c r="AW82" s="20">
        <v>9.68355020191742</v>
      </c>
      <c r="AX82" s="20">
        <v>5.5649439805639203</v>
      </c>
      <c r="AY82" s="20">
        <v>15.892207864043</v>
      </c>
      <c r="AZ82" s="20">
        <v>1.8600445646235999</v>
      </c>
      <c r="BA82" s="20">
        <v>8.0415584607557804</v>
      </c>
      <c r="BB82" s="20">
        <v>2.0610389632257502</v>
      </c>
      <c r="BC82" s="21">
        <v>4.8792207972569797</v>
      </c>
      <c r="BD82" s="16">
        <v>-35</v>
      </c>
      <c r="BE82" s="17">
        <v>-34</v>
      </c>
      <c r="BF82" s="17">
        <v>-66</v>
      </c>
      <c r="BG82" s="17">
        <v>-45</v>
      </c>
      <c r="BH82" s="17">
        <v>-17</v>
      </c>
      <c r="BI82" s="17">
        <v>-9</v>
      </c>
      <c r="BJ82" s="17">
        <v>99.796959999999999</v>
      </c>
      <c r="BK82" s="17">
        <v>96.966740000000001</v>
      </c>
      <c r="BL82" s="17">
        <v>109.0091</v>
      </c>
      <c r="BM82" s="17">
        <v>144.71209999999999</v>
      </c>
      <c r="BN82" s="17">
        <v>117.5</v>
      </c>
      <c r="BO82" s="17">
        <v>110.081</v>
      </c>
      <c r="BP82" s="17">
        <v>104.99120000000001</v>
      </c>
      <c r="BQ82" s="17">
        <v>109.8295</v>
      </c>
      <c r="BR82" s="17">
        <v>1445580</v>
      </c>
      <c r="BS82" s="17">
        <v>1165251.08903842</v>
      </c>
      <c r="BT82" s="17">
        <v>109.0091</v>
      </c>
      <c r="BU82" s="17">
        <v>5.21</v>
      </c>
      <c r="BV82" s="17">
        <v>5.4</v>
      </c>
      <c r="BW82" s="17">
        <v>103.9</v>
      </c>
      <c r="BX82" s="17">
        <v>108.5</v>
      </c>
      <c r="BY82" s="17">
        <v>106.6</v>
      </c>
      <c r="BZ82" s="18">
        <v>104.9</v>
      </c>
      <c r="CA82" s="30">
        <v>0.81</v>
      </c>
      <c r="CB82" s="40">
        <v>9.2164440859811698</v>
      </c>
      <c r="CC82" s="41">
        <v>9.3149999999999995</v>
      </c>
      <c r="CD82" s="41">
        <v>9.0322618097686806</v>
      </c>
      <c r="CE82" s="41">
        <v>10.1433982683998</v>
      </c>
      <c r="CF82" s="6">
        <v>0.5714285714285714</v>
      </c>
      <c r="CG82" s="6">
        <v>0.42857142857142855</v>
      </c>
      <c r="CH82">
        <v>0</v>
      </c>
      <c r="CI82">
        <v>0</v>
      </c>
      <c r="CJ82" s="3">
        <v>0.5714285714285714</v>
      </c>
      <c r="CK82" s="40">
        <v>0</v>
      </c>
      <c r="CL82" s="41">
        <v>0</v>
      </c>
      <c r="CM82" s="41">
        <v>0</v>
      </c>
      <c r="CN82" s="41">
        <f t="shared" si="8"/>
        <v>0</v>
      </c>
      <c r="CO82" s="17">
        <v>0</v>
      </c>
      <c r="CP82" s="56">
        <v>0</v>
      </c>
      <c r="CQ82" s="17">
        <v>0</v>
      </c>
      <c r="CR82" s="17">
        <f t="shared" si="9"/>
        <v>0</v>
      </c>
      <c r="CS82" s="20">
        <v>0</v>
      </c>
      <c r="CT82" s="20">
        <v>0</v>
      </c>
      <c r="CU82" s="20">
        <v>0</v>
      </c>
      <c r="CV82" s="20">
        <f t="shared" si="10"/>
        <v>0</v>
      </c>
      <c r="CW82" s="113">
        <f t="shared" si="11"/>
        <v>0</v>
      </c>
      <c r="CX82" s="16">
        <v>210362</v>
      </c>
      <c r="CY82" s="17">
        <v>664</v>
      </c>
      <c r="CZ82" s="18">
        <v>191015</v>
      </c>
    </row>
    <row r="83" spans="2:104" x14ac:dyDescent="0.25">
      <c r="B83" s="1">
        <f t="shared" si="12"/>
        <v>44369</v>
      </c>
      <c r="C83" s="57">
        <f ca="1">LogModel!C86</f>
        <v>553437.93367669394</v>
      </c>
      <c r="D83" s="4">
        <v>0.9</v>
      </c>
      <c r="E83" s="57">
        <v>1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1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1</v>
      </c>
      <c r="Z83" s="14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3">
        <v>0</v>
      </c>
      <c r="AK83" s="13">
        <v>0</v>
      </c>
      <c r="AL83" s="13">
        <v>0</v>
      </c>
      <c r="AM83" s="17">
        <v>52.142857142857402</v>
      </c>
      <c r="AN83" s="17">
        <v>25.285714285714199</v>
      </c>
      <c r="AO83" s="17">
        <v>0</v>
      </c>
      <c r="AP83" s="17">
        <v>0</v>
      </c>
      <c r="AQ83" s="18">
        <v>0</v>
      </c>
      <c r="AR83" s="19">
        <v>-0.72609004958327705</v>
      </c>
      <c r="AS83" s="20">
        <v>-0.40527916933709701</v>
      </c>
      <c r="AT83" s="20">
        <v>-0.19637557167452699</v>
      </c>
      <c r="AU83" s="20">
        <v>-0.26129661590598902</v>
      </c>
      <c r="AV83" s="20">
        <v>17.884531630318499</v>
      </c>
      <c r="AW83" s="20">
        <v>10.3039804407905</v>
      </c>
      <c r="AX83" s="20">
        <v>5.2561018235029602</v>
      </c>
      <c r="AY83" s="20">
        <v>17.1584415807352</v>
      </c>
      <c r="AZ83" s="20">
        <v>1.8794924526433201</v>
      </c>
      <c r="BA83" s="20">
        <v>9.8987012714534597</v>
      </c>
      <c r="BB83" s="20">
        <v>1.68311688096879</v>
      </c>
      <c r="BC83" s="21">
        <v>4.9948052075969702</v>
      </c>
      <c r="BD83" s="16">
        <v>-35</v>
      </c>
      <c r="BE83" s="17">
        <v>-34</v>
      </c>
      <c r="BF83" s="17">
        <v>-66</v>
      </c>
      <c r="BG83" s="17">
        <v>-45</v>
      </c>
      <c r="BH83" s="17">
        <v>-17</v>
      </c>
      <c r="BI83" s="17">
        <v>-9</v>
      </c>
      <c r="BJ83" s="17">
        <v>99.796959999999999</v>
      </c>
      <c r="BK83" s="17">
        <v>96.966740000000001</v>
      </c>
      <c r="BL83" s="17">
        <v>109.0091</v>
      </c>
      <c r="BM83" s="17">
        <v>144.71209999999999</v>
      </c>
      <c r="BN83" s="17">
        <v>117.5</v>
      </c>
      <c r="BO83" s="17">
        <v>110.081</v>
      </c>
      <c r="BP83" s="17">
        <v>104.99120000000001</v>
      </c>
      <c r="BQ83" s="17">
        <v>109.8295</v>
      </c>
      <c r="BR83" s="17">
        <v>1445580</v>
      </c>
      <c r="BS83" s="17">
        <v>1165251.08903842</v>
      </c>
      <c r="BT83" s="17">
        <v>109.0091</v>
      </c>
      <c r="BU83" s="17">
        <v>5.21</v>
      </c>
      <c r="BV83" s="17">
        <v>5.4</v>
      </c>
      <c r="BW83" s="17">
        <v>103.9</v>
      </c>
      <c r="BX83" s="17">
        <v>108.5</v>
      </c>
      <c r="BY83" s="17">
        <v>106.6</v>
      </c>
      <c r="BZ83" s="18">
        <v>104.9</v>
      </c>
      <c r="CA83" s="30">
        <v>0.81</v>
      </c>
      <c r="CB83" s="40">
        <v>9.2164440859811698</v>
      </c>
      <c r="CC83" s="41">
        <v>9.3149999999999995</v>
      </c>
      <c r="CD83" s="41">
        <v>9.0322618097686806</v>
      </c>
      <c r="CE83" s="41">
        <v>10.143398268399901</v>
      </c>
      <c r="CF83" s="6">
        <v>1</v>
      </c>
      <c r="CG83" s="6">
        <v>0</v>
      </c>
      <c r="CH83">
        <v>0</v>
      </c>
      <c r="CI83">
        <v>0</v>
      </c>
      <c r="CJ83" s="3">
        <v>1</v>
      </c>
      <c r="CK83" s="40">
        <v>0</v>
      </c>
      <c r="CL83" s="41">
        <v>0</v>
      </c>
      <c r="CM83" s="41">
        <v>0</v>
      </c>
      <c r="CN83" s="41">
        <f t="shared" si="8"/>
        <v>0</v>
      </c>
      <c r="CO83" s="17">
        <v>0</v>
      </c>
      <c r="CP83" s="56">
        <v>0</v>
      </c>
      <c r="CQ83" s="17">
        <v>0</v>
      </c>
      <c r="CR83" s="17">
        <f t="shared" si="9"/>
        <v>0</v>
      </c>
      <c r="CS83" s="20">
        <v>0</v>
      </c>
      <c r="CT83" s="20">
        <v>0</v>
      </c>
      <c r="CU83" s="20">
        <v>0</v>
      </c>
      <c r="CV83" s="20">
        <f t="shared" si="10"/>
        <v>0</v>
      </c>
      <c r="CW83" s="113">
        <f t="shared" si="11"/>
        <v>0</v>
      </c>
      <c r="CX83" s="16">
        <v>202984</v>
      </c>
      <c r="CY83" s="17">
        <v>0</v>
      </c>
      <c r="CZ83" s="18">
        <v>1230046</v>
      </c>
    </row>
    <row r="84" spans="2:104" x14ac:dyDescent="0.25">
      <c r="B84" s="1">
        <f t="shared" si="12"/>
        <v>44376</v>
      </c>
      <c r="C84" s="57">
        <f ca="1">LogModel!C87</f>
        <v>532755.81698835548</v>
      </c>
      <c r="D84" s="4">
        <v>0.9</v>
      </c>
      <c r="E84" s="57">
        <v>1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0.28571428571428498</v>
      </c>
      <c r="L84" s="13">
        <v>0.71428571428571397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3">
        <v>0</v>
      </c>
      <c r="AK84" s="13">
        <v>0</v>
      </c>
      <c r="AL84" s="13">
        <v>0</v>
      </c>
      <c r="AM84" s="17">
        <v>52.142857142857402</v>
      </c>
      <c r="AN84" s="17">
        <v>26.285714285714199</v>
      </c>
      <c r="AO84" s="17">
        <v>0</v>
      </c>
      <c r="AP84" s="17">
        <v>0</v>
      </c>
      <c r="AQ84" s="18">
        <v>0</v>
      </c>
      <c r="AR84" s="19">
        <v>0.15652886608303501</v>
      </c>
      <c r="AS84" s="20">
        <v>-0.60318144398731199</v>
      </c>
      <c r="AT84" s="20">
        <v>0.82305493641916305</v>
      </c>
      <c r="AU84" s="20">
        <v>0.76100872675514597</v>
      </c>
      <c r="AV84" s="20">
        <v>17.992821758496799</v>
      </c>
      <c r="AW84" s="20">
        <v>10.6057788961262</v>
      </c>
      <c r="AX84" s="20">
        <v>4.9688613957031</v>
      </c>
      <c r="AY84" s="20">
        <v>18.1493506245798</v>
      </c>
      <c r="AZ84" s="20">
        <v>1.95356842516758</v>
      </c>
      <c r="BA84" s="20">
        <v>10.0025974521389</v>
      </c>
      <c r="BB84" s="20">
        <v>2.7766233615867502</v>
      </c>
      <c r="BC84" s="21">
        <v>5.7298701224582498</v>
      </c>
      <c r="BD84" s="16">
        <v>-35</v>
      </c>
      <c r="BE84" s="17">
        <v>-34</v>
      </c>
      <c r="BF84" s="17">
        <v>-66</v>
      </c>
      <c r="BG84" s="17">
        <v>-45</v>
      </c>
      <c r="BH84" s="17">
        <v>-17</v>
      </c>
      <c r="BI84" s="17">
        <v>-9</v>
      </c>
      <c r="BJ84" s="17">
        <v>99.796959999999999</v>
      </c>
      <c r="BK84" s="17">
        <v>96.966740000000001</v>
      </c>
      <c r="BL84" s="17">
        <v>109.0091</v>
      </c>
      <c r="BM84" s="17">
        <v>144.71209999999999</v>
      </c>
      <c r="BN84" s="17">
        <v>117.5</v>
      </c>
      <c r="BO84" s="17">
        <v>110.081</v>
      </c>
      <c r="BP84" s="17">
        <v>104.99120000000001</v>
      </c>
      <c r="BQ84" s="17">
        <v>109.8295</v>
      </c>
      <c r="BR84" s="17">
        <v>1445580</v>
      </c>
      <c r="BS84" s="17">
        <v>1165251.08903842</v>
      </c>
      <c r="BT84" s="17">
        <v>109.0091</v>
      </c>
      <c r="BU84" s="17">
        <v>5.21</v>
      </c>
      <c r="BV84" s="17">
        <v>5.4</v>
      </c>
      <c r="BW84" s="17">
        <v>103.9</v>
      </c>
      <c r="BX84" s="17">
        <v>108.5</v>
      </c>
      <c r="BY84" s="17">
        <v>106.6</v>
      </c>
      <c r="BZ84" s="18">
        <v>104.9</v>
      </c>
      <c r="CA84" s="30">
        <v>0.81</v>
      </c>
      <c r="CB84" s="40">
        <v>9.2164440859811698</v>
      </c>
      <c r="CC84" s="41">
        <v>9.3149999999999995</v>
      </c>
      <c r="CD84" s="41">
        <v>9.0322618097686806</v>
      </c>
      <c r="CE84" s="41">
        <v>10.1433982684</v>
      </c>
      <c r="CF84" s="6">
        <v>1</v>
      </c>
      <c r="CG84" s="6">
        <v>0</v>
      </c>
      <c r="CH84">
        <v>0</v>
      </c>
      <c r="CI84">
        <v>0</v>
      </c>
      <c r="CJ84" s="3">
        <v>1</v>
      </c>
      <c r="CK84" s="40">
        <v>0</v>
      </c>
      <c r="CL84" s="41">
        <v>0</v>
      </c>
      <c r="CM84" s="41">
        <v>0</v>
      </c>
      <c r="CN84" s="41">
        <f t="shared" si="8"/>
        <v>0</v>
      </c>
      <c r="CO84" s="17">
        <v>0</v>
      </c>
      <c r="CP84" s="56">
        <v>0</v>
      </c>
      <c r="CQ84" s="17">
        <v>0</v>
      </c>
      <c r="CR84" s="17">
        <f t="shared" si="9"/>
        <v>0</v>
      </c>
      <c r="CS84" s="20">
        <v>0</v>
      </c>
      <c r="CT84" s="20">
        <v>0</v>
      </c>
      <c r="CU84" s="20">
        <v>0</v>
      </c>
      <c r="CV84" s="20">
        <f t="shared" si="10"/>
        <v>0</v>
      </c>
      <c r="CW84" s="113">
        <f t="shared" si="11"/>
        <v>0</v>
      </c>
      <c r="CX84" s="16">
        <v>441732</v>
      </c>
      <c r="CY84" s="17">
        <v>9230</v>
      </c>
      <c r="CZ84" s="18">
        <v>472862</v>
      </c>
    </row>
    <row r="85" spans="2:104" x14ac:dyDescent="0.25">
      <c r="B85" s="1">
        <f t="shared" si="12"/>
        <v>44383</v>
      </c>
      <c r="C85" s="57">
        <f ca="1">LogModel!C88</f>
        <v>516451.52304375404</v>
      </c>
      <c r="D85" s="4">
        <v>0.9</v>
      </c>
      <c r="E85" s="57">
        <v>1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1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3">
        <v>0</v>
      </c>
      <c r="AK85" s="13">
        <v>0</v>
      </c>
      <c r="AL85" s="13">
        <v>0</v>
      </c>
      <c r="AM85" s="17">
        <v>52.142857142857402</v>
      </c>
      <c r="AN85" s="17">
        <v>27.285714285714199</v>
      </c>
      <c r="AO85" s="17">
        <v>0</v>
      </c>
      <c r="AP85" s="17">
        <v>0</v>
      </c>
      <c r="AQ85" s="18">
        <v>0</v>
      </c>
      <c r="AR85" s="19">
        <v>-2.2557730440913999</v>
      </c>
      <c r="AS85" s="20">
        <v>-0.43557449910825702</v>
      </c>
      <c r="AT85" s="20">
        <v>3.1908297180281302</v>
      </c>
      <c r="AU85" s="20">
        <v>-2.3790258152727701</v>
      </c>
      <c r="AV85" s="20">
        <v>18.270058686541901</v>
      </c>
      <c r="AW85" s="20">
        <v>10.890119970993201</v>
      </c>
      <c r="AX85" s="20">
        <v>5.0062985406683298</v>
      </c>
      <c r="AY85" s="20">
        <v>16.014285642450499</v>
      </c>
      <c r="AZ85" s="20">
        <v>1.95332611794175</v>
      </c>
      <c r="BA85" s="20">
        <v>10.4545454718849</v>
      </c>
      <c r="BB85" s="20">
        <v>5.1441558359698796</v>
      </c>
      <c r="BC85" s="21">
        <v>2.6272727253955601</v>
      </c>
      <c r="BD85" s="16">
        <v>-37</v>
      </c>
      <c r="BE85" s="17">
        <v>-39</v>
      </c>
      <c r="BF85" s="17">
        <v>-69</v>
      </c>
      <c r="BG85" s="17">
        <v>-52</v>
      </c>
      <c r="BH85" s="17">
        <v>-20</v>
      </c>
      <c r="BI85" s="17">
        <v>-18</v>
      </c>
      <c r="BJ85" s="17">
        <v>99.401039999999995</v>
      </c>
      <c r="BK85" s="17">
        <v>96.05453</v>
      </c>
      <c r="BL85" s="17">
        <v>109.0091</v>
      </c>
      <c r="BM85" s="17">
        <v>145.81209999999999</v>
      </c>
      <c r="BN85" s="17">
        <v>118.4</v>
      </c>
      <c r="BO85" s="17">
        <v>110.568</v>
      </c>
      <c r="BP85" s="17">
        <v>104.79130000000001</v>
      </c>
      <c r="BQ85" s="17">
        <v>110.8901</v>
      </c>
      <c r="BR85" s="17">
        <v>1445580</v>
      </c>
      <c r="BS85" s="17">
        <v>1165251.08903842</v>
      </c>
      <c r="BT85" s="17">
        <v>109.0091</v>
      </c>
      <c r="BU85" s="17">
        <v>5.05</v>
      </c>
      <c r="BV85" s="17">
        <v>5.7</v>
      </c>
      <c r="BW85" s="17">
        <v>104.1</v>
      </c>
      <c r="BX85" s="17">
        <v>108.7</v>
      </c>
      <c r="BY85" s="17">
        <v>107.3</v>
      </c>
      <c r="BZ85" s="18">
        <v>105.2</v>
      </c>
      <c r="CA85" s="30">
        <v>0.81</v>
      </c>
      <c r="CB85" s="40">
        <v>9.2164440859811698</v>
      </c>
      <c r="CC85" s="41">
        <v>9.3149999999999995</v>
      </c>
      <c r="CD85" s="41">
        <v>9.0322618097686806</v>
      </c>
      <c r="CE85" s="41">
        <v>10.1433982684001</v>
      </c>
      <c r="CF85" s="6">
        <v>1</v>
      </c>
      <c r="CG85" s="6">
        <v>0</v>
      </c>
      <c r="CH85">
        <v>0</v>
      </c>
      <c r="CI85">
        <v>0</v>
      </c>
      <c r="CJ85" s="3">
        <v>1</v>
      </c>
      <c r="CK85" s="40">
        <v>0</v>
      </c>
      <c r="CL85" s="41">
        <v>0</v>
      </c>
      <c r="CM85" s="41">
        <v>0</v>
      </c>
      <c r="CN85" s="41">
        <f t="shared" si="8"/>
        <v>0</v>
      </c>
      <c r="CO85" s="17">
        <v>0</v>
      </c>
      <c r="CP85" s="56">
        <v>127576.03211012577</v>
      </c>
      <c r="CQ85" s="17">
        <v>0</v>
      </c>
      <c r="CR85" s="17">
        <f t="shared" si="9"/>
        <v>127576.03211012577</v>
      </c>
      <c r="CS85" s="20">
        <v>0</v>
      </c>
      <c r="CT85" s="20">
        <v>0</v>
      </c>
      <c r="CU85" s="20">
        <v>0</v>
      </c>
      <c r="CV85" s="20">
        <f t="shared" si="10"/>
        <v>0</v>
      </c>
      <c r="CW85" s="113">
        <f t="shared" si="11"/>
        <v>255152.06422025154</v>
      </c>
      <c r="CX85" s="16">
        <v>5390</v>
      </c>
      <c r="CY85" s="17">
        <v>39550</v>
      </c>
      <c r="CZ85" s="18">
        <v>144440</v>
      </c>
    </row>
    <row r="86" spans="2:104" x14ac:dyDescent="0.25">
      <c r="B86" s="1">
        <f t="shared" si="12"/>
        <v>44390</v>
      </c>
      <c r="C86" s="57">
        <f ca="1">LogModel!C89</f>
        <v>421901.32057021064</v>
      </c>
      <c r="D86" s="4">
        <v>0.9</v>
      </c>
      <c r="E86" s="57">
        <v>1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1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3">
        <v>0</v>
      </c>
      <c r="AK86" s="13">
        <v>0</v>
      </c>
      <c r="AL86" s="13">
        <v>0</v>
      </c>
      <c r="AM86" s="17">
        <v>52.142857142857402</v>
      </c>
      <c r="AN86" s="17">
        <v>28.285714285714199</v>
      </c>
      <c r="AO86" s="17">
        <v>0</v>
      </c>
      <c r="AP86" s="17">
        <v>0</v>
      </c>
      <c r="AQ86" s="18">
        <v>0</v>
      </c>
      <c r="AR86" s="19">
        <v>-1.1536333973519599</v>
      </c>
      <c r="AS86" s="20">
        <v>0.48532022312328199</v>
      </c>
      <c r="AT86" s="20">
        <v>-0.67547097033596504</v>
      </c>
      <c r="AU86" s="20">
        <v>-1.77218830031478</v>
      </c>
      <c r="AV86" s="20">
        <v>18.500386691169599</v>
      </c>
      <c r="AW86" s="20">
        <v>10.984809694071</v>
      </c>
      <c r="AX86" s="20">
        <v>5.1786818206063803</v>
      </c>
      <c r="AY86" s="20">
        <v>17.346753293817599</v>
      </c>
      <c r="AZ86" s="20">
        <v>1.99754890456704</v>
      </c>
      <c r="BA86" s="20">
        <v>11.470129917194299</v>
      </c>
      <c r="BB86" s="20">
        <v>1.32207793423107</v>
      </c>
      <c r="BC86" s="21">
        <v>3.40649352029159</v>
      </c>
      <c r="BD86" s="16">
        <v>-37</v>
      </c>
      <c r="BE86" s="17">
        <v>-39</v>
      </c>
      <c r="BF86" s="17">
        <v>-69</v>
      </c>
      <c r="BG86" s="17">
        <v>-52</v>
      </c>
      <c r="BH86" s="17">
        <v>-20</v>
      </c>
      <c r="BI86" s="17">
        <v>-18</v>
      </c>
      <c r="BJ86" s="17">
        <v>99.401039999999995</v>
      </c>
      <c r="BK86" s="17">
        <v>96.05453</v>
      </c>
      <c r="BL86" s="17">
        <v>109.0091</v>
      </c>
      <c r="BM86" s="17">
        <v>145.81209999999999</v>
      </c>
      <c r="BN86" s="17">
        <v>118.4</v>
      </c>
      <c r="BO86" s="17">
        <v>110.568</v>
      </c>
      <c r="BP86" s="17">
        <v>104.79130000000001</v>
      </c>
      <c r="BQ86" s="17">
        <v>110.8901</v>
      </c>
      <c r="BR86" s="17">
        <v>1445580</v>
      </c>
      <c r="BS86" s="17">
        <v>1165251.08903842</v>
      </c>
      <c r="BT86" s="17">
        <v>109.0091</v>
      </c>
      <c r="BU86" s="17">
        <v>5.05</v>
      </c>
      <c r="BV86" s="17">
        <v>5.7</v>
      </c>
      <c r="BW86" s="17">
        <v>104.1</v>
      </c>
      <c r="BX86" s="17">
        <v>108.7</v>
      </c>
      <c r="BY86" s="17">
        <v>107.3</v>
      </c>
      <c r="BZ86" s="18">
        <v>105.2</v>
      </c>
      <c r="CA86" s="30">
        <v>0.81</v>
      </c>
      <c r="CB86" s="40">
        <v>9.92</v>
      </c>
      <c r="CC86" s="41">
        <v>10.116</v>
      </c>
      <c r="CD86" s="41">
        <v>9.02</v>
      </c>
      <c r="CE86" s="41">
        <v>10.42969410358798</v>
      </c>
      <c r="CF86" s="6">
        <v>0.42857142857142855</v>
      </c>
      <c r="CG86" s="6">
        <v>0.5714285714285714</v>
      </c>
      <c r="CH86">
        <v>0</v>
      </c>
      <c r="CI86">
        <v>0</v>
      </c>
      <c r="CJ86" s="3">
        <v>0.42857142857142855</v>
      </c>
      <c r="CK86" s="40">
        <v>0</v>
      </c>
      <c r="CL86" s="41">
        <v>0</v>
      </c>
      <c r="CM86" s="41">
        <v>0</v>
      </c>
      <c r="CN86" s="41">
        <f t="shared" si="8"/>
        <v>0</v>
      </c>
      <c r="CO86" s="17">
        <v>123275.90204669355</v>
      </c>
      <c r="CP86" s="56">
        <v>180899.85984270243</v>
      </c>
      <c r="CQ86" s="17">
        <v>0</v>
      </c>
      <c r="CR86" s="17">
        <f t="shared" si="9"/>
        <v>304175.761889396</v>
      </c>
      <c r="CS86" s="20">
        <v>0</v>
      </c>
      <c r="CT86" s="20">
        <v>0</v>
      </c>
      <c r="CU86" s="20">
        <v>0</v>
      </c>
      <c r="CV86" s="20">
        <f t="shared" si="10"/>
        <v>0</v>
      </c>
      <c r="CW86" s="113">
        <f t="shared" si="11"/>
        <v>608351.52377879201</v>
      </c>
      <c r="CX86" s="16">
        <v>82067</v>
      </c>
      <c r="CY86" s="17">
        <v>120809</v>
      </c>
      <c r="CZ86" s="18">
        <v>238764</v>
      </c>
    </row>
    <row r="87" spans="2:104" x14ac:dyDescent="0.25">
      <c r="B87" s="1">
        <f t="shared" si="12"/>
        <v>44397</v>
      </c>
      <c r="C87" s="57">
        <f ca="1">LogModel!C90</f>
        <v>462867.16920019768</v>
      </c>
      <c r="D87" s="4">
        <v>0.9</v>
      </c>
      <c r="E87" s="57">
        <v>1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1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4">
        <v>0</v>
      </c>
      <c r="S87" s="14">
        <v>0.28571428571428498</v>
      </c>
      <c r="T87" s="14">
        <v>0</v>
      </c>
      <c r="U87" s="14">
        <v>0</v>
      </c>
      <c r="V87" s="14">
        <v>0</v>
      </c>
      <c r="W87" s="14">
        <v>0.28571428571428498</v>
      </c>
      <c r="X87" s="14">
        <v>0</v>
      </c>
      <c r="Y87" s="14">
        <v>1</v>
      </c>
      <c r="Z87" s="14">
        <v>1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3">
        <v>0</v>
      </c>
      <c r="AK87" s="13">
        <v>0</v>
      </c>
      <c r="AL87" s="13">
        <v>0</v>
      </c>
      <c r="AM87" s="17">
        <v>52.142857142857402</v>
      </c>
      <c r="AN87" s="17">
        <v>29.285714285714199</v>
      </c>
      <c r="AO87" s="17">
        <v>0</v>
      </c>
      <c r="AP87" s="17">
        <v>0</v>
      </c>
      <c r="AQ87" s="18">
        <v>0</v>
      </c>
      <c r="AR87" s="19">
        <v>1.13990993293968</v>
      </c>
      <c r="AS87" s="20">
        <v>-2.60516349637358E-2</v>
      </c>
      <c r="AT87" s="20">
        <v>-1.95582383296822</v>
      </c>
      <c r="AU87" s="20">
        <v>1.3654973341705201</v>
      </c>
      <c r="AV87" s="20">
        <v>18.8977523997685</v>
      </c>
      <c r="AW87" s="20">
        <v>11.3208568087137</v>
      </c>
      <c r="AX87" s="20">
        <v>5.1435935737011897</v>
      </c>
      <c r="AY87" s="20">
        <v>20.037662332708098</v>
      </c>
      <c r="AZ87" s="20">
        <v>2.0142653911194999</v>
      </c>
      <c r="BA87" s="20">
        <v>11.294805173749999</v>
      </c>
      <c r="BB87" s="20">
        <v>5.8441558151276003E-2</v>
      </c>
      <c r="BC87" s="21">
        <v>6.5090909078717196</v>
      </c>
      <c r="BD87" s="16">
        <v>-37</v>
      </c>
      <c r="BE87" s="17">
        <v>-39</v>
      </c>
      <c r="BF87" s="17">
        <v>-69</v>
      </c>
      <c r="BG87" s="17">
        <v>-52</v>
      </c>
      <c r="BH87" s="17">
        <v>-20</v>
      </c>
      <c r="BI87" s="17">
        <v>-18</v>
      </c>
      <c r="BJ87" s="17">
        <v>99.401039999999995</v>
      </c>
      <c r="BK87" s="17">
        <v>96.05453</v>
      </c>
      <c r="BL87" s="17">
        <v>109.0091</v>
      </c>
      <c r="BM87" s="17">
        <v>145.81209999999999</v>
      </c>
      <c r="BN87" s="17">
        <v>118.4</v>
      </c>
      <c r="BO87" s="17">
        <v>110.568</v>
      </c>
      <c r="BP87" s="17">
        <v>104.79130000000001</v>
      </c>
      <c r="BQ87" s="17">
        <v>110.8901</v>
      </c>
      <c r="BR87" s="17">
        <v>1445580</v>
      </c>
      <c r="BS87" s="17">
        <v>1165251.08903842</v>
      </c>
      <c r="BT87" s="17">
        <v>109.0091</v>
      </c>
      <c r="BU87" s="17">
        <v>5.05</v>
      </c>
      <c r="BV87" s="17">
        <v>5.7</v>
      </c>
      <c r="BW87" s="17">
        <v>104.1</v>
      </c>
      <c r="BX87" s="17">
        <v>108.7</v>
      </c>
      <c r="BY87" s="17">
        <v>107.3</v>
      </c>
      <c r="BZ87" s="18">
        <v>105.2</v>
      </c>
      <c r="CA87" s="30">
        <v>0.81</v>
      </c>
      <c r="CB87" s="40">
        <v>9.92</v>
      </c>
      <c r="CC87" s="41">
        <v>10.116</v>
      </c>
      <c r="CD87" s="41">
        <v>9.02</v>
      </c>
      <c r="CE87" s="41">
        <v>10.42969410358798</v>
      </c>
      <c r="CF87" s="6">
        <v>0</v>
      </c>
      <c r="CG87" s="6">
        <v>1</v>
      </c>
      <c r="CH87">
        <v>0</v>
      </c>
      <c r="CI87">
        <v>0</v>
      </c>
      <c r="CJ87" s="3">
        <v>0</v>
      </c>
      <c r="CK87" s="40">
        <v>0</v>
      </c>
      <c r="CL87" s="41">
        <v>0</v>
      </c>
      <c r="CM87" s="41">
        <v>0</v>
      </c>
      <c r="CN87" s="41">
        <f t="shared" si="8"/>
        <v>0</v>
      </c>
      <c r="CO87" s="17">
        <v>427316.94892147236</v>
      </c>
      <c r="CP87" s="56">
        <v>156149.81735929381</v>
      </c>
      <c r="CQ87" s="17">
        <v>0</v>
      </c>
      <c r="CR87" s="17">
        <f t="shared" si="9"/>
        <v>583466.76628076611</v>
      </c>
      <c r="CS87" s="20">
        <v>0</v>
      </c>
      <c r="CT87" s="20">
        <v>0</v>
      </c>
      <c r="CU87" s="20">
        <v>0</v>
      </c>
      <c r="CV87" s="20">
        <f t="shared" si="10"/>
        <v>0</v>
      </c>
      <c r="CW87" s="113">
        <f t="shared" si="11"/>
        <v>1166933.5325615322</v>
      </c>
      <c r="CX87" s="16">
        <v>140414</v>
      </c>
      <c r="CY87" s="17">
        <v>130962</v>
      </c>
      <c r="CZ87" s="18">
        <v>267000</v>
      </c>
    </row>
    <row r="88" spans="2:104" x14ac:dyDescent="0.25">
      <c r="B88" s="1">
        <f t="shared" si="12"/>
        <v>44404</v>
      </c>
      <c r="C88" s="57">
        <f ca="1">LogModel!C91</f>
        <v>382531.34426322259</v>
      </c>
      <c r="D88" s="4">
        <v>0.9</v>
      </c>
      <c r="E88" s="57">
        <v>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0.71428571428571397</v>
      </c>
      <c r="M88" s="13">
        <v>0.28571428571428498</v>
      </c>
      <c r="N88" s="13">
        <v>0</v>
      </c>
      <c r="O88" s="13">
        <v>0</v>
      </c>
      <c r="P88" s="13">
        <v>0</v>
      </c>
      <c r="Q88" s="13">
        <v>0</v>
      </c>
      <c r="R88" s="14">
        <v>0</v>
      </c>
      <c r="S88" s="14">
        <v>0.71428571428571397</v>
      </c>
      <c r="T88" s="14">
        <v>0</v>
      </c>
      <c r="U88" s="14">
        <v>0</v>
      </c>
      <c r="V88" s="14">
        <v>0</v>
      </c>
      <c r="W88" s="14">
        <v>0.71428571428571397</v>
      </c>
      <c r="X88" s="14">
        <v>0</v>
      </c>
      <c r="Y88" s="14">
        <v>0</v>
      </c>
      <c r="Z88" s="14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3">
        <v>0</v>
      </c>
      <c r="AK88" s="13">
        <v>0</v>
      </c>
      <c r="AL88" s="13">
        <v>0</v>
      </c>
      <c r="AM88" s="17">
        <v>52.142857142857402</v>
      </c>
      <c r="AN88" s="17">
        <v>30.285714285714199</v>
      </c>
      <c r="AO88" s="17">
        <v>0</v>
      </c>
      <c r="AP88" s="17">
        <v>0</v>
      </c>
      <c r="AQ88" s="18">
        <v>0</v>
      </c>
      <c r="AR88" s="19">
        <v>1.6323937752824</v>
      </c>
      <c r="AS88" s="20">
        <v>1.3309073351293299</v>
      </c>
      <c r="AT88" s="20">
        <v>1.86498102802457</v>
      </c>
      <c r="AU88" s="20">
        <v>-0.153209211742867</v>
      </c>
      <c r="AV88" s="20">
        <v>19.106567159641401</v>
      </c>
      <c r="AW88" s="20">
        <v>11.579482267829</v>
      </c>
      <c r="AX88" s="20">
        <v>4.9090533638520499</v>
      </c>
      <c r="AY88" s="20">
        <v>20.738960934923799</v>
      </c>
      <c r="AZ88" s="20">
        <v>2.1324215980772601</v>
      </c>
      <c r="BA88" s="20">
        <v>12.910389602958301</v>
      </c>
      <c r="BB88" s="20">
        <v>3.9974026261018398</v>
      </c>
      <c r="BC88" s="21">
        <v>4.7558441521091899</v>
      </c>
      <c r="BD88" s="16">
        <v>-37</v>
      </c>
      <c r="BE88" s="17">
        <v>-39</v>
      </c>
      <c r="BF88" s="17">
        <v>-69</v>
      </c>
      <c r="BG88" s="17">
        <v>-52</v>
      </c>
      <c r="BH88" s="17">
        <v>-20</v>
      </c>
      <c r="BI88" s="17">
        <v>-18</v>
      </c>
      <c r="BJ88" s="17">
        <v>99.401039999999995</v>
      </c>
      <c r="BK88" s="17">
        <v>96.05453</v>
      </c>
      <c r="BL88" s="17">
        <v>109.0091</v>
      </c>
      <c r="BM88" s="17">
        <v>145.81209999999999</v>
      </c>
      <c r="BN88" s="17">
        <v>118.4</v>
      </c>
      <c r="BO88" s="17">
        <v>110.568</v>
      </c>
      <c r="BP88" s="17">
        <v>104.79130000000001</v>
      </c>
      <c r="BQ88" s="17">
        <v>110.8901</v>
      </c>
      <c r="BR88" s="17">
        <v>1445580</v>
      </c>
      <c r="BS88" s="17">
        <v>1165251.08903842</v>
      </c>
      <c r="BT88" s="17">
        <v>109.0091</v>
      </c>
      <c r="BU88" s="17">
        <v>5.05</v>
      </c>
      <c r="BV88" s="17">
        <v>5.7</v>
      </c>
      <c r="BW88" s="17">
        <v>104.1</v>
      </c>
      <c r="BX88" s="17">
        <v>108.7</v>
      </c>
      <c r="BY88" s="17">
        <v>107.3</v>
      </c>
      <c r="BZ88" s="18">
        <v>105.2</v>
      </c>
      <c r="CA88" s="30">
        <v>0.81</v>
      </c>
      <c r="CB88" s="40">
        <v>9.92</v>
      </c>
      <c r="CC88" s="41">
        <v>10.116</v>
      </c>
      <c r="CD88" s="41">
        <v>9.02</v>
      </c>
      <c r="CE88" s="41">
        <v>10.42969410358798</v>
      </c>
      <c r="CF88" s="6">
        <v>0</v>
      </c>
      <c r="CG88" s="6">
        <v>1</v>
      </c>
      <c r="CH88">
        <v>0</v>
      </c>
      <c r="CI88">
        <v>0</v>
      </c>
      <c r="CJ88" s="3">
        <v>0</v>
      </c>
      <c r="CK88" s="40">
        <v>0</v>
      </c>
      <c r="CL88" s="41">
        <v>0</v>
      </c>
      <c r="CM88" s="41">
        <v>0</v>
      </c>
      <c r="CN88" s="41">
        <f t="shared" si="8"/>
        <v>0</v>
      </c>
      <c r="CO88" s="17">
        <v>397683.31862178631</v>
      </c>
      <c r="CP88" s="56">
        <v>119583.74358647363</v>
      </c>
      <c r="CQ88" s="17">
        <v>0</v>
      </c>
      <c r="CR88" s="17">
        <f t="shared" si="9"/>
        <v>517267.06220825994</v>
      </c>
      <c r="CS88" s="20">
        <v>0</v>
      </c>
      <c r="CT88" s="20">
        <v>0</v>
      </c>
      <c r="CU88" s="20">
        <v>0</v>
      </c>
      <c r="CV88" s="20">
        <f t="shared" si="10"/>
        <v>0</v>
      </c>
      <c r="CW88" s="113">
        <f t="shared" si="11"/>
        <v>1034534.1244165199</v>
      </c>
      <c r="CX88" s="16">
        <v>440908</v>
      </c>
      <c r="CY88" s="17">
        <v>230820</v>
      </c>
      <c r="CZ88" s="18">
        <v>399110</v>
      </c>
    </row>
    <row r="89" spans="2:104" x14ac:dyDescent="0.25">
      <c r="B89" s="1">
        <f t="shared" si="12"/>
        <v>44411</v>
      </c>
      <c r="C89" s="57">
        <f ca="1">LogModel!C92</f>
        <v>380101.3629182945</v>
      </c>
      <c r="D89" s="4">
        <v>0.9</v>
      </c>
      <c r="E89" s="57">
        <v>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1</v>
      </c>
      <c r="N89" s="13">
        <v>0</v>
      </c>
      <c r="O89" s="13">
        <v>0</v>
      </c>
      <c r="P89" s="13">
        <v>0</v>
      </c>
      <c r="Q89" s="13">
        <v>0</v>
      </c>
      <c r="R89" s="14">
        <v>0</v>
      </c>
      <c r="S89" s="14">
        <v>0.71428571428571397</v>
      </c>
      <c r="T89" s="14">
        <v>0</v>
      </c>
      <c r="U89" s="14">
        <v>0</v>
      </c>
      <c r="V89" s="14">
        <v>0</v>
      </c>
      <c r="W89" s="14">
        <v>0.71428571428571397</v>
      </c>
      <c r="X89" s="14">
        <v>0</v>
      </c>
      <c r="Y89" s="14">
        <v>0</v>
      </c>
      <c r="Z89" s="14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3">
        <v>0</v>
      </c>
      <c r="AK89" s="13">
        <v>0</v>
      </c>
      <c r="AL89" s="13">
        <v>0</v>
      </c>
      <c r="AM89" s="17">
        <v>52.142857142857402</v>
      </c>
      <c r="AN89" s="17">
        <v>31.285714285714199</v>
      </c>
      <c r="AO89" s="17">
        <v>0</v>
      </c>
      <c r="AP89" s="17">
        <v>0</v>
      </c>
      <c r="AQ89" s="18">
        <v>0</v>
      </c>
      <c r="AR89" s="19">
        <v>-1.11859794910137</v>
      </c>
      <c r="AS89" s="20">
        <v>6.2223164238928597E-2</v>
      </c>
      <c r="AT89" s="20">
        <v>1.9413387099180099</v>
      </c>
      <c r="AU89" s="20">
        <v>-2.7324144248371001</v>
      </c>
      <c r="AV89" s="20">
        <v>19.0354811204801</v>
      </c>
      <c r="AW89" s="20">
        <v>11.622192392928801</v>
      </c>
      <c r="AX89" s="20">
        <v>4.7531936422490402</v>
      </c>
      <c r="AY89" s="20">
        <v>17.9168831713787</v>
      </c>
      <c r="AZ89" s="20">
        <v>2.1872327182470102</v>
      </c>
      <c r="BA89" s="20">
        <v>11.6844155571677</v>
      </c>
      <c r="BB89" s="20">
        <v>4.1285714281650296</v>
      </c>
      <c r="BC89" s="21">
        <v>2.0207792174119401</v>
      </c>
      <c r="BD89" s="16">
        <v>-38</v>
      </c>
      <c r="BE89" s="17">
        <v>-36</v>
      </c>
      <c r="BF89" s="17">
        <v>-69</v>
      </c>
      <c r="BG89" s="17">
        <v>-47</v>
      </c>
      <c r="BH89" s="17">
        <v>-16</v>
      </c>
      <c r="BI89" s="17">
        <v>-12</v>
      </c>
      <c r="BJ89" s="17">
        <v>98.747069999999894</v>
      </c>
      <c r="BK89" s="17">
        <v>95.733919999999998</v>
      </c>
      <c r="BL89" s="17">
        <v>109.70910000000001</v>
      </c>
      <c r="BM89" s="17">
        <v>146.41220000000001</v>
      </c>
      <c r="BN89" s="17">
        <v>120</v>
      </c>
      <c r="BO89" s="17">
        <v>110.8506</v>
      </c>
      <c r="BP89" s="17">
        <v>105.3912</v>
      </c>
      <c r="BQ89" s="17">
        <v>111.3596</v>
      </c>
      <c r="BR89" s="17">
        <v>1445580</v>
      </c>
      <c r="BS89" s="17">
        <v>1165251.08903842</v>
      </c>
      <c r="BT89" s="17">
        <v>109.70910000000001</v>
      </c>
      <c r="BU89" s="17">
        <v>4.7300000000000004</v>
      </c>
      <c r="BV89" s="17">
        <v>5.8</v>
      </c>
      <c r="BW89" s="17">
        <v>104.6</v>
      </c>
      <c r="BX89" s="17">
        <v>109.8</v>
      </c>
      <c r="BY89" s="17">
        <v>107.7</v>
      </c>
      <c r="BZ89" s="18">
        <v>105.8</v>
      </c>
      <c r="CA89" s="30">
        <v>0.81</v>
      </c>
      <c r="CB89" s="40">
        <v>9.92</v>
      </c>
      <c r="CC89" s="41">
        <v>10.116</v>
      </c>
      <c r="CD89" s="41">
        <v>9.02</v>
      </c>
      <c r="CE89" s="41">
        <v>10.42969410358798</v>
      </c>
      <c r="CF89" s="6">
        <v>0</v>
      </c>
      <c r="CG89" s="6">
        <v>1</v>
      </c>
      <c r="CH89">
        <v>0</v>
      </c>
      <c r="CI89">
        <v>0</v>
      </c>
      <c r="CJ89" s="3">
        <v>0</v>
      </c>
      <c r="CK89" s="40">
        <v>0</v>
      </c>
      <c r="CL89" s="41">
        <v>0</v>
      </c>
      <c r="CM89" s="41">
        <v>0</v>
      </c>
      <c r="CN89" s="41">
        <f t="shared" si="8"/>
        <v>0</v>
      </c>
      <c r="CO89" s="17">
        <v>102239.22449590266</v>
      </c>
      <c r="CP89" s="56">
        <v>132247.38112006968</v>
      </c>
      <c r="CQ89" s="17">
        <v>0</v>
      </c>
      <c r="CR89" s="17">
        <f t="shared" si="9"/>
        <v>234486.60561597234</v>
      </c>
      <c r="CS89" s="20">
        <v>0</v>
      </c>
      <c r="CT89" s="20">
        <v>0</v>
      </c>
      <c r="CU89" s="20">
        <v>0</v>
      </c>
      <c r="CV89" s="20">
        <f t="shared" si="10"/>
        <v>0</v>
      </c>
      <c r="CW89" s="113">
        <f t="shared" si="11"/>
        <v>468973.21123194468</v>
      </c>
      <c r="CX89" s="16">
        <v>48876</v>
      </c>
      <c r="CY89" s="17">
        <v>142496</v>
      </c>
      <c r="CZ89" s="18">
        <v>152815</v>
      </c>
    </row>
    <row r="90" spans="2:104" x14ac:dyDescent="0.25">
      <c r="B90" s="1">
        <f t="shared" si="12"/>
        <v>44418</v>
      </c>
      <c r="C90" s="57">
        <f ca="1">LogModel!C93</f>
        <v>347052.0036728814</v>
      </c>
      <c r="D90" s="4">
        <v>0.9</v>
      </c>
      <c r="E90" s="57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1</v>
      </c>
      <c r="N90" s="13">
        <v>0</v>
      </c>
      <c r="O90" s="13">
        <v>0</v>
      </c>
      <c r="P90" s="13">
        <v>0</v>
      </c>
      <c r="Q90" s="13">
        <v>0</v>
      </c>
      <c r="R90" s="14">
        <v>0</v>
      </c>
      <c r="S90" s="14">
        <v>0.71428571428571397</v>
      </c>
      <c r="T90" s="14">
        <v>0</v>
      </c>
      <c r="U90" s="14">
        <v>0</v>
      </c>
      <c r="V90" s="14">
        <v>0</v>
      </c>
      <c r="W90" s="14">
        <v>0.71428571428571397</v>
      </c>
      <c r="X90" s="14">
        <v>0</v>
      </c>
      <c r="Y90" s="14">
        <v>0</v>
      </c>
      <c r="Z90" s="14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3">
        <v>0</v>
      </c>
      <c r="AK90" s="13">
        <v>0</v>
      </c>
      <c r="AL90" s="13">
        <v>0</v>
      </c>
      <c r="AM90" s="17">
        <v>52.142857142857402</v>
      </c>
      <c r="AN90" s="17">
        <v>32.285714285714199</v>
      </c>
      <c r="AO90" s="17">
        <v>0</v>
      </c>
      <c r="AP90" s="17">
        <v>0</v>
      </c>
      <c r="AQ90" s="18">
        <v>0</v>
      </c>
      <c r="AR90" s="19">
        <v>-1.6532823066365201</v>
      </c>
      <c r="AS90" s="20">
        <v>-0.55431276312955902</v>
      </c>
      <c r="AT90" s="20">
        <v>3.3628864249823498</v>
      </c>
      <c r="AU90" s="20">
        <v>-1.1638603063458199</v>
      </c>
      <c r="AV90" s="20">
        <v>18.685749863874801</v>
      </c>
      <c r="AW90" s="20">
        <v>11.351715374156001</v>
      </c>
      <c r="AX90" s="20">
        <v>4.7443797905809104</v>
      </c>
      <c r="AY90" s="20">
        <v>17.032467557238199</v>
      </c>
      <c r="AZ90" s="20">
        <v>2.1526979887055502</v>
      </c>
      <c r="BA90" s="20">
        <v>10.7974026110265</v>
      </c>
      <c r="BB90" s="20">
        <v>5.5155844136879004</v>
      </c>
      <c r="BC90" s="21">
        <v>3.58051948423509</v>
      </c>
      <c r="BD90" s="16">
        <v>-38</v>
      </c>
      <c r="BE90" s="17">
        <v>-36</v>
      </c>
      <c r="BF90" s="17">
        <v>-69</v>
      </c>
      <c r="BG90" s="17">
        <v>-47</v>
      </c>
      <c r="BH90" s="17">
        <v>-16</v>
      </c>
      <c r="BI90" s="17">
        <v>-12</v>
      </c>
      <c r="BJ90" s="17">
        <v>98.747069999999894</v>
      </c>
      <c r="BK90" s="17">
        <v>95.733919999999998</v>
      </c>
      <c r="BL90" s="17">
        <v>109.70910000000001</v>
      </c>
      <c r="BM90" s="17">
        <v>146.41220000000001</v>
      </c>
      <c r="BN90" s="17">
        <v>120</v>
      </c>
      <c r="BO90" s="17">
        <v>110.8506</v>
      </c>
      <c r="BP90" s="17">
        <v>105.3912</v>
      </c>
      <c r="BQ90" s="17">
        <v>111.3596</v>
      </c>
      <c r="BR90" s="17">
        <v>1445580</v>
      </c>
      <c r="BS90" s="17">
        <v>1165251.08903842</v>
      </c>
      <c r="BT90" s="17">
        <v>109.70910000000001</v>
      </c>
      <c r="BU90" s="17">
        <v>4.7300000000000004</v>
      </c>
      <c r="BV90" s="17">
        <v>5.8</v>
      </c>
      <c r="BW90" s="17">
        <v>104.6</v>
      </c>
      <c r="BX90" s="17">
        <v>109.8</v>
      </c>
      <c r="BY90" s="17">
        <v>107.7</v>
      </c>
      <c r="BZ90" s="18">
        <v>105.8</v>
      </c>
      <c r="CA90" s="30">
        <v>0.81</v>
      </c>
      <c r="CB90" s="40">
        <v>9.92</v>
      </c>
      <c r="CC90" s="41">
        <v>10.116</v>
      </c>
      <c r="CD90" s="41">
        <v>9.02</v>
      </c>
      <c r="CE90" s="41">
        <v>10.42969410358798</v>
      </c>
      <c r="CF90" s="6">
        <v>0</v>
      </c>
      <c r="CG90" s="6">
        <v>1</v>
      </c>
      <c r="CH90">
        <v>0</v>
      </c>
      <c r="CI90">
        <v>0</v>
      </c>
      <c r="CJ90" s="3">
        <v>0</v>
      </c>
      <c r="CK90" s="40">
        <v>0</v>
      </c>
      <c r="CL90" s="41">
        <v>0</v>
      </c>
      <c r="CM90" s="41">
        <v>0</v>
      </c>
      <c r="CN90" s="41">
        <f t="shared" si="8"/>
        <v>0</v>
      </c>
      <c r="CO90" s="17">
        <v>128678.2903292423</v>
      </c>
      <c r="CP90" s="56">
        <v>174075.03510541189</v>
      </c>
      <c r="CQ90" s="17">
        <v>0</v>
      </c>
      <c r="CR90" s="17">
        <f t="shared" si="9"/>
        <v>302753.32543465419</v>
      </c>
      <c r="CS90" s="20">
        <v>0</v>
      </c>
      <c r="CT90" s="20">
        <v>0</v>
      </c>
      <c r="CU90" s="20">
        <v>0</v>
      </c>
      <c r="CV90" s="20">
        <f t="shared" si="10"/>
        <v>0</v>
      </c>
      <c r="CW90" s="113">
        <f t="shared" si="11"/>
        <v>605506.65086930839</v>
      </c>
      <c r="CX90" s="16">
        <v>213292</v>
      </c>
      <c r="CY90" s="17">
        <v>115933</v>
      </c>
      <c r="CZ90" s="18">
        <v>138383</v>
      </c>
    </row>
    <row r="91" spans="2:104" x14ac:dyDescent="0.25">
      <c r="B91" s="1">
        <f t="shared" si="12"/>
        <v>44425</v>
      </c>
      <c r="C91" s="57">
        <f ca="1">LogModel!C94</f>
        <v>384613.58275131695</v>
      </c>
      <c r="D91" s="4">
        <v>0.9</v>
      </c>
      <c r="E91" s="57">
        <v>1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1</v>
      </c>
      <c r="N91" s="13">
        <v>0</v>
      </c>
      <c r="O91" s="13">
        <v>0</v>
      </c>
      <c r="P91" s="13">
        <v>0</v>
      </c>
      <c r="Q91" s="13">
        <v>0</v>
      </c>
      <c r="R91" s="14">
        <v>0</v>
      </c>
      <c r="S91" s="14">
        <v>0.71428571428571397</v>
      </c>
      <c r="T91" s="14">
        <v>0</v>
      </c>
      <c r="U91" s="14">
        <v>0</v>
      </c>
      <c r="V91" s="14">
        <v>0</v>
      </c>
      <c r="W91" s="14">
        <v>0.71428571428571397</v>
      </c>
      <c r="X91" s="14">
        <v>0</v>
      </c>
      <c r="Y91" s="14">
        <v>0</v>
      </c>
      <c r="Z91" s="14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3">
        <v>0</v>
      </c>
      <c r="AK91" s="13">
        <v>0</v>
      </c>
      <c r="AL91" s="13">
        <v>0</v>
      </c>
      <c r="AM91" s="17">
        <v>52.142857142857402</v>
      </c>
      <c r="AN91" s="17">
        <v>33.285714285714199</v>
      </c>
      <c r="AO91" s="17">
        <v>0</v>
      </c>
      <c r="AP91" s="17">
        <v>0</v>
      </c>
      <c r="AQ91" s="18">
        <v>0</v>
      </c>
      <c r="AR91" s="19">
        <v>-1.07147631281025</v>
      </c>
      <c r="AS91" s="20">
        <v>0.210954201893331</v>
      </c>
      <c r="AT91" s="20">
        <v>0.89707175035456999</v>
      </c>
      <c r="AU91" s="20">
        <v>-2.0103443393396701</v>
      </c>
      <c r="AV91" s="20">
        <v>18.181865972741299</v>
      </c>
      <c r="AW91" s="20">
        <v>10.9007341023637</v>
      </c>
      <c r="AX91" s="20">
        <v>4.7194352336455303</v>
      </c>
      <c r="AY91" s="20">
        <v>17.110389659931101</v>
      </c>
      <c r="AZ91" s="20">
        <v>2.0782529245056498</v>
      </c>
      <c r="BA91" s="20">
        <v>11.111688304256999</v>
      </c>
      <c r="BB91" s="20">
        <v>2.9753246748602198</v>
      </c>
      <c r="BC91" s="21">
        <v>2.7090908943058598</v>
      </c>
      <c r="BD91" s="16">
        <v>-38</v>
      </c>
      <c r="BE91" s="17">
        <v>-36</v>
      </c>
      <c r="BF91" s="17">
        <v>-69</v>
      </c>
      <c r="BG91" s="17">
        <v>-47</v>
      </c>
      <c r="BH91" s="17">
        <v>-16</v>
      </c>
      <c r="BI91" s="17">
        <v>-12</v>
      </c>
      <c r="BJ91" s="17">
        <v>98.747069999999894</v>
      </c>
      <c r="BK91" s="17">
        <v>95.733919999999998</v>
      </c>
      <c r="BL91" s="17">
        <v>109.70910000000001</v>
      </c>
      <c r="BM91" s="17">
        <v>146.41220000000001</v>
      </c>
      <c r="BN91" s="17">
        <v>120</v>
      </c>
      <c r="BO91" s="17">
        <v>110.8506</v>
      </c>
      <c r="BP91" s="17">
        <v>105.3912</v>
      </c>
      <c r="BQ91" s="17">
        <v>111.3596</v>
      </c>
      <c r="BR91" s="17">
        <v>1445580</v>
      </c>
      <c r="BS91" s="17">
        <v>1165251.08903842</v>
      </c>
      <c r="BT91" s="17">
        <v>109.70910000000001</v>
      </c>
      <c r="BU91" s="17">
        <v>4.7300000000000004</v>
      </c>
      <c r="BV91" s="17">
        <v>5.8</v>
      </c>
      <c r="BW91" s="17">
        <v>104.6</v>
      </c>
      <c r="BX91" s="17">
        <v>109.8</v>
      </c>
      <c r="BY91" s="17">
        <v>107.7</v>
      </c>
      <c r="BZ91" s="18">
        <v>105.8</v>
      </c>
      <c r="CA91" s="30">
        <v>0.81</v>
      </c>
      <c r="CB91" s="40">
        <v>9.92</v>
      </c>
      <c r="CC91" s="41">
        <v>10.116</v>
      </c>
      <c r="CD91" s="41">
        <v>9.02</v>
      </c>
      <c r="CE91" s="41">
        <v>10.42969410358798</v>
      </c>
      <c r="CF91" s="6">
        <v>0</v>
      </c>
      <c r="CG91" s="6">
        <v>1</v>
      </c>
      <c r="CH91">
        <v>0</v>
      </c>
      <c r="CI91">
        <v>0</v>
      </c>
      <c r="CJ91" s="3">
        <v>0</v>
      </c>
      <c r="CK91" s="40">
        <v>0</v>
      </c>
      <c r="CL91" s="41">
        <v>0</v>
      </c>
      <c r="CM91" s="41">
        <v>0</v>
      </c>
      <c r="CN91" s="41">
        <f t="shared" si="8"/>
        <v>0</v>
      </c>
      <c r="CO91" s="17">
        <v>97886.734888566876</v>
      </c>
      <c r="CP91" s="56">
        <v>177773.24627638728</v>
      </c>
      <c r="CQ91" s="17">
        <v>0</v>
      </c>
      <c r="CR91" s="17">
        <f t="shared" si="9"/>
        <v>275659.98116495414</v>
      </c>
      <c r="CS91" s="20">
        <v>0</v>
      </c>
      <c r="CT91" s="20">
        <v>0</v>
      </c>
      <c r="CU91" s="20">
        <v>0</v>
      </c>
      <c r="CV91" s="20">
        <f t="shared" si="10"/>
        <v>0</v>
      </c>
      <c r="CW91" s="113">
        <f t="shared" si="11"/>
        <v>551319.96232990827</v>
      </c>
      <c r="CX91" s="16">
        <v>209529</v>
      </c>
      <c r="CY91" s="17">
        <v>31238</v>
      </c>
      <c r="CZ91" s="18">
        <v>148076</v>
      </c>
    </row>
    <row r="92" spans="2:104" x14ac:dyDescent="0.25">
      <c r="B92" s="1">
        <f t="shared" si="12"/>
        <v>44432</v>
      </c>
      <c r="C92" s="57">
        <f ca="1">LogModel!C95</f>
        <v>442792.09008984483</v>
      </c>
      <c r="D92" s="4">
        <v>0.9</v>
      </c>
      <c r="E92" s="57">
        <v>1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1</v>
      </c>
      <c r="N92" s="13">
        <v>0</v>
      </c>
      <c r="O92" s="13">
        <v>0</v>
      </c>
      <c r="P92" s="13">
        <v>0</v>
      </c>
      <c r="Q92" s="13">
        <v>0</v>
      </c>
      <c r="R92" s="14">
        <v>0</v>
      </c>
      <c r="S92" s="14">
        <v>0.71428571428571397</v>
      </c>
      <c r="T92" s="14">
        <v>0</v>
      </c>
      <c r="U92" s="14">
        <v>0</v>
      </c>
      <c r="V92" s="14">
        <v>0</v>
      </c>
      <c r="W92" s="14">
        <v>0.71428571428571397</v>
      </c>
      <c r="X92" s="14">
        <v>0</v>
      </c>
      <c r="Y92" s="14">
        <v>1</v>
      </c>
      <c r="Z92" s="14">
        <v>1</v>
      </c>
      <c r="AA92" s="15">
        <v>1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3">
        <v>0</v>
      </c>
      <c r="AK92" s="13">
        <v>0</v>
      </c>
      <c r="AL92" s="13">
        <v>0</v>
      </c>
      <c r="AM92" s="17">
        <v>52.142857142857402</v>
      </c>
      <c r="AN92" s="17">
        <v>34.285714285714199</v>
      </c>
      <c r="AO92" s="17">
        <v>0</v>
      </c>
      <c r="AP92" s="17">
        <v>0</v>
      </c>
      <c r="AQ92" s="18">
        <v>0</v>
      </c>
      <c r="AR92" s="19">
        <v>0.262724963588154</v>
      </c>
      <c r="AS92" s="20">
        <v>2.8148619741006802</v>
      </c>
      <c r="AT92" s="20">
        <v>-1.63031218517133</v>
      </c>
      <c r="AU92" s="20">
        <v>-3.0002901242281501</v>
      </c>
      <c r="AV92" s="20">
        <v>17.9814309202009</v>
      </c>
      <c r="AW92" s="20">
        <v>10.507215950454301</v>
      </c>
      <c r="AX92" s="20">
        <v>4.8002901291822999</v>
      </c>
      <c r="AY92" s="20">
        <v>18.244155883788999</v>
      </c>
      <c r="AZ92" s="20">
        <v>1.9471953054604301</v>
      </c>
      <c r="BA92" s="20">
        <v>13.322077924555</v>
      </c>
      <c r="BB92" s="20">
        <v>0.31688312028909599</v>
      </c>
      <c r="BC92" s="21">
        <v>1.80000000495415</v>
      </c>
      <c r="BD92" s="16">
        <v>-38</v>
      </c>
      <c r="BE92" s="17">
        <v>-36</v>
      </c>
      <c r="BF92" s="17">
        <v>-69</v>
      </c>
      <c r="BG92" s="17">
        <v>-47</v>
      </c>
      <c r="BH92" s="17">
        <v>-16</v>
      </c>
      <c r="BI92" s="17">
        <v>-12</v>
      </c>
      <c r="BJ92" s="17">
        <v>98.747069999999894</v>
      </c>
      <c r="BK92" s="17">
        <v>95.733919999999998</v>
      </c>
      <c r="BL92" s="17">
        <v>109.70910000000001</v>
      </c>
      <c r="BM92" s="17">
        <v>146.41220000000001</v>
      </c>
      <c r="BN92" s="17">
        <v>120</v>
      </c>
      <c r="BO92" s="17">
        <v>110.8506</v>
      </c>
      <c r="BP92" s="17">
        <v>105.3912</v>
      </c>
      <c r="BQ92" s="17">
        <v>111.3596</v>
      </c>
      <c r="BR92" s="17">
        <v>1445580</v>
      </c>
      <c r="BS92" s="17">
        <v>1165251.08903842</v>
      </c>
      <c r="BT92" s="17">
        <v>109.70910000000001</v>
      </c>
      <c r="BU92" s="17">
        <v>4.7300000000000004</v>
      </c>
      <c r="BV92" s="17">
        <v>5.8</v>
      </c>
      <c r="BW92" s="17">
        <v>104.6</v>
      </c>
      <c r="BX92" s="17">
        <v>109.8</v>
      </c>
      <c r="BY92" s="17">
        <v>107.7</v>
      </c>
      <c r="BZ92" s="18">
        <v>105.8</v>
      </c>
      <c r="CA92" s="30">
        <v>0.81</v>
      </c>
      <c r="CB92" s="40">
        <v>9.92</v>
      </c>
      <c r="CC92" s="41">
        <v>10.116</v>
      </c>
      <c r="CD92" s="41">
        <v>9.02</v>
      </c>
      <c r="CE92" s="41">
        <v>10.42969410358798</v>
      </c>
      <c r="CF92" s="6">
        <v>0</v>
      </c>
      <c r="CG92" s="6">
        <v>1</v>
      </c>
      <c r="CH92">
        <v>0</v>
      </c>
      <c r="CI92">
        <v>0</v>
      </c>
      <c r="CJ92" s="3">
        <v>0</v>
      </c>
      <c r="CK92" s="40">
        <v>0</v>
      </c>
      <c r="CL92" s="41">
        <v>0</v>
      </c>
      <c r="CM92" s="41">
        <v>0</v>
      </c>
      <c r="CN92" s="41">
        <f t="shared" si="8"/>
        <v>0</v>
      </c>
      <c r="CO92" s="17">
        <v>95795.950259879042</v>
      </c>
      <c r="CP92" s="56">
        <v>165086.54549828955</v>
      </c>
      <c r="CQ92" s="17">
        <v>0</v>
      </c>
      <c r="CR92" s="17">
        <f t="shared" si="9"/>
        <v>260882.49575816857</v>
      </c>
      <c r="CS92" s="20">
        <v>0</v>
      </c>
      <c r="CT92" s="20">
        <v>0</v>
      </c>
      <c r="CU92" s="20">
        <v>0</v>
      </c>
      <c r="CV92" s="20">
        <f t="shared" si="10"/>
        <v>0</v>
      </c>
      <c r="CW92" s="113">
        <f t="shared" si="11"/>
        <v>521764.99151633715</v>
      </c>
      <c r="CX92" s="16">
        <v>79668</v>
      </c>
      <c r="CY92" s="17">
        <v>394</v>
      </c>
      <c r="CZ92" s="18">
        <v>194801</v>
      </c>
    </row>
    <row r="93" spans="2:104" x14ac:dyDescent="0.25">
      <c r="B93" s="1">
        <f t="shared" si="12"/>
        <v>44439</v>
      </c>
      <c r="C93" s="57">
        <f ca="1">LogModel!C96</f>
        <v>370145.75329406775</v>
      </c>
      <c r="D93" s="4">
        <v>0.9</v>
      </c>
      <c r="E93" s="57">
        <v>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0.14285714285714199</v>
      </c>
      <c r="N93" s="13">
        <v>0.85714285714285698</v>
      </c>
      <c r="O93" s="13">
        <v>0</v>
      </c>
      <c r="P93" s="13">
        <v>0</v>
      </c>
      <c r="Q93" s="13">
        <v>0</v>
      </c>
      <c r="R93" s="14">
        <v>0</v>
      </c>
      <c r="S93" s="14">
        <v>0.14285714285714199</v>
      </c>
      <c r="T93" s="14">
        <v>0</v>
      </c>
      <c r="U93" s="14">
        <v>0</v>
      </c>
      <c r="V93" s="14">
        <v>0</v>
      </c>
      <c r="W93" s="14">
        <v>0.14285714285714199</v>
      </c>
      <c r="X93" s="14">
        <v>0</v>
      </c>
      <c r="Y93" s="14">
        <v>0</v>
      </c>
      <c r="Z93" s="14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3">
        <v>0</v>
      </c>
      <c r="AK93" s="13">
        <v>0</v>
      </c>
      <c r="AL93" s="13">
        <v>0</v>
      </c>
      <c r="AM93" s="17">
        <v>52.142857142857402</v>
      </c>
      <c r="AN93" s="17">
        <v>35.285714285714199</v>
      </c>
      <c r="AO93" s="17">
        <v>0</v>
      </c>
      <c r="AP93" s="17">
        <v>0</v>
      </c>
      <c r="AQ93" s="18">
        <v>0</v>
      </c>
      <c r="AR93" s="19">
        <v>-2.1175785568083598</v>
      </c>
      <c r="AS93" s="20">
        <v>-0.469225383274879</v>
      </c>
      <c r="AT93" s="20">
        <v>5.9765346864962297</v>
      </c>
      <c r="AU93" s="20">
        <v>-2.0763382488420898</v>
      </c>
      <c r="AV93" s="20">
        <v>17.7669293423982</v>
      </c>
      <c r="AW93" s="20">
        <v>10.256238344278501</v>
      </c>
      <c r="AX93" s="20">
        <v>4.6854291577201304</v>
      </c>
      <c r="AY93" s="20">
        <v>15.6493507855898</v>
      </c>
      <c r="AZ93" s="20">
        <v>1.8468419338614499</v>
      </c>
      <c r="BA93" s="20">
        <v>9.7870129610036791</v>
      </c>
      <c r="BB93" s="20">
        <v>7.8233766203576796</v>
      </c>
      <c r="BC93" s="21">
        <v>2.6090909088780299</v>
      </c>
      <c r="BD93" s="16">
        <v>-38</v>
      </c>
      <c r="BE93" s="17">
        <v>-36</v>
      </c>
      <c r="BF93" s="17">
        <v>-69</v>
      </c>
      <c r="BG93" s="17">
        <v>-47</v>
      </c>
      <c r="BH93" s="17">
        <v>-16</v>
      </c>
      <c r="BI93" s="17">
        <v>-12</v>
      </c>
      <c r="BJ93" s="17">
        <v>98.747069999999894</v>
      </c>
      <c r="BK93" s="17">
        <v>95.733919999999998</v>
      </c>
      <c r="BL93" s="17">
        <v>109.70910000000001</v>
      </c>
      <c r="BM93" s="17">
        <v>146.41220000000001</v>
      </c>
      <c r="BN93" s="17">
        <v>120</v>
      </c>
      <c r="BO93" s="17">
        <v>110.8506</v>
      </c>
      <c r="BP93" s="17">
        <v>105.3912</v>
      </c>
      <c r="BQ93" s="17">
        <v>111.3596</v>
      </c>
      <c r="BR93" s="17">
        <v>1445580</v>
      </c>
      <c r="BS93" s="17">
        <v>1165251.08903842</v>
      </c>
      <c r="BT93" s="17">
        <v>109.70910000000001</v>
      </c>
      <c r="BU93" s="17">
        <v>4.7300000000000004</v>
      </c>
      <c r="BV93" s="17">
        <v>5.8</v>
      </c>
      <c r="BW93" s="17">
        <v>104.6</v>
      </c>
      <c r="BX93" s="17">
        <v>109.8</v>
      </c>
      <c r="BY93" s="17">
        <v>107.7</v>
      </c>
      <c r="BZ93" s="18">
        <v>105.8</v>
      </c>
      <c r="CA93" s="30">
        <v>0.81</v>
      </c>
      <c r="CB93" s="40">
        <v>9.92</v>
      </c>
      <c r="CC93" s="41">
        <v>10.116</v>
      </c>
      <c r="CD93" s="41">
        <v>9.02</v>
      </c>
      <c r="CE93" s="41">
        <v>10.42969410358798</v>
      </c>
      <c r="CF93" s="6">
        <v>0</v>
      </c>
      <c r="CG93" s="6">
        <v>1</v>
      </c>
      <c r="CH93">
        <v>0</v>
      </c>
      <c r="CI93">
        <v>0</v>
      </c>
      <c r="CJ93" s="3">
        <v>0</v>
      </c>
      <c r="CK93" s="40">
        <v>0</v>
      </c>
      <c r="CL93" s="41">
        <v>0</v>
      </c>
      <c r="CM93" s="41">
        <v>0</v>
      </c>
      <c r="CN93" s="41">
        <f t="shared" si="8"/>
        <v>0</v>
      </c>
      <c r="CO93" s="17">
        <v>218696.19161168282</v>
      </c>
      <c r="CP93" s="56">
        <v>118929.93160198414</v>
      </c>
      <c r="CQ93" s="17">
        <v>0</v>
      </c>
      <c r="CR93" s="17">
        <f t="shared" si="9"/>
        <v>337626.12321366696</v>
      </c>
      <c r="CS93" s="20">
        <v>0</v>
      </c>
      <c r="CT93" s="20">
        <v>0</v>
      </c>
      <c r="CU93" s="20">
        <v>0</v>
      </c>
      <c r="CV93" s="20">
        <f t="shared" si="10"/>
        <v>0</v>
      </c>
      <c r="CW93" s="113">
        <f t="shared" si="11"/>
        <v>675252.24642733391</v>
      </c>
      <c r="CX93" s="16">
        <v>439192</v>
      </c>
      <c r="CY93" s="17">
        <v>75430</v>
      </c>
      <c r="CZ93" s="18">
        <v>560311</v>
      </c>
    </row>
    <row r="94" spans="2:104" x14ac:dyDescent="0.25">
      <c r="B94" s="1">
        <f t="shared" si="12"/>
        <v>44446</v>
      </c>
      <c r="C94" s="57">
        <f ca="1">LogModel!C97</f>
        <v>474732.72918182402</v>
      </c>
      <c r="D94" s="4">
        <v>0.9</v>
      </c>
      <c r="E94" s="57">
        <v>1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1</v>
      </c>
      <c r="O94" s="13">
        <v>0</v>
      </c>
      <c r="P94" s="13">
        <v>0</v>
      </c>
      <c r="Q94" s="13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3">
        <v>0</v>
      </c>
      <c r="AK94" s="13">
        <v>0</v>
      </c>
      <c r="AL94" s="13">
        <v>0</v>
      </c>
      <c r="AM94" s="17">
        <v>52.142857142857402</v>
      </c>
      <c r="AN94" s="17">
        <v>36.285714285714299</v>
      </c>
      <c r="AO94" s="17">
        <v>0</v>
      </c>
      <c r="AP94" s="17">
        <v>0</v>
      </c>
      <c r="AQ94" s="18">
        <v>0</v>
      </c>
      <c r="AR94" s="19">
        <v>-1.03450101390347</v>
      </c>
      <c r="AS94" s="20">
        <v>0.55950836388480296</v>
      </c>
      <c r="AT94" s="20">
        <v>0.29004481517411002</v>
      </c>
      <c r="AU94" s="20">
        <v>-2.3838464972568398</v>
      </c>
      <c r="AV94" s="20">
        <v>17.244890621816001</v>
      </c>
      <c r="AW94" s="20">
        <v>9.9119202471769796</v>
      </c>
      <c r="AX94" s="20">
        <v>4.39423610422112</v>
      </c>
      <c r="AY94" s="20">
        <v>16.2103896079125</v>
      </c>
      <c r="AZ94" s="20">
        <v>1.8346305188095999</v>
      </c>
      <c r="BA94" s="20">
        <v>10.4714286110617</v>
      </c>
      <c r="BB94" s="20">
        <v>2.1246753339837099</v>
      </c>
      <c r="BC94" s="21">
        <v>2.0103896069642699</v>
      </c>
      <c r="BD94" s="16">
        <v>-32</v>
      </c>
      <c r="BE94" s="17">
        <v>-32</v>
      </c>
      <c r="BF94" s="17">
        <v>-62</v>
      </c>
      <c r="BG94" s="17">
        <v>-40</v>
      </c>
      <c r="BH94" s="17">
        <v>-19</v>
      </c>
      <c r="BI94" s="17">
        <v>-11</v>
      </c>
      <c r="BJ94" s="17">
        <v>97.950819999999894</v>
      </c>
      <c r="BK94" s="17">
        <v>95.579220000000007</v>
      </c>
      <c r="BL94" s="17">
        <v>110.3092</v>
      </c>
      <c r="BM94" s="17">
        <v>154.41290000000001</v>
      </c>
      <c r="BN94" s="17">
        <v>119.6</v>
      </c>
      <c r="BO94" s="17">
        <v>111.2115</v>
      </c>
      <c r="BP94" s="17">
        <v>105.49120000000001</v>
      </c>
      <c r="BQ94" s="17">
        <v>110.3562</v>
      </c>
      <c r="BR94" s="17">
        <v>1445580</v>
      </c>
      <c r="BS94" s="17">
        <v>1165251.08903842</v>
      </c>
      <c r="BT94" s="17">
        <v>110.3092</v>
      </c>
      <c r="BU94" s="17">
        <v>4.57</v>
      </c>
      <c r="BV94" s="17">
        <v>6</v>
      </c>
      <c r="BW94" s="17">
        <v>103.5</v>
      </c>
      <c r="BX94" s="17">
        <v>109</v>
      </c>
      <c r="BY94" s="17">
        <v>107.6</v>
      </c>
      <c r="BZ94" s="18">
        <v>105.6</v>
      </c>
      <c r="CA94" s="30">
        <v>0.81</v>
      </c>
      <c r="CB94" s="40">
        <v>9.92</v>
      </c>
      <c r="CC94" s="41">
        <v>10.116</v>
      </c>
      <c r="CD94" s="41">
        <v>9.02</v>
      </c>
      <c r="CE94" s="41">
        <v>10.42969410358798</v>
      </c>
      <c r="CF94" s="6">
        <v>0.5714285714285714</v>
      </c>
      <c r="CG94" s="6">
        <v>0.42857142857142855</v>
      </c>
      <c r="CH94">
        <v>0</v>
      </c>
      <c r="CI94">
        <v>0</v>
      </c>
      <c r="CJ94" s="3">
        <v>0.5714285714285714</v>
      </c>
      <c r="CK94" s="40">
        <v>0</v>
      </c>
      <c r="CL94" s="41">
        <v>0</v>
      </c>
      <c r="CM94" s="41">
        <v>0</v>
      </c>
      <c r="CN94" s="41">
        <f t="shared" si="8"/>
        <v>0</v>
      </c>
      <c r="CO94" s="17">
        <v>210102.43882477385</v>
      </c>
      <c r="CP94" s="56">
        <v>104823.65931150793</v>
      </c>
      <c r="CQ94" s="17">
        <v>0</v>
      </c>
      <c r="CR94" s="17">
        <f t="shared" si="9"/>
        <v>314926.09813628177</v>
      </c>
      <c r="CS94" s="20">
        <v>0</v>
      </c>
      <c r="CT94" s="20">
        <v>0</v>
      </c>
      <c r="CU94" s="20">
        <v>0</v>
      </c>
      <c r="CV94" s="20">
        <f t="shared" si="10"/>
        <v>0</v>
      </c>
      <c r="CW94" s="113">
        <f t="shared" si="11"/>
        <v>629852.19627256354</v>
      </c>
      <c r="CX94" s="16">
        <v>272204</v>
      </c>
      <c r="CY94" s="17">
        <v>0</v>
      </c>
      <c r="CZ94" s="18">
        <v>270181</v>
      </c>
    </row>
    <row r="95" spans="2:104" x14ac:dyDescent="0.25">
      <c r="B95" s="1">
        <f t="shared" si="12"/>
        <v>44453</v>
      </c>
      <c r="C95" s="57">
        <f ca="1">LogModel!C98</f>
        <v>549791.2601053277</v>
      </c>
      <c r="D95" s="4">
        <v>0.9</v>
      </c>
      <c r="E95" s="57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1</v>
      </c>
      <c r="O95" s="13">
        <v>0</v>
      </c>
      <c r="P95" s="13">
        <v>0</v>
      </c>
      <c r="Q95" s="13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3">
        <v>0</v>
      </c>
      <c r="AK95" s="13">
        <v>0</v>
      </c>
      <c r="AL95" s="13">
        <v>0</v>
      </c>
      <c r="AM95" s="17">
        <v>52.142857142857402</v>
      </c>
      <c r="AN95" s="17">
        <v>37.285714285714299</v>
      </c>
      <c r="AO95" s="17">
        <v>0</v>
      </c>
      <c r="AP95" s="17">
        <v>0</v>
      </c>
      <c r="AQ95" s="18">
        <v>0</v>
      </c>
      <c r="AR95" s="19">
        <v>-0.68566645970076201</v>
      </c>
      <c r="AS95" s="20">
        <v>-0.77252467903754796</v>
      </c>
      <c r="AT95" s="20">
        <v>-1.02768769590846</v>
      </c>
      <c r="AU95" s="20">
        <v>-0.63017733734467596</v>
      </c>
      <c r="AV95" s="20">
        <v>16.4519002630906</v>
      </c>
      <c r="AW95" s="20">
        <v>9.4582389300727598</v>
      </c>
      <c r="AX95" s="20">
        <v>4.0262812249336202</v>
      </c>
      <c r="AY95" s="20">
        <v>15.7662338033899</v>
      </c>
      <c r="AZ95" s="20">
        <v>2.0627526411719899</v>
      </c>
      <c r="BA95" s="20">
        <v>8.6857142510352201</v>
      </c>
      <c r="BB95" s="20">
        <v>1.0350649452635201</v>
      </c>
      <c r="BC95" s="21">
        <v>3.3961038875889402</v>
      </c>
      <c r="BD95" s="16">
        <v>-32</v>
      </c>
      <c r="BE95" s="17">
        <v>-32</v>
      </c>
      <c r="BF95" s="17">
        <v>-62</v>
      </c>
      <c r="BG95" s="17">
        <v>-40</v>
      </c>
      <c r="BH95" s="17">
        <v>-19</v>
      </c>
      <c r="BI95" s="17">
        <v>-11</v>
      </c>
      <c r="BJ95" s="17">
        <v>97.950819999999894</v>
      </c>
      <c r="BK95" s="17">
        <v>95.579220000000007</v>
      </c>
      <c r="BL95" s="17">
        <v>110.3092</v>
      </c>
      <c r="BM95" s="17">
        <v>154.41290000000001</v>
      </c>
      <c r="BN95" s="17">
        <v>119.6</v>
      </c>
      <c r="BO95" s="17">
        <v>111.2115</v>
      </c>
      <c r="BP95" s="17">
        <v>105.49120000000001</v>
      </c>
      <c r="BQ95" s="17">
        <v>110.3562</v>
      </c>
      <c r="BR95" s="17">
        <v>1445580</v>
      </c>
      <c r="BS95" s="17">
        <v>1165251.08903842</v>
      </c>
      <c r="BT95" s="17">
        <v>110.3092</v>
      </c>
      <c r="BU95" s="17">
        <v>4.57</v>
      </c>
      <c r="BV95" s="17">
        <v>6</v>
      </c>
      <c r="BW95" s="17">
        <v>103.5</v>
      </c>
      <c r="BX95" s="17">
        <v>109</v>
      </c>
      <c r="BY95" s="17">
        <v>107.6</v>
      </c>
      <c r="BZ95" s="18">
        <v>105.6</v>
      </c>
      <c r="CA95" s="30">
        <v>0.81</v>
      </c>
      <c r="CB95" s="40">
        <v>9.92</v>
      </c>
      <c r="CC95" s="41">
        <v>10.116</v>
      </c>
      <c r="CD95" s="41">
        <v>9.02</v>
      </c>
      <c r="CE95" s="41">
        <v>10.42969410358798</v>
      </c>
      <c r="CF95" s="6">
        <v>1</v>
      </c>
      <c r="CG95" s="6">
        <v>0</v>
      </c>
      <c r="CH95">
        <v>0</v>
      </c>
      <c r="CI95">
        <v>0</v>
      </c>
      <c r="CJ95" s="3">
        <v>1</v>
      </c>
      <c r="CK95" s="40">
        <v>0</v>
      </c>
      <c r="CL95" s="41">
        <v>0</v>
      </c>
      <c r="CM95" s="41">
        <v>0</v>
      </c>
      <c r="CN95" s="41">
        <f t="shared" si="8"/>
        <v>0</v>
      </c>
      <c r="CO95" s="17">
        <v>0</v>
      </c>
      <c r="CP95" s="56">
        <v>0</v>
      </c>
      <c r="CQ95" s="17">
        <v>0</v>
      </c>
      <c r="CR95" s="17">
        <f t="shared" si="9"/>
        <v>0</v>
      </c>
      <c r="CS95" s="20">
        <v>0</v>
      </c>
      <c r="CT95" s="20">
        <v>0</v>
      </c>
      <c r="CU95" s="20">
        <v>0</v>
      </c>
      <c r="CV95" s="20">
        <f t="shared" si="10"/>
        <v>0</v>
      </c>
      <c r="CW95" s="113">
        <f t="shared" si="11"/>
        <v>0</v>
      </c>
      <c r="CX95" s="16">
        <v>252220</v>
      </c>
      <c r="CY95" s="17">
        <v>0</v>
      </c>
      <c r="CZ95" s="18">
        <v>311060</v>
      </c>
    </row>
    <row r="96" spans="2:104" x14ac:dyDescent="0.25">
      <c r="B96" s="1">
        <f t="shared" si="12"/>
        <v>44460</v>
      </c>
      <c r="C96" s="57">
        <f ca="1">LogModel!C99</f>
        <v>588457.63314212475</v>
      </c>
      <c r="D96" s="4">
        <v>0.9</v>
      </c>
      <c r="E96" s="57">
        <v>1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1</v>
      </c>
      <c r="O96" s="13">
        <v>0</v>
      </c>
      <c r="P96" s="13">
        <v>0</v>
      </c>
      <c r="Q96" s="13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1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3">
        <v>0</v>
      </c>
      <c r="AK96" s="13">
        <v>0</v>
      </c>
      <c r="AL96" s="13">
        <v>0</v>
      </c>
      <c r="AM96" s="17">
        <v>52.142857142857402</v>
      </c>
      <c r="AN96" s="17">
        <v>38.285714285714299</v>
      </c>
      <c r="AO96" s="17">
        <v>0</v>
      </c>
      <c r="AP96" s="17">
        <v>0</v>
      </c>
      <c r="AQ96" s="18">
        <v>0</v>
      </c>
      <c r="AR96" s="19">
        <v>0.205775731486396</v>
      </c>
      <c r="AS96" s="20">
        <v>-0.94264650970087005</v>
      </c>
      <c r="AT96" s="20">
        <v>-1.8496968736322299</v>
      </c>
      <c r="AU96" s="20">
        <v>0.78675942172209801</v>
      </c>
      <c r="AV96" s="20">
        <v>15.520198289533401</v>
      </c>
      <c r="AW96" s="20">
        <v>8.9049841862817196</v>
      </c>
      <c r="AX96" s="20">
        <v>3.5547990377951399</v>
      </c>
      <c r="AY96" s="20">
        <v>15.7259740210198</v>
      </c>
      <c r="AZ96" s="20">
        <v>2.0834631075339298</v>
      </c>
      <c r="BA96" s="20">
        <v>7.9623376765808498</v>
      </c>
      <c r="BB96" s="20">
        <v>0.23376623390169801</v>
      </c>
      <c r="BC96" s="21">
        <v>4.3415584595172403</v>
      </c>
      <c r="BD96" s="16">
        <v>-32</v>
      </c>
      <c r="BE96" s="17">
        <v>-32</v>
      </c>
      <c r="BF96" s="17">
        <v>-62</v>
      </c>
      <c r="BG96" s="17">
        <v>-40</v>
      </c>
      <c r="BH96" s="17">
        <v>-19</v>
      </c>
      <c r="BI96" s="17">
        <v>-11</v>
      </c>
      <c r="BJ96" s="17">
        <v>97.950819999999894</v>
      </c>
      <c r="BK96" s="17">
        <v>95.579220000000007</v>
      </c>
      <c r="BL96" s="17">
        <v>110.3092</v>
      </c>
      <c r="BM96" s="17">
        <v>154.41290000000001</v>
      </c>
      <c r="BN96" s="17">
        <v>119.6</v>
      </c>
      <c r="BO96" s="17">
        <v>111.2115</v>
      </c>
      <c r="BP96" s="17">
        <v>105.49120000000001</v>
      </c>
      <c r="BQ96" s="17">
        <v>110.3562</v>
      </c>
      <c r="BR96" s="17">
        <v>1445580</v>
      </c>
      <c r="BS96" s="17">
        <v>1165251.08903842</v>
      </c>
      <c r="BT96" s="17">
        <v>110.3092</v>
      </c>
      <c r="BU96" s="17">
        <v>4.57</v>
      </c>
      <c r="BV96" s="17">
        <v>6</v>
      </c>
      <c r="BW96" s="17">
        <v>103.5</v>
      </c>
      <c r="BX96" s="17">
        <v>109</v>
      </c>
      <c r="BY96" s="17">
        <v>107.6</v>
      </c>
      <c r="BZ96" s="18">
        <v>105.6</v>
      </c>
      <c r="CA96" s="30">
        <v>0.81</v>
      </c>
      <c r="CB96" s="40">
        <v>9.92</v>
      </c>
      <c r="CC96" s="41">
        <v>10.116</v>
      </c>
      <c r="CD96" s="41">
        <v>9.02</v>
      </c>
      <c r="CE96" s="41">
        <v>10.42969410358798</v>
      </c>
      <c r="CF96" s="6">
        <v>1</v>
      </c>
      <c r="CG96" s="6">
        <v>0</v>
      </c>
      <c r="CH96">
        <v>0</v>
      </c>
      <c r="CI96">
        <v>0</v>
      </c>
      <c r="CJ96" s="3">
        <v>1</v>
      </c>
      <c r="CK96" s="40">
        <v>0</v>
      </c>
      <c r="CL96" s="41">
        <v>0</v>
      </c>
      <c r="CM96" s="41">
        <v>0</v>
      </c>
      <c r="CN96" s="41">
        <f t="shared" si="8"/>
        <v>0</v>
      </c>
      <c r="CO96" s="17">
        <v>0</v>
      </c>
      <c r="CP96" s="56">
        <v>0</v>
      </c>
      <c r="CQ96" s="17">
        <v>0</v>
      </c>
      <c r="CR96" s="17">
        <f t="shared" si="9"/>
        <v>0</v>
      </c>
      <c r="CS96" s="20">
        <v>0</v>
      </c>
      <c r="CT96" s="20">
        <v>0</v>
      </c>
      <c r="CU96" s="20">
        <v>0</v>
      </c>
      <c r="CV96" s="20">
        <f t="shared" si="10"/>
        <v>0</v>
      </c>
      <c r="CW96" s="113">
        <f t="shared" si="11"/>
        <v>0</v>
      </c>
      <c r="CX96" s="16">
        <v>209438</v>
      </c>
      <c r="CY96" s="17">
        <v>2057</v>
      </c>
      <c r="CZ96" s="18">
        <v>331898</v>
      </c>
    </row>
    <row r="97" spans="2:104" x14ac:dyDescent="0.25">
      <c r="B97" s="1">
        <f t="shared" si="12"/>
        <v>44467</v>
      </c>
      <c r="C97" s="57">
        <f ca="1">LogModel!C100</f>
        <v>520785.17941953213</v>
      </c>
      <c r="D97" s="4">
        <v>0.9</v>
      </c>
      <c r="E97" s="57">
        <v>1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0.42857142857142799</v>
      </c>
      <c r="O97" s="13">
        <v>0.57142857142857095</v>
      </c>
      <c r="P97" s="13">
        <v>0</v>
      </c>
      <c r="Q97" s="13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3">
        <v>0</v>
      </c>
      <c r="AK97" s="13">
        <v>0</v>
      </c>
      <c r="AL97" s="13">
        <v>0</v>
      </c>
      <c r="AM97" s="17">
        <v>52.142857142857402</v>
      </c>
      <c r="AN97" s="17">
        <v>39.285714285714299</v>
      </c>
      <c r="AO97" s="17">
        <v>0</v>
      </c>
      <c r="AP97" s="17">
        <v>0</v>
      </c>
      <c r="AQ97" s="18">
        <v>0</v>
      </c>
      <c r="AR97" s="19">
        <v>-2.2127111275347602</v>
      </c>
      <c r="AS97" s="20">
        <v>-2.2193110979269899</v>
      </c>
      <c r="AT97" s="20">
        <v>2.11622546597606</v>
      </c>
      <c r="AU97" s="20">
        <v>4.1498485738451697E-2</v>
      </c>
      <c r="AV97" s="20">
        <v>14.743879941364</v>
      </c>
      <c r="AW97" s="20">
        <v>8.3167137053927096</v>
      </c>
      <c r="AX97" s="20">
        <v>3.3104495523921602</v>
      </c>
      <c r="AY97" s="20">
        <v>12.5311688138293</v>
      </c>
      <c r="AZ97" s="20">
        <v>2.1603978883536201</v>
      </c>
      <c r="BA97" s="20">
        <v>6.0974026074657104</v>
      </c>
      <c r="BB97" s="20">
        <v>4.2766233543296899</v>
      </c>
      <c r="BC97" s="21">
        <v>3.3519480381306099</v>
      </c>
      <c r="BD97" s="16">
        <v>-32</v>
      </c>
      <c r="BE97" s="17">
        <v>-32</v>
      </c>
      <c r="BF97" s="17">
        <v>-62</v>
      </c>
      <c r="BG97" s="17">
        <v>-40</v>
      </c>
      <c r="BH97" s="17">
        <v>-19</v>
      </c>
      <c r="BI97" s="17">
        <v>-11</v>
      </c>
      <c r="BJ97" s="17">
        <v>97.950819999999894</v>
      </c>
      <c r="BK97" s="17">
        <v>95.579220000000007</v>
      </c>
      <c r="BL97" s="17">
        <v>110.3092</v>
      </c>
      <c r="BM97" s="17">
        <v>154.41290000000001</v>
      </c>
      <c r="BN97" s="17">
        <v>119.6</v>
      </c>
      <c r="BO97" s="17">
        <v>111.2115</v>
      </c>
      <c r="BP97" s="17">
        <v>105.49120000000001</v>
      </c>
      <c r="BQ97" s="17">
        <v>110.3562</v>
      </c>
      <c r="BR97" s="17">
        <v>1445580</v>
      </c>
      <c r="BS97" s="17">
        <v>1165251.08903842</v>
      </c>
      <c r="BT97" s="17">
        <v>110.3092</v>
      </c>
      <c r="BU97" s="17">
        <v>4.57</v>
      </c>
      <c r="BV97" s="17">
        <v>6</v>
      </c>
      <c r="BW97" s="17">
        <v>103.5</v>
      </c>
      <c r="BX97" s="17">
        <v>109</v>
      </c>
      <c r="BY97" s="17">
        <v>107.6</v>
      </c>
      <c r="BZ97" s="18">
        <v>105.6</v>
      </c>
      <c r="CA97" s="30">
        <v>0.81</v>
      </c>
      <c r="CB97" s="40">
        <v>9.92</v>
      </c>
      <c r="CC97" s="41">
        <v>10.116</v>
      </c>
      <c r="CD97" s="41">
        <v>9.02</v>
      </c>
      <c r="CE97" s="41">
        <v>10.42969410358798</v>
      </c>
      <c r="CF97" s="6">
        <v>1</v>
      </c>
      <c r="CG97" s="6">
        <v>0</v>
      </c>
      <c r="CH97">
        <v>0</v>
      </c>
      <c r="CI97">
        <v>0</v>
      </c>
      <c r="CJ97" s="3">
        <v>1</v>
      </c>
      <c r="CK97" s="40">
        <v>0</v>
      </c>
      <c r="CL97" s="41">
        <v>0</v>
      </c>
      <c r="CM97" s="41">
        <v>0</v>
      </c>
      <c r="CN97" s="41">
        <f t="shared" si="8"/>
        <v>0</v>
      </c>
      <c r="CO97" s="17">
        <v>0</v>
      </c>
      <c r="CP97" s="56">
        <v>0</v>
      </c>
      <c r="CQ97" s="17">
        <v>0</v>
      </c>
      <c r="CR97" s="17">
        <f t="shared" si="9"/>
        <v>0</v>
      </c>
      <c r="CS97" s="20">
        <v>0</v>
      </c>
      <c r="CT97" s="20">
        <v>0</v>
      </c>
      <c r="CU97" s="20">
        <v>0</v>
      </c>
      <c r="CV97" s="20">
        <f t="shared" si="10"/>
        <v>0</v>
      </c>
      <c r="CW97" s="113">
        <f t="shared" si="11"/>
        <v>0</v>
      </c>
      <c r="CX97" s="16">
        <v>83523</v>
      </c>
      <c r="CY97" s="17">
        <v>0</v>
      </c>
      <c r="CZ97" s="18">
        <v>475558</v>
      </c>
    </row>
    <row r="98" spans="2:104" x14ac:dyDescent="0.25">
      <c r="B98" s="1">
        <f t="shared" si="12"/>
        <v>44474</v>
      </c>
      <c r="C98" s="57">
        <f ca="1">LogModel!C101</f>
        <v>543416.87042854191</v>
      </c>
      <c r="D98" s="4">
        <v>0.9</v>
      </c>
      <c r="E98" s="57">
        <v>1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3">
        <v>0</v>
      </c>
      <c r="AK98" s="13">
        <v>0</v>
      </c>
      <c r="AL98" s="13">
        <v>0</v>
      </c>
      <c r="AM98" s="17">
        <v>52.142857142857402</v>
      </c>
      <c r="AN98" s="17">
        <v>40.285714285714299</v>
      </c>
      <c r="AO98" s="17">
        <v>0</v>
      </c>
      <c r="AP98" s="17">
        <v>0</v>
      </c>
      <c r="AQ98" s="18">
        <v>0</v>
      </c>
      <c r="AR98" s="19">
        <v>0.80782165441360698</v>
      </c>
      <c r="AS98" s="20">
        <v>-0.93415171131593999</v>
      </c>
      <c r="AT98" s="20">
        <v>-0.69643582588044906</v>
      </c>
      <c r="AU98" s="20">
        <v>0.815508594929922</v>
      </c>
      <c r="AV98" s="20">
        <v>13.8778926833192</v>
      </c>
      <c r="AW98" s="20">
        <v>7.6614244122697297</v>
      </c>
      <c r="AX98" s="20">
        <v>3.10916675107147</v>
      </c>
      <c r="AY98" s="20">
        <v>14.685714337732801</v>
      </c>
      <c r="AZ98" s="20">
        <v>2.50163062575341</v>
      </c>
      <c r="BA98" s="20">
        <v>6.7272727009537903</v>
      </c>
      <c r="BB98" s="20">
        <v>1.8051947998729601</v>
      </c>
      <c r="BC98" s="21">
        <v>3.9246753460014001</v>
      </c>
      <c r="BD98" s="16">
        <v>-43</v>
      </c>
      <c r="BE98" s="17">
        <v>-36</v>
      </c>
      <c r="BF98" s="17">
        <v>-72</v>
      </c>
      <c r="BG98" s="17">
        <v>-37</v>
      </c>
      <c r="BH98" s="17">
        <v>-18</v>
      </c>
      <c r="BI98" s="17">
        <v>-12</v>
      </c>
      <c r="BJ98" s="17">
        <v>97.174350000000004</v>
      </c>
      <c r="BK98" s="17">
        <v>95.174350000000004</v>
      </c>
      <c r="BL98" s="17">
        <v>110.00920000000001</v>
      </c>
      <c r="BM98" s="17">
        <v>149.91249999999999</v>
      </c>
      <c r="BN98" s="17">
        <v>120.1</v>
      </c>
      <c r="BO98" s="17">
        <v>112.05500000000001</v>
      </c>
      <c r="BP98" s="17">
        <v>105.49120000000001</v>
      </c>
      <c r="BQ98" s="17">
        <v>110.7441</v>
      </c>
      <c r="BR98" s="17">
        <v>1445580</v>
      </c>
      <c r="BS98" s="17">
        <v>1165251.08903842</v>
      </c>
      <c r="BT98" s="17">
        <v>110.00920000000001</v>
      </c>
      <c r="BU98" s="17">
        <v>4.58</v>
      </c>
      <c r="BV98" s="17">
        <v>6.2</v>
      </c>
      <c r="BW98" s="17">
        <v>101.5</v>
      </c>
      <c r="BX98" s="17">
        <v>107.1</v>
      </c>
      <c r="BY98" s="17">
        <v>107.1</v>
      </c>
      <c r="BZ98" s="18">
        <v>105.2</v>
      </c>
      <c r="CA98" s="30">
        <v>0.81</v>
      </c>
      <c r="CB98" s="40">
        <v>9.92</v>
      </c>
      <c r="CC98" s="41">
        <v>10.116</v>
      </c>
      <c r="CD98" s="41">
        <v>9.02</v>
      </c>
      <c r="CE98" s="41">
        <v>10.42969410358798</v>
      </c>
      <c r="CF98" s="6">
        <v>1</v>
      </c>
      <c r="CG98" s="6">
        <v>0</v>
      </c>
      <c r="CH98">
        <v>0</v>
      </c>
      <c r="CI98">
        <v>0</v>
      </c>
      <c r="CJ98" s="3">
        <v>0.42857142857142855</v>
      </c>
      <c r="CK98" s="40">
        <v>0</v>
      </c>
      <c r="CL98" s="41">
        <v>0</v>
      </c>
      <c r="CM98" s="41">
        <v>0</v>
      </c>
      <c r="CN98" s="41">
        <f t="shared" si="8"/>
        <v>0</v>
      </c>
      <c r="CO98" s="17">
        <v>0</v>
      </c>
      <c r="CP98" s="56">
        <v>0</v>
      </c>
      <c r="CQ98" s="17">
        <v>0</v>
      </c>
      <c r="CR98" s="17">
        <f t="shared" si="9"/>
        <v>0</v>
      </c>
      <c r="CS98" s="20">
        <v>0</v>
      </c>
      <c r="CT98" s="20">
        <v>0</v>
      </c>
      <c r="CU98" s="20">
        <v>0</v>
      </c>
      <c r="CV98" s="20">
        <f t="shared" si="10"/>
        <v>0</v>
      </c>
      <c r="CW98" s="113">
        <f t="shared" si="11"/>
        <v>0</v>
      </c>
      <c r="CX98" s="16">
        <v>0</v>
      </c>
      <c r="CY98" s="17">
        <v>0</v>
      </c>
      <c r="CZ98" s="18">
        <v>321729</v>
      </c>
    </row>
    <row r="99" spans="2:104" x14ac:dyDescent="0.25">
      <c r="B99" s="1">
        <f t="shared" si="12"/>
        <v>44481</v>
      </c>
      <c r="C99" s="57">
        <f ca="1">LogModel!C102</f>
        <v>480531.30656112917</v>
      </c>
      <c r="D99" s="4">
        <v>0.9</v>
      </c>
      <c r="E99" s="57">
        <v>1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1</v>
      </c>
      <c r="P99" s="13">
        <v>0</v>
      </c>
      <c r="Q99" s="13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3">
        <v>0</v>
      </c>
      <c r="AK99" s="13">
        <v>0</v>
      </c>
      <c r="AL99" s="13">
        <v>0</v>
      </c>
      <c r="AM99" s="17">
        <v>52.142857142857402</v>
      </c>
      <c r="AN99" s="17">
        <v>41.285714285714398</v>
      </c>
      <c r="AO99" s="17">
        <v>0</v>
      </c>
      <c r="AP99" s="17">
        <v>0</v>
      </c>
      <c r="AQ99" s="18">
        <v>0</v>
      </c>
      <c r="AR99" s="19">
        <v>0.27490365467268602</v>
      </c>
      <c r="AS99" s="20">
        <v>0.15400725097214499</v>
      </c>
      <c r="AT99" s="20">
        <v>-1.5915670790229699</v>
      </c>
      <c r="AU99" s="20">
        <v>-5.2067282759260598E-2</v>
      </c>
      <c r="AV99" s="20">
        <v>13.117304110287201</v>
      </c>
      <c r="AW99" s="20">
        <v>6.9252135393954699</v>
      </c>
      <c r="AX99" s="20">
        <v>2.9780412919549599</v>
      </c>
      <c r="AY99" s="20">
        <v>13.392207764959901</v>
      </c>
      <c r="AZ99" s="20">
        <v>2.6681904540788199</v>
      </c>
      <c r="BA99" s="20">
        <v>7.0792207903676196</v>
      </c>
      <c r="BB99" s="20">
        <v>1.07662337505585</v>
      </c>
      <c r="BC99" s="21">
        <v>2.9259740091956998</v>
      </c>
      <c r="BD99" s="16">
        <v>-43</v>
      </c>
      <c r="BE99" s="17">
        <v>-36</v>
      </c>
      <c r="BF99" s="17">
        <v>-72</v>
      </c>
      <c r="BG99" s="17">
        <v>-37</v>
      </c>
      <c r="BH99" s="17">
        <v>-18</v>
      </c>
      <c r="BI99" s="17">
        <v>-12</v>
      </c>
      <c r="BJ99" s="17">
        <v>97.174350000000004</v>
      </c>
      <c r="BK99" s="17">
        <v>95.174350000000004</v>
      </c>
      <c r="BL99" s="17">
        <v>110.00920000000001</v>
      </c>
      <c r="BM99" s="17">
        <v>149.91249999999999</v>
      </c>
      <c r="BN99" s="17">
        <v>120.1</v>
      </c>
      <c r="BO99" s="17">
        <v>112.05500000000001</v>
      </c>
      <c r="BP99" s="17">
        <v>105.49120000000001</v>
      </c>
      <c r="BQ99" s="17">
        <v>110.7441</v>
      </c>
      <c r="BR99" s="17">
        <v>1445580</v>
      </c>
      <c r="BS99" s="17">
        <v>1165251.08903842</v>
      </c>
      <c r="BT99" s="17">
        <v>110.00920000000001</v>
      </c>
      <c r="BU99" s="17">
        <v>4.58</v>
      </c>
      <c r="BV99" s="17">
        <v>6.2</v>
      </c>
      <c r="BW99" s="17">
        <v>101.5</v>
      </c>
      <c r="BX99" s="17">
        <v>107.1</v>
      </c>
      <c r="BY99" s="17">
        <v>107.1</v>
      </c>
      <c r="BZ99" s="18">
        <v>105.2</v>
      </c>
      <c r="CA99" s="30">
        <v>0.81</v>
      </c>
      <c r="CB99" s="40">
        <v>9.92</v>
      </c>
      <c r="CC99" s="41">
        <v>10.116</v>
      </c>
      <c r="CD99" s="41">
        <v>9.02</v>
      </c>
      <c r="CE99" s="41">
        <v>10.42969410358798</v>
      </c>
      <c r="CF99" s="6">
        <v>1</v>
      </c>
      <c r="CG99" s="6">
        <v>0</v>
      </c>
      <c r="CH99">
        <v>0</v>
      </c>
      <c r="CI99">
        <v>0</v>
      </c>
      <c r="CJ99" s="3">
        <v>0</v>
      </c>
      <c r="CK99" s="40">
        <v>0</v>
      </c>
      <c r="CL99" s="41">
        <v>0</v>
      </c>
      <c r="CM99" s="41">
        <v>0</v>
      </c>
      <c r="CN99" s="41">
        <f t="shared" si="8"/>
        <v>0</v>
      </c>
      <c r="CO99" s="17">
        <v>0</v>
      </c>
      <c r="CP99" s="56">
        <v>0</v>
      </c>
      <c r="CQ99" s="17">
        <v>0</v>
      </c>
      <c r="CR99" s="17">
        <f t="shared" si="9"/>
        <v>0</v>
      </c>
      <c r="CS99" s="20">
        <v>0</v>
      </c>
      <c r="CT99" s="20">
        <v>0</v>
      </c>
      <c r="CU99" s="20">
        <v>0</v>
      </c>
      <c r="CV99" s="20">
        <f t="shared" si="10"/>
        <v>0</v>
      </c>
      <c r="CW99" s="113">
        <f t="shared" si="11"/>
        <v>0</v>
      </c>
      <c r="CX99" s="16">
        <v>0</v>
      </c>
      <c r="CY99" s="17">
        <v>0</v>
      </c>
      <c r="CZ99" s="18">
        <v>493708</v>
      </c>
    </row>
    <row r="100" spans="2:104" x14ac:dyDescent="0.25">
      <c r="B100" s="1">
        <f t="shared" si="12"/>
        <v>44488</v>
      </c>
      <c r="C100" s="57">
        <f ca="1">LogModel!C103</f>
        <v>519283.2813731489</v>
      </c>
      <c r="D100" s="4">
        <v>0.9</v>
      </c>
      <c r="E100" s="57">
        <v>1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1</v>
      </c>
      <c r="P100" s="13">
        <v>0</v>
      </c>
      <c r="Q100" s="13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3">
        <v>0</v>
      </c>
      <c r="AK100" s="13">
        <v>0</v>
      </c>
      <c r="AL100" s="13">
        <v>0</v>
      </c>
      <c r="AM100" s="17">
        <v>52.142857142857402</v>
      </c>
      <c r="AN100" s="17">
        <v>42.285714285714398</v>
      </c>
      <c r="AO100" s="17">
        <v>0</v>
      </c>
      <c r="AP100" s="17">
        <v>0</v>
      </c>
      <c r="AQ100" s="18">
        <v>0</v>
      </c>
      <c r="AR100" s="19">
        <v>-0.144318979725792</v>
      </c>
      <c r="AS100" s="20">
        <v>-0.281291235071849</v>
      </c>
      <c r="AT100" s="20">
        <v>0.89249087085052003</v>
      </c>
      <c r="AU100" s="20">
        <v>1.38693734066798E-2</v>
      </c>
      <c r="AV100" s="20">
        <v>12.4183448843936</v>
      </c>
      <c r="AW100" s="20">
        <v>6.4202522867472496</v>
      </c>
      <c r="AX100" s="20">
        <v>2.84457218408662</v>
      </c>
      <c r="AY100" s="20">
        <v>12.2740259046678</v>
      </c>
      <c r="AZ100" s="20">
        <v>2.7010155937631999</v>
      </c>
      <c r="BA100" s="20">
        <v>6.1389610516754001</v>
      </c>
      <c r="BB100" s="20">
        <v>3.59350646461372</v>
      </c>
      <c r="BC100" s="21">
        <v>2.8584415574933</v>
      </c>
      <c r="BD100" s="16">
        <v>-43</v>
      </c>
      <c r="BE100" s="17">
        <v>-36</v>
      </c>
      <c r="BF100" s="17">
        <v>-72</v>
      </c>
      <c r="BG100" s="17">
        <v>-37</v>
      </c>
      <c r="BH100" s="17">
        <v>-18</v>
      </c>
      <c r="BI100" s="17">
        <v>-12</v>
      </c>
      <c r="BJ100" s="17">
        <v>97.174350000000004</v>
      </c>
      <c r="BK100" s="17">
        <v>95.174350000000004</v>
      </c>
      <c r="BL100" s="17">
        <v>110.00920000000001</v>
      </c>
      <c r="BM100" s="17">
        <v>149.91249999999999</v>
      </c>
      <c r="BN100" s="17">
        <v>120.1</v>
      </c>
      <c r="BO100" s="17">
        <v>112.05500000000001</v>
      </c>
      <c r="BP100" s="17">
        <v>105.49120000000001</v>
      </c>
      <c r="BQ100" s="17">
        <v>110.7441</v>
      </c>
      <c r="BR100" s="17">
        <v>1445580</v>
      </c>
      <c r="BS100" s="17">
        <v>1165251.08903842</v>
      </c>
      <c r="BT100" s="17">
        <v>110.00920000000001</v>
      </c>
      <c r="BU100" s="17">
        <v>4.58</v>
      </c>
      <c r="BV100" s="17">
        <v>6.2</v>
      </c>
      <c r="BW100" s="17">
        <v>101.5</v>
      </c>
      <c r="BX100" s="17">
        <v>107.1</v>
      </c>
      <c r="BY100" s="17">
        <v>107.1</v>
      </c>
      <c r="BZ100" s="18">
        <v>105.2</v>
      </c>
      <c r="CA100" s="30">
        <v>0.81</v>
      </c>
      <c r="CB100" s="40">
        <v>9.92</v>
      </c>
      <c r="CC100" s="41">
        <v>10.116</v>
      </c>
      <c r="CD100" s="41">
        <v>9.02</v>
      </c>
      <c r="CE100" s="41">
        <v>10.42969410358798</v>
      </c>
      <c r="CF100" s="6">
        <v>1</v>
      </c>
      <c r="CG100" s="6">
        <v>0</v>
      </c>
      <c r="CH100">
        <v>0</v>
      </c>
      <c r="CI100">
        <v>0</v>
      </c>
      <c r="CJ100" s="3">
        <v>0</v>
      </c>
      <c r="CK100" s="40">
        <v>0</v>
      </c>
      <c r="CL100" s="41">
        <v>0</v>
      </c>
      <c r="CM100" s="41">
        <v>0</v>
      </c>
      <c r="CN100" s="41">
        <f t="shared" si="8"/>
        <v>0</v>
      </c>
      <c r="CO100" s="17">
        <v>0</v>
      </c>
      <c r="CP100" s="56">
        <v>0</v>
      </c>
      <c r="CQ100" s="56">
        <v>0</v>
      </c>
      <c r="CR100" s="17">
        <f t="shared" si="9"/>
        <v>0</v>
      </c>
      <c r="CS100" s="20">
        <v>0</v>
      </c>
      <c r="CT100" s="20">
        <v>0</v>
      </c>
      <c r="CU100" s="20">
        <v>0</v>
      </c>
      <c r="CV100" s="20">
        <f t="shared" si="10"/>
        <v>0</v>
      </c>
      <c r="CW100" s="113">
        <f t="shared" si="11"/>
        <v>0</v>
      </c>
      <c r="CX100" s="16">
        <v>0</v>
      </c>
      <c r="CY100" s="17">
        <v>0</v>
      </c>
      <c r="CZ100" s="18">
        <v>439723</v>
      </c>
    </row>
    <row r="101" spans="2:104" x14ac:dyDescent="0.25">
      <c r="B101" s="1">
        <f t="shared" si="12"/>
        <v>44495</v>
      </c>
      <c r="C101" s="57">
        <f ca="1">LogModel!C104</f>
        <v>435824.99175751145</v>
      </c>
      <c r="D101" s="4">
        <v>0.9</v>
      </c>
      <c r="E101" s="57">
        <v>1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0.85714285714285698</v>
      </c>
      <c r="P101" s="13">
        <v>0.14285714285714199</v>
      </c>
      <c r="Q101" s="13">
        <v>0</v>
      </c>
      <c r="R101" s="14">
        <v>0</v>
      </c>
      <c r="S101" s="14">
        <v>0.71428571428571397</v>
      </c>
      <c r="T101" s="14">
        <v>0</v>
      </c>
      <c r="U101" s="14">
        <v>0</v>
      </c>
      <c r="V101" s="14">
        <v>0.71428571428571397</v>
      </c>
      <c r="W101" s="14">
        <v>0</v>
      </c>
      <c r="X101" s="14">
        <v>0</v>
      </c>
      <c r="Y101" s="14">
        <v>0</v>
      </c>
      <c r="Z101" s="14">
        <v>1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3">
        <v>0</v>
      </c>
      <c r="AK101" s="13">
        <v>0</v>
      </c>
      <c r="AL101" s="13">
        <v>0</v>
      </c>
      <c r="AM101" s="17">
        <v>52.142857142857402</v>
      </c>
      <c r="AN101" s="17">
        <v>43.285714285714398</v>
      </c>
      <c r="AO101" s="17">
        <v>0</v>
      </c>
      <c r="AP101" s="17">
        <v>0</v>
      </c>
      <c r="AQ101" s="18">
        <v>0</v>
      </c>
      <c r="AR101" s="19">
        <v>-3.9977127265172299</v>
      </c>
      <c r="AS101" s="20">
        <v>-4.1795527747083998</v>
      </c>
      <c r="AT101" s="20">
        <v>-0.182860585197966</v>
      </c>
      <c r="AU101" s="20">
        <v>0.63200067155047901</v>
      </c>
      <c r="AV101" s="20">
        <v>11.7042062466346</v>
      </c>
      <c r="AW101" s="20">
        <v>5.8626696596830996</v>
      </c>
      <c r="AX101" s="20">
        <v>2.6615058270069198</v>
      </c>
      <c r="AY101" s="20">
        <v>7.7064935201174203</v>
      </c>
      <c r="AZ101" s="20">
        <v>2.7451982532058099</v>
      </c>
      <c r="BA101" s="20">
        <v>1.68311688497469</v>
      </c>
      <c r="BB101" s="20">
        <v>2.56233766800784</v>
      </c>
      <c r="BC101" s="21">
        <v>3.2935064985574001</v>
      </c>
      <c r="BD101" s="16">
        <v>-43</v>
      </c>
      <c r="BE101" s="17">
        <v>-36</v>
      </c>
      <c r="BF101" s="17">
        <v>-72</v>
      </c>
      <c r="BG101" s="17">
        <v>-37</v>
      </c>
      <c r="BH101" s="17">
        <v>-18</v>
      </c>
      <c r="BI101" s="17">
        <v>-12</v>
      </c>
      <c r="BJ101" s="17">
        <v>97.174350000000004</v>
      </c>
      <c r="BK101" s="17">
        <v>95.174350000000004</v>
      </c>
      <c r="BL101" s="17">
        <v>110.00920000000001</v>
      </c>
      <c r="BM101" s="17">
        <v>149.91249999999999</v>
      </c>
      <c r="BN101" s="17">
        <v>120.1</v>
      </c>
      <c r="BO101" s="17">
        <v>112.05500000000001</v>
      </c>
      <c r="BP101" s="17">
        <v>105.49120000000001</v>
      </c>
      <c r="BQ101" s="17">
        <v>110.7441</v>
      </c>
      <c r="BR101" s="17">
        <v>1445580</v>
      </c>
      <c r="BS101" s="17">
        <v>1165251.08903842</v>
      </c>
      <c r="BT101" s="17">
        <v>110.00920000000001</v>
      </c>
      <c r="BU101" s="17">
        <v>4.58</v>
      </c>
      <c r="BV101" s="17">
        <v>6.2</v>
      </c>
      <c r="BW101" s="17">
        <v>101.5</v>
      </c>
      <c r="BX101" s="17">
        <v>107.1</v>
      </c>
      <c r="BY101" s="17">
        <v>107.1</v>
      </c>
      <c r="BZ101" s="18">
        <v>105.2</v>
      </c>
      <c r="CA101" s="30">
        <v>0.81</v>
      </c>
      <c r="CB101" s="40">
        <v>9.92</v>
      </c>
      <c r="CC101" s="41">
        <v>10.116</v>
      </c>
      <c r="CD101" s="41">
        <v>9.02</v>
      </c>
      <c r="CE101" s="41">
        <v>10.42969410358798</v>
      </c>
      <c r="CF101" s="6">
        <v>1</v>
      </c>
      <c r="CG101" s="6">
        <v>0</v>
      </c>
      <c r="CH101">
        <v>0</v>
      </c>
      <c r="CI101">
        <v>0</v>
      </c>
      <c r="CJ101" s="3">
        <v>0</v>
      </c>
      <c r="CK101" s="40">
        <v>0</v>
      </c>
      <c r="CL101" s="41">
        <v>0</v>
      </c>
      <c r="CM101" s="41">
        <v>0</v>
      </c>
      <c r="CN101" s="41">
        <f t="shared" si="8"/>
        <v>0</v>
      </c>
      <c r="CO101" s="17">
        <v>0</v>
      </c>
      <c r="CP101" s="56">
        <v>0</v>
      </c>
      <c r="CQ101" s="56">
        <v>0</v>
      </c>
      <c r="CR101" s="17">
        <f t="shared" si="9"/>
        <v>0</v>
      </c>
      <c r="CS101" s="20">
        <v>0</v>
      </c>
      <c r="CT101" s="20">
        <v>0</v>
      </c>
      <c r="CU101" s="20">
        <v>0</v>
      </c>
      <c r="CV101" s="20">
        <f t="shared" si="10"/>
        <v>0</v>
      </c>
      <c r="CW101" s="113">
        <f t="shared" si="11"/>
        <v>0</v>
      </c>
      <c r="CX101" s="16">
        <v>69673</v>
      </c>
      <c r="CY101" s="17">
        <v>0</v>
      </c>
      <c r="CZ101" s="18">
        <v>685175</v>
      </c>
    </row>
    <row r="102" spans="2:104" x14ac:dyDescent="0.25">
      <c r="B102" s="1">
        <f t="shared" si="12"/>
        <v>44502</v>
      </c>
      <c r="C102" s="57">
        <f ca="1">LogModel!C105</f>
        <v>443352.10496278852</v>
      </c>
      <c r="D102" s="4">
        <v>0.9</v>
      </c>
      <c r="E102" s="57">
        <v>1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1</v>
      </c>
      <c r="Q102" s="13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3">
        <v>0</v>
      </c>
      <c r="AK102" s="13">
        <v>0</v>
      </c>
      <c r="AL102" s="13">
        <v>0</v>
      </c>
      <c r="AM102" s="17">
        <v>52.142857142857402</v>
      </c>
      <c r="AN102" s="17">
        <v>44.285714285714398</v>
      </c>
      <c r="AO102" s="17">
        <v>0</v>
      </c>
      <c r="AP102" s="17">
        <v>0</v>
      </c>
      <c r="AQ102" s="18">
        <v>0</v>
      </c>
      <c r="AR102" s="19">
        <v>-0.99806765137230402</v>
      </c>
      <c r="AS102" s="20">
        <v>0.40535547975856201</v>
      </c>
      <c r="AT102" s="20">
        <v>-0.42719038733406201</v>
      </c>
      <c r="AU102" s="20">
        <v>-1.1649185029178399</v>
      </c>
      <c r="AV102" s="20">
        <v>10.877288428116</v>
      </c>
      <c r="AW102" s="20">
        <v>5.2543848115837699</v>
      </c>
      <c r="AX102" s="20">
        <v>2.4779055248262001</v>
      </c>
      <c r="AY102" s="20">
        <v>9.8792207767437006</v>
      </c>
      <c r="AZ102" s="20">
        <v>2.7739436288041701</v>
      </c>
      <c r="BA102" s="20">
        <v>5.65974029134233</v>
      </c>
      <c r="BB102" s="20">
        <v>2.3467532414701</v>
      </c>
      <c r="BC102" s="21">
        <v>1.3129870219083499</v>
      </c>
      <c r="BD102" s="16">
        <v>-39</v>
      </c>
      <c r="BE102" s="17">
        <v>-35</v>
      </c>
      <c r="BF102" s="17">
        <v>-71</v>
      </c>
      <c r="BG102" s="17">
        <v>-36</v>
      </c>
      <c r="BH102" s="17">
        <v>-17</v>
      </c>
      <c r="BI102" s="17">
        <v>-10</v>
      </c>
      <c r="BJ102" s="17">
        <v>96.646510000000006</v>
      </c>
      <c r="BK102" s="17">
        <v>94.687479999999894</v>
      </c>
      <c r="BL102" s="17">
        <v>109.9092</v>
      </c>
      <c r="BM102" s="17">
        <v>144.11199999999999</v>
      </c>
      <c r="BN102" s="17">
        <v>121.8</v>
      </c>
      <c r="BO102" s="17">
        <v>112.2637</v>
      </c>
      <c r="BP102" s="17">
        <v>105.5912</v>
      </c>
      <c r="BQ102" s="17">
        <v>110.8683</v>
      </c>
      <c r="BR102" s="17">
        <v>1445580</v>
      </c>
      <c r="BS102" s="17">
        <v>1165251.08903842</v>
      </c>
      <c r="BT102" s="17">
        <v>109.9092</v>
      </c>
      <c r="BU102" s="17">
        <v>4.26</v>
      </c>
      <c r="BV102" s="17">
        <v>6.3</v>
      </c>
      <c r="BW102" s="17">
        <v>100.9</v>
      </c>
      <c r="BX102" s="17">
        <v>107</v>
      </c>
      <c r="BY102" s="17">
        <v>107.2</v>
      </c>
      <c r="BZ102" s="18">
        <v>105.2</v>
      </c>
      <c r="CA102" s="30">
        <v>0.81</v>
      </c>
      <c r="CB102" s="40">
        <v>9.92</v>
      </c>
      <c r="CC102" s="41">
        <v>10.116</v>
      </c>
      <c r="CD102" s="41">
        <v>9.02</v>
      </c>
      <c r="CE102" s="41">
        <v>10.42969410358798</v>
      </c>
      <c r="CF102" s="6">
        <v>0.42857142857142855</v>
      </c>
      <c r="CG102" s="6">
        <v>0.5714285714285714</v>
      </c>
      <c r="CH102">
        <v>0</v>
      </c>
      <c r="CI102">
        <v>0</v>
      </c>
      <c r="CJ102" s="3">
        <v>0</v>
      </c>
      <c r="CK102" s="40">
        <v>0</v>
      </c>
      <c r="CL102" s="41">
        <v>0</v>
      </c>
      <c r="CM102" s="41">
        <v>0</v>
      </c>
      <c r="CN102" s="41">
        <f t="shared" si="8"/>
        <v>0</v>
      </c>
      <c r="CO102" s="17">
        <v>0</v>
      </c>
      <c r="CP102" s="56">
        <v>0</v>
      </c>
      <c r="CQ102" s="56">
        <v>0</v>
      </c>
      <c r="CR102" s="17">
        <f t="shared" si="9"/>
        <v>0</v>
      </c>
      <c r="CS102" s="20">
        <v>0</v>
      </c>
      <c r="CT102" s="20">
        <v>0</v>
      </c>
      <c r="CU102" s="20">
        <v>0</v>
      </c>
      <c r="CV102" s="20">
        <f t="shared" si="10"/>
        <v>0</v>
      </c>
      <c r="CW102" s="113">
        <f t="shared" si="11"/>
        <v>0</v>
      </c>
      <c r="CX102" s="16">
        <v>190418</v>
      </c>
      <c r="CY102" s="17">
        <v>97717</v>
      </c>
      <c r="CZ102" s="18">
        <v>379880</v>
      </c>
    </row>
    <row r="103" spans="2:104" x14ac:dyDescent="0.25">
      <c r="B103" s="1">
        <f t="shared" si="12"/>
        <v>44509</v>
      </c>
      <c r="C103" s="57">
        <f ca="1">LogModel!C106</f>
        <v>433430.68313357868</v>
      </c>
      <c r="D103" s="4">
        <v>0.9</v>
      </c>
      <c r="E103" s="57">
        <v>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1</v>
      </c>
      <c r="Q103" s="13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3">
        <v>0</v>
      </c>
      <c r="AK103" s="13">
        <v>0</v>
      </c>
      <c r="AL103" s="13">
        <v>0</v>
      </c>
      <c r="AM103" s="17">
        <v>52.142857142857402</v>
      </c>
      <c r="AN103" s="17">
        <v>45.285714285714398</v>
      </c>
      <c r="AO103" s="17">
        <v>0</v>
      </c>
      <c r="AP103" s="17">
        <v>0</v>
      </c>
      <c r="AQ103" s="18">
        <v>0</v>
      </c>
      <c r="AR103" s="19">
        <v>0.37952242951929899</v>
      </c>
      <c r="AS103" s="20">
        <v>1.22405772018115</v>
      </c>
      <c r="AT103" s="20">
        <v>7.2240131408460195E-2</v>
      </c>
      <c r="AU103" s="20">
        <v>-0.55949945658473998</v>
      </c>
      <c r="AV103" s="20">
        <v>9.8399580602363006</v>
      </c>
      <c r="AW103" s="20">
        <v>4.3252929300983904</v>
      </c>
      <c r="AX103" s="20">
        <v>2.2114475188281402</v>
      </c>
      <c r="AY103" s="20">
        <v>10.2194804897556</v>
      </c>
      <c r="AZ103" s="20">
        <v>2.60048712279879</v>
      </c>
      <c r="BA103" s="20">
        <v>5.5493506502795498</v>
      </c>
      <c r="BB103" s="20">
        <v>2.67272725420725</v>
      </c>
      <c r="BC103" s="21">
        <v>1.6519480622434</v>
      </c>
      <c r="BD103" s="16">
        <v>-39</v>
      </c>
      <c r="BE103" s="17">
        <v>-35</v>
      </c>
      <c r="BF103" s="17">
        <v>-71</v>
      </c>
      <c r="BG103" s="17">
        <v>-36</v>
      </c>
      <c r="BH103" s="17">
        <v>-17</v>
      </c>
      <c r="BI103" s="17">
        <v>-10</v>
      </c>
      <c r="BJ103" s="17">
        <v>96.646510000000006</v>
      </c>
      <c r="BK103" s="17">
        <v>94.687479999999894</v>
      </c>
      <c r="BL103" s="17">
        <v>109.9092</v>
      </c>
      <c r="BM103" s="17">
        <v>144.11199999999999</v>
      </c>
      <c r="BN103" s="17">
        <v>121.8</v>
      </c>
      <c r="BO103" s="17">
        <v>112.2637</v>
      </c>
      <c r="BP103" s="17">
        <v>105.5912</v>
      </c>
      <c r="BQ103" s="17">
        <v>110.8683</v>
      </c>
      <c r="BR103" s="17">
        <v>1445580</v>
      </c>
      <c r="BS103" s="17">
        <v>1165251.08903842</v>
      </c>
      <c r="BT103" s="17">
        <v>109.9092</v>
      </c>
      <c r="BU103" s="17">
        <v>4.26</v>
      </c>
      <c r="BV103" s="17">
        <v>6.3</v>
      </c>
      <c r="BW103" s="17">
        <v>100.9</v>
      </c>
      <c r="BX103" s="17">
        <v>107</v>
      </c>
      <c r="BY103" s="17">
        <v>107.2</v>
      </c>
      <c r="BZ103" s="18">
        <v>105.2</v>
      </c>
      <c r="CA103" s="30">
        <v>0.81</v>
      </c>
      <c r="CB103" s="40">
        <v>9.92</v>
      </c>
      <c r="CC103" s="41">
        <v>10.116</v>
      </c>
      <c r="CD103" s="41">
        <v>9.02</v>
      </c>
      <c r="CE103" s="41">
        <v>10.42969410358798</v>
      </c>
      <c r="CF103" s="6">
        <v>0</v>
      </c>
      <c r="CG103" s="6">
        <v>1</v>
      </c>
      <c r="CH103">
        <v>0</v>
      </c>
      <c r="CI103">
        <v>0</v>
      </c>
      <c r="CJ103" s="3">
        <v>0</v>
      </c>
      <c r="CK103" s="40">
        <v>0</v>
      </c>
      <c r="CL103" s="41">
        <v>0</v>
      </c>
      <c r="CM103" s="41">
        <v>0</v>
      </c>
      <c r="CN103" s="41">
        <f t="shared" si="8"/>
        <v>0</v>
      </c>
      <c r="CO103" s="17">
        <v>0</v>
      </c>
      <c r="CP103" s="56">
        <v>0</v>
      </c>
      <c r="CQ103" s="56">
        <v>0</v>
      </c>
      <c r="CR103" s="17">
        <f t="shared" si="9"/>
        <v>0</v>
      </c>
      <c r="CS103" s="20">
        <v>0</v>
      </c>
      <c r="CT103" s="20">
        <v>0</v>
      </c>
      <c r="CU103" s="20">
        <v>0</v>
      </c>
      <c r="CV103" s="20">
        <f t="shared" si="10"/>
        <v>0</v>
      </c>
      <c r="CW103" s="113">
        <f t="shared" si="11"/>
        <v>0</v>
      </c>
      <c r="CX103" s="16">
        <v>176223</v>
      </c>
      <c r="CY103" s="17">
        <v>138108</v>
      </c>
      <c r="CZ103" s="18">
        <v>312215</v>
      </c>
    </row>
    <row r="104" spans="2:104" x14ac:dyDescent="0.25">
      <c r="B104" s="1">
        <f t="shared" si="12"/>
        <v>44516</v>
      </c>
      <c r="C104" s="57">
        <f ca="1">LogModel!C107</f>
        <v>437430.07841370685</v>
      </c>
      <c r="D104" s="4">
        <v>0.9</v>
      </c>
      <c r="E104" s="57">
        <v>1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1</v>
      </c>
      <c r="Q104" s="13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3">
        <v>0</v>
      </c>
      <c r="AK104" s="13">
        <v>0</v>
      </c>
      <c r="AL104" s="13">
        <v>0</v>
      </c>
      <c r="AM104" s="17">
        <v>52.142857142857402</v>
      </c>
      <c r="AN104" s="17">
        <v>46.285714285714498</v>
      </c>
      <c r="AO104" s="17">
        <v>0</v>
      </c>
      <c r="AP104" s="17">
        <v>0</v>
      </c>
      <c r="AQ104" s="18">
        <v>0</v>
      </c>
      <c r="AR104" s="19">
        <v>1.64715800884827E-2</v>
      </c>
      <c r="AS104" s="20">
        <v>1.2102004936983599</v>
      </c>
      <c r="AT104" s="20">
        <v>-1.5431464374830199</v>
      </c>
      <c r="AU104" s="20">
        <v>-0.14724702265768699</v>
      </c>
      <c r="AV104" s="20">
        <v>9.2133985442082196</v>
      </c>
      <c r="AW104" s="20">
        <v>3.7573319811879098</v>
      </c>
      <c r="AX104" s="20">
        <v>1.95503923397198</v>
      </c>
      <c r="AY104" s="20">
        <v>9.2298701242966992</v>
      </c>
      <c r="AZ104" s="20">
        <v>2.5665230578213598</v>
      </c>
      <c r="BA104" s="20">
        <v>4.9675324748862799</v>
      </c>
      <c r="BB104" s="20">
        <v>1.0233766203383301</v>
      </c>
      <c r="BC104" s="21">
        <v>1.8077922113142999</v>
      </c>
      <c r="BD104" s="16">
        <v>-39</v>
      </c>
      <c r="BE104" s="17">
        <v>-35</v>
      </c>
      <c r="BF104" s="17">
        <v>-71</v>
      </c>
      <c r="BG104" s="17">
        <v>-36</v>
      </c>
      <c r="BH104" s="17">
        <v>-17</v>
      </c>
      <c r="BI104" s="17">
        <v>-10</v>
      </c>
      <c r="BJ104" s="17">
        <v>96.646510000000006</v>
      </c>
      <c r="BK104" s="17">
        <v>94.687479999999894</v>
      </c>
      <c r="BL104" s="17">
        <v>109.9092</v>
      </c>
      <c r="BM104" s="17">
        <v>144.11199999999999</v>
      </c>
      <c r="BN104" s="17">
        <v>121.8</v>
      </c>
      <c r="BO104" s="17">
        <v>112.2637</v>
      </c>
      <c r="BP104" s="17">
        <v>105.5912</v>
      </c>
      <c r="BQ104" s="17">
        <v>110.8683</v>
      </c>
      <c r="BR104" s="17">
        <v>1445580</v>
      </c>
      <c r="BS104" s="17">
        <v>1165251.08903842</v>
      </c>
      <c r="BT104" s="17">
        <v>109.9092</v>
      </c>
      <c r="BU104" s="17">
        <v>4.26</v>
      </c>
      <c r="BV104" s="17">
        <v>6.3</v>
      </c>
      <c r="BW104" s="17">
        <v>100.9</v>
      </c>
      <c r="BX104" s="17">
        <v>107</v>
      </c>
      <c r="BY104" s="17">
        <v>107.2</v>
      </c>
      <c r="BZ104" s="18">
        <v>105.2</v>
      </c>
      <c r="CA104" s="30">
        <v>0.81</v>
      </c>
      <c r="CB104" s="40">
        <v>9.92</v>
      </c>
      <c r="CC104" s="41">
        <v>10.116</v>
      </c>
      <c r="CD104" s="41">
        <v>9.02</v>
      </c>
      <c r="CE104" s="41">
        <v>10.42969410358798</v>
      </c>
      <c r="CF104" s="6">
        <v>0</v>
      </c>
      <c r="CG104" s="6">
        <v>1</v>
      </c>
      <c r="CH104">
        <v>0</v>
      </c>
      <c r="CI104">
        <v>0</v>
      </c>
      <c r="CJ104" s="3">
        <v>0</v>
      </c>
      <c r="CK104" s="40">
        <v>0</v>
      </c>
      <c r="CL104" s="41">
        <v>0</v>
      </c>
      <c r="CM104" s="41">
        <v>0</v>
      </c>
      <c r="CN104" s="41">
        <f t="shared" si="8"/>
        <v>0</v>
      </c>
      <c r="CO104" s="17">
        <v>0</v>
      </c>
      <c r="CP104" s="56">
        <v>0</v>
      </c>
      <c r="CQ104" s="56">
        <v>0</v>
      </c>
      <c r="CR104" s="17">
        <f t="shared" si="9"/>
        <v>0</v>
      </c>
      <c r="CS104" s="20">
        <v>0</v>
      </c>
      <c r="CT104" s="20">
        <v>0</v>
      </c>
      <c r="CU104" s="20">
        <v>0</v>
      </c>
      <c r="CV104" s="20">
        <f t="shared" si="10"/>
        <v>0</v>
      </c>
      <c r="CW104" s="113">
        <f t="shared" si="11"/>
        <v>0</v>
      </c>
      <c r="CX104" s="16">
        <v>2746</v>
      </c>
      <c r="CY104" s="17">
        <v>107930</v>
      </c>
      <c r="CZ104" s="18">
        <v>491021</v>
      </c>
    </row>
    <row r="105" spans="2:104" x14ac:dyDescent="0.25">
      <c r="B105" s="1">
        <f t="shared" si="12"/>
        <v>44523</v>
      </c>
      <c r="C105" s="57">
        <f ca="1">LogModel!C108</f>
        <v>483893.27352510067</v>
      </c>
      <c r="D105" s="4">
        <v>0.9</v>
      </c>
      <c r="E105" s="57">
        <v>1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1</v>
      </c>
      <c r="Q105" s="13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1</v>
      </c>
      <c r="Z105" s="14">
        <v>1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3">
        <v>0</v>
      </c>
      <c r="AK105" s="13">
        <v>0</v>
      </c>
      <c r="AL105" s="13">
        <v>0</v>
      </c>
      <c r="AM105" s="17">
        <v>52.142857142857402</v>
      </c>
      <c r="AN105" s="17">
        <v>47.285714285714498</v>
      </c>
      <c r="AO105" s="17">
        <v>0</v>
      </c>
      <c r="AP105" s="17">
        <v>0</v>
      </c>
      <c r="AQ105" s="18">
        <v>0</v>
      </c>
      <c r="AR105" s="19">
        <v>-1.89106947869358</v>
      </c>
      <c r="AS105" s="20">
        <v>-2.13969038600115</v>
      </c>
      <c r="AT105" s="20">
        <v>-0.87257957291000698</v>
      </c>
      <c r="AU105" s="20">
        <v>0.24402120144695699</v>
      </c>
      <c r="AV105" s="20">
        <v>8.7780824401230095</v>
      </c>
      <c r="AW105" s="20">
        <v>3.4215085692126901</v>
      </c>
      <c r="AX105" s="20">
        <v>1.7429917946615401</v>
      </c>
      <c r="AY105" s="20">
        <v>6.8870129614294298</v>
      </c>
      <c r="AZ105" s="20">
        <v>2.4647873728780101</v>
      </c>
      <c r="BA105" s="20">
        <v>1.2818181832115301</v>
      </c>
      <c r="BB105" s="20">
        <v>1.592207799968</v>
      </c>
      <c r="BC105" s="21">
        <v>1.9870129961084999</v>
      </c>
      <c r="BD105" s="16">
        <v>-39</v>
      </c>
      <c r="BE105" s="17">
        <v>-35</v>
      </c>
      <c r="BF105" s="17">
        <v>-71</v>
      </c>
      <c r="BG105" s="17">
        <v>-36</v>
      </c>
      <c r="BH105" s="17">
        <v>-17</v>
      </c>
      <c r="BI105" s="17">
        <v>-10</v>
      </c>
      <c r="BJ105" s="17">
        <v>96.646510000000006</v>
      </c>
      <c r="BK105" s="17">
        <v>94.687479999999894</v>
      </c>
      <c r="BL105" s="17">
        <v>109.9092</v>
      </c>
      <c r="BM105" s="17">
        <v>144.11199999999999</v>
      </c>
      <c r="BN105" s="17">
        <v>121.8</v>
      </c>
      <c r="BO105" s="17">
        <v>112.2637</v>
      </c>
      <c r="BP105" s="17">
        <v>105.5912</v>
      </c>
      <c r="BQ105" s="17">
        <v>110.8683</v>
      </c>
      <c r="BR105" s="17">
        <v>1445580</v>
      </c>
      <c r="BS105" s="17">
        <v>1165251.08903842</v>
      </c>
      <c r="BT105" s="17">
        <v>109.9092</v>
      </c>
      <c r="BU105" s="17">
        <v>4.26</v>
      </c>
      <c r="BV105" s="17">
        <v>6.3</v>
      </c>
      <c r="BW105" s="17">
        <v>100.9</v>
      </c>
      <c r="BX105" s="17">
        <v>107</v>
      </c>
      <c r="BY105" s="17">
        <v>107.2</v>
      </c>
      <c r="BZ105" s="18">
        <v>105.2</v>
      </c>
      <c r="CA105" s="30">
        <v>0.81</v>
      </c>
      <c r="CB105" s="40">
        <v>9.92</v>
      </c>
      <c r="CC105" s="41">
        <v>10.116</v>
      </c>
      <c r="CD105" s="41">
        <v>9.02</v>
      </c>
      <c r="CE105" s="41">
        <v>10.42969410358798</v>
      </c>
      <c r="CF105" s="6">
        <v>0</v>
      </c>
      <c r="CG105" s="6">
        <v>1</v>
      </c>
      <c r="CH105">
        <v>0</v>
      </c>
      <c r="CI105">
        <v>0</v>
      </c>
      <c r="CJ105" s="3">
        <v>0</v>
      </c>
      <c r="CK105" s="40">
        <v>0</v>
      </c>
      <c r="CL105" s="41">
        <v>0</v>
      </c>
      <c r="CM105" s="41">
        <v>0</v>
      </c>
      <c r="CN105" s="41">
        <f t="shared" si="8"/>
        <v>0</v>
      </c>
      <c r="CO105" s="17">
        <v>278312.75508885301</v>
      </c>
      <c r="CP105" s="56">
        <v>105315.61167648013</v>
      </c>
      <c r="CQ105" s="56">
        <v>59421.152673611112</v>
      </c>
      <c r="CR105" s="17">
        <f t="shared" si="9"/>
        <v>443049.51943894423</v>
      </c>
      <c r="CS105" s="20">
        <v>0</v>
      </c>
      <c r="CT105" s="20">
        <v>0</v>
      </c>
      <c r="CU105" s="20">
        <v>0</v>
      </c>
      <c r="CV105" s="20">
        <f t="shared" si="10"/>
        <v>0</v>
      </c>
      <c r="CW105" s="113">
        <f t="shared" si="11"/>
        <v>886099.03887788847</v>
      </c>
      <c r="CX105" s="16">
        <v>14252</v>
      </c>
      <c r="CY105" s="17">
        <v>44831</v>
      </c>
      <c r="CZ105" s="18">
        <v>369529</v>
      </c>
    </row>
    <row r="106" spans="2:104" x14ac:dyDescent="0.25">
      <c r="B106" s="1">
        <f t="shared" si="12"/>
        <v>44530</v>
      </c>
      <c r="C106" s="57">
        <f ca="1">LogModel!C109</f>
        <v>355447.52831456368</v>
      </c>
      <c r="D106" s="4">
        <v>0.9</v>
      </c>
      <c r="E106" s="57">
        <v>1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0.14285714285714199</v>
      </c>
      <c r="Q106" s="13">
        <v>0.85714285714285698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3">
        <v>0</v>
      </c>
      <c r="AK106" s="13">
        <v>0</v>
      </c>
      <c r="AL106" s="13">
        <v>0</v>
      </c>
      <c r="AM106" s="17">
        <v>52.142857142857402</v>
      </c>
      <c r="AN106" s="17">
        <v>48.285714285714498</v>
      </c>
      <c r="AO106" s="17">
        <v>0</v>
      </c>
      <c r="AP106" s="17">
        <v>0</v>
      </c>
      <c r="AQ106" s="18">
        <v>0</v>
      </c>
      <c r="AR106" s="19">
        <v>-3.1992243892996699</v>
      </c>
      <c r="AS106" s="20">
        <v>-4.1239606963001103</v>
      </c>
      <c r="AT106" s="20">
        <v>-6.2590377540438405E-2</v>
      </c>
      <c r="AU106" s="20">
        <v>1.48460362358136</v>
      </c>
      <c r="AV106" s="20">
        <v>8.4226010163919103</v>
      </c>
      <c r="AW106" s="20">
        <v>3.09279184928186</v>
      </c>
      <c r="AX106" s="20">
        <v>1.68552624501968</v>
      </c>
      <c r="AY106" s="20">
        <v>5.2233766270922297</v>
      </c>
      <c r="AZ106" s="20">
        <v>2.3612917020768598</v>
      </c>
      <c r="BA106" s="20">
        <v>-1.0311688470182401</v>
      </c>
      <c r="BB106" s="20">
        <v>2.2987013245364198</v>
      </c>
      <c r="BC106" s="21">
        <v>3.1701298686010499</v>
      </c>
      <c r="BD106" s="16">
        <v>-39</v>
      </c>
      <c r="BE106" s="17">
        <v>-35</v>
      </c>
      <c r="BF106" s="17">
        <v>-71</v>
      </c>
      <c r="BG106" s="17">
        <v>-36</v>
      </c>
      <c r="BH106" s="17">
        <v>-17</v>
      </c>
      <c r="BI106" s="17">
        <v>-10</v>
      </c>
      <c r="BJ106" s="17">
        <v>96.646510000000006</v>
      </c>
      <c r="BK106" s="17">
        <v>94.687479999999894</v>
      </c>
      <c r="BL106" s="17">
        <v>109.9092</v>
      </c>
      <c r="BM106" s="17">
        <v>144.11199999999999</v>
      </c>
      <c r="BN106" s="17">
        <v>121.8</v>
      </c>
      <c r="BO106" s="17">
        <v>112.2637</v>
      </c>
      <c r="BP106" s="17">
        <v>105.5912</v>
      </c>
      <c r="BQ106" s="17">
        <v>110.8683</v>
      </c>
      <c r="BR106" s="17">
        <v>1445580</v>
      </c>
      <c r="BS106" s="17">
        <v>1165251.08903842</v>
      </c>
      <c r="BT106" s="17">
        <v>109.9092</v>
      </c>
      <c r="BU106" s="17">
        <v>4.26</v>
      </c>
      <c r="BV106" s="17">
        <v>6.3</v>
      </c>
      <c r="BW106" s="17">
        <v>100.9</v>
      </c>
      <c r="BX106" s="17">
        <v>107</v>
      </c>
      <c r="BY106" s="17">
        <v>107.2</v>
      </c>
      <c r="BZ106" s="18">
        <v>105.2</v>
      </c>
      <c r="CA106" s="30">
        <v>0.81</v>
      </c>
      <c r="CB106" s="40">
        <v>9.67</v>
      </c>
      <c r="CC106" s="41">
        <v>10.413</v>
      </c>
      <c r="CD106" s="41">
        <v>8.8000000000000007</v>
      </c>
      <c r="CE106" s="41">
        <v>10.16895175099828</v>
      </c>
      <c r="CF106" s="6">
        <v>0</v>
      </c>
      <c r="CG106" s="6">
        <v>1</v>
      </c>
      <c r="CH106">
        <v>0</v>
      </c>
      <c r="CI106">
        <v>0</v>
      </c>
      <c r="CJ106" s="3">
        <v>0</v>
      </c>
      <c r="CK106" s="40">
        <v>0</v>
      </c>
      <c r="CL106" s="41">
        <v>0</v>
      </c>
      <c r="CM106" s="41">
        <v>0</v>
      </c>
      <c r="CN106" s="41">
        <f t="shared" si="8"/>
        <v>0</v>
      </c>
      <c r="CO106" s="17">
        <v>527329.43069466879</v>
      </c>
      <c r="CP106" s="56">
        <v>83635.603660715235</v>
      </c>
      <c r="CQ106" s="56">
        <v>43103.418551785719</v>
      </c>
      <c r="CR106" s="17">
        <f t="shared" si="9"/>
        <v>654068.45290716982</v>
      </c>
      <c r="CS106" s="20">
        <v>0</v>
      </c>
      <c r="CT106" s="20">
        <v>0</v>
      </c>
      <c r="CU106" s="20">
        <v>0</v>
      </c>
      <c r="CV106" s="20">
        <f t="shared" si="10"/>
        <v>0</v>
      </c>
      <c r="CW106" s="113">
        <f t="shared" si="11"/>
        <v>1308136.9058143396</v>
      </c>
      <c r="CX106" s="16">
        <v>425542</v>
      </c>
      <c r="CY106" s="17">
        <v>81307</v>
      </c>
      <c r="CZ106" s="18">
        <v>594488</v>
      </c>
    </row>
    <row r="107" spans="2:104" x14ac:dyDescent="0.25">
      <c r="B107" s="1">
        <f t="shared" si="12"/>
        <v>44537</v>
      </c>
      <c r="C107" s="57">
        <f ca="1">LogModel!C110</f>
        <v>316351.46538285981</v>
      </c>
      <c r="D107" s="4">
        <v>0.9</v>
      </c>
      <c r="E107" s="57">
        <v>1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1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3">
        <v>0</v>
      </c>
      <c r="AK107" s="13">
        <v>0</v>
      </c>
      <c r="AL107" s="13">
        <v>0</v>
      </c>
      <c r="AM107" s="17">
        <v>52.142857142857402</v>
      </c>
      <c r="AN107" s="17">
        <v>49.285714285714498</v>
      </c>
      <c r="AO107" s="17">
        <v>0</v>
      </c>
      <c r="AP107" s="17">
        <v>0</v>
      </c>
      <c r="AQ107" s="18">
        <v>0</v>
      </c>
      <c r="AR107" s="19">
        <v>-2.0098976120032899</v>
      </c>
      <c r="AS107" s="20">
        <v>-3.12409081173654</v>
      </c>
      <c r="AT107" s="20">
        <v>1.4315192033726101</v>
      </c>
      <c r="AU107" s="20">
        <v>0.17215952859161299</v>
      </c>
      <c r="AV107" s="20">
        <v>7.6073002372729901</v>
      </c>
      <c r="AW107" s="20">
        <v>2.32279211843028</v>
      </c>
      <c r="AX107" s="20">
        <v>1.6966716283186201</v>
      </c>
      <c r="AY107" s="20">
        <v>5.5974026252696998</v>
      </c>
      <c r="AZ107" s="20">
        <v>2.3074418606301101</v>
      </c>
      <c r="BA107" s="20">
        <v>-0.80129869330626002</v>
      </c>
      <c r="BB107" s="20">
        <v>3.73896106400273</v>
      </c>
      <c r="BC107" s="21">
        <v>1.86883115691024</v>
      </c>
      <c r="BD107" s="16">
        <v>-29</v>
      </c>
      <c r="BE107" s="17">
        <v>-33</v>
      </c>
      <c r="BF107" s="17">
        <v>-72</v>
      </c>
      <c r="BG107" s="17">
        <v>-41</v>
      </c>
      <c r="BH107" s="17">
        <v>-15</v>
      </c>
      <c r="BI107" s="17">
        <v>-10</v>
      </c>
      <c r="BJ107" s="17">
        <v>96.043279999999996</v>
      </c>
      <c r="BK107" s="17">
        <v>94.127939999999995</v>
      </c>
      <c r="BL107" s="17">
        <v>109.5091</v>
      </c>
      <c r="BM107" s="17">
        <v>139.9117</v>
      </c>
      <c r="BN107" s="17">
        <v>122.7</v>
      </c>
      <c r="BO107" s="17">
        <v>111.95059999999999</v>
      </c>
      <c r="BP107" s="17">
        <v>105.2912</v>
      </c>
      <c r="BQ107" s="17">
        <v>111.7017</v>
      </c>
      <c r="BR107" s="17">
        <v>1445580</v>
      </c>
      <c r="BS107" s="17">
        <v>1165251.08903842</v>
      </c>
      <c r="BT107" s="17">
        <v>109.5091</v>
      </c>
      <c r="BU107" s="17">
        <v>3.62</v>
      </c>
      <c r="BV107" s="17">
        <v>6.5</v>
      </c>
      <c r="BW107" s="17">
        <v>102.5</v>
      </c>
      <c r="BX107" s="17">
        <v>111.1</v>
      </c>
      <c r="BY107" s="17">
        <v>107.7</v>
      </c>
      <c r="BZ107" s="18">
        <v>107.1</v>
      </c>
      <c r="CA107" s="30">
        <v>0.81</v>
      </c>
      <c r="CB107" s="40">
        <v>9.67</v>
      </c>
      <c r="CC107" s="41">
        <v>10.413</v>
      </c>
      <c r="CD107" s="41">
        <v>8.8000000000000007</v>
      </c>
      <c r="CE107" s="41">
        <v>10.16895175099828</v>
      </c>
      <c r="CF107" s="6">
        <v>0</v>
      </c>
      <c r="CG107" s="6">
        <v>1</v>
      </c>
      <c r="CH107">
        <v>0</v>
      </c>
      <c r="CI107">
        <v>0</v>
      </c>
      <c r="CJ107" s="3">
        <v>0</v>
      </c>
      <c r="CK107" s="40">
        <v>0</v>
      </c>
      <c r="CL107" s="41">
        <v>0</v>
      </c>
      <c r="CM107" s="41">
        <v>0</v>
      </c>
      <c r="CN107" s="41">
        <f t="shared" si="8"/>
        <v>0</v>
      </c>
      <c r="CO107" s="17">
        <v>158946.81421647817</v>
      </c>
      <c r="CP107" s="56">
        <v>69265.451020678665</v>
      </c>
      <c r="CQ107" s="56">
        <v>44038.847695655233</v>
      </c>
      <c r="CR107" s="17">
        <f t="shared" si="9"/>
        <v>272251.11293281207</v>
      </c>
      <c r="CS107" s="20">
        <v>0</v>
      </c>
      <c r="CT107" s="20">
        <v>0</v>
      </c>
      <c r="CU107" s="20">
        <v>0</v>
      </c>
      <c r="CV107" s="20">
        <f t="shared" si="10"/>
        <v>0</v>
      </c>
      <c r="CW107" s="113">
        <f t="shared" si="11"/>
        <v>544502.22586562415</v>
      </c>
      <c r="CX107" s="16">
        <v>376115</v>
      </c>
      <c r="CY107" s="17">
        <v>100162</v>
      </c>
      <c r="CZ107" s="18">
        <v>409678</v>
      </c>
    </row>
    <row r="108" spans="2:104" x14ac:dyDescent="0.25">
      <c r="B108" s="1">
        <f t="shared" si="12"/>
        <v>44544</v>
      </c>
      <c r="C108" s="57">
        <f ca="1">LogModel!C111</f>
        <v>356643.67137936747</v>
      </c>
      <c r="D108" s="4">
        <v>0.9</v>
      </c>
      <c r="E108" s="57">
        <v>1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1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3">
        <v>0</v>
      </c>
      <c r="AK108" s="13">
        <v>0</v>
      </c>
      <c r="AL108" s="13">
        <v>0</v>
      </c>
      <c r="AM108" s="17">
        <v>52.142857142857402</v>
      </c>
      <c r="AN108" s="17">
        <v>50.285714285714597</v>
      </c>
      <c r="AO108" s="17">
        <v>0</v>
      </c>
      <c r="AP108" s="17">
        <v>0</v>
      </c>
      <c r="AQ108" s="18">
        <v>0</v>
      </c>
      <c r="AR108" s="19">
        <v>1.41277825826545</v>
      </c>
      <c r="AS108" s="20">
        <v>-0.45603490975091399</v>
      </c>
      <c r="AT108" s="20">
        <v>-0.98297681352061195</v>
      </c>
      <c r="AU108" s="20">
        <v>-0.49944048417394799</v>
      </c>
      <c r="AV108" s="20">
        <v>6.9911178784519104</v>
      </c>
      <c r="AW108" s="20">
        <v>1.73915178363681</v>
      </c>
      <c r="AX108" s="20">
        <v>1.5929469706556001</v>
      </c>
      <c r="AY108" s="20">
        <v>8.4038961367173606</v>
      </c>
      <c r="AZ108" s="20">
        <v>2.2505092755570599</v>
      </c>
      <c r="BA108" s="20">
        <v>1.2831168738859</v>
      </c>
      <c r="BB108" s="20">
        <v>1.2675324620364501</v>
      </c>
      <c r="BC108" s="21">
        <v>1.0935064864816599</v>
      </c>
      <c r="BD108" s="16">
        <v>-29</v>
      </c>
      <c r="BE108" s="17">
        <v>-33</v>
      </c>
      <c r="BF108" s="17">
        <v>-72</v>
      </c>
      <c r="BG108" s="17">
        <v>-41</v>
      </c>
      <c r="BH108" s="17">
        <v>-15</v>
      </c>
      <c r="BI108" s="17">
        <v>-10</v>
      </c>
      <c r="BJ108" s="17">
        <v>96.043279999999996</v>
      </c>
      <c r="BK108" s="17">
        <v>94.127939999999995</v>
      </c>
      <c r="BL108" s="17">
        <v>109.5091</v>
      </c>
      <c r="BM108" s="17">
        <v>139.9117</v>
      </c>
      <c r="BN108" s="17">
        <v>122.7</v>
      </c>
      <c r="BO108" s="17">
        <v>111.95059999999999</v>
      </c>
      <c r="BP108" s="17">
        <v>105.2912</v>
      </c>
      <c r="BQ108" s="17">
        <v>111.7017</v>
      </c>
      <c r="BR108" s="17">
        <v>1445580</v>
      </c>
      <c r="BS108" s="17">
        <v>1165251.08903842</v>
      </c>
      <c r="BT108" s="17">
        <v>109.5091</v>
      </c>
      <c r="BU108" s="17">
        <v>3.62</v>
      </c>
      <c r="BV108" s="17">
        <v>6.5</v>
      </c>
      <c r="BW108" s="17">
        <v>102.5</v>
      </c>
      <c r="BX108" s="17">
        <v>111.1</v>
      </c>
      <c r="BY108" s="17">
        <v>107.7</v>
      </c>
      <c r="BZ108" s="18">
        <v>107.1</v>
      </c>
      <c r="CA108" s="30">
        <v>0.81</v>
      </c>
      <c r="CB108" s="40">
        <v>9.67</v>
      </c>
      <c r="CC108" s="41">
        <v>10.413</v>
      </c>
      <c r="CD108" s="41">
        <v>8.8000000000000007</v>
      </c>
      <c r="CE108" s="41">
        <v>10.16895175099828</v>
      </c>
      <c r="CF108" s="6">
        <v>0</v>
      </c>
      <c r="CG108" s="6">
        <v>1</v>
      </c>
      <c r="CH108">
        <v>0</v>
      </c>
      <c r="CI108">
        <v>0</v>
      </c>
      <c r="CJ108" s="3">
        <v>0</v>
      </c>
      <c r="CK108" s="40">
        <v>0</v>
      </c>
      <c r="CL108" s="41">
        <v>0</v>
      </c>
      <c r="CM108" s="41">
        <v>0</v>
      </c>
      <c r="CN108" s="41">
        <f t="shared" si="8"/>
        <v>0</v>
      </c>
      <c r="CO108" s="17">
        <v>0</v>
      </c>
      <c r="CP108" s="56">
        <v>51093.26198526434</v>
      </c>
      <c r="CQ108" s="56">
        <v>34716.837258647356</v>
      </c>
      <c r="CR108" s="17">
        <f t="shared" si="9"/>
        <v>85810.099243911696</v>
      </c>
      <c r="CS108" s="20">
        <v>0</v>
      </c>
      <c r="CT108" s="20">
        <v>0</v>
      </c>
      <c r="CU108" s="20">
        <v>0</v>
      </c>
      <c r="CV108" s="20">
        <f t="shared" si="10"/>
        <v>0</v>
      </c>
      <c r="CW108" s="113">
        <f t="shared" si="11"/>
        <v>171620.19848782339</v>
      </c>
      <c r="CX108" s="16">
        <v>244956</v>
      </c>
      <c r="CY108" s="17">
        <v>122606</v>
      </c>
      <c r="CZ108" s="18">
        <v>556718</v>
      </c>
    </row>
    <row r="109" spans="2:104" x14ac:dyDescent="0.25">
      <c r="B109" s="1">
        <f t="shared" si="12"/>
        <v>44551</v>
      </c>
      <c r="C109" s="57">
        <f ca="1">LogModel!C112</f>
        <v>200425.30406641535</v>
      </c>
      <c r="D109" s="4">
        <v>0.9</v>
      </c>
      <c r="E109" s="57">
        <v>1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1</v>
      </c>
      <c r="R109" s="14">
        <v>0</v>
      </c>
      <c r="S109" s="14">
        <v>0.71428571428571397</v>
      </c>
      <c r="T109" s="14">
        <v>0</v>
      </c>
      <c r="U109" s="14">
        <v>0</v>
      </c>
      <c r="V109" s="14">
        <v>0</v>
      </c>
      <c r="W109" s="14">
        <v>0</v>
      </c>
      <c r="X109" s="14">
        <v>0.71428571428571397</v>
      </c>
      <c r="Y109" s="14">
        <v>1</v>
      </c>
      <c r="Z109" s="14">
        <v>1</v>
      </c>
      <c r="AA109" s="15">
        <v>0</v>
      </c>
      <c r="AB109" s="15">
        <v>1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1</v>
      </c>
      <c r="AJ109" s="13">
        <v>0</v>
      </c>
      <c r="AK109" s="13">
        <v>0</v>
      </c>
      <c r="AL109" s="13">
        <v>0</v>
      </c>
      <c r="AM109" s="17">
        <v>52.142857142857402</v>
      </c>
      <c r="AN109" s="17">
        <v>51.285714285714597</v>
      </c>
      <c r="AO109" s="17">
        <v>0</v>
      </c>
      <c r="AP109" s="17">
        <v>0</v>
      </c>
      <c r="AQ109" s="18">
        <v>0</v>
      </c>
      <c r="AR109" s="19">
        <v>0.64619197394975803</v>
      </c>
      <c r="AS109" s="20">
        <v>2.97057056331104</v>
      </c>
      <c r="AT109" s="20">
        <v>-2.00893219194259</v>
      </c>
      <c r="AU109" s="20">
        <v>-2.3807421260388501E-2</v>
      </c>
      <c r="AV109" s="20">
        <v>6.5525093705774404</v>
      </c>
      <c r="AW109" s="20">
        <v>1.33852033238817</v>
      </c>
      <c r="AX109" s="20">
        <v>1.5575736555297699</v>
      </c>
      <c r="AY109" s="20">
        <v>7.1987013445272003</v>
      </c>
      <c r="AZ109" s="20">
        <v>2.1530880354404598</v>
      </c>
      <c r="BA109" s="20">
        <v>4.3090908956992102</v>
      </c>
      <c r="BB109" s="20">
        <v>0.14415584349787</v>
      </c>
      <c r="BC109" s="21">
        <v>1.5337662342693901</v>
      </c>
      <c r="BD109" s="16">
        <v>-29</v>
      </c>
      <c r="BE109" s="17">
        <v>-33</v>
      </c>
      <c r="BF109" s="17">
        <v>-72</v>
      </c>
      <c r="BG109" s="17">
        <v>-41</v>
      </c>
      <c r="BH109" s="17">
        <v>-15</v>
      </c>
      <c r="BI109" s="17">
        <v>-10</v>
      </c>
      <c r="BJ109" s="17">
        <v>96.043279999999996</v>
      </c>
      <c r="BK109" s="17">
        <v>94.127939999999995</v>
      </c>
      <c r="BL109" s="17">
        <v>109.5091</v>
      </c>
      <c r="BM109" s="17">
        <v>139.9117</v>
      </c>
      <c r="BN109" s="17">
        <v>122.7</v>
      </c>
      <c r="BO109" s="17">
        <v>111.95059999999999</v>
      </c>
      <c r="BP109" s="17">
        <v>105.2912</v>
      </c>
      <c r="BQ109" s="17">
        <v>111.7017</v>
      </c>
      <c r="BR109" s="17">
        <v>1445580</v>
      </c>
      <c r="BS109" s="17">
        <v>1165251.08903842</v>
      </c>
      <c r="BT109" s="17">
        <v>109.5091</v>
      </c>
      <c r="BU109" s="17">
        <v>3.62</v>
      </c>
      <c r="BV109" s="17">
        <v>6.5</v>
      </c>
      <c r="BW109" s="17">
        <v>102.5</v>
      </c>
      <c r="BX109" s="17">
        <v>111.1</v>
      </c>
      <c r="BY109" s="17">
        <v>107.7</v>
      </c>
      <c r="BZ109" s="18">
        <v>107.1</v>
      </c>
      <c r="CA109" s="30">
        <v>0.81</v>
      </c>
      <c r="CB109" s="40">
        <v>9.67</v>
      </c>
      <c r="CC109" s="41">
        <v>10.413</v>
      </c>
      <c r="CD109" s="41">
        <v>8.8000000000000007</v>
      </c>
      <c r="CE109" s="41">
        <v>10.16895175099828</v>
      </c>
      <c r="CF109" s="6">
        <v>0</v>
      </c>
      <c r="CG109" s="6">
        <v>1</v>
      </c>
      <c r="CH109">
        <v>0</v>
      </c>
      <c r="CI109">
        <v>0</v>
      </c>
      <c r="CJ109" s="3">
        <v>0</v>
      </c>
      <c r="CK109" s="40">
        <v>0</v>
      </c>
      <c r="CL109" s="41">
        <v>0</v>
      </c>
      <c r="CM109" s="41">
        <v>0</v>
      </c>
      <c r="CN109" s="41">
        <f t="shared" si="8"/>
        <v>0</v>
      </c>
      <c r="CO109" s="17">
        <v>203800.11900826448</v>
      </c>
      <c r="CP109" s="56">
        <v>50159.362050112482</v>
      </c>
      <c r="CQ109" s="56">
        <v>45923.287755244652</v>
      </c>
      <c r="CR109" s="17">
        <f t="shared" si="9"/>
        <v>299882.7688136216</v>
      </c>
      <c r="CS109" s="20">
        <v>0</v>
      </c>
      <c r="CT109" s="20">
        <v>0</v>
      </c>
      <c r="CU109" s="20">
        <v>0</v>
      </c>
      <c r="CV109" s="20">
        <f t="shared" si="10"/>
        <v>0</v>
      </c>
      <c r="CW109" s="113">
        <f t="shared" si="11"/>
        <v>599765.5376272432</v>
      </c>
      <c r="CX109" s="16">
        <v>71479</v>
      </c>
      <c r="CY109" s="17">
        <v>61290</v>
      </c>
      <c r="CZ109" s="18">
        <v>520518</v>
      </c>
    </row>
    <row r="110" spans="2:104" x14ac:dyDescent="0.25">
      <c r="B110" s="1">
        <f t="shared" si="12"/>
        <v>44558</v>
      </c>
      <c r="C110" s="57">
        <f ca="1">LogModel!C113</f>
        <v>247250.49165414704</v>
      </c>
      <c r="D110" s="4">
        <v>0.9</v>
      </c>
      <c r="E110" s="57">
        <v>1</v>
      </c>
      <c r="F110" s="13">
        <v>0.42857142857142799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0.57142857142857095</v>
      </c>
      <c r="R110" s="14">
        <v>0</v>
      </c>
      <c r="S110" s="14">
        <v>0.71428571428571397</v>
      </c>
      <c r="T110" s="14">
        <v>0</v>
      </c>
      <c r="U110" s="14">
        <v>0</v>
      </c>
      <c r="V110" s="14">
        <v>0</v>
      </c>
      <c r="W110" s="14">
        <v>0</v>
      </c>
      <c r="X110" s="14">
        <v>0.71428571428571397</v>
      </c>
      <c r="Y110" s="14">
        <v>0</v>
      </c>
      <c r="Z110" s="14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1</v>
      </c>
      <c r="AI110" s="15">
        <v>0</v>
      </c>
      <c r="AJ110" s="13">
        <v>0</v>
      </c>
      <c r="AK110" s="13">
        <v>0</v>
      </c>
      <c r="AL110" s="13">
        <v>0</v>
      </c>
      <c r="AM110" s="17">
        <v>52.142857142857402</v>
      </c>
      <c r="AN110" s="17">
        <v>52.163265306122803</v>
      </c>
      <c r="AO110" s="17">
        <v>0.122448979591836</v>
      </c>
      <c r="AP110" s="17">
        <v>0</v>
      </c>
      <c r="AQ110" s="18">
        <v>0</v>
      </c>
      <c r="AR110" s="19">
        <v>-4.1617764543948601</v>
      </c>
      <c r="AS110" s="20">
        <v>-3.3202598404814099</v>
      </c>
      <c r="AT110" s="20">
        <v>-2.1377137747325698</v>
      </c>
      <c r="AU110" s="20">
        <v>9.3973731383360501E-2</v>
      </c>
      <c r="AV110" s="20">
        <v>6.65917904972678</v>
      </c>
      <c r="AW110" s="20">
        <v>1.49688322128486</v>
      </c>
      <c r="AX110" s="20">
        <v>1.5566756151246199</v>
      </c>
      <c r="AY110" s="20">
        <v>2.4974025953319101</v>
      </c>
      <c r="AZ110" s="20">
        <v>2.2481033844448599</v>
      </c>
      <c r="BA110" s="20">
        <v>-1.8233766191965499</v>
      </c>
      <c r="BB110" s="20">
        <v>0.110389609712284</v>
      </c>
      <c r="BC110" s="21">
        <v>1.6506493465079799</v>
      </c>
      <c r="BD110" s="16">
        <v>-29</v>
      </c>
      <c r="BE110" s="17">
        <v>-33</v>
      </c>
      <c r="BF110" s="17">
        <v>-72</v>
      </c>
      <c r="BG110" s="17">
        <v>-41</v>
      </c>
      <c r="BH110" s="17">
        <v>-15</v>
      </c>
      <c r="BI110" s="17">
        <v>-10</v>
      </c>
      <c r="BJ110" s="17">
        <v>96.043279999999996</v>
      </c>
      <c r="BK110" s="17">
        <v>94.127939999999995</v>
      </c>
      <c r="BL110" s="17">
        <v>109.5091</v>
      </c>
      <c r="BM110" s="17">
        <v>139.9117</v>
      </c>
      <c r="BN110" s="17">
        <v>122.7</v>
      </c>
      <c r="BO110" s="17">
        <v>111.95059999999999</v>
      </c>
      <c r="BP110" s="17">
        <v>105.2912</v>
      </c>
      <c r="BQ110" s="17">
        <v>111.7017</v>
      </c>
      <c r="BR110" s="17">
        <v>1445580</v>
      </c>
      <c r="BS110" s="17">
        <v>1165251.08903842</v>
      </c>
      <c r="BT110" s="17">
        <v>109.5091</v>
      </c>
      <c r="BU110" s="17">
        <v>3.62</v>
      </c>
      <c r="BV110" s="17">
        <v>6.5</v>
      </c>
      <c r="BW110" s="17">
        <v>102.5</v>
      </c>
      <c r="BX110" s="17">
        <v>111.1</v>
      </c>
      <c r="BY110" s="17">
        <v>107.7</v>
      </c>
      <c r="BZ110" s="18">
        <v>107.1</v>
      </c>
      <c r="CA110" s="30">
        <v>0.81</v>
      </c>
      <c r="CB110" s="40">
        <v>9.67</v>
      </c>
      <c r="CC110" s="41">
        <v>10.413</v>
      </c>
      <c r="CD110" s="41">
        <v>8.8000000000000007</v>
      </c>
      <c r="CE110" s="41">
        <v>10.16895175099828</v>
      </c>
      <c r="CF110" s="6">
        <v>0.5714285714285714</v>
      </c>
      <c r="CG110" s="6">
        <v>0.42857142857142855</v>
      </c>
      <c r="CH110">
        <v>0</v>
      </c>
      <c r="CI110">
        <v>0</v>
      </c>
      <c r="CJ110" s="3">
        <v>0</v>
      </c>
      <c r="CK110" s="40">
        <v>0</v>
      </c>
      <c r="CL110" s="41">
        <v>0</v>
      </c>
      <c r="CM110" s="41">
        <v>0</v>
      </c>
      <c r="CN110" s="41">
        <f t="shared" si="8"/>
        <v>0</v>
      </c>
      <c r="CO110" s="17">
        <v>330440.33719008265</v>
      </c>
      <c r="CP110" s="56">
        <v>89088.602471372331</v>
      </c>
      <c r="CQ110" s="17">
        <v>28679.927889257589</v>
      </c>
      <c r="CR110" s="17">
        <f t="shared" si="9"/>
        <v>448208.8675507126</v>
      </c>
      <c r="CS110" s="20">
        <v>0</v>
      </c>
      <c r="CT110" s="20">
        <v>0</v>
      </c>
      <c r="CU110" s="20">
        <v>0</v>
      </c>
      <c r="CV110" s="20">
        <f t="shared" si="10"/>
        <v>0</v>
      </c>
      <c r="CW110" s="113">
        <f t="shared" si="11"/>
        <v>896417.73510142521</v>
      </c>
      <c r="CX110" s="16">
        <v>96749</v>
      </c>
      <c r="CY110" s="17">
        <v>112641</v>
      </c>
      <c r="CZ110" s="18">
        <v>519878</v>
      </c>
    </row>
    <row r="111" spans="2:104" x14ac:dyDescent="0.25">
      <c r="B111" s="1">
        <f t="shared" si="12"/>
        <v>44565</v>
      </c>
      <c r="C111" s="57">
        <f ca="1">LogModel!C114</f>
        <v>411135.28483728517</v>
      </c>
      <c r="D111" s="4">
        <v>0.9</v>
      </c>
      <c r="E111" s="57">
        <v>1</v>
      </c>
      <c r="F111" s="13">
        <v>1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3">
        <v>0</v>
      </c>
      <c r="AK111" s="13">
        <v>0</v>
      </c>
      <c r="AL111" s="13">
        <v>0</v>
      </c>
      <c r="AM111" s="17">
        <v>52.142857142857402</v>
      </c>
      <c r="AN111" s="17">
        <v>52.285714285714597</v>
      </c>
      <c r="AO111" s="17">
        <v>0.999999999999999</v>
      </c>
      <c r="AP111" s="17">
        <v>0</v>
      </c>
      <c r="AQ111" s="18">
        <v>0</v>
      </c>
      <c r="AR111" s="19">
        <v>-3.47128514243356</v>
      </c>
      <c r="AS111" s="20">
        <v>-4.7672595386111301</v>
      </c>
      <c r="AT111" s="20">
        <v>-1.7754463436675301</v>
      </c>
      <c r="AU111" s="20">
        <v>0.29064936371808398</v>
      </c>
      <c r="AV111" s="20">
        <v>7.0102461700929402</v>
      </c>
      <c r="AW111" s="20">
        <v>1.82959720923151</v>
      </c>
      <c r="AX111" s="20">
        <v>1.6392207577532001</v>
      </c>
      <c r="AY111" s="20">
        <v>3.5389610276593699</v>
      </c>
      <c r="AZ111" s="20">
        <v>2.3481736161238702</v>
      </c>
      <c r="BA111" s="20">
        <v>-2.9376623293796098</v>
      </c>
      <c r="BB111" s="20">
        <v>0.57272727245634203</v>
      </c>
      <c r="BC111" s="21">
        <v>1.9298701214712899</v>
      </c>
      <c r="BD111" s="16">
        <v>-27</v>
      </c>
      <c r="BE111" s="17">
        <v>-37</v>
      </c>
      <c r="BF111" s="17">
        <v>-80</v>
      </c>
      <c r="BG111" s="17">
        <v>-48</v>
      </c>
      <c r="BH111" s="17">
        <v>-18</v>
      </c>
      <c r="BI111" s="17">
        <v>-14</v>
      </c>
      <c r="BJ111" s="17">
        <v>95.325839999999999</v>
      </c>
      <c r="BK111" s="17">
        <v>93.749210000000005</v>
      </c>
      <c r="BL111" s="17">
        <v>108.70910000000001</v>
      </c>
      <c r="BM111" s="17">
        <v>137.8115</v>
      </c>
      <c r="BN111" s="17">
        <v>122</v>
      </c>
      <c r="BO111" s="17">
        <v>112.00709999999999</v>
      </c>
      <c r="BP111" s="17">
        <v>104.3913</v>
      </c>
      <c r="BQ111" s="17">
        <v>111.25320000000001</v>
      </c>
      <c r="BR111" s="17">
        <v>1394989</v>
      </c>
      <c r="BS111" s="17">
        <v>1108447.6853748099</v>
      </c>
      <c r="BT111" s="17">
        <v>108.70910000000001</v>
      </c>
      <c r="BU111" s="17">
        <v>3.67</v>
      </c>
      <c r="BV111" s="17">
        <v>6.8</v>
      </c>
      <c r="BW111" s="17">
        <v>102.9</v>
      </c>
      <c r="BX111" s="17">
        <v>110.9</v>
      </c>
      <c r="BY111" s="17">
        <v>107.8</v>
      </c>
      <c r="BZ111" s="18">
        <v>106.8</v>
      </c>
      <c r="CA111" s="30">
        <v>0.81</v>
      </c>
      <c r="CB111" s="40">
        <v>9.67</v>
      </c>
      <c r="CC111" s="41">
        <v>10.413</v>
      </c>
      <c r="CD111" s="41">
        <v>8.8000000000000007</v>
      </c>
      <c r="CE111" s="41">
        <v>10.16895175099828</v>
      </c>
      <c r="CF111" s="6">
        <v>1</v>
      </c>
      <c r="CG111" s="6">
        <v>0</v>
      </c>
      <c r="CH111">
        <v>0</v>
      </c>
      <c r="CI111">
        <v>0</v>
      </c>
      <c r="CJ111" s="3">
        <v>0</v>
      </c>
      <c r="CK111" s="40">
        <v>0</v>
      </c>
      <c r="CL111" s="41">
        <v>0</v>
      </c>
      <c r="CM111" s="41">
        <v>0</v>
      </c>
      <c r="CN111" s="41">
        <f t="shared" si="8"/>
        <v>0</v>
      </c>
      <c r="CO111" s="17">
        <v>89407.504132231406</v>
      </c>
      <c r="CP111" s="56">
        <v>99748.763118405506</v>
      </c>
      <c r="CQ111" s="17">
        <v>29100.217651293588</v>
      </c>
      <c r="CR111" s="17">
        <f t="shared" si="9"/>
        <v>218256.4849019305</v>
      </c>
      <c r="CS111" s="20">
        <v>0</v>
      </c>
      <c r="CT111" s="20">
        <v>0</v>
      </c>
      <c r="CU111" s="20">
        <v>0</v>
      </c>
      <c r="CV111" s="20">
        <f t="shared" si="10"/>
        <v>0</v>
      </c>
      <c r="CW111" s="113">
        <f t="shared" si="11"/>
        <v>436512.96980386099</v>
      </c>
      <c r="CX111" s="16">
        <v>167155</v>
      </c>
      <c r="CY111" s="17">
        <v>116621</v>
      </c>
      <c r="CZ111" s="18">
        <v>117800</v>
      </c>
    </row>
    <row r="112" spans="2:104" x14ac:dyDescent="0.25">
      <c r="B112" s="1">
        <f t="shared" si="12"/>
        <v>44572</v>
      </c>
      <c r="C112" s="57">
        <f ca="1">LogModel!C115</f>
        <v>440125.4559500434</v>
      </c>
      <c r="D112" s="4">
        <v>0.9</v>
      </c>
      <c r="E112" s="57">
        <v>1</v>
      </c>
      <c r="F112" s="13">
        <v>1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3">
        <v>0</v>
      </c>
      <c r="AK112" s="13">
        <v>0</v>
      </c>
      <c r="AL112" s="13">
        <v>0</v>
      </c>
      <c r="AM112" s="17">
        <v>52.142857142857402</v>
      </c>
      <c r="AN112" s="17">
        <v>52.285714285714597</v>
      </c>
      <c r="AO112" s="17">
        <v>1.99999999999999</v>
      </c>
      <c r="AP112" s="17">
        <v>0</v>
      </c>
      <c r="AQ112" s="18">
        <v>0</v>
      </c>
      <c r="AR112" s="19">
        <v>0.65198551989854803</v>
      </c>
      <c r="AS112" s="20">
        <v>0.33852107410930399</v>
      </c>
      <c r="AT112" s="20">
        <v>0.98407940226148205</v>
      </c>
      <c r="AU112" s="20">
        <v>-0.33747902021251103</v>
      </c>
      <c r="AV112" s="20">
        <v>7.3584040867754403</v>
      </c>
      <c r="AW112" s="20">
        <v>2.2458945222078501</v>
      </c>
      <c r="AX112" s="20">
        <v>1.69072577378825</v>
      </c>
      <c r="AY112" s="20">
        <v>8.0103896066739892</v>
      </c>
      <c r="AZ112" s="20">
        <v>2.1977387802340198</v>
      </c>
      <c r="BA112" s="20">
        <v>2.58441559631716</v>
      </c>
      <c r="BB112" s="20">
        <v>3.1818181824954999</v>
      </c>
      <c r="BC112" s="21">
        <v>1.35324675357574</v>
      </c>
      <c r="BD112" s="16">
        <v>-27</v>
      </c>
      <c r="BE112" s="17">
        <v>-37</v>
      </c>
      <c r="BF112" s="17">
        <v>-80</v>
      </c>
      <c r="BG112" s="17">
        <v>-48</v>
      </c>
      <c r="BH112" s="17">
        <v>-18</v>
      </c>
      <c r="BI112" s="17">
        <v>-14</v>
      </c>
      <c r="BJ112" s="17">
        <v>95.325839999999999</v>
      </c>
      <c r="BK112" s="17">
        <v>93.749210000000005</v>
      </c>
      <c r="BL112" s="17">
        <v>108.70910000000001</v>
      </c>
      <c r="BM112" s="17">
        <v>137.8115</v>
      </c>
      <c r="BN112" s="17">
        <v>122</v>
      </c>
      <c r="BO112" s="17">
        <v>112.00709999999999</v>
      </c>
      <c r="BP112" s="17">
        <v>104.3913</v>
      </c>
      <c r="BQ112" s="17">
        <v>111.25320000000001</v>
      </c>
      <c r="BR112" s="17">
        <v>1394989</v>
      </c>
      <c r="BS112" s="17">
        <v>1108447.6853748099</v>
      </c>
      <c r="BT112" s="17">
        <v>108.70910000000001</v>
      </c>
      <c r="BU112" s="17">
        <v>3.67</v>
      </c>
      <c r="BV112" s="17">
        <v>6.8</v>
      </c>
      <c r="BW112" s="17">
        <v>102.9</v>
      </c>
      <c r="BX112" s="17">
        <v>110.9</v>
      </c>
      <c r="BY112" s="17">
        <v>107.8</v>
      </c>
      <c r="BZ112" s="18">
        <v>106.8</v>
      </c>
      <c r="CA112" s="30">
        <v>0.81</v>
      </c>
      <c r="CB112" s="40">
        <v>9.36</v>
      </c>
      <c r="CC112" s="41">
        <v>10.035</v>
      </c>
      <c r="CD112" s="41">
        <v>8.8800000000000008</v>
      </c>
      <c r="CE112" s="41">
        <v>9.4700000000000006</v>
      </c>
      <c r="CF112" s="6">
        <v>1</v>
      </c>
      <c r="CG112" s="6">
        <v>0</v>
      </c>
      <c r="CH112">
        <v>0</v>
      </c>
      <c r="CI112">
        <v>0</v>
      </c>
      <c r="CJ112" s="3">
        <v>0</v>
      </c>
      <c r="CK112" s="40">
        <v>0</v>
      </c>
      <c r="CL112" s="41">
        <v>0</v>
      </c>
      <c r="CM112" s="41">
        <v>0</v>
      </c>
      <c r="CN112" s="41">
        <f t="shared" si="8"/>
        <v>0</v>
      </c>
      <c r="CO112" s="17">
        <v>117332.03966942149</v>
      </c>
      <c r="CP112" s="56">
        <v>106830.95750301557</v>
      </c>
      <c r="CQ112" s="17">
        <v>54903.934938470193</v>
      </c>
      <c r="CR112" s="17">
        <f t="shared" si="9"/>
        <v>279066.93211090728</v>
      </c>
      <c r="CS112" s="20">
        <v>0</v>
      </c>
      <c r="CT112" s="20">
        <v>0</v>
      </c>
      <c r="CU112" s="20">
        <v>0</v>
      </c>
      <c r="CV112" s="20">
        <f t="shared" si="10"/>
        <v>0</v>
      </c>
      <c r="CW112" s="113">
        <f t="shared" si="11"/>
        <v>558133.86422181455</v>
      </c>
      <c r="CX112" s="16">
        <v>126145</v>
      </c>
      <c r="CY112" s="17">
        <v>158500</v>
      </c>
      <c r="CZ112" s="18">
        <v>161566</v>
      </c>
    </row>
    <row r="113" spans="2:104" x14ac:dyDescent="0.25">
      <c r="B113" s="1">
        <f t="shared" si="12"/>
        <v>44579</v>
      </c>
      <c r="C113" s="57">
        <f ca="1">LogModel!C116</f>
        <v>416652.39535724494</v>
      </c>
      <c r="D113" s="4">
        <v>0.9</v>
      </c>
      <c r="E113" s="57">
        <v>1</v>
      </c>
      <c r="F113" s="13">
        <v>1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3">
        <v>0</v>
      </c>
      <c r="AK113" s="13">
        <v>0</v>
      </c>
      <c r="AL113" s="13">
        <v>0</v>
      </c>
      <c r="AM113" s="17">
        <v>52.142857142857402</v>
      </c>
      <c r="AN113" s="17">
        <v>52.285714285714597</v>
      </c>
      <c r="AO113" s="17">
        <v>2.9999999999999898</v>
      </c>
      <c r="AP113" s="17">
        <v>0</v>
      </c>
      <c r="AQ113" s="18">
        <v>0</v>
      </c>
      <c r="AR113" s="19">
        <v>-1.1024438395740099</v>
      </c>
      <c r="AS113" s="20">
        <v>-1.23883266187061</v>
      </c>
      <c r="AT113" s="20">
        <v>2.1257946646835801</v>
      </c>
      <c r="AU113" s="20">
        <v>0.71633048554994605</v>
      </c>
      <c r="AV113" s="20">
        <v>7.4427035463932301</v>
      </c>
      <c r="AW113" s="20">
        <v>2.3232482517048001</v>
      </c>
      <c r="AX113" s="20">
        <v>1.7979552118219799</v>
      </c>
      <c r="AY113" s="20">
        <v>6.3402597068192099</v>
      </c>
      <c r="AZ113" s="20">
        <v>2.0923871742630999</v>
      </c>
      <c r="BA113" s="20">
        <v>1.0844155898341801</v>
      </c>
      <c r="BB113" s="20">
        <v>4.2181818389466796</v>
      </c>
      <c r="BC113" s="21">
        <v>2.5142856973719199</v>
      </c>
      <c r="BD113" s="16">
        <v>-27</v>
      </c>
      <c r="BE113" s="17">
        <v>-37</v>
      </c>
      <c r="BF113" s="17">
        <v>-80</v>
      </c>
      <c r="BG113" s="17">
        <v>-48</v>
      </c>
      <c r="BH113" s="17">
        <v>-18</v>
      </c>
      <c r="BI113" s="17">
        <v>-14</v>
      </c>
      <c r="BJ113" s="17">
        <v>95.325839999999999</v>
      </c>
      <c r="BK113" s="17">
        <v>93.749210000000005</v>
      </c>
      <c r="BL113" s="17">
        <v>108.70910000000001</v>
      </c>
      <c r="BM113" s="17">
        <v>137.8115</v>
      </c>
      <c r="BN113" s="17">
        <v>122</v>
      </c>
      <c r="BO113" s="17">
        <v>112.00709999999999</v>
      </c>
      <c r="BP113" s="17">
        <v>104.3913</v>
      </c>
      <c r="BQ113" s="17">
        <v>111.25320000000001</v>
      </c>
      <c r="BR113" s="17">
        <v>1394989</v>
      </c>
      <c r="BS113" s="17">
        <v>1108447.6853748099</v>
      </c>
      <c r="BT113" s="17">
        <v>108.70910000000001</v>
      </c>
      <c r="BU113" s="17">
        <v>3.67</v>
      </c>
      <c r="BV113" s="17">
        <v>6.8</v>
      </c>
      <c r="BW113" s="17">
        <v>102.9</v>
      </c>
      <c r="BX113" s="17">
        <v>110.9</v>
      </c>
      <c r="BY113" s="17">
        <v>107.8</v>
      </c>
      <c r="BZ113" s="18">
        <v>106.8</v>
      </c>
      <c r="CA113" s="30">
        <v>0.81</v>
      </c>
      <c r="CB113" s="40">
        <v>9.36</v>
      </c>
      <c r="CC113" s="41">
        <v>10.035</v>
      </c>
      <c r="CD113" s="41">
        <v>8.8800000000000008</v>
      </c>
      <c r="CE113" s="41">
        <v>9.4700000000000006</v>
      </c>
      <c r="CF113" s="6">
        <v>1</v>
      </c>
      <c r="CG113" s="6">
        <v>0</v>
      </c>
      <c r="CH113">
        <v>0</v>
      </c>
      <c r="CI113">
        <v>0</v>
      </c>
      <c r="CJ113" s="3">
        <v>0</v>
      </c>
      <c r="CK113" s="40">
        <v>0</v>
      </c>
      <c r="CL113" s="41">
        <v>0</v>
      </c>
      <c r="CM113" s="41">
        <v>0</v>
      </c>
      <c r="CN113" s="41">
        <f t="shared" si="8"/>
        <v>0</v>
      </c>
      <c r="CO113" s="17">
        <v>40811.884935654794</v>
      </c>
      <c r="CP113" s="56">
        <v>100435.13993372986</v>
      </c>
      <c r="CQ113" s="17">
        <v>51646.470475000002</v>
      </c>
      <c r="CR113" s="17">
        <f t="shared" si="9"/>
        <v>192893.49534438466</v>
      </c>
      <c r="CS113" s="20">
        <v>0</v>
      </c>
      <c r="CT113" s="20">
        <v>0</v>
      </c>
      <c r="CU113" s="20">
        <v>0</v>
      </c>
      <c r="CV113" s="20">
        <f t="shared" si="10"/>
        <v>0</v>
      </c>
      <c r="CW113" s="113">
        <f t="shared" si="11"/>
        <v>385786.99068876932</v>
      </c>
      <c r="CX113" s="16">
        <v>117877</v>
      </c>
      <c r="CY113" s="17">
        <v>45131</v>
      </c>
      <c r="CZ113" s="18">
        <v>164491</v>
      </c>
    </row>
    <row r="114" spans="2:104" x14ac:dyDescent="0.25">
      <c r="B114" s="1">
        <f t="shared" si="12"/>
        <v>44586</v>
      </c>
      <c r="C114" s="57">
        <f ca="1">LogModel!C117</f>
        <v>413668.26240983978</v>
      </c>
      <c r="D114" s="4">
        <v>0.9</v>
      </c>
      <c r="E114" s="57">
        <v>1</v>
      </c>
      <c r="F114" s="13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1</v>
      </c>
      <c r="Z114" s="14">
        <v>1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3">
        <v>0</v>
      </c>
      <c r="AK114" s="13">
        <v>0</v>
      </c>
      <c r="AL114" s="13">
        <v>0</v>
      </c>
      <c r="AM114" s="17">
        <v>52.142857142857402</v>
      </c>
      <c r="AN114" s="17">
        <v>52.285714285714597</v>
      </c>
      <c r="AO114" s="17">
        <v>3.9999999999999898</v>
      </c>
      <c r="AP114" s="17">
        <v>0</v>
      </c>
      <c r="AQ114" s="18">
        <v>0</v>
      </c>
      <c r="AR114" s="19">
        <v>-0.81540358925809397</v>
      </c>
      <c r="AS114" s="20">
        <v>-0.50196853572866795</v>
      </c>
      <c r="AT114" s="20">
        <v>-0.53436148280443796</v>
      </c>
      <c r="AU114" s="20">
        <v>-0.66430427997683505</v>
      </c>
      <c r="AV114" s="20">
        <v>7.3933256795655504</v>
      </c>
      <c r="AW114" s="20">
        <v>2.2084620397838002</v>
      </c>
      <c r="AX114" s="20">
        <v>1.93703155338143</v>
      </c>
      <c r="AY114" s="20">
        <v>6.5779220903074496</v>
      </c>
      <c r="AZ114" s="20">
        <v>1.9746212140460699</v>
      </c>
      <c r="BA114" s="20">
        <v>1.7064935040551299</v>
      </c>
      <c r="BB114" s="20">
        <v>1.4402597312416301</v>
      </c>
      <c r="BC114" s="21">
        <v>1.27272727340459</v>
      </c>
      <c r="BD114" s="16">
        <v>-27</v>
      </c>
      <c r="BE114" s="17">
        <v>-37</v>
      </c>
      <c r="BF114" s="17">
        <v>-80</v>
      </c>
      <c r="BG114" s="17">
        <v>-48</v>
      </c>
      <c r="BH114" s="17">
        <v>-18</v>
      </c>
      <c r="BI114" s="17">
        <v>-14</v>
      </c>
      <c r="BJ114" s="17">
        <v>95.325839999999999</v>
      </c>
      <c r="BK114" s="17">
        <v>93.749210000000005</v>
      </c>
      <c r="BL114" s="17">
        <v>108.70910000000001</v>
      </c>
      <c r="BM114" s="17">
        <v>137.8115</v>
      </c>
      <c r="BN114" s="17">
        <v>122</v>
      </c>
      <c r="BO114" s="17">
        <v>112.00709999999999</v>
      </c>
      <c r="BP114" s="17">
        <v>104.3913</v>
      </c>
      <c r="BQ114" s="17">
        <v>111.25320000000001</v>
      </c>
      <c r="BR114" s="17">
        <v>1394989</v>
      </c>
      <c r="BS114" s="17">
        <v>1108447.6853748099</v>
      </c>
      <c r="BT114" s="17">
        <v>108.70910000000001</v>
      </c>
      <c r="BU114" s="17">
        <v>3.67</v>
      </c>
      <c r="BV114" s="17">
        <v>6.8</v>
      </c>
      <c r="BW114" s="17">
        <v>102.9</v>
      </c>
      <c r="BX114" s="17">
        <v>110.9</v>
      </c>
      <c r="BY114" s="17">
        <v>107.8</v>
      </c>
      <c r="BZ114" s="18">
        <v>106.8</v>
      </c>
      <c r="CA114" s="30">
        <v>0.81</v>
      </c>
      <c r="CB114" s="40">
        <v>9.36</v>
      </c>
      <c r="CC114" s="41">
        <v>10.035</v>
      </c>
      <c r="CD114" s="41">
        <v>8.8800000000000008</v>
      </c>
      <c r="CE114" s="41">
        <v>9.4700000000000006</v>
      </c>
      <c r="CF114" s="6">
        <v>0.42857142857142855</v>
      </c>
      <c r="CG114" s="6">
        <v>0.5714285714285714</v>
      </c>
      <c r="CH114">
        <v>0</v>
      </c>
      <c r="CI114">
        <v>0</v>
      </c>
      <c r="CJ114" s="3">
        <v>0</v>
      </c>
      <c r="CK114" s="40">
        <v>0</v>
      </c>
      <c r="CL114" s="41">
        <v>0</v>
      </c>
      <c r="CM114" s="41">
        <v>0</v>
      </c>
      <c r="CN114" s="41">
        <f t="shared" si="8"/>
        <v>0</v>
      </c>
      <c r="CO114" s="17">
        <v>27546.63070953633</v>
      </c>
      <c r="CP114" s="56">
        <v>85028.120355578139</v>
      </c>
      <c r="CQ114" s="17">
        <v>85466.409385000006</v>
      </c>
      <c r="CR114" s="17">
        <f t="shared" si="9"/>
        <v>198041.16045011446</v>
      </c>
      <c r="CS114" s="20">
        <v>0</v>
      </c>
      <c r="CT114" s="20">
        <v>0</v>
      </c>
      <c r="CU114" s="20">
        <v>0</v>
      </c>
      <c r="CV114" s="20">
        <f t="shared" si="10"/>
        <v>0</v>
      </c>
      <c r="CW114" s="113">
        <f t="shared" si="11"/>
        <v>396082.32090022892</v>
      </c>
      <c r="CX114" s="16">
        <v>302618</v>
      </c>
      <c r="CY114" s="17">
        <v>30292</v>
      </c>
      <c r="CZ114" s="18">
        <v>307628</v>
      </c>
    </row>
    <row r="115" spans="2:104" x14ac:dyDescent="0.25">
      <c r="B115" s="1">
        <f t="shared" si="12"/>
        <v>44593</v>
      </c>
      <c r="C115" s="57">
        <f ca="1">LogModel!C118</f>
        <v>477484.5018351007</v>
      </c>
      <c r="D115" s="4">
        <v>0.9</v>
      </c>
      <c r="E115" s="57">
        <v>1</v>
      </c>
      <c r="F115" s="13">
        <v>0</v>
      </c>
      <c r="G115" s="13">
        <v>1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3">
        <v>0</v>
      </c>
      <c r="AK115" s="13">
        <v>0</v>
      </c>
      <c r="AL115" s="13">
        <v>0</v>
      </c>
      <c r="AM115" s="17">
        <v>52.142857142857402</v>
      </c>
      <c r="AN115" s="17">
        <v>52.285714285714597</v>
      </c>
      <c r="AO115" s="17">
        <v>5</v>
      </c>
      <c r="AP115" s="17">
        <v>0</v>
      </c>
      <c r="AQ115" s="18">
        <v>0</v>
      </c>
      <c r="AR115" s="19">
        <v>-4.6653249356156996</v>
      </c>
      <c r="AS115" s="20">
        <v>-3.6003264252654499</v>
      </c>
      <c r="AT115" s="20">
        <v>0.53707727978497</v>
      </c>
      <c r="AU115" s="20">
        <v>-4.20625183264072E-2</v>
      </c>
      <c r="AV115" s="20">
        <v>7.5835067497722699</v>
      </c>
      <c r="AW115" s="20">
        <v>2.1003264268136301</v>
      </c>
      <c r="AX115" s="20">
        <v>2.2628417450854399</v>
      </c>
      <c r="AY115" s="20">
        <v>2.9181818141565601</v>
      </c>
      <c r="AZ115" s="20">
        <v>1.7018837545121901</v>
      </c>
      <c r="BA115" s="20">
        <v>-1.49999999845182</v>
      </c>
      <c r="BB115" s="20">
        <v>2.23896103429716</v>
      </c>
      <c r="BC115" s="21">
        <v>2.2207792267590301</v>
      </c>
      <c r="BD115" s="16">
        <v>-24</v>
      </c>
      <c r="BE115" s="17">
        <v>-35</v>
      </c>
      <c r="BF115" s="17">
        <v>-82</v>
      </c>
      <c r="BG115" s="17">
        <v>-40</v>
      </c>
      <c r="BH115" s="17">
        <v>-18</v>
      </c>
      <c r="BI115" s="17">
        <v>-8</v>
      </c>
      <c r="BJ115" s="17">
        <v>94.568079999999995</v>
      </c>
      <c r="BK115" s="17">
        <v>94.188429999999997</v>
      </c>
      <c r="BL115" s="17">
        <v>109.6091</v>
      </c>
      <c r="BM115" s="17">
        <v>139.61160000000001</v>
      </c>
      <c r="BN115" s="17">
        <v>124</v>
      </c>
      <c r="BO115" s="17">
        <v>112.2158</v>
      </c>
      <c r="BP115" s="17">
        <v>105.0912</v>
      </c>
      <c r="BQ115" s="17">
        <v>111.47750000000001</v>
      </c>
      <c r="BR115" s="17">
        <v>1394989</v>
      </c>
      <c r="BS115" s="17">
        <v>1108447.6853748099</v>
      </c>
      <c r="BT115" s="17">
        <v>109.6091</v>
      </c>
      <c r="BU115" s="17">
        <v>3.69</v>
      </c>
      <c r="BV115" s="17">
        <v>7.1</v>
      </c>
      <c r="BW115" s="17">
        <v>99.4</v>
      </c>
      <c r="BX115" s="17">
        <v>107.2</v>
      </c>
      <c r="BY115" s="17">
        <v>106.6</v>
      </c>
      <c r="BZ115" s="18">
        <v>104.9</v>
      </c>
      <c r="CA115" s="30">
        <v>0.81</v>
      </c>
      <c r="CB115" s="40">
        <v>9.36</v>
      </c>
      <c r="CC115" s="41">
        <v>10.035</v>
      </c>
      <c r="CD115" s="41">
        <v>8.8800000000000008</v>
      </c>
      <c r="CE115" s="41">
        <v>9.4700000000000006</v>
      </c>
      <c r="CF115" s="6">
        <v>0</v>
      </c>
      <c r="CG115" s="6">
        <v>1</v>
      </c>
      <c r="CH115">
        <v>0</v>
      </c>
      <c r="CI115">
        <v>0</v>
      </c>
      <c r="CJ115" s="3">
        <v>0</v>
      </c>
      <c r="CK115" s="40">
        <v>0</v>
      </c>
      <c r="CL115" s="41">
        <v>0</v>
      </c>
      <c r="CM115" s="41">
        <v>0</v>
      </c>
      <c r="CN115" s="41">
        <f t="shared" si="8"/>
        <v>0</v>
      </c>
      <c r="CO115" s="17">
        <v>83452.191087375832</v>
      </c>
      <c r="CP115" s="56">
        <v>67057.939442720046</v>
      </c>
      <c r="CQ115" s="17">
        <v>0</v>
      </c>
      <c r="CR115" s="17">
        <f t="shared" si="9"/>
        <v>150510.13053009589</v>
      </c>
      <c r="CS115" s="20">
        <v>0</v>
      </c>
      <c r="CT115" s="20">
        <v>0</v>
      </c>
      <c r="CU115" s="20">
        <v>0</v>
      </c>
      <c r="CV115" s="20">
        <f t="shared" si="10"/>
        <v>0</v>
      </c>
      <c r="CW115" s="113">
        <f t="shared" si="11"/>
        <v>301020.26106019178</v>
      </c>
      <c r="CX115" s="16">
        <v>286618</v>
      </c>
      <c r="CY115" s="17">
        <v>1675</v>
      </c>
      <c r="CZ115" s="18">
        <v>158271</v>
      </c>
    </row>
    <row r="116" spans="2:104" x14ac:dyDescent="0.25">
      <c r="B116" s="1">
        <f t="shared" si="12"/>
        <v>44600</v>
      </c>
      <c r="C116" s="57">
        <f ca="1">LogModel!C119</f>
        <v>472689.25442458503</v>
      </c>
      <c r="D116" s="4">
        <v>0.9</v>
      </c>
      <c r="E116" s="57">
        <v>1</v>
      </c>
      <c r="F116" s="13">
        <v>0</v>
      </c>
      <c r="G116" s="13">
        <v>1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3">
        <v>0</v>
      </c>
      <c r="AK116" s="13">
        <v>0</v>
      </c>
      <c r="AL116" s="13">
        <v>1</v>
      </c>
      <c r="AM116" s="17">
        <v>52.142857142857402</v>
      </c>
      <c r="AN116" s="17">
        <v>52.285714285714597</v>
      </c>
      <c r="AO116" s="17">
        <v>6</v>
      </c>
      <c r="AP116" s="17">
        <v>0</v>
      </c>
      <c r="AQ116" s="18">
        <v>0</v>
      </c>
      <c r="AR116" s="19">
        <v>-2.5798771567764698</v>
      </c>
      <c r="AS116" s="20">
        <v>-3.1466436174548802</v>
      </c>
      <c r="AT116" s="20">
        <v>0.68954220530000598</v>
      </c>
      <c r="AU116" s="20">
        <v>-0.57146211077628095</v>
      </c>
      <c r="AV116" s="20">
        <v>7.7668901125163696</v>
      </c>
      <c r="AW116" s="20">
        <v>1.9427475045213201</v>
      </c>
      <c r="AX116" s="20">
        <v>2.6506829041434798</v>
      </c>
      <c r="AY116" s="20">
        <v>5.1870129557398998</v>
      </c>
      <c r="AZ116" s="20">
        <v>1.7065616755156801</v>
      </c>
      <c r="BA116" s="20">
        <v>-1.2038961129335599</v>
      </c>
      <c r="BB116" s="20">
        <v>2.3961038808156898</v>
      </c>
      <c r="BC116" s="21">
        <v>2.0792207933671998</v>
      </c>
      <c r="BD116" s="16">
        <v>-24</v>
      </c>
      <c r="BE116" s="17">
        <v>-35</v>
      </c>
      <c r="BF116" s="17">
        <v>-82</v>
      </c>
      <c r="BG116" s="17">
        <v>-40</v>
      </c>
      <c r="BH116" s="17">
        <v>-18</v>
      </c>
      <c r="BI116" s="17">
        <v>-8</v>
      </c>
      <c r="BJ116" s="17">
        <v>94.568079999999995</v>
      </c>
      <c r="BK116" s="17">
        <v>94.188429999999997</v>
      </c>
      <c r="BL116" s="17">
        <v>109.6091</v>
      </c>
      <c r="BM116" s="17">
        <v>139.61160000000001</v>
      </c>
      <c r="BN116" s="17">
        <v>124</v>
      </c>
      <c r="BO116" s="17">
        <v>112.2158</v>
      </c>
      <c r="BP116" s="17">
        <v>105.0912</v>
      </c>
      <c r="BQ116" s="17">
        <v>111.47750000000001</v>
      </c>
      <c r="BR116" s="17">
        <v>1394989</v>
      </c>
      <c r="BS116" s="17">
        <v>1108447.6853748099</v>
      </c>
      <c r="BT116" s="17">
        <v>109.6091</v>
      </c>
      <c r="BU116" s="17">
        <v>3.69</v>
      </c>
      <c r="BV116" s="17">
        <v>7.1</v>
      </c>
      <c r="BW116" s="17">
        <v>99.4</v>
      </c>
      <c r="BX116" s="17">
        <v>107.2</v>
      </c>
      <c r="BY116" s="17">
        <v>106.6</v>
      </c>
      <c r="BZ116" s="18">
        <v>104.9</v>
      </c>
      <c r="CA116" s="30">
        <v>0.81</v>
      </c>
      <c r="CB116" s="40">
        <v>9.36</v>
      </c>
      <c r="CC116" s="41">
        <v>10.035</v>
      </c>
      <c r="CD116" s="41">
        <v>8.8800000000000008</v>
      </c>
      <c r="CE116" s="41">
        <v>9.4700000000000006</v>
      </c>
      <c r="CF116" s="6">
        <v>0</v>
      </c>
      <c r="CG116" s="6">
        <v>1</v>
      </c>
      <c r="CH116">
        <v>0</v>
      </c>
      <c r="CI116">
        <v>0</v>
      </c>
      <c r="CJ116" s="3">
        <v>0</v>
      </c>
      <c r="CK116" s="40">
        <v>0</v>
      </c>
      <c r="CL116" s="41">
        <v>0</v>
      </c>
      <c r="CM116" s="41">
        <v>0</v>
      </c>
      <c r="CN116" s="41">
        <f t="shared" si="8"/>
        <v>0</v>
      </c>
      <c r="CO116" s="17">
        <v>136897.87444933917</v>
      </c>
      <c r="CP116" s="56">
        <v>75782.673604553565</v>
      </c>
      <c r="CQ116" s="17">
        <v>0</v>
      </c>
      <c r="CR116" s="17">
        <f t="shared" si="9"/>
        <v>212680.54805389274</v>
      </c>
      <c r="CS116" s="20">
        <v>0</v>
      </c>
      <c r="CT116" s="20">
        <v>0</v>
      </c>
      <c r="CU116" s="20">
        <v>0</v>
      </c>
      <c r="CV116" s="20">
        <f t="shared" si="10"/>
        <v>0</v>
      </c>
      <c r="CW116" s="113">
        <f t="shared" si="11"/>
        <v>425361.09610778547</v>
      </c>
      <c r="CX116" s="16">
        <v>184321</v>
      </c>
      <c r="CY116" s="17">
        <v>0</v>
      </c>
      <c r="CZ116" s="18">
        <v>169323</v>
      </c>
    </row>
    <row r="117" spans="2:104" x14ac:dyDescent="0.25">
      <c r="B117" s="1">
        <f t="shared" si="12"/>
        <v>44607</v>
      </c>
      <c r="C117" s="57">
        <f ca="1">LogModel!C120</f>
        <v>504896.99291446776</v>
      </c>
      <c r="D117" s="4">
        <v>0.9</v>
      </c>
      <c r="E117" s="57">
        <v>1</v>
      </c>
      <c r="F117" s="13">
        <v>0</v>
      </c>
      <c r="G117" s="13">
        <v>1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4">
        <v>0</v>
      </c>
      <c r="S117" s="14">
        <v>0.71428571428571397</v>
      </c>
      <c r="T117" s="14">
        <v>0.71428571428571397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3">
        <v>0</v>
      </c>
      <c r="AK117" s="13">
        <v>0</v>
      </c>
      <c r="AL117" s="13">
        <v>0</v>
      </c>
      <c r="AM117" s="17">
        <v>52.142857142857402</v>
      </c>
      <c r="AN117" s="17">
        <v>52.285714285714597</v>
      </c>
      <c r="AO117" s="17">
        <v>7</v>
      </c>
      <c r="AP117" s="17">
        <v>0</v>
      </c>
      <c r="AQ117" s="18">
        <v>0</v>
      </c>
      <c r="AR117" s="19">
        <v>1.2424928374511801</v>
      </c>
      <c r="AS117" s="20">
        <v>1.79009534058832</v>
      </c>
      <c r="AT117" s="20">
        <v>-1.4869252301159099</v>
      </c>
      <c r="AU117" s="20">
        <v>-1.3558101816674</v>
      </c>
      <c r="AV117" s="20">
        <v>7.79776690157001</v>
      </c>
      <c r="AW117" s="20">
        <v>1.86445013377373</v>
      </c>
      <c r="AX117" s="20">
        <v>2.8649011027953502</v>
      </c>
      <c r="AY117" s="20">
        <v>9.0402597390212005</v>
      </c>
      <c r="AZ117" s="20">
        <v>1.74406809041317</v>
      </c>
      <c r="BA117" s="20">
        <v>3.65454547436206</v>
      </c>
      <c r="BB117" s="20">
        <v>0.25714286029725802</v>
      </c>
      <c r="BC117" s="21">
        <v>1.50909092112795</v>
      </c>
      <c r="BD117" s="16">
        <v>-24</v>
      </c>
      <c r="BE117" s="17">
        <v>-35</v>
      </c>
      <c r="BF117" s="17">
        <v>-82</v>
      </c>
      <c r="BG117" s="17">
        <v>-40</v>
      </c>
      <c r="BH117" s="17">
        <v>-18</v>
      </c>
      <c r="BI117" s="17">
        <v>-8</v>
      </c>
      <c r="BJ117" s="17">
        <v>94.568079999999995</v>
      </c>
      <c r="BK117" s="17">
        <v>94.188429999999997</v>
      </c>
      <c r="BL117" s="17">
        <v>109.6091</v>
      </c>
      <c r="BM117" s="17">
        <v>139.61160000000001</v>
      </c>
      <c r="BN117" s="17">
        <v>124</v>
      </c>
      <c r="BO117" s="17">
        <v>112.2158</v>
      </c>
      <c r="BP117" s="17">
        <v>105.0912</v>
      </c>
      <c r="BQ117" s="17">
        <v>111.47750000000001</v>
      </c>
      <c r="BR117" s="17">
        <v>1394989</v>
      </c>
      <c r="BS117" s="17">
        <v>1108447.6853748099</v>
      </c>
      <c r="BT117" s="17">
        <v>109.6091</v>
      </c>
      <c r="BU117" s="17">
        <v>3.69</v>
      </c>
      <c r="BV117" s="17">
        <v>7.1</v>
      </c>
      <c r="BW117" s="17">
        <v>99.4</v>
      </c>
      <c r="BX117" s="17">
        <v>107.2</v>
      </c>
      <c r="BY117" s="17">
        <v>106.6</v>
      </c>
      <c r="BZ117" s="18">
        <v>104.9</v>
      </c>
      <c r="CA117" s="30">
        <v>0.81</v>
      </c>
      <c r="CB117" s="40">
        <v>9.36</v>
      </c>
      <c r="CC117" s="41">
        <v>10.035</v>
      </c>
      <c r="CD117" s="41">
        <v>8.8800000000000008</v>
      </c>
      <c r="CE117" s="41">
        <v>9.4700000000000006</v>
      </c>
      <c r="CF117" s="6">
        <v>0</v>
      </c>
      <c r="CG117" s="6">
        <v>1</v>
      </c>
      <c r="CH117">
        <v>0</v>
      </c>
      <c r="CI117">
        <v>0</v>
      </c>
      <c r="CJ117" s="3">
        <v>0</v>
      </c>
      <c r="CK117" s="40">
        <v>0</v>
      </c>
      <c r="CL117" s="41">
        <v>0</v>
      </c>
      <c r="CM117" s="41">
        <v>0</v>
      </c>
      <c r="CN117" s="41">
        <f t="shared" si="8"/>
        <v>0</v>
      </c>
      <c r="CO117" s="17">
        <v>95516.736417033768</v>
      </c>
      <c r="CP117" s="56">
        <v>82273.560835714277</v>
      </c>
      <c r="CQ117" s="17">
        <v>0</v>
      </c>
      <c r="CR117" s="17">
        <f t="shared" si="9"/>
        <v>177790.29725274805</v>
      </c>
      <c r="CS117" s="20">
        <v>0</v>
      </c>
      <c r="CT117" s="20">
        <v>0</v>
      </c>
      <c r="CU117" s="20">
        <v>0</v>
      </c>
      <c r="CV117" s="20">
        <f t="shared" si="10"/>
        <v>0</v>
      </c>
      <c r="CW117" s="113">
        <f t="shared" si="11"/>
        <v>355580.59450549609</v>
      </c>
      <c r="CX117" s="16">
        <v>0</v>
      </c>
      <c r="CY117" s="17">
        <v>0</v>
      </c>
      <c r="CZ117" s="18">
        <v>161532</v>
      </c>
    </row>
    <row r="118" spans="2:104" x14ac:dyDescent="0.25">
      <c r="B118" s="1">
        <f t="shared" si="12"/>
        <v>44614</v>
      </c>
      <c r="C118" s="57">
        <f ca="1">LogModel!C121</f>
        <v>563921.7357581635</v>
      </c>
      <c r="D118" s="4">
        <v>0.9</v>
      </c>
      <c r="E118" s="57">
        <v>1</v>
      </c>
      <c r="F118" s="13">
        <v>0</v>
      </c>
      <c r="G118" s="13">
        <v>1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1</v>
      </c>
      <c r="Z118" s="14">
        <v>1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3">
        <v>0</v>
      </c>
      <c r="AK118" s="13">
        <v>0</v>
      </c>
      <c r="AL118" s="13">
        <v>0</v>
      </c>
      <c r="AM118" s="17">
        <v>52.142857142857402</v>
      </c>
      <c r="AN118" s="17">
        <v>52.285714285714597</v>
      </c>
      <c r="AO118" s="17">
        <v>8</v>
      </c>
      <c r="AP118" s="17">
        <v>0</v>
      </c>
      <c r="AQ118" s="18">
        <v>0</v>
      </c>
      <c r="AR118" s="19">
        <v>1.6233753469533001</v>
      </c>
      <c r="AS118" s="20">
        <v>3.6860955832021798</v>
      </c>
      <c r="AT118" s="20">
        <v>-1.27473732645739</v>
      </c>
      <c r="AU118" s="20">
        <v>-1.9918150176867799</v>
      </c>
      <c r="AV118" s="20">
        <v>7.8532480891198997</v>
      </c>
      <c r="AW118" s="20">
        <v>1.74247585775462</v>
      </c>
      <c r="AX118" s="20">
        <v>3.1073994370835698</v>
      </c>
      <c r="AY118" s="20">
        <v>9.4766234360732007</v>
      </c>
      <c r="AZ118" s="20">
        <v>1.6201918686414301</v>
      </c>
      <c r="BA118" s="20">
        <v>5.4285714409567998</v>
      </c>
      <c r="BB118" s="20">
        <v>0.34545454218402999</v>
      </c>
      <c r="BC118" s="21">
        <v>1.1155844193967901</v>
      </c>
      <c r="BD118" s="16">
        <v>-24</v>
      </c>
      <c r="BE118" s="17">
        <v>-35</v>
      </c>
      <c r="BF118" s="17">
        <v>-82</v>
      </c>
      <c r="BG118" s="17">
        <v>-40</v>
      </c>
      <c r="BH118" s="17">
        <v>-18</v>
      </c>
      <c r="BI118" s="17">
        <v>-8</v>
      </c>
      <c r="BJ118" s="17">
        <v>94.568079999999995</v>
      </c>
      <c r="BK118" s="17">
        <v>94.188429999999997</v>
      </c>
      <c r="BL118" s="17">
        <v>109.6091</v>
      </c>
      <c r="BM118" s="17">
        <v>139.61160000000001</v>
      </c>
      <c r="BN118" s="17">
        <v>124</v>
      </c>
      <c r="BO118" s="17">
        <v>112.2158</v>
      </c>
      <c r="BP118" s="17">
        <v>105.0912</v>
      </c>
      <c r="BQ118" s="17">
        <v>111.47750000000001</v>
      </c>
      <c r="BR118" s="17">
        <v>1394989</v>
      </c>
      <c r="BS118" s="17">
        <v>1108447.6853748099</v>
      </c>
      <c r="BT118" s="17">
        <v>109.6091</v>
      </c>
      <c r="BU118" s="17">
        <v>3.69</v>
      </c>
      <c r="BV118" s="17">
        <v>7.1</v>
      </c>
      <c r="BW118" s="17">
        <v>99.4</v>
      </c>
      <c r="BX118" s="17">
        <v>107.2</v>
      </c>
      <c r="BY118" s="17">
        <v>106.6</v>
      </c>
      <c r="BZ118" s="18">
        <v>104.9</v>
      </c>
      <c r="CA118" s="30">
        <v>0.81</v>
      </c>
      <c r="CB118" s="40">
        <v>9.36</v>
      </c>
      <c r="CC118" s="41">
        <v>10.035</v>
      </c>
      <c r="CD118" s="41">
        <v>8.8800000000000008</v>
      </c>
      <c r="CE118" s="41">
        <v>9.4700000000000006</v>
      </c>
      <c r="CF118" s="6">
        <v>0</v>
      </c>
      <c r="CG118" s="6">
        <v>1</v>
      </c>
      <c r="CH118">
        <v>0</v>
      </c>
      <c r="CI118">
        <v>0</v>
      </c>
      <c r="CJ118" s="3">
        <v>0</v>
      </c>
      <c r="CK118" s="40">
        <v>0</v>
      </c>
      <c r="CL118" s="41">
        <v>0</v>
      </c>
      <c r="CM118" s="41">
        <v>0</v>
      </c>
      <c r="CN118" s="41">
        <f t="shared" si="8"/>
        <v>0</v>
      </c>
      <c r="CO118" s="17">
        <v>78227.356828193835</v>
      </c>
      <c r="CP118" s="56">
        <v>76622.573788601192</v>
      </c>
      <c r="CQ118" s="17">
        <v>0</v>
      </c>
      <c r="CR118" s="17">
        <f t="shared" si="9"/>
        <v>154849.93061679503</v>
      </c>
      <c r="CS118" s="20">
        <v>0</v>
      </c>
      <c r="CT118" s="20">
        <v>0</v>
      </c>
      <c r="CU118" s="20">
        <v>0</v>
      </c>
      <c r="CV118" s="20">
        <f t="shared" si="10"/>
        <v>0</v>
      </c>
      <c r="CW118" s="113">
        <f t="shared" si="11"/>
        <v>309699.86123359005</v>
      </c>
      <c r="CX118" s="16">
        <v>357244</v>
      </c>
      <c r="CY118" s="17">
        <v>0</v>
      </c>
      <c r="CZ118" s="18">
        <v>204052</v>
      </c>
    </row>
    <row r="119" spans="2:104" x14ac:dyDescent="0.25">
      <c r="B119" s="1">
        <f t="shared" si="12"/>
        <v>44621</v>
      </c>
      <c r="C119" s="57">
        <f ca="1">LogModel!C122</f>
        <v>613156.64940698107</v>
      </c>
      <c r="D119" s="4">
        <v>0.9</v>
      </c>
      <c r="E119" s="57">
        <v>1</v>
      </c>
      <c r="F119" s="13">
        <v>0</v>
      </c>
      <c r="G119" s="13">
        <v>0</v>
      </c>
      <c r="H119" s="13">
        <v>1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3">
        <v>0</v>
      </c>
      <c r="AK119" s="13">
        <v>0</v>
      </c>
      <c r="AL119" s="13">
        <v>0</v>
      </c>
      <c r="AM119" s="17">
        <v>52.142857142857402</v>
      </c>
      <c r="AN119" s="17">
        <v>52.285714285714597</v>
      </c>
      <c r="AO119" s="17">
        <v>9</v>
      </c>
      <c r="AP119" s="17">
        <v>0</v>
      </c>
      <c r="AQ119" s="18">
        <v>0</v>
      </c>
      <c r="AR119" s="19">
        <v>-9.1129947087385796E-2</v>
      </c>
      <c r="AS119" s="20">
        <v>-1.0586652578012401</v>
      </c>
      <c r="AT119" s="20">
        <v>0.58570130226671302</v>
      </c>
      <c r="AU119" s="20">
        <v>0.13728205826835599</v>
      </c>
      <c r="AV119" s="20">
        <v>8.3807403515602292</v>
      </c>
      <c r="AW119" s="20">
        <v>2.2365873313110201</v>
      </c>
      <c r="AX119" s="20">
        <v>3.0990815883906202</v>
      </c>
      <c r="AY119" s="20">
        <v>8.2896104044728407</v>
      </c>
      <c r="AZ119" s="20">
        <v>1.5792337586431</v>
      </c>
      <c r="BA119" s="20">
        <v>1.17792207350978</v>
      </c>
      <c r="BB119" s="20">
        <v>2.1649350609098099</v>
      </c>
      <c r="BC119" s="21">
        <v>3.23636364665898</v>
      </c>
      <c r="BD119" s="16">
        <v>-23</v>
      </c>
      <c r="BE119" s="17">
        <v>-30</v>
      </c>
      <c r="BF119" s="17">
        <v>-75</v>
      </c>
      <c r="BG119" s="17">
        <v>-31</v>
      </c>
      <c r="BH119" s="17">
        <v>-17</v>
      </c>
      <c r="BI119" s="17">
        <v>-6</v>
      </c>
      <c r="BJ119" s="17">
        <v>94.208749999999995</v>
      </c>
      <c r="BK119" s="17">
        <v>95.16534</v>
      </c>
      <c r="BL119" s="17">
        <v>109.8092</v>
      </c>
      <c r="BM119" s="17">
        <v>137.8115</v>
      </c>
      <c r="BN119" s="17">
        <v>123.5</v>
      </c>
      <c r="BO119" s="17">
        <v>112.16800000000001</v>
      </c>
      <c r="BP119" s="17">
        <v>105.49120000000001</v>
      </c>
      <c r="BQ119" s="17">
        <v>111.7473</v>
      </c>
      <c r="BR119" s="17">
        <v>1394989</v>
      </c>
      <c r="BS119" s="17">
        <v>1108447.6853748099</v>
      </c>
      <c r="BT119" s="17">
        <v>109.8092</v>
      </c>
      <c r="BU119" s="17">
        <v>3.25</v>
      </c>
      <c r="BV119" s="17">
        <v>7.2</v>
      </c>
      <c r="BW119" s="17">
        <v>100.9</v>
      </c>
      <c r="BX119" s="17">
        <v>108.8</v>
      </c>
      <c r="BY119" s="17">
        <v>107.9</v>
      </c>
      <c r="BZ119" s="18">
        <v>106.3</v>
      </c>
      <c r="CA119" s="30">
        <v>0.81</v>
      </c>
      <c r="CB119" s="40">
        <v>9.36</v>
      </c>
      <c r="CC119" s="41">
        <v>10.035</v>
      </c>
      <c r="CD119" s="41">
        <v>8.8800000000000008</v>
      </c>
      <c r="CE119" s="41">
        <v>9.4700000000000006</v>
      </c>
      <c r="CF119" s="6">
        <v>0</v>
      </c>
      <c r="CG119" s="6">
        <v>1</v>
      </c>
      <c r="CH119">
        <v>0</v>
      </c>
      <c r="CI119">
        <v>0</v>
      </c>
      <c r="CJ119" s="3">
        <v>0</v>
      </c>
      <c r="CK119" s="40">
        <v>0</v>
      </c>
      <c r="CL119" s="41">
        <v>0</v>
      </c>
      <c r="CM119" s="41">
        <v>0</v>
      </c>
      <c r="CN119" s="41">
        <f t="shared" si="8"/>
        <v>0</v>
      </c>
      <c r="CO119" s="17">
        <v>0</v>
      </c>
      <c r="CP119" s="56">
        <v>77182.855205833344</v>
      </c>
      <c r="CQ119" s="17">
        <v>0</v>
      </c>
      <c r="CR119" s="17">
        <f t="shared" si="9"/>
        <v>77182.855205833344</v>
      </c>
      <c r="CS119" s="20">
        <v>0</v>
      </c>
      <c r="CT119" s="20">
        <v>0</v>
      </c>
      <c r="CU119" s="20">
        <v>0</v>
      </c>
      <c r="CV119" s="20">
        <f t="shared" si="10"/>
        <v>0</v>
      </c>
      <c r="CW119" s="113">
        <f t="shared" si="11"/>
        <v>154365.71041166669</v>
      </c>
      <c r="CX119" s="16">
        <v>217157</v>
      </c>
      <c r="CY119" s="17">
        <v>114578</v>
      </c>
      <c r="CZ119" s="18">
        <v>153243</v>
      </c>
    </row>
    <row r="120" spans="2:104" x14ac:dyDescent="0.25">
      <c r="B120" s="1">
        <f t="shared" si="12"/>
        <v>44628</v>
      </c>
      <c r="C120" s="57">
        <f ca="1">LogModel!C123</f>
        <v>645315.80860877805</v>
      </c>
      <c r="D120" s="4">
        <v>0.9</v>
      </c>
      <c r="E120" s="57">
        <v>1</v>
      </c>
      <c r="F120" s="13">
        <v>0</v>
      </c>
      <c r="G120" s="13">
        <v>0</v>
      </c>
      <c r="H120" s="13">
        <v>1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3">
        <v>0</v>
      </c>
      <c r="AK120" s="13">
        <v>0</v>
      </c>
      <c r="AL120" s="13">
        <v>0</v>
      </c>
      <c r="AM120" s="17">
        <v>52.142857142857402</v>
      </c>
      <c r="AN120" s="17">
        <v>52.285714285714597</v>
      </c>
      <c r="AO120" s="17">
        <v>10</v>
      </c>
      <c r="AP120" s="17">
        <v>0</v>
      </c>
      <c r="AQ120" s="18">
        <v>0</v>
      </c>
      <c r="AR120" s="19">
        <v>0.59472149009629705</v>
      </c>
      <c r="AS120" s="20">
        <v>0.91229437307036199</v>
      </c>
      <c r="AT120" s="20">
        <v>-0.37013929411146101</v>
      </c>
      <c r="AU120" s="20">
        <v>3.2126637909200798E-2</v>
      </c>
      <c r="AV120" s="20">
        <v>9.1961875710878704</v>
      </c>
      <c r="AW120" s="20">
        <v>2.7318614742011702</v>
      </c>
      <c r="AX120" s="20">
        <v>3.3094318225756498</v>
      </c>
      <c r="AY120" s="20">
        <v>9.7909090611841698</v>
      </c>
      <c r="AZ120" s="20">
        <v>1.64416526496368</v>
      </c>
      <c r="BA120" s="20">
        <v>3.6441558472715401</v>
      </c>
      <c r="BB120" s="20">
        <v>1.2740259708522199</v>
      </c>
      <c r="BC120" s="21">
        <v>3.3415584604848498</v>
      </c>
      <c r="BD120" s="16">
        <v>-23</v>
      </c>
      <c r="BE120" s="17">
        <v>-30</v>
      </c>
      <c r="BF120" s="17">
        <v>-75</v>
      </c>
      <c r="BG120" s="17">
        <v>-31</v>
      </c>
      <c r="BH120" s="17">
        <v>-17</v>
      </c>
      <c r="BI120" s="17">
        <v>-6</v>
      </c>
      <c r="BJ120" s="17">
        <v>94.208749999999995</v>
      </c>
      <c r="BK120" s="17">
        <v>95.16534</v>
      </c>
      <c r="BL120" s="17">
        <v>109.8092</v>
      </c>
      <c r="BM120" s="17">
        <v>137.8115</v>
      </c>
      <c r="BN120" s="17">
        <v>123.5</v>
      </c>
      <c r="BO120" s="17">
        <v>112.16800000000001</v>
      </c>
      <c r="BP120" s="17">
        <v>105.49120000000001</v>
      </c>
      <c r="BQ120" s="17">
        <v>111.7473</v>
      </c>
      <c r="BR120" s="17">
        <v>1394989</v>
      </c>
      <c r="BS120" s="17">
        <v>1108447.6853748099</v>
      </c>
      <c r="BT120" s="17">
        <v>109.8092</v>
      </c>
      <c r="BU120" s="17">
        <v>3.25</v>
      </c>
      <c r="BV120" s="17">
        <v>7.2</v>
      </c>
      <c r="BW120" s="17">
        <v>100.9</v>
      </c>
      <c r="BX120" s="17">
        <v>108.8</v>
      </c>
      <c r="BY120" s="17">
        <v>107.9</v>
      </c>
      <c r="BZ120" s="18">
        <v>106.3</v>
      </c>
      <c r="CA120" s="30">
        <v>0.81</v>
      </c>
      <c r="CB120" s="40">
        <v>9.36</v>
      </c>
      <c r="CC120" s="41">
        <v>10.035</v>
      </c>
      <c r="CD120" s="41">
        <v>8.8800000000000008</v>
      </c>
      <c r="CE120" s="41">
        <v>9.4700000000000006</v>
      </c>
      <c r="CF120" s="6">
        <v>0</v>
      </c>
      <c r="CG120" s="6">
        <v>1</v>
      </c>
      <c r="CH120">
        <v>0</v>
      </c>
      <c r="CI120">
        <v>0</v>
      </c>
      <c r="CJ120" s="3">
        <v>0</v>
      </c>
      <c r="CK120" s="40">
        <v>0</v>
      </c>
      <c r="CL120" s="41">
        <v>0</v>
      </c>
      <c r="CM120" s="41">
        <v>0</v>
      </c>
      <c r="CN120" s="41">
        <f t="shared" si="8"/>
        <v>0</v>
      </c>
      <c r="CO120" s="17">
        <v>0</v>
      </c>
      <c r="CP120" s="56">
        <v>45919.84567369047</v>
      </c>
      <c r="CQ120" s="17">
        <v>0</v>
      </c>
      <c r="CR120" s="17">
        <f t="shared" si="9"/>
        <v>45919.84567369047</v>
      </c>
      <c r="CS120" s="20">
        <v>0</v>
      </c>
      <c r="CT120" s="20">
        <v>0</v>
      </c>
      <c r="CU120" s="20">
        <v>0</v>
      </c>
      <c r="CV120" s="20">
        <f t="shared" si="10"/>
        <v>0</v>
      </c>
      <c r="CW120" s="113">
        <f t="shared" si="11"/>
        <v>91839.69134738094</v>
      </c>
      <c r="CX120" s="16">
        <v>204946</v>
      </c>
      <c r="CY120" s="17">
        <v>103461</v>
      </c>
      <c r="CZ120" s="18">
        <v>103012</v>
      </c>
    </row>
    <row r="121" spans="2:104" x14ac:dyDescent="0.25">
      <c r="B121" s="1">
        <f t="shared" si="12"/>
        <v>44635</v>
      </c>
      <c r="C121" s="57">
        <f ca="1">LogModel!C124</f>
        <v>711363.69519822358</v>
      </c>
      <c r="D121" s="4">
        <v>0.9</v>
      </c>
      <c r="E121" s="57">
        <v>1</v>
      </c>
      <c r="F121" s="13">
        <v>0</v>
      </c>
      <c r="G121" s="13">
        <v>0</v>
      </c>
      <c r="H121" s="13">
        <v>1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3">
        <v>0</v>
      </c>
      <c r="AK121" s="13">
        <v>0</v>
      </c>
      <c r="AL121" s="13">
        <v>0</v>
      </c>
      <c r="AM121" s="17">
        <v>52.142857142857402</v>
      </c>
      <c r="AN121" s="17">
        <v>52.285714285714597</v>
      </c>
      <c r="AO121" s="17">
        <v>11</v>
      </c>
      <c r="AP121" s="17">
        <v>0</v>
      </c>
      <c r="AQ121" s="18">
        <v>0</v>
      </c>
      <c r="AR121" s="19">
        <v>2.2046266565773802</v>
      </c>
      <c r="AS121" s="20">
        <v>-1.21480437239296</v>
      </c>
      <c r="AT121" s="20">
        <v>-1.5022493877063601</v>
      </c>
      <c r="AU121" s="20">
        <v>3.35300989788949</v>
      </c>
      <c r="AV121" s="20">
        <v>9.8966720843545293</v>
      </c>
      <c r="AW121" s="20">
        <v>3.4290900796151398</v>
      </c>
      <c r="AX121" s="20">
        <v>3.2716654236120699</v>
      </c>
      <c r="AY121" s="20">
        <v>12.101298740931901</v>
      </c>
      <c r="AZ121" s="20">
        <v>1.5931584774543199</v>
      </c>
      <c r="BA121" s="20">
        <v>2.21428570722217</v>
      </c>
      <c r="BB121" s="20">
        <v>9.09090897479614E-2</v>
      </c>
      <c r="BC121" s="21">
        <v>6.6246753215015701</v>
      </c>
      <c r="BD121" s="16">
        <v>-23</v>
      </c>
      <c r="BE121" s="17">
        <v>-30</v>
      </c>
      <c r="BF121" s="17">
        <v>-75</v>
      </c>
      <c r="BG121" s="17">
        <v>-31</v>
      </c>
      <c r="BH121" s="17">
        <v>-17</v>
      </c>
      <c r="BI121" s="17">
        <v>-6</v>
      </c>
      <c r="BJ121" s="17">
        <v>94.208749999999995</v>
      </c>
      <c r="BK121" s="17">
        <v>95.16534</v>
      </c>
      <c r="BL121" s="17">
        <v>109.8092</v>
      </c>
      <c r="BM121" s="17">
        <v>137.8115</v>
      </c>
      <c r="BN121" s="17">
        <v>123.5</v>
      </c>
      <c r="BO121" s="17">
        <v>112.16800000000001</v>
      </c>
      <c r="BP121" s="17">
        <v>105.49120000000001</v>
      </c>
      <c r="BQ121" s="17">
        <v>111.7473</v>
      </c>
      <c r="BR121" s="17">
        <v>1394989</v>
      </c>
      <c r="BS121" s="17">
        <v>1108447.6853748099</v>
      </c>
      <c r="BT121" s="17">
        <v>109.8092</v>
      </c>
      <c r="BU121" s="17">
        <v>3.25</v>
      </c>
      <c r="BV121" s="17">
        <v>7.2</v>
      </c>
      <c r="BW121" s="17">
        <v>100.9</v>
      </c>
      <c r="BX121" s="17">
        <v>108.8</v>
      </c>
      <c r="BY121" s="17">
        <v>107.9</v>
      </c>
      <c r="BZ121" s="18">
        <v>106.3</v>
      </c>
      <c r="CA121" s="30">
        <v>0.81</v>
      </c>
      <c r="CB121" s="40">
        <v>9.36</v>
      </c>
      <c r="CC121" s="41">
        <v>10.035</v>
      </c>
      <c r="CD121" s="41">
        <v>8.8800000000000008</v>
      </c>
      <c r="CE121" s="41">
        <v>9.4700000000000006</v>
      </c>
      <c r="CF121" s="6">
        <v>0.7142857142857143</v>
      </c>
      <c r="CG121" s="6">
        <v>0.2857142857142857</v>
      </c>
      <c r="CH121">
        <v>0</v>
      </c>
      <c r="CI121">
        <v>0</v>
      </c>
      <c r="CJ121" s="3">
        <v>0</v>
      </c>
      <c r="CK121" s="40">
        <v>0</v>
      </c>
      <c r="CL121" s="41">
        <v>0</v>
      </c>
      <c r="CM121" s="41">
        <v>0</v>
      </c>
      <c r="CN121" s="41">
        <f t="shared" si="8"/>
        <v>0</v>
      </c>
      <c r="CO121" s="17">
        <v>0</v>
      </c>
      <c r="CP121" s="17">
        <v>27182.615898928569</v>
      </c>
      <c r="CQ121" s="17">
        <v>0</v>
      </c>
      <c r="CR121" s="17">
        <f t="shared" si="9"/>
        <v>27182.615898928569</v>
      </c>
      <c r="CS121" s="20">
        <v>0</v>
      </c>
      <c r="CT121" s="20">
        <v>0</v>
      </c>
      <c r="CU121" s="20">
        <v>0</v>
      </c>
      <c r="CV121" s="20">
        <f t="shared" si="10"/>
        <v>0</v>
      </c>
      <c r="CW121" s="113">
        <f t="shared" si="11"/>
        <v>54365.231797857137</v>
      </c>
      <c r="CX121" s="16">
        <v>158477</v>
      </c>
      <c r="CY121" s="17">
        <v>16403</v>
      </c>
      <c r="CZ121" s="18">
        <v>134440</v>
      </c>
    </row>
    <row r="122" spans="2:104" x14ac:dyDescent="0.25">
      <c r="B122" s="1">
        <f t="shared" si="12"/>
        <v>44642</v>
      </c>
      <c r="C122" s="57">
        <f ca="1">LogModel!C125</f>
        <v>807266.54065793823</v>
      </c>
      <c r="D122" s="4">
        <v>0.9</v>
      </c>
      <c r="E122" s="57">
        <v>1</v>
      </c>
      <c r="F122" s="13">
        <v>0</v>
      </c>
      <c r="G122" s="13">
        <v>0</v>
      </c>
      <c r="H122" s="13">
        <v>1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1</v>
      </c>
      <c r="Z122" s="14">
        <v>1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3">
        <v>0</v>
      </c>
      <c r="AK122" s="13">
        <v>1</v>
      </c>
      <c r="AL122" s="13">
        <v>0</v>
      </c>
      <c r="AM122" s="17">
        <v>52.142857142857402</v>
      </c>
      <c r="AN122" s="17">
        <v>52.285714285714597</v>
      </c>
      <c r="AO122" s="17">
        <v>12</v>
      </c>
      <c r="AP122" s="17">
        <v>0</v>
      </c>
      <c r="AQ122" s="18">
        <v>0</v>
      </c>
      <c r="AR122" s="19">
        <v>-0.86474633636319997</v>
      </c>
      <c r="AS122" s="20">
        <v>0.11142316898654001</v>
      </c>
      <c r="AT122" s="20">
        <v>-0.31415092008046602</v>
      </c>
      <c r="AU122" s="20">
        <v>0.60635447970140799</v>
      </c>
      <c r="AV122" s="20">
        <v>10.5842268880457</v>
      </c>
      <c r="AW122" s="20">
        <v>3.8885768418506599</v>
      </c>
      <c r="AX122" s="20">
        <v>3.6352039693269602</v>
      </c>
      <c r="AY122" s="20">
        <v>9.7194805516824996</v>
      </c>
      <c r="AZ122" s="20">
        <v>1.48687818899536</v>
      </c>
      <c r="BA122" s="20">
        <v>4.0000000108371996</v>
      </c>
      <c r="BB122" s="20">
        <v>1.17272726891489</v>
      </c>
      <c r="BC122" s="21">
        <v>4.2415584490283704</v>
      </c>
      <c r="BD122" s="16">
        <v>-23</v>
      </c>
      <c r="BE122" s="17">
        <v>-30</v>
      </c>
      <c r="BF122" s="17">
        <v>-75</v>
      </c>
      <c r="BG122" s="17">
        <v>-31</v>
      </c>
      <c r="BH122" s="17">
        <v>-17</v>
      </c>
      <c r="BI122" s="17">
        <v>-6</v>
      </c>
      <c r="BJ122" s="17">
        <v>94.208749999999995</v>
      </c>
      <c r="BK122" s="17">
        <v>95.16534</v>
      </c>
      <c r="BL122" s="17">
        <v>109.8092</v>
      </c>
      <c r="BM122" s="17">
        <v>137.8115</v>
      </c>
      <c r="BN122" s="17">
        <v>123.5</v>
      </c>
      <c r="BO122" s="17">
        <v>112.16800000000001</v>
      </c>
      <c r="BP122" s="17">
        <v>105.49120000000001</v>
      </c>
      <c r="BQ122" s="17">
        <v>111.7473</v>
      </c>
      <c r="BR122" s="17">
        <v>1394989</v>
      </c>
      <c r="BS122" s="17">
        <v>1108447.6853748099</v>
      </c>
      <c r="BT122" s="17">
        <v>109.8092</v>
      </c>
      <c r="BU122" s="17">
        <v>3.25</v>
      </c>
      <c r="BV122" s="17">
        <v>7.2</v>
      </c>
      <c r="BW122" s="17">
        <v>100.9</v>
      </c>
      <c r="BX122" s="17">
        <v>108.8</v>
      </c>
      <c r="BY122" s="17">
        <v>107.9</v>
      </c>
      <c r="BZ122" s="18">
        <v>106.3</v>
      </c>
      <c r="CA122" s="30">
        <v>0.81</v>
      </c>
      <c r="CB122" s="40">
        <v>9.36</v>
      </c>
      <c r="CC122" s="41">
        <v>10.035</v>
      </c>
      <c r="CD122" s="41">
        <v>8.8800000000000008</v>
      </c>
      <c r="CE122" s="41">
        <v>9.4700000000000006</v>
      </c>
      <c r="CF122" s="6">
        <v>1</v>
      </c>
      <c r="CG122" s="6">
        <v>0</v>
      </c>
      <c r="CH122">
        <v>0</v>
      </c>
      <c r="CI122">
        <v>0</v>
      </c>
      <c r="CJ122" s="3">
        <v>0</v>
      </c>
      <c r="CK122" s="40">
        <v>0</v>
      </c>
      <c r="CL122" s="41">
        <v>0</v>
      </c>
      <c r="CM122" s="41">
        <v>0</v>
      </c>
      <c r="CN122" s="41">
        <f t="shared" si="8"/>
        <v>0</v>
      </c>
      <c r="CO122" s="17">
        <v>144190.00757002269</v>
      </c>
      <c r="CP122" s="17">
        <v>44035.590262500002</v>
      </c>
      <c r="CQ122" s="17">
        <v>0</v>
      </c>
      <c r="CR122" s="17">
        <f t="shared" si="9"/>
        <v>188225.5978325227</v>
      </c>
      <c r="CS122" s="20">
        <v>0</v>
      </c>
      <c r="CT122" s="20">
        <v>0</v>
      </c>
      <c r="CU122" s="20">
        <v>0</v>
      </c>
      <c r="CV122" s="20">
        <f t="shared" si="10"/>
        <v>0</v>
      </c>
      <c r="CW122" s="113">
        <f t="shared" si="11"/>
        <v>376451.19566504541</v>
      </c>
      <c r="CX122" s="16">
        <v>359804</v>
      </c>
      <c r="CY122" s="17">
        <v>0</v>
      </c>
      <c r="CZ122" s="18">
        <v>136571</v>
      </c>
    </row>
    <row r="123" spans="2:104" x14ac:dyDescent="0.25">
      <c r="B123" s="1">
        <f t="shared" si="12"/>
        <v>44649</v>
      </c>
      <c r="C123" s="57">
        <f ca="1">LogModel!C126</f>
        <v>699872.35891732748</v>
      </c>
      <c r="D123" s="4">
        <v>0.9</v>
      </c>
      <c r="E123" s="57">
        <v>1</v>
      </c>
      <c r="F123" s="13">
        <v>0</v>
      </c>
      <c r="G123" s="13">
        <v>0</v>
      </c>
      <c r="H123" s="13">
        <v>0.42857142857142799</v>
      </c>
      <c r="I123" s="13">
        <v>0.57142857142857095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3">
        <v>0</v>
      </c>
      <c r="AK123" s="13">
        <v>0</v>
      </c>
      <c r="AL123" s="13">
        <v>0</v>
      </c>
      <c r="AM123" s="17">
        <v>52.142857142857402</v>
      </c>
      <c r="AN123" s="17">
        <v>52.285714285714597</v>
      </c>
      <c r="AO123" s="17">
        <v>12.999999999999901</v>
      </c>
      <c r="AP123" s="17">
        <v>0</v>
      </c>
      <c r="AQ123" s="18">
        <v>0</v>
      </c>
      <c r="AR123" s="19">
        <v>1.0796584387772401</v>
      </c>
      <c r="AS123" s="20">
        <v>-0.51825007728120998</v>
      </c>
      <c r="AT123" s="20">
        <v>-1.20841557401363</v>
      </c>
      <c r="AU123" s="20">
        <v>0.65256329148206904</v>
      </c>
      <c r="AV123" s="20">
        <v>10.9229389241869</v>
      </c>
      <c r="AW123" s="20">
        <v>3.9273409925841598</v>
      </c>
      <c r="AX123" s="20">
        <v>4.1123717976044798</v>
      </c>
      <c r="AY123" s="20">
        <v>12.002597362964099</v>
      </c>
      <c r="AZ123" s="20">
        <v>1.5499740154366</v>
      </c>
      <c r="BA123" s="20">
        <v>3.4090909153029498</v>
      </c>
      <c r="BB123" s="20">
        <v>0.34155844142297598</v>
      </c>
      <c r="BC123" s="21">
        <v>4.7649350890865501</v>
      </c>
      <c r="BD123" s="16">
        <v>-23</v>
      </c>
      <c r="BE123" s="17">
        <v>-30</v>
      </c>
      <c r="BF123" s="17">
        <v>-75</v>
      </c>
      <c r="BG123" s="17">
        <v>-31</v>
      </c>
      <c r="BH123" s="17">
        <v>-17</v>
      </c>
      <c r="BI123" s="17">
        <v>-6</v>
      </c>
      <c r="BJ123" s="17">
        <v>94.208749999999995</v>
      </c>
      <c r="BK123" s="17">
        <v>95.16534</v>
      </c>
      <c r="BL123" s="17">
        <v>109.8092</v>
      </c>
      <c r="BM123" s="17">
        <v>137.8115</v>
      </c>
      <c r="BN123" s="17">
        <v>123.5</v>
      </c>
      <c r="BO123" s="17">
        <v>112.16800000000001</v>
      </c>
      <c r="BP123" s="17">
        <v>105.49120000000001</v>
      </c>
      <c r="BQ123" s="17">
        <v>111.7473</v>
      </c>
      <c r="BR123" s="17">
        <v>1394989</v>
      </c>
      <c r="BS123" s="17">
        <v>1108447.6853748099</v>
      </c>
      <c r="BT123" s="17">
        <v>109.8092</v>
      </c>
      <c r="BU123" s="17">
        <v>3.25</v>
      </c>
      <c r="BV123" s="17">
        <v>7.2</v>
      </c>
      <c r="BW123" s="17">
        <v>100.9</v>
      </c>
      <c r="BX123" s="17">
        <v>108.8</v>
      </c>
      <c r="BY123" s="17">
        <v>107.9</v>
      </c>
      <c r="BZ123" s="18">
        <v>106.3</v>
      </c>
      <c r="CA123" s="30">
        <v>0.81</v>
      </c>
      <c r="CB123" s="40">
        <v>9.36</v>
      </c>
      <c r="CC123" s="41">
        <v>10.035</v>
      </c>
      <c r="CD123" s="41">
        <v>8.8800000000000008</v>
      </c>
      <c r="CE123" s="41">
        <v>9.4700000000000006</v>
      </c>
      <c r="CF123" s="6">
        <v>1</v>
      </c>
      <c r="CG123" s="6">
        <v>0</v>
      </c>
      <c r="CH123">
        <v>0</v>
      </c>
      <c r="CI123">
        <v>0</v>
      </c>
      <c r="CJ123" s="3">
        <v>0</v>
      </c>
      <c r="CK123" s="40">
        <v>0</v>
      </c>
      <c r="CL123" s="41">
        <v>0</v>
      </c>
      <c r="CM123" s="41">
        <v>0</v>
      </c>
      <c r="CN123" s="41">
        <f t="shared" si="8"/>
        <v>0</v>
      </c>
      <c r="CO123" s="17">
        <v>167023.0885692657</v>
      </c>
      <c r="CP123" s="17">
        <v>61921.165000000001</v>
      </c>
      <c r="CQ123" s="17">
        <v>0</v>
      </c>
      <c r="CR123" s="17">
        <f t="shared" si="9"/>
        <v>228944.25356926571</v>
      </c>
      <c r="CS123" s="20">
        <v>0</v>
      </c>
      <c r="CT123" s="20">
        <v>0</v>
      </c>
      <c r="CU123" s="20">
        <v>0</v>
      </c>
      <c r="CV123" s="20">
        <f t="shared" si="10"/>
        <v>0</v>
      </c>
      <c r="CW123" s="113">
        <f t="shared" si="11"/>
        <v>457888.50713853142</v>
      </c>
      <c r="CX123" s="16">
        <v>406378</v>
      </c>
      <c r="CY123" s="17">
        <v>0</v>
      </c>
      <c r="CZ123" s="18">
        <v>168856</v>
      </c>
    </row>
    <row r="124" spans="2:104" x14ac:dyDescent="0.25">
      <c r="B124" s="1">
        <f t="shared" si="12"/>
        <v>44656</v>
      </c>
      <c r="C124" s="57">
        <f ca="1">LogModel!C127</f>
        <v>791005.96258805937</v>
      </c>
      <c r="D124" s="4">
        <v>0.9</v>
      </c>
      <c r="E124" s="57">
        <v>1</v>
      </c>
      <c r="F124" s="13">
        <v>0</v>
      </c>
      <c r="G124" s="13">
        <v>0</v>
      </c>
      <c r="H124" s="13">
        <v>0</v>
      </c>
      <c r="I124" s="13">
        <v>1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4">
        <v>0.71428571428571397</v>
      </c>
      <c r="S124" s="14">
        <v>0.71428571428571397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1</v>
      </c>
      <c r="AF124" s="15">
        <v>0</v>
      </c>
      <c r="AG124" s="15">
        <v>0</v>
      </c>
      <c r="AH124" s="15">
        <v>0</v>
      </c>
      <c r="AI124" s="15">
        <v>0</v>
      </c>
      <c r="AJ124" s="13">
        <v>0</v>
      </c>
      <c r="AK124" s="13">
        <v>0</v>
      </c>
      <c r="AL124" s="13">
        <v>0</v>
      </c>
      <c r="AM124" s="17">
        <v>52.142857142857402</v>
      </c>
      <c r="AN124" s="17">
        <v>52.285714285714597</v>
      </c>
      <c r="AO124" s="17">
        <v>13.999999999999901</v>
      </c>
      <c r="AP124" s="17">
        <v>0</v>
      </c>
      <c r="AQ124" s="18">
        <v>0</v>
      </c>
      <c r="AR124" s="19">
        <v>0.90316615774120901</v>
      </c>
      <c r="AS124" s="20">
        <v>1.3247050122000601</v>
      </c>
      <c r="AT124" s="20">
        <v>-2.71851456248654E-2</v>
      </c>
      <c r="AU124" s="20">
        <v>-0.56434440402824504</v>
      </c>
      <c r="AV124" s="20">
        <v>11.243587079103699</v>
      </c>
      <c r="AW124" s="20">
        <v>3.8558144345305401</v>
      </c>
      <c r="AX124" s="20">
        <v>4.5968119423014198</v>
      </c>
      <c r="AY124" s="20">
        <v>12.1467532368449</v>
      </c>
      <c r="AZ124" s="20">
        <v>1.64406825408979</v>
      </c>
      <c r="BA124" s="20">
        <v>5.1805194467306102</v>
      </c>
      <c r="BB124" s="20">
        <v>1.61688310846492</v>
      </c>
      <c r="BC124" s="21">
        <v>4.0324675382731696</v>
      </c>
      <c r="BD124" s="16">
        <v>-22</v>
      </c>
      <c r="BE124" s="17">
        <v>-27</v>
      </c>
      <c r="BF124" s="17">
        <v>-77</v>
      </c>
      <c r="BG124" s="17">
        <v>-15</v>
      </c>
      <c r="BH124" s="17">
        <v>-18</v>
      </c>
      <c r="BI124" s="17">
        <v>-3</v>
      </c>
      <c r="BJ124" s="17">
        <v>94.412859999999995</v>
      </c>
      <c r="BK124" s="17">
        <v>96.246920000000003</v>
      </c>
      <c r="BL124" s="17">
        <v>110.1092</v>
      </c>
      <c r="BM124" s="17">
        <v>138.3115</v>
      </c>
      <c r="BN124" s="17">
        <v>122.9</v>
      </c>
      <c r="BO124" s="17">
        <v>112.7941</v>
      </c>
      <c r="BP124" s="17">
        <v>105.8912</v>
      </c>
      <c r="BQ124" s="17">
        <v>112.4564</v>
      </c>
      <c r="BR124" s="17">
        <v>1394989</v>
      </c>
      <c r="BS124" s="17">
        <v>1108447.6853748099</v>
      </c>
      <c r="BT124" s="17">
        <v>110.1092</v>
      </c>
      <c r="BU124" s="17">
        <v>3.41</v>
      </c>
      <c r="BV124" s="17">
        <v>7.5</v>
      </c>
      <c r="BW124" s="17">
        <v>100.8</v>
      </c>
      <c r="BX124" s="17">
        <v>109.1</v>
      </c>
      <c r="BY124" s="17">
        <v>108.1</v>
      </c>
      <c r="BZ124" s="18">
        <v>106.8</v>
      </c>
      <c r="CA124" s="30">
        <v>0.81</v>
      </c>
      <c r="CB124" s="40">
        <v>9.36</v>
      </c>
      <c r="CC124" s="41">
        <v>10.035</v>
      </c>
      <c r="CD124" s="41">
        <v>8.8800000000000008</v>
      </c>
      <c r="CE124" s="41">
        <v>9.4700000000000006</v>
      </c>
      <c r="CF124" s="6">
        <v>1</v>
      </c>
      <c r="CG124" s="6">
        <v>0</v>
      </c>
      <c r="CH124">
        <v>0</v>
      </c>
      <c r="CI124">
        <v>0</v>
      </c>
      <c r="CJ124" s="3">
        <v>0</v>
      </c>
      <c r="CK124" s="40">
        <v>0</v>
      </c>
      <c r="CL124" s="41">
        <v>0</v>
      </c>
      <c r="CM124" s="41">
        <v>0</v>
      </c>
      <c r="CN124" s="41">
        <f t="shared" si="8"/>
        <v>0</v>
      </c>
      <c r="CO124" s="17">
        <v>132683.57305071913</v>
      </c>
      <c r="CP124" s="17">
        <v>64257</v>
      </c>
      <c r="CQ124" s="17">
        <v>0</v>
      </c>
      <c r="CR124" s="17">
        <f t="shared" si="9"/>
        <v>196940.57305071913</v>
      </c>
      <c r="CS124" s="20">
        <v>0</v>
      </c>
      <c r="CT124" s="20">
        <v>0</v>
      </c>
      <c r="CU124" s="20">
        <v>0</v>
      </c>
      <c r="CV124" s="20">
        <f t="shared" si="10"/>
        <v>0</v>
      </c>
      <c r="CW124" s="113">
        <f t="shared" si="11"/>
        <v>393881.14610143827</v>
      </c>
      <c r="CX124" s="16">
        <v>131981</v>
      </c>
      <c r="CY124" s="17">
        <v>0</v>
      </c>
      <c r="CZ124" s="18">
        <v>3781</v>
      </c>
    </row>
    <row r="125" spans="2:104" x14ac:dyDescent="0.25">
      <c r="B125" s="1">
        <f t="shared" si="12"/>
        <v>44663</v>
      </c>
      <c r="C125" s="57">
        <f ca="1">LogModel!C128</f>
        <v>693828.66016485891</v>
      </c>
      <c r="D125" s="4">
        <v>0.9</v>
      </c>
      <c r="E125" s="57">
        <v>1</v>
      </c>
      <c r="F125" s="13">
        <v>0</v>
      </c>
      <c r="G125" s="13">
        <v>0</v>
      </c>
      <c r="H125" s="13">
        <v>0</v>
      </c>
      <c r="I125" s="13">
        <v>1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4">
        <v>0.71428571428571397</v>
      </c>
      <c r="S125" s="14">
        <v>0.71428571428571397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5">
        <v>0</v>
      </c>
      <c r="AB125" s="15">
        <v>0</v>
      </c>
      <c r="AC125" s="15">
        <v>1</v>
      </c>
      <c r="AD125" s="15">
        <v>1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3">
        <v>0</v>
      </c>
      <c r="AK125" s="13">
        <v>0</v>
      </c>
      <c r="AL125" s="13">
        <v>0</v>
      </c>
      <c r="AM125" s="17">
        <v>52.142857142857402</v>
      </c>
      <c r="AN125" s="17">
        <v>52.285714285714597</v>
      </c>
      <c r="AO125" s="17">
        <v>14.999999999999901</v>
      </c>
      <c r="AP125" s="17">
        <v>0</v>
      </c>
      <c r="AQ125" s="18">
        <v>0</v>
      </c>
      <c r="AR125" s="19">
        <v>0.70546173242422205</v>
      </c>
      <c r="AS125" s="20">
        <v>1.34384567860291</v>
      </c>
      <c r="AT125" s="20">
        <v>-0.87312029091144305</v>
      </c>
      <c r="AU125" s="20">
        <v>-1.1731772443714299</v>
      </c>
      <c r="AV125" s="20">
        <v>11.785447299035001</v>
      </c>
      <c r="AW125" s="20">
        <v>4.1405699318219602</v>
      </c>
      <c r="AX125" s="20">
        <v>4.8043460757144301</v>
      </c>
      <c r="AY125" s="20">
        <v>12.4909090314592</v>
      </c>
      <c r="AZ125" s="20">
        <v>1.653639776656</v>
      </c>
      <c r="BA125" s="20">
        <v>5.4844156104248798</v>
      </c>
      <c r="BB125" s="20">
        <v>0.78051948574456298</v>
      </c>
      <c r="BC125" s="21">
        <v>3.6311688313429999</v>
      </c>
      <c r="BD125" s="16">
        <v>-22</v>
      </c>
      <c r="BE125" s="17">
        <v>-27</v>
      </c>
      <c r="BF125" s="17">
        <v>-77</v>
      </c>
      <c r="BG125" s="17">
        <v>-15</v>
      </c>
      <c r="BH125" s="17">
        <v>-18</v>
      </c>
      <c r="BI125" s="17">
        <v>-3</v>
      </c>
      <c r="BJ125" s="17">
        <v>94.412859999999995</v>
      </c>
      <c r="BK125" s="17">
        <v>96.246920000000003</v>
      </c>
      <c r="BL125" s="17">
        <v>110.1092</v>
      </c>
      <c r="BM125" s="17">
        <v>138.3115</v>
      </c>
      <c r="BN125" s="17">
        <v>122.9</v>
      </c>
      <c r="BO125" s="17">
        <v>112.7941</v>
      </c>
      <c r="BP125" s="17">
        <v>105.8912</v>
      </c>
      <c r="BQ125" s="17">
        <v>112.4564</v>
      </c>
      <c r="BR125" s="17">
        <v>1394989</v>
      </c>
      <c r="BS125" s="17">
        <v>1108447.6853748099</v>
      </c>
      <c r="BT125" s="17">
        <v>110.1092</v>
      </c>
      <c r="BU125" s="17">
        <v>3.41</v>
      </c>
      <c r="BV125" s="17">
        <v>7.5</v>
      </c>
      <c r="BW125" s="17">
        <v>100.8</v>
      </c>
      <c r="BX125" s="17">
        <v>109.1</v>
      </c>
      <c r="BY125" s="17">
        <v>108.1</v>
      </c>
      <c r="BZ125" s="18">
        <v>106.8</v>
      </c>
      <c r="CA125" s="30">
        <v>0.81</v>
      </c>
      <c r="CB125" s="40">
        <v>9.36</v>
      </c>
      <c r="CC125" s="41">
        <v>10.035</v>
      </c>
      <c r="CD125" s="41">
        <v>8.8800000000000008</v>
      </c>
      <c r="CE125" s="41">
        <v>9.4700000000000006</v>
      </c>
      <c r="CF125" s="6">
        <v>1</v>
      </c>
      <c r="CG125" s="6">
        <v>0</v>
      </c>
      <c r="CH125">
        <v>0</v>
      </c>
      <c r="CI125">
        <v>0</v>
      </c>
      <c r="CJ125" s="3">
        <v>0</v>
      </c>
      <c r="CK125" s="40">
        <v>0</v>
      </c>
      <c r="CL125" s="41">
        <v>0</v>
      </c>
      <c r="CM125" s="41">
        <v>0</v>
      </c>
      <c r="CN125" s="41">
        <f t="shared" si="8"/>
        <v>0</v>
      </c>
      <c r="CO125" s="17">
        <v>31103.330809992425</v>
      </c>
      <c r="CP125" s="17">
        <v>88226</v>
      </c>
      <c r="CQ125" s="17">
        <v>0</v>
      </c>
      <c r="CR125" s="17">
        <f t="shared" si="9"/>
        <v>119329.33080999242</v>
      </c>
      <c r="CS125" s="20">
        <v>0</v>
      </c>
      <c r="CT125" s="20">
        <v>0</v>
      </c>
      <c r="CU125" s="20">
        <v>0</v>
      </c>
      <c r="CV125" s="20">
        <f t="shared" si="10"/>
        <v>0</v>
      </c>
      <c r="CW125" s="113">
        <f t="shared" si="11"/>
        <v>238658.66161998484</v>
      </c>
      <c r="CX125" s="16">
        <v>213665</v>
      </c>
      <c r="CY125" s="17">
        <v>0</v>
      </c>
      <c r="CZ125" s="18">
        <v>3855</v>
      </c>
    </row>
    <row r="126" spans="2:104" x14ac:dyDescent="0.25">
      <c r="B126" s="1">
        <f t="shared" si="12"/>
        <v>44670</v>
      </c>
      <c r="C126" s="57">
        <f ca="1">LogModel!C129</f>
        <v>843531.9447489375</v>
      </c>
      <c r="D126" s="4">
        <v>0.9</v>
      </c>
      <c r="E126" s="57">
        <v>1</v>
      </c>
      <c r="F126" s="13">
        <v>0</v>
      </c>
      <c r="G126" s="13">
        <v>0</v>
      </c>
      <c r="H126" s="13">
        <v>0</v>
      </c>
      <c r="I126" s="13">
        <v>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1</v>
      </c>
      <c r="Z126" s="14">
        <v>1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3">
        <v>0</v>
      </c>
      <c r="AK126" s="13">
        <v>0</v>
      </c>
      <c r="AL126" s="13">
        <v>0</v>
      </c>
      <c r="AM126" s="17">
        <v>52.142857142857402</v>
      </c>
      <c r="AN126" s="17">
        <v>52.285714285714597</v>
      </c>
      <c r="AO126" s="17">
        <v>15.999999999999901</v>
      </c>
      <c r="AP126" s="17">
        <v>0</v>
      </c>
      <c r="AQ126" s="18">
        <v>0</v>
      </c>
      <c r="AR126" s="19">
        <v>2.1364139488816698</v>
      </c>
      <c r="AS126" s="20">
        <v>7.8902963621140701E-2</v>
      </c>
      <c r="AT126" s="20">
        <v>-1.06915584567842</v>
      </c>
      <c r="AU126" s="20">
        <v>1.9832499403497099</v>
      </c>
      <c r="AV126" s="20">
        <v>12.6324171679308</v>
      </c>
      <c r="AW126" s="20">
        <v>5.0327853861135097</v>
      </c>
      <c r="AX126" s="20">
        <v>4.9102565857651603</v>
      </c>
      <c r="AY126" s="20">
        <v>14.7688311168125</v>
      </c>
      <c r="AZ126" s="20">
        <v>1.5496753253270501</v>
      </c>
      <c r="BA126" s="20">
        <v>5.1116883497346501</v>
      </c>
      <c r="BB126" s="20">
        <v>0.48051947964863301</v>
      </c>
      <c r="BC126" s="21">
        <v>6.8935065261148702</v>
      </c>
      <c r="BD126" s="16">
        <v>-22</v>
      </c>
      <c r="BE126" s="17">
        <v>-27</v>
      </c>
      <c r="BF126" s="17">
        <v>-77</v>
      </c>
      <c r="BG126" s="17">
        <v>-15</v>
      </c>
      <c r="BH126" s="17">
        <v>-18</v>
      </c>
      <c r="BI126" s="17">
        <v>-3</v>
      </c>
      <c r="BJ126" s="17">
        <v>94.412859999999995</v>
      </c>
      <c r="BK126" s="17">
        <v>96.246920000000003</v>
      </c>
      <c r="BL126" s="17">
        <v>110.1092</v>
      </c>
      <c r="BM126" s="17">
        <v>138.3115</v>
      </c>
      <c r="BN126" s="17">
        <v>122.9</v>
      </c>
      <c r="BO126" s="17">
        <v>112.7941</v>
      </c>
      <c r="BP126" s="17">
        <v>105.8912</v>
      </c>
      <c r="BQ126" s="17">
        <v>112.4564</v>
      </c>
      <c r="BR126" s="17">
        <v>1394989</v>
      </c>
      <c r="BS126" s="17">
        <v>1108447.6853748099</v>
      </c>
      <c r="BT126" s="17">
        <v>110.1092</v>
      </c>
      <c r="BU126" s="17">
        <v>3.41</v>
      </c>
      <c r="BV126" s="17">
        <v>7.5</v>
      </c>
      <c r="BW126" s="17">
        <v>100.8</v>
      </c>
      <c r="BX126" s="17">
        <v>109.1</v>
      </c>
      <c r="BY126" s="17">
        <v>108.1</v>
      </c>
      <c r="BZ126" s="18">
        <v>106.8</v>
      </c>
      <c r="CA126" s="30">
        <v>0.81</v>
      </c>
      <c r="CB126" s="40">
        <v>9.36</v>
      </c>
      <c r="CC126" s="41">
        <v>10.035</v>
      </c>
      <c r="CD126" s="41">
        <v>8.8800000000000008</v>
      </c>
      <c r="CE126" s="41">
        <v>9.4700000000000006</v>
      </c>
      <c r="CF126" s="6">
        <v>1</v>
      </c>
      <c r="CG126" s="6">
        <v>0</v>
      </c>
      <c r="CH126">
        <v>0</v>
      </c>
      <c r="CI126">
        <v>0.5714285714285714</v>
      </c>
      <c r="CJ126" s="3">
        <v>0</v>
      </c>
      <c r="CK126" s="40">
        <v>0</v>
      </c>
      <c r="CL126" s="41">
        <v>0</v>
      </c>
      <c r="CM126" s="41">
        <v>0</v>
      </c>
      <c r="CN126" s="41">
        <f t="shared" si="8"/>
        <v>0</v>
      </c>
      <c r="CO126" s="17">
        <v>0</v>
      </c>
      <c r="CP126" s="17">
        <v>0</v>
      </c>
      <c r="CQ126" s="17">
        <v>0</v>
      </c>
      <c r="CR126" s="17">
        <f t="shared" si="9"/>
        <v>0</v>
      </c>
      <c r="CS126" s="20">
        <v>0</v>
      </c>
      <c r="CT126" s="20">
        <v>0</v>
      </c>
      <c r="CU126" s="20">
        <v>0</v>
      </c>
      <c r="CV126" s="20">
        <f t="shared" si="10"/>
        <v>0</v>
      </c>
      <c r="CW126" s="113">
        <f t="shared" si="11"/>
        <v>0</v>
      </c>
      <c r="CX126" s="16">
        <v>289445</v>
      </c>
      <c r="CY126" s="17">
        <v>202143</v>
      </c>
      <c r="CZ126" s="18">
        <v>5241</v>
      </c>
    </row>
    <row r="127" spans="2:104" x14ac:dyDescent="0.25">
      <c r="B127" s="1">
        <f t="shared" si="12"/>
        <v>44677</v>
      </c>
      <c r="C127" s="57">
        <f ca="1">LogModel!C130</f>
        <v>710665.85076661874</v>
      </c>
      <c r="D127" s="4">
        <v>0.9</v>
      </c>
      <c r="E127" s="57">
        <v>1</v>
      </c>
      <c r="F127" s="13">
        <v>0</v>
      </c>
      <c r="G127" s="13">
        <v>0</v>
      </c>
      <c r="H127" s="13">
        <v>0</v>
      </c>
      <c r="I127" s="13">
        <v>0.71428571428571397</v>
      </c>
      <c r="J127" s="13">
        <v>0.28571428571428498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3">
        <v>0</v>
      </c>
      <c r="AK127" s="13">
        <v>0</v>
      </c>
      <c r="AL127" s="13">
        <v>0</v>
      </c>
      <c r="AM127" s="17">
        <v>52.142857142857402</v>
      </c>
      <c r="AN127" s="17">
        <v>52.285714285714597</v>
      </c>
      <c r="AO127" s="17">
        <v>16.999999999999901</v>
      </c>
      <c r="AP127" s="17">
        <v>0</v>
      </c>
      <c r="AQ127" s="18">
        <v>0</v>
      </c>
      <c r="AR127" s="19">
        <v>-0.53210373135157596</v>
      </c>
      <c r="AS127" s="20">
        <v>-0.64242930301372303</v>
      </c>
      <c r="AT127" s="20">
        <v>0.78533782113498596</v>
      </c>
      <c r="AU127" s="20">
        <v>-0.26828872741922799</v>
      </c>
      <c r="AV127" s="20">
        <v>13.543792050471099</v>
      </c>
      <c r="AW127" s="20">
        <v>5.9658059505611902</v>
      </c>
      <c r="AX127" s="20">
        <v>5.0669900207986798</v>
      </c>
      <c r="AY127" s="20">
        <v>13.0116883191195</v>
      </c>
      <c r="AZ127" s="20">
        <v>1.6549219410700999</v>
      </c>
      <c r="BA127" s="20">
        <v>5.3233766475474598</v>
      </c>
      <c r="BB127" s="20">
        <v>2.4402597622050801</v>
      </c>
      <c r="BC127" s="21">
        <v>4.79870129337945</v>
      </c>
      <c r="BD127" s="16">
        <v>-22</v>
      </c>
      <c r="BE127" s="17">
        <v>-27</v>
      </c>
      <c r="BF127" s="17">
        <v>-77</v>
      </c>
      <c r="BG127" s="17">
        <v>-15</v>
      </c>
      <c r="BH127" s="17">
        <v>-18</v>
      </c>
      <c r="BI127" s="17">
        <v>-3</v>
      </c>
      <c r="BJ127" s="17">
        <v>94.412859999999995</v>
      </c>
      <c r="BK127" s="17">
        <v>96.246920000000003</v>
      </c>
      <c r="BL127" s="17">
        <v>110.1092</v>
      </c>
      <c r="BM127" s="17">
        <v>138.3115</v>
      </c>
      <c r="BN127" s="17">
        <v>122.9</v>
      </c>
      <c r="BO127" s="17">
        <v>112.7941</v>
      </c>
      <c r="BP127" s="17">
        <v>105.8912</v>
      </c>
      <c r="BQ127" s="17">
        <v>112.4564</v>
      </c>
      <c r="BR127" s="17">
        <v>1394989</v>
      </c>
      <c r="BS127" s="17">
        <v>1108447.6853748099</v>
      </c>
      <c r="BT127" s="17">
        <v>110.1092</v>
      </c>
      <c r="BU127" s="17">
        <v>3.41</v>
      </c>
      <c r="BV127" s="17">
        <v>7.5</v>
      </c>
      <c r="BW127" s="17">
        <v>100.8</v>
      </c>
      <c r="BX127" s="17">
        <v>109.1</v>
      </c>
      <c r="BY127" s="17">
        <v>108.1</v>
      </c>
      <c r="BZ127" s="18">
        <v>106.8</v>
      </c>
      <c r="CA127" s="30">
        <v>0.81</v>
      </c>
      <c r="CB127" s="40">
        <v>9.36</v>
      </c>
      <c r="CC127" s="41">
        <v>10.035</v>
      </c>
      <c r="CD127" s="41">
        <v>8.8800000000000008</v>
      </c>
      <c r="CE127" s="41">
        <v>9.4700000000000006</v>
      </c>
      <c r="CF127" s="6">
        <v>1</v>
      </c>
      <c r="CG127" s="6">
        <v>0</v>
      </c>
      <c r="CH127">
        <v>0</v>
      </c>
      <c r="CI127">
        <v>1</v>
      </c>
      <c r="CJ127" s="3">
        <v>0</v>
      </c>
      <c r="CK127" s="40">
        <v>0</v>
      </c>
      <c r="CL127" s="41">
        <v>0</v>
      </c>
      <c r="CM127" s="41">
        <v>0</v>
      </c>
      <c r="CN127" s="41">
        <f t="shared" si="8"/>
        <v>0</v>
      </c>
      <c r="CO127" s="17">
        <v>0</v>
      </c>
      <c r="CP127" s="17">
        <v>0</v>
      </c>
      <c r="CQ127" s="17">
        <v>0</v>
      </c>
      <c r="CR127" s="17">
        <f t="shared" si="9"/>
        <v>0</v>
      </c>
      <c r="CS127" s="20">
        <v>0</v>
      </c>
      <c r="CT127" s="20">
        <v>0</v>
      </c>
      <c r="CU127" s="20">
        <v>0</v>
      </c>
      <c r="CV127" s="20">
        <f t="shared" si="10"/>
        <v>0</v>
      </c>
      <c r="CW127" s="113">
        <f t="shared" si="11"/>
        <v>0</v>
      </c>
      <c r="CX127" s="16">
        <v>278470</v>
      </c>
      <c r="CY127" s="17">
        <v>183239</v>
      </c>
      <c r="CZ127" s="18">
        <v>92896</v>
      </c>
    </row>
    <row r="128" spans="2:104" x14ac:dyDescent="0.25">
      <c r="B128" s="1">
        <f t="shared" si="12"/>
        <v>44684</v>
      </c>
      <c r="C128" s="57">
        <f ca="1">LogModel!C131</f>
        <v>675479.49327200186</v>
      </c>
      <c r="D128" s="4">
        <v>0.9</v>
      </c>
      <c r="E128" s="57">
        <v>1</v>
      </c>
      <c r="F128" s="13">
        <v>0</v>
      </c>
      <c r="G128" s="13">
        <v>0</v>
      </c>
      <c r="H128" s="13">
        <v>0</v>
      </c>
      <c r="I128" s="13">
        <v>0</v>
      </c>
      <c r="J128" s="13">
        <v>1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4">
        <v>0</v>
      </c>
      <c r="S128" s="14">
        <v>0.14285714285714199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1</v>
      </c>
      <c r="AH128" s="15">
        <v>0</v>
      </c>
      <c r="AI128" s="15">
        <v>0</v>
      </c>
      <c r="AJ128" s="13">
        <v>0</v>
      </c>
      <c r="AK128" s="13">
        <v>0</v>
      </c>
      <c r="AL128" s="13">
        <v>0</v>
      </c>
      <c r="AM128" s="17">
        <v>52.142857142857402</v>
      </c>
      <c r="AN128" s="17">
        <v>52.285714285714597</v>
      </c>
      <c r="AO128" s="17">
        <v>17.999999999999901</v>
      </c>
      <c r="AP128" s="17">
        <v>0</v>
      </c>
      <c r="AQ128" s="18">
        <v>0</v>
      </c>
      <c r="AR128" s="19">
        <v>-0.92333544777982002</v>
      </c>
      <c r="AS128" s="20">
        <v>-3.1966161716169401E-2</v>
      </c>
      <c r="AT128" s="20">
        <v>-0.40354776465528402</v>
      </c>
      <c r="AU128" s="20">
        <v>-1.0256731404867501</v>
      </c>
      <c r="AV128" s="20">
        <v>14.0999588045865</v>
      </c>
      <c r="AW128" s="20">
        <v>6.4657323564684503</v>
      </c>
      <c r="AX128" s="20">
        <v>5.2828160275867502</v>
      </c>
      <c r="AY128" s="20">
        <v>13.176623356806701</v>
      </c>
      <c r="AZ128" s="20">
        <v>1.75809323067656</v>
      </c>
      <c r="BA128" s="20">
        <v>6.4337661947522804</v>
      </c>
      <c r="BB128" s="20">
        <v>1.3545454660212799</v>
      </c>
      <c r="BC128" s="21">
        <v>4.2571428870999899</v>
      </c>
      <c r="BD128" s="16">
        <v>-22</v>
      </c>
      <c r="BE128" s="17">
        <v>-27</v>
      </c>
      <c r="BF128" s="17">
        <v>-79</v>
      </c>
      <c r="BG128" s="17">
        <v>-16</v>
      </c>
      <c r="BH128" s="17">
        <v>-19</v>
      </c>
      <c r="BI128" s="17">
        <v>-1</v>
      </c>
      <c r="BJ128" s="17">
        <v>94.81062</v>
      </c>
      <c r="BK128" s="17">
        <v>96.990359999999995</v>
      </c>
      <c r="BL128" s="17">
        <v>110.7092</v>
      </c>
      <c r="BM128" s="17">
        <v>139.11160000000001</v>
      </c>
      <c r="BN128" s="17">
        <v>124.1</v>
      </c>
      <c r="BO128" s="17">
        <v>112.75060000000001</v>
      </c>
      <c r="BP128" s="17">
        <v>106.39109999999999</v>
      </c>
      <c r="BQ128" s="17">
        <v>112.96559999999999</v>
      </c>
      <c r="BR128" s="17">
        <v>1394989</v>
      </c>
      <c r="BS128" s="17">
        <v>1108447.6853748099</v>
      </c>
      <c r="BT128" s="17">
        <v>110.7092</v>
      </c>
      <c r="BU128" s="17">
        <v>3.62</v>
      </c>
      <c r="BV128" s="17">
        <v>7.7</v>
      </c>
      <c r="BW128" s="17">
        <v>100.4</v>
      </c>
      <c r="BX128" s="17">
        <v>108.5</v>
      </c>
      <c r="BY128" s="17">
        <v>108.1</v>
      </c>
      <c r="BZ128" s="18">
        <v>106.4</v>
      </c>
      <c r="CA128" s="30">
        <v>0.81</v>
      </c>
      <c r="CB128" s="40">
        <v>9.36</v>
      </c>
      <c r="CC128" s="41">
        <v>10.035</v>
      </c>
      <c r="CD128" s="41">
        <v>8.8800000000000008</v>
      </c>
      <c r="CE128" s="41">
        <v>9.4700000000000006</v>
      </c>
      <c r="CF128" s="6">
        <v>1</v>
      </c>
      <c r="CG128" s="6">
        <v>0</v>
      </c>
      <c r="CH128">
        <v>0</v>
      </c>
      <c r="CI128">
        <v>1</v>
      </c>
      <c r="CJ128" s="3">
        <v>0</v>
      </c>
      <c r="CK128" s="40">
        <v>0</v>
      </c>
      <c r="CL128" s="41">
        <v>0</v>
      </c>
      <c r="CM128" s="41">
        <v>0</v>
      </c>
      <c r="CN128" s="41">
        <f t="shared" si="8"/>
        <v>0</v>
      </c>
      <c r="CO128" s="17">
        <v>0</v>
      </c>
      <c r="CP128" s="17">
        <v>0</v>
      </c>
      <c r="CQ128" s="17">
        <v>0</v>
      </c>
      <c r="CR128" s="17">
        <f t="shared" si="9"/>
        <v>0</v>
      </c>
      <c r="CS128" s="20">
        <v>0</v>
      </c>
      <c r="CT128" s="20">
        <v>0</v>
      </c>
      <c r="CU128" s="20">
        <v>0</v>
      </c>
      <c r="CV128" s="20">
        <f t="shared" si="10"/>
        <v>0</v>
      </c>
      <c r="CW128" s="113">
        <f t="shared" si="11"/>
        <v>0</v>
      </c>
      <c r="CX128" s="16">
        <v>194793</v>
      </c>
      <c r="CY128" s="17">
        <v>153560</v>
      </c>
      <c r="CZ128" s="18">
        <v>52774</v>
      </c>
    </row>
    <row r="129" spans="2:104" x14ac:dyDescent="0.25">
      <c r="B129" s="1">
        <f t="shared" si="12"/>
        <v>44691</v>
      </c>
      <c r="C129" s="57">
        <f ca="1">LogModel!C132</f>
        <v>711990.73281712318</v>
      </c>
      <c r="D129" s="4">
        <v>0.9</v>
      </c>
      <c r="E129" s="57">
        <v>1</v>
      </c>
      <c r="F129" s="13">
        <v>0</v>
      </c>
      <c r="G129" s="13">
        <v>0</v>
      </c>
      <c r="H129" s="13">
        <v>0</v>
      </c>
      <c r="I129" s="13">
        <v>0</v>
      </c>
      <c r="J129" s="13">
        <v>1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3">
        <v>0</v>
      </c>
      <c r="AK129" s="13">
        <v>0</v>
      </c>
      <c r="AL129" s="13">
        <v>0</v>
      </c>
      <c r="AM129" s="17">
        <v>52.142857142857402</v>
      </c>
      <c r="AN129" s="17">
        <v>52.285714285714597</v>
      </c>
      <c r="AO129" s="17">
        <v>18.999999999999901</v>
      </c>
      <c r="AP129" s="17">
        <v>0</v>
      </c>
      <c r="AQ129" s="18">
        <v>0</v>
      </c>
      <c r="AR129" s="19">
        <v>-1.2331160048568299</v>
      </c>
      <c r="AS129" s="20">
        <v>-0.92871544761590097</v>
      </c>
      <c r="AT129" s="20">
        <v>0.60454771971777599</v>
      </c>
      <c r="AU129" s="20">
        <v>-0.122213138200751</v>
      </c>
      <c r="AV129" s="20">
        <v>14.685064108823401</v>
      </c>
      <c r="AW129" s="20">
        <v>6.9871570153464901</v>
      </c>
      <c r="AX129" s="20">
        <v>5.3650702731622104</v>
      </c>
      <c r="AY129" s="20">
        <v>13.4519481039666</v>
      </c>
      <c r="AZ129" s="20">
        <v>1.79155619022291</v>
      </c>
      <c r="BA129" s="20">
        <v>6.0584415677305898</v>
      </c>
      <c r="BB129" s="20">
        <v>2.3961039099406798</v>
      </c>
      <c r="BC129" s="21">
        <v>5.2428571349614597</v>
      </c>
      <c r="BD129" s="16">
        <v>-22</v>
      </c>
      <c r="BE129" s="17">
        <v>-27</v>
      </c>
      <c r="BF129" s="17">
        <v>-79</v>
      </c>
      <c r="BG129" s="17">
        <v>-16</v>
      </c>
      <c r="BH129" s="17">
        <v>-19</v>
      </c>
      <c r="BI129" s="17">
        <v>-1</v>
      </c>
      <c r="BJ129" s="17">
        <v>94.81062</v>
      </c>
      <c r="BK129" s="17">
        <v>96.990359999999995</v>
      </c>
      <c r="BL129" s="17">
        <v>110.7092</v>
      </c>
      <c r="BM129" s="17">
        <v>139.11160000000001</v>
      </c>
      <c r="BN129" s="17">
        <v>124.1</v>
      </c>
      <c r="BO129" s="17">
        <v>112.75060000000001</v>
      </c>
      <c r="BP129" s="17">
        <v>106.39109999999999</v>
      </c>
      <c r="BQ129" s="17">
        <v>112.96559999999999</v>
      </c>
      <c r="BR129" s="17">
        <v>1394989</v>
      </c>
      <c r="BS129" s="17">
        <v>1108447.6853748099</v>
      </c>
      <c r="BT129" s="17">
        <v>110.7092</v>
      </c>
      <c r="BU129" s="17">
        <v>3.62</v>
      </c>
      <c r="BV129" s="17">
        <v>7.7</v>
      </c>
      <c r="BW129" s="17">
        <v>100.4</v>
      </c>
      <c r="BX129" s="17">
        <v>108.5</v>
      </c>
      <c r="BY129" s="17">
        <v>108.1</v>
      </c>
      <c r="BZ129" s="18">
        <v>106.4</v>
      </c>
      <c r="CA129" s="30">
        <v>0.81</v>
      </c>
      <c r="CB129" s="40">
        <v>9.36</v>
      </c>
      <c r="CC129" s="41">
        <v>10.035</v>
      </c>
      <c r="CD129" s="41">
        <v>8.8800000000000008</v>
      </c>
      <c r="CE129" s="41">
        <v>9.4700000000000006</v>
      </c>
      <c r="CF129" s="6">
        <v>1</v>
      </c>
      <c r="CG129" s="6">
        <v>0</v>
      </c>
      <c r="CH129">
        <v>0</v>
      </c>
      <c r="CI129">
        <v>1</v>
      </c>
      <c r="CJ129" s="3">
        <v>0</v>
      </c>
      <c r="CK129" s="40">
        <v>0</v>
      </c>
      <c r="CL129" s="41">
        <v>0</v>
      </c>
      <c r="CM129" s="41">
        <v>0</v>
      </c>
      <c r="CN129" s="41">
        <f t="shared" si="8"/>
        <v>0</v>
      </c>
      <c r="CO129" s="17">
        <v>0</v>
      </c>
      <c r="CP129" s="17">
        <v>0</v>
      </c>
      <c r="CQ129" s="17">
        <v>0</v>
      </c>
      <c r="CR129" s="17">
        <f t="shared" si="9"/>
        <v>0</v>
      </c>
      <c r="CS129" s="20">
        <v>0</v>
      </c>
      <c r="CT129" s="20">
        <v>0</v>
      </c>
      <c r="CU129" s="20">
        <v>0</v>
      </c>
      <c r="CV129" s="20">
        <f t="shared" si="10"/>
        <v>0</v>
      </c>
      <c r="CW129" s="113">
        <f t="shared" si="11"/>
        <v>0</v>
      </c>
      <c r="CX129" s="16">
        <v>15530</v>
      </c>
      <c r="CY129" s="17">
        <v>117270</v>
      </c>
      <c r="CZ129" s="18">
        <v>67186</v>
      </c>
    </row>
    <row r="130" spans="2:104" x14ac:dyDescent="0.25">
      <c r="B130" s="1">
        <f t="shared" si="12"/>
        <v>44698</v>
      </c>
      <c r="C130" s="57">
        <f ca="1">LogModel!C133</f>
        <v>613432.36788362917</v>
      </c>
      <c r="D130" s="4">
        <v>0.9</v>
      </c>
      <c r="E130" s="57">
        <v>1</v>
      </c>
      <c r="F130" s="13">
        <v>0</v>
      </c>
      <c r="G130" s="13">
        <v>0</v>
      </c>
      <c r="H130" s="13">
        <v>0</v>
      </c>
      <c r="I130" s="13">
        <v>0</v>
      </c>
      <c r="J130" s="13">
        <v>1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3">
        <v>0</v>
      </c>
      <c r="AK130" s="13">
        <v>0</v>
      </c>
      <c r="AL130" s="13">
        <v>0</v>
      </c>
      <c r="AM130" s="17">
        <v>52.142857142857402</v>
      </c>
      <c r="AN130" s="17">
        <v>52.285714285714597</v>
      </c>
      <c r="AO130" s="17">
        <v>19.999999999999901</v>
      </c>
      <c r="AP130" s="17">
        <v>0</v>
      </c>
      <c r="AQ130" s="18">
        <v>0</v>
      </c>
      <c r="AR130" s="19">
        <v>-0.51986310107843703</v>
      </c>
      <c r="AS130" s="20">
        <v>-0.41657966840254301</v>
      </c>
      <c r="AT130" s="20">
        <v>4.6256500274159E-2</v>
      </c>
      <c r="AU130" s="20">
        <v>-0.39194139867400102</v>
      </c>
      <c r="AV130" s="20">
        <v>15.112070848698799</v>
      </c>
      <c r="AW130" s="20">
        <v>7.4581381167729397</v>
      </c>
      <c r="AX130" s="20">
        <v>5.3776556850462596</v>
      </c>
      <c r="AY130" s="20">
        <v>14.5922077476204</v>
      </c>
      <c r="AZ130" s="20">
        <v>1.8381590979975699</v>
      </c>
      <c r="BA130" s="20">
        <v>7.0415584483703997</v>
      </c>
      <c r="BB130" s="20">
        <v>1.8844155982717199</v>
      </c>
      <c r="BC130" s="21">
        <v>4.9857142863722501</v>
      </c>
      <c r="BD130" s="16">
        <v>-22</v>
      </c>
      <c r="BE130" s="17">
        <v>-27</v>
      </c>
      <c r="BF130" s="17">
        <v>-79</v>
      </c>
      <c r="BG130" s="17">
        <v>-16</v>
      </c>
      <c r="BH130" s="17">
        <v>-19</v>
      </c>
      <c r="BI130" s="17">
        <v>-1</v>
      </c>
      <c r="BJ130" s="17">
        <v>94.81062</v>
      </c>
      <c r="BK130" s="17">
        <v>96.990359999999995</v>
      </c>
      <c r="BL130" s="17">
        <v>110.7092</v>
      </c>
      <c r="BM130" s="17">
        <v>139.11160000000001</v>
      </c>
      <c r="BN130" s="17">
        <v>124.1</v>
      </c>
      <c r="BO130" s="17">
        <v>112.75060000000001</v>
      </c>
      <c r="BP130" s="17">
        <v>106.39109999999999</v>
      </c>
      <c r="BQ130" s="17">
        <v>112.96559999999999</v>
      </c>
      <c r="BR130" s="17">
        <v>1394989</v>
      </c>
      <c r="BS130" s="17">
        <v>1108447.6853748099</v>
      </c>
      <c r="BT130" s="17">
        <v>110.7092</v>
      </c>
      <c r="BU130" s="17">
        <v>3.62</v>
      </c>
      <c r="BV130" s="17">
        <v>7.7</v>
      </c>
      <c r="BW130" s="17">
        <v>100.4</v>
      </c>
      <c r="BX130" s="17">
        <v>108.5</v>
      </c>
      <c r="BY130" s="17">
        <v>108.1</v>
      </c>
      <c r="BZ130" s="18">
        <v>106.4</v>
      </c>
      <c r="CA130" s="30">
        <v>0.81</v>
      </c>
      <c r="CB130" s="40">
        <v>9.36</v>
      </c>
      <c r="CC130" s="41">
        <v>10.035</v>
      </c>
      <c r="CD130" s="41">
        <v>8.8800000000000008</v>
      </c>
      <c r="CE130" s="41">
        <v>9.4700000000000006</v>
      </c>
      <c r="CF130" s="6">
        <v>0.42857142857142855</v>
      </c>
      <c r="CG130" s="6">
        <v>0.5714285714285714</v>
      </c>
      <c r="CH130">
        <v>0.5714285714285714</v>
      </c>
      <c r="CI130">
        <v>0.42857142857142855</v>
      </c>
      <c r="CJ130" s="3">
        <v>0</v>
      </c>
      <c r="CK130" s="40">
        <v>0</v>
      </c>
      <c r="CL130" s="41">
        <v>0</v>
      </c>
      <c r="CM130" s="41">
        <v>0</v>
      </c>
      <c r="CN130" s="41">
        <f t="shared" si="8"/>
        <v>0</v>
      </c>
      <c r="CO130" s="17">
        <v>0</v>
      </c>
      <c r="CP130" s="17">
        <v>0</v>
      </c>
      <c r="CQ130" s="17">
        <v>0</v>
      </c>
      <c r="CR130" s="17">
        <f t="shared" si="9"/>
        <v>0</v>
      </c>
      <c r="CS130" s="20">
        <v>0</v>
      </c>
      <c r="CT130" s="20">
        <v>0</v>
      </c>
      <c r="CU130" s="20">
        <v>0</v>
      </c>
      <c r="CV130" s="20">
        <f t="shared" si="10"/>
        <v>0</v>
      </c>
      <c r="CW130" s="113">
        <f t="shared" si="11"/>
        <v>0</v>
      </c>
      <c r="CX130" s="16">
        <v>228466</v>
      </c>
      <c r="CY130" s="17">
        <v>373</v>
      </c>
      <c r="CZ130" s="18">
        <v>259562</v>
      </c>
    </row>
    <row r="131" spans="2:104" x14ac:dyDescent="0.25">
      <c r="B131" s="1">
        <f t="shared" si="12"/>
        <v>44705</v>
      </c>
      <c r="C131" s="57">
        <f ca="1">LogModel!C134</f>
        <v>651777.37123844086</v>
      </c>
      <c r="D131" s="4">
        <v>0.9</v>
      </c>
      <c r="E131" s="57">
        <v>1</v>
      </c>
      <c r="F131" s="13">
        <v>0</v>
      </c>
      <c r="G131" s="13">
        <v>0</v>
      </c>
      <c r="H131" s="13">
        <v>0</v>
      </c>
      <c r="I131" s="13">
        <v>0</v>
      </c>
      <c r="J131" s="13">
        <v>1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4">
        <v>0</v>
      </c>
      <c r="S131" s="14">
        <v>0.71428571428571397</v>
      </c>
      <c r="T131" s="14">
        <v>0</v>
      </c>
      <c r="U131" s="14">
        <v>0.71428571428571397</v>
      </c>
      <c r="V131" s="14">
        <v>0</v>
      </c>
      <c r="W131" s="14">
        <v>0</v>
      </c>
      <c r="X131" s="14">
        <v>0</v>
      </c>
      <c r="Y131" s="14">
        <v>1</v>
      </c>
      <c r="Z131" s="14">
        <v>1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1</v>
      </c>
      <c r="AG131" s="15">
        <v>0</v>
      </c>
      <c r="AH131" s="15">
        <v>0</v>
      </c>
      <c r="AI131" s="15">
        <v>0</v>
      </c>
      <c r="AJ131" s="13">
        <v>0</v>
      </c>
      <c r="AK131" s="13">
        <v>0</v>
      </c>
      <c r="AL131" s="13">
        <v>0</v>
      </c>
      <c r="AM131" s="17">
        <v>52.142857142857402</v>
      </c>
      <c r="AN131" s="17">
        <v>52.285714285714597</v>
      </c>
      <c r="AO131" s="17">
        <v>20.999999999999901</v>
      </c>
      <c r="AP131" s="17">
        <v>0</v>
      </c>
      <c r="AQ131" s="18">
        <v>0</v>
      </c>
      <c r="AR131" s="19">
        <v>2.0671245653860302</v>
      </c>
      <c r="AS131" s="20">
        <v>3.5281784014501501E-2</v>
      </c>
      <c r="AT131" s="20">
        <v>-0.97248805127572302</v>
      </c>
      <c r="AU131" s="20">
        <v>1.9874651469854101</v>
      </c>
      <c r="AV131" s="20">
        <v>15.6926157191249</v>
      </c>
      <c r="AW131" s="20">
        <v>7.9854974231408002</v>
      </c>
      <c r="AX131" s="20">
        <v>5.4450024206643297</v>
      </c>
      <c r="AY131" s="20">
        <v>17.759740284511</v>
      </c>
      <c r="AZ131" s="20">
        <v>1.9010594820726501</v>
      </c>
      <c r="BA131" s="20">
        <v>8.0207792071553001</v>
      </c>
      <c r="BB131" s="20">
        <v>0.92857143079692595</v>
      </c>
      <c r="BC131" s="21">
        <v>7.4324675676497503</v>
      </c>
      <c r="BD131" s="16">
        <v>-22</v>
      </c>
      <c r="BE131" s="17">
        <v>-27</v>
      </c>
      <c r="BF131" s="17">
        <v>-79</v>
      </c>
      <c r="BG131" s="17">
        <v>-16</v>
      </c>
      <c r="BH131" s="17">
        <v>-19</v>
      </c>
      <c r="BI131" s="17">
        <v>-1</v>
      </c>
      <c r="BJ131" s="17">
        <v>94.81062</v>
      </c>
      <c r="BK131" s="17">
        <v>96.990359999999995</v>
      </c>
      <c r="BL131" s="17">
        <v>110.7092</v>
      </c>
      <c r="BM131" s="17">
        <v>139.11160000000001</v>
      </c>
      <c r="BN131" s="17">
        <v>124.1</v>
      </c>
      <c r="BO131" s="17">
        <v>112.75060000000001</v>
      </c>
      <c r="BP131" s="17">
        <v>106.39109999999999</v>
      </c>
      <c r="BQ131" s="17">
        <v>112.96559999999999</v>
      </c>
      <c r="BR131" s="17">
        <v>1394989</v>
      </c>
      <c r="BS131" s="17">
        <v>1108447.6853748099</v>
      </c>
      <c r="BT131" s="17">
        <v>110.7092</v>
      </c>
      <c r="BU131" s="17">
        <v>3.62</v>
      </c>
      <c r="BV131" s="17">
        <v>7.7</v>
      </c>
      <c r="BW131" s="17">
        <v>100.4</v>
      </c>
      <c r="BX131" s="17">
        <v>108.5</v>
      </c>
      <c r="BY131" s="17">
        <v>108.1</v>
      </c>
      <c r="BZ131" s="18">
        <v>106.4</v>
      </c>
      <c r="CA131" s="30">
        <v>0.81</v>
      </c>
      <c r="CB131" s="40">
        <v>9.36</v>
      </c>
      <c r="CC131" s="41">
        <v>10.035</v>
      </c>
      <c r="CD131" s="41">
        <v>8.8800000000000008</v>
      </c>
      <c r="CE131" s="41">
        <v>9.4700000000000006</v>
      </c>
      <c r="CF131" s="6">
        <v>0</v>
      </c>
      <c r="CG131" s="6">
        <v>1</v>
      </c>
      <c r="CH131">
        <v>1</v>
      </c>
      <c r="CI131">
        <v>0</v>
      </c>
      <c r="CJ131" s="3">
        <v>0</v>
      </c>
      <c r="CK131" s="40">
        <v>0</v>
      </c>
      <c r="CL131" s="41">
        <v>0</v>
      </c>
      <c r="CM131" s="41">
        <v>0</v>
      </c>
      <c r="CN131" s="41">
        <f t="shared" si="8"/>
        <v>0</v>
      </c>
      <c r="CO131" s="17">
        <v>0</v>
      </c>
      <c r="CP131" s="17">
        <v>0</v>
      </c>
      <c r="CQ131" s="17">
        <v>0</v>
      </c>
      <c r="CR131" s="17">
        <f t="shared" si="9"/>
        <v>0</v>
      </c>
      <c r="CS131" s="20">
        <v>0</v>
      </c>
      <c r="CT131" s="20">
        <v>0</v>
      </c>
      <c r="CU131" s="20">
        <v>0</v>
      </c>
      <c r="CV131" s="20">
        <f t="shared" si="10"/>
        <v>0</v>
      </c>
      <c r="CW131" s="113">
        <f t="shared" si="11"/>
        <v>0</v>
      </c>
      <c r="CX131" s="16">
        <v>207925</v>
      </c>
      <c r="CY131" s="17">
        <v>0</v>
      </c>
      <c r="CZ131" s="18">
        <v>397798</v>
      </c>
    </row>
    <row r="132" spans="2:104" x14ac:dyDescent="0.25">
      <c r="B132" s="1">
        <f t="shared" si="12"/>
        <v>44712</v>
      </c>
      <c r="C132" s="57">
        <f ca="1">LogModel!C135</f>
        <v>518826.82450750744</v>
      </c>
      <c r="D132" s="4">
        <v>0.9</v>
      </c>
      <c r="E132" s="57">
        <v>1</v>
      </c>
      <c r="F132" s="13">
        <v>0</v>
      </c>
      <c r="G132" s="13">
        <v>0</v>
      </c>
      <c r="H132" s="13">
        <v>0</v>
      </c>
      <c r="I132" s="13">
        <v>0</v>
      </c>
      <c r="J132" s="13">
        <v>0.14285714285714199</v>
      </c>
      <c r="K132" s="13">
        <v>0.85714285714285698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3">
        <v>0</v>
      </c>
      <c r="AK132" s="13">
        <v>0</v>
      </c>
      <c r="AL132" s="13">
        <v>0</v>
      </c>
      <c r="AM132" s="17">
        <v>52.142857142857402</v>
      </c>
      <c r="AN132" s="17">
        <v>52.285714285714597</v>
      </c>
      <c r="AO132" s="17">
        <v>21.999999999999901</v>
      </c>
      <c r="AP132" s="17">
        <v>0</v>
      </c>
      <c r="AQ132" s="18">
        <v>0</v>
      </c>
      <c r="AR132" s="19">
        <v>1.1635618536344501</v>
      </c>
      <c r="AS132" s="20">
        <v>-0.60169258408434501</v>
      </c>
      <c r="AT132" s="20">
        <v>0.39213481193748401</v>
      </c>
      <c r="AU132" s="20">
        <v>2.6407390985963599</v>
      </c>
      <c r="AV132" s="20">
        <v>16.209165416615701</v>
      </c>
      <c r="AW132" s="20">
        <v>8.5016925617906498</v>
      </c>
      <c r="AX132" s="20">
        <v>5.4774427265715797</v>
      </c>
      <c r="AY132" s="20">
        <v>17.372727270250198</v>
      </c>
      <c r="AZ132" s="20">
        <v>1.8286443975207201</v>
      </c>
      <c r="BA132" s="20">
        <v>7.8999999777063099</v>
      </c>
      <c r="BB132" s="20">
        <v>2.2207792094582</v>
      </c>
      <c r="BC132" s="21">
        <v>8.1181818251679392</v>
      </c>
      <c r="BD132" s="16">
        <v>-22</v>
      </c>
      <c r="BE132" s="17">
        <v>-27</v>
      </c>
      <c r="BF132" s="17">
        <v>-79</v>
      </c>
      <c r="BG132" s="17">
        <v>-16</v>
      </c>
      <c r="BH132" s="17">
        <v>-19</v>
      </c>
      <c r="BI132" s="17">
        <v>-1</v>
      </c>
      <c r="BJ132" s="17">
        <v>94.81062</v>
      </c>
      <c r="BK132" s="17">
        <v>96.990359999999995</v>
      </c>
      <c r="BL132" s="17">
        <v>110.7092</v>
      </c>
      <c r="BM132" s="17">
        <v>139.11160000000001</v>
      </c>
      <c r="BN132" s="17">
        <v>124.1</v>
      </c>
      <c r="BO132" s="17">
        <v>112.75060000000001</v>
      </c>
      <c r="BP132" s="17">
        <v>106.39109999999999</v>
      </c>
      <c r="BQ132" s="17">
        <v>112.96559999999999</v>
      </c>
      <c r="BR132" s="17">
        <v>1394989</v>
      </c>
      <c r="BS132" s="17">
        <v>1108447.6853748099</v>
      </c>
      <c r="BT132" s="17">
        <v>110.7092</v>
      </c>
      <c r="BU132" s="17">
        <v>3.62</v>
      </c>
      <c r="BV132" s="17">
        <v>7.7</v>
      </c>
      <c r="BW132" s="17">
        <v>100.4</v>
      </c>
      <c r="BX132" s="17">
        <v>108.5</v>
      </c>
      <c r="BY132" s="17">
        <v>108.1</v>
      </c>
      <c r="BZ132" s="18">
        <v>106.4</v>
      </c>
      <c r="CA132" s="30">
        <v>0.81</v>
      </c>
      <c r="CB132" s="40">
        <v>9.36</v>
      </c>
      <c r="CC132" s="41">
        <v>10.035</v>
      </c>
      <c r="CD132" s="41">
        <v>8.8800000000000008</v>
      </c>
      <c r="CE132" s="41">
        <v>9.4700000000000006</v>
      </c>
      <c r="CF132" s="6">
        <v>0</v>
      </c>
      <c r="CG132" s="6">
        <v>1</v>
      </c>
      <c r="CH132">
        <v>1</v>
      </c>
      <c r="CI132">
        <v>0</v>
      </c>
      <c r="CJ132" s="3">
        <v>0</v>
      </c>
      <c r="CK132" s="40">
        <v>0</v>
      </c>
      <c r="CL132" s="41">
        <v>0</v>
      </c>
      <c r="CM132" s="41">
        <v>0</v>
      </c>
      <c r="CN132" s="41">
        <f t="shared" si="8"/>
        <v>0</v>
      </c>
      <c r="CO132" s="17">
        <v>0</v>
      </c>
      <c r="CP132" s="17">
        <v>0</v>
      </c>
      <c r="CQ132" s="17">
        <v>0</v>
      </c>
      <c r="CR132" s="17">
        <f t="shared" si="9"/>
        <v>0</v>
      </c>
      <c r="CS132" s="20">
        <v>0</v>
      </c>
      <c r="CT132" s="20">
        <v>0</v>
      </c>
      <c r="CU132" s="20">
        <v>0</v>
      </c>
      <c r="CV132" s="20">
        <f t="shared" si="10"/>
        <v>0</v>
      </c>
      <c r="CW132" s="113">
        <f t="shared" si="11"/>
        <v>0</v>
      </c>
      <c r="CX132" s="16">
        <v>320391</v>
      </c>
      <c r="CY132" s="17">
        <v>68480</v>
      </c>
      <c r="CZ132" s="18">
        <v>401163</v>
      </c>
    </row>
    <row r="133" spans="2:104" x14ac:dyDescent="0.25">
      <c r="B133" s="1">
        <f t="shared" si="12"/>
        <v>44719</v>
      </c>
      <c r="C133" s="57">
        <f ca="1">LogModel!C136</f>
        <v>538989.42520384234</v>
      </c>
      <c r="D133" s="4">
        <v>0.9</v>
      </c>
      <c r="E133" s="57">
        <v>1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1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3">
        <v>0</v>
      </c>
      <c r="AK133" s="13">
        <v>0</v>
      </c>
      <c r="AL133" s="13">
        <v>0</v>
      </c>
      <c r="AM133" s="17">
        <v>52.142857142857402</v>
      </c>
      <c r="AN133" s="17">
        <v>52.285714285714597</v>
      </c>
      <c r="AO133" s="17">
        <v>22.999999999999901</v>
      </c>
      <c r="AP133" s="17">
        <v>0</v>
      </c>
      <c r="AQ133" s="18">
        <v>0</v>
      </c>
      <c r="AR133" s="19">
        <v>-1.3909618528088501</v>
      </c>
      <c r="AS133" s="20">
        <v>-1.9842662064851699</v>
      </c>
      <c r="AT133" s="20">
        <v>-0.36318144339920899</v>
      </c>
      <c r="AU133" s="20">
        <v>1.03387615097047E-2</v>
      </c>
      <c r="AV133" s="20">
        <v>16.874078745834002</v>
      </c>
      <c r="AW133" s="20">
        <v>9.1388116932326096</v>
      </c>
      <c r="AX133" s="20">
        <v>5.47407684318694</v>
      </c>
      <c r="AY133" s="20">
        <v>15.4831168930251</v>
      </c>
      <c r="AZ133" s="20">
        <v>1.78785675340559</v>
      </c>
      <c r="BA133" s="20">
        <v>7.1545454867474403</v>
      </c>
      <c r="BB133" s="20">
        <v>1.42467531000639</v>
      </c>
      <c r="BC133" s="21">
        <v>5.4844156046966397</v>
      </c>
      <c r="BD133" s="16">
        <v>-26</v>
      </c>
      <c r="BE133" s="17">
        <v>-25</v>
      </c>
      <c r="BF133" s="17">
        <v>-73</v>
      </c>
      <c r="BG133" s="17">
        <v>-8</v>
      </c>
      <c r="BH133" s="17">
        <v>-18</v>
      </c>
      <c r="BI133" s="17">
        <v>1</v>
      </c>
      <c r="BJ133" s="17">
        <v>95.223979999999997</v>
      </c>
      <c r="BK133" s="17">
        <v>97.597340000000003</v>
      </c>
      <c r="BL133" s="17">
        <v>111.0093</v>
      </c>
      <c r="BM133" s="17">
        <v>141.9118</v>
      </c>
      <c r="BN133" s="17">
        <v>123.8</v>
      </c>
      <c r="BO133" s="17">
        <v>112.7811</v>
      </c>
      <c r="BP133" s="17">
        <v>106.5911</v>
      </c>
      <c r="BQ133" s="17">
        <v>113.0535</v>
      </c>
      <c r="BR133" s="17">
        <v>1394989</v>
      </c>
      <c r="BS133" s="17">
        <v>1108447.6853748099</v>
      </c>
      <c r="BT133" s="17">
        <v>111.0093</v>
      </c>
      <c r="BU133" s="17">
        <v>3.72</v>
      </c>
      <c r="BV133" s="17">
        <v>7.8</v>
      </c>
      <c r="BW133" s="17">
        <v>101.4</v>
      </c>
      <c r="BX133" s="17">
        <v>109.7</v>
      </c>
      <c r="BY133" s="17">
        <v>108.8</v>
      </c>
      <c r="BZ133" s="18">
        <v>107.2</v>
      </c>
      <c r="CA133" s="30">
        <v>0.81</v>
      </c>
      <c r="CB133" s="40">
        <v>9.36</v>
      </c>
      <c r="CC133" s="41">
        <v>10.035</v>
      </c>
      <c r="CD133" s="41">
        <v>8.8800000000000008</v>
      </c>
      <c r="CE133" s="41">
        <v>9.4700000000000006</v>
      </c>
      <c r="CF133" s="6">
        <v>0.2857142857142857</v>
      </c>
      <c r="CG133" s="6">
        <v>0.7142857142857143</v>
      </c>
      <c r="CH133">
        <v>1</v>
      </c>
      <c r="CI133">
        <v>0</v>
      </c>
      <c r="CJ133" s="3">
        <v>0</v>
      </c>
      <c r="CK133" s="40">
        <v>0</v>
      </c>
      <c r="CL133" s="41">
        <v>0</v>
      </c>
      <c r="CM133" s="41">
        <v>0</v>
      </c>
      <c r="CN133" s="41">
        <f t="shared" si="8"/>
        <v>0</v>
      </c>
      <c r="CO133" s="17">
        <v>0</v>
      </c>
      <c r="CP133" s="17">
        <v>0</v>
      </c>
      <c r="CQ133" s="17">
        <v>0</v>
      </c>
      <c r="CR133" s="17">
        <f t="shared" si="9"/>
        <v>0</v>
      </c>
      <c r="CS133" s="20">
        <v>0</v>
      </c>
      <c r="CT133" s="20">
        <v>0</v>
      </c>
      <c r="CU133" s="20">
        <v>0</v>
      </c>
      <c r="CV133" s="20">
        <f t="shared" si="10"/>
        <v>0</v>
      </c>
      <c r="CW133" s="113">
        <f t="shared" si="11"/>
        <v>0</v>
      </c>
      <c r="CX133" s="16">
        <v>25225</v>
      </c>
      <c r="CY133" s="17">
        <v>0</v>
      </c>
      <c r="CZ133" s="18">
        <v>367362</v>
      </c>
    </row>
    <row r="134" spans="2:104" x14ac:dyDescent="0.25">
      <c r="B134" s="1">
        <f t="shared" si="12"/>
        <v>44726</v>
      </c>
      <c r="C134" s="57">
        <f ca="1">LogModel!C137</f>
        <v>647763.98280119605</v>
      </c>
      <c r="D134" s="4">
        <v>0.9</v>
      </c>
      <c r="E134" s="57">
        <v>1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1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3">
        <v>0</v>
      </c>
      <c r="AK134" s="13">
        <v>0</v>
      </c>
      <c r="AL134" s="13">
        <v>0</v>
      </c>
      <c r="AM134" s="17">
        <v>52.142857142857402</v>
      </c>
      <c r="AN134" s="17">
        <v>52.285714285714597</v>
      </c>
      <c r="AO134" s="17">
        <v>23.999999999999901</v>
      </c>
      <c r="AP134" s="17">
        <v>0</v>
      </c>
      <c r="AQ134" s="18">
        <v>0</v>
      </c>
      <c r="AR134" s="19">
        <v>-0.372054441056966</v>
      </c>
      <c r="AS134" s="20">
        <v>-0.55792562485019004</v>
      </c>
      <c r="AT134" s="20">
        <v>5.6297956412327398E-2</v>
      </c>
      <c r="AU134" s="20">
        <v>-0.62616118107804197</v>
      </c>
      <c r="AV134" s="20">
        <v>17.331794695843001</v>
      </c>
      <c r="AW134" s="20">
        <v>9.6124711140747099</v>
      </c>
      <c r="AX134" s="20">
        <v>5.5807066337850397</v>
      </c>
      <c r="AY134" s="20">
        <v>16.959740254786102</v>
      </c>
      <c r="AZ134" s="20">
        <v>1.8475981549536999</v>
      </c>
      <c r="BA134" s="20">
        <v>9.0545454892245196</v>
      </c>
      <c r="BB134" s="20">
        <v>1.90389611136603</v>
      </c>
      <c r="BC134" s="21">
        <v>4.9545454527069896</v>
      </c>
      <c r="BD134" s="16">
        <v>-26</v>
      </c>
      <c r="BE134" s="17">
        <v>-25</v>
      </c>
      <c r="BF134" s="17">
        <v>-73</v>
      </c>
      <c r="BG134" s="17">
        <v>-8</v>
      </c>
      <c r="BH134" s="17">
        <v>-18</v>
      </c>
      <c r="BI134" s="17">
        <v>1</v>
      </c>
      <c r="BJ134" s="17">
        <v>95.223979999999997</v>
      </c>
      <c r="BK134" s="17">
        <v>97.597340000000003</v>
      </c>
      <c r="BL134" s="17">
        <v>111.0093</v>
      </c>
      <c r="BM134" s="17">
        <v>141.9118</v>
      </c>
      <c r="BN134" s="17">
        <v>123.8</v>
      </c>
      <c r="BO134" s="17">
        <v>112.7811</v>
      </c>
      <c r="BP134" s="17">
        <v>106.5911</v>
      </c>
      <c r="BQ134" s="17">
        <v>113.0535</v>
      </c>
      <c r="BR134" s="17">
        <v>1394989</v>
      </c>
      <c r="BS134" s="17">
        <v>1108447.6853748099</v>
      </c>
      <c r="BT134" s="17">
        <v>111.0093</v>
      </c>
      <c r="BU134" s="17">
        <v>3.72</v>
      </c>
      <c r="BV134" s="17">
        <v>7.8</v>
      </c>
      <c r="BW134" s="17">
        <v>101.4</v>
      </c>
      <c r="BX134" s="17">
        <v>109.7</v>
      </c>
      <c r="BY134" s="17">
        <v>108.8</v>
      </c>
      <c r="BZ134" s="18">
        <v>107.2</v>
      </c>
      <c r="CA134" s="30">
        <v>0.81</v>
      </c>
      <c r="CB134" s="40">
        <v>9.36</v>
      </c>
      <c r="CC134" s="41">
        <v>10.035</v>
      </c>
      <c r="CD134" s="41">
        <v>8.8800000000000008</v>
      </c>
      <c r="CE134" s="41">
        <v>9.4700000000000006</v>
      </c>
      <c r="CF134" s="6">
        <v>1</v>
      </c>
      <c r="CG134" s="6">
        <v>0</v>
      </c>
      <c r="CH134">
        <v>1</v>
      </c>
      <c r="CI134">
        <v>0</v>
      </c>
      <c r="CJ134" s="3">
        <v>0.5714285714285714</v>
      </c>
      <c r="CK134" s="40">
        <v>0</v>
      </c>
      <c r="CL134" s="41">
        <v>0</v>
      </c>
      <c r="CM134" s="41">
        <v>0</v>
      </c>
      <c r="CN134" s="41">
        <f t="shared" si="8"/>
        <v>0</v>
      </c>
      <c r="CO134" s="17">
        <v>0</v>
      </c>
      <c r="CP134" s="17">
        <v>0</v>
      </c>
      <c r="CQ134" s="17">
        <v>0</v>
      </c>
      <c r="CR134" s="17">
        <f t="shared" si="9"/>
        <v>0</v>
      </c>
      <c r="CS134" s="20">
        <v>0</v>
      </c>
      <c r="CT134" s="20">
        <v>0</v>
      </c>
      <c r="CU134" s="20">
        <v>0</v>
      </c>
      <c r="CV134" s="20">
        <f t="shared" si="10"/>
        <v>0</v>
      </c>
      <c r="CW134" s="113">
        <f t="shared" si="11"/>
        <v>0</v>
      </c>
      <c r="CX134" s="16">
        <v>377911</v>
      </c>
      <c r="CY134" s="17">
        <v>131025</v>
      </c>
      <c r="CZ134" s="18">
        <v>286000</v>
      </c>
    </row>
    <row r="135" spans="2:104" x14ac:dyDescent="0.25">
      <c r="B135" s="1">
        <f t="shared" si="12"/>
        <v>44733</v>
      </c>
      <c r="C135" s="57">
        <f ca="1">LogModel!C138</f>
        <v>777497.6791769875</v>
      </c>
      <c r="D135" s="4">
        <v>0.9</v>
      </c>
      <c r="E135" s="57">
        <v>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1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1</v>
      </c>
      <c r="Z135" s="14">
        <v>1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3">
        <v>1</v>
      </c>
      <c r="AK135" s="13">
        <v>0</v>
      </c>
      <c r="AL135" s="13">
        <v>0</v>
      </c>
      <c r="AM135" s="17">
        <v>52.142857142857402</v>
      </c>
      <c r="AN135" s="17">
        <v>52.285714285714597</v>
      </c>
      <c r="AO135" s="17">
        <v>24.999999999999901</v>
      </c>
      <c r="AP135" s="17">
        <v>0</v>
      </c>
      <c r="AQ135" s="18">
        <v>0</v>
      </c>
      <c r="AR135" s="19">
        <v>2.1705671495514798</v>
      </c>
      <c r="AS135" s="20">
        <v>0.878262554058583</v>
      </c>
      <c r="AT135" s="20">
        <v>-0.81736061058689502</v>
      </c>
      <c r="AU135" s="20">
        <v>0.58433233852410404</v>
      </c>
      <c r="AV135" s="20">
        <v>17.847614713217698</v>
      </c>
      <c r="AW135" s="20">
        <v>10.225633537452101</v>
      </c>
      <c r="AX135" s="20">
        <v>5.3039793631212202</v>
      </c>
      <c r="AY135" s="20">
        <v>20.018181862769101</v>
      </c>
      <c r="AZ135" s="20">
        <v>1.87320476977897</v>
      </c>
      <c r="BA135" s="20">
        <v>11.1038960915107</v>
      </c>
      <c r="BB135" s="20">
        <v>1.05584415919207</v>
      </c>
      <c r="BC135" s="21">
        <v>5.8883117016453204</v>
      </c>
      <c r="BD135" s="16">
        <v>-26</v>
      </c>
      <c r="BE135" s="17">
        <v>-25</v>
      </c>
      <c r="BF135" s="17">
        <v>-73</v>
      </c>
      <c r="BG135" s="17">
        <v>-8</v>
      </c>
      <c r="BH135" s="17">
        <v>-18</v>
      </c>
      <c r="BI135" s="17">
        <v>1</v>
      </c>
      <c r="BJ135" s="17">
        <v>95.223979999999997</v>
      </c>
      <c r="BK135" s="17">
        <v>97.597340000000003</v>
      </c>
      <c r="BL135" s="17">
        <v>111.0093</v>
      </c>
      <c r="BM135" s="17">
        <v>141.9118</v>
      </c>
      <c r="BN135" s="17">
        <v>123.8</v>
      </c>
      <c r="BO135" s="17">
        <v>112.7811</v>
      </c>
      <c r="BP135" s="17">
        <v>106.5911</v>
      </c>
      <c r="BQ135" s="17">
        <v>113.0535</v>
      </c>
      <c r="BR135" s="17">
        <v>1394989</v>
      </c>
      <c r="BS135" s="17">
        <v>1108447.6853748099</v>
      </c>
      <c r="BT135" s="17">
        <v>111.0093</v>
      </c>
      <c r="BU135" s="17">
        <v>3.72</v>
      </c>
      <c r="BV135" s="17">
        <v>7.8</v>
      </c>
      <c r="BW135" s="17">
        <v>101.4</v>
      </c>
      <c r="BX135" s="17">
        <v>109.7</v>
      </c>
      <c r="BY135" s="17">
        <v>108.8</v>
      </c>
      <c r="BZ135" s="18">
        <v>107.2</v>
      </c>
      <c r="CA135" s="30">
        <v>0.81</v>
      </c>
      <c r="CB135" s="40">
        <v>9.36</v>
      </c>
      <c r="CC135" s="41">
        <v>10.035</v>
      </c>
      <c r="CD135" s="41">
        <v>8.8800000000000008</v>
      </c>
      <c r="CE135" s="41">
        <v>9.4700000000000006</v>
      </c>
      <c r="CF135" s="6">
        <v>1</v>
      </c>
      <c r="CG135" s="6">
        <v>0</v>
      </c>
      <c r="CH135">
        <v>0.14285714285714285</v>
      </c>
      <c r="CI135">
        <v>0</v>
      </c>
      <c r="CJ135" s="3">
        <v>1</v>
      </c>
      <c r="CK135" s="40">
        <v>0</v>
      </c>
      <c r="CL135" s="41">
        <v>0</v>
      </c>
      <c r="CM135" s="41">
        <v>0</v>
      </c>
      <c r="CN135" s="41">
        <f t="shared" ref="CN135:CN198" si="13">SUM(CK135:CM135)</f>
        <v>0</v>
      </c>
      <c r="CO135" s="17">
        <v>0</v>
      </c>
      <c r="CP135" s="17">
        <v>0</v>
      </c>
      <c r="CQ135" s="17">
        <v>0</v>
      </c>
      <c r="CR135" s="17">
        <f t="shared" ref="CR135:CR198" si="14">SUM(CO135:CQ135)</f>
        <v>0</v>
      </c>
      <c r="CS135" s="20">
        <v>0</v>
      </c>
      <c r="CT135" s="20">
        <v>0</v>
      </c>
      <c r="CU135" s="20">
        <v>0</v>
      </c>
      <c r="CV135" s="20">
        <f t="shared" ref="CV135:CV198" si="15">SUM(CS135:CU135)</f>
        <v>0</v>
      </c>
      <c r="CW135" s="113">
        <f t="shared" ref="CW135:CW198" si="16">SUM(CK135:CU135)</f>
        <v>0</v>
      </c>
      <c r="CX135" s="16">
        <v>309904</v>
      </c>
      <c r="CY135" s="17">
        <v>118351</v>
      </c>
      <c r="CZ135" s="18">
        <v>262280</v>
      </c>
    </row>
    <row r="136" spans="2:104" x14ac:dyDescent="0.25">
      <c r="B136" s="1">
        <f t="shared" si="12"/>
        <v>44740</v>
      </c>
      <c r="C136" s="57">
        <f ca="1">LogModel!C139</f>
        <v>732450.19900577492</v>
      </c>
      <c r="D136" s="4">
        <v>0.9</v>
      </c>
      <c r="E136" s="57">
        <v>1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0.42857142857142799</v>
      </c>
      <c r="L136" s="13">
        <v>0.57142857142857095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3">
        <v>0</v>
      </c>
      <c r="AK136" s="13">
        <v>0</v>
      </c>
      <c r="AL136" s="13">
        <v>0</v>
      </c>
      <c r="AM136" s="17">
        <v>52.142857142857402</v>
      </c>
      <c r="AN136" s="17">
        <v>52.285714285714597</v>
      </c>
      <c r="AO136" s="17">
        <v>25.999999999999901</v>
      </c>
      <c r="AP136" s="17">
        <v>0</v>
      </c>
      <c r="AQ136" s="18">
        <v>0</v>
      </c>
      <c r="AR136" s="19">
        <v>4.4704346582788697</v>
      </c>
      <c r="AS136" s="20">
        <v>3.0850416159816301</v>
      </c>
      <c r="AT136" s="20">
        <v>0.15379763614244099</v>
      </c>
      <c r="AU136" s="20">
        <v>0.84345537785214297</v>
      </c>
      <c r="AV136" s="20">
        <v>17.962032963363399</v>
      </c>
      <c r="AW136" s="20">
        <v>10.5695039203073</v>
      </c>
      <c r="AX136" s="20">
        <v>4.9851160578408704</v>
      </c>
      <c r="AY136" s="20">
        <v>22.4324676216422</v>
      </c>
      <c r="AZ136" s="20">
        <v>1.94750106124712</v>
      </c>
      <c r="BA136" s="20">
        <v>13.6545455362889</v>
      </c>
      <c r="BB136" s="20">
        <v>2.1012986973895602</v>
      </c>
      <c r="BC136" s="21">
        <v>5.8285714356930196</v>
      </c>
      <c r="BD136" s="16">
        <v>-26</v>
      </c>
      <c r="BE136" s="17">
        <v>-25</v>
      </c>
      <c r="BF136" s="17">
        <v>-73</v>
      </c>
      <c r="BG136" s="17">
        <v>-8</v>
      </c>
      <c r="BH136" s="17">
        <v>-18</v>
      </c>
      <c r="BI136" s="17">
        <v>1</v>
      </c>
      <c r="BJ136" s="17">
        <v>95.223979999999997</v>
      </c>
      <c r="BK136" s="17">
        <v>97.597340000000003</v>
      </c>
      <c r="BL136" s="17">
        <v>111.0093</v>
      </c>
      <c r="BM136" s="17">
        <v>141.9118</v>
      </c>
      <c r="BN136" s="17">
        <v>123.8</v>
      </c>
      <c r="BO136" s="17">
        <v>112.7811</v>
      </c>
      <c r="BP136" s="17">
        <v>106.5911</v>
      </c>
      <c r="BQ136" s="17">
        <v>113.0535</v>
      </c>
      <c r="BR136" s="17">
        <v>1394989</v>
      </c>
      <c r="BS136" s="17">
        <v>1108447.6853748099</v>
      </c>
      <c r="BT136" s="17">
        <v>111.0093</v>
      </c>
      <c r="BU136" s="17">
        <v>3.72</v>
      </c>
      <c r="BV136" s="17">
        <v>7.8</v>
      </c>
      <c r="BW136" s="17">
        <v>101.4</v>
      </c>
      <c r="BX136" s="17">
        <v>109.7</v>
      </c>
      <c r="BY136" s="17">
        <v>108.8</v>
      </c>
      <c r="BZ136" s="18">
        <v>107.2</v>
      </c>
      <c r="CA136" s="30">
        <v>0.81</v>
      </c>
      <c r="CB136" s="40">
        <v>9.36</v>
      </c>
      <c r="CC136" s="41">
        <v>10.035</v>
      </c>
      <c r="CD136" s="41">
        <v>8.8800000000000008</v>
      </c>
      <c r="CE136" s="41">
        <v>9.4700000000000006</v>
      </c>
      <c r="CF136" s="6">
        <v>1</v>
      </c>
      <c r="CG136" s="6">
        <v>0</v>
      </c>
      <c r="CH136">
        <v>0</v>
      </c>
      <c r="CI136">
        <v>0</v>
      </c>
      <c r="CJ136" s="3">
        <v>1</v>
      </c>
      <c r="CK136" s="40">
        <v>0</v>
      </c>
      <c r="CL136" s="41">
        <v>0</v>
      </c>
      <c r="CM136" s="41">
        <v>0</v>
      </c>
      <c r="CN136" s="41">
        <f t="shared" si="13"/>
        <v>0</v>
      </c>
      <c r="CO136" s="17">
        <v>0</v>
      </c>
      <c r="CP136" s="17">
        <v>0</v>
      </c>
      <c r="CQ136" s="17">
        <v>0</v>
      </c>
      <c r="CR136" s="17">
        <f t="shared" si="14"/>
        <v>0</v>
      </c>
      <c r="CS136" s="20">
        <v>0</v>
      </c>
      <c r="CT136" s="20">
        <v>0</v>
      </c>
      <c r="CU136" s="20">
        <v>0</v>
      </c>
      <c r="CV136" s="20">
        <f t="shared" si="15"/>
        <v>0</v>
      </c>
      <c r="CW136" s="113">
        <f t="shared" si="16"/>
        <v>0</v>
      </c>
      <c r="CX136" s="16">
        <v>473568</v>
      </c>
      <c r="CY136" s="17">
        <v>161224</v>
      </c>
      <c r="CZ136" s="18">
        <v>299120</v>
      </c>
    </row>
    <row r="137" spans="2:104" x14ac:dyDescent="0.25">
      <c r="B137" s="1">
        <f t="shared" ref="B137:B200" si="17">B136+7</f>
        <v>44747</v>
      </c>
      <c r="C137" s="57">
        <f ca="1">LogModel!C140</f>
        <v>706953.64861394826</v>
      </c>
      <c r="D137" s="4">
        <v>0.9</v>
      </c>
      <c r="E137" s="57">
        <v>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1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3">
        <v>0</v>
      </c>
      <c r="AK137" s="13">
        <v>0</v>
      </c>
      <c r="AL137" s="13">
        <v>0</v>
      </c>
      <c r="AM137" s="17">
        <v>52.142857142857402</v>
      </c>
      <c r="AN137" s="17">
        <v>52.285714285714597</v>
      </c>
      <c r="AO137" s="17">
        <v>26.999999999999901</v>
      </c>
      <c r="AP137" s="17">
        <v>0</v>
      </c>
      <c r="AQ137" s="18">
        <v>0</v>
      </c>
      <c r="AR137" s="19">
        <v>-0.62374957419458399</v>
      </c>
      <c r="AS137" s="20">
        <v>-9.5162435369494106E-2</v>
      </c>
      <c r="AT137" s="20">
        <v>1.4728425022170299</v>
      </c>
      <c r="AU137" s="20">
        <v>-1.0908124494368101</v>
      </c>
      <c r="AV137" s="20">
        <v>18.2419313973305</v>
      </c>
      <c r="AW137" s="20">
        <v>10.861396195410499</v>
      </c>
      <c r="AX137" s="20">
        <v>4.9908124435924597</v>
      </c>
      <c r="AY137" s="20">
        <v>17.618181823135899</v>
      </c>
      <c r="AZ137" s="20">
        <v>1.95313150872036</v>
      </c>
      <c r="BA137" s="20">
        <v>10.766233760041001</v>
      </c>
      <c r="BB137" s="20">
        <v>3.4259740109373902</v>
      </c>
      <c r="BC137" s="21">
        <v>3.8999999941556398</v>
      </c>
      <c r="BD137" s="16">
        <v>-25</v>
      </c>
      <c r="BE137" s="17">
        <v>-25</v>
      </c>
      <c r="BF137" s="17">
        <v>-72</v>
      </c>
      <c r="BG137" s="17">
        <v>-8</v>
      </c>
      <c r="BH137" s="17">
        <v>-19</v>
      </c>
      <c r="BI137" s="17">
        <v>0</v>
      </c>
      <c r="BJ137" s="17">
        <v>95.734399999999894</v>
      </c>
      <c r="BK137" s="17">
        <v>98.142489999999995</v>
      </c>
      <c r="BL137" s="17">
        <v>110.9092</v>
      </c>
      <c r="BM137" s="17">
        <v>141.81180000000001</v>
      </c>
      <c r="BN137" s="17">
        <v>123.3</v>
      </c>
      <c r="BO137" s="17">
        <v>113.52460000000001</v>
      </c>
      <c r="BP137" s="17">
        <v>106.5911</v>
      </c>
      <c r="BQ137" s="17">
        <v>114.0384</v>
      </c>
      <c r="BR137" s="17">
        <v>1394989</v>
      </c>
      <c r="BS137" s="17">
        <v>1108447.6853748099</v>
      </c>
      <c r="BT137" s="17">
        <v>110.9092</v>
      </c>
      <c r="BU137" s="17">
        <v>3.82</v>
      </c>
      <c r="BV137" s="17">
        <v>7.8</v>
      </c>
      <c r="BW137" s="17">
        <v>102.7</v>
      </c>
      <c r="BX137" s="17">
        <v>111.5</v>
      </c>
      <c r="BY137" s="17">
        <v>109.7</v>
      </c>
      <c r="BZ137" s="18">
        <v>108.2</v>
      </c>
      <c r="CA137" s="30">
        <v>0.81</v>
      </c>
      <c r="CB137" s="40">
        <v>9.36</v>
      </c>
      <c r="CC137" s="41">
        <v>10.035</v>
      </c>
      <c r="CD137" s="41">
        <v>8.8800000000000008</v>
      </c>
      <c r="CE137" s="41">
        <v>9.4700000000000006</v>
      </c>
      <c r="CF137" s="6">
        <v>1</v>
      </c>
      <c r="CG137" s="6">
        <v>0</v>
      </c>
      <c r="CH137">
        <v>0</v>
      </c>
      <c r="CI137">
        <v>0</v>
      </c>
      <c r="CJ137" s="3">
        <v>1</v>
      </c>
      <c r="CK137" s="40">
        <v>0</v>
      </c>
      <c r="CL137" s="41">
        <v>0</v>
      </c>
      <c r="CM137" s="41">
        <v>0</v>
      </c>
      <c r="CN137" s="41">
        <f t="shared" si="13"/>
        <v>0</v>
      </c>
      <c r="CO137" s="17">
        <v>0</v>
      </c>
      <c r="CP137" s="17">
        <v>0</v>
      </c>
      <c r="CQ137" s="17">
        <v>0</v>
      </c>
      <c r="CR137" s="17">
        <f t="shared" si="14"/>
        <v>0</v>
      </c>
      <c r="CS137" s="20">
        <v>0</v>
      </c>
      <c r="CT137" s="20">
        <v>0</v>
      </c>
      <c r="CU137" s="20">
        <v>0</v>
      </c>
      <c r="CV137" s="20">
        <f t="shared" si="15"/>
        <v>0</v>
      </c>
      <c r="CW137" s="113">
        <f t="shared" si="16"/>
        <v>0</v>
      </c>
      <c r="CX137" s="16">
        <v>24950</v>
      </c>
      <c r="CY137" s="17">
        <v>7111</v>
      </c>
      <c r="CZ137" s="18">
        <v>277941</v>
      </c>
    </row>
    <row r="138" spans="2:104" x14ac:dyDescent="0.25">
      <c r="B138" s="1">
        <f t="shared" si="17"/>
        <v>44754</v>
      </c>
      <c r="C138" s="57">
        <f ca="1">LogModel!C141</f>
        <v>566206.49097663595</v>
      </c>
      <c r="D138" s="4">
        <v>0.9</v>
      </c>
      <c r="E138" s="57">
        <v>1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1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3">
        <v>0</v>
      </c>
      <c r="AK138" s="13">
        <v>0</v>
      </c>
      <c r="AL138" s="13">
        <v>0</v>
      </c>
      <c r="AM138" s="17">
        <v>52.142857142857402</v>
      </c>
      <c r="AN138" s="17">
        <v>52.285714285714597</v>
      </c>
      <c r="AO138" s="17">
        <v>27.999999999999901</v>
      </c>
      <c r="AP138" s="17">
        <v>0</v>
      </c>
      <c r="AQ138" s="18">
        <v>0</v>
      </c>
      <c r="AR138" s="19">
        <v>-0.36810633931841302</v>
      </c>
      <c r="AS138" s="20">
        <v>0.336489753554433</v>
      </c>
      <c r="AT138" s="20">
        <v>2.6615850929295499</v>
      </c>
      <c r="AU138" s="20">
        <v>-0.91947710928334303</v>
      </c>
      <c r="AV138" s="20">
        <v>18.439534960288501</v>
      </c>
      <c r="AW138" s="20">
        <v>10.958315438773599</v>
      </c>
      <c r="AX138" s="20">
        <v>5.1428537325051398</v>
      </c>
      <c r="AY138" s="20">
        <v>18.07142862097</v>
      </c>
      <c r="AZ138" s="20">
        <v>1.9955577584269999</v>
      </c>
      <c r="BA138" s="20">
        <v>11.2948051923281</v>
      </c>
      <c r="BB138" s="20">
        <v>4.6571428513565598</v>
      </c>
      <c r="BC138" s="21">
        <v>4.2233766232218004</v>
      </c>
      <c r="BD138" s="16">
        <v>-25</v>
      </c>
      <c r="BE138" s="17">
        <v>-25</v>
      </c>
      <c r="BF138" s="17">
        <v>-72</v>
      </c>
      <c r="BG138" s="17">
        <v>-8</v>
      </c>
      <c r="BH138" s="17">
        <v>-19</v>
      </c>
      <c r="BI138" s="17">
        <v>0</v>
      </c>
      <c r="BJ138" s="17">
        <v>95.734399999999894</v>
      </c>
      <c r="BK138" s="17">
        <v>98.142489999999995</v>
      </c>
      <c r="BL138" s="17">
        <v>110.9092</v>
      </c>
      <c r="BM138" s="17">
        <v>141.81180000000001</v>
      </c>
      <c r="BN138" s="17">
        <v>123.3</v>
      </c>
      <c r="BO138" s="17">
        <v>113.52460000000001</v>
      </c>
      <c r="BP138" s="17">
        <v>106.5911</v>
      </c>
      <c r="BQ138" s="17">
        <v>114.0384</v>
      </c>
      <c r="BR138" s="17">
        <v>1394989</v>
      </c>
      <c r="BS138" s="17">
        <v>1108447.6853748099</v>
      </c>
      <c r="BT138" s="17">
        <v>110.9092</v>
      </c>
      <c r="BU138" s="17">
        <v>3.82</v>
      </c>
      <c r="BV138" s="17">
        <v>7.8</v>
      </c>
      <c r="BW138" s="17">
        <v>102.7</v>
      </c>
      <c r="BX138" s="17">
        <v>111.5</v>
      </c>
      <c r="BY138" s="17">
        <v>109.7</v>
      </c>
      <c r="BZ138" s="18">
        <v>108.2</v>
      </c>
      <c r="CA138" s="30">
        <v>0.81</v>
      </c>
      <c r="CB138" s="40">
        <v>9.36</v>
      </c>
      <c r="CC138" s="41">
        <v>10.035</v>
      </c>
      <c r="CD138" s="41">
        <v>8.8800000000000008</v>
      </c>
      <c r="CE138" s="41">
        <v>9.4700000000000006</v>
      </c>
      <c r="CF138" s="6">
        <v>0.42857142857142855</v>
      </c>
      <c r="CG138" s="6">
        <v>0.5714285714285714</v>
      </c>
      <c r="CH138">
        <v>0</v>
      </c>
      <c r="CI138">
        <v>0</v>
      </c>
      <c r="CJ138" s="3">
        <v>0.42857142857142855</v>
      </c>
      <c r="CK138" s="40">
        <v>0</v>
      </c>
      <c r="CL138" s="41">
        <v>0</v>
      </c>
      <c r="CM138" s="41">
        <v>0</v>
      </c>
      <c r="CN138" s="41">
        <f t="shared" si="13"/>
        <v>0</v>
      </c>
      <c r="CO138" s="17">
        <v>0</v>
      </c>
      <c r="CP138" s="17">
        <v>0</v>
      </c>
      <c r="CQ138" s="17">
        <v>0</v>
      </c>
      <c r="CR138" s="17">
        <f t="shared" si="14"/>
        <v>0</v>
      </c>
      <c r="CS138" s="20">
        <v>0</v>
      </c>
      <c r="CT138" s="20">
        <v>0</v>
      </c>
      <c r="CU138" s="20">
        <v>0</v>
      </c>
      <c r="CV138" s="20">
        <f t="shared" si="15"/>
        <v>0</v>
      </c>
      <c r="CW138" s="113">
        <f t="shared" si="16"/>
        <v>0</v>
      </c>
      <c r="CX138" s="16">
        <v>88330</v>
      </c>
      <c r="CY138" s="17">
        <v>335</v>
      </c>
      <c r="CZ138" s="18">
        <v>232985</v>
      </c>
    </row>
    <row r="139" spans="2:104" x14ac:dyDescent="0.25">
      <c r="B139" s="1">
        <f t="shared" si="17"/>
        <v>44761</v>
      </c>
      <c r="C139" s="57">
        <f ca="1">LogModel!C142</f>
        <v>585983.54243969894</v>
      </c>
      <c r="D139" s="4">
        <v>0.9</v>
      </c>
      <c r="E139" s="57">
        <v>1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1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4">
        <v>0</v>
      </c>
      <c r="S139" s="14">
        <v>0.42857142857142799</v>
      </c>
      <c r="T139" s="14">
        <v>0</v>
      </c>
      <c r="U139" s="14">
        <v>0</v>
      </c>
      <c r="V139" s="14">
        <v>0</v>
      </c>
      <c r="W139" s="14">
        <v>0.42857142857142799</v>
      </c>
      <c r="X139" s="14">
        <v>0</v>
      </c>
      <c r="Y139" s="14">
        <v>1</v>
      </c>
      <c r="Z139" s="14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3">
        <v>0</v>
      </c>
      <c r="AK139" s="13">
        <v>0</v>
      </c>
      <c r="AL139" s="13">
        <v>0</v>
      </c>
      <c r="AM139" s="17">
        <v>52.142857142857402</v>
      </c>
      <c r="AN139" s="17">
        <v>52.285714285714597</v>
      </c>
      <c r="AO139" s="17">
        <v>28.999999999999901</v>
      </c>
      <c r="AP139" s="17">
        <v>0</v>
      </c>
      <c r="AQ139" s="18">
        <v>0</v>
      </c>
      <c r="AR139" s="19">
        <v>-0.96174954614438901</v>
      </c>
      <c r="AS139" s="20">
        <v>-0.66412737915764497</v>
      </c>
      <c r="AT139" s="20">
        <v>0.89137979725878902</v>
      </c>
      <c r="AU139" s="20">
        <v>-0.195289450697017</v>
      </c>
      <c r="AV139" s="20">
        <v>18.857853467019002</v>
      </c>
      <c r="AW139" s="20">
        <v>11.2693221769212</v>
      </c>
      <c r="AX139" s="20">
        <v>5.1900946561652503</v>
      </c>
      <c r="AY139" s="20">
        <v>17.896103920874602</v>
      </c>
      <c r="AZ139" s="20">
        <v>2.0008279788286498</v>
      </c>
      <c r="BA139" s="20">
        <v>10.605194797763501</v>
      </c>
      <c r="BB139" s="20">
        <v>2.8922077760874401</v>
      </c>
      <c r="BC139" s="21">
        <v>4.9948052054682304</v>
      </c>
      <c r="BD139" s="16">
        <v>-25</v>
      </c>
      <c r="BE139" s="17">
        <v>-25</v>
      </c>
      <c r="BF139" s="17">
        <v>-72</v>
      </c>
      <c r="BG139" s="17">
        <v>-8</v>
      </c>
      <c r="BH139" s="17">
        <v>-19</v>
      </c>
      <c r="BI139" s="17">
        <v>0</v>
      </c>
      <c r="BJ139" s="17">
        <v>95.734399999999894</v>
      </c>
      <c r="BK139" s="17">
        <v>98.142489999999995</v>
      </c>
      <c r="BL139" s="17">
        <v>110.9092</v>
      </c>
      <c r="BM139" s="17">
        <v>141.81180000000001</v>
      </c>
      <c r="BN139" s="17">
        <v>123.3</v>
      </c>
      <c r="BO139" s="17">
        <v>113.52460000000001</v>
      </c>
      <c r="BP139" s="17">
        <v>106.5911</v>
      </c>
      <c r="BQ139" s="17">
        <v>114.0384</v>
      </c>
      <c r="BR139" s="17">
        <v>1394989</v>
      </c>
      <c r="BS139" s="17">
        <v>1108447.6853748099</v>
      </c>
      <c r="BT139" s="17">
        <v>110.9092</v>
      </c>
      <c r="BU139" s="17">
        <v>3.82</v>
      </c>
      <c r="BV139" s="17">
        <v>7.8</v>
      </c>
      <c r="BW139" s="17">
        <v>102.7</v>
      </c>
      <c r="BX139" s="17">
        <v>111.5</v>
      </c>
      <c r="BY139" s="17">
        <v>109.7</v>
      </c>
      <c r="BZ139" s="18">
        <v>108.2</v>
      </c>
      <c r="CA139" s="30">
        <v>0.81</v>
      </c>
      <c r="CB139" s="40">
        <v>9.36</v>
      </c>
      <c r="CC139" s="41">
        <v>10.035</v>
      </c>
      <c r="CD139" s="41">
        <v>8.8800000000000008</v>
      </c>
      <c r="CE139" s="41">
        <v>9.4700000000000006</v>
      </c>
      <c r="CF139" s="6">
        <v>0</v>
      </c>
      <c r="CG139" s="6">
        <v>1</v>
      </c>
      <c r="CH139">
        <v>0</v>
      </c>
      <c r="CI139">
        <v>0</v>
      </c>
      <c r="CJ139" s="3">
        <v>0</v>
      </c>
      <c r="CK139" s="40">
        <v>0</v>
      </c>
      <c r="CL139" s="41">
        <v>0</v>
      </c>
      <c r="CM139" s="41">
        <v>0</v>
      </c>
      <c r="CN139" s="41">
        <f t="shared" si="13"/>
        <v>0</v>
      </c>
      <c r="CO139" s="17">
        <v>0</v>
      </c>
      <c r="CP139" s="17">
        <v>0</v>
      </c>
      <c r="CQ139" s="17">
        <v>0</v>
      </c>
      <c r="CR139" s="17">
        <f t="shared" si="14"/>
        <v>0</v>
      </c>
      <c r="CS139" s="20">
        <v>0</v>
      </c>
      <c r="CT139" s="20">
        <v>0</v>
      </c>
      <c r="CU139" s="20">
        <v>0</v>
      </c>
      <c r="CV139" s="20">
        <f t="shared" si="15"/>
        <v>0</v>
      </c>
      <c r="CW139" s="113">
        <f t="shared" si="16"/>
        <v>0</v>
      </c>
      <c r="CX139" s="16">
        <v>133752</v>
      </c>
      <c r="CY139" s="17">
        <v>175</v>
      </c>
      <c r="CZ139" s="18">
        <v>275447</v>
      </c>
    </row>
    <row r="140" spans="2:104" x14ac:dyDescent="0.25">
      <c r="B140" s="1">
        <f t="shared" si="17"/>
        <v>44768</v>
      </c>
      <c r="C140" s="57">
        <f ca="1">LogModel!C143</f>
        <v>564475.49911425333</v>
      </c>
      <c r="D140" s="4">
        <v>0.9</v>
      </c>
      <c r="E140" s="57">
        <v>1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0.85714285714285698</v>
      </c>
      <c r="M140" s="13">
        <v>0.14285714285714199</v>
      </c>
      <c r="N140" s="13">
        <v>0</v>
      </c>
      <c r="O140" s="13">
        <v>0</v>
      </c>
      <c r="P140" s="13">
        <v>0</v>
      </c>
      <c r="Q140" s="13">
        <v>0</v>
      </c>
      <c r="R140" s="14">
        <v>0</v>
      </c>
      <c r="S140" s="14">
        <v>0.71428571428571397</v>
      </c>
      <c r="T140" s="14">
        <v>0</v>
      </c>
      <c r="U140" s="14">
        <v>0</v>
      </c>
      <c r="V140" s="14">
        <v>0</v>
      </c>
      <c r="W140" s="14">
        <v>0.71428571428571397</v>
      </c>
      <c r="X140" s="14">
        <v>0</v>
      </c>
      <c r="Y140" s="14">
        <v>0</v>
      </c>
      <c r="Z140" s="14">
        <v>1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3">
        <v>0</v>
      </c>
      <c r="AK140" s="13">
        <v>0</v>
      </c>
      <c r="AL140" s="13">
        <v>0</v>
      </c>
      <c r="AM140" s="17">
        <v>52.142857142857402</v>
      </c>
      <c r="AN140" s="17">
        <v>52.285714285714597</v>
      </c>
      <c r="AO140" s="17">
        <v>29.999999999999901</v>
      </c>
      <c r="AP140" s="17">
        <v>0</v>
      </c>
      <c r="AQ140" s="18">
        <v>0</v>
      </c>
      <c r="AR140" s="19">
        <v>-1.9735024049994201</v>
      </c>
      <c r="AS140" s="20">
        <v>-0.85001282450440696</v>
      </c>
      <c r="AT140" s="20">
        <v>1.50669338390487</v>
      </c>
      <c r="AU140" s="20">
        <v>-1.1080276428557201</v>
      </c>
      <c r="AV140" s="20">
        <v>19.089086766088101</v>
      </c>
      <c r="AW140" s="20">
        <v>11.5552076259836</v>
      </c>
      <c r="AX140" s="20">
        <v>4.9288068599967296</v>
      </c>
      <c r="AY140" s="20">
        <v>17.1155843610887</v>
      </c>
      <c r="AZ140" s="20">
        <v>2.11668326772589</v>
      </c>
      <c r="BA140" s="20">
        <v>10.705194801479101</v>
      </c>
      <c r="BB140" s="20">
        <v>3.6233766516307702</v>
      </c>
      <c r="BC140" s="21">
        <v>3.82077921714101</v>
      </c>
      <c r="BD140" s="16">
        <v>-25</v>
      </c>
      <c r="BE140" s="17">
        <v>-25</v>
      </c>
      <c r="BF140" s="17">
        <v>-72</v>
      </c>
      <c r="BG140" s="17">
        <v>-8</v>
      </c>
      <c r="BH140" s="17">
        <v>-19</v>
      </c>
      <c r="BI140" s="17">
        <v>0</v>
      </c>
      <c r="BJ140" s="17">
        <v>95.734399999999894</v>
      </c>
      <c r="BK140" s="17">
        <v>98.142489999999995</v>
      </c>
      <c r="BL140" s="17">
        <v>110.9092</v>
      </c>
      <c r="BM140" s="17">
        <v>141.81180000000001</v>
      </c>
      <c r="BN140" s="17">
        <v>123.3</v>
      </c>
      <c r="BO140" s="17">
        <v>113.52460000000001</v>
      </c>
      <c r="BP140" s="17">
        <v>106.5911</v>
      </c>
      <c r="BQ140" s="17">
        <v>114.0384</v>
      </c>
      <c r="BR140" s="17">
        <v>1394989</v>
      </c>
      <c r="BS140" s="17">
        <v>1108447.6853748099</v>
      </c>
      <c r="BT140" s="17">
        <v>110.9092</v>
      </c>
      <c r="BU140" s="17">
        <v>3.82</v>
      </c>
      <c r="BV140" s="17">
        <v>7.8</v>
      </c>
      <c r="BW140" s="17">
        <v>102.7</v>
      </c>
      <c r="BX140" s="17">
        <v>111.5</v>
      </c>
      <c r="BY140" s="17">
        <v>109.7</v>
      </c>
      <c r="BZ140" s="18">
        <v>108.2</v>
      </c>
      <c r="CA140" s="30">
        <v>0.81</v>
      </c>
      <c r="CB140" s="40">
        <v>9.18</v>
      </c>
      <c r="CC140" s="41">
        <v>10.431000000000001</v>
      </c>
      <c r="CD140" s="41">
        <v>8.74</v>
      </c>
      <c r="CE140" s="41">
        <v>9.6999999999999993</v>
      </c>
      <c r="CF140" s="6">
        <v>0</v>
      </c>
      <c r="CG140" s="6">
        <v>1</v>
      </c>
      <c r="CH140">
        <v>0</v>
      </c>
      <c r="CI140">
        <v>0</v>
      </c>
      <c r="CJ140" s="3">
        <v>0</v>
      </c>
      <c r="CK140" s="40">
        <v>0</v>
      </c>
      <c r="CL140" s="41">
        <v>0</v>
      </c>
      <c r="CM140" s="41">
        <v>0</v>
      </c>
      <c r="CN140" s="41">
        <f t="shared" si="13"/>
        <v>0</v>
      </c>
      <c r="CO140" s="17">
        <v>0</v>
      </c>
      <c r="CP140" s="17">
        <v>0</v>
      </c>
      <c r="CQ140" s="17">
        <v>0</v>
      </c>
      <c r="CR140" s="17">
        <f t="shared" si="14"/>
        <v>0</v>
      </c>
      <c r="CS140" s="20">
        <v>0</v>
      </c>
      <c r="CT140" s="20">
        <v>0</v>
      </c>
      <c r="CU140" s="20">
        <v>0</v>
      </c>
      <c r="CV140" s="20">
        <f t="shared" si="15"/>
        <v>0</v>
      </c>
      <c r="CW140" s="113">
        <f t="shared" si="16"/>
        <v>0</v>
      </c>
      <c r="CX140" s="16">
        <v>400658</v>
      </c>
      <c r="CY140" s="17">
        <v>360</v>
      </c>
      <c r="CZ140" s="18">
        <v>505145</v>
      </c>
    </row>
    <row r="141" spans="2:104" x14ac:dyDescent="0.25">
      <c r="B141" s="1">
        <f t="shared" si="17"/>
        <v>44775</v>
      </c>
      <c r="C141" s="57">
        <f ca="1">LogModel!C144</f>
        <v>606792.54916758928</v>
      </c>
      <c r="D141" s="4">
        <v>0.9</v>
      </c>
      <c r="E141" s="57">
        <v>1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1</v>
      </c>
      <c r="N141" s="13">
        <v>0</v>
      </c>
      <c r="O141" s="13">
        <v>0</v>
      </c>
      <c r="P141" s="13">
        <v>0</v>
      </c>
      <c r="Q141" s="13">
        <v>0</v>
      </c>
      <c r="R141" s="14">
        <v>0</v>
      </c>
      <c r="S141" s="14">
        <v>0.71428571428571397</v>
      </c>
      <c r="T141" s="14">
        <v>0</v>
      </c>
      <c r="U141" s="14">
        <v>0</v>
      </c>
      <c r="V141" s="14">
        <v>0</v>
      </c>
      <c r="W141" s="14">
        <v>0.71428571428571397</v>
      </c>
      <c r="X141" s="14">
        <v>0</v>
      </c>
      <c r="Y141" s="14">
        <v>0</v>
      </c>
      <c r="Z141" s="14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3">
        <v>0</v>
      </c>
      <c r="AK141" s="13">
        <v>0</v>
      </c>
      <c r="AL141" s="13">
        <v>0</v>
      </c>
      <c r="AM141" s="17">
        <v>52.142857142857402</v>
      </c>
      <c r="AN141" s="17">
        <v>52.285714285714597</v>
      </c>
      <c r="AO141" s="17">
        <v>30.999999999999901</v>
      </c>
      <c r="AP141" s="17">
        <v>0</v>
      </c>
      <c r="AQ141" s="18">
        <v>0</v>
      </c>
      <c r="AR141" s="19">
        <v>0.16462069899885601</v>
      </c>
      <c r="AS141" s="20">
        <v>-0.27388731951321599</v>
      </c>
      <c r="AT141" s="20">
        <v>-0.47099468431451302</v>
      </c>
      <c r="AU141" s="20">
        <v>0.43687256599013202</v>
      </c>
      <c r="AV141" s="20">
        <v>19.067846754202201</v>
      </c>
      <c r="AW141" s="20">
        <v>11.636225026438201</v>
      </c>
      <c r="AX141" s="20">
        <v>4.7787118739005896</v>
      </c>
      <c r="AY141" s="20">
        <v>19.2324674532011</v>
      </c>
      <c r="AZ141" s="20">
        <v>2.1852804058572799</v>
      </c>
      <c r="BA141" s="20">
        <v>11.362337706925</v>
      </c>
      <c r="BB141" s="20">
        <v>1.71428572154277</v>
      </c>
      <c r="BC141" s="21">
        <v>5.2155844398907201</v>
      </c>
      <c r="BD141" s="16">
        <v>-26</v>
      </c>
      <c r="BE141" s="17">
        <v>-25</v>
      </c>
      <c r="BF141" s="17">
        <v>-69</v>
      </c>
      <c r="BG141" s="17">
        <v>-9</v>
      </c>
      <c r="BH141" s="17">
        <v>-18</v>
      </c>
      <c r="BI141" s="17">
        <v>0</v>
      </c>
      <c r="BJ141" s="17">
        <v>96.579729999999998</v>
      </c>
      <c r="BK141" s="17">
        <v>98.722480000000004</v>
      </c>
      <c r="BL141" s="17">
        <v>111.4093</v>
      </c>
      <c r="BM141" s="17">
        <v>142.81190000000001</v>
      </c>
      <c r="BN141" s="17">
        <v>122.6</v>
      </c>
      <c r="BO141" s="17">
        <v>113.6028</v>
      </c>
      <c r="BP141" s="17">
        <v>107.2911</v>
      </c>
      <c r="BQ141" s="17">
        <v>114.46259999999999</v>
      </c>
      <c r="BR141" s="17">
        <v>1394989</v>
      </c>
      <c r="BS141" s="17">
        <v>1108447.6853748099</v>
      </c>
      <c r="BT141" s="17">
        <v>111.4093</v>
      </c>
      <c r="BU141" s="17">
        <v>3.71</v>
      </c>
      <c r="BV141" s="17">
        <v>7.8</v>
      </c>
      <c r="BW141" s="17">
        <v>101.8</v>
      </c>
      <c r="BX141" s="17">
        <v>110.1</v>
      </c>
      <c r="BY141" s="17">
        <v>109.5</v>
      </c>
      <c r="BZ141" s="18">
        <v>108</v>
      </c>
      <c r="CA141" s="30">
        <v>0.81</v>
      </c>
      <c r="CB141" s="40">
        <v>9.18</v>
      </c>
      <c r="CC141" s="41">
        <v>10.431000000000001</v>
      </c>
      <c r="CD141" s="41">
        <v>8.74</v>
      </c>
      <c r="CE141" s="41">
        <v>9.6999999999999993</v>
      </c>
      <c r="CF141" s="6">
        <v>0</v>
      </c>
      <c r="CG141" s="6">
        <v>1</v>
      </c>
      <c r="CH141">
        <v>0</v>
      </c>
      <c r="CI141">
        <v>0</v>
      </c>
      <c r="CJ141" s="3">
        <v>0</v>
      </c>
      <c r="CK141" s="40">
        <v>0</v>
      </c>
      <c r="CL141" s="41">
        <v>0</v>
      </c>
      <c r="CM141" s="41">
        <v>0</v>
      </c>
      <c r="CN141" s="41">
        <f t="shared" si="13"/>
        <v>0</v>
      </c>
      <c r="CO141" s="17">
        <v>0</v>
      </c>
      <c r="CP141" s="17">
        <v>0</v>
      </c>
      <c r="CQ141" s="17">
        <v>0</v>
      </c>
      <c r="CR141" s="17">
        <f t="shared" si="14"/>
        <v>0</v>
      </c>
      <c r="CS141" s="20">
        <v>0</v>
      </c>
      <c r="CT141" s="20">
        <v>0</v>
      </c>
      <c r="CU141" s="20">
        <v>0</v>
      </c>
      <c r="CV141" s="20">
        <f t="shared" si="15"/>
        <v>0</v>
      </c>
      <c r="CW141" s="113">
        <f t="shared" si="16"/>
        <v>0</v>
      </c>
      <c r="CX141" s="16">
        <v>176265</v>
      </c>
      <c r="CY141" s="17">
        <v>0</v>
      </c>
      <c r="CZ141" s="18">
        <v>289223</v>
      </c>
    </row>
    <row r="142" spans="2:104" x14ac:dyDescent="0.25">
      <c r="B142" s="1">
        <f t="shared" si="17"/>
        <v>44782</v>
      </c>
      <c r="C142" s="57">
        <f ca="1">LogModel!C145</f>
        <v>588321.67471676634</v>
      </c>
      <c r="D142" s="4">
        <v>0.9</v>
      </c>
      <c r="E142" s="57">
        <v>1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1</v>
      </c>
      <c r="N142" s="13">
        <v>0</v>
      </c>
      <c r="O142" s="13">
        <v>0</v>
      </c>
      <c r="P142" s="13">
        <v>0</v>
      </c>
      <c r="Q142" s="13">
        <v>0</v>
      </c>
      <c r="R142" s="14">
        <v>0</v>
      </c>
      <c r="S142" s="14">
        <v>0.71428571428571397</v>
      </c>
      <c r="T142" s="14">
        <v>0</v>
      </c>
      <c r="U142" s="14">
        <v>0</v>
      </c>
      <c r="V142" s="14">
        <v>0</v>
      </c>
      <c r="W142" s="14">
        <v>0.71428571428571397</v>
      </c>
      <c r="X142" s="14">
        <v>0</v>
      </c>
      <c r="Y142" s="14">
        <v>0</v>
      </c>
      <c r="Z142" s="14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3">
        <v>0</v>
      </c>
      <c r="AK142" s="13">
        <v>0</v>
      </c>
      <c r="AL142" s="13">
        <v>0</v>
      </c>
      <c r="AM142" s="17">
        <v>52.142857142857402</v>
      </c>
      <c r="AN142" s="17">
        <v>52.285714285714597</v>
      </c>
      <c r="AO142" s="17">
        <v>31.999999999999901</v>
      </c>
      <c r="AP142" s="17">
        <v>0</v>
      </c>
      <c r="AQ142" s="18">
        <v>0</v>
      </c>
      <c r="AR142" s="19">
        <v>0.25443263163695101</v>
      </c>
      <c r="AS142" s="20">
        <v>0.62729676570727</v>
      </c>
      <c r="AT142" s="20">
        <v>-0.74380021507344296</v>
      </c>
      <c r="AU142" s="20">
        <v>-0.83663144668291201</v>
      </c>
      <c r="AV142" s="20">
        <v>18.7520608005442</v>
      </c>
      <c r="AW142" s="20">
        <v>11.401274648001699</v>
      </c>
      <c r="AX142" s="20">
        <v>4.7431249622332201</v>
      </c>
      <c r="AY142" s="20">
        <v>19.006493432181198</v>
      </c>
      <c r="AZ142" s="20">
        <v>2.1671768431139302</v>
      </c>
      <c r="BA142" s="20">
        <v>12.028571413708899</v>
      </c>
      <c r="BB142" s="20">
        <v>1.42337662804049</v>
      </c>
      <c r="BC142" s="21">
        <v>3.9064935155503102</v>
      </c>
      <c r="BD142" s="16">
        <v>-26</v>
      </c>
      <c r="BE142" s="17">
        <v>-25</v>
      </c>
      <c r="BF142" s="17">
        <v>-69</v>
      </c>
      <c r="BG142" s="17">
        <v>-9</v>
      </c>
      <c r="BH142" s="17">
        <v>-18</v>
      </c>
      <c r="BI142" s="17">
        <v>0</v>
      </c>
      <c r="BJ142" s="17">
        <v>96.579729999999998</v>
      </c>
      <c r="BK142" s="17">
        <v>98.722480000000004</v>
      </c>
      <c r="BL142" s="17">
        <v>111.4093</v>
      </c>
      <c r="BM142" s="17">
        <v>142.81190000000001</v>
      </c>
      <c r="BN142" s="17">
        <v>122.6</v>
      </c>
      <c r="BO142" s="17">
        <v>113.6028</v>
      </c>
      <c r="BP142" s="17">
        <v>107.2911</v>
      </c>
      <c r="BQ142" s="17">
        <v>114.46259999999999</v>
      </c>
      <c r="BR142" s="17">
        <v>1394989</v>
      </c>
      <c r="BS142" s="17">
        <v>1108447.6853748099</v>
      </c>
      <c r="BT142" s="17">
        <v>111.4093</v>
      </c>
      <c r="BU142" s="17">
        <v>3.71</v>
      </c>
      <c r="BV142" s="17">
        <v>7.8</v>
      </c>
      <c r="BW142" s="17">
        <v>101.8</v>
      </c>
      <c r="BX142" s="17">
        <v>110.1</v>
      </c>
      <c r="BY142" s="17">
        <v>109.5</v>
      </c>
      <c r="BZ142" s="18">
        <v>108</v>
      </c>
      <c r="CA142" s="30">
        <v>0.81</v>
      </c>
      <c r="CB142" s="40">
        <v>9.18</v>
      </c>
      <c r="CC142" s="41">
        <v>10.431000000000001</v>
      </c>
      <c r="CD142" s="41">
        <v>8.74</v>
      </c>
      <c r="CE142" s="41">
        <v>9.6999999999999993</v>
      </c>
      <c r="CF142" s="6">
        <v>0</v>
      </c>
      <c r="CG142" s="6">
        <v>1</v>
      </c>
      <c r="CH142">
        <v>0</v>
      </c>
      <c r="CI142">
        <v>0</v>
      </c>
      <c r="CJ142" s="3">
        <v>0.5714285714285714</v>
      </c>
      <c r="CK142" s="40">
        <v>0</v>
      </c>
      <c r="CL142" s="41">
        <v>0</v>
      </c>
      <c r="CM142" s="41">
        <v>0</v>
      </c>
      <c r="CN142" s="41">
        <f t="shared" si="13"/>
        <v>0</v>
      </c>
      <c r="CO142" s="17">
        <v>0</v>
      </c>
      <c r="CP142" s="17">
        <v>0</v>
      </c>
      <c r="CQ142" s="17">
        <v>0</v>
      </c>
      <c r="CR142" s="17">
        <f t="shared" si="14"/>
        <v>0</v>
      </c>
      <c r="CS142" s="20">
        <v>0</v>
      </c>
      <c r="CT142" s="20">
        <v>0</v>
      </c>
      <c r="CU142" s="20">
        <v>0</v>
      </c>
      <c r="CV142" s="20">
        <f t="shared" si="15"/>
        <v>0</v>
      </c>
      <c r="CW142" s="113">
        <f t="shared" si="16"/>
        <v>0</v>
      </c>
      <c r="CX142" s="16">
        <v>364823</v>
      </c>
      <c r="CY142" s="17">
        <v>0</v>
      </c>
      <c r="CZ142" s="18">
        <v>208783</v>
      </c>
    </row>
    <row r="143" spans="2:104" x14ac:dyDescent="0.25">
      <c r="B143" s="1">
        <f t="shared" si="17"/>
        <v>44789</v>
      </c>
      <c r="C143" s="57">
        <f ca="1">LogModel!C146</f>
        <v>601444.20231603447</v>
      </c>
      <c r="D143" s="4">
        <v>0.9</v>
      </c>
      <c r="E143" s="57">
        <v>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1</v>
      </c>
      <c r="N143" s="13">
        <v>0</v>
      </c>
      <c r="O143" s="13">
        <v>0</v>
      </c>
      <c r="P143" s="13">
        <v>0</v>
      </c>
      <c r="Q143" s="13">
        <v>0</v>
      </c>
      <c r="R143" s="14">
        <v>0</v>
      </c>
      <c r="S143" s="14">
        <v>0.71428571428571397</v>
      </c>
      <c r="T143" s="14">
        <v>0</v>
      </c>
      <c r="U143" s="14">
        <v>0</v>
      </c>
      <c r="V143" s="14">
        <v>0</v>
      </c>
      <c r="W143" s="14">
        <v>0.71428571428571397</v>
      </c>
      <c r="X143" s="14">
        <v>0</v>
      </c>
      <c r="Y143" s="14">
        <v>0</v>
      </c>
      <c r="Z143" s="14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3">
        <v>0</v>
      </c>
      <c r="AK143" s="13">
        <v>0</v>
      </c>
      <c r="AL143" s="13">
        <v>0</v>
      </c>
      <c r="AM143" s="17">
        <v>52.142857142857402</v>
      </c>
      <c r="AN143" s="17">
        <v>52.285714285714597</v>
      </c>
      <c r="AO143" s="17">
        <v>32.999999999999901</v>
      </c>
      <c r="AP143" s="17">
        <v>0</v>
      </c>
      <c r="AQ143" s="18">
        <v>0</v>
      </c>
      <c r="AR143" s="19">
        <v>0.61696014590077397</v>
      </c>
      <c r="AS143" s="20">
        <v>0.56446743455363302</v>
      </c>
      <c r="AT143" s="20">
        <v>4.4336954025329001E-2</v>
      </c>
      <c r="AU143" s="20">
        <v>0.29363080432690603</v>
      </c>
      <c r="AV143" s="20">
        <v>18.233689105665501</v>
      </c>
      <c r="AW143" s="20">
        <v>10.977091078839999</v>
      </c>
      <c r="AX143" s="20">
        <v>4.6959796059322301</v>
      </c>
      <c r="AY143" s="20">
        <v>18.850649251566299</v>
      </c>
      <c r="AZ143" s="20">
        <v>2.07903963771051</v>
      </c>
      <c r="BA143" s="20">
        <v>11.5415585133936</v>
      </c>
      <c r="BB143" s="20">
        <v>2.1233765917358398</v>
      </c>
      <c r="BC143" s="21">
        <v>4.9896104102591403</v>
      </c>
      <c r="BD143" s="16">
        <v>-26</v>
      </c>
      <c r="BE143" s="17">
        <v>-25</v>
      </c>
      <c r="BF143" s="17">
        <v>-69</v>
      </c>
      <c r="BG143" s="17">
        <v>-9</v>
      </c>
      <c r="BH143" s="17">
        <v>-18</v>
      </c>
      <c r="BI143" s="17">
        <v>0</v>
      </c>
      <c r="BJ143" s="17">
        <v>96.579729999999998</v>
      </c>
      <c r="BK143" s="17">
        <v>98.722480000000004</v>
      </c>
      <c r="BL143" s="17">
        <v>111.4093</v>
      </c>
      <c r="BM143" s="17">
        <v>142.81190000000001</v>
      </c>
      <c r="BN143" s="17">
        <v>122.6</v>
      </c>
      <c r="BO143" s="17">
        <v>113.6028</v>
      </c>
      <c r="BP143" s="17">
        <v>107.2911</v>
      </c>
      <c r="BQ143" s="17">
        <v>114.46259999999999</v>
      </c>
      <c r="BR143" s="17">
        <v>1394989</v>
      </c>
      <c r="BS143" s="17">
        <v>1108447.6853748099</v>
      </c>
      <c r="BT143" s="17">
        <v>111.4093</v>
      </c>
      <c r="BU143" s="17">
        <v>3.71</v>
      </c>
      <c r="BV143" s="17">
        <v>7.8</v>
      </c>
      <c r="BW143" s="17">
        <v>101.8</v>
      </c>
      <c r="BX143" s="17">
        <v>110.1</v>
      </c>
      <c r="BY143" s="17">
        <v>109.5</v>
      </c>
      <c r="BZ143" s="18">
        <v>108</v>
      </c>
      <c r="CA143" s="30">
        <v>0.81</v>
      </c>
      <c r="CB143" s="40">
        <v>9.18</v>
      </c>
      <c r="CC143" s="41">
        <v>10.431000000000001</v>
      </c>
      <c r="CD143" s="41">
        <v>8.74</v>
      </c>
      <c r="CE143" s="41">
        <v>9.6999999999999993</v>
      </c>
      <c r="CF143" s="6">
        <v>0</v>
      </c>
      <c r="CG143" s="6">
        <v>1</v>
      </c>
      <c r="CH143">
        <v>0</v>
      </c>
      <c r="CI143">
        <v>0</v>
      </c>
      <c r="CJ143" s="3">
        <v>1</v>
      </c>
      <c r="CK143" s="40">
        <v>0</v>
      </c>
      <c r="CL143" s="41">
        <v>0</v>
      </c>
      <c r="CM143" s="41">
        <v>0</v>
      </c>
      <c r="CN143" s="41">
        <f t="shared" si="13"/>
        <v>0</v>
      </c>
      <c r="CO143" s="17">
        <v>0</v>
      </c>
      <c r="CP143" s="17">
        <v>0</v>
      </c>
      <c r="CQ143" s="17">
        <v>0</v>
      </c>
      <c r="CR143" s="17">
        <f t="shared" si="14"/>
        <v>0</v>
      </c>
      <c r="CS143" s="20">
        <v>0</v>
      </c>
      <c r="CT143" s="20">
        <v>0</v>
      </c>
      <c r="CU143" s="20">
        <v>0</v>
      </c>
      <c r="CV143" s="20">
        <f t="shared" si="15"/>
        <v>0</v>
      </c>
      <c r="CW143" s="113">
        <f t="shared" si="16"/>
        <v>0</v>
      </c>
      <c r="CX143" s="16">
        <v>112400</v>
      </c>
      <c r="CY143" s="17">
        <v>0</v>
      </c>
      <c r="CZ143" s="18">
        <v>336800</v>
      </c>
    </row>
    <row r="144" spans="2:104" x14ac:dyDescent="0.25">
      <c r="B144" s="1">
        <f t="shared" si="17"/>
        <v>44796</v>
      </c>
      <c r="C144" s="57">
        <f ca="1">LogModel!C147</f>
        <v>650936.2905148532</v>
      </c>
      <c r="D144" s="4">
        <v>0.9</v>
      </c>
      <c r="E144" s="57">
        <v>1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1</v>
      </c>
      <c r="N144" s="13">
        <v>0</v>
      </c>
      <c r="O144" s="13">
        <v>0</v>
      </c>
      <c r="P144" s="13">
        <v>0</v>
      </c>
      <c r="Q144" s="13">
        <v>0</v>
      </c>
      <c r="R144" s="14">
        <v>0</v>
      </c>
      <c r="S144" s="14">
        <v>0.71428571428571397</v>
      </c>
      <c r="T144" s="14">
        <v>0</v>
      </c>
      <c r="U144" s="14">
        <v>0</v>
      </c>
      <c r="V144" s="14">
        <v>0</v>
      </c>
      <c r="W144" s="14">
        <v>0.71428571428571397</v>
      </c>
      <c r="X144" s="14">
        <v>0</v>
      </c>
      <c r="Y144" s="14">
        <v>1</v>
      </c>
      <c r="Z144" s="14">
        <v>1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3">
        <v>0</v>
      </c>
      <c r="AK144" s="13">
        <v>0</v>
      </c>
      <c r="AL144" s="13">
        <v>0</v>
      </c>
      <c r="AM144" s="17">
        <v>52.142857142857402</v>
      </c>
      <c r="AN144" s="17">
        <v>52.285714285714597</v>
      </c>
      <c r="AO144" s="17">
        <v>33.999999999999901</v>
      </c>
      <c r="AP144" s="17">
        <v>0</v>
      </c>
      <c r="AQ144" s="18">
        <v>0</v>
      </c>
      <c r="AR144" s="19">
        <v>-0.39804013786338299</v>
      </c>
      <c r="AS144" s="20">
        <v>0.197009129971809</v>
      </c>
      <c r="AT144" s="20">
        <v>-5.67189243882033E-2</v>
      </c>
      <c r="AU144" s="20">
        <v>-0.44249181021788198</v>
      </c>
      <c r="AV144" s="20">
        <v>18.003234948012299</v>
      </c>
      <c r="AW144" s="20">
        <v>10.545847985637501</v>
      </c>
      <c r="AX144" s="20">
        <v>4.80612820781728</v>
      </c>
      <c r="AY144" s="20">
        <v>17.605194810148902</v>
      </c>
      <c r="AZ144" s="20">
        <v>1.9787968412410399</v>
      </c>
      <c r="BA144" s="20">
        <v>10.742857115609301</v>
      </c>
      <c r="BB144" s="20">
        <v>1.9220779168528299</v>
      </c>
      <c r="BC144" s="21">
        <v>4.3636363975994001</v>
      </c>
      <c r="BD144" s="16">
        <v>-26</v>
      </c>
      <c r="BE144" s="17">
        <v>-25</v>
      </c>
      <c r="BF144" s="17">
        <v>-69</v>
      </c>
      <c r="BG144" s="17">
        <v>-9</v>
      </c>
      <c r="BH144" s="17">
        <v>-18</v>
      </c>
      <c r="BI144" s="17">
        <v>0</v>
      </c>
      <c r="BJ144" s="17">
        <v>96.579729999999998</v>
      </c>
      <c r="BK144" s="17">
        <v>98.722480000000004</v>
      </c>
      <c r="BL144" s="17">
        <v>111.4093</v>
      </c>
      <c r="BM144" s="17">
        <v>142.81190000000001</v>
      </c>
      <c r="BN144" s="17">
        <v>122.6</v>
      </c>
      <c r="BO144" s="17">
        <v>113.6028</v>
      </c>
      <c r="BP144" s="17">
        <v>107.2911</v>
      </c>
      <c r="BQ144" s="17">
        <v>114.46259999999999</v>
      </c>
      <c r="BR144" s="17">
        <v>1394989</v>
      </c>
      <c r="BS144" s="17">
        <v>1108447.6853748099</v>
      </c>
      <c r="BT144" s="17">
        <v>111.4093</v>
      </c>
      <c r="BU144" s="17">
        <v>3.71</v>
      </c>
      <c r="BV144" s="17">
        <v>7.8</v>
      </c>
      <c r="BW144" s="17">
        <v>101.8</v>
      </c>
      <c r="BX144" s="17">
        <v>110.1</v>
      </c>
      <c r="BY144" s="17">
        <v>109.5</v>
      </c>
      <c r="BZ144" s="18">
        <v>108</v>
      </c>
      <c r="CA144" s="30">
        <v>0.81</v>
      </c>
      <c r="CB144" s="40">
        <v>9.18</v>
      </c>
      <c r="CC144" s="41">
        <v>10.431000000000001</v>
      </c>
      <c r="CD144" s="41">
        <v>8.74</v>
      </c>
      <c r="CE144" s="41">
        <v>9.6999999999999993</v>
      </c>
      <c r="CF144" s="6">
        <v>0</v>
      </c>
      <c r="CG144" s="6">
        <v>1</v>
      </c>
      <c r="CH144">
        <v>0</v>
      </c>
      <c r="CI144">
        <v>0</v>
      </c>
      <c r="CJ144" s="3">
        <v>1</v>
      </c>
      <c r="CK144" s="40">
        <v>0</v>
      </c>
      <c r="CL144" s="41">
        <v>0</v>
      </c>
      <c r="CM144" s="41">
        <v>0</v>
      </c>
      <c r="CN144" s="41">
        <f t="shared" si="13"/>
        <v>0</v>
      </c>
      <c r="CO144" s="17">
        <v>0</v>
      </c>
      <c r="CP144" s="17">
        <v>0</v>
      </c>
      <c r="CQ144" s="17">
        <v>0</v>
      </c>
      <c r="CR144" s="17">
        <f t="shared" si="14"/>
        <v>0</v>
      </c>
      <c r="CS144" s="20">
        <v>0</v>
      </c>
      <c r="CT144" s="20">
        <v>0</v>
      </c>
      <c r="CU144" s="20">
        <v>0</v>
      </c>
      <c r="CV144" s="20">
        <f t="shared" si="15"/>
        <v>0</v>
      </c>
      <c r="CW144" s="113">
        <f t="shared" si="16"/>
        <v>0</v>
      </c>
      <c r="CX144" s="16">
        <v>141663</v>
      </c>
      <c r="CY144" s="17">
        <v>0</v>
      </c>
      <c r="CZ144" s="18">
        <v>247402</v>
      </c>
    </row>
    <row r="145" spans="2:104" x14ac:dyDescent="0.25">
      <c r="B145" s="1">
        <f t="shared" si="17"/>
        <v>44803</v>
      </c>
      <c r="C145" s="57">
        <f ca="1">LogModel!C148</f>
        <v>587334.24332613416</v>
      </c>
      <c r="D145" s="4">
        <v>0.9</v>
      </c>
      <c r="E145" s="57">
        <v>1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0.28571428571428498</v>
      </c>
      <c r="N145" s="13">
        <v>0.71428571428571397</v>
      </c>
      <c r="O145" s="13">
        <v>0</v>
      </c>
      <c r="P145" s="13">
        <v>0</v>
      </c>
      <c r="Q145" s="13">
        <v>0</v>
      </c>
      <c r="R145" s="14">
        <v>0</v>
      </c>
      <c r="S145" s="14">
        <v>0.28571428571428498</v>
      </c>
      <c r="T145" s="14">
        <v>0</v>
      </c>
      <c r="U145" s="14">
        <v>0</v>
      </c>
      <c r="V145" s="14">
        <v>0</v>
      </c>
      <c r="W145" s="14">
        <v>0.28571428571428498</v>
      </c>
      <c r="X145" s="14">
        <v>0</v>
      </c>
      <c r="Y145" s="14">
        <v>0</v>
      </c>
      <c r="Z145" s="14">
        <v>0</v>
      </c>
      <c r="AA145" s="15">
        <v>1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3">
        <v>0</v>
      </c>
      <c r="AK145" s="13">
        <v>0</v>
      </c>
      <c r="AL145" s="13">
        <v>0</v>
      </c>
      <c r="AM145" s="17">
        <v>52.142857142857402</v>
      </c>
      <c r="AN145" s="17">
        <v>52.285714285714597</v>
      </c>
      <c r="AO145" s="17">
        <v>34.999999999999901</v>
      </c>
      <c r="AP145" s="17">
        <v>0</v>
      </c>
      <c r="AQ145" s="18">
        <v>0</v>
      </c>
      <c r="AR145" s="19">
        <v>-1.34787930778134</v>
      </c>
      <c r="AS145" s="20">
        <v>-3.7827413637117998E-4</v>
      </c>
      <c r="AT145" s="20">
        <v>2.0554616483713999</v>
      </c>
      <c r="AU145" s="20">
        <v>-1.47651097703395</v>
      </c>
      <c r="AV145" s="20">
        <v>17.8193078816869</v>
      </c>
      <c r="AW145" s="20">
        <v>10.3042743916563</v>
      </c>
      <c r="AX145" s="20">
        <v>4.7089785243832898</v>
      </c>
      <c r="AY145" s="20">
        <v>16.471428573905602</v>
      </c>
      <c r="AZ145" s="20">
        <v>1.8536292640093599</v>
      </c>
      <c r="BA145" s="20">
        <v>10.303896117520001</v>
      </c>
      <c r="BB145" s="20">
        <v>3.90909091238077</v>
      </c>
      <c r="BC145" s="21">
        <v>3.2324675473493398</v>
      </c>
      <c r="BD145" s="16">
        <v>-26</v>
      </c>
      <c r="BE145" s="17">
        <v>-25</v>
      </c>
      <c r="BF145" s="17">
        <v>-69</v>
      </c>
      <c r="BG145" s="17">
        <v>-9</v>
      </c>
      <c r="BH145" s="17">
        <v>-18</v>
      </c>
      <c r="BI145" s="17">
        <v>0</v>
      </c>
      <c r="BJ145" s="17">
        <v>96.579729999999998</v>
      </c>
      <c r="BK145" s="17">
        <v>98.722480000000004</v>
      </c>
      <c r="BL145" s="17">
        <v>111.4093</v>
      </c>
      <c r="BM145" s="17">
        <v>142.81190000000001</v>
      </c>
      <c r="BN145" s="17">
        <v>122.6</v>
      </c>
      <c r="BO145" s="17">
        <v>113.6028</v>
      </c>
      <c r="BP145" s="17">
        <v>107.2911</v>
      </c>
      <c r="BQ145" s="17">
        <v>114.46259999999999</v>
      </c>
      <c r="BR145" s="17">
        <v>1394989</v>
      </c>
      <c r="BS145" s="17">
        <v>1108447.6853748099</v>
      </c>
      <c r="BT145" s="17">
        <v>111.4093</v>
      </c>
      <c r="BU145" s="17">
        <v>3.71</v>
      </c>
      <c r="BV145" s="17">
        <v>7.8</v>
      </c>
      <c r="BW145" s="17">
        <v>101.8</v>
      </c>
      <c r="BX145" s="17">
        <v>110.1</v>
      </c>
      <c r="BY145" s="17">
        <v>109.5</v>
      </c>
      <c r="BZ145" s="18">
        <v>108</v>
      </c>
      <c r="CA145" s="30">
        <v>0.81</v>
      </c>
      <c r="CB145" s="40">
        <v>9.18</v>
      </c>
      <c r="CC145" s="41">
        <v>10.431000000000001</v>
      </c>
      <c r="CD145" s="41">
        <v>8.74</v>
      </c>
      <c r="CE145" s="41">
        <v>9.6999999999999993</v>
      </c>
      <c r="CF145" s="6">
        <v>0</v>
      </c>
      <c r="CG145" s="6">
        <v>1</v>
      </c>
      <c r="CH145">
        <v>0</v>
      </c>
      <c r="CI145">
        <v>0</v>
      </c>
      <c r="CJ145" s="3">
        <v>1</v>
      </c>
      <c r="CK145" s="40">
        <v>0</v>
      </c>
      <c r="CL145" s="41">
        <v>0</v>
      </c>
      <c r="CM145" s="41">
        <v>0</v>
      </c>
      <c r="CN145" s="41">
        <f t="shared" si="13"/>
        <v>0</v>
      </c>
      <c r="CO145" s="17">
        <v>0</v>
      </c>
      <c r="CP145" s="17">
        <v>0</v>
      </c>
      <c r="CQ145" s="17">
        <v>0</v>
      </c>
      <c r="CR145" s="17">
        <f t="shared" si="14"/>
        <v>0</v>
      </c>
      <c r="CS145" s="20">
        <v>0</v>
      </c>
      <c r="CT145" s="20">
        <v>0</v>
      </c>
      <c r="CU145" s="20">
        <v>0</v>
      </c>
      <c r="CV145" s="20">
        <f t="shared" si="15"/>
        <v>0</v>
      </c>
      <c r="CW145" s="113">
        <f t="shared" si="16"/>
        <v>0</v>
      </c>
      <c r="CX145" s="16">
        <v>196335</v>
      </c>
      <c r="CY145" s="17">
        <v>0</v>
      </c>
      <c r="CZ145" s="18">
        <v>327020</v>
      </c>
    </row>
    <row r="146" spans="2:104" x14ac:dyDescent="0.25">
      <c r="B146" s="1">
        <f t="shared" si="17"/>
        <v>44810</v>
      </c>
      <c r="C146" s="57">
        <f ca="1">LogModel!C149</f>
        <v>775594.32433558838</v>
      </c>
      <c r="D146" s="4">
        <v>0.9</v>
      </c>
      <c r="E146" s="57">
        <v>1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1</v>
      </c>
      <c r="O146" s="13">
        <v>0</v>
      </c>
      <c r="P146" s="13">
        <v>0</v>
      </c>
      <c r="Q146" s="13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3">
        <v>0</v>
      </c>
      <c r="AK146" s="13">
        <v>0</v>
      </c>
      <c r="AL146" s="13">
        <v>0</v>
      </c>
      <c r="AM146" s="17">
        <v>52.142857142857402</v>
      </c>
      <c r="AN146" s="17">
        <v>52.285714285714597</v>
      </c>
      <c r="AO146" s="17">
        <v>36</v>
      </c>
      <c r="AP146" s="17">
        <v>0</v>
      </c>
      <c r="AQ146" s="18">
        <v>0</v>
      </c>
      <c r="AR146" s="19">
        <v>0.66758113868546598</v>
      </c>
      <c r="AS146" s="20">
        <v>-0.39817790344367399</v>
      </c>
      <c r="AT146" s="20">
        <v>-1.2030833895439801</v>
      </c>
      <c r="AU146" s="20">
        <v>1.62059279094444</v>
      </c>
      <c r="AV146" s="20">
        <v>17.320730616507198</v>
      </c>
      <c r="AW146" s="20">
        <v>9.9410350487778896</v>
      </c>
      <c r="AX146" s="20">
        <v>4.4521344559670402</v>
      </c>
      <c r="AY146" s="20">
        <v>17.988311755192701</v>
      </c>
      <c r="AZ146" s="20">
        <v>1.81347299983683</v>
      </c>
      <c r="BA146" s="20">
        <v>9.5428571453342101</v>
      </c>
      <c r="BB146" s="20">
        <v>0.61038961029284899</v>
      </c>
      <c r="BC146" s="21">
        <v>6.0727272469114899</v>
      </c>
      <c r="BD146" s="16">
        <v>-15</v>
      </c>
      <c r="BE146" s="17">
        <v>-16</v>
      </c>
      <c r="BF146" s="17">
        <v>-63</v>
      </c>
      <c r="BG146" s="17">
        <v>4</v>
      </c>
      <c r="BH146" s="17">
        <v>-13</v>
      </c>
      <c r="BI146" s="17">
        <v>5</v>
      </c>
      <c r="BJ146" s="17">
        <v>97.333510000000004</v>
      </c>
      <c r="BK146" s="17">
        <v>99.498710000000003</v>
      </c>
      <c r="BL146" s="17">
        <v>111.5093</v>
      </c>
      <c r="BM146" s="17">
        <v>144.31200000000001</v>
      </c>
      <c r="BN146" s="17">
        <v>121.4</v>
      </c>
      <c r="BO146" s="17">
        <v>113.655</v>
      </c>
      <c r="BP146" s="17">
        <v>107.2911</v>
      </c>
      <c r="BQ146" s="17">
        <v>113.6777</v>
      </c>
      <c r="BR146" s="17">
        <v>1394989</v>
      </c>
      <c r="BS146" s="17">
        <v>1108447.6853748099</v>
      </c>
      <c r="BT146" s="17">
        <v>111.5093</v>
      </c>
      <c r="BU146" s="17">
        <v>3.66</v>
      </c>
      <c r="BV146" s="17">
        <v>7.8</v>
      </c>
      <c r="BW146" s="17">
        <v>102.3</v>
      </c>
      <c r="BX146" s="17">
        <v>110.7</v>
      </c>
      <c r="BY146" s="17">
        <v>109.8</v>
      </c>
      <c r="BZ146" s="18">
        <v>108.4</v>
      </c>
      <c r="CA146" s="30">
        <v>0.81</v>
      </c>
      <c r="CB146" s="40">
        <v>9.18</v>
      </c>
      <c r="CC146" s="41">
        <v>10.431000000000001</v>
      </c>
      <c r="CD146" s="41">
        <v>8.74</v>
      </c>
      <c r="CE146" s="41">
        <v>9.6999999999999993</v>
      </c>
      <c r="CF146" s="6">
        <v>0.5714285714285714</v>
      </c>
      <c r="CG146" s="6">
        <v>0.42857142857142855</v>
      </c>
      <c r="CH146">
        <v>0</v>
      </c>
      <c r="CI146">
        <v>0</v>
      </c>
      <c r="CJ146" s="3">
        <v>1</v>
      </c>
      <c r="CK146" s="40">
        <v>0</v>
      </c>
      <c r="CL146" s="41">
        <v>0</v>
      </c>
      <c r="CM146" s="41">
        <v>0</v>
      </c>
      <c r="CN146" s="41">
        <f t="shared" si="13"/>
        <v>0</v>
      </c>
      <c r="CO146" s="17">
        <v>0</v>
      </c>
      <c r="CP146" s="17">
        <v>0</v>
      </c>
      <c r="CQ146" s="17">
        <v>0</v>
      </c>
      <c r="CR146" s="17">
        <f t="shared" si="14"/>
        <v>0</v>
      </c>
      <c r="CS146" s="20">
        <v>0</v>
      </c>
      <c r="CT146" s="20">
        <v>0</v>
      </c>
      <c r="CU146" s="20">
        <v>0</v>
      </c>
      <c r="CV146" s="20">
        <f t="shared" si="15"/>
        <v>0</v>
      </c>
      <c r="CW146" s="113">
        <f t="shared" si="16"/>
        <v>0</v>
      </c>
      <c r="CX146" s="16">
        <v>275872</v>
      </c>
      <c r="CY146" s="17">
        <v>174014</v>
      </c>
      <c r="CZ146" s="18">
        <v>24347</v>
      </c>
    </row>
    <row r="147" spans="2:104" x14ac:dyDescent="0.25">
      <c r="B147" s="1">
        <f t="shared" si="17"/>
        <v>44817</v>
      </c>
      <c r="C147" s="57">
        <f ca="1">LogModel!C150</f>
        <v>779094.39122346847</v>
      </c>
      <c r="D147" s="4">
        <v>0.9</v>
      </c>
      <c r="E147" s="57">
        <v>1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1</v>
      </c>
      <c r="O147" s="13">
        <v>0</v>
      </c>
      <c r="P147" s="13">
        <v>0</v>
      </c>
      <c r="Q147" s="13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3">
        <v>0</v>
      </c>
      <c r="AK147" s="13">
        <v>0</v>
      </c>
      <c r="AL147" s="13">
        <v>0</v>
      </c>
      <c r="AM147" s="17">
        <v>52.142857142857402</v>
      </c>
      <c r="AN147" s="17">
        <v>52.285714285714597</v>
      </c>
      <c r="AO147" s="17">
        <v>37</v>
      </c>
      <c r="AP147" s="17">
        <v>0</v>
      </c>
      <c r="AQ147" s="18">
        <v>0</v>
      </c>
      <c r="AR147" s="19">
        <v>-0.66515070011883504</v>
      </c>
      <c r="AS147" s="20">
        <v>-0.64031726102639697</v>
      </c>
      <c r="AT147" s="20">
        <v>-1.57619140270823</v>
      </c>
      <c r="AU147" s="20">
        <v>-0.68778604834465495</v>
      </c>
      <c r="AV147" s="20">
        <v>16.584631284003301</v>
      </c>
      <c r="AW147" s="20">
        <v>9.5416159697563199</v>
      </c>
      <c r="AX147" s="20">
        <v>4.09557826124583</v>
      </c>
      <c r="AY147" s="20">
        <v>15.9194805838845</v>
      </c>
      <c r="AZ147" s="20">
        <v>2.0450225771708799</v>
      </c>
      <c r="BA147" s="20">
        <v>8.9012987087299198</v>
      </c>
      <c r="BB147" s="20">
        <v>0.46883117446264599</v>
      </c>
      <c r="BC147" s="21">
        <v>3.4077922129011702</v>
      </c>
      <c r="BD147" s="16">
        <v>-15</v>
      </c>
      <c r="BE147" s="17">
        <v>-16</v>
      </c>
      <c r="BF147" s="17">
        <v>-63</v>
      </c>
      <c r="BG147" s="17">
        <v>4</v>
      </c>
      <c r="BH147" s="17">
        <v>-13</v>
      </c>
      <c r="BI147" s="17">
        <v>5</v>
      </c>
      <c r="BJ147" s="17">
        <v>97.333510000000004</v>
      </c>
      <c r="BK147" s="17">
        <v>99.498710000000003</v>
      </c>
      <c r="BL147" s="17">
        <v>111.5093</v>
      </c>
      <c r="BM147" s="17">
        <v>144.31200000000001</v>
      </c>
      <c r="BN147" s="17">
        <v>121.4</v>
      </c>
      <c r="BO147" s="17">
        <v>113.655</v>
      </c>
      <c r="BP147" s="17">
        <v>107.2911</v>
      </c>
      <c r="BQ147" s="17">
        <v>113.6777</v>
      </c>
      <c r="BR147" s="17">
        <v>1394989</v>
      </c>
      <c r="BS147" s="17">
        <v>1108447.6853748099</v>
      </c>
      <c r="BT147" s="17">
        <v>111.5093</v>
      </c>
      <c r="BU147" s="17">
        <v>3.66</v>
      </c>
      <c r="BV147" s="17">
        <v>7.8</v>
      </c>
      <c r="BW147" s="17">
        <v>102.3</v>
      </c>
      <c r="BX147" s="17">
        <v>110.7</v>
      </c>
      <c r="BY147" s="17">
        <v>109.8</v>
      </c>
      <c r="BZ147" s="18">
        <v>108.4</v>
      </c>
      <c r="CA147" s="30">
        <v>0.81</v>
      </c>
      <c r="CB147" s="40">
        <v>9.18</v>
      </c>
      <c r="CC147" s="41">
        <v>10.431000000000001</v>
      </c>
      <c r="CD147" s="41">
        <v>8.74</v>
      </c>
      <c r="CE147" s="41">
        <v>9.6999999999999993</v>
      </c>
      <c r="CF147" s="6">
        <v>1</v>
      </c>
      <c r="CG147" s="6">
        <v>0</v>
      </c>
      <c r="CH147">
        <v>0</v>
      </c>
      <c r="CI147">
        <v>0</v>
      </c>
      <c r="CJ147" s="3">
        <v>1</v>
      </c>
      <c r="CK147" s="40">
        <v>0</v>
      </c>
      <c r="CL147" s="41">
        <v>0</v>
      </c>
      <c r="CM147" s="41">
        <v>0</v>
      </c>
      <c r="CN147" s="41">
        <f t="shared" si="13"/>
        <v>0</v>
      </c>
      <c r="CO147" s="17">
        <v>0</v>
      </c>
      <c r="CP147" s="17">
        <v>0</v>
      </c>
      <c r="CQ147" s="17">
        <v>0</v>
      </c>
      <c r="CR147" s="17">
        <f t="shared" si="14"/>
        <v>0</v>
      </c>
      <c r="CS147" s="20">
        <v>0</v>
      </c>
      <c r="CT147" s="20">
        <v>0</v>
      </c>
      <c r="CU147" s="20">
        <v>0</v>
      </c>
      <c r="CV147" s="20">
        <f t="shared" si="15"/>
        <v>0</v>
      </c>
      <c r="CW147" s="113">
        <f t="shared" si="16"/>
        <v>0</v>
      </c>
      <c r="CX147" s="16">
        <v>266260</v>
      </c>
      <c r="CY147" s="17">
        <v>257843</v>
      </c>
      <c r="CZ147" s="18">
        <v>28786</v>
      </c>
    </row>
    <row r="148" spans="2:104" x14ac:dyDescent="0.25">
      <c r="B148" s="1">
        <f t="shared" si="17"/>
        <v>44824</v>
      </c>
      <c r="C148" s="57">
        <f ca="1">LogModel!C151</f>
        <v>937769.78502380522</v>
      </c>
      <c r="D148" s="4">
        <v>0.9</v>
      </c>
      <c r="E148" s="57">
        <v>1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1</v>
      </c>
      <c r="O148" s="13">
        <v>0</v>
      </c>
      <c r="P148" s="13">
        <v>0</v>
      </c>
      <c r="Q148" s="13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1</v>
      </c>
      <c r="Z148" s="14">
        <v>1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3">
        <v>0</v>
      </c>
      <c r="AK148" s="13">
        <v>0</v>
      </c>
      <c r="AL148" s="13">
        <v>0</v>
      </c>
      <c r="AM148" s="17">
        <v>52.142857142857402</v>
      </c>
      <c r="AN148" s="17">
        <v>52.285714285714597</v>
      </c>
      <c r="AO148" s="17">
        <v>38</v>
      </c>
      <c r="AP148" s="17">
        <v>0</v>
      </c>
      <c r="AQ148" s="18">
        <v>0</v>
      </c>
      <c r="AR148" s="19">
        <v>0.36690742720931901</v>
      </c>
      <c r="AS148" s="20">
        <v>-9.8588323860992796E-2</v>
      </c>
      <c r="AT148" s="20">
        <v>-1.83280464825335</v>
      </c>
      <c r="AU148" s="20">
        <v>0.22618579838724501</v>
      </c>
      <c r="AV148" s="20">
        <v>15.6512745470282</v>
      </c>
      <c r="AW148" s="20">
        <v>8.9933935260974103</v>
      </c>
      <c r="AX148" s="20">
        <v>3.5997882158980699</v>
      </c>
      <c r="AY148" s="20">
        <v>16.018181974237599</v>
      </c>
      <c r="AZ148" s="20">
        <v>2.08475270027881</v>
      </c>
      <c r="BA148" s="20">
        <v>8.8948052022364195</v>
      </c>
      <c r="BB148" s="20">
        <v>0.25194805202546</v>
      </c>
      <c r="BC148" s="21">
        <v>3.82597401428532</v>
      </c>
      <c r="BD148" s="16">
        <v>-15</v>
      </c>
      <c r="BE148" s="17">
        <v>-16</v>
      </c>
      <c r="BF148" s="17">
        <v>-63</v>
      </c>
      <c r="BG148" s="17">
        <v>4</v>
      </c>
      <c r="BH148" s="17">
        <v>-13</v>
      </c>
      <c r="BI148" s="17">
        <v>5</v>
      </c>
      <c r="BJ148" s="17">
        <v>97.333510000000004</v>
      </c>
      <c r="BK148" s="17">
        <v>99.498710000000003</v>
      </c>
      <c r="BL148" s="17">
        <v>111.5093</v>
      </c>
      <c r="BM148" s="17">
        <v>144.31200000000001</v>
      </c>
      <c r="BN148" s="17">
        <v>121.4</v>
      </c>
      <c r="BO148" s="17">
        <v>113.655</v>
      </c>
      <c r="BP148" s="17">
        <v>107.2911</v>
      </c>
      <c r="BQ148" s="17">
        <v>113.6777</v>
      </c>
      <c r="BR148" s="17">
        <v>1394989</v>
      </c>
      <c r="BS148" s="17">
        <v>1108447.6853748099</v>
      </c>
      <c r="BT148" s="17">
        <v>111.5093</v>
      </c>
      <c r="BU148" s="17">
        <v>3.66</v>
      </c>
      <c r="BV148" s="17">
        <v>7.8</v>
      </c>
      <c r="BW148" s="17">
        <v>102.3</v>
      </c>
      <c r="BX148" s="17">
        <v>110.7</v>
      </c>
      <c r="BY148" s="17">
        <v>109.8</v>
      </c>
      <c r="BZ148" s="18">
        <v>108.4</v>
      </c>
      <c r="CA148" s="30">
        <v>0.81</v>
      </c>
      <c r="CB148" s="40">
        <v>9.18</v>
      </c>
      <c r="CC148" s="41">
        <v>10.431000000000001</v>
      </c>
      <c r="CD148" s="41">
        <v>8.74</v>
      </c>
      <c r="CE148" s="41">
        <v>9.6999999999999993</v>
      </c>
      <c r="CF148" s="6">
        <v>1</v>
      </c>
      <c r="CG148" s="6">
        <v>0</v>
      </c>
      <c r="CH148">
        <v>0</v>
      </c>
      <c r="CI148">
        <v>0</v>
      </c>
      <c r="CJ148" s="3">
        <v>1</v>
      </c>
      <c r="CK148" s="40">
        <v>0</v>
      </c>
      <c r="CL148" s="41">
        <v>0</v>
      </c>
      <c r="CM148" s="41">
        <v>0</v>
      </c>
      <c r="CN148" s="41">
        <f t="shared" si="13"/>
        <v>0</v>
      </c>
      <c r="CO148" s="17">
        <v>0</v>
      </c>
      <c r="CP148" s="17">
        <v>0</v>
      </c>
      <c r="CQ148" s="17">
        <v>0</v>
      </c>
      <c r="CR148" s="17">
        <f t="shared" si="14"/>
        <v>0</v>
      </c>
      <c r="CS148" s="20">
        <v>270485.35241047322</v>
      </c>
      <c r="CT148" s="20">
        <v>0</v>
      </c>
      <c r="CU148" s="20">
        <v>4331.465843308999</v>
      </c>
      <c r="CV148" s="20">
        <f t="shared" si="15"/>
        <v>274816.81825378223</v>
      </c>
      <c r="CW148" s="113">
        <f t="shared" si="16"/>
        <v>274816.81825378223</v>
      </c>
      <c r="CX148" s="16">
        <v>266355</v>
      </c>
      <c r="CY148" s="17">
        <v>214700</v>
      </c>
      <c r="CZ148" s="18">
        <v>22590</v>
      </c>
    </row>
    <row r="149" spans="2:104" x14ac:dyDescent="0.25">
      <c r="B149" s="1">
        <f t="shared" si="17"/>
        <v>44831</v>
      </c>
      <c r="C149" s="57">
        <f ca="1">LogModel!C152</f>
        <v>847176.32876784797</v>
      </c>
      <c r="D149" s="4">
        <v>0.9</v>
      </c>
      <c r="E149" s="57">
        <v>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0.57142857142857095</v>
      </c>
      <c r="O149" s="13">
        <v>0.42857142857142799</v>
      </c>
      <c r="P149" s="13">
        <v>0</v>
      </c>
      <c r="Q149" s="13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3">
        <v>0</v>
      </c>
      <c r="AK149" s="13">
        <v>0</v>
      </c>
      <c r="AL149" s="13">
        <v>0</v>
      </c>
      <c r="AM149" s="17">
        <v>52.142857142857402</v>
      </c>
      <c r="AN149" s="17">
        <v>52.285714285714597</v>
      </c>
      <c r="AO149" s="17">
        <v>39</v>
      </c>
      <c r="AP149" s="17">
        <v>0</v>
      </c>
      <c r="AQ149" s="18">
        <v>0</v>
      </c>
      <c r="AR149" s="19">
        <v>0.52921283321145796</v>
      </c>
      <c r="AS149" s="20">
        <v>1.1346990838121001</v>
      </c>
      <c r="AT149" s="20">
        <v>-1.57611080053888</v>
      </c>
      <c r="AU149" s="20">
        <v>-0.81614567257708304</v>
      </c>
      <c r="AV149" s="20">
        <v>14.853904000363899</v>
      </c>
      <c r="AW149" s="20">
        <v>8.3990671858717292</v>
      </c>
      <c r="AX149" s="20">
        <v>3.3551067284712599</v>
      </c>
      <c r="AY149" s="20">
        <v>15.383116833575301</v>
      </c>
      <c r="AZ149" s="20">
        <v>2.1254614522698501</v>
      </c>
      <c r="BA149" s="20">
        <v>9.5337662696838308</v>
      </c>
      <c r="BB149" s="20">
        <v>0.54935065173096398</v>
      </c>
      <c r="BC149" s="21">
        <v>2.5389610558941702</v>
      </c>
      <c r="BD149" s="16">
        <v>-15</v>
      </c>
      <c r="BE149" s="17">
        <v>-16</v>
      </c>
      <c r="BF149" s="17">
        <v>-63</v>
      </c>
      <c r="BG149" s="17">
        <v>4</v>
      </c>
      <c r="BH149" s="17">
        <v>-13</v>
      </c>
      <c r="BI149" s="17">
        <v>5</v>
      </c>
      <c r="BJ149" s="17">
        <v>97.333510000000004</v>
      </c>
      <c r="BK149" s="17">
        <v>99.498710000000003</v>
      </c>
      <c r="BL149" s="17">
        <v>111.5093</v>
      </c>
      <c r="BM149" s="17">
        <v>144.31200000000001</v>
      </c>
      <c r="BN149" s="17">
        <v>121.4</v>
      </c>
      <c r="BO149" s="17">
        <v>113.655</v>
      </c>
      <c r="BP149" s="17">
        <v>107.2911</v>
      </c>
      <c r="BQ149" s="17">
        <v>113.6777</v>
      </c>
      <c r="BR149" s="17">
        <v>1394989</v>
      </c>
      <c r="BS149" s="17">
        <v>1108447.6853748099</v>
      </c>
      <c r="BT149" s="17">
        <v>111.5093</v>
      </c>
      <c r="BU149" s="17">
        <v>3.66</v>
      </c>
      <c r="BV149" s="17">
        <v>7.8</v>
      </c>
      <c r="BW149" s="17">
        <v>102.3</v>
      </c>
      <c r="BX149" s="17">
        <v>110.7</v>
      </c>
      <c r="BY149" s="17">
        <v>109.8</v>
      </c>
      <c r="BZ149" s="18">
        <v>108.4</v>
      </c>
      <c r="CA149" s="30">
        <v>0.81</v>
      </c>
      <c r="CB149" s="40">
        <v>9.18</v>
      </c>
      <c r="CC149" s="41">
        <v>10.431000000000001</v>
      </c>
      <c r="CD149" s="41">
        <v>8.74</v>
      </c>
      <c r="CE149" s="41">
        <v>9.6999999999999993</v>
      </c>
      <c r="CF149" s="6">
        <v>1</v>
      </c>
      <c r="CG149" s="6">
        <v>0</v>
      </c>
      <c r="CH149">
        <v>0</v>
      </c>
      <c r="CI149">
        <v>0</v>
      </c>
      <c r="CJ149" s="3">
        <v>1</v>
      </c>
      <c r="CK149" s="40">
        <v>0</v>
      </c>
      <c r="CL149" s="41">
        <v>0</v>
      </c>
      <c r="CM149" s="41">
        <v>0</v>
      </c>
      <c r="CN149" s="41">
        <f t="shared" si="13"/>
        <v>0</v>
      </c>
      <c r="CO149" s="17">
        <v>0</v>
      </c>
      <c r="CP149" s="17">
        <v>0</v>
      </c>
      <c r="CQ149" s="17">
        <v>0</v>
      </c>
      <c r="CR149" s="17">
        <f t="shared" si="14"/>
        <v>0</v>
      </c>
      <c r="CS149" s="20">
        <v>107703.00049368481</v>
      </c>
      <c r="CT149" s="20">
        <v>0</v>
      </c>
      <c r="CU149" s="20">
        <v>20829.687060848999</v>
      </c>
      <c r="CV149" s="20">
        <f t="shared" si="15"/>
        <v>128532.68755453381</v>
      </c>
      <c r="CW149" s="113">
        <f t="shared" si="16"/>
        <v>128532.68755453381</v>
      </c>
      <c r="CX149" s="16">
        <v>259655</v>
      </c>
      <c r="CY149" s="17">
        <v>319530</v>
      </c>
      <c r="CZ149" s="18">
        <v>187866</v>
      </c>
    </row>
    <row r="150" spans="2:104" x14ac:dyDescent="0.25">
      <c r="B150" s="1">
        <f t="shared" si="17"/>
        <v>44838</v>
      </c>
      <c r="C150" s="57">
        <f ca="1">LogModel!C153</f>
        <v>762246.59497182083</v>
      </c>
      <c r="D150" s="4">
        <v>0.9</v>
      </c>
      <c r="E150" s="57">
        <v>1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1</v>
      </c>
      <c r="P150" s="13">
        <v>0</v>
      </c>
      <c r="Q150" s="13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3">
        <v>0</v>
      </c>
      <c r="AK150" s="13">
        <v>0</v>
      </c>
      <c r="AL150" s="13">
        <v>0</v>
      </c>
      <c r="AM150" s="17">
        <v>52.142857142857402</v>
      </c>
      <c r="AN150" s="17">
        <v>52.285714285714597</v>
      </c>
      <c r="AO150" s="17">
        <v>40</v>
      </c>
      <c r="AP150" s="17">
        <v>0</v>
      </c>
      <c r="AQ150" s="18">
        <v>0</v>
      </c>
      <c r="AR150" s="19">
        <v>-0.144333297555302</v>
      </c>
      <c r="AS150" s="20">
        <v>-1.24981351403943</v>
      </c>
      <c r="AT150" s="20">
        <v>0.28039151509559501</v>
      </c>
      <c r="AU150" s="20">
        <v>-0.27519346682816198</v>
      </c>
      <c r="AV150" s="20">
        <v>14.0183592988291</v>
      </c>
      <c r="AW150" s="20">
        <v>7.79267066556634</v>
      </c>
      <c r="AX150" s="20">
        <v>3.1076610070559099</v>
      </c>
      <c r="AY150" s="20">
        <v>13.874026001273799</v>
      </c>
      <c r="AZ150" s="20">
        <v>2.4611669229020401</v>
      </c>
      <c r="BA150" s="20">
        <v>6.5428571515269098</v>
      </c>
      <c r="BB150" s="20">
        <v>2.7415584379976399</v>
      </c>
      <c r="BC150" s="21">
        <v>2.8324675402277402</v>
      </c>
      <c r="BD150" s="16">
        <v>-12</v>
      </c>
      <c r="BE150" s="17">
        <v>-13</v>
      </c>
      <c r="BF150" s="17">
        <v>-53</v>
      </c>
      <c r="BG150" s="17">
        <v>3</v>
      </c>
      <c r="BH150" s="17">
        <v>-12</v>
      </c>
      <c r="BI150" s="17">
        <v>6</v>
      </c>
      <c r="BJ150" s="17">
        <v>98.076359999999994</v>
      </c>
      <c r="BK150" s="17">
        <v>100.0613</v>
      </c>
      <c r="BL150" s="17">
        <v>111.7093</v>
      </c>
      <c r="BM150" s="17">
        <v>143.91200000000001</v>
      </c>
      <c r="BN150" s="17">
        <v>122.7</v>
      </c>
      <c r="BO150" s="17">
        <v>113.83329999999999</v>
      </c>
      <c r="BP150" s="17">
        <v>107.491</v>
      </c>
      <c r="BQ150" s="17">
        <v>113.98990000000001</v>
      </c>
      <c r="BR150" s="17">
        <v>1394989</v>
      </c>
      <c r="BS150" s="17">
        <v>1108447.6853748099</v>
      </c>
      <c r="BT150" s="17">
        <v>111.7093</v>
      </c>
      <c r="BU150" s="17">
        <v>3.57</v>
      </c>
      <c r="BV150" s="17">
        <v>7.8</v>
      </c>
      <c r="BW150" s="17">
        <v>103.6</v>
      </c>
      <c r="BX150" s="17">
        <v>112.2</v>
      </c>
      <c r="BY150" s="17">
        <v>110.3</v>
      </c>
      <c r="BZ150" s="18">
        <v>108.8</v>
      </c>
      <c r="CA150" s="30">
        <v>0.81</v>
      </c>
      <c r="CB150" s="40">
        <v>9.18</v>
      </c>
      <c r="CC150" s="41">
        <v>10.431000000000001</v>
      </c>
      <c r="CD150" s="41">
        <v>8.74</v>
      </c>
      <c r="CE150" s="41">
        <v>9.6999999999999993</v>
      </c>
      <c r="CF150" s="6">
        <v>1</v>
      </c>
      <c r="CG150" s="6">
        <v>0</v>
      </c>
      <c r="CH150">
        <v>0</v>
      </c>
      <c r="CI150">
        <v>0.5714285714285714</v>
      </c>
      <c r="CJ150" s="3">
        <v>0.42857142857142855</v>
      </c>
      <c r="CK150" s="40">
        <v>0</v>
      </c>
      <c r="CL150" s="41">
        <v>0</v>
      </c>
      <c r="CM150" s="41">
        <v>0</v>
      </c>
      <c r="CN150" s="41">
        <f t="shared" si="13"/>
        <v>0</v>
      </c>
      <c r="CO150" s="17">
        <v>0</v>
      </c>
      <c r="CP150" s="17">
        <v>0</v>
      </c>
      <c r="CQ150" s="17">
        <v>0</v>
      </c>
      <c r="CR150" s="17">
        <f t="shared" si="14"/>
        <v>0</v>
      </c>
      <c r="CS150" s="20">
        <v>143695.50297641358</v>
      </c>
      <c r="CT150" s="20">
        <v>0</v>
      </c>
      <c r="CU150" s="20">
        <v>22333.171633130001</v>
      </c>
      <c r="CV150" s="20">
        <f t="shared" si="15"/>
        <v>166028.67460954358</v>
      </c>
      <c r="CW150" s="113">
        <f t="shared" si="16"/>
        <v>166028.67460954358</v>
      </c>
      <c r="CX150" s="16">
        <v>327613</v>
      </c>
      <c r="CY150" s="17">
        <v>0</v>
      </c>
      <c r="CZ150" s="18">
        <v>6355</v>
      </c>
    </row>
    <row r="151" spans="2:104" x14ac:dyDescent="0.25">
      <c r="B151" s="1">
        <f t="shared" si="17"/>
        <v>44845</v>
      </c>
      <c r="C151" s="57">
        <f ca="1">LogModel!C154</f>
        <v>805538.38577780477</v>
      </c>
      <c r="D151" s="4">
        <v>0.9</v>
      </c>
      <c r="E151" s="57">
        <v>1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1</v>
      </c>
      <c r="P151" s="13">
        <v>0</v>
      </c>
      <c r="Q151" s="13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3">
        <v>0</v>
      </c>
      <c r="AK151" s="13">
        <v>0</v>
      </c>
      <c r="AL151" s="13">
        <v>0</v>
      </c>
      <c r="AM151" s="17">
        <v>52.142857142857402</v>
      </c>
      <c r="AN151" s="17">
        <v>52.285714285714597</v>
      </c>
      <c r="AO151" s="17">
        <v>41.000000000000099</v>
      </c>
      <c r="AP151" s="17">
        <v>0</v>
      </c>
      <c r="AQ151" s="18">
        <v>0</v>
      </c>
      <c r="AR151" s="19">
        <v>6.4825860877615799E-2</v>
      </c>
      <c r="AS151" s="20">
        <v>-0.37477898134952098</v>
      </c>
      <c r="AT151" s="20">
        <v>-2.4119055181716802</v>
      </c>
      <c r="AU151" s="20">
        <v>0.51202672011983397</v>
      </c>
      <c r="AV151" s="20">
        <v>13.1897196110073</v>
      </c>
      <c r="AW151" s="20">
        <v>6.9760776756427401</v>
      </c>
      <c r="AX151" s="20">
        <v>3.0100511989971999</v>
      </c>
      <c r="AY151" s="20">
        <v>13.254545471884899</v>
      </c>
      <c r="AZ151" s="20">
        <v>2.6599574698231301</v>
      </c>
      <c r="BA151" s="20">
        <v>6.6012986942932201</v>
      </c>
      <c r="BB151" s="20">
        <v>0.248051951651449</v>
      </c>
      <c r="BC151" s="21">
        <v>3.5220779191170402</v>
      </c>
      <c r="BD151" s="16">
        <v>-12</v>
      </c>
      <c r="BE151" s="17">
        <v>-13</v>
      </c>
      <c r="BF151" s="17">
        <v>-53</v>
      </c>
      <c r="BG151" s="17">
        <v>3</v>
      </c>
      <c r="BH151" s="17">
        <v>-12</v>
      </c>
      <c r="BI151" s="17">
        <v>6</v>
      </c>
      <c r="BJ151" s="17">
        <v>98.076359999999994</v>
      </c>
      <c r="BK151" s="17">
        <v>100.0613</v>
      </c>
      <c r="BL151" s="17">
        <v>111.7093</v>
      </c>
      <c r="BM151" s="17">
        <v>143.91200000000001</v>
      </c>
      <c r="BN151" s="17">
        <v>122.7</v>
      </c>
      <c r="BO151" s="17">
        <v>113.83329999999999</v>
      </c>
      <c r="BP151" s="17">
        <v>107.491</v>
      </c>
      <c r="BQ151" s="17">
        <v>113.98990000000001</v>
      </c>
      <c r="BR151" s="17">
        <v>1394989</v>
      </c>
      <c r="BS151" s="17">
        <v>1108447.6853748099</v>
      </c>
      <c r="BT151" s="17">
        <v>111.7093</v>
      </c>
      <c r="BU151" s="17">
        <v>3.57</v>
      </c>
      <c r="BV151" s="17">
        <v>7.8</v>
      </c>
      <c r="BW151" s="17">
        <v>103.6</v>
      </c>
      <c r="BX151" s="17">
        <v>112.2</v>
      </c>
      <c r="BY151" s="17">
        <v>110.3</v>
      </c>
      <c r="BZ151" s="18">
        <v>108.8</v>
      </c>
      <c r="CA151" s="30">
        <v>0.81</v>
      </c>
      <c r="CB151" s="40">
        <v>9.18</v>
      </c>
      <c r="CC151" s="41">
        <v>10.431000000000001</v>
      </c>
      <c r="CD151" s="41">
        <v>8.74</v>
      </c>
      <c r="CE151" s="41">
        <v>9.6999999999999993</v>
      </c>
      <c r="CF151" s="6">
        <v>1</v>
      </c>
      <c r="CG151" s="6">
        <v>0</v>
      </c>
      <c r="CH151">
        <v>0</v>
      </c>
      <c r="CI151">
        <v>1</v>
      </c>
      <c r="CJ151" s="3">
        <v>0</v>
      </c>
      <c r="CK151" s="40">
        <v>0</v>
      </c>
      <c r="CL151" s="41">
        <v>0</v>
      </c>
      <c r="CM151" s="41">
        <v>0</v>
      </c>
      <c r="CN151" s="41">
        <f t="shared" si="13"/>
        <v>0</v>
      </c>
      <c r="CO151" s="17">
        <v>0</v>
      </c>
      <c r="CP151" s="17">
        <v>0</v>
      </c>
      <c r="CQ151" s="17">
        <v>0</v>
      </c>
      <c r="CR151" s="17">
        <f t="shared" si="14"/>
        <v>0</v>
      </c>
      <c r="CS151" s="20">
        <v>111383.09860959677</v>
      </c>
      <c r="CT151" s="20">
        <v>0</v>
      </c>
      <c r="CU151" s="20">
        <v>15552.856818552</v>
      </c>
      <c r="CV151" s="20">
        <f t="shared" si="15"/>
        <v>126935.95542814877</v>
      </c>
      <c r="CW151" s="113">
        <f t="shared" si="16"/>
        <v>126935.95542814877</v>
      </c>
      <c r="CX151" s="16">
        <v>285886</v>
      </c>
      <c r="CY151" s="17">
        <v>0</v>
      </c>
      <c r="CZ151" s="18">
        <v>0</v>
      </c>
    </row>
    <row r="152" spans="2:104" x14ac:dyDescent="0.25">
      <c r="B152" s="1">
        <f t="shared" si="17"/>
        <v>44852</v>
      </c>
      <c r="C152" s="57">
        <f ca="1">LogModel!C155</f>
        <v>798057.61481509788</v>
      </c>
      <c r="D152" s="4">
        <v>0.9</v>
      </c>
      <c r="E152" s="57">
        <v>1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1</v>
      </c>
      <c r="P152" s="13">
        <v>0</v>
      </c>
      <c r="Q152" s="13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3">
        <v>0</v>
      </c>
      <c r="AK152" s="13">
        <v>0</v>
      </c>
      <c r="AL152" s="13">
        <v>0</v>
      </c>
      <c r="AM152" s="17">
        <v>52.142857142857402</v>
      </c>
      <c r="AN152" s="17">
        <v>52.285714285714597</v>
      </c>
      <c r="AO152" s="17">
        <v>42.000000000000099</v>
      </c>
      <c r="AP152" s="17">
        <v>0</v>
      </c>
      <c r="AQ152" s="18">
        <v>0</v>
      </c>
      <c r="AR152" s="19">
        <v>0.60815432703717298</v>
      </c>
      <c r="AS152" s="20">
        <v>0.64142971947592697</v>
      </c>
      <c r="AT152" s="20">
        <v>-0.63363423048092105</v>
      </c>
      <c r="AU152" s="20">
        <v>-1.3458454785307501</v>
      </c>
      <c r="AV152" s="20">
        <v>12.542495053336999</v>
      </c>
      <c r="AW152" s="20">
        <v>6.5287001927642301</v>
      </c>
      <c r="AX152" s="20">
        <v>2.8458454732088998</v>
      </c>
      <c r="AY152" s="20">
        <v>13.150649380374199</v>
      </c>
      <c r="AZ152" s="20">
        <v>2.6946732025893101</v>
      </c>
      <c r="BA152" s="20">
        <v>7.1701299122401601</v>
      </c>
      <c r="BB152" s="20">
        <v>2.0610389721083902</v>
      </c>
      <c r="BC152" s="21">
        <v>1.4999999946781499</v>
      </c>
      <c r="BD152" s="16">
        <v>-12</v>
      </c>
      <c r="BE152" s="17">
        <v>-13</v>
      </c>
      <c r="BF152" s="17">
        <v>-53</v>
      </c>
      <c r="BG152" s="17">
        <v>3</v>
      </c>
      <c r="BH152" s="17">
        <v>-12</v>
      </c>
      <c r="BI152" s="17">
        <v>6</v>
      </c>
      <c r="BJ152" s="17">
        <v>98.076359999999994</v>
      </c>
      <c r="BK152" s="17">
        <v>100.0613</v>
      </c>
      <c r="BL152" s="17">
        <v>111.7093</v>
      </c>
      <c r="BM152" s="17">
        <v>143.91200000000001</v>
      </c>
      <c r="BN152" s="17">
        <v>122.7</v>
      </c>
      <c r="BO152" s="17">
        <v>113.83329999999999</v>
      </c>
      <c r="BP152" s="17">
        <v>107.491</v>
      </c>
      <c r="BQ152" s="17">
        <v>113.98990000000001</v>
      </c>
      <c r="BR152" s="17">
        <v>1394989</v>
      </c>
      <c r="BS152" s="17">
        <v>1108447.6853748099</v>
      </c>
      <c r="BT152" s="17">
        <v>111.7093</v>
      </c>
      <c r="BU152" s="17">
        <v>3.57</v>
      </c>
      <c r="BV152" s="17">
        <v>7.8</v>
      </c>
      <c r="BW152" s="17">
        <v>103.6</v>
      </c>
      <c r="BX152" s="17">
        <v>112.2</v>
      </c>
      <c r="BY152" s="17">
        <v>110.3</v>
      </c>
      <c r="BZ152" s="18">
        <v>108.8</v>
      </c>
      <c r="CA152" s="30">
        <v>0.81</v>
      </c>
      <c r="CB152" s="40">
        <v>9.18</v>
      </c>
      <c r="CC152" s="41">
        <v>10.431000000000001</v>
      </c>
      <c r="CD152" s="41">
        <v>8.74</v>
      </c>
      <c r="CE152" s="41">
        <v>9.6999999999999993</v>
      </c>
      <c r="CF152" s="6">
        <v>1</v>
      </c>
      <c r="CG152" s="6">
        <v>0</v>
      </c>
      <c r="CH152">
        <v>0</v>
      </c>
      <c r="CI152">
        <v>1</v>
      </c>
      <c r="CJ152" s="3">
        <v>0</v>
      </c>
      <c r="CK152" s="40">
        <v>0</v>
      </c>
      <c r="CL152" s="41">
        <v>0</v>
      </c>
      <c r="CM152" s="41">
        <v>0</v>
      </c>
      <c r="CN152" s="41">
        <f t="shared" si="13"/>
        <v>0</v>
      </c>
      <c r="CO152" s="17">
        <v>0</v>
      </c>
      <c r="CP152" s="17">
        <v>0</v>
      </c>
      <c r="CQ152" s="17">
        <v>0</v>
      </c>
      <c r="CR152" s="17">
        <f t="shared" si="14"/>
        <v>0</v>
      </c>
      <c r="CS152" s="20">
        <v>156901.15924367678</v>
      </c>
      <c r="CT152" s="20">
        <v>0</v>
      </c>
      <c r="CU152" s="20">
        <v>24843.845810840994</v>
      </c>
      <c r="CV152" s="20">
        <f t="shared" si="15"/>
        <v>181745.00505451777</v>
      </c>
      <c r="CW152" s="113">
        <f t="shared" si="16"/>
        <v>181745.00505451777</v>
      </c>
      <c r="CX152" s="16">
        <v>234686</v>
      </c>
      <c r="CY152" s="17">
        <v>0</v>
      </c>
      <c r="CZ152" s="18">
        <v>0</v>
      </c>
    </row>
    <row r="153" spans="2:104" x14ac:dyDescent="0.25">
      <c r="B153" s="1">
        <f t="shared" si="17"/>
        <v>44859</v>
      </c>
      <c r="C153" s="57">
        <f ca="1">LogModel!C156</f>
        <v>779295.69157586282</v>
      </c>
      <c r="D153" s="4">
        <v>0.9</v>
      </c>
      <c r="E153" s="57">
        <v>1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1</v>
      </c>
      <c r="P153" s="13">
        <v>0</v>
      </c>
      <c r="Q153" s="13">
        <v>0</v>
      </c>
      <c r="R153" s="14">
        <v>0</v>
      </c>
      <c r="S153" s="14">
        <v>0.71428571428571397</v>
      </c>
      <c r="T153" s="14">
        <v>0</v>
      </c>
      <c r="U153" s="14">
        <v>0</v>
      </c>
      <c r="V153" s="14">
        <v>0.71428571428571397</v>
      </c>
      <c r="W153" s="14">
        <v>0</v>
      </c>
      <c r="X153" s="14">
        <v>0</v>
      </c>
      <c r="Y153" s="14">
        <v>1</v>
      </c>
      <c r="Z153" s="14">
        <v>1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3">
        <v>0</v>
      </c>
      <c r="AK153" s="13">
        <v>0</v>
      </c>
      <c r="AL153" s="13">
        <v>0</v>
      </c>
      <c r="AM153" s="17">
        <v>52.142857142857402</v>
      </c>
      <c r="AN153" s="17">
        <v>52.285714285714597</v>
      </c>
      <c r="AO153" s="17">
        <v>43.000000000000099</v>
      </c>
      <c r="AP153" s="17">
        <v>0</v>
      </c>
      <c r="AQ153" s="18">
        <v>0</v>
      </c>
      <c r="AR153" s="19">
        <v>3.0698428464622198</v>
      </c>
      <c r="AS153" s="20">
        <v>3.65045958312523</v>
      </c>
      <c r="AT153" s="20">
        <v>-0.40797861574882899</v>
      </c>
      <c r="AU153" s="20">
        <v>-0.78662743884981701</v>
      </c>
      <c r="AV153" s="20">
        <v>11.7924947985359</v>
      </c>
      <c r="AW153" s="20">
        <v>5.9099300037321498</v>
      </c>
      <c r="AX153" s="20">
        <v>2.70740666212546</v>
      </c>
      <c r="AY153" s="20">
        <v>14.8623376449981</v>
      </c>
      <c r="AZ153" s="20">
        <v>2.7352513456728</v>
      </c>
      <c r="BA153" s="20">
        <v>9.5603895868573794</v>
      </c>
      <c r="BB153" s="20">
        <v>2.3272727299239699</v>
      </c>
      <c r="BC153" s="21">
        <v>1.92077922327564</v>
      </c>
      <c r="BD153" s="16">
        <v>-12</v>
      </c>
      <c r="BE153" s="17">
        <v>-13</v>
      </c>
      <c r="BF153" s="17">
        <v>-53</v>
      </c>
      <c r="BG153" s="17">
        <v>3</v>
      </c>
      <c r="BH153" s="17">
        <v>-12</v>
      </c>
      <c r="BI153" s="17">
        <v>6</v>
      </c>
      <c r="BJ153" s="17">
        <v>98.076359999999994</v>
      </c>
      <c r="BK153" s="17">
        <v>100.0613</v>
      </c>
      <c r="BL153" s="17">
        <v>111.7093</v>
      </c>
      <c r="BM153" s="17">
        <v>143.91200000000001</v>
      </c>
      <c r="BN153" s="17">
        <v>122.7</v>
      </c>
      <c r="BO153" s="17">
        <v>113.83329999999999</v>
      </c>
      <c r="BP153" s="17">
        <v>107.491</v>
      </c>
      <c r="BQ153" s="17">
        <v>113.98990000000001</v>
      </c>
      <c r="BR153" s="17">
        <v>1394989</v>
      </c>
      <c r="BS153" s="17">
        <v>1108447.6853748099</v>
      </c>
      <c r="BT153" s="17">
        <v>111.7093</v>
      </c>
      <c r="BU153" s="17">
        <v>3.57</v>
      </c>
      <c r="BV153" s="17">
        <v>7.8</v>
      </c>
      <c r="BW153" s="17">
        <v>103.6</v>
      </c>
      <c r="BX153" s="17">
        <v>112.2</v>
      </c>
      <c r="BY153" s="17">
        <v>110.3</v>
      </c>
      <c r="BZ153" s="18">
        <v>108.8</v>
      </c>
      <c r="CA153" s="30">
        <v>0.81</v>
      </c>
      <c r="CB153" s="40">
        <v>9.18</v>
      </c>
      <c r="CC153" s="41">
        <v>10.431000000000001</v>
      </c>
      <c r="CD153" s="41">
        <v>8.74</v>
      </c>
      <c r="CE153" s="41">
        <v>9.6999999999999993</v>
      </c>
      <c r="CF153" s="6">
        <v>1</v>
      </c>
      <c r="CG153" s="6">
        <v>0</v>
      </c>
      <c r="CH153">
        <v>0</v>
      </c>
      <c r="CI153">
        <v>1</v>
      </c>
      <c r="CJ153" s="3">
        <v>0</v>
      </c>
      <c r="CK153" s="40">
        <v>0</v>
      </c>
      <c r="CL153" s="41">
        <v>0</v>
      </c>
      <c r="CM153" s="41">
        <v>0</v>
      </c>
      <c r="CN153" s="41">
        <f t="shared" si="13"/>
        <v>0</v>
      </c>
      <c r="CO153" s="17">
        <v>0</v>
      </c>
      <c r="CP153" s="17">
        <v>0</v>
      </c>
      <c r="CQ153" s="17">
        <v>0</v>
      </c>
      <c r="CR153" s="17">
        <f t="shared" si="14"/>
        <v>0</v>
      </c>
      <c r="CS153" s="20">
        <v>101868.42203347218</v>
      </c>
      <c r="CT153" s="20">
        <v>0</v>
      </c>
      <c r="CU153" s="20">
        <v>25388.135466307998</v>
      </c>
      <c r="CV153" s="20">
        <f t="shared" si="15"/>
        <v>127256.55749978017</v>
      </c>
      <c r="CW153" s="113">
        <f t="shared" si="16"/>
        <v>127256.55749978017</v>
      </c>
      <c r="CX153" s="16">
        <v>374813</v>
      </c>
      <c r="CY153" s="17">
        <v>112</v>
      </c>
      <c r="CZ153" s="18">
        <v>149511</v>
      </c>
    </row>
    <row r="154" spans="2:104" x14ac:dyDescent="0.25">
      <c r="B154" s="1">
        <f t="shared" si="17"/>
        <v>44866</v>
      </c>
      <c r="C154" s="57">
        <f ca="1">LogModel!C157</f>
        <v>775116.38030665624</v>
      </c>
      <c r="D154" s="4">
        <v>0.9</v>
      </c>
      <c r="E154" s="57">
        <v>1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1</v>
      </c>
      <c r="Q154" s="13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3">
        <v>0</v>
      </c>
      <c r="AK154" s="13">
        <v>0</v>
      </c>
      <c r="AL154" s="13">
        <v>0</v>
      </c>
      <c r="AM154" s="17">
        <v>52.142857142857402</v>
      </c>
      <c r="AN154" s="17">
        <v>52.285714285714597</v>
      </c>
      <c r="AO154" s="17">
        <v>44.000000000000099</v>
      </c>
      <c r="AP154" s="17">
        <v>0</v>
      </c>
      <c r="AQ154" s="18">
        <v>0</v>
      </c>
      <c r="AR154" s="19">
        <v>-0.458823424469819</v>
      </c>
      <c r="AS154" s="20">
        <v>-4.67153011719025E-2</v>
      </c>
      <c r="AT154" s="20">
        <v>1.89910091182354</v>
      </c>
      <c r="AU154" s="20">
        <v>-0.19532659970067101</v>
      </c>
      <c r="AV154" s="20">
        <v>11.028953277260101</v>
      </c>
      <c r="AW154" s="20">
        <v>5.3830789163255703</v>
      </c>
      <c r="AX154" s="20">
        <v>2.5005214020894102</v>
      </c>
      <c r="AY154" s="20">
        <v>10.5701298527903</v>
      </c>
      <c r="AZ154" s="20">
        <v>2.79180817844692</v>
      </c>
      <c r="BA154" s="20">
        <v>5.3363636151536697</v>
      </c>
      <c r="BB154" s="20">
        <v>4.6909090902704698</v>
      </c>
      <c r="BC154" s="21">
        <v>2.3051948023887401</v>
      </c>
      <c r="BD154" s="16">
        <v>-19</v>
      </c>
      <c r="BE154" s="17">
        <v>-17</v>
      </c>
      <c r="BF154" s="17">
        <v>-59</v>
      </c>
      <c r="BG154" s="17">
        <v>3</v>
      </c>
      <c r="BH154" s="17">
        <v>-14</v>
      </c>
      <c r="BI154" s="17">
        <v>5</v>
      </c>
      <c r="BJ154" s="17">
        <v>98.487139999999997</v>
      </c>
      <c r="BK154" s="17">
        <v>100.3609</v>
      </c>
      <c r="BL154" s="17">
        <v>112.0093</v>
      </c>
      <c r="BM154" s="17">
        <v>146.01220000000001</v>
      </c>
      <c r="BN154" s="17">
        <v>123.4</v>
      </c>
      <c r="BO154" s="17">
        <v>113.9376</v>
      </c>
      <c r="BP154" s="17">
        <v>107.59099999999999</v>
      </c>
      <c r="BQ154" s="17">
        <v>113.9777</v>
      </c>
      <c r="BR154" s="17">
        <v>1394989</v>
      </c>
      <c r="BS154" s="17">
        <v>1108447.6853748099</v>
      </c>
      <c r="BT154" s="17">
        <v>112.0093</v>
      </c>
      <c r="BU154" s="17">
        <v>3.76</v>
      </c>
      <c r="BV154" s="17">
        <v>7.7</v>
      </c>
      <c r="BW154" s="17">
        <v>103.4</v>
      </c>
      <c r="BX154" s="17">
        <v>112.1</v>
      </c>
      <c r="BY154" s="17">
        <v>110.4</v>
      </c>
      <c r="BZ154" s="18">
        <v>109</v>
      </c>
      <c r="CA154" s="30">
        <v>0.81</v>
      </c>
      <c r="CB154" s="40">
        <v>9.18</v>
      </c>
      <c r="CC154" s="41">
        <v>10.431000000000001</v>
      </c>
      <c r="CD154" s="41">
        <v>8.74</v>
      </c>
      <c r="CE154" s="41">
        <v>9.6999999999999993</v>
      </c>
      <c r="CF154" s="6">
        <v>0.42857142857142855</v>
      </c>
      <c r="CG154" s="6">
        <v>0.5714285714285714</v>
      </c>
      <c r="CH154">
        <v>0</v>
      </c>
      <c r="CI154">
        <v>0.42857142857142855</v>
      </c>
      <c r="CJ154" s="3">
        <v>0</v>
      </c>
      <c r="CK154" s="40">
        <v>0</v>
      </c>
      <c r="CL154" s="41">
        <v>0</v>
      </c>
      <c r="CM154" s="41">
        <v>0</v>
      </c>
      <c r="CN154" s="41">
        <f t="shared" si="13"/>
        <v>0</v>
      </c>
      <c r="CO154" s="17">
        <v>0</v>
      </c>
      <c r="CP154" s="17">
        <v>0</v>
      </c>
      <c r="CQ154" s="17">
        <v>0</v>
      </c>
      <c r="CR154" s="17">
        <f t="shared" si="14"/>
        <v>0</v>
      </c>
      <c r="CS154" s="20">
        <v>30982.351946186991</v>
      </c>
      <c r="CT154" s="20">
        <v>16299</v>
      </c>
      <c r="CU154" s="20">
        <v>30982.351946186991</v>
      </c>
      <c r="CV154" s="20">
        <f t="shared" si="15"/>
        <v>78263.703892373975</v>
      </c>
      <c r="CW154" s="113">
        <f t="shared" si="16"/>
        <v>78263.703892373975</v>
      </c>
      <c r="CX154" s="16">
        <v>134206</v>
      </c>
      <c r="CY154" s="17">
        <v>186463</v>
      </c>
      <c r="CZ154" s="18">
        <v>21248</v>
      </c>
    </row>
    <row r="155" spans="2:104" x14ac:dyDescent="0.25">
      <c r="B155" s="1">
        <f t="shared" si="17"/>
        <v>44873</v>
      </c>
      <c r="C155" s="57">
        <f ca="1">LogModel!C158</f>
        <v>667966.96035719337</v>
      </c>
      <c r="D155" s="4">
        <v>0.9</v>
      </c>
      <c r="E155" s="57">
        <v>1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1</v>
      </c>
      <c r="Q155" s="13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3">
        <v>0</v>
      </c>
      <c r="AK155" s="13">
        <v>0</v>
      </c>
      <c r="AL155" s="13">
        <v>0</v>
      </c>
      <c r="AM155" s="17">
        <v>52.142857142857402</v>
      </c>
      <c r="AN155" s="17">
        <v>52.285714285714597</v>
      </c>
      <c r="AO155" s="17">
        <v>45.000000000000199</v>
      </c>
      <c r="AP155" s="17">
        <v>0</v>
      </c>
      <c r="AQ155" s="18">
        <v>0</v>
      </c>
      <c r="AR155" s="19">
        <v>-0.14170405548555801</v>
      </c>
      <c r="AS155" s="20">
        <v>-0.595189555466622</v>
      </c>
      <c r="AT155" s="20">
        <v>1.4489816329074201</v>
      </c>
      <c r="AU155" s="20">
        <v>-0.671181195147043</v>
      </c>
      <c r="AV155" s="20">
        <v>9.9611846108836808</v>
      </c>
      <c r="AW155" s="20">
        <v>4.4302544963952597</v>
      </c>
      <c r="AX155" s="20">
        <v>2.2620902853787999</v>
      </c>
      <c r="AY155" s="20">
        <v>9.8194805553981208</v>
      </c>
      <c r="AZ155" s="20">
        <v>2.6055638269018102</v>
      </c>
      <c r="BA155" s="20">
        <v>3.8350649409286302</v>
      </c>
      <c r="BB155" s="20">
        <v>4.0545454598092396</v>
      </c>
      <c r="BC155" s="21">
        <v>1.59090909023176</v>
      </c>
      <c r="BD155" s="16">
        <v>-19</v>
      </c>
      <c r="BE155" s="17">
        <v>-17</v>
      </c>
      <c r="BF155" s="17">
        <v>-59</v>
      </c>
      <c r="BG155" s="17">
        <v>3</v>
      </c>
      <c r="BH155" s="17">
        <v>-14</v>
      </c>
      <c r="BI155" s="17">
        <v>5</v>
      </c>
      <c r="BJ155" s="17">
        <v>98.487139999999997</v>
      </c>
      <c r="BK155" s="17">
        <v>100.3609</v>
      </c>
      <c r="BL155" s="17">
        <v>112.0093</v>
      </c>
      <c r="BM155" s="17">
        <v>146.01220000000001</v>
      </c>
      <c r="BN155" s="17">
        <v>123.4</v>
      </c>
      <c r="BO155" s="17">
        <v>113.9376</v>
      </c>
      <c r="BP155" s="17">
        <v>107.59099999999999</v>
      </c>
      <c r="BQ155" s="17">
        <v>113.9777</v>
      </c>
      <c r="BR155" s="17">
        <v>1394989</v>
      </c>
      <c r="BS155" s="17">
        <v>1108447.6853748099</v>
      </c>
      <c r="BT155" s="17">
        <v>112.0093</v>
      </c>
      <c r="BU155" s="17">
        <v>3.76</v>
      </c>
      <c r="BV155" s="17">
        <v>7.7</v>
      </c>
      <c r="BW155" s="17">
        <v>103.4</v>
      </c>
      <c r="BX155" s="17">
        <v>112.1</v>
      </c>
      <c r="BY155" s="17">
        <v>110.4</v>
      </c>
      <c r="BZ155" s="18">
        <v>109</v>
      </c>
      <c r="CA155" s="30">
        <v>0.81</v>
      </c>
      <c r="CB155" s="40">
        <v>9.18</v>
      </c>
      <c r="CC155" s="41">
        <v>10.431000000000001</v>
      </c>
      <c r="CD155" s="41">
        <v>8.74</v>
      </c>
      <c r="CE155" s="41">
        <v>9.6999999999999993</v>
      </c>
      <c r="CF155" s="6">
        <v>0</v>
      </c>
      <c r="CG155" s="6">
        <v>1</v>
      </c>
      <c r="CH155">
        <v>0</v>
      </c>
      <c r="CI155">
        <v>0</v>
      </c>
      <c r="CJ155" s="3">
        <v>0</v>
      </c>
      <c r="CK155" s="40">
        <v>0</v>
      </c>
      <c r="CL155" s="41">
        <v>0</v>
      </c>
      <c r="CM155" s="41">
        <v>0</v>
      </c>
      <c r="CN155" s="41">
        <f t="shared" si="13"/>
        <v>0</v>
      </c>
      <c r="CO155" s="17">
        <v>0</v>
      </c>
      <c r="CP155" s="17">
        <v>0</v>
      </c>
      <c r="CQ155" s="17">
        <v>0</v>
      </c>
      <c r="CR155" s="17">
        <f t="shared" si="14"/>
        <v>0</v>
      </c>
      <c r="CS155" s="20">
        <v>19661.547053309001</v>
      </c>
      <c r="CT155" s="20">
        <v>108725.42727272728</v>
      </c>
      <c r="CU155" s="20">
        <v>26304.890893959</v>
      </c>
      <c r="CV155" s="20">
        <f t="shared" si="15"/>
        <v>154691.86521999526</v>
      </c>
      <c r="CW155" s="113">
        <f t="shared" si="16"/>
        <v>154691.86521999526</v>
      </c>
      <c r="CX155" s="16">
        <v>113948</v>
      </c>
      <c r="CY155" s="17">
        <v>150168</v>
      </c>
      <c r="CZ155" s="18">
        <v>23380</v>
      </c>
    </row>
    <row r="156" spans="2:104" x14ac:dyDescent="0.25">
      <c r="B156" s="1">
        <f t="shared" si="17"/>
        <v>44880</v>
      </c>
      <c r="C156" s="57">
        <f ca="1">LogModel!C159</f>
        <v>692342.85207449063</v>
      </c>
      <c r="D156" s="4">
        <v>0.9</v>
      </c>
      <c r="E156" s="57">
        <v>1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1</v>
      </c>
      <c r="Q156" s="13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3">
        <v>0</v>
      </c>
      <c r="AK156" s="13">
        <v>0</v>
      </c>
      <c r="AL156" s="13">
        <v>0</v>
      </c>
      <c r="AM156" s="17">
        <v>52.142857142857402</v>
      </c>
      <c r="AN156" s="17">
        <v>52.285714285714597</v>
      </c>
      <c r="AO156" s="17">
        <v>46.000000000000199</v>
      </c>
      <c r="AP156" s="17">
        <v>0</v>
      </c>
      <c r="AQ156" s="18">
        <v>0</v>
      </c>
      <c r="AR156" s="19">
        <v>2.6462483660664402</v>
      </c>
      <c r="AS156" s="20">
        <v>2.9934912716286401</v>
      </c>
      <c r="AT156" s="20">
        <v>1.8991658724821201</v>
      </c>
      <c r="AU156" s="20">
        <v>7.4776330348776204E-2</v>
      </c>
      <c r="AV156" s="20">
        <v>9.29401136923914</v>
      </c>
      <c r="AW156" s="20">
        <v>3.83248277478125</v>
      </c>
      <c r="AX156" s="20">
        <v>1.9849639274756199</v>
      </c>
      <c r="AY156" s="20">
        <v>11.940259735305499</v>
      </c>
      <c r="AZ156" s="20">
        <v>2.5800548729497899</v>
      </c>
      <c r="BA156" s="20">
        <v>6.8259740464099004</v>
      </c>
      <c r="BB156" s="20">
        <v>4.4792207454319097</v>
      </c>
      <c r="BC156" s="21">
        <v>2.05974025782439</v>
      </c>
      <c r="BD156" s="16">
        <v>-19</v>
      </c>
      <c r="BE156" s="17">
        <v>-17</v>
      </c>
      <c r="BF156" s="17">
        <v>-59</v>
      </c>
      <c r="BG156" s="17">
        <v>3</v>
      </c>
      <c r="BH156" s="17">
        <v>-14</v>
      </c>
      <c r="BI156" s="17">
        <v>5</v>
      </c>
      <c r="BJ156" s="17">
        <v>98.487139999999997</v>
      </c>
      <c r="BK156" s="17">
        <v>100.3609</v>
      </c>
      <c r="BL156" s="17">
        <v>112.0093</v>
      </c>
      <c r="BM156" s="17">
        <v>146.01220000000001</v>
      </c>
      <c r="BN156" s="17">
        <v>123.4</v>
      </c>
      <c r="BO156" s="17">
        <v>113.9376</v>
      </c>
      <c r="BP156" s="17">
        <v>107.59099999999999</v>
      </c>
      <c r="BQ156" s="17">
        <v>113.9777</v>
      </c>
      <c r="BR156" s="17">
        <v>1394989</v>
      </c>
      <c r="BS156" s="17">
        <v>1108447.6853748099</v>
      </c>
      <c r="BT156" s="17">
        <v>112.0093</v>
      </c>
      <c r="BU156" s="17">
        <v>3.76</v>
      </c>
      <c r="BV156" s="17">
        <v>7.7</v>
      </c>
      <c r="BW156" s="17">
        <v>103.4</v>
      </c>
      <c r="BX156" s="17">
        <v>112.1</v>
      </c>
      <c r="BY156" s="17">
        <v>110.4</v>
      </c>
      <c r="BZ156" s="18">
        <v>109</v>
      </c>
      <c r="CA156" s="30">
        <v>0.81</v>
      </c>
      <c r="CB156" s="40">
        <v>9.18</v>
      </c>
      <c r="CC156" s="41">
        <v>10.431000000000001</v>
      </c>
      <c r="CD156" s="41">
        <v>8.74</v>
      </c>
      <c r="CE156" s="41">
        <v>9.6999999999999993</v>
      </c>
      <c r="CF156" s="6">
        <v>0</v>
      </c>
      <c r="CG156" s="6">
        <v>1</v>
      </c>
      <c r="CH156">
        <v>0</v>
      </c>
      <c r="CI156">
        <v>0</v>
      </c>
      <c r="CJ156" s="3">
        <v>0</v>
      </c>
      <c r="CK156" s="40">
        <v>0</v>
      </c>
      <c r="CL156" s="41">
        <v>0</v>
      </c>
      <c r="CM156" s="41">
        <v>0</v>
      </c>
      <c r="CN156" s="41">
        <f t="shared" si="13"/>
        <v>0</v>
      </c>
      <c r="CO156" s="17">
        <v>0</v>
      </c>
      <c r="CP156" s="17">
        <v>0</v>
      </c>
      <c r="CQ156" s="17">
        <v>0</v>
      </c>
      <c r="CR156" s="17">
        <f t="shared" si="14"/>
        <v>0</v>
      </c>
      <c r="CS156" s="20">
        <v>0</v>
      </c>
      <c r="CT156" s="20">
        <v>146482.29090909089</v>
      </c>
      <c r="CU156" s="20">
        <v>14236.684714829998</v>
      </c>
      <c r="CV156" s="20">
        <f t="shared" si="15"/>
        <v>160718.97562392088</v>
      </c>
      <c r="CW156" s="113">
        <f t="shared" si="16"/>
        <v>160718.97562392088</v>
      </c>
      <c r="CX156" s="16">
        <v>37524</v>
      </c>
      <c r="CY156" s="17">
        <v>145739</v>
      </c>
      <c r="CZ156" s="18">
        <v>38068</v>
      </c>
    </row>
    <row r="157" spans="2:104" x14ac:dyDescent="0.25">
      <c r="B157" s="1">
        <f t="shared" si="17"/>
        <v>44887</v>
      </c>
      <c r="C157" s="57">
        <f ca="1">LogModel!C160</f>
        <v>705655.07520159311</v>
      </c>
      <c r="D157" s="4">
        <v>0.9</v>
      </c>
      <c r="E157" s="57">
        <v>1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1</v>
      </c>
      <c r="Q157" s="13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1</v>
      </c>
      <c r="Z157" s="14">
        <v>1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3">
        <v>0</v>
      </c>
      <c r="AK157" s="13">
        <v>0</v>
      </c>
      <c r="AL157" s="13">
        <v>0</v>
      </c>
      <c r="AM157" s="17">
        <v>52.142857142857402</v>
      </c>
      <c r="AN157" s="17">
        <v>52.285714285714597</v>
      </c>
      <c r="AO157" s="17">
        <v>47.000000000000199</v>
      </c>
      <c r="AP157" s="17">
        <v>0</v>
      </c>
      <c r="AQ157" s="18">
        <v>0</v>
      </c>
      <c r="AR157" s="19">
        <v>0.36533128959066302</v>
      </c>
      <c r="AS157" s="20">
        <v>1.8060213028049901</v>
      </c>
      <c r="AT157" s="20">
        <v>3.1709933212585999</v>
      </c>
      <c r="AU157" s="20">
        <v>1.4971774494978499E-2</v>
      </c>
      <c r="AV157" s="20">
        <v>8.8216817358170001</v>
      </c>
      <c r="AW157" s="20">
        <v>3.4524202754531701</v>
      </c>
      <c r="AX157" s="20">
        <v>1.768145113518</v>
      </c>
      <c r="AY157" s="20">
        <v>9.1870130254076603</v>
      </c>
      <c r="AZ157" s="20">
        <v>2.4861495237117399</v>
      </c>
      <c r="BA157" s="20">
        <v>5.2584415782581599</v>
      </c>
      <c r="BB157" s="20">
        <v>5.65714284497035</v>
      </c>
      <c r="BC157" s="21">
        <v>1.78311688801297</v>
      </c>
      <c r="BD157" s="16">
        <v>-19</v>
      </c>
      <c r="BE157" s="17">
        <v>-17</v>
      </c>
      <c r="BF157" s="17">
        <v>-59</v>
      </c>
      <c r="BG157" s="17">
        <v>3</v>
      </c>
      <c r="BH157" s="17">
        <v>-14</v>
      </c>
      <c r="BI157" s="17">
        <v>5</v>
      </c>
      <c r="BJ157" s="17">
        <v>98.487139999999997</v>
      </c>
      <c r="BK157" s="17">
        <v>100.3609</v>
      </c>
      <c r="BL157" s="17">
        <v>112.0093</v>
      </c>
      <c r="BM157" s="17">
        <v>146.01220000000001</v>
      </c>
      <c r="BN157" s="17">
        <v>123.4</v>
      </c>
      <c r="BO157" s="17">
        <v>113.9376</v>
      </c>
      <c r="BP157" s="17">
        <v>107.59099999999999</v>
      </c>
      <c r="BQ157" s="17">
        <v>113.9777</v>
      </c>
      <c r="BR157" s="17">
        <v>1394989</v>
      </c>
      <c r="BS157" s="17">
        <v>1108447.6853748099</v>
      </c>
      <c r="BT157" s="17">
        <v>112.0093</v>
      </c>
      <c r="BU157" s="17">
        <v>3.76</v>
      </c>
      <c r="BV157" s="17">
        <v>7.7</v>
      </c>
      <c r="BW157" s="17">
        <v>103.4</v>
      </c>
      <c r="BX157" s="17">
        <v>112.1</v>
      </c>
      <c r="BY157" s="17">
        <v>110.4</v>
      </c>
      <c r="BZ157" s="18">
        <v>109</v>
      </c>
      <c r="CA157" s="30">
        <v>0.81</v>
      </c>
      <c r="CB157" s="40">
        <v>9.18</v>
      </c>
      <c r="CC157" s="41">
        <v>10.431000000000001</v>
      </c>
      <c r="CD157" s="41">
        <v>8.74</v>
      </c>
      <c r="CE157" s="41">
        <v>9.6999999999999993</v>
      </c>
      <c r="CF157" s="6">
        <v>0</v>
      </c>
      <c r="CG157" s="6">
        <v>1</v>
      </c>
      <c r="CH157">
        <v>0</v>
      </c>
      <c r="CI157">
        <v>0</v>
      </c>
      <c r="CJ157" s="3">
        <v>0</v>
      </c>
      <c r="CK157" s="40">
        <v>0</v>
      </c>
      <c r="CL157" s="41">
        <v>0</v>
      </c>
      <c r="CM157" s="41">
        <v>0</v>
      </c>
      <c r="CN157" s="41">
        <f t="shared" si="13"/>
        <v>0</v>
      </c>
      <c r="CO157" s="17">
        <v>0</v>
      </c>
      <c r="CP157" s="17">
        <v>0</v>
      </c>
      <c r="CQ157" s="17">
        <v>0</v>
      </c>
      <c r="CR157" s="17">
        <f t="shared" si="14"/>
        <v>0</v>
      </c>
      <c r="CS157" s="20">
        <v>0</v>
      </c>
      <c r="CT157" s="20">
        <v>36401.281818181815</v>
      </c>
      <c r="CU157" s="20">
        <v>19565.080225040001</v>
      </c>
      <c r="CV157" s="20">
        <f t="shared" si="15"/>
        <v>55966.362043221816</v>
      </c>
      <c r="CW157" s="113">
        <f t="shared" si="16"/>
        <v>55966.362043221816</v>
      </c>
      <c r="CX157" s="16">
        <v>35452</v>
      </c>
      <c r="CY157" s="17">
        <v>9560</v>
      </c>
      <c r="CZ157" s="18">
        <v>50502</v>
      </c>
    </row>
    <row r="158" spans="2:104" x14ac:dyDescent="0.25">
      <c r="B158" s="1">
        <f t="shared" si="17"/>
        <v>44894</v>
      </c>
      <c r="C158" s="57">
        <f ca="1">LogModel!C161</f>
        <v>526735.86120804935</v>
      </c>
      <c r="D158" s="4">
        <v>0.9</v>
      </c>
      <c r="E158" s="57">
        <v>1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0.28571428571428498</v>
      </c>
      <c r="Q158" s="13">
        <v>0.71428571428571397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3">
        <v>0</v>
      </c>
      <c r="AK158" s="13">
        <v>0</v>
      </c>
      <c r="AL158" s="13">
        <v>0</v>
      </c>
      <c r="AM158" s="17">
        <v>52.142857142857402</v>
      </c>
      <c r="AN158" s="17">
        <v>52.285714285714597</v>
      </c>
      <c r="AO158" s="17">
        <v>48.000000000000199</v>
      </c>
      <c r="AP158" s="17">
        <v>0</v>
      </c>
      <c r="AQ158" s="18">
        <v>0</v>
      </c>
      <c r="AR158" s="19">
        <v>-1.0935204426498599</v>
      </c>
      <c r="AS158" s="20">
        <v>-1.7852395325657699</v>
      </c>
      <c r="AT158" s="20">
        <v>2.1182137536196599</v>
      </c>
      <c r="AU158" s="20">
        <v>-5.4968872353646898E-2</v>
      </c>
      <c r="AV158" s="20">
        <v>8.4961178824034</v>
      </c>
      <c r="AW158" s="20">
        <v>3.1527720079939199</v>
      </c>
      <c r="AX158" s="20">
        <v>1.69003382094574</v>
      </c>
      <c r="AY158" s="20">
        <v>7.4025974397535403</v>
      </c>
      <c r="AZ158" s="20">
        <v>2.36360442995956</v>
      </c>
      <c r="BA158" s="20">
        <v>1.3675324754281399</v>
      </c>
      <c r="BB158" s="20">
        <v>4.4818181835792199</v>
      </c>
      <c r="BC158" s="21">
        <v>1.6350649485920901</v>
      </c>
      <c r="BD158" s="16">
        <v>-19</v>
      </c>
      <c r="BE158" s="17">
        <v>-17</v>
      </c>
      <c r="BF158" s="17">
        <v>-59</v>
      </c>
      <c r="BG158" s="17">
        <v>3</v>
      </c>
      <c r="BH158" s="17">
        <v>-14</v>
      </c>
      <c r="BI158" s="17">
        <v>5</v>
      </c>
      <c r="BJ158" s="17">
        <v>98.487139999999997</v>
      </c>
      <c r="BK158" s="17">
        <v>100.3609</v>
      </c>
      <c r="BL158" s="17">
        <v>112.0093</v>
      </c>
      <c r="BM158" s="17">
        <v>146.01220000000001</v>
      </c>
      <c r="BN158" s="17">
        <v>123.4</v>
      </c>
      <c r="BO158" s="17">
        <v>113.9376</v>
      </c>
      <c r="BP158" s="17">
        <v>107.59099999999999</v>
      </c>
      <c r="BQ158" s="17">
        <v>113.9777</v>
      </c>
      <c r="BR158" s="17">
        <v>1394989</v>
      </c>
      <c r="BS158" s="17">
        <v>1108447.6853748099</v>
      </c>
      <c r="BT158" s="17">
        <v>112.0093</v>
      </c>
      <c r="BU158" s="17">
        <v>3.76</v>
      </c>
      <c r="BV158" s="17">
        <v>7.7</v>
      </c>
      <c r="BW158" s="17">
        <v>103.4</v>
      </c>
      <c r="BX158" s="17">
        <v>112.1</v>
      </c>
      <c r="BY158" s="17">
        <v>110.4</v>
      </c>
      <c r="BZ158" s="18">
        <v>109</v>
      </c>
      <c r="CA158" s="30">
        <v>0.81</v>
      </c>
      <c r="CB158" s="40">
        <v>9.18</v>
      </c>
      <c r="CC158" s="41">
        <v>10.431000000000001</v>
      </c>
      <c r="CD158" s="41">
        <v>8.74</v>
      </c>
      <c r="CE158" s="41">
        <v>9.6999999999999993</v>
      </c>
      <c r="CF158" s="6">
        <v>0</v>
      </c>
      <c r="CG158" s="6">
        <v>1</v>
      </c>
      <c r="CH158">
        <v>0</v>
      </c>
      <c r="CI158">
        <v>0</v>
      </c>
      <c r="CJ158" s="3">
        <v>0</v>
      </c>
      <c r="CK158" s="40">
        <v>0</v>
      </c>
      <c r="CL158" s="41">
        <v>0</v>
      </c>
      <c r="CM158" s="41">
        <v>0</v>
      </c>
      <c r="CN158" s="41">
        <f t="shared" si="13"/>
        <v>0</v>
      </c>
      <c r="CO158" s="17">
        <v>0</v>
      </c>
      <c r="CP158" s="17">
        <v>0</v>
      </c>
      <c r="CQ158" s="17">
        <v>0</v>
      </c>
      <c r="CR158" s="17">
        <f t="shared" si="14"/>
        <v>0</v>
      </c>
      <c r="CS158" s="20">
        <v>0</v>
      </c>
      <c r="CT158" s="20">
        <v>20783</v>
      </c>
      <c r="CU158" s="20">
        <v>19528.19892545</v>
      </c>
      <c r="CV158" s="20">
        <f t="shared" si="15"/>
        <v>40311.19892545</v>
      </c>
      <c r="CW158" s="113">
        <f t="shared" si="16"/>
        <v>40311.19892545</v>
      </c>
      <c r="CX158" s="16">
        <v>229343</v>
      </c>
      <c r="CY158" s="17">
        <v>108254</v>
      </c>
      <c r="CZ158" s="18">
        <v>254667</v>
      </c>
    </row>
    <row r="159" spans="2:104" x14ac:dyDescent="0.25">
      <c r="B159" s="1">
        <f t="shared" si="17"/>
        <v>44901</v>
      </c>
      <c r="C159" s="57">
        <f ca="1">LogModel!C162</f>
        <v>501952.04337576189</v>
      </c>
      <c r="D159" s="4">
        <v>0.9</v>
      </c>
      <c r="E159" s="57">
        <v>1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1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3">
        <v>0</v>
      </c>
      <c r="AK159" s="13">
        <v>0</v>
      </c>
      <c r="AL159" s="13">
        <v>0</v>
      </c>
      <c r="AM159" s="17">
        <v>52.142857142857402</v>
      </c>
      <c r="AN159" s="17">
        <v>52.285714285714597</v>
      </c>
      <c r="AO159" s="17">
        <v>49.000000000000199</v>
      </c>
      <c r="AP159" s="17">
        <v>0</v>
      </c>
      <c r="AQ159" s="18">
        <v>0</v>
      </c>
      <c r="AR159" s="19">
        <v>0.56332478027056898</v>
      </c>
      <c r="AS159" s="20">
        <v>0.689213398983204</v>
      </c>
      <c r="AT159" s="20">
        <v>-0.97634861765217995</v>
      </c>
      <c r="AU159" s="20">
        <v>0.31712166570341299</v>
      </c>
      <c r="AV159" s="20">
        <v>7.7171947175884403</v>
      </c>
      <c r="AW159" s="20">
        <v>2.45624116276585</v>
      </c>
      <c r="AX159" s="20">
        <v>1.6932679485179201</v>
      </c>
      <c r="AY159" s="20">
        <v>8.2805194978590109</v>
      </c>
      <c r="AZ159" s="20">
        <v>2.3140109653776402</v>
      </c>
      <c r="BA159" s="20">
        <v>3.1454545617490601</v>
      </c>
      <c r="BB159" s="20">
        <v>1.3376623477254499</v>
      </c>
      <c r="BC159" s="21">
        <v>2.0103896142213298</v>
      </c>
      <c r="BD159" s="16">
        <v>-16</v>
      </c>
      <c r="BE159" s="17">
        <v>-19</v>
      </c>
      <c r="BF159" s="17">
        <v>-61</v>
      </c>
      <c r="BG159" s="17">
        <v>-6</v>
      </c>
      <c r="BH159" s="17">
        <v>-14</v>
      </c>
      <c r="BI159" s="17">
        <v>3</v>
      </c>
      <c r="BJ159" s="17">
        <v>98.65137</v>
      </c>
      <c r="BK159" s="17">
        <v>100.64960000000001</v>
      </c>
      <c r="BL159" s="17">
        <v>112.60939999999999</v>
      </c>
      <c r="BM159" s="17">
        <v>146.2122</v>
      </c>
      <c r="BN159" s="17">
        <v>124.6</v>
      </c>
      <c r="BO159" s="17">
        <v>114.0463</v>
      </c>
      <c r="BP159" s="17">
        <v>108.291</v>
      </c>
      <c r="BQ159" s="17">
        <v>115.0748</v>
      </c>
      <c r="BR159" s="17">
        <v>1394989</v>
      </c>
      <c r="BS159" s="17">
        <v>1108447.6853748099</v>
      </c>
      <c r="BT159" s="17">
        <v>112.60939999999999</v>
      </c>
      <c r="BU159" s="17">
        <v>3.89</v>
      </c>
      <c r="BV159" s="17">
        <v>7.7</v>
      </c>
      <c r="BW159" s="17">
        <v>104.7</v>
      </c>
      <c r="BX159" s="17">
        <v>112.4</v>
      </c>
      <c r="BY159" s="17">
        <v>111.7</v>
      </c>
      <c r="BZ159" s="18">
        <v>109.6</v>
      </c>
      <c r="CA159" s="30">
        <v>0.81</v>
      </c>
      <c r="CB159" s="40">
        <v>9.18</v>
      </c>
      <c r="CC159" s="41">
        <v>10.431000000000001</v>
      </c>
      <c r="CD159" s="41">
        <v>8.74</v>
      </c>
      <c r="CE159" s="41">
        <v>9.6999999999999993</v>
      </c>
      <c r="CF159" s="6">
        <v>0</v>
      </c>
      <c r="CG159" s="6">
        <v>1</v>
      </c>
      <c r="CH159">
        <v>0</v>
      </c>
      <c r="CI159">
        <v>0</v>
      </c>
      <c r="CJ159" s="3">
        <v>0</v>
      </c>
      <c r="CK159" s="40">
        <v>0</v>
      </c>
      <c r="CL159" s="41">
        <v>0</v>
      </c>
      <c r="CM159" s="41">
        <v>0</v>
      </c>
      <c r="CN159" s="41">
        <f t="shared" si="13"/>
        <v>0</v>
      </c>
      <c r="CO159" s="17">
        <v>0</v>
      </c>
      <c r="CP159" s="17">
        <v>0</v>
      </c>
      <c r="CQ159" s="17">
        <v>0</v>
      </c>
      <c r="CR159" s="17">
        <f t="shared" si="14"/>
        <v>0</v>
      </c>
      <c r="CS159" s="20">
        <v>0</v>
      </c>
      <c r="CT159" s="20">
        <v>3609</v>
      </c>
      <c r="CU159" s="20">
        <v>12344.417326639999</v>
      </c>
      <c r="CV159" s="20">
        <f t="shared" si="15"/>
        <v>15953.417326639999</v>
      </c>
      <c r="CW159" s="113">
        <f t="shared" si="16"/>
        <v>15953.417326639999</v>
      </c>
      <c r="CX159" s="16">
        <v>169010</v>
      </c>
      <c r="CY159" s="17">
        <v>96295</v>
      </c>
      <c r="CZ159" s="18">
        <v>111375</v>
      </c>
    </row>
    <row r="160" spans="2:104" x14ac:dyDescent="0.25">
      <c r="B160" s="1">
        <f t="shared" si="17"/>
        <v>44908</v>
      </c>
      <c r="C160" s="57">
        <f ca="1">LogModel!C163</f>
        <v>477260.34836447937</v>
      </c>
      <c r="D160" s="4">
        <v>0.9</v>
      </c>
      <c r="E160" s="57">
        <v>1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1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3">
        <v>0</v>
      </c>
      <c r="AK160" s="13">
        <v>0</v>
      </c>
      <c r="AL160" s="13">
        <v>0</v>
      </c>
      <c r="AM160" s="17">
        <v>52.142857142857402</v>
      </c>
      <c r="AN160" s="17">
        <v>52.285714285714597</v>
      </c>
      <c r="AO160" s="17">
        <v>50.000000000000298</v>
      </c>
      <c r="AP160" s="17">
        <v>0</v>
      </c>
      <c r="AQ160" s="18">
        <v>0</v>
      </c>
      <c r="AR160" s="19">
        <v>-3.0028774418977702</v>
      </c>
      <c r="AS160" s="20">
        <v>-2.2552998665713302</v>
      </c>
      <c r="AT160" s="20">
        <v>-0.97683337411261695</v>
      </c>
      <c r="AU160" s="20">
        <v>0.188632574597451</v>
      </c>
      <c r="AV160" s="20">
        <v>7.0859943218989603</v>
      </c>
      <c r="AW160" s="20">
        <v>1.8098453266708601</v>
      </c>
      <c r="AX160" s="20">
        <v>1.6074713214677401</v>
      </c>
      <c r="AY160" s="20">
        <v>4.0831168800011799</v>
      </c>
      <c r="AZ160" s="20">
        <v>2.2716385673115802</v>
      </c>
      <c r="BA160" s="20">
        <v>-0.44545453990047601</v>
      </c>
      <c r="BB160" s="20">
        <v>1.2948051931989599</v>
      </c>
      <c r="BC160" s="21">
        <v>1.7961038960651901</v>
      </c>
      <c r="BD160" s="16">
        <v>-16</v>
      </c>
      <c r="BE160" s="17">
        <v>-19</v>
      </c>
      <c r="BF160" s="17">
        <v>-61</v>
      </c>
      <c r="BG160" s="17">
        <v>-6</v>
      </c>
      <c r="BH160" s="17">
        <v>-14</v>
      </c>
      <c r="BI160" s="17">
        <v>3</v>
      </c>
      <c r="BJ160" s="17">
        <v>98.65137</v>
      </c>
      <c r="BK160" s="17">
        <v>100.64960000000001</v>
      </c>
      <c r="BL160" s="17">
        <v>112.60939999999999</v>
      </c>
      <c r="BM160" s="17">
        <v>146.2122</v>
      </c>
      <c r="BN160" s="17">
        <v>124.6</v>
      </c>
      <c r="BO160" s="17">
        <v>114.0463</v>
      </c>
      <c r="BP160" s="17">
        <v>108.291</v>
      </c>
      <c r="BQ160" s="17">
        <v>115.0748</v>
      </c>
      <c r="BR160" s="17">
        <v>1394989</v>
      </c>
      <c r="BS160" s="17">
        <v>1108447.6853748099</v>
      </c>
      <c r="BT160" s="17">
        <v>112.60939999999999</v>
      </c>
      <c r="BU160" s="17">
        <v>3.89</v>
      </c>
      <c r="BV160" s="17">
        <v>7.7</v>
      </c>
      <c r="BW160" s="17">
        <v>104.7</v>
      </c>
      <c r="BX160" s="17">
        <v>112.4</v>
      </c>
      <c r="BY160" s="17">
        <v>111.7</v>
      </c>
      <c r="BZ160" s="18">
        <v>109.6</v>
      </c>
      <c r="CA160" s="30">
        <v>0.81</v>
      </c>
      <c r="CB160" s="40">
        <v>9.18</v>
      </c>
      <c r="CC160" s="41">
        <v>10.431000000000001</v>
      </c>
      <c r="CD160" s="41">
        <v>8.74</v>
      </c>
      <c r="CE160" s="41">
        <v>9.6999999999999993</v>
      </c>
      <c r="CF160" s="6">
        <v>0</v>
      </c>
      <c r="CG160" s="6">
        <v>1</v>
      </c>
      <c r="CH160">
        <v>0</v>
      </c>
      <c r="CI160">
        <v>0</v>
      </c>
      <c r="CJ160" s="3">
        <v>0</v>
      </c>
      <c r="CK160" s="40">
        <v>0</v>
      </c>
      <c r="CL160" s="41">
        <v>0</v>
      </c>
      <c r="CM160" s="41">
        <v>0</v>
      </c>
      <c r="CN160" s="41">
        <f t="shared" si="13"/>
        <v>0</v>
      </c>
      <c r="CO160" s="17">
        <v>0</v>
      </c>
      <c r="CP160" s="17">
        <v>0</v>
      </c>
      <c r="CQ160" s="17">
        <v>0</v>
      </c>
      <c r="CR160" s="17">
        <f t="shared" si="14"/>
        <v>0</v>
      </c>
      <c r="CS160" s="20">
        <v>0</v>
      </c>
      <c r="CT160" s="20">
        <v>0</v>
      </c>
      <c r="CU160" s="20">
        <v>12933.451026544</v>
      </c>
      <c r="CV160" s="20">
        <f t="shared" si="15"/>
        <v>12933.451026544</v>
      </c>
      <c r="CW160" s="113">
        <f t="shared" si="16"/>
        <v>12933.451026544</v>
      </c>
      <c r="CX160" s="16">
        <v>198853</v>
      </c>
      <c r="CY160" s="17">
        <v>144954</v>
      </c>
      <c r="CZ160" s="18">
        <v>149771</v>
      </c>
    </row>
    <row r="161" spans="2:104" x14ac:dyDescent="0.25">
      <c r="B161" s="1">
        <f t="shared" si="17"/>
        <v>44915</v>
      </c>
      <c r="C161" s="57">
        <f ca="1">LogModel!C164</f>
        <v>260021.99889166318</v>
      </c>
      <c r="D161" s="4">
        <v>0.9</v>
      </c>
      <c r="E161" s="57">
        <v>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1</v>
      </c>
      <c r="R161" s="14">
        <v>0</v>
      </c>
      <c r="S161" s="14">
        <v>0.71428571428571397</v>
      </c>
      <c r="T161" s="14">
        <v>0</v>
      </c>
      <c r="U161" s="14">
        <v>0</v>
      </c>
      <c r="V161" s="14">
        <v>0</v>
      </c>
      <c r="W161" s="14">
        <v>0</v>
      </c>
      <c r="X161" s="14">
        <v>0.71428571428571397</v>
      </c>
      <c r="Y161" s="14">
        <v>1</v>
      </c>
      <c r="Z161" s="14">
        <v>1</v>
      </c>
      <c r="AA161" s="15">
        <v>0</v>
      </c>
      <c r="AB161" s="15">
        <v>1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1</v>
      </c>
      <c r="AJ161" s="13">
        <v>0</v>
      </c>
      <c r="AK161" s="13">
        <v>0</v>
      </c>
      <c r="AL161" s="13">
        <v>0</v>
      </c>
      <c r="AM161" s="17">
        <v>52.142857142857402</v>
      </c>
      <c r="AN161" s="17">
        <v>52.285714285714597</v>
      </c>
      <c r="AO161" s="17">
        <v>51.000000000000298</v>
      </c>
      <c r="AP161" s="17">
        <v>0</v>
      </c>
      <c r="AQ161" s="18">
        <v>0</v>
      </c>
      <c r="AR161" s="19">
        <v>-3.2262758177194399</v>
      </c>
      <c r="AS161" s="20">
        <v>-4.2689687242417698</v>
      </c>
      <c r="AT161" s="20">
        <v>1.0099600222845199E-2</v>
      </c>
      <c r="AU161" s="20">
        <v>0.59594426600250905</v>
      </c>
      <c r="AV161" s="20">
        <v>6.5782238637844399</v>
      </c>
      <c r="AW161" s="20">
        <v>1.37286484149087</v>
      </c>
      <c r="AX161" s="20">
        <v>1.5611986002552101</v>
      </c>
      <c r="AY161" s="20">
        <v>3.3519480460649902</v>
      </c>
      <c r="AZ161" s="20">
        <v>2.1535367655615998</v>
      </c>
      <c r="BA161" s="20">
        <v>-2.8961038827509</v>
      </c>
      <c r="BB161" s="20">
        <v>2.1636363657844502</v>
      </c>
      <c r="BC161" s="21">
        <v>2.1571428662577201</v>
      </c>
      <c r="BD161" s="16">
        <v>-16</v>
      </c>
      <c r="BE161" s="17">
        <v>-19</v>
      </c>
      <c r="BF161" s="17">
        <v>-61</v>
      </c>
      <c r="BG161" s="17">
        <v>-6</v>
      </c>
      <c r="BH161" s="17">
        <v>-14</v>
      </c>
      <c r="BI161" s="17">
        <v>3</v>
      </c>
      <c r="BJ161" s="17">
        <v>98.65137</v>
      </c>
      <c r="BK161" s="17">
        <v>100.64960000000001</v>
      </c>
      <c r="BL161" s="17">
        <v>112.60939999999999</v>
      </c>
      <c r="BM161" s="17">
        <v>146.2122</v>
      </c>
      <c r="BN161" s="17">
        <v>124.6</v>
      </c>
      <c r="BO161" s="17">
        <v>114.0463</v>
      </c>
      <c r="BP161" s="17">
        <v>108.291</v>
      </c>
      <c r="BQ161" s="17">
        <v>115.0748</v>
      </c>
      <c r="BR161" s="17">
        <v>1394989</v>
      </c>
      <c r="BS161" s="17">
        <v>1108447.6853748099</v>
      </c>
      <c r="BT161" s="17">
        <v>112.60939999999999</v>
      </c>
      <c r="BU161" s="17">
        <v>3.89</v>
      </c>
      <c r="BV161" s="17">
        <v>7.7</v>
      </c>
      <c r="BW161" s="17">
        <v>104.7</v>
      </c>
      <c r="BX161" s="17">
        <v>112.4</v>
      </c>
      <c r="BY161" s="17">
        <v>111.7</v>
      </c>
      <c r="BZ161" s="18">
        <v>109.6</v>
      </c>
      <c r="CA161" s="30">
        <v>0.81</v>
      </c>
      <c r="CB161" s="40">
        <v>9.18</v>
      </c>
      <c r="CC161" s="41">
        <v>10.431000000000001</v>
      </c>
      <c r="CD161" s="41">
        <v>8.74</v>
      </c>
      <c r="CE161" s="41">
        <v>9.6999999999999993</v>
      </c>
      <c r="CF161" s="6">
        <v>0</v>
      </c>
      <c r="CG161" s="6">
        <v>1</v>
      </c>
      <c r="CH161">
        <v>0</v>
      </c>
      <c r="CI161">
        <v>0</v>
      </c>
      <c r="CJ161" s="3">
        <v>0</v>
      </c>
      <c r="CK161" s="40">
        <v>0</v>
      </c>
      <c r="CL161" s="41">
        <v>0</v>
      </c>
      <c r="CM161" s="41">
        <v>0</v>
      </c>
      <c r="CN161" s="41">
        <f t="shared" si="13"/>
        <v>0</v>
      </c>
      <c r="CO161" s="17">
        <v>0</v>
      </c>
      <c r="CP161" s="17">
        <v>0</v>
      </c>
      <c r="CQ161" s="17">
        <v>0</v>
      </c>
      <c r="CR161" s="17">
        <f t="shared" si="14"/>
        <v>0</v>
      </c>
      <c r="CS161" s="20">
        <v>0</v>
      </c>
      <c r="CT161" s="20">
        <v>0</v>
      </c>
      <c r="CU161" s="20">
        <v>16374.299590681498</v>
      </c>
      <c r="CV161" s="20">
        <f t="shared" si="15"/>
        <v>16374.299590681498</v>
      </c>
      <c r="CW161" s="113">
        <f t="shared" si="16"/>
        <v>16374.299590681498</v>
      </c>
      <c r="CX161" s="16">
        <v>220280</v>
      </c>
      <c r="CY161" s="17">
        <v>101150</v>
      </c>
      <c r="CZ161" s="18">
        <v>202435</v>
      </c>
    </row>
    <row r="162" spans="2:104" x14ac:dyDescent="0.25">
      <c r="B162" s="1">
        <f t="shared" si="17"/>
        <v>44922</v>
      </c>
      <c r="C162" s="57">
        <f ca="1">LogModel!C165</f>
        <v>325549.48660977097</v>
      </c>
      <c r="D162" s="4">
        <v>0.9</v>
      </c>
      <c r="E162" s="57">
        <v>1</v>
      </c>
      <c r="F162" s="13">
        <v>0.28571428571428498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0.71428571428571397</v>
      </c>
      <c r="R162" s="14">
        <v>0</v>
      </c>
      <c r="S162" s="14">
        <v>0.71428571428571397</v>
      </c>
      <c r="T162" s="14">
        <v>0</v>
      </c>
      <c r="U162" s="14">
        <v>0</v>
      </c>
      <c r="V162" s="14">
        <v>0</v>
      </c>
      <c r="W162" s="14">
        <v>0</v>
      </c>
      <c r="X162" s="14">
        <v>0.71428571428571397</v>
      </c>
      <c r="Y162" s="14">
        <v>0</v>
      </c>
      <c r="Z162" s="14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1</v>
      </c>
      <c r="AI162" s="15">
        <v>0</v>
      </c>
      <c r="AJ162" s="13">
        <v>0</v>
      </c>
      <c r="AK162" s="13">
        <v>0</v>
      </c>
      <c r="AL162" s="13">
        <v>0</v>
      </c>
      <c r="AM162" s="17">
        <v>52.142857142857402</v>
      </c>
      <c r="AN162" s="17">
        <v>52.285714285714597</v>
      </c>
      <c r="AO162" s="17">
        <v>51.938775510204401</v>
      </c>
      <c r="AP162" s="17">
        <v>6.1224489795918297E-2</v>
      </c>
      <c r="AQ162" s="18">
        <v>0</v>
      </c>
      <c r="AR162" s="19">
        <v>-3.2091302561345798</v>
      </c>
      <c r="AS162" s="20">
        <v>-2.7140023103902702</v>
      </c>
      <c r="AT162" s="20">
        <v>-0.22749017494045301</v>
      </c>
      <c r="AU162" s="20">
        <v>0.32504362295619998</v>
      </c>
      <c r="AV162" s="20">
        <v>6.6338055705919601</v>
      </c>
      <c r="AW162" s="20">
        <v>1.4477685513168099</v>
      </c>
      <c r="AX162" s="20">
        <v>1.5450862460125401</v>
      </c>
      <c r="AY162" s="20">
        <v>3.4246753144573798</v>
      </c>
      <c r="AZ162" s="20">
        <v>2.2209966757039998</v>
      </c>
      <c r="BA162" s="20">
        <v>-1.26623375907346</v>
      </c>
      <c r="BB162" s="20">
        <v>1.99350650076355</v>
      </c>
      <c r="BC162" s="21">
        <v>1.87012986896874</v>
      </c>
      <c r="BD162" s="16">
        <v>-16</v>
      </c>
      <c r="BE162" s="17">
        <v>-19</v>
      </c>
      <c r="BF162" s="17">
        <v>-61</v>
      </c>
      <c r="BG162" s="17">
        <v>-6</v>
      </c>
      <c r="BH162" s="17">
        <v>-14</v>
      </c>
      <c r="BI162" s="17">
        <v>3</v>
      </c>
      <c r="BJ162" s="17">
        <v>98.65137</v>
      </c>
      <c r="BK162" s="17">
        <v>100.64960000000001</v>
      </c>
      <c r="BL162" s="17">
        <v>112.60939999999999</v>
      </c>
      <c r="BM162" s="17">
        <v>146.2122</v>
      </c>
      <c r="BN162" s="17">
        <v>124.6</v>
      </c>
      <c r="BO162" s="17">
        <v>114.0463</v>
      </c>
      <c r="BP162" s="17">
        <v>108.291</v>
      </c>
      <c r="BQ162" s="17">
        <v>115.0748</v>
      </c>
      <c r="BR162" s="17">
        <v>1394989</v>
      </c>
      <c r="BS162" s="17">
        <v>1108447.6853748099</v>
      </c>
      <c r="BT162" s="17">
        <v>112.60939999999999</v>
      </c>
      <c r="BU162" s="17">
        <v>3.89</v>
      </c>
      <c r="BV162" s="17">
        <v>7.7</v>
      </c>
      <c r="BW162" s="17">
        <v>104.7</v>
      </c>
      <c r="BX162" s="17">
        <v>112.4</v>
      </c>
      <c r="BY162" s="17">
        <v>111.7</v>
      </c>
      <c r="BZ162" s="18">
        <v>109.6</v>
      </c>
      <c r="CA162" s="30">
        <v>0.81</v>
      </c>
      <c r="CB162" s="40">
        <v>9.4094999999999995</v>
      </c>
      <c r="CC162" s="41">
        <v>10.691775</v>
      </c>
      <c r="CD162" s="41">
        <v>8.958499999999999</v>
      </c>
      <c r="CE162" s="41">
        <v>9.942499999999999</v>
      </c>
      <c r="CF162" s="6">
        <v>0.5714285714285714</v>
      </c>
      <c r="CG162" s="6">
        <v>0.42857142857142855</v>
      </c>
      <c r="CH162">
        <v>0</v>
      </c>
      <c r="CI162">
        <v>0.5714285714285714</v>
      </c>
      <c r="CJ162" s="3">
        <v>0</v>
      </c>
      <c r="CK162" s="40">
        <v>0</v>
      </c>
      <c r="CL162" s="41">
        <v>0</v>
      </c>
      <c r="CM162" s="41">
        <v>0</v>
      </c>
      <c r="CN162" s="41">
        <f t="shared" si="13"/>
        <v>0</v>
      </c>
      <c r="CO162" s="17">
        <v>0</v>
      </c>
      <c r="CP162" s="17">
        <v>0</v>
      </c>
      <c r="CQ162" s="17">
        <v>0</v>
      </c>
      <c r="CR162" s="17">
        <f t="shared" si="14"/>
        <v>0</v>
      </c>
      <c r="CS162" s="20">
        <v>0</v>
      </c>
      <c r="CT162" s="20">
        <v>0</v>
      </c>
      <c r="CU162" s="20">
        <v>13803.75485947</v>
      </c>
      <c r="CV162" s="20">
        <f t="shared" si="15"/>
        <v>13803.75485947</v>
      </c>
      <c r="CW162" s="113">
        <f t="shared" si="16"/>
        <v>13803.75485947</v>
      </c>
      <c r="CX162" s="16">
        <v>144074</v>
      </c>
      <c r="CY162" s="17">
        <v>0</v>
      </c>
      <c r="CZ162" s="18">
        <v>243108</v>
      </c>
    </row>
    <row r="163" spans="2:104" x14ac:dyDescent="0.25">
      <c r="B163" s="1">
        <f t="shared" si="17"/>
        <v>44929</v>
      </c>
      <c r="C163" s="57">
        <f ca="1">LogModel!C166</f>
        <v>495319.46755043964</v>
      </c>
      <c r="D163" s="4">
        <v>0.9</v>
      </c>
      <c r="E163" s="57">
        <v>1</v>
      </c>
      <c r="F163" s="13">
        <v>1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4">
        <v>0</v>
      </c>
      <c r="S163" s="14">
        <v>0.14285714285714199</v>
      </c>
      <c r="T163" s="14">
        <v>0</v>
      </c>
      <c r="U163" s="14">
        <v>0</v>
      </c>
      <c r="V163" s="14">
        <v>0</v>
      </c>
      <c r="W163" s="14">
        <v>0</v>
      </c>
      <c r="X163" s="14">
        <v>0.14285714285714199</v>
      </c>
      <c r="Y163" s="14">
        <v>0</v>
      </c>
      <c r="Z163" s="14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3">
        <v>0</v>
      </c>
      <c r="AK163" s="13">
        <v>0</v>
      </c>
      <c r="AL163" s="13">
        <v>0</v>
      </c>
      <c r="AM163" s="17">
        <v>52.142857142857402</v>
      </c>
      <c r="AN163" s="17">
        <v>52.285714285714597</v>
      </c>
      <c r="AO163" s="17">
        <v>52.142857142857402</v>
      </c>
      <c r="AP163" s="17">
        <v>0.85714285714285698</v>
      </c>
      <c r="AQ163" s="18">
        <v>0</v>
      </c>
      <c r="AR163" s="19">
        <v>-6.0018250414144401</v>
      </c>
      <c r="AS163" s="20">
        <v>-6.9838104669324199</v>
      </c>
      <c r="AT163" s="20">
        <v>-1.6835139643243999</v>
      </c>
      <c r="AU163" s="20">
        <v>1.65918586047871</v>
      </c>
      <c r="AV163" s="20">
        <v>6.9290977702934002</v>
      </c>
      <c r="AW163" s="20">
        <v>1.7500442272057199</v>
      </c>
      <c r="AX163" s="20">
        <v>1.6382167340984599</v>
      </c>
      <c r="AY163" s="20">
        <v>0.92727272887895595</v>
      </c>
      <c r="AZ163" s="20">
        <v>2.3588386375203299</v>
      </c>
      <c r="BA163" s="20">
        <v>-5.2337662397266902</v>
      </c>
      <c r="BB163" s="20">
        <v>0.67532467319593803</v>
      </c>
      <c r="BC163" s="21">
        <v>3.2974025945771799</v>
      </c>
      <c r="BD163" s="16">
        <v>-16</v>
      </c>
      <c r="BE163" s="17">
        <v>-17</v>
      </c>
      <c r="BF163" s="17">
        <v>-57</v>
      </c>
      <c r="BG163" s="17">
        <v>-2</v>
      </c>
      <c r="BH163" s="17">
        <v>-14</v>
      </c>
      <c r="BI163" s="17">
        <v>4</v>
      </c>
      <c r="BJ163" s="17">
        <v>98.960819999999998</v>
      </c>
      <c r="BK163" s="17">
        <v>101.1818</v>
      </c>
      <c r="BL163" s="17">
        <v>112.40940000000001</v>
      </c>
      <c r="BM163" s="17">
        <v>148.51240000000001</v>
      </c>
      <c r="BN163" s="17">
        <v>124.3</v>
      </c>
      <c r="BO163" s="17">
        <v>114.2268</v>
      </c>
      <c r="BP163" s="17">
        <v>107.691</v>
      </c>
      <c r="BQ163" s="17">
        <v>115.11409999999999</v>
      </c>
      <c r="BR163" s="17">
        <v>1456271</v>
      </c>
      <c r="BS163" s="17">
        <v>1122869.50965184</v>
      </c>
      <c r="BT163" s="17">
        <v>112.40940000000001</v>
      </c>
      <c r="BU163" s="17">
        <v>4.03</v>
      </c>
      <c r="BV163" s="17">
        <v>7.9</v>
      </c>
      <c r="BW163" s="17">
        <v>99.3</v>
      </c>
      <c r="BX163" s="17">
        <v>106.8</v>
      </c>
      <c r="BY163" s="17">
        <v>108.2</v>
      </c>
      <c r="BZ163" s="18">
        <v>105.7</v>
      </c>
      <c r="CA163" s="30">
        <v>0.81</v>
      </c>
      <c r="CB163" s="40">
        <v>9.41</v>
      </c>
      <c r="CC163" s="41">
        <v>10.692</v>
      </c>
      <c r="CD163" s="41">
        <v>8.9600000000000009</v>
      </c>
      <c r="CE163" s="41">
        <v>9.94</v>
      </c>
      <c r="CF163" s="6">
        <v>1</v>
      </c>
      <c r="CG163" s="6">
        <v>0</v>
      </c>
      <c r="CH163">
        <v>0</v>
      </c>
      <c r="CI163">
        <v>1</v>
      </c>
      <c r="CJ163" s="3">
        <v>0</v>
      </c>
      <c r="CK163" s="40">
        <v>0</v>
      </c>
      <c r="CL163" s="41">
        <v>0</v>
      </c>
      <c r="CM163" s="41">
        <v>0</v>
      </c>
      <c r="CN163" s="41">
        <f t="shared" si="13"/>
        <v>0</v>
      </c>
      <c r="CO163" s="17">
        <v>0</v>
      </c>
      <c r="CP163" s="17">
        <v>0</v>
      </c>
      <c r="CQ163" s="17">
        <v>0</v>
      </c>
      <c r="CR163" s="17">
        <f t="shared" si="14"/>
        <v>0</v>
      </c>
      <c r="CS163" s="20">
        <v>37076.36961451247</v>
      </c>
      <c r="CT163" s="20">
        <v>0</v>
      </c>
      <c r="CU163" s="20">
        <v>17007.989363819997</v>
      </c>
      <c r="CV163" s="20">
        <f t="shared" si="15"/>
        <v>54084.358978332471</v>
      </c>
      <c r="CW163" s="113">
        <f t="shared" si="16"/>
        <v>54084.358978332471</v>
      </c>
      <c r="CX163" s="16">
        <v>203929</v>
      </c>
      <c r="CY163" s="17">
        <v>129816</v>
      </c>
      <c r="CZ163" s="18">
        <v>296013</v>
      </c>
    </row>
    <row r="164" spans="2:104" x14ac:dyDescent="0.25">
      <c r="B164" s="1">
        <f t="shared" si="17"/>
        <v>44936</v>
      </c>
      <c r="C164" s="57">
        <f ca="1">LogModel!C167</f>
        <v>463633.05291087873</v>
      </c>
      <c r="D164" s="4">
        <v>0.9</v>
      </c>
      <c r="E164" s="57">
        <v>1</v>
      </c>
      <c r="F164" s="13">
        <v>1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3">
        <v>0</v>
      </c>
      <c r="AK164" s="13">
        <v>0</v>
      </c>
      <c r="AL164" s="13">
        <v>0</v>
      </c>
      <c r="AM164" s="17">
        <v>52.142857142857402</v>
      </c>
      <c r="AN164" s="17">
        <v>52.285714285714597</v>
      </c>
      <c r="AO164" s="17">
        <v>52.142857142857402</v>
      </c>
      <c r="AP164" s="17">
        <v>1.8571428571428501</v>
      </c>
      <c r="AQ164" s="18">
        <v>0</v>
      </c>
      <c r="AR164" s="19">
        <v>-3.6505048877096402</v>
      </c>
      <c r="AS164" s="20">
        <v>-2.1414943361632002</v>
      </c>
      <c r="AT164" s="20">
        <v>0.61149915796448895</v>
      </c>
      <c r="AU164" s="20">
        <v>-1.45336005728817</v>
      </c>
      <c r="AV164" s="20">
        <v>7.3349204866780502</v>
      </c>
      <c r="AW164" s="20">
        <v>2.2246112225506001</v>
      </c>
      <c r="AX164" s="20">
        <v>1.6728405755882001</v>
      </c>
      <c r="AY164" s="20">
        <v>3.6844155989684002</v>
      </c>
      <c r="AZ164" s="20">
        <v>2.2196696885892999</v>
      </c>
      <c r="BA164" s="20">
        <v>8.3116886387397698E-2</v>
      </c>
      <c r="BB164" s="20">
        <v>2.8311688465537901</v>
      </c>
      <c r="BC164" s="21">
        <v>0.21948051830003701</v>
      </c>
      <c r="BD164" s="16">
        <v>-16</v>
      </c>
      <c r="BE164" s="17">
        <v>-17</v>
      </c>
      <c r="BF164" s="17">
        <v>-57</v>
      </c>
      <c r="BG164" s="17">
        <v>-2</v>
      </c>
      <c r="BH164" s="17">
        <v>-14</v>
      </c>
      <c r="BI164" s="17">
        <v>4</v>
      </c>
      <c r="BJ164" s="17">
        <v>98.960819999999998</v>
      </c>
      <c r="BK164" s="17">
        <v>101.1818</v>
      </c>
      <c r="BL164" s="17">
        <v>112.40940000000001</v>
      </c>
      <c r="BM164" s="17">
        <v>148.51240000000001</v>
      </c>
      <c r="BN164" s="17">
        <v>124.3</v>
      </c>
      <c r="BO164" s="17">
        <v>114.2268</v>
      </c>
      <c r="BP164" s="17">
        <v>107.691</v>
      </c>
      <c r="BQ164" s="17">
        <v>115.11409999999999</v>
      </c>
      <c r="BR164" s="17">
        <v>1456271</v>
      </c>
      <c r="BS164" s="17">
        <v>1122869.50965184</v>
      </c>
      <c r="BT164" s="17">
        <v>112.40940000000001</v>
      </c>
      <c r="BU164" s="17">
        <v>4.03</v>
      </c>
      <c r="BV164" s="17">
        <v>7.9</v>
      </c>
      <c r="BW164" s="17">
        <v>99.3</v>
      </c>
      <c r="BX164" s="17">
        <v>106.8</v>
      </c>
      <c r="BY164" s="17">
        <v>108.2</v>
      </c>
      <c r="BZ164" s="18">
        <v>105.7</v>
      </c>
      <c r="CA164" s="30">
        <v>0.81</v>
      </c>
      <c r="CB164" s="40">
        <v>9.41</v>
      </c>
      <c r="CC164" s="41">
        <v>10.692</v>
      </c>
      <c r="CD164" s="41">
        <v>8.9600000000000009</v>
      </c>
      <c r="CE164" s="41">
        <v>9.94</v>
      </c>
      <c r="CF164" s="6">
        <v>1</v>
      </c>
      <c r="CG164" s="6">
        <v>0</v>
      </c>
      <c r="CH164">
        <v>0</v>
      </c>
      <c r="CI164">
        <v>1</v>
      </c>
      <c r="CJ164" s="3">
        <v>0</v>
      </c>
      <c r="CK164" s="40">
        <v>0</v>
      </c>
      <c r="CL164" s="41">
        <v>0</v>
      </c>
      <c r="CM164" s="41">
        <v>0</v>
      </c>
      <c r="CN164" s="41">
        <f t="shared" si="13"/>
        <v>0</v>
      </c>
      <c r="CO164" s="17">
        <v>0</v>
      </c>
      <c r="CP164" s="17">
        <v>0</v>
      </c>
      <c r="CQ164" s="17">
        <v>0</v>
      </c>
      <c r="CR164" s="17">
        <f t="shared" si="14"/>
        <v>0</v>
      </c>
      <c r="CS164" s="20">
        <v>93248.378684807249</v>
      </c>
      <c r="CT164" s="20">
        <v>0</v>
      </c>
      <c r="CU164" s="20">
        <v>8507.7539717799991</v>
      </c>
      <c r="CV164" s="20">
        <f t="shared" si="15"/>
        <v>101756.13265658724</v>
      </c>
      <c r="CW164" s="113">
        <f t="shared" si="16"/>
        <v>101756.13265658724</v>
      </c>
      <c r="CX164" s="16">
        <v>143341</v>
      </c>
      <c r="CY164" s="17">
        <v>132112</v>
      </c>
      <c r="CZ164" s="18">
        <v>426569</v>
      </c>
    </row>
    <row r="165" spans="2:104" x14ac:dyDescent="0.25">
      <c r="B165" s="1">
        <f t="shared" si="17"/>
        <v>44943</v>
      </c>
      <c r="C165" s="57">
        <f ca="1">LogModel!C168</f>
        <v>553345.44256582868</v>
      </c>
      <c r="D165" s="4">
        <v>0.9</v>
      </c>
      <c r="E165" s="57">
        <v>1</v>
      </c>
      <c r="F165" s="13">
        <v>1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3">
        <v>0</v>
      </c>
      <c r="AK165" s="13">
        <v>0</v>
      </c>
      <c r="AL165" s="13">
        <v>0</v>
      </c>
      <c r="AM165" s="17">
        <v>52.142857142857402</v>
      </c>
      <c r="AN165" s="17">
        <v>52.285714285714597</v>
      </c>
      <c r="AO165" s="17">
        <v>52.142857142857402</v>
      </c>
      <c r="AP165" s="17">
        <v>2.8571428571428501</v>
      </c>
      <c r="AQ165" s="18">
        <v>0</v>
      </c>
      <c r="AR165" s="19">
        <v>-1.2144534935409499</v>
      </c>
      <c r="AS165" s="20">
        <v>-0.68630493971581996</v>
      </c>
      <c r="AT165" s="20">
        <v>0.23768344135243799</v>
      </c>
      <c r="AU165" s="20">
        <v>-0.73212554042371703</v>
      </c>
      <c r="AV165" s="20">
        <v>7.4456222931270704</v>
      </c>
      <c r="AW165" s="20">
        <v>2.32396728242907</v>
      </c>
      <c r="AX165" s="20">
        <v>1.79056709983288</v>
      </c>
      <c r="AY165" s="20">
        <v>6.2311687995861096</v>
      </c>
      <c r="AZ165" s="20">
        <v>2.0973814936737898</v>
      </c>
      <c r="BA165" s="20">
        <v>1.63766234271325</v>
      </c>
      <c r="BB165" s="20">
        <v>2.3350649350262298</v>
      </c>
      <c r="BC165" s="21">
        <v>1.0584415594091601</v>
      </c>
      <c r="BD165" s="16">
        <v>-16</v>
      </c>
      <c r="BE165" s="17">
        <v>-17</v>
      </c>
      <c r="BF165" s="17">
        <v>-57</v>
      </c>
      <c r="BG165" s="17">
        <v>-2</v>
      </c>
      <c r="BH165" s="17">
        <v>-14</v>
      </c>
      <c r="BI165" s="17">
        <v>4</v>
      </c>
      <c r="BJ165" s="17">
        <v>98.960819999999998</v>
      </c>
      <c r="BK165" s="17">
        <v>101.1818</v>
      </c>
      <c r="BL165" s="17">
        <v>112.40940000000001</v>
      </c>
      <c r="BM165" s="17">
        <v>148.51240000000001</v>
      </c>
      <c r="BN165" s="17">
        <v>124.3</v>
      </c>
      <c r="BO165" s="17">
        <v>114.2268</v>
      </c>
      <c r="BP165" s="17">
        <v>107.691</v>
      </c>
      <c r="BQ165" s="17">
        <v>115.11409999999999</v>
      </c>
      <c r="BR165" s="17">
        <v>1456271</v>
      </c>
      <c r="BS165" s="17">
        <v>1122869.50965184</v>
      </c>
      <c r="BT165" s="17">
        <v>112.40940000000001</v>
      </c>
      <c r="BU165" s="17">
        <v>4.03</v>
      </c>
      <c r="BV165" s="17">
        <v>7.9</v>
      </c>
      <c r="BW165" s="17">
        <v>99.3</v>
      </c>
      <c r="BX165" s="17">
        <v>106.8</v>
      </c>
      <c r="BY165" s="17">
        <v>108.2</v>
      </c>
      <c r="BZ165" s="18">
        <v>105.7</v>
      </c>
      <c r="CA165" s="30">
        <v>0.81</v>
      </c>
      <c r="CB165" s="40">
        <v>9.41</v>
      </c>
      <c r="CC165" s="41">
        <v>10.692</v>
      </c>
      <c r="CD165" s="41">
        <v>8.9600000000000009</v>
      </c>
      <c r="CE165" s="41">
        <v>9.94</v>
      </c>
      <c r="CF165" s="6">
        <v>1</v>
      </c>
      <c r="CG165" s="6">
        <v>0</v>
      </c>
      <c r="CH165">
        <v>0</v>
      </c>
      <c r="CI165">
        <v>1</v>
      </c>
      <c r="CJ165" s="3">
        <v>0</v>
      </c>
      <c r="CK165" s="40">
        <v>0</v>
      </c>
      <c r="CL165" s="41">
        <v>0</v>
      </c>
      <c r="CM165" s="41">
        <v>0</v>
      </c>
      <c r="CN165" s="41">
        <f t="shared" si="13"/>
        <v>0</v>
      </c>
      <c r="CO165" s="17">
        <v>0</v>
      </c>
      <c r="CP165" s="17">
        <v>0</v>
      </c>
      <c r="CQ165" s="17">
        <v>0</v>
      </c>
      <c r="CR165" s="17">
        <f t="shared" si="14"/>
        <v>0</v>
      </c>
      <c r="CS165" s="20">
        <v>92214.274376417219</v>
      </c>
      <c r="CT165" s="20">
        <v>0</v>
      </c>
      <c r="CU165" s="20">
        <v>0</v>
      </c>
      <c r="CV165" s="20">
        <f t="shared" si="15"/>
        <v>92214.274376417219</v>
      </c>
      <c r="CW165" s="113">
        <f t="shared" si="16"/>
        <v>92214.274376417219</v>
      </c>
      <c r="CX165" s="16">
        <v>20366</v>
      </c>
      <c r="CY165" s="17">
        <v>122673</v>
      </c>
      <c r="CZ165" s="18">
        <v>389438</v>
      </c>
    </row>
    <row r="166" spans="2:104" x14ac:dyDescent="0.25">
      <c r="B166" s="1">
        <f t="shared" si="17"/>
        <v>44950</v>
      </c>
      <c r="C166" s="57">
        <f ca="1">LogModel!C169</f>
        <v>485578.84971189708</v>
      </c>
      <c r="D166" s="4">
        <v>0.9</v>
      </c>
      <c r="E166" s="57">
        <v>1</v>
      </c>
      <c r="F166" s="13">
        <v>1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1</v>
      </c>
      <c r="Z166" s="14">
        <v>1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3">
        <v>0</v>
      </c>
      <c r="AK166" s="13">
        <v>0</v>
      </c>
      <c r="AL166" s="13">
        <v>0</v>
      </c>
      <c r="AM166" s="17">
        <v>52.142857142857402</v>
      </c>
      <c r="AN166" s="17">
        <v>52.285714285714597</v>
      </c>
      <c r="AO166" s="17">
        <v>52.142857142857402</v>
      </c>
      <c r="AP166" s="17">
        <v>3.8571428571428501</v>
      </c>
      <c r="AQ166" s="18">
        <v>0</v>
      </c>
      <c r="AR166" s="19">
        <v>-2.5089430665228001</v>
      </c>
      <c r="AS166" s="20">
        <v>-1.64598368108126</v>
      </c>
      <c r="AT166" s="20">
        <v>-1.04030479771796</v>
      </c>
      <c r="AU166" s="20">
        <v>-5.4472699911580699E-2</v>
      </c>
      <c r="AV166" s="20">
        <v>7.4037482563738397</v>
      </c>
      <c r="AW166" s="20">
        <v>2.2446849832853002</v>
      </c>
      <c r="AX166" s="20">
        <v>1.89473243546874</v>
      </c>
      <c r="AY166" s="20">
        <v>4.8948051898510396</v>
      </c>
      <c r="AZ166" s="20">
        <v>2.0117333667855601</v>
      </c>
      <c r="BA166" s="20">
        <v>0.59870130220403905</v>
      </c>
      <c r="BB166" s="20">
        <v>0.97142856906760799</v>
      </c>
      <c r="BC166" s="21">
        <v>1.8402597355571599</v>
      </c>
      <c r="BD166" s="16">
        <v>-16</v>
      </c>
      <c r="BE166" s="17">
        <v>-17</v>
      </c>
      <c r="BF166" s="17">
        <v>-57</v>
      </c>
      <c r="BG166" s="17">
        <v>-2</v>
      </c>
      <c r="BH166" s="17">
        <v>-14</v>
      </c>
      <c r="BI166" s="17">
        <v>4</v>
      </c>
      <c r="BJ166" s="17">
        <v>98.960819999999998</v>
      </c>
      <c r="BK166" s="17">
        <v>101.1818</v>
      </c>
      <c r="BL166" s="17">
        <v>112.40940000000001</v>
      </c>
      <c r="BM166" s="17">
        <v>148.51240000000001</v>
      </c>
      <c r="BN166" s="17">
        <v>124.3</v>
      </c>
      <c r="BO166" s="17">
        <v>114.2268</v>
      </c>
      <c r="BP166" s="17">
        <v>107.691</v>
      </c>
      <c r="BQ166" s="17">
        <v>115.11409999999999</v>
      </c>
      <c r="BR166" s="17">
        <v>1456271</v>
      </c>
      <c r="BS166" s="17">
        <v>1122869.50965184</v>
      </c>
      <c r="BT166" s="17">
        <v>112.40940000000001</v>
      </c>
      <c r="BU166" s="17">
        <v>4.03</v>
      </c>
      <c r="BV166" s="17">
        <v>7.9</v>
      </c>
      <c r="BW166" s="17">
        <v>99.3</v>
      </c>
      <c r="BX166" s="17">
        <v>106.8</v>
      </c>
      <c r="BY166" s="17">
        <v>108.2</v>
      </c>
      <c r="BZ166" s="18">
        <v>105.7</v>
      </c>
      <c r="CA166" s="30">
        <v>0.81</v>
      </c>
      <c r="CB166" s="40">
        <v>9.41</v>
      </c>
      <c r="CC166" s="41">
        <v>10.692</v>
      </c>
      <c r="CD166" s="41">
        <v>8.9600000000000009</v>
      </c>
      <c r="CE166" s="41">
        <v>9.94</v>
      </c>
      <c r="CF166" s="6">
        <v>0.42857142857142855</v>
      </c>
      <c r="CG166" s="6">
        <v>0.5714285714285714</v>
      </c>
      <c r="CH166">
        <v>0</v>
      </c>
      <c r="CI166">
        <v>1</v>
      </c>
      <c r="CJ166" s="3">
        <v>0</v>
      </c>
      <c r="CK166" s="40">
        <v>0</v>
      </c>
      <c r="CL166" s="41">
        <v>0</v>
      </c>
      <c r="CM166" s="41">
        <v>0</v>
      </c>
      <c r="CN166" s="41">
        <f t="shared" si="13"/>
        <v>0</v>
      </c>
      <c r="CO166" s="17">
        <v>0</v>
      </c>
      <c r="CP166" s="17">
        <v>0</v>
      </c>
      <c r="CQ166" s="17">
        <v>0</v>
      </c>
      <c r="CR166" s="17">
        <f t="shared" si="14"/>
        <v>0</v>
      </c>
      <c r="CS166" s="20">
        <v>36529.977324263033</v>
      </c>
      <c r="CT166" s="20">
        <v>0</v>
      </c>
      <c r="CU166" s="20">
        <v>0</v>
      </c>
      <c r="CV166" s="20">
        <f t="shared" si="15"/>
        <v>36529.977324263033</v>
      </c>
      <c r="CW166" s="113">
        <f t="shared" si="16"/>
        <v>36529.977324263033</v>
      </c>
      <c r="CX166" s="16">
        <v>126343</v>
      </c>
      <c r="CY166" s="17">
        <v>19509</v>
      </c>
      <c r="CZ166" s="18">
        <v>528592</v>
      </c>
    </row>
    <row r="167" spans="2:104" x14ac:dyDescent="0.25">
      <c r="B167" s="1">
        <f t="shared" si="17"/>
        <v>44957</v>
      </c>
      <c r="C167" s="57">
        <f ca="1">LogModel!C170</f>
        <v>435737.87674585311</v>
      </c>
      <c r="D167" s="4">
        <v>0.9</v>
      </c>
      <c r="E167" s="57">
        <v>1</v>
      </c>
      <c r="F167" s="13">
        <v>0.14285714285714199</v>
      </c>
      <c r="G167" s="13">
        <v>0.85714285714285698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3">
        <v>0</v>
      </c>
      <c r="AK167" s="13">
        <v>0</v>
      </c>
      <c r="AL167" s="13">
        <v>0</v>
      </c>
      <c r="AM167" s="17">
        <v>52.142857142857402</v>
      </c>
      <c r="AN167" s="17">
        <v>52.285714285714597</v>
      </c>
      <c r="AO167" s="17">
        <v>52.142857142857402</v>
      </c>
      <c r="AP167" s="17">
        <v>4.8571428571428497</v>
      </c>
      <c r="AQ167" s="18">
        <v>0</v>
      </c>
      <c r="AR167" s="19">
        <v>-1.5481275595137001</v>
      </c>
      <c r="AS167" s="20">
        <v>-2.2736422845387301</v>
      </c>
      <c r="AT167" s="20">
        <v>3.8742545460827699E-3</v>
      </c>
      <c r="AU167" s="20">
        <v>-0.53152306997530696</v>
      </c>
      <c r="AV167" s="20">
        <v>7.5364392342014703</v>
      </c>
      <c r="AW167" s="20">
        <v>2.0931227969750701</v>
      </c>
      <c r="AX167" s="20">
        <v>2.2185360504859699</v>
      </c>
      <c r="AY167" s="20">
        <v>5.98831167468777</v>
      </c>
      <c r="AZ167" s="20">
        <v>1.72989197176957</v>
      </c>
      <c r="BA167" s="20">
        <v>-0.18051948756366501</v>
      </c>
      <c r="BB167" s="20">
        <v>1.7337662263156499</v>
      </c>
      <c r="BC167" s="21">
        <v>1.68701298051066</v>
      </c>
      <c r="BD167" s="16">
        <v>-16</v>
      </c>
      <c r="BE167" s="17">
        <v>-17</v>
      </c>
      <c r="BF167" s="17">
        <v>-57</v>
      </c>
      <c r="BG167" s="17">
        <v>-2</v>
      </c>
      <c r="BH167" s="17">
        <v>-14</v>
      </c>
      <c r="BI167" s="17">
        <v>4</v>
      </c>
      <c r="BJ167" s="17">
        <v>98.960819999999998</v>
      </c>
      <c r="BK167" s="17">
        <v>101.1818</v>
      </c>
      <c r="BL167" s="17">
        <v>112.40940000000001</v>
      </c>
      <c r="BM167" s="17">
        <v>148.51240000000001</v>
      </c>
      <c r="BN167" s="17">
        <v>124.3</v>
      </c>
      <c r="BO167" s="17">
        <v>114.2268</v>
      </c>
      <c r="BP167" s="17">
        <v>107.691</v>
      </c>
      <c r="BQ167" s="17">
        <v>115.11409999999999</v>
      </c>
      <c r="BR167" s="17">
        <v>1456271</v>
      </c>
      <c r="BS167" s="17">
        <v>1122869.50965184</v>
      </c>
      <c r="BT167" s="17">
        <v>112.40940000000001</v>
      </c>
      <c r="BU167" s="17">
        <v>4.03</v>
      </c>
      <c r="BV167" s="17">
        <v>7.9</v>
      </c>
      <c r="BW167" s="17">
        <v>99.3</v>
      </c>
      <c r="BX167" s="17">
        <v>106.8</v>
      </c>
      <c r="BY167" s="17">
        <v>108.2</v>
      </c>
      <c r="BZ167" s="18">
        <v>105.7</v>
      </c>
      <c r="CA167" s="30">
        <v>0.81</v>
      </c>
      <c r="CB167" s="40">
        <v>9.41</v>
      </c>
      <c r="CC167" s="41">
        <v>10.692</v>
      </c>
      <c r="CD167" s="41">
        <v>8.9600000000000009</v>
      </c>
      <c r="CE167" s="41">
        <v>9.94</v>
      </c>
      <c r="CF167" s="6">
        <v>0</v>
      </c>
      <c r="CG167" s="6">
        <v>1</v>
      </c>
      <c r="CH167">
        <v>0</v>
      </c>
      <c r="CI167">
        <v>1</v>
      </c>
      <c r="CJ167" s="3">
        <v>0</v>
      </c>
      <c r="CK167" s="40">
        <v>0</v>
      </c>
      <c r="CL167" s="41">
        <v>0</v>
      </c>
      <c r="CM167" s="41">
        <v>0</v>
      </c>
      <c r="CN167" s="41">
        <f t="shared" si="13"/>
        <v>0</v>
      </c>
      <c r="CO167" s="17">
        <v>0</v>
      </c>
      <c r="CP167" s="17">
        <v>0</v>
      </c>
      <c r="CQ167" s="17">
        <v>0</v>
      </c>
      <c r="CR167" s="17">
        <f t="shared" si="14"/>
        <v>0</v>
      </c>
      <c r="CS167" s="20">
        <v>0</v>
      </c>
      <c r="CT167" s="20">
        <v>0</v>
      </c>
      <c r="CU167" s="20">
        <v>16732.130961419993</v>
      </c>
      <c r="CV167" s="20">
        <f t="shared" si="15"/>
        <v>16732.130961419993</v>
      </c>
      <c r="CW167" s="113">
        <f t="shared" si="16"/>
        <v>16732.130961419993</v>
      </c>
      <c r="CX167" s="16">
        <v>241224</v>
      </c>
      <c r="CY167" s="17">
        <v>29780</v>
      </c>
      <c r="CZ167" s="18">
        <v>488671</v>
      </c>
    </row>
    <row r="168" spans="2:104" x14ac:dyDescent="0.25">
      <c r="B168" s="1">
        <f t="shared" si="17"/>
        <v>44964</v>
      </c>
      <c r="C168" s="57">
        <f ca="1">LogModel!C171</f>
        <v>623513.86921951373</v>
      </c>
      <c r="D168" s="4">
        <v>0.9</v>
      </c>
      <c r="E168" s="57">
        <v>1</v>
      </c>
      <c r="F168" s="13">
        <v>0</v>
      </c>
      <c r="G168" s="13">
        <v>1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3">
        <v>0</v>
      </c>
      <c r="AK168" s="13">
        <v>0</v>
      </c>
      <c r="AL168" s="13">
        <v>0</v>
      </c>
      <c r="AM168" s="17">
        <v>52.142857142857402</v>
      </c>
      <c r="AN168" s="17">
        <v>52.285714285714597</v>
      </c>
      <c r="AO168" s="17">
        <v>52.142857142857402</v>
      </c>
      <c r="AP168" s="17">
        <v>5.8571428571428603</v>
      </c>
      <c r="AQ168" s="18">
        <v>0</v>
      </c>
      <c r="AR168" s="19">
        <v>-3.2564048370766301</v>
      </c>
      <c r="AS168" s="20">
        <v>-2.2863358349040399</v>
      </c>
      <c r="AT168" s="20">
        <v>-1.3163624613403699</v>
      </c>
      <c r="AU168" s="20">
        <v>-6.9420763200928298E-2</v>
      </c>
      <c r="AV168" s="20">
        <v>7.7512100430286699</v>
      </c>
      <c r="AW168" s="20">
        <v>1.9655566123444199</v>
      </c>
      <c r="AX168" s="20">
        <v>2.6018882823154699</v>
      </c>
      <c r="AY168" s="20">
        <v>4.49480520595203</v>
      </c>
      <c r="AZ168" s="20">
        <v>1.68779103423971</v>
      </c>
      <c r="BA168" s="20">
        <v>-0.32077922255961899</v>
      </c>
      <c r="BB168" s="20">
        <v>0.37142857289933501</v>
      </c>
      <c r="BC168" s="21">
        <v>2.5324675191145398</v>
      </c>
      <c r="BD168" s="16">
        <v>-16</v>
      </c>
      <c r="BE168" s="17">
        <v>-14</v>
      </c>
      <c r="BF168" s="17">
        <v>-50</v>
      </c>
      <c r="BG168" s="17">
        <v>4</v>
      </c>
      <c r="BH168" s="17">
        <v>-13</v>
      </c>
      <c r="BI168" s="17">
        <v>6</v>
      </c>
      <c r="BJ168" s="17">
        <v>99.483760000000004</v>
      </c>
      <c r="BK168" s="17">
        <v>101.5333</v>
      </c>
      <c r="BL168" s="17">
        <v>112.90940000000001</v>
      </c>
      <c r="BM168" s="17">
        <v>147.41229999999999</v>
      </c>
      <c r="BN168" s="17">
        <v>125.7</v>
      </c>
      <c r="BO168" s="17">
        <v>114.2028</v>
      </c>
      <c r="BP168" s="17">
        <v>108.09099999999999</v>
      </c>
      <c r="BQ168" s="17">
        <v>115.4597</v>
      </c>
      <c r="BR168" s="17">
        <v>1456271</v>
      </c>
      <c r="BS168" s="17">
        <v>1122869.50965184</v>
      </c>
      <c r="BT168" s="17">
        <v>112.90940000000001</v>
      </c>
      <c r="BU168" s="17">
        <v>4.07</v>
      </c>
      <c r="BV168" s="17">
        <v>7.9</v>
      </c>
      <c r="BW168" s="17">
        <v>104.8</v>
      </c>
      <c r="BX168" s="17">
        <v>112.8</v>
      </c>
      <c r="BY168" s="17">
        <v>110.8</v>
      </c>
      <c r="BZ168" s="18">
        <v>108.7</v>
      </c>
      <c r="CA168" s="30">
        <v>0.81</v>
      </c>
      <c r="CB168" s="40">
        <v>9.41</v>
      </c>
      <c r="CC168" s="41">
        <v>10.692</v>
      </c>
      <c r="CD168" s="41">
        <v>8.9600000000000009</v>
      </c>
      <c r="CE168" s="41">
        <v>9.94</v>
      </c>
      <c r="CF168" s="6">
        <v>0</v>
      </c>
      <c r="CG168" s="6">
        <v>1</v>
      </c>
      <c r="CH168">
        <v>0</v>
      </c>
      <c r="CI168">
        <v>1</v>
      </c>
      <c r="CJ168" s="3">
        <v>0</v>
      </c>
      <c r="CK168" s="40">
        <v>0</v>
      </c>
      <c r="CL168" s="41">
        <v>0</v>
      </c>
      <c r="CM168" s="41">
        <v>0</v>
      </c>
      <c r="CN168" s="41">
        <f t="shared" si="13"/>
        <v>0</v>
      </c>
      <c r="CO168" s="17">
        <v>0</v>
      </c>
      <c r="CP168" s="17">
        <v>0</v>
      </c>
      <c r="CQ168" s="17">
        <v>0</v>
      </c>
      <c r="CR168" s="17">
        <f t="shared" si="14"/>
        <v>0</v>
      </c>
      <c r="CS168" s="20">
        <v>0</v>
      </c>
      <c r="CT168" s="20">
        <v>0</v>
      </c>
      <c r="CU168" s="20">
        <v>29256.767881059997</v>
      </c>
      <c r="CV168" s="20">
        <f t="shared" si="15"/>
        <v>29256.767881059997</v>
      </c>
      <c r="CW168" s="113">
        <f t="shared" si="16"/>
        <v>29256.767881059997</v>
      </c>
      <c r="CX168" s="16">
        <v>138568</v>
      </c>
      <c r="CY168" s="17">
        <v>0</v>
      </c>
      <c r="CZ168" s="18">
        <v>341747</v>
      </c>
    </row>
    <row r="169" spans="2:104" x14ac:dyDescent="0.25">
      <c r="B169" s="1">
        <f t="shared" si="17"/>
        <v>44971</v>
      </c>
      <c r="C169" s="57">
        <f ca="1">LogModel!C172</f>
        <v>584909.19792874076</v>
      </c>
      <c r="D169" s="4">
        <v>0.9</v>
      </c>
      <c r="E169" s="57">
        <v>1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4">
        <v>0</v>
      </c>
      <c r="S169" s="14">
        <v>0.71428571428571397</v>
      </c>
      <c r="T169" s="14">
        <v>0.71428571428571397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3">
        <v>0</v>
      </c>
      <c r="AK169" s="13">
        <v>0</v>
      </c>
      <c r="AL169" s="13">
        <v>1</v>
      </c>
      <c r="AM169" s="17">
        <v>52.142857142857402</v>
      </c>
      <c r="AN169" s="17">
        <v>52.285714285714597</v>
      </c>
      <c r="AO169" s="17">
        <v>52.142857142857402</v>
      </c>
      <c r="AP169" s="17">
        <v>6.8571428571428603</v>
      </c>
      <c r="AQ169" s="18">
        <v>0</v>
      </c>
      <c r="AR169" s="19">
        <v>-2.9700562758151499</v>
      </c>
      <c r="AS169" s="20">
        <v>-2.9127547506911502</v>
      </c>
      <c r="AT169" s="20">
        <v>0.26251511951669698</v>
      </c>
      <c r="AU169" s="20">
        <v>-0.62858784404221302</v>
      </c>
      <c r="AV169" s="20">
        <v>7.8012251100803196</v>
      </c>
      <c r="AW169" s="20">
        <v>1.8815859148003899</v>
      </c>
      <c r="AX169" s="20">
        <v>2.8337826378773001</v>
      </c>
      <c r="AY169" s="20">
        <v>4.8311688342651697</v>
      </c>
      <c r="AZ169" s="20">
        <v>1.7530692854627301</v>
      </c>
      <c r="BA169" s="20">
        <v>-1.03116883589075</v>
      </c>
      <c r="BB169" s="20">
        <v>2.01558440497943</v>
      </c>
      <c r="BC169" s="21">
        <v>2.20519479383508</v>
      </c>
      <c r="BD169" s="16">
        <v>-16</v>
      </c>
      <c r="BE169" s="17">
        <v>-14</v>
      </c>
      <c r="BF169" s="17">
        <v>-50</v>
      </c>
      <c r="BG169" s="17">
        <v>4</v>
      </c>
      <c r="BH169" s="17">
        <v>-13</v>
      </c>
      <c r="BI169" s="17">
        <v>6</v>
      </c>
      <c r="BJ169" s="17">
        <v>99.483760000000004</v>
      </c>
      <c r="BK169" s="17">
        <v>101.5333</v>
      </c>
      <c r="BL169" s="17">
        <v>112.90940000000001</v>
      </c>
      <c r="BM169" s="17">
        <v>147.41229999999999</v>
      </c>
      <c r="BN169" s="17">
        <v>125.7</v>
      </c>
      <c r="BO169" s="17">
        <v>114.2028</v>
      </c>
      <c r="BP169" s="17">
        <v>108.09099999999999</v>
      </c>
      <c r="BQ169" s="17">
        <v>115.4597</v>
      </c>
      <c r="BR169" s="17">
        <v>1456271</v>
      </c>
      <c r="BS169" s="17">
        <v>1122869.50965184</v>
      </c>
      <c r="BT169" s="17">
        <v>112.90940000000001</v>
      </c>
      <c r="BU169" s="17">
        <v>4.07</v>
      </c>
      <c r="BV169" s="17">
        <v>7.9</v>
      </c>
      <c r="BW169" s="17">
        <v>104.8</v>
      </c>
      <c r="BX169" s="17">
        <v>112.8</v>
      </c>
      <c r="BY169" s="17">
        <v>110.8</v>
      </c>
      <c r="BZ169" s="18">
        <v>108.7</v>
      </c>
      <c r="CA169" s="30">
        <v>0.81</v>
      </c>
      <c r="CB169" s="40">
        <v>9.41</v>
      </c>
      <c r="CC169" s="41">
        <v>10.692</v>
      </c>
      <c r="CD169" s="41">
        <v>8.9600000000000009</v>
      </c>
      <c r="CE169" s="41">
        <v>9.94</v>
      </c>
      <c r="CF169" s="6">
        <v>0</v>
      </c>
      <c r="CG169" s="6">
        <v>1</v>
      </c>
      <c r="CH169">
        <v>0</v>
      </c>
      <c r="CI169">
        <v>1</v>
      </c>
      <c r="CJ169" s="3">
        <v>0</v>
      </c>
      <c r="CK169" s="40">
        <v>0</v>
      </c>
      <c r="CL169" s="41">
        <v>0</v>
      </c>
      <c r="CM169" s="41">
        <v>0</v>
      </c>
      <c r="CN169" s="41">
        <f t="shared" si="13"/>
        <v>0</v>
      </c>
      <c r="CO169" s="17">
        <v>0</v>
      </c>
      <c r="CP169" s="17">
        <v>0</v>
      </c>
      <c r="CQ169" s="17">
        <v>0</v>
      </c>
      <c r="CR169" s="17">
        <f t="shared" si="14"/>
        <v>0</v>
      </c>
      <c r="CS169" s="20">
        <v>0</v>
      </c>
      <c r="CT169" s="20">
        <v>0</v>
      </c>
      <c r="CU169" s="20">
        <v>25791.052892389998</v>
      </c>
      <c r="CV169" s="20">
        <f t="shared" si="15"/>
        <v>25791.052892389998</v>
      </c>
      <c r="CW169" s="113">
        <f t="shared" si="16"/>
        <v>25791.052892389998</v>
      </c>
      <c r="CX169" s="16">
        <v>8590</v>
      </c>
      <c r="CY169" s="17">
        <v>0</v>
      </c>
      <c r="CZ169" s="18">
        <v>357367</v>
      </c>
    </row>
    <row r="170" spans="2:104" x14ac:dyDescent="0.25">
      <c r="B170" s="1">
        <f t="shared" si="17"/>
        <v>44978</v>
      </c>
      <c r="C170" s="57">
        <f ca="1">LogModel!C173</f>
        <v>692564.54298709671</v>
      </c>
      <c r="D170" s="4">
        <v>0.9</v>
      </c>
      <c r="E170" s="57">
        <v>1</v>
      </c>
      <c r="F170" s="13">
        <v>0</v>
      </c>
      <c r="G170" s="13">
        <v>1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1</v>
      </c>
      <c r="Z170" s="14">
        <v>1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3">
        <v>0</v>
      </c>
      <c r="AK170" s="13">
        <v>0</v>
      </c>
      <c r="AL170" s="13">
        <v>0</v>
      </c>
      <c r="AM170" s="17">
        <v>52.142857142857402</v>
      </c>
      <c r="AN170" s="17">
        <v>52.285714285714597</v>
      </c>
      <c r="AO170" s="17">
        <v>52.142857142857402</v>
      </c>
      <c r="AP170" s="17">
        <v>7.8571428571428603</v>
      </c>
      <c r="AQ170" s="18">
        <v>0</v>
      </c>
      <c r="AR170" s="19">
        <v>-2.2267870552840998</v>
      </c>
      <c r="AS170" s="20">
        <v>-1.41603271183778</v>
      </c>
      <c r="AT170" s="20">
        <v>2.7184141765001999</v>
      </c>
      <c r="AU170" s="20">
        <v>-1.7870002536171901</v>
      </c>
      <c r="AV170" s="20">
        <v>7.8112026335070004</v>
      </c>
      <c r="AW170" s="20">
        <v>1.7173314187873101</v>
      </c>
      <c r="AX170" s="20">
        <v>3.0960911622823502</v>
      </c>
      <c r="AY170" s="20">
        <v>5.5844155782228899</v>
      </c>
      <c r="AZ170" s="20">
        <v>1.6452221813304999</v>
      </c>
      <c r="BA170" s="20">
        <v>0.30129870694953098</v>
      </c>
      <c r="BB170" s="20">
        <v>4.3636363578307096</v>
      </c>
      <c r="BC170" s="21">
        <v>1.3090909086651601</v>
      </c>
      <c r="BD170" s="16">
        <v>-16</v>
      </c>
      <c r="BE170" s="17">
        <v>-14</v>
      </c>
      <c r="BF170" s="17">
        <v>-50</v>
      </c>
      <c r="BG170" s="17">
        <v>4</v>
      </c>
      <c r="BH170" s="17">
        <v>-13</v>
      </c>
      <c r="BI170" s="17">
        <v>6</v>
      </c>
      <c r="BJ170" s="17">
        <v>99.483760000000004</v>
      </c>
      <c r="BK170" s="17">
        <v>101.5333</v>
      </c>
      <c r="BL170" s="17">
        <v>112.90940000000001</v>
      </c>
      <c r="BM170" s="17">
        <v>147.41229999999999</v>
      </c>
      <c r="BN170" s="17">
        <v>125.7</v>
      </c>
      <c r="BO170" s="17">
        <v>114.2028</v>
      </c>
      <c r="BP170" s="17">
        <v>108.09099999999999</v>
      </c>
      <c r="BQ170" s="17">
        <v>115.4597</v>
      </c>
      <c r="BR170" s="17">
        <v>1456271</v>
      </c>
      <c r="BS170" s="17">
        <v>1122869.50965184</v>
      </c>
      <c r="BT170" s="17">
        <v>112.90940000000001</v>
      </c>
      <c r="BU170" s="17">
        <v>4.07</v>
      </c>
      <c r="BV170" s="17">
        <v>7.9</v>
      </c>
      <c r="BW170" s="17">
        <v>104.8</v>
      </c>
      <c r="BX170" s="17">
        <v>112.8</v>
      </c>
      <c r="BY170" s="17">
        <v>110.8</v>
      </c>
      <c r="BZ170" s="18">
        <v>108.7</v>
      </c>
      <c r="CA170" s="30">
        <v>0.81</v>
      </c>
      <c r="CB170" s="40">
        <v>9.41</v>
      </c>
      <c r="CC170" s="41">
        <v>10.692</v>
      </c>
      <c r="CD170" s="41">
        <v>8.9600000000000009</v>
      </c>
      <c r="CE170" s="41">
        <v>9.94</v>
      </c>
      <c r="CF170" s="6">
        <v>0</v>
      </c>
      <c r="CG170" s="6">
        <v>1</v>
      </c>
      <c r="CH170">
        <v>0</v>
      </c>
      <c r="CI170">
        <v>0.42857142857142855</v>
      </c>
      <c r="CJ170" s="3">
        <v>0</v>
      </c>
      <c r="CK170" s="40">
        <v>0</v>
      </c>
      <c r="CL170" s="41">
        <v>0</v>
      </c>
      <c r="CM170" s="41">
        <v>0</v>
      </c>
      <c r="CN170" s="41">
        <f t="shared" si="13"/>
        <v>0</v>
      </c>
      <c r="CO170" s="17">
        <v>0</v>
      </c>
      <c r="CP170" s="17">
        <v>0</v>
      </c>
      <c r="CQ170" s="17">
        <v>0</v>
      </c>
      <c r="CR170" s="17">
        <f t="shared" si="14"/>
        <v>0</v>
      </c>
      <c r="CS170" s="20">
        <v>0</v>
      </c>
      <c r="CT170" s="20">
        <v>0</v>
      </c>
      <c r="CU170" s="20">
        <v>25018.916075189998</v>
      </c>
      <c r="CV170" s="20">
        <f t="shared" si="15"/>
        <v>25018.916075189998</v>
      </c>
      <c r="CW170" s="113">
        <f t="shared" si="16"/>
        <v>25018.916075189998</v>
      </c>
      <c r="CX170" s="16">
        <v>153861</v>
      </c>
      <c r="CY170" s="17">
        <v>151371</v>
      </c>
      <c r="CZ170" s="18">
        <v>388541</v>
      </c>
    </row>
    <row r="171" spans="2:104" x14ac:dyDescent="0.25">
      <c r="B171" s="1">
        <f t="shared" si="17"/>
        <v>44985</v>
      </c>
      <c r="C171" s="57">
        <f ca="1">LogModel!C174</f>
        <v>733908.59917431627</v>
      </c>
      <c r="D171" s="4">
        <v>0.9</v>
      </c>
      <c r="E171" s="57">
        <v>1</v>
      </c>
      <c r="F171" s="13">
        <v>0</v>
      </c>
      <c r="G171" s="13">
        <v>0.14285714285714199</v>
      </c>
      <c r="H171" s="13">
        <v>0.85714285714285698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3">
        <v>0</v>
      </c>
      <c r="AK171" s="13">
        <v>0</v>
      </c>
      <c r="AL171" s="13">
        <v>0</v>
      </c>
      <c r="AM171" s="17">
        <v>52.142857142857402</v>
      </c>
      <c r="AN171" s="17">
        <v>52.285714285714597</v>
      </c>
      <c r="AO171" s="17">
        <v>52.142857142857402</v>
      </c>
      <c r="AP171" s="17">
        <v>8.8571428571428594</v>
      </c>
      <c r="AQ171" s="18">
        <v>0</v>
      </c>
      <c r="AR171" s="19">
        <v>-1.3987917107769601</v>
      </c>
      <c r="AS171" s="20">
        <v>-2.93734282968998</v>
      </c>
      <c r="AT171" s="20">
        <v>-1.34681441196098</v>
      </c>
      <c r="AU171" s="20">
        <v>1.51453431235736</v>
      </c>
      <c r="AV171" s="20">
        <v>8.2819086000865401</v>
      </c>
      <c r="AW171" s="20">
        <v>2.16591425412004</v>
      </c>
      <c r="AX171" s="20">
        <v>3.0802708989552099</v>
      </c>
      <c r="AY171" s="20">
        <v>6.8831168893095702</v>
      </c>
      <c r="AZ171" s="20">
        <v>1.56499623145875</v>
      </c>
      <c r="BA171" s="20">
        <v>-0.77142857556993305</v>
      </c>
      <c r="BB171" s="20">
        <v>0.218181819497764</v>
      </c>
      <c r="BC171" s="21">
        <v>4.5948052113125799</v>
      </c>
      <c r="BD171" s="16">
        <v>-16</v>
      </c>
      <c r="BE171" s="17">
        <v>-14</v>
      </c>
      <c r="BF171" s="17">
        <v>-50</v>
      </c>
      <c r="BG171" s="17">
        <v>4</v>
      </c>
      <c r="BH171" s="17">
        <v>-13</v>
      </c>
      <c r="BI171" s="17">
        <v>6</v>
      </c>
      <c r="BJ171" s="17">
        <v>99.483760000000004</v>
      </c>
      <c r="BK171" s="17">
        <v>101.5333</v>
      </c>
      <c r="BL171" s="17">
        <v>112.90940000000001</v>
      </c>
      <c r="BM171" s="17">
        <v>147.41229999999999</v>
      </c>
      <c r="BN171" s="17">
        <v>125.7</v>
      </c>
      <c r="BO171" s="17">
        <v>114.2028</v>
      </c>
      <c r="BP171" s="17">
        <v>108.09099999999999</v>
      </c>
      <c r="BQ171" s="17">
        <v>115.4597</v>
      </c>
      <c r="BR171" s="17">
        <v>1456271</v>
      </c>
      <c r="BS171" s="17">
        <v>1122869.50965184</v>
      </c>
      <c r="BT171" s="17">
        <v>112.90940000000001</v>
      </c>
      <c r="BU171" s="17">
        <v>4.07</v>
      </c>
      <c r="BV171" s="17">
        <v>7.9</v>
      </c>
      <c r="BW171" s="17">
        <v>104.8</v>
      </c>
      <c r="BX171" s="17">
        <v>112.8</v>
      </c>
      <c r="BY171" s="17">
        <v>110.8</v>
      </c>
      <c r="BZ171" s="18">
        <v>108.7</v>
      </c>
      <c r="CA171" s="30">
        <v>0.81</v>
      </c>
      <c r="CB171" s="40">
        <v>9.41</v>
      </c>
      <c r="CC171" s="41">
        <v>10.692</v>
      </c>
      <c r="CD171" s="41">
        <v>8.9600000000000009</v>
      </c>
      <c r="CE171" s="41">
        <v>9.94</v>
      </c>
      <c r="CF171" s="6">
        <v>0</v>
      </c>
      <c r="CG171" s="6">
        <v>1</v>
      </c>
      <c r="CH171">
        <v>0</v>
      </c>
      <c r="CI171">
        <v>0</v>
      </c>
      <c r="CJ171" s="3">
        <v>0</v>
      </c>
      <c r="CK171" s="40">
        <v>0</v>
      </c>
      <c r="CL171" s="41">
        <v>0</v>
      </c>
      <c r="CM171" s="41">
        <v>0</v>
      </c>
      <c r="CN171" s="41">
        <f t="shared" si="13"/>
        <v>0</v>
      </c>
      <c r="CO171" s="17">
        <v>0</v>
      </c>
      <c r="CP171" s="17">
        <v>0</v>
      </c>
      <c r="CQ171" s="17">
        <v>0</v>
      </c>
      <c r="CR171" s="17">
        <f t="shared" si="14"/>
        <v>0</v>
      </c>
      <c r="CS171" s="20">
        <v>0</v>
      </c>
      <c r="CT171" s="20">
        <v>30076</v>
      </c>
      <c r="CU171" s="20">
        <v>20737.368268689999</v>
      </c>
      <c r="CV171" s="20">
        <f t="shared" si="15"/>
        <v>50813.368268689999</v>
      </c>
      <c r="CW171" s="113">
        <f t="shared" si="16"/>
        <v>50813.368268689999</v>
      </c>
      <c r="CX171" s="16">
        <v>339674</v>
      </c>
      <c r="CY171" s="17">
        <v>181380</v>
      </c>
      <c r="CZ171" s="18">
        <v>532995</v>
      </c>
    </row>
    <row r="172" spans="2:104" x14ac:dyDescent="0.25">
      <c r="B172" s="1">
        <f t="shared" si="17"/>
        <v>44992</v>
      </c>
      <c r="C172" s="57">
        <f ca="1">LogModel!C175</f>
        <v>843342.41754976241</v>
      </c>
      <c r="D172" s="4">
        <v>0.9</v>
      </c>
      <c r="E172" s="57">
        <v>1</v>
      </c>
      <c r="F172" s="13">
        <v>0</v>
      </c>
      <c r="G172" s="13">
        <v>0</v>
      </c>
      <c r="H172" s="13">
        <v>1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3">
        <v>0</v>
      </c>
      <c r="AK172" s="13">
        <v>0</v>
      </c>
      <c r="AL172" s="13">
        <v>0</v>
      </c>
      <c r="AM172" s="17">
        <v>52.142857142857402</v>
      </c>
      <c r="AN172" s="17">
        <v>52.285714285714597</v>
      </c>
      <c r="AO172" s="17">
        <v>52.142857142857402</v>
      </c>
      <c r="AP172" s="17">
        <v>9.8571428571428594</v>
      </c>
      <c r="AQ172" s="18">
        <v>0</v>
      </c>
      <c r="AR172" s="19">
        <v>-1.54564935675232</v>
      </c>
      <c r="AS172" s="20">
        <v>-3.6416437635009302</v>
      </c>
      <c r="AT172" s="20">
        <v>-1.4651025959527799</v>
      </c>
      <c r="AU172" s="20">
        <v>1.5828050927756001</v>
      </c>
      <c r="AV172" s="20">
        <v>9.0820129955930398</v>
      </c>
      <c r="AW172" s="20">
        <v>2.6455398791631501</v>
      </c>
      <c r="AX172" s="20">
        <v>3.3016104769516899</v>
      </c>
      <c r="AY172" s="20">
        <v>7.5363636388407098</v>
      </c>
      <c r="AZ172" s="20">
        <v>1.64692077748068</v>
      </c>
      <c r="BA172" s="20">
        <v>-0.99610388433778396</v>
      </c>
      <c r="BB172" s="20">
        <v>0.181818181527899</v>
      </c>
      <c r="BC172" s="21">
        <v>4.88441556972729</v>
      </c>
      <c r="BD172" s="16">
        <v>-17</v>
      </c>
      <c r="BE172" s="17">
        <v>-15</v>
      </c>
      <c r="BF172" s="17">
        <v>-49</v>
      </c>
      <c r="BG172" s="17">
        <v>0</v>
      </c>
      <c r="BH172" s="17">
        <v>-15</v>
      </c>
      <c r="BI172" s="17">
        <v>4</v>
      </c>
      <c r="BJ172" s="17">
        <v>99.96584</v>
      </c>
      <c r="BK172" s="17">
        <v>101.357</v>
      </c>
      <c r="BL172" s="17">
        <v>113.5095</v>
      </c>
      <c r="BM172" s="17">
        <v>149.51249999999999</v>
      </c>
      <c r="BN172" s="17">
        <v>126</v>
      </c>
      <c r="BO172" s="17">
        <v>114.2747</v>
      </c>
      <c r="BP172" s="17">
        <v>108.6909</v>
      </c>
      <c r="BQ172" s="17">
        <v>115.8839</v>
      </c>
      <c r="BR172" s="17">
        <v>1456271</v>
      </c>
      <c r="BS172" s="17">
        <v>1122869.50965184</v>
      </c>
      <c r="BT172" s="17">
        <v>113.5095</v>
      </c>
      <c r="BU172" s="17">
        <v>4.08</v>
      </c>
      <c r="BV172" s="17">
        <v>7.9</v>
      </c>
      <c r="BW172" s="17">
        <v>105</v>
      </c>
      <c r="BX172" s="17">
        <v>113.2</v>
      </c>
      <c r="BY172" s="17">
        <v>111.4</v>
      </c>
      <c r="BZ172" s="18">
        <v>109</v>
      </c>
      <c r="CA172" s="30">
        <v>0.81</v>
      </c>
      <c r="CB172" s="40">
        <v>9.41</v>
      </c>
      <c r="CC172" s="41">
        <v>10.692</v>
      </c>
      <c r="CD172" s="41">
        <v>8.9600000000000009</v>
      </c>
      <c r="CE172" s="41">
        <v>9.94</v>
      </c>
      <c r="CF172" s="6">
        <v>0</v>
      </c>
      <c r="CG172" s="6">
        <v>1</v>
      </c>
      <c r="CH172">
        <v>0</v>
      </c>
      <c r="CI172">
        <v>0</v>
      </c>
      <c r="CJ172" s="3">
        <v>0</v>
      </c>
      <c r="CK172" s="40">
        <v>0</v>
      </c>
      <c r="CL172" s="41">
        <v>0</v>
      </c>
      <c r="CM172" s="41">
        <v>0</v>
      </c>
      <c r="CN172" s="41">
        <f t="shared" si="13"/>
        <v>0</v>
      </c>
      <c r="CO172" s="17">
        <v>0</v>
      </c>
      <c r="CP172" s="17">
        <v>0</v>
      </c>
      <c r="CQ172" s="17">
        <v>0</v>
      </c>
      <c r="CR172" s="17">
        <f t="shared" si="14"/>
        <v>0</v>
      </c>
      <c r="CS172" s="20">
        <v>0</v>
      </c>
      <c r="CT172" s="20">
        <v>119625</v>
      </c>
      <c r="CU172" s="20">
        <v>13957.390158869999</v>
      </c>
      <c r="CV172" s="20">
        <f t="shared" si="15"/>
        <v>133582.39015887</v>
      </c>
      <c r="CW172" s="113">
        <f t="shared" si="16"/>
        <v>133582.39015887</v>
      </c>
      <c r="CX172" s="16">
        <v>170376</v>
      </c>
      <c r="CY172" s="17">
        <v>140711</v>
      </c>
      <c r="CZ172" s="18">
        <v>279017</v>
      </c>
    </row>
    <row r="173" spans="2:104" x14ac:dyDescent="0.25">
      <c r="B173" s="1">
        <f t="shared" si="17"/>
        <v>44999</v>
      </c>
      <c r="C173" s="57">
        <f ca="1">LogModel!C176</f>
        <v>880188.93328368175</v>
      </c>
      <c r="D173" s="4">
        <v>0.9</v>
      </c>
      <c r="E173" s="57">
        <v>1</v>
      </c>
      <c r="F173" s="13">
        <v>0</v>
      </c>
      <c r="G173" s="13">
        <v>0</v>
      </c>
      <c r="H173" s="13">
        <v>1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3">
        <v>0</v>
      </c>
      <c r="AK173" s="13">
        <v>1</v>
      </c>
      <c r="AL173" s="13">
        <v>0</v>
      </c>
      <c r="AM173" s="17">
        <v>52.142857142857402</v>
      </c>
      <c r="AN173" s="17">
        <v>52.285714285714597</v>
      </c>
      <c r="AO173" s="17">
        <v>52.142857142857402</v>
      </c>
      <c r="AP173" s="17">
        <v>10.857142857142801</v>
      </c>
      <c r="AQ173" s="18">
        <v>0</v>
      </c>
      <c r="AR173" s="19">
        <v>1.4084530945978799</v>
      </c>
      <c r="AS173" s="20">
        <v>0.86171785863827</v>
      </c>
      <c r="AT173" s="20">
        <v>-0.18400287556333</v>
      </c>
      <c r="AU173" s="20">
        <v>-0.20111805474450001</v>
      </c>
      <c r="AV173" s="20">
        <v>9.8032352443382607</v>
      </c>
      <c r="AW173" s="20">
        <v>3.3577626570492201</v>
      </c>
      <c r="AX173" s="20">
        <v>3.2465725996184802</v>
      </c>
      <c r="AY173" s="20">
        <v>11.211688338936099</v>
      </c>
      <c r="AZ173" s="20">
        <v>1.6008859949815799</v>
      </c>
      <c r="BA173" s="20">
        <v>4.2194805156874899</v>
      </c>
      <c r="BB173" s="20">
        <v>1.4168831194182401</v>
      </c>
      <c r="BC173" s="21">
        <v>3.04545454487398</v>
      </c>
      <c r="BD173" s="16">
        <v>-17</v>
      </c>
      <c r="BE173" s="17">
        <v>-15</v>
      </c>
      <c r="BF173" s="17">
        <v>-49</v>
      </c>
      <c r="BG173" s="17">
        <v>0</v>
      </c>
      <c r="BH173" s="17">
        <v>-15</v>
      </c>
      <c r="BI173" s="17">
        <v>4</v>
      </c>
      <c r="BJ173" s="17">
        <v>99.96584</v>
      </c>
      <c r="BK173" s="17">
        <v>101.357</v>
      </c>
      <c r="BL173" s="17">
        <v>113.5095</v>
      </c>
      <c r="BM173" s="17">
        <v>149.51249999999999</v>
      </c>
      <c r="BN173" s="17">
        <v>126</v>
      </c>
      <c r="BO173" s="17">
        <v>114.2747</v>
      </c>
      <c r="BP173" s="17">
        <v>108.6909</v>
      </c>
      <c r="BQ173" s="17">
        <v>115.8839</v>
      </c>
      <c r="BR173" s="17">
        <v>1456271</v>
      </c>
      <c r="BS173" s="17">
        <v>1122869.50965184</v>
      </c>
      <c r="BT173" s="17">
        <v>113.5095</v>
      </c>
      <c r="BU173" s="17">
        <v>4.08</v>
      </c>
      <c r="BV173" s="17">
        <v>7.9</v>
      </c>
      <c r="BW173" s="17">
        <v>105</v>
      </c>
      <c r="BX173" s="17">
        <v>113.2</v>
      </c>
      <c r="BY173" s="17">
        <v>111.4</v>
      </c>
      <c r="BZ173" s="18">
        <v>109</v>
      </c>
      <c r="CA173" s="30">
        <v>0.81</v>
      </c>
      <c r="CB173" s="40">
        <v>9.41</v>
      </c>
      <c r="CC173" s="41">
        <v>10.692</v>
      </c>
      <c r="CD173" s="41">
        <v>8.9600000000000009</v>
      </c>
      <c r="CE173" s="41">
        <v>9.94</v>
      </c>
      <c r="CF173" s="6">
        <v>0</v>
      </c>
      <c r="CG173" s="6">
        <v>1</v>
      </c>
      <c r="CH173">
        <v>0</v>
      </c>
      <c r="CI173">
        <v>0</v>
      </c>
      <c r="CJ173" s="3">
        <v>0</v>
      </c>
      <c r="CK173" s="40">
        <v>0</v>
      </c>
      <c r="CL173" s="41">
        <v>0</v>
      </c>
      <c r="CM173" s="41">
        <v>0</v>
      </c>
      <c r="CN173" s="41">
        <f t="shared" si="13"/>
        <v>0</v>
      </c>
      <c r="CO173" s="17">
        <v>0</v>
      </c>
      <c r="CP173" s="17">
        <v>0</v>
      </c>
      <c r="CQ173" s="17">
        <v>0</v>
      </c>
      <c r="CR173" s="17">
        <f t="shared" si="14"/>
        <v>0</v>
      </c>
      <c r="CS173" s="20">
        <v>0</v>
      </c>
      <c r="CT173" s="20">
        <v>18747</v>
      </c>
      <c r="CU173" s="20">
        <v>17642.940814970003</v>
      </c>
      <c r="CV173" s="20">
        <f t="shared" si="15"/>
        <v>36389.940814970003</v>
      </c>
      <c r="CW173" s="113">
        <f t="shared" si="16"/>
        <v>36389.940814970003</v>
      </c>
      <c r="CX173" s="16">
        <v>137905</v>
      </c>
      <c r="CY173" s="17">
        <v>151829</v>
      </c>
      <c r="CZ173" s="18">
        <v>261269</v>
      </c>
    </row>
    <row r="174" spans="2:104" x14ac:dyDescent="0.25">
      <c r="B174" s="1">
        <f t="shared" si="17"/>
        <v>45006</v>
      </c>
      <c r="C174" s="57">
        <f ca="1">LogModel!C177</f>
        <v>821141.52938072907</v>
      </c>
      <c r="D174" s="4">
        <v>0.9</v>
      </c>
      <c r="E174" s="57">
        <v>1</v>
      </c>
      <c r="F174" s="13">
        <v>0</v>
      </c>
      <c r="G174" s="13">
        <v>0</v>
      </c>
      <c r="H174" s="13">
        <v>1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1</v>
      </c>
      <c r="Z174" s="14">
        <v>1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3">
        <v>0</v>
      </c>
      <c r="AK174" s="13">
        <v>0</v>
      </c>
      <c r="AL174" s="13">
        <v>0</v>
      </c>
      <c r="AM174" s="17">
        <v>52.142857142857402</v>
      </c>
      <c r="AN174" s="17">
        <v>52.285714285714597</v>
      </c>
      <c r="AO174" s="17">
        <v>52.142857142857402</v>
      </c>
      <c r="AP174" s="17">
        <v>11.857142857142801</v>
      </c>
      <c r="AQ174" s="18">
        <v>0</v>
      </c>
      <c r="AR174" s="19">
        <v>0.46812822842230101</v>
      </c>
      <c r="AS174" s="20">
        <v>0.508480258861711</v>
      </c>
      <c r="AT174" s="20">
        <v>0.92621224873078301</v>
      </c>
      <c r="AU174" s="20">
        <v>-0.93234141552444305</v>
      </c>
      <c r="AV174" s="20">
        <v>10.5097938210134</v>
      </c>
      <c r="AW174" s="20">
        <v>3.84346778439722</v>
      </c>
      <c r="AX174" s="20">
        <v>3.5700037529158499</v>
      </c>
      <c r="AY174" s="20">
        <v>10.977922049435699</v>
      </c>
      <c r="AZ174" s="20">
        <v>1.49976177594664</v>
      </c>
      <c r="BA174" s="20">
        <v>4.3519480432589299</v>
      </c>
      <c r="BB174" s="20">
        <v>2.42597402467743</v>
      </c>
      <c r="BC174" s="21">
        <v>2.6376623373913999</v>
      </c>
      <c r="BD174" s="16">
        <v>-17</v>
      </c>
      <c r="BE174" s="17">
        <v>-15</v>
      </c>
      <c r="BF174" s="17">
        <v>-49</v>
      </c>
      <c r="BG174" s="17">
        <v>0</v>
      </c>
      <c r="BH174" s="17">
        <v>-15</v>
      </c>
      <c r="BI174" s="17">
        <v>4</v>
      </c>
      <c r="BJ174" s="17">
        <v>99.96584</v>
      </c>
      <c r="BK174" s="17">
        <v>101.357</v>
      </c>
      <c r="BL174" s="17">
        <v>113.5095</v>
      </c>
      <c r="BM174" s="17">
        <v>149.51249999999999</v>
      </c>
      <c r="BN174" s="17">
        <v>126</v>
      </c>
      <c r="BO174" s="17">
        <v>114.2747</v>
      </c>
      <c r="BP174" s="17">
        <v>108.6909</v>
      </c>
      <c r="BQ174" s="17">
        <v>115.8839</v>
      </c>
      <c r="BR174" s="17">
        <v>1456271</v>
      </c>
      <c r="BS174" s="17">
        <v>1122869.50965184</v>
      </c>
      <c r="BT174" s="17">
        <v>113.5095</v>
      </c>
      <c r="BU174" s="17">
        <v>4.08</v>
      </c>
      <c r="BV174" s="17">
        <v>7.9</v>
      </c>
      <c r="BW174" s="17">
        <v>105</v>
      </c>
      <c r="BX174" s="17">
        <v>113.2</v>
      </c>
      <c r="BY174" s="17">
        <v>111.4</v>
      </c>
      <c r="BZ174" s="18">
        <v>109</v>
      </c>
      <c r="CA174" s="30">
        <v>0.81</v>
      </c>
      <c r="CB174" s="40">
        <v>9.41</v>
      </c>
      <c r="CC174" s="41">
        <v>10.692</v>
      </c>
      <c r="CD174" s="41">
        <v>8.9600000000000009</v>
      </c>
      <c r="CE174" s="41">
        <v>9.94</v>
      </c>
      <c r="CF174" s="6">
        <v>0.5714285714285714</v>
      </c>
      <c r="CG174" s="6">
        <v>0.42857142857142855</v>
      </c>
      <c r="CH174">
        <v>0.5714285714285714</v>
      </c>
      <c r="CI174">
        <v>0</v>
      </c>
      <c r="CJ174" s="3">
        <v>0</v>
      </c>
      <c r="CK174" s="40">
        <v>0</v>
      </c>
      <c r="CL174" s="41">
        <v>0</v>
      </c>
      <c r="CM174" s="41">
        <v>0</v>
      </c>
      <c r="CN174" s="41">
        <f t="shared" si="13"/>
        <v>0</v>
      </c>
      <c r="CO174" s="17">
        <v>0</v>
      </c>
      <c r="CP174" s="17">
        <v>0</v>
      </c>
      <c r="CQ174" s="17">
        <v>0</v>
      </c>
      <c r="CR174" s="17">
        <f t="shared" si="14"/>
        <v>0</v>
      </c>
      <c r="CS174" s="20">
        <v>0</v>
      </c>
      <c r="CT174" s="20">
        <v>35713</v>
      </c>
      <c r="CU174" s="20">
        <v>21114.990120499995</v>
      </c>
      <c r="CV174" s="20">
        <f t="shared" si="15"/>
        <v>56827.990120499991</v>
      </c>
      <c r="CW174" s="113">
        <f t="shared" si="16"/>
        <v>56827.990120499991</v>
      </c>
      <c r="CX174" s="16">
        <v>288879</v>
      </c>
      <c r="CY174" s="17">
        <v>232</v>
      </c>
      <c r="CZ174" s="18">
        <v>267301</v>
      </c>
    </row>
    <row r="175" spans="2:104" x14ac:dyDescent="0.25">
      <c r="B175" s="1">
        <f t="shared" si="17"/>
        <v>45013</v>
      </c>
      <c r="C175" s="57">
        <f ca="1">LogModel!C178</f>
        <v>841354.61930069502</v>
      </c>
      <c r="D175" s="4">
        <v>0.9</v>
      </c>
      <c r="E175" s="57">
        <v>1</v>
      </c>
      <c r="F175" s="13">
        <v>0</v>
      </c>
      <c r="G175" s="13">
        <v>0</v>
      </c>
      <c r="H175" s="13">
        <v>0.57142857142857095</v>
      </c>
      <c r="I175" s="13">
        <v>0.42857142857142799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4">
        <v>0.71428571428571397</v>
      </c>
      <c r="S175" s="14">
        <v>0.71428571428571397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1</v>
      </c>
      <c r="AF175" s="15">
        <v>0</v>
      </c>
      <c r="AG175" s="15">
        <v>0</v>
      </c>
      <c r="AH175" s="15">
        <v>0</v>
      </c>
      <c r="AI175" s="15">
        <v>0</v>
      </c>
      <c r="AJ175" s="13">
        <v>0</v>
      </c>
      <c r="AK175" s="13">
        <v>0</v>
      </c>
      <c r="AL175" s="13">
        <v>0</v>
      </c>
      <c r="AM175" s="17">
        <v>52.142857142857402</v>
      </c>
      <c r="AN175" s="17">
        <v>52.285714285714597</v>
      </c>
      <c r="AO175" s="17">
        <v>52.142857142857402</v>
      </c>
      <c r="AP175" s="17">
        <v>12.857142857142801</v>
      </c>
      <c r="AQ175" s="18">
        <v>0</v>
      </c>
      <c r="AR175" s="19">
        <v>-2.4357978217964802</v>
      </c>
      <c r="AS175" s="20">
        <v>-0.89007742721495198</v>
      </c>
      <c r="AT175" s="20">
        <v>3.5476423561375299</v>
      </c>
      <c r="AU175" s="20">
        <v>-1.5453820863027901</v>
      </c>
      <c r="AV175" s="20">
        <v>10.870862750668699</v>
      </c>
      <c r="AW175" s="20">
        <v>3.9238436568398201</v>
      </c>
      <c r="AX175" s="20">
        <v>4.0466808224547197</v>
      </c>
      <c r="AY175" s="20">
        <v>8.4350649288722401</v>
      </c>
      <c r="AZ175" s="20">
        <v>1.5315784404227699</v>
      </c>
      <c r="BA175" s="20">
        <v>3.0337662296248702</v>
      </c>
      <c r="BB175" s="20">
        <v>5.0792207965603096</v>
      </c>
      <c r="BC175" s="21">
        <v>2.5012987361519299</v>
      </c>
      <c r="BD175" s="16">
        <v>-17</v>
      </c>
      <c r="BE175" s="17">
        <v>-15</v>
      </c>
      <c r="BF175" s="17">
        <v>-49</v>
      </c>
      <c r="BG175" s="17">
        <v>0</v>
      </c>
      <c r="BH175" s="17">
        <v>-15</v>
      </c>
      <c r="BI175" s="17">
        <v>4</v>
      </c>
      <c r="BJ175" s="17">
        <v>99.96584</v>
      </c>
      <c r="BK175" s="17">
        <v>101.357</v>
      </c>
      <c r="BL175" s="17">
        <v>113.5095</v>
      </c>
      <c r="BM175" s="17">
        <v>149.51249999999999</v>
      </c>
      <c r="BN175" s="17">
        <v>126</v>
      </c>
      <c r="BO175" s="17">
        <v>114.2747</v>
      </c>
      <c r="BP175" s="17">
        <v>108.6909</v>
      </c>
      <c r="BQ175" s="17">
        <v>115.8839</v>
      </c>
      <c r="BR175" s="17">
        <v>1456271</v>
      </c>
      <c r="BS175" s="17">
        <v>1122869.50965184</v>
      </c>
      <c r="BT175" s="17">
        <v>113.5095</v>
      </c>
      <c r="BU175" s="17">
        <v>4.08</v>
      </c>
      <c r="BV175" s="17">
        <v>7.9</v>
      </c>
      <c r="BW175" s="17">
        <v>105</v>
      </c>
      <c r="BX175" s="17">
        <v>113.2</v>
      </c>
      <c r="BY175" s="17">
        <v>111.4</v>
      </c>
      <c r="BZ175" s="18">
        <v>109</v>
      </c>
      <c r="CA175" s="30">
        <v>0.81</v>
      </c>
      <c r="CB175" s="40">
        <v>9.41</v>
      </c>
      <c r="CC175" s="41">
        <v>10.692</v>
      </c>
      <c r="CD175" s="41">
        <v>8.9600000000000009</v>
      </c>
      <c r="CE175" s="41">
        <v>9.94</v>
      </c>
      <c r="CF175" s="6">
        <v>1</v>
      </c>
      <c r="CG175" s="6">
        <v>0</v>
      </c>
      <c r="CH175">
        <v>1</v>
      </c>
      <c r="CI175">
        <v>0</v>
      </c>
      <c r="CJ175" s="3">
        <v>0</v>
      </c>
      <c r="CK175" s="40">
        <v>0</v>
      </c>
      <c r="CL175" s="41">
        <v>0</v>
      </c>
      <c r="CM175" s="41">
        <v>0</v>
      </c>
      <c r="CN175" s="41">
        <f t="shared" si="13"/>
        <v>0</v>
      </c>
      <c r="CO175" s="17">
        <v>0</v>
      </c>
      <c r="CP175" s="17">
        <v>0</v>
      </c>
      <c r="CQ175" s="17">
        <v>0</v>
      </c>
      <c r="CR175" s="17">
        <f t="shared" si="14"/>
        <v>0</v>
      </c>
      <c r="CS175" s="20">
        <v>0</v>
      </c>
      <c r="CT175" s="20">
        <v>16150</v>
      </c>
      <c r="CU175" s="20">
        <v>32649.381142459992</v>
      </c>
      <c r="CV175" s="20">
        <f t="shared" si="15"/>
        <v>48799.381142459992</v>
      </c>
      <c r="CW175" s="113">
        <f t="shared" si="16"/>
        <v>48799.381142459992</v>
      </c>
      <c r="CX175" s="16">
        <v>404176</v>
      </c>
      <c r="CY175" s="17">
        <v>113691</v>
      </c>
      <c r="CZ175" s="18">
        <v>473869</v>
      </c>
    </row>
    <row r="176" spans="2:104" x14ac:dyDescent="0.25">
      <c r="B176" s="1">
        <f t="shared" si="17"/>
        <v>45020</v>
      </c>
      <c r="C176" s="57">
        <f ca="1">LogModel!C179</f>
        <v>941621.20871892921</v>
      </c>
      <c r="D176" s="4">
        <v>0.9</v>
      </c>
      <c r="E176" s="57">
        <v>1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4">
        <v>0.71428571428571397</v>
      </c>
      <c r="S176" s="14">
        <v>0.71428571428571397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5">
        <v>0</v>
      </c>
      <c r="AB176" s="15">
        <v>0</v>
      </c>
      <c r="AC176" s="15">
        <v>1</v>
      </c>
      <c r="AD176" s="15">
        <v>1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3">
        <v>0</v>
      </c>
      <c r="AK176" s="13">
        <v>0</v>
      </c>
      <c r="AL176" s="13">
        <v>0</v>
      </c>
      <c r="AM176" s="17">
        <v>52.142857142857402</v>
      </c>
      <c r="AN176" s="17">
        <v>52.285714285714597</v>
      </c>
      <c r="AO176" s="17">
        <v>52.142857142857402</v>
      </c>
      <c r="AP176" s="17">
        <v>13.857142857142801</v>
      </c>
      <c r="AQ176" s="18">
        <v>0</v>
      </c>
      <c r="AR176" s="19">
        <v>1.53560719583431</v>
      </c>
      <c r="AS176" s="20">
        <v>-2.0786564507944999E-2</v>
      </c>
      <c r="AT176" s="20">
        <v>-0.95189855645890697</v>
      </c>
      <c r="AU176" s="20">
        <v>0.42069473687495401</v>
      </c>
      <c r="AV176" s="20">
        <v>11.207249944545699</v>
      </c>
      <c r="AW176" s="20">
        <v>3.8714358965792202</v>
      </c>
      <c r="AX176" s="20">
        <v>4.5351494375666199</v>
      </c>
      <c r="AY176" s="20">
        <v>12.74285714038</v>
      </c>
      <c r="AZ176" s="20">
        <v>1.62852193774615</v>
      </c>
      <c r="BA176" s="20">
        <v>3.8506493320712698</v>
      </c>
      <c r="BB176" s="20">
        <v>0.67662338128724597</v>
      </c>
      <c r="BC176" s="21">
        <v>4.9558441744415704</v>
      </c>
      <c r="BD176" s="16">
        <v>-20</v>
      </c>
      <c r="BE176" s="17">
        <v>-16</v>
      </c>
      <c r="BF176" s="17">
        <v>-47</v>
      </c>
      <c r="BG176" s="17">
        <v>-1</v>
      </c>
      <c r="BH176" s="17">
        <v>-14</v>
      </c>
      <c r="BI176" s="17">
        <v>2</v>
      </c>
      <c r="BJ176" s="17">
        <v>100.39319999999999</v>
      </c>
      <c r="BK176" s="17">
        <v>100.8432</v>
      </c>
      <c r="BL176" s="17">
        <v>114.20950000000001</v>
      </c>
      <c r="BM176" s="17">
        <v>151.61259999999999</v>
      </c>
      <c r="BN176" s="17">
        <v>126.4</v>
      </c>
      <c r="BO176" s="17">
        <v>115.1705</v>
      </c>
      <c r="BP176" s="17">
        <v>109.1909</v>
      </c>
      <c r="BQ176" s="17">
        <v>116.9173</v>
      </c>
      <c r="BR176" s="17">
        <v>1456271</v>
      </c>
      <c r="BS176" s="17">
        <v>1122869.50965184</v>
      </c>
      <c r="BT176" s="17">
        <v>114.20950000000001</v>
      </c>
      <c r="BU176" s="17">
        <v>4.09</v>
      </c>
      <c r="BV176" s="17">
        <v>7.8</v>
      </c>
      <c r="BW176" s="17">
        <v>104.4</v>
      </c>
      <c r="BX176" s="17">
        <v>112.3</v>
      </c>
      <c r="BY176" s="17">
        <v>110.9</v>
      </c>
      <c r="BZ176" s="18">
        <v>108.3</v>
      </c>
      <c r="CA176" s="30">
        <v>0.81</v>
      </c>
      <c r="CB176" s="40">
        <v>9.41</v>
      </c>
      <c r="CC176" s="41">
        <v>10.692</v>
      </c>
      <c r="CD176" s="41">
        <v>8.9600000000000009</v>
      </c>
      <c r="CE176" s="41">
        <v>9.94</v>
      </c>
      <c r="CF176" s="6">
        <v>1</v>
      </c>
      <c r="CG176" s="6">
        <v>0</v>
      </c>
      <c r="CH176">
        <v>1</v>
      </c>
      <c r="CI176">
        <v>0</v>
      </c>
      <c r="CJ176" s="3">
        <v>0</v>
      </c>
      <c r="CK176" s="40">
        <v>0</v>
      </c>
      <c r="CL176" s="41">
        <v>0</v>
      </c>
      <c r="CM176" s="41">
        <v>0</v>
      </c>
      <c r="CN176" s="41">
        <f t="shared" si="13"/>
        <v>0</v>
      </c>
      <c r="CO176" s="17">
        <v>0</v>
      </c>
      <c r="CP176" s="17">
        <v>0</v>
      </c>
      <c r="CQ176" s="17">
        <v>0</v>
      </c>
      <c r="CR176" s="17">
        <f t="shared" si="14"/>
        <v>0</v>
      </c>
      <c r="CS176" s="20">
        <v>0</v>
      </c>
      <c r="CT176" s="20">
        <v>0</v>
      </c>
      <c r="CU176" s="20">
        <v>8038.0919308600005</v>
      </c>
      <c r="CV176" s="20">
        <f t="shared" si="15"/>
        <v>8038.0919308600005</v>
      </c>
      <c r="CW176" s="113">
        <f t="shared" si="16"/>
        <v>8038.0919308600005</v>
      </c>
      <c r="CX176" s="16">
        <v>141020</v>
      </c>
      <c r="CY176" s="17">
        <v>0</v>
      </c>
      <c r="CZ176" s="18">
        <v>482304</v>
      </c>
    </row>
    <row r="177" spans="2:104" x14ac:dyDescent="0.25">
      <c r="B177" s="1">
        <f t="shared" si="17"/>
        <v>45027</v>
      </c>
      <c r="C177" s="57">
        <f ca="1">LogModel!C180</f>
        <v>964780.28724145982</v>
      </c>
      <c r="D177" s="4">
        <v>0.9</v>
      </c>
      <c r="E177" s="57">
        <v>1</v>
      </c>
      <c r="F177" s="13">
        <v>0</v>
      </c>
      <c r="G177" s="13">
        <v>0</v>
      </c>
      <c r="H177" s="13">
        <v>0</v>
      </c>
      <c r="I177" s="13">
        <v>1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3">
        <v>0</v>
      </c>
      <c r="AK177" s="13">
        <v>0</v>
      </c>
      <c r="AL177" s="13">
        <v>0</v>
      </c>
      <c r="AM177" s="17">
        <v>52.142857142857402</v>
      </c>
      <c r="AN177" s="17">
        <v>52.285714285714597</v>
      </c>
      <c r="AO177" s="17">
        <v>52.142857142857402</v>
      </c>
      <c r="AP177" s="17">
        <v>14.857142857142801</v>
      </c>
      <c r="AQ177" s="18">
        <v>0</v>
      </c>
      <c r="AR177" s="19">
        <v>0.72486238830692196</v>
      </c>
      <c r="AS177" s="20">
        <v>-0.98012429377527399</v>
      </c>
      <c r="AT177" s="20">
        <v>-1.6341166696449201</v>
      </c>
      <c r="AU177" s="20">
        <v>2.39219779623446</v>
      </c>
      <c r="AV177" s="20">
        <v>11.6673454014238</v>
      </c>
      <c r="AW177" s="20">
        <v>4.0333710465575701</v>
      </c>
      <c r="AX177" s="20">
        <v>4.8116983064424499</v>
      </c>
      <c r="AY177" s="20">
        <v>12.392207789730699</v>
      </c>
      <c r="AZ177" s="20">
        <v>1.67048030548605</v>
      </c>
      <c r="BA177" s="20">
        <v>3.0532467527823002</v>
      </c>
      <c r="BB177" s="20">
        <v>3.6363635841128103E-2</v>
      </c>
      <c r="BC177" s="21">
        <v>7.2038961026769099</v>
      </c>
      <c r="BD177" s="16">
        <v>-20</v>
      </c>
      <c r="BE177" s="17">
        <v>-16</v>
      </c>
      <c r="BF177" s="17">
        <v>-47</v>
      </c>
      <c r="BG177" s="17">
        <v>-1</v>
      </c>
      <c r="BH177" s="17">
        <v>-14</v>
      </c>
      <c r="BI177" s="17">
        <v>2</v>
      </c>
      <c r="BJ177" s="17">
        <v>100.39319999999999</v>
      </c>
      <c r="BK177" s="17">
        <v>100.8432</v>
      </c>
      <c r="BL177" s="17">
        <v>114.20950000000001</v>
      </c>
      <c r="BM177" s="17">
        <v>151.61259999999999</v>
      </c>
      <c r="BN177" s="17">
        <v>126.4</v>
      </c>
      <c r="BO177" s="17">
        <v>115.1705</v>
      </c>
      <c r="BP177" s="17">
        <v>109.1909</v>
      </c>
      <c r="BQ177" s="17">
        <v>116.9173</v>
      </c>
      <c r="BR177" s="17">
        <v>1456271</v>
      </c>
      <c r="BS177" s="17">
        <v>1122869.50965184</v>
      </c>
      <c r="BT177" s="17">
        <v>114.20950000000001</v>
      </c>
      <c r="BU177" s="17">
        <v>4.09</v>
      </c>
      <c r="BV177" s="17">
        <v>7.8</v>
      </c>
      <c r="BW177" s="17">
        <v>104.4</v>
      </c>
      <c r="BX177" s="17">
        <v>112.3</v>
      </c>
      <c r="BY177" s="17">
        <v>110.9</v>
      </c>
      <c r="BZ177" s="18">
        <v>108.3</v>
      </c>
      <c r="CA177" s="30">
        <v>0.81</v>
      </c>
      <c r="CB177" s="40">
        <v>9.41</v>
      </c>
      <c r="CC177" s="41">
        <v>10.692</v>
      </c>
      <c r="CD177" s="41">
        <v>8.9600000000000009</v>
      </c>
      <c r="CE177" s="41">
        <v>9.94</v>
      </c>
      <c r="CF177" s="6">
        <v>1</v>
      </c>
      <c r="CG177" s="6">
        <v>0</v>
      </c>
      <c r="CH177">
        <v>1</v>
      </c>
      <c r="CI177">
        <v>0</v>
      </c>
      <c r="CJ177" s="3">
        <v>0</v>
      </c>
      <c r="CK177" s="40">
        <v>0</v>
      </c>
      <c r="CL177" s="41">
        <v>0</v>
      </c>
      <c r="CM177" s="41">
        <v>0</v>
      </c>
      <c r="CN177" s="41">
        <f t="shared" si="13"/>
        <v>0</v>
      </c>
      <c r="CO177" s="17">
        <v>0</v>
      </c>
      <c r="CP177" s="17">
        <v>0</v>
      </c>
      <c r="CQ177" s="17">
        <v>0</v>
      </c>
      <c r="CR177" s="17">
        <f t="shared" si="14"/>
        <v>0</v>
      </c>
      <c r="CS177" s="20">
        <v>0</v>
      </c>
      <c r="CT177" s="20">
        <v>0</v>
      </c>
      <c r="CU177" s="20">
        <v>8180.0803636699993</v>
      </c>
      <c r="CV177" s="20">
        <f t="shared" si="15"/>
        <v>8180.0803636699993</v>
      </c>
      <c r="CW177" s="113">
        <f t="shared" si="16"/>
        <v>8180.0803636699993</v>
      </c>
      <c r="CX177" s="16">
        <v>20693</v>
      </c>
      <c r="CY177" s="17">
        <v>0</v>
      </c>
      <c r="CZ177" s="18">
        <v>403227</v>
      </c>
    </row>
    <row r="178" spans="2:104" x14ac:dyDescent="0.25">
      <c r="B178" s="1">
        <f t="shared" si="17"/>
        <v>45034</v>
      </c>
      <c r="C178" s="57">
        <f ca="1">LogModel!C181</f>
        <v>811839.57848909544</v>
      </c>
      <c r="D178" s="4">
        <v>0.9</v>
      </c>
      <c r="E178" s="57">
        <v>1</v>
      </c>
      <c r="F178" s="13">
        <v>0</v>
      </c>
      <c r="G178" s="13">
        <v>0</v>
      </c>
      <c r="H178" s="13">
        <v>0</v>
      </c>
      <c r="I178" s="13">
        <v>1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3">
        <v>0</v>
      </c>
      <c r="AK178" s="13">
        <v>0</v>
      </c>
      <c r="AL178" s="13">
        <v>0</v>
      </c>
      <c r="AM178" s="17">
        <v>52.142857142857402</v>
      </c>
      <c r="AN178" s="17">
        <v>52.285714285714597</v>
      </c>
      <c r="AO178" s="17">
        <v>52.142857142857402</v>
      </c>
      <c r="AP178" s="17">
        <v>15.857142857142801</v>
      </c>
      <c r="AQ178" s="18">
        <v>0</v>
      </c>
      <c r="AR178" s="19">
        <v>-2.88635941398095E-2</v>
      </c>
      <c r="AS178" s="20">
        <v>-2.9530287144925902</v>
      </c>
      <c r="AT178" s="20">
        <v>-1.2689254378369099</v>
      </c>
      <c r="AU178" s="20">
        <v>2.6648756872650998</v>
      </c>
      <c r="AV178" s="20">
        <v>12.5132791376836</v>
      </c>
      <c r="AW178" s="20">
        <v>4.9140676870460904</v>
      </c>
      <c r="AX178" s="20">
        <v>4.8623970283189104</v>
      </c>
      <c r="AY178" s="20">
        <v>12.4844155435438</v>
      </c>
      <c r="AZ178" s="20">
        <v>1.55204232120537</v>
      </c>
      <c r="BA178" s="20">
        <v>1.96103897255349</v>
      </c>
      <c r="BB178" s="20">
        <v>0.28311688336846103</v>
      </c>
      <c r="BC178" s="21">
        <v>7.5272727155840196</v>
      </c>
      <c r="BD178" s="16">
        <v>-20</v>
      </c>
      <c r="BE178" s="17">
        <v>-16</v>
      </c>
      <c r="BF178" s="17">
        <v>-47</v>
      </c>
      <c r="BG178" s="17">
        <v>-1</v>
      </c>
      <c r="BH178" s="17">
        <v>-14</v>
      </c>
      <c r="BI178" s="17">
        <v>2</v>
      </c>
      <c r="BJ178" s="17">
        <v>100.39319999999999</v>
      </c>
      <c r="BK178" s="17">
        <v>100.8432</v>
      </c>
      <c r="BL178" s="17">
        <v>114.20950000000001</v>
      </c>
      <c r="BM178" s="17">
        <v>151.61259999999999</v>
      </c>
      <c r="BN178" s="17">
        <v>126.4</v>
      </c>
      <c r="BO178" s="17">
        <v>115.1705</v>
      </c>
      <c r="BP178" s="17">
        <v>109.1909</v>
      </c>
      <c r="BQ178" s="17">
        <v>116.9173</v>
      </c>
      <c r="BR178" s="17">
        <v>1456271</v>
      </c>
      <c r="BS178" s="17">
        <v>1122869.50965184</v>
      </c>
      <c r="BT178" s="17">
        <v>114.20950000000001</v>
      </c>
      <c r="BU178" s="17">
        <v>4.09</v>
      </c>
      <c r="BV178" s="17">
        <v>7.8</v>
      </c>
      <c r="BW178" s="17">
        <v>104.4</v>
      </c>
      <c r="BX178" s="17">
        <v>112.3</v>
      </c>
      <c r="BY178" s="17">
        <v>110.9</v>
      </c>
      <c r="BZ178" s="18">
        <v>108.3</v>
      </c>
      <c r="CA178" s="30">
        <v>0.81</v>
      </c>
      <c r="CB178" s="40">
        <v>10.050000000000001</v>
      </c>
      <c r="CC178" s="41">
        <v>10.764000000000001</v>
      </c>
      <c r="CD178" s="41">
        <v>9.2200000000000006</v>
      </c>
      <c r="CE178" s="41">
        <v>10.47</v>
      </c>
      <c r="CF178" s="6">
        <v>0.42857142857142855</v>
      </c>
      <c r="CG178" s="6">
        <v>0.5714285714285714</v>
      </c>
      <c r="CH178">
        <v>0.42857142857142855</v>
      </c>
      <c r="CI178">
        <v>0.5714285714285714</v>
      </c>
      <c r="CJ178" s="3">
        <v>0.5714285714285714</v>
      </c>
      <c r="CK178" s="40">
        <v>0</v>
      </c>
      <c r="CL178" s="41">
        <v>0</v>
      </c>
      <c r="CM178" s="41">
        <v>0</v>
      </c>
      <c r="CN178" s="41">
        <f t="shared" si="13"/>
        <v>0</v>
      </c>
      <c r="CO178" s="17">
        <v>0</v>
      </c>
      <c r="CP178" s="17">
        <v>0</v>
      </c>
      <c r="CQ178" s="17">
        <v>0</v>
      </c>
      <c r="CR178" s="17">
        <f t="shared" si="14"/>
        <v>0</v>
      </c>
      <c r="CS178" s="20">
        <v>0</v>
      </c>
      <c r="CT178" s="20">
        <v>0</v>
      </c>
      <c r="CU178" s="20">
        <v>4662.7676086500005</v>
      </c>
      <c r="CV178" s="20">
        <f t="shared" si="15"/>
        <v>4662.7676086500005</v>
      </c>
      <c r="CW178" s="113">
        <f t="shared" si="16"/>
        <v>4662.7676086500005</v>
      </c>
      <c r="CX178" s="16">
        <v>170806</v>
      </c>
      <c r="CY178" s="17">
        <v>210065</v>
      </c>
      <c r="CZ178" s="18">
        <v>445164</v>
      </c>
    </row>
    <row r="179" spans="2:104" x14ac:dyDescent="0.25">
      <c r="B179" s="1">
        <f t="shared" si="17"/>
        <v>45041</v>
      </c>
      <c r="C179" s="57">
        <f ca="1">LogModel!C182</f>
        <v>864895.87146874215</v>
      </c>
      <c r="D179" s="5">
        <v>0.9</v>
      </c>
      <c r="E179" s="57">
        <v>1</v>
      </c>
      <c r="F179" s="13">
        <v>0</v>
      </c>
      <c r="G179" s="13">
        <v>0</v>
      </c>
      <c r="H179" s="13">
        <v>0</v>
      </c>
      <c r="I179" s="13">
        <v>0.85714285714285698</v>
      </c>
      <c r="J179" s="13">
        <v>0.14285714285714199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1</v>
      </c>
      <c r="Z179" s="14">
        <v>1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3">
        <v>0</v>
      </c>
      <c r="AK179" s="13">
        <v>0</v>
      </c>
      <c r="AL179" s="13">
        <v>0</v>
      </c>
      <c r="AM179" s="17">
        <v>52.142857142857402</v>
      </c>
      <c r="AN179" s="17">
        <v>52.285714285714597</v>
      </c>
      <c r="AO179" s="17">
        <v>52.142857142857402</v>
      </c>
      <c r="AP179" s="17">
        <v>16.857142857142801</v>
      </c>
      <c r="AQ179" s="18">
        <v>0</v>
      </c>
      <c r="AR179" s="19">
        <v>1.28852151756162</v>
      </c>
      <c r="AS179" s="20">
        <v>1.17833435375026</v>
      </c>
      <c r="AT179" s="20">
        <v>-3.4346632329707999E-2</v>
      </c>
      <c r="AU179" s="20">
        <v>-1.8215115008659899</v>
      </c>
      <c r="AV179" s="20">
        <v>13.415374633398899</v>
      </c>
      <c r="AW179" s="20">
        <v>5.8411461935973499</v>
      </c>
      <c r="AX179" s="20">
        <v>5.04358942151186</v>
      </c>
      <c r="AY179" s="20">
        <v>14.7038961509605</v>
      </c>
      <c r="AZ179" s="20">
        <v>1.6291518288378899</v>
      </c>
      <c r="BA179" s="20">
        <v>7.0194805473476203</v>
      </c>
      <c r="BB179" s="20">
        <v>1.59480519650818</v>
      </c>
      <c r="BC179" s="21">
        <v>3.2220779206458601</v>
      </c>
      <c r="BD179" s="16">
        <v>-20</v>
      </c>
      <c r="BE179" s="17">
        <v>-16</v>
      </c>
      <c r="BF179" s="17">
        <v>-47</v>
      </c>
      <c r="BG179" s="17">
        <v>-1</v>
      </c>
      <c r="BH179" s="17">
        <v>-14</v>
      </c>
      <c r="BI179" s="17">
        <v>2</v>
      </c>
      <c r="BJ179" s="17">
        <v>100.39319999999999</v>
      </c>
      <c r="BK179" s="17">
        <v>100.8432</v>
      </c>
      <c r="BL179" s="17">
        <v>114.20950000000001</v>
      </c>
      <c r="BM179" s="17">
        <v>151.61259999999999</v>
      </c>
      <c r="BN179" s="17">
        <v>126.4</v>
      </c>
      <c r="BO179" s="17">
        <v>115.1705</v>
      </c>
      <c r="BP179" s="17">
        <v>109.1909</v>
      </c>
      <c r="BQ179" s="17">
        <v>116.9173</v>
      </c>
      <c r="BR179" s="17">
        <v>1456271</v>
      </c>
      <c r="BS179" s="17">
        <v>1122869.50965184</v>
      </c>
      <c r="BT179" s="17">
        <v>114.20950000000001</v>
      </c>
      <c r="BU179" s="17">
        <v>4.09</v>
      </c>
      <c r="BV179" s="17">
        <v>7.8</v>
      </c>
      <c r="BW179" s="17">
        <v>104.4</v>
      </c>
      <c r="BX179" s="17">
        <v>112.3</v>
      </c>
      <c r="BY179" s="17">
        <v>110.9</v>
      </c>
      <c r="BZ179" s="18">
        <v>108.3</v>
      </c>
      <c r="CA179" s="30">
        <v>0.81</v>
      </c>
      <c r="CB179" s="40">
        <v>10.050000000000001</v>
      </c>
      <c r="CC179" s="41">
        <v>10.764000000000001</v>
      </c>
      <c r="CD179" s="41">
        <v>9.2200000000000006</v>
      </c>
      <c r="CE179" s="41">
        <v>10.47</v>
      </c>
      <c r="CF179" s="6">
        <v>0</v>
      </c>
      <c r="CG179" s="6">
        <v>1</v>
      </c>
      <c r="CH179">
        <v>0</v>
      </c>
      <c r="CI179">
        <v>1</v>
      </c>
      <c r="CJ179" s="3">
        <v>1</v>
      </c>
      <c r="CK179" s="40">
        <v>0</v>
      </c>
      <c r="CL179" s="41">
        <v>0</v>
      </c>
      <c r="CM179" s="41">
        <v>0</v>
      </c>
      <c r="CN179" s="41">
        <f t="shared" si="13"/>
        <v>0</v>
      </c>
      <c r="CO179" s="17">
        <v>0</v>
      </c>
      <c r="CP179" s="17">
        <v>0</v>
      </c>
      <c r="CQ179" s="17">
        <v>0</v>
      </c>
      <c r="CR179" s="17">
        <f t="shared" si="14"/>
        <v>0</v>
      </c>
      <c r="CS179" s="20">
        <v>0</v>
      </c>
      <c r="CT179" s="20">
        <v>80727.766081871334</v>
      </c>
      <c r="CU179" s="20">
        <v>0</v>
      </c>
      <c r="CV179" s="20">
        <f t="shared" si="15"/>
        <v>80727.766081871334</v>
      </c>
      <c r="CW179" s="113">
        <f t="shared" si="16"/>
        <v>80727.766081871334</v>
      </c>
      <c r="CX179" s="16">
        <v>489853</v>
      </c>
      <c r="CY179" s="17">
        <v>196140</v>
      </c>
      <c r="CZ179" s="18">
        <v>555242</v>
      </c>
    </row>
    <row r="180" spans="2:104" x14ac:dyDescent="0.25">
      <c r="B180" s="1">
        <f t="shared" si="17"/>
        <v>45048</v>
      </c>
      <c r="C180" s="57">
        <f ca="1">LogModel!C183</f>
        <v>808571.73152320029</v>
      </c>
      <c r="D180" s="5">
        <v>0.9</v>
      </c>
      <c r="E180" s="57">
        <v>1</v>
      </c>
      <c r="F180" s="13">
        <v>0</v>
      </c>
      <c r="G180" s="13">
        <v>0</v>
      </c>
      <c r="H180" s="13">
        <v>0</v>
      </c>
      <c r="I180" s="13">
        <v>0</v>
      </c>
      <c r="J180" s="13">
        <v>1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4">
        <v>0</v>
      </c>
      <c r="S180" s="14">
        <v>0.14285714285714199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1</v>
      </c>
      <c r="AH180" s="15">
        <v>0</v>
      </c>
      <c r="AI180" s="15">
        <v>0</v>
      </c>
      <c r="AJ180" s="13">
        <v>0</v>
      </c>
      <c r="AK180" s="13">
        <v>0</v>
      </c>
      <c r="AL180" s="13">
        <v>0</v>
      </c>
      <c r="AM180" s="17">
        <v>52.142857142857402</v>
      </c>
      <c r="AN180" s="17">
        <v>52.285714285714597</v>
      </c>
      <c r="AO180" s="17">
        <v>52.142857142857402</v>
      </c>
      <c r="AP180" s="17">
        <v>17.857142857142801</v>
      </c>
      <c r="AQ180" s="18">
        <v>0</v>
      </c>
      <c r="AR180" s="19">
        <v>-2.9298022746658599</v>
      </c>
      <c r="AS180" s="20">
        <v>-1.8039177428455599</v>
      </c>
      <c r="AT180" s="20">
        <v>-1.03978290372878</v>
      </c>
      <c r="AU180" s="20">
        <v>-1.8317470923249799</v>
      </c>
      <c r="AV180" s="20">
        <v>14.0388932035733</v>
      </c>
      <c r="AW180" s="20">
        <v>6.4104112607955397</v>
      </c>
      <c r="AX180" s="20">
        <v>5.2681107329654404</v>
      </c>
      <c r="AY180" s="20">
        <v>11.1090909289075</v>
      </c>
      <c r="AZ180" s="20">
        <v>1.7462764198790199</v>
      </c>
      <c r="BA180" s="20">
        <v>4.6064935179499802</v>
      </c>
      <c r="BB180" s="20">
        <v>0.70649351615023304</v>
      </c>
      <c r="BC180" s="21">
        <v>3.4363636406404598</v>
      </c>
      <c r="BD180" s="16">
        <v>-21</v>
      </c>
      <c r="BE180" s="17">
        <v>-18</v>
      </c>
      <c r="BF180" s="17">
        <v>-45</v>
      </c>
      <c r="BG180" s="17">
        <v>-9</v>
      </c>
      <c r="BH180" s="17">
        <v>-13</v>
      </c>
      <c r="BI180" s="17">
        <v>-3</v>
      </c>
      <c r="BJ180" s="17">
        <v>100.6652</v>
      </c>
      <c r="BK180" s="17">
        <v>100.1123</v>
      </c>
      <c r="BL180" s="17">
        <v>114.4495</v>
      </c>
      <c r="BM180" s="17">
        <v>151.81270000000001</v>
      </c>
      <c r="BN180" s="17">
        <v>126.3</v>
      </c>
      <c r="BO180" s="17">
        <v>115.39019999999999</v>
      </c>
      <c r="BP180" s="17">
        <v>109.4909</v>
      </c>
      <c r="BQ180" s="17">
        <v>119.10209999999999</v>
      </c>
      <c r="BR180" s="17">
        <v>1456271</v>
      </c>
      <c r="BS180" s="17">
        <v>1122869.50965184</v>
      </c>
      <c r="BT180" s="17">
        <v>114.40949999999999</v>
      </c>
      <c r="BU180" s="17">
        <v>3.77</v>
      </c>
      <c r="BV180" s="17">
        <v>7.8</v>
      </c>
      <c r="BW180" s="17">
        <v>104.2</v>
      </c>
      <c r="BX180" s="17">
        <v>112.4</v>
      </c>
      <c r="BY180" s="17">
        <v>111.3</v>
      </c>
      <c r="BZ180" s="18">
        <v>108.8</v>
      </c>
      <c r="CA180" s="30">
        <v>0.81</v>
      </c>
      <c r="CB180" s="40">
        <v>10.050000000000001</v>
      </c>
      <c r="CC180" s="41">
        <v>10.764000000000001</v>
      </c>
      <c r="CD180" s="41">
        <v>9.2200000000000006</v>
      </c>
      <c r="CE180" s="41">
        <v>10.47</v>
      </c>
      <c r="CF180" s="6">
        <v>0</v>
      </c>
      <c r="CG180" s="6">
        <v>1</v>
      </c>
      <c r="CH180">
        <v>0</v>
      </c>
      <c r="CI180">
        <v>1</v>
      </c>
      <c r="CJ180" s="3">
        <v>1</v>
      </c>
      <c r="CK180" s="40">
        <v>0</v>
      </c>
      <c r="CL180" s="41">
        <v>0</v>
      </c>
      <c r="CM180" s="41">
        <v>0</v>
      </c>
      <c r="CN180" s="41">
        <f t="shared" si="13"/>
        <v>0</v>
      </c>
      <c r="CO180" s="17">
        <v>0</v>
      </c>
      <c r="CP180" s="17">
        <v>0</v>
      </c>
      <c r="CQ180" s="17">
        <v>0</v>
      </c>
      <c r="CR180" s="17">
        <f t="shared" si="14"/>
        <v>0</v>
      </c>
      <c r="CS180" s="20">
        <v>0</v>
      </c>
      <c r="CT180" s="20">
        <v>150674.19817808157</v>
      </c>
      <c r="CU180" s="20">
        <v>6382.7771254500003</v>
      </c>
      <c r="CV180" s="20">
        <f t="shared" si="15"/>
        <v>157056.97530353157</v>
      </c>
      <c r="CW180" s="113">
        <f t="shared" si="16"/>
        <v>157056.97530353157</v>
      </c>
      <c r="CX180" s="16">
        <v>320536</v>
      </c>
      <c r="CY180" s="17">
        <v>155026</v>
      </c>
      <c r="CZ180" s="18">
        <v>341757</v>
      </c>
    </row>
    <row r="181" spans="2:104" x14ac:dyDescent="0.25">
      <c r="B181" s="1">
        <f t="shared" si="17"/>
        <v>45055</v>
      </c>
      <c r="C181" s="57">
        <f ca="1">LogModel!C184</f>
        <v>820769.44910359289</v>
      </c>
      <c r="D181" s="5">
        <v>0.9</v>
      </c>
      <c r="E181" s="57">
        <v>1</v>
      </c>
      <c r="F181" s="13">
        <v>0</v>
      </c>
      <c r="G181" s="13">
        <v>0</v>
      </c>
      <c r="H181" s="13">
        <v>0</v>
      </c>
      <c r="I181" s="13">
        <v>0</v>
      </c>
      <c r="J181" s="13">
        <v>1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3">
        <v>0</v>
      </c>
      <c r="AK181" s="13">
        <v>0</v>
      </c>
      <c r="AL181" s="13">
        <v>0</v>
      </c>
      <c r="AM181" s="17">
        <v>52.142857142857402</v>
      </c>
      <c r="AN181" s="17">
        <v>52.285714285714597</v>
      </c>
      <c r="AO181" s="17">
        <v>52.142857142857402</v>
      </c>
      <c r="AP181" s="17">
        <v>18.857142857142801</v>
      </c>
      <c r="AQ181" s="18">
        <v>0</v>
      </c>
      <c r="AR181" s="19">
        <v>-3.1862113409061399</v>
      </c>
      <c r="AS181" s="20">
        <v>-4.1039893467635</v>
      </c>
      <c r="AT181" s="20">
        <v>-1.3200310437690701</v>
      </c>
      <c r="AU181" s="20">
        <v>-8.8816946995976503E-2</v>
      </c>
      <c r="AV181" s="20">
        <v>14.6030944132018</v>
      </c>
      <c r="AW181" s="20">
        <v>6.9052880510037298</v>
      </c>
      <c r="AX181" s="20">
        <v>5.3524533067232003</v>
      </c>
      <c r="AY181" s="20">
        <v>11.4168830722957</v>
      </c>
      <c r="AZ181" s="20">
        <v>1.80055052912659</v>
      </c>
      <c r="BA181" s="20">
        <v>2.80129870424022</v>
      </c>
      <c r="BB181" s="20">
        <v>0.48051948535751898</v>
      </c>
      <c r="BC181" s="21">
        <v>5.2636363597272204</v>
      </c>
      <c r="BD181" s="16">
        <v>-21</v>
      </c>
      <c r="BE181" s="17">
        <v>-18</v>
      </c>
      <c r="BF181" s="17">
        <v>-45</v>
      </c>
      <c r="BG181" s="17">
        <v>-9</v>
      </c>
      <c r="BH181" s="17">
        <v>-13</v>
      </c>
      <c r="BI181" s="17">
        <v>-3</v>
      </c>
      <c r="BJ181" s="17">
        <v>100.6652</v>
      </c>
      <c r="BK181" s="17">
        <v>100.1123</v>
      </c>
      <c r="BL181" s="17">
        <v>114.4495</v>
      </c>
      <c r="BM181" s="17">
        <v>151.81270000000001</v>
      </c>
      <c r="BN181" s="17">
        <v>126.3</v>
      </c>
      <c r="BO181" s="17">
        <v>115.39019999999999</v>
      </c>
      <c r="BP181" s="17">
        <v>109.4909</v>
      </c>
      <c r="BQ181" s="17">
        <v>119.10209999999999</v>
      </c>
      <c r="BR181" s="17">
        <v>1456271</v>
      </c>
      <c r="BS181" s="17">
        <v>1122869.50965184</v>
      </c>
      <c r="BT181" s="17">
        <v>114.40949999999999</v>
      </c>
      <c r="BU181" s="17">
        <v>3.77</v>
      </c>
      <c r="BV181" s="17">
        <v>7.8</v>
      </c>
      <c r="BW181" s="17">
        <v>104.2</v>
      </c>
      <c r="BX181" s="17">
        <v>112.4</v>
      </c>
      <c r="BY181" s="17">
        <v>111.3</v>
      </c>
      <c r="BZ181" s="18">
        <v>108.8</v>
      </c>
      <c r="CA181" s="30">
        <v>0.8</v>
      </c>
      <c r="CB181" s="40">
        <v>10.050000000000001</v>
      </c>
      <c r="CC181" s="41">
        <v>10.764000000000001</v>
      </c>
      <c r="CD181" s="41">
        <v>9.2200000000000006</v>
      </c>
      <c r="CE181" s="41">
        <v>10.47</v>
      </c>
      <c r="CF181" s="6">
        <v>0</v>
      </c>
      <c r="CG181" s="6">
        <v>1</v>
      </c>
      <c r="CH181">
        <v>0</v>
      </c>
      <c r="CI181">
        <v>1</v>
      </c>
      <c r="CJ181" s="3">
        <v>1</v>
      </c>
      <c r="CK181" s="40">
        <v>0</v>
      </c>
      <c r="CL181" s="41">
        <v>0</v>
      </c>
      <c r="CM181" s="41">
        <v>0</v>
      </c>
      <c r="CN181" s="41">
        <f t="shared" si="13"/>
        <v>0</v>
      </c>
      <c r="CO181" s="17">
        <v>0</v>
      </c>
      <c r="CP181" s="17">
        <v>0</v>
      </c>
      <c r="CQ181" s="17">
        <v>0</v>
      </c>
      <c r="CR181" s="17">
        <f t="shared" si="14"/>
        <v>0</v>
      </c>
      <c r="CS181" s="20">
        <v>0</v>
      </c>
      <c r="CT181" s="20">
        <v>210239.01357094853</v>
      </c>
      <c r="CU181" s="20">
        <v>27703.107138200001</v>
      </c>
      <c r="CV181" s="20">
        <f t="shared" si="15"/>
        <v>237942.12070914853</v>
      </c>
      <c r="CW181" s="113">
        <f t="shared" si="16"/>
        <v>237942.12070914853</v>
      </c>
      <c r="CX181" s="16">
        <v>284513</v>
      </c>
      <c r="CY181" s="17">
        <v>510</v>
      </c>
      <c r="CZ181" s="18">
        <v>342632</v>
      </c>
    </row>
    <row r="182" spans="2:104" x14ac:dyDescent="0.25">
      <c r="B182" s="1">
        <f t="shared" si="17"/>
        <v>45062</v>
      </c>
      <c r="C182" s="57">
        <f ca="1">LogModel!C185</f>
        <v>906360.93084562919</v>
      </c>
      <c r="D182" s="5">
        <v>0.9</v>
      </c>
      <c r="E182" s="57">
        <v>1</v>
      </c>
      <c r="F182" s="13">
        <v>0</v>
      </c>
      <c r="G182" s="13">
        <v>0</v>
      </c>
      <c r="H182" s="13">
        <v>0</v>
      </c>
      <c r="I182" s="13">
        <v>0</v>
      </c>
      <c r="J182" s="13">
        <v>1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3">
        <v>0</v>
      </c>
      <c r="AK182" s="13">
        <v>0</v>
      </c>
      <c r="AL182" s="13">
        <v>0</v>
      </c>
      <c r="AM182" s="17">
        <v>52.142857142857402</v>
      </c>
      <c r="AN182" s="17">
        <v>52.285714285714597</v>
      </c>
      <c r="AO182" s="17">
        <v>52.142857142857402</v>
      </c>
      <c r="AP182" s="17">
        <v>19.857142857142801</v>
      </c>
      <c r="AQ182" s="18">
        <v>0</v>
      </c>
      <c r="AR182" s="19">
        <v>2.91300823623722</v>
      </c>
      <c r="AS182" s="20">
        <v>-9.1282463840449093E-2</v>
      </c>
      <c r="AT182" s="20">
        <v>-1.47299396753433</v>
      </c>
      <c r="AU182" s="20">
        <v>1.45980727188794</v>
      </c>
      <c r="AV182" s="20">
        <v>15.044134618428499</v>
      </c>
      <c r="AW182" s="20">
        <v>7.3873863686141101</v>
      </c>
      <c r="AX182" s="20">
        <v>5.3791537706725903</v>
      </c>
      <c r="AY182" s="20">
        <v>17.957142854665701</v>
      </c>
      <c r="AZ182" s="20">
        <v>1.8236433196350901</v>
      </c>
      <c r="BA182" s="20">
        <v>7.29610390477366</v>
      </c>
      <c r="BB182" s="20">
        <v>0.35064935210076198</v>
      </c>
      <c r="BC182" s="21">
        <v>6.8389610425605403</v>
      </c>
      <c r="BD182" s="16">
        <v>-21</v>
      </c>
      <c r="BE182" s="17">
        <v>-18</v>
      </c>
      <c r="BF182" s="17">
        <v>-45</v>
      </c>
      <c r="BG182" s="17">
        <v>-9</v>
      </c>
      <c r="BH182" s="17">
        <v>-13</v>
      </c>
      <c r="BI182" s="17">
        <v>-3</v>
      </c>
      <c r="BJ182" s="17">
        <v>100.6652</v>
      </c>
      <c r="BK182" s="17">
        <v>100.1123</v>
      </c>
      <c r="BL182" s="17">
        <v>114.4495</v>
      </c>
      <c r="BM182" s="17">
        <v>151.81270000000001</v>
      </c>
      <c r="BN182" s="17">
        <v>126.3</v>
      </c>
      <c r="BO182" s="17">
        <v>115.39019999999999</v>
      </c>
      <c r="BP182" s="17">
        <v>109.4909</v>
      </c>
      <c r="BQ182" s="17">
        <v>119.10209999999999</v>
      </c>
      <c r="BR182" s="17">
        <v>1456271</v>
      </c>
      <c r="BS182" s="17">
        <v>1122869.50965184</v>
      </c>
      <c r="BT182" s="17">
        <v>114.40949999999999</v>
      </c>
      <c r="BU182" s="17">
        <v>3.77</v>
      </c>
      <c r="BV182" s="17">
        <v>7.8</v>
      </c>
      <c r="BW182" s="17">
        <v>104.2</v>
      </c>
      <c r="BX182" s="17">
        <v>112.4</v>
      </c>
      <c r="BY182" s="17">
        <v>111.3</v>
      </c>
      <c r="BZ182" s="18">
        <v>108.8</v>
      </c>
      <c r="CA182" s="30">
        <v>0.8</v>
      </c>
      <c r="CB182" s="40">
        <v>10.050000000000001</v>
      </c>
      <c r="CC182" s="41">
        <v>10.764000000000001</v>
      </c>
      <c r="CD182" s="41">
        <v>9.2200000000000006</v>
      </c>
      <c r="CE182" s="41">
        <v>10.47</v>
      </c>
      <c r="CF182" s="6">
        <v>0.5714285714285714</v>
      </c>
      <c r="CG182" s="6">
        <v>0.42857142857142855</v>
      </c>
      <c r="CH182">
        <v>0</v>
      </c>
      <c r="CI182">
        <v>0.42857142857142855</v>
      </c>
      <c r="CJ182" s="3">
        <v>1</v>
      </c>
      <c r="CK182" s="40">
        <v>0</v>
      </c>
      <c r="CL182" s="41">
        <v>0</v>
      </c>
      <c r="CM182" s="41">
        <v>0</v>
      </c>
      <c r="CN182" s="41">
        <f t="shared" si="13"/>
        <v>0</v>
      </c>
      <c r="CO182" s="17">
        <v>0</v>
      </c>
      <c r="CP182" s="17">
        <v>0</v>
      </c>
      <c r="CQ182" s="17">
        <v>0</v>
      </c>
      <c r="CR182" s="17">
        <f t="shared" si="14"/>
        <v>0</v>
      </c>
      <c r="CS182" s="20">
        <v>0</v>
      </c>
      <c r="CT182" s="20">
        <v>179841.00561570853</v>
      </c>
      <c r="CU182" s="20">
        <v>31465.099182959999</v>
      </c>
      <c r="CV182" s="20">
        <f t="shared" si="15"/>
        <v>211306.10479866853</v>
      </c>
      <c r="CW182" s="113">
        <f t="shared" si="16"/>
        <v>211306.10479866853</v>
      </c>
      <c r="CX182" s="16">
        <v>433424</v>
      </c>
      <c r="CY182" s="17">
        <v>132</v>
      </c>
      <c r="CZ182" s="18">
        <v>404322</v>
      </c>
    </row>
    <row r="183" spans="2:104" x14ac:dyDescent="0.25">
      <c r="B183" s="1">
        <f t="shared" si="17"/>
        <v>45069</v>
      </c>
      <c r="C183" s="57">
        <f ca="1">LogModel!C186</f>
        <v>1044521.1279292725</v>
      </c>
      <c r="D183" s="5">
        <v>0.9</v>
      </c>
      <c r="E183" s="57">
        <v>1</v>
      </c>
      <c r="F183" s="13">
        <v>0</v>
      </c>
      <c r="G183" s="13">
        <v>0</v>
      </c>
      <c r="H183" s="13">
        <v>0</v>
      </c>
      <c r="I183" s="13">
        <v>0</v>
      </c>
      <c r="J183" s="13">
        <v>1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1</v>
      </c>
      <c r="Z183" s="14">
        <v>1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3">
        <v>0</v>
      </c>
      <c r="AK183" s="13">
        <v>0</v>
      </c>
      <c r="AL183" s="13">
        <v>0</v>
      </c>
      <c r="AM183" s="17">
        <v>52.142857142857402</v>
      </c>
      <c r="AN183" s="17">
        <v>52.285714285714597</v>
      </c>
      <c r="AO183" s="17">
        <v>52.142857142857402</v>
      </c>
      <c r="AP183" s="17">
        <v>20.857142857142801</v>
      </c>
      <c r="AQ183" s="18">
        <v>0</v>
      </c>
      <c r="AR183" s="19">
        <v>0.46437934952023402</v>
      </c>
      <c r="AS183" s="20">
        <v>-0.66240179328894799</v>
      </c>
      <c r="AT183" s="20">
        <v>-0.54386545120334695</v>
      </c>
      <c r="AU183" s="20">
        <v>1.6248018146387699</v>
      </c>
      <c r="AV183" s="20">
        <v>15.608347903390399</v>
      </c>
      <c r="AW183" s="20">
        <v>7.9169472233732696</v>
      </c>
      <c r="AX183" s="20">
        <v>5.4245488746353701</v>
      </c>
      <c r="AY183" s="20">
        <v>16.0727272529106</v>
      </c>
      <c r="AZ183" s="20">
        <v>1.8971122038114701</v>
      </c>
      <c r="BA183" s="20">
        <v>7.2545454300843204</v>
      </c>
      <c r="BB183" s="20">
        <v>1.35324675260813</v>
      </c>
      <c r="BC183" s="21">
        <v>7.0493506892741502</v>
      </c>
      <c r="BD183" s="16">
        <v>-21</v>
      </c>
      <c r="BE183" s="17">
        <v>-18</v>
      </c>
      <c r="BF183" s="17">
        <v>-45</v>
      </c>
      <c r="BG183" s="17">
        <v>-9</v>
      </c>
      <c r="BH183" s="17">
        <v>-13</v>
      </c>
      <c r="BI183" s="17">
        <v>-3</v>
      </c>
      <c r="BJ183" s="17">
        <v>100.6652</v>
      </c>
      <c r="BK183" s="17">
        <v>100.1123</v>
      </c>
      <c r="BL183" s="17">
        <v>114.4495</v>
      </c>
      <c r="BM183" s="17">
        <v>151.81270000000001</v>
      </c>
      <c r="BN183" s="17">
        <v>126.3</v>
      </c>
      <c r="BO183" s="17">
        <v>115.39019999999999</v>
      </c>
      <c r="BP183" s="17">
        <v>109.4909</v>
      </c>
      <c r="BQ183" s="17">
        <v>119.10209999999999</v>
      </c>
      <c r="BR183" s="17">
        <v>1456271</v>
      </c>
      <c r="BS183" s="17">
        <v>1122869.50965184</v>
      </c>
      <c r="BT183" s="17">
        <v>114.40949999999999</v>
      </c>
      <c r="BU183" s="17">
        <v>3.77</v>
      </c>
      <c r="BV183" s="17">
        <v>7.8</v>
      </c>
      <c r="BW183" s="17">
        <v>104.2</v>
      </c>
      <c r="BX183" s="17">
        <v>112.4</v>
      </c>
      <c r="BY183" s="17">
        <v>111.3</v>
      </c>
      <c r="BZ183" s="18">
        <v>108.8</v>
      </c>
      <c r="CA183" s="30">
        <v>0.8</v>
      </c>
      <c r="CB183" s="40">
        <v>10.050000000000001</v>
      </c>
      <c r="CC183" s="41">
        <v>10.764000000000001</v>
      </c>
      <c r="CD183" s="41">
        <v>9.2200000000000006</v>
      </c>
      <c r="CE183" s="41">
        <v>10.47</v>
      </c>
      <c r="CF183" s="6">
        <v>1</v>
      </c>
      <c r="CG183" s="6">
        <v>0</v>
      </c>
      <c r="CH183">
        <v>0</v>
      </c>
      <c r="CI183">
        <v>0</v>
      </c>
      <c r="CJ183" s="3">
        <v>1</v>
      </c>
      <c r="CK183" s="40">
        <v>0</v>
      </c>
      <c r="CL183" s="41">
        <v>0</v>
      </c>
      <c r="CM183" s="41">
        <v>0</v>
      </c>
      <c r="CN183" s="41">
        <f t="shared" si="13"/>
        <v>0</v>
      </c>
      <c r="CO183" s="17">
        <v>0</v>
      </c>
      <c r="CP183" s="17">
        <v>0</v>
      </c>
      <c r="CQ183" s="17">
        <v>0</v>
      </c>
      <c r="CR183" s="17">
        <f t="shared" si="14"/>
        <v>0</v>
      </c>
      <c r="CS183" s="20">
        <v>0</v>
      </c>
      <c r="CT183" s="20">
        <v>23527.324782420001</v>
      </c>
      <c r="CU183" s="20">
        <v>12052.324782420003</v>
      </c>
      <c r="CV183" s="20">
        <f t="shared" si="15"/>
        <v>35579.649564840001</v>
      </c>
      <c r="CW183" s="113">
        <f t="shared" si="16"/>
        <v>35579.649564840001</v>
      </c>
      <c r="CX183" s="16">
        <v>397759</v>
      </c>
      <c r="CY183" s="17">
        <v>0</v>
      </c>
      <c r="CZ183" s="18">
        <v>382987</v>
      </c>
    </row>
    <row r="184" spans="2:104" x14ac:dyDescent="0.25">
      <c r="B184" s="1">
        <f t="shared" si="17"/>
        <v>45076</v>
      </c>
      <c r="C184" s="57">
        <f ca="1">LogModel!C187</f>
        <v>816472.07562206162</v>
      </c>
      <c r="D184" s="5">
        <v>0.9</v>
      </c>
      <c r="E184" s="57">
        <v>1</v>
      </c>
      <c r="F184" s="13">
        <v>0</v>
      </c>
      <c r="G184" s="13">
        <v>0</v>
      </c>
      <c r="H184" s="13">
        <v>0</v>
      </c>
      <c r="I184" s="13">
        <v>0</v>
      </c>
      <c r="J184" s="13">
        <v>0.28571428571428498</v>
      </c>
      <c r="K184" s="13">
        <v>0.71428571428571397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4">
        <v>0</v>
      </c>
      <c r="S184" s="14">
        <v>0.71428571428571397</v>
      </c>
      <c r="T184" s="14">
        <v>0</v>
      </c>
      <c r="U184" s="14">
        <v>0.71428571428571397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1</v>
      </c>
      <c r="AG184" s="15">
        <v>0</v>
      </c>
      <c r="AH184" s="15">
        <v>0</v>
      </c>
      <c r="AI184" s="15">
        <v>0</v>
      </c>
      <c r="AJ184" s="13">
        <v>0</v>
      </c>
      <c r="AK184" s="13">
        <v>0</v>
      </c>
      <c r="AL184" s="13">
        <v>0</v>
      </c>
      <c r="AM184" s="17">
        <v>52.142857142857402</v>
      </c>
      <c r="AN184" s="17">
        <v>52.285714285714597</v>
      </c>
      <c r="AO184" s="17">
        <v>52.142857142857402</v>
      </c>
      <c r="AP184" s="17">
        <v>21.857142857142801</v>
      </c>
      <c r="AQ184" s="18">
        <v>0</v>
      </c>
      <c r="AR184" s="19">
        <v>1.89722862675394</v>
      </c>
      <c r="AS184" s="20">
        <v>-6.5358206978092095E-2</v>
      </c>
      <c r="AT184" s="20">
        <v>-0.89825787435381799</v>
      </c>
      <c r="AU184" s="20">
        <v>1.39245994223818</v>
      </c>
      <c r="AV184" s="20">
        <v>16.131342824111101</v>
      </c>
      <c r="AW184" s="20">
        <v>8.4250984890120293</v>
      </c>
      <c r="AX184" s="20">
        <v>5.4763712151558499</v>
      </c>
      <c r="AY184" s="20">
        <v>18.028571450865101</v>
      </c>
      <c r="AZ184" s="20">
        <v>1.84630982037379</v>
      </c>
      <c r="BA184" s="20">
        <v>8.3597402820339397</v>
      </c>
      <c r="BB184" s="20">
        <v>0.948051946019971</v>
      </c>
      <c r="BC184" s="21">
        <v>6.8688311573940402</v>
      </c>
      <c r="BD184" s="16">
        <v>-21</v>
      </c>
      <c r="BE184" s="17">
        <v>-18</v>
      </c>
      <c r="BF184" s="17">
        <v>-45</v>
      </c>
      <c r="BG184" s="17">
        <v>-9</v>
      </c>
      <c r="BH184" s="17">
        <v>-13</v>
      </c>
      <c r="BI184" s="17">
        <v>-3</v>
      </c>
      <c r="BJ184" s="17">
        <v>100.6652</v>
      </c>
      <c r="BK184" s="17">
        <v>100.1123</v>
      </c>
      <c r="BL184" s="17">
        <v>114.4495</v>
      </c>
      <c r="BM184" s="17">
        <v>151.81270000000001</v>
      </c>
      <c r="BN184" s="17">
        <v>126.3</v>
      </c>
      <c r="BO184" s="17">
        <v>115.39019999999999</v>
      </c>
      <c r="BP184" s="17">
        <v>109.4909</v>
      </c>
      <c r="BQ184" s="17">
        <v>119.10209999999999</v>
      </c>
      <c r="BR184" s="17">
        <v>1456271</v>
      </c>
      <c r="BS184" s="17">
        <v>1122869.50965184</v>
      </c>
      <c r="BT184" s="17">
        <v>114.40949999999999</v>
      </c>
      <c r="BU184" s="17">
        <v>3.77</v>
      </c>
      <c r="BV184" s="17">
        <v>7.8</v>
      </c>
      <c r="BW184" s="17">
        <v>104.2</v>
      </c>
      <c r="BX184" s="17">
        <v>112.4</v>
      </c>
      <c r="BY184" s="17">
        <v>111.3</v>
      </c>
      <c r="BZ184" s="18">
        <v>108.8</v>
      </c>
      <c r="CA184" s="30">
        <v>0.8</v>
      </c>
      <c r="CB184" s="40">
        <v>10.050000000000001</v>
      </c>
      <c r="CC184" s="41">
        <v>10.764000000000001</v>
      </c>
      <c r="CD184" s="41">
        <v>9.2200000000000006</v>
      </c>
      <c r="CE184" s="41">
        <v>10.47</v>
      </c>
      <c r="CF184" s="6">
        <v>1</v>
      </c>
      <c r="CG184" s="6">
        <v>0</v>
      </c>
      <c r="CH184">
        <v>0</v>
      </c>
      <c r="CI184">
        <v>0</v>
      </c>
      <c r="CJ184" s="3">
        <v>1</v>
      </c>
      <c r="CK184" s="40">
        <v>0</v>
      </c>
      <c r="CL184" s="41">
        <v>0</v>
      </c>
      <c r="CM184" s="41">
        <v>0</v>
      </c>
      <c r="CN184" s="41">
        <f t="shared" si="13"/>
        <v>0</v>
      </c>
      <c r="CO184" s="17">
        <v>0</v>
      </c>
      <c r="CP184" s="17">
        <v>0</v>
      </c>
      <c r="CQ184" s="17">
        <v>0</v>
      </c>
      <c r="CR184" s="17">
        <f t="shared" si="14"/>
        <v>0</v>
      </c>
      <c r="CS184" s="20">
        <v>0</v>
      </c>
      <c r="CT184" s="20">
        <v>0</v>
      </c>
      <c r="CU184" s="20">
        <v>21792.27814364</v>
      </c>
      <c r="CV184" s="20">
        <f t="shared" si="15"/>
        <v>21792.27814364</v>
      </c>
      <c r="CW184" s="113">
        <f t="shared" si="16"/>
        <v>21792.27814364</v>
      </c>
      <c r="CX184" s="16">
        <v>403318</v>
      </c>
      <c r="CY184" s="17">
        <v>0</v>
      </c>
      <c r="CZ184" s="18">
        <v>673809</v>
      </c>
    </row>
    <row r="185" spans="2:104" x14ac:dyDescent="0.25">
      <c r="B185" s="1">
        <f t="shared" si="17"/>
        <v>45083</v>
      </c>
      <c r="C185" s="57">
        <f ca="1">LogModel!C188</f>
        <v>830962.71056273265</v>
      </c>
      <c r="D185" s="5">
        <v>0.9</v>
      </c>
      <c r="E185" s="57">
        <v>1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1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3">
        <v>0</v>
      </c>
      <c r="AK185" s="13">
        <v>0</v>
      </c>
      <c r="AL185" s="13">
        <v>0</v>
      </c>
      <c r="AM185" s="17">
        <v>52.142857142857402</v>
      </c>
      <c r="AN185" s="17">
        <v>52.285714285714597</v>
      </c>
      <c r="AO185" s="17">
        <v>52.142857142857402</v>
      </c>
      <c r="AP185" s="17">
        <v>22.857142857142801</v>
      </c>
      <c r="AQ185" s="18">
        <v>0</v>
      </c>
      <c r="AR185" s="19">
        <v>-0.71941889406401704</v>
      </c>
      <c r="AS185" s="20">
        <v>1.0521385886889001</v>
      </c>
      <c r="AT185" s="20">
        <v>0.67124810436313698</v>
      </c>
      <c r="AU185" s="20">
        <v>-2.5320622793557699</v>
      </c>
      <c r="AV185" s="20">
        <v>16.797340984371399</v>
      </c>
      <c r="AW185" s="20">
        <v>9.0504587965689591</v>
      </c>
      <c r="AX185" s="20">
        <v>5.4814129232104101</v>
      </c>
      <c r="AY185" s="20">
        <v>16.0779220903074</v>
      </c>
      <c r="AZ185" s="20">
        <v>1.7884921474233799</v>
      </c>
      <c r="BA185" s="20">
        <v>10.1025973852578</v>
      </c>
      <c r="BB185" s="20">
        <v>2.4597402517865201</v>
      </c>
      <c r="BC185" s="21">
        <v>2.94935064385463</v>
      </c>
      <c r="BD185" s="16">
        <v>-24</v>
      </c>
      <c r="BE185" s="17">
        <v>-19</v>
      </c>
      <c r="BF185" s="17">
        <v>-46</v>
      </c>
      <c r="BG185" s="17">
        <v>-12</v>
      </c>
      <c r="BH185" s="17">
        <v>-14</v>
      </c>
      <c r="BI185" s="17">
        <v>-2</v>
      </c>
      <c r="BJ185" s="17">
        <v>100.63290000000001</v>
      </c>
      <c r="BK185" s="17">
        <v>99.36439</v>
      </c>
      <c r="BL185" s="17">
        <v>114.6096</v>
      </c>
      <c r="BM185" s="17">
        <v>150.21250000000001</v>
      </c>
      <c r="BN185" s="17">
        <v>126.2</v>
      </c>
      <c r="BO185" s="17">
        <v>115.66200000000001</v>
      </c>
      <c r="BP185" s="17">
        <v>109.8908</v>
      </c>
      <c r="BQ185" s="17">
        <v>119.8691</v>
      </c>
      <c r="BR185" s="17">
        <v>1456271</v>
      </c>
      <c r="BS185" s="17">
        <v>1122869.50965184</v>
      </c>
      <c r="BT185" s="17">
        <v>114.6096</v>
      </c>
      <c r="BU185" s="17">
        <v>3.57</v>
      </c>
      <c r="BV185" s="17">
        <v>7.8</v>
      </c>
      <c r="BW185" s="17">
        <v>104.5</v>
      </c>
      <c r="BX185" s="17">
        <v>113.5</v>
      </c>
      <c r="BY185" s="17">
        <v>111.9</v>
      </c>
      <c r="BZ185" s="18">
        <v>109.8</v>
      </c>
      <c r="CA185" s="30">
        <v>0.8</v>
      </c>
      <c r="CB185" s="40">
        <v>10.050000000000001</v>
      </c>
      <c r="CC185" s="41">
        <v>10.764000000000001</v>
      </c>
      <c r="CD185" s="41">
        <v>9.2200000000000006</v>
      </c>
      <c r="CE185" s="41">
        <v>10.47</v>
      </c>
      <c r="CF185" s="6">
        <v>1</v>
      </c>
      <c r="CG185" s="6">
        <v>0</v>
      </c>
      <c r="CH185">
        <v>0</v>
      </c>
      <c r="CI185">
        <v>0</v>
      </c>
      <c r="CJ185" s="3">
        <v>1</v>
      </c>
      <c r="CK185" s="40">
        <v>0</v>
      </c>
      <c r="CL185" s="41">
        <v>0</v>
      </c>
      <c r="CM185" s="41">
        <v>0</v>
      </c>
      <c r="CN185" s="41">
        <f t="shared" si="13"/>
        <v>0</v>
      </c>
      <c r="CO185" s="17">
        <v>0</v>
      </c>
      <c r="CP185" s="17">
        <v>0</v>
      </c>
      <c r="CQ185" s="17">
        <v>0</v>
      </c>
      <c r="CR185" s="17">
        <f t="shared" si="14"/>
        <v>0</v>
      </c>
      <c r="CS185" s="20">
        <v>0</v>
      </c>
      <c r="CT185" s="20">
        <v>0</v>
      </c>
      <c r="CU185" s="20">
        <v>32081.725294099993</v>
      </c>
      <c r="CV185" s="20">
        <f t="shared" si="15"/>
        <v>32081.725294099993</v>
      </c>
      <c r="CW185" s="113">
        <f t="shared" si="16"/>
        <v>32081.725294099993</v>
      </c>
      <c r="CX185" s="16">
        <v>207551</v>
      </c>
      <c r="CY185" s="17">
        <v>0</v>
      </c>
      <c r="CZ185" s="18">
        <v>543649</v>
      </c>
    </row>
    <row r="186" spans="2:104" x14ac:dyDescent="0.25">
      <c r="B186" s="1">
        <f t="shared" si="17"/>
        <v>45090</v>
      </c>
      <c r="C186" s="57">
        <f ca="1">LogModel!C189</f>
        <v>744712.56308819645</v>
      </c>
      <c r="D186" s="5">
        <v>0.9</v>
      </c>
      <c r="E186" s="57">
        <v>1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3">
        <v>0</v>
      </c>
      <c r="AK186" s="13">
        <v>0</v>
      </c>
      <c r="AL186" s="13">
        <v>0</v>
      </c>
      <c r="AM186" s="17">
        <v>52.142857142857402</v>
      </c>
      <c r="AN186" s="17">
        <v>52.285714285714597</v>
      </c>
      <c r="AO186" s="17">
        <v>52.142857142857402</v>
      </c>
      <c r="AP186" s="17">
        <v>23.857142857142801</v>
      </c>
      <c r="AQ186" s="18">
        <v>0</v>
      </c>
      <c r="AR186" s="19">
        <v>-0.21656874358316799</v>
      </c>
      <c r="AS186" s="20">
        <v>-1.52716707562888</v>
      </c>
      <c r="AT186" s="20">
        <v>-1.2954480733506</v>
      </c>
      <c r="AU186" s="20">
        <v>1.67719526534241</v>
      </c>
      <c r="AV186" s="20">
        <v>17.2659193210986</v>
      </c>
      <c r="AW186" s="20">
        <v>9.5466476043984301</v>
      </c>
      <c r="AX186" s="20">
        <v>5.5864411487643704</v>
      </c>
      <c r="AY186" s="20">
        <v>17.049350577515401</v>
      </c>
      <c r="AZ186" s="20">
        <v>1.8318117029990399</v>
      </c>
      <c r="BA186" s="20">
        <v>8.0194805287695505</v>
      </c>
      <c r="BB186" s="20">
        <v>0.53636362964843698</v>
      </c>
      <c r="BC186" s="21">
        <v>7.2636364141067897</v>
      </c>
      <c r="BD186" s="16">
        <v>-24</v>
      </c>
      <c r="BE186" s="17">
        <v>-19</v>
      </c>
      <c r="BF186" s="17">
        <v>-46</v>
      </c>
      <c r="BG186" s="17">
        <v>-12</v>
      </c>
      <c r="BH186" s="17">
        <v>-14</v>
      </c>
      <c r="BI186" s="17">
        <v>-2</v>
      </c>
      <c r="BJ186" s="17">
        <v>100.63290000000001</v>
      </c>
      <c r="BK186" s="17">
        <v>99.36439</v>
      </c>
      <c r="BL186" s="17">
        <v>114.6096</v>
      </c>
      <c r="BM186" s="17">
        <v>150.21250000000001</v>
      </c>
      <c r="BN186" s="17">
        <v>126.2</v>
      </c>
      <c r="BO186" s="17">
        <v>115.66200000000001</v>
      </c>
      <c r="BP186" s="17">
        <v>109.8908</v>
      </c>
      <c r="BQ186" s="17">
        <v>119.8691</v>
      </c>
      <c r="BR186" s="17">
        <v>1456271</v>
      </c>
      <c r="BS186" s="17">
        <v>1122869.50965184</v>
      </c>
      <c r="BT186" s="17">
        <v>114.6096</v>
      </c>
      <c r="BU186" s="17">
        <v>3.57</v>
      </c>
      <c r="BV186" s="17">
        <v>7.8</v>
      </c>
      <c r="BW186" s="17">
        <v>104.5</v>
      </c>
      <c r="BX186" s="17">
        <v>113.5</v>
      </c>
      <c r="BY186" s="17">
        <v>111.9</v>
      </c>
      <c r="BZ186" s="18">
        <v>109.8</v>
      </c>
      <c r="CA186" s="30">
        <v>0.8</v>
      </c>
      <c r="CB186" s="40">
        <v>10.050000000000001</v>
      </c>
      <c r="CC186" s="41">
        <v>10.764000000000001</v>
      </c>
      <c r="CD186" s="41">
        <v>9.2200000000000006</v>
      </c>
      <c r="CE186" s="41">
        <v>10.47</v>
      </c>
      <c r="CF186" s="6">
        <v>1</v>
      </c>
      <c r="CG186" s="6">
        <v>0</v>
      </c>
      <c r="CH186">
        <v>0</v>
      </c>
      <c r="CI186">
        <v>0</v>
      </c>
      <c r="CJ186" s="3">
        <v>0.5714285714285714</v>
      </c>
      <c r="CK186" s="40">
        <v>0</v>
      </c>
      <c r="CL186" s="41">
        <v>0</v>
      </c>
      <c r="CM186" s="41">
        <v>0</v>
      </c>
      <c r="CN186" s="41">
        <f t="shared" si="13"/>
        <v>0</v>
      </c>
      <c r="CO186" s="17">
        <v>0</v>
      </c>
      <c r="CP186" s="17">
        <v>0</v>
      </c>
      <c r="CQ186" s="17">
        <v>0</v>
      </c>
      <c r="CR186" s="17">
        <f t="shared" si="14"/>
        <v>0</v>
      </c>
      <c r="CS186" s="20">
        <v>0</v>
      </c>
      <c r="CT186" s="20">
        <v>0</v>
      </c>
      <c r="CU186" s="20">
        <v>36089.276945199999</v>
      </c>
      <c r="CV186" s="20">
        <f t="shared" si="15"/>
        <v>36089.276945199999</v>
      </c>
      <c r="CW186" s="113">
        <f t="shared" si="16"/>
        <v>36089.276945199999</v>
      </c>
      <c r="CX186" s="16">
        <v>39267</v>
      </c>
      <c r="CY186" s="17">
        <v>185137</v>
      </c>
      <c r="CZ186" s="18">
        <v>559933</v>
      </c>
    </row>
    <row r="187" spans="2:104" x14ac:dyDescent="0.25">
      <c r="B187" s="1">
        <f t="shared" si="17"/>
        <v>45097</v>
      </c>
      <c r="C187" s="57">
        <f ca="1">LogModel!C190</f>
        <v>869781.23153148335</v>
      </c>
      <c r="D187" s="5">
        <v>0.9</v>
      </c>
      <c r="E187" s="57">
        <v>1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1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1</v>
      </c>
      <c r="Z187" s="14">
        <v>1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3">
        <v>1</v>
      </c>
      <c r="AK187" s="13">
        <v>0</v>
      </c>
      <c r="AL187" s="13">
        <v>0</v>
      </c>
      <c r="AM187" s="17">
        <v>52.142857142857402</v>
      </c>
      <c r="AN187" s="17">
        <v>52.285714285714597</v>
      </c>
      <c r="AO187" s="17">
        <v>52.142857142857402</v>
      </c>
      <c r="AP187" s="17">
        <v>24.857142857142801</v>
      </c>
      <c r="AQ187" s="18">
        <v>0</v>
      </c>
      <c r="AR187" s="19">
        <v>2.86574494391808</v>
      </c>
      <c r="AS187" s="20">
        <v>-0.71943640206918402</v>
      </c>
      <c r="AT187" s="20">
        <v>-1.82169539751985</v>
      </c>
      <c r="AU187" s="20">
        <v>3.7792921912697999</v>
      </c>
      <c r="AV187" s="20">
        <v>17.790099311009101</v>
      </c>
      <c r="AW187" s="20">
        <v>10.1363195177137</v>
      </c>
      <c r="AX187" s="20">
        <v>5.3505779313432598</v>
      </c>
      <c r="AY187" s="20">
        <v>20.655844254927199</v>
      </c>
      <c r="AZ187" s="20">
        <v>1.87234474756928</v>
      </c>
      <c r="BA187" s="20">
        <v>9.4168831156445698</v>
      </c>
      <c r="BB187" s="20">
        <v>5.0649350049433703E-2</v>
      </c>
      <c r="BC187" s="21">
        <v>9.1298701226130703</v>
      </c>
      <c r="BD187" s="16">
        <v>-24</v>
      </c>
      <c r="BE187" s="17">
        <v>-19</v>
      </c>
      <c r="BF187" s="17">
        <v>-46</v>
      </c>
      <c r="BG187" s="17">
        <v>-12</v>
      </c>
      <c r="BH187" s="17">
        <v>-14</v>
      </c>
      <c r="BI187" s="17">
        <v>-2</v>
      </c>
      <c r="BJ187" s="17">
        <v>100.63290000000001</v>
      </c>
      <c r="BK187" s="17">
        <v>99.36439</v>
      </c>
      <c r="BL187" s="17">
        <v>114.6096</v>
      </c>
      <c r="BM187" s="17">
        <v>150.21250000000001</v>
      </c>
      <c r="BN187" s="17">
        <v>126.2</v>
      </c>
      <c r="BO187" s="17">
        <v>115.66200000000001</v>
      </c>
      <c r="BP187" s="17">
        <v>109.8908</v>
      </c>
      <c r="BQ187" s="17">
        <v>119.8691</v>
      </c>
      <c r="BR187" s="17">
        <v>1456271</v>
      </c>
      <c r="BS187" s="17">
        <v>1122869.50965184</v>
      </c>
      <c r="BT187" s="17">
        <v>114.6096</v>
      </c>
      <c r="BU187" s="17">
        <v>3.57</v>
      </c>
      <c r="BV187" s="17">
        <v>7.8</v>
      </c>
      <c r="BW187" s="17">
        <v>104.5</v>
      </c>
      <c r="BX187" s="17">
        <v>113.5</v>
      </c>
      <c r="BY187" s="17">
        <v>111.9</v>
      </c>
      <c r="BZ187" s="18">
        <v>109.8</v>
      </c>
      <c r="CA187" s="30">
        <v>0.8</v>
      </c>
      <c r="CB187" s="40">
        <v>10.050000000000001</v>
      </c>
      <c r="CC187" s="41">
        <v>10.764000000000001</v>
      </c>
      <c r="CD187" s="41">
        <v>9.2200000000000006</v>
      </c>
      <c r="CE187" s="41">
        <v>10.47</v>
      </c>
      <c r="CF187" s="6">
        <v>1</v>
      </c>
      <c r="CG187" s="6">
        <v>0</v>
      </c>
      <c r="CH187">
        <v>0</v>
      </c>
      <c r="CI187">
        <v>0</v>
      </c>
      <c r="CJ187" s="3">
        <v>0</v>
      </c>
      <c r="CK187" s="40">
        <v>0</v>
      </c>
      <c r="CL187" s="41">
        <v>0</v>
      </c>
      <c r="CM187" s="41">
        <v>0</v>
      </c>
      <c r="CN187" s="41">
        <f t="shared" si="13"/>
        <v>0</v>
      </c>
      <c r="CO187" s="17">
        <v>0</v>
      </c>
      <c r="CP187" s="17">
        <v>0</v>
      </c>
      <c r="CQ187" s="17">
        <v>0</v>
      </c>
      <c r="CR187" s="17">
        <f t="shared" si="14"/>
        <v>0</v>
      </c>
      <c r="CS187" s="20">
        <v>0</v>
      </c>
      <c r="CT187" s="20">
        <v>0</v>
      </c>
      <c r="CU187" s="20">
        <v>18055.239681379997</v>
      </c>
      <c r="CV187" s="20">
        <f t="shared" si="15"/>
        <v>18055.239681379997</v>
      </c>
      <c r="CW187" s="113">
        <f t="shared" si="16"/>
        <v>18055.239681379997</v>
      </c>
      <c r="CX187" s="16">
        <v>9074</v>
      </c>
      <c r="CY187" s="17">
        <v>206423</v>
      </c>
      <c r="CZ187" s="18">
        <v>750744</v>
      </c>
    </row>
    <row r="188" spans="2:104" x14ac:dyDescent="0.25">
      <c r="B188" s="1">
        <f t="shared" si="17"/>
        <v>45104</v>
      </c>
      <c r="C188" s="57">
        <f ca="1">LogModel!C191</f>
        <v>723442.46819415817</v>
      </c>
      <c r="D188" s="5">
        <v>0.9</v>
      </c>
      <c r="E188" s="57">
        <v>1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0.57142857142857095</v>
      </c>
      <c r="L188" s="13">
        <v>0.42857142857142799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3">
        <v>0</v>
      </c>
      <c r="AK188" s="13">
        <v>0</v>
      </c>
      <c r="AL188" s="13">
        <v>0</v>
      </c>
      <c r="AM188" s="17">
        <v>52.142857142857402</v>
      </c>
      <c r="AN188" s="17">
        <v>52.285714285714597</v>
      </c>
      <c r="AO188" s="17">
        <v>52.142857142857402</v>
      </c>
      <c r="AP188" s="17">
        <v>25.857142857142801</v>
      </c>
      <c r="AQ188" s="18">
        <v>0</v>
      </c>
      <c r="AR188" s="19">
        <v>3.3631303353989201</v>
      </c>
      <c r="AS188" s="20">
        <v>1.3583451479988899</v>
      </c>
      <c r="AT188" s="20">
        <v>-0.58272450996758696</v>
      </c>
      <c r="AU188" s="20">
        <v>1.71506586191451</v>
      </c>
      <c r="AV188" s="20">
        <v>17.9407658130845</v>
      </c>
      <c r="AW188" s="20">
        <v>10.537758748105</v>
      </c>
      <c r="AX188" s="20">
        <v>5.0057133774427696</v>
      </c>
      <c r="AY188" s="20">
        <v>21.3038961484834</v>
      </c>
      <c r="AZ188" s="20">
        <v>1.93337386497117</v>
      </c>
      <c r="BA188" s="20">
        <v>11.896103896103901</v>
      </c>
      <c r="BB188" s="20">
        <v>1.3506493550035801</v>
      </c>
      <c r="BC188" s="21">
        <v>6.7207792393572898</v>
      </c>
      <c r="BD188" s="16">
        <v>-24</v>
      </c>
      <c r="BE188" s="17">
        <v>-19</v>
      </c>
      <c r="BF188" s="17">
        <v>-46</v>
      </c>
      <c r="BG188" s="17">
        <v>-12</v>
      </c>
      <c r="BH188" s="17">
        <v>-14</v>
      </c>
      <c r="BI188" s="17">
        <v>-2</v>
      </c>
      <c r="BJ188" s="17">
        <v>100.63290000000001</v>
      </c>
      <c r="BK188" s="17">
        <v>99.36439</v>
      </c>
      <c r="BL188" s="17">
        <v>114.6096</v>
      </c>
      <c r="BM188" s="17">
        <v>150.21250000000001</v>
      </c>
      <c r="BN188" s="17">
        <v>126.2</v>
      </c>
      <c r="BO188" s="17">
        <v>115.66200000000001</v>
      </c>
      <c r="BP188" s="17">
        <v>109.8908</v>
      </c>
      <c r="BQ188" s="17">
        <v>119.8691</v>
      </c>
      <c r="BR188" s="17">
        <v>1456271</v>
      </c>
      <c r="BS188" s="17">
        <v>1122869.50965184</v>
      </c>
      <c r="BT188" s="17">
        <v>114.6096</v>
      </c>
      <c r="BU188" s="17">
        <v>3.57</v>
      </c>
      <c r="BV188" s="17">
        <v>7.8</v>
      </c>
      <c r="BW188" s="17">
        <v>104.5</v>
      </c>
      <c r="BX188" s="17">
        <v>113.5</v>
      </c>
      <c r="BY188" s="17">
        <v>111.9</v>
      </c>
      <c r="BZ188" s="18">
        <v>109.8</v>
      </c>
      <c r="CA188" s="30">
        <v>0.8</v>
      </c>
      <c r="CB188" s="40">
        <v>10.050000000000001</v>
      </c>
      <c r="CC188" s="41">
        <v>10.764000000000001</v>
      </c>
      <c r="CD188" s="41">
        <v>9.2200000000000006</v>
      </c>
      <c r="CE188" s="41">
        <v>10.47</v>
      </c>
      <c r="CF188" s="6">
        <v>1</v>
      </c>
      <c r="CG188" s="6">
        <v>0</v>
      </c>
      <c r="CH188">
        <v>0</v>
      </c>
      <c r="CI188">
        <v>0</v>
      </c>
      <c r="CJ188" s="3">
        <v>0</v>
      </c>
      <c r="CK188" s="40">
        <v>0</v>
      </c>
      <c r="CL188" s="41">
        <v>0</v>
      </c>
      <c r="CM188" s="41">
        <v>0</v>
      </c>
      <c r="CN188" s="41">
        <f t="shared" si="13"/>
        <v>0</v>
      </c>
      <c r="CO188" s="17">
        <v>0</v>
      </c>
      <c r="CP188" s="17">
        <v>0</v>
      </c>
      <c r="CQ188" s="17">
        <v>0</v>
      </c>
      <c r="CR188" s="17">
        <f t="shared" si="14"/>
        <v>0</v>
      </c>
      <c r="CS188" s="20">
        <v>53250.604492879997</v>
      </c>
      <c r="CT188" s="20">
        <v>0</v>
      </c>
      <c r="CU188" s="20">
        <v>22644.210956699997</v>
      </c>
      <c r="CV188" s="20">
        <f t="shared" si="15"/>
        <v>75894.815449579997</v>
      </c>
      <c r="CW188" s="113">
        <f t="shared" si="16"/>
        <v>75894.815449579997</v>
      </c>
      <c r="CX188" s="16">
        <v>674710</v>
      </c>
      <c r="CY188" s="17">
        <v>295510</v>
      </c>
      <c r="CZ188" s="18">
        <v>729595</v>
      </c>
    </row>
    <row r="189" spans="2:104" x14ac:dyDescent="0.25">
      <c r="B189" s="1">
        <f t="shared" si="17"/>
        <v>45111</v>
      </c>
      <c r="C189" s="57">
        <f ca="1">LogModel!C192</f>
        <v>786055.34477448626</v>
      </c>
      <c r="D189" s="5">
        <v>0.9</v>
      </c>
      <c r="E189" s="57">
        <v>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3">
        <v>0</v>
      </c>
      <c r="AK189" s="13">
        <v>0</v>
      </c>
      <c r="AL189" s="13">
        <v>0</v>
      </c>
      <c r="AM189" s="17">
        <v>52.142857142857402</v>
      </c>
      <c r="AN189" s="17">
        <v>52.285714285714597</v>
      </c>
      <c r="AO189" s="17">
        <v>52.142857142857402</v>
      </c>
      <c r="AP189" s="17">
        <v>26.857142857142801</v>
      </c>
      <c r="AQ189" s="18">
        <v>0</v>
      </c>
      <c r="AR189" s="19">
        <v>1.8594493696541099</v>
      </c>
      <c r="AS189" s="20">
        <v>0.69324838806103695</v>
      </c>
      <c r="AT189" s="20">
        <v>-0.796239770292683</v>
      </c>
      <c r="AU189" s="20">
        <v>-0.202350140997195</v>
      </c>
      <c r="AV189" s="20">
        <v>18.202888357087499</v>
      </c>
      <c r="AW189" s="20">
        <v>10.8197386868528</v>
      </c>
      <c r="AX189" s="20">
        <v>4.9776748314552499</v>
      </c>
      <c r="AY189" s="20">
        <v>20.0623377267416</v>
      </c>
      <c r="AZ189" s="20">
        <v>1.9559800328003001</v>
      </c>
      <c r="BA189" s="20">
        <v>11.5129870749139</v>
      </c>
      <c r="BB189" s="20">
        <v>1.1597402625076101</v>
      </c>
      <c r="BC189" s="21">
        <v>4.77532469045806</v>
      </c>
      <c r="BD189" s="16">
        <v>-16</v>
      </c>
      <c r="BE189" s="17">
        <v>-22</v>
      </c>
      <c r="BF189" s="17">
        <v>-48</v>
      </c>
      <c r="BG189" s="17">
        <v>-25</v>
      </c>
      <c r="BH189" s="17">
        <v>-14</v>
      </c>
      <c r="BI189" s="17">
        <v>-6</v>
      </c>
      <c r="BJ189" s="17">
        <v>100.7578</v>
      </c>
      <c r="BK189" s="17">
        <v>98.686440000000005</v>
      </c>
      <c r="BL189" s="17">
        <v>114.3095</v>
      </c>
      <c r="BM189" s="17">
        <v>149.71250000000001</v>
      </c>
      <c r="BN189" s="17">
        <v>127.4</v>
      </c>
      <c r="BO189" s="17">
        <v>115.8057</v>
      </c>
      <c r="BP189" s="17">
        <v>109.3909</v>
      </c>
      <c r="BQ189" s="17">
        <v>120.4248</v>
      </c>
      <c r="BR189" s="17">
        <v>1456271</v>
      </c>
      <c r="BS189" s="17">
        <v>1122869.50965184</v>
      </c>
      <c r="BT189" s="17">
        <v>114.3095</v>
      </c>
      <c r="BU189" s="17">
        <v>3.4794999999999998</v>
      </c>
      <c r="BV189" s="17">
        <v>7.7</v>
      </c>
      <c r="BW189" s="17">
        <v>106.1</v>
      </c>
      <c r="BX189" s="17">
        <v>115.5</v>
      </c>
      <c r="BY189" s="17">
        <v>112.7</v>
      </c>
      <c r="BZ189" s="18">
        <v>110.4</v>
      </c>
      <c r="CA189" s="30">
        <v>0.8</v>
      </c>
      <c r="CB189" s="40">
        <v>10.050000000000001</v>
      </c>
      <c r="CC189" s="41">
        <v>10.764000000000001</v>
      </c>
      <c r="CD189" s="41">
        <v>9.2200000000000006</v>
      </c>
      <c r="CE189" s="41">
        <v>10.47</v>
      </c>
      <c r="CF189" s="6">
        <v>1</v>
      </c>
      <c r="CG189" s="6">
        <v>0</v>
      </c>
      <c r="CH189">
        <v>0</v>
      </c>
      <c r="CI189">
        <v>0</v>
      </c>
      <c r="CJ189" s="3">
        <v>0</v>
      </c>
      <c r="CK189" s="40">
        <v>0</v>
      </c>
      <c r="CL189" s="41">
        <v>0</v>
      </c>
      <c r="CM189" s="41">
        <v>0</v>
      </c>
      <c r="CN189" s="41">
        <f t="shared" si="13"/>
        <v>0</v>
      </c>
      <c r="CO189" s="17">
        <v>0</v>
      </c>
      <c r="CP189" s="17">
        <v>0</v>
      </c>
      <c r="CQ189" s="17">
        <v>0</v>
      </c>
      <c r="CR189" s="17">
        <f t="shared" si="14"/>
        <v>0</v>
      </c>
      <c r="CS189" s="20">
        <v>40125.00400429999</v>
      </c>
      <c r="CT189" s="20">
        <v>0</v>
      </c>
      <c r="CU189" s="20">
        <v>33956.41298365999</v>
      </c>
      <c r="CV189" s="20">
        <f t="shared" si="15"/>
        <v>74081.416987959979</v>
      </c>
      <c r="CW189" s="113">
        <f t="shared" si="16"/>
        <v>74081.416987959979</v>
      </c>
      <c r="CX189" s="16">
        <v>0</v>
      </c>
      <c r="CY189" s="17">
        <v>8723</v>
      </c>
      <c r="CZ189" s="18">
        <v>166054</v>
      </c>
    </row>
    <row r="190" spans="2:104" x14ac:dyDescent="0.25">
      <c r="B190" s="1">
        <f t="shared" si="17"/>
        <v>45118</v>
      </c>
      <c r="C190" s="57">
        <f ca="1">LogModel!C193</f>
        <v>726141.01397770934</v>
      </c>
      <c r="D190" s="5">
        <v>0.9</v>
      </c>
      <c r="E190" s="57">
        <v>1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1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3">
        <v>0</v>
      </c>
      <c r="AK190" s="13">
        <v>0</v>
      </c>
      <c r="AL190" s="13">
        <v>0</v>
      </c>
      <c r="AM190" s="17">
        <v>52.142857142857402</v>
      </c>
      <c r="AN190" s="17">
        <v>52.285714285714597</v>
      </c>
      <c r="AO190" s="17">
        <v>52.142857142857402</v>
      </c>
      <c r="AP190" s="17">
        <v>27.857142857142801</v>
      </c>
      <c r="AQ190" s="18">
        <v>0</v>
      </c>
      <c r="AR190" s="19">
        <v>-0.50671381575164998</v>
      </c>
      <c r="AS190" s="20">
        <v>0.68653090099473801</v>
      </c>
      <c r="AT190" s="20">
        <v>1.51141920265017</v>
      </c>
      <c r="AU190" s="20">
        <v>-1.53619712700625</v>
      </c>
      <c r="AV190" s="20">
        <v>18.389830748409999</v>
      </c>
      <c r="AW190" s="20">
        <v>10.945936651289401</v>
      </c>
      <c r="AX190" s="20">
        <v>5.1115218147743597</v>
      </c>
      <c r="AY190" s="20">
        <v>17.8831169326584</v>
      </c>
      <c r="AZ190" s="20">
        <v>1.99377561907137</v>
      </c>
      <c r="BA190" s="20">
        <v>11.632467552284099</v>
      </c>
      <c r="BB190" s="20">
        <v>3.5051948217215401</v>
      </c>
      <c r="BC190" s="21">
        <v>3.5753246877681102</v>
      </c>
      <c r="BD190" s="16">
        <v>-16</v>
      </c>
      <c r="BE190" s="17">
        <v>-22</v>
      </c>
      <c r="BF190" s="17">
        <v>-48</v>
      </c>
      <c r="BG190" s="17">
        <v>-25</v>
      </c>
      <c r="BH190" s="17">
        <v>-14</v>
      </c>
      <c r="BI190" s="17">
        <v>-6</v>
      </c>
      <c r="BJ190" s="17">
        <v>100.7578</v>
      </c>
      <c r="BK190" s="17">
        <v>98.686440000000005</v>
      </c>
      <c r="BL190" s="17">
        <v>114.3095</v>
      </c>
      <c r="BM190" s="17">
        <v>149.71250000000001</v>
      </c>
      <c r="BN190" s="17">
        <v>127.4</v>
      </c>
      <c r="BO190" s="17">
        <v>115.8057</v>
      </c>
      <c r="BP190" s="17">
        <v>109.3909</v>
      </c>
      <c r="BQ190" s="17">
        <v>120.4248</v>
      </c>
      <c r="BR190" s="17">
        <v>1456271</v>
      </c>
      <c r="BS190" s="17">
        <v>1122869.50965184</v>
      </c>
      <c r="BT190" s="17">
        <v>114.3095</v>
      </c>
      <c r="BU190" s="17">
        <v>3.4794999999999998</v>
      </c>
      <c r="BV190" s="17">
        <v>7.7</v>
      </c>
      <c r="BW190" s="17">
        <v>106.1</v>
      </c>
      <c r="BX190" s="17">
        <v>115.5</v>
      </c>
      <c r="BY190" s="17">
        <v>112.7</v>
      </c>
      <c r="BZ190" s="18">
        <v>110.4</v>
      </c>
      <c r="CA190" s="30">
        <v>0.8</v>
      </c>
      <c r="CB190" s="40">
        <v>10.050000000000001</v>
      </c>
      <c r="CC190" s="41">
        <v>10.764000000000001</v>
      </c>
      <c r="CD190" s="41">
        <v>9.2200000000000006</v>
      </c>
      <c r="CE190" s="41">
        <v>10.47</v>
      </c>
      <c r="CF190" s="6">
        <v>1</v>
      </c>
      <c r="CG190" s="6">
        <v>0</v>
      </c>
      <c r="CH190">
        <v>0</v>
      </c>
      <c r="CI190">
        <v>0</v>
      </c>
      <c r="CJ190" s="3">
        <v>0</v>
      </c>
      <c r="CK190" s="40">
        <v>0</v>
      </c>
      <c r="CL190" s="41">
        <v>0</v>
      </c>
      <c r="CM190" s="41">
        <v>0</v>
      </c>
      <c r="CN190" s="41">
        <f t="shared" si="13"/>
        <v>0</v>
      </c>
      <c r="CO190" s="17">
        <v>0</v>
      </c>
      <c r="CP190" s="17">
        <v>0</v>
      </c>
      <c r="CQ190" s="17">
        <v>0</v>
      </c>
      <c r="CR190" s="17">
        <f t="shared" si="14"/>
        <v>0</v>
      </c>
      <c r="CS190" s="20">
        <v>37005.961582920005</v>
      </c>
      <c r="CT190" s="20">
        <v>0</v>
      </c>
      <c r="CU190" s="20">
        <v>37610.46115516001</v>
      </c>
      <c r="CV190" s="20">
        <f t="shared" si="15"/>
        <v>74616.422738080015</v>
      </c>
      <c r="CW190" s="113">
        <f t="shared" si="16"/>
        <v>74616.422738080015</v>
      </c>
      <c r="CX190" s="16">
        <v>131102</v>
      </c>
      <c r="CY190" s="17">
        <v>132746</v>
      </c>
      <c r="CZ190" s="18">
        <v>163066</v>
      </c>
    </row>
    <row r="191" spans="2:104" x14ac:dyDescent="0.25">
      <c r="B191" s="1">
        <f t="shared" si="17"/>
        <v>45125</v>
      </c>
      <c r="C191" s="57">
        <f ca="1">LogModel!C194</f>
        <v>743631.66584145708</v>
      </c>
      <c r="D191" s="5">
        <v>0.9</v>
      </c>
      <c r="E191" s="57">
        <v>1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4">
        <v>0</v>
      </c>
      <c r="S191" s="14">
        <v>0.14285714285714199</v>
      </c>
      <c r="T191" s="14">
        <v>0</v>
      </c>
      <c r="U191" s="14">
        <v>0</v>
      </c>
      <c r="V191" s="14">
        <v>0</v>
      </c>
      <c r="W191" s="14">
        <v>0.14285714285714199</v>
      </c>
      <c r="X191" s="14">
        <v>0</v>
      </c>
      <c r="Y191" s="14">
        <v>0</v>
      </c>
      <c r="Z191" s="14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3">
        <v>0</v>
      </c>
      <c r="AK191" s="13">
        <v>0</v>
      </c>
      <c r="AL191" s="13">
        <v>0</v>
      </c>
      <c r="AM191" s="17">
        <v>52.142857142857402</v>
      </c>
      <c r="AN191" s="17">
        <v>52.285714285714597</v>
      </c>
      <c r="AO191" s="17">
        <v>52.142857142857402</v>
      </c>
      <c r="AP191" s="17">
        <v>28.857142857142701</v>
      </c>
      <c r="AQ191" s="18">
        <v>0</v>
      </c>
      <c r="AR191" s="19">
        <v>0.53831774227308904</v>
      </c>
      <c r="AS191" s="20">
        <v>0.14814534575511101</v>
      </c>
      <c r="AT191" s="20">
        <v>0.83667262554803801</v>
      </c>
      <c r="AU191" s="20">
        <v>-1.1862952985120501</v>
      </c>
      <c r="AV191" s="20">
        <v>18.818825164411201</v>
      </c>
      <c r="AW191" s="20">
        <v>11.215491092193499</v>
      </c>
      <c r="AX191" s="20">
        <v>5.23045113306922</v>
      </c>
      <c r="AY191" s="20">
        <v>19.357142906684299</v>
      </c>
      <c r="AZ191" s="20">
        <v>1.99189880337172</v>
      </c>
      <c r="BA191" s="20">
        <v>11.3636364379486</v>
      </c>
      <c r="BB191" s="20">
        <v>2.8285714289197599</v>
      </c>
      <c r="BC191" s="21">
        <v>4.04415583455717</v>
      </c>
      <c r="BD191" s="16">
        <v>-16</v>
      </c>
      <c r="BE191" s="17">
        <v>-22</v>
      </c>
      <c r="BF191" s="17">
        <v>-48</v>
      </c>
      <c r="BG191" s="17">
        <v>-25</v>
      </c>
      <c r="BH191" s="17">
        <v>-14</v>
      </c>
      <c r="BI191" s="17">
        <v>-6</v>
      </c>
      <c r="BJ191" s="17">
        <v>100.7578</v>
      </c>
      <c r="BK191" s="17">
        <v>98.686440000000005</v>
      </c>
      <c r="BL191" s="17">
        <v>114.3095</v>
      </c>
      <c r="BM191" s="17">
        <v>149.71250000000001</v>
      </c>
      <c r="BN191" s="17">
        <v>127.4</v>
      </c>
      <c r="BO191" s="17">
        <v>115.8057</v>
      </c>
      <c r="BP191" s="17">
        <v>109.3909</v>
      </c>
      <c r="BQ191" s="17">
        <v>120.4248</v>
      </c>
      <c r="BR191" s="17">
        <v>1456271</v>
      </c>
      <c r="BS191" s="17">
        <v>1122869.50965184</v>
      </c>
      <c r="BT191" s="17">
        <v>114.3095</v>
      </c>
      <c r="BU191" s="17">
        <v>3.4794999999999998</v>
      </c>
      <c r="BV191" s="17">
        <v>7.7</v>
      </c>
      <c r="BW191" s="17">
        <v>106.1</v>
      </c>
      <c r="BX191" s="17">
        <v>115.5</v>
      </c>
      <c r="BY191" s="17">
        <v>112.7</v>
      </c>
      <c r="BZ191" s="18">
        <v>110.4</v>
      </c>
      <c r="CA191" s="30">
        <v>0.8</v>
      </c>
      <c r="CB191" s="40">
        <v>10.050000000000001</v>
      </c>
      <c r="CC191" s="41">
        <v>10.764000000000001</v>
      </c>
      <c r="CD191" s="41">
        <v>9.2200000000000006</v>
      </c>
      <c r="CE191" s="41">
        <v>10.47</v>
      </c>
      <c r="CF191" s="6">
        <v>1</v>
      </c>
      <c r="CG191" s="6">
        <v>0</v>
      </c>
      <c r="CH191">
        <v>0</v>
      </c>
      <c r="CI191">
        <v>0</v>
      </c>
      <c r="CJ191" s="3">
        <v>0</v>
      </c>
      <c r="CK191" s="40">
        <v>0</v>
      </c>
      <c r="CL191" s="41">
        <v>0</v>
      </c>
      <c r="CM191" s="41">
        <v>0</v>
      </c>
      <c r="CN191" s="41">
        <f t="shared" si="13"/>
        <v>0</v>
      </c>
      <c r="CO191" s="17">
        <v>0</v>
      </c>
      <c r="CP191" s="17">
        <v>0</v>
      </c>
      <c r="CQ191" s="17">
        <v>0</v>
      </c>
      <c r="CR191" s="17">
        <f t="shared" si="14"/>
        <v>0</v>
      </c>
      <c r="CS191" s="20">
        <v>12925.021782760003</v>
      </c>
      <c r="CT191" s="20">
        <v>0</v>
      </c>
      <c r="CU191" s="20">
        <v>30723.930325199999</v>
      </c>
      <c r="CV191" s="20">
        <f t="shared" si="15"/>
        <v>43648.952107960002</v>
      </c>
      <c r="CW191" s="113">
        <f t="shared" si="16"/>
        <v>43648.952107960002</v>
      </c>
      <c r="CX191" s="16">
        <v>147387</v>
      </c>
      <c r="CY191" s="17">
        <v>131736</v>
      </c>
      <c r="CZ191" s="18">
        <v>304160</v>
      </c>
    </row>
    <row r="192" spans="2:104" x14ac:dyDescent="0.25">
      <c r="B192" s="1">
        <f t="shared" si="17"/>
        <v>45132</v>
      </c>
      <c r="C192" s="57">
        <f ca="1">LogModel!C195</f>
        <v>708694.10460670874</v>
      </c>
      <c r="D192" s="5">
        <v>0.9</v>
      </c>
      <c r="E192" s="57">
        <v>1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1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4">
        <v>0</v>
      </c>
      <c r="S192" s="14">
        <v>0.71428571428571397</v>
      </c>
      <c r="T192" s="14">
        <v>0</v>
      </c>
      <c r="U192" s="14">
        <v>0</v>
      </c>
      <c r="V192" s="14">
        <v>0</v>
      </c>
      <c r="W192" s="14">
        <v>0.71428571428571397</v>
      </c>
      <c r="X192" s="14">
        <v>0</v>
      </c>
      <c r="Y192" s="14">
        <v>1</v>
      </c>
      <c r="Z192" s="14">
        <v>1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3">
        <v>0</v>
      </c>
      <c r="AK192" s="13">
        <v>0</v>
      </c>
      <c r="AL192" s="13">
        <v>0</v>
      </c>
      <c r="AM192" s="17">
        <v>52.142857142857402</v>
      </c>
      <c r="AN192" s="17">
        <v>52.285714285714597</v>
      </c>
      <c r="AO192" s="17">
        <v>52.142857142857402</v>
      </c>
      <c r="AP192" s="17">
        <v>29.857142857142701</v>
      </c>
      <c r="AQ192" s="18">
        <v>0</v>
      </c>
      <c r="AR192" s="19">
        <v>-0.21628970754412299</v>
      </c>
      <c r="AS192" s="20">
        <v>0.82957812776733797</v>
      </c>
      <c r="AT192" s="20">
        <v>-1.4104873541546901</v>
      </c>
      <c r="AU192" s="20">
        <v>-2.4663229309789698</v>
      </c>
      <c r="AV192" s="20">
        <v>19.0604457003245</v>
      </c>
      <c r="AW192" s="20">
        <v>11.528863386086799</v>
      </c>
      <c r="AX192" s="20">
        <v>4.9442450052821902</v>
      </c>
      <c r="AY192" s="20">
        <v>18.844155992780401</v>
      </c>
      <c r="AZ192" s="20">
        <v>2.0936042388391001</v>
      </c>
      <c r="BA192" s="20">
        <v>12.3584415138541</v>
      </c>
      <c r="BB192" s="20">
        <v>0.68311688468440701</v>
      </c>
      <c r="BC192" s="21">
        <v>2.47792207430322</v>
      </c>
      <c r="BD192" s="16">
        <v>-16</v>
      </c>
      <c r="BE192" s="17">
        <v>-22</v>
      </c>
      <c r="BF192" s="17">
        <v>-48</v>
      </c>
      <c r="BG192" s="17">
        <v>-25</v>
      </c>
      <c r="BH192" s="17">
        <v>-14</v>
      </c>
      <c r="BI192" s="17">
        <v>-6</v>
      </c>
      <c r="BJ192" s="17">
        <v>100.7578</v>
      </c>
      <c r="BK192" s="17">
        <v>98.686440000000005</v>
      </c>
      <c r="BL192" s="17">
        <v>114.3095</v>
      </c>
      <c r="BM192" s="17">
        <v>149.71250000000001</v>
      </c>
      <c r="BN192" s="17">
        <v>127.4</v>
      </c>
      <c r="BO192" s="17">
        <v>115.8057</v>
      </c>
      <c r="BP192" s="17">
        <v>109.3909</v>
      </c>
      <c r="BQ192" s="17">
        <v>120.4248</v>
      </c>
      <c r="BR192" s="17">
        <v>1456271</v>
      </c>
      <c r="BS192" s="17">
        <v>1122869.50965184</v>
      </c>
      <c r="BT192" s="17">
        <v>114.3095</v>
      </c>
      <c r="BU192" s="17">
        <v>3.4794999999999998</v>
      </c>
      <c r="BV192" s="17">
        <v>7.7</v>
      </c>
      <c r="BW192" s="17">
        <v>106.1</v>
      </c>
      <c r="BX192" s="17">
        <v>115.5</v>
      </c>
      <c r="BY192" s="17">
        <v>112.7</v>
      </c>
      <c r="BZ192" s="18">
        <v>110.4</v>
      </c>
      <c r="CA192" s="30">
        <v>0.8</v>
      </c>
      <c r="CB192" s="40">
        <v>10.050000000000001</v>
      </c>
      <c r="CC192" s="41">
        <v>10.764000000000001</v>
      </c>
      <c r="CD192" s="41">
        <v>9.2200000000000006</v>
      </c>
      <c r="CE192" s="41">
        <v>10.47</v>
      </c>
      <c r="CF192" s="6">
        <v>0.42857142857142855</v>
      </c>
      <c r="CG192" s="6">
        <v>0.5714285714285714</v>
      </c>
      <c r="CH192">
        <v>0</v>
      </c>
      <c r="CI192">
        <v>0</v>
      </c>
      <c r="CJ192" s="3">
        <v>0</v>
      </c>
      <c r="CK192" s="40">
        <v>0</v>
      </c>
      <c r="CL192" s="41">
        <v>0</v>
      </c>
      <c r="CM192" s="41">
        <v>0</v>
      </c>
      <c r="CN192" s="41">
        <f t="shared" si="13"/>
        <v>0</v>
      </c>
      <c r="CO192" s="17">
        <v>0</v>
      </c>
      <c r="CP192" s="17">
        <v>0</v>
      </c>
      <c r="CQ192" s="17">
        <v>0</v>
      </c>
      <c r="CR192" s="17">
        <f t="shared" si="14"/>
        <v>0</v>
      </c>
      <c r="CS192" s="20">
        <v>0</v>
      </c>
      <c r="CT192" s="20">
        <v>0</v>
      </c>
      <c r="CU192" s="20">
        <v>16298.625234559993</v>
      </c>
      <c r="CV192" s="20">
        <f t="shared" si="15"/>
        <v>16298.625234559993</v>
      </c>
      <c r="CW192" s="113">
        <f t="shared" si="16"/>
        <v>16298.625234559993</v>
      </c>
      <c r="CX192" s="16">
        <v>658983</v>
      </c>
      <c r="CY192" s="17">
        <v>124689</v>
      </c>
      <c r="CZ192" s="18">
        <v>244121</v>
      </c>
    </row>
    <row r="193" spans="2:104" x14ac:dyDescent="0.25">
      <c r="B193" s="1">
        <f t="shared" si="17"/>
        <v>45139</v>
      </c>
      <c r="C193" s="57">
        <f ca="1">LogModel!C196</f>
        <v>625882.36667961173</v>
      </c>
      <c r="D193" s="5">
        <v>0.9</v>
      </c>
      <c r="E193" s="57">
        <v>1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1</v>
      </c>
      <c r="N193" s="13">
        <v>0</v>
      </c>
      <c r="O193" s="13">
        <v>0</v>
      </c>
      <c r="P193" s="13">
        <v>0</v>
      </c>
      <c r="Q193" s="13">
        <v>0</v>
      </c>
      <c r="R193" s="14">
        <v>0</v>
      </c>
      <c r="S193" s="14">
        <v>0.71428571428571397</v>
      </c>
      <c r="T193" s="14">
        <v>0</v>
      </c>
      <c r="U193" s="14">
        <v>0</v>
      </c>
      <c r="V193" s="14">
        <v>0</v>
      </c>
      <c r="W193" s="14">
        <v>0.71428571428571397</v>
      </c>
      <c r="X193" s="14">
        <v>0</v>
      </c>
      <c r="Y193" s="14">
        <v>0</v>
      </c>
      <c r="Z193" s="14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3">
        <v>0</v>
      </c>
      <c r="AK193" s="13">
        <v>0</v>
      </c>
      <c r="AL193" s="13">
        <v>0</v>
      </c>
      <c r="AM193" s="17">
        <v>52.142857142857402</v>
      </c>
      <c r="AN193" s="17">
        <v>52.285714285714597</v>
      </c>
      <c r="AO193" s="17">
        <v>52.142857142857402</v>
      </c>
      <c r="AP193" s="17">
        <v>30.857142857142701</v>
      </c>
      <c r="AQ193" s="18">
        <v>0</v>
      </c>
      <c r="AR193" s="19">
        <v>-1.0520908858162299</v>
      </c>
      <c r="AS193" s="20">
        <v>-0.60640814048983005</v>
      </c>
      <c r="AT193" s="20">
        <v>-0.93657900570326902</v>
      </c>
      <c r="AU193" s="20">
        <v>-2.3584287465382299</v>
      </c>
      <c r="AV193" s="20">
        <v>19.0949480683066</v>
      </c>
      <c r="AW193" s="20">
        <v>11.642771729789001</v>
      </c>
      <c r="AX193" s="20">
        <v>4.8038832856646199</v>
      </c>
      <c r="AY193" s="20">
        <v>18.042857182490302</v>
      </c>
      <c r="AZ193" s="20">
        <v>2.1833322559399</v>
      </c>
      <c r="BA193" s="20">
        <v>11.0363635892991</v>
      </c>
      <c r="BB193" s="20">
        <v>1.2467532502366301</v>
      </c>
      <c r="BC193" s="21">
        <v>2.44545453912639</v>
      </c>
      <c r="BD193" s="16">
        <v>-20</v>
      </c>
      <c r="BE193" s="17">
        <v>-18</v>
      </c>
      <c r="BF193" s="17">
        <v>-43</v>
      </c>
      <c r="BG193" s="17">
        <v>-14</v>
      </c>
      <c r="BH193" s="17">
        <v>-12</v>
      </c>
      <c r="BI193" s="17">
        <v>-3</v>
      </c>
      <c r="BJ193" s="17">
        <v>100.90260000000001</v>
      </c>
      <c r="BK193" s="17">
        <v>98.464079999999996</v>
      </c>
      <c r="BL193" s="17">
        <v>114.9096</v>
      </c>
      <c r="BM193" s="17">
        <v>148.91239999999999</v>
      </c>
      <c r="BN193" s="17">
        <v>127.6</v>
      </c>
      <c r="BO193" s="17">
        <v>115.9057</v>
      </c>
      <c r="BP193" s="17">
        <v>110.1908</v>
      </c>
      <c r="BQ193" s="17">
        <v>121.5656</v>
      </c>
      <c r="BR193" s="17">
        <v>1456271</v>
      </c>
      <c r="BS193" s="17">
        <v>1122869.50965184</v>
      </c>
      <c r="BT193" s="17">
        <v>114.9096</v>
      </c>
      <c r="BU193" s="17">
        <v>3.2046999999999999</v>
      </c>
      <c r="BV193" s="17">
        <v>7.7</v>
      </c>
      <c r="BW193" s="17">
        <v>105.7</v>
      </c>
      <c r="BX193" s="17">
        <v>115.2</v>
      </c>
      <c r="BY193" s="17">
        <v>112.4</v>
      </c>
      <c r="BZ193" s="18">
        <v>110.3</v>
      </c>
      <c r="CA193" s="30">
        <v>0.8</v>
      </c>
      <c r="CB193" s="40">
        <v>10.050000000000001</v>
      </c>
      <c r="CC193" s="41">
        <v>10.764000000000001</v>
      </c>
      <c r="CD193" s="41">
        <v>9.2200000000000006</v>
      </c>
      <c r="CE193" s="41">
        <v>10.47</v>
      </c>
      <c r="CF193" s="6">
        <v>0</v>
      </c>
      <c r="CG193" s="6">
        <v>1</v>
      </c>
      <c r="CH193">
        <v>0</v>
      </c>
      <c r="CI193">
        <v>0</v>
      </c>
      <c r="CJ193" s="3">
        <v>0</v>
      </c>
      <c r="CK193" s="40">
        <v>0</v>
      </c>
      <c r="CL193" s="41">
        <v>0</v>
      </c>
      <c r="CM193" s="41">
        <v>0</v>
      </c>
      <c r="CN193" s="41">
        <f t="shared" si="13"/>
        <v>0</v>
      </c>
      <c r="CO193" s="17">
        <v>0</v>
      </c>
      <c r="CP193" s="17">
        <v>0</v>
      </c>
      <c r="CQ193" s="17">
        <v>0</v>
      </c>
      <c r="CR193" s="17">
        <f t="shared" si="14"/>
        <v>0</v>
      </c>
      <c r="CS193" s="20">
        <v>0</v>
      </c>
      <c r="CT193" s="20">
        <v>0</v>
      </c>
      <c r="CU193" s="20">
        <v>6094.8744709800003</v>
      </c>
      <c r="CV193" s="20">
        <f t="shared" si="15"/>
        <v>6094.8744709800003</v>
      </c>
      <c r="CW193" s="113">
        <f t="shared" si="16"/>
        <v>6094.8744709800003</v>
      </c>
      <c r="CX193" s="16">
        <v>157351</v>
      </c>
      <c r="CY193" s="17">
        <v>8726</v>
      </c>
      <c r="CZ193" s="18">
        <v>355851</v>
      </c>
    </row>
    <row r="194" spans="2:104" x14ac:dyDescent="0.25">
      <c r="B194" s="1">
        <f t="shared" si="17"/>
        <v>45146</v>
      </c>
      <c r="C194" s="57">
        <f ca="1">LogModel!C197</f>
        <v>680379.271774263</v>
      </c>
      <c r="D194" s="5">
        <v>0.9</v>
      </c>
      <c r="E194" s="57">
        <v>1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0</v>
      </c>
      <c r="R194" s="14">
        <v>0</v>
      </c>
      <c r="S194" s="14">
        <v>0.71428571428571397</v>
      </c>
      <c r="T194" s="14">
        <v>0</v>
      </c>
      <c r="U194" s="14">
        <v>0</v>
      </c>
      <c r="V194" s="14">
        <v>0</v>
      </c>
      <c r="W194" s="14">
        <v>0.71428571428571397</v>
      </c>
      <c r="X194" s="14">
        <v>0</v>
      </c>
      <c r="Y194" s="14">
        <v>0</v>
      </c>
      <c r="Z194" s="14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3">
        <v>0</v>
      </c>
      <c r="AK194" s="13">
        <v>0</v>
      </c>
      <c r="AL194" s="13">
        <v>0</v>
      </c>
      <c r="AM194" s="17">
        <v>52.142857142857402</v>
      </c>
      <c r="AN194" s="17">
        <v>52.285714285714597</v>
      </c>
      <c r="AO194" s="17">
        <v>52.142857142857402</v>
      </c>
      <c r="AP194" s="17">
        <v>31.857142857142701</v>
      </c>
      <c r="AQ194" s="18">
        <v>0</v>
      </c>
      <c r="AR194" s="19">
        <v>-1.25916451799444</v>
      </c>
      <c r="AS194" s="20">
        <v>-1.21514876991758</v>
      </c>
      <c r="AT194" s="20">
        <v>0.85653746678324205</v>
      </c>
      <c r="AU194" s="20">
        <v>-0.97836655170460396</v>
      </c>
      <c r="AV194" s="20">
        <v>18.8072164759547</v>
      </c>
      <c r="AW194" s="20">
        <v>11.4450189035033</v>
      </c>
      <c r="AX194" s="20">
        <v>4.7420029175277598</v>
      </c>
      <c r="AY194" s="20">
        <v>17.548051957960201</v>
      </c>
      <c r="AZ194" s="20">
        <v>2.1785274532257102</v>
      </c>
      <c r="BA194" s="20">
        <v>10.229870133585701</v>
      </c>
      <c r="BB194" s="20">
        <v>3.0350649200089501</v>
      </c>
      <c r="BC194" s="21">
        <v>3.76363636582315</v>
      </c>
      <c r="BD194" s="16">
        <v>-20</v>
      </c>
      <c r="BE194" s="17">
        <v>-18</v>
      </c>
      <c r="BF194" s="17">
        <v>-43</v>
      </c>
      <c r="BG194" s="17">
        <v>-14</v>
      </c>
      <c r="BH194" s="17">
        <v>-12</v>
      </c>
      <c r="BI194" s="17">
        <v>-3</v>
      </c>
      <c r="BJ194" s="17">
        <v>100.90260000000001</v>
      </c>
      <c r="BK194" s="17">
        <v>98.464079999999996</v>
      </c>
      <c r="BL194" s="17">
        <v>114.9096</v>
      </c>
      <c r="BM194" s="17">
        <v>148.91239999999999</v>
      </c>
      <c r="BN194" s="17">
        <v>127.6</v>
      </c>
      <c r="BO194" s="17">
        <v>115.9057</v>
      </c>
      <c r="BP194" s="17">
        <v>110.1908</v>
      </c>
      <c r="BQ194" s="17">
        <v>121.5656</v>
      </c>
      <c r="BR194" s="17">
        <v>1456271</v>
      </c>
      <c r="BS194" s="17">
        <v>1122869.50965184</v>
      </c>
      <c r="BT194" s="17">
        <v>114.9096</v>
      </c>
      <c r="BU194" s="17">
        <v>3.2046999999999999</v>
      </c>
      <c r="BV194" s="17">
        <v>7.7</v>
      </c>
      <c r="BW194" s="17">
        <v>105.7</v>
      </c>
      <c r="BX194" s="17">
        <v>115.2</v>
      </c>
      <c r="BY194" s="17">
        <v>112.4</v>
      </c>
      <c r="BZ194" s="18">
        <v>110.3</v>
      </c>
      <c r="CA194" s="30">
        <v>0.8</v>
      </c>
      <c r="CB194" s="40">
        <v>10.050000000000001</v>
      </c>
      <c r="CC194" s="41">
        <v>10.764000000000001</v>
      </c>
      <c r="CD194" s="41">
        <v>9.2200000000000006</v>
      </c>
      <c r="CE194" s="41">
        <v>10.47</v>
      </c>
      <c r="CF194" s="6">
        <v>0</v>
      </c>
      <c r="CG194" s="6">
        <v>1</v>
      </c>
      <c r="CH194">
        <v>0</v>
      </c>
      <c r="CI194">
        <v>0</v>
      </c>
      <c r="CJ194" s="3">
        <v>0.5714285714285714</v>
      </c>
      <c r="CK194" s="40">
        <v>0</v>
      </c>
      <c r="CL194" s="41">
        <v>0</v>
      </c>
      <c r="CM194" s="41">
        <v>0</v>
      </c>
      <c r="CN194" s="41">
        <f t="shared" si="13"/>
        <v>0</v>
      </c>
      <c r="CO194" s="17">
        <v>0</v>
      </c>
      <c r="CP194" s="17">
        <v>0</v>
      </c>
      <c r="CQ194" s="17">
        <v>0</v>
      </c>
      <c r="CR194" s="17">
        <f t="shared" si="14"/>
        <v>0</v>
      </c>
      <c r="CS194" s="20">
        <v>0</v>
      </c>
      <c r="CT194" s="20">
        <v>0</v>
      </c>
      <c r="CU194" s="20">
        <v>5064.7694310000006</v>
      </c>
      <c r="CV194" s="20">
        <f t="shared" si="15"/>
        <v>5064.7694310000006</v>
      </c>
      <c r="CW194" s="113">
        <f t="shared" si="16"/>
        <v>5064.7694310000006</v>
      </c>
      <c r="CX194" s="16">
        <v>8064</v>
      </c>
      <c r="CY194" s="17">
        <v>120424</v>
      </c>
      <c r="CZ194" s="18">
        <v>364465</v>
      </c>
    </row>
    <row r="195" spans="2:104" x14ac:dyDescent="0.25">
      <c r="B195" s="1">
        <f t="shared" si="17"/>
        <v>45153</v>
      </c>
      <c r="C195" s="57">
        <f ca="1">LogModel!C198</f>
        <v>731158.51303559949</v>
      </c>
      <c r="D195" s="5">
        <v>0.9</v>
      </c>
      <c r="E195" s="57">
        <v>1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0</v>
      </c>
      <c r="R195" s="14">
        <v>0</v>
      </c>
      <c r="S195" s="14">
        <v>0.71428571428571397</v>
      </c>
      <c r="T195" s="14">
        <v>0</v>
      </c>
      <c r="U195" s="14">
        <v>0</v>
      </c>
      <c r="V195" s="14">
        <v>0</v>
      </c>
      <c r="W195" s="14">
        <v>0.71428571428571397</v>
      </c>
      <c r="X195" s="14">
        <v>0</v>
      </c>
      <c r="Y195" s="14">
        <v>0</v>
      </c>
      <c r="Z195" s="14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3">
        <v>0</v>
      </c>
      <c r="AK195" s="13">
        <v>0</v>
      </c>
      <c r="AL195" s="13">
        <v>0</v>
      </c>
      <c r="AM195" s="17">
        <v>52.142857142857402</v>
      </c>
      <c r="AN195" s="17">
        <v>52.285714285714597</v>
      </c>
      <c r="AO195" s="17">
        <v>52.142857142857402</v>
      </c>
      <c r="AP195" s="17">
        <v>32.857142857142797</v>
      </c>
      <c r="AQ195" s="18">
        <v>0</v>
      </c>
      <c r="AR195" s="19">
        <v>0.64251670357230495</v>
      </c>
      <c r="AS195" s="20">
        <v>-8.1635722395911499E-3</v>
      </c>
      <c r="AT195" s="20">
        <v>0.14183897380935701</v>
      </c>
      <c r="AU195" s="20">
        <v>-0.58128245498555797</v>
      </c>
      <c r="AV195" s="20">
        <v>18.302937896377902</v>
      </c>
      <c r="AW195" s="20">
        <v>11.049722031137501</v>
      </c>
      <c r="AX195" s="20">
        <v>4.69167208046985</v>
      </c>
      <c r="AY195" s="20">
        <v>18.9454545999502</v>
      </c>
      <c r="AZ195" s="20">
        <v>2.0854337337241602</v>
      </c>
      <c r="BA195" s="20">
        <v>11.041558458897899</v>
      </c>
      <c r="BB195" s="20">
        <v>2.2272727075335199</v>
      </c>
      <c r="BC195" s="21">
        <v>4.1103896254842898</v>
      </c>
      <c r="BD195" s="16">
        <v>-20</v>
      </c>
      <c r="BE195" s="17">
        <v>-18</v>
      </c>
      <c r="BF195" s="17">
        <v>-43</v>
      </c>
      <c r="BG195" s="17">
        <v>-14</v>
      </c>
      <c r="BH195" s="17">
        <v>-12</v>
      </c>
      <c r="BI195" s="17">
        <v>-3</v>
      </c>
      <c r="BJ195" s="17">
        <v>100.90260000000001</v>
      </c>
      <c r="BK195" s="17">
        <v>98.464079999999996</v>
      </c>
      <c r="BL195" s="17">
        <v>114.9096</v>
      </c>
      <c r="BM195" s="17">
        <v>148.91239999999999</v>
      </c>
      <c r="BN195" s="17">
        <v>127.6</v>
      </c>
      <c r="BO195" s="17">
        <v>115.9057</v>
      </c>
      <c r="BP195" s="17">
        <v>110.1908</v>
      </c>
      <c r="BQ195" s="17">
        <v>121.5656</v>
      </c>
      <c r="BR195" s="17">
        <v>1456271</v>
      </c>
      <c r="BS195" s="17">
        <v>1122869.50965184</v>
      </c>
      <c r="BT195" s="17">
        <v>114.9096</v>
      </c>
      <c r="BU195" s="17">
        <v>3.2046999999999999</v>
      </c>
      <c r="BV195" s="17">
        <v>7.7</v>
      </c>
      <c r="BW195" s="17">
        <v>105.7</v>
      </c>
      <c r="BX195" s="17">
        <v>115.2</v>
      </c>
      <c r="BY195" s="17">
        <v>112.4</v>
      </c>
      <c r="BZ195" s="18">
        <v>110.3</v>
      </c>
      <c r="CA195" s="30">
        <v>0.8</v>
      </c>
      <c r="CB195" s="40">
        <v>10.050000000000001</v>
      </c>
      <c r="CC195" s="41">
        <v>10.764000000000001</v>
      </c>
      <c r="CD195" s="41">
        <v>9.2200000000000006</v>
      </c>
      <c r="CE195" s="41">
        <v>10.47</v>
      </c>
      <c r="CF195" s="6">
        <v>0</v>
      </c>
      <c r="CG195" s="6">
        <v>1</v>
      </c>
      <c r="CH195">
        <v>0</v>
      </c>
      <c r="CI195">
        <v>0</v>
      </c>
      <c r="CJ195" s="3">
        <v>1</v>
      </c>
      <c r="CK195" s="40">
        <v>0</v>
      </c>
      <c r="CL195" s="41">
        <v>0</v>
      </c>
      <c r="CM195" s="41">
        <v>0</v>
      </c>
      <c r="CN195" s="41">
        <f t="shared" si="13"/>
        <v>0</v>
      </c>
      <c r="CO195" s="17">
        <v>0</v>
      </c>
      <c r="CP195" s="17">
        <v>0</v>
      </c>
      <c r="CQ195" s="17">
        <v>0</v>
      </c>
      <c r="CR195" s="17">
        <f t="shared" si="14"/>
        <v>0</v>
      </c>
      <c r="CS195" s="20">
        <v>0</v>
      </c>
      <c r="CT195" s="20">
        <v>0</v>
      </c>
      <c r="CU195" s="20">
        <v>14477.097377844922</v>
      </c>
      <c r="CV195" s="20">
        <f t="shared" si="15"/>
        <v>14477.097377844922</v>
      </c>
      <c r="CW195" s="113">
        <f t="shared" si="16"/>
        <v>14477.097377844922</v>
      </c>
      <c r="CX195" s="16">
        <v>15706</v>
      </c>
      <c r="CY195" s="17">
        <v>161104</v>
      </c>
      <c r="CZ195" s="18">
        <v>487382</v>
      </c>
    </row>
    <row r="196" spans="2:104" x14ac:dyDescent="0.25">
      <c r="B196" s="1">
        <f t="shared" si="17"/>
        <v>45160</v>
      </c>
      <c r="C196" s="57">
        <f ca="1">LogModel!C199</f>
        <v>701272.67547538353</v>
      </c>
      <c r="D196" s="5">
        <v>0.9</v>
      </c>
      <c r="E196" s="57">
        <v>1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1</v>
      </c>
      <c r="N196" s="13">
        <v>0</v>
      </c>
      <c r="O196" s="13">
        <v>0</v>
      </c>
      <c r="P196" s="13">
        <v>0</v>
      </c>
      <c r="Q196" s="13">
        <v>0</v>
      </c>
      <c r="R196" s="14">
        <v>0</v>
      </c>
      <c r="S196" s="14">
        <v>0.71428571428571397</v>
      </c>
      <c r="T196" s="14">
        <v>0</v>
      </c>
      <c r="U196" s="14">
        <v>0</v>
      </c>
      <c r="V196" s="14">
        <v>0</v>
      </c>
      <c r="W196" s="14">
        <v>0.71428571428571397</v>
      </c>
      <c r="X196" s="14">
        <v>0</v>
      </c>
      <c r="Y196" s="14">
        <v>1</v>
      </c>
      <c r="Z196" s="14">
        <v>1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3">
        <v>0</v>
      </c>
      <c r="AK196" s="13">
        <v>0</v>
      </c>
      <c r="AL196" s="13">
        <v>0</v>
      </c>
      <c r="AM196" s="17">
        <v>52.142857142857402</v>
      </c>
      <c r="AN196" s="17">
        <v>52.285714285714597</v>
      </c>
      <c r="AO196" s="17">
        <v>52.142857142857402</v>
      </c>
      <c r="AP196" s="17">
        <v>33.857142857142797</v>
      </c>
      <c r="AQ196" s="18">
        <v>0</v>
      </c>
      <c r="AR196" s="19">
        <v>-1.60374941202548</v>
      </c>
      <c r="AS196" s="20">
        <v>-0.86004758801831105</v>
      </c>
      <c r="AT196" s="20">
        <v>2.1757876883043101</v>
      </c>
      <c r="AU196" s="20">
        <v>-0.670012462609064</v>
      </c>
      <c r="AV196" s="20">
        <v>18.024528652621299</v>
      </c>
      <c r="AW196" s="20">
        <v>10.5860216461943</v>
      </c>
      <c r="AX196" s="20">
        <v>4.8011813210837797</v>
      </c>
      <c r="AY196" s="20">
        <v>16.420779240595799</v>
      </c>
      <c r="AZ196" s="20">
        <v>2.0086278436088598</v>
      </c>
      <c r="BA196" s="20">
        <v>9.7259740581760106</v>
      </c>
      <c r="BB196" s="20">
        <v>4.1844155319131797</v>
      </c>
      <c r="BC196" s="21">
        <v>4.1311688584747204</v>
      </c>
      <c r="BD196" s="16">
        <v>-20</v>
      </c>
      <c r="BE196" s="17">
        <v>-18</v>
      </c>
      <c r="BF196" s="17">
        <v>-43</v>
      </c>
      <c r="BG196" s="17">
        <v>-14</v>
      </c>
      <c r="BH196" s="17">
        <v>-12</v>
      </c>
      <c r="BI196" s="17">
        <v>-3</v>
      </c>
      <c r="BJ196" s="17">
        <v>100.90260000000001</v>
      </c>
      <c r="BK196" s="17">
        <v>98.464079999999996</v>
      </c>
      <c r="BL196" s="17">
        <v>114.9096</v>
      </c>
      <c r="BM196" s="17">
        <v>148.91239999999999</v>
      </c>
      <c r="BN196" s="17">
        <v>127.6</v>
      </c>
      <c r="BO196" s="17">
        <v>115.9057</v>
      </c>
      <c r="BP196" s="17">
        <v>110.1908</v>
      </c>
      <c r="BQ196" s="17">
        <v>121.5656</v>
      </c>
      <c r="BR196" s="17">
        <v>1456271</v>
      </c>
      <c r="BS196" s="17">
        <v>1122869.50965184</v>
      </c>
      <c r="BT196" s="17">
        <v>114.9096</v>
      </c>
      <c r="BU196" s="17">
        <v>3.2046999999999999</v>
      </c>
      <c r="BV196" s="17">
        <v>7.7</v>
      </c>
      <c r="BW196" s="17">
        <v>105.7</v>
      </c>
      <c r="BX196" s="17">
        <v>115.2</v>
      </c>
      <c r="BY196" s="17">
        <v>112.4</v>
      </c>
      <c r="BZ196" s="18">
        <v>110.3</v>
      </c>
      <c r="CA196" s="30">
        <v>0.8</v>
      </c>
      <c r="CB196" s="40">
        <v>10.050000000000001</v>
      </c>
      <c r="CC196" s="41">
        <v>10.764000000000001</v>
      </c>
      <c r="CD196" s="41">
        <v>9.2200000000000006</v>
      </c>
      <c r="CE196" s="41">
        <v>10.47</v>
      </c>
      <c r="CF196" s="6">
        <v>0</v>
      </c>
      <c r="CG196" s="6">
        <v>1</v>
      </c>
      <c r="CH196">
        <v>0</v>
      </c>
      <c r="CI196">
        <v>0</v>
      </c>
      <c r="CJ196" s="3">
        <v>1</v>
      </c>
      <c r="CK196" s="40">
        <v>0</v>
      </c>
      <c r="CL196" s="41">
        <v>0</v>
      </c>
      <c r="CM196" s="41">
        <v>0</v>
      </c>
      <c r="CN196" s="41">
        <f t="shared" si="13"/>
        <v>0</v>
      </c>
      <c r="CO196" s="17">
        <v>0</v>
      </c>
      <c r="CP196" s="17">
        <v>0</v>
      </c>
      <c r="CQ196" s="17">
        <v>0</v>
      </c>
      <c r="CR196" s="17">
        <f t="shared" si="14"/>
        <v>0</v>
      </c>
      <c r="CS196" s="20">
        <v>0</v>
      </c>
      <c r="CT196" s="20">
        <v>0</v>
      </c>
      <c r="CU196" s="20">
        <v>19084.386853840006</v>
      </c>
      <c r="CV196" s="20">
        <f t="shared" si="15"/>
        <v>19084.386853840006</v>
      </c>
      <c r="CW196" s="113">
        <f t="shared" si="16"/>
        <v>19084.386853840006</v>
      </c>
      <c r="CX196" s="16">
        <v>15641</v>
      </c>
      <c r="CY196" s="17">
        <v>102615</v>
      </c>
      <c r="CZ196" s="18">
        <v>341709</v>
      </c>
    </row>
    <row r="197" spans="2:104" x14ac:dyDescent="0.25">
      <c r="B197" s="1">
        <f t="shared" si="17"/>
        <v>45167</v>
      </c>
      <c r="C197" s="57">
        <f ca="1">LogModel!C200</f>
        <v>788783.83356642618</v>
      </c>
      <c r="D197" s="5">
        <v>0.9</v>
      </c>
      <c r="E197" s="57">
        <v>1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0.42857142857142799</v>
      </c>
      <c r="N197" s="13">
        <v>0.57142857142857095</v>
      </c>
      <c r="O197" s="13">
        <v>0</v>
      </c>
      <c r="P197" s="13">
        <v>0</v>
      </c>
      <c r="Q197" s="13">
        <v>0</v>
      </c>
      <c r="R197" s="14">
        <v>0</v>
      </c>
      <c r="S197" s="14">
        <v>0.71428571428571397</v>
      </c>
      <c r="T197" s="14">
        <v>0</v>
      </c>
      <c r="U197" s="14">
        <v>0</v>
      </c>
      <c r="V197" s="14">
        <v>0</v>
      </c>
      <c r="W197" s="14">
        <v>0.71428571428571397</v>
      </c>
      <c r="X197" s="14">
        <v>0</v>
      </c>
      <c r="Y197" s="14">
        <v>0</v>
      </c>
      <c r="Z197" s="14">
        <v>0</v>
      </c>
      <c r="AA197" s="15">
        <v>1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3">
        <v>0</v>
      </c>
      <c r="AK197" s="13">
        <v>0</v>
      </c>
      <c r="AL197" s="13">
        <v>0</v>
      </c>
      <c r="AM197" s="17">
        <v>52.142857142857402</v>
      </c>
      <c r="AN197" s="17">
        <v>52.285714285714597</v>
      </c>
      <c r="AO197" s="17">
        <v>52.142857142857402</v>
      </c>
      <c r="AP197" s="17">
        <v>34.857142857142797</v>
      </c>
      <c r="AQ197" s="18">
        <v>0</v>
      </c>
      <c r="AR197" s="19">
        <v>-0.116519538535305</v>
      </c>
      <c r="AS197" s="20">
        <v>-2.8441831385686398</v>
      </c>
      <c r="AT197" s="20">
        <v>-1.6335118787471199</v>
      </c>
      <c r="AU197" s="20">
        <v>2.76378918750973</v>
      </c>
      <c r="AV197" s="20">
        <v>17.860675348011998</v>
      </c>
      <c r="AW197" s="20">
        <v>10.350676655899299</v>
      </c>
      <c r="AX197" s="20">
        <v>4.7232237786029199</v>
      </c>
      <c r="AY197" s="20">
        <v>17.744155809476698</v>
      </c>
      <c r="AZ197" s="20">
        <v>1.8633820111717301</v>
      </c>
      <c r="BA197" s="20">
        <v>7.5064935173307097</v>
      </c>
      <c r="BB197" s="20">
        <v>0.22987013242461399</v>
      </c>
      <c r="BC197" s="21">
        <v>7.4870129661126503</v>
      </c>
      <c r="BD197" s="16">
        <v>-20</v>
      </c>
      <c r="BE197" s="17">
        <v>-18</v>
      </c>
      <c r="BF197" s="17">
        <v>-43</v>
      </c>
      <c r="BG197" s="17">
        <v>-14</v>
      </c>
      <c r="BH197" s="17">
        <v>-12</v>
      </c>
      <c r="BI197" s="17">
        <v>-3</v>
      </c>
      <c r="BJ197" s="17">
        <v>100.90260000000001</v>
      </c>
      <c r="BK197" s="17">
        <v>98.464079999999996</v>
      </c>
      <c r="BL197" s="17">
        <v>114.9096</v>
      </c>
      <c r="BM197" s="17">
        <v>148.91239999999999</v>
      </c>
      <c r="BN197" s="17">
        <v>127.6</v>
      </c>
      <c r="BO197" s="17">
        <v>115.9057</v>
      </c>
      <c r="BP197" s="17">
        <v>110.1908</v>
      </c>
      <c r="BQ197" s="17">
        <v>121.5656</v>
      </c>
      <c r="BR197" s="17">
        <v>1456271</v>
      </c>
      <c r="BS197" s="17">
        <v>1122869.50965184</v>
      </c>
      <c r="BT197" s="17">
        <v>114.9096</v>
      </c>
      <c r="BU197" s="17">
        <v>3.2046999999999999</v>
      </c>
      <c r="BV197" s="17">
        <v>7.7</v>
      </c>
      <c r="BW197" s="17">
        <v>105.7</v>
      </c>
      <c r="BX197" s="17">
        <v>115.2</v>
      </c>
      <c r="BY197" s="17">
        <v>112.4</v>
      </c>
      <c r="BZ197" s="18">
        <v>110.3</v>
      </c>
      <c r="CA197" s="30">
        <v>0.8</v>
      </c>
      <c r="CB197" s="40">
        <v>10.050000000000001</v>
      </c>
      <c r="CC197" s="41">
        <v>10.764000000000001</v>
      </c>
      <c r="CD197" s="41">
        <v>9.2200000000000006</v>
      </c>
      <c r="CE197" s="41">
        <v>10.47</v>
      </c>
      <c r="CF197" s="6">
        <v>0</v>
      </c>
      <c r="CG197" s="6">
        <v>1</v>
      </c>
      <c r="CH197">
        <v>0</v>
      </c>
      <c r="CI197">
        <v>0</v>
      </c>
      <c r="CJ197" s="3">
        <v>1</v>
      </c>
      <c r="CK197" s="40">
        <v>0</v>
      </c>
      <c r="CL197" s="41">
        <v>0</v>
      </c>
      <c r="CM197" s="41">
        <v>0</v>
      </c>
      <c r="CN197" s="41">
        <f t="shared" si="13"/>
        <v>0</v>
      </c>
      <c r="CO197" s="17">
        <v>0</v>
      </c>
      <c r="CP197" s="17">
        <v>0</v>
      </c>
      <c r="CQ197" s="17">
        <v>0</v>
      </c>
      <c r="CR197" s="17">
        <f t="shared" si="14"/>
        <v>0</v>
      </c>
      <c r="CS197" s="20">
        <v>0</v>
      </c>
      <c r="CT197" s="20">
        <v>0</v>
      </c>
      <c r="CU197" s="20">
        <v>16438.693692899997</v>
      </c>
      <c r="CV197" s="20">
        <f t="shared" si="15"/>
        <v>16438.693692899997</v>
      </c>
      <c r="CW197" s="113">
        <f t="shared" si="16"/>
        <v>16438.693692899997</v>
      </c>
      <c r="CX197" s="16">
        <v>69688</v>
      </c>
      <c r="CY197" s="17">
        <v>30969</v>
      </c>
      <c r="CZ197" s="18">
        <v>400695</v>
      </c>
    </row>
    <row r="198" spans="2:104" x14ac:dyDescent="0.25">
      <c r="B198" s="1">
        <f t="shared" si="17"/>
        <v>45174</v>
      </c>
      <c r="C198" s="57">
        <f ca="1">LogModel!C201</f>
        <v>741360.1977573185</v>
      </c>
      <c r="D198" s="5">
        <v>0.9</v>
      </c>
      <c r="E198" s="57">
        <v>1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3">
        <v>0</v>
      </c>
      <c r="AK198" s="13">
        <v>0</v>
      </c>
      <c r="AL198" s="13">
        <v>0</v>
      </c>
      <c r="AM198" s="17">
        <v>52.142857142857402</v>
      </c>
      <c r="AN198" s="17">
        <v>52.285714285714597</v>
      </c>
      <c r="AO198" s="17">
        <v>52.142857142857402</v>
      </c>
      <c r="AP198" s="17">
        <v>35.857142857142797</v>
      </c>
      <c r="AQ198" s="18">
        <v>0</v>
      </c>
      <c r="AR198" s="19">
        <v>0.44597765618865998</v>
      </c>
      <c r="AS198" s="20">
        <v>1.27997417723412</v>
      </c>
      <c r="AT198" s="20">
        <v>1.5035866630468799</v>
      </c>
      <c r="AU198" s="20">
        <v>-0.91888246081144198</v>
      </c>
      <c r="AV198" s="20">
        <v>17.396879469328901</v>
      </c>
      <c r="AW198" s="20">
        <v>9.9758699637475701</v>
      </c>
      <c r="AX198" s="20">
        <v>4.5123889515505704</v>
      </c>
      <c r="AY198" s="20">
        <v>17.8428571255176</v>
      </c>
      <c r="AZ198" s="20">
        <v>1.80290685023923</v>
      </c>
      <c r="BA198" s="20">
        <v>11.255844140981701</v>
      </c>
      <c r="BB198" s="20">
        <v>3.3064935132861102</v>
      </c>
      <c r="BC198" s="21">
        <v>3.5935064907391299</v>
      </c>
      <c r="BD198" s="16">
        <v>-15</v>
      </c>
      <c r="BE198" s="17">
        <v>-20</v>
      </c>
      <c r="BF198" s="17">
        <v>-46</v>
      </c>
      <c r="BG198" s="17">
        <v>-19</v>
      </c>
      <c r="BH198" s="17">
        <v>-14</v>
      </c>
      <c r="BI198" s="17">
        <v>-5</v>
      </c>
      <c r="BJ198" s="17">
        <v>100.9825</v>
      </c>
      <c r="BK198" s="17">
        <v>98.211770000000001</v>
      </c>
      <c r="BL198" s="17">
        <v>114.9096</v>
      </c>
      <c r="BM198" s="17">
        <v>148.3124</v>
      </c>
      <c r="BN198" s="17">
        <v>127.6</v>
      </c>
      <c r="BO198" s="17">
        <v>116.25360000000001</v>
      </c>
      <c r="BP198" s="17">
        <v>110.1908</v>
      </c>
      <c r="BQ198" s="17">
        <v>120.12350000000001</v>
      </c>
      <c r="BR198" s="17">
        <v>1456271</v>
      </c>
      <c r="BS198" s="17">
        <v>1122869.50965184</v>
      </c>
      <c r="BT198" s="17">
        <v>114.9096</v>
      </c>
      <c r="BU198" s="17">
        <v>3.1095000000000002</v>
      </c>
      <c r="BV198" s="17">
        <v>7.8</v>
      </c>
      <c r="BW198" s="17">
        <v>105.9</v>
      </c>
      <c r="BX198" s="17">
        <v>114.8</v>
      </c>
      <c r="BY198" s="17">
        <v>112.7</v>
      </c>
      <c r="BZ198" s="18">
        <v>109.8</v>
      </c>
      <c r="CA198" s="30">
        <v>0.8</v>
      </c>
      <c r="CB198" s="40">
        <v>10.050000000000001</v>
      </c>
      <c r="CC198" s="41">
        <v>10.764000000000001</v>
      </c>
      <c r="CD198" s="41">
        <v>9.2200000000000006</v>
      </c>
      <c r="CE198" s="41">
        <v>10.47</v>
      </c>
      <c r="CF198" s="6">
        <v>0.5714285714285714</v>
      </c>
      <c r="CG198" s="6">
        <v>0.42857142857142855</v>
      </c>
      <c r="CH198">
        <v>0</v>
      </c>
      <c r="CI198">
        <v>0.5714285714285714</v>
      </c>
      <c r="CJ198" s="3">
        <v>0.42857142857142855</v>
      </c>
      <c r="CK198" s="40">
        <v>0</v>
      </c>
      <c r="CL198" s="41">
        <v>0</v>
      </c>
      <c r="CM198" s="41">
        <v>0</v>
      </c>
      <c r="CN198" s="41">
        <f t="shared" si="13"/>
        <v>0</v>
      </c>
      <c r="CO198" s="17">
        <v>0</v>
      </c>
      <c r="CP198" s="17">
        <v>0</v>
      </c>
      <c r="CQ198" s="17">
        <v>0</v>
      </c>
      <c r="CR198" s="17">
        <f t="shared" si="14"/>
        <v>0</v>
      </c>
      <c r="CS198" s="20">
        <v>31376</v>
      </c>
      <c r="CT198" s="20">
        <v>0</v>
      </c>
      <c r="CU198" s="20">
        <v>15373.468322459999</v>
      </c>
      <c r="CV198" s="20">
        <f t="shared" si="15"/>
        <v>46749.468322460001</v>
      </c>
      <c r="CW198" s="113">
        <f t="shared" si="16"/>
        <v>46749.468322460001</v>
      </c>
      <c r="CX198" s="16">
        <v>0</v>
      </c>
      <c r="CY198" s="17">
        <v>0</v>
      </c>
      <c r="CZ198" s="18">
        <v>284262</v>
      </c>
    </row>
    <row r="199" spans="2:104" x14ac:dyDescent="0.25">
      <c r="B199" s="1">
        <f t="shared" si="17"/>
        <v>45181</v>
      </c>
      <c r="C199" s="57">
        <f ca="1">LogModel!C202</f>
        <v>789891.37865974137</v>
      </c>
      <c r="D199" s="5">
        <v>0.9</v>
      </c>
      <c r="E199" s="57">
        <v>1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1</v>
      </c>
      <c r="O199" s="13">
        <v>0</v>
      </c>
      <c r="P199" s="13">
        <v>0</v>
      </c>
      <c r="Q199" s="13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3">
        <v>0</v>
      </c>
      <c r="AK199" s="13">
        <v>0</v>
      </c>
      <c r="AL199" s="13">
        <v>0</v>
      </c>
      <c r="AM199" s="17">
        <v>52.142857142857402</v>
      </c>
      <c r="AN199" s="17">
        <v>52.285714285714597</v>
      </c>
      <c r="AO199" s="17">
        <v>52.142857142857402</v>
      </c>
      <c r="AP199" s="17">
        <v>36.857142857142797</v>
      </c>
      <c r="AQ199" s="18">
        <v>0</v>
      </c>
      <c r="AR199" s="19">
        <v>-1.3813741926483201</v>
      </c>
      <c r="AS199" s="20">
        <v>-0.81273907318979299</v>
      </c>
      <c r="AT199" s="20">
        <v>-0.30990940936982297</v>
      </c>
      <c r="AU199" s="20">
        <v>-0.21967332509148099</v>
      </c>
      <c r="AV199" s="20">
        <v>16.7151403595335</v>
      </c>
      <c r="AW199" s="20">
        <v>9.6231286235103006</v>
      </c>
      <c r="AX199" s="20">
        <v>4.1547382678005098</v>
      </c>
      <c r="AY199" s="20">
        <v>15.3337661668851</v>
      </c>
      <c r="AZ199" s="20">
        <v>2.0151042113328099</v>
      </c>
      <c r="BA199" s="20">
        <v>8.8103895503205099</v>
      </c>
      <c r="BB199" s="20">
        <v>1.7051948019629899</v>
      </c>
      <c r="BC199" s="21">
        <v>3.9350649427090301</v>
      </c>
      <c r="BD199" s="16">
        <v>-15</v>
      </c>
      <c r="BE199" s="17">
        <v>-20</v>
      </c>
      <c r="BF199" s="17">
        <v>-46</v>
      </c>
      <c r="BG199" s="17">
        <v>-19</v>
      </c>
      <c r="BH199" s="17">
        <v>-14</v>
      </c>
      <c r="BI199" s="17">
        <v>-5</v>
      </c>
      <c r="BJ199" s="17">
        <v>100.9825</v>
      </c>
      <c r="BK199" s="17">
        <v>98.211770000000001</v>
      </c>
      <c r="BL199" s="17">
        <v>114.9096</v>
      </c>
      <c r="BM199" s="17">
        <v>148.3124</v>
      </c>
      <c r="BN199" s="17">
        <v>127.6</v>
      </c>
      <c r="BO199" s="17">
        <v>116.25360000000001</v>
      </c>
      <c r="BP199" s="17">
        <v>110.1908</v>
      </c>
      <c r="BQ199" s="17">
        <v>120.12350000000001</v>
      </c>
      <c r="BR199" s="17">
        <v>1456271</v>
      </c>
      <c r="BS199" s="17">
        <v>1122869.50965184</v>
      </c>
      <c r="BT199" s="17">
        <v>114.9096</v>
      </c>
      <c r="BU199" s="17">
        <v>3.1095000000000002</v>
      </c>
      <c r="BV199" s="17">
        <v>7.8</v>
      </c>
      <c r="BW199" s="17">
        <v>105.9</v>
      </c>
      <c r="BX199" s="17">
        <v>114.8</v>
      </c>
      <c r="BY199" s="17">
        <v>112.7</v>
      </c>
      <c r="BZ199" s="18">
        <v>109.8</v>
      </c>
      <c r="CA199" s="30">
        <v>0.8</v>
      </c>
      <c r="CB199" s="40">
        <v>10.050000000000001</v>
      </c>
      <c r="CC199" s="41">
        <v>10.764000000000001</v>
      </c>
      <c r="CD199" s="41">
        <v>9.2200000000000006</v>
      </c>
      <c r="CE199" s="41">
        <v>10.47</v>
      </c>
      <c r="CF199" s="6">
        <v>1</v>
      </c>
      <c r="CG199" s="6">
        <v>0</v>
      </c>
      <c r="CH199">
        <v>0</v>
      </c>
      <c r="CI199">
        <v>1</v>
      </c>
      <c r="CJ199" s="3">
        <v>0</v>
      </c>
      <c r="CK199" s="40">
        <v>0</v>
      </c>
      <c r="CL199" s="41">
        <v>0</v>
      </c>
      <c r="CM199" s="41">
        <v>0</v>
      </c>
      <c r="CN199" s="41">
        <f t="shared" ref="CN199:CN262" si="18">SUM(CK199:CM199)</f>
        <v>0</v>
      </c>
      <c r="CO199" s="17">
        <v>0</v>
      </c>
      <c r="CP199" s="17">
        <v>0</v>
      </c>
      <c r="CQ199" s="17">
        <v>0</v>
      </c>
      <c r="CR199" s="17">
        <f t="shared" ref="CR199:CR262" si="19">SUM(CO199:CQ199)</f>
        <v>0</v>
      </c>
      <c r="CS199" s="20">
        <v>163996.65853658499</v>
      </c>
      <c r="CT199" s="20">
        <v>0</v>
      </c>
      <c r="CU199" s="20">
        <v>7499.5887560600004</v>
      </c>
      <c r="CV199" s="20">
        <f t="shared" ref="CV199:CV262" si="20">SUM(CS199:CU199)</f>
        <v>171496.24729264498</v>
      </c>
      <c r="CW199" s="113">
        <f t="shared" ref="CW199:CW266" si="21">SUM(CK199:CU199)</f>
        <v>171496.24729264498</v>
      </c>
      <c r="CX199" s="16">
        <v>0</v>
      </c>
      <c r="CY199" s="17">
        <v>0</v>
      </c>
      <c r="CZ199" s="18">
        <v>309713</v>
      </c>
    </row>
    <row r="200" spans="2:104" x14ac:dyDescent="0.25">
      <c r="B200" s="1">
        <f t="shared" si="17"/>
        <v>45188</v>
      </c>
      <c r="C200" s="57">
        <f ca="1">LogModel!C203</f>
        <v>855786.86773278296</v>
      </c>
      <c r="D200" s="5">
        <v>0.9</v>
      </c>
      <c r="E200" s="57">
        <v>1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1</v>
      </c>
      <c r="Z200" s="14">
        <v>1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3">
        <v>0</v>
      </c>
      <c r="AK200" s="13">
        <v>0</v>
      </c>
      <c r="AL200" s="13">
        <v>0</v>
      </c>
      <c r="AM200" s="17">
        <v>52.142857142857402</v>
      </c>
      <c r="AN200" s="17">
        <v>52.285714285714597</v>
      </c>
      <c r="AO200" s="17">
        <v>52.142857142857402</v>
      </c>
      <c r="AP200" s="17">
        <v>37.857142857142897</v>
      </c>
      <c r="AQ200" s="18">
        <v>0</v>
      </c>
      <c r="AR200" s="19">
        <v>-0.199234412608844</v>
      </c>
      <c r="AS200" s="20">
        <v>5.1639076222082803E-2</v>
      </c>
      <c r="AT200" s="20">
        <v>0.24712158261801301</v>
      </c>
      <c r="AU200" s="20">
        <v>-0.40800657293043802</v>
      </c>
      <c r="AV200" s="20">
        <v>15.783649922712099</v>
      </c>
      <c r="AW200" s="20">
        <v>9.0834258266021504</v>
      </c>
      <c r="AX200" s="20">
        <v>3.65216242556252</v>
      </c>
      <c r="AY200" s="20">
        <v>15.5844155101033</v>
      </c>
      <c r="AZ200" s="20">
        <v>2.0892420343741098</v>
      </c>
      <c r="BA200" s="20">
        <v>9.1350649028242401</v>
      </c>
      <c r="BB200" s="20">
        <v>2.33636361699212</v>
      </c>
      <c r="BC200" s="21">
        <v>3.2441558526320802</v>
      </c>
      <c r="BD200" s="16">
        <v>-15</v>
      </c>
      <c r="BE200" s="17">
        <v>-20</v>
      </c>
      <c r="BF200" s="17">
        <v>-46</v>
      </c>
      <c r="BG200" s="17">
        <v>-19</v>
      </c>
      <c r="BH200" s="17">
        <v>-14</v>
      </c>
      <c r="BI200" s="17">
        <v>-5</v>
      </c>
      <c r="BJ200" s="17">
        <v>100.9825</v>
      </c>
      <c r="BK200" s="17">
        <v>98.211770000000001</v>
      </c>
      <c r="BL200" s="17">
        <v>114.9096</v>
      </c>
      <c r="BM200" s="17">
        <v>148.3124</v>
      </c>
      <c r="BN200" s="17">
        <v>127.6</v>
      </c>
      <c r="BO200" s="17">
        <v>116.25360000000001</v>
      </c>
      <c r="BP200" s="17">
        <v>110.1908</v>
      </c>
      <c r="BQ200" s="17">
        <v>120.12350000000001</v>
      </c>
      <c r="BR200" s="17">
        <v>1456271</v>
      </c>
      <c r="BS200" s="17">
        <v>1122869.50965184</v>
      </c>
      <c r="BT200" s="17">
        <v>114.9096</v>
      </c>
      <c r="BU200" s="17">
        <v>3.1095000000000002</v>
      </c>
      <c r="BV200" s="17">
        <v>7.8</v>
      </c>
      <c r="BW200" s="17">
        <v>105.9</v>
      </c>
      <c r="BX200" s="17">
        <v>114.8</v>
      </c>
      <c r="BY200" s="17">
        <v>112.7</v>
      </c>
      <c r="BZ200" s="18">
        <v>109.8</v>
      </c>
      <c r="CA200" s="30">
        <v>0.8</v>
      </c>
      <c r="CB200" s="40">
        <v>10.050000000000001</v>
      </c>
      <c r="CC200" s="41">
        <v>10.764000000000001</v>
      </c>
      <c r="CD200" s="41">
        <v>9.2200000000000006</v>
      </c>
      <c r="CE200" s="41">
        <v>10.47</v>
      </c>
      <c r="CF200" s="6">
        <v>1</v>
      </c>
      <c r="CG200" s="6">
        <v>0</v>
      </c>
      <c r="CH200">
        <v>0</v>
      </c>
      <c r="CI200">
        <v>1</v>
      </c>
      <c r="CJ200" s="3">
        <v>0</v>
      </c>
      <c r="CK200" s="40">
        <v>0</v>
      </c>
      <c r="CL200" s="41">
        <v>0</v>
      </c>
      <c r="CM200" s="41">
        <v>0</v>
      </c>
      <c r="CN200" s="41">
        <f t="shared" si="18"/>
        <v>0</v>
      </c>
      <c r="CO200" s="17">
        <v>0</v>
      </c>
      <c r="CP200" s="17">
        <v>0</v>
      </c>
      <c r="CQ200" s="17">
        <v>0</v>
      </c>
      <c r="CR200" s="17">
        <f t="shared" si="19"/>
        <v>0</v>
      </c>
      <c r="CS200" s="20">
        <v>266101.80487804877</v>
      </c>
      <c r="CT200" s="20">
        <v>0</v>
      </c>
      <c r="CU200" s="20">
        <v>5052.6601499999997</v>
      </c>
      <c r="CV200" s="20">
        <f t="shared" si="20"/>
        <v>271154.46502804878</v>
      </c>
      <c r="CW200" s="113">
        <f t="shared" si="21"/>
        <v>271154.46502804878</v>
      </c>
      <c r="CX200" s="16">
        <v>181452</v>
      </c>
      <c r="CY200" s="17">
        <v>0</v>
      </c>
      <c r="CZ200" s="18">
        <v>280845</v>
      </c>
    </row>
    <row r="201" spans="2:104" x14ac:dyDescent="0.25">
      <c r="B201" s="1">
        <f t="shared" ref="B201:B264" si="22">B200+7</f>
        <v>45195</v>
      </c>
      <c r="C201" s="57">
        <f ca="1">LogModel!C204</f>
        <v>826503.46045715536</v>
      </c>
      <c r="D201" s="5">
        <v>0.9</v>
      </c>
      <c r="E201" s="57">
        <v>1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0.71428571428571397</v>
      </c>
      <c r="O201" s="13">
        <v>0.28571428571428498</v>
      </c>
      <c r="P201" s="13">
        <v>0</v>
      </c>
      <c r="Q201" s="13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3">
        <v>0</v>
      </c>
      <c r="AK201" s="13">
        <v>0</v>
      </c>
      <c r="AL201" s="13">
        <v>0</v>
      </c>
      <c r="AM201" s="17">
        <v>52.142857142857402</v>
      </c>
      <c r="AN201" s="17">
        <v>52.285714285714597</v>
      </c>
      <c r="AO201" s="17">
        <v>52.142857142857402</v>
      </c>
      <c r="AP201" s="17">
        <v>38.857142857142897</v>
      </c>
      <c r="AQ201" s="18">
        <v>0</v>
      </c>
      <c r="AR201" s="19">
        <v>-0.99293119058504098</v>
      </c>
      <c r="AS201" s="20">
        <v>-0.65064813026092705</v>
      </c>
      <c r="AT201" s="20">
        <v>2.7335810062442301</v>
      </c>
      <c r="AU201" s="20">
        <v>-1.4318121713627101</v>
      </c>
      <c r="AV201" s="20">
        <v>14.965658495514299</v>
      </c>
      <c r="AW201" s="20">
        <v>8.4818169366589906</v>
      </c>
      <c r="AX201" s="20">
        <v>3.3928511507862198</v>
      </c>
      <c r="AY201" s="20">
        <v>13.972727304929199</v>
      </c>
      <c r="AZ201" s="20">
        <v>2.09628910502847</v>
      </c>
      <c r="BA201" s="20">
        <v>7.83116880639807</v>
      </c>
      <c r="BB201" s="20">
        <v>4.8298701112727001</v>
      </c>
      <c r="BC201" s="21">
        <v>1.9610389794235099</v>
      </c>
      <c r="BD201" s="16">
        <v>-15</v>
      </c>
      <c r="BE201" s="17">
        <v>-20</v>
      </c>
      <c r="BF201" s="17">
        <v>-46</v>
      </c>
      <c r="BG201" s="17">
        <v>-19</v>
      </c>
      <c r="BH201" s="17">
        <v>-14</v>
      </c>
      <c r="BI201" s="17">
        <v>-5</v>
      </c>
      <c r="BJ201" s="17">
        <v>100.9825</v>
      </c>
      <c r="BK201" s="17">
        <v>98.211770000000001</v>
      </c>
      <c r="BL201" s="17">
        <v>114.9096</v>
      </c>
      <c r="BM201" s="17">
        <v>148.3124</v>
      </c>
      <c r="BN201" s="17">
        <v>127.6</v>
      </c>
      <c r="BO201" s="17">
        <v>116.25360000000001</v>
      </c>
      <c r="BP201" s="17">
        <v>110.1908</v>
      </c>
      <c r="BQ201" s="17">
        <v>120.12350000000001</v>
      </c>
      <c r="BR201" s="17">
        <v>1456271</v>
      </c>
      <c r="BS201" s="17">
        <v>1122869.50965184</v>
      </c>
      <c r="BT201" s="17">
        <v>114.9096</v>
      </c>
      <c r="BU201" s="17">
        <v>3.1095000000000002</v>
      </c>
      <c r="BV201" s="17">
        <v>7.8</v>
      </c>
      <c r="BW201" s="17">
        <v>105.9</v>
      </c>
      <c r="BX201" s="17">
        <v>114.8</v>
      </c>
      <c r="BY201" s="17">
        <v>112.7</v>
      </c>
      <c r="BZ201" s="18">
        <v>109.8</v>
      </c>
      <c r="CA201" s="30">
        <v>0.8</v>
      </c>
      <c r="CB201" s="40">
        <v>10.050000000000001</v>
      </c>
      <c r="CC201" s="41">
        <v>10.764000000000001</v>
      </c>
      <c r="CD201" s="41">
        <v>9.2200000000000006</v>
      </c>
      <c r="CE201" s="41">
        <v>10.47</v>
      </c>
      <c r="CF201" s="6">
        <v>1</v>
      </c>
      <c r="CG201" s="6">
        <v>0</v>
      </c>
      <c r="CH201">
        <v>0</v>
      </c>
      <c r="CI201">
        <v>1</v>
      </c>
      <c r="CJ201" s="3">
        <v>0</v>
      </c>
      <c r="CK201" s="40">
        <v>0</v>
      </c>
      <c r="CL201" s="41">
        <v>0</v>
      </c>
      <c r="CM201" s="41">
        <v>0</v>
      </c>
      <c r="CN201" s="41">
        <f t="shared" si="18"/>
        <v>0</v>
      </c>
      <c r="CO201" s="17">
        <v>0</v>
      </c>
      <c r="CP201" s="17">
        <v>0</v>
      </c>
      <c r="CQ201" s="17">
        <v>0</v>
      </c>
      <c r="CR201" s="17">
        <f t="shared" si="19"/>
        <v>0</v>
      </c>
      <c r="CS201" s="20">
        <v>126665.43902439025</v>
      </c>
      <c r="CT201" s="20">
        <v>0</v>
      </c>
      <c r="CU201" s="20">
        <v>10256.644764940003</v>
      </c>
      <c r="CV201" s="20">
        <f t="shared" si="20"/>
        <v>136922.08378933024</v>
      </c>
      <c r="CW201" s="113">
        <f t="shared" si="21"/>
        <v>136922.08378933024</v>
      </c>
      <c r="CX201" s="16">
        <v>213605</v>
      </c>
      <c r="CY201" s="17">
        <v>0</v>
      </c>
      <c r="CZ201" s="18">
        <v>414951</v>
      </c>
    </row>
    <row r="202" spans="2:104" x14ac:dyDescent="0.25">
      <c r="B202" s="1">
        <f t="shared" si="22"/>
        <v>45202</v>
      </c>
      <c r="C202" s="57">
        <f ca="1">LogModel!C205</f>
        <v>950769.09610557975</v>
      </c>
      <c r="D202" s="5">
        <v>0.9</v>
      </c>
      <c r="E202" s="57">
        <v>1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1</v>
      </c>
      <c r="P202" s="13">
        <v>0</v>
      </c>
      <c r="Q202" s="13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3">
        <v>0</v>
      </c>
      <c r="AK202" s="13">
        <v>0</v>
      </c>
      <c r="AL202" s="13">
        <v>0</v>
      </c>
      <c r="AM202" s="17">
        <v>52.142857142857402</v>
      </c>
      <c r="AN202" s="17">
        <v>52.285714285714597</v>
      </c>
      <c r="AO202" s="17">
        <v>52.142857142857402</v>
      </c>
      <c r="AP202" s="17">
        <v>39.857142857142897</v>
      </c>
      <c r="AQ202" s="18">
        <v>0</v>
      </c>
      <c r="AR202" s="19">
        <v>1.15796774930728</v>
      </c>
      <c r="AS202" s="20">
        <v>1.4606830804013899</v>
      </c>
      <c r="AT202" s="20">
        <v>-0.580480198919339</v>
      </c>
      <c r="AU202" s="20">
        <v>0.43120104546633597</v>
      </c>
      <c r="AV202" s="20">
        <v>14.152421818972</v>
      </c>
      <c r="AW202" s="20">
        <v>7.9055507019333602</v>
      </c>
      <c r="AX202" s="20">
        <v>3.1168509006891001</v>
      </c>
      <c r="AY202" s="20">
        <v>15.3103895682793</v>
      </c>
      <c r="AZ202" s="20">
        <v>2.4207399480230101</v>
      </c>
      <c r="BA202" s="20">
        <v>9.3662337823347599</v>
      </c>
      <c r="BB202" s="20">
        <v>1.8402597491036701</v>
      </c>
      <c r="BC202" s="21">
        <v>3.5480519461554301</v>
      </c>
      <c r="BD202" s="16">
        <v>-15</v>
      </c>
      <c r="BE202" s="17">
        <v>-19</v>
      </c>
      <c r="BF202" s="17">
        <v>-43</v>
      </c>
      <c r="BG202" s="17">
        <v>-20</v>
      </c>
      <c r="BH202" s="17">
        <v>-13</v>
      </c>
      <c r="BI202" s="17">
        <v>-2</v>
      </c>
      <c r="BJ202" s="17">
        <v>101.1307</v>
      </c>
      <c r="BK202" s="17">
        <v>97.999080000000006</v>
      </c>
      <c r="BL202" s="17">
        <v>115.25960000000001</v>
      </c>
      <c r="BM202" s="17">
        <v>149.71250000000001</v>
      </c>
      <c r="BN202" s="17">
        <v>128.19999999999999</v>
      </c>
      <c r="BO202" s="17">
        <v>116.4254</v>
      </c>
      <c r="BP202" s="17">
        <v>110.3908</v>
      </c>
      <c r="BQ202" s="17">
        <v>120.6748</v>
      </c>
      <c r="BR202" s="17">
        <v>1456271</v>
      </c>
      <c r="BS202" s="17">
        <v>1122869.50965184</v>
      </c>
      <c r="BT202" s="17">
        <v>115.20959999999999</v>
      </c>
      <c r="BU202" s="17">
        <v>3.0560999999999998</v>
      </c>
      <c r="BV202" s="17">
        <v>7.8</v>
      </c>
      <c r="BW202" s="17">
        <v>106.4</v>
      </c>
      <c r="BX202" s="17">
        <v>115.2</v>
      </c>
      <c r="BY202" s="17">
        <v>113.4</v>
      </c>
      <c r="BZ202" s="18">
        <v>110.2</v>
      </c>
      <c r="CA202" s="30">
        <v>0.8</v>
      </c>
      <c r="CB202" s="40">
        <v>10.050000000000001</v>
      </c>
      <c r="CC202" s="41">
        <v>10.764000000000001</v>
      </c>
      <c r="CD202" s="41">
        <v>9.2200000000000006</v>
      </c>
      <c r="CE202" s="41">
        <v>10.47</v>
      </c>
      <c r="CF202" s="6">
        <v>1</v>
      </c>
      <c r="CG202" s="6">
        <v>0</v>
      </c>
      <c r="CH202">
        <v>0</v>
      </c>
      <c r="CI202">
        <v>0.42857142857142855</v>
      </c>
      <c r="CJ202" s="3">
        <v>0</v>
      </c>
      <c r="CK202" s="40">
        <v>0</v>
      </c>
      <c r="CL202" s="41">
        <v>0</v>
      </c>
      <c r="CM202" s="41">
        <v>0</v>
      </c>
      <c r="CN202" s="41">
        <f t="shared" si="18"/>
        <v>0</v>
      </c>
      <c r="CO202" s="17">
        <v>0</v>
      </c>
      <c r="CP202" s="17">
        <v>0</v>
      </c>
      <c r="CQ202" s="17">
        <v>0</v>
      </c>
      <c r="CR202" s="17">
        <f t="shared" si="19"/>
        <v>0</v>
      </c>
      <c r="CS202" s="20">
        <v>135501.09756097561</v>
      </c>
      <c r="CT202" s="20">
        <v>0</v>
      </c>
      <c r="CU202" s="20">
        <v>18046</v>
      </c>
      <c r="CV202" s="20">
        <f t="shared" si="20"/>
        <v>153547.09756097561</v>
      </c>
      <c r="CW202" s="113">
        <f t="shared" si="21"/>
        <v>153547.09756097561</v>
      </c>
      <c r="CX202" s="16">
        <v>151120</v>
      </c>
      <c r="CY202" s="17">
        <v>182137</v>
      </c>
      <c r="CZ202" s="18">
        <v>188222</v>
      </c>
    </row>
    <row r="203" spans="2:104" x14ac:dyDescent="0.25">
      <c r="B203" s="1">
        <f t="shared" si="22"/>
        <v>45209</v>
      </c>
      <c r="C203" s="57">
        <f ca="1">LogModel!C206</f>
        <v>897483.03502449905</v>
      </c>
      <c r="D203" s="5">
        <v>0.9</v>
      </c>
      <c r="E203" s="57">
        <v>1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1</v>
      </c>
      <c r="P203" s="13">
        <v>0</v>
      </c>
      <c r="Q203" s="13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3">
        <v>0</v>
      </c>
      <c r="AK203" s="13">
        <v>0</v>
      </c>
      <c r="AL203" s="13">
        <v>0</v>
      </c>
      <c r="AM203" s="17">
        <v>52.142857142857402</v>
      </c>
      <c r="AN203" s="17">
        <v>52.285714285714597</v>
      </c>
      <c r="AO203" s="17">
        <v>52.142857142857402</v>
      </c>
      <c r="AP203" s="17">
        <v>40.857142857142897</v>
      </c>
      <c r="AQ203" s="18">
        <v>0</v>
      </c>
      <c r="AR203" s="19">
        <v>-0.96031236847122303</v>
      </c>
      <c r="AS203" s="20">
        <v>-0.54824801242605503</v>
      </c>
      <c r="AT203" s="20">
        <v>-2.4551827320170898</v>
      </c>
      <c r="AU203" s="20">
        <v>0.31929658079753098</v>
      </c>
      <c r="AV203" s="20">
        <v>13.270701961521301</v>
      </c>
      <c r="AW203" s="20">
        <v>7.0456506030166901</v>
      </c>
      <c r="AX203" s="20">
        <v>3.0430410427196999</v>
      </c>
      <c r="AY203" s="20">
        <v>12.310389593049999</v>
      </c>
      <c r="AZ203" s="20">
        <v>2.6512866267856898</v>
      </c>
      <c r="BA203" s="20">
        <v>6.4974025905906299</v>
      </c>
      <c r="BB203" s="20">
        <v>0.19610389476859699</v>
      </c>
      <c r="BC203" s="21">
        <v>3.36233762351723</v>
      </c>
      <c r="BD203" s="16">
        <v>-15</v>
      </c>
      <c r="BE203" s="17">
        <v>-19</v>
      </c>
      <c r="BF203" s="17">
        <v>-43</v>
      </c>
      <c r="BG203" s="17">
        <v>-20</v>
      </c>
      <c r="BH203" s="17">
        <v>-13</v>
      </c>
      <c r="BI203" s="17">
        <v>-2</v>
      </c>
      <c r="BJ203" s="17">
        <v>101.1307</v>
      </c>
      <c r="BK203" s="17">
        <v>97.999080000000006</v>
      </c>
      <c r="BL203" s="17">
        <v>115.25960000000001</v>
      </c>
      <c r="BM203" s="17">
        <v>149.71250000000001</v>
      </c>
      <c r="BN203" s="17">
        <v>128.19999999999999</v>
      </c>
      <c r="BO203" s="17">
        <v>116.4254</v>
      </c>
      <c r="BP203" s="17">
        <v>110.3908</v>
      </c>
      <c r="BQ203" s="17">
        <v>120.6748</v>
      </c>
      <c r="BR203" s="17">
        <v>1456271</v>
      </c>
      <c r="BS203" s="17">
        <v>1122869.50965184</v>
      </c>
      <c r="BT203" s="17">
        <v>115.20959999999999</v>
      </c>
      <c r="BU203" s="17">
        <v>3.0560999999999998</v>
      </c>
      <c r="BV203" s="17">
        <v>7.8</v>
      </c>
      <c r="BW203" s="17">
        <v>106.4</v>
      </c>
      <c r="BX203" s="17">
        <v>115.2</v>
      </c>
      <c r="BY203" s="17">
        <v>113.4</v>
      </c>
      <c r="BZ203" s="18">
        <v>110.2</v>
      </c>
      <c r="CA203" s="30">
        <v>0.8</v>
      </c>
      <c r="CB203" s="40">
        <v>10.050000000000001</v>
      </c>
      <c r="CC203" s="41">
        <v>10.764000000000001</v>
      </c>
      <c r="CD203" s="41">
        <v>9.2200000000000006</v>
      </c>
      <c r="CE203" s="41">
        <v>10.47</v>
      </c>
      <c r="CF203" s="6">
        <v>1</v>
      </c>
      <c r="CG203" s="6">
        <v>0</v>
      </c>
      <c r="CH203">
        <v>0</v>
      </c>
      <c r="CI203">
        <v>0</v>
      </c>
      <c r="CJ203" s="3">
        <v>0</v>
      </c>
      <c r="CK203" s="40">
        <v>0</v>
      </c>
      <c r="CL203" s="41">
        <v>0</v>
      </c>
      <c r="CM203" s="41">
        <v>0</v>
      </c>
      <c r="CN203" s="41">
        <f t="shared" si="18"/>
        <v>0</v>
      </c>
      <c r="CO203" s="17">
        <v>0</v>
      </c>
      <c r="CP203" s="17">
        <v>0</v>
      </c>
      <c r="CQ203" s="17">
        <v>0</v>
      </c>
      <c r="CR203" s="17">
        <f t="shared" si="19"/>
        <v>0</v>
      </c>
      <c r="CS203" s="20">
        <v>30994.355389469998</v>
      </c>
      <c r="CT203" s="20">
        <v>0</v>
      </c>
      <c r="CU203" s="20">
        <v>9934.355389469998</v>
      </c>
      <c r="CV203" s="20">
        <f t="shared" si="20"/>
        <v>40928.710778939996</v>
      </c>
      <c r="CW203" s="113">
        <f t="shared" si="21"/>
        <v>40928.710778939996</v>
      </c>
      <c r="CX203" s="16">
        <v>151252</v>
      </c>
      <c r="CY203" s="17">
        <v>113407</v>
      </c>
      <c r="CZ203" s="18">
        <v>166917</v>
      </c>
    </row>
    <row r="204" spans="2:104" x14ac:dyDescent="0.25">
      <c r="B204" s="1">
        <f t="shared" si="22"/>
        <v>45216</v>
      </c>
      <c r="C204" s="57">
        <f ca="1">LogModel!C207</f>
        <v>816629.58399449789</v>
      </c>
      <c r="D204" s="5">
        <v>0.9</v>
      </c>
      <c r="E204" s="57">
        <v>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1</v>
      </c>
      <c r="P204" s="13">
        <v>0</v>
      </c>
      <c r="Q204" s="13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3">
        <v>0</v>
      </c>
      <c r="AK204" s="13">
        <v>0</v>
      </c>
      <c r="AL204" s="13">
        <v>0</v>
      </c>
      <c r="AM204" s="17">
        <v>52.142857142857402</v>
      </c>
      <c r="AN204" s="17">
        <v>52.285714285714597</v>
      </c>
      <c r="AO204" s="17">
        <v>52.142857142857402</v>
      </c>
      <c r="AP204" s="17">
        <v>41.857142857142897</v>
      </c>
      <c r="AQ204" s="18">
        <v>0</v>
      </c>
      <c r="AR204" s="19">
        <v>-1.9531589726051499</v>
      </c>
      <c r="AS204" s="20">
        <v>-3.0350231439692199</v>
      </c>
      <c r="AT204" s="20">
        <v>-0.79664789661834401</v>
      </c>
      <c r="AU204" s="20">
        <v>0.57129526348284199</v>
      </c>
      <c r="AV204" s="20">
        <v>12.6596524927225</v>
      </c>
      <c r="AW204" s="20">
        <v>6.6155426209472603</v>
      </c>
      <c r="AX204" s="20">
        <v>2.8572761813443899</v>
      </c>
      <c r="AY204" s="20">
        <v>10.7064935201174</v>
      </c>
      <c r="AZ204" s="20">
        <v>2.6784660847066202</v>
      </c>
      <c r="BA204" s="20">
        <v>3.5805194769780302</v>
      </c>
      <c r="BB204" s="20">
        <v>1.8818181880882801</v>
      </c>
      <c r="BC204" s="21">
        <v>3.4285714448272402</v>
      </c>
      <c r="BD204" s="16">
        <v>-15</v>
      </c>
      <c r="BE204" s="17">
        <v>-19</v>
      </c>
      <c r="BF204" s="17">
        <v>-43</v>
      </c>
      <c r="BG204" s="17">
        <v>-20</v>
      </c>
      <c r="BH204" s="17">
        <v>-13</v>
      </c>
      <c r="BI204" s="17">
        <v>-2</v>
      </c>
      <c r="BJ204" s="17">
        <v>101.1307</v>
      </c>
      <c r="BK204" s="17">
        <v>97.999080000000006</v>
      </c>
      <c r="BL204" s="17">
        <v>115.25960000000001</v>
      </c>
      <c r="BM204" s="17">
        <v>149.71250000000001</v>
      </c>
      <c r="BN204" s="17">
        <v>128.19999999999999</v>
      </c>
      <c r="BO204" s="17">
        <v>116.4254</v>
      </c>
      <c r="BP204" s="17">
        <v>110.3908</v>
      </c>
      <c r="BQ204" s="17">
        <v>120.6748</v>
      </c>
      <c r="BR204" s="17">
        <v>1456271</v>
      </c>
      <c r="BS204" s="17">
        <v>1122869.50965184</v>
      </c>
      <c r="BT204" s="17">
        <v>115.20959999999999</v>
      </c>
      <c r="BU204" s="17">
        <v>3.0560999999999998</v>
      </c>
      <c r="BV204" s="17">
        <v>7.8</v>
      </c>
      <c r="BW204" s="17">
        <v>106.4</v>
      </c>
      <c r="BX204" s="17">
        <v>115.2</v>
      </c>
      <c r="BY204" s="17">
        <v>113.4</v>
      </c>
      <c r="BZ204" s="18">
        <v>110.2</v>
      </c>
      <c r="CA204" s="30">
        <v>0.8</v>
      </c>
      <c r="CB204" s="40">
        <v>10.050000000000001</v>
      </c>
      <c r="CC204" s="41">
        <v>10.764000000000001</v>
      </c>
      <c r="CD204" s="41">
        <v>9.2200000000000006</v>
      </c>
      <c r="CE204" s="41">
        <v>10.47</v>
      </c>
      <c r="CF204" s="6">
        <v>1</v>
      </c>
      <c r="CG204" s="6">
        <v>0</v>
      </c>
      <c r="CH204">
        <v>0</v>
      </c>
      <c r="CI204">
        <v>0</v>
      </c>
      <c r="CJ204" s="3">
        <v>0</v>
      </c>
      <c r="CK204" s="40">
        <v>0</v>
      </c>
      <c r="CL204" s="41">
        <v>0</v>
      </c>
      <c r="CM204" s="41">
        <v>0</v>
      </c>
      <c r="CN204" s="41">
        <f t="shared" si="18"/>
        <v>0</v>
      </c>
      <c r="CO204" s="17">
        <v>0</v>
      </c>
      <c r="CP204" s="17">
        <v>0</v>
      </c>
      <c r="CQ204" s="17">
        <v>0</v>
      </c>
      <c r="CR204" s="17">
        <f t="shared" si="19"/>
        <v>0</v>
      </c>
      <c r="CS204" s="20">
        <v>40290.119897329991</v>
      </c>
      <c r="CT204" s="20">
        <v>0</v>
      </c>
      <c r="CU204" s="20">
        <v>27702.457461319995</v>
      </c>
      <c r="CV204" s="20">
        <f t="shared" si="20"/>
        <v>67992.577358649985</v>
      </c>
      <c r="CW204" s="113">
        <f t="shared" si="21"/>
        <v>67992.577358649985</v>
      </c>
      <c r="CX204" s="16">
        <v>17389</v>
      </c>
      <c r="CY204" s="17">
        <v>77804</v>
      </c>
      <c r="CZ204" s="18">
        <v>220538</v>
      </c>
    </row>
    <row r="205" spans="2:104" x14ac:dyDescent="0.25">
      <c r="B205" s="1">
        <f t="shared" si="22"/>
        <v>45223</v>
      </c>
      <c r="C205" s="57">
        <f ca="1">LogModel!C208</f>
        <v>877579.26954920276</v>
      </c>
      <c r="D205" s="5">
        <v>0.9</v>
      </c>
      <c r="E205" s="57">
        <v>1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1</v>
      </c>
      <c r="P205" s="13">
        <v>0</v>
      </c>
      <c r="Q205" s="13">
        <v>0</v>
      </c>
      <c r="R205" s="14">
        <v>0</v>
      </c>
      <c r="S205" s="14">
        <v>0.71428571428571397</v>
      </c>
      <c r="T205" s="14">
        <v>0</v>
      </c>
      <c r="U205" s="14">
        <v>0</v>
      </c>
      <c r="V205" s="14">
        <v>0.71428571428571397</v>
      </c>
      <c r="W205" s="14">
        <v>0</v>
      </c>
      <c r="X205" s="14">
        <v>0</v>
      </c>
      <c r="Y205" s="14">
        <v>1</v>
      </c>
      <c r="Z205" s="14">
        <v>1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3">
        <v>0</v>
      </c>
      <c r="AK205" s="13">
        <v>0</v>
      </c>
      <c r="AL205" s="13">
        <v>0</v>
      </c>
      <c r="AM205" s="17">
        <v>52.142857142857402</v>
      </c>
      <c r="AN205" s="17">
        <v>52.285714285714597</v>
      </c>
      <c r="AO205" s="17">
        <v>52.142857142857402</v>
      </c>
      <c r="AP205" s="17">
        <v>42.857142857143003</v>
      </c>
      <c r="AQ205" s="18">
        <v>0</v>
      </c>
      <c r="AR205" s="19">
        <v>0.22541886760456201</v>
      </c>
      <c r="AS205" s="20">
        <v>-1.2470554254997399</v>
      </c>
      <c r="AT205" s="20">
        <v>-0.71696189130306698</v>
      </c>
      <c r="AU205" s="20">
        <v>0.67692479759289403</v>
      </c>
      <c r="AV205" s="20">
        <v>11.883672024146801</v>
      </c>
      <c r="AW205" s="20">
        <v>5.9717307727783799</v>
      </c>
      <c r="AX205" s="20">
        <v>2.74645181825574</v>
      </c>
      <c r="AY205" s="20">
        <v>12.1090908917513</v>
      </c>
      <c r="AZ205" s="20">
        <v>2.7299488908403302</v>
      </c>
      <c r="BA205" s="20">
        <v>4.72467534727864</v>
      </c>
      <c r="BB205" s="20">
        <v>2.0129869995372598</v>
      </c>
      <c r="BC205" s="21">
        <v>3.4233766158486301</v>
      </c>
      <c r="BD205" s="16">
        <v>-15</v>
      </c>
      <c r="BE205" s="17">
        <v>-19</v>
      </c>
      <c r="BF205" s="17">
        <v>-43</v>
      </c>
      <c r="BG205" s="17">
        <v>-20</v>
      </c>
      <c r="BH205" s="17">
        <v>-13</v>
      </c>
      <c r="BI205" s="17">
        <v>-2</v>
      </c>
      <c r="BJ205" s="17">
        <v>101.1307</v>
      </c>
      <c r="BK205" s="17">
        <v>97.999080000000006</v>
      </c>
      <c r="BL205" s="17">
        <v>115.25960000000001</v>
      </c>
      <c r="BM205" s="17">
        <v>149.71250000000001</v>
      </c>
      <c r="BN205" s="17">
        <v>128.19999999999999</v>
      </c>
      <c r="BO205" s="17">
        <v>116.4254</v>
      </c>
      <c r="BP205" s="17">
        <v>110.3908</v>
      </c>
      <c r="BQ205" s="17">
        <v>120.6748</v>
      </c>
      <c r="BR205" s="17">
        <v>1456271</v>
      </c>
      <c r="BS205" s="17">
        <v>1122869.50965184</v>
      </c>
      <c r="BT205" s="17">
        <v>115.20959999999999</v>
      </c>
      <c r="BU205" s="17">
        <v>3.0560999999999998</v>
      </c>
      <c r="BV205" s="17">
        <v>7.8</v>
      </c>
      <c r="BW205" s="17">
        <v>106.4</v>
      </c>
      <c r="BX205" s="17">
        <v>115.2</v>
      </c>
      <c r="BY205" s="17">
        <v>113.4</v>
      </c>
      <c r="BZ205" s="18">
        <v>110.2</v>
      </c>
      <c r="CA205" s="30">
        <v>0.8</v>
      </c>
      <c r="CB205" s="40">
        <v>10.050000000000001</v>
      </c>
      <c r="CC205" s="41">
        <v>10.764000000000001</v>
      </c>
      <c r="CD205" s="41">
        <v>9.2200000000000006</v>
      </c>
      <c r="CE205" s="41">
        <v>10.47</v>
      </c>
      <c r="CF205" s="6">
        <v>1</v>
      </c>
      <c r="CG205" s="6">
        <v>0</v>
      </c>
      <c r="CH205">
        <v>0</v>
      </c>
      <c r="CI205">
        <v>0</v>
      </c>
      <c r="CJ205" s="3">
        <v>0</v>
      </c>
      <c r="CK205" s="40">
        <v>0</v>
      </c>
      <c r="CL205" s="41">
        <v>0</v>
      </c>
      <c r="CM205" s="41">
        <v>0</v>
      </c>
      <c r="CN205" s="41">
        <f t="shared" si="18"/>
        <v>0</v>
      </c>
      <c r="CO205" s="17">
        <v>0</v>
      </c>
      <c r="CP205" s="17">
        <v>0</v>
      </c>
      <c r="CQ205" s="17">
        <v>0</v>
      </c>
      <c r="CR205" s="17">
        <f t="shared" si="19"/>
        <v>0</v>
      </c>
      <c r="CS205" s="20">
        <v>28429.30586320001</v>
      </c>
      <c r="CT205" s="20">
        <v>0</v>
      </c>
      <c r="CU205" s="20">
        <v>62242.038939610007</v>
      </c>
      <c r="CV205" s="20">
        <f t="shared" si="20"/>
        <v>90671.344802810025</v>
      </c>
      <c r="CW205" s="113">
        <f t="shared" si="21"/>
        <v>90671.344802810025</v>
      </c>
      <c r="CX205" s="16">
        <v>1536</v>
      </c>
      <c r="CY205" s="17">
        <v>0</v>
      </c>
      <c r="CZ205" s="18">
        <v>190917</v>
      </c>
    </row>
    <row r="206" spans="2:104" x14ac:dyDescent="0.25">
      <c r="B206" s="1">
        <f t="shared" si="22"/>
        <v>45230</v>
      </c>
      <c r="C206" s="57">
        <f ca="1">LogModel!C209</f>
        <v>751779.84960054932</v>
      </c>
      <c r="D206" s="5">
        <v>0.9</v>
      </c>
      <c r="E206" s="57">
        <v>1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0.14285714285714199</v>
      </c>
      <c r="P206" s="13">
        <v>0.85714285714285698</v>
      </c>
      <c r="Q206" s="13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3">
        <v>0</v>
      </c>
      <c r="AK206" s="13">
        <v>0</v>
      </c>
      <c r="AL206" s="13">
        <v>0</v>
      </c>
      <c r="AM206" s="17">
        <v>52.142857142857402</v>
      </c>
      <c r="AN206" s="17">
        <v>52.285714285714597</v>
      </c>
      <c r="AO206" s="17">
        <v>52.142857142857402</v>
      </c>
      <c r="AP206" s="17">
        <v>43.857142857143003</v>
      </c>
      <c r="AQ206" s="18">
        <v>0</v>
      </c>
      <c r="AR206" s="19">
        <v>0.80232139915383405</v>
      </c>
      <c r="AS206" s="20">
        <v>1.4745831068922299</v>
      </c>
      <c r="AT206" s="20">
        <v>0.36099312697396801</v>
      </c>
      <c r="AU206" s="20">
        <v>-0.97278313990179599</v>
      </c>
      <c r="AV206" s="20">
        <v>11.1717045748721</v>
      </c>
      <c r="AW206" s="20">
        <v>5.5020402883092103</v>
      </c>
      <c r="AX206" s="20">
        <v>2.5221337828275199</v>
      </c>
      <c r="AY206" s="20">
        <v>11.974025974025899</v>
      </c>
      <c r="AZ206" s="20">
        <v>2.7974484369248902</v>
      </c>
      <c r="BA206" s="20">
        <v>6.9766233952014396</v>
      </c>
      <c r="BB206" s="20">
        <v>3.1584415638988599</v>
      </c>
      <c r="BC206" s="21">
        <v>1.54935064292573</v>
      </c>
      <c r="BD206" s="16">
        <v>-15</v>
      </c>
      <c r="BE206" s="17">
        <v>-19</v>
      </c>
      <c r="BF206" s="17">
        <v>-43</v>
      </c>
      <c r="BG206" s="17">
        <v>-20</v>
      </c>
      <c r="BH206" s="17">
        <v>-13</v>
      </c>
      <c r="BI206" s="17">
        <v>-2</v>
      </c>
      <c r="BJ206" s="17">
        <v>101.1307</v>
      </c>
      <c r="BK206" s="17">
        <v>97.999080000000006</v>
      </c>
      <c r="BL206" s="17">
        <v>115.25960000000001</v>
      </c>
      <c r="BM206" s="17">
        <v>149.71250000000001</v>
      </c>
      <c r="BN206" s="17">
        <v>128.19999999999999</v>
      </c>
      <c r="BO206" s="17">
        <v>116.4254</v>
      </c>
      <c r="BP206" s="17">
        <v>110.3908</v>
      </c>
      <c r="BQ206" s="17">
        <v>120.6748</v>
      </c>
      <c r="BR206" s="17">
        <v>1456271</v>
      </c>
      <c r="BS206" s="17">
        <v>1122869.50965184</v>
      </c>
      <c r="BT206" s="17">
        <v>115.20959999999999</v>
      </c>
      <c r="BU206" s="17">
        <v>3.0560999999999998</v>
      </c>
      <c r="BV206" s="17">
        <v>7.8</v>
      </c>
      <c r="BW206" s="17">
        <v>106.4</v>
      </c>
      <c r="BX206" s="17">
        <v>115.2</v>
      </c>
      <c r="BY206" s="17">
        <v>113.4</v>
      </c>
      <c r="BZ206" s="18">
        <v>110.2</v>
      </c>
      <c r="CA206" s="30">
        <v>0.8</v>
      </c>
      <c r="CB206" s="40">
        <v>10.050000000000001</v>
      </c>
      <c r="CC206" s="41">
        <v>10.764000000000001</v>
      </c>
      <c r="CD206" s="41">
        <v>9.2200000000000006</v>
      </c>
      <c r="CE206" s="41">
        <v>10.47</v>
      </c>
      <c r="CF206" s="6">
        <v>0.42857142857142855</v>
      </c>
      <c r="CG206" s="6">
        <v>0.5714285714285714</v>
      </c>
      <c r="CH206">
        <v>0</v>
      </c>
      <c r="CI206">
        <v>0</v>
      </c>
      <c r="CJ206" s="3">
        <v>0</v>
      </c>
      <c r="CK206" s="40">
        <v>0</v>
      </c>
      <c r="CL206" s="41">
        <v>0</v>
      </c>
      <c r="CM206" s="41">
        <v>0</v>
      </c>
      <c r="CN206" s="41">
        <f t="shared" si="18"/>
        <v>0</v>
      </c>
      <c r="CO206" s="17">
        <v>0</v>
      </c>
      <c r="CP206" s="17">
        <v>0</v>
      </c>
      <c r="CQ206" s="17">
        <v>0</v>
      </c>
      <c r="CR206" s="17">
        <f t="shared" si="19"/>
        <v>0</v>
      </c>
      <c r="CS206" s="20">
        <v>1714.04</v>
      </c>
      <c r="CT206" s="20">
        <v>0</v>
      </c>
      <c r="CU206" s="20">
        <v>33935.343627949987</v>
      </c>
      <c r="CV206" s="20">
        <f t="shared" si="20"/>
        <v>35649.383627949988</v>
      </c>
      <c r="CW206" s="113">
        <f t="shared" si="21"/>
        <v>35649.383627949988</v>
      </c>
      <c r="CX206" s="16">
        <v>236786</v>
      </c>
      <c r="CY206" s="17">
        <v>16912</v>
      </c>
      <c r="CZ206" s="18">
        <v>530407</v>
      </c>
    </row>
    <row r="207" spans="2:104" x14ac:dyDescent="0.25">
      <c r="B207" s="1">
        <f t="shared" si="22"/>
        <v>45237</v>
      </c>
      <c r="C207" s="57">
        <f ca="1">LogModel!C210</f>
        <v>746613.31649779098</v>
      </c>
      <c r="D207" s="5">
        <v>0.9</v>
      </c>
      <c r="E207" s="57">
        <v>1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1</v>
      </c>
      <c r="Q207" s="13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3">
        <v>0</v>
      </c>
      <c r="AK207" s="13">
        <v>0</v>
      </c>
      <c r="AL207" s="13">
        <v>0</v>
      </c>
      <c r="AM207" s="17">
        <v>52.142857142857402</v>
      </c>
      <c r="AN207" s="17">
        <v>52.285714285714597</v>
      </c>
      <c r="AO207" s="17">
        <v>52.142857142857402</v>
      </c>
      <c r="AP207" s="17">
        <v>44.857142857143003</v>
      </c>
      <c r="AQ207" s="18">
        <v>0</v>
      </c>
      <c r="AR207" s="19">
        <v>-1.25403533341986</v>
      </c>
      <c r="AS207" s="20">
        <v>-1.44920625503665</v>
      </c>
      <c r="AT207" s="20">
        <v>1.2629134999404299</v>
      </c>
      <c r="AU207" s="20">
        <v>0.22375060559058599</v>
      </c>
      <c r="AV207" s="20">
        <v>10.0916977082383</v>
      </c>
      <c r="AW207" s="20">
        <v>4.5518036417459298</v>
      </c>
      <c r="AX207" s="20">
        <v>2.3165091371075199</v>
      </c>
      <c r="AY207" s="20">
        <v>8.8376623748184802</v>
      </c>
      <c r="AZ207" s="20">
        <v>2.62150205517597</v>
      </c>
      <c r="BA207" s="20">
        <v>3.10259738670928</v>
      </c>
      <c r="BB207" s="20">
        <v>3.8844155551164099</v>
      </c>
      <c r="BC207" s="21">
        <v>2.5402597426981099</v>
      </c>
      <c r="BD207" s="16">
        <v>-17</v>
      </c>
      <c r="BE207" s="17">
        <v>-21</v>
      </c>
      <c r="BF207" s="17">
        <v>-46</v>
      </c>
      <c r="BG207" s="17">
        <v>-22</v>
      </c>
      <c r="BH207" s="17">
        <v>-13</v>
      </c>
      <c r="BI207" s="17">
        <v>-7</v>
      </c>
      <c r="BJ207" s="17">
        <v>101.3077</v>
      </c>
      <c r="BK207" s="17">
        <v>97.695080000000004</v>
      </c>
      <c r="BL207" s="17">
        <v>115.6096</v>
      </c>
      <c r="BM207" s="17">
        <v>151.11259999999999</v>
      </c>
      <c r="BN207" s="17">
        <v>130.19999999999999</v>
      </c>
      <c r="BO207" s="17">
        <v>116.9085</v>
      </c>
      <c r="BP207" s="17">
        <v>110.5908</v>
      </c>
      <c r="BQ207" s="17">
        <v>120.36799999999999</v>
      </c>
      <c r="BR207" s="17">
        <v>1456271</v>
      </c>
      <c r="BS207" s="17">
        <v>1122869.50965184</v>
      </c>
      <c r="BT207" s="17">
        <v>115.6096</v>
      </c>
      <c r="BU207" s="17">
        <v>3.2970000000000002</v>
      </c>
      <c r="BV207" s="17">
        <v>7.8</v>
      </c>
      <c r="BW207" s="17">
        <v>106.2</v>
      </c>
      <c r="BX207" s="17">
        <v>115</v>
      </c>
      <c r="BY207" s="17">
        <v>113.8</v>
      </c>
      <c r="BZ207" s="18">
        <v>110.3</v>
      </c>
      <c r="CA207" s="30">
        <v>0.8</v>
      </c>
      <c r="CB207" s="40">
        <v>10.06</v>
      </c>
      <c r="CC207" s="41">
        <v>10.8</v>
      </c>
      <c r="CD207" s="41">
        <v>9.48</v>
      </c>
      <c r="CE207" s="41">
        <v>10.77</v>
      </c>
      <c r="CF207" s="6">
        <v>0</v>
      </c>
      <c r="CG207" s="6">
        <v>1</v>
      </c>
      <c r="CH207">
        <v>0</v>
      </c>
      <c r="CI207">
        <v>0</v>
      </c>
      <c r="CJ207" s="3">
        <v>0</v>
      </c>
      <c r="CK207" s="40">
        <v>0</v>
      </c>
      <c r="CL207" s="41">
        <v>0</v>
      </c>
      <c r="CM207" s="41">
        <v>0</v>
      </c>
      <c r="CN207" s="41">
        <f t="shared" si="18"/>
        <v>0</v>
      </c>
      <c r="CO207" s="17">
        <v>0</v>
      </c>
      <c r="CP207" s="17">
        <v>0</v>
      </c>
      <c r="CQ207" s="17">
        <v>0</v>
      </c>
      <c r="CR207" s="17">
        <f t="shared" si="19"/>
        <v>0</v>
      </c>
      <c r="CS207" s="20">
        <v>0</v>
      </c>
      <c r="CT207" s="20">
        <v>0</v>
      </c>
      <c r="CU207" s="20">
        <v>28304.716033419987</v>
      </c>
      <c r="CV207" s="20">
        <f t="shared" si="20"/>
        <v>28304.716033419987</v>
      </c>
      <c r="CW207" s="113">
        <f t="shared" si="21"/>
        <v>28304.716033419987</v>
      </c>
      <c r="CX207" s="16">
        <v>188132</v>
      </c>
      <c r="CY207" s="17">
        <v>0</v>
      </c>
      <c r="CZ207" s="18">
        <v>400416</v>
      </c>
    </row>
    <row r="208" spans="2:104" x14ac:dyDescent="0.25">
      <c r="B208" s="1">
        <f t="shared" si="22"/>
        <v>45244</v>
      </c>
      <c r="C208" s="57">
        <f ca="1">LogModel!C211</f>
        <v>734810.01027240173</v>
      </c>
      <c r="D208" s="5">
        <v>0.9</v>
      </c>
      <c r="E208" s="57">
        <v>1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1</v>
      </c>
      <c r="Q208" s="13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3">
        <v>0</v>
      </c>
      <c r="AK208" s="13">
        <v>0</v>
      </c>
      <c r="AL208" s="13">
        <v>0</v>
      </c>
      <c r="AM208" s="17">
        <v>52.142857142857402</v>
      </c>
      <c r="AN208" s="17">
        <v>52.285714285714597</v>
      </c>
      <c r="AO208" s="17">
        <v>52.142857142857402</v>
      </c>
      <c r="AP208" s="17">
        <v>45.857142857143003</v>
      </c>
      <c r="AQ208" s="18">
        <v>0</v>
      </c>
      <c r="AR208" s="19">
        <v>-1.6087015612970601</v>
      </c>
      <c r="AS208" s="20">
        <v>-2.2922859032646401</v>
      </c>
      <c r="AT208" s="20">
        <v>-0.82257716382969304</v>
      </c>
      <c r="AU208" s="20">
        <v>9.9735746391461697E-2</v>
      </c>
      <c r="AV208" s="20">
        <v>9.3736366398560502</v>
      </c>
      <c r="AW208" s="20">
        <v>3.9013768044985699</v>
      </c>
      <c r="AX208" s="20">
        <v>2.00675775859257</v>
      </c>
      <c r="AY208" s="20">
        <v>7.7649350785589801</v>
      </c>
      <c r="AZ208" s="20">
        <v>2.5927070325661998</v>
      </c>
      <c r="BA208" s="20">
        <v>1.6090909012339301</v>
      </c>
      <c r="BB208" s="20">
        <v>1.7701298687365099</v>
      </c>
      <c r="BC208" s="21">
        <v>2.1064935049840301</v>
      </c>
      <c r="BD208" s="16">
        <v>-17</v>
      </c>
      <c r="BE208" s="17">
        <v>-21</v>
      </c>
      <c r="BF208" s="17">
        <v>-46</v>
      </c>
      <c r="BG208" s="17">
        <v>-22</v>
      </c>
      <c r="BH208" s="17">
        <v>-13</v>
      </c>
      <c r="BI208" s="17">
        <v>-7</v>
      </c>
      <c r="BJ208" s="17">
        <v>101.3077</v>
      </c>
      <c r="BK208" s="17">
        <v>97.695080000000004</v>
      </c>
      <c r="BL208" s="17">
        <v>115.6096</v>
      </c>
      <c r="BM208" s="17">
        <v>151.11259999999999</v>
      </c>
      <c r="BN208" s="17">
        <v>130.19999999999999</v>
      </c>
      <c r="BO208" s="17">
        <v>116.9085</v>
      </c>
      <c r="BP208" s="17">
        <v>110.5908</v>
      </c>
      <c r="BQ208" s="17">
        <v>120.36799999999999</v>
      </c>
      <c r="BR208" s="17">
        <v>1456271</v>
      </c>
      <c r="BS208" s="17">
        <v>1122869.50965184</v>
      </c>
      <c r="BT208" s="17">
        <v>115.6096</v>
      </c>
      <c r="BU208" s="17">
        <v>3.2970000000000002</v>
      </c>
      <c r="BV208" s="17">
        <v>7.8</v>
      </c>
      <c r="BW208" s="17">
        <v>106.2</v>
      </c>
      <c r="BX208" s="17">
        <v>115</v>
      </c>
      <c r="BY208" s="17">
        <v>113.8</v>
      </c>
      <c r="BZ208" s="18">
        <v>110.3</v>
      </c>
      <c r="CA208" s="30">
        <v>0.8</v>
      </c>
      <c r="CB208" s="40">
        <v>10.06</v>
      </c>
      <c r="CC208" s="41">
        <v>10.8</v>
      </c>
      <c r="CD208" s="41">
        <v>9.48</v>
      </c>
      <c r="CE208" s="41">
        <v>10.77</v>
      </c>
      <c r="CF208" s="6">
        <v>0</v>
      </c>
      <c r="CG208" s="6">
        <v>1</v>
      </c>
      <c r="CH208">
        <v>0</v>
      </c>
      <c r="CI208">
        <v>0</v>
      </c>
      <c r="CJ208" s="3">
        <v>0</v>
      </c>
      <c r="CK208" s="40">
        <v>0</v>
      </c>
      <c r="CL208" s="41">
        <v>0</v>
      </c>
      <c r="CM208" s="41">
        <v>0</v>
      </c>
      <c r="CN208" s="41">
        <f t="shared" si="18"/>
        <v>0</v>
      </c>
      <c r="CO208" s="17">
        <v>0</v>
      </c>
      <c r="CP208" s="17">
        <v>0</v>
      </c>
      <c r="CQ208" s="17">
        <v>0</v>
      </c>
      <c r="CR208" s="17">
        <f t="shared" si="19"/>
        <v>0</v>
      </c>
      <c r="CS208" s="20">
        <v>0</v>
      </c>
      <c r="CT208" s="20">
        <v>0</v>
      </c>
      <c r="CU208" s="20">
        <v>10552.53838858</v>
      </c>
      <c r="CV208" s="20">
        <f t="shared" si="20"/>
        <v>10552.53838858</v>
      </c>
      <c r="CW208" s="113">
        <f t="shared" si="21"/>
        <v>10552.53838858</v>
      </c>
      <c r="CX208" s="16">
        <v>156327</v>
      </c>
      <c r="CY208" s="17">
        <v>0</v>
      </c>
      <c r="CZ208" s="18">
        <v>365336</v>
      </c>
    </row>
    <row r="209" spans="2:104" x14ac:dyDescent="0.25">
      <c r="B209" s="1">
        <f t="shared" si="22"/>
        <v>45251</v>
      </c>
      <c r="C209" s="57">
        <f ca="1">LogModel!C212</f>
        <v>807352.86155455408</v>
      </c>
      <c r="D209" s="5">
        <v>0.9</v>
      </c>
      <c r="E209" s="57">
        <v>1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1</v>
      </c>
      <c r="Q209" s="13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1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3">
        <v>0</v>
      </c>
      <c r="AK209" s="13">
        <v>0</v>
      </c>
      <c r="AL209" s="13">
        <v>0</v>
      </c>
      <c r="AM209" s="17">
        <v>52.142857142857402</v>
      </c>
      <c r="AN209" s="17">
        <v>52.285714285714597</v>
      </c>
      <c r="AO209" s="17">
        <v>52.142857142857402</v>
      </c>
      <c r="AP209" s="17">
        <v>46.857142857143003</v>
      </c>
      <c r="AQ209" s="18">
        <v>0</v>
      </c>
      <c r="AR209" s="19">
        <v>-4.5840621479123804</v>
      </c>
      <c r="AS209" s="20">
        <v>-3.7818727570420698</v>
      </c>
      <c r="AT209" s="20">
        <v>-1.5625042456084099</v>
      </c>
      <c r="AU209" s="20">
        <v>0.35328480793398298</v>
      </c>
      <c r="AV209" s="20">
        <v>8.8710751332997901</v>
      </c>
      <c r="AW209" s="20">
        <v>3.4896649539970701</v>
      </c>
      <c r="AX209" s="20">
        <v>1.799961942468</v>
      </c>
      <c r="AY209" s="20">
        <v>4.2870129853873999</v>
      </c>
      <c r="AZ209" s="20">
        <v>2.4988678836363301</v>
      </c>
      <c r="BA209" s="20">
        <v>-0.29220780304499999</v>
      </c>
      <c r="BB209" s="20">
        <v>0.936363638027921</v>
      </c>
      <c r="BC209" s="21">
        <v>2.1532467504019799</v>
      </c>
      <c r="BD209" s="16">
        <v>-17</v>
      </c>
      <c r="BE209" s="17">
        <v>-21</v>
      </c>
      <c r="BF209" s="17">
        <v>-46</v>
      </c>
      <c r="BG209" s="17">
        <v>-22</v>
      </c>
      <c r="BH209" s="17">
        <v>-13</v>
      </c>
      <c r="BI209" s="17">
        <v>-7</v>
      </c>
      <c r="BJ209" s="17">
        <v>101.3077</v>
      </c>
      <c r="BK209" s="17">
        <v>97.695080000000004</v>
      </c>
      <c r="BL209" s="17">
        <v>115.6096</v>
      </c>
      <c r="BM209" s="17">
        <v>151.11259999999999</v>
      </c>
      <c r="BN209" s="17">
        <v>130.19999999999999</v>
      </c>
      <c r="BO209" s="17">
        <v>116.9085</v>
      </c>
      <c r="BP209" s="17">
        <v>110.5908</v>
      </c>
      <c r="BQ209" s="17">
        <v>120.36799999999999</v>
      </c>
      <c r="BR209" s="17">
        <v>1456271</v>
      </c>
      <c r="BS209" s="17">
        <v>1122869.50965184</v>
      </c>
      <c r="BT209" s="17">
        <v>115.6096</v>
      </c>
      <c r="BU209" s="17">
        <v>3.2970000000000002</v>
      </c>
      <c r="BV209" s="17">
        <v>7.8</v>
      </c>
      <c r="BW209" s="17">
        <v>106.2</v>
      </c>
      <c r="BX209" s="17">
        <v>115</v>
      </c>
      <c r="BY209" s="17">
        <v>113.8</v>
      </c>
      <c r="BZ209" s="18">
        <v>110.3</v>
      </c>
      <c r="CA209" s="30">
        <v>0.8</v>
      </c>
      <c r="CB209" s="40">
        <v>10.06</v>
      </c>
      <c r="CC209" s="41">
        <v>10.8</v>
      </c>
      <c r="CD209" s="41">
        <v>9.48</v>
      </c>
      <c r="CE209" s="41">
        <v>10.77</v>
      </c>
      <c r="CF209" s="6">
        <v>0</v>
      </c>
      <c r="CG209" s="6">
        <v>1</v>
      </c>
      <c r="CH209">
        <v>0</v>
      </c>
      <c r="CI209">
        <v>0</v>
      </c>
      <c r="CJ209" s="3">
        <v>0</v>
      </c>
      <c r="CK209" s="40">
        <v>0</v>
      </c>
      <c r="CL209" s="41">
        <v>0</v>
      </c>
      <c r="CM209" s="41">
        <v>0</v>
      </c>
      <c r="CN209" s="41">
        <f t="shared" si="18"/>
        <v>0</v>
      </c>
      <c r="CO209" s="17">
        <v>0</v>
      </c>
      <c r="CP209" s="17">
        <v>0</v>
      </c>
      <c r="CQ209" s="17">
        <v>0</v>
      </c>
      <c r="CR209" s="17">
        <f t="shared" si="19"/>
        <v>0</v>
      </c>
      <c r="CS209" s="20">
        <v>0</v>
      </c>
      <c r="CT209" s="20">
        <v>0</v>
      </c>
      <c r="CU209" s="20">
        <v>0</v>
      </c>
      <c r="CV209" s="20">
        <f t="shared" si="20"/>
        <v>0</v>
      </c>
      <c r="CW209" s="113">
        <f t="shared" si="21"/>
        <v>0</v>
      </c>
      <c r="CX209" s="16">
        <v>141655</v>
      </c>
      <c r="CY209" s="17">
        <v>0</v>
      </c>
      <c r="CZ209" s="18">
        <v>329362</v>
      </c>
    </row>
    <row r="210" spans="2:104" x14ac:dyDescent="0.25">
      <c r="B210" s="1">
        <f t="shared" si="22"/>
        <v>45258</v>
      </c>
      <c r="C210" s="57">
        <f ca="1">LogModel!C213</f>
        <v>572557.89320364897</v>
      </c>
      <c r="D210" s="5">
        <v>0.9</v>
      </c>
      <c r="E210" s="57">
        <v>1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0.42857142857142799</v>
      </c>
      <c r="Q210" s="13">
        <v>0.57142857142857095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3">
        <v>0</v>
      </c>
      <c r="AK210" s="13">
        <v>0</v>
      </c>
      <c r="AL210" s="13">
        <v>0</v>
      </c>
      <c r="AM210" s="17">
        <v>52.142857142857402</v>
      </c>
      <c r="AN210" s="17">
        <v>52.285714285714597</v>
      </c>
      <c r="AO210" s="17">
        <v>52.142857142857402</v>
      </c>
      <c r="AP210" s="17">
        <v>47.857142857143103</v>
      </c>
      <c r="AQ210" s="18">
        <v>0</v>
      </c>
      <c r="AR210" s="19">
        <v>-6.9963735621149903</v>
      </c>
      <c r="AS210" s="20">
        <v>-7.9722002262880398</v>
      </c>
      <c r="AT210" s="20">
        <v>-0.61506669301415595</v>
      </c>
      <c r="AU210" s="20">
        <v>1.8097488839255799E-2</v>
      </c>
      <c r="AV210" s="20">
        <v>8.5626073311741795</v>
      </c>
      <c r="AW210" s="20">
        <v>3.20207034857212</v>
      </c>
      <c r="AX210" s="20">
        <v>1.68969471595336</v>
      </c>
      <c r="AY210" s="20">
        <v>1.5662337690591801</v>
      </c>
      <c r="AZ210" s="20">
        <v>2.3774043513072098</v>
      </c>
      <c r="BA210" s="20">
        <v>-4.7701298777159096</v>
      </c>
      <c r="BB210" s="20">
        <v>1.7623376582930601</v>
      </c>
      <c r="BC210" s="21">
        <v>1.70779220479262</v>
      </c>
      <c r="BD210" s="16">
        <v>-17</v>
      </c>
      <c r="BE210" s="17">
        <v>-21</v>
      </c>
      <c r="BF210" s="17">
        <v>-46</v>
      </c>
      <c r="BG210" s="17">
        <v>-22</v>
      </c>
      <c r="BH210" s="17">
        <v>-13</v>
      </c>
      <c r="BI210" s="17">
        <v>-7</v>
      </c>
      <c r="BJ210" s="17">
        <v>101.3077</v>
      </c>
      <c r="BK210" s="17">
        <v>97.695080000000004</v>
      </c>
      <c r="BL210" s="17">
        <v>115.6096</v>
      </c>
      <c r="BM210" s="17">
        <v>151.11259999999999</v>
      </c>
      <c r="BN210" s="17">
        <v>130.19999999999999</v>
      </c>
      <c r="BO210" s="17">
        <v>116.9085</v>
      </c>
      <c r="BP210" s="17">
        <v>110.5908</v>
      </c>
      <c r="BQ210" s="17">
        <v>120.36799999999999</v>
      </c>
      <c r="BR210" s="17">
        <v>1456271</v>
      </c>
      <c r="BS210" s="17">
        <v>1122869.50965184</v>
      </c>
      <c r="BT210" s="17">
        <v>115.6096</v>
      </c>
      <c r="BU210" s="17">
        <v>3.2970000000000002</v>
      </c>
      <c r="BV210" s="17">
        <v>7.8</v>
      </c>
      <c r="BW210" s="17">
        <v>106.2</v>
      </c>
      <c r="BX210" s="17">
        <v>115</v>
      </c>
      <c r="BY210" s="17">
        <v>113.8</v>
      </c>
      <c r="BZ210" s="18">
        <v>110.3</v>
      </c>
      <c r="CA210" s="30">
        <v>0.8</v>
      </c>
      <c r="CB210" s="40">
        <v>10.06</v>
      </c>
      <c r="CC210" s="41">
        <v>10.8</v>
      </c>
      <c r="CD210" s="41">
        <v>9.48</v>
      </c>
      <c r="CE210" s="41">
        <v>10.77</v>
      </c>
      <c r="CF210" s="6">
        <v>0</v>
      </c>
      <c r="CG210" s="6">
        <v>1</v>
      </c>
      <c r="CH210">
        <v>0</v>
      </c>
      <c r="CI210">
        <v>0</v>
      </c>
      <c r="CJ210" s="3">
        <v>0</v>
      </c>
      <c r="CK210" s="40">
        <v>0</v>
      </c>
      <c r="CL210" s="41">
        <v>0</v>
      </c>
      <c r="CM210" s="41">
        <v>0</v>
      </c>
      <c r="CN210" s="41">
        <f t="shared" si="18"/>
        <v>0</v>
      </c>
      <c r="CO210" s="17">
        <v>0</v>
      </c>
      <c r="CP210" s="17">
        <v>0</v>
      </c>
      <c r="CQ210" s="17">
        <v>0</v>
      </c>
      <c r="CR210" s="17">
        <f t="shared" si="19"/>
        <v>0</v>
      </c>
      <c r="CS210" s="20">
        <v>0</v>
      </c>
      <c r="CT210" s="20">
        <v>0</v>
      </c>
      <c r="CU210" s="20">
        <v>0</v>
      </c>
      <c r="CV210" s="20">
        <f t="shared" si="20"/>
        <v>0</v>
      </c>
      <c r="CW210" s="113">
        <f t="shared" si="21"/>
        <v>0</v>
      </c>
      <c r="CX210" s="16">
        <v>357168</v>
      </c>
      <c r="CY210" s="17">
        <v>113764</v>
      </c>
      <c r="CZ210" s="18">
        <v>564738</v>
      </c>
    </row>
    <row r="211" spans="2:104" x14ac:dyDescent="0.25">
      <c r="B211" s="1">
        <f t="shared" si="22"/>
        <v>45265</v>
      </c>
      <c r="C211" s="57">
        <f ca="1">LogModel!C214</f>
        <v>564441.26103254256</v>
      </c>
      <c r="D211" s="5">
        <v>0.9</v>
      </c>
      <c r="E211" s="57">
        <v>1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1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3">
        <v>0</v>
      </c>
      <c r="AK211" s="13">
        <v>0</v>
      </c>
      <c r="AL211" s="13">
        <v>0</v>
      </c>
      <c r="AM211" s="17">
        <v>52.142857142857402</v>
      </c>
      <c r="AN211" s="17">
        <v>52.285714285714597</v>
      </c>
      <c r="AO211" s="17">
        <v>52.142857142857402</v>
      </c>
      <c r="AP211" s="17">
        <v>48.857142857143103</v>
      </c>
      <c r="AQ211" s="18">
        <v>0</v>
      </c>
      <c r="AR211" s="19">
        <v>-4.6796072429737796</v>
      </c>
      <c r="AS211" s="20">
        <v>-5.8458730215347003</v>
      </c>
      <c r="AT211" s="20">
        <v>-1.6749508755200799</v>
      </c>
      <c r="AU211" s="20">
        <v>0.65108675361396495</v>
      </c>
      <c r="AV211" s="20">
        <v>7.839347495128</v>
      </c>
      <c r="AW211" s="20">
        <v>2.5991197705239801</v>
      </c>
      <c r="AX211" s="20">
        <v>1.6917703833214099</v>
      </c>
      <c r="AY211" s="20">
        <v>3.1597402521542102</v>
      </c>
      <c r="AZ211" s="20">
        <v>2.31910672323672</v>
      </c>
      <c r="BA211" s="20">
        <v>-3.2467532510107202</v>
      </c>
      <c r="BB211" s="20">
        <v>0.64415584771664103</v>
      </c>
      <c r="BC211" s="21">
        <v>2.3428571369353799</v>
      </c>
      <c r="BD211" s="16">
        <v>-7</v>
      </c>
      <c r="BE211" s="17">
        <v>-21</v>
      </c>
      <c r="BF211" s="17">
        <v>-51</v>
      </c>
      <c r="BG211" s="17">
        <v>-23</v>
      </c>
      <c r="BH211" s="17">
        <v>-16</v>
      </c>
      <c r="BI211" s="17">
        <v>-8</v>
      </c>
      <c r="BJ211" s="17">
        <v>101.6187</v>
      </c>
      <c r="BK211" s="17">
        <v>97.348969999999994</v>
      </c>
      <c r="BL211" s="17">
        <v>116.80970000000001</v>
      </c>
      <c r="BM211" s="17">
        <v>156.21299999999999</v>
      </c>
      <c r="BN211" s="17">
        <v>132.19999999999999</v>
      </c>
      <c r="BO211" s="17">
        <v>116.8128</v>
      </c>
      <c r="BP211" s="17">
        <v>111.3907</v>
      </c>
      <c r="BQ211" s="17">
        <v>122.11750000000001</v>
      </c>
      <c r="BR211" s="17">
        <v>1456271</v>
      </c>
      <c r="BS211" s="17">
        <v>1122869.50965184</v>
      </c>
      <c r="BT211" s="17">
        <v>116.80970000000001</v>
      </c>
      <c r="BU211" s="17">
        <v>3.5870000000000002</v>
      </c>
      <c r="BV211" s="17">
        <v>7.7</v>
      </c>
      <c r="BW211" s="17">
        <v>105.1</v>
      </c>
      <c r="BX211" s="17">
        <v>114.4</v>
      </c>
      <c r="BY211" s="17">
        <v>113.2</v>
      </c>
      <c r="BZ211" s="18">
        <v>109.8</v>
      </c>
      <c r="CA211" s="30">
        <v>0.8</v>
      </c>
      <c r="CB211" s="40">
        <v>10.06</v>
      </c>
      <c r="CC211" s="41">
        <v>10.8</v>
      </c>
      <c r="CD211" s="41">
        <v>9.48</v>
      </c>
      <c r="CE211" s="41">
        <v>10.77</v>
      </c>
      <c r="CF211" s="6">
        <v>0</v>
      </c>
      <c r="CG211" s="6">
        <v>1</v>
      </c>
      <c r="CH211">
        <v>0</v>
      </c>
      <c r="CI211">
        <v>0</v>
      </c>
      <c r="CJ211" s="3">
        <v>0</v>
      </c>
      <c r="CK211" s="40">
        <v>0</v>
      </c>
      <c r="CL211" s="41">
        <v>0</v>
      </c>
      <c r="CM211" s="41">
        <v>0</v>
      </c>
      <c r="CN211" s="41">
        <f t="shared" si="18"/>
        <v>0</v>
      </c>
      <c r="CO211" s="17">
        <v>0</v>
      </c>
      <c r="CP211" s="17">
        <v>0</v>
      </c>
      <c r="CQ211" s="17">
        <v>0</v>
      </c>
      <c r="CR211" s="17">
        <f t="shared" si="19"/>
        <v>0</v>
      </c>
      <c r="CS211" s="20">
        <v>0</v>
      </c>
      <c r="CT211" s="20">
        <v>0</v>
      </c>
      <c r="CU211" s="20">
        <v>11596.002332579999</v>
      </c>
      <c r="CV211" s="20">
        <f t="shared" si="20"/>
        <v>11596.002332579999</v>
      </c>
      <c r="CW211" s="113">
        <f t="shared" si="21"/>
        <v>11596.002332579999</v>
      </c>
      <c r="CX211" s="16">
        <v>173247</v>
      </c>
      <c r="CY211" s="17">
        <v>93747</v>
      </c>
      <c r="CZ211" s="18">
        <v>262727</v>
      </c>
    </row>
    <row r="212" spans="2:104" x14ac:dyDescent="0.25">
      <c r="B212" s="1">
        <f t="shared" si="22"/>
        <v>45272</v>
      </c>
      <c r="C212" s="57">
        <f ca="1">LogModel!C215</f>
        <v>578966.2131509321</v>
      </c>
      <c r="D212" s="5">
        <v>0.9</v>
      </c>
      <c r="E212" s="57">
        <v>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1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3">
        <v>0</v>
      </c>
      <c r="AK212" s="13">
        <v>0</v>
      </c>
      <c r="AL212" s="13">
        <v>0</v>
      </c>
      <c r="AM212" s="17">
        <v>52.142857142857402</v>
      </c>
      <c r="AN212" s="17">
        <v>52.285714285714597</v>
      </c>
      <c r="AO212" s="17">
        <v>52.142857142857402</v>
      </c>
      <c r="AP212" s="17">
        <v>49.857142857143103</v>
      </c>
      <c r="AQ212" s="18">
        <v>0</v>
      </c>
      <c r="AR212" s="19">
        <v>-3.8710430315823099</v>
      </c>
      <c r="AS212" s="20">
        <v>-3.6686683709601402</v>
      </c>
      <c r="AT212" s="20">
        <v>-1.49377844515888</v>
      </c>
      <c r="AU212" s="20">
        <v>-0.17285335584195499</v>
      </c>
      <c r="AV212" s="20">
        <v>7.17234172479181</v>
      </c>
      <c r="AW212" s="20">
        <v>1.87646058688025</v>
      </c>
      <c r="AX212" s="20">
        <v>1.6196066029628899</v>
      </c>
      <c r="AY212" s="20">
        <v>3.3012986932094899</v>
      </c>
      <c r="AZ212" s="20">
        <v>2.2911810470124698</v>
      </c>
      <c r="BA212" s="20">
        <v>-1.79220778407988</v>
      </c>
      <c r="BB212" s="20">
        <v>0.79740260185359302</v>
      </c>
      <c r="BC212" s="21">
        <v>1.4467532471209299</v>
      </c>
      <c r="BD212" s="16">
        <v>-7</v>
      </c>
      <c r="BE212" s="17">
        <v>-21</v>
      </c>
      <c r="BF212" s="17">
        <v>-51</v>
      </c>
      <c r="BG212" s="17">
        <v>-23</v>
      </c>
      <c r="BH212" s="17">
        <v>-16</v>
      </c>
      <c r="BI212" s="17">
        <v>-8</v>
      </c>
      <c r="BJ212" s="17">
        <v>101.6187</v>
      </c>
      <c r="BK212" s="17">
        <v>97.348969999999994</v>
      </c>
      <c r="BL212" s="17">
        <v>116.80970000000001</v>
      </c>
      <c r="BM212" s="17">
        <v>156.21299999999999</v>
      </c>
      <c r="BN212" s="17">
        <v>132.19999999999999</v>
      </c>
      <c r="BO212" s="17">
        <v>116.8128</v>
      </c>
      <c r="BP212" s="17">
        <v>111.3907</v>
      </c>
      <c r="BQ212" s="17">
        <v>122.11750000000001</v>
      </c>
      <c r="BR212" s="17">
        <v>1456271</v>
      </c>
      <c r="BS212" s="17">
        <v>1122869.50965184</v>
      </c>
      <c r="BT212" s="17">
        <v>116.80970000000001</v>
      </c>
      <c r="BU212" s="17">
        <v>3.5870000000000002</v>
      </c>
      <c r="BV212" s="17">
        <v>7.7</v>
      </c>
      <c r="BW212" s="17">
        <v>105.1</v>
      </c>
      <c r="BX212" s="17">
        <v>114.4</v>
      </c>
      <c r="BY212" s="17">
        <v>113.2</v>
      </c>
      <c r="BZ212" s="18">
        <v>109.8</v>
      </c>
      <c r="CA212" s="30">
        <v>0.8</v>
      </c>
      <c r="CB212" s="40">
        <v>10.06</v>
      </c>
      <c r="CC212" s="41">
        <v>10.8</v>
      </c>
      <c r="CD212" s="41">
        <v>9.48</v>
      </c>
      <c r="CE212" s="41">
        <v>10.77</v>
      </c>
      <c r="CF212" s="6">
        <v>0</v>
      </c>
      <c r="CG212" s="6">
        <v>1</v>
      </c>
      <c r="CH212">
        <v>0</v>
      </c>
      <c r="CI212">
        <v>0</v>
      </c>
      <c r="CJ212" s="3">
        <v>0</v>
      </c>
      <c r="CK212" s="40">
        <v>0</v>
      </c>
      <c r="CL212" s="41">
        <v>0</v>
      </c>
      <c r="CM212" s="41">
        <v>0</v>
      </c>
      <c r="CN212" s="41">
        <f t="shared" si="18"/>
        <v>0</v>
      </c>
      <c r="CO212" s="17">
        <v>0</v>
      </c>
      <c r="CP212" s="17">
        <v>0</v>
      </c>
      <c r="CQ212" s="17">
        <v>0</v>
      </c>
      <c r="CR212" s="17">
        <f t="shared" si="19"/>
        <v>0</v>
      </c>
      <c r="CS212" s="20">
        <v>0</v>
      </c>
      <c r="CT212" s="20">
        <v>9216</v>
      </c>
      <c r="CU212" s="20">
        <v>19647.128385420001</v>
      </c>
      <c r="CV212" s="20">
        <f t="shared" si="20"/>
        <v>28863.128385420001</v>
      </c>
      <c r="CW212" s="113">
        <f t="shared" si="21"/>
        <v>28863.128385420001</v>
      </c>
      <c r="CX212" s="16">
        <v>42188</v>
      </c>
      <c r="CY212" s="17">
        <v>211880</v>
      </c>
      <c r="CZ212" s="18">
        <v>358053</v>
      </c>
    </row>
    <row r="213" spans="2:104" x14ac:dyDescent="0.25">
      <c r="B213" s="1">
        <f t="shared" si="22"/>
        <v>45279</v>
      </c>
      <c r="C213" s="57">
        <f ca="1">LogModel!C216</f>
        <v>292705.62723714538</v>
      </c>
      <c r="D213" s="5">
        <v>0.9</v>
      </c>
      <c r="E213" s="57">
        <v>1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1</v>
      </c>
      <c r="R213" s="14">
        <v>0</v>
      </c>
      <c r="S213" s="14">
        <v>0.28571428571428498</v>
      </c>
      <c r="T213" s="14">
        <v>0</v>
      </c>
      <c r="U213" s="14">
        <v>0</v>
      </c>
      <c r="V213" s="14">
        <v>0</v>
      </c>
      <c r="W213" s="14">
        <v>0</v>
      </c>
      <c r="X213" s="14">
        <v>0.28571428571428498</v>
      </c>
      <c r="Y213" s="14">
        <v>1</v>
      </c>
      <c r="Z213" s="14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1</v>
      </c>
      <c r="AJ213" s="13">
        <v>0</v>
      </c>
      <c r="AK213" s="13">
        <v>0</v>
      </c>
      <c r="AL213" s="13">
        <v>0</v>
      </c>
      <c r="AM213" s="17">
        <v>52.142857142857402</v>
      </c>
      <c r="AN213" s="17">
        <v>52.285714285714597</v>
      </c>
      <c r="AO213" s="17">
        <v>52.142857142857402</v>
      </c>
      <c r="AP213" s="17">
        <v>50.857142857143103</v>
      </c>
      <c r="AQ213" s="18">
        <v>0</v>
      </c>
      <c r="AR213" s="19">
        <v>-6.7962453947682304</v>
      </c>
      <c r="AS213" s="20">
        <v>-8.1599221933602895</v>
      </c>
      <c r="AT213" s="20">
        <v>-1.65540462451783</v>
      </c>
      <c r="AU213" s="20">
        <v>0.37641125854669</v>
      </c>
      <c r="AV213" s="20">
        <v>6.6196220139647899</v>
      </c>
      <c r="AW213" s="20">
        <v>1.41836375193731</v>
      </c>
      <c r="AX213" s="20">
        <v>1.5677445752944501</v>
      </c>
      <c r="AY213" s="20">
        <v>-0.176623380803442</v>
      </c>
      <c r="AZ213" s="20">
        <v>2.1554046241307798</v>
      </c>
      <c r="BA213" s="20">
        <v>-6.7415584414229697</v>
      </c>
      <c r="BB213" s="20">
        <v>0.49999999961295599</v>
      </c>
      <c r="BC213" s="21">
        <v>1.94415583384114</v>
      </c>
      <c r="BD213" s="16">
        <v>-7</v>
      </c>
      <c r="BE213" s="17">
        <v>-21</v>
      </c>
      <c r="BF213" s="17">
        <v>-51</v>
      </c>
      <c r="BG213" s="17">
        <v>-23</v>
      </c>
      <c r="BH213" s="17">
        <v>-16</v>
      </c>
      <c r="BI213" s="17">
        <v>-8</v>
      </c>
      <c r="BJ213" s="17">
        <v>101.6187</v>
      </c>
      <c r="BK213" s="17">
        <v>97.348969999999994</v>
      </c>
      <c r="BL213" s="17">
        <v>116.80970000000001</v>
      </c>
      <c r="BM213" s="17">
        <v>156.21299999999999</v>
      </c>
      <c r="BN213" s="17">
        <v>132.19999999999999</v>
      </c>
      <c r="BO213" s="17">
        <v>116.8128</v>
      </c>
      <c r="BP213" s="17">
        <v>111.3907</v>
      </c>
      <c r="BQ213" s="17">
        <v>122.11750000000001</v>
      </c>
      <c r="BR213" s="17">
        <v>1456271</v>
      </c>
      <c r="BS213" s="17">
        <v>1122869.50965184</v>
      </c>
      <c r="BT213" s="17">
        <v>116.80970000000001</v>
      </c>
      <c r="BU213" s="17">
        <v>3.5870000000000002</v>
      </c>
      <c r="BV213" s="17">
        <v>7.7</v>
      </c>
      <c r="BW213" s="17">
        <v>105.1</v>
      </c>
      <c r="BX213" s="17">
        <v>114.4</v>
      </c>
      <c r="BY213" s="17">
        <v>113.2</v>
      </c>
      <c r="BZ213" s="18">
        <v>109.8</v>
      </c>
      <c r="CA213" s="30">
        <v>0.8</v>
      </c>
      <c r="CB213" s="40">
        <v>10.06</v>
      </c>
      <c r="CC213" s="41">
        <v>10.8</v>
      </c>
      <c r="CD213" s="41">
        <v>9.48</v>
      </c>
      <c r="CE213" s="41">
        <v>10.77</v>
      </c>
      <c r="CF213" s="6">
        <v>0</v>
      </c>
      <c r="CG213" s="6">
        <v>1</v>
      </c>
      <c r="CH213">
        <v>0</v>
      </c>
      <c r="CI213">
        <v>0</v>
      </c>
      <c r="CJ213" s="3">
        <v>0</v>
      </c>
      <c r="CK213" s="40">
        <v>0</v>
      </c>
      <c r="CL213" s="41">
        <v>0</v>
      </c>
      <c r="CM213" s="41">
        <v>0</v>
      </c>
      <c r="CN213" s="41">
        <f t="shared" si="18"/>
        <v>0</v>
      </c>
      <c r="CO213" s="17">
        <v>0</v>
      </c>
      <c r="CP213" s="17">
        <v>0</v>
      </c>
      <c r="CQ213" s="17">
        <v>0</v>
      </c>
      <c r="CR213" s="17">
        <f t="shared" si="19"/>
        <v>0</v>
      </c>
      <c r="CS213" s="20">
        <v>0</v>
      </c>
      <c r="CT213" s="20">
        <v>40069</v>
      </c>
      <c r="CU213" s="20">
        <v>28280.123202299998</v>
      </c>
      <c r="CV213" s="20">
        <f t="shared" si="20"/>
        <v>68349.12320229999</v>
      </c>
      <c r="CW213" s="113">
        <f t="shared" si="21"/>
        <v>68349.12320229999</v>
      </c>
      <c r="CX213" s="16">
        <v>9925</v>
      </c>
      <c r="CY213" s="17">
        <v>89433</v>
      </c>
      <c r="CZ213" s="18">
        <v>408075</v>
      </c>
    </row>
    <row r="214" spans="2:104" x14ac:dyDescent="0.25">
      <c r="B214" s="1">
        <f t="shared" si="22"/>
        <v>45286</v>
      </c>
      <c r="C214" s="57">
        <f ca="1">LogModel!C217</f>
        <v>329294.51598323806</v>
      </c>
      <c r="D214" s="5">
        <v>0.9</v>
      </c>
      <c r="E214" s="57">
        <v>1</v>
      </c>
      <c r="F214" s="13">
        <v>0.14285714285714199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0.85714285714285698</v>
      </c>
      <c r="R214" s="14">
        <v>0</v>
      </c>
      <c r="S214" s="14">
        <v>0.71428571428571397</v>
      </c>
      <c r="T214" s="14">
        <v>0</v>
      </c>
      <c r="U214" s="14">
        <v>0</v>
      </c>
      <c r="V214" s="14">
        <v>0</v>
      </c>
      <c r="W214" s="14">
        <v>0</v>
      </c>
      <c r="X214" s="14">
        <v>0.71428571428571397</v>
      </c>
      <c r="Y214" s="14">
        <v>0</v>
      </c>
      <c r="Z214" s="14">
        <v>1</v>
      </c>
      <c r="AA214" s="15">
        <v>0</v>
      </c>
      <c r="AB214" s="15">
        <v>1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1</v>
      </c>
      <c r="AI214" s="15">
        <v>0</v>
      </c>
      <c r="AJ214" s="13">
        <v>0</v>
      </c>
      <c r="AK214" s="13">
        <v>0</v>
      </c>
      <c r="AL214" s="13">
        <v>0</v>
      </c>
      <c r="AM214" s="17">
        <v>52.142857142857402</v>
      </c>
      <c r="AN214" s="17">
        <v>52.285714285714597</v>
      </c>
      <c r="AO214" s="17">
        <v>52.142857142857402</v>
      </c>
      <c r="AP214" s="17">
        <v>51.836734693877801</v>
      </c>
      <c r="AQ214" s="18">
        <v>2.04081632653061E-2</v>
      </c>
      <c r="AR214" s="19">
        <v>-1.26911385459084</v>
      </c>
      <c r="AS214" s="20">
        <v>-0.62272150400333903</v>
      </c>
      <c r="AT214" s="20">
        <v>-0.58645749367688005</v>
      </c>
      <c r="AU214" s="20">
        <v>-1.36989725330088</v>
      </c>
      <c r="AV214" s="20">
        <v>6.6041787402690701</v>
      </c>
      <c r="AW214" s="20">
        <v>1.3967474543035601</v>
      </c>
      <c r="AX214" s="20">
        <v>1.5413258259292899</v>
      </c>
      <c r="AY214" s="20">
        <v>5.3350648856782197</v>
      </c>
      <c r="AZ214" s="20">
        <v>2.1968471200320199</v>
      </c>
      <c r="BA214" s="20">
        <v>0.77402595030022803</v>
      </c>
      <c r="BB214" s="20">
        <v>1.61038962635514</v>
      </c>
      <c r="BC214" s="21">
        <v>0.171428572628405</v>
      </c>
      <c r="BD214" s="16">
        <v>-7</v>
      </c>
      <c r="BE214" s="17">
        <v>-21</v>
      </c>
      <c r="BF214" s="17">
        <v>-51</v>
      </c>
      <c r="BG214" s="17">
        <v>-23</v>
      </c>
      <c r="BH214" s="17">
        <v>-16</v>
      </c>
      <c r="BI214" s="17">
        <v>-8</v>
      </c>
      <c r="BJ214" s="17">
        <v>101.6187</v>
      </c>
      <c r="BK214" s="17">
        <v>97.348969999999994</v>
      </c>
      <c r="BL214" s="17">
        <v>116.80970000000001</v>
      </c>
      <c r="BM214" s="17">
        <v>156.21299999999999</v>
      </c>
      <c r="BN214" s="17">
        <v>132.19999999999999</v>
      </c>
      <c r="BO214" s="17">
        <v>116.8128</v>
      </c>
      <c r="BP214" s="17">
        <v>111.3907</v>
      </c>
      <c r="BQ214" s="17">
        <v>122.11750000000001</v>
      </c>
      <c r="BR214" s="17">
        <v>1456271</v>
      </c>
      <c r="BS214" s="17">
        <v>1122869.50965184</v>
      </c>
      <c r="BT214" s="17">
        <v>116.80970000000001</v>
      </c>
      <c r="BU214" s="17">
        <v>3.5870000000000002</v>
      </c>
      <c r="BV214" s="17">
        <v>7.7</v>
      </c>
      <c r="BW214" s="17">
        <v>105.1</v>
      </c>
      <c r="BX214" s="17">
        <v>114.4</v>
      </c>
      <c r="BY214" s="17">
        <v>113.2</v>
      </c>
      <c r="BZ214" s="18">
        <v>109.8</v>
      </c>
      <c r="CA214" s="30">
        <v>0.8</v>
      </c>
      <c r="CB214" s="40">
        <v>10.06</v>
      </c>
      <c r="CC214" s="41">
        <v>10.8</v>
      </c>
      <c r="CD214" s="41">
        <v>9.48</v>
      </c>
      <c r="CE214" s="41">
        <v>10.77</v>
      </c>
      <c r="CF214" s="6">
        <v>0.5714285714285714</v>
      </c>
      <c r="CG214" s="6">
        <v>0.42857142857142855</v>
      </c>
      <c r="CH214">
        <v>0</v>
      </c>
      <c r="CI214">
        <v>0</v>
      </c>
      <c r="CJ214" s="3">
        <v>0</v>
      </c>
      <c r="CK214" s="40">
        <v>0</v>
      </c>
      <c r="CL214" s="41">
        <v>0</v>
      </c>
      <c r="CM214" s="41">
        <v>0</v>
      </c>
      <c r="CN214" s="41">
        <f t="shared" si="18"/>
        <v>0</v>
      </c>
      <c r="CO214" s="17">
        <v>0</v>
      </c>
      <c r="CP214" s="17">
        <v>0</v>
      </c>
      <c r="CQ214" s="17">
        <v>0</v>
      </c>
      <c r="CR214" s="17">
        <f t="shared" si="19"/>
        <v>0</v>
      </c>
      <c r="CS214" s="20">
        <v>0</v>
      </c>
      <c r="CT214" s="20">
        <v>23155</v>
      </c>
      <c r="CU214" s="20">
        <v>20175.044538580001</v>
      </c>
      <c r="CV214" s="20">
        <f t="shared" si="20"/>
        <v>43330.044538579998</v>
      </c>
      <c r="CW214" s="113">
        <f t="shared" si="21"/>
        <v>43330.044538579998</v>
      </c>
      <c r="CX214" s="16">
        <v>83013</v>
      </c>
      <c r="CY214" s="17">
        <v>44059</v>
      </c>
      <c r="CZ214" s="18">
        <v>550806</v>
      </c>
    </row>
    <row r="215" spans="2:104" x14ac:dyDescent="0.25">
      <c r="B215" s="1">
        <f t="shared" si="22"/>
        <v>45293</v>
      </c>
      <c r="C215" s="57">
        <f ca="1">LogModel!C218</f>
        <v>619547.06312612316</v>
      </c>
      <c r="D215" s="5">
        <v>0.9</v>
      </c>
      <c r="E215" s="57">
        <v>1</v>
      </c>
      <c r="F215" s="13">
        <v>1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4">
        <v>0</v>
      </c>
      <c r="S215" s="14">
        <v>0.28571428571428498</v>
      </c>
      <c r="T215" s="14">
        <v>0</v>
      </c>
      <c r="U215" s="14">
        <v>0</v>
      </c>
      <c r="V215" s="14">
        <v>0</v>
      </c>
      <c r="W215" s="14">
        <v>0</v>
      </c>
      <c r="X215" s="14">
        <v>0.28571428571428498</v>
      </c>
      <c r="Y215" s="14">
        <v>0</v>
      </c>
      <c r="Z215" s="14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3">
        <v>0</v>
      </c>
      <c r="AK215" s="13">
        <v>0</v>
      </c>
      <c r="AL215" s="13">
        <v>0</v>
      </c>
      <c r="AM215" s="17">
        <v>52.142857142857402</v>
      </c>
      <c r="AN215" s="17">
        <v>52.285714285714597</v>
      </c>
      <c r="AO215" s="17">
        <v>52.142857142857402</v>
      </c>
      <c r="AP215" s="17">
        <v>52.142857142857402</v>
      </c>
      <c r="AQ215" s="18">
        <v>0.71428571428571397</v>
      </c>
      <c r="AR215" s="19">
        <v>-2.2784738485616201</v>
      </c>
      <c r="AS215" s="20">
        <v>-1.8911196405130899</v>
      </c>
      <c r="AT215" s="20">
        <v>0.21190971264606701</v>
      </c>
      <c r="AU215" s="20">
        <v>-0.670500712966282</v>
      </c>
      <c r="AV215" s="20">
        <v>6.85769462538273</v>
      </c>
      <c r="AW215" s="20">
        <v>1.6885222419602901</v>
      </c>
      <c r="AX215" s="20">
        <v>1.6341370706421801</v>
      </c>
      <c r="AY215" s="20">
        <v>4.57922077682111</v>
      </c>
      <c r="AZ215" s="20">
        <v>2.3621162750618798</v>
      </c>
      <c r="BA215" s="20">
        <v>-0.20259739855280101</v>
      </c>
      <c r="BB215" s="20">
        <v>2.5740259877079401</v>
      </c>
      <c r="BC215" s="21">
        <v>0.96363635767589895</v>
      </c>
      <c r="BD215" s="16">
        <v>-29</v>
      </c>
      <c r="BE215" s="17">
        <v>-29</v>
      </c>
      <c r="BF215" s="17">
        <v>-54</v>
      </c>
      <c r="BG215" s="17">
        <v>-30</v>
      </c>
      <c r="BH215" s="17">
        <v>-18</v>
      </c>
      <c r="BI215" s="17">
        <v>-12</v>
      </c>
      <c r="BJ215" s="17">
        <v>101.82680000000001</v>
      </c>
      <c r="BK215" s="17">
        <v>96.850219999999894</v>
      </c>
      <c r="BL215" s="17">
        <v>116.9097</v>
      </c>
      <c r="BM215" s="17">
        <v>160.2133</v>
      </c>
      <c r="BN215" s="17">
        <v>132.1</v>
      </c>
      <c r="BO215" s="17">
        <v>117.5989</v>
      </c>
      <c r="BP215" s="17">
        <v>110.8908</v>
      </c>
      <c r="BQ215" s="17">
        <v>122.2829</v>
      </c>
      <c r="BR215" s="89">
        <f t="shared" ref="BR215:BR266" si="23">BR214</f>
        <v>1456271</v>
      </c>
      <c r="BS215" s="89">
        <f t="shared" ref="BS215:BS266" si="24">BS214</f>
        <v>1122869.50965184</v>
      </c>
      <c r="BT215" s="17">
        <v>116.9097</v>
      </c>
      <c r="BU215" s="17">
        <v>3.7078000000000002</v>
      </c>
      <c r="BV215" s="17">
        <v>7.6</v>
      </c>
      <c r="BW215" s="17">
        <v>107.7</v>
      </c>
      <c r="BX215" s="17">
        <v>116.3</v>
      </c>
      <c r="BY215" s="17">
        <v>115.1</v>
      </c>
      <c r="BZ215" s="18">
        <v>110.9</v>
      </c>
      <c r="CA215" s="30">
        <v>0.8</v>
      </c>
      <c r="CB215" s="40">
        <v>10.26</v>
      </c>
      <c r="CC215" s="41">
        <v>10.845000000000001</v>
      </c>
      <c r="CD215" s="41">
        <v>9.5</v>
      </c>
      <c r="CE215" s="41">
        <v>10.77</v>
      </c>
      <c r="CF215" s="6">
        <v>1</v>
      </c>
      <c r="CG215" s="6">
        <v>0</v>
      </c>
      <c r="CH215">
        <v>0</v>
      </c>
      <c r="CI215">
        <v>0</v>
      </c>
      <c r="CJ215" s="3">
        <v>0</v>
      </c>
      <c r="CK215" s="40">
        <v>0</v>
      </c>
      <c r="CL215" s="41">
        <v>0</v>
      </c>
      <c r="CM215" s="41">
        <v>0</v>
      </c>
      <c r="CN215" s="41">
        <f t="shared" si="18"/>
        <v>0</v>
      </c>
      <c r="CO215" s="17">
        <v>0</v>
      </c>
      <c r="CP215" s="17">
        <v>0</v>
      </c>
      <c r="CQ215" s="17">
        <v>0</v>
      </c>
      <c r="CR215" s="17">
        <f t="shared" si="19"/>
        <v>0</v>
      </c>
      <c r="CS215" s="20">
        <v>0</v>
      </c>
      <c r="CT215" s="20">
        <v>20559</v>
      </c>
      <c r="CU215" s="20">
        <v>11719.76647712</v>
      </c>
      <c r="CV215" s="20">
        <f t="shared" si="20"/>
        <v>32278.76647712</v>
      </c>
      <c r="CW215" s="113">
        <f t="shared" si="21"/>
        <v>32278.76647712</v>
      </c>
      <c r="CX215" s="16">
        <v>139355</v>
      </c>
      <c r="CY215" s="17">
        <v>171698</v>
      </c>
      <c r="CZ215" s="18">
        <v>254132</v>
      </c>
    </row>
    <row r="216" spans="2:104" x14ac:dyDescent="0.25">
      <c r="B216" s="1">
        <f t="shared" si="22"/>
        <v>45300</v>
      </c>
      <c r="C216" s="57">
        <f ca="1">LogModel!C219</f>
        <v>646743.79841168178</v>
      </c>
      <c r="D216" s="5">
        <v>0.9</v>
      </c>
      <c r="E216" s="57">
        <v>1</v>
      </c>
      <c r="F216" s="13">
        <v>1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3">
        <v>0</v>
      </c>
      <c r="AK216" s="13">
        <v>0</v>
      </c>
      <c r="AL216" s="13">
        <v>0</v>
      </c>
      <c r="AM216" s="17">
        <v>52.142857142857402</v>
      </c>
      <c r="AN216" s="17">
        <v>52.285714285714597</v>
      </c>
      <c r="AO216" s="17">
        <v>52.142857142857402</v>
      </c>
      <c r="AP216" s="17">
        <v>52.142857142857402</v>
      </c>
      <c r="AQ216" s="18">
        <v>1.71428571428571</v>
      </c>
      <c r="AR216" s="19">
        <v>1.4164832872912301</v>
      </c>
      <c r="AS216" s="20">
        <v>1.17772520945301</v>
      </c>
      <c r="AT216" s="20">
        <v>1.82964427885837</v>
      </c>
      <c r="AU216" s="20">
        <v>-0.46246749184990898</v>
      </c>
      <c r="AV216" s="20">
        <v>7.3094907430176699</v>
      </c>
      <c r="AW216" s="20">
        <v>2.1911059781303899</v>
      </c>
      <c r="AX216" s="20">
        <v>1.6559739769188599</v>
      </c>
      <c r="AY216" s="20">
        <v>8.7259740303089099</v>
      </c>
      <c r="AZ216" s="20">
        <v>2.2417843184053301</v>
      </c>
      <c r="BA216" s="20">
        <v>3.3688311875834001</v>
      </c>
      <c r="BB216" s="20">
        <v>4.0714285972636999</v>
      </c>
      <c r="BC216" s="21">
        <v>1.1935064850689501</v>
      </c>
      <c r="BD216" s="16">
        <v>-29</v>
      </c>
      <c r="BE216" s="17">
        <v>-29</v>
      </c>
      <c r="BF216" s="17">
        <v>-54</v>
      </c>
      <c r="BG216" s="17">
        <v>-30</v>
      </c>
      <c r="BH216" s="17">
        <v>-18</v>
      </c>
      <c r="BI216" s="17">
        <v>-12</v>
      </c>
      <c r="BJ216" s="17">
        <v>101.82680000000001</v>
      </c>
      <c r="BK216" s="17">
        <v>96.850219999999894</v>
      </c>
      <c r="BL216" s="17">
        <v>116.9097</v>
      </c>
      <c r="BM216" s="17">
        <v>160.2133</v>
      </c>
      <c r="BN216" s="17">
        <v>132.1</v>
      </c>
      <c r="BO216" s="17">
        <v>117.5989</v>
      </c>
      <c r="BP216" s="17">
        <v>110.8908</v>
      </c>
      <c r="BQ216" s="17">
        <v>122.2829</v>
      </c>
      <c r="BR216" s="89">
        <f t="shared" si="23"/>
        <v>1456271</v>
      </c>
      <c r="BS216" s="89">
        <f t="shared" si="24"/>
        <v>1122869.50965184</v>
      </c>
      <c r="BT216" s="17">
        <v>116.9097</v>
      </c>
      <c r="BU216" s="17">
        <v>3.7078000000000002</v>
      </c>
      <c r="BV216" s="17">
        <v>7.6</v>
      </c>
      <c r="BW216" s="17">
        <v>107.7</v>
      </c>
      <c r="BX216" s="17">
        <v>116.3</v>
      </c>
      <c r="BY216" s="17">
        <v>115.1</v>
      </c>
      <c r="BZ216" s="18">
        <v>110.9</v>
      </c>
      <c r="CA216" s="30">
        <v>0.8</v>
      </c>
      <c r="CB216" s="40">
        <v>10.26</v>
      </c>
      <c r="CC216" s="41">
        <v>10.845000000000001</v>
      </c>
      <c r="CD216" s="41">
        <v>9.5</v>
      </c>
      <c r="CE216" s="41">
        <v>10.77</v>
      </c>
      <c r="CF216" s="6">
        <v>1</v>
      </c>
      <c r="CG216" s="6">
        <v>0</v>
      </c>
      <c r="CH216">
        <v>0</v>
      </c>
      <c r="CI216">
        <v>0</v>
      </c>
      <c r="CJ216" s="3">
        <v>0</v>
      </c>
      <c r="CK216" s="40">
        <v>0</v>
      </c>
      <c r="CL216" s="41">
        <v>0</v>
      </c>
      <c r="CM216" s="41">
        <v>0</v>
      </c>
      <c r="CN216" s="41">
        <f t="shared" si="18"/>
        <v>0</v>
      </c>
      <c r="CO216" s="17">
        <v>0</v>
      </c>
      <c r="CP216" s="17">
        <v>0</v>
      </c>
      <c r="CQ216" s="17">
        <v>0</v>
      </c>
      <c r="CR216" s="17">
        <f t="shared" si="19"/>
        <v>0</v>
      </c>
      <c r="CS216" s="20">
        <v>0</v>
      </c>
      <c r="CT216" s="20">
        <v>0</v>
      </c>
      <c r="CU216" s="20">
        <v>10215.451867080001</v>
      </c>
      <c r="CV216" s="20">
        <f t="shared" si="20"/>
        <v>10215.451867080001</v>
      </c>
      <c r="CW216" s="113">
        <f t="shared" si="21"/>
        <v>10215.451867080001</v>
      </c>
      <c r="CX216" s="16">
        <v>142719</v>
      </c>
      <c r="CY216" s="17">
        <v>115684</v>
      </c>
      <c r="CZ216" s="18">
        <v>296382</v>
      </c>
    </row>
    <row r="217" spans="2:104" x14ac:dyDescent="0.25">
      <c r="B217" s="1">
        <f t="shared" si="22"/>
        <v>45307</v>
      </c>
      <c r="C217" s="57">
        <f ca="1">LogModel!C220</f>
        <v>639062.61575332214</v>
      </c>
      <c r="D217" s="5">
        <v>0.9</v>
      </c>
      <c r="E217" s="57">
        <v>1</v>
      </c>
      <c r="F217" s="13">
        <v>1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3">
        <v>0</v>
      </c>
      <c r="AK217" s="13">
        <v>0</v>
      </c>
      <c r="AL217" s="13">
        <v>0</v>
      </c>
      <c r="AM217" s="17">
        <v>52.142857142857402</v>
      </c>
      <c r="AN217" s="17">
        <v>52.285714285714597</v>
      </c>
      <c r="AO217" s="17">
        <v>52.142857142857402</v>
      </c>
      <c r="AP217" s="17">
        <v>52.142857142857402</v>
      </c>
      <c r="AQ217" s="18">
        <v>2.71428571428571</v>
      </c>
      <c r="AR217" s="19">
        <v>-1.6261055481678</v>
      </c>
      <c r="AS217" s="20">
        <v>-1.85085346970255</v>
      </c>
      <c r="AT217" s="20">
        <v>-0.93600490627618405</v>
      </c>
      <c r="AU217" s="20">
        <v>1.07954246772731</v>
      </c>
      <c r="AV217" s="20">
        <v>7.4429886751914403</v>
      </c>
      <c r="AW217" s="20">
        <v>2.31578854417823</v>
      </c>
      <c r="AX217" s="20">
        <v>1.7788991010869899</v>
      </c>
      <c r="AY217" s="20">
        <v>5.8168831270236403</v>
      </c>
      <c r="AZ217" s="20">
        <v>2.1061347991641899</v>
      </c>
      <c r="BA217" s="20">
        <v>0.464935074475678</v>
      </c>
      <c r="BB217" s="20">
        <v>1.170129892888</v>
      </c>
      <c r="BC217" s="21">
        <v>2.8584415688143099</v>
      </c>
      <c r="BD217" s="16">
        <v>-29</v>
      </c>
      <c r="BE217" s="17">
        <v>-29</v>
      </c>
      <c r="BF217" s="17">
        <v>-54</v>
      </c>
      <c r="BG217" s="17">
        <v>-30</v>
      </c>
      <c r="BH217" s="17">
        <v>-18</v>
      </c>
      <c r="BI217" s="17">
        <v>-12</v>
      </c>
      <c r="BJ217" s="17">
        <v>101.82680000000001</v>
      </c>
      <c r="BK217" s="17">
        <v>96.850219999999894</v>
      </c>
      <c r="BL217" s="17">
        <v>116.9097</v>
      </c>
      <c r="BM217" s="17">
        <v>160.2133</v>
      </c>
      <c r="BN217" s="17">
        <v>132.1</v>
      </c>
      <c r="BO217" s="17">
        <v>117.5989</v>
      </c>
      <c r="BP217" s="17">
        <v>110.8908</v>
      </c>
      <c r="BQ217" s="17">
        <v>122.2829</v>
      </c>
      <c r="BR217" s="89">
        <f t="shared" si="23"/>
        <v>1456271</v>
      </c>
      <c r="BS217" s="89">
        <f t="shared" si="24"/>
        <v>1122869.50965184</v>
      </c>
      <c r="BT217" s="17">
        <v>116.9097</v>
      </c>
      <c r="BU217" s="17">
        <v>3.7078000000000002</v>
      </c>
      <c r="BV217" s="17">
        <v>7.6</v>
      </c>
      <c r="BW217" s="17">
        <v>107.7</v>
      </c>
      <c r="BX217" s="17">
        <v>116.3</v>
      </c>
      <c r="BY217" s="17">
        <v>115.1</v>
      </c>
      <c r="BZ217" s="18">
        <v>110.9</v>
      </c>
      <c r="CA217" s="30">
        <v>0.8</v>
      </c>
      <c r="CB217" s="40">
        <v>10.26</v>
      </c>
      <c r="CC217" s="41">
        <v>10.845000000000001</v>
      </c>
      <c r="CD217" s="41">
        <v>9.5</v>
      </c>
      <c r="CE217" s="41">
        <v>10.77</v>
      </c>
      <c r="CF217" s="6">
        <v>1</v>
      </c>
      <c r="CG217" s="6">
        <v>0</v>
      </c>
      <c r="CH217">
        <v>0</v>
      </c>
      <c r="CI217">
        <v>0</v>
      </c>
      <c r="CJ217" s="3">
        <v>0</v>
      </c>
      <c r="CK217" s="40">
        <v>0</v>
      </c>
      <c r="CL217" s="41">
        <v>0</v>
      </c>
      <c r="CM217" s="41">
        <v>0</v>
      </c>
      <c r="CN217" s="41">
        <f t="shared" si="18"/>
        <v>0</v>
      </c>
      <c r="CO217" s="17">
        <v>0</v>
      </c>
      <c r="CP217" s="17">
        <v>0</v>
      </c>
      <c r="CQ217" s="17">
        <v>0</v>
      </c>
      <c r="CR217" s="17">
        <f t="shared" si="19"/>
        <v>0</v>
      </c>
      <c r="CS217" s="20">
        <v>0</v>
      </c>
      <c r="CT217" s="20">
        <v>0</v>
      </c>
      <c r="CU217" s="20">
        <v>4424.6575786600006</v>
      </c>
      <c r="CV217" s="20">
        <f t="shared" si="20"/>
        <v>4424.6575786600006</v>
      </c>
      <c r="CW217" s="113">
        <f t="shared" si="21"/>
        <v>4424.6575786600006</v>
      </c>
      <c r="CX217" s="16">
        <v>43488</v>
      </c>
      <c r="CY217" s="17">
        <v>111811</v>
      </c>
      <c r="CZ217" s="18">
        <v>287545</v>
      </c>
    </row>
    <row r="218" spans="2:104" x14ac:dyDescent="0.25">
      <c r="B218" s="1">
        <f t="shared" si="22"/>
        <v>45314</v>
      </c>
      <c r="C218" s="57">
        <f ca="1">LogModel!C221</f>
        <v>734413.25945509074</v>
      </c>
      <c r="D218" s="5">
        <v>0.9</v>
      </c>
      <c r="E218" s="57">
        <v>1</v>
      </c>
      <c r="F218" s="13">
        <v>1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1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3">
        <v>0</v>
      </c>
      <c r="AK218" s="13">
        <v>0</v>
      </c>
      <c r="AL218" s="13">
        <v>0</v>
      </c>
      <c r="AM218" s="17">
        <v>52.142857142857402</v>
      </c>
      <c r="AN218" s="17">
        <v>52.285714285714597</v>
      </c>
      <c r="AO218" s="17">
        <v>52.142857142857402</v>
      </c>
      <c r="AP218" s="17">
        <v>52.142857142857402</v>
      </c>
      <c r="AQ218" s="18">
        <v>3.71428571428571</v>
      </c>
      <c r="AR218" s="19">
        <v>-2.5400216615320601</v>
      </c>
      <c r="AS218" s="20">
        <v>-1.32006044238829</v>
      </c>
      <c r="AT218" s="20">
        <v>-1.6989236276448401</v>
      </c>
      <c r="AU218" s="20">
        <v>-0.72712613126931602</v>
      </c>
      <c r="AV218" s="20">
        <v>7.4140476233274697</v>
      </c>
      <c r="AW218" s="20">
        <v>2.2733071943578098</v>
      </c>
      <c r="AX218" s="20">
        <v>1.8608923585138699</v>
      </c>
      <c r="AY218" s="20">
        <v>4.87402596179541</v>
      </c>
      <c r="AZ218" s="20">
        <v>2.0378846666252302</v>
      </c>
      <c r="BA218" s="20">
        <v>0.95324675196951003</v>
      </c>
      <c r="BB218" s="20">
        <v>0.33896103898039098</v>
      </c>
      <c r="BC218" s="21">
        <v>1.1337662272445499</v>
      </c>
      <c r="BD218" s="16">
        <v>-29</v>
      </c>
      <c r="BE218" s="17">
        <v>-29</v>
      </c>
      <c r="BF218" s="17">
        <v>-54</v>
      </c>
      <c r="BG218" s="17">
        <v>-30</v>
      </c>
      <c r="BH218" s="17">
        <v>-18</v>
      </c>
      <c r="BI218" s="17">
        <v>-12</v>
      </c>
      <c r="BJ218" s="17">
        <v>101.82680000000001</v>
      </c>
      <c r="BK218" s="17">
        <v>96.850219999999894</v>
      </c>
      <c r="BL218" s="17">
        <v>116.9097</v>
      </c>
      <c r="BM218" s="17">
        <v>160.2133</v>
      </c>
      <c r="BN218" s="17">
        <v>132.1</v>
      </c>
      <c r="BO218" s="17">
        <v>117.5989</v>
      </c>
      <c r="BP218" s="17">
        <v>110.8908</v>
      </c>
      <c r="BQ218" s="17">
        <v>122.2829</v>
      </c>
      <c r="BR218" s="89">
        <f t="shared" si="23"/>
        <v>1456271</v>
      </c>
      <c r="BS218" s="89">
        <f t="shared" si="24"/>
        <v>1122869.50965184</v>
      </c>
      <c r="BT218" s="17">
        <v>116.9097</v>
      </c>
      <c r="BU218" s="17">
        <v>3.7078000000000002</v>
      </c>
      <c r="BV218" s="17">
        <v>7.6</v>
      </c>
      <c r="BW218" s="17">
        <v>107.7</v>
      </c>
      <c r="BX218" s="17">
        <v>116.3</v>
      </c>
      <c r="BY218" s="17">
        <v>115.1</v>
      </c>
      <c r="BZ218" s="18">
        <v>110.9</v>
      </c>
      <c r="CA218" s="30">
        <v>0.8</v>
      </c>
      <c r="CB218" s="40">
        <v>10.26</v>
      </c>
      <c r="CC218" s="41">
        <v>10.845000000000001</v>
      </c>
      <c r="CD218" s="41">
        <v>9.5</v>
      </c>
      <c r="CE218" s="41">
        <v>10.77</v>
      </c>
      <c r="CF218" s="6">
        <v>1</v>
      </c>
      <c r="CG218" s="6">
        <v>0</v>
      </c>
      <c r="CH218">
        <v>0</v>
      </c>
      <c r="CI218">
        <v>0</v>
      </c>
      <c r="CJ218" s="3">
        <v>0.56999999999999995</v>
      </c>
      <c r="CK218" s="40">
        <v>0</v>
      </c>
      <c r="CL218" s="41">
        <v>0</v>
      </c>
      <c r="CM218" s="41">
        <v>0</v>
      </c>
      <c r="CN218" s="41">
        <f t="shared" si="18"/>
        <v>0</v>
      </c>
      <c r="CO218" s="17">
        <v>0</v>
      </c>
      <c r="CP218" s="17">
        <v>0</v>
      </c>
      <c r="CQ218" s="17">
        <v>0</v>
      </c>
      <c r="CR218" s="17">
        <f t="shared" si="19"/>
        <v>0</v>
      </c>
      <c r="CS218" s="20">
        <v>0</v>
      </c>
      <c r="CT218" s="20">
        <v>0</v>
      </c>
      <c r="CU218" s="20">
        <v>3308.2351095199997</v>
      </c>
      <c r="CV218" s="20">
        <f t="shared" si="20"/>
        <v>3308.2351095199997</v>
      </c>
      <c r="CW218" s="113">
        <f t="shared" si="21"/>
        <v>3308.2351095199997</v>
      </c>
      <c r="CX218" s="16">
        <v>0</v>
      </c>
      <c r="CY218" s="17">
        <v>1159</v>
      </c>
      <c r="CZ218" s="18">
        <v>290351</v>
      </c>
    </row>
    <row r="219" spans="2:104" x14ac:dyDescent="0.25">
      <c r="B219" s="1">
        <f t="shared" si="22"/>
        <v>45321</v>
      </c>
      <c r="C219" s="57">
        <f ca="1">LogModel!C222</f>
        <v>705766.89210125396</v>
      </c>
      <c r="D219" s="5">
        <v>0.9</v>
      </c>
      <c r="E219" s="57">
        <v>1</v>
      </c>
      <c r="F219" s="13">
        <v>0.28571428571428498</v>
      </c>
      <c r="G219" s="13">
        <v>0.71428571428571397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3">
        <v>0</v>
      </c>
      <c r="AK219" s="13">
        <v>0</v>
      </c>
      <c r="AL219" s="13">
        <v>0</v>
      </c>
      <c r="AM219" s="17">
        <v>52.142857142857402</v>
      </c>
      <c r="AN219" s="17">
        <v>52.285714285714597</v>
      </c>
      <c r="AO219" s="17">
        <v>52.142857142857402</v>
      </c>
      <c r="AP219" s="17">
        <v>52.142857142857402</v>
      </c>
      <c r="AQ219" s="18">
        <v>4.71428571428571</v>
      </c>
      <c r="AR219" s="19">
        <v>0.83920515552609698</v>
      </c>
      <c r="AS219" s="20">
        <v>-0.60135955469522195</v>
      </c>
      <c r="AT219" s="20">
        <v>0.83475761850932195</v>
      </c>
      <c r="AU219" s="20">
        <v>-0.49564476833166698</v>
      </c>
      <c r="AV219" s="20">
        <v>7.4919637097025298</v>
      </c>
      <c r="AW219" s="20">
        <v>2.0909699495693901</v>
      </c>
      <c r="AX219" s="20">
        <v>2.17616425531476</v>
      </c>
      <c r="AY219" s="20">
        <v>8.3311688652286193</v>
      </c>
      <c r="AZ219" s="20">
        <v>1.7678397593947199</v>
      </c>
      <c r="BA219" s="20">
        <v>1.4896103948741699</v>
      </c>
      <c r="BB219" s="20">
        <v>2.6025973779040501</v>
      </c>
      <c r="BC219" s="21">
        <v>1.6805194869830999</v>
      </c>
      <c r="BD219" s="16">
        <v>-29</v>
      </c>
      <c r="BE219" s="17">
        <v>-29</v>
      </c>
      <c r="BF219" s="17">
        <v>-54</v>
      </c>
      <c r="BG219" s="17">
        <v>-30</v>
      </c>
      <c r="BH219" s="17">
        <v>-18</v>
      </c>
      <c r="BI219" s="17">
        <v>-12</v>
      </c>
      <c r="BJ219" s="17">
        <v>101.82680000000001</v>
      </c>
      <c r="BK219" s="17">
        <v>96.850219999999894</v>
      </c>
      <c r="BL219" s="17">
        <v>116.9097</v>
      </c>
      <c r="BM219" s="17">
        <v>160.2133</v>
      </c>
      <c r="BN219" s="17">
        <v>132.1</v>
      </c>
      <c r="BO219" s="17">
        <v>117.5989</v>
      </c>
      <c r="BP219" s="17">
        <v>110.8908</v>
      </c>
      <c r="BQ219" s="17">
        <v>122.2829</v>
      </c>
      <c r="BR219" s="89">
        <f t="shared" si="23"/>
        <v>1456271</v>
      </c>
      <c r="BS219" s="89">
        <f t="shared" si="24"/>
        <v>1122869.50965184</v>
      </c>
      <c r="BT219" s="17">
        <v>116.9097</v>
      </c>
      <c r="BU219" s="17">
        <v>3.7078000000000002</v>
      </c>
      <c r="BV219" s="17">
        <v>7.6</v>
      </c>
      <c r="BW219" s="17">
        <v>107.7</v>
      </c>
      <c r="BX219" s="17">
        <v>116.3</v>
      </c>
      <c r="BY219" s="17">
        <v>115.1</v>
      </c>
      <c r="BZ219" s="18">
        <v>110.9</v>
      </c>
      <c r="CA219" s="30">
        <v>0.8</v>
      </c>
      <c r="CB219" s="40">
        <v>10.26</v>
      </c>
      <c r="CC219" s="41">
        <v>10.845000000000001</v>
      </c>
      <c r="CD219" s="41">
        <v>9.5</v>
      </c>
      <c r="CE219" s="41">
        <v>10.77</v>
      </c>
      <c r="CF219" s="6">
        <v>1</v>
      </c>
      <c r="CG219" s="6">
        <v>0</v>
      </c>
      <c r="CH219">
        <v>0</v>
      </c>
      <c r="CI219">
        <v>0</v>
      </c>
      <c r="CJ219" s="3">
        <v>1</v>
      </c>
      <c r="CK219" s="40">
        <v>0</v>
      </c>
      <c r="CL219" s="41">
        <v>0</v>
      </c>
      <c r="CM219" s="41">
        <v>0</v>
      </c>
      <c r="CN219" s="41">
        <f t="shared" si="18"/>
        <v>0</v>
      </c>
      <c r="CO219" s="17">
        <v>0</v>
      </c>
      <c r="CP219" s="17">
        <v>0</v>
      </c>
      <c r="CQ219" s="17">
        <v>0</v>
      </c>
      <c r="CR219" s="17">
        <f t="shared" si="19"/>
        <v>0</v>
      </c>
      <c r="CS219" s="20">
        <v>0</v>
      </c>
      <c r="CT219" s="20">
        <v>0</v>
      </c>
      <c r="CU219" s="20">
        <v>0</v>
      </c>
      <c r="CV219" s="20">
        <f t="shared" si="20"/>
        <v>0</v>
      </c>
      <c r="CW219" s="113">
        <f t="shared" si="21"/>
        <v>0</v>
      </c>
      <c r="CX219" s="16">
        <v>50256</v>
      </c>
      <c r="CY219" s="17">
        <v>5989</v>
      </c>
      <c r="CZ219" s="18">
        <v>350671</v>
      </c>
    </row>
    <row r="220" spans="2:104" x14ac:dyDescent="0.25">
      <c r="B220" s="1">
        <f t="shared" si="22"/>
        <v>45328</v>
      </c>
      <c r="C220" s="57">
        <f ca="1">LogModel!C223</f>
        <v>893761.60403599811</v>
      </c>
      <c r="D220" s="5">
        <v>0.9</v>
      </c>
      <c r="E220" s="57">
        <v>1</v>
      </c>
      <c r="F220" s="13">
        <v>0</v>
      </c>
      <c r="G220" s="13">
        <v>1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3">
        <v>0</v>
      </c>
      <c r="AK220" s="13">
        <v>0</v>
      </c>
      <c r="AL220" s="13">
        <v>0</v>
      </c>
      <c r="AM220" s="17">
        <v>52.142857142857402</v>
      </c>
      <c r="AN220" s="17">
        <v>52.285714285714597</v>
      </c>
      <c r="AO220" s="17">
        <v>52.142857142857402</v>
      </c>
      <c r="AP220" s="17">
        <v>52.142857142857402</v>
      </c>
      <c r="AQ220" s="18">
        <v>5.71428571428571</v>
      </c>
      <c r="AR220" s="19">
        <v>1.3122330060738101</v>
      </c>
      <c r="AS220" s="20">
        <v>1.7156213612673099</v>
      </c>
      <c r="AT220" s="20">
        <v>1.2254680390641199</v>
      </c>
      <c r="AU220" s="20">
        <v>-0.55364934823760104</v>
      </c>
      <c r="AV220" s="20">
        <v>7.72802672675469</v>
      </c>
      <c r="AW220" s="20">
        <v>1.9960669356746501</v>
      </c>
      <c r="AX220" s="20">
        <v>2.5432597443696601</v>
      </c>
      <c r="AY220" s="20">
        <v>9.0402597328285097</v>
      </c>
      <c r="AZ220" s="20">
        <v>1.6654410310607499</v>
      </c>
      <c r="BA220" s="20">
        <v>3.71168829694196</v>
      </c>
      <c r="BB220" s="20">
        <v>2.8909090701248701</v>
      </c>
      <c r="BC220" s="21">
        <v>1.9896103961320599</v>
      </c>
      <c r="BD220" s="16">
        <v>-25</v>
      </c>
      <c r="BE220" s="17">
        <v>-28</v>
      </c>
      <c r="BF220" s="17">
        <v>-55</v>
      </c>
      <c r="BG220" s="17">
        <v>-31</v>
      </c>
      <c r="BH220" s="17">
        <v>-16</v>
      </c>
      <c r="BI220" s="17">
        <v>-10</v>
      </c>
      <c r="BJ220" s="17">
        <v>102.12739999999999</v>
      </c>
      <c r="BK220" s="17">
        <v>96.386629999999997</v>
      </c>
      <c r="BL220" s="17">
        <v>117.8498</v>
      </c>
      <c r="BM220" s="17">
        <v>161.8135</v>
      </c>
      <c r="BN220" s="17">
        <v>133.6</v>
      </c>
      <c r="BO220" s="17">
        <v>117.7709</v>
      </c>
      <c r="BP220" s="17">
        <v>111.7907</v>
      </c>
      <c r="BQ220" s="17">
        <v>122.7218</v>
      </c>
      <c r="BR220" s="89">
        <f t="shared" si="23"/>
        <v>1456271</v>
      </c>
      <c r="BS220" s="89">
        <f t="shared" si="24"/>
        <v>1122869.50965184</v>
      </c>
      <c r="BT220" s="17">
        <v>117.8098</v>
      </c>
      <c r="BU220" s="17">
        <v>3.8677999999999999</v>
      </c>
      <c r="BV220" s="17">
        <v>7.6</v>
      </c>
      <c r="BW220" s="17">
        <v>106.5</v>
      </c>
      <c r="BX220" s="17">
        <v>114.1</v>
      </c>
      <c r="BY220" s="17">
        <v>114.4</v>
      </c>
      <c r="BZ220" s="18">
        <v>109.5</v>
      </c>
      <c r="CA220" s="30">
        <v>0.8</v>
      </c>
      <c r="CB220" s="40">
        <v>10.26</v>
      </c>
      <c r="CC220" s="41">
        <v>10.845000000000001</v>
      </c>
      <c r="CD220" s="41">
        <v>9.5</v>
      </c>
      <c r="CE220" s="41">
        <v>10.77</v>
      </c>
      <c r="CF220" s="6">
        <v>1</v>
      </c>
      <c r="CG220" s="6">
        <v>0</v>
      </c>
      <c r="CH220">
        <v>0</v>
      </c>
      <c r="CI220">
        <v>0</v>
      </c>
      <c r="CJ220" s="3">
        <v>1</v>
      </c>
      <c r="CK220" s="40">
        <v>0</v>
      </c>
      <c r="CL220" s="41">
        <v>0</v>
      </c>
      <c r="CM220" s="41">
        <v>0</v>
      </c>
      <c r="CN220" s="41">
        <f t="shared" si="18"/>
        <v>0</v>
      </c>
      <c r="CO220" s="17">
        <v>0</v>
      </c>
      <c r="CP220" s="17">
        <v>0</v>
      </c>
      <c r="CQ220" s="17">
        <v>0</v>
      </c>
      <c r="CR220" s="17">
        <f t="shared" si="19"/>
        <v>0</v>
      </c>
      <c r="CS220" s="20">
        <v>0</v>
      </c>
      <c r="CT220" s="20">
        <v>0</v>
      </c>
      <c r="CU220" s="20">
        <v>0</v>
      </c>
      <c r="CV220" s="20">
        <f t="shared" si="20"/>
        <v>0</v>
      </c>
      <c r="CW220" s="113">
        <f t="shared" si="21"/>
        <v>0</v>
      </c>
      <c r="CX220" s="16">
        <v>125179</v>
      </c>
      <c r="CY220" s="17">
        <v>0</v>
      </c>
      <c r="CZ220" s="18">
        <v>335896</v>
      </c>
    </row>
    <row r="221" spans="2:104" x14ac:dyDescent="0.25">
      <c r="B221" s="1">
        <f t="shared" si="22"/>
        <v>45335</v>
      </c>
      <c r="C221" s="57">
        <f ca="1">LogModel!C224</f>
        <v>870311.93406267161</v>
      </c>
      <c r="D221" s="5">
        <v>0.9</v>
      </c>
      <c r="E221" s="57">
        <v>1</v>
      </c>
      <c r="F221" s="13">
        <v>0</v>
      </c>
      <c r="G221" s="13">
        <v>1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3">
        <v>0</v>
      </c>
      <c r="AK221" s="13">
        <v>0</v>
      </c>
      <c r="AL221" s="13">
        <v>1</v>
      </c>
      <c r="AM221" s="17">
        <v>52.142857142857402</v>
      </c>
      <c r="AN221" s="17">
        <v>52.285714285714597</v>
      </c>
      <c r="AO221" s="17">
        <v>52.142857142857402</v>
      </c>
      <c r="AP221" s="17">
        <v>52.142857142857402</v>
      </c>
      <c r="AQ221" s="18">
        <v>6.7142857142857197</v>
      </c>
      <c r="AR221" s="19">
        <v>-0.88178320611390004</v>
      </c>
      <c r="AS221" s="20">
        <v>-1.35812509706716E-2</v>
      </c>
      <c r="AT221" s="20">
        <v>0.652951055497491</v>
      </c>
      <c r="AU221" s="20">
        <v>-1.32375889332184</v>
      </c>
      <c r="AV221" s="20">
        <v>7.8103546470707101</v>
      </c>
      <c r="AW221" s="20">
        <v>1.8759189153209499</v>
      </c>
      <c r="AX221" s="20">
        <v>2.8224602102915699</v>
      </c>
      <c r="AY221" s="20">
        <v>6.9285714409568104</v>
      </c>
      <c r="AZ221" s="20">
        <v>1.73536062147383</v>
      </c>
      <c r="BA221" s="20">
        <v>1.86233766435028</v>
      </c>
      <c r="BB221" s="20">
        <v>2.3883116769713202</v>
      </c>
      <c r="BC221" s="21">
        <v>1.4987013169697301</v>
      </c>
      <c r="BD221" s="16">
        <v>-25</v>
      </c>
      <c r="BE221" s="17">
        <v>-28</v>
      </c>
      <c r="BF221" s="17">
        <v>-55</v>
      </c>
      <c r="BG221" s="17">
        <v>-31</v>
      </c>
      <c r="BH221" s="17">
        <v>-16</v>
      </c>
      <c r="BI221" s="17">
        <v>-10</v>
      </c>
      <c r="BJ221" s="17">
        <v>102.12739999999999</v>
      </c>
      <c r="BK221" s="17">
        <v>96.386629999999997</v>
      </c>
      <c r="BL221" s="17">
        <v>117.8498</v>
      </c>
      <c r="BM221" s="17">
        <v>161.8135</v>
      </c>
      <c r="BN221" s="17">
        <v>133.6</v>
      </c>
      <c r="BO221" s="17">
        <v>117.7709</v>
      </c>
      <c r="BP221" s="17">
        <v>111.7907</v>
      </c>
      <c r="BQ221" s="17">
        <v>122.7218</v>
      </c>
      <c r="BR221" s="89">
        <f t="shared" si="23"/>
        <v>1456271</v>
      </c>
      <c r="BS221" s="89">
        <f t="shared" si="24"/>
        <v>1122869.50965184</v>
      </c>
      <c r="BT221" s="17">
        <v>117.8098</v>
      </c>
      <c r="BU221" s="17">
        <v>3.8677999999999999</v>
      </c>
      <c r="BV221" s="17">
        <v>7.6</v>
      </c>
      <c r="BW221" s="17">
        <v>106.5</v>
      </c>
      <c r="BX221" s="17">
        <v>114.1</v>
      </c>
      <c r="BY221" s="17">
        <v>114.4</v>
      </c>
      <c r="BZ221" s="18">
        <v>109.5</v>
      </c>
      <c r="CA221" s="30">
        <v>0.8</v>
      </c>
      <c r="CB221" s="40">
        <v>10.26</v>
      </c>
      <c r="CC221" s="41">
        <v>10.845000000000001</v>
      </c>
      <c r="CD221" s="41">
        <v>9.5</v>
      </c>
      <c r="CE221" s="41">
        <v>10.77</v>
      </c>
      <c r="CF221" s="6">
        <v>1</v>
      </c>
      <c r="CG221" s="6">
        <v>0</v>
      </c>
      <c r="CH221">
        <v>0</v>
      </c>
      <c r="CI221">
        <v>0</v>
      </c>
      <c r="CJ221" s="3">
        <v>1</v>
      </c>
      <c r="CK221" s="40">
        <v>0</v>
      </c>
      <c r="CL221" s="41">
        <v>0</v>
      </c>
      <c r="CM221" s="41">
        <v>0</v>
      </c>
      <c r="CN221" s="41">
        <f t="shared" si="18"/>
        <v>0</v>
      </c>
      <c r="CO221" s="17">
        <v>0</v>
      </c>
      <c r="CP221" s="17">
        <v>0</v>
      </c>
      <c r="CQ221" s="17">
        <v>0</v>
      </c>
      <c r="CR221" s="17">
        <f t="shared" si="19"/>
        <v>0</v>
      </c>
      <c r="CS221" s="20">
        <v>0</v>
      </c>
      <c r="CT221" s="20">
        <v>0</v>
      </c>
      <c r="CU221" s="20">
        <v>0</v>
      </c>
      <c r="CV221" s="20">
        <f t="shared" si="20"/>
        <v>0</v>
      </c>
      <c r="CW221" s="113">
        <f t="shared" si="21"/>
        <v>0</v>
      </c>
      <c r="CX221" s="16">
        <v>198433</v>
      </c>
      <c r="CY221" s="17">
        <v>0</v>
      </c>
      <c r="CZ221" s="18">
        <v>253264</v>
      </c>
    </row>
    <row r="222" spans="2:104" x14ac:dyDescent="0.25">
      <c r="B222" s="1">
        <f t="shared" si="22"/>
        <v>45342</v>
      </c>
      <c r="C222" s="57">
        <f ca="1">LogModel!C225</f>
        <v>981406.24725245091</v>
      </c>
      <c r="D222" s="5">
        <v>0.9</v>
      </c>
      <c r="E222" s="57">
        <v>1</v>
      </c>
      <c r="F222" s="13">
        <v>0</v>
      </c>
      <c r="G222" s="13">
        <v>1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4">
        <v>0</v>
      </c>
      <c r="S222" s="14">
        <v>0.71428571428571397</v>
      </c>
      <c r="T222" s="14">
        <v>0.71428571428571397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1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3">
        <v>0</v>
      </c>
      <c r="AK222" s="13">
        <v>0</v>
      </c>
      <c r="AL222" s="13">
        <v>0</v>
      </c>
      <c r="AM222" s="17">
        <v>52.142857142857402</v>
      </c>
      <c r="AN222" s="17">
        <v>52.285714285714597</v>
      </c>
      <c r="AO222" s="17">
        <v>52.142857142857402</v>
      </c>
      <c r="AP222" s="17">
        <v>52.142857142857402</v>
      </c>
      <c r="AQ222" s="18">
        <v>7.7142857142857197</v>
      </c>
      <c r="AR222" s="19">
        <v>0.97593520125797695</v>
      </c>
      <c r="AS222" s="20">
        <v>2.8786138839962701</v>
      </c>
      <c r="AT222" s="20">
        <v>0.275971489368804</v>
      </c>
      <c r="AU222" s="20">
        <v>-1.8842758818174801</v>
      </c>
      <c r="AV222" s="20">
        <v>7.8617271085372504</v>
      </c>
      <c r="AW222" s="20">
        <v>1.7135939061988901</v>
      </c>
      <c r="AX222" s="20">
        <v>3.0907694008705402</v>
      </c>
      <c r="AY222" s="20">
        <v>8.8376623097952294</v>
      </c>
      <c r="AZ222" s="20">
        <v>1.63052202831024</v>
      </c>
      <c r="BA222" s="20">
        <v>4.5922077901951601</v>
      </c>
      <c r="BB222" s="20">
        <v>1.9064935176790501</v>
      </c>
      <c r="BC222" s="21">
        <v>1.2064935190530499</v>
      </c>
      <c r="BD222" s="16">
        <v>-25</v>
      </c>
      <c r="BE222" s="17">
        <v>-28</v>
      </c>
      <c r="BF222" s="17">
        <v>-55</v>
      </c>
      <c r="BG222" s="17">
        <v>-31</v>
      </c>
      <c r="BH222" s="17">
        <v>-16</v>
      </c>
      <c r="BI222" s="17">
        <v>-10</v>
      </c>
      <c r="BJ222" s="17">
        <v>102.12739999999999</v>
      </c>
      <c r="BK222" s="17">
        <v>96.386629999999997</v>
      </c>
      <c r="BL222" s="17">
        <v>117.8498</v>
      </c>
      <c r="BM222" s="17">
        <v>161.8135</v>
      </c>
      <c r="BN222" s="17">
        <v>133.6</v>
      </c>
      <c r="BO222" s="17">
        <v>117.7709</v>
      </c>
      <c r="BP222" s="17">
        <v>111.7907</v>
      </c>
      <c r="BQ222" s="17">
        <v>122.7218</v>
      </c>
      <c r="BR222" s="89">
        <f t="shared" si="23"/>
        <v>1456271</v>
      </c>
      <c r="BS222" s="89">
        <f t="shared" si="24"/>
        <v>1122869.50965184</v>
      </c>
      <c r="BT222" s="17">
        <v>117.8098</v>
      </c>
      <c r="BU222" s="17">
        <v>3.8677999999999999</v>
      </c>
      <c r="BV222" s="17">
        <v>7.6</v>
      </c>
      <c r="BW222" s="17">
        <v>106.5</v>
      </c>
      <c r="BX222" s="17">
        <v>114.1</v>
      </c>
      <c r="BY222" s="17">
        <v>114.4</v>
      </c>
      <c r="BZ222" s="18">
        <v>109.5</v>
      </c>
      <c r="CA222" s="30">
        <v>0.8</v>
      </c>
      <c r="CB222" s="40">
        <v>10.26</v>
      </c>
      <c r="CC222" s="41">
        <v>10.845000000000001</v>
      </c>
      <c r="CD222" s="41">
        <v>9.5</v>
      </c>
      <c r="CE222" s="41">
        <v>10.77</v>
      </c>
      <c r="CF222" s="6">
        <v>1</v>
      </c>
      <c r="CG222" s="6">
        <v>0</v>
      </c>
      <c r="CH222">
        <v>0</v>
      </c>
      <c r="CI222">
        <v>0</v>
      </c>
      <c r="CJ222" s="3">
        <v>1</v>
      </c>
      <c r="CK222" s="40">
        <v>0</v>
      </c>
      <c r="CL222" s="41">
        <v>0</v>
      </c>
      <c r="CM222" s="41">
        <v>0</v>
      </c>
      <c r="CN222" s="41">
        <f t="shared" si="18"/>
        <v>0</v>
      </c>
      <c r="CO222" s="17">
        <v>0</v>
      </c>
      <c r="CP222" s="17">
        <v>0</v>
      </c>
      <c r="CQ222" s="17">
        <v>0</v>
      </c>
      <c r="CR222" s="17">
        <f t="shared" si="19"/>
        <v>0</v>
      </c>
      <c r="CS222" s="20">
        <v>0</v>
      </c>
      <c r="CT222" s="20">
        <v>0</v>
      </c>
      <c r="CU222" s="20">
        <v>0</v>
      </c>
      <c r="CV222" s="20">
        <f t="shared" si="20"/>
        <v>0</v>
      </c>
      <c r="CW222" s="113">
        <f t="shared" si="21"/>
        <v>0</v>
      </c>
      <c r="CX222" s="16">
        <v>19805</v>
      </c>
      <c r="CY222" s="17">
        <v>265040</v>
      </c>
      <c r="CZ222" s="18">
        <v>317353</v>
      </c>
    </row>
    <row r="223" spans="2:104" x14ac:dyDescent="0.25">
      <c r="B223" s="1">
        <f t="shared" si="22"/>
        <v>45349</v>
      </c>
      <c r="C223" s="57">
        <f ca="1">LogModel!C226</f>
        <v>1125144.3173965509</v>
      </c>
      <c r="D223" s="5">
        <v>0.9</v>
      </c>
      <c r="E223" s="57">
        <v>1</v>
      </c>
      <c r="F223" s="13">
        <v>0</v>
      </c>
      <c r="G223" s="13">
        <v>0.28571428571428498</v>
      </c>
      <c r="H223" s="13">
        <v>0.71428571428571397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3">
        <v>0</v>
      </c>
      <c r="AK223" s="13">
        <v>0</v>
      </c>
      <c r="AL223" s="13">
        <v>0</v>
      </c>
      <c r="AM223" s="17">
        <v>52.142857142857402</v>
      </c>
      <c r="AN223" s="17">
        <v>52.285714285714597</v>
      </c>
      <c r="AO223" s="17">
        <v>52.142857142857402</v>
      </c>
      <c r="AP223" s="17">
        <v>52.142857142857402</v>
      </c>
      <c r="AQ223" s="18">
        <v>8.7142857142857206</v>
      </c>
      <c r="AR223" s="19">
        <v>-1.6470711930222099</v>
      </c>
      <c r="AS223" s="20">
        <v>-1.3708001869311699</v>
      </c>
      <c r="AT223" s="20">
        <v>-1.2351945130861599</v>
      </c>
      <c r="AU223" s="20">
        <v>-0.20084374366720001</v>
      </c>
      <c r="AV223" s="20">
        <v>8.3159023556606897</v>
      </c>
      <c r="AW223" s="20">
        <v>2.1552157856480001</v>
      </c>
      <c r="AX223" s="20">
        <v>3.0709736127327001</v>
      </c>
      <c r="AY223" s="20">
        <v>6.6688311626384698</v>
      </c>
      <c r="AZ223" s="20">
        <v>1.5222075004087801</v>
      </c>
      <c r="BA223" s="20">
        <v>0.78441559871682798</v>
      </c>
      <c r="BB223" s="20">
        <v>0.28701298732262098</v>
      </c>
      <c r="BC223" s="21">
        <v>2.8701298690654999</v>
      </c>
      <c r="BD223" s="16">
        <v>-25</v>
      </c>
      <c r="BE223" s="17">
        <v>-28</v>
      </c>
      <c r="BF223" s="17">
        <v>-55</v>
      </c>
      <c r="BG223" s="17">
        <v>-31</v>
      </c>
      <c r="BH223" s="17">
        <v>-16</v>
      </c>
      <c r="BI223" s="17">
        <v>-10</v>
      </c>
      <c r="BJ223" s="17">
        <v>102.12739999999999</v>
      </c>
      <c r="BK223" s="17">
        <v>96.386629999999997</v>
      </c>
      <c r="BL223" s="17">
        <v>117.8498</v>
      </c>
      <c r="BM223" s="17">
        <v>161.8135</v>
      </c>
      <c r="BN223" s="17">
        <v>133.6</v>
      </c>
      <c r="BO223" s="17">
        <v>117.7709</v>
      </c>
      <c r="BP223" s="17">
        <v>111.7907</v>
      </c>
      <c r="BQ223" s="17">
        <v>122.7218</v>
      </c>
      <c r="BR223" s="89">
        <f t="shared" si="23"/>
        <v>1456271</v>
      </c>
      <c r="BS223" s="89">
        <f t="shared" si="24"/>
        <v>1122869.50965184</v>
      </c>
      <c r="BT223" s="17">
        <v>117.8098</v>
      </c>
      <c r="BU223" s="17">
        <v>3.8677999999999999</v>
      </c>
      <c r="BV223" s="17">
        <v>7.6</v>
      </c>
      <c r="BW223" s="17">
        <v>106.5</v>
      </c>
      <c r="BX223" s="17">
        <v>114.1</v>
      </c>
      <c r="BY223" s="17">
        <v>114.4</v>
      </c>
      <c r="BZ223" s="18">
        <v>109.5</v>
      </c>
      <c r="CA223" s="30">
        <v>0.8</v>
      </c>
      <c r="CB223" s="40">
        <v>10.26</v>
      </c>
      <c r="CC223" s="41">
        <v>10.845000000000001</v>
      </c>
      <c r="CD223" s="41">
        <v>9.5</v>
      </c>
      <c r="CE223" s="41">
        <v>10.77</v>
      </c>
      <c r="CF223" s="6">
        <v>1</v>
      </c>
      <c r="CG223" s="6">
        <v>0</v>
      </c>
      <c r="CH223">
        <v>0</v>
      </c>
      <c r="CI223">
        <v>0</v>
      </c>
      <c r="CJ223" s="3">
        <v>1</v>
      </c>
      <c r="CK223" s="40">
        <v>0</v>
      </c>
      <c r="CL223" s="41">
        <v>0</v>
      </c>
      <c r="CM223" s="41">
        <v>0</v>
      </c>
      <c r="CN223" s="41">
        <f t="shared" si="18"/>
        <v>0</v>
      </c>
      <c r="CO223" s="17">
        <v>0</v>
      </c>
      <c r="CP223" s="17">
        <v>0</v>
      </c>
      <c r="CQ223" s="17">
        <v>0</v>
      </c>
      <c r="CR223" s="17">
        <f t="shared" si="19"/>
        <v>0</v>
      </c>
      <c r="CS223" s="20">
        <v>130613.80081583001</v>
      </c>
      <c r="CT223" s="20">
        <v>0</v>
      </c>
      <c r="CU223" s="20">
        <v>16431.80081583</v>
      </c>
      <c r="CV223" s="20">
        <f t="shared" si="20"/>
        <v>147045.60163166001</v>
      </c>
      <c r="CW223" s="113">
        <f t="shared" si="21"/>
        <v>147045.60163166001</v>
      </c>
      <c r="CX223" s="16">
        <v>92665</v>
      </c>
      <c r="CY223" s="17">
        <v>343604</v>
      </c>
      <c r="CZ223" s="18">
        <v>623635</v>
      </c>
    </row>
    <row r="224" spans="2:104" x14ac:dyDescent="0.25">
      <c r="B224" s="1">
        <f t="shared" si="22"/>
        <v>45356</v>
      </c>
      <c r="C224" s="57">
        <f ca="1">LogModel!C227</f>
        <v>1246453.3057306614</v>
      </c>
      <c r="D224" s="5">
        <v>0.9</v>
      </c>
      <c r="E224" s="57">
        <v>1</v>
      </c>
      <c r="F224" s="13">
        <v>0</v>
      </c>
      <c r="G224" s="13">
        <v>0</v>
      </c>
      <c r="H224" s="13">
        <v>1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3">
        <v>0</v>
      </c>
      <c r="AK224" s="13">
        <v>0</v>
      </c>
      <c r="AL224" s="13">
        <v>0</v>
      </c>
      <c r="AM224" s="17">
        <v>52.142857142857402</v>
      </c>
      <c r="AN224" s="17">
        <v>52.285714285714597</v>
      </c>
      <c r="AO224" s="17">
        <v>52.142857142857402</v>
      </c>
      <c r="AP224" s="17">
        <v>52.142857142857402</v>
      </c>
      <c r="AQ224" s="18">
        <v>9.71428571428571</v>
      </c>
      <c r="AR224" s="19">
        <v>-0.47890358892870299</v>
      </c>
      <c r="AS224" s="20">
        <v>-1.1088761386325301</v>
      </c>
      <c r="AT224" s="20">
        <v>-0.183341126424509</v>
      </c>
      <c r="AU224" s="20">
        <v>0.808723353500857</v>
      </c>
      <c r="AV224" s="20">
        <v>9.0983841245102095</v>
      </c>
      <c r="AW224" s="20">
        <v>2.6556293729229901</v>
      </c>
      <c r="AX224" s="20">
        <v>3.2912766442155799</v>
      </c>
      <c r="AY224" s="20">
        <v>8.6194805355815092</v>
      </c>
      <c r="AZ224" s="20">
        <v>1.6210034594810301</v>
      </c>
      <c r="BA224" s="20">
        <v>1.54675323429045</v>
      </c>
      <c r="BB224" s="20">
        <v>1.4376623330565199</v>
      </c>
      <c r="BC224" s="21">
        <v>4.0999999977164396</v>
      </c>
      <c r="BD224" s="16">
        <v>-29</v>
      </c>
      <c r="BE224" s="17">
        <v>-28</v>
      </c>
      <c r="BF224" s="17">
        <v>-54</v>
      </c>
      <c r="BG224" s="17">
        <v>-29</v>
      </c>
      <c r="BH224" s="17">
        <v>-19</v>
      </c>
      <c r="BI224" s="17">
        <v>-10</v>
      </c>
      <c r="BJ224" s="17">
        <v>102.31950000000001</v>
      </c>
      <c r="BK224" s="17">
        <v>96.159139999999894</v>
      </c>
      <c r="BL224" s="17">
        <v>118.10980000000001</v>
      </c>
      <c r="BM224" s="17">
        <v>164.71369999999999</v>
      </c>
      <c r="BN224" s="17">
        <v>131.80000000000001</v>
      </c>
      <c r="BO224" s="17">
        <v>117.94289999999999</v>
      </c>
      <c r="BP224" s="17">
        <v>112.19070000000001</v>
      </c>
      <c r="BQ224" s="17">
        <v>123.0437</v>
      </c>
      <c r="BR224" s="89">
        <f t="shared" si="23"/>
        <v>1456271</v>
      </c>
      <c r="BS224" s="89">
        <f t="shared" si="24"/>
        <v>1122869.50965184</v>
      </c>
      <c r="BT224" s="17">
        <v>118.10980000000001</v>
      </c>
      <c r="BU224" s="17">
        <v>3.702</v>
      </c>
      <c r="BV224" s="17">
        <v>7.6</v>
      </c>
      <c r="BW224" s="17">
        <v>106.4</v>
      </c>
      <c r="BX224" s="17">
        <v>114</v>
      </c>
      <c r="BY224" s="17">
        <v>114.5</v>
      </c>
      <c r="BZ224" s="18">
        <v>109.9</v>
      </c>
      <c r="CA224" s="30">
        <v>0.8</v>
      </c>
      <c r="CB224" s="40">
        <v>10.26</v>
      </c>
      <c r="CC224" s="41">
        <v>10.845000000000001</v>
      </c>
      <c r="CD224" s="41">
        <v>9.5</v>
      </c>
      <c r="CE224" s="41">
        <v>10.77</v>
      </c>
      <c r="CF224" s="6">
        <v>1</v>
      </c>
      <c r="CG224" s="6">
        <v>0</v>
      </c>
      <c r="CH224">
        <v>0</v>
      </c>
      <c r="CI224">
        <v>0</v>
      </c>
      <c r="CJ224" s="3">
        <v>1</v>
      </c>
      <c r="CK224" s="40">
        <v>0</v>
      </c>
      <c r="CL224" s="41">
        <v>0</v>
      </c>
      <c r="CM224" s="41">
        <v>0</v>
      </c>
      <c r="CN224" s="41">
        <f t="shared" si="18"/>
        <v>0</v>
      </c>
      <c r="CO224" s="17">
        <v>0</v>
      </c>
      <c r="CP224" s="17">
        <v>0</v>
      </c>
      <c r="CQ224" s="17">
        <v>0</v>
      </c>
      <c r="CR224" s="17">
        <f t="shared" si="19"/>
        <v>0</v>
      </c>
      <c r="CS224" s="20">
        <v>149741.20323496999</v>
      </c>
      <c r="CT224" s="20">
        <v>0</v>
      </c>
      <c r="CU224" s="20">
        <v>64001.20323496998</v>
      </c>
      <c r="CV224" s="20">
        <f t="shared" si="20"/>
        <v>213742.40646993998</v>
      </c>
      <c r="CW224" s="113">
        <f t="shared" si="21"/>
        <v>213742.40646993998</v>
      </c>
      <c r="CX224" s="16">
        <v>23906</v>
      </c>
      <c r="CY224" s="17">
        <v>238012</v>
      </c>
      <c r="CZ224" s="18">
        <v>642737</v>
      </c>
    </row>
    <row r="225" spans="2:104" x14ac:dyDescent="0.25">
      <c r="B225" s="1">
        <f t="shared" si="22"/>
        <v>45363</v>
      </c>
      <c r="C225" s="57">
        <f ca="1">LogModel!C228</f>
        <v>1122057.8240940662</v>
      </c>
      <c r="D225" s="5">
        <v>0.9</v>
      </c>
      <c r="E225" s="57">
        <v>1</v>
      </c>
      <c r="F225" s="13">
        <v>0</v>
      </c>
      <c r="G225" s="13">
        <v>0</v>
      </c>
      <c r="H225" s="13">
        <v>1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3">
        <v>0</v>
      </c>
      <c r="AK225" s="13">
        <v>0</v>
      </c>
      <c r="AL225" s="13">
        <v>0</v>
      </c>
      <c r="AM225" s="17">
        <v>52.142857142857402</v>
      </c>
      <c r="AN225" s="17">
        <v>52.285714285714597</v>
      </c>
      <c r="AO225" s="17">
        <v>52.142857142857402</v>
      </c>
      <c r="AP225" s="17">
        <v>52.142857142857402</v>
      </c>
      <c r="AQ225" s="18">
        <v>10.714285714285699</v>
      </c>
      <c r="AR225" s="19">
        <v>-0.63959887574774599</v>
      </c>
      <c r="AS225" s="20">
        <v>-1.5850353781292601</v>
      </c>
      <c r="AT225" s="20">
        <v>-0.63059511423004599</v>
      </c>
      <c r="AU225" s="20">
        <v>0.80537547864850401</v>
      </c>
      <c r="AV225" s="20">
        <v>9.8032352443382607</v>
      </c>
      <c r="AW225" s="20">
        <v>3.3577626570492201</v>
      </c>
      <c r="AX225" s="20">
        <v>3.2465725996184802</v>
      </c>
      <c r="AY225" s="20">
        <v>9.1636363685905096</v>
      </c>
      <c r="AZ225" s="20">
        <v>1.5994262782425199</v>
      </c>
      <c r="BA225" s="20">
        <v>1.77272727891996</v>
      </c>
      <c r="BB225" s="20">
        <v>0.96883116401248104</v>
      </c>
      <c r="BC225" s="21">
        <v>4.0519480782669799</v>
      </c>
      <c r="BD225" s="16">
        <v>-29</v>
      </c>
      <c r="BE225" s="17">
        <v>-28</v>
      </c>
      <c r="BF225" s="17">
        <v>-54</v>
      </c>
      <c r="BG225" s="17">
        <v>-29</v>
      </c>
      <c r="BH225" s="17">
        <v>-19</v>
      </c>
      <c r="BI225" s="17">
        <v>-10</v>
      </c>
      <c r="BJ225" s="17">
        <v>102.31950000000001</v>
      </c>
      <c r="BK225" s="17">
        <v>96.159139999999894</v>
      </c>
      <c r="BL225" s="17">
        <v>118.10980000000001</v>
      </c>
      <c r="BM225" s="17">
        <v>164.71369999999999</v>
      </c>
      <c r="BN225" s="17">
        <v>131.80000000000001</v>
      </c>
      <c r="BO225" s="17">
        <v>117.94289999999999</v>
      </c>
      <c r="BP225" s="17">
        <v>112.19070000000001</v>
      </c>
      <c r="BQ225" s="17">
        <v>123.0437</v>
      </c>
      <c r="BR225" s="89">
        <f t="shared" si="23"/>
        <v>1456271</v>
      </c>
      <c r="BS225" s="89">
        <f t="shared" si="24"/>
        <v>1122869.50965184</v>
      </c>
      <c r="BT225" s="17">
        <v>118.10980000000001</v>
      </c>
      <c r="BU225" s="17">
        <v>3.702</v>
      </c>
      <c r="BV225" s="17">
        <v>7.6</v>
      </c>
      <c r="BW225" s="17">
        <v>106.4</v>
      </c>
      <c r="BX225" s="17">
        <v>114</v>
      </c>
      <c r="BY225" s="17">
        <v>114.5</v>
      </c>
      <c r="BZ225" s="18">
        <v>109.9</v>
      </c>
      <c r="CA225" s="30">
        <v>0.8</v>
      </c>
      <c r="CB225" s="40">
        <v>10.26</v>
      </c>
      <c r="CC225" s="41">
        <v>10.845000000000001</v>
      </c>
      <c r="CD225" s="41">
        <v>9.5</v>
      </c>
      <c r="CE225" s="41">
        <v>10.77</v>
      </c>
      <c r="CF225" s="6">
        <v>1</v>
      </c>
      <c r="CG225" s="6">
        <v>0</v>
      </c>
      <c r="CH225">
        <v>0</v>
      </c>
      <c r="CI225">
        <v>0</v>
      </c>
      <c r="CJ225" s="3">
        <v>1</v>
      </c>
      <c r="CK225" s="40">
        <v>0</v>
      </c>
      <c r="CL225" s="41">
        <v>0</v>
      </c>
      <c r="CM225" s="41">
        <v>0</v>
      </c>
      <c r="CN225" s="41">
        <f t="shared" si="18"/>
        <v>0</v>
      </c>
      <c r="CO225" s="17">
        <v>0</v>
      </c>
      <c r="CP225" s="17">
        <v>0</v>
      </c>
      <c r="CQ225" s="17">
        <v>0</v>
      </c>
      <c r="CR225" s="17">
        <f t="shared" si="19"/>
        <v>0</v>
      </c>
      <c r="CS225" s="20">
        <v>146536.32451758999</v>
      </c>
      <c r="CT225" s="20">
        <v>0</v>
      </c>
      <c r="CU225" s="20">
        <v>37576.324517589994</v>
      </c>
      <c r="CV225" s="20">
        <f t="shared" si="20"/>
        <v>184112.64903517999</v>
      </c>
      <c r="CW225" s="113">
        <f t="shared" si="21"/>
        <v>184112.64903517999</v>
      </c>
      <c r="CX225" s="16">
        <v>0</v>
      </c>
      <c r="CY225" s="17">
        <v>14601</v>
      </c>
      <c r="CZ225" s="18">
        <v>64209</v>
      </c>
    </row>
    <row r="226" spans="2:104" x14ac:dyDescent="0.25">
      <c r="B226" s="1">
        <f t="shared" si="22"/>
        <v>45370</v>
      </c>
      <c r="C226" s="57">
        <f ca="1">LogModel!C229</f>
        <v>1040730.8664827015</v>
      </c>
      <c r="D226" s="5">
        <v>0.9</v>
      </c>
      <c r="E226" s="57">
        <v>1</v>
      </c>
      <c r="F226" s="13">
        <v>0</v>
      </c>
      <c r="G226" s="13">
        <v>0</v>
      </c>
      <c r="H226" s="13">
        <v>1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1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3">
        <v>0</v>
      </c>
      <c r="AK226" s="13">
        <v>0</v>
      </c>
      <c r="AL226" s="13">
        <v>0</v>
      </c>
      <c r="AM226" s="17">
        <v>52.142857142857402</v>
      </c>
      <c r="AN226" s="17">
        <v>52.285714285714597</v>
      </c>
      <c r="AO226" s="17">
        <v>52.142857142857402</v>
      </c>
      <c r="AP226" s="17">
        <v>52.142857142857402</v>
      </c>
      <c r="AQ226" s="18">
        <v>11.714285714285699</v>
      </c>
      <c r="AR226" s="19">
        <v>2.7057906242959202</v>
      </c>
      <c r="AS226" s="20">
        <v>-0.65385738267238103</v>
      </c>
      <c r="AT226" s="20">
        <v>-1.44911242454256</v>
      </c>
      <c r="AU226" s="20">
        <v>1.5559702455200499</v>
      </c>
      <c r="AV226" s="20">
        <v>10.5097938210134</v>
      </c>
      <c r="AW226" s="20">
        <v>3.84346778439722</v>
      </c>
      <c r="AX226" s="20">
        <v>3.5700037529158499</v>
      </c>
      <c r="AY226" s="20">
        <v>13.2155844453093</v>
      </c>
      <c r="AZ226" s="20">
        <v>1.49976177594664</v>
      </c>
      <c r="BA226" s="20">
        <v>3.1896104017248401</v>
      </c>
      <c r="BB226" s="20">
        <v>5.0649351404084698E-2</v>
      </c>
      <c r="BC226" s="21">
        <v>5.1259739984359003</v>
      </c>
      <c r="BD226" s="16">
        <v>-29</v>
      </c>
      <c r="BE226" s="17">
        <v>-28</v>
      </c>
      <c r="BF226" s="17">
        <v>-54</v>
      </c>
      <c r="BG226" s="17">
        <v>-29</v>
      </c>
      <c r="BH226" s="17">
        <v>-19</v>
      </c>
      <c r="BI226" s="17">
        <v>-10</v>
      </c>
      <c r="BJ226" s="17">
        <v>102.31950000000001</v>
      </c>
      <c r="BK226" s="17">
        <v>96.159139999999894</v>
      </c>
      <c r="BL226" s="17">
        <v>118.10980000000001</v>
      </c>
      <c r="BM226" s="17">
        <v>164.71369999999999</v>
      </c>
      <c r="BN226" s="17">
        <v>131.80000000000001</v>
      </c>
      <c r="BO226" s="17">
        <v>117.94289999999999</v>
      </c>
      <c r="BP226" s="17">
        <v>112.19070000000001</v>
      </c>
      <c r="BQ226" s="17">
        <v>123.0437</v>
      </c>
      <c r="BR226" s="89">
        <f t="shared" si="23"/>
        <v>1456271</v>
      </c>
      <c r="BS226" s="89">
        <f t="shared" si="24"/>
        <v>1122869.50965184</v>
      </c>
      <c r="BT226" s="17">
        <v>118.10980000000001</v>
      </c>
      <c r="BU226" s="17">
        <v>3.702</v>
      </c>
      <c r="BV226" s="17">
        <v>7.6</v>
      </c>
      <c r="BW226" s="17">
        <v>106.4</v>
      </c>
      <c r="BX226" s="17">
        <v>114</v>
      </c>
      <c r="BY226" s="17">
        <v>114.5</v>
      </c>
      <c r="BZ226" s="18">
        <v>109.9</v>
      </c>
      <c r="CA226" s="30">
        <v>0.8</v>
      </c>
      <c r="CB226" s="40">
        <v>10.26</v>
      </c>
      <c r="CC226" s="41">
        <v>10.845000000000001</v>
      </c>
      <c r="CD226" s="41">
        <v>9.5</v>
      </c>
      <c r="CE226" s="41">
        <v>10.77</v>
      </c>
      <c r="CF226" s="6">
        <v>0.42857142857142855</v>
      </c>
      <c r="CG226" s="6">
        <v>0</v>
      </c>
      <c r="CH226">
        <v>0</v>
      </c>
      <c r="CI226">
        <v>0</v>
      </c>
      <c r="CJ226" s="3">
        <v>0.43</v>
      </c>
      <c r="CK226" s="40">
        <v>0</v>
      </c>
      <c r="CL226" s="41">
        <v>0</v>
      </c>
      <c r="CM226" s="41">
        <v>0</v>
      </c>
      <c r="CN226" s="41">
        <f t="shared" si="18"/>
        <v>0</v>
      </c>
      <c r="CO226" s="17">
        <v>0</v>
      </c>
      <c r="CP226" s="17">
        <v>0</v>
      </c>
      <c r="CQ226" s="17">
        <v>0</v>
      </c>
      <c r="CR226" s="17">
        <f t="shared" si="19"/>
        <v>0</v>
      </c>
      <c r="CS226" s="20">
        <v>87698.424958350006</v>
      </c>
      <c r="CT226" s="20">
        <v>0</v>
      </c>
      <c r="CU226" s="20">
        <v>21330.42495835001</v>
      </c>
      <c r="CV226" s="20">
        <f t="shared" si="20"/>
        <v>109028.84991670001</v>
      </c>
      <c r="CW226" s="113">
        <f t="shared" si="21"/>
        <v>109028.84991670001</v>
      </c>
      <c r="CX226" s="16">
        <v>98831</v>
      </c>
      <c r="CY226" s="17">
        <v>90947</v>
      </c>
      <c r="CZ226" s="18">
        <v>102788</v>
      </c>
    </row>
    <row r="227" spans="2:104" x14ac:dyDescent="0.25">
      <c r="B227" s="1">
        <f t="shared" si="22"/>
        <v>45377</v>
      </c>
      <c r="C227" s="57">
        <f ca="1">LogModel!C230</f>
        <v>946902.27231036057</v>
      </c>
      <c r="D227" s="5">
        <v>0.9</v>
      </c>
      <c r="E227" s="57">
        <v>1</v>
      </c>
      <c r="F227" s="13">
        <v>0</v>
      </c>
      <c r="G227" s="13">
        <v>0</v>
      </c>
      <c r="H227" s="13">
        <v>0.71428571428571397</v>
      </c>
      <c r="I227" s="13">
        <v>0.28571428571428498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3">
        <v>0</v>
      </c>
      <c r="AK227" s="13">
        <v>0</v>
      </c>
      <c r="AL227" s="13">
        <v>0</v>
      </c>
      <c r="AM227" s="17">
        <v>52.142857142857402</v>
      </c>
      <c r="AN227" s="17">
        <v>52.285714285714597</v>
      </c>
      <c r="AO227" s="17">
        <v>52.142857142857402</v>
      </c>
      <c r="AP227" s="17">
        <v>52.142857142857402</v>
      </c>
      <c r="AQ227" s="18">
        <v>12.714285714285699</v>
      </c>
      <c r="AR227" s="19">
        <v>1.72653989627539</v>
      </c>
      <c r="AS227" s="20">
        <v>1.90342902025275</v>
      </c>
      <c r="AT227" s="20">
        <v>-0.34326675859405897</v>
      </c>
      <c r="AU227" s="20">
        <v>-1.22979771671845</v>
      </c>
      <c r="AV227" s="20">
        <v>10.870862750668699</v>
      </c>
      <c r="AW227" s="20">
        <v>3.9238436568398201</v>
      </c>
      <c r="AX227" s="20">
        <v>4.0466808224547197</v>
      </c>
      <c r="AY227" s="20">
        <v>12.597402646944101</v>
      </c>
      <c r="AZ227" s="20">
        <v>1.5315784404227699</v>
      </c>
      <c r="BA227" s="20">
        <v>5.82727267709258</v>
      </c>
      <c r="BB227" s="20">
        <v>1.1883116818287101</v>
      </c>
      <c r="BC227" s="21">
        <v>2.8168831057362702</v>
      </c>
      <c r="BD227" s="16">
        <v>-29</v>
      </c>
      <c r="BE227" s="17">
        <v>-28</v>
      </c>
      <c r="BF227" s="17">
        <v>-54</v>
      </c>
      <c r="BG227" s="17">
        <v>-29</v>
      </c>
      <c r="BH227" s="17">
        <v>-19</v>
      </c>
      <c r="BI227" s="17">
        <v>-10</v>
      </c>
      <c r="BJ227" s="17">
        <v>102.31950000000001</v>
      </c>
      <c r="BK227" s="17">
        <v>96.159139999999894</v>
      </c>
      <c r="BL227" s="17">
        <v>118.10980000000001</v>
      </c>
      <c r="BM227" s="17">
        <v>164.71369999999999</v>
      </c>
      <c r="BN227" s="17">
        <v>131.80000000000001</v>
      </c>
      <c r="BO227" s="17">
        <v>117.94289999999999</v>
      </c>
      <c r="BP227" s="17">
        <v>112.19070000000001</v>
      </c>
      <c r="BQ227" s="17">
        <v>123.0437</v>
      </c>
      <c r="BR227" s="89">
        <f t="shared" si="23"/>
        <v>1456271</v>
      </c>
      <c r="BS227" s="89">
        <f t="shared" si="24"/>
        <v>1122869.50965184</v>
      </c>
      <c r="BT227" s="17">
        <v>118.10980000000001</v>
      </c>
      <c r="BU227" s="17">
        <v>3.702</v>
      </c>
      <c r="BV227" s="17">
        <v>7.6</v>
      </c>
      <c r="BW227" s="17">
        <v>106.4</v>
      </c>
      <c r="BX227" s="17">
        <v>114</v>
      </c>
      <c r="BY227" s="17">
        <v>114.5</v>
      </c>
      <c r="BZ227" s="18">
        <v>109.9</v>
      </c>
      <c r="CA227" s="30">
        <v>0.8</v>
      </c>
      <c r="CB227" s="40">
        <v>10.26</v>
      </c>
      <c r="CC227" s="41">
        <v>10.845000000000001</v>
      </c>
      <c r="CD227" s="41">
        <v>9.5</v>
      </c>
      <c r="CE227" s="41">
        <v>10.77</v>
      </c>
      <c r="CF227" s="6">
        <v>0</v>
      </c>
      <c r="CG227" s="6">
        <v>0</v>
      </c>
      <c r="CH227">
        <v>0</v>
      </c>
      <c r="CI227">
        <v>0</v>
      </c>
      <c r="CJ227" s="3">
        <v>0</v>
      </c>
      <c r="CK227" s="40">
        <v>0</v>
      </c>
      <c r="CL227" s="41">
        <v>0</v>
      </c>
      <c r="CM227" s="41">
        <v>0</v>
      </c>
      <c r="CN227" s="41">
        <f t="shared" si="18"/>
        <v>0</v>
      </c>
      <c r="CO227" s="17">
        <v>0</v>
      </c>
      <c r="CP227" s="17">
        <v>0</v>
      </c>
      <c r="CQ227" s="17">
        <v>0</v>
      </c>
      <c r="CR227" s="17">
        <f t="shared" si="19"/>
        <v>0</v>
      </c>
      <c r="CS227" s="20">
        <v>0</v>
      </c>
      <c r="CT227" s="20">
        <v>0</v>
      </c>
      <c r="CU227" s="20">
        <v>27517.213006119993</v>
      </c>
      <c r="CV227" s="20">
        <f t="shared" si="20"/>
        <v>27517.213006119993</v>
      </c>
      <c r="CW227" s="113">
        <f t="shared" si="21"/>
        <v>27517.213006119993</v>
      </c>
      <c r="CX227" s="16">
        <v>115621</v>
      </c>
      <c r="CY227" s="17">
        <v>6152</v>
      </c>
      <c r="CZ227" s="18">
        <v>135015</v>
      </c>
    </row>
    <row r="228" spans="2:104" x14ac:dyDescent="0.25">
      <c r="B228" s="1">
        <f t="shared" si="22"/>
        <v>45384</v>
      </c>
      <c r="C228" s="57">
        <f ca="1">LogModel!C231</f>
        <v>941355.90826623072</v>
      </c>
      <c r="D228" s="5">
        <v>0.9</v>
      </c>
      <c r="E228" s="57">
        <v>1</v>
      </c>
      <c r="F228" s="13">
        <v>0</v>
      </c>
      <c r="G228" s="13">
        <v>0</v>
      </c>
      <c r="H228" s="13">
        <v>0</v>
      </c>
      <c r="I228" s="13">
        <v>1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3">
        <v>0</v>
      </c>
      <c r="AK228" s="13">
        <v>1</v>
      </c>
      <c r="AL228" s="13">
        <v>0</v>
      </c>
      <c r="AM228" s="17">
        <v>52.142857142857402</v>
      </c>
      <c r="AN228" s="17">
        <v>52.285714285714597</v>
      </c>
      <c r="AO228" s="17">
        <v>52.142857142857402</v>
      </c>
      <c r="AP228" s="17">
        <v>52.142857142857402</v>
      </c>
      <c r="AQ228" s="18">
        <v>13.714285714285699</v>
      </c>
      <c r="AR228" s="19">
        <v>3.9602826295009801</v>
      </c>
      <c r="AS228" s="20">
        <v>2.0324601751148799</v>
      </c>
      <c r="AT228" s="20">
        <v>-0.85319725812529901</v>
      </c>
      <c r="AU228" s="20">
        <v>1.6895258931659201</v>
      </c>
      <c r="AV228" s="20">
        <v>11.207249944545699</v>
      </c>
      <c r="AW228" s="20">
        <v>3.8714358965792202</v>
      </c>
      <c r="AX228" s="20">
        <v>4.5351494375666199</v>
      </c>
      <c r="AY228" s="20">
        <v>15.1675325740467</v>
      </c>
      <c r="AZ228" s="20">
        <v>1.62852193774615</v>
      </c>
      <c r="BA228" s="20">
        <v>5.9038960716941098</v>
      </c>
      <c r="BB228" s="20">
        <v>0.77532467962085405</v>
      </c>
      <c r="BC228" s="21">
        <v>6.2246753307325502</v>
      </c>
      <c r="BD228" s="16">
        <v>-30</v>
      </c>
      <c r="BE228" s="17">
        <v>-31</v>
      </c>
      <c r="BF228" s="17">
        <v>-57</v>
      </c>
      <c r="BG228" s="17">
        <v>-31</v>
      </c>
      <c r="BH228" s="17">
        <v>-23</v>
      </c>
      <c r="BI228" s="17">
        <v>-14</v>
      </c>
      <c r="BJ228" s="17">
        <v>102.2814</v>
      </c>
      <c r="BK228" s="17">
        <v>95.921570000000003</v>
      </c>
      <c r="BL228" s="17">
        <v>119.3099</v>
      </c>
      <c r="BM228" s="17">
        <v>166.1138</v>
      </c>
      <c r="BN228" s="17">
        <v>131.9</v>
      </c>
      <c r="BO228" s="17">
        <v>118.783</v>
      </c>
      <c r="BP228" s="17">
        <v>113.1906</v>
      </c>
      <c r="BQ228" s="17">
        <v>125.00749999999999</v>
      </c>
      <c r="BR228" s="89">
        <f t="shared" si="23"/>
        <v>1456271</v>
      </c>
      <c r="BS228" s="89">
        <f t="shared" si="24"/>
        <v>1122869.50965184</v>
      </c>
      <c r="BT228" s="17">
        <v>119.3099</v>
      </c>
      <c r="BU228" s="17">
        <v>3.7464</v>
      </c>
      <c r="BV228" s="89">
        <f t="shared" ref="BV228:BV247" si="25">BV227</f>
        <v>7.6</v>
      </c>
      <c r="BW228" s="17">
        <v>107.1</v>
      </c>
      <c r="BX228" s="17">
        <v>114.5</v>
      </c>
      <c r="BY228" s="17">
        <v>116.6</v>
      </c>
      <c r="BZ228" s="18">
        <v>111.3</v>
      </c>
      <c r="CA228" s="30">
        <v>0.75</v>
      </c>
      <c r="CB228" s="40">
        <v>10.26</v>
      </c>
      <c r="CC228" s="41">
        <v>10.845000000000001</v>
      </c>
      <c r="CD228" s="41">
        <v>9.5</v>
      </c>
      <c r="CE228" s="41">
        <v>10.77</v>
      </c>
      <c r="CF228" s="6">
        <v>0</v>
      </c>
      <c r="CG228" s="6">
        <v>0</v>
      </c>
      <c r="CH228">
        <v>0</v>
      </c>
      <c r="CI228">
        <v>0</v>
      </c>
      <c r="CJ228" s="3">
        <v>0</v>
      </c>
      <c r="CK228" s="40">
        <v>0</v>
      </c>
      <c r="CL228" s="41">
        <v>0</v>
      </c>
      <c r="CM228" s="41">
        <v>0</v>
      </c>
      <c r="CN228" s="41">
        <f t="shared" si="18"/>
        <v>0</v>
      </c>
      <c r="CO228" s="17">
        <v>0</v>
      </c>
      <c r="CP228" s="17">
        <v>0</v>
      </c>
      <c r="CQ228" s="17">
        <v>0</v>
      </c>
      <c r="CR228" s="17">
        <f t="shared" si="19"/>
        <v>0</v>
      </c>
      <c r="CS228" s="20">
        <v>0</v>
      </c>
      <c r="CT228" s="20">
        <v>0</v>
      </c>
      <c r="CU228" s="20">
        <v>18191.123668919994</v>
      </c>
      <c r="CV228" s="20">
        <f t="shared" si="20"/>
        <v>18191.123668919994</v>
      </c>
      <c r="CW228" s="113">
        <f t="shared" si="21"/>
        <v>18191.123668919994</v>
      </c>
      <c r="CX228" s="16">
        <v>21858</v>
      </c>
      <c r="CY228" s="17">
        <v>0</v>
      </c>
      <c r="CZ228" s="18">
        <v>147920</v>
      </c>
    </row>
    <row r="229" spans="2:104" x14ac:dyDescent="0.25">
      <c r="B229" s="1">
        <f t="shared" si="22"/>
        <v>45391</v>
      </c>
      <c r="C229" s="57">
        <f ca="1">LogModel!C232</f>
        <v>828204.85855782568</v>
      </c>
      <c r="D229" s="5">
        <v>0.9</v>
      </c>
      <c r="E229" s="57">
        <v>1</v>
      </c>
      <c r="F229" s="13">
        <v>0</v>
      </c>
      <c r="G229" s="13">
        <v>0</v>
      </c>
      <c r="H229" s="13">
        <v>0</v>
      </c>
      <c r="I229" s="13">
        <v>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3">
        <v>0</v>
      </c>
      <c r="AK229" s="13">
        <v>0</v>
      </c>
      <c r="AL229" s="13">
        <v>0</v>
      </c>
      <c r="AM229" s="17">
        <v>52.142857142857402</v>
      </c>
      <c r="AN229" s="17">
        <v>52.285714285714597</v>
      </c>
      <c r="AO229" s="17">
        <v>52.142857142857402</v>
      </c>
      <c r="AP229" s="17">
        <v>52.142857142857402</v>
      </c>
      <c r="AQ229" s="18">
        <v>14.714285714285699</v>
      </c>
      <c r="AR229" s="19">
        <v>1.7768104650257299</v>
      </c>
      <c r="AS229" s="20">
        <v>1.47312246922496</v>
      </c>
      <c r="AT229" s="20">
        <v>-1.3977530338231501</v>
      </c>
      <c r="AU229" s="20">
        <v>-0.56494508020249801</v>
      </c>
      <c r="AV229" s="20">
        <v>11.6673454014238</v>
      </c>
      <c r="AW229" s="20">
        <v>4.0333710465575701</v>
      </c>
      <c r="AX229" s="20">
        <v>4.8116983064424499</v>
      </c>
      <c r="AY229" s="20">
        <v>13.444155866449499</v>
      </c>
      <c r="AZ229" s="20">
        <v>1.67048030548605</v>
      </c>
      <c r="BA229" s="20">
        <v>5.5064935157825401</v>
      </c>
      <c r="BB229" s="20">
        <v>0.272727271662904</v>
      </c>
      <c r="BC229" s="21">
        <v>4.2467532262399601</v>
      </c>
      <c r="BD229" s="16">
        <v>-30</v>
      </c>
      <c r="BE229" s="17">
        <v>-31</v>
      </c>
      <c r="BF229" s="17">
        <v>-57</v>
      </c>
      <c r="BG229" s="17">
        <v>-31</v>
      </c>
      <c r="BH229" s="17">
        <v>-23</v>
      </c>
      <c r="BI229" s="17">
        <v>-14</v>
      </c>
      <c r="BJ229" s="17">
        <v>102.2814</v>
      </c>
      <c r="BK229" s="17">
        <v>95.921570000000003</v>
      </c>
      <c r="BL229" s="17">
        <v>119.3099</v>
      </c>
      <c r="BM229" s="17">
        <v>166.1138</v>
      </c>
      <c r="BN229" s="17">
        <v>131.9</v>
      </c>
      <c r="BO229" s="17">
        <v>118.783</v>
      </c>
      <c r="BP229" s="17">
        <v>113.1906</v>
      </c>
      <c r="BQ229" s="17">
        <v>125.00749999999999</v>
      </c>
      <c r="BR229" s="89">
        <f t="shared" si="23"/>
        <v>1456271</v>
      </c>
      <c r="BS229" s="89">
        <f t="shared" si="24"/>
        <v>1122869.50965184</v>
      </c>
      <c r="BT229" s="17">
        <v>119.3099</v>
      </c>
      <c r="BU229" s="17">
        <v>3.7464</v>
      </c>
      <c r="BV229" s="89">
        <f t="shared" si="25"/>
        <v>7.6</v>
      </c>
      <c r="BW229" s="17">
        <v>107.1</v>
      </c>
      <c r="BX229" s="17">
        <v>114.5</v>
      </c>
      <c r="BY229" s="17">
        <v>116.6</v>
      </c>
      <c r="BZ229" s="18">
        <v>111.3</v>
      </c>
      <c r="CA229" s="30">
        <v>0.75</v>
      </c>
      <c r="CB229" s="40">
        <v>10.26</v>
      </c>
      <c r="CC229" s="41">
        <v>10.845000000000001</v>
      </c>
      <c r="CD229" s="41">
        <v>9.5</v>
      </c>
      <c r="CE229" s="41">
        <v>10.77</v>
      </c>
      <c r="CF229" s="6">
        <v>0</v>
      </c>
      <c r="CG229" s="6">
        <v>0</v>
      </c>
      <c r="CH229">
        <v>0</v>
      </c>
      <c r="CI229">
        <v>0</v>
      </c>
      <c r="CJ229" s="3">
        <v>0</v>
      </c>
      <c r="CK229" s="40">
        <v>0</v>
      </c>
      <c r="CL229" s="41">
        <v>0</v>
      </c>
      <c r="CM229" s="41">
        <v>0</v>
      </c>
      <c r="CN229" s="41">
        <f t="shared" si="18"/>
        <v>0</v>
      </c>
      <c r="CO229" s="17">
        <v>0</v>
      </c>
      <c r="CP229" s="17">
        <v>0</v>
      </c>
      <c r="CQ229" s="17">
        <v>0</v>
      </c>
      <c r="CR229" s="17">
        <f t="shared" si="19"/>
        <v>0</v>
      </c>
      <c r="CS229" s="20">
        <v>0</v>
      </c>
      <c r="CT229" s="20">
        <v>0</v>
      </c>
      <c r="CU229" s="20">
        <v>3748.6428002808816</v>
      </c>
      <c r="CV229" s="20">
        <f t="shared" si="20"/>
        <v>3748.6428002808816</v>
      </c>
      <c r="CW229" s="113">
        <f t="shared" si="21"/>
        <v>3748.6428002808816</v>
      </c>
      <c r="CX229" s="16">
        <v>64577</v>
      </c>
      <c r="CY229" s="17">
        <v>0</v>
      </c>
      <c r="CZ229" s="18">
        <v>224597</v>
      </c>
    </row>
    <row r="230" spans="2:104" x14ac:dyDescent="0.25">
      <c r="B230" s="1">
        <f t="shared" si="22"/>
        <v>45398</v>
      </c>
      <c r="C230" s="57">
        <f ca="1">LogModel!C233</f>
        <v>868887.56933292409</v>
      </c>
      <c r="D230" s="5">
        <v>0.9</v>
      </c>
      <c r="E230" s="57">
        <v>1</v>
      </c>
      <c r="F230" s="13">
        <v>0</v>
      </c>
      <c r="G230" s="13">
        <v>0</v>
      </c>
      <c r="H230" s="13">
        <v>0</v>
      </c>
      <c r="I230" s="13">
        <v>1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4">
        <v>0.71428571428571397</v>
      </c>
      <c r="S230" s="14">
        <v>0.71428571428571397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1</v>
      </c>
      <c r="AF230" s="15">
        <v>0</v>
      </c>
      <c r="AG230" s="15">
        <v>0</v>
      </c>
      <c r="AH230" s="15">
        <v>0</v>
      </c>
      <c r="AI230" s="15">
        <v>0</v>
      </c>
      <c r="AJ230" s="13">
        <v>0</v>
      </c>
      <c r="AK230" s="13">
        <v>0</v>
      </c>
      <c r="AL230" s="13">
        <v>0</v>
      </c>
      <c r="AM230" s="17">
        <v>52.142857142857402</v>
      </c>
      <c r="AN230" s="17">
        <v>52.285714285714597</v>
      </c>
      <c r="AO230" s="17">
        <v>52.142857142857402</v>
      </c>
      <c r="AP230" s="17">
        <v>52.142857142857402</v>
      </c>
      <c r="AQ230" s="18">
        <v>15.7142857142856</v>
      </c>
      <c r="AR230" s="19">
        <v>5.7360715711168302</v>
      </c>
      <c r="AS230" s="20">
        <v>0.86125698889785196</v>
      </c>
      <c r="AT230" s="20">
        <v>-1.37671764491309</v>
      </c>
      <c r="AU230" s="20">
        <v>3.39344714981892</v>
      </c>
      <c r="AV230" s="20">
        <v>12.5132791376836</v>
      </c>
      <c r="AW230" s="20">
        <v>4.9140676870460904</v>
      </c>
      <c r="AX230" s="20">
        <v>4.8623970283189104</v>
      </c>
      <c r="AY230" s="20">
        <v>18.249350708800399</v>
      </c>
      <c r="AZ230" s="20">
        <v>1.55204232120537</v>
      </c>
      <c r="BA230" s="20">
        <v>5.7753246759439403</v>
      </c>
      <c r="BB230" s="20">
        <v>0.17532467629228299</v>
      </c>
      <c r="BC230" s="21">
        <v>8.2558441781378402</v>
      </c>
      <c r="BD230" s="16">
        <v>-30</v>
      </c>
      <c r="BE230" s="17">
        <v>-31</v>
      </c>
      <c r="BF230" s="17">
        <v>-57</v>
      </c>
      <c r="BG230" s="17">
        <v>-31</v>
      </c>
      <c r="BH230" s="17">
        <v>-23</v>
      </c>
      <c r="BI230" s="17">
        <v>-14</v>
      </c>
      <c r="BJ230" s="17">
        <v>102.2814</v>
      </c>
      <c r="BK230" s="17">
        <v>95.921570000000003</v>
      </c>
      <c r="BL230" s="17">
        <v>119.3099</v>
      </c>
      <c r="BM230" s="17">
        <v>166.1138</v>
      </c>
      <c r="BN230" s="17">
        <v>131.9</v>
      </c>
      <c r="BO230" s="17">
        <v>118.783</v>
      </c>
      <c r="BP230" s="17">
        <v>113.1906</v>
      </c>
      <c r="BQ230" s="17">
        <v>125.00749999999999</v>
      </c>
      <c r="BR230" s="89">
        <f t="shared" si="23"/>
        <v>1456271</v>
      </c>
      <c r="BS230" s="89">
        <f t="shared" si="24"/>
        <v>1122869.50965184</v>
      </c>
      <c r="BT230" s="17">
        <v>119.3099</v>
      </c>
      <c r="BU230" s="17">
        <v>3.7464</v>
      </c>
      <c r="BV230" s="89">
        <f t="shared" si="25"/>
        <v>7.6</v>
      </c>
      <c r="BW230" s="17">
        <v>107.1</v>
      </c>
      <c r="BX230" s="17">
        <v>114.5</v>
      </c>
      <c r="BY230" s="17">
        <v>116.6</v>
      </c>
      <c r="BZ230" s="18">
        <v>111.3</v>
      </c>
      <c r="CA230" s="30">
        <v>0.75</v>
      </c>
      <c r="CB230" s="40">
        <v>10.26</v>
      </c>
      <c r="CC230" s="41">
        <v>10.845000000000001</v>
      </c>
      <c r="CD230" s="41">
        <v>9.5</v>
      </c>
      <c r="CE230" s="41">
        <v>10.77</v>
      </c>
      <c r="CF230" s="6">
        <v>0</v>
      </c>
      <c r="CG230" s="6">
        <v>0</v>
      </c>
      <c r="CH230">
        <v>0</v>
      </c>
      <c r="CI230">
        <v>0</v>
      </c>
      <c r="CJ230" s="3">
        <v>0</v>
      </c>
      <c r="CK230" s="40">
        <v>0</v>
      </c>
      <c r="CL230" s="41">
        <v>0</v>
      </c>
      <c r="CM230" s="41">
        <v>0</v>
      </c>
      <c r="CN230" s="41">
        <f t="shared" si="18"/>
        <v>0</v>
      </c>
      <c r="CO230" s="17">
        <v>0</v>
      </c>
      <c r="CP230" s="17">
        <v>0</v>
      </c>
      <c r="CQ230" s="17">
        <v>0</v>
      </c>
      <c r="CR230" s="17">
        <f t="shared" si="19"/>
        <v>0</v>
      </c>
      <c r="CS230" s="20">
        <v>0</v>
      </c>
      <c r="CT230" s="20">
        <v>0</v>
      </c>
      <c r="CU230" s="20">
        <v>0</v>
      </c>
      <c r="CV230" s="20">
        <f t="shared" si="20"/>
        <v>0</v>
      </c>
      <c r="CW230" s="113">
        <f t="shared" si="21"/>
        <v>0</v>
      </c>
      <c r="CX230" s="16">
        <v>253117</v>
      </c>
      <c r="CY230" s="17">
        <v>0</v>
      </c>
      <c r="CZ230" s="18">
        <v>159572</v>
      </c>
    </row>
    <row r="231" spans="2:104" x14ac:dyDescent="0.25">
      <c r="B231" s="1">
        <f t="shared" si="22"/>
        <v>45405</v>
      </c>
      <c r="C231" s="57">
        <f ca="1">LogModel!C234</f>
        <v>971281.45672788611</v>
      </c>
      <c r="D231" s="5">
        <v>0.9</v>
      </c>
      <c r="E231" s="57">
        <v>1</v>
      </c>
      <c r="F231" s="13">
        <v>0</v>
      </c>
      <c r="G231" s="13">
        <v>0</v>
      </c>
      <c r="H231" s="13">
        <v>0</v>
      </c>
      <c r="I231" s="13">
        <v>1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4">
        <v>0.71428571428571397</v>
      </c>
      <c r="S231" s="14">
        <v>0.71428571428571397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1</v>
      </c>
      <c r="Z231" s="14">
        <v>1</v>
      </c>
      <c r="AA231" s="15">
        <v>0</v>
      </c>
      <c r="AB231" s="15">
        <v>0</v>
      </c>
      <c r="AC231" s="15">
        <v>1</v>
      </c>
      <c r="AD231" s="15">
        <v>1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3">
        <v>0</v>
      </c>
      <c r="AK231" s="13">
        <v>0</v>
      </c>
      <c r="AL231" s="13">
        <v>0</v>
      </c>
      <c r="AM231" s="17">
        <v>52.142857142857402</v>
      </c>
      <c r="AN231" s="17">
        <v>52.285714285714597</v>
      </c>
      <c r="AO231" s="17">
        <v>52.142857142857402</v>
      </c>
      <c r="AP231" s="17">
        <v>52.142857142857402</v>
      </c>
      <c r="AQ231" s="18">
        <v>16.714285714285602</v>
      </c>
      <c r="AR231" s="19">
        <v>1.98202806804087</v>
      </c>
      <c r="AS231" s="20">
        <v>1.08018345668937E-2</v>
      </c>
      <c r="AT231" s="20">
        <v>-1.5551258547732101</v>
      </c>
      <c r="AU231" s="20">
        <v>2.75121580487605</v>
      </c>
      <c r="AV231" s="20">
        <v>13.415374633398899</v>
      </c>
      <c r="AW231" s="20">
        <v>5.8411461935973499</v>
      </c>
      <c r="AX231" s="20">
        <v>5.04358942151186</v>
      </c>
      <c r="AY231" s="20">
        <v>15.397402701439701</v>
      </c>
      <c r="AZ231" s="20">
        <v>1.6291518288378899</v>
      </c>
      <c r="BA231" s="20">
        <v>5.8519480281642497</v>
      </c>
      <c r="BB231" s="20">
        <v>7.4025974064678299E-2</v>
      </c>
      <c r="BC231" s="21">
        <v>7.7948052263879104</v>
      </c>
      <c r="BD231" s="16">
        <v>-30</v>
      </c>
      <c r="BE231" s="17">
        <v>-31</v>
      </c>
      <c r="BF231" s="17">
        <v>-57</v>
      </c>
      <c r="BG231" s="17">
        <v>-31</v>
      </c>
      <c r="BH231" s="17">
        <v>-23</v>
      </c>
      <c r="BI231" s="17">
        <v>-14</v>
      </c>
      <c r="BJ231" s="17">
        <v>102.2814</v>
      </c>
      <c r="BK231" s="17">
        <v>95.921570000000003</v>
      </c>
      <c r="BL231" s="17">
        <v>119.3099</v>
      </c>
      <c r="BM231" s="17">
        <v>166.1138</v>
      </c>
      <c r="BN231" s="17">
        <v>131.9</v>
      </c>
      <c r="BO231" s="17">
        <v>118.783</v>
      </c>
      <c r="BP231" s="17">
        <v>113.1906</v>
      </c>
      <c r="BQ231" s="17">
        <v>125.00749999999999</v>
      </c>
      <c r="BR231" s="89">
        <f t="shared" si="23"/>
        <v>1456271</v>
      </c>
      <c r="BS231" s="89">
        <f t="shared" si="24"/>
        <v>1122869.50965184</v>
      </c>
      <c r="BT231" s="17">
        <v>119.3099</v>
      </c>
      <c r="BU231" s="17">
        <v>3.7464</v>
      </c>
      <c r="BV231" s="89">
        <f t="shared" si="25"/>
        <v>7.6</v>
      </c>
      <c r="BW231" s="17">
        <v>107.1</v>
      </c>
      <c r="BX231" s="17">
        <v>114.5</v>
      </c>
      <c r="BY231" s="17">
        <v>116.6</v>
      </c>
      <c r="BZ231" s="18">
        <v>111.3</v>
      </c>
      <c r="CA231" s="30">
        <v>0.75</v>
      </c>
      <c r="CB231" s="40">
        <v>10.26</v>
      </c>
      <c r="CC231" s="41">
        <v>10.845000000000001</v>
      </c>
      <c r="CD231" s="41">
        <v>9.5</v>
      </c>
      <c r="CE231" s="41">
        <v>10.77</v>
      </c>
      <c r="CF231" s="6">
        <v>0</v>
      </c>
      <c r="CG231" s="6">
        <v>0</v>
      </c>
      <c r="CH231">
        <v>0</v>
      </c>
      <c r="CI231">
        <v>0</v>
      </c>
      <c r="CJ231" s="3">
        <v>0</v>
      </c>
      <c r="CK231" s="40">
        <v>0</v>
      </c>
      <c r="CL231" s="41">
        <v>0</v>
      </c>
      <c r="CM231" s="41">
        <v>0</v>
      </c>
      <c r="CN231" s="41">
        <f t="shared" si="18"/>
        <v>0</v>
      </c>
      <c r="CO231" s="17">
        <v>0</v>
      </c>
      <c r="CP231" s="17">
        <v>0</v>
      </c>
      <c r="CQ231" s="17">
        <v>0</v>
      </c>
      <c r="CR231" s="17">
        <f t="shared" si="19"/>
        <v>0</v>
      </c>
      <c r="CS231" s="20">
        <v>0</v>
      </c>
      <c r="CT231" s="20">
        <v>0</v>
      </c>
      <c r="CU231" s="20">
        <v>0</v>
      </c>
      <c r="CV231" s="20">
        <f t="shared" si="20"/>
        <v>0</v>
      </c>
      <c r="CW231" s="113">
        <f t="shared" si="21"/>
        <v>0</v>
      </c>
      <c r="CX231" s="16">
        <v>147537</v>
      </c>
      <c r="CY231" s="17">
        <v>0</v>
      </c>
      <c r="CZ231" s="18">
        <v>217001</v>
      </c>
    </row>
    <row r="232" spans="2:104" x14ac:dyDescent="0.25">
      <c r="B232" s="1">
        <f t="shared" si="22"/>
        <v>45412</v>
      </c>
      <c r="C232" s="57">
        <f ca="1">LogModel!C235</f>
        <v>861261.74893872545</v>
      </c>
      <c r="D232" s="5">
        <v>0.9</v>
      </c>
      <c r="E232" s="57">
        <v>1</v>
      </c>
      <c r="F232" s="13">
        <v>0</v>
      </c>
      <c r="G232" s="13">
        <v>0</v>
      </c>
      <c r="H232" s="13">
        <v>0</v>
      </c>
      <c r="I232" s="13">
        <v>0</v>
      </c>
      <c r="J232" s="13">
        <v>1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4">
        <v>0</v>
      </c>
      <c r="S232" s="14">
        <v>0.28571428571428498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1</v>
      </c>
      <c r="AH232" s="15">
        <v>0</v>
      </c>
      <c r="AI232" s="15">
        <v>0</v>
      </c>
      <c r="AJ232" s="13">
        <v>0</v>
      </c>
      <c r="AK232" s="13">
        <v>0</v>
      </c>
      <c r="AL232" s="13">
        <v>0</v>
      </c>
      <c r="AM232" s="17">
        <v>52.142857142857402</v>
      </c>
      <c r="AN232" s="17">
        <v>52.285714285714597</v>
      </c>
      <c r="AO232" s="17">
        <v>52.142857142857402</v>
      </c>
      <c r="AP232" s="17">
        <v>52.142857142857402</v>
      </c>
      <c r="AQ232" s="18">
        <v>17.714285714285602</v>
      </c>
      <c r="AR232" s="19">
        <v>2.0650029127080902</v>
      </c>
      <c r="AS232" s="20">
        <v>-2.8593061483013701E-2</v>
      </c>
      <c r="AT232" s="20">
        <v>0.65891837345291004</v>
      </c>
      <c r="AU232" s="20">
        <v>2.1214996688368002</v>
      </c>
      <c r="AV232" s="20">
        <v>14.0388932035733</v>
      </c>
      <c r="AW232" s="20">
        <v>6.4104112607955397</v>
      </c>
      <c r="AX232" s="20">
        <v>5.2681107329654404</v>
      </c>
      <c r="AY232" s="20">
        <v>16.103896116281401</v>
      </c>
      <c r="AZ232" s="20">
        <v>1.7462764198790199</v>
      </c>
      <c r="BA232" s="20">
        <v>6.38181819931253</v>
      </c>
      <c r="BB232" s="20">
        <v>2.4051947933319302</v>
      </c>
      <c r="BC232" s="21">
        <v>7.3896104018022397</v>
      </c>
      <c r="BD232" s="16">
        <v>-15</v>
      </c>
      <c r="BE232" s="17">
        <v>-21</v>
      </c>
      <c r="BF232" s="17">
        <v>-44</v>
      </c>
      <c r="BG232" s="17">
        <v>-26</v>
      </c>
      <c r="BH232" s="17">
        <v>-18</v>
      </c>
      <c r="BI232" s="17">
        <v>-3</v>
      </c>
      <c r="BJ232" s="17">
        <v>101.8</v>
      </c>
      <c r="BK232" s="17">
        <v>97.9</v>
      </c>
      <c r="BL232" s="17">
        <v>119.51</v>
      </c>
      <c r="BM232" s="17">
        <v>166.91390000000001</v>
      </c>
      <c r="BN232" s="17">
        <v>133.6</v>
      </c>
      <c r="BO232" s="17">
        <v>119.00700000000001</v>
      </c>
      <c r="BP232" s="17">
        <v>113.1906</v>
      </c>
      <c r="BQ232" s="17">
        <v>124.73520000000001</v>
      </c>
      <c r="BR232" s="89">
        <f t="shared" si="23"/>
        <v>1456271</v>
      </c>
      <c r="BS232" s="89">
        <f t="shared" si="24"/>
        <v>1122869.50965184</v>
      </c>
      <c r="BT232" s="17">
        <v>119.51</v>
      </c>
      <c r="BU232" s="17">
        <v>3.4855999999999998</v>
      </c>
      <c r="BV232" s="89">
        <f t="shared" si="25"/>
        <v>7.6</v>
      </c>
      <c r="BW232" s="89">
        <f t="shared" ref="BW232:BW266" si="26">BW231</f>
        <v>107.1</v>
      </c>
      <c r="BX232" s="89">
        <f t="shared" ref="BX232:BX266" si="27">BX231</f>
        <v>114.5</v>
      </c>
      <c r="BY232" s="89">
        <f t="shared" ref="BY232:BY266" si="28">BY231</f>
        <v>116.6</v>
      </c>
      <c r="BZ232" s="91">
        <f t="shared" ref="BZ232:BZ266" si="29">BZ231</f>
        <v>111.3</v>
      </c>
      <c r="CA232" s="29">
        <v>0.75</v>
      </c>
      <c r="CB232" s="40">
        <v>10.26</v>
      </c>
      <c r="CC232" s="41">
        <v>10.845000000000001</v>
      </c>
      <c r="CD232" s="41">
        <v>9.5</v>
      </c>
      <c r="CE232" s="41">
        <v>10.77</v>
      </c>
      <c r="CF232" s="6">
        <v>0</v>
      </c>
      <c r="CG232" s="6">
        <v>0</v>
      </c>
      <c r="CH232">
        <v>0</v>
      </c>
      <c r="CI232">
        <v>0</v>
      </c>
      <c r="CJ232" s="3">
        <v>0</v>
      </c>
      <c r="CK232" s="40">
        <v>0</v>
      </c>
      <c r="CL232" s="41">
        <v>0</v>
      </c>
      <c r="CM232" s="41">
        <v>0</v>
      </c>
      <c r="CN232" s="41">
        <f t="shared" si="18"/>
        <v>0</v>
      </c>
      <c r="CO232" s="17">
        <v>0</v>
      </c>
      <c r="CP232" s="17">
        <v>0</v>
      </c>
      <c r="CQ232" s="17">
        <v>0</v>
      </c>
      <c r="CR232" s="17">
        <f t="shared" si="19"/>
        <v>0</v>
      </c>
      <c r="CS232" s="20">
        <v>0</v>
      </c>
      <c r="CT232" s="20">
        <v>0</v>
      </c>
      <c r="CU232" s="20">
        <v>0</v>
      </c>
      <c r="CV232" s="20">
        <f t="shared" si="20"/>
        <v>0</v>
      </c>
      <c r="CW232" s="113">
        <f t="shared" si="21"/>
        <v>0</v>
      </c>
      <c r="CX232" s="16">
        <v>58125</v>
      </c>
      <c r="CY232" s="17">
        <v>0</v>
      </c>
      <c r="CZ232" s="18">
        <v>357937</v>
      </c>
    </row>
    <row r="233" spans="2:104" x14ac:dyDescent="0.25">
      <c r="B233" s="1">
        <f t="shared" si="22"/>
        <v>45419</v>
      </c>
      <c r="C233" s="57">
        <f ca="1">LogModel!C236</f>
        <v>929033.07246762747</v>
      </c>
      <c r="D233" s="5">
        <v>0.9</v>
      </c>
      <c r="E233" s="57">
        <v>1</v>
      </c>
      <c r="F233" s="13">
        <v>0</v>
      </c>
      <c r="G233" s="13">
        <v>0</v>
      </c>
      <c r="H233" s="13">
        <v>0</v>
      </c>
      <c r="I233" s="13">
        <v>0</v>
      </c>
      <c r="J233" s="13">
        <v>1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3">
        <v>0</v>
      </c>
      <c r="AK233" s="13">
        <v>0</v>
      </c>
      <c r="AL233" s="13">
        <v>0</v>
      </c>
      <c r="AM233" s="17">
        <v>52.142857142857402</v>
      </c>
      <c r="AN233" s="17">
        <v>52.285714285714597</v>
      </c>
      <c r="AO233" s="17">
        <v>52.142857142857402</v>
      </c>
      <c r="AP233" s="17">
        <v>52.142857142857402</v>
      </c>
      <c r="AQ233" s="18">
        <v>18.714285714285602</v>
      </c>
      <c r="AR233" s="19">
        <v>0.52937312917394996</v>
      </c>
      <c r="AS233" s="20">
        <v>0.47782881972777203</v>
      </c>
      <c r="AT233" s="20">
        <v>-0.68107000670454898</v>
      </c>
      <c r="AU233" s="20">
        <v>0.31378046972850099</v>
      </c>
      <c r="AV233" s="20">
        <v>14.6030944132018</v>
      </c>
      <c r="AW233" s="20">
        <v>6.9052880510037298</v>
      </c>
      <c r="AX233" s="20">
        <v>5.3524533067232003</v>
      </c>
      <c r="AY233" s="20">
        <v>15.132467542375799</v>
      </c>
      <c r="AZ233" s="20">
        <v>1.80055052912659</v>
      </c>
      <c r="BA233" s="20">
        <v>7.3831168707314996</v>
      </c>
      <c r="BB233" s="20">
        <v>1.1194805224220401</v>
      </c>
      <c r="BC233" s="21">
        <v>5.6662337764517003</v>
      </c>
      <c r="BD233" s="16">
        <v>-15</v>
      </c>
      <c r="BE233" s="17">
        <v>-21</v>
      </c>
      <c r="BF233" s="17">
        <v>-44</v>
      </c>
      <c r="BG233" s="17">
        <v>-26</v>
      </c>
      <c r="BH233" s="17">
        <v>-18</v>
      </c>
      <c r="BI233" s="17">
        <v>-3</v>
      </c>
      <c r="BJ233" s="17">
        <v>101.8</v>
      </c>
      <c r="BK233" s="17">
        <v>97.9</v>
      </c>
      <c r="BL233" s="17">
        <v>119.51</v>
      </c>
      <c r="BM233" s="17">
        <v>166.91390000000001</v>
      </c>
      <c r="BN233" s="17">
        <v>133.6</v>
      </c>
      <c r="BO233" s="17">
        <v>119.00700000000001</v>
      </c>
      <c r="BP233" s="17">
        <v>113.1906</v>
      </c>
      <c r="BQ233" s="17">
        <v>124.73520000000001</v>
      </c>
      <c r="BR233" s="89">
        <f t="shared" si="23"/>
        <v>1456271</v>
      </c>
      <c r="BS233" s="89">
        <f t="shared" si="24"/>
        <v>1122869.50965184</v>
      </c>
      <c r="BT233" s="17">
        <v>119.51</v>
      </c>
      <c r="BU233" s="17">
        <v>3.4855999999999998</v>
      </c>
      <c r="BV233" s="89">
        <f t="shared" si="25"/>
        <v>7.6</v>
      </c>
      <c r="BW233" s="89">
        <f t="shared" si="26"/>
        <v>107.1</v>
      </c>
      <c r="BX233" s="89">
        <f t="shared" si="27"/>
        <v>114.5</v>
      </c>
      <c r="BY233" s="89">
        <f t="shared" si="28"/>
        <v>116.6</v>
      </c>
      <c r="BZ233" s="91">
        <f t="shared" si="29"/>
        <v>111.3</v>
      </c>
      <c r="CA233" s="30">
        <v>0.75</v>
      </c>
      <c r="CB233" s="40">
        <v>10.26</v>
      </c>
      <c r="CC233" s="41">
        <v>10.845000000000001</v>
      </c>
      <c r="CD233" s="41">
        <v>9.5</v>
      </c>
      <c r="CE233" s="41">
        <v>10.77</v>
      </c>
      <c r="CF233" s="6">
        <v>0</v>
      </c>
      <c r="CG233" s="6">
        <v>0</v>
      </c>
      <c r="CH233">
        <v>0</v>
      </c>
      <c r="CI233">
        <v>0</v>
      </c>
      <c r="CJ233" s="3">
        <v>0</v>
      </c>
      <c r="CK233" s="40">
        <v>0</v>
      </c>
      <c r="CL233" s="41">
        <v>0</v>
      </c>
      <c r="CM233" s="41">
        <v>0</v>
      </c>
      <c r="CN233" s="41">
        <f t="shared" si="18"/>
        <v>0</v>
      </c>
      <c r="CO233" s="17">
        <v>0</v>
      </c>
      <c r="CP233" s="17">
        <v>0</v>
      </c>
      <c r="CQ233" s="17">
        <v>0</v>
      </c>
      <c r="CR233" s="17">
        <f t="shared" si="19"/>
        <v>0</v>
      </c>
      <c r="CS233" s="20">
        <v>0</v>
      </c>
      <c r="CT233" s="20">
        <v>0</v>
      </c>
      <c r="CU233" s="20">
        <v>0</v>
      </c>
      <c r="CV233" s="20">
        <f t="shared" si="20"/>
        <v>0</v>
      </c>
      <c r="CW233" s="113">
        <f t="shared" si="21"/>
        <v>0</v>
      </c>
      <c r="CX233" s="16">
        <v>104395</v>
      </c>
      <c r="CY233" s="17">
        <v>202996</v>
      </c>
      <c r="CZ233" s="18">
        <v>451292</v>
      </c>
    </row>
    <row r="234" spans="2:104" x14ac:dyDescent="0.25">
      <c r="B234" s="1">
        <f t="shared" si="22"/>
        <v>45426</v>
      </c>
      <c r="C234" s="57">
        <f ca="1">LogModel!C237</f>
        <v>900334.85380681185</v>
      </c>
      <c r="D234" s="5">
        <v>0.9</v>
      </c>
      <c r="E234" s="57">
        <v>1</v>
      </c>
      <c r="F234" s="13">
        <v>0</v>
      </c>
      <c r="G234" s="13">
        <v>0</v>
      </c>
      <c r="H234" s="13">
        <v>0</v>
      </c>
      <c r="I234" s="13">
        <v>0</v>
      </c>
      <c r="J234" s="13">
        <v>1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3">
        <v>0</v>
      </c>
      <c r="AK234" s="13">
        <v>0</v>
      </c>
      <c r="AL234" s="13">
        <v>0</v>
      </c>
      <c r="AM234" s="17">
        <v>52.142857142857402</v>
      </c>
      <c r="AN234" s="17">
        <v>52.285714285714597</v>
      </c>
      <c r="AO234" s="17">
        <v>52.142857142857402</v>
      </c>
      <c r="AP234" s="17">
        <v>52.142857142857402</v>
      </c>
      <c r="AQ234" s="18">
        <v>19.714285714285602</v>
      </c>
      <c r="AR234" s="19">
        <v>-0.28699172908371401</v>
      </c>
      <c r="AS234" s="20">
        <v>0.19573048292004999</v>
      </c>
      <c r="AT234" s="20">
        <v>-0.78208487929584303</v>
      </c>
      <c r="AU234" s="20">
        <v>-1.43499793344482</v>
      </c>
      <c r="AV234" s="20">
        <v>15.044134618428499</v>
      </c>
      <c r="AW234" s="20">
        <v>7.3873863686141101</v>
      </c>
      <c r="AX234" s="20">
        <v>5.3791537706725903</v>
      </c>
      <c r="AY234" s="20">
        <v>14.7571428893448</v>
      </c>
      <c r="AZ234" s="20">
        <v>1.8236433196350901</v>
      </c>
      <c r="BA234" s="20">
        <v>7.58311685153416</v>
      </c>
      <c r="BB234" s="20">
        <v>1.0415584403392499</v>
      </c>
      <c r="BC234" s="21">
        <v>3.9441558372277701</v>
      </c>
      <c r="BD234" s="16">
        <v>-15</v>
      </c>
      <c r="BE234" s="17">
        <v>-21</v>
      </c>
      <c r="BF234" s="17">
        <v>-44</v>
      </c>
      <c r="BG234" s="17">
        <v>-26</v>
      </c>
      <c r="BH234" s="17">
        <v>-18</v>
      </c>
      <c r="BI234" s="17">
        <v>-3</v>
      </c>
      <c r="BJ234" s="17">
        <v>101.8</v>
      </c>
      <c r="BK234" s="17">
        <v>97.9</v>
      </c>
      <c r="BL234" s="17">
        <v>119.51</v>
      </c>
      <c r="BM234" s="17">
        <v>166.91390000000001</v>
      </c>
      <c r="BN234" s="17">
        <v>133.6</v>
      </c>
      <c r="BO234" s="17">
        <v>119.00700000000001</v>
      </c>
      <c r="BP234" s="17">
        <v>113.1906</v>
      </c>
      <c r="BQ234" s="17">
        <v>124.73520000000001</v>
      </c>
      <c r="BR234" s="89">
        <f t="shared" si="23"/>
        <v>1456271</v>
      </c>
      <c r="BS234" s="89">
        <f t="shared" si="24"/>
        <v>1122869.50965184</v>
      </c>
      <c r="BT234" s="17">
        <v>119.51</v>
      </c>
      <c r="BU234" s="17">
        <v>3.4855999999999998</v>
      </c>
      <c r="BV234" s="89">
        <f t="shared" si="25"/>
        <v>7.6</v>
      </c>
      <c r="BW234" s="89">
        <f t="shared" si="26"/>
        <v>107.1</v>
      </c>
      <c r="BX234" s="89">
        <f t="shared" si="27"/>
        <v>114.5</v>
      </c>
      <c r="BY234" s="89">
        <f t="shared" si="28"/>
        <v>116.6</v>
      </c>
      <c r="BZ234" s="91">
        <f t="shared" si="29"/>
        <v>111.3</v>
      </c>
      <c r="CA234" s="30">
        <v>0.75</v>
      </c>
      <c r="CB234" s="40">
        <v>10.26</v>
      </c>
      <c r="CC234" s="41">
        <v>10.845000000000001</v>
      </c>
      <c r="CD234" s="41">
        <v>9.5</v>
      </c>
      <c r="CE234" s="41">
        <v>10.77</v>
      </c>
      <c r="CF234" s="6">
        <v>0.5714285714285714</v>
      </c>
      <c r="CG234" s="6">
        <v>0</v>
      </c>
      <c r="CH234">
        <v>0</v>
      </c>
      <c r="CI234">
        <v>0.5714285714285714</v>
      </c>
      <c r="CJ234" s="3">
        <v>0</v>
      </c>
      <c r="CK234" s="40">
        <v>0</v>
      </c>
      <c r="CL234" s="41">
        <v>0</v>
      </c>
      <c r="CM234" s="41">
        <v>0</v>
      </c>
      <c r="CN234" s="41">
        <f t="shared" si="18"/>
        <v>0</v>
      </c>
      <c r="CO234" s="17">
        <v>0</v>
      </c>
      <c r="CP234" s="17">
        <v>0</v>
      </c>
      <c r="CQ234" s="17">
        <v>0</v>
      </c>
      <c r="CR234" s="17">
        <f t="shared" si="19"/>
        <v>0</v>
      </c>
      <c r="CS234" s="20">
        <v>0</v>
      </c>
      <c r="CT234" s="20">
        <v>0</v>
      </c>
      <c r="CU234" s="20">
        <v>0</v>
      </c>
      <c r="CV234" s="20">
        <f t="shared" si="20"/>
        <v>0</v>
      </c>
      <c r="CW234" s="113">
        <f t="shared" si="21"/>
        <v>0</v>
      </c>
      <c r="CX234" s="16">
        <v>229084</v>
      </c>
      <c r="CY234" s="17">
        <v>132555</v>
      </c>
      <c r="CZ234" s="18">
        <v>387740</v>
      </c>
    </row>
    <row r="235" spans="2:104" x14ac:dyDescent="0.25">
      <c r="B235" s="1">
        <f t="shared" si="22"/>
        <v>45433</v>
      </c>
      <c r="C235" s="57">
        <f ca="1">LogModel!C238</f>
        <v>989726.73747797369</v>
      </c>
      <c r="D235" s="5">
        <v>0.9</v>
      </c>
      <c r="E235" s="57">
        <v>1</v>
      </c>
      <c r="F235" s="13">
        <v>0</v>
      </c>
      <c r="G235" s="13">
        <v>0</v>
      </c>
      <c r="H235" s="13">
        <v>0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1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3">
        <v>0</v>
      </c>
      <c r="AK235" s="13">
        <v>0</v>
      </c>
      <c r="AL235" s="13">
        <v>0</v>
      </c>
      <c r="AM235" s="17">
        <v>52.142857142857402</v>
      </c>
      <c r="AN235" s="17">
        <v>52.285714285714597</v>
      </c>
      <c r="AO235" s="17">
        <v>52.142857142857402</v>
      </c>
      <c r="AP235" s="17">
        <v>52.142857142857402</v>
      </c>
      <c r="AQ235" s="18">
        <v>20.714285714285602</v>
      </c>
      <c r="AR235" s="19">
        <v>-1.39406217671933</v>
      </c>
      <c r="AS235" s="20">
        <v>-0.57279139160281201</v>
      </c>
      <c r="AT235" s="20">
        <v>-0.41139792072908699</v>
      </c>
      <c r="AU235" s="20">
        <v>-0.71805538586844198</v>
      </c>
      <c r="AV235" s="20">
        <v>15.608347903390399</v>
      </c>
      <c r="AW235" s="20">
        <v>7.9169472233732696</v>
      </c>
      <c r="AX235" s="20">
        <v>5.4245488746353701</v>
      </c>
      <c r="AY235" s="20">
        <v>14.214285726670999</v>
      </c>
      <c r="AZ235" s="20">
        <v>1.8971122038114701</v>
      </c>
      <c r="BA235" s="20">
        <v>7.3441558317704603</v>
      </c>
      <c r="BB235" s="20">
        <v>1.48571428308239</v>
      </c>
      <c r="BC235" s="21">
        <v>4.7064934887669301</v>
      </c>
      <c r="BD235" s="16">
        <v>-15</v>
      </c>
      <c r="BE235" s="17">
        <v>-21</v>
      </c>
      <c r="BF235" s="17">
        <v>-44</v>
      </c>
      <c r="BG235" s="17">
        <v>-26</v>
      </c>
      <c r="BH235" s="17">
        <v>-18</v>
      </c>
      <c r="BI235" s="17">
        <v>-3</v>
      </c>
      <c r="BJ235" s="17">
        <v>101.8</v>
      </c>
      <c r="BK235" s="17">
        <v>97.9</v>
      </c>
      <c r="BL235" s="17">
        <v>119.51</v>
      </c>
      <c r="BM235" s="17">
        <v>166.91390000000001</v>
      </c>
      <c r="BN235" s="17">
        <v>133.6</v>
      </c>
      <c r="BO235" s="17">
        <v>119.00700000000001</v>
      </c>
      <c r="BP235" s="17">
        <v>113.1906</v>
      </c>
      <c r="BQ235" s="17">
        <v>124.73520000000001</v>
      </c>
      <c r="BR235" s="89">
        <f t="shared" si="23"/>
        <v>1456271</v>
      </c>
      <c r="BS235" s="89">
        <f t="shared" si="24"/>
        <v>1122869.50965184</v>
      </c>
      <c r="BT235" s="17">
        <v>119.51</v>
      </c>
      <c r="BU235" s="17">
        <v>3.4855999999999998</v>
      </c>
      <c r="BV235" s="89">
        <f t="shared" si="25"/>
        <v>7.6</v>
      </c>
      <c r="BW235" s="89">
        <f t="shared" si="26"/>
        <v>107.1</v>
      </c>
      <c r="BX235" s="89">
        <f t="shared" si="27"/>
        <v>114.5</v>
      </c>
      <c r="BY235" s="89">
        <f t="shared" si="28"/>
        <v>116.6</v>
      </c>
      <c r="BZ235" s="91">
        <f t="shared" si="29"/>
        <v>111.3</v>
      </c>
      <c r="CA235" s="30">
        <v>0.75</v>
      </c>
      <c r="CB235" s="40">
        <v>10.26</v>
      </c>
      <c r="CC235" s="41">
        <v>10.845000000000001</v>
      </c>
      <c r="CD235" s="41">
        <v>9.5</v>
      </c>
      <c r="CE235" s="41">
        <v>10.77</v>
      </c>
      <c r="CF235" s="6">
        <v>1</v>
      </c>
      <c r="CG235" s="6">
        <v>0</v>
      </c>
      <c r="CH235">
        <v>0</v>
      </c>
      <c r="CI235">
        <v>1</v>
      </c>
      <c r="CJ235" s="3">
        <v>0</v>
      </c>
      <c r="CK235" s="40">
        <v>0</v>
      </c>
      <c r="CL235" s="41">
        <v>0</v>
      </c>
      <c r="CM235" s="41">
        <v>0</v>
      </c>
      <c r="CN235" s="41">
        <f t="shared" si="18"/>
        <v>0</v>
      </c>
      <c r="CO235" s="17">
        <v>0</v>
      </c>
      <c r="CP235" s="17">
        <v>0</v>
      </c>
      <c r="CQ235" s="17">
        <v>0</v>
      </c>
      <c r="CR235" s="17">
        <f t="shared" si="19"/>
        <v>0</v>
      </c>
      <c r="CS235" s="20">
        <v>0</v>
      </c>
      <c r="CT235" s="20">
        <v>0</v>
      </c>
      <c r="CU235" s="20">
        <v>18055.239681379997</v>
      </c>
      <c r="CV235" s="20">
        <f t="shared" si="20"/>
        <v>18055.239681379997</v>
      </c>
      <c r="CW235" s="113">
        <f t="shared" si="21"/>
        <v>18055.239681379997</v>
      </c>
      <c r="CX235" s="16">
        <v>246233</v>
      </c>
      <c r="CY235" s="17">
        <v>23415</v>
      </c>
      <c r="CZ235" s="18">
        <v>332506</v>
      </c>
    </row>
    <row r="236" spans="2:104" x14ac:dyDescent="0.25">
      <c r="B236" s="1">
        <f t="shared" si="22"/>
        <v>45440</v>
      </c>
      <c r="C236" s="57">
        <f ca="1">LogModel!C239</f>
        <v>928677.19047860627</v>
      </c>
      <c r="D236" s="5">
        <v>0.9</v>
      </c>
      <c r="E236" s="57">
        <v>1</v>
      </c>
      <c r="F236" s="13">
        <v>0</v>
      </c>
      <c r="G236" s="13">
        <v>0</v>
      </c>
      <c r="H236" s="13">
        <v>0</v>
      </c>
      <c r="I236" s="13">
        <v>0</v>
      </c>
      <c r="J236" s="13">
        <v>0.42857142857142799</v>
      </c>
      <c r="K236" s="13">
        <v>0.57142857142857095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4">
        <v>0</v>
      </c>
      <c r="S236" s="14">
        <v>0.71428571428571397</v>
      </c>
      <c r="T236" s="14">
        <v>0</v>
      </c>
      <c r="U236" s="14">
        <v>0.71428571428571397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1</v>
      </c>
      <c r="AG236" s="15">
        <v>0</v>
      </c>
      <c r="AH236" s="15">
        <v>0</v>
      </c>
      <c r="AI236" s="15">
        <v>0</v>
      </c>
      <c r="AJ236" s="13">
        <v>0</v>
      </c>
      <c r="AK236" s="13">
        <v>0</v>
      </c>
      <c r="AL236" s="13">
        <v>0</v>
      </c>
      <c r="AM236" s="17">
        <v>52.142857142857402</v>
      </c>
      <c r="AN236" s="17">
        <v>52.285714285714597</v>
      </c>
      <c r="AO236" s="17">
        <v>52.142857142857402</v>
      </c>
      <c r="AP236" s="17">
        <v>52.142857142857402</v>
      </c>
      <c r="AQ236" s="18">
        <v>21.714285714285602</v>
      </c>
      <c r="AR236" s="19">
        <v>1.1660598054934099</v>
      </c>
      <c r="AS236" s="20">
        <v>-0.256267304699142</v>
      </c>
      <c r="AT236" s="20">
        <v>-1.0359202108743699</v>
      </c>
      <c r="AU236" s="20">
        <v>1.4184339940473401</v>
      </c>
      <c r="AV236" s="20">
        <v>16.131342824111101</v>
      </c>
      <c r="AW236" s="20">
        <v>8.4250984890120293</v>
      </c>
      <c r="AX236" s="20">
        <v>5.4763712151558499</v>
      </c>
      <c r="AY236" s="20">
        <v>17.297402629604498</v>
      </c>
      <c r="AZ236" s="20">
        <v>1.84630982037379</v>
      </c>
      <c r="BA236" s="20">
        <v>8.1688311843128893</v>
      </c>
      <c r="BB236" s="20">
        <v>0.81038960949941097</v>
      </c>
      <c r="BC236" s="21">
        <v>6.8948052092032004</v>
      </c>
      <c r="BD236" s="16">
        <v>-15</v>
      </c>
      <c r="BE236" s="17">
        <v>-21</v>
      </c>
      <c r="BF236" s="17">
        <v>-44</v>
      </c>
      <c r="BG236" s="17">
        <v>-26</v>
      </c>
      <c r="BH236" s="17">
        <v>-18</v>
      </c>
      <c r="BI236" s="17">
        <v>-3</v>
      </c>
      <c r="BJ236" s="17">
        <v>101.8</v>
      </c>
      <c r="BK236" s="17">
        <v>97.9</v>
      </c>
      <c r="BL236" s="17">
        <v>119.51</v>
      </c>
      <c r="BM236" s="17">
        <v>166.91390000000001</v>
      </c>
      <c r="BN236" s="17">
        <v>133.6</v>
      </c>
      <c r="BO236" s="17">
        <v>119.00700000000001</v>
      </c>
      <c r="BP236" s="17">
        <v>113.1906</v>
      </c>
      <c r="BQ236" s="17">
        <v>124.73520000000001</v>
      </c>
      <c r="BR236" s="89">
        <f t="shared" si="23"/>
        <v>1456271</v>
      </c>
      <c r="BS236" s="89">
        <f t="shared" si="24"/>
        <v>1122869.50965184</v>
      </c>
      <c r="BT236" s="17">
        <v>119.51</v>
      </c>
      <c r="BU236" s="17">
        <v>3.4855999999999998</v>
      </c>
      <c r="BV236" s="89">
        <f t="shared" si="25"/>
        <v>7.6</v>
      </c>
      <c r="BW236" s="89">
        <f t="shared" si="26"/>
        <v>107.1</v>
      </c>
      <c r="BX236" s="89">
        <f t="shared" si="27"/>
        <v>114.5</v>
      </c>
      <c r="BY236" s="89">
        <f t="shared" si="28"/>
        <v>116.6</v>
      </c>
      <c r="BZ236" s="91">
        <f t="shared" si="29"/>
        <v>111.3</v>
      </c>
      <c r="CA236" s="30">
        <v>0.75</v>
      </c>
      <c r="CB236" s="40">
        <v>10.26</v>
      </c>
      <c r="CC236" s="41">
        <v>10.845000000000001</v>
      </c>
      <c r="CD236" s="41">
        <v>9.5</v>
      </c>
      <c r="CE236" s="41">
        <v>10.77</v>
      </c>
      <c r="CF236" s="6">
        <v>1</v>
      </c>
      <c r="CG236" s="6">
        <v>0</v>
      </c>
      <c r="CH236">
        <v>0</v>
      </c>
      <c r="CI236">
        <v>1</v>
      </c>
      <c r="CJ236" s="3">
        <v>0</v>
      </c>
      <c r="CK236" s="40">
        <v>0</v>
      </c>
      <c r="CL236" s="41">
        <v>0</v>
      </c>
      <c r="CM236" s="41">
        <v>0</v>
      </c>
      <c r="CN236" s="41">
        <f t="shared" si="18"/>
        <v>0</v>
      </c>
      <c r="CO236" s="17">
        <v>0</v>
      </c>
      <c r="CP236" s="17">
        <v>0</v>
      </c>
      <c r="CQ236" s="17">
        <v>0</v>
      </c>
      <c r="CR236" s="17">
        <f t="shared" si="19"/>
        <v>0</v>
      </c>
      <c r="CS236" s="20">
        <v>53250.604492879997</v>
      </c>
      <c r="CT236" s="20">
        <v>0</v>
      </c>
      <c r="CU236" s="20">
        <v>22644.210956699997</v>
      </c>
      <c r="CV236" s="20">
        <f t="shared" si="20"/>
        <v>75894.815449579997</v>
      </c>
      <c r="CW236" s="113">
        <f t="shared" si="21"/>
        <v>75894.815449579997</v>
      </c>
      <c r="CX236" s="16">
        <v>139019</v>
      </c>
      <c r="CY236" s="17">
        <v>26611</v>
      </c>
      <c r="CZ236" s="18">
        <v>128591</v>
      </c>
    </row>
    <row r="237" spans="2:104" x14ac:dyDescent="0.25">
      <c r="B237" s="1">
        <f t="shared" si="22"/>
        <v>45447</v>
      </c>
      <c r="C237" s="57">
        <f ca="1">LogModel!C240</f>
        <v>847456.71457193943</v>
      </c>
      <c r="D237" s="5">
        <v>0.9</v>
      </c>
      <c r="E237" s="57">
        <v>1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1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3">
        <v>0</v>
      </c>
      <c r="AK237" s="13">
        <v>0</v>
      </c>
      <c r="AL237" s="13">
        <v>0</v>
      </c>
      <c r="AM237" s="17">
        <v>52.142857142857402</v>
      </c>
      <c r="AN237" s="17">
        <v>52.285714285714597</v>
      </c>
      <c r="AO237" s="17">
        <v>52.142857142857402</v>
      </c>
      <c r="AP237" s="17">
        <v>52.142857142857402</v>
      </c>
      <c r="AQ237" s="18">
        <v>22.714285714285602</v>
      </c>
      <c r="AR237" s="19">
        <v>-2.4324058401699702</v>
      </c>
      <c r="AS237" s="20">
        <v>-2.37643277795561</v>
      </c>
      <c r="AT237" s="20">
        <v>1.3089104538496401</v>
      </c>
      <c r="AU237" s="20">
        <v>-0.535958371892165</v>
      </c>
      <c r="AV237" s="20">
        <v>16.797340984371399</v>
      </c>
      <c r="AW237" s="20">
        <v>9.0504587965689591</v>
      </c>
      <c r="AX237" s="20">
        <v>5.4814129232104101</v>
      </c>
      <c r="AY237" s="20">
        <v>14.3649351442015</v>
      </c>
      <c r="AZ237" s="20">
        <v>1.7884921474233799</v>
      </c>
      <c r="BA237" s="20">
        <v>6.6740260186133398</v>
      </c>
      <c r="BB237" s="20">
        <v>3.09740260127302</v>
      </c>
      <c r="BC237" s="21">
        <v>4.9454545513182397</v>
      </c>
      <c r="BD237" s="16">
        <v>-18</v>
      </c>
      <c r="BE237" s="17">
        <v>-25</v>
      </c>
      <c r="BF237" s="17">
        <v>-50</v>
      </c>
      <c r="BG237" s="17">
        <v>-27</v>
      </c>
      <c r="BH237" s="17">
        <v>-20</v>
      </c>
      <c r="BI237" s="17">
        <v>-8</v>
      </c>
      <c r="BJ237" s="17">
        <v>101.4487</v>
      </c>
      <c r="BK237" s="17">
        <v>97.865219999999894</v>
      </c>
      <c r="BL237" s="17">
        <v>119.41</v>
      </c>
      <c r="BM237" s="17">
        <v>166.41390000000001</v>
      </c>
      <c r="BN237" s="17">
        <v>134.9</v>
      </c>
      <c r="BO237" s="17">
        <v>118.935</v>
      </c>
      <c r="BP237" s="17">
        <v>112.89060000000001</v>
      </c>
      <c r="BQ237" s="17">
        <v>125.2157</v>
      </c>
      <c r="BR237" s="89">
        <f t="shared" si="23"/>
        <v>1456271</v>
      </c>
      <c r="BS237" s="89">
        <f t="shared" si="24"/>
        <v>1122869.50965184</v>
      </c>
      <c r="BT237" s="17">
        <v>119.41</v>
      </c>
      <c r="BU237" s="17">
        <v>3.3927</v>
      </c>
      <c r="BV237" s="89">
        <f t="shared" si="25"/>
        <v>7.6</v>
      </c>
      <c r="BW237" s="89">
        <f t="shared" si="26"/>
        <v>107.1</v>
      </c>
      <c r="BX237" s="89">
        <f t="shared" si="27"/>
        <v>114.5</v>
      </c>
      <c r="BY237" s="89">
        <f t="shared" si="28"/>
        <v>116.6</v>
      </c>
      <c r="BZ237" s="91">
        <f t="shared" si="29"/>
        <v>111.3</v>
      </c>
      <c r="CA237" s="30">
        <v>0.75</v>
      </c>
      <c r="CB237" s="40">
        <v>10.26</v>
      </c>
      <c r="CC237" s="41">
        <v>10.845000000000001</v>
      </c>
      <c r="CD237" s="41">
        <v>9.5</v>
      </c>
      <c r="CE237" s="41">
        <v>10.77</v>
      </c>
      <c r="CF237" s="6">
        <v>1</v>
      </c>
      <c r="CG237" s="6">
        <v>0</v>
      </c>
      <c r="CH237">
        <v>0</v>
      </c>
      <c r="CI237">
        <v>1</v>
      </c>
      <c r="CJ237" s="3">
        <v>0</v>
      </c>
      <c r="CK237" s="40">
        <v>0</v>
      </c>
      <c r="CL237" s="41">
        <v>0</v>
      </c>
      <c r="CM237" s="41">
        <v>0</v>
      </c>
      <c r="CN237" s="41">
        <f t="shared" si="18"/>
        <v>0</v>
      </c>
      <c r="CO237" s="17">
        <v>0</v>
      </c>
      <c r="CP237" s="17">
        <v>0</v>
      </c>
      <c r="CQ237" s="17">
        <v>0</v>
      </c>
      <c r="CR237" s="17">
        <f t="shared" si="19"/>
        <v>0</v>
      </c>
      <c r="CS237" s="20">
        <v>40125.00400429999</v>
      </c>
      <c r="CT237" s="20">
        <v>0</v>
      </c>
      <c r="CU237" s="20">
        <v>33956.41298365999</v>
      </c>
      <c r="CV237" s="20">
        <f t="shared" si="20"/>
        <v>74081.416987959979</v>
      </c>
      <c r="CW237" s="113">
        <f t="shared" si="21"/>
        <v>74081.416987959979</v>
      </c>
      <c r="CX237" s="16">
        <v>332325</v>
      </c>
      <c r="CY237" s="17">
        <v>63571</v>
      </c>
      <c r="CZ237" s="18">
        <v>86575</v>
      </c>
    </row>
    <row r="238" spans="2:104" x14ac:dyDescent="0.25">
      <c r="B238" s="1">
        <f t="shared" si="22"/>
        <v>45454</v>
      </c>
      <c r="C238" s="57">
        <f ca="1">LogModel!C241</f>
        <v>794619.1871820587</v>
      </c>
      <c r="D238" s="5">
        <v>0.9</v>
      </c>
      <c r="E238" s="57">
        <v>1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3">
        <v>0</v>
      </c>
      <c r="AK238" s="13">
        <v>0</v>
      </c>
      <c r="AL238" s="13">
        <v>0</v>
      </c>
      <c r="AM238" s="17">
        <v>52.142857142857402</v>
      </c>
      <c r="AN238" s="17">
        <v>52.285714285714597</v>
      </c>
      <c r="AO238" s="17">
        <v>52.142857142857402</v>
      </c>
      <c r="AP238" s="17">
        <v>52.142857142857402</v>
      </c>
      <c r="AQ238" s="18">
        <v>23.714285714285602</v>
      </c>
      <c r="AR238" s="19">
        <v>-1.20228297480177</v>
      </c>
      <c r="AS238" s="20">
        <v>-1.3726216244894001</v>
      </c>
      <c r="AT238" s="20">
        <v>1.60974674552617</v>
      </c>
      <c r="AU238" s="20">
        <v>-1.15657102642223</v>
      </c>
      <c r="AV238" s="20">
        <v>17.2659193210986</v>
      </c>
      <c r="AW238" s="20">
        <v>9.5466476043984301</v>
      </c>
      <c r="AX238" s="20">
        <v>5.5864411487643704</v>
      </c>
      <c r="AY238" s="20">
        <v>16.0636363462968</v>
      </c>
      <c r="AZ238" s="20">
        <v>1.8318117029990399</v>
      </c>
      <c r="BA238" s="20">
        <v>8.17402597990902</v>
      </c>
      <c r="BB238" s="20">
        <v>3.44155844852521</v>
      </c>
      <c r="BC238" s="21">
        <v>4.4298701223421402</v>
      </c>
      <c r="BD238" s="16">
        <v>-18</v>
      </c>
      <c r="BE238" s="17">
        <v>-25</v>
      </c>
      <c r="BF238" s="17">
        <v>-50</v>
      </c>
      <c r="BG238" s="17">
        <v>-27</v>
      </c>
      <c r="BH238" s="17">
        <v>-20</v>
      </c>
      <c r="BI238" s="17">
        <v>-8</v>
      </c>
      <c r="BJ238" s="17">
        <v>101.4487</v>
      </c>
      <c r="BK238" s="17">
        <v>97.865219999999894</v>
      </c>
      <c r="BL238" s="17">
        <v>119.41</v>
      </c>
      <c r="BM238" s="17">
        <v>166.41390000000001</v>
      </c>
      <c r="BN238" s="17">
        <v>134.9</v>
      </c>
      <c r="BO238" s="17">
        <v>118.935</v>
      </c>
      <c r="BP238" s="17">
        <v>112.89060000000001</v>
      </c>
      <c r="BQ238" s="17">
        <v>125.2157</v>
      </c>
      <c r="BR238" s="89">
        <f t="shared" si="23"/>
        <v>1456271</v>
      </c>
      <c r="BS238" s="89">
        <f t="shared" si="24"/>
        <v>1122869.50965184</v>
      </c>
      <c r="BT238" s="17">
        <v>119.41</v>
      </c>
      <c r="BU238" s="17">
        <v>3.3927</v>
      </c>
      <c r="BV238" s="89">
        <f t="shared" si="25"/>
        <v>7.6</v>
      </c>
      <c r="BW238" s="89">
        <f t="shared" si="26"/>
        <v>107.1</v>
      </c>
      <c r="BX238" s="89">
        <f t="shared" si="27"/>
        <v>114.5</v>
      </c>
      <c r="BY238" s="89">
        <f t="shared" si="28"/>
        <v>116.6</v>
      </c>
      <c r="BZ238" s="91">
        <f t="shared" si="29"/>
        <v>111.3</v>
      </c>
      <c r="CA238" s="30">
        <v>0.75</v>
      </c>
      <c r="CB238" s="40">
        <v>10.26</v>
      </c>
      <c r="CC238" s="41">
        <v>10.845000000000001</v>
      </c>
      <c r="CD238" s="41">
        <v>9.5</v>
      </c>
      <c r="CE238" s="41">
        <v>10.77</v>
      </c>
      <c r="CF238" s="6">
        <v>0.42857142857142855</v>
      </c>
      <c r="CG238" s="6">
        <v>0.5714285714285714</v>
      </c>
      <c r="CH238">
        <v>0</v>
      </c>
      <c r="CI238">
        <v>1</v>
      </c>
      <c r="CJ238" s="3">
        <v>0</v>
      </c>
      <c r="CK238" s="40">
        <v>0</v>
      </c>
      <c r="CL238" s="41">
        <v>0</v>
      </c>
      <c r="CM238" s="41">
        <v>0</v>
      </c>
      <c r="CN238" s="41">
        <f t="shared" si="18"/>
        <v>0</v>
      </c>
      <c r="CO238" s="17">
        <v>0</v>
      </c>
      <c r="CP238" s="17">
        <v>0</v>
      </c>
      <c r="CQ238" s="17">
        <v>0</v>
      </c>
      <c r="CR238" s="17">
        <f t="shared" si="19"/>
        <v>0</v>
      </c>
      <c r="CS238" s="20">
        <v>37005.961582920005</v>
      </c>
      <c r="CT238" s="20">
        <v>0</v>
      </c>
      <c r="CU238" s="20">
        <v>37610.46115516001</v>
      </c>
      <c r="CV238" s="20">
        <f t="shared" si="20"/>
        <v>74616.422738080015</v>
      </c>
      <c r="CW238" s="113">
        <f t="shared" si="21"/>
        <v>74616.422738080015</v>
      </c>
      <c r="CX238" s="16">
        <v>117013</v>
      </c>
      <c r="CY238" s="17">
        <v>0</v>
      </c>
      <c r="CZ238" s="18">
        <v>130652</v>
      </c>
    </row>
    <row r="239" spans="2:104" x14ac:dyDescent="0.25">
      <c r="B239" s="1">
        <f t="shared" si="22"/>
        <v>45461</v>
      </c>
      <c r="C239" s="57">
        <f ca="1">LogModel!C242</f>
        <v>790128.4039329763</v>
      </c>
      <c r="D239" s="5">
        <v>0.9</v>
      </c>
      <c r="E239" s="57">
        <v>1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1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1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3">
        <v>1</v>
      </c>
      <c r="AK239" s="13">
        <v>0</v>
      </c>
      <c r="AL239" s="13">
        <v>0</v>
      </c>
      <c r="AM239" s="17">
        <v>52.142857142857402</v>
      </c>
      <c r="AN239" s="17">
        <v>52.285714285714597</v>
      </c>
      <c r="AO239" s="17">
        <v>52.142857142857402</v>
      </c>
      <c r="AP239" s="17">
        <v>52.142857142857402</v>
      </c>
      <c r="AQ239" s="18">
        <v>24.714285714285602</v>
      </c>
      <c r="AR239" s="19">
        <v>-1.3238655125733501</v>
      </c>
      <c r="AS239" s="20">
        <v>-0.80904679911080102</v>
      </c>
      <c r="AT239" s="20">
        <v>0.87960329787643898</v>
      </c>
      <c r="AU239" s="20">
        <v>-1.53499349605835</v>
      </c>
      <c r="AV239" s="20">
        <v>17.790099311009101</v>
      </c>
      <c r="AW239" s="20">
        <v>10.1363195177137</v>
      </c>
      <c r="AX239" s="20">
        <v>5.3505779313432598</v>
      </c>
      <c r="AY239" s="20">
        <v>16.466233798435699</v>
      </c>
      <c r="AZ239" s="20">
        <v>1.87234474756928</v>
      </c>
      <c r="BA239" s="20">
        <v>9.3272727186029591</v>
      </c>
      <c r="BB239" s="20">
        <v>2.7519480454457201</v>
      </c>
      <c r="BC239" s="21">
        <v>3.8155844352849102</v>
      </c>
      <c r="BD239" s="16">
        <v>-18</v>
      </c>
      <c r="BE239" s="17">
        <v>-25</v>
      </c>
      <c r="BF239" s="17">
        <v>-50</v>
      </c>
      <c r="BG239" s="17">
        <v>-27</v>
      </c>
      <c r="BH239" s="17">
        <v>-20</v>
      </c>
      <c r="BI239" s="17">
        <v>-8</v>
      </c>
      <c r="BJ239" s="17">
        <v>101.4487</v>
      </c>
      <c r="BK239" s="17">
        <v>97.865219999999894</v>
      </c>
      <c r="BL239" s="17">
        <v>119.41</v>
      </c>
      <c r="BM239" s="17">
        <v>166.41390000000001</v>
      </c>
      <c r="BN239" s="17">
        <v>134.9</v>
      </c>
      <c r="BO239" s="17">
        <v>118.935</v>
      </c>
      <c r="BP239" s="17">
        <v>112.89060000000001</v>
      </c>
      <c r="BQ239" s="17">
        <v>125.2157</v>
      </c>
      <c r="BR239" s="89">
        <f t="shared" si="23"/>
        <v>1456271</v>
      </c>
      <c r="BS239" s="89">
        <f t="shared" si="24"/>
        <v>1122869.50965184</v>
      </c>
      <c r="BT239" s="17">
        <v>119.41</v>
      </c>
      <c r="BU239" s="17">
        <v>3.3927</v>
      </c>
      <c r="BV239" s="89">
        <f t="shared" si="25"/>
        <v>7.6</v>
      </c>
      <c r="BW239" s="89">
        <f t="shared" si="26"/>
        <v>107.1</v>
      </c>
      <c r="BX239" s="89">
        <f t="shared" si="27"/>
        <v>114.5</v>
      </c>
      <c r="BY239" s="89">
        <f t="shared" si="28"/>
        <v>116.6</v>
      </c>
      <c r="BZ239" s="91">
        <f t="shared" si="29"/>
        <v>111.3</v>
      </c>
      <c r="CA239" s="30">
        <v>0.75</v>
      </c>
      <c r="CB239" s="40">
        <v>10.26</v>
      </c>
      <c r="CC239" s="41">
        <v>10.845000000000001</v>
      </c>
      <c r="CD239" s="41">
        <v>9.5</v>
      </c>
      <c r="CE239" s="41">
        <v>10.77</v>
      </c>
      <c r="CF239" s="6">
        <v>0</v>
      </c>
      <c r="CG239" s="6">
        <v>1</v>
      </c>
      <c r="CH239">
        <v>0</v>
      </c>
      <c r="CI239">
        <v>1</v>
      </c>
      <c r="CJ239" s="3">
        <v>0</v>
      </c>
      <c r="CK239" s="40">
        <v>0</v>
      </c>
      <c r="CL239" s="41">
        <v>0</v>
      </c>
      <c r="CM239" s="41">
        <v>0</v>
      </c>
      <c r="CN239" s="41">
        <f t="shared" si="18"/>
        <v>0</v>
      </c>
      <c r="CO239" s="17">
        <v>0</v>
      </c>
      <c r="CP239" s="17">
        <v>0</v>
      </c>
      <c r="CQ239" s="17">
        <v>0</v>
      </c>
      <c r="CR239" s="17">
        <f t="shared" si="19"/>
        <v>0</v>
      </c>
      <c r="CS239" s="20">
        <v>12925.021782760003</v>
      </c>
      <c r="CT239" s="20">
        <v>0</v>
      </c>
      <c r="CU239" s="20">
        <v>30723.930325199999</v>
      </c>
      <c r="CV239" s="20">
        <f t="shared" si="20"/>
        <v>43648.952107960002</v>
      </c>
      <c r="CW239" s="113">
        <f t="shared" si="21"/>
        <v>43648.952107960002</v>
      </c>
      <c r="CX239" s="16">
        <v>114402</v>
      </c>
      <c r="CY239" s="17">
        <v>0</v>
      </c>
      <c r="CZ239" s="18">
        <v>160459</v>
      </c>
    </row>
    <row r="240" spans="2:104" x14ac:dyDescent="0.25">
      <c r="B240" s="1">
        <f t="shared" si="22"/>
        <v>45468</v>
      </c>
      <c r="C240" s="57">
        <f ca="1">LogModel!C243</f>
        <v>823748.33305622614</v>
      </c>
      <c r="D240" s="5">
        <v>0.9</v>
      </c>
      <c r="E240" s="57">
        <v>1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0.71428571428571397</v>
      </c>
      <c r="L240" s="13">
        <v>0.28571428571428498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3">
        <v>0</v>
      </c>
      <c r="AK240" s="13">
        <v>0</v>
      </c>
      <c r="AL240" s="13">
        <v>0</v>
      </c>
      <c r="AM240" s="17">
        <v>52.142857142857402</v>
      </c>
      <c r="AN240" s="17">
        <v>52.285714285714597</v>
      </c>
      <c r="AO240" s="17">
        <v>52.142857142857402</v>
      </c>
      <c r="AP240" s="17">
        <v>52.142857142857402</v>
      </c>
      <c r="AQ240" s="18">
        <v>25.714285714285602</v>
      </c>
      <c r="AR240" s="19">
        <v>0.89559784309569401</v>
      </c>
      <c r="AS240" s="20">
        <v>-1.2143821265861801</v>
      </c>
      <c r="AT240" s="20">
        <v>-1.48921802348592</v>
      </c>
      <c r="AU240" s="20">
        <v>2.0929879146981301</v>
      </c>
      <c r="AV240" s="20">
        <v>17.9407658130845</v>
      </c>
      <c r="AW240" s="20">
        <v>10.537758748105</v>
      </c>
      <c r="AX240" s="20">
        <v>5.0057133774427696</v>
      </c>
      <c r="AY240" s="20">
        <v>18.8363636561802</v>
      </c>
      <c r="AZ240" s="20">
        <v>1.93337386497117</v>
      </c>
      <c r="BA240" s="20">
        <v>9.3233766215188094</v>
      </c>
      <c r="BB240" s="20">
        <v>0.44415584148524601</v>
      </c>
      <c r="BC240" s="21">
        <v>7.0987012921409098</v>
      </c>
      <c r="BD240" s="16">
        <v>-18</v>
      </c>
      <c r="BE240" s="17">
        <v>-25</v>
      </c>
      <c r="BF240" s="17">
        <v>-50</v>
      </c>
      <c r="BG240" s="17">
        <v>-27</v>
      </c>
      <c r="BH240" s="17">
        <v>-20</v>
      </c>
      <c r="BI240" s="17">
        <v>-8</v>
      </c>
      <c r="BJ240" s="17">
        <v>101.4487</v>
      </c>
      <c r="BK240" s="17">
        <v>97.865219999999894</v>
      </c>
      <c r="BL240" s="17">
        <v>119.41</v>
      </c>
      <c r="BM240" s="17">
        <v>166.41390000000001</v>
      </c>
      <c r="BN240" s="17">
        <v>134.9</v>
      </c>
      <c r="BO240" s="17">
        <v>118.935</v>
      </c>
      <c r="BP240" s="17">
        <v>112.89060000000001</v>
      </c>
      <c r="BQ240" s="17">
        <v>125.2157</v>
      </c>
      <c r="BR240" s="89">
        <f t="shared" si="23"/>
        <v>1456271</v>
      </c>
      <c r="BS240" s="89">
        <f t="shared" si="24"/>
        <v>1122869.50965184</v>
      </c>
      <c r="BT240" s="17">
        <v>119.41</v>
      </c>
      <c r="BU240" s="17">
        <v>3.3927</v>
      </c>
      <c r="BV240" s="89">
        <f t="shared" si="25"/>
        <v>7.6</v>
      </c>
      <c r="BW240" s="89">
        <f t="shared" si="26"/>
        <v>107.1</v>
      </c>
      <c r="BX240" s="89">
        <f t="shared" si="27"/>
        <v>114.5</v>
      </c>
      <c r="BY240" s="89">
        <f t="shared" si="28"/>
        <v>116.6</v>
      </c>
      <c r="BZ240" s="91">
        <f t="shared" si="29"/>
        <v>111.3</v>
      </c>
      <c r="CA240" s="30">
        <v>0.75</v>
      </c>
      <c r="CB240" s="40">
        <v>10.26</v>
      </c>
      <c r="CC240" s="41">
        <v>10.845000000000001</v>
      </c>
      <c r="CD240" s="41">
        <v>9.5</v>
      </c>
      <c r="CE240" s="41">
        <v>10.77</v>
      </c>
      <c r="CF240" s="6">
        <v>0</v>
      </c>
      <c r="CG240" s="6">
        <v>1</v>
      </c>
      <c r="CH240">
        <v>0</v>
      </c>
      <c r="CI240">
        <v>1</v>
      </c>
      <c r="CJ240" s="3">
        <v>0</v>
      </c>
      <c r="CK240" s="40">
        <v>0</v>
      </c>
      <c r="CL240" s="41">
        <v>0</v>
      </c>
      <c r="CM240" s="41">
        <v>0</v>
      </c>
      <c r="CN240" s="41">
        <f t="shared" si="18"/>
        <v>0</v>
      </c>
      <c r="CO240" s="17">
        <v>0</v>
      </c>
      <c r="CP240" s="17">
        <v>0</v>
      </c>
      <c r="CQ240" s="17">
        <v>0</v>
      </c>
      <c r="CR240" s="17">
        <f t="shared" si="19"/>
        <v>0</v>
      </c>
      <c r="CS240" s="20">
        <v>0</v>
      </c>
      <c r="CT240" s="20">
        <v>0</v>
      </c>
      <c r="CU240" s="20">
        <v>0</v>
      </c>
      <c r="CV240" s="20">
        <f t="shared" si="20"/>
        <v>0</v>
      </c>
      <c r="CW240" s="113">
        <f t="shared" si="21"/>
        <v>0</v>
      </c>
      <c r="CX240" s="16">
        <v>96639</v>
      </c>
      <c r="CY240" s="17">
        <v>5756</v>
      </c>
      <c r="CZ240" s="18">
        <v>225588</v>
      </c>
    </row>
    <row r="241" spans="1:104" x14ac:dyDescent="0.25">
      <c r="B241" s="1">
        <f t="shared" si="22"/>
        <v>45475</v>
      </c>
      <c r="C241" s="57">
        <f ca="1">LogModel!C244</f>
        <v>754642.30249211274</v>
      </c>
      <c r="D241" s="5">
        <v>0.9</v>
      </c>
      <c r="E241" s="57">
        <v>1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1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3">
        <v>0</v>
      </c>
      <c r="AK241" s="13">
        <v>0</v>
      </c>
      <c r="AL241" s="13">
        <v>0</v>
      </c>
      <c r="AM241" s="17">
        <v>52.142857142857402</v>
      </c>
      <c r="AN241" s="17">
        <v>52.285714285714597</v>
      </c>
      <c r="AO241" s="17">
        <v>52.142857142857402</v>
      </c>
      <c r="AP241" s="17">
        <v>52.142857142857402</v>
      </c>
      <c r="AQ241" s="18">
        <v>26.714285714285602</v>
      </c>
      <c r="AR241" s="19">
        <v>0.35165703305394302</v>
      </c>
      <c r="AS241" s="20">
        <v>-0.66908939936897005</v>
      </c>
      <c r="AT241" s="20">
        <v>1.39986413153945</v>
      </c>
      <c r="AU241" s="20">
        <v>0.83790957083422501</v>
      </c>
      <c r="AV241" s="20">
        <v>18.202888357087499</v>
      </c>
      <c r="AW241" s="20">
        <v>10.8197386868528</v>
      </c>
      <c r="AX241" s="20">
        <v>4.9776748314552499</v>
      </c>
      <c r="AY241" s="20">
        <v>18.554545390141399</v>
      </c>
      <c r="AZ241" s="20">
        <v>1.9559800328003001</v>
      </c>
      <c r="BA241" s="20">
        <v>10.150649287483899</v>
      </c>
      <c r="BB241" s="20">
        <v>3.3558441643397501</v>
      </c>
      <c r="BC241" s="21">
        <v>5.8155844022894803</v>
      </c>
      <c r="BD241" s="16">
        <v>-27</v>
      </c>
      <c r="BE241" s="17">
        <v>-30</v>
      </c>
      <c r="BF241" s="17">
        <v>-57</v>
      </c>
      <c r="BG241" s="17">
        <v>-31</v>
      </c>
      <c r="BH241" s="17">
        <v>-25</v>
      </c>
      <c r="BI241" s="17">
        <v>-12</v>
      </c>
      <c r="BJ241" s="17">
        <v>101.02070000000001</v>
      </c>
      <c r="BK241" s="17">
        <v>97.921679999999995</v>
      </c>
      <c r="BL241" s="89">
        <f t="shared" ref="BL241:BL266" si="30">BL240</f>
        <v>119.41</v>
      </c>
      <c r="BM241" s="89">
        <f t="shared" ref="BM241:BM266" si="31">BM240</f>
        <v>166.41390000000001</v>
      </c>
      <c r="BN241" s="89">
        <f t="shared" ref="BN241:BN266" si="32">BN240</f>
        <v>134.9</v>
      </c>
      <c r="BO241" s="89">
        <f t="shared" ref="BO241:BO266" si="33">BO240</f>
        <v>118.935</v>
      </c>
      <c r="BP241" s="89">
        <f t="shared" ref="BP241:BP266" si="34">BP240</f>
        <v>112.89060000000001</v>
      </c>
      <c r="BQ241" s="89">
        <f t="shared" ref="BQ241:BQ266" si="35">BQ240</f>
        <v>125.2157</v>
      </c>
      <c r="BR241" s="89">
        <f t="shared" si="23"/>
        <v>1456271</v>
      </c>
      <c r="BS241" s="89">
        <f t="shared" si="24"/>
        <v>1122869.50965184</v>
      </c>
      <c r="BT241" s="89">
        <f t="shared" ref="BT241:BT266" si="36">BT240</f>
        <v>119.41</v>
      </c>
      <c r="BU241" s="89">
        <f t="shared" ref="BU241:BU266" si="37">BU240</f>
        <v>3.3927</v>
      </c>
      <c r="BV241" s="89">
        <f t="shared" si="25"/>
        <v>7.6</v>
      </c>
      <c r="BW241" s="89">
        <f t="shared" si="26"/>
        <v>107.1</v>
      </c>
      <c r="BX241" s="89">
        <f t="shared" si="27"/>
        <v>114.5</v>
      </c>
      <c r="BY241" s="89">
        <f t="shared" si="28"/>
        <v>116.6</v>
      </c>
      <c r="BZ241" s="91">
        <f t="shared" si="29"/>
        <v>111.3</v>
      </c>
      <c r="CA241" s="30">
        <v>0.75</v>
      </c>
      <c r="CB241" s="40">
        <v>10.26</v>
      </c>
      <c r="CC241" s="41">
        <v>10.845000000000001</v>
      </c>
      <c r="CD241" s="41">
        <v>9.5</v>
      </c>
      <c r="CE241" s="41">
        <v>10.77</v>
      </c>
      <c r="CF241" s="6">
        <v>0</v>
      </c>
      <c r="CG241" s="6">
        <v>1</v>
      </c>
      <c r="CH241">
        <v>0</v>
      </c>
      <c r="CI241">
        <v>1</v>
      </c>
      <c r="CJ241" s="3">
        <v>0</v>
      </c>
      <c r="CK241" s="40">
        <v>0</v>
      </c>
      <c r="CL241" s="41">
        <v>0</v>
      </c>
      <c r="CM241" s="41">
        <v>0</v>
      </c>
      <c r="CN241" s="41">
        <f t="shared" si="18"/>
        <v>0</v>
      </c>
      <c r="CO241" s="17">
        <v>0</v>
      </c>
      <c r="CP241" s="17">
        <v>0</v>
      </c>
      <c r="CQ241" s="17">
        <v>0</v>
      </c>
      <c r="CR241" s="17">
        <f t="shared" si="19"/>
        <v>0</v>
      </c>
      <c r="CS241" s="20">
        <v>0</v>
      </c>
      <c r="CT241" s="20">
        <v>0</v>
      </c>
      <c r="CU241" s="20">
        <v>0</v>
      </c>
      <c r="CV241" s="20">
        <f t="shared" si="20"/>
        <v>0</v>
      </c>
      <c r="CW241" s="113">
        <f t="shared" si="21"/>
        <v>0</v>
      </c>
      <c r="CX241" s="16">
        <v>258221</v>
      </c>
      <c r="CY241" s="17">
        <v>0</v>
      </c>
      <c r="CZ241" s="18">
        <v>2541</v>
      </c>
    </row>
    <row r="242" spans="1:104" x14ac:dyDescent="0.25">
      <c r="B242" s="1">
        <f t="shared" si="22"/>
        <v>45482</v>
      </c>
      <c r="C242" s="57">
        <f ca="1">LogModel!C245</f>
        <v>730540.55372101965</v>
      </c>
      <c r="D242" s="5">
        <v>0.9</v>
      </c>
      <c r="E242" s="57">
        <v>1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3">
        <v>0</v>
      </c>
      <c r="AK242" s="13">
        <v>0</v>
      </c>
      <c r="AL242" s="13">
        <v>0</v>
      </c>
      <c r="AM242" s="17">
        <v>52.142857142857402</v>
      </c>
      <c r="AN242" s="17">
        <v>52.285714285714597</v>
      </c>
      <c r="AO242" s="17">
        <v>52.142857142857402</v>
      </c>
      <c r="AP242" s="17">
        <v>52.142857142857402</v>
      </c>
      <c r="AQ242" s="18">
        <v>27.714285714285602</v>
      </c>
      <c r="AR242" s="19">
        <v>-0.27035011993818597</v>
      </c>
      <c r="AS242" s="20">
        <v>-1.0823002969420701</v>
      </c>
      <c r="AT242" s="20">
        <v>0.32218666416832598</v>
      </c>
      <c r="AU242" s="20">
        <v>-4.3989326689910201E-2</v>
      </c>
      <c r="AV242" s="20">
        <v>18.389830748409999</v>
      </c>
      <c r="AW242" s="20">
        <v>10.945936651289401</v>
      </c>
      <c r="AX242" s="20">
        <v>5.1115218147743597</v>
      </c>
      <c r="AY242" s="20">
        <v>18.119480628471798</v>
      </c>
      <c r="AZ242" s="20">
        <v>1.9739172376057501</v>
      </c>
      <c r="BA242" s="20">
        <v>9.8636363543473191</v>
      </c>
      <c r="BB242" s="20">
        <v>2.2961039017740701</v>
      </c>
      <c r="BC242" s="21">
        <v>5.0675324880844501</v>
      </c>
      <c r="BD242" s="16">
        <v>-27</v>
      </c>
      <c r="BE242" s="17">
        <v>-30</v>
      </c>
      <c r="BF242" s="17">
        <v>-57</v>
      </c>
      <c r="BG242" s="17">
        <v>-31</v>
      </c>
      <c r="BH242" s="17">
        <v>-25</v>
      </c>
      <c r="BI242" s="17">
        <v>-12</v>
      </c>
      <c r="BJ242" s="17">
        <v>101.02070000000001</v>
      </c>
      <c r="BK242" s="17">
        <v>97.921679999999995</v>
      </c>
      <c r="BL242" s="89">
        <f t="shared" si="30"/>
        <v>119.41</v>
      </c>
      <c r="BM242" s="89">
        <f t="shared" si="31"/>
        <v>166.41390000000001</v>
      </c>
      <c r="BN242" s="89">
        <f t="shared" si="32"/>
        <v>134.9</v>
      </c>
      <c r="BO242" s="89">
        <f t="shared" si="33"/>
        <v>118.935</v>
      </c>
      <c r="BP242" s="89">
        <f t="shared" si="34"/>
        <v>112.89060000000001</v>
      </c>
      <c r="BQ242" s="89">
        <f t="shared" si="35"/>
        <v>125.2157</v>
      </c>
      <c r="BR242" s="89">
        <f t="shared" si="23"/>
        <v>1456271</v>
      </c>
      <c r="BS242" s="89">
        <f t="shared" ref="BS242:BS249" si="38">BS241</f>
        <v>1122869.50965184</v>
      </c>
      <c r="BT242" s="89">
        <f t="shared" si="36"/>
        <v>119.41</v>
      </c>
      <c r="BU242" s="89">
        <f t="shared" si="37"/>
        <v>3.3927</v>
      </c>
      <c r="BV242" s="89">
        <f t="shared" si="25"/>
        <v>7.6</v>
      </c>
      <c r="BW242" s="89">
        <f t="shared" si="26"/>
        <v>107.1</v>
      </c>
      <c r="BX242" s="89">
        <f t="shared" si="27"/>
        <v>114.5</v>
      </c>
      <c r="BY242" s="89">
        <f t="shared" si="28"/>
        <v>116.6</v>
      </c>
      <c r="BZ242" s="91">
        <f t="shared" si="29"/>
        <v>111.3</v>
      </c>
      <c r="CA242" s="30">
        <v>0.75</v>
      </c>
      <c r="CB242" s="40">
        <v>10.26</v>
      </c>
      <c r="CC242" s="41">
        <v>10.845000000000001</v>
      </c>
      <c r="CD242" s="41">
        <v>9.5</v>
      </c>
      <c r="CE242" s="41">
        <v>10.77</v>
      </c>
      <c r="CF242" s="6">
        <v>0</v>
      </c>
      <c r="CG242" s="6">
        <v>1</v>
      </c>
      <c r="CH242">
        <v>0</v>
      </c>
      <c r="CI242">
        <v>0.42857142857142855</v>
      </c>
      <c r="CJ242" s="3">
        <v>0</v>
      </c>
      <c r="CK242" s="40">
        <v>0</v>
      </c>
      <c r="CL242" s="41">
        <v>0</v>
      </c>
      <c r="CM242" s="41">
        <v>0</v>
      </c>
      <c r="CN242" s="41">
        <f t="shared" si="18"/>
        <v>0</v>
      </c>
      <c r="CO242" s="17">
        <v>0</v>
      </c>
      <c r="CP242" s="17">
        <v>0</v>
      </c>
      <c r="CQ242" s="17">
        <v>0</v>
      </c>
      <c r="CR242" s="17">
        <f t="shared" si="19"/>
        <v>0</v>
      </c>
      <c r="CS242" s="20">
        <v>0</v>
      </c>
      <c r="CT242" s="20">
        <v>0</v>
      </c>
      <c r="CU242" s="20">
        <v>0</v>
      </c>
      <c r="CV242" s="20">
        <f t="shared" si="20"/>
        <v>0</v>
      </c>
      <c r="CW242" s="113">
        <f t="shared" si="21"/>
        <v>0</v>
      </c>
      <c r="CX242" s="16">
        <v>777693</v>
      </c>
      <c r="CY242" s="17">
        <v>0</v>
      </c>
      <c r="CZ242" s="18">
        <v>397974</v>
      </c>
    </row>
    <row r="243" spans="1:104" x14ac:dyDescent="0.25">
      <c r="B243" s="1">
        <f t="shared" si="22"/>
        <v>45489</v>
      </c>
      <c r="C243" s="57">
        <f ca="1">LogModel!C246</f>
        <v>743711.39844491496</v>
      </c>
      <c r="D243" s="5">
        <v>0.9</v>
      </c>
      <c r="E243" s="57">
        <v>1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3">
        <v>0</v>
      </c>
      <c r="AK243" s="13">
        <v>0</v>
      </c>
      <c r="AL243" s="13">
        <v>0</v>
      </c>
      <c r="AM243" s="17">
        <v>52.142857142857402</v>
      </c>
      <c r="AN243" s="17">
        <v>52.285714285714597</v>
      </c>
      <c r="AO243" s="17">
        <v>52.142857142857402</v>
      </c>
      <c r="AP243" s="17">
        <v>52.142857142857402</v>
      </c>
      <c r="AQ243" s="18">
        <v>28.714285714285602</v>
      </c>
      <c r="AR243" s="19">
        <v>-2.5926481625058102</v>
      </c>
      <c r="AS243" s="20">
        <v>-1.3023221550168</v>
      </c>
      <c r="AT243" s="20">
        <v>0.75790530320731497</v>
      </c>
      <c r="AU243" s="20">
        <v>-2.1673368918460798</v>
      </c>
      <c r="AV243" s="20">
        <v>18.817323365804398</v>
      </c>
      <c r="AW243" s="20">
        <v>11.210114413589</v>
      </c>
      <c r="AX243" s="20">
        <v>5.2426615600685098</v>
      </c>
      <c r="AY243" s="20">
        <v>16.224675203298499</v>
      </c>
      <c r="AZ243" s="20">
        <v>1.9005362577887199</v>
      </c>
      <c r="BA243" s="20">
        <v>9.9077922585722593</v>
      </c>
      <c r="BB243" s="20">
        <v>2.6584415609960401</v>
      </c>
      <c r="BC243" s="21">
        <v>3.07532466822243</v>
      </c>
      <c r="BD243" s="16">
        <v>-27</v>
      </c>
      <c r="BE243" s="17">
        <v>-30</v>
      </c>
      <c r="BF243" s="17">
        <v>-57</v>
      </c>
      <c r="BG243" s="17">
        <v>-31</v>
      </c>
      <c r="BH243" s="17">
        <v>-25</v>
      </c>
      <c r="BI243" s="17">
        <v>-12</v>
      </c>
      <c r="BJ243" s="17">
        <v>101.02070000000001</v>
      </c>
      <c r="BK243" s="17">
        <v>97.921679999999995</v>
      </c>
      <c r="BL243" s="89">
        <f t="shared" si="30"/>
        <v>119.41</v>
      </c>
      <c r="BM243" s="89">
        <f t="shared" si="31"/>
        <v>166.41390000000001</v>
      </c>
      <c r="BN243" s="89">
        <f t="shared" si="32"/>
        <v>134.9</v>
      </c>
      <c r="BO243" s="89">
        <f t="shared" si="33"/>
        <v>118.935</v>
      </c>
      <c r="BP243" s="89">
        <f t="shared" si="34"/>
        <v>112.89060000000001</v>
      </c>
      <c r="BQ243" s="89">
        <f t="shared" si="35"/>
        <v>125.2157</v>
      </c>
      <c r="BR243" s="89">
        <f t="shared" si="23"/>
        <v>1456271</v>
      </c>
      <c r="BS243" s="89">
        <f t="shared" si="38"/>
        <v>1122869.50965184</v>
      </c>
      <c r="BT243" s="89">
        <f t="shared" si="36"/>
        <v>119.41</v>
      </c>
      <c r="BU243" s="89">
        <f t="shared" si="37"/>
        <v>3.3927</v>
      </c>
      <c r="BV243" s="89">
        <f t="shared" si="25"/>
        <v>7.6</v>
      </c>
      <c r="BW243" s="89">
        <f t="shared" si="26"/>
        <v>107.1</v>
      </c>
      <c r="BX243" s="89">
        <f t="shared" si="27"/>
        <v>114.5</v>
      </c>
      <c r="BY243" s="89">
        <f t="shared" si="28"/>
        <v>116.6</v>
      </c>
      <c r="BZ243" s="91">
        <f t="shared" si="29"/>
        <v>111.3</v>
      </c>
      <c r="CA243" s="30">
        <v>0.75</v>
      </c>
      <c r="CB243" s="40">
        <v>10.26</v>
      </c>
      <c r="CC243" s="41">
        <v>10.845000000000001</v>
      </c>
      <c r="CD243" s="41">
        <v>9.5</v>
      </c>
      <c r="CE243" s="41">
        <v>10.77</v>
      </c>
      <c r="CF243" s="6">
        <v>0</v>
      </c>
      <c r="CG243" s="6">
        <v>1</v>
      </c>
      <c r="CH243">
        <v>0</v>
      </c>
      <c r="CI243">
        <v>0</v>
      </c>
      <c r="CJ243" s="3">
        <v>0</v>
      </c>
      <c r="CK243" s="40">
        <v>0</v>
      </c>
      <c r="CL243" s="41">
        <v>0</v>
      </c>
      <c r="CM243" s="41">
        <v>0</v>
      </c>
      <c r="CN243" s="41">
        <f t="shared" si="18"/>
        <v>0</v>
      </c>
      <c r="CO243" s="17">
        <v>0</v>
      </c>
      <c r="CP243" s="17">
        <v>0</v>
      </c>
      <c r="CQ243" s="17">
        <v>0</v>
      </c>
      <c r="CR243" s="17">
        <f t="shared" si="19"/>
        <v>0</v>
      </c>
      <c r="CS243" s="20">
        <v>0</v>
      </c>
      <c r="CT243" s="20">
        <v>0</v>
      </c>
      <c r="CU243" s="20">
        <v>0</v>
      </c>
      <c r="CV243" s="20">
        <f t="shared" si="20"/>
        <v>0</v>
      </c>
      <c r="CW243" s="113">
        <f t="shared" si="21"/>
        <v>0</v>
      </c>
      <c r="CX243" s="16">
        <v>529026</v>
      </c>
      <c r="CY243" s="17">
        <v>0</v>
      </c>
      <c r="CZ243" s="18">
        <v>239636</v>
      </c>
    </row>
    <row r="244" spans="1:104" x14ac:dyDescent="0.25">
      <c r="B244" s="1">
        <f t="shared" si="22"/>
        <v>45496</v>
      </c>
      <c r="C244" s="57">
        <f ca="1">LogModel!C247</f>
        <v>787956.81087556726</v>
      </c>
      <c r="D244" s="5">
        <v>0.9</v>
      </c>
      <c r="E244" s="57">
        <v>1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1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4">
        <v>0</v>
      </c>
      <c r="S244" s="14">
        <v>0.71428571428571397</v>
      </c>
      <c r="T244" s="14">
        <v>0</v>
      </c>
      <c r="U244" s="14">
        <v>0</v>
      </c>
      <c r="V244" s="14">
        <v>0</v>
      </c>
      <c r="W244" s="14">
        <v>0.71428571428571397</v>
      </c>
      <c r="X244" s="14">
        <v>0</v>
      </c>
      <c r="Y244" s="14">
        <v>1</v>
      </c>
      <c r="Z244" s="14">
        <v>1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3">
        <v>0</v>
      </c>
      <c r="AK244" s="13">
        <v>0</v>
      </c>
      <c r="AL244" s="13">
        <v>0</v>
      </c>
      <c r="AM244" s="17">
        <v>52.142857142857402</v>
      </c>
      <c r="AN244" s="17">
        <v>52.285714285714597</v>
      </c>
      <c r="AO244" s="17">
        <v>52.142857142857402</v>
      </c>
      <c r="AP244" s="17">
        <v>52.142857142857402</v>
      </c>
      <c r="AQ244" s="18">
        <v>29.714285714285602</v>
      </c>
      <c r="AR244" s="19">
        <v>-0.231297734996249</v>
      </c>
      <c r="AS244" s="20">
        <v>-1.5642166404195901</v>
      </c>
      <c r="AT244" s="20">
        <v>-1.6610558696265501</v>
      </c>
      <c r="AU244" s="20">
        <v>0.67163367970333898</v>
      </c>
      <c r="AV244" s="20">
        <v>18.9442846934875</v>
      </c>
      <c r="AW244" s="20">
        <v>11.451229642295001</v>
      </c>
      <c r="AX244" s="20">
        <v>4.9647299447587203</v>
      </c>
      <c r="AY244" s="20">
        <v>18.7129869584913</v>
      </c>
      <c r="AZ244" s="20">
        <v>1.8766402833918601</v>
      </c>
      <c r="BA244" s="20">
        <v>9.8870130018754399</v>
      </c>
      <c r="BB244" s="20">
        <v>0.21558441376531201</v>
      </c>
      <c r="BC244" s="21">
        <v>5.6363636244620601</v>
      </c>
      <c r="BD244" s="16">
        <v>-27</v>
      </c>
      <c r="BE244" s="17">
        <v>-30</v>
      </c>
      <c r="BF244" s="17">
        <v>-57</v>
      </c>
      <c r="BG244" s="17">
        <v>-31</v>
      </c>
      <c r="BH244" s="17">
        <v>-25</v>
      </c>
      <c r="BI244" s="17">
        <v>-12</v>
      </c>
      <c r="BJ244" s="17">
        <v>101.02070000000001</v>
      </c>
      <c r="BK244" s="17">
        <v>97.921679999999995</v>
      </c>
      <c r="BL244" s="89">
        <f t="shared" si="30"/>
        <v>119.41</v>
      </c>
      <c r="BM244" s="89">
        <f t="shared" si="31"/>
        <v>166.41390000000001</v>
      </c>
      <c r="BN244" s="89">
        <f t="shared" si="32"/>
        <v>134.9</v>
      </c>
      <c r="BO244" s="89">
        <f t="shared" si="33"/>
        <v>118.935</v>
      </c>
      <c r="BP244" s="89">
        <f t="shared" si="34"/>
        <v>112.89060000000001</v>
      </c>
      <c r="BQ244" s="89">
        <f t="shared" si="35"/>
        <v>125.2157</v>
      </c>
      <c r="BR244" s="89">
        <f t="shared" si="23"/>
        <v>1456271</v>
      </c>
      <c r="BS244" s="89">
        <f t="shared" si="38"/>
        <v>1122869.50965184</v>
      </c>
      <c r="BT244" s="89">
        <f t="shared" si="36"/>
        <v>119.41</v>
      </c>
      <c r="BU244" s="89">
        <f t="shared" si="37"/>
        <v>3.3927</v>
      </c>
      <c r="BV244" s="89">
        <f t="shared" si="25"/>
        <v>7.6</v>
      </c>
      <c r="BW244" s="89">
        <f t="shared" si="26"/>
        <v>107.1</v>
      </c>
      <c r="BX244" s="89">
        <f t="shared" si="27"/>
        <v>114.5</v>
      </c>
      <c r="BY244" s="89">
        <f t="shared" si="28"/>
        <v>116.6</v>
      </c>
      <c r="BZ244" s="91">
        <f t="shared" si="29"/>
        <v>111.3</v>
      </c>
      <c r="CA244" s="30">
        <v>0.75</v>
      </c>
      <c r="CB244" s="40">
        <v>10.26</v>
      </c>
      <c r="CC244" s="41">
        <v>10.845000000000001</v>
      </c>
      <c r="CD244" s="41">
        <v>9.5</v>
      </c>
      <c r="CE244" s="41">
        <v>10.77</v>
      </c>
      <c r="CF244" s="6">
        <v>0</v>
      </c>
      <c r="CG244" s="6">
        <v>0</v>
      </c>
      <c r="CH244">
        <v>0</v>
      </c>
      <c r="CI244">
        <v>0</v>
      </c>
      <c r="CJ244" s="3">
        <v>0</v>
      </c>
      <c r="CK244" s="40">
        <v>0</v>
      </c>
      <c r="CL244" s="41">
        <v>0</v>
      </c>
      <c r="CM244" s="41">
        <v>0</v>
      </c>
      <c r="CN244" s="41">
        <f t="shared" si="18"/>
        <v>0</v>
      </c>
      <c r="CO244" s="17">
        <v>0</v>
      </c>
      <c r="CP244" s="17">
        <v>0</v>
      </c>
      <c r="CQ244" s="17">
        <v>0</v>
      </c>
      <c r="CR244" s="17">
        <f t="shared" si="19"/>
        <v>0</v>
      </c>
      <c r="CS244" s="20">
        <v>0</v>
      </c>
      <c r="CT244" s="20">
        <v>0</v>
      </c>
      <c r="CU244" s="20">
        <v>0</v>
      </c>
      <c r="CV244" s="20">
        <f t="shared" si="20"/>
        <v>0</v>
      </c>
      <c r="CW244" s="113">
        <f t="shared" si="21"/>
        <v>0</v>
      </c>
      <c r="CX244" s="16">
        <v>298040</v>
      </c>
      <c r="CY244" s="17">
        <v>0</v>
      </c>
      <c r="CZ244" s="18">
        <v>171798</v>
      </c>
    </row>
    <row r="245" spans="1:104" x14ac:dyDescent="0.25">
      <c r="B245" s="1">
        <f t="shared" si="22"/>
        <v>45503</v>
      </c>
      <c r="C245" s="57">
        <f ca="1">LogModel!C248</f>
        <v>771333.07375219907</v>
      </c>
      <c r="D245" s="5">
        <v>0.9</v>
      </c>
      <c r="E245" s="57">
        <v>1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0.14285714285714199</v>
      </c>
      <c r="M245" s="13">
        <v>0.85714285714285698</v>
      </c>
      <c r="N245" s="13">
        <v>0</v>
      </c>
      <c r="O245" s="13">
        <v>0</v>
      </c>
      <c r="P245" s="13">
        <v>0</v>
      </c>
      <c r="Q245" s="13">
        <v>0</v>
      </c>
      <c r="R245" s="14">
        <v>0</v>
      </c>
      <c r="S245" s="14">
        <v>0.71428571428571397</v>
      </c>
      <c r="T245" s="14">
        <v>0</v>
      </c>
      <c r="U245" s="14">
        <v>0</v>
      </c>
      <c r="V245" s="14">
        <v>0</v>
      </c>
      <c r="W245" s="14">
        <v>0.71428571428571397</v>
      </c>
      <c r="X245" s="14">
        <v>0</v>
      </c>
      <c r="Y245" s="14">
        <v>0</v>
      </c>
      <c r="Z245" s="14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3">
        <v>0</v>
      </c>
      <c r="AK245" s="13">
        <v>0</v>
      </c>
      <c r="AL245" s="13">
        <v>0</v>
      </c>
      <c r="AM245" s="17">
        <v>52.142857142857402</v>
      </c>
      <c r="AN245" s="17">
        <v>52.285714285714597</v>
      </c>
      <c r="AO245" s="17">
        <v>52.142857142857402</v>
      </c>
      <c r="AP245" s="17">
        <v>52.142857142857402</v>
      </c>
      <c r="AQ245" s="18">
        <v>30.714285714285602</v>
      </c>
      <c r="AR245" s="93">
        <v>-1.0520908858162299</v>
      </c>
      <c r="AS245" s="89">
        <v>-0.60640814048983005</v>
      </c>
      <c r="AT245" s="89">
        <v>-0.93657900570326902</v>
      </c>
      <c r="AU245" s="89">
        <v>-2.3584287465382299</v>
      </c>
      <c r="AV245" s="89">
        <v>19.0949480683066</v>
      </c>
      <c r="AW245" s="89">
        <v>11.642771729789001</v>
      </c>
      <c r="AX245" s="89">
        <v>4.8038832856646199</v>
      </c>
      <c r="AY245" s="89">
        <v>18.042857182490302</v>
      </c>
      <c r="AZ245" s="89">
        <v>2.1833322559399</v>
      </c>
      <c r="BA245" s="89">
        <v>11.0363635892991</v>
      </c>
      <c r="BB245" s="89">
        <v>1.2467532502366301</v>
      </c>
      <c r="BC245" s="91">
        <v>2.44545453912639</v>
      </c>
      <c r="BD245" s="16">
        <v>-27</v>
      </c>
      <c r="BE245" s="17">
        <v>-30</v>
      </c>
      <c r="BF245" s="17">
        <v>-57</v>
      </c>
      <c r="BG245" s="17">
        <v>-31</v>
      </c>
      <c r="BH245" s="17">
        <v>-25</v>
      </c>
      <c r="BI245" s="17">
        <v>-12</v>
      </c>
      <c r="BJ245" s="17">
        <v>101.02070000000001</v>
      </c>
      <c r="BK245" s="17">
        <v>97.921679999999995</v>
      </c>
      <c r="BL245" s="89">
        <f t="shared" si="30"/>
        <v>119.41</v>
      </c>
      <c r="BM245" s="89">
        <f t="shared" si="31"/>
        <v>166.41390000000001</v>
      </c>
      <c r="BN245" s="89">
        <f t="shared" si="32"/>
        <v>134.9</v>
      </c>
      <c r="BO245" s="89">
        <f t="shared" si="33"/>
        <v>118.935</v>
      </c>
      <c r="BP245" s="89">
        <f t="shared" si="34"/>
        <v>112.89060000000001</v>
      </c>
      <c r="BQ245" s="89">
        <f t="shared" si="35"/>
        <v>125.2157</v>
      </c>
      <c r="BR245" s="89">
        <f t="shared" si="23"/>
        <v>1456271</v>
      </c>
      <c r="BS245" s="89">
        <f t="shared" si="38"/>
        <v>1122869.50965184</v>
      </c>
      <c r="BT245" s="89">
        <f t="shared" si="36"/>
        <v>119.41</v>
      </c>
      <c r="BU245" s="89">
        <f t="shared" si="37"/>
        <v>3.3927</v>
      </c>
      <c r="BV245" s="89">
        <f t="shared" si="25"/>
        <v>7.6</v>
      </c>
      <c r="BW245" s="89">
        <f t="shared" si="26"/>
        <v>107.1</v>
      </c>
      <c r="BX245" s="89">
        <f t="shared" si="27"/>
        <v>114.5</v>
      </c>
      <c r="BY245" s="89">
        <f t="shared" si="28"/>
        <v>116.6</v>
      </c>
      <c r="BZ245" s="91">
        <f t="shared" si="29"/>
        <v>111.3</v>
      </c>
      <c r="CA245" s="30">
        <v>0.75</v>
      </c>
      <c r="CB245" s="40">
        <v>10.26</v>
      </c>
      <c r="CC245" s="41">
        <v>10.845000000000001</v>
      </c>
      <c r="CD245" s="41">
        <v>9.5</v>
      </c>
      <c r="CE245" s="41">
        <v>10.77</v>
      </c>
      <c r="CF245" s="6">
        <v>0</v>
      </c>
      <c r="CG245" s="6">
        <v>0</v>
      </c>
      <c r="CH245">
        <v>0</v>
      </c>
      <c r="CI245">
        <v>0</v>
      </c>
      <c r="CJ245" s="3">
        <v>0</v>
      </c>
      <c r="CK245" s="40">
        <v>0</v>
      </c>
      <c r="CL245" s="41">
        <v>0</v>
      </c>
      <c r="CM245" s="41">
        <v>0</v>
      </c>
      <c r="CN245" s="41">
        <f t="shared" si="18"/>
        <v>0</v>
      </c>
      <c r="CO245" s="17">
        <v>0</v>
      </c>
      <c r="CP245" s="17">
        <v>0</v>
      </c>
      <c r="CQ245" s="17">
        <v>0</v>
      </c>
      <c r="CR245" s="17">
        <f t="shared" si="19"/>
        <v>0</v>
      </c>
      <c r="CS245" s="20">
        <v>0</v>
      </c>
      <c r="CT245" s="20">
        <v>0</v>
      </c>
      <c r="CU245" s="20">
        <v>0</v>
      </c>
      <c r="CV245" s="20">
        <f t="shared" si="20"/>
        <v>0</v>
      </c>
      <c r="CW245" s="113">
        <f t="shared" si="21"/>
        <v>0</v>
      </c>
      <c r="CX245" s="16">
        <v>135019</v>
      </c>
      <c r="CY245" s="17">
        <v>151403</v>
      </c>
      <c r="CZ245" s="18">
        <v>163399</v>
      </c>
    </row>
    <row r="246" spans="1:104" x14ac:dyDescent="0.25">
      <c r="B246" s="1">
        <f t="shared" si="22"/>
        <v>45510</v>
      </c>
      <c r="C246" s="57">
        <f ca="1">LogModel!C249</f>
        <v>736998.65643133246</v>
      </c>
      <c r="D246" s="5">
        <v>0.9</v>
      </c>
      <c r="E246" s="57">
        <v>1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0</v>
      </c>
      <c r="R246" s="14">
        <v>0</v>
      </c>
      <c r="S246" s="14">
        <v>0.71428571428571397</v>
      </c>
      <c r="T246" s="14">
        <v>0</v>
      </c>
      <c r="U246" s="14">
        <v>0</v>
      </c>
      <c r="V246" s="14">
        <v>0</v>
      </c>
      <c r="W246" s="14">
        <v>0.71428571428571397</v>
      </c>
      <c r="X246" s="14">
        <v>0</v>
      </c>
      <c r="Y246" s="14">
        <v>0</v>
      </c>
      <c r="Z246" s="14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3">
        <v>0</v>
      </c>
      <c r="AK246" s="13">
        <v>0</v>
      </c>
      <c r="AL246" s="13">
        <v>0</v>
      </c>
      <c r="AM246" s="17">
        <v>52.142857142857402</v>
      </c>
      <c r="AN246" s="17">
        <v>52.285714285714597</v>
      </c>
      <c r="AO246" s="17">
        <v>52.142857142857402</v>
      </c>
      <c r="AP246" s="17">
        <v>52.142857142857402</v>
      </c>
      <c r="AQ246" s="18">
        <v>31.714285714285602</v>
      </c>
      <c r="AR246" s="93">
        <v>-1.25916451799444</v>
      </c>
      <c r="AS246" s="89">
        <v>-1.21514876991758</v>
      </c>
      <c r="AT246" s="89">
        <v>0.85653746678324205</v>
      </c>
      <c r="AU246" s="89">
        <v>-0.97836655170460396</v>
      </c>
      <c r="AV246" s="89">
        <v>18.8072164759547</v>
      </c>
      <c r="AW246" s="89">
        <v>11.4450189035033</v>
      </c>
      <c r="AX246" s="89">
        <v>4.7420029175277598</v>
      </c>
      <c r="AY246" s="89">
        <v>17.548051957960201</v>
      </c>
      <c r="AZ246" s="89">
        <v>2.1785274532257102</v>
      </c>
      <c r="BA246" s="89">
        <v>10.229870133585701</v>
      </c>
      <c r="BB246" s="89">
        <v>3.0350649200089501</v>
      </c>
      <c r="BC246" s="91">
        <v>3.76363636582315</v>
      </c>
      <c r="BD246" s="93">
        <f>BD245</f>
        <v>-27</v>
      </c>
      <c r="BE246" s="89">
        <f t="shared" ref="BE246:BE266" si="39">BE245</f>
        <v>-30</v>
      </c>
      <c r="BF246" s="89">
        <f t="shared" ref="BF246:BF266" si="40">BF245</f>
        <v>-57</v>
      </c>
      <c r="BG246" s="89">
        <f t="shared" ref="BG246:BG266" si="41">BG245</f>
        <v>-31</v>
      </c>
      <c r="BH246" s="89">
        <f t="shared" ref="BH246:BH266" si="42">BH245</f>
        <v>-25</v>
      </c>
      <c r="BI246" s="89">
        <f t="shared" ref="BI246:BI266" si="43">BI245</f>
        <v>-12</v>
      </c>
      <c r="BJ246" s="89">
        <f t="shared" ref="BJ246:BJ266" si="44">BJ245</f>
        <v>101.02070000000001</v>
      </c>
      <c r="BK246" s="89">
        <f t="shared" ref="BK246:BK266" si="45">BK245</f>
        <v>97.921679999999995</v>
      </c>
      <c r="BL246" s="89">
        <f t="shared" si="30"/>
        <v>119.41</v>
      </c>
      <c r="BM246" s="89">
        <f t="shared" si="31"/>
        <v>166.41390000000001</v>
      </c>
      <c r="BN246" s="89">
        <f t="shared" si="32"/>
        <v>134.9</v>
      </c>
      <c r="BO246" s="89">
        <f t="shared" si="33"/>
        <v>118.935</v>
      </c>
      <c r="BP246" s="89">
        <f t="shared" si="34"/>
        <v>112.89060000000001</v>
      </c>
      <c r="BQ246" s="89">
        <f t="shared" si="35"/>
        <v>125.2157</v>
      </c>
      <c r="BR246" s="89">
        <f t="shared" si="23"/>
        <v>1456271</v>
      </c>
      <c r="BS246" s="89">
        <f t="shared" si="38"/>
        <v>1122869.50965184</v>
      </c>
      <c r="BT246" s="89">
        <f t="shared" si="36"/>
        <v>119.41</v>
      </c>
      <c r="BU246" s="89">
        <f t="shared" si="37"/>
        <v>3.3927</v>
      </c>
      <c r="BV246" s="89">
        <f t="shared" si="25"/>
        <v>7.6</v>
      </c>
      <c r="BW246" s="89">
        <f t="shared" si="26"/>
        <v>107.1</v>
      </c>
      <c r="BX246" s="89">
        <f t="shared" si="27"/>
        <v>114.5</v>
      </c>
      <c r="BY246" s="89">
        <f t="shared" si="28"/>
        <v>116.6</v>
      </c>
      <c r="BZ246" s="91">
        <f t="shared" si="29"/>
        <v>111.3</v>
      </c>
      <c r="CA246" s="30">
        <v>0.75</v>
      </c>
      <c r="CB246" s="40">
        <v>10.26</v>
      </c>
      <c r="CC246" s="41">
        <v>10.845000000000001</v>
      </c>
      <c r="CD246" s="41">
        <v>9.5</v>
      </c>
      <c r="CE246" s="41">
        <v>10.77</v>
      </c>
      <c r="CF246" s="6">
        <v>0</v>
      </c>
      <c r="CG246" s="6">
        <v>0</v>
      </c>
      <c r="CH246">
        <v>0</v>
      </c>
      <c r="CI246">
        <v>0</v>
      </c>
      <c r="CJ246" s="3">
        <v>0</v>
      </c>
      <c r="CK246" s="40">
        <v>0</v>
      </c>
      <c r="CL246" s="41">
        <v>0</v>
      </c>
      <c r="CM246" s="41">
        <v>0</v>
      </c>
      <c r="CN246" s="41">
        <f t="shared" si="18"/>
        <v>0</v>
      </c>
      <c r="CO246" s="17">
        <v>0</v>
      </c>
      <c r="CP246" s="17">
        <v>0</v>
      </c>
      <c r="CQ246" s="17">
        <v>0</v>
      </c>
      <c r="CR246" s="17">
        <f t="shared" si="19"/>
        <v>0</v>
      </c>
      <c r="CS246" s="20">
        <v>0</v>
      </c>
      <c r="CT246" s="20">
        <v>0</v>
      </c>
      <c r="CU246" s="20">
        <v>0</v>
      </c>
      <c r="CV246" s="20">
        <f t="shared" si="20"/>
        <v>0</v>
      </c>
      <c r="CW246" s="113">
        <f t="shared" si="21"/>
        <v>0</v>
      </c>
      <c r="CX246" s="16">
        <v>624351</v>
      </c>
      <c r="CY246" s="17">
        <v>200662</v>
      </c>
      <c r="CZ246" s="18">
        <v>308903</v>
      </c>
    </row>
    <row r="247" spans="1:104" x14ac:dyDescent="0.25">
      <c r="B247" s="1">
        <f t="shared" si="22"/>
        <v>45517</v>
      </c>
      <c r="C247" s="57">
        <f ca="1">LogModel!C250</f>
        <v>684376.66034993471</v>
      </c>
      <c r="D247" s="5">
        <v>0.9</v>
      </c>
      <c r="E247" s="57">
        <v>1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1</v>
      </c>
      <c r="N247" s="13">
        <v>0</v>
      </c>
      <c r="O247" s="13">
        <v>0</v>
      </c>
      <c r="P247" s="13">
        <v>0</v>
      </c>
      <c r="Q247" s="13">
        <v>0</v>
      </c>
      <c r="R247" s="14">
        <v>0</v>
      </c>
      <c r="S247" s="14">
        <v>0.71428571428571397</v>
      </c>
      <c r="T247" s="14">
        <v>0</v>
      </c>
      <c r="U247" s="14">
        <v>0</v>
      </c>
      <c r="V247" s="14">
        <v>0</v>
      </c>
      <c r="W247" s="14">
        <v>0.71428571428571397</v>
      </c>
      <c r="X247" s="14">
        <v>0</v>
      </c>
      <c r="Y247" s="14">
        <v>0</v>
      </c>
      <c r="Z247" s="14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3">
        <v>0</v>
      </c>
      <c r="AK247" s="13">
        <v>0</v>
      </c>
      <c r="AL247" s="13">
        <v>0</v>
      </c>
      <c r="AM247" s="17">
        <v>52.142857142857402</v>
      </c>
      <c r="AN247" s="17">
        <v>52.285714285714597</v>
      </c>
      <c r="AO247" s="17">
        <v>52.142857142857402</v>
      </c>
      <c r="AP247" s="17">
        <v>52.142857142857402</v>
      </c>
      <c r="AQ247" s="18">
        <v>32.714285714285602</v>
      </c>
      <c r="AR247" s="93">
        <v>0.64251670357230495</v>
      </c>
      <c r="AS247" s="89">
        <v>-8.1635722395911499E-3</v>
      </c>
      <c r="AT247" s="89">
        <v>0.14183897380935701</v>
      </c>
      <c r="AU247" s="89">
        <v>-0.58128245498555797</v>
      </c>
      <c r="AV247" s="89">
        <v>18.302937896377902</v>
      </c>
      <c r="AW247" s="89">
        <v>11.049722031137501</v>
      </c>
      <c r="AX247" s="89">
        <v>4.69167208046985</v>
      </c>
      <c r="AY247" s="89">
        <v>18.9454545999502</v>
      </c>
      <c r="AZ247" s="89">
        <v>2.0854337337241602</v>
      </c>
      <c r="BA247" s="89">
        <v>11.041558458897899</v>
      </c>
      <c r="BB247" s="89">
        <v>2.2272727075335199</v>
      </c>
      <c r="BC247" s="91">
        <v>4.1103896254842898</v>
      </c>
      <c r="BD247" s="93">
        <f t="shared" ref="BD247:BD266" si="46">BD246</f>
        <v>-27</v>
      </c>
      <c r="BE247" s="89">
        <f t="shared" si="39"/>
        <v>-30</v>
      </c>
      <c r="BF247" s="89">
        <f t="shared" si="40"/>
        <v>-57</v>
      </c>
      <c r="BG247" s="89">
        <f t="shared" si="41"/>
        <v>-31</v>
      </c>
      <c r="BH247" s="89">
        <f t="shared" si="42"/>
        <v>-25</v>
      </c>
      <c r="BI247" s="89">
        <f t="shared" si="43"/>
        <v>-12</v>
      </c>
      <c r="BJ247" s="89">
        <f t="shared" si="44"/>
        <v>101.02070000000001</v>
      </c>
      <c r="BK247" s="89">
        <f t="shared" si="45"/>
        <v>97.921679999999995</v>
      </c>
      <c r="BL247" s="89">
        <f t="shared" si="30"/>
        <v>119.41</v>
      </c>
      <c r="BM247" s="89">
        <f t="shared" si="31"/>
        <v>166.41390000000001</v>
      </c>
      <c r="BN247" s="89">
        <f t="shared" si="32"/>
        <v>134.9</v>
      </c>
      <c r="BO247" s="89">
        <f t="shared" si="33"/>
        <v>118.935</v>
      </c>
      <c r="BP247" s="89">
        <f t="shared" si="34"/>
        <v>112.89060000000001</v>
      </c>
      <c r="BQ247" s="89">
        <f t="shared" si="35"/>
        <v>125.2157</v>
      </c>
      <c r="BR247" s="89">
        <f t="shared" si="23"/>
        <v>1456271</v>
      </c>
      <c r="BS247" s="89">
        <f t="shared" si="38"/>
        <v>1122869.50965184</v>
      </c>
      <c r="BT247" s="89">
        <f t="shared" si="36"/>
        <v>119.41</v>
      </c>
      <c r="BU247" s="89">
        <f t="shared" si="37"/>
        <v>3.3927</v>
      </c>
      <c r="BV247" s="89">
        <f t="shared" si="25"/>
        <v>7.6</v>
      </c>
      <c r="BW247" s="89">
        <f t="shared" si="26"/>
        <v>107.1</v>
      </c>
      <c r="BX247" s="89">
        <f t="shared" si="27"/>
        <v>114.5</v>
      </c>
      <c r="BY247" s="89">
        <f t="shared" si="28"/>
        <v>116.6</v>
      </c>
      <c r="BZ247" s="91">
        <f t="shared" si="29"/>
        <v>111.3</v>
      </c>
      <c r="CA247" s="30">
        <v>0.75</v>
      </c>
      <c r="CB247" s="40">
        <v>10.26</v>
      </c>
      <c r="CC247" s="41">
        <v>10.845000000000001</v>
      </c>
      <c r="CD247" s="41">
        <v>9.5</v>
      </c>
      <c r="CE247" s="41">
        <v>10.77</v>
      </c>
      <c r="CF247" s="6">
        <v>0</v>
      </c>
      <c r="CG247" s="6">
        <v>0</v>
      </c>
      <c r="CH247">
        <v>0</v>
      </c>
      <c r="CI247">
        <v>0</v>
      </c>
      <c r="CJ247" s="3">
        <v>0</v>
      </c>
      <c r="CK247" s="40">
        <v>0</v>
      </c>
      <c r="CL247" s="41">
        <v>0</v>
      </c>
      <c r="CM247" s="41">
        <v>0</v>
      </c>
      <c r="CN247" s="41">
        <f t="shared" si="18"/>
        <v>0</v>
      </c>
      <c r="CO247" s="17">
        <v>0</v>
      </c>
      <c r="CP247" s="17">
        <v>0</v>
      </c>
      <c r="CQ247" s="17">
        <v>0</v>
      </c>
      <c r="CR247" s="17">
        <f t="shared" si="19"/>
        <v>0</v>
      </c>
      <c r="CS247" s="20">
        <v>0</v>
      </c>
      <c r="CT247" s="20">
        <v>0</v>
      </c>
      <c r="CU247" s="20">
        <v>0</v>
      </c>
      <c r="CV247" s="20">
        <f t="shared" si="20"/>
        <v>0</v>
      </c>
      <c r="CW247" s="113">
        <f t="shared" si="21"/>
        <v>0</v>
      </c>
      <c r="CX247" s="16">
        <v>253117</v>
      </c>
      <c r="CY247" s="17">
        <v>0</v>
      </c>
      <c r="CZ247" s="18">
        <v>159572</v>
      </c>
    </row>
    <row r="248" spans="1:104" x14ac:dyDescent="0.25">
      <c r="B248" s="1">
        <f t="shared" si="22"/>
        <v>45524</v>
      </c>
      <c r="C248" s="57">
        <f ca="1">LogModel!C251</f>
        <v>1081600.9538702201</v>
      </c>
      <c r="D248" s="5">
        <v>0.9</v>
      </c>
      <c r="E248" s="57">
        <v>1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1</v>
      </c>
      <c r="N248" s="13">
        <v>0</v>
      </c>
      <c r="O248" s="13">
        <v>0</v>
      </c>
      <c r="P248" s="13">
        <v>0</v>
      </c>
      <c r="Q248" s="13">
        <v>0</v>
      </c>
      <c r="R248" s="14">
        <v>0</v>
      </c>
      <c r="S248" s="14">
        <v>0.71428571428571397</v>
      </c>
      <c r="T248" s="14">
        <v>0</v>
      </c>
      <c r="U248" s="14">
        <v>0</v>
      </c>
      <c r="V248" s="14">
        <v>0</v>
      </c>
      <c r="W248" s="14">
        <v>0.71428571428571397</v>
      </c>
      <c r="X248" s="14">
        <v>0</v>
      </c>
      <c r="Y248" s="14">
        <v>1</v>
      </c>
      <c r="Z248" s="14">
        <v>1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3">
        <v>0</v>
      </c>
      <c r="AK248" s="13">
        <v>0</v>
      </c>
      <c r="AL248" s="13">
        <v>0</v>
      </c>
      <c r="AM248" s="17">
        <v>52.142857142857402</v>
      </c>
      <c r="AN248" s="17">
        <v>52.285714285714597</v>
      </c>
      <c r="AO248" s="17">
        <v>52.142857142857402</v>
      </c>
      <c r="AP248" s="17">
        <v>52.142857142857402</v>
      </c>
      <c r="AQ248" s="18">
        <v>33.714285714285602</v>
      </c>
      <c r="AR248" s="93">
        <v>-1.60374941202548</v>
      </c>
      <c r="AS248" s="89">
        <v>-0.86004758801831105</v>
      </c>
      <c r="AT248" s="89">
        <v>2.1757876883043101</v>
      </c>
      <c r="AU248" s="89">
        <v>-0.670012462609064</v>
      </c>
      <c r="AV248" s="89">
        <v>18.024528652621299</v>
      </c>
      <c r="AW248" s="89">
        <v>10.5860216461943</v>
      </c>
      <c r="AX248" s="89">
        <v>4.8011813210837797</v>
      </c>
      <c r="AY248" s="89">
        <v>16.420779240595799</v>
      </c>
      <c r="AZ248" s="89">
        <v>2.0086278436088598</v>
      </c>
      <c r="BA248" s="89">
        <v>9.7259740581760106</v>
      </c>
      <c r="BB248" s="89">
        <v>4.1844155319131797</v>
      </c>
      <c r="BC248" s="91">
        <v>4.1311688584747204</v>
      </c>
      <c r="BD248" s="93">
        <f t="shared" si="46"/>
        <v>-27</v>
      </c>
      <c r="BE248" s="89">
        <f t="shared" si="39"/>
        <v>-30</v>
      </c>
      <c r="BF248" s="89">
        <f t="shared" si="40"/>
        <v>-57</v>
      </c>
      <c r="BG248" s="89">
        <f t="shared" si="41"/>
        <v>-31</v>
      </c>
      <c r="BH248" s="89">
        <f t="shared" si="42"/>
        <v>-25</v>
      </c>
      <c r="BI248" s="89">
        <f t="shared" si="43"/>
        <v>-12</v>
      </c>
      <c r="BJ248" s="89">
        <f t="shared" si="44"/>
        <v>101.02070000000001</v>
      </c>
      <c r="BK248" s="89">
        <f t="shared" si="45"/>
        <v>97.921679999999995</v>
      </c>
      <c r="BL248" s="89">
        <f t="shared" si="30"/>
        <v>119.41</v>
      </c>
      <c r="BM248" s="89">
        <f t="shared" si="31"/>
        <v>166.41390000000001</v>
      </c>
      <c r="BN248" s="89">
        <f t="shared" si="32"/>
        <v>134.9</v>
      </c>
      <c r="BO248" s="89">
        <f t="shared" si="33"/>
        <v>118.935</v>
      </c>
      <c r="BP248" s="89">
        <f t="shared" si="34"/>
        <v>112.89060000000001</v>
      </c>
      <c r="BQ248" s="89">
        <f t="shared" si="35"/>
        <v>125.2157</v>
      </c>
      <c r="BR248" s="89">
        <f t="shared" si="23"/>
        <v>1456271</v>
      </c>
      <c r="BS248" s="89">
        <f t="shared" si="38"/>
        <v>1122869.50965184</v>
      </c>
      <c r="BT248" s="89">
        <f t="shared" si="36"/>
        <v>119.41</v>
      </c>
      <c r="BU248" s="89">
        <f t="shared" si="37"/>
        <v>3.3927</v>
      </c>
      <c r="BV248" s="89">
        <f t="shared" ref="BV248:BV266" si="47">BV247</f>
        <v>7.6</v>
      </c>
      <c r="BW248" s="89">
        <f t="shared" si="26"/>
        <v>107.1</v>
      </c>
      <c r="BX248" s="89">
        <f t="shared" si="27"/>
        <v>114.5</v>
      </c>
      <c r="BY248" s="89">
        <f t="shared" si="28"/>
        <v>116.6</v>
      </c>
      <c r="BZ248" s="91">
        <f t="shared" si="29"/>
        <v>111.3</v>
      </c>
      <c r="CA248" s="30">
        <v>0.75</v>
      </c>
      <c r="CB248" s="40">
        <v>10.26</v>
      </c>
      <c r="CC248" s="41">
        <v>10.845000000000001</v>
      </c>
      <c r="CD248" s="41">
        <v>9.5</v>
      </c>
      <c r="CE248" s="41">
        <v>10.77</v>
      </c>
      <c r="CF248" s="6">
        <v>1</v>
      </c>
      <c r="CG248" s="6">
        <v>0</v>
      </c>
      <c r="CH248">
        <v>0</v>
      </c>
      <c r="CI248">
        <v>0</v>
      </c>
      <c r="CJ248" s="3">
        <v>1</v>
      </c>
      <c r="CK248" s="40">
        <v>0</v>
      </c>
      <c r="CL248" s="41">
        <v>0</v>
      </c>
      <c r="CM248" s="41">
        <v>0</v>
      </c>
      <c r="CN248" s="41">
        <f t="shared" si="18"/>
        <v>0</v>
      </c>
      <c r="CO248" s="17">
        <v>0</v>
      </c>
      <c r="CP248" s="17">
        <v>0</v>
      </c>
      <c r="CQ248" s="17">
        <v>0</v>
      </c>
      <c r="CR248" s="17">
        <f t="shared" si="19"/>
        <v>0</v>
      </c>
      <c r="CS248" s="20">
        <v>0</v>
      </c>
      <c r="CT248" s="20">
        <v>0</v>
      </c>
      <c r="CU248" s="20">
        <v>0</v>
      </c>
      <c r="CV248" s="20">
        <f t="shared" si="20"/>
        <v>0</v>
      </c>
      <c r="CW248" s="113">
        <f t="shared" si="21"/>
        <v>0</v>
      </c>
      <c r="CX248" s="16">
        <v>147537</v>
      </c>
      <c r="CY248" s="17">
        <v>0</v>
      </c>
      <c r="CZ248" s="18">
        <v>217001</v>
      </c>
    </row>
    <row r="249" spans="1:104" s="43" customFormat="1" x14ac:dyDescent="0.25">
      <c r="A249"/>
      <c r="B249" s="42">
        <f t="shared" si="22"/>
        <v>45531</v>
      </c>
      <c r="C249" s="57">
        <f ca="1">LogModel!C252</f>
        <v>1046524.9204106977</v>
      </c>
      <c r="D249" s="44">
        <v>0.9</v>
      </c>
      <c r="E249" s="57">
        <v>1</v>
      </c>
      <c r="F249" s="45">
        <v>0</v>
      </c>
      <c r="G249" s="45">
        <v>0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0.57142857142857095</v>
      </c>
      <c r="N249" s="45">
        <v>0.42857142857142799</v>
      </c>
      <c r="O249" s="45">
        <v>0</v>
      </c>
      <c r="P249" s="45">
        <v>0</v>
      </c>
      <c r="Q249" s="45">
        <v>0</v>
      </c>
      <c r="R249" s="46">
        <v>0</v>
      </c>
      <c r="S249" s="46">
        <v>0.71428571428571397</v>
      </c>
      <c r="T249" s="46">
        <v>0</v>
      </c>
      <c r="U249" s="46">
        <v>0</v>
      </c>
      <c r="V249" s="46">
        <v>0</v>
      </c>
      <c r="W249" s="46">
        <v>0.71428571428571397</v>
      </c>
      <c r="X249" s="46">
        <v>0</v>
      </c>
      <c r="Y249" s="46">
        <v>0</v>
      </c>
      <c r="Z249" s="46">
        <v>0</v>
      </c>
      <c r="AA249" s="47">
        <v>1</v>
      </c>
      <c r="AB249" s="47">
        <v>0</v>
      </c>
      <c r="AC249" s="47">
        <v>0</v>
      </c>
      <c r="AD249" s="47">
        <v>0</v>
      </c>
      <c r="AE249" s="47">
        <v>0</v>
      </c>
      <c r="AF249" s="47">
        <v>0</v>
      </c>
      <c r="AG249" s="47">
        <v>0</v>
      </c>
      <c r="AH249" s="47">
        <v>0</v>
      </c>
      <c r="AI249" s="47">
        <v>0</v>
      </c>
      <c r="AJ249" s="45">
        <v>0</v>
      </c>
      <c r="AK249" s="45">
        <v>0</v>
      </c>
      <c r="AL249" s="45">
        <v>0</v>
      </c>
      <c r="AM249" s="47">
        <v>52.142857142857402</v>
      </c>
      <c r="AN249" s="47">
        <v>52.285714285714597</v>
      </c>
      <c r="AO249" s="47">
        <v>52.142857142857402</v>
      </c>
      <c r="AP249" s="47">
        <v>52.142857142857402</v>
      </c>
      <c r="AQ249" s="49">
        <v>34.714285714285602</v>
      </c>
      <c r="AR249" s="94">
        <v>-0.116519538535305</v>
      </c>
      <c r="AS249" s="90">
        <v>-2.8441831385686398</v>
      </c>
      <c r="AT249" s="90">
        <v>-1.6335118787471199</v>
      </c>
      <c r="AU249" s="90">
        <v>2.76378918750973</v>
      </c>
      <c r="AV249" s="90">
        <v>17.860675348011998</v>
      </c>
      <c r="AW249" s="90">
        <v>10.350676655899299</v>
      </c>
      <c r="AX249" s="90">
        <v>4.7232237786029199</v>
      </c>
      <c r="AY249" s="90">
        <v>17.744155809476698</v>
      </c>
      <c r="AZ249" s="90">
        <v>1.8633820111717301</v>
      </c>
      <c r="BA249" s="90">
        <v>7.5064935173307097</v>
      </c>
      <c r="BB249" s="90">
        <v>0.22987013242461399</v>
      </c>
      <c r="BC249" s="92">
        <v>7.4870129661126503</v>
      </c>
      <c r="BD249" s="94">
        <f t="shared" si="46"/>
        <v>-27</v>
      </c>
      <c r="BE249" s="90">
        <f t="shared" si="39"/>
        <v>-30</v>
      </c>
      <c r="BF249" s="90">
        <f t="shared" si="40"/>
        <v>-57</v>
      </c>
      <c r="BG249" s="90">
        <f t="shared" si="41"/>
        <v>-31</v>
      </c>
      <c r="BH249" s="90">
        <f t="shared" si="42"/>
        <v>-25</v>
      </c>
      <c r="BI249" s="90">
        <f t="shared" si="43"/>
        <v>-12</v>
      </c>
      <c r="BJ249" s="90">
        <f t="shared" si="44"/>
        <v>101.02070000000001</v>
      </c>
      <c r="BK249" s="90">
        <f t="shared" si="45"/>
        <v>97.921679999999995</v>
      </c>
      <c r="BL249" s="90">
        <f t="shared" si="30"/>
        <v>119.41</v>
      </c>
      <c r="BM249" s="90">
        <f t="shared" si="31"/>
        <v>166.41390000000001</v>
      </c>
      <c r="BN249" s="90">
        <f t="shared" si="32"/>
        <v>134.9</v>
      </c>
      <c r="BO249" s="90">
        <f t="shared" si="33"/>
        <v>118.935</v>
      </c>
      <c r="BP249" s="90">
        <f t="shared" si="34"/>
        <v>112.89060000000001</v>
      </c>
      <c r="BQ249" s="90">
        <f t="shared" si="35"/>
        <v>125.2157</v>
      </c>
      <c r="BR249" s="90">
        <f t="shared" si="23"/>
        <v>1456271</v>
      </c>
      <c r="BS249" s="90">
        <f t="shared" si="38"/>
        <v>1122869.50965184</v>
      </c>
      <c r="BT249" s="90">
        <f t="shared" si="36"/>
        <v>119.41</v>
      </c>
      <c r="BU249" s="90">
        <f t="shared" si="37"/>
        <v>3.3927</v>
      </c>
      <c r="BV249" s="90">
        <f t="shared" si="47"/>
        <v>7.6</v>
      </c>
      <c r="BW249" s="90">
        <f t="shared" si="26"/>
        <v>107.1</v>
      </c>
      <c r="BX249" s="90">
        <f t="shared" si="27"/>
        <v>114.5</v>
      </c>
      <c r="BY249" s="90">
        <f t="shared" si="28"/>
        <v>116.6</v>
      </c>
      <c r="BZ249" s="92">
        <f t="shared" si="29"/>
        <v>111.3</v>
      </c>
      <c r="CA249" s="55">
        <v>0.75</v>
      </c>
      <c r="CB249" s="52">
        <v>10.26</v>
      </c>
      <c r="CC249" s="45">
        <v>10.845000000000001</v>
      </c>
      <c r="CD249" s="45">
        <v>9.5</v>
      </c>
      <c r="CE249" s="45">
        <v>10.77</v>
      </c>
      <c r="CF249" s="53">
        <v>1</v>
      </c>
      <c r="CG249" s="53">
        <v>0</v>
      </c>
      <c r="CH249" s="43">
        <v>0</v>
      </c>
      <c r="CI249" s="43">
        <v>0</v>
      </c>
      <c r="CJ249" s="54">
        <v>1</v>
      </c>
      <c r="CK249" s="52">
        <v>0</v>
      </c>
      <c r="CL249" s="45">
        <v>0</v>
      </c>
      <c r="CM249" s="45">
        <v>0</v>
      </c>
      <c r="CN249" s="41">
        <f t="shared" si="18"/>
        <v>0</v>
      </c>
      <c r="CO249" s="47">
        <v>0</v>
      </c>
      <c r="CP249" s="47">
        <v>0</v>
      </c>
      <c r="CQ249" s="47">
        <v>0</v>
      </c>
      <c r="CR249" s="17">
        <f t="shared" si="19"/>
        <v>0</v>
      </c>
      <c r="CS249" s="46">
        <v>0</v>
      </c>
      <c r="CT249" s="46">
        <v>0</v>
      </c>
      <c r="CU249" s="46">
        <v>0</v>
      </c>
      <c r="CV249" s="20">
        <f t="shared" si="20"/>
        <v>0</v>
      </c>
      <c r="CW249" s="115">
        <f t="shared" si="21"/>
        <v>0</v>
      </c>
      <c r="CX249" s="48">
        <v>332325</v>
      </c>
      <c r="CY249" s="47">
        <v>63571</v>
      </c>
      <c r="CZ249" s="49">
        <v>86575</v>
      </c>
    </row>
    <row r="250" spans="1:104" x14ac:dyDescent="0.25">
      <c r="B250" s="1">
        <f t="shared" si="22"/>
        <v>45538</v>
      </c>
      <c r="C250" s="57"/>
      <c r="D250" s="4">
        <v>0.9</v>
      </c>
      <c r="E250" s="57">
        <v>1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1</v>
      </c>
      <c r="O250" s="13">
        <v>0</v>
      </c>
      <c r="P250" s="13">
        <v>0</v>
      </c>
      <c r="Q250" s="13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3">
        <v>0</v>
      </c>
      <c r="AK250" s="13">
        <v>0</v>
      </c>
      <c r="AL250" s="13">
        <v>0</v>
      </c>
      <c r="AM250" s="17">
        <v>52.142857142857402</v>
      </c>
      <c r="AN250" s="17">
        <v>52.285714285714597</v>
      </c>
      <c r="AO250" s="17">
        <v>52.142857142857402</v>
      </c>
      <c r="AP250" s="17">
        <v>52.142857142857402</v>
      </c>
      <c r="AQ250" s="18">
        <v>35.714285714285701</v>
      </c>
      <c r="AR250" s="19">
        <f t="shared" ref="AR250:AR266" si="48">AR198</f>
        <v>0.44597765618865998</v>
      </c>
      <c r="AS250" s="20">
        <f t="shared" ref="AS250:BC266" si="49">AS198</f>
        <v>1.27997417723412</v>
      </c>
      <c r="AT250" s="20">
        <f t="shared" si="49"/>
        <v>1.5035866630468799</v>
      </c>
      <c r="AU250" s="20">
        <f t="shared" si="49"/>
        <v>-0.91888246081144198</v>
      </c>
      <c r="AV250" s="20">
        <f t="shared" si="49"/>
        <v>17.396879469328901</v>
      </c>
      <c r="AW250" s="20">
        <f t="shared" si="49"/>
        <v>9.9758699637475701</v>
      </c>
      <c r="AX250" s="20">
        <f t="shared" si="49"/>
        <v>4.5123889515505704</v>
      </c>
      <c r="AY250" s="20">
        <f t="shared" si="49"/>
        <v>17.8428571255176</v>
      </c>
      <c r="AZ250" s="20">
        <f t="shared" si="49"/>
        <v>1.80290685023923</v>
      </c>
      <c r="BA250" s="20">
        <f t="shared" si="49"/>
        <v>11.255844140981701</v>
      </c>
      <c r="BB250" s="20">
        <f t="shared" si="49"/>
        <v>3.3064935132861102</v>
      </c>
      <c r="BC250" s="21">
        <f t="shared" si="49"/>
        <v>3.5935064907391299</v>
      </c>
      <c r="BD250" s="16">
        <f t="shared" si="46"/>
        <v>-27</v>
      </c>
      <c r="BE250" s="17">
        <f t="shared" si="39"/>
        <v>-30</v>
      </c>
      <c r="BF250" s="17">
        <f t="shared" si="40"/>
        <v>-57</v>
      </c>
      <c r="BG250" s="17">
        <f t="shared" si="41"/>
        <v>-31</v>
      </c>
      <c r="BH250" s="17">
        <f t="shared" si="42"/>
        <v>-25</v>
      </c>
      <c r="BI250" s="17">
        <f t="shared" si="43"/>
        <v>-12</v>
      </c>
      <c r="BJ250" s="17">
        <f t="shared" si="44"/>
        <v>101.02070000000001</v>
      </c>
      <c r="BK250" s="17">
        <f t="shared" si="45"/>
        <v>97.921679999999995</v>
      </c>
      <c r="BL250" s="17">
        <f t="shared" si="30"/>
        <v>119.41</v>
      </c>
      <c r="BM250" s="17">
        <f t="shared" si="31"/>
        <v>166.41390000000001</v>
      </c>
      <c r="BN250" s="17">
        <f t="shared" si="32"/>
        <v>134.9</v>
      </c>
      <c r="BO250" s="17">
        <f t="shared" si="33"/>
        <v>118.935</v>
      </c>
      <c r="BP250" s="17">
        <f t="shared" si="34"/>
        <v>112.89060000000001</v>
      </c>
      <c r="BQ250" s="17">
        <f t="shared" si="35"/>
        <v>125.2157</v>
      </c>
      <c r="BR250" s="17">
        <f t="shared" si="23"/>
        <v>1456271</v>
      </c>
      <c r="BS250" s="17">
        <f t="shared" si="24"/>
        <v>1122869.50965184</v>
      </c>
      <c r="BT250" s="17">
        <f t="shared" si="36"/>
        <v>119.41</v>
      </c>
      <c r="BU250" s="17">
        <f t="shared" si="37"/>
        <v>3.3927</v>
      </c>
      <c r="BV250" s="17">
        <f t="shared" si="47"/>
        <v>7.6</v>
      </c>
      <c r="BW250" s="17">
        <f t="shared" si="26"/>
        <v>107.1</v>
      </c>
      <c r="BX250" s="17">
        <f t="shared" si="27"/>
        <v>114.5</v>
      </c>
      <c r="BY250" s="17">
        <f t="shared" si="28"/>
        <v>116.6</v>
      </c>
      <c r="BZ250" s="17">
        <f t="shared" si="29"/>
        <v>111.3</v>
      </c>
      <c r="CA250" s="30">
        <v>0.75</v>
      </c>
      <c r="CB250" s="40">
        <v>10.26</v>
      </c>
      <c r="CC250" s="41">
        <v>10.845000000000001</v>
      </c>
      <c r="CD250" s="41">
        <v>9.5</v>
      </c>
      <c r="CE250" s="41">
        <v>10.77</v>
      </c>
      <c r="CF250" s="6">
        <v>1</v>
      </c>
      <c r="CG250" s="6">
        <v>0</v>
      </c>
      <c r="CH250">
        <v>0</v>
      </c>
      <c r="CI250">
        <v>0</v>
      </c>
      <c r="CJ250" s="3">
        <v>1</v>
      </c>
      <c r="CK250" s="40">
        <v>0</v>
      </c>
      <c r="CL250" s="41">
        <v>0</v>
      </c>
      <c r="CM250" s="41">
        <v>0</v>
      </c>
      <c r="CN250" s="41">
        <f t="shared" si="18"/>
        <v>0</v>
      </c>
      <c r="CO250" s="17">
        <v>0</v>
      </c>
      <c r="CP250" s="17">
        <v>0</v>
      </c>
      <c r="CQ250" s="17">
        <v>0</v>
      </c>
      <c r="CR250" s="17">
        <f t="shared" si="19"/>
        <v>0</v>
      </c>
      <c r="CS250" s="20">
        <v>0</v>
      </c>
      <c r="CT250" s="20">
        <v>0</v>
      </c>
      <c r="CU250" s="20">
        <v>0</v>
      </c>
      <c r="CV250" s="20">
        <f t="shared" si="20"/>
        <v>0</v>
      </c>
      <c r="CW250" s="113">
        <f t="shared" si="21"/>
        <v>0</v>
      </c>
      <c r="CX250" s="16">
        <v>0</v>
      </c>
      <c r="CY250" s="17">
        <v>0</v>
      </c>
      <c r="CZ250" s="18">
        <v>0</v>
      </c>
    </row>
    <row r="251" spans="1:104" x14ac:dyDescent="0.25">
      <c r="B251" s="1">
        <f t="shared" si="22"/>
        <v>45545</v>
      </c>
      <c r="C251" s="57"/>
      <c r="D251" s="4">
        <v>0.9</v>
      </c>
      <c r="E251" s="57">
        <v>1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1</v>
      </c>
      <c r="O251" s="13">
        <v>0</v>
      </c>
      <c r="P251" s="13">
        <v>0</v>
      </c>
      <c r="Q251" s="13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3">
        <v>0</v>
      </c>
      <c r="AK251" s="13">
        <v>0</v>
      </c>
      <c r="AL251" s="13">
        <v>0</v>
      </c>
      <c r="AM251" s="17">
        <v>52.142857142857402</v>
      </c>
      <c r="AN251" s="17">
        <v>52.285714285714597</v>
      </c>
      <c r="AO251" s="17">
        <v>52.142857142857402</v>
      </c>
      <c r="AP251" s="17">
        <v>52.142857142857402</v>
      </c>
      <c r="AQ251" s="18">
        <v>36.714285714285701</v>
      </c>
      <c r="AR251" s="19">
        <f t="shared" si="48"/>
        <v>-1.3813741926483201</v>
      </c>
      <c r="AS251" s="20">
        <f t="shared" si="49"/>
        <v>-0.81273907318979299</v>
      </c>
      <c r="AT251" s="20">
        <f t="shared" si="49"/>
        <v>-0.30990940936982297</v>
      </c>
      <c r="AU251" s="20">
        <f t="shared" si="49"/>
        <v>-0.21967332509148099</v>
      </c>
      <c r="AV251" s="20">
        <f t="shared" si="49"/>
        <v>16.7151403595335</v>
      </c>
      <c r="AW251" s="20">
        <f t="shared" si="49"/>
        <v>9.6231286235103006</v>
      </c>
      <c r="AX251" s="20">
        <f t="shared" si="49"/>
        <v>4.1547382678005098</v>
      </c>
      <c r="AY251" s="20">
        <f t="shared" si="49"/>
        <v>15.3337661668851</v>
      </c>
      <c r="AZ251" s="20">
        <f t="shared" si="49"/>
        <v>2.0151042113328099</v>
      </c>
      <c r="BA251" s="20">
        <f t="shared" si="49"/>
        <v>8.8103895503205099</v>
      </c>
      <c r="BB251" s="20">
        <f t="shared" si="49"/>
        <v>1.7051948019629899</v>
      </c>
      <c r="BC251" s="21">
        <f t="shared" si="49"/>
        <v>3.9350649427090301</v>
      </c>
      <c r="BD251" s="16">
        <f t="shared" si="46"/>
        <v>-27</v>
      </c>
      <c r="BE251" s="17">
        <f t="shared" si="39"/>
        <v>-30</v>
      </c>
      <c r="BF251" s="17">
        <f t="shared" si="40"/>
        <v>-57</v>
      </c>
      <c r="BG251" s="17">
        <f t="shared" si="41"/>
        <v>-31</v>
      </c>
      <c r="BH251" s="17">
        <f t="shared" si="42"/>
        <v>-25</v>
      </c>
      <c r="BI251" s="17">
        <f t="shared" si="43"/>
        <v>-12</v>
      </c>
      <c r="BJ251" s="17">
        <f t="shared" si="44"/>
        <v>101.02070000000001</v>
      </c>
      <c r="BK251" s="17">
        <f t="shared" si="45"/>
        <v>97.921679999999995</v>
      </c>
      <c r="BL251" s="17">
        <f t="shared" si="30"/>
        <v>119.41</v>
      </c>
      <c r="BM251" s="17">
        <f t="shared" si="31"/>
        <v>166.41390000000001</v>
      </c>
      <c r="BN251" s="17">
        <f t="shared" si="32"/>
        <v>134.9</v>
      </c>
      <c r="BO251" s="17">
        <f t="shared" si="33"/>
        <v>118.935</v>
      </c>
      <c r="BP251" s="17">
        <f t="shared" si="34"/>
        <v>112.89060000000001</v>
      </c>
      <c r="BQ251" s="17">
        <f t="shared" si="35"/>
        <v>125.2157</v>
      </c>
      <c r="BR251" s="17">
        <f t="shared" si="23"/>
        <v>1456271</v>
      </c>
      <c r="BS251" s="17">
        <f t="shared" si="24"/>
        <v>1122869.50965184</v>
      </c>
      <c r="BT251" s="17">
        <f t="shared" si="36"/>
        <v>119.41</v>
      </c>
      <c r="BU251" s="17">
        <f t="shared" si="37"/>
        <v>3.3927</v>
      </c>
      <c r="BV251" s="17">
        <f t="shared" si="47"/>
        <v>7.6</v>
      </c>
      <c r="BW251" s="17">
        <f t="shared" si="26"/>
        <v>107.1</v>
      </c>
      <c r="BX251" s="17">
        <f t="shared" si="27"/>
        <v>114.5</v>
      </c>
      <c r="BY251" s="17">
        <f t="shared" si="28"/>
        <v>116.6</v>
      </c>
      <c r="BZ251" s="17">
        <f t="shared" si="29"/>
        <v>111.3</v>
      </c>
      <c r="CA251" s="30">
        <v>0.75</v>
      </c>
      <c r="CB251" s="40">
        <v>10.26</v>
      </c>
      <c r="CC251" s="41">
        <v>10.845000000000001</v>
      </c>
      <c r="CD251" s="41">
        <v>9.5</v>
      </c>
      <c r="CE251" s="41">
        <v>10.77</v>
      </c>
      <c r="CF251" s="6">
        <v>1</v>
      </c>
      <c r="CG251" s="6">
        <v>0</v>
      </c>
      <c r="CH251">
        <v>0</v>
      </c>
      <c r="CI251">
        <v>0</v>
      </c>
      <c r="CJ251" s="3">
        <v>1</v>
      </c>
      <c r="CK251" s="40">
        <v>0</v>
      </c>
      <c r="CL251" s="41">
        <v>0</v>
      </c>
      <c r="CM251" s="41">
        <v>0</v>
      </c>
      <c r="CN251" s="41">
        <f t="shared" si="18"/>
        <v>0</v>
      </c>
      <c r="CO251" s="17">
        <v>0</v>
      </c>
      <c r="CP251" s="17">
        <v>0</v>
      </c>
      <c r="CQ251" s="17">
        <v>0</v>
      </c>
      <c r="CR251" s="17">
        <f t="shared" si="19"/>
        <v>0</v>
      </c>
      <c r="CS251" s="20">
        <v>0</v>
      </c>
      <c r="CT251" s="20">
        <v>0</v>
      </c>
      <c r="CU251" s="20">
        <v>0</v>
      </c>
      <c r="CV251" s="20">
        <f t="shared" si="20"/>
        <v>0</v>
      </c>
      <c r="CW251" s="113">
        <f t="shared" si="21"/>
        <v>0</v>
      </c>
      <c r="CX251" s="16">
        <v>0</v>
      </c>
      <c r="CY251" s="17">
        <v>0</v>
      </c>
      <c r="CZ251" s="18">
        <v>0</v>
      </c>
    </row>
    <row r="252" spans="1:104" x14ac:dyDescent="0.25">
      <c r="B252" s="1">
        <f t="shared" si="22"/>
        <v>45552</v>
      </c>
      <c r="C252" s="57"/>
      <c r="D252" s="4">
        <v>0.9</v>
      </c>
      <c r="E252" s="57">
        <v>1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3">
        <v>0</v>
      </c>
      <c r="AK252" s="13">
        <v>0</v>
      </c>
      <c r="AL252" s="13">
        <v>0</v>
      </c>
      <c r="AM252" s="17">
        <v>52.142857142857402</v>
      </c>
      <c r="AN252" s="17">
        <v>52.285714285714597</v>
      </c>
      <c r="AO252" s="17">
        <v>52.142857142857402</v>
      </c>
      <c r="AP252" s="17">
        <v>52.142857142857402</v>
      </c>
      <c r="AQ252" s="18">
        <v>37.714285714285701</v>
      </c>
      <c r="AR252" s="19">
        <f t="shared" si="48"/>
        <v>-0.199234412608844</v>
      </c>
      <c r="AS252" s="20">
        <f t="shared" si="49"/>
        <v>5.1639076222082803E-2</v>
      </c>
      <c r="AT252" s="20">
        <f t="shared" si="49"/>
        <v>0.24712158261801301</v>
      </c>
      <c r="AU252" s="20">
        <f t="shared" si="49"/>
        <v>-0.40800657293043802</v>
      </c>
      <c r="AV252" s="20">
        <f t="shared" si="49"/>
        <v>15.783649922712099</v>
      </c>
      <c r="AW252" s="20">
        <f t="shared" si="49"/>
        <v>9.0834258266021504</v>
      </c>
      <c r="AX252" s="20">
        <f t="shared" si="49"/>
        <v>3.65216242556252</v>
      </c>
      <c r="AY252" s="20">
        <f t="shared" si="49"/>
        <v>15.5844155101033</v>
      </c>
      <c r="AZ252" s="20">
        <f t="shared" si="49"/>
        <v>2.0892420343741098</v>
      </c>
      <c r="BA252" s="20">
        <f t="shared" si="49"/>
        <v>9.1350649028242401</v>
      </c>
      <c r="BB252" s="20">
        <f t="shared" si="49"/>
        <v>2.33636361699212</v>
      </c>
      <c r="BC252" s="21">
        <f t="shared" si="49"/>
        <v>3.2441558526320802</v>
      </c>
      <c r="BD252" s="16">
        <f t="shared" si="46"/>
        <v>-27</v>
      </c>
      <c r="BE252" s="17">
        <f t="shared" si="39"/>
        <v>-30</v>
      </c>
      <c r="BF252" s="17">
        <f t="shared" si="40"/>
        <v>-57</v>
      </c>
      <c r="BG252" s="17">
        <f t="shared" si="41"/>
        <v>-31</v>
      </c>
      <c r="BH252" s="17">
        <f t="shared" si="42"/>
        <v>-25</v>
      </c>
      <c r="BI252" s="17">
        <f t="shared" si="43"/>
        <v>-12</v>
      </c>
      <c r="BJ252" s="17">
        <f t="shared" si="44"/>
        <v>101.02070000000001</v>
      </c>
      <c r="BK252" s="17">
        <f t="shared" si="45"/>
        <v>97.921679999999995</v>
      </c>
      <c r="BL252" s="17">
        <f t="shared" si="30"/>
        <v>119.41</v>
      </c>
      <c r="BM252" s="17">
        <f t="shared" si="31"/>
        <v>166.41390000000001</v>
      </c>
      <c r="BN252" s="17">
        <f t="shared" si="32"/>
        <v>134.9</v>
      </c>
      <c r="BO252" s="17">
        <f t="shared" si="33"/>
        <v>118.935</v>
      </c>
      <c r="BP252" s="17">
        <f t="shared" si="34"/>
        <v>112.89060000000001</v>
      </c>
      <c r="BQ252" s="17">
        <f t="shared" si="35"/>
        <v>125.2157</v>
      </c>
      <c r="BR252" s="17">
        <f t="shared" si="23"/>
        <v>1456271</v>
      </c>
      <c r="BS252" s="17">
        <f t="shared" si="24"/>
        <v>1122869.50965184</v>
      </c>
      <c r="BT252" s="17">
        <f t="shared" si="36"/>
        <v>119.41</v>
      </c>
      <c r="BU252" s="17">
        <f t="shared" si="37"/>
        <v>3.3927</v>
      </c>
      <c r="BV252" s="17">
        <f t="shared" si="47"/>
        <v>7.6</v>
      </c>
      <c r="BW252" s="17">
        <f t="shared" si="26"/>
        <v>107.1</v>
      </c>
      <c r="BX252" s="17">
        <f t="shared" si="27"/>
        <v>114.5</v>
      </c>
      <c r="BY252" s="17">
        <f t="shared" si="28"/>
        <v>116.6</v>
      </c>
      <c r="BZ252" s="17">
        <f t="shared" si="29"/>
        <v>111.3</v>
      </c>
      <c r="CA252" s="30">
        <v>0.75</v>
      </c>
      <c r="CB252" s="40">
        <v>10.26</v>
      </c>
      <c r="CC252" s="41">
        <v>10.845000000000001</v>
      </c>
      <c r="CD252" s="41">
        <v>9.5</v>
      </c>
      <c r="CE252" s="41">
        <v>10.77</v>
      </c>
      <c r="CF252" s="6">
        <v>1</v>
      </c>
      <c r="CG252" s="6">
        <v>0</v>
      </c>
      <c r="CH252">
        <v>0</v>
      </c>
      <c r="CI252">
        <v>0</v>
      </c>
      <c r="CJ252" s="3">
        <v>1</v>
      </c>
      <c r="CK252" s="40">
        <v>0</v>
      </c>
      <c r="CL252" s="41">
        <v>0</v>
      </c>
      <c r="CM252" s="41">
        <v>0</v>
      </c>
      <c r="CN252" s="41">
        <f t="shared" si="18"/>
        <v>0</v>
      </c>
      <c r="CO252" s="17">
        <v>0</v>
      </c>
      <c r="CP252" s="17">
        <v>0</v>
      </c>
      <c r="CQ252" s="17">
        <v>0</v>
      </c>
      <c r="CR252" s="17">
        <f t="shared" si="19"/>
        <v>0</v>
      </c>
      <c r="CS252" s="20">
        <v>0</v>
      </c>
      <c r="CT252" s="20">
        <v>0</v>
      </c>
      <c r="CU252" s="20">
        <v>0</v>
      </c>
      <c r="CV252" s="20">
        <f t="shared" si="20"/>
        <v>0</v>
      </c>
      <c r="CW252" s="113">
        <f t="shared" si="21"/>
        <v>0</v>
      </c>
      <c r="CX252" s="16">
        <v>0</v>
      </c>
      <c r="CY252" s="17">
        <v>0</v>
      </c>
      <c r="CZ252" s="18">
        <v>0</v>
      </c>
    </row>
    <row r="253" spans="1:104" x14ac:dyDescent="0.25">
      <c r="B253" s="1">
        <f t="shared" si="22"/>
        <v>45559</v>
      </c>
      <c r="C253" s="57"/>
      <c r="D253" s="4">
        <v>0.9</v>
      </c>
      <c r="E253" s="57">
        <v>1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0.85714285714285698</v>
      </c>
      <c r="O253" s="13">
        <v>0.14285714285714199</v>
      </c>
      <c r="P253" s="13">
        <v>0</v>
      </c>
      <c r="Q253" s="13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1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3">
        <v>0</v>
      </c>
      <c r="AK253" s="13">
        <v>0</v>
      </c>
      <c r="AL253" s="13">
        <v>0</v>
      </c>
      <c r="AM253" s="17">
        <v>52.142857142857402</v>
      </c>
      <c r="AN253" s="17">
        <v>52.285714285714597</v>
      </c>
      <c r="AO253" s="17">
        <v>52.142857142857402</v>
      </c>
      <c r="AP253" s="17">
        <v>52.142857142857402</v>
      </c>
      <c r="AQ253" s="18">
        <v>38.714285714285701</v>
      </c>
      <c r="AR253" s="19">
        <f t="shared" si="48"/>
        <v>-0.99293119058504098</v>
      </c>
      <c r="AS253" s="20">
        <f t="shared" si="49"/>
        <v>-0.65064813026092705</v>
      </c>
      <c r="AT253" s="20">
        <f t="shared" si="49"/>
        <v>2.7335810062442301</v>
      </c>
      <c r="AU253" s="20">
        <f t="shared" si="49"/>
        <v>-1.4318121713627101</v>
      </c>
      <c r="AV253" s="20">
        <f t="shared" si="49"/>
        <v>14.965658495514299</v>
      </c>
      <c r="AW253" s="20">
        <f t="shared" si="49"/>
        <v>8.4818169366589906</v>
      </c>
      <c r="AX253" s="20">
        <f t="shared" si="49"/>
        <v>3.3928511507862198</v>
      </c>
      <c r="AY253" s="20">
        <f t="shared" si="49"/>
        <v>13.972727304929199</v>
      </c>
      <c r="AZ253" s="20">
        <f t="shared" si="49"/>
        <v>2.09628910502847</v>
      </c>
      <c r="BA253" s="20">
        <f t="shared" si="49"/>
        <v>7.83116880639807</v>
      </c>
      <c r="BB253" s="20">
        <f t="shared" si="49"/>
        <v>4.8298701112727001</v>
      </c>
      <c r="BC253" s="21">
        <f t="shared" si="49"/>
        <v>1.9610389794235099</v>
      </c>
      <c r="BD253" s="16">
        <f t="shared" si="46"/>
        <v>-27</v>
      </c>
      <c r="BE253" s="17">
        <f t="shared" si="39"/>
        <v>-30</v>
      </c>
      <c r="BF253" s="17">
        <f t="shared" si="40"/>
        <v>-57</v>
      </c>
      <c r="BG253" s="17">
        <f t="shared" si="41"/>
        <v>-31</v>
      </c>
      <c r="BH253" s="17">
        <f t="shared" si="42"/>
        <v>-25</v>
      </c>
      <c r="BI253" s="17">
        <f t="shared" si="43"/>
        <v>-12</v>
      </c>
      <c r="BJ253" s="17">
        <f t="shared" si="44"/>
        <v>101.02070000000001</v>
      </c>
      <c r="BK253" s="17">
        <f t="shared" si="45"/>
        <v>97.921679999999995</v>
      </c>
      <c r="BL253" s="17">
        <f t="shared" si="30"/>
        <v>119.41</v>
      </c>
      <c r="BM253" s="17">
        <f t="shared" si="31"/>
        <v>166.41390000000001</v>
      </c>
      <c r="BN253" s="17">
        <f t="shared" si="32"/>
        <v>134.9</v>
      </c>
      <c r="BO253" s="17">
        <f t="shared" si="33"/>
        <v>118.935</v>
      </c>
      <c r="BP253" s="17">
        <f t="shared" si="34"/>
        <v>112.89060000000001</v>
      </c>
      <c r="BQ253" s="17">
        <f t="shared" si="35"/>
        <v>125.2157</v>
      </c>
      <c r="BR253" s="17">
        <f t="shared" si="23"/>
        <v>1456271</v>
      </c>
      <c r="BS253" s="17">
        <f t="shared" si="24"/>
        <v>1122869.50965184</v>
      </c>
      <c r="BT253" s="17">
        <f t="shared" si="36"/>
        <v>119.41</v>
      </c>
      <c r="BU253" s="17">
        <f t="shared" si="37"/>
        <v>3.3927</v>
      </c>
      <c r="BV253" s="17">
        <f t="shared" si="47"/>
        <v>7.6</v>
      </c>
      <c r="BW253" s="17">
        <f t="shared" si="26"/>
        <v>107.1</v>
      </c>
      <c r="BX253" s="17">
        <f t="shared" si="27"/>
        <v>114.5</v>
      </c>
      <c r="BY253" s="17">
        <f t="shared" si="28"/>
        <v>116.6</v>
      </c>
      <c r="BZ253" s="17">
        <f t="shared" si="29"/>
        <v>111.3</v>
      </c>
      <c r="CA253" s="30">
        <v>0.75</v>
      </c>
      <c r="CB253" s="40">
        <v>10.26</v>
      </c>
      <c r="CC253" s="41">
        <v>10.845000000000001</v>
      </c>
      <c r="CD253" s="41">
        <v>9.5</v>
      </c>
      <c r="CE253" s="41">
        <v>10.77</v>
      </c>
      <c r="CF253" s="6">
        <v>0.42857142857142855</v>
      </c>
      <c r="CG253" s="6">
        <v>0</v>
      </c>
      <c r="CH253">
        <v>0</v>
      </c>
      <c r="CI253">
        <v>0</v>
      </c>
      <c r="CJ253" s="3">
        <v>0.43</v>
      </c>
      <c r="CK253" s="40">
        <v>0</v>
      </c>
      <c r="CL253" s="41">
        <v>0</v>
      </c>
      <c r="CM253" s="41">
        <v>0</v>
      </c>
      <c r="CN253" s="41">
        <f t="shared" si="18"/>
        <v>0</v>
      </c>
      <c r="CO253" s="17">
        <v>0</v>
      </c>
      <c r="CP253" s="17">
        <v>0</v>
      </c>
      <c r="CQ253" s="17">
        <v>0</v>
      </c>
      <c r="CR253" s="17">
        <f t="shared" si="19"/>
        <v>0</v>
      </c>
      <c r="CS253" s="20">
        <v>0</v>
      </c>
      <c r="CT253" s="20">
        <v>0</v>
      </c>
      <c r="CU253" s="20">
        <v>0</v>
      </c>
      <c r="CV253" s="20">
        <f t="shared" si="20"/>
        <v>0</v>
      </c>
      <c r="CW253" s="113">
        <f t="shared" si="21"/>
        <v>0</v>
      </c>
      <c r="CX253" s="16">
        <v>0</v>
      </c>
      <c r="CY253" s="17">
        <v>0</v>
      </c>
      <c r="CZ253" s="18">
        <v>0</v>
      </c>
    </row>
    <row r="254" spans="1:104" x14ac:dyDescent="0.25">
      <c r="B254" s="1">
        <f t="shared" si="22"/>
        <v>45566</v>
      </c>
      <c r="C254" s="57"/>
      <c r="D254" s="4">
        <v>0.9</v>
      </c>
      <c r="E254" s="57">
        <v>1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1</v>
      </c>
      <c r="P254" s="13">
        <v>0</v>
      </c>
      <c r="Q254" s="13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3">
        <v>0</v>
      </c>
      <c r="AK254" s="13">
        <v>0</v>
      </c>
      <c r="AL254" s="13">
        <v>0</v>
      </c>
      <c r="AM254" s="17">
        <v>52.142857142857402</v>
      </c>
      <c r="AN254" s="17">
        <v>52.285714285714597</v>
      </c>
      <c r="AO254" s="17">
        <v>52.142857142857402</v>
      </c>
      <c r="AP254" s="17">
        <v>52.142857142857402</v>
      </c>
      <c r="AQ254" s="18">
        <v>39.714285714285801</v>
      </c>
      <c r="AR254" s="19">
        <f t="shared" si="48"/>
        <v>1.15796774930728</v>
      </c>
      <c r="AS254" s="20">
        <f t="shared" si="49"/>
        <v>1.4606830804013899</v>
      </c>
      <c r="AT254" s="20">
        <f t="shared" si="49"/>
        <v>-0.580480198919339</v>
      </c>
      <c r="AU254" s="20">
        <f t="shared" si="49"/>
        <v>0.43120104546633597</v>
      </c>
      <c r="AV254" s="20">
        <f t="shared" si="49"/>
        <v>14.152421818972</v>
      </c>
      <c r="AW254" s="20">
        <f t="shared" si="49"/>
        <v>7.9055507019333602</v>
      </c>
      <c r="AX254" s="20">
        <f t="shared" si="49"/>
        <v>3.1168509006891001</v>
      </c>
      <c r="AY254" s="20">
        <f t="shared" si="49"/>
        <v>15.3103895682793</v>
      </c>
      <c r="AZ254" s="20">
        <f t="shared" si="49"/>
        <v>2.4207399480230101</v>
      </c>
      <c r="BA254" s="20">
        <f t="shared" si="49"/>
        <v>9.3662337823347599</v>
      </c>
      <c r="BB254" s="20">
        <f t="shared" si="49"/>
        <v>1.8402597491036701</v>
      </c>
      <c r="BC254" s="21">
        <f t="shared" si="49"/>
        <v>3.5480519461554301</v>
      </c>
      <c r="BD254" s="16">
        <f t="shared" si="46"/>
        <v>-27</v>
      </c>
      <c r="BE254" s="17">
        <f t="shared" si="39"/>
        <v>-30</v>
      </c>
      <c r="BF254" s="17">
        <f t="shared" si="40"/>
        <v>-57</v>
      </c>
      <c r="BG254" s="17">
        <f t="shared" si="41"/>
        <v>-31</v>
      </c>
      <c r="BH254" s="17">
        <f t="shared" si="42"/>
        <v>-25</v>
      </c>
      <c r="BI254" s="17">
        <f t="shared" si="43"/>
        <v>-12</v>
      </c>
      <c r="BJ254" s="17">
        <f t="shared" si="44"/>
        <v>101.02070000000001</v>
      </c>
      <c r="BK254" s="17">
        <f t="shared" si="45"/>
        <v>97.921679999999995</v>
      </c>
      <c r="BL254" s="17">
        <f t="shared" si="30"/>
        <v>119.41</v>
      </c>
      <c r="BM254" s="17">
        <f t="shared" si="31"/>
        <v>166.41390000000001</v>
      </c>
      <c r="BN254" s="17">
        <f t="shared" si="32"/>
        <v>134.9</v>
      </c>
      <c r="BO254" s="17">
        <f t="shared" si="33"/>
        <v>118.935</v>
      </c>
      <c r="BP254" s="17">
        <f t="shared" si="34"/>
        <v>112.89060000000001</v>
      </c>
      <c r="BQ254" s="17">
        <f t="shared" si="35"/>
        <v>125.2157</v>
      </c>
      <c r="BR254" s="17">
        <f t="shared" si="23"/>
        <v>1456271</v>
      </c>
      <c r="BS254" s="17">
        <f t="shared" si="24"/>
        <v>1122869.50965184</v>
      </c>
      <c r="BT254" s="17">
        <f t="shared" si="36"/>
        <v>119.41</v>
      </c>
      <c r="BU254" s="17">
        <f t="shared" si="37"/>
        <v>3.3927</v>
      </c>
      <c r="BV254" s="17">
        <f t="shared" si="47"/>
        <v>7.6</v>
      </c>
      <c r="BW254" s="17">
        <f t="shared" si="26"/>
        <v>107.1</v>
      </c>
      <c r="BX254" s="17">
        <f t="shared" si="27"/>
        <v>114.5</v>
      </c>
      <c r="BY254" s="17">
        <f t="shared" si="28"/>
        <v>116.6</v>
      </c>
      <c r="BZ254" s="17">
        <f t="shared" si="29"/>
        <v>111.3</v>
      </c>
      <c r="CA254" s="30">
        <v>0.75</v>
      </c>
      <c r="CB254" s="40">
        <v>10.26</v>
      </c>
      <c r="CC254" s="41">
        <v>10.845000000000001</v>
      </c>
      <c r="CD254" s="41">
        <v>9.5</v>
      </c>
      <c r="CE254" s="41">
        <v>10.77</v>
      </c>
      <c r="CF254" s="6">
        <v>0</v>
      </c>
      <c r="CG254" s="6">
        <v>0</v>
      </c>
      <c r="CH254">
        <v>0</v>
      </c>
      <c r="CI254">
        <v>0</v>
      </c>
      <c r="CJ254" s="3">
        <v>0</v>
      </c>
      <c r="CK254" s="40">
        <v>0</v>
      </c>
      <c r="CL254" s="41">
        <v>0</v>
      </c>
      <c r="CM254" s="41">
        <v>0</v>
      </c>
      <c r="CN254" s="41">
        <f t="shared" si="18"/>
        <v>0</v>
      </c>
      <c r="CO254" s="17">
        <v>0</v>
      </c>
      <c r="CP254" s="17">
        <v>0</v>
      </c>
      <c r="CQ254" s="17">
        <v>0</v>
      </c>
      <c r="CR254" s="17">
        <f t="shared" si="19"/>
        <v>0</v>
      </c>
      <c r="CS254" s="20">
        <v>0</v>
      </c>
      <c r="CT254" s="20">
        <v>0</v>
      </c>
      <c r="CU254" s="20">
        <v>0</v>
      </c>
      <c r="CV254" s="20">
        <f t="shared" si="20"/>
        <v>0</v>
      </c>
      <c r="CW254" s="113">
        <f t="shared" si="21"/>
        <v>0</v>
      </c>
      <c r="CX254" s="16">
        <v>0</v>
      </c>
      <c r="CY254" s="17">
        <v>0</v>
      </c>
      <c r="CZ254" s="18">
        <v>0</v>
      </c>
    </row>
    <row r="255" spans="1:104" x14ac:dyDescent="0.25">
      <c r="B255" s="1">
        <f t="shared" si="22"/>
        <v>45573</v>
      </c>
      <c r="C255" s="57"/>
      <c r="D255" s="4">
        <v>0.9</v>
      </c>
      <c r="E255" s="57">
        <v>1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1</v>
      </c>
      <c r="P255" s="13">
        <v>0</v>
      </c>
      <c r="Q255" s="13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3">
        <v>0</v>
      </c>
      <c r="AK255" s="13">
        <v>0</v>
      </c>
      <c r="AL255" s="13">
        <v>0</v>
      </c>
      <c r="AM255" s="17">
        <v>52.142857142857402</v>
      </c>
      <c r="AN255" s="17">
        <v>52.285714285714597</v>
      </c>
      <c r="AO255" s="17">
        <v>52.142857142857402</v>
      </c>
      <c r="AP255" s="17">
        <v>52.142857142857402</v>
      </c>
      <c r="AQ255" s="18">
        <v>40.714285714285801</v>
      </c>
      <c r="AR255" s="19">
        <f t="shared" si="48"/>
        <v>-0.96031236847122303</v>
      </c>
      <c r="AS255" s="20">
        <f t="shared" si="49"/>
        <v>-0.54824801242605503</v>
      </c>
      <c r="AT255" s="20">
        <f t="shared" si="49"/>
        <v>-2.4551827320170898</v>
      </c>
      <c r="AU255" s="20">
        <f t="shared" si="49"/>
        <v>0.31929658079753098</v>
      </c>
      <c r="AV255" s="20">
        <f t="shared" si="49"/>
        <v>13.270701961521301</v>
      </c>
      <c r="AW255" s="20">
        <f t="shared" si="49"/>
        <v>7.0456506030166901</v>
      </c>
      <c r="AX255" s="20">
        <f t="shared" si="49"/>
        <v>3.0430410427196999</v>
      </c>
      <c r="AY255" s="20">
        <f t="shared" si="49"/>
        <v>12.310389593049999</v>
      </c>
      <c r="AZ255" s="20">
        <f t="shared" si="49"/>
        <v>2.6512866267856898</v>
      </c>
      <c r="BA255" s="20">
        <f t="shared" si="49"/>
        <v>6.4974025905906299</v>
      </c>
      <c r="BB255" s="20">
        <f t="shared" si="49"/>
        <v>0.19610389476859699</v>
      </c>
      <c r="BC255" s="21">
        <f t="shared" si="49"/>
        <v>3.36233762351723</v>
      </c>
      <c r="BD255" s="16">
        <f t="shared" si="46"/>
        <v>-27</v>
      </c>
      <c r="BE255" s="17">
        <f t="shared" si="39"/>
        <v>-30</v>
      </c>
      <c r="BF255" s="17">
        <f t="shared" si="40"/>
        <v>-57</v>
      </c>
      <c r="BG255" s="17">
        <f t="shared" si="41"/>
        <v>-31</v>
      </c>
      <c r="BH255" s="17">
        <f t="shared" si="42"/>
        <v>-25</v>
      </c>
      <c r="BI255" s="17">
        <f t="shared" si="43"/>
        <v>-12</v>
      </c>
      <c r="BJ255" s="17">
        <f t="shared" si="44"/>
        <v>101.02070000000001</v>
      </c>
      <c r="BK255" s="17">
        <f t="shared" si="45"/>
        <v>97.921679999999995</v>
      </c>
      <c r="BL255" s="17">
        <f t="shared" si="30"/>
        <v>119.41</v>
      </c>
      <c r="BM255" s="17">
        <f t="shared" si="31"/>
        <v>166.41390000000001</v>
      </c>
      <c r="BN255" s="17">
        <f t="shared" si="32"/>
        <v>134.9</v>
      </c>
      <c r="BO255" s="17">
        <f t="shared" si="33"/>
        <v>118.935</v>
      </c>
      <c r="BP255" s="17">
        <f t="shared" si="34"/>
        <v>112.89060000000001</v>
      </c>
      <c r="BQ255" s="17">
        <f t="shared" si="35"/>
        <v>125.2157</v>
      </c>
      <c r="BR255" s="17">
        <f t="shared" si="23"/>
        <v>1456271</v>
      </c>
      <c r="BS255" s="17">
        <f t="shared" si="24"/>
        <v>1122869.50965184</v>
      </c>
      <c r="BT255" s="17">
        <f t="shared" si="36"/>
        <v>119.41</v>
      </c>
      <c r="BU255" s="17">
        <f t="shared" si="37"/>
        <v>3.3927</v>
      </c>
      <c r="BV255" s="17">
        <f t="shared" si="47"/>
        <v>7.6</v>
      </c>
      <c r="BW255" s="17">
        <f t="shared" si="26"/>
        <v>107.1</v>
      </c>
      <c r="BX255" s="17">
        <f t="shared" si="27"/>
        <v>114.5</v>
      </c>
      <c r="BY255" s="17">
        <f t="shared" si="28"/>
        <v>116.6</v>
      </c>
      <c r="BZ255" s="17">
        <f t="shared" si="29"/>
        <v>111.3</v>
      </c>
      <c r="CA255" s="30">
        <v>0.75</v>
      </c>
      <c r="CB255" s="40">
        <v>10.26</v>
      </c>
      <c r="CC255" s="41">
        <v>10.845000000000001</v>
      </c>
      <c r="CD255" s="41">
        <v>9.5</v>
      </c>
      <c r="CE255" s="41">
        <v>10.77</v>
      </c>
      <c r="CF255" s="6">
        <v>0</v>
      </c>
      <c r="CG255" s="6">
        <v>0</v>
      </c>
      <c r="CH255">
        <v>0</v>
      </c>
      <c r="CI255">
        <v>0</v>
      </c>
      <c r="CJ255" s="3">
        <v>0</v>
      </c>
      <c r="CK255" s="40">
        <v>0</v>
      </c>
      <c r="CL255" s="41">
        <v>0</v>
      </c>
      <c r="CM255" s="41">
        <v>0</v>
      </c>
      <c r="CN255" s="41">
        <f t="shared" si="18"/>
        <v>0</v>
      </c>
      <c r="CO255" s="17">
        <v>0</v>
      </c>
      <c r="CP255" s="17">
        <v>0</v>
      </c>
      <c r="CQ255" s="17">
        <v>0</v>
      </c>
      <c r="CR255" s="17">
        <f t="shared" si="19"/>
        <v>0</v>
      </c>
      <c r="CS255" s="20">
        <v>0</v>
      </c>
      <c r="CT255" s="20">
        <v>0</v>
      </c>
      <c r="CU255" s="20">
        <v>0</v>
      </c>
      <c r="CV255" s="20">
        <f t="shared" si="20"/>
        <v>0</v>
      </c>
      <c r="CW255" s="113">
        <f t="shared" si="21"/>
        <v>0</v>
      </c>
      <c r="CX255" s="16">
        <v>0</v>
      </c>
      <c r="CY255" s="17">
        <v>0</v>
      </c>
      <c r="CZ255" s="18">
        <v>0</v>
      </c>
    </row>
    <row r="256" spans="1:104" x14ac:dyDescent="0.25">
      <c r="B256" s="1">
        <f t="shared" si="22"/>
        <v>45580</v>
      </c>
      <c r="C256" s="57"/>
      <c r="D256" s="4">
        <v>0.9</v>
      </c>
      <c r="E256" s="57">
        <v>1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1</v>
      </c>
      <c r="P256" s="13">
        <v>0</v>
      </c>
      <c r="Q256" s="13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3">
        <v>0</v>
      </c>
      <c r="AK256" s="13">
        <v>0</v>
      </c>
      <c r="AL256" s="13">
        <v>0</v>
      </c>
      <c r="AM256" s="17">
        <v>52.142857142857402</v>
      </c>
      <c r="AN256" s="17">
        <v>52.285714285714597</v>
      </c>
      <c r="AO256" s="17">
        <v>52.142857142857402</v>
      </c>
      <c r="AP256" s="17">
        <v>52.142857142857402</v>
      </c>
      <c r="AQ256" s="18">
        <v>41.714285714285801</v>
      </c>
      <c r="AR256" s="19">
        <f t="shared" si="48"/>
        <v>-1.9531589726051499</v>
      </c>
      <c r="AS256" s="20">
        <f t="shared" si="49"/>
        <v>-3.0350231439692199</v>
      </c>
      <c r="AT256" s="20">
        <f t="shared" si="49"/>
        <v>-0.79664789661834401</v>
      </c>
      <c r="AU256" s="20">
        <f t="shared" si="49"/>
        <v>0.57129526348284199</v>
      </c>
      <c r="AV256" s="20">
        <f t="shared" si="49"/>
        <v>12.6596524927225</v>
      </c>
      <c r="AW256" s="20">
        <f t="shared" si="49"/>
        <v>6.6155426209472603</v>
      </c>
      <c r="AX256" s="20">
        <f t="shared" si="49"/>
        <v>2.8572761813443899</v>
      </c>
      <c r="AY256" s="20">
        <f t="shared" si="49"/>
        <v>10.7064935201174</v>
      </c>
      <c r="AZ256" s="20">
        <f t="shared" si="49"/>
        <v>2.6784660847066202</v>
      </c>
      <c r="BA256" s="20">
        <f t="shared" si="49"/>
        <v>3.5805194769780302</v>
      </c>
      <c r="BB256" s="20">
        <f t="shared" si="49"/>
        <v>1.8818181880882801</v>
      </c>
      <c r="BC256" s="21">
        <f t="shared" si="49"/>
        <v>3.4285714448272402</v>
      </c>
      <c r="BD256" s="16">
        <f t="shared" si="46"/>
        <v>-27</v>
      </c>
      <c r="BE256" s="17">
        <f t="shared" si="39"/>
        <v>-30</v>
      </c>
      <c r="BF256" s="17">
        <f t="shared" si="40"/>
        <v>-57</v>
      </c>
      <c r="BG256" s="17">
        <f t="shared" si="41"/>
        <v>-31</v>
      </c>
      <c r="BH256" s="17">
        <f t="shared" si="42"/>
        <v>-25</v>
      </c>
      <c r="BI256" s="17">
        <f t="shared" si="43"/>
        <v>-12</v>
      </c>
      <c r="BJ256" s="17">
        <f t="shared" si="44"/>
        <v>101.02070000000001</v>
      </c>
      <c r="BK256" s="17">
        <f t="shared" si="45"/>
        <v>97.921679999999995</v>
      </c>
      <c r="BL256" s="17">
        <f t="shared" si="30"/>
        <v>119.41</v>
      </c>
      <c r="BM256" s="17">
        <f t="shared" si="31"/>
        <v>166.41390000000001</v>
      </c>
      <c r="BN256" s="17">
        <f t="shared" si="32"/>
        <v>134.9</v>
      </c>
      <c r="BO256" s="17">
        <f t="shared" si="33"/>
        <v>118.935</v>
      </c>
      <c r="BP256" s="17">
        <f t="shared" si="34"/>
        <v>112.89060000000001</v>
      </c>
      <c r="BQ256" s="17">
        <f t="shared" si="35"/>
        <v>125.2157</v>
      </c>
      <c r="BR256" s="17">
        <f t="shared" si="23"/>
        <v>1456271</v>
      </c>
      <c r="BS256" s="17">
        <f t="shared" si="24"/>
        <v>1122869.50965184</v>
      </c>
      <c r="BT256" s="17">
        <f t="shared" si="36"/>
        <v>119.41</v>
      </c>
      <c r="BU256" s="17">
        <f t="shared" si="37"/>
        <v>3.3927</v>
      </c>
      <c r="BV256" s="17">
        <f t="shared" si="47"/>
        <v>7.6</v>
      </c>
      <c r="BW256" s="17">
        <f t="shared" si="26"/>
        <v>107.1</v>
      </c>
      <c r="BX256" s="17">
        <f t="shared" si="27"/>
        <v>114.5</v>
      </c>
      <c r="BY256" s="17">
        <f t="shared" si="28"/>
        <v>116.6</v>
      </c>
      <c r="BZ256" s="17">
        <f t="shared" si="29"/>
        <v>111.3</v>
      </c>
      <c r="CA256" s="30">
        <v>0.75</v>
      </c>
      <c r="CB256" s="40">
        <v>10.26</v>
      </c>
      <c r="CC256" s="41">
        <v>10.845000000000001</v>
      </c>
      <c r="CD256" s="41">
        <v>9.5</v>
      </c>
      <c r="CE256" s="41">
        <v>10.77</v>
      </c>
      <c r="CF256" s="6">
        <v>0</v>
      </c>
      <c r="CG256" s="6">
        <v>0</v>
      </c>
      <c r="CH256">
        <v>0</v>
      </c>
      <c r="CI256">
        <v>0</v>
      </c>
      <c r="CJ256" s="3">
        <v>0</v>
      </c>
      <c r="CK256" s="40">
        <v>0</v>
      </c>
      <c r="CL256" s="41">
        <v>0</v>
      </c>
      <c r="CM256" s="41">
        <v>0</v>
      </c>
      <c r="CN256" s="41">
        <f t="shared" si="18"/>
        <v>0</v>
      </c>
      <c r="CO256" s="17">
        <v>0</v>
      </c>
      <c r="CP256" s="17">
        <v>0</v>
      </c>
      <c r="CQ256" s="17">
        <v>0</v>
      </c>
      <c r="CR256" s="17">
        <f t="shared" si="19"/>
        <v>0</v>
      </c>
      <c r="CS256" s="20">
        <v>0</v>
      </c>
      <c r="CT256" s="20">
        <v>0</v>
      </c>
      <c r="CU256" s="20">
        <v>0</v>
      </c>
      <c r="CV256" s="20">
        <f t="shared" si="20"/>
        <v>0</v>
      </c>
      <c r="CW256" s="113">
        <f t="shared" si="21"/>
        <v>0</v>
      </c>
      <c r="CX256" s="16">
        <v>0</v>
      </c>
      <c r="CY256" s="17">
        <v>0</v>
      </c>
      <c r="CZ256" s="18">
        <v>0</v>
      </c>
    </row>
    <row r="257" spans="2:104" x14ac:dyDescent="0.25">
      <c r="B257" s="1">
        <f t="shared" si="22"/>
        <v>45587</v>
      </c>
      <c r="C257" s="57"/>
      <c r="D257" s="4">
        <v>0.9</v>
      </c>
      <c r="E257" s="57">
        <v>1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1</v>
      </c>
      <c r="P257" s="13">
        <v>0</v>
      </c>
      <c r="Q257" s="13">
        <v>0</v>
      </c>
      <c r="R257" s="14">
        <v>0</v>
      </c>
      <c r="S257" s="14">
        <v>0.71428571428571397</v>
      </c>
      <c r="T257" s="14">
        <v>0</v>
      </c>
      <c r="U257" s="14">
        <v>0</v>
      </c>
      <c r="V257" s="14">
        <v>0.71428571428571397</v>
      </c>
      <c r="W257" s="14">
        <v>0</v>
      </c>
      <c r="X257" s="14">
        <v>0</v>
      </c>
      <c r="Y257" s="14">
        <v>1</v>
      </c>
      <c r="Z257" s="14">
        <v>1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3">
        <v>0</v>
      </c>
      <c r="AK257" s="13">
        <v>0</v>
      </c>
      <c r="AL257" s="13">
        <v>0</v>
      </c>
      <c r="AM257" s="17">
        <v>52.142857142857402</v>
      </c>
      <c r="AN257" s="17">
        <v>52.285714285714597</v>
      </c>
      <c r="AO257" s="17">
        <v>52.142857142857402</v>
      </c>
      <c r="AP257" s="17">
        <v>52.142857142857402</v>
      </c>
      <c r="AQ257" s="18">
        <v>42.714285714285801</v>
      </c>
      <c r="AR257" s="19">
        <f t="shared" si="48"/>
        <v>0.22541886760456201</v>
      </c>
      <c r="AS257" s="20">
        <f t="shared" si="49"/>
        <v>-1.2470554254997399</v>
      </c>
      <c r="AT257" s="20">
        <f t="shared" si="49"/>
        <v>-0.71696189130306698</v>
      </c>
      <c r="AU257" s="20">
        <f t="shared" si="49"/>
        <v>0.67692479759289403</v>
      </c>
      <c r="AV257" s="20">
        <f t="shared" si="49"/>
        <v>11.883672024146801</v>
      </c>
      <c r="AW257" s="20">
        <f t="shared" si="49"/>
        <v>5.9717307727783799</v>
      </c>
      <c r="AX257" s="20">
        <f t="shared" si="49"/>
        <v>2.74645181825574</v>
      </c>
      <c r="AY257" s="20">
        <f t="shared" si="49"/>
        <v>12.1090908917513</v>
      </c>
      <c r="AZ257" s="20">
        <f t="shared" si="49"/>
        <v>2.7299488908403302</v>
      </c>
      <c r="BA257" s="20">
        <f t="shared" si="49"/>
        <v>4.72467534727864</v>
      </c>
      <c r="BB257" s="20">
        <f t="shared" si="49"/>
        <v>2.0129869995372598</v>
      </c>
      <c r="BC257" s="21">
        <f t="shared" si="49"/>
        <v>3.4233766158486301</v>
      </c>
      <c r="BD257" s="16">
        <f t="shared" si="46"/>
        <v>-27</v>
      </c>
      <c r="BE257" s="17">
        <f t="shared" si="39"/>
        <v>-30</v>
      </c>
      <c r="BF257" s="17">
        <f t="shared" si="40"/>
        <v>-57</v>
      </c>
      <c r="BG257" s="17">
        <f t="shared" si="41"/>
        <v>-31</v>
      </c>
      <c r="BH257" s="17">
        <f t="shared" si="42"/>
        <v>-25</v>
      </c>
      <c r="BI257" s="17">
        <f t="shared" si="43"/>
        <v>-12</v>
      </c>
      <c r="BJ257" s="17">
        <f t="shared" si="44"/>
        <v>101.02070000000001</v>
      </c>
      <c r="BK257" s="17">
        <f t="shared" si="45"/>
        <v>97.921679999999995</v>
      </c>
      <c r="BL257" s="17">
        <f t="shared" si="30"/>
        <v>119.41</v>
      </c>
      <c r="BM257" s="17">
        <f t="shared" si="31"/>
        <v>166.41390000000001</v>
      </c>
      <c r="BN257" s="17">
        <f t="shared" si="32"/>
        <v>134.9</v>
      </c>
      <c r="BO257" s="17">
        <f t="shared" si="33"/>
        <v>118.935</v>
      </c>
      <c r="BP257" s="17">
        <f t="shared" si="34"/>
        <v>112.89060000000001</v>
      </c>
      <c r="BQ257" s="17">
        <f t="shared" si="35"/>
        <v>125.2157</v>
      </c>
      <c r="BR257" s="17">
        <f t="shared" si="23"/>
        <v>1456271</v>
      </c>
      <c r="BS257" s="17">
        <f t="shared" si="24"/>
        <v>1122869.50965184</v>
      </c>
      <c r="BT257" s="17">
        <f t="shared" si="36"/>
        <v>119.41</v>
      </c>
      <c r="BU257" s="17">
        <f t="shared" si="37"/>
        <v>3.3927</v>
      </c>
      <c r="BV257" s="17">
        <f t="shared" si="47"/>
        <v>7.6</v>
      </c>
      <c r="BW257" s="17">
        <f t="shared" si="26"/>
        <v>107.1</v>
      </c>
      <c r="BX257" s="17">
        <f t="shared" si="27"/>
        <v>114.5</v>
      </c>
      <c r="BY257" s="17">
        <f t="shared" si="28"/>
        <v>116.6</v>
      </c>
      <c r="BZ257" s="17">
        <f t="shared" si="29"/>
        <v>111.3</v>
      </c>
      <c r="CA257" s="30">
        <v>0.75</v>
      </c>
      <c r="CB257" s="40">
        <v>10.26</v>
      </c>
      <c r="CC257" s="41">
        <v>10.845000000000001</v>
      </c>
      <c r="CD257" s="41">
        <v>9.5</v>
      </c>
      <c r="CE257" s="41">
        <v>10.77</v>
      </c>
      <c r="CF257" s="6">
        <v>0</v>
      </c>
      <c r="CG257" s="6">
        <v>0</v>
      </c>
      <c r="CH257">
        <v>0</v>
      </c>
      <c r="CI257">
        <v>0</v>
      </c>
      <c r="CJ257" s="3">
        <v>0</v>
      </c>
      <c r="CK257" s="40">
        <v>0</v>
      </c>
      <c r="CL257" s="41">
        <v>0</v>
      </c>
      <c r="CM257" s="41">
        <v>0</v>
      </c>
      <c r="CN257" s="41">
        <f t="shared" si="18"/>
        <v>0</v>
      </c>
      <c r="CO257" s="17">
        <v>0</v>
      </c>
      <c r="CP257" s="17">
        <v>0</v>
      </c>
      <c r="CQ257" s="17">
        <v>0</v>
      </c>
      <c r="CR257" s="17">
        <f t="shared" si="19"/>
        <v>0</v>
      </c>
      <c r="CS257" s="20">
        <v>0</v>
      </c>
      <c r="CT257" s="20">
        <v>0</v>
      </c>
      <c r="CU257" s="20">
        <v>0</v>
      </c>
      <c r="CV257" s="20">
        <f t="shared" si="20"/>
        <v>0</v>
      </c>
      <c r="CW257" s="113">
        <f t="shared" si="21"/>
        <v>0</v>
      </c>
      <c r="CX257" s="16">
        <v>0</v>
      </c>
      <c r="CY257" s="17">
        <v>0</v>
      </c>
      <c r="CZ257" s="18">
        <v>0</v>
      </c>
    </row>
    <row r="258" spans="2:104" x14ac:dyDescent="0.25">
      <c r="B258" s="1">
        <f t="shared" si="22"/>
        <v>45594</v>
      </c>
      <c r="C258" s="57"/>
      <c r="D258" s="4">
        <v>0.9</v>
      </c>
      <c r="E258" s="57">
        <v>1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0.28571428571428498</v>
      </c>
      <c r="P258" s="13">
        <v>0.71428571428571397</v>
      </c>
      <c r="Q258" s="13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3">
        <v>0</v>
      </c>
      <c r="AK258" s="13">
        <v>0</v>
      </c>
      <c r="AL258" s="13">
        <v>0</v>
      </c>
      <c r="AM258" s="17">
        <v>52.142857142857402</v>
      </c>
      <c r="AN258" s="17">
        <v>52.285714285714597</v>
      </c>
      <c r="AO258" s="17">
        <v>52.142857142857402</v>
      </c>
      <c r="AP258" s="17">
        <v>52.142857142857402</v>
      </c>
      <c r="AQ258" s="18">
        <v>43.714285714285801</v>
      </c>
      <c r="AR258" s="19">
        <f t="shared" si="48"/>
        <v>0.80232139915383405</v>
      </c>
      <c r="AS258" s="20">
        <f t="shared" si="49"/>
        <v>1.4745831068922299</v>
      </c>
      <c r="AT258" s="20">
        <f t="shared" si="49"/>
        <v>0.36099312697396801</v>
      </c>
      <c r="AU258" s="20">
        <f t="shared" si="49"/>
        <v>-0.97278313990179599</v>
      </c>
      <c r="AV258" s="20">
        <f t="shared" si="49"/>
        <v>11.1717045748721</v>
      </c>
      <c r="AW258" s="20">
        <f t="shared" si="49"/>
        <v>5.5020402883092103</v>
      </c>
      <c r="AX258" s="20">
        <f t="shared" si="49"/>
        <v>2.5221337828275199</v>
      </c>
      <c r="AY258" s="20">
        <f t="shared" si="49"/>
        <v>11.974025974025899</v>
      </c>
      <c r="AZ258" s="20">
        <f t="shared" si="49"/>
        <v>2.7974484369248902</v>
      </c>
      <c r="BA258" s="20">
        <f t="shared" si="49"/>
        <v>6.9766233952014396</v>
      </c>
      <c r="BB258" s="20">
        <f t="shared" si="49"/>
        <v>3.1584415638988599</v>
      </c>
      <c r="BC258" s="21">
        <f t="shared" si="49"/>
        <v>1.54935064292573</v>
      </c>
      <c r="BD258" s="16">
        <f t="shared" si="46"/>
        <v>-27</v>
      </c>
      <c r="BE258" s="17">
        <f t="shared" si="39"/>
        <v>-30</v>
      </c>
      <c r="BF258" s="17">
        <f t="shared" si="40"/>
        <v>-57</v>
      </c>
      <c r="BG258" s="17">
        <f t="shared" si="41"/>
        <v>-31</v>
      </c>
      <c r="BH258" s="17">
        <f t="shared" si="42"/>
        <v>-25</v>
      </c>
      <c r="BI258" s="17">
        <f t="shared" si="43"/>
        <v>-12</v>
      </c>
      <c r="BJ258" s="17">
        <f t="shared" si="44"/>
        <v>101.02070000000001</v>
      </c>
      <c r="BK258" s="17">
        <f t="shared" si="45"/>
        <v>97.921679999999995</v>
      </c>
      <c r="BL258" s="17">
        <f t="shared" si="30"/>
        <v>119.41</v>
      </c>
      <c r="BM258" s="17">
        <f t="shared" si="31"/>
        <v>166.41390000000001</v>
      </c>
      <c r="BN258" s="17">
        <f t="shared" si="32"/>
        <v>134.9</v>
      </c>
      <c r="BO258" s="17">
        <f t="shared" si="33"/>
        <v>118.935</v>
      </c>
      <c r="BP258" s="17">
        <f t="shared" si="34"/>
        <v>112.89060000000001</v>
      </c>
      <c r="BQ258" s="17">
        <f t="shared" si="35"/>
        <v>125.2157</v>
      </c>
      <c r="BR258" s="17">
        <f t="shared" si="23"/>
        <v>1456271</v>
      </c>
      <c r="BS258" s="17">
        <f t="shared" si="24"/>
        <v>1122869.50965184</v>
      </c>
      <c r="BT258" s="17">
        <f t="shared" si="36"/>
        <v>119.41</v>
      </c>
      <c r="BU258" s="17">
        <f t="shared" si="37"/>
        <v>3.3927</v>
      </c>
      <c r="BV258" s="17">
        <f t="shared" si="47"/>
        <v>7.6</v>
      </c>
      <c r="BW258" s="17">
        <f t="shared" si="26"/>
        <v>107.1</v>
      </c>
      <c r="BX258" s="17">
        <f t="shared" si="27"/>
        <v>114.5</v>
      </c>
      <c r="BY258" s="17">
        <f t="shared" si="28"/>
        <v>116.6</v>
      </c>
      <c r="BZ258" s="17">
        <f t="shared" si="29"/>
        <v>111.3</v>
      </c>
      <c r="CA258" s="30">
        <v>0.75</v>
      </c>
      <c r="CB258" s="40">
        <v>10.26</v>
      </c>
      <c r="CC258" s="41">
        <v>10.845000000000001</v>
      </c>
      <c r="CD258" s="41">
        <v>9.5</v>
      </c>
      <c r="CE258" s="41">
        <v>10.77</v>
      </c>
      <c r="CF258" s="6">
        <v>0</v>
      </c>
      <c r="CG258" s="6">
        <v>0</v>
      </c>
      <c r="CH258">
        <v>0</v>
      </c>
      <c r="CI258">
        <v>0</v>
      </c>
      <c r="CJ258" s="3">
        <v>0</v>
      </c>
      <c r="CK258" s="40">
        <v>0</v>
      </c>
      <c r="CL258" s="41">
        <v>0</v>
      </c>
      <c r="CM258" s="41">
        <v>0</v>
      </c>
      <c r="CN258" s="41">
        <f t="shared" si="18"/>
        <v>0</v>
      </c>
      <c r="CO258" s="17">
        <v>0</v>
      </c>
      <c r="CP258" s="17">
        <v>0</v>
      </c>
      <c r="CQ258" s="17">
        <v>0</v>
      </c>
      <c r="CR258" s="17">
        <f t="shared" si="19"/>
        <v>0</v>
      </c>
      <c r="CS258" s="20">
        <v>0</v>
      </c>
      <c r="CT258" s="20">
        <v>0</v>
      </c>
      <c r="CU258" s="20">
        <v>0</v>
      </c>
      <c r="CV258" s="20">
        <f t="shared" si="20"/>
        <v>0</v>
      </c>
      <c r="CW258" s="113">
        <f t="shared" si="21"/>
        <v>0</v>
      </c>
      <c r="CX258" s="16">
        <v>0</v>
      </c>
      <c r="CY258" s="17">
        <v>0</v>
      </c>
      <c r="CZ258" s="18">
        <v>0</v>
      </c>
    </row>
    <row r="259" spans="2:104" x14ac:dyDescent="0.25">
      <c r="B259" s="1">
        <f t="shared" si="22"/>
        <v>45601</v>
      </c>
      <c r="C259" s="57"/>
      <c r="D259" s="4">
        <v>0.9</v>
      </c>
      <c r="E259" s="57">
        <v>1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1</v>
      </c>
      <c r="Q259" s="13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3">
        <v>0</v>
      </c>
      <c r="AK259" s="13">
        <v>0</v>
      </c>
      <c r="AL259" s="13">
        <v>0</v>
      </c>
      <c r="AM259" s="17">
        <v>52.142857142857402</v>
      </c>
      <c r="AN259" s="17">
        <v>52.285714285714597</v>
      </c>
      <c r="AO259" s="17">
        <v>52.142857142857402</v>
      </c>
      <c r="AP259" s="17">
        <v>52.142857142857402</v>
      </c>
      <c r="AQ259" s="18">
        <v>44.7142857142859</v>
      </c>
      <c r="AR259" s="19">
        <f t="shared" si="48"/>
        <v>-1.25403533341986</v>
      </c>
      <c r="AS259" s="20">
        <f t="shared" si="49"/>
        <v>-1.44920625503665</v>
      </c>
      <c r="AT259" s="20">
        <f t="shared" si="49"/>
        <v>1.2629134999404299</v>
      </c>
      <c r="AU259" s="20">
        <f t="shared" si="49"/>
        <v>0.22375060559058599</v>
      </c>
      <c r="AV259" s="20">
        <f t="shared" si="49"/>
        <v>10.0916977082383</v>
      </c>
      <c r="AW259" s="20">
        <f t="shared" si="49"/>
        <v>4.5518036417459298</v>
      </c>
      <c r="AX259" s="20">
        <f t="shared" si="49"/>
        <v>2.3165091371075199</v>
      </c>
      <c r="AY259" s="20">
        <f t="shared" si="49"/>
        <v>8.8376623748184802</v>
      </c>
      <c r="AZ259" s="20">
        <f t="shared" si="49"/>
        <v>2.62150205517597</v>
      </c>
      <c r="BA259" s="20">
        <f t="shared" si="49"/>
        <v>3.10259738670928</v>
      </c>
      <c r="BB259" s="20">
        <f t="shared" si="49"/>
        <v>3.8844155551164099</v>
      </c>
      <c r="BC259" s="21">
        <f t="shared" si="49"/>
        <v>2.5402597426981099</v>
      </c>
      <c r="BD259" s="16">
        <f t="shared" si="46"/>
        <v>-27</v>
      </c>
      <c r="BE259" s="17">
        <f t="shared" si="39"/>
        <v>-30</v>
      </c>
      <c r="BF259" s="17">
        <f t="shared" si="40"/>
        <v>-57</v>
      </c>
      <c r="BG259" s="17">
        <f t="shared" si="41"/>
        <v>-31</v>
      </c>
      <c r="BH259" s="17">
        <f t="shared" si="42"/>
        <v>-25</v>
      </c>
      <c r="BI259" s="17">
        <f t="shared" si="43"/>
        <v>-12</v>
      </c>
      <c r="BJ259" s="17">
        <f t="shared" si="44"/>
        <v>101.02070000000001</v>
      </c>
      <c r="BK259" s="17">
        <f t="shared" si="45"/>
        <v>97.921679999999995</v>
      </c>
      <c r="BL259" s="17">
        <f t="shared" si="30"/>
        <v>119.41</v>
      </c>
      <c r="BM259" s="17">
        <f t="shared" si="31"/>
        <v>166.41390000000001</v>
      </c>
      <c r="BN259" s="17">
        <f t="shared" si="32"/>
        <v>134.9</v>
      </c>
      <c r="BO259" s="17">
        <f t="shared" si="33"/>
        <v>118.935</v>
      </c>
      <c r="BP259" s="17">
        <f t="shared" si="34"/>
        <v>112.89060000000001</v>
      </c>
      <c r="BQ259" s="17">
        <f t="shared" si="35"/>
        <v>125.2157</v>
      </c>
      <c r="BR259" s="17">
        <f t="shared" si="23"/>
        <v>1456271</v>
      </c>
      <c r="BS259" s="17">
        <f t="shared" si="24"/>
        <v>1122869.50965184</v>
      </c>
      <c r="BT259" s="17">
        <f t="shared" si="36"/>
        <v>119.41</v>
      </c>
      <c r="BU259" s="17">
        <f t="shared" si="37"/>
        <v>3.3927</v>
      </c>
      <c r="BV259" s="17">
        <f t="shared" si="47"/>
        <v>7.6</v>
      </c>
      <c r="BW259" s="17">
        <f t="shared" si="26"/>
        <v>107.1</v>
      </c>
      <c r="BX259" s="17">
        <f t="shared" si="27"/>
        <v>114.5</v>
      </c>
      <c r="BY259" s="17">
        <f t="shared" si="28"/>
        <v>116.6</v>
      </c>
      <c r="BZ259" s="17">
        <f t="shared" si="29"/>
        <v>111.3</v>
      </c>
      <c r="CA259" s="30">
        <v>0.75</v>
      </c>
      <c r="CB259" s="40">
        <v>10.26</v>
      </c>
      <c r="CC259" s="41">
        <v>10.845000000000001</v>
      </c>
      <c r="CD259" s="41">
        <v>9.5</v>
      </c>
      <c r="CE259" s="41">
        <v>10.77</v>
      </c>
      <c r="CF259" s="6">
        <v>0</v>
      </c>
      <c r="CG259" s="6">
        <v>0</v>
      </c>
      <c r="CH259">
        <v>0</v>
      </c>
      <c r="CI259">
        <v>0</v>
      </c>
      <c r="CJ259" s="3">
        <v>0</v>
      </c>
      <c r="CK259" s="40">
        <v>0</v>
      </c>
      <c r="CL259" s="41">
        <v>0</v>
      </c>
      <c r="CM259" s="41">
        <v>0</v>
      </c>
      <c r="CN259" s="41">
        <f t="shared" si="18"/>
        <v>0</v>
      </c>
      <c r="CO259" s="17">
        <v>0</v>
      </c>
      <c r="CP259" s="17">
        <v>0</v>
      </c>
      <c r="CQ259" s="17">
        <v>0</v>
      </c>
      <c r="CR259" s="17">
        <f t="shared" si="19"/>
        <v>0</v>
      </c>
      <c r="CS259" s="20">
        <v>0</v>
      </c>
      <c r="CT259" s="20">
        <v>0</v>
      </c>
      <c r="CU259" s="20">
        <v>0</v>
      </c>
      <c r="CV259" s="20">
        <f t="shared" si="20"/>
        <v>0</v>
      </c>
      <c r="CW259" s="113">
        <f t="shared" si="21"/>
        <v>0</v>
      </c>
      <c r="CX259" s="16">
        <v>0</v>
      </c>
      <c r="CY259" s="17">
        <v>0</v>
      </c>
      <c r="CZ259" s="18">
        <v>0</v>
      </c>
    </row>
    <row r="260" spans="2:104" x14ac:dyDescent="0.25">
      <c r="B260" s="1">
        <f t="shared" si="22"/>
        <v>45608</v>
      </c>
      <c r="C260" s="57"/>
      <c r="D260" s="4">
        <v>0.9</v>
      </c>
      <c r="E260" s="57">
        <v>1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1</v>
      </c>
      <c r="Q260" s="13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3">
        <v>0</v>
      </c>
      <c r="AK260" s="13">
        <v>0</v>
      </c>
      <c r="AL260" s="13">
        <v>0</v>
      </c>
      <c r="AM260" s="17">
        <v>52.142857142857402</v>
      </c>
      <c r="AN260" s="17">
        <v>52.285714285714597</v>
      </c>
      <c r="AO260" s="17">
        <v>52.142857142857402</v>
      </c>
      <c r="AP260" s="17">
        <v>52.142857142857402</v>
      </c>
      <c r="AQ260" s="18">
        <v>45.7142857142859</v>
      </c>
      <c r="AR260" s="19">
        <f t="shared" si="48"/>
        <v>-1.6087015612970601</v>
      </c>
      <c r="AS260" s="20">
        <f t="shared" si="49"/>
        <v>-2.2922859032646401</v>
      </c>
      <c r="AT260" s="20">
        <f t="shared" si="49"/>
        <v>-0.82257716382969304</v>
      </c>
      <c r="AU260" s="20">
        <f t="shared" si="49"/>
        <v>9.9735746391461697E-2</v>
      </c>
      <c r="AV260" s="20">
        <f t="shared" si="49"/>
        <v>9.3736366398560502</v>
      </c>
      <c r="AW260" s="20">
        <f t="shared" si="49"/>
        <v>3.9013768044985699</v>
      </c>
      <c r="AX260" s="20">
        <f t="shared" si="49"/>
        <v>2.00675775859257</v>
      </c>
      <c r="AY260" s="20">
        <f t="shared" si="49"/>
        <v>7.7649350785589801</v>
      </c>
      <c r="AZ260" s="20">
        <f t="shared" si="49"/>
        <v>2.5927070325661998</v>
      </c>
      <c r="BA260" s="20">
        <f t="shared" si="49"/>
        <v>1.6090909012339301</v>
      </c>
      <c r="BB260" s="20">
        <f t="shared" si="49"/>
        <v>1.7701298687365099</v>
      </c>
      <c r="BC260" s="21">
        <f t="shared" si="49"/>
        <v>2.1064935049840301</v>
      </c>
      <c r="BD260" s="16">
        <f t="shared" si="46"/>
        <v>-27</v>
      </c>
      <c r="BE260" s="17">
        <f t="shared" si="39"/>
        <v>-30</v>
      </c>
      <c r="BF260" s="17">
        <f t="shared" si="40"/>
        <v>-57</v>
      </c>
      <c r="BG260" s="17">
        <f t="shared" si="41"/>
        <v>-31</v>
      </c>
      <c r="BH260" s="17">
        <f t="shared" si="42"/>
        <v>-25</v>
      </c>
      <c r="BI260" s="17">
        <f t="shared" si="43"/>
        <v>-12</v>
      </c>
      <c r="BJ260" s="17">
        <f t="shared" si="44"/>
        <v>101.02070000000001</v>
      </c>
      <c r="BK260" s="17">
        <f t="shared" si="45"/>
        <v>97.921679999999995</v>
      </c>
      <c r="BL260" s="17">
        <f t="shared" si="30"/>
        <v>119.41</v>
      </c>
      <c r="BM260" s="17">
        <f t="shared" si="31"/>
        <v>166.41390000000001</v>
      </c>
      <c r="BN260" s="17">
        <f t="shared" si="32"/>
        <v>134.9</v>
      </c>
      <c r="BO260" s="17">
        <f t="shared" si="33"/>
        <v>118.935</v>
      </c>
      <c r="BP260" s="17">
        <f t="shared" si="34"/>
        <v>112.89060000000001</v>
      </c>
      <c r="BQ260" s="17">
        <f t="shared" si="35"/>
        <v>125.2157</v>
      </c>
      <c r="BR260" s="17">
        <f t="shared" si="23"/>
        <v>1456271</v>
      </c>
      <c r="BS260" s="17">
        <f t="shared" si="24"/>
        <v>1122869.50965184</v>
      </c>
      <c r="BT260" s="17">
        <f t="shared" si="36"/>
        <v>119.41</v>
      </c>
      <c r="BU260" s="17">
        <f t="shared" si="37"/>
        <v>3.3927</v>
      </c>
      <c r="BV260" s="17">
        <f t="shared" si="47"/>
        <v>7.6</v>
      </c>
      <c r="BW260" s="17">
        <f t="shared" si="26"/>
        <v>107.1</v>
      </c>
      <c r="BX260" s="17">
        <f t="shared" si="27"/>
        <v>114.5</v>
      </c>
      <c r="BY260" s="17">
        <f t="shared" si="28"/>
        <v>116.6</v>
      </c>
      <c r="BZ260" s="17">
        <f t="shared" si="29"/>
        <v>111.3</v>
      </c>
      <c r="CA260" s="30">
        <v>0.75</v>
      </c>
      <c r="CB260" s="40">
        <v>10.26</v>
      </c>
      <c r="CC260" s="41">
        <v>10.845000000000001</v>
      </c>
      <c r="CD260" s="41">
        <v>9.5</v>
      </c>
      <c r="CE260" s="41">
        <v>10.77</v>
      </c>
      <c r="CF260" s="6">
        <v>0</v>
      </c>
      <c r="CG260" s="6">
        <v>0</v>
      </c>
      <c r="CH260">
        <v>0</v>
      </c>
      <c r="CI260">
        <v>0</v>
      </c>
      <c r="CJ260" s="3">
        <v>0</v>
      </c>
      <c r="CK260" s="40">
        <v>0</v>
      </c>
      <c r="CL260" s="41">
        <v>0</v>
      </c>
      <c r="CM260" s="41">
        <v>0</v>
      </c>
      <c r="CN260" s="41">
        <f t="shared" si="18"/>
        <v>0</v>
      </c>
      <c r="CO260" s="17">
        <v>0</v>
      </c>
      <c r="CP260" s="17">
        <v>0</v>
      </c>
      <c r="CQ260" s="17">
        <v>0</v>
      </c>
      <c r="CR260" s="17">
        <f t="shared" si="19"/>
        <v>0</v>
      </c>
      <c r="CS260" s="20">
        <v>0</v>
      </c>
      <c r="CT260" s="20">
        <v>0</v>
      </c>
      <c r="CU260" s="20">
        <v>0</v>
      </c>
      <c r="CV260" s="20">
        <f t="shared" si="20"/>
        <v>0</v>
      </c>
      <c r="CW260" s="113">
        <f t="shared" si="21"/>
        <v>0</v>
      </c>
      <c r="CX260" s="16">
        <v>0</v>
      </c>
      <c r="CY260" s="17">
        <v>0</v>
      </c>
      <c r="CZ260" s="18">
        <v>0</v>
      </c>
    </row>
    <row r="261" spans="2:104" x14ac:dyDescent="0.25">
      <c r="B261" s="1">
        <f t="shared" si="22"/>
        <v>45615</v>
      </c>
      <c r="C261" s="57"/>
      <c r="D261" s="4">
        <v>0.9</v>
      </c>
      <c r="E261" s="57">
        <v>1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1</v>
      </c>
      <c r="Q261" s="13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1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3">
        <v>0</v>
      </c>
      <c r="AK261" s="13">
        <v>0</v>
      </c>
      <c r="AL261" s="13">
        <v>0</v>
      </c>
      <c r="AM261" s="17">
        <v>52.142857142857402</v>
      </c>
      <c r="AN261" s="17">
        <v>52.285714285714597</v>
      </c>
      <c r="AO261" s="17">
        <v>52.142857142857402</v>
      </c>
      <c r="AP261" s="17">
        <v>52.142857142857402</v>
      </c>
      <c r="AQ261" s="18">
        <v>46.7142857142859</v>
      </c>
      <c r="AR261" s="19">
        <f t="shared" si="48"/>
        <v>-4.5840621479123804</v>
      </c>
      <c r="AS261" s="20">
        <f t="shared" si="49"/>
        <v>-3.7818727570420698</v>
      </c>
      <c r="AT261" s="20">
        <f t="shared" si="49"/>
        <v>-1.5625042456084099</v>
      </c>
      <c r="AU261" s="20">
        <f t="shared" si="49"/>
        <v>0.35328480793398298</v>
      </c>
      <c r="AV261" s="20">
        <f t="shared" si="49"/>
        <v>8.8710751332997901</v>
      </c>
      <c r="AW261" s="20">
        <f t="shared" si="49"/>
        <v>3.4896649539970701</v>
      </c>
      <c r="AX261" s="20">
        <f t="shared" si="49"/>
        <v>1.799961942468</v>
      </c>
      <c r="AY261" s="20">
        <f t="shared" si="49"/>
        <v>4.2870129853873999</v>
      </c>
      <c r="AZ261" s="20">
        <f t="shared" si="49"/>
        <v>2.4988678836363301</v>
      </c>
      <c r="BA261" s="20">
        <f t="shared" si="49"/>
        <v>-0.29220780304499999</v>
      </c>
      <c r="BB261" s="20">
        <f t="shared" si="49"/>
        <v>0.936363638027921</v>
      </c>
      <c r="BC261" s="21">
        <f t="shared" si="49"/>
        <v>2.1532467504019799</v>
      </c>
      <c r="BD261" s="16">
        <f t="shared" si="46"/>
        <v>-27</v>
      </c>
      <c r="BE261" s="17">
        <f t="shared" si="39"/>
        <v>-30</v>
      </c>
      <c r="BF261" s="17">
        <f t="shared" si="40"/>
        <v>-57</v>
      </c>
      <c r="BG261" s="17">
        <f t="shared" si="41"/>
        <v>-31</v>
      </c>
      <c r="BH261" s="17">
        <f t="shared" si="42"/>
        <v>-25</v>
      </c>
      <c r="BI261" s="17">
        <f t="shared" si="43"/>
        <v>-12</v>
      </c>
      <c r="BJ261" s="17">
        <f t="shared" si="44"/>
        <v>101.02070000000001</v>
      </c>
      <c r="BK261" s="17">
        <f t="shared" si="45"/>
        <v>97.921679999999995</v>
      </c>
      <c r="BL261" s="17">
        <f t="shared" si="30"/>
        <v>119.41</v>
      </c>
      <c r="BM261" s="17">
        <f t="shared" si="31"/>
        <v>166.41390000000001</v>
      </c>
      <c r="BN261" s="17">
        <f t="shared" si="32"/>
        <v>134.9</v>
      </c>
      <c r="BO261" s="17">
        <f t="shared" si="33"/>
        <v>118.935</v>
      </c>
      <c r="BP261" s="17">
        <f t="shared" si="34"/>
        <v>112.89060000000001</v>
      </c>
      <c r="BQ261" s="17">
        <f t="shared" si="35"/>
        <v>125.2157</v>
      </c>
      <c r="BR261" s="17">
        <f t="shared" si="23"/>
        <v>1456271</v>
      </c>
      <c r="BS261" s="17">
        <f t="shared" si="24"/>
        <v>1122869.50965184</v>
      </c>
      <c r="BT261" s="17">
        <f t="shared" si="36"/>
        <v>119.41</v>
      </c>
      <c r="BU261" s="17">
        <f t="shared" si="37"/>
        <v>3.3927</v>
      </c>
      <c r="BV261" s="17">
        <f t="shared" si="47"/>
        <v>7.6</v>
      </c>
      <c r="BW261" s="17">
        <f t="shared" si="26"/>
        <v>107.1</v>
      </c>
      <c r="BX261" s="17">
        <f t="shared" si="27"/>
        <v>114.5</v>
      </c>
      <c r="BY261" s="17">
        <f t="shared" si="28"/>
        <v>116.6</v>
      </c>
      <c r="BZ261" s="17">
        <f t="shared" si="29"/>
        <v>111.3</v>
      </c>
      <c r="CA261" s="30">
        <v>0.75</v>
      </c>
      <c r="CB261" s="40">
        <v>10.26</v>
      </c>
      <c r="CC261" s="41">
        <v>10.845000000000001</v>
      </c>
      <c r="CD261" s="41">
        <v>9.5</v>
      </c>
      <c r="CE261" s="41">
        <v>10.77</v>
      </c>
      <c r="CF261" s="6">
        <v>0</v>
      </c>
      <c r="CG261" s="6">
        <v>0</v>
      </c>
      <c r="CH261">
        <v>0</v>
      </c>
      <c r="CI261">
        <v>0</v>
      </c>
      <c r="CJ261" s="3">
        <v>0</v>
      </c>
      <c r="CK261" s="40">
        <v>0</v>
      </c>
      <c r="CL261" s="41">
        <v>0</v>
      </c>
      <c r="CM261" s="41">
        <v>0</v>
      </c>
      <c r="CN261" s="41">
        <f t="shared" si="18"/>
        <v>0</v>
      </c>
      <c r="CO261" s="17">
        <v>0</v>
      </c>
      <c r="CP261" s="17">
        <v>0</v>
      </c>
      <c r="CQ261" s="17">
        <v>0</v>
      </c>
      <c r="CR261" s="17">
        <f t="shared" si="19"/>
        <v>0</v>
      </c>
      <c r="CS261" s="20">
        <v>0</v>
      </c>
      <c r="CT261" s="20">
        <v>0</v>
      </c>
      <c r="CU261" s="20">
        <v>0</v>
      </c>
      <c r="CV261" s="20">
        <f t="shared" si="20"/>
        <v>0</v>
      </c>
      <c r="CW261" s="113">
        <f t="shared" si="21"/>
        <v>0</v>
      </c>
      <c r="CX261" s="16">
        <v>0</v>
      </c>
      <c r="CY261" s="17">
        <v>0</v>
      </c>
      <c r="CZ261" s="18">
        <v>0</v>
      </c>
    </row>
    <row r="262" spans="2:104" x14ac:dyDescent="0.25">
      <c r="B262" s="1">
        <f t="shared" si="22"/>
        <v>45622</v>
      </c>
      <c r="C262" s="57"/>
      <c r="D262" s="4">
        <v>0.9</v>
      </c>
      <c r="E262" s="57">
        <v>1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0.57142857142857095</v>
      </c>
      <c r="Q262" s="13">
        <v>0.42857142857142799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3">
        <v>0</v>
      </c>
      <c r="AK262" s="13">
        <v>0</v>
      </c>
      <c r="AL262" s="13">
        <v>0</v>
      </c>
      <c r="AM262" s="17">
        <v>52.142857142857402</v>
      </c>
      <c r="AN262" s="17">
        <v>52.285714285714597</v>
      </c>
      <c r="AO262" s="17">
        <v>52.142857142857402</v>
      </c>
      <c r="AP262" s="17">
        <v>52.142857142857402</v>
      </c>
      <c r="AQ262" s="18">
        <v>47.7142857142859</v>
      </c>
      <c r="AR262" s="19">
        <f t="shared" si="48"/>
        <v>-6.9963735621149903</v>
      </c>
      <c r="AS262" s="20">
        <f t="shared" si="49"/>
        <v>-7.9722002262880398</v>
      </c>
      <c r="AT262" s="20">
        <f t="shared" si="49"/>
        <v>-0.61506669301415595</v>
      </c>
      <c r="AU262" s="20">
        <f t="shared" si="49"/>
        <v>1.8097488839255799E-2</v>
      </c>
      <c r="AV262" s="20">
        <f t="shared" si="49"/>
        <v>8.5626073311741795</v>
      </c>
      <c r="AW262" s="20">
        <f t="shared" si="49"/>
        <v>3.20207034857212</v>
      </c>
      <c r="AX262" s="20">
        <f t="shared" si="49"/>
        <v>1.68969471595336</v>
      </c>
      <c r="AY262" s="20">
        <f t="shared" si="49"/>
        <v>1.5662337690591801</v>
      </c>
      <c r="AZ262" s="20">
        <f t="shared" si="49"/>
        <v>2.3774043513072098</v>
      </c>
      <c r="BA262" s="20">
        <f t="shared" si="49"/>
        <v>-4.7701298777159096</v>
      </c>
      <c r="BB262" s="20">
        <f t="shared" si="49"/>
        <v>1.7623376582930601</v>
      </c>
      <c r="BC262" s="21">
        <f t="shared" si="49"/>
        <v>1.70779220479262</v>
      </c>
      <c r="BD262" s="16">
        <f t="shared" si="46"/>
        <v>-27</v>
      </c>
      <c r="BE262" s="17">
        <f t="shared" si="39"/>
        <v>-30</v>
      </c>
      <c r="BF262" s="17">
        <f t="shared" si="40"/>
        <v>-57</v>
      </c>
      <c r="BG262" s="17">
        <f t="shared" si="41"/>
        <v>-31</v>
      </c>
      <c r="BH262" s="17">
        <f t="shared" si="42"/>
        <v>-25</v>
      </c>
      <c r="BI262" s="17">
        <f t="shared" si="43"/>
        <v>-12</v>
      </c>
      <c r="BJ262" s="17">
        <f t="shared" si="44"/>
        <v>101.02070000000001</v>
      </c>
      <c r="BK262" s="17">
        <f t="shared" si="45"/>
        <v>97.921679999999995</v>
      </c>
      <c r="BL262" s="17">
        <f t="shared" si="30"/>
        <v>119.41</v>
      </c>
      <c r="BM262" s="17">
        <f t="shared" si="31"/>
        <v>166.41390000000001</v>
      </c>
      <c r="BN262" s="17">
        <f t="shared" si="32"/>
        <v>134.9</v>
      </c>
      <c r="BO262" s="17">
        <f t="shared" si="33"/>
        <v>118.935</v>
      </c>
      <c r="BP262" s="17">
        <f t="shared" si="34"/>
        <v>112.89060000000001</v>
      </c>
      <c r="BQ262" s="17">
        <f t="shared" si="35"/>
        <v>125.2157</v>
      </c>
      <c r="BR262" s="17">
        <f t="shared" si="23"/>
        <v>1456271</v>
      </c>
      <c r="BS262" s="17">
        <f t="shared" si="24"/>
        <v>1122869.50965184</v>
      </c>
      <c r="BT262" s="17">
        <f t="shared" si="36"/>
        <v>119.41</v>
      </c>
      <c r="BU262" s="17">
        <f t="shared" si="37"/>
        <v>3.3927</v>
      </c>
      <c r="BV262" s="17">
        <f t="shared" si="47"/>
        <v>7.6</v>
      </c>
      <c r="BW262" s="17">
        <f t="shared" si="26"/>
        <v>107.1</v>
      </c>
      <c r="BX262" s="17">
        <f t="shared" si="27"/>
        <v>114.5</v>
      </c>
      <c r="BY262" s="17">
        <f t="shared" si="28"/>
        <v>116.6</v>
      </c>
      <c r="BZ262" s="17">
        <f t="shared" si="29"/>
        <v>111.3</v>
      </c>
      <c r="CA262" s="30">
        <v>0.75</v>
      </c>
      <c r="CB262" s="40">
        <v>10.26</v>
      </c>
      <c r="CC262" s="41">
        <v>10.845000000000001</v>
      </c>
      <c r="CD262" s="41">
        <v>9.5</v>
      </c>
      <c r="CE262" s="41">
        <v>10.77</v>
      </c>
      <c r="CF262" s="6">
        <v>0</v>
      </c>
      <c r="CG262" s="6">
        <v>0</v>
      </c>
      <c r="CH262">
        <v>0</v>
      </c>
      <c r="CI262">
        <v>0</v>
      </c>
      <c r="CJ262" s="3">
        <v>0</v>
      </c>
      <c r="CK262" s="40">
        <v>0</v>
      </c>
      <c r="CL262" s="41">
        <v>0</v>
      </c>
      <c r="CM262" s="41">
        <v>0</v>
      </c>
      <c r="CN262" s="41">
        <f t="shared" si="18"/>
        <v>0</v>
      </c>
      <c r="CO262" s="17">
        <v>0</v>
      </c>
      <c r="CP262" s="17">
        <v>0</v>
      </c>
      <c r="CQ262" s="17">
        <v>0</v>
      </c>
      <c r="CR262" s="17">
        <f t="shared" si="19"/>
        <v>0</v>
      </c>
      <c r="CS262" s="20">
        <v>0</v>
      </c>
      <c r="CT262" s="20">
        <v>0</v>
      </c>
      <c r="CU262" s="20">
        <v>0</v>
      </c>
      <c r="CV262" s="20">
        <f t="shared" si="20"/>
        <v>0</v>
      </c>
      <c r="CW262" s="113">
        <f t="shared" si="21"/>
        <v>0</v>
      </c>
      <c r="CX262" s="16">
        <v>0</v>
      </c>
      <c r="CY262" s="17">
        <v>0</v>
      </c>
      <c r="CZ262" s="18">
        <v>0</v>
      </c>
    </row>
    <row r="263" spans="2:104" x14ac:dyDescent="0.25">
      <c r="B263" s="1">
        <f t="shared" si="22"/>
        <v>45629</v>
      </c>
      <c r="C263" s="57"/>
      <c r="D263" s="4">
        <v>0.9</v>
      </c>
      <c r="E263" s="57">
        <v>1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3">
        <v>0</v>
      </c>
      <c r="AK263" s="13">
        <v>0</v>
      </c>
      <c r="AL263" s="13">
        <v>0</v>
      </c>
      <c r="AM263" s="17">
        <v>52.142857142857402</v>
      </c>
      <c r="AN263" s="17">
        <v>52.285714285714597</v>
      </c>
      <c r="AO263" s="17">
        <v>52.142857142857402</v>
      </c>
      <c r="AP263" s="17">
        <v>52.142857142857402</v>
      </c>
      <c r="AQ263" s="18">
        <v>48.7142857142859</v>
      </c>
      <c r="AR263" s="19">
        <f t="shared" si="48"/>
        <v>-4.6796072429737796</v>
      </c>
      <c r="AS263" s="20">
        <f t="shared" si="49"/>
        <v>-5.8458730215347003</v>
      </c>
      <c r="AT263" s="20">
        <f t="shared" si="49"/>
        <v>-1.6749508755200799</v>
      </c>
      <c r="AU263" s="20">
        <f t="shared" si="49"/>
        <v>0.65108675361396495</v>
      </c>
      <c r="AV263" s="20">
        <f t="shared" si="49"/>
        <v>7.839347495128</v>
      </c>
      <c r="AW263" s="20">
        <f t="shared" si="49"/>
        <v>2.5991197705239801</v>
      </c>
      <c r="AX263" s="20">
        <f t="shared" si="49"/>
        <v>1.6917703833214099</v>
      </c>
      <c r="AY263" s="20">
        <f t="shared" si="49"/>
        <v>3.1597402521542102</v>
      </c>
      <c r="AZ263" s="20">
        <f t="shared" si="49"/>
        <v>2.31910672323672</v>
      </c>
      <c r="BA263" s="20">
        <f t="shared" si="49"/>
        <v>-3.2467532510107202</v>
      </c>
      <c r="BB263" s="20">
        <f t="shared" si="49"/>
        <v>0.64415584771664103</v>
      </c>
      <c r="BC263" s="21">
        <f t="shared" si="49"/>
        <v>2.3428571369353799</v>
      </c>
      <c r="BD263" s="16">
        <f t="shared" si="46"/>
        <v>-27</v>
      </c>
      <c r="BE263" s="17">
        <f t="shared" si="39"/>
        <v>-30</v>
      </c>
      <c r="BF263" s="17">
        <f t="shared" si="40"/>
        <v>-57</v>
      </c>
      <c r="BG263" s="17">
        <f t="shared" si="41"/>
        <v>-31</v>
      </c>
      <c r="BH263" s="17">
        <f t="shared" si="42"/>
        <v>-25</v>
      </c>
      <c r="BI263" s="17">
        <f t="shared" si="43"/>
        <v>-12</v>
      </c>
      <c r="BJ263" s="17">
        <f t="shared" si="44"/>
        <v>101.02070000000001</v>
      </c>
      <c r="BK263" s="17">
        <f t="shared" si="45"/>
        <v>97.921679999999995</v>
      </c>
      <c r="BL263" s="17">
        <f t="shared" si="30"/>
        <v>119.41</v>
      </c>
      <c r="BM263" s="17">
        <f t="shared" si="31"/>
        <v>166.41390000000001</v>
      </c>
      <c r="BN263" s="17">
        <f t="shared" si="32"/>
        <v>134.9</v>
      </c>
      <c r="BO263" s="17">
        <f t="shared" si="33"/>
        <v>118.935</v>
      </c>
      <c r="BP263" s="17">
        <f t="shared" si="34"/>
        <v>112.89060000000001</v>
      </c>
      <c r="BQ263" s="17">
        <f t="shared" si="35"/>
        <v>125.2157</v>
      </c>
      <c r="BR263" s="17">
        <f t="shared" si="23"/>
        <v>1456271</v>
      </c>
      <c r="BS263" s="17">
        <f t="shared" si="24"/>
        <v>1122869.50965184</v>
      </c>
      <c r="BT263" s="17">
        <f t="shared" si="36"/>
        <v>119.41</v>
      </c>
      <c r="BU263" s="17">
        <f t="shared" si="37"/>
        <v>3.3927</v>
      </c>
      <c r="BV263" s="17">
        <f t="shared" si="47"/>
        <v>7.6</v>
      </c>
      <c r="BW263" s="17">
        <f t="shared" si="26"/>
        <v>107.1</v>
      </c>
      <c r="BX263" s="17">
        <f t="shared" si="27"/>
        <v>114.5</v>
      </c>
      <c r="BY263" s="17">
        <f t="shared" si="28"/>
        <v>116.6</v>
      </c>
      <c r="BZ263" s="17">
        <f t="shared" si="29"/>
        <v>111.3</v>
      </c>
      <c r="CA263" s="30">
        <v>0.75</v>
      </c>
      <c r="CB263" s="40">
        <v>10.26</v>
      </c>
      <c r="CC263" s="41">
        <v>10.845000000000001</v>
      </c>
      <c r="CD263" s="41">
        <v>9.5</v>
      </c>
      <c r="CE263" s="41">
        <v>10.77</v>
      </c>
      <c r="CF263" s="6">
        <v>0</v>
      </c>
      <c r="CG263" s="6">
        <v>0</v>
      </c>
      <c r="CH263">
        <v>0</v>
      </c>
      <c r="CI263">
        <v>0</v>
      </c>
      <c r="CJ263" s="3">
        <v>0</v>
      </c>
      <c r="CK263" s="40">
        <v>0</v>
      </c>
      <c r="CL263" s="41">
        <v>0</v>
      </c>
      <c r="CM263" s="41">
        <v>0</v>
      </c>
      <c r="CN263" s="41">
        <f t="shared" ref="CN263:CN266" si="50">SUM(CK263:CM263)</f>
        <v>0</v>
      </c>
      <c r="CO263" s="17">
        <v>0</v>
      </c>
      <c r="CP263" s="17">
        <v>0</v>
      </c>
      <c r="CQ263" s="17">
        <v>0</v>
      </c>
      <c r="CR263" s="17">
        <f t="shared" ref="CR263:CR266" si="51">SUM(CO263:CQ263)</f>
        <v>0</v>
      </c>
      <c r="CS263" s="20">
        <v>0</v>
      </c>
      <c r="CT263" s="20">
        <v>0</v>
      </c>
      <c r="CU263" s="20">
        <v>0</v>
      </c>
      <c r="CV263" s="20">
        <f t="shared" ref="CV263:CV266" si="52">SUM(CS263:CU263)</f>
        <v>0</v>
      </c>
      <c r="CW263" s="113">
        <f t="shared" si="21"/>
        <v>0</v>
      </c>
      <c r="CX263" s="16">
        <v>0</v>
      </c>
      <c r="CY263" s="17">
        <v>0</v>
      </c>
      <c r="CZ263" s="18">
        <v>0</v>
      </c>
    </row>
    <row r="264" spans="2:104" x14ac:dyDescent="0.25">
      <c r="B264" s="1">
        <f t="shared" si="22"/>
        <v>45636</v>
      </c>
      <c r="C264" s="57"/>
      <c r="D264" s="4">
        <v>0.9</v>
      </c>
      <c r="E264" s="57">
        <v>1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3">
        <v>0</v>
      </c>
      <c r="AK264" s="13">
        <v>0</v>
      </c>
      <c r="AL264" s="13">
        <v>0</v>
      </c>
      <c r="AM264" s="17">
        <v>52.142857142857402</v>
      </c>
      <c r="AN264" s="17">
        <v>52.285714285714597</v>
      </c>
      <c r="AO264" s="17">
        <v>52.142857142857402</v>
      </c>
      <c r="AP264" s="17">
        <v>52.142857142857402</v>
      </c>
      <c r="AQ264" s="18">
        <v>49.714285714286</v>
      </c>
      <c r="AR264" s="19">
        <f t="shared" si="48"/>
        <v>-3.8710430315823099</v>
      </c>
      <c r="AS264" s="20">
        <f t="shared" si="49"/>
        <v>-3.6686683709601402</v>
      </c>
      <c r="AT264" s="20">
        <f t="shared" si="49"/>
        <v>-1.49377844515888</v>
      </c>
      <c r="AU264" s="20">
        <f t="shared" si="49"/>
        <v>-0.17285335584195499</v>
      </c>
      <c r="AV264" s="20">
        <f t="shared" si="49"/>
        <v>7.17234172479181</v>
      </c>
      <c r="AW264" s="20">
        <f t="shared" si="49"/>
        <v>1.87646058688025</v>
      </c>
      <c r="AX264" s="20">
        <f t="shared" si="49"/>
        <v>1.6196066029628899</v>
      </c>
      <c r="AY264" s="20">
        <f t="shared" si="49"/>
        <v>3.3012986932094899</v>
      </c>
      <c r="AZ264" s="20">
        <f t="shared" si="49"/>
        <v>2.2911810470124698</v>
      </c>
      <c r="BA264" s="20">
        <f t="shared" si="49"/>
        <v>-1.79220778407988</v>
      </c>
      <c r="BB264" s="20">
        <f t="shared" si="49"/>
        <v>0.79740260185359302</v>
      </c>
      <c r="BC264" s="21">
        <f t="shared" si="49"/>
        <v>1.4467532471209299</v>
      </c>
      <c r="BD264" s="16">
        <f t="shared" si="46"/>
        <v>-27</v>
      </c>
      <c r="BE264" s="17">
        <f t="shared" si="39"/>
        <v>-30</v>
      </c>
      <c r="BF264" s="17">
        <f t="shared" si="40"/>
        <v>-57</v>
      </c>
      <c r="BG264" s="17">
        <f t="shared" si="41"/>
        <v>-31</v>
      </c>
      <c r="BH264" s="17">
        <f t="shared" si="42"/>
        <v>-25</v>
      </c>
      <c r="BI264" s="17">
        <f t="shared" si="43"/>
        <v>-12</v>
      </c>
      <c r="BJ264" s="17">
        <f t="shared" si="44"/>
        <v>101.02070000000001</v>
      </c>
      <c r="BK264" s="17">
        <f t="shared" si="45"/>
        <v>97.921679999999995</v>
      </c>
      <c r="BL264" s="17">
        <f t="shared" si="30"/>
        <v>119.41</v>
      </c>
      <c r="BM264" s="17">
        <f t="shared" si="31"/>
        <v>166.41390000000001</v>
      </c>
      <c r="BN264" s="17">
        <f t="shared" si="32"/>
        <v>134.9</v>
      </c>
      <c r="BO264" s="17">
        <f t="shared" si="33"/>
        <v>118.935</v>
      </c>
      <c r="BP264" s="17">
        <f t="shared" si="34"/>
        <v>112.89060000000001</v>
      </c>
      <c r="BQ264" s="17">
        <f t="shared" si="35"/>
        <v>125.2157</v>
      </c>
      <c r="BR264" s="17">
        <f t="shared" si="23"/>
        <v>1456271</v>
      </c>
      <c r="BS264" s="17">
        <f t="shared" si="24"/>
        <v>1122869.50965184</v>
      </c>
      <c r="BT264" s="17">
        <f t="shared" si="36"/>
        <v>119.41</v>
      </c>
      <c r="BU264" s="17">
        <f t="shared" si="37"/>
        <v>3.3927</v>
      </c>
      <c r="BV264" s="17">
        <f t="shared" si="47"/>
        <v>7.6</v>
      </c>
      <c r="BW264" s="17">
        <f t="shared" si="26"/>
        <v>107.1</v>
      </c>
      <c r="BX264" s="17">
        <f t="shared" si="27"/>
        <v>114.5</v>
      </c>
      <c r="BY264" s="17">
        <f t="shared" si="28"/>
        <v>116.6</v>
      </c>
      <c r="BZ264" s="17">
        <f t="shared" si="29"/>
        <v>111.3</v>
      </c>
      <c r="CA264" s="30">
        <v>0.75</v>
      </c>
      <c r="CB264" s="40">
        <v>10.26</v>
      </c>
      <c r="CC264" s="41">
        <v>10.845000000000001</v>
      </c>
      <c r="CD264" s="41">
        <v>9.5</v>
      </c>
      <c r="CE264" s="41">
        <v>10.77</v>
      </c>
      <c r="CF264" s="6">
        <v>0</v>
      </c>
      <c r="CG264" s="6">
        <v>0</v>
      </c>
      <c r="CH264">
        <v>0</v>
      </c>
      <c r="CI264">
        <v>0</v>
      </c>
      <c r="CJ264" s="3">
        <v>0</v>
      </c>
      <c r="CK264" s="40">
        <v>0</v>
      </c>
      <c r="CL264" s="41">
        <v>0</v>
      </c>
      <c r="CM264" s="41">
        <v>0</v>
      </c>
      <c r="CN264" s="41">
        <f t="shared" si="50"/>
        <v>0</v>
      </c>
      <c r="CO264" s="17">
        <v>0</v>
      </c>
      <c r="CP264" s="17">
        <v>0</v>
      </c>
      <c r="CQ264" s="17">
        <v>0</v>
      </c>
      <c r="CR264" s="17">
        <f t="shared" si="51"/>
        <v>0</v>
      </c>
      <c r="CS264" s="20">
        <v>0</v>
      </c>
      <c r="CT264" s="20">
        <v>0</v>
      </c>
      <c r="CU264" s="20">
        <v>0</v>
      </c>
      <c r="CV264" s="20">
        <f t="shared" si="52"/>
        <v>0</v>
      </c>
      <c r="CW264" s="113">
        <f t="shared" si="21"/>
        <v>0</v>
      </c>
      <c r="CX264" s="16">
        <v>0</v>
      </c>
      <c r="CY264" s="17">
        <v>0</v>
      </c>
      <c r="CZ264" s="18">
        <v>0</v>
      </c>
    </row>
    <row r="265" spans="2:104" x14ac:dyDescent="0.25">
      <c r="B265" s="1">
        <f t="shared" ref="B265:B266" si="53">B264+7</f>
        <v>45643</v>
      </c>
      <c r="C265" s="57"/>
      <c r="D265" s="4">
        <v>0.9</v>
      </c>
      <c r="E265" s="57">
        <v>1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1</v>
      </c>
      <c r="R265" s="14">
        <v>0</v>
      </c>
      <c r="S265" s="14">
        <v>0.42857142857142799</v>
      </c>
      <c r="T265" s="14">
        <v>0</v>
      </c>
      <c r="U265" s="14">
        <v>0</v>
      </c>
      <c r="V265" s="14">
        <v>0</v>
      </c>
      <c r="W265" s="14">
        <v>0</v>
      </c>
      <c r="X265" s="14">
        <v>0.42857142857142799</v>
      </c>
      <c r="Y265" s="14">
        <v>0</v>
      </c>
      <c r="Z265" s="14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3">
        <v>0</v>
      </c>
      <c r="AK265" s="13">
        <v>0</v>
      </c>
      <c r="AL265" s="13">
        <v>0</v>
      </c>
      <c r="AM265" s="17">
        <v>52.142857142857402</v>
      </c>
      <c r="AN265" s="17">
        <v>52.285714285714597</v>
      </c>
      <c r="AO265" s="17">
        <v>52.142857142857402</v>
      </c>
      <c r="AP265" s="17">
        <v>52.142857142857402</v>
      </c>
      <c r="AQ265" s="18">
        <v>50.714285714286</v>
      </c>
      <c r="AR265" s="19">
        <f t="shared" si="48"/>
        <v>-6.7962453947682304</v>
      </c>
      <c r="AS265" s="20">
        <f t="shared" si="49"/>
        <v>-8.1599221933602895</v>
      </c>
      <c r="AT265" s="20">
        <f t="shared" si="49"/>
        <v>-1.65540462451783</v>
      </c>
      <c r="AU265" s="20">
        <f t="shared" si="49"/>
        <v>0.37641125854669</v>
      </c>
      <c r="AV265" s="20">
        <f t="shared" si="49"/>
        <v>6.6196220139647899</v>
      </c>
      <c r="AW265" s="20">
        <f t="shared" si="49"/>
        <v>1.41836375193731</v>
      </c>
      <c r="AX265" s="20">
        <f t="shared" si="49"/>
        <v>1.5677445752944501</v>
      </c>
      <c r="AY265" s="20">
        <f t="shared" si="49"/>
        <v>-0.176623380803442</v>
      </c>
      <c r="AZ265" s="20">
        <f t="shared" si="49"/>
        <v>2.1554046241307798</v>
      </c>
      <c r="BA265" s="20">
        <f t="shared" si="49"/>
        <v>-6.7415584414229697</v>
      </c>
      <c r="BB265" s="20">
        <f t="shared" si="49"/>
        <v>0.49999999961295599</v>
      </c>
      <c r="BC265" s="21">
        <f t="shared" si="49"/>
        <v>1.94415583384114</v>
      </c>
      <c r="BD265" s="16">
        <f t="shared" si="46"/>
        <v>-27</v>
      </c>
      <c r="BE265" s="17">
        <f t="shared" si="39"/>
        <v>-30</v>
      </c>
      <c r="BF265" s="17">
        <f t="shared" si="40"/>
        <v>-57</v>
      </c>
      <c r="BG265" s="17">
        <f t="shared" si="41"/>
        <v>-31</v>
      </c>
      <c r="BH265" s="17">
        <f t="shared" si="42"/>
        <v>-25</v>
      </c>
      <c r="BI265" s="17">
        <f t="shared" si="43"/>
        <v>-12</v>
      </c>
      <c r="BJ265" s="17">
        <f t="shared" si="44"/>
        <v>101.02070000000001</v>
      </c>
      <c r="BK265" s="17">
        <f t="shared" si="45"/>
        <v>97.921679999999995</v>
      </c>
      <c r="BL265" s="17">
        <f t="shared" si="30"/>
        <v>119.41</v>
      </c>
      <c r="BM265" s="17">
        <f t="shared" si="31"/>
        <v>166.41390000000001</v>
      </c>
      <c r="BN265" s="17">
        <f t="shared" si="32"/>
        <v>134.9</v>
      </c>
      <c r="BO265" s="17">
        <f t="shared" si="33"/>
        <v>118.935</v>
      </c>
      <c r="BP265" s="17">
        <f t="shared" si="34"/>
        <v>112.89060000000001</v>
      </c>
      <c r="BQ265" s="17">
        <f t="shared" si="35"/>
        <v>125.2157</v>
      </c>
      <c r="BR265" s="17">
        <f t="shared" si="23"/>
        <v>1456271</v>
      </c>
      <c r="BS265" s="17">
        <f t="shared" si="24"/>
        <v>1122869.50965184</v>
      </c>
      <c r="BT265" s="17">
        <f t="shared" si="36"/>
        <v>119.41</v>
      </c>
      <c r="BU265" s="17">
        <f t="shared" si="37"/>
        <v>3.3927</v>
      </c>
      <c r="BV265" s="17">
        <f t="shared" si="47"/>
        <v>7.6</v>
      </c>
      <c r="BW265" s="17">
        <f t="shared" si="26"/>
        <v>107.1</v>
      </c>
      <c r="BX265" s="17">
        <f t="shared" si="27"/>
        <v>114.5</v>
      </c>
      <c r="BY265" s="17">
        <f t="shared" si="28"/>
        <v>116.6</v>
      </c>
      <c r="BZ265" s="17">
        <f t="shared" si="29"/>
        <v>111.3</v>
      </c>
      <c r="CA265" s="30">
        <v>0.75</v>
      </c>
      <c r="CB265" s="40">
        <v>10.26</v>
      </c>
      <c r="CC265" s="41">
        <v>10.845000000000001</v>
      </c>
      <c r="CD265" s="41">
        <v>9.5</v>
      </c>
      <c r="CE265" s="41">
        <v>10.77</v>
      </c>
      <c r="CF265" s="6">
        <v>0</v>
      </c>
      <c r="CG265" s="6">
        <v>0</v>
      </c>
      <c r="CH265">
        <v>0</v>
      </c>
      <c r="CI265">
        <v>0</v>
      </c>
      <c r="CJ265" s="3">
        <v>0</v>
      </c>
      <c r="CK265" s="40">
        <v>0</v>
      </c>
      <c r="CL265" s="41">
        <v>0</v>
      </c>
      <c r="CM265" s="41">
        <v>0</v>
      </c>
      <c r="CN265" s="41">
        <f t="shared" si="50"/>
        <v>0</v>
      </c>
      <c r="CO265" s="17">
        <v>0</v>
      </c>
      <c r="CP265" s="17">
        <v>0</v>
      </c>
      <c r="CQ265" s="17">
        <v>0</v>
      </c>
      <c r="CR265" s="17">
        <f t="shared" si="51"/>
        <v>0</v>
      </c>
      <c r="CS265" s="20">
        <v>0</v>
      </c>
      <c r="CT265" s="20">
        <v>0</v>
      </c>
      <c r="CU265" s="20">
        <v>0</v>
      </c>
      <c r="CV265" s="20">
        <f t="shared" si="52"/>
        <v>0</v>
      </c>
      <c r="CW265" s="113">
        <f t="shared" si="21"/>
        <v>0</v>
      </c>
      <c r="CX265" s="16">
        <v>0</v>
      </c>
      <c r="CY265" s="17">
        <v>0</v>
      </c>
      <c r="CZ265" s="18">
        <v>0</v>
      </c>
    </row>
    <row r="266" spans="2:104" x14ac:dyDescent="0.25">
      <c r="B266" s="1">
        <f t="shared" si="53"/>
        <v>45650</v>
      </c>
      <c r="C266" s="57"/>
      <c r="D266" s="4">
        <v>0.9</v>
      </c>
      <c r="E266" s="57">
        <v>1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1</v>
      </c>
      <c r="R266" s="14">
        <v>0</v>
      </c>
      <c r="S266" s="14">
        <v>0.71428571428571397</v>
      </c>
      <c r="T266" s="14">
        <v>0</v>
      </c>
      <c r="U266" s="14">
        <v>0</v>
      </c>
      <c r="V266" s="14">
        <v>0</v>
      </c>
      <c r="W266" s="14">
        <v>0</v>
      </c>
      <c r="X266" s="14">
        <v>0.71428571428571397</v>
      </c>
      <c r="Y266" s="14">
        <v>1</v>
      </c>
      <c r="Z266" s="14">
        <v>1</v>
      </c>
      <c r="AA266" s="15">
        <v>0</v>
      </c>
      <c r="AB266" s="15">
        <v>1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1</v>
      </c>
      <c r="AJ266" s="13">
        <v>0</v>
      </c>
      <c r="AK266" s="13">
        <v>0</v>
      </c>
      <c r="AL266" s="13">
        <v>0</v>
      </c>
      <c r="AM266" s="17">
        <v>52.142857142857402</v>
      </c>
      <c r="AN266" s="17">
        <v>52.285714285714597</v>
      </c>
      <c r="AO266" s="17">
        <v>52.142857142857402</v>
      </c>
      <c r="AP266" s="17">
        <v>52.142857142857402</v>
      </c>
      <c r="AQ266" s="18">
        <v>51.714285714286</v>
      </c>
      <c r="AR266" s="19">
        <f t="shared" si="48"/>
        <v>-1.26911385459084</v>
      </c>
      <c r="AS266" s="20">
        <f t="shared" si="49"/>
        <v>-0.62272150400333903</v>
      </c>
      <c r="AT266" s="20">
        <f t="shared" si="49"/>
        <v>-0.58645749367688005</v>
      </c>
      <c r="AU266" s="20">
        <f t="shared" si="49"/>
        <v>-1.36989725330088</v>
      </c>
      <c r="AV266" s="20">
        <f t="shared" si="49"/>
        <v>6.6041787402690701</v>
      </c>
      <c r="AW266" s="20">
        <f t="shared" si="49"/>
        <v>1.3967474543035601</v>
      </c>
      <c r="AX266" s="20">
        <f t="shared" si="49"/>
        <v>1.5413258259292899</v>
      </c>
      <c r="AY266" s="20">
        <f t="shared" si="49"/>
        <v>5.3350648856782197</v>
      </c>
      <c r="AZ266" s="20">
        <f t="shared" si="49"/>
        <v>2.1968471200320199</v>
      </c>
      <c r="BA266" s="20">
        <f t="shared" si="49"/>
        <v>0.77402595030022803</v>
      </c>
      <c r="BB266" s="20">
        <f t="shared" si="49"/>
        <v>1.61038962635514</v>
      </c>
      <c r="BC266" s="21">
        <f t="shared" si="49"/>
        <v>0.171428572628405</v>
      </c>
      <c r="BD266" s="16">
        <f t="shared" si="46"/>
        <v>-27</v>
      </c>
      <c r="BE266" s="17">
        <f t="shared" si="39"/>
        <v>-30</v>
      </c>
      <c r="BF266" s="17">
        <f t="shared" si="40"/>
        <v>-57</v>
      </c>
      <c r="BG266" s="17">
        <f t="shared" si="41"/>
        <v>-31</v>
      </c>
      <c r="BH266" s="17">
        <f t="shared" si="42"/>
        <v>-25</v>
      </c>
      <c r="BI266" s="17">
        <f t="shared" si="43"/>
        <v>-12</v>
      </c>
      <c r="BJ266" s="17">
        <f t="shared" si="44"/>
        <v>101.02070000000001</v>
      </c>
      <c r="BK266" s="17">
        <f t="shared" si="45"/>
        <v>97.921679999999995</v>
      </c>
      <c r="BL266" s="17">
        <f t="shared" si="30"/>
        <v>119.41</v>
      </c>
      <c r="BM266" s="17">
        <f t="shared" si="31"/>
        <v>166.41390000000001</v>
      </c>
      <c r="BN266" s="17">
        <f t="shared" si="32"/>
        <v>134.9</v>
      </c>
      <c r="BO266" s="17">
        <f t="shared" si="33"/>
        <v>118.935</v>
      </c>
      <c r="BP266" s="17">
        <f t="shared" si="34"/>
        <v>112.89060000000001</v>
      </c>
      <c r="BQ266" s="17">
        <f t="shared" si="35"/>
        <v>125.2157</v>
      </c>
      <c r="BR266" s="17">
        <f t="shared" si="23"/>
        <v>1456271</v>
      </c>
      <c r="BS266" s="17">
        <f t="shared" si="24"/>
        <v>1122869.50965184</v>
      </c>
      <c r="BT266" s="17">
        <f t="shared" si="36"/>
        <v>119.41</v>
      </c>
      <c r="BU266" s="17">
        <f t="shared" si="37"/>
        <v>3.3927</v>
      </c>
      <c r="BV266" s="17">
        <f t="shared" si="47"/>
        <v>7.6</v>
      </c>
      <c r="BW266" s="17">
        <f t="shared" si="26"/>
        <v>107.1</v>
      </c>
      <c r="BX266" s="17">
        <f t="shared" si="27"/>
        <v>114.5</v>
      </c>
      <c r="BY266" s="17">
        <f t="shared" si="28"/>
        <v>116.6</v>
      </c>
      <c r="BZ266" s="17">
        <f t="shared" si="29"/>
        <v>111.3</v>
      </c>
      <c r="CA266" s="30">
        <v>0.75</v>
      </c>
      <c r="CB266" s="40">
        <v>10.26</v>
      </c>
      <c r="CC266" s="41">
        <v>10.845000000000001</v>
      </c>
      <c r="CD266" s="41">
        <v>9.5</v>
      </c>
      <c r="CE266" s="41">
        <v>10.77</v>
      </c>
      <c r="CF266" s="6">
        <v>0</v>
      </c>
      <c r="CG266" s="6">
        <v>0</v>
      </c>
      <c r="CH266">
        <v>0</v>
      </c>
      <c r="CI266">
        <v>0</v>
      </c>
      <c r="CJ266" s="3">
        <v>0</v>
      </c>
      <c r="CK266" s="40">
        <v>0</v>
      </c>
      <c r="CL266" s="41">
        <v>0</v>
      </c>
      <c r="CM266" s="41">
        <v>0</v>
      </c>
      <c r="CN266" s="41">
        <f t="shared" si="50"/>
        <v>0</v>
      </c>
      <c r="CO266" s="17">
        <v>0</v>
      </c>
      <c r="CP266" s="17">
        <v>0</v>
      </c>
      <c r="CQ266" s="17">
        <v>0</v>
      </c>
      <c r="CR266" s="17">
        <f t="shared" si="51"/>
        <v>0</v>
      </c>
      <c r="CS266" s="20">
        <v>0</v>
      </c>
      <c r="CT266" s="20">
        <v>0</v>
      </c>
      <c r="CU266" s="20">
        <v>0</v>
      </c>
      <c r="CV266" s="20">
        <f t="shared" si="52"/>
        <v>0</v>
      </c>
      <c r="CW266" s="113">
        <f t="shared" si="21"/>
        <v>0</v>
      </c>
      <c r="CX266" s="16">
        <v>0</v>
      </c>
      <c r="CY266" s="17">
        <v>0</v>
      </c>
      <c r="CZ266" s="18">
        <v>0</v>
      </c>
    </row>
    <row r="267" spans="2:104" x14ac:dyDescent="0.25">
      <c r="B267" s="1"/>
    </row>
    <row r="268" spans="2:104" x14ac:dyDescent="0.25">
      <c r="B268" s="1"/>
    </row>
    <row r="269" spans="2:104" x14ac:dyDescent="0.25">
      <c r="B269" s="1"/>
    </row>
  </sheetData>
  <mergeCells count="5">
    <mergeCell ref="C4:D4"/>
    <mergeCell ref="CX3:CZ3"/>
    <mergeCell ref="BD3:BZ3"/>
    <mergeCell ref="F3:BC3"/>
    <mergeCell ref="CK3:CW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30831-3D0A-4BF5-97F0-1D85A332BE32}">
  <dimension ref="A1:D102"/>
  <sheetViews>
    <sheetView tabSelected="1" zoomScale="85" zoomScaleNormal="85"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D61" sqref="D61"/>
    </sheetView>
    <sheetView tabSelected="1" workbookViewId="1">
      <selection activeCell="J9" sqref="J9"/>
    </sheetView>
  </sheetViews>
  <sheetFormatPr defaultRowHeight="15" x14ac:dyDescent="0.25"/>
  <cols>
    <col min="1" max="1" width="25.28515625" bestFit="1" customWidth="1"/>
    <col min="2" max="2" width="14.5703125" bestFit="1" customWidth="1"/>
    <col min="3" max="3" width="9.5703125" bestFit="1" customWidth="1"/>
  </cols>
  <sheetData>
    <row r="1" spans="1:4" x14ac:dyDescent="0.25">
      <c r="A1" t="s">
        <v>141</v>
      </c>
      <c r="B1" t="s">
        <v>331</v>
      </c>
      <c r="C1" t="s">
        <v>128</v>
      </c>
      <c r="D1" t="s">
        <v>123</v>
      </c>
    </row>
    <row r="2" spans="1:4" x14ac:dyDescent="0.25">
      <c r="A2" t="s">
        <v>150</v>
      </c>
      <c r="B2">
        <v>12</v>
      </c>
    </row>
    <row r="3" spans="1:4" x14ac:dyDescent="0.25">
      <c r="A3" t="s">
        <v>145</v>
      </c>
    </row>
    <row r="4" spans="1:4" x14ac:dyDescent="0.25">
      <c r="A4" t="s">
        <v>8</v>
      </c>
      <c r="B4">
        <v>-0.15</v>
      </c>
    </row>
    <row r="5" spans="1:4" x14ac:dyDescent="0.25">
      <c r="A5" t="s">
        <v>7</v>
      </c>
      <c r="B5">
        <v>-0.1</v>
      </c>
    </row>
    <row r="6" spans="1:4" x14ac:dyDescent="0.25">
      <c r="A6" t="s">
        <v>11</v>
      </c>
      <c r="B6">
        <v>0.08</v>
      </c>
    </row>
    <row r="7" spans="1:4" x14ac:dyDescent="0.25">
      <c r="A7" t="s">
        <v>4</v>
      </c>
      <c r="B7">
        <v>0.1</v>
      </c>
    </row>
    <row r="8" spans="1:4" x14ac:dyDescent="0.25">
      <c r="A8" t="s">
        <v>12</v>
      </c>
      <c r="B8">
        <v>0.1</v>
      </c>
    </row>
    <row r="9" spans="1:4" x14ac:dyDescent="0.25">
      <c r="A9" t="s">
        <v>10</v>
      </c>
    </row>
    <row r="10" spans="1:4" x14ac:dyDescent="0.25">
      <c r="A10" t="s">
        <v>9</v>
      </c>
    </row>
    <row r="11" spans="1:4" x14ac:dyDescent="0.25">
      <c r="A11" t="s">
        <v>5</v>
      </c>
    </row>
    <row r="12" spans="1:4" x14ac:dyDescent="0.25">
      <c r="A12" t="s">
        <v>15</v>
      </c>
      <c r="B12">
        <v>0.05</v>
      </c>
    </row>
    <row r="13" spans="1:4" x14ac:dyDescent="0.25">
      <c r="A13" t="s">
        <v>14</v>
      </c>
      <c r="B13">
        <v>0.1</v>
      </c>
    </row>
    <row r="14" spans="1:4" x14ac:dyDescent="0.25">
      <c r="A14" t="s">
        <v>13</v>
      </c>
      <c r="B14">
        <v>0.15</v>
      </c>
    </row>
    <row r="15" spans="1:4" x14ac:dyDescent="0.25">
      <c r="A15" t="s">
        <v>6</v>
      </c>
      <c r="B15">
        <v>-0.2</v>
      </c>
    </row>
    <row r="16" spans="1:4" x14ac:dyDescent="0.25">
      <c r="A16" t="s">
        <v>53</v>
      </c>
      <c r="B16">
        <v>-0.05</v>
      </c>
    </row>
    <row r="17" spans="1:2" x14ac:dyDescent="0.25">
      <c r="A17" t="s">
        <v>54</v>
      </c>
    </row>
    <row r="18" spans="1:2" x14ac:dyDescent="0.25">
      <c r="A18" t="s">
        <v>55</v>
      </c>
      <c r="B18">
        <v>-0.05</v>
      </c>
    </row>
    <row r="19" spans="1:2" x14ac:dyDescent="0.25">
      <c r="A19" t="s">
        <v>56</v>
      </c>
      <c r="B19">
        <v>-0.05</v>
      </c>
    </row>
    <row r="20" spans="1:2" x14ac:dyDescent="0.25">
      <c r="A20" t="s">
        <v>57</v>
      </c>
      <c r="B20">
        <v>-0.05</v>
      </c>
    </row>
    <row r="21" spans="1:2" x14ac:dyDescent="0.25">
      <c r="A21" t="s">
        <v>58</v>
      </c>
    </row>
    <row r="22" spans="1:2" x14ac:dyDescent="0.25">
      <c r="A22" t="s">
        <v>59</v>
      </c>
    </row>
    <row r="23" spans="1:2" x14ac:dyDescent="0.25">
      <c r="A23" t="s">
        <v>47</v>
      </c>
      <c r="B23">
        <v>0.08</v>
      </c>
    </row>
    <row r="24" spans="1:2" x14ac:dyDescent="0.25">
      <c r="A24" t="s">
        <v>48</v>
      </c>
    </row>
    <row r="25" spans="1:2" x14ac:dyDescent="0.25">
      <c r="A25" t="s">
        <v>16</v>
      </c>
    </row>
    <row r="26" spans="1:2" x14ac:dyDescent="0.25">
      <c r="A26" t="s">
        <v>17</v>
      </c>
    </row>
    <row r="27" spans="1:2" x14ac:dyDescent="0.25">
      <c r="A27" t="s">
        <v>18</v>
      </c>
    </row>
    <row r="28" spans="1:2" x14ac:dyDescent="0.25">
      <c r="A28" t="s">
        <v>19</v>
      </c>
    </row>
    <row r="29" spans="1:2" x14ac:dyDescent="0.25">
      <c r="A29" t="s">
        <v>20</v>
      </c>
    </row>
    <row r="30" spans="1:2" x14ac:dyDescent="0.25">
      <c r="A30" t="s">
        <v>21</v>
      </c>
    </row>
    <row r="31" spans="1:2" x14ac:dyDescent="0.25">
      <c r="A31" t="s">
        <v>22</v>
      </c>
    </row>
    <row r="32" spans="1:2" x14ac:dyDescent="0.25">
      <c r="A32" t="s">
        <v>23</v>
      </c>
      <c r="B32">
        <v>-0.5</v>
      </c>
    </row>
    <row r="33" spans="1:3" x14ac:dyDescent="0.25">
      <c r="A33" t="s">
        <v>24</v>
      </c>
      <c r="B33">
        <v>-0.7</v>
      </c>
    </row>
    <row r="34" spans="1:3" x14ac:dyDescent="0.25">
      <c r="A34" t="s">
        <v>25</v>
      </c>
    </row>
    <row r="35" spans="1:3" x14ac:dyDescent="0.25">
      <c r="A35" t="s">
        <v>26</v>
      </c>
    </row>
    <row r="36" spans="1:3" x14ac:dyDescent="0.25">
      <c r="A36" t="s">
        <v>27</v>
      </c>
      <c r="B36">
        <v>0.25</v>
      </c>
      <c r="C36">
        <v>1</v>
      </c>
    </row>
    <row r="37" spans="1:3" x14ac:dyDescent="0.25">
      <c r="A37" t="s">
        <v>60</v>
      </c>
    </row>
    <row r="38" spans="1:3" x14ac:dyDescent="0.25">
      <c r="A38" t="s">
        <v>61</v>
      </c>
    </row>
    <row r="39" spans="1:3" x14ac:dyDescent="0.25">
      <c r="A39" t="s">
        <v>62</v>
      </c>
    </row>
    <row r="40" spans="1:3" x14ac:dyDescent="0.25">
      <c r="A40" t="s">
        <v>63</v>
      </c>
    </row>
    <row r="41" spans="1:3" x14ac:dyDescent="0.25">
      <c r="A41" t="s">
        <v>64</v>
      </c>
    </row>
    <row r="42" spans="1:3" x14ac:dyDescent="0.25">
      <c r="A42" t="s">
        <v>65</v>
      </c>
      <c r="B42">
        <v>0.01</v>
      </c>
    </row>
    <row r="43" spans="1:3" x14ac:dyDescent="0.25">
      <c r="A43" t="s">
        <v>66</v>
      </c>
    </row>
    <row r="44" spans="1:3" x14ac:dyDescent="0.25">
      <c r="A44" t="s">
        <v>67</v>
      </c>
      <c r="B44">
        <v>-0.02</v>
      </c>
    </row>
    <row r="45" spans="1:3" x14ac:dyDescent="0.25">
      <c r="A45" t="s">
        <v>68</v>
      </c>
      <c r="B45">
        <v>0.01</v>
      </c>
    </row>
    <row r="46" spans="1:3" x14ac:dyDescent="0.25">
      <c r="A46" t="s">
        <v>69</v>
      </c>
    </row>
    <row r="47" spans="1:3" x14ac:dyDescent="0.25">
      <c r="A47" t="s">
        <v>70</v>
      </c>
    </row>
    <row r="48" spans="1:3" x14ac:dyDescent="0.25">
      <c r="A48" t="s">
        <v>71</v>
      </c>
    </row>
    <row r="49" spans="1:1" x14ac:dyDescent="0.25">
      <c r="A49" t="s">
        <v>72</v>
      </c>
    </row>
    <row r="50" spans="1:1" x14ac:dyDescent="0.25">
      <c r="A50" t="s">
        <v>73</v>
      </c>
    </row>
    <row r="51" spans="1:1" x14ac:dyDescent="0.25">
      <c r="A51" t="s">
        <v>74</v>
      </c>
    </row>
    <row r="52" spans="1:1" x14ac:dyDescent="0.25">
      <c r="A52" t="s">
        <v>75</v>
      </c>
    </row>
    <row r="53" spans="1:1" x14ac:dyDescent="0.25">
      <c r="A53" t="s">
        <v>76</v>
      </c>
    </row>
    <row r="54" spans="1:1" x14ac:dyDescent="0.25">
      <c r="A54" t="s">
        <v>28</v>
      </c>
    </row>
    <row r="55" spans="1:1" x14ac:dyDescent="0.25">
      <c r="A55" t="s">
        <v>29</v>
      </c>
    </row>
    <row r="56" spans="1:1" x14ac:dyDescent="0.25">
      <c r="A56" t="s">
        <v>30</v>
      </c>
    </row>
    <row r="57" spans="1:1" x14ac:dyDescent="0.25">
      <c r="A57" t="s">
        <v>31</v>
      </c>
    </row>
    <row r="58" spans="1:1" x14ac:dyDescent="0.25">
      <c r="A58" t="s">
        <v>32</v>
      </c>
    </row>
    <row r="59" spans="1:1" x14ac:dyDescent="0.25">
      <c r="A59" t="s">
        <v>33</v>
      </c>
    </row>
    <row r="60" spans="1:1" x14ac:dyDescent="0.25">
      <c r="A60" t="s">
        <v>34</v>
      </c>
    </row>
    <row r="61" spans="1:1" x14ac:dyDescent="0.25">
      <c r="A61" t="s">
        <v>35</v>
      </c>
    </row>
    <row r="62" spans="1:1" x14ac:dyDescent="0.25">
      <c r="A62" t="s">
        <v>36</v>
      </c>
    </row>
    <row r="63" spans="1:1" x14ac:dyDescent="0.25">
      <c r="A63" t="s">
        <v>37</v>
      </c>
    </row>
    <row r="64" spans="1:1" x14ac:dyDescent="0.25">
      <c r="A64" t="s">
        <v>38</v>
      </c>
    </row>
    <row r="65" spans="1:4" x14ac:dyDescent="0.25">
      <c r="A65" t="s">
        <v>39</v>
      </c>
    </row>
    <row r="66" spans="1:4" x14ac:dyDescent="0.25">
      <c r="A66" t="s">
        <v>40</v>
      </c>
    </row>
    <row r="67" spans="1:4" x14ac:dyDescent="0.25">
      <c r="A67" t="s">
        <v>41</v>
      </c>
    </row>
    <row r="68" spans="1:4" x14ac:dyDescent="0.25">
      <c r="A68" t="s">
        <v>42</v>
      </c>
    </row>
    <row r="69" spans="1:4" x14ac:dyDescent="0.25">
      <c r="A69" t="s">
        <v>43</v>
      </c>
    </row>
    <row r="70" spans="1:4" x14ac:dyDescent="0.25">
      <c r="A70" t="s">
        <v>44</v>
      </c>
    </row>
    <row r="71" spans="1:4" x14ac:dyDescent="0.25">
      <c r="A71" t="s">
        <v>45</v>
      </c>
    </row>
    <row r="72" spans="1:4" x14ac:dyDescent="0.25">
      <c r="A72" t="s">
        <v>46</v>
      </c>
    </row>
    <row r="73" spans="1:4" x14ac:dyDescent="0.25">
      <c r="A73" t="s">
        <v>49</v>
      </c>
    </row>
    <row r="74" spans="1:4" x14ac:dyDescent="0.25">
      <c r="A74" t="s">
        <v>50</v>
      </c>
      <c r="B74">
        <v>1</v>
      </c>
      <c r="D74" t="b">
        <v>1</v>
      </c>
    </row>
    <row r="75" spans="1:4" x14ac:dyDescent="0.25">
      <c r="A75" t="s">
        <v>51</v>
      </c>
    </row>
    <row r="76" spans="1:4" x14ac:dyDescent="0.25">
      <c r="A76" t="s">
        <v>52</v>
      </c>
    </row>
    <row r="77" spans="1:4" x14ac:dyDescent="0.25">
      <c r="A77" t="s">
        <v>118</v>
      </c>
      <c r="B77">
        <v>0.9</v>
      </c>
      <c r="D77" t="b">
        <v>1</v>
      </c>
    </row>
    <row r="78" spans="1:4" x14ac:dyDescent="0.25">
      <c r="A78" t="s">
        <v>139</v>
      </c>
      <c r="B78">
        <v>-1.8</v>
      </c>
      <c r="D78" t="b">
        <v>1</v>
      </c>
    </row>
    <row r="79" spans="1:4" x14ac:dyDescent="0.25">
      <c r="A79" t="s">
        <v>107</v>
      </c>
    </row>
    <row r="80" spans="1:4" x14ac:dyDescent="0.25">
      <c r="A80" t="s">
        <v>108</v>
      </c>
    </row>
    <row r="81" spans="1:3" x14ac:dyDescent="0.25">
      <c r="A81" t="s">
        <v>109</v>
      </c>
    </row>
    <row r="82" spans="1:3" x14ac:dyDescent="0.25">
      <c r="A82" t="s">
        <v>329</v>
      </c>
      <c r="B82">
        <v>0.15</v>
      </c>
    </row>
    <row r="83" spans="1:3" x14ac:dyDescent="0.25">
      <c r="A83" t="s">
        <v>328</v>
      </c>
    </row>
    <row r="84" spans="1:3" x14ac:dyDescent="0.25">
      <c r="A84" t="s">
        <v>84</v>
      </c>
    </row>
    <row r="85" spans="1:3" x14ac:dyDescent="0.25">
      <c r="A85" t="s">
        <v>85</v>
      </c>
    </row>
    <row r="86" spans="1:3" x14ac:dyDescent="0.25">
      <c r="A86" t="s">
        <v>142</v>
      </c>
      <c r="B86">
        <v>0.1</v>
      </c>
    </row>
    <row r="87" spans="1:3" x14ac:dyDescent="0.25">
      <c r="A87" t="s">
        <v>130</v>
      </c>
      <c r="B87">
        <v>1.1999999999999999E-7</v>
      </c>
    </row>
    <row r="88" spans="1:3" x14ac:dyDescent="0.25">
      <c r="A88" t="s">
        <v>131</v>
      </c>
      <c r="B88">
        <v>1.9999999999999999E-7</v>
      </c>
    </row>
    <row r="89" spans="1:3" x14ac:dyDescent="0.25">
      <c r="A89" t="s">
        <v>132</v>
      </c>
      <c r="B89">
        <v>4.9999999999999998E-7</v>
      </c>
    </row>
    <row r="90" spans="1:3" x14ac:dyDescent="0.25">
      <c r="A90" t="s">
        <v>146</v>
      </c>
    </row>
    <row r="91" spans="1:3" x14ac:dyDescent="0.25">
      <c r="A91" t="s">
        <v>133</v>
      </c>
    </row>
    <row r="92" spans="1:3" x14ac:dyDescent="0.25">
      <c r="A92" t="s">
        <v>134</v>
      </c>
    </row>
    <row r="93" spans="1:3" x14ac:dyDescent="0.25">
      <c r="A93" t="s">
        <v>135</v>
      </c>
    </row>
    <row r="94" spans="1:3" x14ac:dyDescent="0.25">
      <c r="A94" t="s">
        <v>147</v>
      </c>
      <c r="B94">
        <v>8.9999999999999999E-8</v>
      </c>
      <c r="C94">
        <v>8.9999999999999999E-8</v>
      </c>
    </row>
    <row r="95" spans="1:3" x14ac:dyDescent="0.25">
      <c r="A95" t="s">
        <v>136</v>
      </c>
      <c r="B95">
        <v>1.1999999999999999E-7</v>
      </c>
    </row>
    <row r="96" spans="1:3" x14ac:dyDescent="0.25">
      <c r="A96" t="s">
        <v>137</v>
      </c>
      <c r="B96">
        <v>1.1999999999999999E-7</v>
      </c>
    </row>
    <row r="97" spans="1:2" x14ac:dyDescent="0.25">
      <c r="A97" t="s">
        <v>138</v>
      </c>
      <c r="B97">
        <v>3.9999999999999998E-7</v>
      </c>
    </row>
    <row r="98" spans="1:2" x14ac:dyDescent="0.25">
      <c r="A98" t="s">
        <v>148</v>
      </c>
    </row>
    <row r="99" spans="1:2" x14ac:dyDescent="0.25">
      <c r="A99" t="s">
        <v>119</v>
      </c>
    </row>
    <row r="100" spans="1:2" x14ac:dyDescent="0.25">
      <c r="A100" t="s">
        <v>113</v>
      </c>
      <c r="B100">
        <v>-2E-8</v>
      </c>
    </row>
    <row r="101" spans="1:2" x14ac:dyDescent="0.25">
      <c r="A101" t="s">
        <v>114</v>
      </c>
    </row>
    <row r="102" spans="1:2" x14ac:dyDescent="0.25">
      <c r="A102" t="s">
        <v>115</v>
      </c>
      <c r="B102">
        <v>-2E-8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 filterMode="1"/>
  <dimension ref="B1:E145"/>
  <sheetViews>
    <sheetView zoomScale="55" zoomScaleNormal="55" workbookViewId="0">
      <selection activeCell="L119" sqref="L119"/>
    </sheetView>
    <sheetView workbookViewId="1"/>
  </sheetViews>
  <sheetFormatPr defaultRowHeight="15" x14ac:dyDescent="0.25"/>
  <sheetData>
    <row r="1" spans="2:4" x14ac:dyDescent="0.25">
      <c r="B1" t="s">
        <v>140</v>
      </c>
      <c r="C1" t="s">
        <v>128</v>
      </c>
      <c r="D1" t="s">
        <v>141</v>
      </c>
    </row>
    <row r="2" spans="2:4" x14ac:dyDescent="0.25">
      <c r="B2">
        <v>-0.15</v>
      </c>
      <c r="C2" s="96">
        <v>0.5</v>
      </c>
      <c r="D2" s="57" t="s">
        <v>8</v>
      </c>
    </row>
    <row r="3" spans="2:4" x14ac:dyDescent="0.25">
      <c r="B3">
        <v>-0.1</v>
      </c>
      <c r="D3" s="57" t="s">
        <v>7</v>
      </c>
    </row>
    <row r="4" spans="2:4" x14ac:dyDescent="0.25">
      <c r="B4">
        <v>0.08</v>
      </c>
      <c r="D4" s="57" t="s">
        <v>11</v>
      </c>
    </row>
    <row r="5" spans="2:4" x14ac:dyDescent="0.25">
      <c r="B5">
        <v>0.1</v>
      </c>
      <c r="D5" s="57" t="s">
        <v>4</v>
      </c>
    </row>
    <row r="6" spans="2:4" x14ac:dyDescent="0.25">
      <c r="B6">
        <v>0.1</v>
      </c>
      <c r="D6" s="57" t="s">
        <v>12</v>
      </c>
    </row>
    <row r="7" spans="2:4" hidden="1" x14ac:dyDescent="0.25">
      <c r="D7" s="57" t="s">
        <v>10</v>
      </c>
    </row>
    <row r="8" spans="2:4" hidden="1" x14ac:dyDescent="0.25">
      <c r="D8" s="57" t="s">
        <v>9</v>
      </c>
    </row>
    <row r="9" spans="2:4" hidden="1" x14ac:dyDescent="0.25">
      <c r="D9" s="57" t="s">
        <v>5</v>
      </c>
    </row>
    <row r="10" spans="2:4" x14ac:dyDescent="0.25">
      <c r="B10">
        <v>0.05</v>
      </c>
      <c r="D10" s="57" t="s">
        <v>15</v>
      </c>
    </row>
    <row r="11" spans="2:4" x14ac:dyDescent="0.25">
      <c r="B11">
        <v>0.1</v>
      </c>
      <c r="D11" s="57" t="s">
        <v>14</v>
      </c>
    </row>
    <row r="12" spans="2:4" x14ac:dyDescent="0.25">
      <c r="B12">
        <v>0.15</v>
      </c>
      <c r="D12" s="57" t="s">
        <v>13</v>
      </c>
    </row>
    <row r="13" spans="2:4" x14ac:dyDescent="0.25">
      <c r="B13">
        <v>-0.2</v>
      </c>
      <c r="D13" s="57" t="s">
        <v>6</v>
      </c>
    </row>
    <row r="14" spans="2:4" x14ac:dyDescent="0.25">
      <c r="B14">
        <v>-0.05</v>
      </c>
      <c r="D14" s="57" t="s">
        <v>53</v>
      </c>
    </row>
    <row r="15" spans="2:4" hidden="1" x14ac:dyDescent="0.25">
      <c r="D15" s="57" t="s">
        <v>54</v>
      </c>
    </row>
    <row r="16" spans="2:4" x14ac:dyDescent="0.25">
      <c r="B16">
        <v>-0.05</v>
      </c>
      <c r="D16" s="57" t="s">
        <v>55</v>
      </c>
    </row>
    <row r="17" spans="2:4" x14ac:dyDescent="0.25">
      <c r="B17">
        <v>-0.05</v>
      </c>
      <c r="D17" s="57" t="s">
        <v>56</v>
      </c>
    </row>
    <row r="18" spans="2:4" x14ac:dyDescent="0.25">
      <c r="B18">
        <v>-0.05</v>
      </c>
      <c r="D18" s="57" t="s">
        <v>57</v>
      </c>
    </row>
    <row r="19" spans="2:4" hidden="1" x14ac:dyDescent="0.25">
      <c r="D19" s="57" t="s">
        <v>58</v>
      </c>
    </row>
    <row r="20" spans="2:4" x14ac:dyDescent="0.25">
      <c r="B20">
        <v>-0.1</v>
      </c>
      <c r="D20" s="57" t="s">
        <v>59</v>
      </c>
    </row>
    <row r="21" spans="2:4" x14ac:dyDescent="0.25">
      <c r="B21">
        <v>0.08</v>
      </c>
      <c r="D21" s="57" t="s">
        <v>47</v>
      </c>
    </row>
    <row r="22" spans="2:4" hidden="1" x14ac:dyDescent="0.25">
      <c r="D22" s="57" t="s">
        <v>48</v>
      </c>
    </row>
    <row r="23" spans="2:4" hidden="1" x14ac:dyDescent="0.25">
      <c r="D23" s="57" t="s">
        <v>16</v>
      </c>
    </row>
    <row r="24" spans="2:4" hidden="1" x14ac:dyDescent="0.25">
      <c r="D24" s="57" t="s">
        <v>17</v>
      </c>
    </row>
    <row r="25" spans="2:4" hidden="1" x14ac:dyDescent="0.25">
      <c r="D25" s="57" t="s">
        <v>18</v>
      </c>
    </row>
    <row r="26" spans="2:4" hidden="1" x14ac:dyDescent="0.25">
      <c r="D26" s="57" t="s">
        <v>19</v>
      </c>
    </row>
    <row r="27" spans="2:4" hidden="1" x14ac:dyDescent="0.25">
      <c r="D27" s="57" t="s">
        <v>20</v>
      </c>
    </row>
    <row r="28" spans="2:4" hidden="1" x14ac:dyDescent="0.25">
      <c r="D28" s="57" t="s">
        <v>21</v>
      </c>
    </row>
    <row r="29" spans="2:4" hidden="1" x14ac:dyDescent="0.25">
      <c r="D29" s="57" t="s">
        <v>22</v>
      </c>
    </row>
    <row r="30" spans="2:4" x14ac:dyDescent="0.25">
      <c r="B30">
        <v>-0.5</v>
      </c>
      <c r="D30" s="57" t="s">
        <v>23</v>
      </c>
    </row>
    <row r="31" spans="2:4" x14ac:dyDescent="0.25">
      <c r="B31">
        <v>-0.7</v>
      </c>
      <c r="D31" s="57" t="s">
        <v>24</v>
      </c>
    </row>
    <row r="32" spans="2:4" hidden="1" x14ac:dyDescent="0.25">
      <c r="D32" s="57" t="s">
        <v>25</v>
      </c>
    </row>
    <row r="33" spans="2:4" hidden="1" x14ac:dyDescent="0.25">
      <c r="D33" s="57" t="s">
        <v>26</v>
      </c>
    </row>
    <row r="34" spans="2:4" x14ac:dyDescent="0.25">
      <c r="B34">
        <v>0.25</v>
      </c>
      <c r="D34" s="57" t="s">
        <v>27</v>
      </c>
    </row>
    <row r="35" spans="2:4" x14ac:dyDescent="0.25">
      <c r="B35">
        <v>5.0000000000000001E-4</v>
      </c>
      <c r="D35" s="57" t="s">
        <v>60</v>
      </c>
    </row>
    <row r="36" spans="2:4" x14ac:dyDescent="0.25">
      <c r="B36">
        <v>5.0000000000000001E-4</v>
      </c>
      <c r="D36" s="57" t="s">
        <v>61</v>
      </c>
    </row>
    <row r="37" spans="2:4" x14ac:dyDescent="0.25">
      <c r="B37">
        <v>5.0000000000000001E-4</v>
      </c>
      <c r="D37" s="57" t="s">
        <v>62</v>
      </c>
    </row>
    <row r="38" spans="2:4" x14ac:dyDescent="0.25">
      <c r="B38">
        <v>5.0000000000000001E-4</v>
      </c>
      <c r="D38" s="57" t="s">
        <v>63</v>
      </c>
    </row>
    <row r="39" spans="2:4" x14ac:dyDescent="0.25">
      <c r="B39">
        <v>5.0000000000000001E-4</v>
      </c>
      <c r="D39" s="57" t="s">
        <v>64</v>
      </c>
    </row>
    <row r="40" spans="2:4" x14ac:dyDescent="0.25">
      <c r="B40">
        <v>-8.0000000000000004E-4</v>
      </c>
      <c r="D40" s="57" t="s">
        <v>65</v>
      </c>
    </row>
    <row r="41" spans="2:4" hidden="1" x14ac:dyDescent="0.25">
      <c r="D41" s="57" t="s">
        <v>66</v>
      </c>
    </row>
    <row r="42" spans="2:4" x14ac:dyDescent="0.25">
      <c r="B42">
        <v>-8.0000000000000004E-4</v>
      </c>
      <c r="D42" s="57" t="s">
        <v>67</v>
      </c>
    </row>
    <row r="43" spans="2:4" x14ac:dyDescent="0.25">
      <c r="B43">
        <v>-7.6485735506245196E-3</v>
      </c>
      <c r="D43" s="57" t="s">
        <v>68</v>
      </c>
    </row>
    <row r="44" spans="2:4" hidden="1" x14ac:dyDescent="0.25">
      <c r="D44" s="57" t="s">
        <v>69</v>
      </c>
    </row>
    <row r="45" spans="2:4" hidden="1" x14ac:dyDescent="0.25">
      <c r="D45" s="57" t="s">
        <v>70</v>
      </c>
    </row>
    <row r="46" spans="2:4" hidden="1" x14ac:dyDescent="0.25">
      <c r="D46" s="57" t="s">
        <v>71</v>
      </c>
    </row>
    <row r="47" spans="2:4" hidden="1" x14ac:dyDescent="0.25">
      <c r="D47" s="57" t="s">
        <v>72</v>
      </c>
    </row>
    <row r="48" spans="2:4" hidden="1" x14ac:dyDescent="0.25">
      <c r="D48" s="57" t="s">
        <v>73</v>
      </c>
    </row>
    <row r="49" spans="4:4" hidden="1" x14ac:dyDescent="0.25">
      <c r="D49" s="57" t="s">
        <v>74</v>
      </c>
    </row>
    <row r="50" spans="4:4" hidden="1" x14ac:dyDescent="0.25">
      <c r="D50" s="57" t="s">
        <v>75</v>
      </c>
    </row>
    <row r="51" spans="4:4" hidden="1" x14ac:dyDescent="0.25">
      <c r="D51" s="57" t="s">
        <v>76</v>
      </c>
    </row>
    <row r="52" spans="4:4" hidden="1" x14ac:dyDescent="0.25">
      <c r="D52" s="57" t="s">
        <v>28</v>
      </c>
    </row>
    <row r="53" spans="4:4" hidden="1" x14ac:dyDescent="0.25">
      <c r="D53" s="57" t="s">
        <v>29</v>
      </c>
    </row>
    <row r="54" spans="4:4" hidden="1" x14ac:dyDescent="0.25">
      <c r="D54" s="57" t="s">
        <v>30</v>
      </c>
    </row>
    <row r="55" spans="4:4" hidden="1" x14ac:dyDescent="0.25">
      <c r="D55" s="57" t="s">
        <v>31</v>
      </c>
    </row>
    <row r="56" spans="4:4" hidden="1" x14ac:dyDescent="0.25">
      <c r="D56" s="57" t="s">
        <v>32</v>
      </c>
    </row>
    <row r="57" spans="4:4" hidden="1" x14ac:dyDescent="0.25">
      <c r="D57" s="57" t="s">
        <v>33</v>
      </c>
    </row>
    <row r="58" spans="4:4" hidden="1" x14ac:dyDescent="0.25">
      <c r="D58" s="57" t="s">
        <v>34</v>
      </c>
    </row>
    <row r="59" spans="4:4" hidden="1" x14ac:dyDescent="0.25">
      <c r="D59" s="57" t="s">
        <v>35</v>
      </c>
    </row>
    <row r="60" spans="4:4" hidden="1" x14ac:dyDescent="0.25">
      <c r="D60" s="57" t="s">
        <v>36</v>
      </c>
    </row>
    <row r="61" spans="4:4" hidden="1" x14ac:dyDescent="0.25">
      <c r="D61" s="57" t="s">
        <v>37</v>
      </c>
    </row>
    <row r="62" spans="4:4" hidden="1" x14ac:dyDescent="0.25">
      <c r="D62" s="57" t="s">
        <v>38</v>
      </c>
    </row>
    <row r="63" spans="4:4" hidden="1" x14ac:dyDescent="0.25">
      <c r="D63" s="57" t="s">
        <v>39</v>
      </c>
    </row>
    <row r="64" spans="4:4" hidden="1" x14ac:dyDescent="0.25">
      <c r="D64" s="57" t="s">
        <v>40</v>
      </c>
    </row>
    <row r="65" spans="2:4" hidden="1" x14ac:dyDescent="0.25">
      <c r="D65" s="57" t="s">
        <v>41</v>
      </c>
    </row>
    <row r="66" spans="2:4" hidden="1" x14ac:dyDescent="0.25">
      <c r="D66" s="57" t="s">
        <v>42</v>
      </c>
    </row>
    <row r="67" spans="2:4" hidden="1" x14ac:dyDescent="0.25">
      <c r="D67" s="57" t="s">
        <v>43</v>
      </c>
    </row>
    <row r="68" spans="2:4" hidden="1" x14ac:dyDescent="0.25">
      <c r="D68" s="57" t="s">
        <v>44</v>
      </c>
    </row>
    <row r="69" spans="2:4" hidden="1" x14ac:dyDescent="0.25">
      <c r="D69" s="57" t="s">
        <v>45</v>
      </c>
    </row>
    <row r="70" spans="2:4" hidden="1" x14ac:dyDescent="0.25">
      <c r="D70" s="57" t="s">
        <v>46</v>
      </c>
    </row>
    <row r="71" spans="2:4" hidden="1" x14ac:dyDescent="0.25">
      <c r="D71" s="57" t="s">
        <v>49</v>
      </c>
    </row>
    <row r="72" spans="2:4" x14ac:dyDescent="0.25">
      <c r="B72">
        <v>1</v>
      </c>
      <c r="D72" s="57" t="s">
        <v>50</v>
      </c>
    </row>
    <row r="73" spans="2:4" hidden="1" x14ac:dyDescent="0.25">
      <c r="D73" s="57" t="s">
        <v>51</v>
      </c>
    </row>
    <row r="74" spans="2:4" hidden="1" x14ac:dyDescent="0.25">
      <c r="D74" s="57" t="s">
        <v>52</v>
      </c>
    </row>
    <row r="75" spans="2:4" x14ac:dyDescent="0.25">
      <c r="B75">
        <v>1</v>
      </c>
      <c r="D75" t="s">
        <v>118</v>
      </c>
    </row>
    <row r="76" spans="2:4" x14ac:dyDescent="0.25">
      <c r="B76">
        <v>-2</v>
      </c>
      <c r="D76" t="s">
        <v>139</v>
      </c>
    </row>
    <row r="77" spans="2:4" hidden="1" x14ac:dyDescent="0.25">
      <c r="D77" t="s">
        <v>107</v>
      </c>
    </row>
    <row r="78" spans="2:4" hidden="1" x14ac:dyDescent="0.25">
      <c r="D78" t="s">
        <v>108</v>
      </c>
    </row>
    <row r="79" spans="2:4" hidden="1" x14ac:dyDescent="0.25">
      <c r="D79" t="s">
        <v>109</v>
      </c>
    </row>
    <row r="80" spans="2:4" x14ac:dyDescent="0.25">
      <c r="B80">
        <v>0.15</v>
      </c>
      <c r="D80" t="s">
        <v>81</v>
      </c>
    </row>
    <row r="81" spans="2:4" x14ac:dyDescent="0.25">
      <c r="B81">
        <v>0.05</v>
      </c>
      <c r="D81" t="s">
        <v>110</v>
      </c>
    </row>
    <row r="82" spans="2:4" hidden="1" x14ac:dyDescent="0.25">
      <c r="D82" t="s">
        <v>84</v>
      </c>
    </row>
    <row r="83" spans="2:4" hidden="1" x14ac:dyDescent="0.25">
      <c r="D83" t="s">
        <v>85</v>
      </c>
    </row>
    <row r="84" spans="2:4" x14ac:dyDescent="0.25">
      <c r="B84">
        <v>0.1</v>
      </c>
      <c r="D84" t="s">
        <v>89</v>
      </c>
    </row>
    <row r="85" spans="2:4" x14ac:dyDescent="0.25">
      <c r="B85">
        <v>6.9999999999999997E-7</v>
      </c>
      <c r="C85" s="96">
        <v>0.8</v>
      </c>
      <c r="D85" t="s">
        <v>130</v>
      </c>
    </row>
    <row r="86" spans="2:4" x14ac:dyDescent="0.25">
      <c r="B86">
        <v>6.9999999999999997E-7</v>
      </c>
      <c r="C86" s="96">
        <v>0.7</v>
      </c>
      <c r="D86" t="s">
        <v>131</v>
      </c>
    </row>
    <row r="87" spans="2:4" x14ac:dyDescent="0.25">
      <c r="B87">
        <v>6.9999999999999997E-7</v>
      </c>
      <c r="C87" s="96">
        <v>0.6</v>
      </c>
      <c r="D87" t="s">
        <v>132</v>
      </c>
    </row>
    <row r="88" spans="2:4" x14ac:dyDescent="0.25">
      <c r="B88">
        <v>3.9999999999999998E-7</v>
      </c>
      <c r="C88" s="96">
        <v>0.8</v>
      </c>
      <c r="D88" t="s">
        <v>133</v>
      </c>
    </row>
    <row r="89" spans="2:4" x14ac:dyDescent="0.25">
      <c r="B89">
        <v>3.9999999999999998E-7</v>
      </c>
      <c r="C89" s="96">
        <v>0.7</v>
      </c>
      <c r="D89" t="s">
        <v>134</v>
      </c>
    </row>
    <row r="90" spans="2:4" x14ac:dyDescent="0.25">
      <c r="B90">
        <v>3.9999999999999998E-7</v>
      </c>
      <c r="C90" s="96">
        <v>0.6</v>
      </c>
      <c r="D90" t="s">
        <v>135</v>
      </c>
    </row>
    <row r="91" spans="2:4" x14ac:dyDescent="0.25">
      <c r="B91">
        <v>7.9999999999999996E-7</v>
      </c>
      <c r="C91" s="96">
        <v>0.8</v>
      </c>
      <c r="D91" t="s">
        <v>136</v>
      </c>
    </row>
    <row r="92" spans="2:4" x14ac:dyDescent="0.25">
      <c r="B92">
        <v>7.9999999999999996E-7</v>
      </c>
      <c r="C92" s="96">
        <v>0.7</v>
      </c>
      <c r="D92" t="s">
        <v>137</v>
      </c>
    </row>
    <row r="93" spans="2:4" x14ac:dyDescent="0.25">
      <c r="B93">
        <v>7.9999999999999996E-7</v>
      </c>
      <c r="C93" s="96">
        <v>0.6</v>
      </c>
      <c r="D93" t="s">
        <v>138</v>
      </c>
    </row>
    <row r="94" spans="2:4" x14ac:dyDescent="0.25">
      <c r="B94">
        <v>9.9999999999999995E-8</v>
      </c>
      <c r="C94" s="96">
        <v>0.8</v>
      </c>
      <c r="D94" t="s">
        <v>113</v>
      </c>
    </row>
    <row r="95" spans="2:4" x14ac:dyDescent="0.25">
      <c r="B95">
        <v>9.9999999999999995E-8</v>
      </c>
      <c r="C95" s="96">
        <v>0.8</v>
      </c>
      <c r="D95" t="s">
        <v>114</v>
      </c>
    </row>
    <row r="96" spans="2:4" x14ac:dyDescent="0.25">
      <c r="B96">
        <v>9.9999999999999995E-8</v>
      </c>
      <c r="C96" s="96">
        <v>0.8</v>
      </c>
      <c r="D96" t="s">
        <v>115</v>
      </c>
    </row>
    <row r="102" spans="3:5" x14ac:dyDescent="0.25">
      <c r="C102" s="96"/>
      <c r="D102" s="57" t="s">
        <v>8</v>
      </c>
      <c r="E102" s="57" t="str">
        <f>D102</f>
        <v>D_JAN</v>
      </c>
    </row>
    <row r="103" spans="3:5" x14ac:dyDescent="0.25">
      <c r="D103" s="57" t="s">
        <v>7</v>
      </c>
      <c r="E103" s="57" t="str">
        <f t="shared" ref="E103:E133" si="0">D103</f>
        <v>D_FEB</v>
      </c>
    </row>
    <row r="104" spans="3:5" x14ac:dyDescent="0.25">
      <c r="D104" s="57" t="s">
        <v>11</v>
      </c>
      <c r="E104" s="57" t="str">
        <f t="shared" si="0"/>
        <v>D_MAR</v>
      </c>
    </row>
    <row r="105" spans="3:5" x14ac:dyDescent="0.25">
      <c r="D105" s="57" t="s">
        <v>4</v>
      </c>
      <c r="E105" s="57" t="str">
        <f t="shared" si="0"/>
        <v>D_APR</v>
      </c>
    </row>
    <row r="106" spans="3:5" x14ac:dyDescent="0.25">
      <c r="D106" s="57" t="s">
        <v>12</v>
      </c>
      <c r="E106" s="57" t="str">
        <f t="shared" si="0"/>
        <v>D_MAY</v>
      </c>
    </row>
    <row r="107" spans="3:5" x14ac:dyDescent="0.25">
      <c r="D107" s="57" t="s">
        <v>15</v>
      </c>
      <c r="E107" s="57" t="str">
        <f t="shared" si="0"/>
        <v>D_SEP</v>
      </c>
    </row>
    <row r="108" spans="3:5" x14ac:dyDescent="0.25">
      <c r="D108" s="57" t="s">
        <v>14</v>
      </c>
      <c r="E108" s="57" t="str">
        <f t="shared" si="0"/>
        <v>D_OCT</v>
      </c>
    </row>
    <row r="109" spans="3:5" x14ac:dyDescent="0.25">
      <c r="D109" s="57" t="s">
        <v>13</v>
      </c>
      <c r="E109" s="57" t="str">
        <f t="shared" si="0"/>
        <v>D_NOV</v>
      </c>
    </row>
    <row r="110" spans="3:5" x14ac:dyDescent="0.25">
      <c r="D110" s="57" t="s">
        <v>6</v>
      </c>
      <c r="E110" s="57" t="str">
        <f t="shared" si="0"/>
        <v>D_DEC</v>
      </c>
    </row>
    <row r="111" spans="3:5" x14ac:dyDescent="0.25">
      <c r="D111" s="57" t="s">
        <v>53</v>
      </c>
      <c r="E111" s="57" t="str">
        <f t="shared" si="0"/>
        <v>SCHOOL_EASTER</v>
      </c>
    </row>
    <row r="112" spans="3:5" x14ac:dyDescent="0.25">
      <c r="D112" s="57" t="s">
        <v>55</v>
      </c>
      <c r="E112" s="57" t="str">
        <f t="shared" si="0"/>
        <v>SCHOOL_HT_FEB</v>
      </c>
    </row>
    <row r="113" spans="4:5" x14ac:dyDescent="0.25">
      <c r="D113" s="57" t="s">
        <v>56</v>
      </c>
      <c r="E113" s="57" t="str">
        <f t="shared" si="0"/>
        <v>SCHOOL_HT_MAY</v>
      </c>
    </row>
    <row r="114" spans="4:5" x14ac:dyDescent="0.25">
      <c r="D114" s="57" t="s">
        <v>57</v>
      </c>
      <c r="E114" s="57" t="str">
        <f t="shared" si="0"/>
        <v>SCHOOL_HT_OCT</v>
      </c>
    </row>
    <row r="115" spans="4:5" x14ac:dyDescent="0.25">
      <c r="D115" s="57" t="s">
        <v>59</v>
      </c>
      <c r="E115" s="57" t="str">
        <f t="shared" si="0"/>
        <v>SCHOOL_XMAS</v>
      </c>
    </row>
    <row r="116" spans="4:5" x14ac:dyDescent="0.25">
      <c r="D116" s="57" t="s">
        <v>47</v>
      </c>
      <c r="E116" s="57" t="str">
        <f t="shared" si="0"/>
        <v>PAYDAY_25</v>
      </c>
    </row>
    <row r="117" spans="4:5" x14ac:dyDescent="0.25">
      <c r="D117" s="57" t="s">
        <v>23</v>
      </c>
      <c r="E117" s="57" t="str">
        <f t="shared" si="0"/>
        <v>BH_NY</v>
      </c>
    </row>
    <row r="118" spans="4:5" x14ac:dyDescent="0.25">
      <c r="D118" s="57" t="s">
        <v>24</v>
      </c>
      <c r="E118" s="57" t="str">
        <f t="shared" si="0"/>
        <v>BH_XMAS</v>
      </c>
    </row>
    <row r="119" spans="4:5" x14ac:dyDescent="0.25">
      <c r="D119" s="57" t="s">
        <v>27</v>
      </c>
      <c r="E119" s="57" t="str">
        <f t="shared" si="0"/>
        <v>DAY_VALENTINE</v>
      </c>
    </row>
    <row r="120" spans="4:5" x14ac:dyDescent="0.25">
      <c r="D120" s="57" t="s">
        <v>60</v>
      </c>
      <c r="E120" s="57" t="str">
        <f t="shared" si="0"/>
        <v>TREND_2007</v>
      </c>
    </row>
    <row r="121" spans="4:5" x14ac:dyDescent="0.25">
      <c r="D121" s="57" t="s">
        <v>61</v>
      </c>
      <c r="E121" s="57" t="str">
        <f t="shared" si="0"/>
        <v>TREND_2008</v>
      </c>
    </row>
    <row r="122" spans="4:5" x14ac:dyDescent="0.25">
      <c r="D122" s="57" t="s">
        <v>62</v>
      </c>
      <c r="E122" s="57" t="str">
        <f t="shared" si="0"/>
        <v>TREND_2009</v>
      </c>
    </row>
    <row r="123" spans="4:5" x14ac:dyDescent="0.25">
      <c r="D123" s="57" t="s">
        <v>63</v>
      </c>
      <c r="E123" s="57" t="str">
        <f t="shared" si="0"/>
        <v>TREND_2010</v>
      </c>
    </row>
    <row r="124" spans="4:5" x14ac:dyDescent="0.25">
      <c r="D124" s="57" t="s">
        <v>64</v>
      </c>
      <c r="E124" s="57" t="str">
        <f t="shared" si="0"/>
        <v>TREND_2011</v>
      </c>
    </row>
    <row r="125" spans="4:5" x14ac:dyDescent="0.25">
      <c r="D125" s="57" t="s">
        <v>65</v>
      </c>
      <c r="E125" s="57" t="str">
        <f t="shared" si="0"/>
        <v>WW_NAT_DLTA_MAXTEMP</v>
      </c>
    </row>
    <row r="126" spans="4:5" x14ac:dyDescent="0.25">
      <c r="D126" s="57" t="s">
        <v>67</v>
      </c>
      <c r="E126" s="57" t="str">
        <f t="shared" si="0"/>
        <v>WW_NAT_DLTA_RAIN</v>
      </c>
    </row>
    <row r="127" spans="4:5" x14ac:dyDescent="0.25">
      <c r="D127" s="57" t="s">
        <v>68</v>
      </c>
      <c r="E127" s="57" t="str">
        <f t="shared" si="0"/>
        <v>WW_NAT_DLTA_SUN</v>
      </c>
    </row>
    <row r="128" spans="4:5" x14ac:dyDescent="0.25">
      <c r="D128" s="57" t="s">
        <v>50</v>
      </c>
      <c r="E128" s="57" t="str">
        <f t="shared" si="0"/>
        <v>RSI_NFOOD_VOL_SA</v>
      </c>
    </row>
    <row r="129" spans="3:5" x14ac:dyDescent="0.25">
      <c r="D129" t="s">
        <v>118</v>
      </c>
      <c r="E129" s="57" t="str">
        <f t="shared" si="0"/>
        <v>Dist_XF</v>
      </c>
    </row>
    <row r="130" spans="3:5" x14ac:dyDescent="0.25">
      <c r="D130" t="s">
        <v>139</v>
      </c>
      <c r="E130" s="57" t="str">
        <f t="shared" si="0"/>
        <v>Price_SE_XF</v>
      </c>
    </row>
    <row r="131" spans="3:5" x14ac:dyDescent="0.25">
      <c r="D131" t="s">
        <v>81</v>
      </c>
      <c r="E131" s="57" t="str">
        <f t="shared" si="0"/>
        <v>Prom_SG_TFT</v>
      </c>
    </row>
    <row r="132" spans="3:5" x14ac:dyDescent="0.25">
      <c r="D132" t="s">
        <v>110</v>
      </c>
      <c r="E132" s="57" t="str">
        <f t="shared" si="0"/>
        <v>Prom_SG_GWP</v>
      </c>
    </row>
    <row r="133" spans="3:5" x14ac:dyDescent="0.25">
      <c r="D133" t="s">
        <v>89</v>
      </c>
      <c r="E133" s="57" t="str">
        <f t="shared" si="0"/>
        <v>FSDU</v>
      </c>
    </row>
    <row r="134" spans="3:5" x14ac:dyDescent="0.25">
      <c r="C134" s="96">
        <v>0.8</v>
      </c>
      <c r="D134" t="s">
        <v>130</v>
      </c>
      <c r="E134" t="str">
        <f>D134&amp;C134*100</f>
        <v>m_Wow_TV80</v>
      </c>
    </row>
    <row r="135" spans="3:5" x14ac:dyDescent="0.25">
      <c r="C135" s="96">
        <v>0.7</v>
      </c>
      <c r="D135" t="s">
        <v>131</v>
      </c>
      <c r="E135" t="str">
        <f t="shared" ref="E135:E145" si="1">D135&amp;C135*100</f>
        <v>m_Wow_Press70</v>
      </c>
    </row>
    <row r="136" spans="3:5" x14ac:dyDescent="0.25">
      <c r="C136" s="96">
        <v>0.6</v>
      </c>
      <c r="D136" t="s">
        <v>132</v>
      </c>
      <c r="E136" t="str">
        <f t="shared" si="1"/>
        <v>m_Wow_Radio60</v>
      </c>
    </row>
    <row r="137" spans="3:5" x14ac:dyDescent="0.25">
      <c r="C137" s="96">
        <v>0.8</v>
      </c>
      <c r="D137" t="s">
        <v>133</v>
      </c>
      <c r="E137" t="str">
        <f t="shared" si="1"/>
        <v>m_Amaze_TV80</v>
      </c>
    </row>
    <row r="138" spans="3:5" x14ac:dyDescent="0.25">
      <c r="C138" s="96">
        <v>0.7</v>
      </c>
      <c r="D138" t="s">
        <v>134</v>
      </c>
      <c r="E138" t="str">
        <f t="shared" si="1"/>
        <v>m_Amaze_Outdoor70</v>
      </c>
    </row>
    <row r="139" spans="3:5" x14ac:dyDescent="0.25">
      <c r="C139" s="96">
        <v>0.6</v>
      </c>
      <c r="D139" t="s">
        <v>135</v>
      </c>
      <c r="E139" t="str">
        <f t="shared" si="1"/>
        <v>m_Amaze_Display60</v>
      </c>
    </row>
    <row r="140" spans="3:5" x14ac:dyDescent="0.25">
      <c r="C140" s="96">
        <v>0.8</v>
      </c>
      <c r="D140" t="s">
        <v>136</v>
      </c>
      <c r="E140" t="str">
        <f t="shared" si="1"/>
        <v>m_Celeb_TV80</v>
      </c>
    </row>
    <row r="141" spans="3:5" x14ac:dyDescent="0.25">
      <c r="C141" s="96">
        <v>0.7</v>
      </c>
      <c r="D141" t="s">
        <v>137</v>
      </c>
      <c r="E141" t="str">
        <f t="shared" si="1"/>
        <v>m_Celeb_Outdoor70</v>
      </c>
    </row>
    <row r="142" spans="3:5" x14ac:dyDescent="0.25">
      <c r="C142" s="96">
        <v>0.6</v>
      </c>
      <c r="D142" t="s">
        <v>138</v>
      </c>
      <c r="E142" t="str">
        <f t="shared" si="1"/>
        <v>m_Celeb_Display60</v>
      </c>
    </row>
    <row r="143" spans="3:5" x14ac:dyDescent="0.25">
      <c r="C143" s="96">
        <v>0.8</v>
      </c>
      <c r="D143" t="s">
        <v>113</v>
      </c>
      <c r="E143" t="str">
        <f t="shared" si="1"/>
        <v>comp_Lor_Tot80</v>
      </c>
    </row>
    <row r="144" spans="3:5" x14ac:dyDescent="0.25">
      <c r="C144" s="96">
        <v>0.8</v>
      </c>
      <c r="D144" t="s">
        <v>114</v>
      </c>
      <c r="E144" t="str">
        <f t="shared" si="1"/>
        <v>comp_Mayb_Tot80</v>
      </c>
    </row>
    <row r="145" spans="3:5" x14ac:dyDescent="0.25">
      <c r="C145" s="96">
        <v>0.8</v>
      </c>
      <c r="D145" t="s">
        <v>115</v>
      </c>
      <c r="E145" t="str">
        <f t="shared" si="1"/>
        <v>comp_no7_Tot80</v>
      </c>
    </row>
  </sheetData>
  <autoFilter ref="B1:D96" xr:uid="{00000000-0009-0000-0000-000005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105"/>
  <sheetViews>
    <sheetView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J18" sqref="J18"/>
    </sheetView>
    <sheetView workbookViewId="1"/>
  </sheetViews>
  <sheetFormatPr defaultRowHeight="15" x14ac:dyDescent="0.25"/>
  <cols>
    <col min="1" max="1" width="24.7109375" customWidth="1"/>
  </cols>
  <sheetData>
    <row r="1" spans="1:7" x14ac:dyDescent="0.25">
      <c r="A1" t="s">
        <v>122</v>
      </c>
      <c r="B1" t="s">
        <v>121</v>
      </c>
      <c r="C1" t="s">
        <v>128</v>
      </c>
      <c r="D1" t="s">
        <v>123</v>
      </c>
      <c r="F1" t="s">
        <v>0</v>
      </c>
      <c r="G1" t="s">
        <v>149</v>
      </c>
    </row>
    <row r="2" spans="1:7" x14ac:dyDescent="0.25">
      <c r="A2" s="125"/>
      <c r="B2" s="125"/>
      <c r="C2" s="125"/>
      <c r="D2" s="125"/>
      <c r="E2" s="125"/>
      <c r="F2" s="125" t="s">
        <v>126</v>
      </c>
    </row>
    <row r="3" spans="1:7" x14ac:dyDescent="0.25">
      <c r="A3" s="125"/>
      <c r="B3" s="125"/>
      <c r="C3" s="125"/>
      <c r="D3" s="125"/>
      <c r="E3" s="125"/>
      <c r="F3" s="125" t="s">
        <v>127</v>
      </c>
    </row>
    <row r="4" spans="1:7" x14ac:dyDescent="0.25">
      <c r="A4">
        <v>1</v>
      </c>
      <c r="F4" s="126" t="s">
        <v>125</v>
      </c>
    </row>
    <row r="5" spans="1:7" x14ac:dyDescent="0.25">
      <c r="A5">
        <v>10</v>
      </c>
      <c r="F5" t="s">
        <v>120</v>
      </c>
      <c r="G5" t="s">
        <v>150</v>
      </c>
    </row>
    <row r="6" spans="1:7" x14ac:dyDescent="0.25">
      <c r="F6" t="s">
        <v>145</v>
      </c>
    </row>
    <row r="7" spans="1:7" x14ac:dyDescent="0.25">
      <c r="A7" s="127">
        <v>-0.15</v>
      </c>
      <c r="C7" s="96"/>
      <c r="F7" s="57" t="s">
        <v>8</v>
      </c>
      <c r="G7" t="str">
        <f>IF(D7=1,"LOG("&amp;IF(B7&lt;&gt;"",F7&amp;"("&amp;B7&amp;")",F7)&amp;")",IF(B7&lt;&gt;"",F7&amp;"("&amp;B7&amp;")",F7))&amp;IF(C7&lt;&gt;"",C7*100,"")</f>
        <v>D_JAN</v>
      </c>
    </row>
    <row r="8" spans="1:7" x14ac:dyDescent="0.25">
      <c r="A8" s="127">
        <v>-0.1</v>
      </c>
      <c r="F8" s="57" t="s">
        <v>7</v>
      </c>
      <c r="G8" t="str">
        <f t="shared" ref="G8:G71" si="0">IF(D8=1,"LOG("&amp;IF(B8&lt;&gt;"",F8&amp;"("&amp;B8&amp;")",F8)&amp;")",IF(B8&lt;&gt;"",F8&amp;"("&amp;B8&amp;")",F8))&amp;IF(C8&lt;&gt;"",C8*100,"")</f>
        <v>D_FEB</v>
      </c>
    </row>
    <row r="9" spans="1:7" x14ac:dyDescent="0.25">
      <c r="A9" s="127">
        <v>0.08</v>
      </c>
      <c r="F9" s="57" t="s">
        <v>11</v>
      </c>
      <c r="G9" t="str">
        <f t="shared" si="0"/>
        <v>D_MAR</v>
      </c>
    </row>
    <row r="10" spans="1:7" x14ac:dyDescent="0.25">
      <c r="A10" s="127">
        <v>0.1</v>
      </c>
      <c r="F10" s="57" t="s">
        <v>4</v>
      </c>
      <c r="G10" t="str">
        <f t="shared" si="0"/>
        <v>D_APR</v>
      </c>
    </row>
    <row r="11" spans="1:7" x14ac:dyDescent="0.25">
      <c r="A11" s="127">
        <v>0.1</v>
      </c>
      <c r="F11" s="57" t="s">
        <v>12</v>
      </c>
      <c r="G11" t="str">
        <f t="shared" si="0"/>
        <v>D_MAY</v>
      </c>
    </row>
    <row r="12" spans="1:7" x14ac:dyDescent="0.25">
      <c r="A12" s="127"/>
      <c r="F12" s="57" t="s">
        <v>10</v>
      </c>
      <c r="G12" t="str">
        <f t="shared" si="0"/>
        <v>D_JUN</v>
      </c>
    </row>
    <row r="13" spans="1:7" x14ac:dyDescent="0.25">
      <c r="A13" s="127"/>
      <c r="F13" s="57" t="s">
        <v>9</v>
      </c>
      <c r="G13" t="str">
        <f t="shared" si="0"/>
        <v>D_JUL</v>
      </c>
    </row>
    <row r="14" spans="1:7" x14ac:dyDescent="0.25">
      <c r="A14" s="127"/>
      <c r="F14" s="57" t="s">
        <v>5</v>
      </c>
      <c r="G14" t="str">
        <f t="shared" si="0"/>
        <v>D_AUG</v>
      </c>
    </row>
    <row r="15" spans="1:7" x14ac:dyDescent="0.25">
      <c r="A15" s="127">
        <v>0.05</v>
      </c>
      <c r="F15" s="57" t="s">
        <v>15</v>
      </c>
      <c r="G15" t="str">
        <f t="shared" si="0"/>
        <v>D_SEP</v>
      </c>
    </row>
    <row r="16" spans="1:7" x14ac:dyDescent="0.25">
      <c r="A16" s="127">
        <v>0.1</v>
      </c>
      <c r="F16" s="57" t="s">
        <v>14</v>
      </c>
      <c r="G16" t="str">
        <f t="shared" si="0"/>
        <v>D_OCT</v>
      </c>
    </row>
    <row r="17" spans="1:7" x14ac:dyDescent="0.25">
      <c r="A17" s="127">
        <v>0.15</v>
      </c>
      <c r="F17" s="57" t="s">
        <v>13</v>
      </c>
      <c r="G17" t="str">
        <f t="shared" si="0"/>
        <v>D_NOV</v>
      </c>
    </row>
    <row r="18" spans="1:7" x14ac:dyDescent="0.25">
      <c r="A18" s="127">
        <v>-0.2</v>
      </c>
      <c r="F18" s="57" t="s">
        <v>6</v>
      </c>
      <c r="G18" t="str">
        <f t="shared" si="0"/>
        <v>D_DEC</v>
      </c>
    </row>
    <row r="19" spans="1:7" x14ac:dyDescent="0.25">
      <c r="A19" s="127">
        <v>-0.05</v>
      </c>
      <c r="F19" s="57" t="s">
        <v>53</v>
      </c>
      <c r="G19" t="str">
        <f t="shared" si="0"/>
        <v>SCHOOL_EASTER</v>
      </c>
    </row>
    <row r="20" spans="1:7" x14ac:dyDescent="0.25">
      <c r="A20" s="127"/>
      <c r="F20" s="57" t="s">
        <v>54</v>
      </c>
      <c r="G20" t="str">
        <f t="shared" si="0"/>
        <v>SCHOOL_HOLIDAYS</v>
      </c>
    </row>
    <row r="21" spans="1:7" x14ac:dyDescent="0.25">
      <c r="A21" s="127">
        <v>-0.05</v>
      </c>
      <c r="F21" s="57" t="s">
        <v>55</v>
      </c>
      <c r="G21" t="str">
        <f t="shared" si="0"/>
        <v>SCHOOL_HT_FEB</v>
      </c>
    </row>
    <row r="22" spans="1:7" x14ac:dyDescent="0.25">
      <c r="A22" s="127">
        <v>-0.05</v>
      </c>
      <c r="F22" s="57" t="s">
        <v>56</v>
      </c>
      <c r="G22" t="str">
        <f t="shared" si="0"/>
        <v>SCHOOL_HT_MAY</v>
      </c>
    </row>
    <row r="23" spans="1:7" x14ac:dyDescent="0.25">
      <c r="A23" s="127">
        <v>-0.05</v>
      </c>
      <c r="F23" s="57" t="s">
        <v>57</v>
      </c>
      <c r="G23" t="str">
        <f t="shared" si="0"/>
        <v>SCHOOL_HT_OCT</v>
      </c>
    </row>
    <row r="24" spans="1:7" x14ac:dyDescent="0.25">
      <c r="A24" s="127"/>
      <c r="F24" s="57" t="s">
        <v>58</v>
      </c>
      <c r="G24" t="str">
        <f t="shared" si="0"/>
        <v>SCHOOL_SUMMER</v>
      </c>
    </row>
    <row r="25" spans="1:7" x14ac:dyDescent="0.25">
      <c r="A25" s="127"/>
      <c r="F25" s="57" t="s">
        <v>59</v>
      </c>
      <c r="G25" t="str">
        <f t="shared" si="0"/>
        <v>SCHOOL_XMAS</v>
      </c>
    </row>
    <row r="26" spans="1:7" x14ac:dyDescent="0.25">
      <c r="A26" s="127">
        <v>0.08</v>
      </c>
      <c r="F26" s="57" t="s">
        <v>47</v>
      </c>
      <c r="G26" t="str">
        <f t="shared" si="0"/>
        <v>PAYDAY_25</v>
      </c>
    </row>
    <row r="27" spans="1:7" x14ac:dyDescent="0.25">
      <c r="A27" s="127"/>
      <c r="F27" s="57" t="s">
        <v>48</v>
      </c>
      <c r="G27" t="str">
        <f t="shared" si="0"/>
        <v>PAYDAY_LF</v>
      </c>
    </row>
    <row r="28" spans="1:7" x14ac:dyDescent="0.25">
      <c r="A28" s="127"/>
      <c r="F28" s="57" t="s">
        <v>16</v>
      </c>
      <c r="G28" t="str">
        <f t="shared" si="0"/>
        <v>BH_AUG</v>
      </c>
    </row>
    <row r="29" spans="1:7" x14ac:dyDescent="0.25">
      <c r="A29" s="127"/>
      <c r="F29" s="57" t="s">
        <v>17</v>
      </c>
      <c r="G29" t="str">
        <f t="shared" si="0"/>
        <v>BH_BOXD</v>
      </c>
    </row>
    <row r="30" spans="1:7" x14ac:dyDescent="0.25">
      <c r="A30" s="127"/>
      <c r="F30" s="57" t="s">
        <v>18</v>
      </c>
      <c r="G30" t="str">
        <f t="shared" si="0"/>
        <v>BH_EASTER</v>
      </c>
    </row>
    <row r="31" spans="1:7" x14ac:dyDescent="0.25">
      <c r="A31" s="127"/>
      <c r="F31" s="57" t="s">
        <v>19</v>
      </c>
      <c r="G31" t="str">
        <f t="shared" si="0"/>
        <v>BH_EASTMON</v>
      </c>
    </row>
    <row r="32" spans="1:7" x14ac:dyDescent="0.25">
      <c r="A32" s="127"/>
      <c r="F32" s="57" t="s">
        <v>20</v>
      </c>
      <c r="G32" t="str">
        <f t="shared" si="0"/>
        <v>BH_GOODFRI</v>
      </c>
    </row>
    <row r="33" spans="1:7" x14ac:dyDescent="0.25">
      <c r="A33" s="127"/>
      <c r="F33" s="57" t="s">
        <v>21</v>
      </c>
      <c r="G33" t="str">
        <f t="shared" si="0"/>
        <v>BH_LASTMAY</v>
      </c>
    </row>
    <row r="34" spans="1:7" x14ac:dyDescent="0.25">
      <c r="A34" s="127"/>
      <c r="F34" s="57" t="s">
        <v>22</v>
      </c>
      <c r="G34" t="str">
        <f t="shared" si="0"/>
        <v>BH_MAYDAY</v>
      </c>
    </row>
    <row r="35" spans="1:7" x14ac:dyDescent="0.25">
      <c r="A35" s="127">
        <v>-0.5</v>
      </c>
      <c r="F35" s="57" t="s">
        <v>23</v>
      </c>
      <c r="G35" t="str">
        <f t="shared" si="0"/>
        <v>BH_NY</v>
      </c>
    </row>
    <row r="36" spans="1:7" x14ac:dyDescent="0.25">
      <c r="A36" s="127">
        <v>-0.7</v>
      </c>
      <c r="F36" s="57" t="s">
        <v>24</v>
      </c>
      <c r="G36" t="str">
        <f t="shared" si="0"/>
        <v>BH_XMAS</v>
      </c>
    </row>
    <row r="37" spans="1:7" x14ac:dyDescent="0.25">
      <c r="A37" s="127"/>
      <c r="F37" s="57" t="s">
        <v>25</v>
      </c>
      <c r="G37" t="str">
        <f t="shared" si="0"/>
        <v>DAY_FATHERS</v>
      </c>
    </row>
    <row r="38" spans="1:7" x14ac:dyDescent="0.25">
      <c r="A38" s="127"/>
      <c r="F38" s="57" t="s">
        <v>26</v>
      </c>
      <c r="G38" t="str">
        <f t="shared" si="0"/>
        <v>DAY_MOTHERS</v>
      </c>
    </row>
    <row r="39" spans="1:7" x14ac:dyDescent="0.25">
      <c r="A39" s="127">
        <v>0.25</v>
      </c>
      <c r="B39">
        <v>1</v>
      </c>
      <c r="F39" s="57" t="s">
        <v>27</v>
      </c>
      <c r="G39" t="str">
        <f t="shared" si="0"/>
        <v>DAY_VALENTINE(1)</v>
      </c>
    </row>
    <row r="40" spans="1:7" x14ac:dyDescent="0.25">
      <c r="A40" s="127">
        <v>2.9999999999999997E-4</v>
      </c>
      <c r="F40" s="57" t="s">
        <v>60</v>
      </c>
      <c r="G40" t="str">
        <f t="shared" si="0"/>
        <v>TREND_2007</v>
      </c>
    </row>
    <row r="41" spans="1:7" x14ac:dyDescent="0.25">
      <c r="A41" s="127">
        <v>2.9999999999999997E-4</v>
      </c>
      <c r="F41" s="57" t="s">
        <v>61</v>
      </c>
      <c r="G41" t="str">
        <f t="shared" si="0"/>
        <v>TREND_2008</v>
      </c>
    </row>
    <row r="42" spans="1:7" x14ac:dyDescent="0.25">
      <c r="A42" s="127">
        <v>2.9999999999999997E-4</v>
      </c>
      <c r="F42" s="57" t="s">
        <v>62</v>
      </c>
      <c r="G42" t="str">
        <f t="shared" si="0"/>
        <v>TREND_2009</v>
      </c>
    </row>
    <row r="43" spans="1:7" x14ac:dyDescent="0.25">
      <c r="A43" s="127">
        <v>2.9999999999999997E-4</v>
      </c>
      <c r="F43" s="57" t="s">
        <v>63</v>
      </c>
      <c r="G43" t="str">
        <f t="shared" si="0"/>
        <v>TREND_2010</v>
      </c>
    </row>
    <row r="44" spans="1:7" x14ac:dyDescent="0.25">
      <c r="A44" s="127">
        <v>2.9999999999999997E-4</v>
      </c>
      <c r="F44" s="57" t="s">
        <v>64</v>
      </c>
      <c r="G44" t="str">
        <f t="shared" si="0"/>
        <v>TREND_2011</v>
      </c>
    </row>
    <row r="45" spans="1:7" x14ac:dyDescent="0.25">
      <c r="A45" s="128">
        <v>-8.0000000000000004E-4</v>
      </c>
      <c r="F45" s="57" t="s">
        <v>65</v>
      </c>
      <c r="G45" t="str">
        <f t="shared" si="0"/>
        <v>WW_NAT_DLTA_MAXTEMP</v>
      </c>
    </row>
    <row r="46" spans="1:7" x14ac:dyDescent="0.25">
      <c r="A46" s="128"/>
      <c r="F46" s="57" t="s">
        <v>66</v>
      </c>
      <c r="G46" t="str">
        <f t="shared" si="0"/>
        <v>WW_NAT_DLTA_MINTEMP</v>
      </c>
    </row>
    <row r="47" spans="1:7" x14ac:dyDescent="0.25">
      <c r="A47" s="128">
        <v>-8.0000000000000004E-4</v>
      </c>
      <c r="F47" s="57" t="s">
        <v>67</v>
      </c>
      <c r="G47" t="str">
        <f t="shared" si="0"/>
        <v>WW_NAT_DLTA_RAIN</v>
      </c>
    </row>
    <row r="48" spans="1:7" x14ac:dyDescent="0.25">
      <c r="A48" s="128">
        <v>-7.6485735506245196E-3</v>
      </c>
      <c r="F48" s="57" t="s">
        <v>68</v>
      </c>
      <c r="G48" t="str">
        <f t="shared" si="0"/>
        <v>WW_NAT_DLTA_SUN</v>
      </c>
    </row>
    <row r="49" spans="1:7" x14ac:dyDescent="0.25">
      <c r="A49" s="128"/>
      <c r="F49" s="57" t="s">
        <v>69</v>
      </c>
      <c r="G49" t="str">
        <f t="shared" si="0"/>
        <v>WW_NAT_LTA_MAXTEMP</v>
      </c>
    </row>
    <row r="50" spans="1:7" x14ac:dyDescent="0.25">
      <c r="A50" s="128"/>
      <c r="F50" s="57" t="s">
        <v>70</v>
      </c>
      <c r="G50" t="str">
        <f t="shared" si="0"/>
        <v>WW_NAT_LTA_MINTEMP</v>
      </c>
    </row>
    <row r="51" spans="1:7" x14ac:dyDescent="0.25">
      <c r="A51" s="128"/>
      <c r="F51" s="57" t="s">
        <v>71</v>
      </c>
      <c r="G51" t="str">
        <f t="shared" si="0"/>
        <v>WW_NAT_LTA_SUN</v>
      </c>
    </row>
    <row r="52" spans="1:7" x14ac:dyDescent="0.25">
      <c r="A52" s="128"/>
      <c r="F52" s="57" t="s">
        <v>72</v>
      </c>
      <c r="G52" t="str">
        <f t="shared" si="0"/>
        <v>WW_NAT_MAXTEMP</v>
      </c>
    </row>
    <row r="53" spans="1:7" x14ac:dyDescent="0.25">
      <c r="A53" s="128"/>
      <c r="F53" s="57" t="s">
        <v>73</v>
      </c>
      <c r="G53" t="str">
        <f t="shared" si="0"/>
        <v>WW_NAT_LTA_RAIN</v>
      </c>
    </row>
    <row r="54" spans="1:7" x14ac:dyDescent="0.25">
      <c r="A54" s="128"/>
      <c r="F54" s="57" t="s">
        <v>74</v>
      </c>
      <c r="G54" t="str">
        <f t="shared" si="0"/>
        <v>WW_NAT_MINTEMP</v>
      </c>
    </row>
    <row r="55" spans="1:7" x14ac:dyDescent="0.25">
      <c r="A55" s="128"/>
      <c r="F55" s="57" t="s">
        <v>75</v>
      </c>
      <c r="G55" t="str">
        <f t="shared" si="0"/>
        <v>WW_NAT_RAIN</v>
      </c>
    </row>
    <row r="56" spans="1:7" x14ac:dyDescent="0.25">
      <c r="A56" s="128"/>
      <c r="F56" s="57" t="s">
        <v>76</v>
      </c>
      <c r="G56" t="str">
        <f t="shared" si="0"/>
        <v>WW_NAT_SUN</v>
      </c>
    </row>
    <row r="57" spans="1:7" x14ac:dyDescent="0.25">
      <c r="A57" s="128"/>
      <c r="F57" s="57" t="s">
        <v>28</v>
      </c>
      <c r="G57" t="str">
        <f t="shared" si="0"/>
        <v>GFK_CLIMMAJPURCH</v>
      </c>
    </row>
    <row r="58" spans="1:7" x14ac:dyDescent="0.25">
      <c r="A58" s="128"/>
      <c r="F58" s="57" t="s">
        <v>29</v>
      </c>
      <c r="G58" t="str">
        <f t="shared" si="0"/>
        <v>GFK_CONSCONF</v>
      </c>
    </row>
    <row r="59" spans="1:7" x14ac:dyDescent="0.25">
      <c r="A59" s="128"/>
      <c r="F59" s="57" t="s">
        <v>30</v>
      </c>
      <c r="G59" t="str">
        <f t="shared" si="0"/>
        <v>GFK_ECONLST12MSNTH</v>
      </c>
    </row>
    <row r="60" spans="1:7" x14ac:dyDescent="0.25">
      <c r="A60" s="128"/>
      <c r="F60" s="57" t="s">
        <v>31</v>
      </c>
      <c r="G60" t="str">
        <f t="shared" si="0"/>
        <v>GFK_ECONNXT12MNTHS</v>
      </c>
    </row>
    <row r="61" spans="1:7" x14ac:dyDescent="0.25">
      <c r="A61" s="128"/>
      <c r="F61" s="57" t="s">
        <v>32</v>
      </c>
      <c r="G61" t="str">
        <f t="shared" si="0"/>
        <v>GFK_HHLST12MNTHS</v>
      </c>
    </row>
    <row r="62" spans="1:7" x14ac:dyDescent="0.25">
      <c r="A62" s="128"/>
      <c r="F62" s="57" t="s">
        <v>33</v>
      </c>
      <c r="G62" t="str">
        <f t="shared" si="0"/>
        <v>GFK_HHNXT12MNTHS</v>
      </c>
    </row>
    <row r="63" spans="1:7" x14ac:dyDescent="0.25">
      <c r="A63" s="128"/>
      <c r="F63" s="57" t="s">
        <v>34</v>
      </c>
      <c r="G63" t="str">
        <f t="shared" si="0"/>
        <v>OECD_BCI</v>
      </c>
    </row>
    <row r="64" spans="1:7" x14ac:dyDescent="0.25">
      <c r="A64" s="128"/>
      <c r="F64" s="57" t="s">
        <v>35</v>
      </c>
      <c r="G64" t="str">
        <f t="shared" si="0"/>
        <v>OECD_CCI</v>
      </c>
    </row>
    <row r="65" spans="1:7" x14ac:dyDescent="0.25">
      <c r="A65" s="128"/>
      <c r="F65" s="57" t="s">
        <v>36</v>
      </c>
      <c r="G65" t="str">
        <f t="shared" si="0"/>
        <v>OECD_CP_ALL</v>
      </c>
    </row>
    <row r="66" spans="1:7" x14ac:dyDescent="0.25">
      <c r="A66" s="128"/>
      <c r="F66" s="57" t="s">
        <v>37</v>
      </c>
      <c r="G66" t="str">
        <f t="shared" si="0"/>
        <v>OECD_CP_ENERGY</v>
      </c>
    </row>
    <row r="67" spans="1:7" x14ac:dyDescent="0.25">
      <c r="A67" s="128"/>
      <c r="F67" s="57" t="s">
        <v>38</v>
      </c>
      <c r="G67" t="str">
        <f t="shared" si="0"/>
        <v>OECD_CP_FOOD</v>
      </c>
    </row>
    <row r="68" spans="1:7" x14ac:dyDescent="0.25">
      <c r="A68" s="128"/>
      <c r="F68" s="57" t="s">
        <v>39</v>
      </c>
      <c r="G68" t="str">
        <f t="shared" si="0"/>
        <v>OECD_CP_HOUSING</v>
      </c>
    </row>
    <row r="69" spans="1:7" x14ac:dyDescent="0.25">
      <c r="A69" s="128"/>
      <c r="F69" s="57" t="s">
        <v>40</v>
      </c>
      <c r="G69" t="str">
        <f t="shared" si="0"/>
        <v>OECD_CP_NFNE</v>
      </c>
    </row>
    <row r="70" spans="1:7" x14ac:dyDescent="0.25">
      <c r="A70" s="128"/>
      <c r="F70" s="57" t="s">
        <v>41</v>
      </c>
      <c r="G70" t="str">
        <f t="shared" si="0"/>
        <v>OECD_CP_SERVICE</v>
      </c>
    </row>
    <row r="71" spans="1:7" x14ac:dyDescent="0.25">
      <c r="A71" s="128"/>
      <c r="F71" s="57" t="s">
        <v>42</v>
      </c>
      <c r="G71" t="str">
        <f t="shared" si="0"/>
        <v>OECD_GDP</v>
      </c>
    </row>
    <row r="72" spans="1:7" x14ac:dyDescent="0.25">
      <c r="A72" s="128"/>
      <c r="F72" s="57" t="s">
        <v>43</v>
      </c>
      <c r="G72" t="str">
        <f t="shared" ref="G72:G105" si="1">IF(D72=1,"LOG("&amp;IF(B72&lt;&gt;"",F72&amp;"("&amp;B72&amp;")",F72)&amp;")",IF(B72&lt;&gt;"",F72&amp;"("&amp;B72&amp;")",F72))&amp;IF(C72&lt;&gt;"",C72*100,"")</f>
        <v>OECD_GDP_2000BASE</v>
      </c>
    </row>
    <row r="73" spans="1:7" x14ac:dyDescent="0.25">
      <c r="A73" s="128"/>
      <c r="F73" s="57" t="s">
        <v>44</v>
      </c>
      <c r="G73" t="str">
        <f t="shared" si="1"/>
        <v>OECD_HCP_ALL</v>
      </c>
    </row>
    <row r="74" spans="1:7" x14ac:dyDescent="0.25">
      <c r="A74" s="128"/>
      <c r="F74" s="57" t="s">
        <v>45</v>
      </c>
      <c r="G74" t="str">
        <f t="shared" si="1"/>
        <v>OECD_INTRATE</v>
      </c>
    </row>
    <row r="75" spans="1:7" x14ac:dyDescent="0.25">
      <c r="A75" s="128"/>
      <c r="F75" s="57" t="s">
        <v>46</v>
      </c>
      <c r="G75" t="str">
        <f t="shared" si="1"/>
        <v>OECD_UNEMPLOY</v>
      </c>
    </row>
    <row r="76" spans="1:7" x14ac:dyDescent="0.25">
      <c r="A76" s="128"/>
      <c r="F76" s="57" t="s">
        <v>49</v>
      </c>
      <c r="G76" t="str">
        <f t="shared" si="1"/>
        <v>RSI_NFOOD_VAL_SA</v>
      </c>
    </row>
    <row r="77" spans="1:7" x14ac:dyDescent="0.25">
      <c r="A77" s="128">
        <v>1</v>
      </c>
      <c r="D77">
        <v>1</v>
      </c>
      <c r="F77" s="57" t="s">
        <v>50</v>
      </c>
      <c r="G77" t="str">
        <f t="shared" si="1"/>
        <v>LOG(RSI_NFOOD_VOL_SA)</v>
      </c>
    </row>
    <row r="78" spans="1:7" x14ac:dyDescent="0.25">
      <c r="A78" s="128"/>
      <c r="F78" s="57" t="s">
        <v>51</v>
      </c>
      <c r="G78" t="str">
        <f t="shared" si="1"/>
        <v>RSI_VAL_SA</v>
      </c>
    </row>
    <row r="79" spans="1:7" x14ac:dyDescent="0.25">
      <c r="A79" s="128"/>
      <c r="F79" s="57" t="s">
        <v>52</v>
      </c>
      <c r="G79" t="str">
        <f t="shared" si="1"/>
        <v>RSI_VOL_SA</v>
      </c>
    </row>
    <row r="80" spans="1:7" x14ac:dyDescent="0.25">
      <c r="A80" s="57">
        <v>0.9</v>
      </c>
      <c r="F80" t="s">
        <v>118</v>
      </c>
      <c r="G80" t="str">
        <f t="shared" si="1"/>
        <v>Dist_XF</v>
      </c>
    </row>
    <row r="81" spans="1:7" x14ac:dyDescent="0.25">
      <c r="A81" s="57">
        <v>-2</v>
      </c>
      <c r="D81">
        <v>1</v>
      </c>
      <c r="F81" t="s">
        <v>139</v>
      </c>
      <c r="G81" t="str">
        <f t="shared" si="1"/>
        <v>LOG(Price_SE_XF)</v>
      </c>
    </row>
    <row r="82" spans="1:7" x14ac:dyDescent="0.25">
      <c r="A82" s="128"/>
      <c r="F82" t="s">
        <v>107</v>
      </c>
      <c r="G82" t="str">
        <f t="shared" si="1"/>
        <v>Price_SE_Lor</v>
      </c>
    </row>
    <row r="83" spans="1:7" x14ac:dyDescent="0.25">
      <c r="A83" s="128"/>
      <c r="F83" t="s">
        <v>108</v>
      </c>
      <c r="G83" t="str">
        <f t="shared" si="1"/>
        <v>Price_SE_Mayb</v>
      </c>
    </row>
    <row r="84" spans="1:7" x14ac:dyDescent="0.25">
      <c r="A84" s="128"/>
      <c r="F84" t="s">
        <v>109</v>
      </c>
      <c r="G84" t="str">
        <f t="shared" si="1"/>
        <v>Price_SE_No7</v>
      </c>
    </row>
    <row r="85" spans="1:7" x14ac:dyDescent="0.25">
      <c r="A85" s="128">
        <v>0.15</v>
      </c>
      <c r="F85" t="s">
        <v>81</v>
      </c>
      <c r="G85" t="str">
        <f t="shared" si="1"/>
        <v>Prom_SG_TFT</v>
      </c>
    </row>
    <row r="86" spans="1:7" x14ac:dyDescent="0.25">
      <c r="A86" s="128"/>
      <c r="F86" t="s">
        <v>110</v>
      </c>
      <c r="G86" t="str">
        <f t="shared" si="1"/>
        <v>Prom_SG_GWP</v>
      </c>
    </row>
    <row r="87" spans="1:7" x14ac:dyDescent="0.25">
      <c r="A87" s="128"/>
      <c r="F87" t="s">
        <v>84</v>
      </c>
      <c r="G87" t="str">
        <f t="shared" si="1"/>
        <v>POS_GE</v>
      </c>
    </row>
    <row r="88" spans="1:7" x14ac:dyDescent="0.25">
      <c r="A88" s="128"/>
      <c r="F88" t="s">
        <v>85</v>
      </c>
      <c r="G88" t="str">
        <f t="shared" si="1"/>
        <v>POS_PPS</v>
      </c>
    </row>
    <row r="89" spans="1:7" x14ac:dyDescent="0.25">
      <c r="A89" s="128">
        <v>0.1</v>
      </c>
      <c r="F89" t="s">
        <v>142</v>
      </c>
      <c r="G89" t="str">
        <f t="shared" si="1"/>
        <v>POS_FSDU</v>
      </c>
    </row>
    <row r="90" spans="1:7" x14ac:dyDescent="0.25">
      <c r="A90" s="129">
        <v>2.4999999999999999E-7</v>
      </c>
      <c r="C90" s="96">
        <v>0.8</v>
      </c>
      <c r="F90" t="s">
        <v>130</v>
      </c>
      <c r="G90" t="str">
        <f t="shared" si="1"/>
        <v>m_Wow_TV80</v>
      </c>
    </row>
    <row r="91" spans="1:7" x14ac:dyDescent="0.25">
      <c r="A91" s="129">
        <v>6.9999999999999997E-7</v>
      </c>
      <c r="C91" s="96">
        <v>0.7</v>
      </c>
      <c r="F91" t="s">
        <v>131</v>
      </c>
      <c r="G91" t="str">
        <f t="shared" si="1"/>
        <v>m_Wow_Press70</v>
      </c>
    </row>
    <row r="92" spans="1:7" x14ac:dyDescent="0.25">
      <c r="A92" s="129">
        <v>6.9999999999999997E-7</v>
      </c>
      <c r="C92" s="96">
        <v>0.6</v>
      </c>
      <c r="F92" t="s">
        <v>132</v>
      </c>
      <c r="G92" t="str">
        <f t="shared" si="1"/>
        <v>m_Wow_Radio60</v>
      </c>
    </row>
    <row r="93" spans="1:7" x14ac:dyDescent="0.25">
      <c r="A93" s="129"/>
      <c r="C93" s="96"/>
      <c r="F93" t="s">
        <v>146</v>
      </c>
      <c r="G93" t="str">
        <f t="shared" si="1"/>
        <v>m_Wow_Tot</v>
      </c>
    </row>
    <row r="94" spans="1:7" x14ac:dyDescent="0.25">
      <c r="A94" s="129" t="s">
        <v>143</v>
      </c>
      <c r="C94" s="96">
        <v>0.8</v>
      </c>
      <c r="F94" t="s">
        <v>133</v>
      </c>
      <c r="G94" t="str">
        <f t="shared" si="1"/>
        <v>m_Amaze_TV80</v>
      </c>
    </row>
    <row r="95" spans="1:7" x14ac:dyDescent="0.25">
      <c r="A95" s="129">
        <v>3.9999999999999998E-7</v>
      </c>
      <c r="C95" s="96">
        <v>0.7</v>
      </c>
      <c r="F95" t="s">
        <v>134</v>
      </c>
      <c r="G95" t="str">
        <f t="shared" si="1"/>
        <v>m_Amaze_Outdoor70</v>
      </c>
    </row>
    <row r="96" spans="1:7" x14ac:dyDescent="0.25">
      <c r="A96" s="129">
        <v>3.9999999999999998E-7</v>
      </c>
      <c r="C96" s="96">
        <v>0.6</v>
      </c>
      <c r="F96" t="s">
        <v>135</v>
      </c>
      <c r="G96" t="str">
        <f t="shared" si="1"/>
        <v>m_Amaze_Display60</v>
      </c>
    </row>
    <row r="97" spans="1:7" x14ac:dyDescent="0.25">
      <c r="A97" s="129"/>
      <c r="C97" s="96"/>
      <c r="F97" t="s">
        <v>147</v>
      </c>
      <c r="G97" t="str">
        <f t="shared" si="1"/>
        <v>m_Amaze_Tot</v>
      </c>
    </row>
    <row r="98" spans="1:7" x14ac:dyDescent="0.25">
      <c r="A98" s="129">
        <v>7.9999999999999996E-7</v>
      </c>
      <c r="C98" s="96">
        <v>0.8</v>
      </c>
      <c r="F98" t="s">
        <v>136</v>
      </c>
      <c r="G98" t="str">
        <f t="shared" si="1"/>
        <v>m_Celeb_TV80</v>
      </c>
    </row>
    <row r="99" spans="1:7" x14ac:dyDescent="0.25">
      <c r="A99" s="129">
        <v>7.9999999999999996E-7</v>
      </c>
      <c r="C99" s="96">
        <v>0.7</v>
      </c>
      <c r="F99" t="s">
        <v>137</v>
      </c>
      <c r="G99" t="str">
        <f t="shared" si="1"/>
        <v>m_Celeb_Outdoor70</v>
      </c>
    </row>
    <row r="100" spans="1:7" x14ac:dyDescent="0.25">
      <c r="A100" s="129">
        <v>7.9999999999999996E-7</v>
      </c>
      <c r="C100" s="96">
        <v>0.6</v>
      </c>
      <c r="F100" t="s">
        <v>138</v>
      </c>
      <c r="G100" t="str">
        <f t="shared" si="1"/>
        <v>m_Celeb_Display60</v>
      </c>
    </row>
    <row r="101" spans="1:7" x14ac:dyDescent="0.25">
      <c r="A101" s="129"/>
      <c r="C101" s="96"/>
      <c r="F101" t="s">
        <v>148</v>
      </c>
      <c r="G101" t="str">
        <f t="shared" si="1"/>
        <v>m_Celeb_Tot</v>
      </c>
    </row>
    <row r="102" spans="1:7" x14ac:dyDescent="0.25">
      <c r="F102" t="s">
        <v>119</v>
      </c>
      <c r="G102" t="str">
        <f t="shared" si="1"/>
        <v>xf Total</v>
      </c>
    </row>
    <row r="103" spans="1:7" x14ac:dyDescent="0.25">
      <c r="A103" s="129"/>
      <c r="C103" s="96">
        <v>0.8</v>
      </c>
      <c r="F103" t="s">
        <v>113</v>
      </c>
      <c r="G103" t="str">
        <f t="shared" si="1"/>
        <v>comp_Lor_Tot80</v>
      </c>
    </row>
    <row r="104" spans="1:7" ht="14.25" customHeight="1" x14ac:dyDescent="0.25">
      <c r="A104" s="129">
        <v>-4.9999999999999998E-8</v>
      </c>
      <c r="C104" s="96">
        <v>0.8</v>
      </c>
      <c r="F104" t="s">
        <v>114</v>
      </c>
      <c r="G104" t="str">
        <f t="shared" si="1"/>
        <v>comp_Mayb_Tot80</v>
      </c>
    </row>
    <row r="105" spans="1:7" x14ac:dyDescent="0.25">
      <c r="A105" s="129">
        <v>-9.9999999999999995E-8</v>
      </c>
      <c r="C105" s="96">
        <v>0.8</v>
      </c>
      <c r="F105" t="s">
        <v>115</v>
      </c>
      <c r="G105" t="str">
        <f t="shared" si="1"/>
        <v>comp_no7_Tot80</v>
      </c>
    </row>
  </sheetData>
  <autoFilter ref="A1:G105" xr:uid="{00000000-0009-0000-0000-000006000000}"/>
  <sortState xmlns:xlrd2="http://schemas.microsoft.com/office/spreadsheetml/2017/richdata2" ref="D4:D34">
    <sortCondition ref="D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/>
  <dimension ref="A1:G226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7" sqref="H27"/>
    </sheetView>
    <sheetView workbookViewId="1"/>
  </sheetViews>
  <sheetFormatPr defaultRowHeight="15" x14ac:dyDescent="0.25"/>
  <cols>
    <col min="1" max="1" width="25.28515625" bestFit="1" customWidth="1"/>
  </cols>
  <sheetData>
    <row r="1" spans="1:7" x14ac:dyDescent="0.25">
      <c r="A1" t="s">
        <v>141</v>
      </c>
      <c r="B1" t="s">
        <v>152</v>
      </c>
      <c r="C1" t="s">
        <v>153</v>
      </c>
      <c r="D1" t="s">
        <v>154</v>
      </c>
      <c r="E1" t="s">
        <v>155</v>
      </c>
      <c r="F1" t="s">
        <v>3</v>
      </c>
      <c r="G1" t="s">
        <v>156</v>
      </c>
    </row>
    <row r="2" spans="1:7" x14ac:dyDescent="0.25">
      <c r="A2" t="s">
        <v>16</v>
      </c>
      <c r="B2" t="s">
        <v>157</v>
      </c>
    </row>
    <row r="3" spans="1:7" x14ac:dyDescent="0.25">
      <c r="A3" t="s">
        <v>17</v>
      </c>
      <c r="B3" t="s">
        <v>157</v>
      </c>
    </row>
    <row r="4" spans="1:7" x14ac:dyDescent="0.25">
      <c r="A4" t="s">
        <v>18</v>
      </c>
      <c r="B4" t="s">
        <v>157</v>
      </c>
    </row>
    <row r="5" spans="1:7" x14ac:dyDescent="0.25">
      <c r="A5" t="s">
        <v>19</v>
      </c>
      <c r="B5" t="s">
        <v>157</v>
      </c>
    </row>
    <row r="6" spans="1:7" x14ac:dyDescent="0.25">
      <c r="A6" t="s">
        <v>20</v>
      </c>
      <c r="B6" t="s">
        <v>157</v>
      </c>
    </row>
    <row r="7" spans="1:7" x14ac:dyDescent="0.25">
      <c r="A7" t="s">
        <v>21</v>
      </c>
      <c r="B7" t="s">
        <v>157</v>
      </c>
    </row>
    <row r="8" spans="1:7" x14ac:dyDescent="0.25">
      <c r="A8" t="s">
        <v>22</v>
      </c>
      <c r="B8" t="s">
        <v>157</v>
      </c>
    </row>
    <row r="9" spans="1:7" x14ac:dyDescent="0.25">
      <c r="A9" t="s">
        <v>23</v>
      </c>
      <c r="B9" t="s">
        <v>157</v>
      </c>
    </row>
    <row r="10" spans="1:7" x14ac:dyDescent="0.25">
      <c r="A10" t="s">
        <v>24</v>
      </c>
      <c r="B10" t="s">
        <v>157</v>
      </c>
    </row>
    <row r="11" spans="1:7" x14ac:dyDescent="0.25">
      <c r="A11" t="s">
        <v>150</v>
      </c>
      <c r="B11" t="s">
        <v>157</v>
      </c>
    </row>
    <row r="12" spans="1:7" x14ac:dyDescent="0.25">
      <c r="A12" t="s">
        <v>158</v>
      </c>
      <c r="B12" t="s">
        <v>159</v>
      </c>
    </row>
    <row r="13" spans="1:7" x14ac:dyDescent="0.25">
      <c r="A13" t="s">
        <v>160</v>
      </c>
      <c r="B13" t="s">
        <v>159</v>
      </c>
    </row>
    <row r="14" spans="1:7" x14ac:dyDescent="0.25">
      <c r="A14" t="s">
        <v>161</v>
      </c>
      <c r="B14" t="s">
        <v>159</v>
      </c>
    </row>
    <row r="15" spans="1:7" x14ac:dyDescent="0.25">
      <c r="A15" t="s">
        <v>162</v>
      </c>
      <c r="B15" t="s">
        <v>159</v>
      </c>
    </row>
    <row r="16" spans="1:7" x14ac:dyDescent="0.25">
      <c r="A16" t="s">
        <v>163</v>
      </c>
      <c r="B16" t="s">
        <v>159</v>
      </c>
    </row>
    <row r="17" spans="1:2" x14ac:dyDescent="0.25">
      <c r="A17" t="s">
        <v>164</v>
      </c>
      <c r="B17" t="s">
        <v>159</v>
      </c>
    </row>
    <row r="18" spans="1:2" x14ac:dyDescent="0.25">
      <c r="A18" t="s">
        <v>165</v>
      </c>
      <c r="B18" t="s">
        <v>159</v>
      </c>
    </row>
    <row r="19" spans="1:2" x14ac:dyDescent="0.25">
      <c r="A19" t="s">
        <v>166</v>
      </c>
      <c r="B19" t="s">
        <v>159</v>
      </c>
    </row>
    <row r="20" spans="1:2" x14ac:dyDescent="0.25">
      <c r="A20" t="s">
        <v>167</v>
      </c>
      <c r="B20" t="s">
        <v>159</v>
      </c>
    </row>
    <row r="21" spans="1:2" x14ac:dyDescent="0.25">
      <c r="A21" t="s">
        <v>168</v>
      </c>
      <c r="B21" t="s">
        <v>159</v>
      </c>
    </row>
    <row r="22" spans="1:2" x14ac:dyDescent="0.25">
      <c r="A22" t="s">
        <v>169</v>
      </c>
      <c r="B22" t="s">
        <v>159</v>
      </c>
    </row>
    <row r="23" spans="1:2" x14ac:dyDescent="0.25">
      <c r="A23" t="s">
        <v>170</v>
      </c>
      <c r="B23" t="s">
        <v>159</v>
      </c>
    </row>
    <row r="24" spans="1:2" x14ac:dyDescent="0.25">
      <c r="A24" t="s">
        <v>171</v>
      </c>
      <c r="B24" t="s">
        <v>159</v>
      </c>
    </row>
    <row r="25" spans="1:2" x14ac:dyDescent="0.25">
      <c r="A25" t="s">
        <v>172</v>
      </c>
      <c r="B25" t="s">
        <v>159</v>
      </c>
    </row>
    <row r="26" spans="1:2" x14ac:dyDescent="0.25">
      <c r="A26" t="s">
        <v>173</v>
      </c>
      <c r="B26" t="s">
        <v>159</v>
      </c>
    </row>
    <row r="27" spans="1:2" x14ac:dyDescent="0.25">
      <c r="A27" t="s">
        <v>174</v>
      </c>
      <c r="B27" t="s">
        <v>159</v>
      </c>
    </row>
    <row r="28" spans="1:2" x14ac:dyDescent="0.25">
      <c r="A28" t="s">
        <v>175</v>
      </c>
      <c r="B28" t="s">
        <v>159</v>
      </c>
    </row>
    <row r="29" spans="1:2" x14ac:dyDescent="0.25">
      <c r="A29" t="s">
        <v>176</v>
      </c>
      <c r="B29" t="s">
        <v>159</v>
      </c>
    </row>
    <row r="30" spans="1:2" x14ac:dyDescent="0.25">
      <c r="A30" t="s">
        <v>177</v>
      </c>
      <c r="B30" t="s">
        <v>159</v>
      </c>
    </row>
    <row r="31" spans="1:2" x14ac:dyDescent="0.25">
      <c r="A31" t="s">
        <v>178</v>
      </c>
      <c r="B31" t="s">
        <v>159</v>
      </c>
    </row>
    <row r="32" spans="1:2" x14ac:dyDescent="0.25">
      <c r="A32" t="s">
        <v>179</v>
      </c>
      <c r="B32" t="s">
        <v>159</v>
      </c>
    </row>
    <row r="33" spans="1:2" x14ac:dyDescent="0.25">
      <c r="A33" t="s">
        <v>180</v>
      </c>
      <c r="B33" t="s">
        <v>159</v>
      </c>
    </row>
    <row r="34" spans="1:2" x14ac:dyDescent="0.25">
      <c r="A34" t="s">
        <v>181</v>
      </c>
      <c r="B34" t="s">
        <v>159</v>
      </c>
    </row>
    <row r="35" spans="1:2" x14ac:dyDescent="0.25">
      <c r="A35" t="s">
        <v>182</v>
      </c>
      <c r="B35" t="s">
        <v>159</v>
      </c>
    </row>
    <row r="36" spans="1:2" x14ac:dyDescent="0.25">
      <c r="A36" t="s">
        <v>183</v>
      </c>
      <c r="B36" t="s">
        <v>159</v>
      </c>
    </row>
    <row r="37" spans="1:2" x14ac:dyDescent="0.25">
      <c r="A37" t="s">
        <v>184</v>
      </c>
      <c r="B37" t="s">
        <v>159</v>
      </c>
    </row>
    <row r="38" spans="1:2" x14ac:dyDescent="0.25">
      <c r="A38" t="s">
        <v>185</v>
      </c>
      <c r="B38" t="s">
        <v>159</v>
      </c>
    </row>
    <row r="39" spans="1:2" x14ac:dyDescent="0.25">
      <c r="A39" t="s">
        <v>4</v>
      </c>
      <c r="B39" t="s">
        <v>157</v>
      </c>
    </row>
    <row r="40" spans="1:2" x14ac:dyDescent="0.25">
      <c r="A40" t="s">
        <v>5</v>
      </c>
      <c r="B40" t="s">
        <v>157</v>
      </c>
    </row>
    <row r="41" spans="1:2" x14ac:dyDescent="0.25">
      <c r="A41" t="s">
        <v>6</v>
      </c>
      <c r="B41" t="s">
        <v>157</v>
      </c>
    </row>
    <row r="42" spans="1:2" x14ac:dyDescent="0.25">
      <c r="A42" t="s">
        <v>7</v>
      </c>
      <c r="B42" t="s">
        <v>157</v>
      </c>
    </row>
    <row r="43" spans="1:2" x14ac:dyDescent="0.25">
      <c r="A43" t="s">
        <v>8</v>
      </c>
      <c r="B43" t="s">
        <v>157</v>
      </c>
    </row>
    <row r="44" spans="1:2" x14ac:dyDescent="0.25">
      <c r="A44" t="s">
        <v>9</v>
      </c>
      <c r="B44" t="s">
        <v>157</v>
      </c>
    </row>
    <row r="45" spans="1:2" x14ac:dyDescent="0.25">
      <c r="A45" t="s">
        <v>10</v>
      </c>
      <c r="B45" t="s">
        <v>157</v>
      </c>
    </row>
    <row r="46" spans="1:2" x14ac:dyDescent="0.25">
      <c r="A46" t="s">
        <v>11</v>
      </c>
      <c r="B46" t="s">
        <v>157</v>
      </c>
    </row>
    <row r="47" spans="1:2" x14ac:dyDescent="0.25">
      <c r="A47" t="s">
        <v>12</v>
      </c>
      <c r="B47" t="s">
        <v>157</v>
      </c>
    </row>
    <row r="48" spans="1:2" x14ac:dyDescent="0.25">
      <c r="A48" t="s">
        <v>13</v>
      </c>
      <c r="B48" t="s">
        <v>157</v>
      </c>
    </row>
    <row r="49" spans="1:7" x14ac:dyDescent="0.25">
      <c r="A49" t="s">
        <v>14</v>
      </c>
      <c r="B49" t="s">
        <v>157</v>
      </c>
    </row>
    <row r="50" spans="1:7" x14ac:dyDescent="0.25">
      <c r="A50" t="s">
        <v>15</v>
      </c>
      <c r="B50" t="s">
        <v>157</v>
      </c>
    </row>
    <row r="51" spans="1:7" x14ac:dyDescent="0.25">
      <c r="A51" t="s">
        <v>25</v>
      </c>
      <c r="B51" t="s">
        <v>157</v>
      </c>
    </row>
    <row r="52" spans="1:7" x14ac:dyDescent="0.25">
      <c r="A52" t="s">
        <v>26</v>
      </c>
      <c r="B52" t="s">
        <v>157</v>
      </c>
    </row>
    <row r="53" spans="1:7" x14ac:dyDescent="0.25">
      <c r="A53" t="s">
        <v>27</v>
      </c>
      <c r="B53" t="s">
        <v>157</v>
      </c>
    </row>
    <row r="54" spans="1:7" x14ac:dyDescent="0.25">
      <c r="A54" t="s">
        <v>186</v>
      </c>
      <c r="B54" t="s">
        <v>82</v>
      </c>
      <c r="C54" t="s">
        <v>187</v>
      </c>
    </row>
    <row r="55" spans="1:7" x14ac:dyDescent="0.25">
      <c r="A55" t="s">
        <v>188</v>
      </c>
      <c r="B55" t="s">
        <v>125</v>
      </c>
    </row>
    <row r="56" spans="1:7" x14ac:dyDescent="0.25">
      <c r="A56" t="s">
        <v>28</v>
      </c>
      <c r="B56" t="s">
        <v>190</v>
      </c>
    </row>
    <row r="57" spans="1:7" x14ac:dyDescent="0.25">
      <c r="A57" t="s">
        <v>29</v>
      </c>
      <c r="B57" t="s">
        <v>190</v>
      </c>
    </row>
    <row r="58" spans="1:7" x14ac:dyDescent="0.25">
      <c r="A58" t="s">
        <v>30</v>
      </c>
      <c r="B58" t="s">
        <v>190</v>
      </c>
    </row>
    <row r="59" spans="1:7" x14ac:dyDescent="0.25">
      <c r="A59" t="s">
        <v>31</v>
      </c>
      <c r="B59" t="s">
        <v>190</v>
      </c>
    </row>
    <row r="60" spans="1:7" x14ac:dyDescent="0.25">
      <c r="A60" t="s">
        <v>32</v>
      </c>
      <c r="B60" t="s">
        <v>190</v>
      </c>
    </row>
    <row r="61" spans="1:7" x14ac:dyDescent="0.25">
      <c r="A61" t="s">
        <v>33</v>
      </c>
      <c r="B61" t="s">
        <v>190</v>
      </c>
    </row>
    <row r="62" spans="1:7" x14ac:dyDescent="0.25">
      <c r="A62" t="s">
        <v>191</v>
      </c>
      <c r="B62" t="s">
        <v>192</v>
      </c>
      <c r="D62" t="s">
        <v>191</v>
      </c>
      <c r="G62" t="s">
        <v>193</v>
      </c>
    </row>
    <row r="63" spans="1:7" x14ac:dyDescent="0.25">
      <c r="A63" t="s">
        <v>194</v>
      </c>
      <c r="B63" t="s">
        <v>192</v>
      </c>
      <c r="D63" t="s">
        <v>191</v>
      </c>
      <c r="G63" t="s">
        <v>193</v>
      </c>
    </row>
    <row r="64" spans="1:7" x14ac:dyDescent="0.25">
      <c r="A64" t="s">
        <v>195</v>
      </c>
      <c r="B64" t="s">
        <v>192</v>
      </c>
      <c r="D64" t="s">
        <v>191</v>
      </c>
      <c r="G64" t="s">
        <v>193</v>
      </c>
    </row>
    <row r="65" spans="1:7" x14ac:dyDescent="0.25">
      <c r="A65" t="s">
        <v>196</v>
      </c>
      <c r="B65" t="s">
        <v>192</v>
      </c>
      <c r="D65" t="s">
        <v>191</v>
      </c>
      <c r="G65" t="s">
        <v>193</v>
      </c>
    </row>
    <row r="66" spans="1:7" x14ac:dyDescent="0.25">
      <c r="A66" t="s">
        <v>197</v>
      </c>
      <c r="B66" t="s">
        <v>192</v>
      </c>
      <c r="D66" t="s">
        <v>191</v>
      </c>
      <c r="G66" t="s">
        <v>193</v>
      </c>
    </row>
    <row r="67" spans="1:7" x14ac:dyDescent="0.25">
      <c r="A67" t="s">
        <v>198</v>
      </c>
      <c r="B67" t="s">
        <v>192</v>
      </c>
      <c r="D67" t="s">
        <v>191</v>
      </c>
      <c r="G67" t="s">
        <v>193</v>
      </c>
    </row>
    <row r="68" spans="1:7" x14ac:dyDescent="0.25">
      <c r="A68" t="s">
        <v>199</v>
      </c>
      <c r="B68" t="s">
        <v>192</v>
      </c>
      <c r="D68" t="s">
        <v>191</v>
      </c>
      <c r="G68" t="s">
        <v>193</v>
      </c>
    </row>
    <row r="69" spans="1:7" x14ac:dyDescent="0.25">
      <c r="A69" t="s">
        <v>200</v>
      </c>
      <c r="B69" t="s">
        <v>192</v>
      </c>
      <c r="D69" t="s">
        <v>191</v>
      </c>
      <c r="G69" t="s">
        <v>193</v>
      </c>
    </row>
    <row r="70" spans="1:7" x14ac:dyDescent="0.25">
      <c r="A70" t="s">
        <v>201</v>
      </c>
      <c r="B70" t="s">
        <v>192</v>
      </c>
      <c r="D70" t="s">
        <v>191</v>
      </c>
      <c r="G70" t="s">
        <v>193</v>
      </c>
    </row>
    <row r="71" spans="1:7" x14ac:dyDescent="0.25">
      <c r="A71" t="s">
        <v>202</v>
      </c>
      <c r="B71" t="s">
        <v>203</v>
      </c>
      <c r="D71" t="s">
        <v>202</v>
      </c>
      <c r="G71" t="s">
        <v>193</v>
      </c>
    </row>
    <row r="72" spans="1:7" x14ac:dyDescent="0.25">
      <c r="A72" t="s">
        <v>204</v>
      </c>
      <c r="B72" t="s">
        <v>203</v>
      </c>
      <c r="D72" t="s">
        <v>202</v>
      </c>
      <c r="G72" t="s">
        <v>193</v>
      </c>
    </row>
    <row r="73" spans="1:7" x14ac:dyDescent="0.25">
      <c r="A73" t="s">
        <v>205</v>
      </c>
      <c r="B73" t="s">
        <v>203</v>
      </c>
      <c r="D73" t="s">
        <v>202</v>
      </c>
      <c r="G73" t="s">
        <v>193</v>
      </c>
    </row>
    <row r="74" spans="1:7" x14ac:dyDescent="0.25">
      <c r="A74" t="s">
        <v>206</v>
      </c>
      <c r="B74" t="s">
        <v>203</v>
      </c>
      <c r="D74" t="s">
        <v>202</v>
      </c>
      <c r="G74" t="s">
        <v>193</v>
      </c>
    </row>
    <row r="75" spans="1:7" x14ac:dyDescent="0.25">
      <c r="A75" t="s">
        <v>207</v>
      </c>
      <c r="B75" t="s">
        <v>203</v>
      </c>
      <c r="D75" t="s">
        <v>202</v>
      </c>
      <c r="G75" t="s">
        <v>193</v>
      </c>
    </row>
    <row r="76" spans="1:7" x14ac:dyDescent="0.25">
      <c r="A76" t="s">
        <v>208</v>
      </c>
      <c r="B76" t="s">
        <v>203</v>
      </c>
      <c r="D76" t="s">
        <v>202</v>
      </c>
      <c r="G76" t="s">
        <v>193</v>
      </c>
    </row>
    <row r="77" spans="1:7" x14ac:dyDescent="0.25">
      <c r="A77" t="s">
        <v>209</v>
      </c>
      <c r="B77" t="s">
        <v>203</v>
      </c>
      <c r="D77" t="s">
        <v>202</v>
      </c>
      <c r="G77" t="s">
        <v>193</v>
      </c>
    </row>
    <row r="78" spans="1:7" x14ac:dyDescent="0.25">
      <c r="A78" t="s">
        <v>210</v>
      </c>
      <c r="B78" t="s">
        <v>203</v>
      </c>
      <c r="D78" t="s">
        <v>202</v>
      </c>
      <c r="G78" t="s">
        <v>193</v>
      </c>
    </row>
    <row r="79" spans="1:7" x14ac:dyDescent="0.25">
      <c r="A79" t="s">
        <v>211</v>
      </c>
      <c r="B79" t="s">
        <v>203</v>
      </c>
      <c r="D79" t="s">
        <v>202</v>
      </c>
      <c r="G79" t="s">
        <v>193</v>
      </c>
    </row>
    <row r="80" spans="1:7" x14ac:dyDescent="0.25">
      <c r="A80" t="s">
        <v>295</v>
      </c>
      <c r="B80" t="s">
        <v>325</v>
      </c>
      <c r="D80" t="s">
        <v>295</v>
      </c>
      <c r="G80" t="s">
        <v>193</v>
      </c>
    </row>
    <row r="81" spans="1:7" x14ac:dyDescent="0.25">
      <c r="A81" t="s">
        <v>296</v>
      </c>
      <c r="B81" t="s">
        <v>325</v>
      </c>
      <c r="D81" t="s">
        <v>295</v>
      </c>
      <c r="G81" t="s">
        <v>193</v>
      </c>
    </row>
    <row r="82" spans="1:7" x14ac:dyDescent="0.25">
      <c r="A82" t="s">
        <v>297</v>
      </c>
      <c r="B82" t="s">
        <v>325</v>
      </c>
      <c r="D82" t="s">
        <v>295</v>
      </c>
      <c r="G82" t="s">
        <v>193</v>
      </c>
    </row>
    <row r="83" spans="1:7" x14ac:dyDescent="0.25">
      <c r="A83" t="s">
        <v>298</v>
      </c>
      <c r="B83" t="s">
        <v>325</v>
      </c>
      <c r="D83" t="s">
        <v>295</v>
      </c>
      <c r="G83" t="s">
        <v>193</v>
      </c>
    </row>
    <row r="84" spans="1:7" x14ac:dyDescent="0.25">
      <c r="A84" t="s">
        <v>299</v>
      </c>
      <c r="B84" t="s">
        <v>325</v>
      </c>
      <c r="D84" t="s">
        <v>295</v>
      </c>
      <c r="G84" t="s">
        <v>193</v>
      </c>
    </row>
    <row r="85" spans="1:7" x14ac:dyDescent="0.25">
      <c r="A85" t="s">
        <v>300</v>
      </c>
      <c r="B85" t="s">
        <v>325</v>
      </c>
      <c r="D85" t="s">
        <v>295</v>
      </c>
      <c r="G85" t="s">
        <v>193</v>
      </c>
    </row>
    <row r="86" spans="1:7" x14ac:dyDescent="0.25">
      <c r="A86" t="s">
        <v>301</v>
      </c>
      <c r="B86" t="s">
        <v>325</v>
      </c>
      <c r="D86" t="s">
        <v>295</v>
      </c>
      <c r="G86" t="s">
        <v>193</v>
      </c>
    </row>
    <row r="87" spans="1:7" x14ac:dyDescent="0.25">
      <c r="A87" t="s">
        <v>302</v>
      </c>
      <c r="B87" t="s">
        <v>325</v>
      </c>
      <c r="D87" t="s">
        <v>295</v>
      </c>
      <c r="G87" t="s">
        <v>193</v>
      </c>
    </row>
    <row r="88" spans="1:7" x14ac:dyDescent="0.25">
      <c r="A88" t="s">
        <v>303</v>
      </c>
      <c r="B88" t="s">
        <v>325</v>
      </c>
      <c r="D88" t="s">
        <v>295</v>
      </c>
      <c r="G88" t="s">
        <v>193</v>
      </c>
    </row>
    <row r="89" spans="1:7" x14ac:dyDescent="0.25">
      <c r="A89" t="s">
        <v>304</v>
      </c>
      <c r="B89" t="s">
        <v>325</v>
      </c>
      <c r="D89" t="s">
        <v>295</v>
      </c>
      <c r="G89" t="s">
        <v>193</v>
      </c>
    </row>
    <row r="90" spans="1:7" x14ac:dyDescent="0.25">
      <c r="A90" t="s">
        <v>212</v>
      </c>
      <c r="B90" t="s">
        <v>213</v>
      </c>
      <c r="D90" t="s">
        <v>212</v>
      </c>
      <c r="G90" t="s">
        <v>193</v>
      </c>
    </row>
    <row r="91" spans="1:7" x14ac:dyDescent="0.25">
      <c r="A91" t="s">
        <v>214</v>
      </c>
      <c r="B91" t="s">
        <v>213</v>
      </c>
      <c r="D91" t="s">
        <v>212</v>
      </c>
      <c r="G91" t="s">
        <v>193</v>
      </c>
    </row>
    <row r="92" spans="1:7" x14ac:dyDescent="0.25">
      <c r="A92" t="s">
        <v>215</v>
      </c>
      <c r="B92" t="s">
        <v>213</v>
      </c>
      <c r="D92" t="s">
        <v>212</v>
      </c>
      <c r="G92" t="s">
        <v>193</v>
      </c>
    </row>
    <row r="93" spans="1:7" x14ac:dyDescent="0.25">
      <c r="A93" t="s">
        <v>216</v>
      </c>
      <c r="B93" t="s">
        <v>213</v>
      </c>
      <c r="D93" t="s">
        <v>212</v>
      </c>
      <c r="G93" t="s">
        <v>193</v>
      </c>
    </row>
    <row r="94" spans="1:7" x14ac:dyDescent="0.25">
      <c r="A94" t="s">
        <v>217</v>
      </c>
      <c r="B94" t="s">
        <v>213</v>
      </c>
      <c r="D94" t="s">
        <v>212</v>
      </c>
      <c r="G94" t="s">
        <v>193</v>
      </c>
    </row>
    <row r="95" spans="1:7" x14ac:dyDescent="0.25">
      <c r="A95" t="s">
        <v>218</v>
      </c>
      <c r="B95" t="s">
        <v>213</v>
      </c>
      <c r="D95" t="s">
        <v>212</v>
      </c>
      <c r="G95" t="s">
        <v>193</v>
      </c>
    </row>
    <row r="96" spans="1:7" x14ac:dyDescent="0.25">
      <c r="A96" t="s">
        <v>219</v>
      </c>
      <c r="B96" t="s">
        <v>213</v>
      </c>
      <c r="D96" t="s">
        <v>212</v>
      </c>
      <c r="G96" t="s">
        <v>193</v>
      </c>
    </row>
    <row r="97" spans="1:7" x14ac:dyDescent="0.25">
      <c r="A97" t="s">
        <v>220</v>
      </c>
      <c r="B97" t="s">
        <v>213</v>
      </c>
      <c r="D97" t="s">
        <v>212</v>
      </c>
      <c r="G97" t="s">
        <v>193</v>
      </c>
    </row>
    <row r="98" spans="1:7" x14ac:dyDescent="0.25">
      <c r="A98" t="s">
        <v>221</v>
      </c>
      <c r="B98" t="s">
        <v>213</v>
      </c>
      <c r="D98" t="s">
        <v>212</v>
      </c>
      <c r="G98" t="s">
        <v>193</v>
      </c>
    </row>
    <row r="99" spans="1:7" x14ac:dyDescent="0.25">
      <c r="A99" t="s">
        <v>222</v>
      </c>
      <c r="B99" t="s">
        <v>223</v>
      </c>
      <c r="D99" t="s">
        <v>222</v>
      </c>
      <c r="G99" t="s">
        <v>193</v>
      </c>
    </row>
    <row r="100" spans="1:7" x14ac:dyDescent="0.25">
      <c r="A100" t="s">
        <v>224</v>
      </c>
      <c r="B100" t="s">
        <v>223</v>
      </c>
      <c r="D100" t="s">
        <v>222</v>
      </c>
      <c r="G100" t="s">
        <v>193</v>
      </c>
    </row>
    <row r="101" spans="1:7" x14ac:dyDescent="0.25">
      <c r="A101" t="s">
        <v>225</v>
      </c>
      <c r="B101" t="s">
        <v>223</v>
      </c>
      <c r="D101" t="s">
        <v>222</v>
      </c>
      <c r="G101" t="s">
        <v>193</v>
      </c>
    </row>
    <row r="102" spans="1:7" x14ac:dyDescent="0.25">
      <c r="A102" t="s">
        <v>226</v>
      </c>
      <c r="B102" t="s">
        <v>223</v>
      </c>
      <c r="D102" t="s">
        <v>222</v>
      </c>
      <c r="G102" t="s">
        <v>193</v>
      </c>
    </row>
    <row r="103" spans="1:7" x14ac:dyDescent="0.25">
      <c r="A103" t="s">
        <v>227</v>
      </c>
      <c r="B103" t="s">
        <v>223</v>
      </c>
      <c r="D103" t="s">
        <v>222</v>
      </c>
      <c r="G103" t="s">
        <v>193</v>
      </c>
    </row>
    <row r="104" spans="1:7" x14ac:dyDescent="0.25">
      <c r="A104" t="s">
        <v>228</v>
      </c>
      <c r="B104" t="s">
        <v>223</v>
      </c>
      <c r="D104" t="s">
        <v>222</v>
      </c>
      <c r="G104" t="s">
        <v>193</v>
      </c>
    </row>
    <row r="105" spans="1:7" x14ac:dyDescent="0.25">
      <c r="A105" t="s">
        <v>229</v>
      </c>
      <c r="B105" t="s">
        <v>223</v>
      </c>
      <c r="D105" t="s">
        <v>222</v>
      </c>
      <c r="G105" t="s">
        <v>193</v>
      </c>
    </row>
    <row r="106" spans="1:7" x14ac:dyDescent="0.25">
      <c r="A106" t="s">
        <v>230</v>
      </c>
      <c r="B106" t="s">
        <v>223</v>
      </c>
      <c r="D106" t="s">
        <v>222</v>
      </c>
      <c r="G106" t="s">
        <v>193</v>
      </c>
    </row>
    <row r="107" spans="1:7" x14ac:dyDescent="0.25">
      <c r="A107" t="s">
        <v>231</v>
      </c>
      <c r="B107" t="s">
        <v>223</v>
      </c>
      <c r="D107" t="s">
        <v>222</v>
      </c>
      <c r="G107" t="s">
        <v>193</v>
      </c>
    </row>
    <row r="108" spans="1:7" x14ac:dyDescent="0.25">
      <c r="A108" t="s">
        <v>232</v>
      </c>
      <c r="B108" t="s">
        <v>233</v>
      </c>
      <c r="D108" t="s">
        <v>232</v>
      </c>
      <c r="G108" t="s">
        <v>193</v>
      </c>
    </row>
    <row r="109" spans="1:7" x14ac:dyDescent="0.25">
      <c r="A109" t="s">
        <v>234</v>
      </c>
      <c r="B109" t="s">
        <v>233</v>
      </c>
      <c r="D109" t="s">
        <v>232</v>
      </c>
      <c r="G109" t="s">
        <v>193</v>
      </c>
    </row>
    <row r="110" spans="1:7" x14ac:dyDescent="0.25">
      <c r="A110" t="s">
        <v>235</v>
      </c>
      <c r="B110" t="s">
        <v>233</v>
      </c>
      <c r="D110" t="s">
        <v>232</v>
      </c>
      <c r="G110" t="s">
        <v>193</v>
      </c>
    </row>
    <row r="111" spans="1:7" x14ac:dyDescent="0.25">
      <c r="A111" t="s">
        <v>236</v>
      </c>
      <c r="B111" t="s">
        <v>233</v>
      </c>
      <c r="D111" t="s">
        <v>232</v>
      </c>
      <c r="G111" t="s">
        <v>193</v>
      </c>
    </row>
    <row r="112" spans="1:7" x14ac:dyDescent="0.25">
      <c r="A112" t="s">
        <v>237</v>
      </c>
      <c r="B112" t="s">
        <v>233</v>
      </c>
      <c r="D112" t="s">
        <v>232</v>
      </c>
      <c r="G112" t="s">
        <v>193</v>
      </c>
    </row>
    <row r="113" spans="1:7" x14ac:dyDescent="0.25">
      <c r="A113" t="s">
        <v>238</v>
      </c>
      <c r="B113" t="s">
        <v>233</v>
      </c>
      <c r="D113" t="s">
        <v>232</v>
      </c>
      <c r="G113" t="s">
        <v>193</v>
      </c>
    </row>
    <row r="114" spans="1:7" x14ac:dyDescent="0.25">
      <c r="A114" t="s">
        <v>239</v>
      </c>
      <c r="B114" t="s">
        <v>233</v>
      </c>
      <c r="D114" t="s">
        <v>232</v>
      </c>
      <c r="G114" t="s">
        <v>193</v>
      </c>
    </row>
    <row r="115" spans="1:7" x14ac:dyDescent="0.25">
      <c r="A115" t="s">
        <v>240</v>
      </c>
      <c r="B115" t="s">
        <v>233</v>
      </c>
      <c r="D115" t="s">
        <v>232</v>
      </c>
      <c r="G115" t="s">
        <v>193</v>
      </c>
    </row>
    <row r="116" spans="1:7" x14ac:dyDescent="0.25">
      <c r="A116" t="s">
        <v>241</v>
      </c>
      <c r="B116" t="s">
        <v>233</v>
      </c>
      <c r="D116" t="s">
        <v>232</v>
      </c>
      <c r="G116" t="s">
        <v>193</v>
      </c>
    </row>
    <row r="117" spans="1:7" x14ac:dyDescent="0.25">
      <c r="A117" t="s">
        <v>305</v>
      </c>
      <c r="B117" t="s">
        <v>326</v>
      </c>
      <c r="D117" t="s">
        <v>305</v>
      </c>
      <c r="G117" t="s">
        <v>193</v>
      </c>
    </row>
    <row r="118" spans="1:7" x14ac:dyDescent="0.25">
      <c r="A118" t="s">
        <v>306</v>
      </c>
      <c r="B118" t="s">
        <v>326</v>
      </c>
      <c r="D118" t="s">
        <v>305</v>
      </c>
      <c r="G118" t="s">
        <v>193</v>
      </c>
    </row>
    <row r="119" spans="1:7" x14ac:dyDescent="0.25">
      <c r="A119" t="s">
        <v>307</v>
      </c>
      <c r="B119" t="s">
        <v>326</v>
      </c>
      <c r="D119" t="s">
        <v>305</v>
      </c>
      <c r="G119" t="s">
        <v>193</v>
      </c>
    </row>
    <row r="120" spans="1:7" x14ac:dyDescent="0.25">
      <c r="A120" t="s">
        <v>308</v>
      </c>
      <c r="B120" t="s">
        <v>326</v>
      </c>
      <c r="D120" t="s">
        <v>305</v>
      </c>
      <c r="G120" t="s">
        <v>193</v>
      </c>
    </row>
    <row r="121" spans="1:7" x14ac:dyDescent="0.25">
      <c r="A121" t="s">
        <v>309</v>
      </c>
      <c r="B121" t="s">
        <v>326</v>
      </c>
      <c r="D121" t="s">
        <v>305</v>
      </c>
      <c r="G121" t="s">
        <v>193</v>
      </c>
    </row>
    <row r="122" spans="1:7" x14ac:dyDescent="0.25">
      <c r="A122" t="s">
        <v>310</v>
      </c>
      <c r="B122" t="s">
        <v>326</v>
      </c>
      <c r="D122" t="s">
        <v>305</v>
      </c>
      <c r="G122" t="s">
        <v>193</v>
      </c>
    </row>
    <row r="123" spans="1:7" x14ac:dyDescent="0.25">
      <c r="A123" t="s">
        <v>311</v>
      </c>
      <c r="B123" t="s">
        <v>326</v>
      </c>
      <c r="D123" t="s">
        <v>305</v>
      </c>
      <c r="G123" t="s">
        <v>193</v>
      </c>
    </row>
    <row r="124" spans="1:7" x14ac:dyDescent="0.25">
      <c r="A124" t="s">
        <v>312</v>
      </c>
      <c r="B124" t="s">
        <v>326</v>
      </c>
      <c r="D124" t="s">
        <v>305</v>
      </c>
      <c r="G124" t="s">
        <v>193</v>
      </c>
    </row>
    <row r="125" spans="1:7" x14ac:dyDescent="0.25">
      <c r="A125" t="s">
        <v>313</v>
      </c>
      <c r="B125" t="s">
        <v>326</v>
      </c>
      <c r="D125" t="s">
        <v>305</v>
      </c>
      <c r="G125" t="s">
        <v>193</v>
      </c>
    </row>
    <row r="126" spans="1:7" x14ac:dyDescent="0.25">
      <c r="A126" t="s">
        <v>314</v>
      </c>
      <c r="B126" t="s">
        <v>326</v>
      </c>
      <c r="D126" t="s">
        <v>305</v>
      </c>
      <c r="G126" t="s">
        <v>193</v>
      </c>
    </row>
    <row r="127" spans="1:7" x14ac:dyDescent="0.25">
      <c r="A127" t="s">
        <v>242</v>
      </c>
      <c r="B127" t="s">
        <v>243</v>
      </c>
      <c r="D127" t="s">
        <v>242</v>
      </c>
      <c r="G127" t="s">
        <v>193</v>
      </c>
    </row>
    <row r="128" spans="1:7" x14ac:dyDescent="0.25">
      <c r="A128" t="s">
        <v>244</v>
      </c>
      <c r="B128" t="s">
        <v>243</v>
      </c>
      <c r="D128" t="s">
        <v>242</v>
      </c>
      <c r="G128" t="s">
        <v>193</v>
      </c>
    </row>
    <row r="129" spans="1:7" x14ac:dyDescent="0.25">
      <c r="A129" t="s">
        <v>245</v>
      </c>
      <c r="B129" t="s">
        <v>243</v>
      </c>
      <c r="D129" t="s">
        <v>242</v>
      </c>
      <c r="G129" t="s">
        <v>193</v>
      </c>
    </row>
    <row r="130" spans="1:7" x14ac:dyDescent="0.25">
      <c r="A130" t="s">
        <v>246</v>
      </c>
      <c r="B130" t="s">
        <v>243</v>
      </c>
      <c r="D130" t="s">
        <v>242</v>
      </c>
      <c r="G130" t="s">
        <v>193</v>
      </c>
    </row>
    <row r="131" spans="1:7" x14ac:dyDescent="0.25">
      <c r="A131" t="s">
        <v>247</v>
      </c>
      <c r="B131" t="s">
        <v>243</v>
      </c>
      <c r="D131" t="s">
        <v>242</v>
      </c>
      <c r="G131" t="s">
        <v>193</v>
      </c>
    </row>
    <row r="132" spans="1:7" x14ac:dyDescent="0.25">
      <c r="A132" t="s">
        <v>248</v>
      </c>
      <c r="B132" t="s">
        <v>243</v>
      </c>
      <c r="D132" t="s">
        <v>242</v>
      </c>
      <c r="G132" t="s">
        <v>193</v>
      </c>
    </row>
    <row r="133" spans="1:7" x14ac:dyDescent="0.25">
      <c r="A133" t="s">
        <v>249</v>
      </c>
      <c r="B133" t="s">
        <v>243</v>
      </c>
      <c r="D133" t="s">
        <v>242</v>
      </c>
      <c r="G133" t="s">
        <v>193</v>
      </c>
    </row>
    <row r="134" spans="1:7" x14ac:dyDescent="0.25">
      <c r="A134" t="s">
        <v>250</v>
      </c>
      <c r="B134" t="s">
        <v>243</v>
      </c>
      <c r="D134" t="s">
        <v>242</v>
      </c>
      <c r="G134" t="s">
        <v>193</v>
      </c>
    </row>
    <row r="135" spans="1:7" x14ac:dyDescent="0.25">
      <c r="A135" t="s">
        <v>251</v>
      </c>
      <c r="B135" t="s">
        <v>243</v>
      </c>
      <c r="D135" t="s">
        <v>242</v>
      </c>
      <c r="G135" t="s">
        <v>193</v>
      </c>
    </row>
    <row r="136" spans="1:7" x14ac:dyDescent="0.25">
      <c r="A136" t="s">
        <v>252</v>
      </c>
      <c r="B136" t="s">
        <v>253</v>
      </c>
      <c r="D136" t="s">
        <v>252</v>
      </c>
      <c r="G136" t="s">
        <v>193</v>
      </c>
    </row>
    <row r="137" spans="1:7" x14ac:dyDescent="0.25">
      <c r="A137" t="s">
        <v>254</v>
      </c>
      <c r="B137" t="s">
        <v>253</v>
      </c>
      <c r="D137" t="s">
        <v>252</v>
      </c>
      <c r="G137" t="s">
        <v>193</v>
      </c>
    </row>
    <row r="138" spans="1:7" x14ac:dyDescent="0.25">
      <c r="A138" t="s">
        <v>255</v>
      </c>
      <c r="B138" t="s">
        <v>253</v>
      </c>
      <c r="D138" t="s">
        <v>252</v>
      </c>
      <c r="G138" t="s">
        <v>193</v>
      </c>
    </row>
    <row r="139" spans="1:7" x14ac:dyDescent="0.25">
      <c r="A139" t="s">
        <v>256</v>
      </c>
      <c r="B139" t="s">
        <v>253</v>
      </c>
      <c r="D139" t="s">
        <v>252</v>
      </c>
      <c r="G139" t="s">
        <v>193</v>
      </c>
    </row>
    <row r="140" spans="1:7" x14ac:dyDescent="0.25">
      <c r="A140" t="s">
        <v>257</v>
      </c>
      <c r="B140" t="s">
        <v>253</v>
      </c>
      <c r="D140" t="s">
        <v>252</v>
      </c>
      <c r="G140" t="s">
        <v>193</v>
      </c>
    </row>
    <row r="141" spans="1:7" x14ac:dyDescent="0.25">
      <c r="A141" t="s">
        <v>258</v>
      </c>
      <c r="B141" t="s">
        <v>253</v>
      </c>
      <c r="D141" t="s">
        <v>252</v>
      </c>
      <c r="G141" t="s">
        <v>193</v>
      </c>
    </row>
    <row r="142" spans="1:7" x14ac:dyDescent="0.25">
      <c r="A142" t="s">
        <v>259</v>
      </c>
      <c r="B142" t="s">
        <v>253</v>
      </c>
      <c r="D142" t="s">
        <v>252</v>
      </c>
      <c r="G142" t="s">
        <v>193</v>
      </c>
    </row>
    <row r="143" spans="1:7" x14ac:dyDescent="0.25">
      <c r="A143" t="s">
        <v>260</v>
      </c>
      <c r="B143" t="s">
        <v>253</v>
      </c>
      <c r="D143" t="s">
        <v>252</v>
      </c>
      <c r="G143" t="s">
        <v>193</v>
      </c>
    </row>
    <row r="144" spans="1:7" x14ac:dyDescent="0.25">
      <c r="A144" t="s">
        <v>261</v>
      </c>
      <c r="B144" t="s">
        <v>253</v>
      </c>
      <c r="D144" t="s">
        <v>252</v>
      </c>
      <c r="G144" t="s">
        <v>193</v>
      </c>
    </row>
    <row r="145" spans="1:7" x14ac:dyDescent="0.25">
      <c r="A145" t="s">
        <v>262</v>
      </c>
      <c r="B145" t="s">
        <v>263</v>
      </c>
      <c r="D145" t="s">
        <v>262</v>
      </c>
      <c r="G145" t="s">
        <v>193</v>
      </c>
    </row>
    <row r="146" spans="1:7" x14ac:dyDescent="0.25">
      <c r="A146" t="s">
        <v>264</v>
      </c>
      <c r="B146" t="s">
        <v>263</v>
      </c>
      <c r="D146" t="s">
        <v>262</v>
      </c>
      <c r="G146" t="s">
        <v>193</v>
      </c>
    </row>
    <row r="147" spans="1:7" x14ac:dyDescent="0.25">
      <c r="A147" t="s">
        <v>265</v>
      </c>
      <c r="B147" t="s">
        <v>263</v>
      </c>
      <c r="D147" t="s">
        <v>262</v>
      </c>
      <c r="G147" t="s">
        <v>193</v>
      </c>
    </row>
    <row r="148" spans="1:7" x14ac:dyDescent="0.25">
      <c r="A148" t="s">
        <v>266</v>
      </c>
      <c r="B148" t="s">
        <v>263</v>
      </c>
      <c r="D148" t="s">
        <v>262</v>
      </c>
      <c r="G148" t="s">
        <v>193</v>
      </c>
    </row>
    <row r="149" spans="1:7" x14ac:dyDescent="0.25">
      <c r="A149" t="s">
        <v>267</v>
      </c>
      <c r="B149" t="s">
        <v>263</v>
      </c>
      <c r="D149" t="s">
        <v>262</v>
      </c>
      <c r="G149" t="s">
        <v>193</v>
      </c>
    </row>
    <row r="150" spans="1:7" x14ac:dyDescent="0.25">
      <c r="A150" t="s">
        <v>268</v>
      </c>
      <c r="B150" t="s">
        <v>263</v>
      </c>
      <c r="D150" t="s">
        <v>262</v>
      </c>
      <c r="G150" t="s">
        <v>193</v>
      </c>
    </row>
    <row r="151" spans="1:7" x14ac:dyDescent="0.25">
      <c r="A151" t="s">
        <v>269</v>
      </c>
      <c r="B151" t="s">
        <v>263</v>
      </c>
      <c r="D151" t="s">
        <v>262</v>
      </c>
      <c r="G151" t="s">
        <v>193</v>
      </c>
    </row>
    <row r="152" spans="1:7" x14ac:dyDescent="0.25">
      <c r="A152" t="s">
        <v>270</v>
      </c>
      <c r="B152" t="s">
        <v>263</v>
      </c>
      <c r="D152" t="s">
        <v>262</v>
      </c>
      <c r="G152" t="s">
        <v>193</v>
      </c>
    </row>
    <row r="153" spans="1:7" x14ac:dyDescent="0.25">
      <c r="A153" t="s">
        <v>271</v>
      </c>
      <c r="B153" t="s">
        <v>263</v>
      </c>
      <c r="D153" t="s">
        <v>262</v>
      </c>
      <c r="G153" t="s">
        <v>193</v>
      </c>
    </row>
    <row r="154" spans="1:7" x14ac:dyDescent="0.25">
      <c r="A154" t="s">
        <v>315</v>
      </c>
      <c r="B154" t="s">
        <v>327</v>
      </c>
      <c r="D154" t="s">
        <v>315</v>
      </c>
      <c r="G154" t="s">
        <v>193</v>
      </c>
    </row>
    <row r="155" spans="1:7" x14ac:dyDescent="0.25">
      <c r="A155" t="s">
        <v>316</v>
      </c>
      <c r="B155" t="s">
        <v>327</v>
      </c>
      <c r="D155" t="s">
        <v>315</v>
      </c>
      <c r="G155" t="s">
        <v>193</v>
      </c>
    </row>
    <row r="156" spans="1:7" x14ac:dyDescent="0.25">
      <c r="A156" t="s">
        <v>317</v>
      </c>
      <c r="B156" t="s">
        <v>327</v>
      </c>
      <c r="D156" t="s">
        <v>315</v>
      </c>
      <c r="G156" t="s">
        <v>193</v>
      </c>
    </row>
    <row r="157" spans="1:7" x14ac:dyDescent="0.25">
      <c r="A157" t="s">
        <v>318</v>
      </c>
      <c r="B157" t="s">
        <v>327</v>
      </c>
      <c r="D157" t="s">
        <v>315</v>
      </c>
      <c r="G157" t="s">
        <v>193</v>
      </c>
    </row>
    <row r="158" spans="1:7" x14ac:dyDescent="0.25">
      <c r="A158" t="s">
        <v>319</v>
      </c>
      <c r="B158" t="s">
        <v>327</v>
      </c>
      <c r="D158" t="s">
        <v>315</v>
      </c>
      <c r="G158" t="s">
        <v>193</v>
      </c>
    </row>
    <row r="159" spans="1:7" x14ac:dyDescent="0.25">
      <c r="A159" t="s">
        <v>320</v>
      </c>
      <c r="B159" t="s">
        <v>327</v>
      </c>
      <c r="D159" t="s">
        <v>315</v>
      </c>
      <c r="G159" t="s">
        <v>193</v>
      </c>
    </row>
    <row r="160" spans="1:7" x14ac:dyDescent="0.25">
      <c r="A160" t="s">
        <v>321</v>
      </c>
      <c r="B160" t="s">
        <v>327</v>
      </c>
      <c r="D160" t="s">
        <v>315</v>
      </c>
      <c r="G160" t="s">
        <v>193</v>
      </c>
    </row>
    <row r="161" spans="1:7" x14ac:dyDescent="0.25">
      <c r="A161" t="s">
        <v>322</v>
      </c>
      <c r="B161" t="s">
        <v>327</v>
      </c>
      <c r="D161" t="s">
        <v>315</v>
      </c>
      <c r="G161" t="s">
        <v>193</v>
      </c>
    </row>
    <row r="162" spans="1:7" x14ac:dyDescent="0.25">
      <c r="A162" t="s">
        <v>323</v>
      </c>
      <c r="B162" t="s">
        <v>327</v>
      </c>
      <c r="D162" t="s">
        <v>315</v>
      </c>
      <c r="G162" t="s">
        <v>193</v>
      </c>
    </row>
    <row r="163" spans="1:7" x14ac:dyDescent="0.25">
      <c r="A163" t="s">
        <v>324</v>
      </c>
      <c r="B163" t="s">
        <v>327</v>
      </c>
      <c r="D163" t="s">
        <v>315</v>
      </c>
      <c r="G163" t="s">
        <v>193</v>
      </c>
    </row>
    <row r="164" spans="1:7" x14ac:dyDescent="0.25">
      <c r="A164" t="s">
        <v>272</v>
      </c>
      <c r="B164" t="s">
        <v>273</v>
      </c>
      <c r="D164" t="s">
        <v>272</v>
      </c>
      <c r="G164" t="s">
        <v>193</v>
      </c>
    </row>
    <row r="165" spans="1:7" x14ac:dyDescent="0.25">
      <c r="A165" t="s">
        <v>274</v>
      </c>
      <c r="B165" t="s">
        <v>273</v>
      </c>
      <c r="D165" t="s">
        <v>272</v>
      </c>
      <c r="G165" t="s">
        <v>193</v>
      </c>
    </row>
    <row r="166" spans="1:7" x14ac:dyDescent="0.25">
      <c r="A166" t="s">
        <v>275</v>
      </c>
      <c r="B166" t="s">
        <v>273</v>
      </c>
      <c r="D166" t="s">
        <v>272</v>
      </c>
      <c r="G166" t="s">
        <v>193</v>
      </c>
    </row>
    <row r="167" spans="1:7" x14ac:dyDescent="0.25">
      <c r="A167" t="s">
        <v>276</v>
      </c>
      <c r="B167" t="s">
        <v>273</v>
      </c>
      <c r="D167" t="s">
        <v>272</v>
      </c>
      <c r="G167" t="s">
        <v>193</v>
      </c>
    </row>
    <row r="168" spans="1:7" x14ac:dyDescent="0.25">
      <c r="A168" t="s">
        <v>277</v>
      </c>
      <c r="B168" t="s">
        <v>273</v>
      </c>
      <c r="D168" t="s">
        <v>272</v>
      </c>
      <c r="G168" t="s">
        <v>193</v>
      </c>
    </row>
    <row r="169" spans="1:7" x14ac:dyDescent="0.25">
      <c r="A169" t="s">
        <v>278</v>
      </c>
      <c r="B169" t="s">
        <v>273</v>
      </c>
      <c r="D169" t="s">
        <v>272</v>
      </c>
      <c r="G169" t="s">
        <v>193</v>
      </c>
    </row>
    <row r="170" spans="1:7" x14ac:dyDescent="0.25">
      <c r="A170" t="s">
        <v>279</v>
      </c>
      <c r="B170" t="s">
        <v>273</v>
      </c>
      <c r="D170" t="s">
        <v>272</v>
      </c>
      <c r="G170" t="s">
        <v>193</v>
      </c>
    </row>
    <row r="171" spans="1:7" x14ac:dyDescent="0.25">
      <c r="A171" t="s">
        <v>280</v>
      </c>
      <c r="B171" t="s">
        <v>273</v>
      </c>
      <c r="D171" t="s">
        <v>272</v>
      </c>
      <c r="G171" t="s">
        <v>193</v>
      </c>
    </row>
    <row r="172" spans="1:7" x14ac:dyDescent="0.25">
      <c r="A172" t="s">
        <v>281</v>
      </c>
      <c r="B172" t="s">
        <v>273</v>
      </c>
      <c r="D172" t="s">
        <v>272</v>
      </c>
      <c r="G172" t="s">
        <v>193</v>
      </c>
    </row>
    <row r="173" spans="1:7" x14ac:dyDescent="0.25">
      <c r="A173" t="s">
        <v>282</v>
      </c>
      <c r="B173" t="s">
        <v>157</v>
      </c>
    </row>
    <row r="174" spans="1:7" x14ac:dyDescent="0.25">
      <c r="A174" t="s">
        <v>34</v>
      </c>
      <c r="B174" t="s">
        <v>190</v>
      </c>
    </row>
    <row r="175" spans="1:7" x14ac:dyDescent="0.25">
      <c r="A175" t="s">
        <v>35</v>
      </c>
      <c r="B175" t="s">
        <v>190</v>
      </c>
    </row>
    <row r="176" spans="1:7" x14ac:dyDescent="0.25">
      <c r="A176" t="s">
        <v>36</v>
      </c>
      <c r="B176" t="s">
        <v>190</v>
      </c>
    </row>
    <row r="177" spans="1:2" x14ac:dyDescent="0.25">
      <c r="A177" t="s">
        <v>37</v>
      </c>
      <c r="B177" t="s">
        <v>190</v>
      </c>
    </row>
    <row r="178" spans="1:2" x14ac:dyDescent="0.25">
      <c r="A178" t="s">
        <v>38</v>
      </c>
      <c r="B178" t="s">
        <v>190</v>
      </c>
    </row>
    <row r="179" spans="1:2" x14ac:dyDescent="0.25">
      <c r="A179" t="s">
        <v>39</v>
      </c>
      <c r="B179" t="s">
        <v>190</v>
      </c>
    </row>
    <row r="180" spans="1:2" x14ac:dyDescent="0.25">
      <c r="A180" t="s">
        <v>40</v>
      </c>
      <c r="B180" t="s">
        <v>190</v>
      </c>
    </row>
    <row r="181" spans="1:2" x14ac:dyDescent="0.25">
      <c r="A181" t="s">
        <v>41</v>
      </c>
      <c r="B181" t="s">
        <v>190</v>
      </c>
    </row>
    <row r="182" spans="1:2" x14ac:dyDescent="0.25">
      <c r="A182" t="s">
        <v>42</v>
      </c>
      <c r="B182" t="s">
        <v>190</v>
      </c>
    </row>
    <row r="183" spans="1:2" x14ac:dyDescent="0.25">
      <c r="A183" t="s">
        <v>43</v>
      </c>
      <c r="B183" t="s">
        <v>190</v>
      </c>
    </row>
    <row r="184" spans="1:2" x14ac:dyDescent="0.25">
      <c r="A184" t="s">
        <v>44</v>
      </c>
      <c r="B184" t="s">
        <v>190</v>
      </c>
    </row>
    <row r="185" spans="1:2" x14ac:dyDescent="0.25">
      <c r="A185" t="s">
        <v>45</v>
      </c>
      <c r="B185" t="s">
        <v>190</v>
      </c>
    </row>
    <row r="186" spans="1:2" x14ac:dyDescent="0.25">
      <c r="A186" t="s">
        <v>46</v>
      </c>
      <c r="B186" t="s">
        <v>190</v>
      </c>
    </row>
    <row r="187" spans="1:2" x14ac:dyDescent="0.25">
      <c r="A187" t="s">
        <v>47</v>
      </c>
      <c r="B187" t="s">
        <v>157</v>
      </c>
    </row>
    <row r="188" spans="1:2" x14ac:dyDescent="0.25">
      <c r="A188" t="s">
        <v>48</v>
      </c>
      <c r="B188" t="s">
        <v>157</v>
      </c>
    </row>
    <row r="189" spans="1:2" x14ac:dyDescent="0.25">
      <c r="A189" t="s">
        <v>142</v>
      </c>
      <c r="B189" t="s">
        <v>189</v>
      </c>
    </row>
    <row r="190" spans="1:2" x14ac:dyDescent="0.25">
      <c r="A190" t="s">
        <v>84</v>
      </c>
      <c r="B190" t="s">
        <v>189</v>
      </c>
    </row>
    <row r="191" spans="1:2" x14ac:dyDescent="0.25">
      <c r="A191" t="s">
        <v>85</v>
      </c>
      <c r="B191" t="s">
        <v>189</v>
      </c>
    </row>
    <row r="192" spans="1:2" x14ac:dyDescent="0.25">
      <c r="A192" t="s">
        <v>283</v>
      </c>
      <c r="B192" t="s">
        <v>284</v>
      </c>
    </row>
    <row r="193" spans="1:3" x14ac:dyDescent="0.25">
      <c r="A193" t="s">
        <v>285</v>
      </c>
      <c r="B193" t="s">
        <v>284</v>
      </c>
    </row>
    <row r="194" spans="1:3" x14ac:dyDescent="0.25">
      <c r="A194" t="s">
        <v>286</v>
      </c>
      <c r="B194" t="s">
        <v>284</v>
      </c>
    </row>
    <row r="195" spans="1:3" x14ac:dyDescent="0.25">
      <c r="A195" t="s">
        <v>287</v>
      </c>
      <c r="B195" t="s">
        <v>155</v>
      </c>
      <c r="C195" t="s">
        <v>288</v>
      </c>
    </row>
    <row r="196" spans="1:3" x14ac:dyDescent="0.25">
      <c r="A196" t="s">
        <v>289</v>
      </c>
      <c r="B196" t="s">
        <v>290</v>
      </c>
    </row>
    <row r="197" spans="1:3" x14ac:dyDescent="0.25">
      <c r="A197" t="s">
        <v>291</v>
      </c>
      <c r="B197" t="s">
        <v>290</v>
      </c>
    </row>
    <row r="198" spans="1:3" x14ac:dyDescent="0.25">
      <c r="A198" t="s">
        <v>49</v>
      </c>
      <c r="B198" t="s">
        <v>190</v>
      </c>
      <c r="C198" t="s">
        <v>187</v>
      </c>
    </row>
    <row r="199" spans="1:3" x14ac:dyDescent="0.25">
      <c r="A199" t="s">
        <v>50</v>
      </c>
      <c r="B199" t="s">
        <v>190</v>
      </c>
      <c r="C199" t="s">
        <v>187</v>
      </c>
    </row>
    <row r="200" spans="1:3" x14ac:dyDescent="0.25">
      <c r="A200" t="s">
        <v>51</v>
      </c>
      <c r="B200" t="s">
        <v>190</v>
      </c>
      <c r="C200" t="s">
        <v>187</v>
      </c>
    </row>
    <row r="201" spans="1:3" x14ac:dyDescent="0.25">
      <c r="A201" t="s">
        <v>52</v>
      </c>
      <c r="B201" t="s">
        <v>190</v>
      </c>
      <c r="C201" t="s">
        <v>187</v>
      </c>
    </row>
    <row r="202" spans="1:3" x14ac:dyDescent="0.25">
      <c r="A202" t="s">
        <v>53</v>
      </c>
      <c r="B202" t="s">
        <v>157</v>
      </c>
    </row>
    <row r="203" spans="1:3" x14ac:dyDescent="0.25">
      <c r="A203" t="s">
        <v>54</v>
      </c>
      <c r="B203" t="s">
        <v>157</v>
      </c>
    </row>
    <row r="204" spans="1:3" x14ac:dyDescent="0.25">
      <c r="A204" t="s">
        <v>55</v>
      </c>
      <c r="B204" t="s">
        <v>157</v>
      </c>
    </row>
    <row r="205" spans="1:3" x14ac:dyDescent="0.25">
      <c r="A205" t="s">
        <v>56</v>
      </c>
      <c r="B205" t="s">
        <v>157</v>
      </c>
    </row>
    <row r="206" spans="1:3" x14ac:dyDescent="0.25">
      <c r="A206" t="s">
        <v>57</v>
      </c>
      <c r="B206" t="s">
        <v>157</v>
      </c>
    </row>
    <row r="207" spans="1:3" x14ac:dyDescent="0.25">
      <c r="A207" t="s">
        <v>58</v>
      </c>
      <c r="B207" t="s">
        <v>157</v>
      </c>
    </row>
    <row r="208" spans="1:3" x14ac:dyDescent="0.25">
      <c r="A208" t="s">
        <v>59</v>
      </c>
      <c r="B208" t="s">
        <v>157</v>
      </c>
    </row>
    <row r="209" spans="1:6" x14ac:dyDescent="0.25">
      <c r="A209" t="s">
        <v>292</v>
      </c>
      <c r="B209" t="s">
        <v>2</v>
      </c>
      <c r="E209" t="s">
        <v>287</v>
      </c>
      <c r="F209" t="s">
        <v>293</v>
      </c>
    </row>
    <row r="210" spans="1:6" x14ac:dyDescent="0.25">
      <c r="A210" t="s">
        <v>60</v>
      </c>
      <c r="B210" t="s">
        <v>157</v>
      </c>
    </row>
    <row r="211" spans="1:6" x14ac:dyDescent="0.25">
      <c r="A211" t="s">
        <v>61</v>
      </c>
      <c r="B211" t="s">
        <v>157</v>
      </c>
    </row>
    <row r="212" spans="1:6" x14ac:dyDescent="0.25">
      <c r="A212" t="s">
        <v>62</v>
      </c>
      <c r="B212" t="s">
        <v>157</v>
      </c>
    </row>
    <row r="213" spans="1:6" x14ac:dyDescent="0.25">
      <c r="A213" t="s">
        <v>63</v>
      </c>
      <c r="B213" t="s">
        <v>157</v>
      </c>
    </row>
    <row r="214" spans="1:6" x14ac:dyDescent="0.25">
      <c r="A214" t="s">
        <v>64</v>
      </c>
      <c r="B214" t="s">
        <v>157</v>
      </c>
    </row>
    <row r="215" spans="1:6" x14ac:dyDescent="0.25">
      <c r="A215" t="s">
        <v>65</v>
      </c>
      <c r="B215" t="s">
        <v>294</v>
      </c>
    </row>
    <row r="216" spans="1:6" x14ac:dyDescent="0.25">
      <c r="A216" t="s">
        <v>66</v>
      </c>
      <c r="B216" t="s">
        <v>294</v>
      </c>
    </row>
    <row r="217" spans="1:6" x14ac:dyDescent="0.25">
      <c r="A217" t="s">
        <v>67</v>
      </c>
      <c r="B217" t="s">
        <v>294</v>
      </c>
    </row>
    <row r="218" spans="1:6" x14ac:dyDescent="0.25">
      <c r="A218" t="s">
        <v>68</v>
      </c>
      <c r="B218" t="s">
        <v>294</v>
      </c>
    </row>
    <row r="219" spans="1:6" x14ac:dyDescent="0.25">
      <c r="A219" t="s">
        <v>69</v>
      </c>
      <c r="B219" t="s">
        <v>294</v>
      </c>
    </row>
    <row r="220" spans="1:6" x14ac:dyDescent="0.25">
      <c r="A220" t="s">
        <v>70</v>
      </c>
      <c r="B220" t="s">
        <v>294</v>
      </c>
    </row>
    <row r="221" spans="1:6" x14ac:dyDescent="0.25">
      <c r="A221" t="s">
        <v>73</v>
      </c>
      <c r="B221" t="s">
        <v>294</v>
      </c>
    </row>
    <row r="222" spans="1:6" x14ac:dyDescent="0.25">
      <c r="A222" t="s">
        <v>71</v>
      </c>
      <c r="B222" t="s">
        <v>294</v>
      </c>
    </row>
    <row r="223" spans="1:6" x14ac:dyDescent="0.25">
      <c r="A223" t="s">
        <v>72</v>
      </c>
      <c r="B223" t="s">
        <v>294</v>
      </c>
    </row>
    <row r="224" spans="1:6" x14ac:dyDescent="0.25">
      <c r="A224" t="s">
        <v>74</v>
      </c>
      <c r="B224" t="s">
        <v>294</v>
      </c>
    </row>
    <row r="225" spans="1:2" x14ac:dyDescent="0.25">
      <c r="A225" t="s">
        <v>75</v>
      </c>
      <c r="B225" t="s">
        <v>294</v>
      </c>
    </row>
    <row r="226" spans="1:2" x14ac:dyDescent="0.25">
      <c r="A226" t="s">
        <v>76</v>
      </c>
      <c r="B226" t="s">
        <v>294</v>
      </c>
    </row>
  </sheetData>
  <sortState xmlns:xlrd2="http://schemas.microsoft.com/office/spreadsheetml/2017/richdata2" ref="A2:G226">
    <sortCondition ref="A2:A2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LogModel</vt:lpstr>
      <vt:lpstr>AddModel</vt:lpstr>
      <vt:lpstr>DataSet</vt:lpstr>
      <vt:lpstr>EqnSpec</vt:lpstr>
      <vt:lpstr>Sheet2</vt:lpstr>
      <vt:lpstr>Sheet3</vt:lpstr>
      <vt:lpstr>Sheet1</vt:lpstr>
      <vt:lpstr>cht_Xf_Media</vt:lpstr>
      <vt:lpstr>cht_avm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Bowley</dc:creator>
  <cp:lastModifiedBy>Jack Bowley</cp:lastModifiedBy>
  <dcterms:created xsi:type="dcterms:W3CDTF">2011-09-07T16:37:20Z</dcterms:created>
  <dcterms:modified xsi:type="dcterms:W3CDTF">2025-07-31T18:54:31Z</dcterms:modified>
</cp:coreProperties>
</file>